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C:\Users\2024\Downloads\"/>
    </mc:Choice>
  </mc:AlternateContent>
  <xr:revisionPtr revIDLastSave="959" documentId="13_ncr:1_{05808856-7CA8-43F9-AAD5-044AA4086EBD}" xr6:coauthVersionLast="47" xr6:coauthVersionMax="47" xr10:uidLastSave="{B830DBF9-CCAD-4C15-9504-F8958CCECE6C}"/>
  <bookViews>
    <workbookView xWindow="-110" yWindow="-110" windowWidth="19420" windowHeight="10300" firstSheet="17" activeTab="2" xr2:uid="{4828551D-76B8-443E-937A-0A7C962EC348}"/>
  </bookViews>
  <sheets>
    <sheet name="Q1" sheetId="1" r:id="rId1"/>
    <sheet name="1,2,3,4 ans" sheetId="16" r:id="rId2"/>
    <sheet name="5,6,7,8,9" sheetId="17" r:id="rId3"/>
    <sheet name="Q2" sheetId="2" r:id="rId4"/>
    <sheet name="Q3" sheetId="3" r:id="rId5"/>
    <sheet name="Q4" sheetId="5" r:id="rId6"/>
    <sheet name="Q5" sheetId="4" r:id="rId7"/>
    <sheet name="Q6" sheetId="6" r:id="rId8"/>
    <sheet name="Q7" sheetId="7" r:id="rId9"/>
    <sheet name="Q8" sheetId="8" r:id="rId10"/>
    <sheet name="Q9" sheetId="11" r:id="rId11"/>
    <sheet name="Q10" sheetId="12" r:id="rId12"/>
    <sheet name="Q11" sheetId="13" r:id="rId13"/>
    <sheet name="Q12" sheetId="14" r:id="rId14"/>
    <sheet name="Q13" sheetId="15" r:id="rId15"/>
    <sheet name="DATA" sheetId="9" r:id="rId16"/>
    <sheet name="QUESTIONS " sheetId="10" r:id="rId17"/>
    <sheet name="vlookup" sheetId="18" r:id="rId18"/>
  </sheets>
  <definedNames>
    <definedName name="_xlnm._FilterDatabase" localSheetId="2" hidden="1">'5,6,7,8,9'!$T$2:$AA$1001</definedName>
    <definedName name="_xlnm._FilterDatabase" localSheetId="8" hidden="1">'Q7'!$A$3:$H$108</definedName>
    <definedName name="_xlnm._FilterDatabase" localSheetId="12" hidden="1">'Q11'!$B$5:$D$303</definedName>
    <definedName name="_xlnm._FilterDatabase" localSheetId="0" hidden="1">'Q1'!$A$1:$A$1000</definedName>
  </definedNames>
  <calcPr calcId="191028"/>
  <pivotCaches>
    <pivotCache cacheId="422" r:id="rId19"/>
    <pivotCache cacheId="423" r:id="rId20"/>
    <pivotCache cacheId="424" r:id="rId21"/>
    <pivotCache cacheId="425" r:id="rId22"/>
    <pivotCache cacheId="426" r:id="rId23"/>
    <pivotCache cacheId="427"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8" l="1"/>
  <c r="C16" i="18"/>
  <c r="C17" i="18"/>
  <c r="C18" i="18"/>
  <c r="C19" i="18"/>
  <c r="C14" i="18"/>
  <c r="B15" i="18"/>
  <c r="B16" i="18"/>
  <c r="B17" i="18"/>
  <c r="B18" i="18"/>
  <c r="B19" i="18"/>
  <c r="B14" i="18"/>
  <c r="B3" i="18"/>
  <c r="C3" i="18" s="1"/>
  <c r="D3" i="18" s="1"/>
  <c r="E3" i="18" s="1"/>
  <c r="F3" i="18" s="1"/>
  <c r="G3" i="18" s="1"/>
  <c r="H3" i="18" s="1"/>
  <c r="I3" i="18" s="1"/>
  <c r="J3" i="18" s="1"/>
  <c r="B4" i="18"/>
  <c r="C4" i="18" s="1"/>
  <c r="D4" i="18" s="1"/>
  <c r="E4" i="18" s="1"/>
  <c r="F4" i="18" s="1"/>
  <c r="G4" i="18" s="1"/>
  <c r="H4" i="18" s="1"/>
  <c r="I4" i="18" s="1"/>
  <c r="J4" i="18" s="1"/>
  <c r="B5" i="18"/>
  <c r="C5" i="18" s="1"/>
  <c r="D5" i="18" s="1"/>
  <c r="E5" i="18" s="1"/>
  <c r="F5" i="18" s="1"/>
  <c r="G5" i="18" s="1"/>
  <c r="H5" i="18" s="1"/>
  <c r="I5" i="18" s="1"/>
  <c r="J5" i="18" s="1"/>
  <c r="B6" i="18"/>
  <c r="C6" i="18" s="1"/>
  <c r="D6" i="18" s="1"/>
  <c r="E6" i="18" s="1"/>
  <c r="F6" i="18" s="1"/>
  <c r="G6" i="18" s="1"/>
  <c r="H6" i="18" s="1"/>
  <c r="I6" i="18" s="1"/>
  <c r="J6" i="18" s="1"/>
  <c r="B7" i="18"/>
  <c r="C7" i="18" s="1"/>
  <c r="D7" i="18" s="1"/>
  <c r="E7" i="18" s="1"/>
  <c r="F7" i="18" s="1"/>
  <c r="G7" i="18" s="1"/>
  <c r="H7" i="18" s="1"/>
  <c r="I7" i="18" s="1"/>
  <c r="J7" i="18" s="1"/>
  <c r="B8" i="18"/>
  <c r="C8" i="18" s="1"/>
  <c r="D8" i="18" s="1"/>
  <c r="E8" i="18" s="1"/>
  <c r="F8" i="18" s="1"/>
  <c r="G8" i="18" s="1"/>
  <c r="H8" i="18" s="1"/>
  <c r="I8" i="18" s="1"/>
  <c r="J8" i="18" s="1"/>
  <c r="B9" i="18"/>
  <c r="C9" i="18" s="1"/>
  <c r="D9" i="18" s="1"/>
  <c r="E9" i="18" s="1"/>
  <c r="F9" i="18" s="1"/>
  <c r="G9" i="18" s="1"/>
  <c r="H9" i="18" s="1"/>
  <c r="I9" i="18" s="1"/>
  <c r="J9" i="18" s="1"/>
  <c r="B10" i="18"/>
  <c r="C10" i="18" s="1"/>
  <c r="D10" i="18" s="1"/>
  <c r="E10" i="18" s="1"/>
  <c r="F10" i="18" s="1"/>
  <c r="G10" i="18" s="1"/>
  <c r="H10" i="18" s="1"/>
  <c r="I10" i="18" s="1"/>
  <c r="J10" i="18" s="1"/>
  <c r="B2" i="18"/>
  <c r="C2" i="18" s="1"/>
  <c r="D2" i="18" s="1"/>
  <c r="E2" i="18" s="1"/>
  <c r="F2" i="18" s="1"/>
  <c r="G2" i="18" s="1"/>
  <c r="H2" i="18" s="1"/>
  <c r="I2" i="18" s="1"/>
  <c r="J2" i="18" s="1"/>
  <c r="E9" i="14"/>
  <c r="E10" i="14"/>
  <c r="E11" i="14"/>
  <c r="E12" i="14"/>
  <c r="E13" i="14"/>
  <c r="E14" i="14"/>
  <c r="E15" i="14"/>
  <c r="E16" i="14"/>
  <c r="E8" i="14"/>
  <c r="H23" i="13"/>
  <c r="G23" i="13"/>
  <c r="H6" i="13"/>
  <c r="H7" i="13"/>
  <c r="H8" i="13"/>
  <c r="H9" i="13"/>
  <c r="H10" i="13"/>
  <c r="H11" i="13"/>
  <c r="H12" i="13"/>
  <c r="H13" i="13"/>
  <c r="H14" i="13"/>
  <c r="H15" i="13"/>
  <c r="H16" i="13"/>
  <c r="H17" i="13"/>
  <c r="H18" i="13"/>
  <c r="H19" i="13"/>
  <c r="H20" i="13"/>
  <c r="H21" i="13"/>
  <c r="H22" i="13"/>
  <c r="H5" i="13"/>
  <c r="G6" i="13"/>
  <c r="G7" i="13"/>
  <c r="G8" i="13"/>
  <c r="G9" i="13"/>
  <c r="G10" i="13"/>
  <c r="G11" i="13"/>
  <c r="G12" i="13"/>
  <c r="G13" i="13"/>
  <c r="G14" i="13"/>
  <c r="G15" i="13"/>
  <c r="G16" i="13"/>
  <c r="G17" i="13"/>
  <c r="G18" i="13"/>
  <c r="G19" i="13"/>
  <c r="G20" i="13"/>
  <c r="G21" i="13"/>
  <c r="G22" i="13"/>
  <c r="G5" i="13"/>
  <c r="E11" i="12"/>
  <c r="E12" i="12"/>
  <c r="E13" i="12"/>
  <c r="E14" i="12"/>
  <c r="E15" i="12"/>
  <c r="E16" i="12"/>
  <c r="E17" i="12"/>
  <c r="E18" i="12"/>
  <c r="E19" i="12"/>
  <c r="E10" i="12"/>
  <c r="G5" i="3"/>
  <c r="I2" i="6" a="1"/>
  <c r="I2" i="6"/>
  <c r="AK2" i="6" a="1"/>
  <c r="AK2" i="6" s="1"/>
  <c r="K2" i="6"/>
  <c r="K11" i="5"/>
  <c r="J11" i="5"/>
  <c r="I11" i="5"/>
  <c r="J10" i="5"/>
  <c r="K9" i="5"/>
  <c r="K8" i="5"/>
  <c r="I8" i="5"/>
  <c r="J9" i="5"/>
  <c r="L11" i="5"/>
  <c r="I10" i="5"/>
  <c r="I9" i="5"/>
  <c r="J8" i="5"/>
  <c r="G5" i="2"/>
  <c r="G6" i="2"/>
  <c r="G7" i="2"/>
  <c r="G8" i="2"/>
  <c r="G9" i="2"/>
  <c r="G10" i="2"/>
  <c r="G11" i="2"/>
  <c r="G12" i="2"/>
  <c r="G13" i="2"/>
  <c r="G14" i="2"/>
  <c r="G15" i="2"/>
  <c r="G16" i="2"/>
  <c r="G17" i="2"/>
  <c r="G18" i="2"/>
  <c r="G4" i="2"/>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4" i="8"/>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5" i="4"/>
  <c r="D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5" i="4"/>
  <c r="B6" i="4"/>
  <c r="G6" i="3"/>
  <c r="G7" i="3"/>
  <c r="G8" i="3"/>
  <c r="G9" i="3"/>
  <c r="G10" i="3"/>
  <c r="G11" i="3"/>
  <c r="G12" i="3"/>
  <c r="G13" i="3"/>
  <c r="G14" i="3"/>
  <c r="G15" i="3"/>
  <c r="G16" i="3"/>
  <c r="G17" i="3"/>
  <c r="G18" i="3"/>
  <c r="G19" i="3"/>
  <c r="G20" i="3"/>
  <c r="G21" i="3"/>
  <c r="G22" i="3"/>
  <c r="G23" i="3"/>
  <c r="G24" i="3"/>
  <c r="G25" i="3"/>
  <c r="G26" i="3"/>
  <c r="G27" i="3"/>
  <c r="G28" i="3"/>
  <c r="G29" i="3"/>
  <c r="G30" i="3"/>
  <c r="G137" i="1"/>
  <c r="F137" i="1"/>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muzafar mohiuddin</author>
  </authors>
  <commentList>
    <comment ref="W2" authorId="0" shapeId="0" xr:uid="{E2CC9D25-94AB-4157-A9CA-1EDE9C38EFDD}">
      <text>
        <r>
          <rPr>
            <sz val="11"/>
            <color theme="1"/>
            <rFont val="Aptos Narrow"/>
            <family val="2"/>
            <scheme val="minor"/>
          </rPr>
          <t xml:space="preserve">muzafar mohiuddin: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<sst xmlns="http://schemas.openxmlformats.org/spreadsheetml/2006/main" count="104076" uniqueCount="6828">
  <si>
    <t>Date</t>
  </si>
  <si>
    <t>Product</t>
  </si>
  <si>
    <t>Region</t>
  </si>
  <si>
    <t>SalesRep</t>
  </si>
  <si>
    <t>Customer</t>
  </si>
  <si>
    <t>Units</t>
  </si>
  <si>
    <t>sales</t>
  </si>
  <si>
    <t>Discount</t>
  </si>
  <si>
    <t>Carlota</t>
  </si>
  <si>
    <t>East</t>
  </si>
  <si>
    <t>Pham</t>
  </si>
  <si>
    <t>AA</t>
  </si>
  <si>
    <t>Quad</t>
  </si>
  <si>
    <t>Sioux</t>
  </si>
  <si>
    <r>
      <rPr>
        <b/>
        <u/>
        <sz val="20"/>
        <color rgb="FFC00000"/>
        <rFont val="Calibri"/>
      </rPr>
      <t xml:space="preserve">Class II Questions
</t>
    </r>
    <r>
      <rPr>
        <sz val="11"/>
        <color rgb="FFFFFF00"/>
        <rFont val="Calibri"/>
      </rPr>
      <t>1) Product and region wise maximum sales.
2) Region wise percentage and average discount.
3) Copy the data whose sales are greater than 1000 and discount less than 500.
4) Copy the data whose region is East.
5) Split the product column by starting 3 letters.
6) Highlight the units greater than 20 and less than 50.
7) Create data for January date.
8)Replace AA with RAM in Customer column.
9) Create charts for the following.
a) Average Units by Customer and by SalesRip. 
b) Percentage of Discount by Region.
c) Minimum and maximum Sales by Product and Customer.
10) Calculate the total for for Sales and Units</t>
    </r>
  </si>
  <si>
    <t>Sunshine</t>
  </si>
  <si>
    <t>Franks</t>
  </si>
  <si>
    <t>Bellen</t>
  </si>
  <si>
    <t>Chin</t>
  </si>
  <si>
    <t>AST</t>
  </si>
  <si>
    <t>West</t>
  </si>
  <si>
    <t>Sunset</t>
  </si>
  <si>
    <t>Gault</t>
  </si>
  <si>
    <t>MidWest</t>
  </si>
  <si>
    <t>BBT</t>
  </si>
  <si>
    <t>Smith</t>
  </si>
  <si>
    <t>DFGH</t>
  </si>
  <si>
    <t>South</t>
  </si>
  <si>
    <t>DFR</t>
  </si>
  <si>
    <t>EPP</t>
  </si>
  <si>
    <t>ET</t>
  </si>
  <si>
    <t>FM</t>
  </si>
  <si>
    <t>FRED</t>
  </si>
  <si>
    <t>HHH</t>
  </si>
  <si>
    <t>HII</t>
  </si>
  <si>
    <t>ITTW</t>
  </si>
  <si>
    <t>ITW</t>
  </si>
  <si>
    <t>JAQ</t>
  </si>
  <si>
    <t>KBTB</t>
  </si>
  <si>
    <t>KPSA</t>
  </si>
  <si>
    <t>LOP</t>
  </si>
  <si>
    <t>MBG</t>
  </si>
  <si>
    <t>MNGD</t>
  </si>
  <si>
    <t>PCC</t>
  </si>
  <si>
    <t>PLOT</t>
  </si>
  <si>
    <t>PSA</t>
  </si>
  <si>
    <t>QT</t>
  </si>
  <si>
    <t>SFWK</t>
  </si>
  <si>
    <t>T</t>
  </si>
  <si>
    <t>TRU</t>
  </si>
  <si>
    <t>TTT</t>
  </si>
  <si>
    <t>WSD</t>
  </si>
  <si>
    <t>WT</t>
  </si>
  <si>
    <t>YTR</t>
  </si>
  <si>
    <t>ZAT</t>
  </si>
  <si>
    <t>1) Product and region wise maximum sales.</t>
  </si>
  <si>
    <t>3) Copy the data whose sales are greater than 1000 and discount less than 500.</t>
  </si>
  <si>
    <t>Max of sales</t>
  </si>
  <si>
    <t>Grand Total</t>
  </si>
  <si>
    <t>4) Copy the data whose region is East.</t>
  </si>
  <si>
    <t>2) Region wise percentage and average discount.</t>
  </si>
  <si>
    <t>Average of Discount</t>
  </si>
  <si>
    <t>Sum of Discount</t>
  </si>
  <si>
    <t>(blank)</t>
  </si>
  <si>
    <t>Split the product column by starting 3 letters.</t>
  </si>
  <si>
    <t>6) Highlight the units greater than 20 and less than 50.</t>
  </si>
  <si>
    <t>7) Create data for January date.</t>
  </si>
  <si>
    <t>8)Replace AA with RAM in Customer column.</t>
  </si>
  <si>
    <t>9) Create charts for the following.</t>
  </si>
  <si>
    <t>b,Percentage of Discount by Region.</t>
  </si>
  <si>
    <t>c) Minimum and maximum Sales by Product and Customer.</t>
  </si>
  <si>
    <t xml:space="preserve">Product 3 letter </t>
  </si>
  <si>
    <t>a.Average Units by Customer and SalesRep.</t>
  </si>
  <si>
    <t>RAM</t>
  </si>
  <si>
    <t>Average of Units</t>
  </si>
  <si>
    <t>percentage of Discount</t>
  </si>
  <si>
    <t>Min of sales</t>
  </si>
  <si>
    <t>Max of sales2</t>
  </si>
  <si>
    <t>AA Total</t>
  </si>
  <si>
    <t>AST Total</t>
  </si>
  <si>
    <t>BBT Total</t>
  </si>
  <si>
    <t>DFGH Total</t>
  </si>
  <si>
    <t>DFR Total</t>
  </si>
  <si>
    <t>EPP Total</t>
  </si>
  <si>
    <t>ET Total</t>
  </si>
  <si>
    <t>FM Total</t>
  </si>
  <si>
    <t>FRED Total</t>
  </si>
  <si>
    <t>HHH Total</t>
  </si>
  <si>
    <t>HII Total</t>
  </si>
  <si>
    <t>ITTW Total</t>
  </si>
  <si>
    <t>ITW Total</t>
  </si>
  <si>
    <t>JAQ Total</t>
  </si>
  <si>
    <t>KBTB Total</t>
  </si>
  <si>
    <t>KPSA Total</t>
  </si>
  <si>
    <t>LOP Total</t>
  </si>
  <si>
    <t>MBG Total</t>
  </si>
  <si>
    <t>MNGD Total</t>
  </si>
  <si>
    <t>PCC Total</t>
  </si>
  <si>
    <t>PLOT Total</t>
  </si>
  <si>
    <t>PSA Total</t>
  </si>
  <si>
    <t>QT Total</t>
  </si>
  <si>
    <t>SFWK Total</t>
  </si>
  <si>
    <t>T Total</t>
  </si>
  <si>
    <t>TRU Total</t>
  </si>
  <si>
    <t>TTT Total</t>
  </si>
  <si>
    <t>WSD Total</t>
  </si>
  <si>
    <t>WT Total</t>
  </si>
  <si>
    <t>YTR Total</t>
  </si>
  <si>
    <t>ZAT Total</t>
  </si>
  <si>
    <t>Telugu</t>
  </si>
  <si>
    <t>English</t>
  </si>
  <si>
    <t>Hindi</t>
  </si>
  <si>
    <t>Maths</t>
  </si>
  <si>
    <t>Total</t>
  </si>
  <si>
    <t>Gender</t>
  </si>
  <si>
    <t>PASS/FAIL</t>
  </si>
  <si>
    <t>M</t>
  </si>
  <si>
    <t>All students are Each subjects above =40 then pass either fail.</t>
  </si>
  <si>
    <t>F</t>
  </si>
  <si>
    <t>Q) Below 250 failor grade D,250 to 300 grade C,301 to 350 grade Band above 350 Grade A it's based on total marks</t>
  </si>
  <si>
    <t>USING NESTED FORMULA</t>
  </si>
  <si>
    <t>GRADE</t>
  </si>
  <si>
    <t>d</t>
  </si>
  <si>
    <t>251-300</t>
  </si>
  <si>
    <t>c</t>
  </si>
  <si>
    <t>301-350</t>
  </si>
  <si>
    <t>b</t>
  </si>
  <si>
    <t>&gt;350</t>
  </si>
  <si>
    <t>a</t>
  </si>
  <si>
    <t>Q1) how many records are there in Date column</t>
  </si>
  <si>
    <t>Q2) how many records are there in Region column</t>
  </si>
  <si>
    <t>Q3) how many records are there in Salesrep column</t>
  </si>
  <si>
    <t>Q4) total sales</t>
  </si>
  <si>
    <t>Nationality</t>
  </si>
  <si>
    <t>Sales</t>
  </si>
  <si>
    <t>count</t>
  </si>
  <si>
    <t>counta</t>
  </si>
  <si>
    <t>count blank</t>
  </si>
  <si>
    <t>sum</t>
  </si>
  <si>
    <t>Indian</t>
  </si>
  <si>
    <t>Anirudh</t>
  </si>
  <si>
    <t>Abishek</t>
  </si>
  <si>
    <t>RAGHAV</t>
  </si>
  <si>
    <t>salesrep</t>
  </si>
  <si>
    <t>SEETHA</t>
  </si>
  <si>
    <t>total sales</t>
  </si>
  <si>
    <t>Kavitha</t>
  </si>
  <si>
    <t>count calculate only text number in selected range</t>
  </si>
  <si>
    <t>counta Acalculated both text and numeric values in selected range</t>
  </si>
  <si>
    <t>countblanks count only blanks in selected range</t>
  </si>
  <si>
    <t>Santhosh</t>
  </si>
  <si>
    <t>Yasvanth</t>
  </si>
  <si>
    <t>Foreigner</t>
  </si>
  <si>
    <t>1st</t>
  </si>
  <si>
    <t>Last</t>
  </si>
  <si>
    <t>2 Letters</t>
  </si>
  <si>
    <t>3 Letters</t>
  </si>
  <si>
    <t>Left</t>
  </si>
  <si>
    <t>Right</t>
  </si>
  <si>
    <t>Upper</t>
  </si>
  <si>
    <t>Lower</t>
  </si>
  <si>
    <t>Proper</t>
  </si>
  <si>
    <t>it will depend functions all in customer ID</t>
  </si>
  <si>
    <t>UNIQUE LIST</t>
  </si>
  <si>
    <t>Average</t>
  </si>
  <si>
    <t>1)</t>
  </si>
  <si>
    <t>3)</t>
  </si>
  <si>
    <t>5)</t>
  </si>
  <si>
    <t>Sum of Sales</t>
  </si>
  <si>
    <t>Average of Sales</t>
  </si>
  <si>
    <t>Min of Sales</t>
  </si>
  <si>
    <t>Max of Sales2</t>
  </si>
  <si>
    <t>PRODUCT WISE TOTAL SALES</t>
  </si>
  <si>
    <t>REGION WISE SALES REP, TOTAL UNITS</t>
  </si>
  <si>
    <t>CUSTOMER WISE AVERAGE SALES</t>
  </si>
  <si>
    <t>PERCENTAGE OF DISCOUNT BY REGION</t>
  </si>
  <si>
    <t>MIN SALES AMOUNT,MAX SALES AMOUNT BY PRODUCT</t>
  </si>
  <si>
    <t>CREATE UNIQUE LIST OF COUSTOMERS</t>
  </si>
  <si>
    <t>HIGHLIGHT THE ALL EAST REGION</t>
  </si>
  <si>
    <t>HIGHLIGHT THE DUPLICATE DATES</t>
  </si>
  <si>
    <t>2)</t>
  </si>
  <si>
    <t>4)</t>
  </si>
  <si>
    <t>HIGHLIGHTS ABOVE AVERAGE DISCOUNT COLUMN</t>
  </si>
  <si>
    <t>Sum of Units</t>
  </si>
  <si>
    <t>PERCENTAGE OF DISCOUNT</t>
  </si>
  <si>
    <t>REGION Z to A,PRODUCT A to Z,SALES INCREASING ORDERS</t>
  </si>
  <si>
    <t>Filter the data set to show records that or for the West or MidWest Region and For Product Carlota</t>
  </si>
  <si>
    <t>COGS</t>
  </si>
  <si>
    <t>Create A PivotTable that sums sales for each Month.</t>
  </si>
  <si>
    <t>Month</t>
  </si>
  <si>
    <t>Fred</t>
  </si>
  <si>
    <t>Jo</t>
  </si>
  <si>
    <t>Joe</t>
  </si>
  <si>
    <t>April 2010</t>
  </si>
  <si>
    <t>Sue</t>
  </si>
  <si>
    <t>August 2010</t>
  </si>
  <si>
    <t>July 2010</t>
  </si>
  <si>
    <t>June 2010</t>
  </si>
  <si>
    <t>March 2010</t>
  </si>
  <si>
    <t>May 2010</t>
  </si>
  <si>
    <t>October 2010</t>
  </si>
  <si>
    <t>September 2010</t>
  </si>
  <si>
    <t>S.No</t>
  </si>
  <si>
    <t>Name</t>
  </si>
  <si>
    <t>fill short cuts</t>
  </si>
  <si>
    <t>marks 20M</t>
  </si>
  <si>
    <t>Insert column</t>
  </si>
  <si>
    <t>ctrl+sift++</t>
  </si>
  <si>
    <t>Delete Column</t>
  </si>
  <si>
    <t>ctrl+-</t>
  </si>
  <si>
    <t>Print</t>
  </si>
  <si>
    <t>ctrl+p</t>
  </si>
  <si>
    <t>Redo</t>
  </si>
  <si>
    <t>ctrl+y</t>
  </si>
  <si>
    <t>bold font</t>
  </si>
  <si>
    <t>ctrl+b</t>
  </si>
  <si>
    <t>Find</t>
  </si>
  <si>
    <t>ctrl+f</t>
  </si>
  <si>
    <t>Open File</t>
  </si>
  <si>
    <t>ctrl+o</t>
  </si>
  <si>
    <t>Freeze panes</t>
  </si>
  <si>
    <t>alt+w+F+f</t>
  </si>
  <si>
    <t>Replace</t>
  </si>
  <si>
    <t>ctrl+h</t>
  </si>
  <si>
    <t>Change Number to date</t>
  </si>
  <si>
    <t>ctrl+shift+#</t>
  </si>
  <si>
    <t>Change date to Number</t>
  </si>
  <si>
    <t>ctrl+shift+~</t>
  </si>
  <si>
    <t>select entire column</t>
  </si>
  <si>
    <t>ctrl+space</t>
  </si>
  <si>
    <t>undo</t>
  </si>
  <si>
    <t>ctrl+z</t>
  </si>
  <si>
    <t>New Work Book</t>
  </si>
  <si>
    <t>ctrl+n</t>
  </si>
  <si>
    <t>Filter or Remove Filter</t>
  </si>
  <si>
    <t>ctrl+shift+l</t>
  </si>
  <si>
    <t>UNTERLINE</t>
  </si>
  <si>
    <t>ctrl+u</t>
  </si>
  <si>
    <t>Select Data</t>
  </si>
  <si>
    <t>ctrl+a</t>
  </si>
  <si>
    <t>Data Select All(Total sheet)</t>
  </si>
  <si>
    <t>ctrl+a twice</t>
  </si>
  <si>
    <t>GO TO</t>
  </si>
  <si>
    <t>ctrl+g or f5</t>
  </si>
  <si>
    <t>Selet entire row</t>
  </si>
  <si>
    <t>ctrl+shift</t>
  </si>
  <si>
    <t>Q2. Use excel functions with the below conditions and derive the Person Status</t>
  </si>
  <si>
    <t>IF(A2&gt;=90,"A",IF(A2&gt;=75,"B",IF(A2&gt;=60,"C",IF(A2&gt;=40,"D","Fail"))))</t>
  </si>
  <si>
    <t>Condition</t>
  </si>
  <si>
    <t>&gt;=60</t>
  </si>
  <si>
    <t>Old</t>
  </si>
  <si>
    <t>&gt;=30 &amp; &lt;=59</t>
  </si>
  <si>
    <t>Middle</t>
  </si>
  <si>
    <t>&gt;=18 &amp; &lt;=29</t>
  </si>
  <si>
    <t>Young</t>
  </si>
  <si>
    <t>&lt;18</t>
  </si>
  <si>
    <t>Child</t>
  </si>
  <si>
    <t>SL.No</t>
  </si>
  <si>
    <t>Age</t>
  </si>
  <si>
    <t>Person Status</t>
  </si>
  <si>
    <t>RASIKLAL JETHALAL CHHAPAN</t>
  </si>
  <si>
    <t>SAROJ RASIKLAL CHHAPAN</t>
  </si>
  <si>
    <t>MAULIK VINODCHANDRA JADAWALA</t>
  </si>
  <si>
    <t>JIGAR BHUPESH CHHAPAN</t>
  </si>
  <si>
    <t>HIMANSHU JOSHI</t>
  </si>
  <si>
    <t>GEETA VASHISHTHA DESAI</t>
  </si>
  <si>
    <t>HITENDRA RAJNIKANT DAVE</t>
  </si>
  <si>
    <t>ARUNA V GARG</t>
  </si>
  <si>
    <t>DHAVAL NATVARLAL SHAH</t>
  </si>
  <si>
    <t>NATVARLAL HIRALAL SHAH</t>
  </si>
  <si>
    <t>:</t>
  </si>
  <si>
    <t>Raw Data</t>
  </si>
  <si>
    <t>Area</t>
  </si>
  <si>
    <t>Total Amount</t>
  </si>
  <si>
    <t>Total Count</t>
  </si>
  <si>
    <t>Sub Area</t>
  </si>
  <si>
    <t>grossamt</t>
  </si>
  <si>
    <t>No Area Given</t>
  </si>
  <si>
    <t>Hardware</t>
  </si>
  <si>
    <t>Damaged-Malfunctioned</t>
  </si>
  <si>
    <t>AirWatch</t>
  </si>
  <si>
    <t>Complete System</t>
  </si>
  <si>
    <t>Client Specific</t>
  </si>
  <si>
    <t>Usage</t>
  </si>
  <si>
    <t>Connectivity</t>
  </si>
  <si>
    <t>Off the Shelf</t>
  </si>
  <si>
    <t>Windows 7</t>
  </si>
  <si>
    <t>Email</t>
  </si>
  <si>
    <t>No Sub Area Given</t>
  </si>
  <si>
    <t>Field Planning</t>
  </si>
  <si>
    <t>iPad - Hardware</t>
  </si>
  <si>
    <t>Lost/Stolen</t>
  </si>
  <si>
    <t>Veeva</t>
  </si>
  <si>
    <t>Calls</t>
  </si>
  <si>
    <t>Hardware - iPad</t>
  </si>
  <si>
    <t>Request</t>
  </si>
  <si>
    <t>iPad</t>
  </si>
  <si>
    <t>iPad - Connectivity</t>
  </si>
  <si>
    <t>Accounts</t>
  </si>
  <si>
    <t>iPad - Software</t>
  </si>
  <si>
    <t>Damaged/Malfunctioned</t>
  </si>
  <si>
    <t>iPhone</t>
  </si>
  <si>
    <t>iRep</t>
  </si>
  <si>
    <t>Events</t>
  </si>
  <si>
    <t>Microsoft Dynamics</t>
  </si>
  <si>
    <t>Installation</t>
  </si>
  <si>
    <t>Send-Receive</t>
  </si>
  <si>
    <t>Vmobile</t>
  </si>
  <si>
    <t>Application</t>
  </si>
  <si>
    <t>Wireless</t>
  </si>
  <si>
    <t>Applications</t>
  </si>
  <si>
    <t>Samples</t>
  </si>
  <si>
    <t>Reports</t>
  </si>
  <si>
    <t>Configuration</t>
  </si>
  <si>
    <t>VPN</t>
  </si>
  <si>
    <t>General Usage</t>
  </si>
  <si>
    <t>Flash</t>
  </si>
  <si>
    <t>Errors</t>
  </si>
  <si>
    <t>BlackBerry</t>
  </si>
  <si>
    <t>Printer</t>
  </si>
  <si>
    <t>Login</t>
  </si>
  <si>
    <t>Mobile Iron</t>
  </si>
  <si>
    <t>Concur</t>
  </si>
  <si>
    <t>Intranet</t>
  </si>
  <si>
    <t>Operating System</t>
  </si>
  <si>
    <t>WebEx</t>
  </si>
  <si>
    <t>iCertify</t>
  </si>
  <si>
    <t>Synchronization-Replication</t>
  </si>
  <si>
    <t>Lost-Stolen</t>
  </si>
  <si>
    <t>Microsoft Word</t>
  </si>
  <si>
    <t>Equity Edge</t>
  </si>
  <si>
    <t>Cisco</t>
  </si>
  <si>
    <t>Other</t>
  </si>
  <si>
    <t>Intranet-SharePoint</t>
  </si>
  <si>
    <t>Cisco WebEx</t>
  </si>
  <si>
    <t>Cisco WebEx Connect IM</t>
  </si>
  <si>
    <t>Misc Software</t>
  </si>
  <si>
    <t>Targeting</t>
  </si>
  <si>
    <t>ICP</t>
  </si>
  <si>
    <t>Unsupported</t>
  </si>
  <si>
    <t>Budgets</t>
  </si>
  <si>
    <t>The Source</t>
  </si>
  <si>
    <t>Combined Inquiries</t>
  </si>
  <si>
    <t>Analytics</t>
  </si>
  <si>
    <t>Views</t>
  </si>
  <si>
    <t>FedEx Inquiry</t>
  </si>
  <si>
    <t>Search Doctor</t>
  </si>
  <si>
    <t>FBRs</t>
  </si>
  <si>
    <t>Data Investigation</t>
  </si>
  <si>
    <t>Coaching Reports</t>
  </si>
  <si>
    <t>Internet Browser</t>
  </si>
  <si>
    <t>AHM</t>
  </si>
  <si>
    <t>Excel</t>
  </si>
  <si>
    <t>Q5. Concatenate Category, Area, Sub Area with and separate with '/' (slash)</t>
  </si>
  <si>
    <t>Example</t>
  </si>
  <si>
    <t>Category</t>
  </si>
  <si>
    <t>CONCATENATE WITH SLASH ( / )</t>
  </si>
  <si>
    <t>Hardware/Damaged-Malfunctioned/Printer</t>
  </si>
  <si>
    <t>Return to Inventory</t>
  </si>
  <si>
    <t>Logon</t>
  </si>
  <si>
    <t>No SubSubArea Given</t>
  </si>
  <si>
    <t>Miscellaneous Items</t>
  </si>
  <si>
    <t>Missing</t>
  </si>
  <si>
    <t>Expenses</t>
  </si>
  <si>
    <t>Highlight the cells greather than 25000 salary by green colour</t>
  </si>
  <si>
    <t>Empolyee name</t>
  </si>
  <si>
    <t>Emp .ID</t>
  </si>
  <si>
    <t>DOB</t>
  </si>
  <si>
    <t>Work Location</t>
  </si>
  <si>
    <t>Date Of Joing</t>
  </si>
  <si>
    <t>Date Of Resignation</t>
  </si>
  <si>
    <t>Salary</t>
  </si>
  <si>
    <t>Total Experience</t>
  </si>
  <si>
    <t>Emergency Contact Details</t>
  </si>
  <si>
    <t>Address</t>
  </si>
  <si>
    <t>suresh</t>
  </si>
  <si>
    <t>Male</t>
  </si>
  <si>
    <t>Kol</t>
  </si>
  <si>
    <t>amerpet</t>
  </si>
  <si>
    <t>naresh</t>
  </si>
  <si>
    <t>Female</t>
  </si>
  <si>
    <t>Hyd</t>
  </si>
  <si>
    <t>suncity</t>
  </si>
  <si>
    <t>mahesh</t>
  </si>
  <si>
    <t>Blr</t>
  </si>
  <si>
    <t>naveen</t>
  </si>
  <si>
    <t>linga reddy</t>
  </si>
  <si>
    <t>Chn</t>
  </si>
  <si>
    <t>sam reddy</t>
  </si>
  <si>
    <t>panjagutta</t>
  </si>
  <si>
    <t>pavan</t>
  </si>
  <si>
    <t>begumpet</t>
  </si>
  <si>
    <t>kishan</t>
  </si>
  <si>
    <t>harish</t>
  </si>
  <si>
    <t>hitechcity</t>
  </si>
  <si>
    <t>chandrashekr</t>
  </si>
  <si>
    <t>chintu</t>
  </si>
  <si>
    <t>banti</t>
  </si>
  <si>
    <t>nitin</t>
  </si>
  <si>
    <t>sampath</t>
  </si>
  <si>
    <t>sanjeev</t>
  </si>
  <si>
    <t>santosh</t>
  </si>
  <si>
    <t>anil</t>
  </si>
  <si>
    <t>raju</t>
  </si>
  <si>
    <t>mahendar</t>
  </si>
  <si>
    <t>venkatesh</t>
  </si>
  <si>
    <t>Nikhil</t>
  </si>
  <si>
    <t>sowkya</t>
  </si>
  <si>
    <t>Rani</t>
  </si>
  <si>
    <t>Tharun</t>
  </si>
  <si>
    <t>Laxmi.Panimanishi</t>
  </si>
  <si>
    <t>ushakka</t>
  </si>
  <si>
    <t>snadya</t>
  </si>
  <si>
    <t>rahu</t>
  </si>
  <si>
    <t>sayyad</t>
  </si>
  <si>
    <t>tabassum</t>
  </si>
  <si>
    <t>sunny</t>
  </si>
  <si>
    <t>vinny</t>
  </si>
  <si>
    <t>chinni</t>
  </si>
  <si>
    <t>vijay</t>
  </si>
  <si>
    <t>shashi</t>
  </si>
  <si>
    <t>prashi</t>
  </si>
  <si>
    <t>kranthi</t>
  </si>
  <si>
    <t>pullaiah</t>
  </si>
  <si>
    <t>Naresh</t>
  </si>
  <si>
    <t>vikas</t>
  </si>
  <si>
    <t>Customer Name</t>
  </si>
  <si>
    <t>Phone</t>
  </si>
  <si>
    <t>City</t>
  </si>
  <si>
    <t>Source</t>
  </si>
  <si>
    <t>Pickup Date</t>
  </si>
  <si>
    <t>Operator</t>
  </si>
  <si>
    <t>Service type</t>
  </si>
  <si>
    <t>Customer bill</t>
  </si>
  <si>
    <t>Operator bill</t>
  </si>
  <si>
    <t>Car Number</t>
  </si>
  <si>
    <t>Akshat Trivedi</t>
  </si>
  <si>
    <t>mumbai</t>
  </si>
  <si>
    <t>Call center</t>
  </si>
  <si>
    <t>Soham tours and travels</t>
  </si>
  <si>
    <t>P2P</t>
  </si>
  <si>
    <t>MH04ES6585</t>
  </si>
  <si>
    <t>Ms. Preeti Mehta</t>
  </si>
  <si>
    <t>Pumpa Hijli</t>
  </si>
  <si>
    <t>Justdial</t>
  </si>
  <si>
    <t>Sonika</t>
  </si>
  <si>
    <t>Smita Chaturvedi</t>
  </si>
  <si>
    <t>Vishit Trivedi</t>
  </si>
  <si>
    <t>Other sources</t>
  </si>
  <si>
    <t>Pushkar</t>
  </si>
  <si>
    <t>Rituparno</t>
  </si>
  <si>
    <t>Hanisha Desai</t>
  </si>
  <si>
    <t>Atul Phull</t>
  </si>
  <si>
    <t>Wasim Travels</t>
  </si>
  <si>
    <t>MH04ES2628</t>
  </si>
  <si>
    <t>Ashwin Ramanathan</t>
  </si>
  <si>
    <t>Zenovia Pardiwalla</t>
  </si>
  <si>
    <t>Namrata varma</t>
  </si>
  <si>
    <t>Vyas</t>
  </si>
  <si>
    <t>Ms.Malika</t>
  </si>
  <si>
    <t>Bhavish Aggarwal</t>
  </si>
  <si>
    <t>Mobile App</t>
  </si>
  <si>
    <t>Nihar</t>
  </si>
  <si>
    <t>Kalyani</t>
  </si>
  <si>
    <t>Gauri</t>
  </si>
  <si>
    <t>Anita paswani</t>
  </si>
  <si>
    <t>Arindam Sarkar</t>
  </si>
  <si>
    <t>Mr.Manav</t>
  </si>
  <si>
    <t>Ms.Vandita</t>
  </si>
  <si>
    <t>Sanjiv Golani</t>
  </si>
  <si>
    <t>Ms Sanjukta</t>
  </si>
  <si>
    <t>Panchaki</t>
  </si>
  <si>
    <t>Mansi mittal</t>
  </si>
  <si>
    <t>Vikas Kavatur</t>
  </si>
  <si>
    <t>Sarafaraz</t>
  </si>
  <si>
    <t>Zeenal</t>
  </si>
  <si>
    <t>Ms.Saeeda</t>
  </si>
  <si>
    <t>P J shah</t>
  </si>
  <si>
    <t>Shefali Shah</t>
  </si>
  <si>
    <t>Lakshmy Subramanian</t>
  </si>
  <si>
    <t>Sarfaraz</t>
  </si>
  <si>
    <t>Beelal Qureshi</t>
  </si>
  <si>
    <t>Jayant Shetty</t>
  </si>
  <si>
    <t>Siddhi Gaunekar</t>
  </si>
  <si>
    <t>Lovina Noronha</t>
  </si>
  <si>
    <t>Ravi Mathur</t>
  </si>
  <si>
    <t>Web</t>
  </si>
  <si>
    <t>Marlon Mangabat</t>
  </si>
  <si>
    <t>Mobile (Web)</t>
  </si>
  <si>
    <t>Samiksha Travels</t>
  </si>
  <si>
    <t>MH01AM4767</t>
  </si>
  <si>
    <t>Hitesh Chawla</t>
  </si>
  <si>
    <t>MH02WA7879</t>
  </si>
  <si>
    <t>Nilesh Petkar</t>
  </si>
  <si>
    <t>Ms. Khushnum Patel</t>
  </si>
  <si>
    <t>MH02WA7878</t>
  </si>
  <si>
    <t>priti kripalaney</t>
  </si>
  <si>
    <t>Vishal Jaiswal</t>
  </si>
  <si>
    <t>Karuna Mordani</t>
  </si>
  <si>
    <t>Mr. Sarfaraz</t>
  </si>
  <si>
    <t>Raghunath</t>
  </si>
  <si>
    <t>Santosh Verma</t>
  </si>
  <si>
    <t>Batull</t>
  </si>
  <si>
    <t>Charu Verma</t>
  </si>
  <si>
    <t>Meera Vadhva</t>
  </si>
  <si>
    <t>Ms Yusoos</t>
  </si>
  <si>
    <t>Shirish jaiswal</t>
  </si>
  <si>
    <t>Vivek Menon</t>
  </si>
  <si>
    <t>Satish Kumar</t>
  </si>
  <si>
    <t>shika pandey</t>
  </si>
  <si>
    <t>Iden dsouza</t>
  </si>
  <si>
    <t>Raja Mudliyar</t>
  </si>
  <si>
    <t>George Mathew</t>
  </si>
  <si>
    <t>Neel Thakkar</t>
  </si>
  <si>
    <t>Shravan Kumar</t>
  </si>
  <si>
    <t>Luke Thira</t>
  </si>
  <si>
    <t>Heathcliff Vaz</t>
  </si>
  <si>
    <t>Nimisha Kedia</t>
  </si>
  <si>
    <t>MAHESH KHANVILKAR</t>
  </si>
  <si>
    <t>Rajendra</t>
  </si>
  <si>
    <t>Divya Singh</t>
  </si>
  <si>
    <t>Ms Anuradha</t>
  </si>
  <si>
    <t>A.S.Arora</t>
  </si>
  <si>
    <t>dipash vas</t>
  </si>
  <si>
    <t>Mansi Kapoor</t>
  </si>
  <si>
    <t>Zubeda basha</t>
  </si>
  <si>
    <t>Vipra Alwani</t>
  </si>
  <si>
    <t>Ms Sweta Upadhyay</t>
  </si>
  <si>
    <t>Vinaya dandekar</t>
  </si>
  <si>
    <t>sapna</t>
  </si>
  <si>
    <t>Sneha Rani Jha</t>
  </si>
  <si>
    <t>Varun</t>
  </si>
  <si>
    <t>Neelu Singh</t>
  </si>
  <si>
    <t>Pranit</t>
  </si>
  <si>
    <t>Amol Deshpande</t>
  </si>
  <si>
    <t>Mohammed Rizwan</t>
  </si>
  <si>
    <t>Rushank</t>
  </si>
  <si>
    <t>Ms Reema Bhaskar</t>
  </si>
  <si>
    <t>Vinod Gupta</t>
  </si>
  <si>
    <t>arjun</t>
  </si>
  <si>
    <t>Mehta</t>
  </si>
  <si>
    <t>Mr Vivek Batura</t>
  </si>
  <si>
    <t>Anuj Mediratta</t>
  </si>
  <si>
    <t>Rana Datta</t>
  </si>
  <si>
    <t>Aditya Shukla</t>
  </si>
  <si>
    <t>Ankur Khaitan</t>
  </si>
  <si>
    <t>Nazar Razvi</t>
  </si>
  <si>
    <t>Shashi</t>
  </si>
  <si>
    <t>Susan</t>
  </si>
  <si>
    <t>Nadine Mirnada</t>
  </si>
  <si>
    <t>Karan Dhall</t>
  </si>
  <si>
    <t>Vivek sundaresan</t>
  </si>
  <si>
    <t>Mayank Shah</t>
  </si>
  <si>
    <t>Madhuri Kamble</t>
  </si>
  <si>
    <t>Saurabh</t>
  </si>
  <si>
    <t>vimal kamble</t>
  </si>
  <si>
    <t>Monish</t>
  </si>
  <si>
    <t>Rahul</t>
  </si>
  <si>
    <t>Ronak Lodha</t>
  </si>
  <si>
    <t>Rakhi Naidu</t>
  </si>
  <si>
    <t>Rajiv Soni</t>
  </si>
  <si>
    <t>Anthony Braganza</t>
  </si>
  <si>
    <t>Ms Jayshree Mukund</t>
  </si>
  <si>
    <t>abharam</t>
  </si>
  <si>
    <t>Ms gonsalves</t>
  </si>
  <si>
    <t>Anandata Ganguly</t>
  </si>
  <si>
    <t>Sahil Sarang</t>
  </si>
  <si>
    <t>Anupama Soni</t>
  </si>
  <si>
    <t>Mr Rupesh</t>
  </si>
  <si>
    <t>Amit</t>
  </si>
  <si>
    <t>Nilanjana Purkayafftha</t>
  </si>
  <si>
    <t>Shazia Khan</t>
  </si>
  <si>
    <t>Kushal Sinha</t>
  </si>
  <si>
    <t>Mirza</t>
  </si>
  <si>
    <t>Ranbir Singh</t>
  </si>
  <si>
    <t>Arvind Kejriwal</t>
  </si>
  <si>
    <t>Kemrad Lakrawala</t>
  </si>
  <si>
    <t>Dr. Nimisha Balan</t>
  </si>
  <si>
    <t>Pooja Redkar</t>
  </si>
  <si>
    <t>Yogi</t>
  </si>
  <si>
    <t>Rohit Kedekar</t>
  </si>
  <si>
    <t>GANESH NAVALE</t>
  </si>
  <si>
    <t>Radhakrishna Amin</t>
  </si>
  <si>
    <t>Viren Joshi</t>
  </si>
  <si>
    <t>Prerna Chowdhary</t>
  </si>
  <si>
    <t>krishna</t>
  </si>
  <si>
    <t>Surumi Abdulla</t>
  </si>
  <si>
    <t>Pesi Amroliwala</t>
  </si>
  <si>
    <t>Ankur Jadav</t>
  </si>
  <si>
    <t>Protima Rodrigues</t>
  </si>
  <si>
    <t>Zenovia</t>
  </si>
  <si>
    <t>Krishna Poojari</t>
  </si>
  <si>
    <t>Ruchi</t>
  </si>
  <si>
    <t>Prem Mani</t>
  </si>
  <si>
    <t>Mitali Chitnis</t>
  </si>
  <si>
    <t>Arun Achar</t>
  </si>
  <si>
    <t>M Damania</t>
  </si>
  <si>
    <t>Gopal JL</t>
  </si>
  <si>
    <t>Ashwin Kapoor</t>
  </si>
  <si>
    <t>Raj bhatt</t>
  </si>
  <si>
    <t>Rajesh Poojary</t>
  </si>
  <si>
    <t>Jennifer Vaz</t>
  </si>
  <si>
    <t>Rajesh</t>
  </si>
  <si>
    <t>Petigara Shernaz</t>
  </si>
  <si>
    <t>Rachaita Banerjee</t>
  </si>
  <si>
    <t>Ekta Babbar</t>
  </si>
  <si>
    <t>Anumap Tomar</t>
  </si>
  <si>
    <t>Anand Dave</t>
  </si>
  <si>
    <t>Chandar Mohan Bhutani</t>
  </si>
  <si>
    <t>Vijay Roshan</t>
  </si>
  <si>
    <t>kiran</t>
  </si>
  <si>
    <t>Sagar Rajpurkar</t>
  </si>
  <si>
    <t>Rekha</t>
  </si>
  <si>
    <t>Nipun Vora</t>
  </si>
  <si>
    <t>Toral</t>
  </si>
  <si>
    <t>Sakshi Dooa</t>
  </si>
  <si>
    <t>Nishant Shah</t>
  </si>
  <si>
    <t>Yulia Mendes</t>
  </si>
  <si>
    <t>Ritu Singh</t>
  </si>
  <si>
    <t>Paramveer Parmar</t>
  </si>
  <si>
    <t>Carl Borjes</t>
  </si>
  <si>
    <t>Mr. Marko</t>
  </si>
  <si>
    <t>PUNEET MISHRA</t>
  </si>
  <si>
    <t>Dihirendra Singh</t>
  </si>
  <si>
    <t>Rakesh</t>
  </si>
  <si>
    <t>Nihal Alfred</t>
  </si>
  <si>
    <t>Ankit Bhati</t>
  </si>
  <si>
    <t>Pritha chatterjee</t>
  </si>
  <si>
    <t>Vishal Anand</t>
  </si>
  <si>
    <t>dharam soni</t>
  </si>
  <si>
    <t>Subrata Suchanti</t>
  </si>
  <si>
    <t>Dr. Mishil Parikh</t>
  </si>
  <si>
    <t>Krunal Shah</t>
  </si>
  <si>
    <t>Ruby Rao</t>
  </si>
  <si>
    <t>vidhi haryani</t>
  </si>
  <si>
    <t>Parinaz Madan</t>
  </si>
  <si>
    <t>priya j</t>
  </si>
  <si>
    <t>K.A.Madappa</t>
  </si>
  <si>
    <t>Sohil Bhagat</t>
  </si>
  <si>
    <t>Ms.Piya</t>
  </si>
  <si>
    <t>Kaustubh Wathore</t>
  </si>
  <si>
    <t>sheetal khotare</t>
  </si>
  <si>
    <t>Sudhir Tours &amp; Travels</t>
  </si>
  <si>
    <t>MH46D1019</t>
  </si>
  <si>
    <t>Vijay</t>
  </si>
  <si>
    <t>yogesh ahuja</t>
  </si>
  <si>
    <t>Kalpesh Parekh</t>
  </si>
  <si>
    <t>ritu</t>
  </si>
  <si>
    <t>Shree Sai Ganesh Transport &amp; Travels</t>
  </si>
  <si>
    <t>MH01AM4937</t>
  </si>
  <si>
    <t>Bharat Modi</t>
  </si>
  <si>
    <t>kanika kumar</t>
  </si>
  <si>
    <t>Dalreen Patrao</t>
  </si>
  <si>
    <t>Deepak Pandey</t>
  </si>
  <si>
    <t>Nirmal Patel</t>
  </si>
  <si>
    <t>Raviraj Munde</t>
  </si>
  <si>
    <t>Badri</t>
  </si>
  <si>
    <t>Cinty Chan</t>
  </si>
  <si>
    <t>Rajesh Cheruvu</t>
  </si>
  <si>
    <t>Mr.Pooja Bajaj</t>
  </si>
  <si>
    <t>Jigar patel</t>
  </si>
  <si>
    <t>Rushikesh Hadnoorkar</t>
  </si>
  <si>
    <t>Pradeep Daniel</t>
  </si>
  <si>
    <t>EKLAVYA GUPTA</t>
  </si>
  <si>
    <t>Dimple Saigal</t>
  </si>
  <si>
    <t>Jaymin</t>
  </si>
  <si>
    <t>Garima Vijay</t>
  </si>
  <si>
    <t>Rakhi Kapoor</t>
  </si>
  <si>
    <t>Manish Arora</t>
  </si>
  <si>
    <t>Sanjay Shah</t>
  </si>
  <si>
    <t>Uma r</t>
  </si>
  <si>
    <t>Pawan Gadia</t>
  </si>
  <si>
    <t>Aditi Bhatt</t>
  </si>
  <si>
    <t>sandeep roy</t>
  </si>
  <si>
    <t>Karan Mundra</t>
  </si>
  <si>
    <t>Deependra shukla</t>
  </si>
  <si>
    <t>Priyanka Joshi</t>
  </si>
  <si>
    <t>Mr. Abdul Ansari</t>
  </si>
  <si>
    <t>Anjuu Koul</t>
  </si>
  <si>
    <t>Pooja Vasan</t>
  </si>
  <si>
    <t>jitendra jain</t>
  </si>
  <si>
    <t>Satish Bankal</t>
  </si>
  <si>
    <t>Ms s bhosale</t>
  </si>
  <si>
    <t>PRATEEM GHOSH</t>
  </si>
  <si>
    <t>Tarun Mitra</t>
  </si>
  <si>
    <t>Dinesh Sharma</t>
  </si>
  <si>
    <t>Prashant Pallath</t>
  </si>
  <si>
    <t>Charu verma</t>
  </si>
  <si>
    <t>Rajeev Mishra</t>
  </si>
  <si>
    <t>Harman Singh</t>
  </si>
  <si>
    <t>ms.Nisha pandey</t>
  </si>
  <si>
    <t>Alba Fernandez</t>
  </si>
  <si>
    <t>Matoshree</t>
  </si>
  <si>
    <t>Outstation</t>
  </si>
  <si>
    <t>MH04ES8877</t>
  </si>
  <si>
    <t>Abhijit Bhosekar</t>
  </si>
  <si>
    <t>Om Tours and Travels</t>
  </si>
  <si>
    <t>MH02WA7975</t>
  </si>
  <si>
    <t>Pareekshit Suvarna</t>
  </si>
  <si>
    <t>Raj pai</t>
  </si>
  <si>
    <t>Abdul Gaffar Shaikh</t>
  </si>
  <si>
    <t>Sweety</t>
  </si>
  <si>
    <t>Gauri shanker</t>
  </si>
  <si>
    <t>ELIZA Dsouza</t>
  </si>
  <si>
    <t>Mr. Sarafaraz</t>
  </si>
  <si>
    <t>Derek Sippy</t>
  </si>
  <si>
    <t>Mayank Sharma</t>
  </si>
  <si>
    <t>Alan</t>
  </si>
  <si>
    <t>Shruti Bhatnagar</t>
  </si>
  <si>
    <t>Prasad Sankhe</t>
  </si>
  <si>
    <t>sayli shetye</t>
  </si>
  <si>
    <t>Jugnu Kaul</t>
  </si>
  <si>
    <t>simran dialani</t>
  </si>
  <si>
    <t>Joseph Rodrigues</t>
  </si>
  <si>
    <t>M mohd hassaan</t>
  </si>
  <si>
    <t>Himanshu Tanwar</t>
  </si>
  <si>
    <t>Avinash Mohantys</t>
  </si>
  <si>
    <t>Anita Gogois</t>
  </si>
  <si>
    <t>Priti Yennemadi</t>
  </si>
  <si>
    <t>Hitesh Kandelwal</t>
  </si>
  <si>
    <t>Paras</t>
  </si>
  <si>
    <t>Priya Pal</t>
  </si>
  <si>
    <t>Ms.Suhasni</t>
  </si>
  <si>
    <t>Gautam Shah</t>
  </si>
  <si>
    <t>PARINAZ</t>
  </si>
  <si>
    <t>Sapna Kamath</t>
  </si>
  <si>
    <t>Nawaf Parkar</t>
  </si>
  <si>
    <t>Shefali Khalsa</t>
  </si>
  <si>
    <t>Kundan jha</t>
  </si>
  <si>
    <t>Amiya Swarup</t>
  </si>
  <si>
    <t>Saurabh Rai</t>
  </si>
  <si>
    <t>Om Teckchandani</t>
  </si>
  <si>
    <t>Rizwan Khan</t>
  </si>
  <si>
    <t>Paul Norman</t>
  </si>
  <si>
    <t>Sushmita Roy</t>
  </si>
  <si>
    <t>PARAS MALHOTRA</t>
  </si>
  <si>
    <t>Aayush</t>
  </si>
  <si>
    <t>shravan B</t>
  </si>
  <si>
    <t>Samit Malkani</t>
  </si>
  <si>
    <t>Rent N Travels</t>
  </si>
  <si>
    <t>MH02WA7754</t>
  </si>
  <si>
    <t>avinandan baksi</t>
  </si>
  <si>
    <t>MH04ES6271</t>
  </si>
  <si>
    <t>Purnima Mahadeshwar</t>
  </si>
  <si>
    <t>MH02WA7843</t>
  </si>
  <si>
    <t>MH02WA7751</t>
  </si>
  <si>
    <t>Amar Sheth</t>
  </si>
  <si>
    <t>Neeyati Desai</t>
  </si>
  <si>
    <t>.Prabhu Ramachandran</t>
  </si>
  <si>
    <t>Local Full Day</t>
  </si>
  <si>
    <t>MH02DE4085</t>
  </si>
  <si>
    <t>Shrikant Govil</t>
  </si>
  <si>
    <t>Balaji</t>
  </si>
  <si>
    <t>Shipra Khanna</t>
  </si>
  <si>
    <t>Indranil Gupta</t>
  </si>
  <si>
    <t>Divya bajaj</t>
  </si>
  <si>
    <t>Neeru Sharma</t>
  </si>
  <si>
    <t>Neha Chandra</t>
  </si>
  <si>
    <t>Ram Dubey</t>
  </si>
  <si>
    <t>Shagun dubey</t>
  </si>
  <si>
    <t>lavina</t>
  </si>
  <si>
    <t>Ankit Sharad</t>
  </si>
  <si>
    <t>Ms. Pratigya Tyagi</t>
  </si>
  <si>
    <t>Aaron G</t>
  </si>
  <si>
    <t>shobhit</t>
  </si>
  <si>
    <t>Anandita Ganguly</t>
  </si>
  <si>
    <t>Rakesh Manglore</t>
  </si>
  <si>
    <t>Ms. Jaishree</t>
  </si>
  <si>
    <t>Pragya</t>
  </si>
  <si>
    <t>MH02WA7842</t>
  </si>
  <si>
    <t>Choudhary</t>
  </si>
  <si>
    <t>MH04ES5746</t>
  </si>
  <si>
    <t>Daraius Fraser</t>
  </si>
  <si>
    <t>MH04ES5294</t>
  </si>
  <si>
    <t>Ms.Sheetal</t>
  </si>
  <si>
    <t>Ms patel</t>
  </si>
  <si>
    <t>Azina Rajan</t>
  </si>
  <si>
    <t>Shan Mundo</t>
  </si>
  <si>
    <t>Jatin Jain</t>
  </si>
  <si>
    <t>Nidhi Batavia</t>
  </si>
  <si>
    <t>punit vicxxi</t>
  </si>
  <si>
    <t>Hameed Manyar</t>
  </si>
  <si>
    <t>Nidhi Choudhary</t>
  </si>
  <si>
    <t>Mohit Gulati</t>
  </si>
  <si>
    <t>Das</t>
  </si>
  <si>
    <t>Haimanshu</t>
  </si>
  <si>
    <t>Surashree Amte</t>
  </si>
  <si>
    <t>Sisir Mishra</t>
  </si>
  <si>
    <t>Manjushree Bhise</t>
  </si>
  <si>
    <t>J Russell</t>
  </si>
  <si>
    <t>Seger Dsouza</t>
  </si>
  <si>
    <t>Rachna</t>
  </si>
  <si>
    <t>Tanu</t>
  </si>
  <si>
    <t>Jitendra Samtani</t>
  </si>
  <si>
    <t>Vishal Ahuja</t>
  </si>
  <si>
    <t>sachita chawla</t>
  </si>
  <si>
    <t>M R Sinha</t>
  </si>
  <si>
    <t>Purvi Acharya</t>
  </si>
  <si>
    <t>Pratik Dhruv</t>
  </si>
  <si>
    <t>MH04ES7825</t>
  </si>
  <si>
    <t>Munawar Bux</t>
  </si>
  <si>
    <t>Rana datta</t>
  </si>
  <si>
    <t>Mr.vahid</t>
  </si>
  <si>
    <t>Darsha</t>
  </si>
  <si>
    <t>Koushik Ganguly</t>
  </si>
  <si>
    <t>Anand subaraman</t>
  </si>
  <si>
    <t>Kunal Mitra</t>
  </si>
  <si>
    <t>Narendra Jethani</t>
  </si>
  <si>
    <t>Dimpal Solanki</t>
  </si>
  <si>
    <t>Pearl</t>
  </si>
  <si>
    <t>Avaneesh Krishnamurthy</t>
  </si>
  <si>
    <t>kavir</t>
  </si>
  <si>
    <t>Raghav Goel</t>
  </si>
  <si>
    <t>Kanchan Kumar</t>
  </si>
  <si>
    <t>Vijay Pagare</t>
  </si>
  <si>
    <t>MH02WA7753</t>
  </si>
  <si>
    <t>Shubham Agrawal</t>
  </si>
  <si>
    <t>Joydeep Mukerjee</t>
  </si>
  <si>
    <t>Henal Kisani</t>
  </si>
  <si>
    <t>Rajesh Choudhry</t>
  </si>
  <si>
    <t>Gursimran Khamba</t>
  </si>
  <si>
    <t>rajesh behera</t>
  </si>
  <si>
    <t>Vikram Ghanshani</t>
  </si>
  <si>
    <t>Mihir shah</t>
  </si>
  <si>
    <t>Dipti Pathare</t>
  </si>
  <si>
    <t>Shikha Garg</t>
  </si>
  <si>
    <t>Dnyanesh Kamath</t>
  </si>
  <si>
    <t>Sameer bhosale</t>
  </si>
  <si>
    <t>santosh tandon</t>
  </si>
  <si>
    <t>Namratha</t>
  </si>
  <si>
    <t>Mr Jitendra Shah</t>
  </si>
  <si>
    <t>Heena Rawal</t>
  </si>
  <si>
    <t>Karthik</t>
  </si>
  <si>
    <t>Sanjeev Mohan</t>
  </si>
  <si>
    <t>Marcus</t>
  </si>
  <si>
    <t>Martine Hulman</t>
  </si>
  <si>
    <t>Shyam Sunder Gupta</t>
  </si>
  <si>
    <t>Rakesh Chandran</t>
  </si>
  <si>
    <t>Sayed Zameer</t>
  </si>
  <si>
    <t>Nikita Parera</t>
  </si>
  <si>
    <t>Nanarao</t>
  </si>
  <si>
    <t>Subanjali Shrivastav</t>
  </si>
  <si>
    <t>Vicky Cardoz</t>
  </si>
  <si>
    <t>Nipun</t>
  </si>
  <si>
    <t>Rohit Sharma</t>
  </si>
  <si>
    <t>Aarti Pawar</t>
  </si>
  <si>
    <t>Sarah Bhajiwalla</t>
  </si>
  <si>
    <t>Rajesh Jaisingh</t>
  </si>
  <si>
    <t>Tanushree</t>
  </si>
  <si>
    <t>vaishali</t>
  </si>
  <si>
    <t>Vikram lodha</t>
  </si>
  <si>
    <t>Swati Dwivedi</t>
  </si>
  <si>
    <t>Rolina</t>
  </si>
  <si>
    <t>Antony</t>
  </si>
  <si>
    <t>Nomita Aswani</t>
  </si>
  <si>
    <t>neha jindal</t>
  </si>
  <si>
    <t>Arun Batra</t>
  </si>
  <si>
    <t>Neha Jain</t>
  </si>
  <si>
    <t>SANA Ahmed</t>
  </si>
  <si>
    <t>Ganesh Gedam</t>
  </si>
  <si>
    <t>Kiran</t>
  </si>
  <si>
    <t>Atul Vibhandik</t>
  </si>
  <si>
    <t>Santosh Parab</t>
  </si>
  <si>
    <t>Kartik</t>
  </si>
  <si>
    <t>Shana Thadani</t>
  </si>
  <si>
    <t>Sushmeet Vora</t>
  </si>
  <si>
    <t>Rupa Sony</t>
  </si>
  <si>
    <t>Trevor Pareira</t>
  </si>
  <si>
    <t>Yuvraj</t>
  </si>
  <si>
    <t>Anuj Deepak</t>
  </si>
  <si>
    <t>Ms Pushpa Bhatia</t>
  </si>
  <si>
    <t>pravin</t>
  </si>
  <si>
    <t>Parimal Lokhande</t>
  </si>
  <si>
    <t>Surabhi</t>
  </si>
  <si>
    <t>Kaustubh Mahabeshwar</t>
  </si>
  <si>
    <t>SOURABH MAHAJAN</t>
  </si>
  <si>
    <t>masumi</t>
  </si>
  <si>
    <t>Anil Nair</t>
  </si>
  <si>
    <t>Abith Shariff</t>
  </si>
  <si>
    <t>Neelam Srivastava</t>
  </si>
  <si>
    <t>Sharad Gohil</t>
  </si>
  <si>
    <t>Daniel Fernandes</t>
  </si>
  <si>
    <t>Hardik Mehta</t>
  </si>
  <si>
    <t>Kanchan</t>
  </si>
  <si>
    <t>Vida james</t>
  </si>
  <si>
    <t>Ishita</t>
  </si>
  <si>
    <t>Neha Beri</t>
  </si>
  <si>
    <t>Zeba</t>
  </si>
  <si>
    <t>Namrata Varma</t>
  </si>
  <si>
    <t>Ruchi Jobanputra</t>
  </si>
  <si>
    <t>Raghu.S</t>
  </si>
  <si>
    <t>Rita Shah</t>
  </si>
  <si>
    <t>Siddhi Goyani</t>
  </si>
  <si>
    <t>Sapna Vichera</t>
  </si>
  <si>
    <t>Vashu</t>
  </si>
  <si>
    <t>ramesh shah</t>
  </si>
  <si>
    <t>Genevieve Rodricks</t>
  </si>
  <si>
    <t>Vishali Singh</t>
  </si>
  <si>
    <t>Vikram Chhachhi</t>
  </si>
  <si>
    <t>Sushma P.N</t>
  </si>
  <si>
    <t>Kapil Kothari</t>
  </si>
  <si>
    <t>Kalpesh</t>
  </si>
  <si>
    <t>Anuj kar</t>
  </si>
  <si>
    <t>Narayanan Shankaran</t>
  </si>
  <si>
    <t>Ms. Neha Mehta</t>
  </si>
  <si>
    <t>Sampath</t>
  </si>
  <si>
    <t>Nachiketa</t>
  </si>
  <si>
    <t>Jesal Deliwala</t>
  </si>
  <si>
    <t>sukhveer singh</t>
  </si>
  <si>
    <t>Karan Sharma</t>
  </si>
  <si>
    <t>Neil</t>
  </si>
  <si>
    <t>Iqbal Ahemedy</t>
  </si>
  <si>
    <t>Hemangini Bhauwad</t>
  </si>
  <si>
    <t>Kennedy Fernanabs</t>
  </si>
  <si>
    <t>Jayendra Tarke</t>
  </si>
  <si>
    <t>Raminder Anand</t>
  </si>
  <si>
    <t>Preeti shetty</t>
  </si>
  <si>
    <t>Satish nadar</t>
  </si>
  <si>
    <t>Anup Uboweja</t>
  </si>
  <si>
    <t>KIRAN</t>
  </si>
  <si>
    <t>V Narayan</t>
  </si>
  <si>
    <t>Ms.Ekta Dalal</t>
  </si>
  <si>
    <t>Divyendu Sharma</t>
  </si>
  <si>
    <t>Kumar Chakrabarthy</t>
  </si>
  <si>
    <t>Pavitra Gupta</t>
  </si>
  <si>
    <t>Mona Raina</t>
  </si>
  <si>
    <t>Linda Rodrigues</t>
  </si>
  <si>
    <t>Poonam Sanghvi</t>
  </si>
  <si>
    <t>Manisha Nanda</t>
  </si>
  <si>
    <t>Sanjukta Das</t>
  </si>
  <si>
    <t>Geerish Marwaha</t>
  </si>
  <si>
    <t>sanjay kadam</t>
  </si>
  <si>
    <t>Sanket Modi</t>
  </si>
  <si>
    <t>SS Travels</t>
  </si>
  <si>
    <t>Local Half Day</t>
  </si>
  <si>
    <t>MH04ES7495</t>
  </si>
  <si>
    <t>Mr.Wasim Shaikh</t>
  </si>
  <si>
    <t>Tasco International</t>
  </si>
  <si>
    <t>MH04DE9512</t>
  </si>
  <si>
    <t>Ritesh Agarwal</t>
  </si>
  <si>
    <t>Prashant Bandgar</t>
  </si>
  <si>
    <t>MH02WA7632</t>
  </si>
  <si>
    <t>Shekhar Mutha</t>
  </si>
  <si>
    <t>Vimal mody</t>
  </si>
  <si>
    <t>MH02CR0070</t>
  </si>
  <si>
    <t>SRINIVASULU/N MR</t>
  </si>
  <si>
    <t>SUDHAKAR/C MR</t>
  </si>
  <si>
    <t>Kamal</t>
  </si>
  <si>
    <t>Dhagate Travels</t>
  </si>
  <si>
    <t>MH04ES845</t>
  </si>
  <si>
    <t>Abhijit raja</t>
  </si>
  <si>
    <t>Mohammed Aquil</t>
  </si>
  <si>
    <t>Firoz Khan</t>
  </si>
  <si>
    <t>Chavan Tours &amp; Travels</t>
  </si>
  <si>
    <t>MH04ES4488</t>
  </si>
  <si>
    <t>Lalit Jagatia</t>
  </si>
  <si>
    <t>Sunil Crasto</t>
  </si>
  <si>
    <t>Dr. Ryan Carvalho</t>
  </si>
  <si>
    <t>Balwant Zaveri</t>
  </si>
  <si>
    <t>Alisha Dhopade</t>
  </si>
  <si>
    <t>P K Singj</t>
  </si>
  <si>
    <t>Mihir</t>
  </si>
  <si>
    <t>Gavin rodiques</t>
  </si>
  <si>
    <t>Rashmi Deshmukh</t>
  </si>
  <si>
    <t>Shreya Mehta</t>
  </si>
  <si>
    <t>Sushil Raheja</t>
  </si>
  <si>
    <t>Neha Jamwal</t>
  </si>
  <si>
    <t>Gaurav kumar</t>
  </si>
  <si>
    <t>Vishkha</t>
  </si>
  <si>
    <t>Prakash kapadia</t>
  </si>
  <si>
    <t>Neeta Shah</t>
  </si>
  <si>
    <t>venus kuiya</t>
  </si>
  <si>
    <t>Suneet Joshi</t>
  </si>
  <si>
    <t>Saba Shaikh</t>
  </si>
  <si>
    <t>Reshma Gunjal</t>
  </si>
  <si>
    <t>Rinky Chellani</t>
  </si>
  <si>
    <t>kushagra gautam</t>
  </si>
  <si>
    <t>Ashok Rajgor</t>
  </si>
  <si>
    <t>Gunjan Godbole</t>
  </si>
  <si>
    <t>Gaurav Arora</t>
  </si>
  <si>
    <t>Ms.Supriya Singh</t>
  </si>
  <si>
    <t>Satyajeet</t>
  </si>
  <si>
    <t>Samir</t>
  </si>
  <si>
    <t>Sushil Bhartiya</t>
  </si>
  <si>
    <t>Ravi Singh</t>
  </si>
  <si>
    <t>Gayatri Borwankar</t>
  </si>
  <si>
    <t>Nandini Singh</t>
  </si>
  <si>
    <t>Samir Shah</t>
  </si>
  <si>
    <t>Vishal Verlekar</t>
  </si>
  <si>
    <t>Nehal Joshi</t>
  </si>
  <si>
    <t>Mr Manish Vaidya</t>
  </si>
  <si>
    <t>Sydney Marcus</t>
  </si>
  <si>
    <t>Pranali Rajwade</t>
  </si>
  <si>
    <t>Dipanwita</t>
  </si>
  <si>
    <t>Akash Travels</t>
  </si>
  <si>
    <t>MH02WA7419</t>
  </si>
  <si>
    <t>Kenny Dias</t>
  </si>
  <si>
    <t>Kunal jaswani</t>
  </si>
  <si>
    <t>Sheela baratwaj</t>
  </si>
  <si>
    <t>Abinav Malhotra</t>
  </si>
  <si>
    <t>Achilles Tzelepis</t>
  </si>
  <si>
    <t>Meenakshi</t>
  </si>
  <si>
    <t>Joydeep Mukharjee</t>
  </si>
  <si>
    <t>Vashinavi</t>
  </si>
  <si>
    <t>Abhishek</t>
  </si>
  <si>
    <t>Bhaskar Baruah</t>
  </si>
  <si>
    <t>Shraddha Shah</t>
  </si>
  <si>
    <t>Someshwar Marepalli</t>
  </si>
  <si>
    <t>Father Gerald</t>
  </si>
  <si>
    <t>Anshuman Ghaisas</t>
  </si>
  <si>
    <t>Sameena Khatri</t>
  </si>
  <si>
    <t>Amar Mehta</t>
  </si>
  <si>
    <t>Vidula Sudhindran</t>
  </si>
  <si>
    <t>Shaily Singh</t>
  </si>
  <si>
    <t>Laxman</t>
  </si>
  <si>
    <t>Amit Shetty</t>
  </si>
  <si>
    <t>Geetanjali Joshi</t>
  </si>
  <si>
    <t>CHAMPAK BORUAH</t>
  </si>
  <si>
    <t>Gagan Singla</t>
  </si>
  <si>
    <t>Mr Praveen Chhetri</t>
  </si>
  <si>
    <t>Noel Swain</t>
  </si>
  <si>
    <t>Vivek Sawlapurkar</t>
  </si>
  <si>
    <t>Tanushree Mainrai</t>
  </si>
  <si>
    <t>gaurav mehtora</t>
  </si>
  <si>
    <t>Kapil Jaiswal</t>
  </si>
  <si>
    <t>Aditya Loonkar</t>
  </si>
  <si>
    <t>Vedaan Dongre</t>
  </si>
  <si>
    <t>subhankar</t>
  </si>
  <si>
    <t>Aditya</t>
  </si>
  <si>
    <t>Manoj Joshi</t>
  </si>
  <si>
    <t>Geeta Suthar</t>
  </si>
  <si>
    <t>Pavithra Raghunathan</t>
  </si>
  <si>
    <t>Bessieferreira</t>
  </si>
  <si>
    <t>Rajamitra</t>
  </si>
  <si>
    <t>Raju Rani Tours And Travels</t>
  </si>
  <si>
    <t>MH43D6511</t>
  </si>
  <si>
    <t>Geeta Hukku</t>
  </si>
  <si>
    <t>Anoop Asok</t>
  </si>
  <si>
    <t>Vikas Vasudev</t>
  </si>
  <si>
    <t>Swamini Enterprises</t>
  </si>
  <si>
    <t>MH02CR0281</t>
  </si>
  <si>
    <t>Beverley Alvares</t>
  </si>
  <si>
    <t>Yogesh Goradia</t>
  </si>
  <si>
    <t>Amarnath</t>
  </si>
  <si>
    <t>Vikas Garg</t>
  </si>
  <si>
    <t>Anil</t>
  </si>
  <si>
    <t>Akshay Mane</t>
  </si>
  <si>
    <t>Chetna rajani</t>
  </si>
  <si>
    <t>Shefali Contractor</t>
  </si>
  <si>
    <t>Mussarat Kaur</t>
  </si>
  <si>
    <t>Tushar Adsule</t>
  </si>
  <si>
    <t>Jitesh</t>
  </si>
  <si>
    <t>Kirat Rawel</t>
  </si>
  <si>
    <t>Anisha kumar</t>
  </si>
  <si>
    <t>Shirish jajodia</t>
  </si>
  <si>
    <t>Sivaprasad Seetharaman</t>
  </si>
  <si>
    <t>Ms.Indrani</t>
  </si>
  <si>
    <t>Manish Kumar</t>
  </si>
  <si>
    <t>George Verges</t>
  </si>
  <si>
    <t>sudheendra n pandurangi</t>
  </si>
  <si>
    <t>Ankit Doshi</t>
  </si>
  <si>
    <t>Topal Banerjee</t>
  </si>
  <si>
    <t>Mr. Deepak</t>
  </si>
  <si>
    <t>IMRAN KHAN</t>
  </si>
  <si>
    <t>Dayanand</t>
  </si>
  <si>
    <t>Savio Abraham</t>
  </si>
  <si>
    <t>John Anthony Dcosta</t>
  </si>
  <si>
    <t>N.k Gupta</t>
  </si>
  <si>
    <t>Vikrant Chauhdary</t>
  </si>
  <si>
    <t>Bhavik Shah</t>
  </si>
  <si>
    <t>Pratik</t>
  </si>
  <si>
    <t>Savita Rai</t>
  </si>
  <si>
    <t>Mr.Jawahar Sharma</t>
  </si>
  <si>
    <t>Ojas</t>
  </si>
  <si>
    <t>Pritesh shrimali</t>
  </si>
  <si>
    <t>RAM CHANDRAN</t>
  </si>
  <si>
    <t>Anil Fernandis</t>
  </si>
  <si>
    <t>Baanish Kachwalla</t>
  </si>
  <si>
    <t>Vilas Sawant</t>
  </si>
  <si>
    <t>Anshuman Misra</t>
  </si>
  <si>
    <t>Divya Dhar</t>
  </si>
  <si>
    <t>Namrata malik</t>
  </si>
  <si>
    <t>Atul modi</t>
  </si>
  <si>
    <t>Pankaj Singh</t>
  </si>
  <si>
    <t>Omkar Travels Ghatkhopar</t>
  </si>
  <si>
    <t>MH17AG4228</t>
  </si>
  <si>
    <t>Meghna Saraf</t>
  </si>
  <si>
    <t>Aarathi</t>
  </si>
  <si>
    <t>Ashish Sharma</t>
  </si>
  <si>
    <t>Dimple Singh</t>
  </si>
  <si>
    <t>Nida Dawri</t>
  </si>
  <si>
    <t>Ashish pai</t>
  </si>
  <si>
    <t>Aftab Alvi</t>
  </si>
  <si>
    <t>Arvinder</t>
  </si>
  <si>
    <t>Rachana Zaveri</t>
  </si>
  <si>
    <t>Heena Hinduja</t>
  </si>
  <si>
    <t>Ilyaz Ansari</t>
  </si>
  <si>
    <t>Ashish Travels (Fxied)</t>
  </si>
  <si>
    <t>MH12GZ3257</t>
  </si>
  <si>
    <t>ajita patil</t>
  </si>
  <si>
    <t>BAJURULLA J</t>
  </si>
  <si>
    <t>Saurabh Arora</t>
  </si>
  <si>
    <t>chuphi tiwari</t>
  </si>
  <si>
    <t>Pallavi Shah</t>
  </si>
  <si>
    <t>Chheda</t>
  </si>
  <si>
    <t>Surendar Panchal</t>
  </si>
  <si>
    <t>Aalok Kapoor</t>
  </si>
  <si>
    <t>Richa Subedi</t>
  </si>
  <si>
    <t>Siddharth Bahugana</t>
  </si>
  <si>
    <t>Arpita</t>
  </si>
  <si>
    <t>Priya Pankaj</t>
  </si>
  <si>
    <t>Sameer</t>
  </si>
  <si>
    <t>Smith Dharia</t>
  </si>
  <si>
    <t>Statira Ranina</t>
  </si>
  <si>
    <t>Vinod Shridharan</t>
  </si>
  <si>
    <t>Rahul Sethi</t>
  </si>
  <si>
    <t>Amuruta</t>
  </si>
  <si>
    <t>Anika Goyal</t>
  </si>
  <si>
    <t>Ankita kamdar</t>
  </si>
  <si>
    <t>Ms.Anchal Kumar</t>
  </si>
  <si>
    <t>Meghna</t>
  </si>
  <si>
    <t>Rashi Nair</t>
  </si>
  <si>
    <t>Priyanka Jain</t>
  </si>
  <si>
    <t>Prakash.singh</t>
  </si>
  <si>
    <t>MCR Tours &amp; Travels</t>
  </si>
  <si>
    <t>MH04ES7197</t>
  </si>
  <si>
    <t>jatin mehta</t>
  </si>
  <si>
    <t>MH04ES6103</t>
  </si>
  <si>
    <t>Devender Yadav</t>
  </si>
  <si>
    <t>MH04ES5694</t>
  </si>
  <si>
    <t>Rajeev Pathak</t>
  </si>
  <si>
    <t>Neville</t>
  </si>
  <si>
    <t>Samir Kumar</t>
  </si>
  <si>
    <t>Ankit Thakur</t>
  </si>
  <si>
    <t>Vaibhav Kulkarni</t>
  </si>
  <si>
    <t>jyoti iyer</t>
  </si>
  <si>
    <t>Pratyush</t>
  </si>
  <si>
    <t>Jibin</t>
  </si>
  <si>
    <t>Dimple Segal</t>
  </si>
  <si>
    <t>Shantanu Ghosh</t>
  </si>
  <si>
    <t>Erun shaikh</t>
  </si>
  <si>
    <t>Rashda Ainapore</t>
  </si>
  <si>
    <t>Satatilal patel</t>
  </si>
  <si>
    <t>vishnu nair</t>
  </si>
  <si>
    <t>Amar Kanakia</t>
  </si>
  <si>
    <t>JITENDRA GUPTA</t>
  </si>
  <si>
    <t>Dhruti Sampat</t>
  </si>
  <si>
    <t>Bhatia</t>
  </si>
  <si>
    <t>Jaishree Sharma</t>
  </si>
  <si>
    <t>Simran</t>
  </si>
  <si>
    <t>Vandan Jani</t>
  </si>
  <si>
    <t>Akash chawla</t>
  </si>
  <si>
    <t>Sanjay</t>
  </si>
  <si>
    <t>Ruta Dave</t>
  </si>
  <si>
    <t>Ranjit Patra</t>
  </si>
  <si>
    <t>Aman Butta</t>
  </si>
  <si>
    <t>rajat choudhury</t>
  </si>
  <si>
    <t>Shirin Khokhawala</t>
  </si>
  <si>
    <t>Adrin</t>
  </si>
  <si>
    <t>Varun Bhatia</t>
  </si>
  <si>
    <t>Digant mohanty</t>
  </si>
  <si>
    <t>deshbandhu</t>
  </si>
  <si>
    <t>K Barua</t>
  </si>
  <si>
    <t>SANDEEP KHANDELWAL</t>
  </si>
  <si>
    <t>Jaya KhanChandani</t>
  </si>
  <si>
    <t>Piyush Nahar</t>
  </si>
  <si>
    <t>Pooja Panday</t>
  </si>
  <si>
    <t>Tahira Thekaekara</t>
  </si>
  <si>
    <t>Arti Tiwari</t>
  </si>
  <si>
    <t>Noor Mohd</t>
  </si>
  <si>
    <t>Abhishek Goenka</t>
  </si>
  <si>
    <t>Deidre Rodrigues</t>
  </si>
  <si>
    <t>Vishal Beri</t>
  </si>
  <si>
    <t>Rajesh chaugule</t>
  </si>
  <si>
    <t>Avinash Gupta</t>
  </si>
  <si>
    <t>Konpal Patani</t>
  </si>
  <si>
    <t>Maneesa Harichandan</t>
  </si>
  <si>
    <t>Suhasini Deshmukh</t>
  </si>
  <si>
    <t>Kalyani Joshi</t>
  </si>
  <si>
    <t>Vijay Kumar Verma</t>
  </si>
  <si>
    <t>Tinisha Mehrotra</t>
  </si>
  <si>
    <t>Cassius Fernandes</t>
  </si>
  <si>
    <t>O N Gyani</t>
  </si>
  <si>
    <t>Bhupender</t>
  </si>
  <si>
    <t>Shreya Saras</t>
  </si>
  <si>
    <t>Jawed Kamal</t>
  </si>
  <si>
    <t>RAJ</t>
  </si>
  <si>
    <t>Giemy</t>
  </si>
  <si>
    <t>Supriyo Saha</t>
  </si>
  <si>
    <t>DR.Anita Nagpal</t>
  </si>
  <si>
    <t>Mitali Bandekar</t>
  </si>
  <si>
    <t>prapti mutha</t>
  </si>
  <si>
    <t>Yulia mendes</t>
  </si>
  <si>
    <t>Jayati balde</t>
  </si>
  <si>
    <t>Sonali de</t>
  </si>
  <si>
    <t>Vanessa</t>
  </si>
  <si>
    <t>Gaurav Chauhan</t>
  </si>
  <si>
    <t>Saloni Singh</t>
  </si>
  <si>
    <t>Atul Khadilkar</t>
  </si>
  <si>
    <t>Neha Rahimtulla</t>
  </si>
  <si>
    <t>Sujata Iyer</t>
  </si>
  <si>
    <t>Shashikant Sule</t>
  </si>
  <si>
    <t>Neha bajaj</t>
  </si>
  <si>
    <t>Anuradha</t>
  </si>
  <si>
    <t>Siddhanth gupta</t>
  </si>
  <si>
    <t>Rahul Kumar</t>
  </si>
  <si>
    <t>SANJAY DEOKULE</t>
  </si>
  <si>
    <t>Charan</t>
  </si>
  <si>
    <t>SUNIL GREWAL</t>
  </si>
  <si>
    <t>Kamal Dewan</t>
  </si>
  <si>
    <t>Keith DCosta</t>
  </si>
  <si>
    <t>Sudhan Mosesh</t>
  </si>
  <si>
    <t>Ankit Joshi</t>
  </si>
  <si>
    <t>Mrs. Agarwal</t>
  </si>
  <si>
    <t>Pooja S</t>
  </si>
  <si>
    <t>Subramaniyam</t>
  </si>
  <si>
    <t>Khyati Gupta</t>
  </si>
  <si>
    <t>Sharan kuruwa</t>
  </si>
  <si>
    <t>Achyout pandey</t>
  </si>
  <si>
    <t>R S Travels</t>
  </si>
  <si>
    <t>MH03F1890</t>
  </si>
  <si>
    <t>Abhijeet dhiradhar</t>
  </si>
  <si>
    <t>Saumya Kumar Mishra</t>
  </si>
  <si>
    <t>R.S. Travels</t>
  </si>
  <si>
    <t>MH02WA2557</t>
  </si>
  <si>
    <t>Prashant Raut</t>
  </si>
  <si>
    <t>K.G.N Travels</t>
  </si>
  <si>
    <t>MH04ES7140</t>
  </si>
  <si>
    <t>V Subramaniam</t>
  </si>
  <si>
    <t>Deepesh Kundnani</t>
  </si>
  <si>
    <t>MH01JA7570</t>
  </si>
  <si>
    <t>Shiraz Penangwala</t>
  </si>
  <si>
    <t>TAILOR/KUNDAN MR</t>
  </si>
  <si>
    <t>DAS/SOUMYARANJAN MS</t>
  </si>
  <si>
    <t>BAIG/LAL MR</t>
  </si>
  <si>
    <t>Lavanaya Travels</t>
  </si>
  <si>
    <t>MH04ES2136</t>
  </si>
  <si>
    <t>Mr Saurav</t>
  </si>
  <si>
    <t>Elita</t>
  </si>
  <si>
    <t>jigi Shah</t>
  </si>
  <si>
    <t>Kirti Reshmawala</t>
  </si>
  <si>
    <t>Ms.Gurjit Taneja</t>
  </si>
  <si>
    <t>Neeru</t>
  </si>
  <si>
    <t>Antony Davis</t>
  </si>
  <si>
    <t>Ms. Neha Sharma</t>
  </si>
  <si>
    <t>pooja baranwal</t>
  </si>
  <si>
    <t>Dhaval Vyas</t>
  </si>
  <si>
    <t>Amit Patil</t>
  </si>
  <si>
    <t>rajat segal</t>
  </si>
  <si>
    <t>Sanaya Eranee</t>
  </si>
  <si>
    <t>Shanaya Tuli</t>
  </si>
  <si>
    <t>Nitika Nigam</t>
  </si>
  <si>
    <t>LS Subramanian</t>
  </si>
  <si>
    <t>Abdul</t>
  </si>
  <si>
    <t>Ms Suraj Bhalerao</t>
  </si>
  <si>
    <t>Sreemoyee</t>
  </si>
  <si>
    <t>Tanveer Raval</t>
  </si>
  <si>
    <t>Siddharth Garud</t>
  </si>
  <si>
    <t>Mohit</t>
  </si>
  <si>
    <t>Amol Sonavane</t>
  </si>
  <si>
    <t>Abhuti Tours &amp; Travels</t>
  </si>
  <si>
    <t>MH43D7243</t>
  </si>
  <si>
    <t>Sandeep Masand</t>
  </si>
  <si>
    <t>MH43D5412</t>
  </si>
  <si>
    <t>Isha Nigam</t>
  </si>
  <si>
    <t>Rajesh Kapoor</t>
  </si>
  <si>
    <t>MH43D5546</t>
  </si>
  <si>
    <t>Sunny Kumar</t>
  </si>
  <si>
    <t>Jharana Dash</t>
  </si>
  <si>
    <t>kala chand ganguly</t>
  </si>
  <si>
    <t>Krithika</t>
  </si>
  <si>
    <t>nimesh</t>
  </si>
  <si>
    <t>S.N Travels</t>
  </si>
  <si>
    <t>MH01BD8334</t>
  </si>
  <si>
    <t>Sunith Menon</t>
  </si>
  <si>
    <t>Manisha Talim</t>
  </si>
  <si>
    <t>Zeenia Dordya</t>
  </si>
  <si>
    <t>Karishma mansukhani</t>
  </si>
  <si>
    <t>rahul</t>
  </si>
  <si>
    <t>Rasesh bakhai</t>
  </si>
  <si>
    <t>Mr Jadabanda Mohanty</t>
  </si>
  <si>
    <t>Sudhir Variyar</t>
  </si>
  <si>
    <t>Paresh</t>
  </si>
  <si>
    <t>Kumar Chandani</t>
  </si>
  <si>
    <t>preeti cabral</t>
  </si>
  <si>
    <t>Kanika</t>
  </si>
  <si>
    <t>Aanchal Khanna</t>
  </si>
  <si>
    <t>Vivian D'Souza</t>
  </si>
  <si>
    <t>Krishna</t>
  </si>
  <si>
    <t>Aman Jyoti</t>
  </si>
  <si>
    <t>Ramesh Harchwani</t>
  </si>
  <si>
    <t>kamal bhangar</t>
  </si>
  <si>
    <t>kanai morarji</t>
  </si>
  <si>
    <t>Abrish Divedi</t>
  </si>
  <si>
    <t>Jatin Makhecha</t>
  </si>
  <si>
    <t>Melita Dsilva</t>
  </si>
  <si>
    <t>Deepak Bhatia</t>
  </si>
  <si>
    <t>Prachi</t>
  </si>
  <si>
    <t>Samina Thakur</t>
  </si>
  <si>
    <t>Neha Masillani</t>
  </si>
  <si>
    <t>Elroy Fernandes</t>
  </si>
  <si>
    <t>S GOVINDRAJAN</t>
  </si>
  <si>
    <t>amit ramchandani</t>
  </si>
  <si>
    <t>Rahul Jain</t>
  </si>
  <si>
    <t>Shalini Gaba</t>
  </si>
  <si>
    <t>Pawan Poddar</t>
  </si>
  <si>
    <t>Rohan Noronha</t>
  </si>
  <si>
    <t>Mr Prakash</t>
  </si>
  <si>
    <t>sheela shah</t>
  </si>
  <si>
    <t>Sandeep Chaudhary</t>
  </si>
  <si>
    <t>Ayushi Natani</t>
  </si>
  <si>
    <t>manan</t>
  </si>
  <si>
    <t>Manoj Lobo</t>
  </si>
  <si>
    <t>Banjeet Parmar</t>
  </si>
  <si>
    <t>Bhavna Singh</t>
  </si>
  <si>
    <t>Lucky Travels</t>
  </si>
  <si>
    <t>MH04ES6054</t>
  </si>
  <si>
    <t>Nikita Bajaj</t>
  </si>
  <si>
    <t>Manish Garg</t>
  </si>
  <si>
    <t>Sasha Gidwani</t>
  </si>
  <si>
    <t>Vishal</t>
  </si>
  <si>
    <t>Ravindra</t>
  </si>
  <si>
    <t>Anupriya Gupta</t>
  </si>
  <si>
    <t>SHERONA</t>
  </si>
  <si>
    <t>Sandya Bhwnani</t>
  </si>
  <si>
    <t>Ritesh Vyas</t>
  </si>
  <si>
    <t>Ms.Garima</t>
  </si>
  <si>
    <t>Deepti Mehta</t>
  </si>
  <si>
    <t>Shimonti Mazumdar</t>
  </si>
  <si>
    <t>Ramesh Iyengar</t>
  </si>
  <si>
    <t>Marian Vallagakn</t>
  </si>
  <si>
    <t>Sanjayan Nair</t>
  </si>
  <si>
    <t>Vinod Israni</t>
  </si>
  <si>
    <t>Mr.Sanjugita chamling</t>
  </si>
  <si>
    <t>Irfan</t>
  </si>
  <si>
    <t>Aditi Chandra</t>
  </si>
  <si>
    <t>Anil Singal</t>
  </si>
  <si>
    <t>Haimanti</t>
  </si>
  <si>
    <t>Sharma</t>
  </si>
  <si>
    <t>Ashish Saxena</t>
  </si>
  <si>
    <t>Moitri</t>
  </si>
  <si>
    <t>Roopank Chaudhary</t>
  </si>
  <si>
    <t>Raza Travels</t>
  </si>
  <si>
    <t>MH04ES5336</t>
  </si>
  <si>
    <t>Nenito D'souza</t>
  </si>
  <si>
    <t>Pawan adnani</t>
  </si>
  <si>
    <t>priyanka j</t>
  </si>
  <si>
    <t>Ms. Shefali Shah</t>
  </si>
  <si>
    <t>Jitendra</t>
  </si>
  <si>
    <t>AJITH SHENOY</t>
  </si>
  <si>
    <t>Nikhil Rodriges</t>
  </si>
  <si>
    <t>nikit gupta</t>
  </si>
  <si>
    <t>Krishnan M</t>
  </si>
  <si>
    <t>Anu Budde</t>
  </si>
  <si>
    <t>Nikhil Nath</t>
  </si>
  <si>
    <t>Siddharth Shah</t>
  </si>
  <si>
    <t>Amitabh Biswas</t>
  </si>
  <si>
    <t>Rishad John</t>
  </si>
  <si>
    <t>Rajshree</t>
  </si>
  <si>
    <t>Mehjabeen Chougle</t>
  </si>
  <si>
    <t>Gaysil Naubert</t>
  </si>
  <si>
    <t>Vidhi Haryani</t>
  </si>
  <si>
    <t>Avantika Gomes</t>
  </si>
  <si>
    <t>MALVIKA</t>
  </si>
  <si>
    <t>Payal Parafdar</t>
  </si>
  <si>
    <t>Mrinal chanbak</t>
  </si>
  <si>
    <t>Vasudha</t>
  </si>
  <si>
    <t>Raju</t>
  </si>
  <si>
    <t>Dhiren Soni</t>
  </si>
  <si>
    <t>Divya Anand</t>
  </si>
  <si>
    <t>Mr. Rishi Madan</t>
  </si>
  <si>
    <t>Numa Tours and Travels</t>
  </si>
  <si>
    <t>MH02WA6744</t>
  </si>
  <si>
    <t>Shazad Izediyar</t>
  </si>
  <si>
    <t>MH02WA7490</t>
  </si>
  <si>
    <t>pradeep kumar</t>
  </si>
  <si>
    <t>Khyati</t>
  </si>
  <si>
    <t>Babji</t>
  </si>
  <si>
    <t>Rachit Bhatia</t>
  </si>
  <si>
    <t>Joshua Almeida</t>
  </si>
  <si>
    <t>Sanjeev Koppikar</t>
  </si>
  <si>
    <t>Reshma Shetty</t>
  </si>
  <si>
    <t>Shalini Balsara</t>
  </si>
  <si>
    <t>Abhishek Das</t>
  </si>
  <si>
    <t>Mitul Shah</t>
  </si>
  <si>
    <t>Gagan Sharma</t>
  </si>
  <si>
    <t>Manish Shrimali</t>
  </si>
  <si>
    <t>Preeta Gandhi</t>
  </si>
  <si>
    <t>Rahul Nair</t>
  </si>
  <si>
    <t>Ansoo Gupta</t>
  </si>
  <si>
    <t>Quick Tours &amp; Travels</t>
  </si>
  <si>
    <t>MH02WA7953</t>
  </si>
  <si>
    <t>Preetish Mohite</t>
  </si>
  <si>
    <t>Amit Asija</t>
  </si>
  <si>
    <t>Preeti Mehta</t>
  </si>
  <si>
    <t>Sai Sujal Travels</t>
  </si>
  <si>
    <t>MH04ES7833</t>
  </si>
  <si>
    <t>Jyoti Chamadai</t>
  </si>
  <si>
    <t>Lorraina Watts</t>
  </si>
  <si>
    <t>meenakshi khangarot</t>
  </si>
  <si>
    <t>Ajay Kumar</t>
  </si>
  <si>
    <t>Santosh Sapre</t>
  </si>
  <si>
    <t>Samarth Travels / amol</t>
  </si>
  <si>
    <t>MH04ES5769</t>
  </si>
  <si>
    <t>saurabh garwal</t>
  </si>
  <si>
    <t>Saurabh Jain</t>
  </si>
  <si>
    <t>Saunak Basu</t>
  </si>
  <si>
    <t>George Kuriakose</t>
  </si>
  <si>
    <t>Megha kapoor</t>
  </si>
  <si>
    <t>Vinayak Kulswami Tours and Travels /OLD</t>
  </si>
  <si>
    <t>MH04ES765</t>
  </si>
  <si>
    <t>Hemant Vaishnav</t>
  </si>
  <si>
    <t>Siddhi Vinayak Travels</t>
  </si>
  <si>
    <t>MH04ES7494</t>
  </si>
  <si>
    <t>Munshi gaur</t>
  </si>
  <si>
    <t>Shaikh Travels</t>
  </si>
  <si>
    <t>MH02WA1919</t>
  </si>
  <si>
    <t>Mr. Arijit Basu</t>
  </si>
  <si>
    <t>Amit Tipnis</t>
  </si>
  <si>
    <t>Saurabh Singhaniya</t>
  </si>
  <si>
    <t>KRISHNA/G MR</t>
  </si>
  <si>
    <t>Varsha Bhargava</t>
  </si>
  <si>
    <t>Nandai Travels</t>
  </si>
  <si>
    <t>MH02CR0358</t>
  </si>
  <si>
    <t>MH04DE9588</t>
  </si>
  <si>
    <t>Ruchi Tandon</t>
  </si>
  <si>
    <t>Meera Shetty</t>
  </si>
  <si>
    <t>Ravi</t>
  </si>
  <si>
    <t>Polly Hazarika</t>
  </si>
  <si>
    <t>Sachin Shinde</t>
  </si>
  <si>
    <t>Vicky Kukreja</t>
  </si>
  <si>
    <t>ryan carvalho</t>
  </si>
  <si>
    <t>Geeta Hari</t>
  </si>
  <si>
    <t>C KUMAR</t>
  </si>
  <si>
    <t>AJAY MUNJAL</t>
  </si>
  <si>
    <t>Shamin Gear</t>
  </si>
  <si>
    <t>Nandita</t>
  </si>
  <si>
    <t>Mahesh Nadar</t>
  </si>
  <si>
    <t>Madhu Saboo</t>
  </si>
  <si>
    <t>kapil sharma</t>
  </si>
  <si>
    <t>Jitu</t>
  </si>
  <si>
    <t>Atik Padayar</t>
  </si>
  <si>
    <t>Suraj Chabra</t>
  </si>
  <si>
    <t>Mr Bryan</t>
  </si>
  <si>
    <t>Sudheesh</t>
  </si>
  <si>
    <t>Ms. Pooja</t>
  </si>
  <si>
    <t>Anne George</t>
  </si>
  <si>
    <t>Shubho Bhattarcharya</t>
  </si>
  <si>
    <t>Rajiv Trikha</t>
  </si>
  <si>
    <t>Mr. Vasant</t>
  </si>
  <si>
    <t>Sumanth Nath</t>
  </si>
  <si>
    <t>Nema Cheryl</t>
  </si>
  <si>
    <t>Juliana Spencer</t>
  </si>
  <si>
    <t>Samir Kamat</t>
  </si>
  <si>
    <t>Mr.Ashish Shah</t>
  </si>
  <si>
    <t>Ronak</t>
  </si>
  <si>
    <t>Pranay Khanna</t>
  </si>
  <si>
    <t>Dipali Singh</t>
  </si>
  <si>
    <t>Vivek Sundaresan</t>
  </si>
  <si>
    <t>Radhika bhalla</t>
  </si>
  <si>
    <t>Abhisek Gupta</t>
  </si>
  <si>
    <t>G V Ravishankar</t>
  </si>
  <si>
    <t>Sanjay Jain</t>
  </si>
  <si>
    <t>Sushant arora</t>
  </si>
  <si>
    <t>Melini D'souza</t>
  </si>
  <si>
    <t>Marcellus Joseph</t>
  </si>
  <si>
    <t>Vidhya Govindani</t>
  </si>
  <si>
    <t>Harikisan</t>
  </si>
  <si>
    <t>Sagar Juvekar</t>
  </si>
  <si>
    <t>Pranit Kalantri</t>
  </si>
  <si>
    <t>Mandeep Kaur</t>
  </si>
  <si>
    <t>Armaan Gupta</t>
  </si>
  <si>
    <t>Priyanka Kamra</t>
  </si>
  <si>
    <t>Madhav Patil</t>
  </si>
  <si>
    <t>Prathamesh Travels</t>
  </si>
  <si>
    <t>MH04ES6290</t>
  </si>
  <si>
    <t>Sofiya Travels</t>
  </si>
  <si>
    <t>MH04ES4058</t>
  </si>
  <si>
    <t>L G Batiya</t>
  </si>
  <si>
    <t>Shubham Sharma</t>
  </si>
  <si>
    <t>Ashwin Shah</t>
  </si>
  <si>
    <t>Anjana Sinha</t>
  </si>
  <si>
    <t>Sailesh</t>
  </si>
  <si>
    <t>Darshana Nathani</t>
  </si>
  <si>
    <t>Hetal dave</t>
  </si>
  <si>
    <t>Mr. Steven Buthello</t>
  </si>
  <si>
    <t>Indrani Doley</t>
  </si>
  <si>
    <t>Gandhi</t>
  </si>
  <si>
    <t>Anupama Adusumalli</t>
  </si>
  <si>
    <t>Maneesh</t>
  </si>
  <si>
    <t>Niharika Arya</t>
  </si>
  <si>
    <t>Ganesh Rao</t>
  </si>
  <si>
    <t>Mr. Sunil Sharma</t>
  </si>
  <si>
    <t>Nafisa Crishna</t>
  </si>
  <si>
    <t>shantanu</t>
  </si>
  <si>
    <t>Mr Sunil Kewalramani</t>
  </si>
  <si>
    <t>Kashyap Chanchani</t>
  </si>
  <si>
    <t>Pravin Rathore</t>
  </si>
  <si>
    <t>Richard Egan</t>
  </si>
  <si>
    <t>Manik Nayak</t>
  </si>
  <si>
    <t>Guru Shenoy</t>
  </si>
  <si>
    <t>Kamal girdhar</t>
  </si>
  <si>
    <t>Prattyush Nag</t>
  </si>
  <si>
    <t>Umesh Sidhra</t>
  </si>
  <si>
    <t>Siddharth Upadhyaya</t>
  </si>
  <si>
    <t>Aditi Agrawal</t>
  </si>
  <si>
    <t>Harsh Verma</t>
  </si>
  <si>
    <t>Shweta Travels Fixed</t>
  </si>
  <si>
    <t>MH02CR0119</t>
  </si>
  <si>
    <t>Jayashree</t>
  </si>
  <si>
    <t>Neelkshi Soni</t>
  </si>
  <si>
    <t>Jaai Purandare</t>
  </si>
  <si>
    <t>Prakash Ramaswamy</t>
  </si>
  <si>
    <t>Ragini Bhatia</t>
  </si>
  <si>
    <t>Hareni Kumar</t>
  </si>
  <si>
    <t>Ruchi Dsouza</t>
  </si>
  <si>
    <t>Archana Bhatia</t>
  </si>
  <si>
    <t>Ketan Thakur</t>
  </si>
  <si>
    <t>Darshana Pachisia</t>
  </si>
  <si>
    <t>Kanika Maheswari</t>
  </si>
  <si>
    <t>Sunil das</t>
  </si>
  <si>
    <t>sharad sharma</t>
  </si>
  <si>
    <t>Rajana Sahai</t>
  </si>
  <si>
    <t>Meenakshi Jha</t>
  </si>
  <si>
    <t>Zaki</t>
  </si>
  <si>
    <t>Mr.Parimal Lokhande</t>
  </si>
  <si>
    <t>Shri Sai Gajanan Travels</t>
  </si>
  <si>
    <t>MH04ES5064</t>
  </si>
  <si>
    <t>Ankur</t>
  </si>
  <si>
    <t>MH04WA4925</t>
  </si>
  <si>
    <t>BARIK/AMULYA KUMAR MR</t>
  </si>
  <si>
    <t>Farid</t>
  </si>
  <si>
    <t>JAISANKAR/P MR</t>
  </si>
  <si>
    <t>DAVE/MALHAR MR</t>
  </si>
  <si>
    <t>Prasad Parulekar</t>
  </si>
  <si>
    <t>Raj Travels</t>
  </si>
  <si>
    <t>MH01AM4924</t>
  </si>
  <si>
    <t>Vipul</t>
  </si>
  <si>
    <t>Chandershekhar</t>
  </si>
  <si>
    <t>Jignesh SHah</t>
  </si>
  <si>
    <t>Pavanjit Singh Bedi</t>
  </si>
  <si>
    <t>Minoo Gupta</t>
  </si>
  <si>
    <t>Harpal VOHRA</t>
  </si>
  <si>
    <t>Mantrinay Tours &amp; Travels</t>
  </si>
  <si>
    <t>MH02WA7346</t>
  </si>
  <si>
    <t>Emma</t>
  </si>
  <si>
    <t>Amritha anjaria</t>
  </si>
  <si>
    <t>Titas Banerjee</t>
  </si>
  <si>
    <t>Jay K Shah</t>
  </si>
  <si>
    <t>Nitin dubey</t>
  </si>
  <si>
    <t>viru shah</t>
  </si>
  <si>
    <t>Vishal Khetani</t>
  </si>
  <si>
    <t>Rohit lodhi</t>
  </si>
  <si>
    <t>Ramchandani</t>
  </si>
  <si>
    <t>Gaurav Sharma</t>
  </si>
  <si>
    <t>Akash AGARWAL</t>
  </si>
  <si>
    <t>Megha Garg</t>
  </si>
  <si>
    <t>Sanjay Vyas</t>
  </si>
  <si>
    <t>Suparna mahindra</t>
  </si>
  <si>
    <t>Hamza Sopariwala</t>
  </si>
  <si>
    <t>Manav Sarin</t>
  </si>
  <si>
    <t>Karishma</t>
  </si>
  <si>
    <t>Manoj Sharma</t>
  </si>
  <si>
    <t>Deepak lakhmani</t>
  </si>
  <si>
    <t>Meghna Tours &amp; Travels</t>
  </si>
  <si>
    <t>MH03BC0163</t>
  </si>
  <si>
    <t>Subrat Choudhury</t>
  </si>
  <si>
    <t>Mirza Ayaz</t>
  </si>
  <si>
    <t>Faiz Travels - Rental</t>
  </si>
  <si>
    <t>MH04ES7343</t>
  </si>
  <si>
    <t>AHMAD/FAHIM MR</t>
  </si>
  <si>
    <t>BARIHA/RAVEENA MS</t>
  </si>
  <si>
    <t>KHAN/ABDUL MAJID MR</t>
  </si>
  <si>
    <t>Raghav Pareek</t>
  </si>
  <si>
    <t>Vivek Travels</t>
  </si>
  <si>
    <t>MH04ES5503</t>
  </si>
  <si>
    <t>Manmohan</t>
  </si>
  <si>
    <t>Sameer Jain</t>
  </si>
  <si>
    <t>Shri Ganesh Travels.</t>
  </si>
  <si>
    <t>MH04ES5482</t>
  </si>
  <si>
    <t>Sachin</t>
  </si>
  <si>
    <t>Anuradha Paranspe</t>
  </si>
  <si>
    <t>Salander khandelwal</t>
  </si>
  <si>
    <t>Rohit Anand</t>
  </si>
  <si>
    <t>Pinkal Goyani</t>
  </si>
  <si>
    <t>Ridhima kolare</t>
  </si>
  <si>
    <t>Dev leena</t>
  </si>
  <si>
    <t>Virinder Villkhoo</t>
  </si>
  <si>
    <t>Sachin Damle</t>
  </si>
  <si>
    <t>Erica Rothenberg</t>
  </si>
  <si>
    <t>Devesh Mohan</t>
  </si>
  <si>
    <t>Richa Parashari</t>
  </si>
  <si>
    <t>Shilpa Karkhanis</t>
  </si>
  <si>
    <t>Manu Nagpal</t>
  </si>
  <si>
    <t>Vohra</t>
  </si>
  <si>
    <t>Nishchay Mathur</t>
  </si>
  <si>
    <t>Shaikh Shan</t>
  </si>
  <si>
    <t>Alwin Rajasingh</t>
  </si>
  <si>
    <t>Rubaikah Shaikh</t>
  </si>
  <si>
    <t>munawar</t>
  </si>
  <si>
    <t>Bhadresh Trivedi</t>
  </si>
  <si>
    <t>NARESH SHAH</t>
  </si>
  <si>
    <t>Nilam gupta</t>
  </si>
  <si>
    <t>Jason Wheels Car Rentals</t>
  </si>
  <si>
    <t>MH04ES2199</t>
  </si>
  <si>
    <t>devesh</t>
  </si>
  <si>
    <t>Sharada Shimpi</t>
  </si>
  <si>
    <t>Parmani Kumar</t>
  </si>
  <si>
    <t>Tanviditya T &amp; T</t>
  </si>
  <si>
    <t>MH04ES7082</t>
  </si>
  <si>
    <t>C Ramachandran</t>
  </si>
  <si>
    <t>Shivang Bhatt</t>
  </si>
  <si>
    <t>Armaan Tours and Travels</t>
  </si>
  <si>
    <t>MH04ES5030</t>
  </si>
  <si>
    <t>Sanjeev Arora</t>
  </si>
  <si>
    <t>Atharva Tours and Travels</t>
  </si>
  <si>
    <t>MH04ES4477</t>
  </si>
  <si>
    <t>Vijay Rajpal</t>
  </si>
  <si>
    <t>Mr Raghav Turaga</t>
  </si>
  <si>
    <t>Abhishek Rana</t>
  </si>
  <si>
    <t>Piya Sukanya</t>
  </si>
  <si>
    <t>Harsh Tours &amp; Travels</t>
  </si>
  <si>
    <t>MH04DE7348</t>
  </si>
  <si>
    <t>Gaurav Moralwar</t>
  </si>
  <si>
    <t>MH04DE9196</t>
  </si>
  <si>
    <t>Josfel Noronha</t>
  </si>
  <si>
    <t>Shashikant kumar</t>
  </si>
  <si>
    <t>Neelanjana Barua</t>
  </si>
  <si>
    <t>Lisette Taes</t>
  </si>
  <si>
    <t>gildon gomes</t>
  </si>
  <si>
    <t>Carol Rodrigues</t>
  </si>
  <si>
    <t>Ms Neeyati desai</t>
  </si>
  <si>
    <t>priya pal</t>
  </si>
  <si>
    <t>Raja luthra</t>
  </si>
  <si>
    <t>Mitesh Khialani</t>
  </si>
  <si>
    <t>Neha Mehta</t>
  </si>
  <si>
    <t>Greve</t>
  </si>
  <si>
    <t>Ms.poulami Saha Mukherji</t>
  </si>
  <si>
    <t>Monica Tibrewal</t>
  </si>
  <si>
    <t>Sandeep mehta</t>
  </si>
  <si>
    <t>Priyanka Ghosh</t>
  </si>
  <si>
    <t>Anil Nath</t>
  </si>
  <si>
    <t>Tanmay Joshi</t>
  </si>
  <si>
    <t>Ajay Narasinha</t>
  </si>
  <si>
    <t>Geetaji</t>
  </si>
  <si>
    <t>Mr. Vanburn Gonsalves</t>
  </si>
  <si>
    <t>Sabarinatham</t>
  </si>
  <si>
    <t>Promit</t>
  </si>
  <si>
    <t>NIKHIL Fernandez</t>
  </si>
  <si>
    <t>prakash h pandya</t>
  </si>
  <si>
    <t>Sunny</t>
  </si>
  <si>
    <t>Christo</t>
  </si>
  <si>
    <t>Harsh</t>
  </si>
  <si>
    <t>OMPRAKASH AGARWAL</t>
  </si>
  <si>
    <t>JAYDEEP JADHAV</t>
  </si>
  <si>
    <t>Rekha Karandikar</t>
  </si>
  <si>
    <t>SANGEETA PODDAR</t>
  </si>
  <si>
    <t>Deepak Beogade</t>
  </si>
  <si>
    <t>Guramrit kaur</t>
  </si>
  <si>
    <t>Sancia Fernandis</t>
  </si>
  <si>
    <t>Chandni Alwani</t>
  </si>
  <si>
    <t>Anil Shownkani</t>
  </si>
  <si>
    <t>Karthik Jubanputra</t>
  </si>
  <si>
    <t>anoop</t>
  </si>
  <si>
    <t>Amit Gupta</t>
  </si>
  <si>
    <t>Yogesh Sarurkar</t>
  </si>
  <si>
    <t>Narayan Prasad</t>
  </si>
  <si>
    <t>Payal Ahuja</t>
  </si>
  <si>
    <t>Suresh mehta</t>
  </si>
  <si>
    <t>Hitesh Shah</t>
  </si>
  <si>
    <t>Harsh Dave</t>
  </si>
  <si>
    <t>Riddhima Pandya</t>
  </si>
  <si>
    <t>Virendra sawmi</t>
  </si>
  <si>
    <t>Mukhtar</t>
  </si>
  <si>
    <t>MH04ES4276</t>
  </si>
  <si>
    <t>Ashish Sehgal</t>
  </si>
  <si>
    <t>Mr.Abhijeet</t>
  </si>
  <si>
    <t>Shree Saravana Travels</t>
  </si>
  <si>
    <t>MH01BD8399</t>
  </si>
  <si>
    <t>Maina Sahi</t>
  </si>
  <si>
    <t>Ankit Shah / Thiyagragan</t>
  </si>
  <si>
    <t>Bhavesh Sanghvi</t>
  </si>
  <si>
    <t>Sandeep Anand</t>
  </si>
  <si>
    <t>Nishikant Upadhye</t>
  </si>
  <si>
    <t>Artita Shanker</t>
  </si>
  <si>
    <t>Pinky BHARUCHA</t>
  </si>
  <si>
    <t>Abhay kumar kamkar</t>
  </si>
  <si>
    <t>Malavika khedekar</t>
  </si>
  <si>
    <t>Hardik rachchh</t>
  </si>
  <si>
    <t>Saeeda</t>
  </si>
  <si>
    <t>Tarun Somani</t>
  </si>
  <si>
    <t>Shumaila Shaikh</t>
  </si>
  <si>
    <t>Siddharth Pandya</t>
  </si>
  <si>
    <t>Sneha Gupta</t>
  </si>
  <si>
    <t>Siddharth Singh</t>
  </si>
  <si>
    <t>Nilesh Tawde</t>
  </si>
  <si>
    <t>Chintan Udeshi</t>
  </si>
  <si>
    <t>Krishna Nambakkat</t>
  </si>
  <si>
    <t>Sanjivani travels</t>
  </si>
  <si>
    <t>MH05R3881</t>
  </si>
  <si>
    <t>Hrishit</t>
  </si>
  <si>
    <t>Aditi Kulkarni</t>
  </si>
  <si>
    <t>Padmaja nagraj</t>
  </si>
  <si>
    <t>Pratigya Tyagi</t>
  </si>
  <si>
    <t>Sameer Bagkar</t>
  </si>
  <si>
    <t>J P Gupta</t>
  </si>
  <si>
    <t>SHAILESH PATEL</t>
  </si>
  <si>
    <t>Mr Aunali Merchant</t>
  </si>
  <si>
    <t>Preeti</t>
  </si>
  <si>
    <t>Abhishek Chaki</t>
  </si>
  <si>
    <t>Kiran Travels</t>
  </si>
  <si>
    <t>MH04ES2445</t>
  </si>
  <si>
    <t>Rajbir Kaur</t>
  </si>
  <si>
    <t>Pramod</t>
  </si>
  <si>
    <t>Anand Rajhauns</t>
  </si>
  <si>
    <t>Purushottam Das</t>
  </si>
  <si>
    <t>Pradeep</t>
  </si>
  <si>
    <t>SHEETHAL/K MS</t>
  </si>
  <si>
    <t>SINHA/RANJIT MR</t>
  </si>
  <si>
    <t>Mr.Mohit Jain</t>
  </si>
  <si>
    <t>My Group tours &amp; Travels</t>
  </si>
  <si>
    <t>MH04ES7015</t>
  </si>
  <si>
    <t>Rahul Jadhav</t>
  </si>
  <si>
    <t>Maria Cendle</t>
  </si>
  <si>
    <t>Priyanka Jadhao</t>
  </si>
  <si>
    <t>Nitesh Karia</t>
  </si>
  <si>
    <t>KAUSHIK</t>
  </si>
  <si>
    <t>Mr.A.Bhose</t>
  </si>
  <si>
    <t>Nikhil Yadav</t>
  </si>
  <si>
    <t>Inderpreet Singh</t>
  </si>
  <si>
    <t>saritha</t>
  </si>
  <si>
    <t>Indumati</t>
  </si>
  <si>
    <t>Reyal Rebeiro</t>
  </si>
  <si>
    <t>Rahul Mundhra</t>
  </si>
  <si>
    <t>Amisha</t>
  </si>
  <si>
    <t>Rizvi Razaa</t>
  </si>
  <si>
    <t>Saish Shete</t>
  </si>
  <si>
    <t>Manav</t>
  </si>
  <si>
    <t>Antony Arun Davis</t>
  </si>
  <si>
    <t>Bhavika Wadkar Nambiar</t>
  </si>
  <si>
    <t>arnav</t>
  </si>
  <si>
    <t>Chehek Kumar</t>
  </si>
  <si>
    <t>Sumit Goyal</t>
  </si>
  <si>
    <t>Komal Ved</t>
  </si>
  <si>
    <t>Amit Sawant</t>
  </si>
  <si>
    <t>Mayank</t>
  </si>
  <si>
    <t>Rutej Travels</t>
  </si>
  <si>
    <t>MH04DE8661</t>
  </si>
  <si>
    <t>Murali Krishna Chopparapu</t>
  </si>
  <si>
    <t>Satish Mishra</t>
  </si>
  <si>
    <t>Neena Goayal</t>
  </si>
  <si>
    <t>Dr Jenobia madan</t>
  </si>
  <si>
    <t>Anjali Shah</t>
  </si>
  <si>
    <t>SSAVITHA/MS</t>
  </si>
  <si>
    <t>LANGER/RAJNEESH MR</t>
  </si>
  <si>
    <t>Mahalaxmi Tour&amp;Travels</t>
  </si>
  <si>
    <t>MH43D0389</t>
  </si>
  <si>
    <t>Pravin Mathew</t>
  </si>
  <si>
    <t>Belinda Warapen</t>
  </si>
  <si>
    <t>akash nemani</t>
  </si>
  <si>
    <t>Charu Garg</t>
  </si>
  <si>
    <t>Sadhana Joshi</t>
  </si>
  <si>
    <t>Fakhruddin Ahmed</t>
  </si>
  <si>
    <t>Kunal Jaswani</t>
  </si>
  <si>
    <t>Tarana</t>
  </si>
  <si>
    <t>Asha Singh</t>
  </si>
  <si>
    <t>Seema Kumar</t>
  </si>
  <si>
    <t>Parikshit Dar</t>
  </si>
  <si>
    <t>Dharmesh</t>
  </si>
  <si>
    <t>Samarth Rent A car</t>
  </si>
  <si>
    <t>MH04ES6859</t>
  </si>
  <si>
    <t>Deepak .v. Raheja</t>
  </si>
  <si>
    <t>Maitree Tours and Travels</t>
  </si>
  <si>
    <t>MH48H0443</t>
  </si>
  <si>
    <t>BLOMQUIST</t>
  </si>
  <si>
    <t>Monica Mitra</t>
  </si>
  <si>
    <t>James Fernandez</t>
  </si>
  <si>
    <t>Alena Fernandes</t>
  </si>
  <si>
    <t>Srijeet</t>
  </si>
  <si>
    <t>Mr Rahul Mahajan.</t>
  </si>
  <si>
    <t>Rakesh Garg</t>
  </si>
  <si>
    <t>Shashank Sha</t>
  </si>
  <si>
    <t>Kishore D Gandhi</t>
  </si>
  <si>
    <t>Ravi Rohera</t>
  </si>
  <si>
    <t>Rakesh Jain</t>
  </si>
  <si>
    <t>Anjum Rastogi</t>
  </si>
  <si>
    <t>Shukla</t>
  </si>
  <si>
    <t>Pulin Sanghavi</t>
  </si>
  <si>
    <t>sarah poulose</t>
  </si>
  <si>
    <t>Sweety Maity</t>
  </si>
  <si>
    <t>Ekta Tours and Travels</t>
  </si>
  <si>
    <t>MH46D454</t>
  </si>
  <si>
    <t>Jai Ambe Tours And Travels</t>
  </si>
  <si>
    <t>MH03BC0326</t>
  </si>
  <si>
    <t>Snehal Coelho</t>
  </si>
  <si>
    <t>Rupesh.Kohli</t>
  </si>
  <si>
    <t>Rahul Saini</t>
  </si>
  <si>
    <t>Kapil Popat</t>
  </si>
  <si>
    <t>Rustom Batlivala</t>
  </si>
  <si>
    <t>Santosh verma</t>
  </si>
  <si>
    <t>Mangalmurthy Tours And Travels</t>
  </si>
  <si>
    <t>MH04ES1796</t>
  </si>
  <si>
    <t>shruthi</t>
  </si>
  <si>
    <t>Dhawal Meheta, Deepak</t>
  </si>
  <si>
    <t>T. Thangappan Travels</t>
  </si>
  <si>
    <t>MH01AM4914</t>
  </si>
  <si>
    <t>Atif ansari</t>
  </si>
  <si>
    <t>Adward</t>
  </si>
  <si>
    <t>Sanket Upadhyay</t>
  </si>
  <si>
    <t>Ashish sapre</t>
  </si>
  <si>
    <t>sagar ahuja</t>
  </si>
  <si>
    <t>warren glad stone</t>
  </si>
  <si>
    <t>Sargam shingh</t>
  </si>
  <si>
    <t>Jaiswal Travels</t>
  </si>
  <si>
    <t>MH04ES8776</t>
  </si>
  <si>
    <t>nidhi</t>
  </si>
  <si>
    <t>Raja Mahalingam</t>
  </si>
  <si>
    <t>Ekta Dalal</t>
  </si>
  <si>
    <t>Shirley Motafaram</t>
  </si>
  <si>
    <t>MH04ES8775</t>
  </si>
  <si>
    <t>Priyesh ranjan</t>
  </si>
  <si>
    <t>Ashok Garg</t>
  </si>
  <si>
    <t>Rishi Raj Singh</t>
  </si>
  <si>
    <t>Hoshang bhagwagar</t>
  </si>
  <si>
    <t>Neetika Bhatia</t>
  </si>
  <si>
    <t>Shirley Coutinho</t>
  </si>
  <si>
    <t>Varun Khandelwal</t>
  </si>
  <si>
    <t>Anand Iyer</t>
  </si>
  <si>
    <t>KAJAL KAPUR</t>
  </si>
  <si>
    <t>Bipin Chheda</t>
  </si>
  <si>
    <t>Darayas Lam</t>
  </si>
  <si>
    <t>Ankur Jain</t>
  </si>
  <si>
    <t>Shree Ganesh Rent A Car</t>
  </si>
  <si>
    <t>MH04ES4265</t>
  </si>
  <si>
    <t>Poonam Gulati</t>
  </si>
  <si>
    <t>Ajay Bhojne</t>
  </si>
  <si>
    <t>Amol More</t>
  </si>
  <si>
    <t>Cyril Desouza</t>
  </si>
  <si>
    <t>Krishna Kumar</t>
  </si>
  <si>
    <t>Arun Gupta</t>
  </si>
  <si>
    <t>H.M.Sharda</t>
  </si>
  <si>
    <t>Neelu Sandu</t>
  </si>
  <si>
    <t>Saurabh Gupta</t>
  </si>
  <si>
    <t>Peenaz Choksi</t>
  </si>
  <si>
    <t>Hemal Mehta</t>
  </si>
  <si>
    <t>Rahul Tejwani</t>
  </si>
  <si>
    <t>Shalini Roy</t>
  </si>
  <si>
    <t>Vandana Jolad</t>
  </si>
  <si>
    <t>Kavita Shah</t>
  </si>
  <si>
    <t>Ranganathan</t>
  </si>
  <si>
    <t>Rahul Dureja</t>
  </si>
  <si>
    <t>Sai datta Tours &amp; Travels</t>
  </si>
  <si>
    <t>MH03BC0659</t>
  </si>
  <si>
    <t>Aditya gupte</t>
  </si>
  <si>
    <t>Cleoroux</t>
  </si>
  <si>
    <t>Sayida Elavia</t>
  </si>
  <si>
    <t>Manish</t>
  </si>
  <si>
    <t>Jaykumar Shah</t>
  </si>
  <si>
    <t>Vansh Chandra</t>
  </si>
  <si>
    <t>Ubaid Shaikh</t>
  </si>
  <si>
    <t>Sujata</t>
  </si>
  <si>
    <t>Helene Harle</t>
  </si>
  <si>
    <t>swasthika ramamurthy</t>
  </si>
  <si>
    <t>Percy</t>
  </si>
  <si>
    <t>Gauri Tours And Travels (New)</t>
  </si>
  <si>
    <t>MH02WA6547</t>
  </si>
  <si>
    <t>Rohan Joshi</t>
  </si>
  <si>
    <t>Richa</t>
  </si>
  <si>
    <t>Aditya banthia</t>
  </si>
  <si>
    <t>Sheetal Dodia</t>
  </si>
  <si>
    <t>Annkur p Agarwal</t>
  </si>
  <si>
    <t>K Vijayan</t>
  </si>
  <si>
    <t>Velmira Miranada</t>
  </si>
  <si>
    <t>Anil Anand</t>
  </si>
  <si>
    <t>Madhusudan Desai</t>
  </si>
  <si>
    <t>Gagan Goyal</t>
  </si>
  <si>
    <t>Sheetal Khotare</t>
  </si>
  <si>
    <t>Mr S.Mitra</t>
  </si>
  <si>
    <t>VINIT Agarwal</t>
  </si>
  <si>
    <t>Saroj Kumar Nandi</t>
  </si>
  <si>
    <t>Dhaval</t>
  </si>
  <si>
    <t>Poonam</t>
  </si>
  <si>
    <t>Stuti banerjee</t>
  </si>
  <si>
    <t>Girish</t>
  </si>
  <si>
    <t>Omkar's Services</t>
  </si>
  <si>
    <t>MH04ES6783</t>
  </si>
  <si>
    <t>patil</t>
  </si>
  <si>
    <t>MH04ES7599</t>
  </si>
  <si>
    <t>MH04ES6707</t>
  </si>
  <si>
    <t>Aadhar Puri</t>
  </si>
  <si>
    <t>MH04ES7262</t>
  </si>
  <si>
    <t>apuva shah</t>
  </si>
  <si>
    <t>MH04ES7113</t>
  </si>
  <si>
    <t>Harishchandra Rajbar</t>
  </si>
  <si>
    <t>MH04ES6706</t>
  </si>
  <si>
    <t>Saijes Paul</t>
  </si>
  <si>
    <t>MH04ES6955</t>
  </si>
  <si>
    <t>catherine paul</t>
  </si>
  <si>
    <t>MH04ES6727</t>
  </si>
  <si>
    <t>Umer Akhtar</t>
  </si>
  <si>
    <t>MH04ES6968</t>
  </si>
  <si>
    <t>Siddharth</t>
  </si>
  <si>
    <t>MH04ES6773</t>
  </si>
  <si>
    <t>Mr.Saquib Khan</t>
  </si>
  <si>
    <t>MH04ES6956</t>
  </si>
  <si>
    <t>Disha Santani</t>
  </si>
  <si>
    <t>MH04ES6701</t>
  </si>
  <si>
    <t>harmeet sahni</t>
  </si>
  <si>
    <t>Neville Shah</t>
  </si>
  <si>
    <t>Sujay Naik</t>
  </si>
  <si>
    <t>MH04ES6680</t>
  </si>
  <si>
    <t>Amit Ailani</t>
  </si>
  <si>
    <t>Alen Andrade</t>
  </si>
  <si>
    <t>Abhinav Gupta</t>
  </si>
  <si>
    <t>prasenjit roy</t>
  </si>
  <si>
    <t>Ketki Gandhi</t>
  </si>
  <si>
    <t>Diwakar tripuraneni</t>
  </si>
  <si>
    <t>R Laxman</t>
  </si>
  <si>
    <t>Tiana</t>
  </si>
  <si>
    <t>RANJEET PATIL</t>
  </si>
  <si>
    <t>Rakshak Malhotra</t>
  </si>
  <si>
    <t>Arjun Shivraj</t>
  </si>
  <si>
    <t>MH04ES7476</t>
  </si>
  <si>
    <t>Girish Shikarwar</t>
  </si>
  <si>
    <t>Abhishek Sinha</t>
  </si>
  <si>
    <t>vanezia d'silva</t>
  </si>
  <si>
    <t>arshiya</t>
  </si>
  <si>
    <t>Divya agarwal</t>
  </si>
  <si>
    <t>Rajat Agarwal</t>
  </si>
  <si>
    <t>Sanjana Sampath</t>
  </si>
  <si>
    <t>Kamal Girdhar</t>
  </si>
  <si>
    <t>Manju Rakhyani</t>
  </si>
  <si>
    <t>Adeline Carvalho</t>
  </si>
  <si>
    <t>Jinendra jain</t>
  </si>
  <si>
    <t>Gaurabi Sharma</t>
  </si>
  <si>
    <t>Surjeet chawla</t>
  </si>
  <si>
    <t>Nipun Agarwal</t>
  </si>
  <si>
    <t>Seema luthra</t>
  </si>
  <si>
    <t>Parinaz Patel</t>
  </si>
  <si>
    <t>sujata bhopate</t>
  </si>
  <si>
    <t>Anita Concessao</t>
  </si>
  <si>
    <t>Manik Soni</t>
  </si>
  <si>
    <t>Sidharth Satyani</t>
  </si>
  <si>
    <t>Adwait Anant Gore</t>
  </si>
  <si>
    <t>Vanessa Hendircks</t>
  </si>
  <si>
    <t>rupa soni</t>
  </si>
  <si>
    <t>Shweta</t>
  </si>
  <si>
    <t>Rishabh Garg</t>
  </si>
  <si>
    <t>Chitra Krishanan</t>
  </si>
  <si>
    <t>Monal Shah</t>
  </si>
  <si>
    <t>Bhagwan Makhijani</t>
  </si>
  <si>
    <t>Lalchand Ranavat</t>
  </si>
  <si>
    <t>SUMIT VERMA</t>
  </si>
  <si>
    <t>Dhanashree Punekar</t>
  </si>
  <si>
    <t>Navneeraj</t>
  </si>
  <si>
    <t>SEGO DSOUZA</t>
  </si>
  <si>
    <t>shaifali</t>
  </si>
  <si>
    <t>Marc lim</t>
  </si>
  <si>
    <t>Alok Kumar</t>
  </si>
  <si>
    <t>Arpita Guha</t>
  </si>
  <si>
    <t>Mr.Gursimran</t>
  </si>
  <si>
    <t>giselle</t>
  </si>
  <si>
    <t>Karishma Budhraja</t>
  </si>
  <si>
    <t>Kishore Parek</t>
  </si>
  <si>
    <t>Ms Kruti Panna</t>
  </si>
  <si>
    <t>Ms. Yash Jain</t>
  </si>
  <si>
    <t>Namita Singh</t>
  </si>
  <si>
    <t>DEEPA</t>
  </si>
  <si>
    <t>avi</t>
  </si>
  <si>
    <t>Shekel Mistry</t>
  </si>
  <si>
    <t>Anita Awtaney</t>
  </si>
  <si>
    <t>Dharmesh Shah</t>
  </si>
  <si>
    <t>Madhu Sontalia</t>
  </si>
  <si>
    <t>Shobhit Shukla</t>
  </si>
  <si>
    <t>Pranav Khandalkar</t>
  </si>
  <si>
    <t>Harmeet Chawla</t>
  </si>
  <si>
    <t>Amit Kantak</t>
  </si>
  <si>
    <t>Neha Shishoo</t>
  </si>
  <si>
    <t>Kavya Puthurao</t>
  </si>
  <si>
    <t>Nidhi Diwan</t>
  </si>
  <si>
    <t>Rahul Mitra</t>
  </si>
  <si>
    <t>Ajay Singh</t>
  </si>
  <si>
    <t>S.S.Prasad</t>
  </si>
  <si>
    <t>ARUN Advani</t>
  </si>
  <si>
    <t>Abhishek maloo</t>
  </si>
  <si>
    <t>Girish Kulkarni</t>
  </si>
  <si>
    <t>SANJAM LALWANI</t>
  </si>
  <si>
    <t>Umesh Keshwani</t>
  </si>
  <si>
    <t>varun saxena</t>
  </si>
  <si>
    <t>Shamik Kothare</t>
  </si>
  <si>
    <t>Shivmpu Ahuja</t>
  </si>
  <si>
    <t>Leti</t>
  </si>
  <si>
    <t>Jeby jacob</t>
  </si>
  <si>
    <t>Raghav</t>
  </si>
  <si>
    <t>Jason Fernandes</t>
  </si>
  <si>
    <t>Anjana Shah</t>
  </si>
  <si>
    <t>Mrinalini Satya</t>
  </si>
  <si>
    <t>Shouvik Ghosh Roy</t>
  </si>
  <si>
    <t>Nadim surve</t>
  </si>
  <si>
    <t>Arti Gupta</t>
  </si>
  <si>
    <t>Nisha</t>
  </si>
  <si>
    <t>Soni</t>
  </si>
  <si>
    <t>Ashish Mehta</t>
  </si>
  <si>
    <t>Mohit Gupta</t>
  </si>
  <si>
    <t>Nehal</t>
  </si>
  <si>
    <t>Priya Pillai</t>
  </si>
  <si>
    <t>Minal Matta</t>
  </si>
  <si>
    <t>Neha Lodha</t>
  </si>
  <si>
    <t>Pragya Shrimali</t>
  </si>
  <si>
    <t>G.Bhamini</t>
  </si>
  <si>
    <t>tirath lal jaiswal</t>
  </si>
  <si>
    <t>J banerjee</t>
  </si>
  <si>
    <t>Chaitanya</t>
  </si>
  <si>
    <t>Sunil John</t>
  </si>
  <si>
    <t>naushad khan</t>
  </si>
  <si>
    <t>Sandeep</t>
  </si>
  <si>
    <t>Rahul Patil</t>
  </si>
  <si>
    <t>Mr.Sameer Chadda</t>
  </si>
  <si>
    <t>Omkar Nagpal</t>
  </si>
  <si>
    <t>Vishal Hegde</t>
  </si>
  <si>
    <t>HANNA SHAIKH</t>
  </si>
  <si>
    <t>Ms Natasha Aman</t>
  </si>
  <si>
    <t>Rahul Wahal</t>
  </si>
  <si>
    <t>Vishwanathan S</t>
  </si>
  <si>
    <t>Kirti nagpal</t>
  </si>
  <si>
    <t>Anesh</t>
  </si>
  <si>
    <t>ranja Kumar Naik</t>
  </si>
  <si>
    <t>Aalekh kapoor</t>
  </si>
  <si>
    <t>Mitali Lalwani</t>
  </si>
  <si>
    <t>Sachin Dubal</t>
  </si>
  <si>
    <t>Ashutosh Sahoo</t>
  </si>
  <si>
    <t>Adit shah</t>
  </si>
  <si>
    <t>parveez</t>
  </si>
  <si>
    <t>bhavesh gandhi</t>
  </si>
  <si>
    <t>Mr Brijesh Dalvi</t>
  </si>
  <si>
    <t>Jayesh Menon</t>
  </si>
  <si>
    <t>amit</t>
  </si>
  <si>
    <t>Akanksha</t>
  </si>
  <si>
    <t>maitreyee trivedi</t>
  </si>
  <si>
    <t>sudhir</t>
  </si>
  <si>
    <t>Abdul Sukur</t>
  </si>
  <si>
    <t>Yogesh Thakare</t>
  </si>
  <si>
    <t>Kishan N</t>
  </si>
  <si>
    <t>Shri Krishnan</t>
  </si>
  <si>
    <t>Mallika Bharadwaj</t>
  </si>
  <si>
    <t>Khyati Asher</t>
  </si>
  <si>
    <t>Mr.Shaquib Siddiqui</t>
  </si>
  <si>
    <t>Saurav</t>
  </si>
  <si>
    <t>Ms Pearl</t>
  </si>
  <si>
    <t>Rishabh</t>
  </si>
  <si>
    <t>Swati Sethi</t>
  </si>
  <si>
    <t>Hari Om Sharma</t>
  </si>
  <si>
    <t>Priya</t>
  </si>
  <si>
    <t>Parneet</t>
  </si>
  <si>
    <t>Kirti Kamdar</t>
  </si>
  <si>
    <t>Usha Khandelwal</t>
  </si>
  <si>
    <t>Pooja Kapoor</t>
  </si>
  <si>
    <t>Prajatak Singh</t>
  </si>
  <si>
    <t>Neelanshu Mahapatra</t>
  </si>
  <si>
    <t>Soumya</t>
  </si>
  <si>
    <t>Subroto Mukherjee</t>
  </si>
  <si>
    <t>Sohil Dahanuwana</t>
  </si>
  <si>
    <t>Urfi Shaikh</t>
  </si>
  <si>
    <t>Sonal Pattnayak</t>
  </si>
  <si>
    <t>ajay</t>
  </si>
  <si>
    <t>farzana pardiwala</t>
  </si>
  <si>
    <t>Ankur Sawhney</t>
  </si>
  <si>
    <t>Amitesh Chaudhari</t>
  </si>
  <si>
    <t>Jasmine Mamtora</t>
  </si>
  <si>
    <t>Manish phapa</t>
  </si>
  <si>
    <t>Shashikant kakad</t>
  </si>
  <si>
    <t>Yash Khanna</t>
  </si>
  <si>
    <t>Jolene</t>
  </si>
  <si>
    <t>Mr Sandeep Bhauick</t>
  </si>
  <si>
    <t>Ganesh Kelkar</t>
  </si>
  <si>
    <t>Safiq</t>
  </si>
  <si>
    <t>Emilia Pereira</t>
  </si>
  <si>
    <t>Ram Iyer</t>
  </si>
  <si>
    <t>suresh lala</t>
  </si>
  <si>
    <t>Arshya Zaheer</t>
  </si>
  <si>
    <t>Dhawani Mittal</t>
  </si>
  <si>
    <t>Mr. Kanthi Muthusamy</t>
  </si>
  <si>
    <t>Gurudas Aras</t>
  </si>
  <si>
    <t>swapnil vichare</t>
  </si>
  <si>
    <t>Raj</t>
  </si>
  <si>
    <t>Deepak H. Daryanani</t>
  </si>
  <si>
    <t>VISHAL GUPTA</t>
  </si>
  <si>
    <t>Dhaniya Sunil</t>
  </si>
  <si>
    <t>Ramesh Baliga</t>
  </si>
  <si>
    <t>Joey</t>
  </si>
  <si>
    <t>Bhavna Kewalramani</t>
  </si>
  <si>
    <t>Fakhrul Khan</t>
  </si>
  <si>
    <t>Ms Aaditi</t>
  </si>
  <si>
    <t>chandan dasgupta</t>
  </si>
  <si>
    <t>Preeta</t>
  </si>
  <si>
    <t>Rakesh Vanamali</t>
  </si>
  <si>
    <t>Gaurav Luthara</t>
  </si>
  <si>
    <t>Dipti kalwani</t>
  </si>
  <si>
    <t>Debashish Batra</t>
  </si>
  <si>
    <t>Conrad noronha</t>
  </si>
  <si>
    <t>Toral U</t>
  </si>
  <si>
    <t>Charmi</t>
  </si>
  <si>
    <t>Suraj Bhalerao</t>
  </si>
  <si>
    <t>Ajay Kothari</t>
  </si>
  <si>
    <t>paras</t>
  </si>
  <si>
    <t>Kartik Shah</t>
  </si>
  <si>
    <t>hs gupta</t>
  </si>
  <si>
    <t>Anil Chandani</t>
  </si>
  <si>
    <t>Deepak Shetty</t>
  </si>
  <si>
    <t>Pradanya Mayekar</t>
  </si>
  <si>
    <t>Lorena oride</t>
  </si>
  <si>
    <t>Mohsin Bijapure</t>
  </si>
  <si>
    <t>Kevin Colaco</t>
  </si>
  <si>
    <t>Kalpana Tambe</t>
  </si>
  <si>
    <t>Ajay John</t>
  </si>
  <si>
    <t>Nitya</t>
  </si>
  <si>
    <t>saurabh pallav</t>
  </si>
  <si>
    <t>Preetu Pal</t>
  </si>
  <si>
    <t>Fatima Mcrae</t>
  </si>
  <si>
    <t>Sumit minoja</t>
  </si>
  <si>
    <t>Shantanu Verma</t>
  </si>
  <si>
    <t>Ahmed</t>
  </si>
  <si>
    <t>Rini Merchant</t>
  </si>
  <si>
    <t>Karan Singh</t>
  </si>
  <si>
    <t>Dilip kothari</t>
  </si>
  <si>
    <t>Mikunj Joshi</t>
  </si>
  <si>
    <t>Robin Rodrigues</t>
  </si>
  <si>
    <t>Navel Bozorgi</t>
  </si>
  <si>
    <t>Vinod Kehmani</t>
  </si>
  <si>
    <t>Radhika</t>
  </si>
  <si>
    <t>Abhijeet Singh</t>
  </si>
  <si>
    <t>Anupam Chatterjee</t>
  </si>
  <si>
    <t>Alok Sara</t>
  </si>
  <si>
    <t>anupam gadekar</t>
  </si>
  <si>
    <t>Vineet Fogat</t>
  </si>
  <si>
    <t>Prasad</t>
  </si>
  <si>
    <t>Nihit Nirmal</t>
  </si>
  <si>
    <t>J.L Shetty</t>
  </si>
  <si>
    <t>Gourabi Sharma</t>
  </si>
  <si>
    <t>Lavina Mirchandani</t>
  </si>
  <si>
    <t>Anshul</t>
  </si>
  <si>
    <t>Ushma Kapadia</t>
  </si>
  <si>
    <t>Rosita Rodrigues</t>
  </si>
  <si>
    <t>Tarun Sharma</t>
  </si>
  <si>
    <t>DOMIQUE Rodriques</t>
  </si>
  <si>
    <t>Pranesh K</t>
  </si>
  <si>
    <t>Nikhil Talreja</t>
  </si>
  <si>
    <t>Pooja Tiwari</t>
  </si>
  <si>
    <t>Sunil Divakaran</t>
  </si>
  <si>
    <t>Zarna</t>
  </si>
  <si>
    <t>Arnalkar</t>
  </si>
  <si>
    <t>Jayshree Varma</t>
  </si>
  <si>
    <t>Jaison Jose</t>
  </si>
  <si>
    <t>Amrita Daru</t>
  </si>
  <si>
    <t>Deepa Chaudhary</t>
  </si>
  <si>
    <t>Venezia Dsilva</t>
  </si>
  <si>
    <t>Mr.shivano kohli</t>
  </si>
  <si>
    <t>Khusnam</t>
  </si>
  <si>
    <t>Meena Sheth</t>
  </si>
  <si>
    <t>rajesh m</t>
  </si>
  <si>
    <t>Sheetal</t>
  </si>
  <si>
    <t>Lochana bajpai</t>
  </si>
  <si>
    <t>Ronald</t>
  </si>
  <si>
    <t>Narendra Chaterjee</t>
  </si>
  <si>
    <t>NH HARINARAYAN</t>
  </si>
  <si>
    <t>Sunil</t>
  </si>
  <si>
    <t>Dharmendra pratap Shahi</t>
  </si>
  <si>
    <t>Karnika Tiwari</t>
  </si>
  <si>
    <t>Harendra Sachdev</t>
  </si>
  <si>
    <t>Khurram Indad</t>
  </si>
  <si>
    <t>vivek Bohra</t>
  </si>
  <si>
    <t>Raj Pai</t>
  </si>
  <si>
    <t>Abhijeet Padwalkar</t>
  </si>
  <si>
    <t>Neha Agaskar</t>
  </si>
  <si>
    <t>Pravin soundar</t>
  </si>
  <si>
    <t>Gyandeep Singh</t>
  </si>
  <si>
    <t>Dhaval Gia</t>
  </si>
  <si>
    <t>AMOL KARHADKAR</t>
  </si>
  <si>
    <t>Prerna Narwani</t>
  </si>
  <si>
    <t>Karan Kapoor</t>
  </si>
  <si>
    <t>Alan Lopes</t>
  </si>
  <si>
    <t>Neeraj Joshi</t>
  </si>
  <si>
    <t>Ajit Mathews</t>
  </si>
  <si>
    <t>Ashutosh Sharma</t>
  </si>
  <si>
    <t>Vishal Agrawal / Guruvinder Saluja</t>
  </si>
  <si>
    <t>Umesh Topkhanewale</t>
  </si>
  <si>
    <t>Vamesh CHOVATIA</t>
  </si>
  <si>
    <t>Tathagata Sarkar</t>
  </si>
  <si>
    <t>Palak</t>
  </si>
  <si>
    <t>Manu</t>
  </si>
  <si>
    <t>Roohani Wadhwa</t>
  </si>
  <si>
    <t>sanjay awatranani</t>
  </si>
  <si>
    <t>Abinav gupta</t>
  </si>
  <si>
    <t>Neha Khanna</t>
  </si>
  <si>
    <t>Arjun Khanna</t>
  </si>
  <si>
    <t>Ramola thomas</t>
  </si>
  <si>
    <t>MUNIR NENCY</t>
  </si>
  <si>
    <t>Sheetal Prashant Pimpalkar</t>
  </si>
  <si>
    <t>Ms.Dimple</t>
  </si>
  <si>
    <t>Apeksha Lewis</t>
  </si>
  <si>
    <t>krutika Vernekar</t>
  </si>
  <si>
    <t>Prasanna Bora</t>
  </si>
  <si>
    <t>Sachin Shah</t>
  </si>
  <si>
    <t>Kalika</t>
  </si>
  <si>
    <t>Pramod Sutar</t>
  </si>
  <si>
    <t>Pragati Malik</t>
  </si>
  <si>
    <t>Tawavala</t>
  </si>
  <si>
    <t>Nazar</t>
  </si>
  <si>
    <t>satish</t>
  </si>
  <si>
    <t>Kamalesh Nuthi</t>
  </si>
  <si>
    <t>SAVIO Shetty</t>
  </si>
  <si>
    <t>Nakul Vyas</t>
  </si>
  <si>
    <t>Ankit Goel</t>
  </si>
  <si>
    <t>jesal Thakkar</t>
  </si>
  <si>
    <t>mona</t>
  </si>
  <si>
    <t>Suraj Kishore</t>
  </si>
  <si>
    <t>Saumil Patel</t>
  </si>
  <si>
    <t>Ryan</t>
  </si>
  <si>
    <t>Aarti Warti</t>
  </si>
  <si>
    <t>Shubham Bansal</t>
  </si>
  <si>
    <t>Himani Bangia</t>
  </si>
  <si>
    <t>Ashwin Adhikari</t>
  </si>
  <si>
    <t>KUNAL</t>
  </si>
  <si>
    <t>Suresh Rao</t>
  </si>
  <si>
    <t>Adil Badachanji</t>
  </si>
  <si>
    <t>Sandeep Mital</t>
  </si>
  <si>
    <t>Venkat Sarathy</t>
  </si>
  <si>
    <t>Nirmala Thomas</t>
  </si>
  <si>
    <t>Sudipto Nag</t>
  </si>
  <si>
    <t>Trupti Dhulla</t>
  </si>
  <si>
    <t>Rajeev saivastava</t>
  </si>
  <si>
    <t>Vinod K</t>
  </si>
  <si>
    <t>Lorelei</t>
  </si>
  <si>
    <t>avinash</t>
  </si>
  <si>
    <t>Navanith Mohan</t>
  </si>
  <si>
    <t>Sandra</t>
  </si>
  <si>
    <t>Shivam Amin</t>
  </si>
  <si>
    <t>VANDANA</t>
  </si>
  <si>
    <t>Vinod Goley</t>
  </si>
  <si>
    <t>Baiju metha</t>
  </si>
  <si>
    <t>Jerusha</t>
  </si>
  <si>
    <t>Raj Agrawal</t>
  </si>
  <si>
    <t>Gunjan Gupta</t>
  </si>
  <si>
    <t>Jolene Dsouza Michael</t>
  </si>
  <si>
    <t>Akash Agarwal</t>
  </si>
  <si>
    <t>Deepak Punjabi</t>
  </si>
  <si>
    <t>Ankita Jha</t>
  </si>
  <si>
    <t>divy sah</t>
  </si>
  <si>
    <t>NAMDEV LIMBGAVE</t>
  </si>
  <si>
    <t>Dhiren Patel</t>
  </si>
  <si>
    <t>Janet james</t>
  </si>
  <si>
    <t>Zara</t>
  </si>
  <si>
    <t>pramod kotak</t>
  </si>
  <si>
    <t>Anand Athawale</t>
  </si>
  <si>
    <t>Ms. Alankrita</t>
  </si>
  <si>
    <t>Rekha Nair</t>
  </si>
  <si>
    <t>Nitin Gupta</t>
  </si>
  <si>
    <t>Shona Barua</t>
  </si>
  <si>
    <t>M.L. Tours &amp; Travels</t>
  </si>
  <si>
    <t>MH02WA6565</t>
  </si>
  <si>
    <t>vivek</t>
  </si>
  <si>
    <t>MH02WA6323</t>
  </si>
  <si>
    <t>Alay Mehta</t>
  </si>
  <si>
    <t>MH02WA7323</t>
  </si>
  <si>
    <t>A.K.Poddar</t>
  </si>
  <si>
    <t>Ganesh Ramchandani</t>
  </si>
  <si>
    <t>Tanu Kathuria</t>
  </si>
  <si>
    <t>Samudra Dutta Gupta</t>
  </si>
  <si>
    <t>Robin Uthappa</t>
  </si>
  <si>
    <t>Hadish Tours&amp;Travels</t>
  </si>
  <si>
    <t>MH02CR134</t>
  </si>
  <si>
    <t>Dushyant Bhalla</t>
  </si>
  <si>
    <t>Sanjari Tours &amp; Travels</t>
  </si>
  <si>
    <t>MH02WA7708</t>
  </si>
  <si>
    <t>Prashant vashisht</t>
  </si>
  <si>
    <t>William Serrao</t>
  </si>
  <si>
    <t>Sayed Asif Amir</t>
  </si>
  <si>
    <t>Sumeet Chatterjee</t>
  </si>
  <si>
    <t>Sheetal Shamdasani</t>
  </si>
  <si>
    <t>Satish Mendon</t>
  </si>
  <si>
    <t>Subhash Pillai</t>
  </si>
  <si>
    <t>Bhavna Sen</t>
  </si>
  <si>
    <t>Sandeep chaudhary</t>
  </si>
  <si>
    <t>Krishna Ramji</t>
  </si>
  <si>
    <t>Suresh Amin</t>
  </si>
  <si>
    <t>Kumar</t>
  </si>
  <si>
    <t>Karan veer</t>
  </si>
  <si>
    <t>Arpit Bhargav</t>
  </si>
  <si>
    <t>Charisma Murari</t>
  </si>
  <si>
    <t>Vinod Jalan</t>
  </si>
  <si>
    <t>Sanjesh Rohira</t>
  </si>
  <si>
    <t>ARIF JAFAR</t>
  </si>
  <si>
    <t>Ankit Agarwal</t>
  </si>
  <si>
    <t>Shweta Adukia</t>
  </si>
  <si>
    <t>Asma Tours &amp; Travels</t>
  </si>
  <si>
    <t>MH04ES3513</t>
  </si>
  <si>
    <t>parag sukthankar</t>
  </si>
  <si>
    <t>Biju Pillai</t>
  </si>
  <si>
    <t>Varsha Bhinde</t>
  </si>
  <si>
    <t>MH04ES2320</t>
  </si>
  <si>
    <t>Mr.Ramesh Baliga</t>
  </si>
  <si>
    <t>Mr Ranjit kapoor</t>
  </si>
  <si>
    <t>Tejas</t>
  </si>
  <si>
    <t>Tina Shah</t>
  </si>
  <si>
    <t>Girish Kumar</t>
  </si>
  <si>
    <t>Bhavin shah</t>
  </si>
  <si>
    <t>Vanezia Dsilva</t>
  </si>
  <si>
    <t>Sameer Shah</t>
  </si>
  <si>
    <t>Jeevan Srivastava</t>
  </si>
  <si>
    <t>Ashish Gupta</t>
  </si>
  <si>
    <t>Karan</t>
  </si>
  <si>
    <t>Shiwani</t>
  </si>
  <si>
    <t>Revant Naik</t>
  </si>
  <si>
    <t>Ramesh</t>
  </si>
  <si>
    <t>vipul singh</t>
  </si>
  <si>
    <t>Sweta Sahay</t>
  </si>
  <si>
    <t>Pratap Sahoo</t>
  </si>
  <si>
    <t>manish phapa</t>
  </si>
  <si>
    <t>Rajeev Saxena</t>
  </si>
  <si>
    <t>Ms. Amreen</t>
  </si>
  <si>
    <t>Faiz Sirkhot</t>
  </si>
  <si>
    <t>Tanmoy Goswami</t>
  </si>
  <si>
    <t>Milton Fernandes</t>
  </si>
  <si>
    <t>Devendra Nigam</t>
  </si>
  <si>
    <t>Dhaval Thakkar</t>
  </si>
  <si>
    <t>Tanusha mantri</t>
  </si>
  <si>
    <t>Ivan Dsouza</t>
  </si>
  <si>
    <t>Rajeev Baheti</t>
  </si>
  <si>
    <t>Mohammed Hassaan Khan</t>
  </si>
  <si>
    <t>Komal Sharma</t>
  </si>
  <si>
    <t>Isha Dhawan</t>
  </si>
  <si>
    <t>Ashish Pandey</t>
  </si>
  <si>
    <t>Kazim hanif maruf</t>
  </si>
  <si>
    <t>Amber Qureshi</t>
  </si>
  <si>
    <t>Aparna Balaji</t>
  </si>
  <si>
    <t>Rojalin Priyadarshiny</t>
  </si>
  <si>
    <t>Anukruti Khadilkar</t>
  </si>
  <si>
    <t>Neeta Phipps</t>
  </si>
  <si>
    <t>Vijay Iyer</t>
  </si>
  <si>
    <t>mayank vishnoi</t>
  </si>
  <si>
    <t>Ashish mehta</t>
  </si>
  <si>
    <t>Sandeep balani</t>
  </si>
  <si>
    <t>Shital Tours And Travels</t>
  </si>
  <si>
    <t>MH03BC0416</t>
  </si>
  <si>
    <t>Sonali Tapadar</t>
  </si>
  <si>
    <t>Preet</t>
  </si>
  <si>
    <t>vishal ajwani</t>
  </si>
  <si>
    <t>Prabhas Bhanuka</t>
  </si>
  <si>
    <t>Punit</t>
  </si>
  <si>
    <t>Kevin dias</t>
  </si>
  <si>
    <t>Satish Gupta</t>
  </si>
  <si>
    <t>Mr A.R Ravi</t>
  </si>
  <si>
    <t>Parag</t>
  </si>
  <si>
    <t>Shama Budhwani</t>
  </si>
  <si>
    <t>Urvashi Sharma</t>
  </si>
  <si>
    <t>Akmal</t>
  </si>
  <si>
    <t>Govind Srinivasan</t>
  </si>
  <si>
    <t>Shree Sai Tours &amp; Travels</t>
  </si>
  <si>
    <t>MH02WA7940</t>
  </si>
  <si>
    <t>D K Gupta</t>
  </si>
  <si>
    <t>MH04ES6665</t>
  </si>
  <si>
    <t>feroz kazi</t>
  </si>
  <si>
    <t>MH04ES6311</t>
  </si>
  <si>
    <t>Kaz Lalani</t>
  </si>
  <si>
    <t>Chandrakant Mehta</t>
  </si>
  <si>
    <t>Arnav Travels</t>
  </si>
  <si>
    <t>MH02CR0339</t>
  </si>
  <si>
    <t>Ridhi</t>
  </si>
  <si>
    <t>Kubair Gunjalkar</t>
  </si>
  <si>
    <t>Soniya Mayank</t>
  </si>
  <si>
    <t>Govindkrishna</t>
  </si>
  <si>
    <t>Jai Khandava Tours &amp; Travels</t>
  </si>
  <si>
    <t>MH03BC0598</t>
  </si>
  <si>
    <t>MUKESH BHAWSAR</t>
  </si>
  <si>
    <t>Mohammad Irfan Ghotekar</t>
  </si>
  <si>
    <t>Jaishankar Natarajan</t>
  </si>
  <si>
    <t>Mr. Vishal Agrawal / Mr. Guruvinder Saluja</t>
  </si>
  <si>
    <t>Karan Shetty</t>
  </si>
  <si>
    <t>Rohit Garg</t>
  </si>
  <si>
    <t>Gursimran</t>
  </si>
  <si>
    <t>mayur modi</t>
  </si>
  <si>
    <t>Manish Dua</t>
  </si>
  <si>
    <t>Ronan Pinto</t>
  </si>
  <si>
    <t>Sandeep Kumar</t>
  </si>
  <si>
    <t>ragini bhatia</t>
  </si>
  <si>
    <t>Chandru Mansharamani</t>
  </si>
  <si>
    <t>Vikas</t>
  </si>
  <si>
    <t>Hemant Jai</t>
  </si>
  <si>
    <t>Nitesh karia</t>
  </si>
  <si>
    <t>Ms Karuna Raisinghani</t>
  </si>
  <si>
    <t>Soraya Colaco</t>
  </si>
  <si>
    <t>Ganesh Iyer</t>
  </si>
  <si>
    <t>Vidhi</t>
  </si>
  <si>
    <t>M.K.Patel</t>
  </si>
  <si>
    <t>Wasim Shaikh</t>
  </si>
  <si>
    <t>vaseem</t>
  </si>
  <si>
    <t>Neetha Shetty</t>
  </si>
  <si>
    <t>Vijay Pendurkar</t>
  </si>
  <si>
    <t>BB parsad</t>
  </si>
  <si>
    <t>Vikram Adige</t>
  </si>
  <si>
    <t>Divya Saraf</t>
  </si>
  <si>
    <t>Giselle Dsouza</t>
  </si>
  <si>
    <t>Shelly Sharma</t>
  </si>
  <si>
    <t>Amit Prathiyari</t>
  </si>
  <si>
    <t>Deepti Tare</t>
  </si>
  <si>
    <t>Janet D'souza</t>
  </si>
  <si>
    <t>Devesh</t>
  </si>
  <si>
    <t>Vikas Sharma</t>
  </si>
  <si>
    <t>Dipali</t>
  </si>
  <si>
    <t>Ashtavinayak Cars</t>
  </si>
  <si>
    <t>MH02CR0215</t>
  </si>
  <si>
    <t>MH02CR0040</t>
  </si>
  <si>
    <t>saroj kumar nandi</t>
  </si>
  <si>
    <t>Geogri Abhariah</t>
  </si>
  <si>
    <t>MH02CR0214</t>
  </si>
  <si>
    <t>Kamal Talwar</t>
  </si>
  <si>
    <t>Khiyati Pare</t>
  </si>
  <si>
    <t>Surjeet Chawla</t>
  </si>
  <si>
    <t>Ashish Shah</t>
  </si>
  <si>
    <t>jasmine</t>
  </si>
  <si>
    <t>Jharna Agarwal</t>
  </si>
  <si>
    <t>kartik</t>
  </si>
  <si>
    <t>Reema Notani</t>
  </si>
  <si>
    <t>Mr.Ankur Jadav</t>
  </si>
  <si>
    <t>Rupan Jain</t>
  </si>
  <si>
    <t>Percy Spencer</t>
  </si>
  <si>
    <t>Shruti Paithankar</t>
  </si>
  <si>
    <t>Sumegha Rao</t>
  </si>
  <si>
    <t>Sapna Bhagwanani</t>
  </si>
  <si>
    <t>Rima naik</t>
  </si>
  <si>
    <t>Manish Pingle</t>
  </si>
  <si>
    <t>Parakh Jhaveri</t>
  </si>
  <si>
    <t>Vipul jain</t>
  </si>
  <si>
    <t>Manoj Tejwani</t>
  </si>
  <si>
    <t>Ujwal Hegde</t>
  </si>
  <si>
    <t>Mithila Krishnan</t>
  </si>
  <si>
    <t>Nilesh khot</t>
  </si>
  <si>
    <t>Ritika Midha</t>
  </si>
  <si>
    <t>Deepak Oak</t>
  </si>
  <si>
    <t>S Dcruz</t>
  </si>
  <si>
    <t>Sujata Bhopate</t>
  </si>
  <si>
    <t>Nikita kaul</t>
  </si>
  <si>
    <t>Karthik Kashinath</t>
  </si>
  <si>
    <t>Savita Bharadwaj</t>
  </si>
  <si>
    <t>Nayaab Randawa</t>
  </si>
  <si>
    <t>Mantrip Nagpal</t>
  </si>
  <si>
    <t>Zafreen Shaikh</t>
  </si>
  <si>
    <t>Nishit Kumar</t>
  </si>
  <si>
    <t>Jagdish salvi</t>
  </si>
  <si>
    <t>Nitin Ratadia</t>
  </si>
  <si>
    <t>Roopa Mamani</t>
  </si>
  <si>
    <t>Vishvan</t>
  </si>
  <si>
    <t>Aggi Seranands</t>
  </si>
  <si>
    <t>Deepak Triphati</t>
  </si>
  <si>
    <t>Avinash</t>
  </si>
  <si>
    <t>SHYAM KUMAR BUDDHA</t>
  </si>
  <si>
    <t>Shivaji Chauhan</t>
  </si>
  <si>
    <t>K.V. Srinivasan</t>
  </si>
  <si>
    <t>Anirudha Karandikar</t>
  </si>
  <si>
    <t>Saman Singh</t>
  </si>
  <si>
    <t>Amit Pradhan</t>
  </si>
  <si>
    <t>Mani</t>
  </si>
  <si>
    <t>Goya Sodhi</t>
  </si>
  <si>
    <t>Vineet Kumar</t>
  </si>
  <si>
    <t>Ameya Sharma</t>
  </si>
  <si>
    <t>Babuddim ahmed</t>
  </si>
  <si>
    <t>A V Amarnath</t>
  </si>
  <si>
    <t>Johnny</t>
  </si>
  <si>
    <t>Nitesh Mandavia</t>
  </si>
  <si>
    <t>Arnaz Bilimoria</t>
  </si>
  <si>
    <t>Aishwarya Menon</t>
  </si>
  <si>
    <t>Abhisekh Bhardwaj</t>
  </si>
  <si>
    <t>Karan Khosala</t>
  </si>
  <si>
    <t>ROBIN GARG</t>
  </si>
  <si>
    <t>Ramadevi Iyer</t>
  </si>
  <si>
    <t>Mario lobo</t>
  </si>
  <si>
    <t>Sanil Shrivastava</t>
  </si>
  <si>
    <t>Sunil Gaikwad</t>
  </si>
  <si>
    <t>R.K. Travels</t>
  </si>
  <si>
    <t>MH02WA5319</t>
  </si>
  <si>
    <t>PRONOJ KUMAR BARMAN</t>
  </si>
  <si>
    <t>SHERRY</t>
  </si>
  <si>
    <t>Dilshad kunnumal</t>
  </si>
  <si>
    <t>Mr.AAKASH</t>
  </si>
  <si>
    <t>Neil Vaz</t>
  </si>
  <si>
    <t>Leela Travels</t>
  </si>
  <si>
    <t>MH02WA6758</t>
  </si>
  <si>
    <t>Anita Paswani</t>
  </si>
  <si>
    <t>Sumit dhingra</t>
  </si>
  <si>
    <t>Mr.Neil</t>
  </si>
  <si>
    <t>Sneha Rent a Car</t>
  </si>
  <si>
    <t>MH02WA9333</t>
  </si>
  <si>
    <t>Jitendra Shah</t>
  </si>
  <si>
    <t>Pramod Bhaskar</t>
  </si>
  <si>
    <t>Sujit</t>
  </si>
  <si>
    <t>Shagufta Farheen</t>
  </si>
  <si>
    <t>juned</t>
  </si>
  <si>
    <t>Ujjala Chakraborty</t>
  </si>
  <si>
    <t>Meghna Saxena</t>
  </si>
  <si>
    <t>Anisha Sharma</t>
  </si>
  <si>
    <t>Amvita Sharma</t>
  </si>
  <si>
    <t>Anumeha Agarwal</t>
  </si>
  <si>
    <t>Nilesh Wadhwa</t>
  </si>
  <si>
    <t>Murali sathyanarayana</t>
  </si>
  <si>
    <t>Nikhil Shireesh Nadkar</t>
  </si>
  <si>
    <t>Vaishali mehta</t>
  </si>
  <si>
    <t>Purba Kiran</t>
  </si>
  <si>
    <t>Rupali Sawant</t>
  </si>
  <si>
    <t>Pawan Wankhede</t>
  </si>
  <si>
    <t>Ms. Vinita</t>
  </si>
  <si>
    <t>Surya Ghoshal</t>
  </si>
  <si>
    <t>Bharati Tours &amp; Travels</t>
  </si>
  <si>
    <t>MH02CR0103</t>
  </si>
  <si>
    <t>Jigar Oza</t>
  </si>
  <si>
    <t>Aditya Tours &amp; Travels</t>
  </si>
  <si>
    <t>MH04ES5964</t>
  </si>
  <si>
    <t>Ranjith K</t>
  </si>
  <si>
    <t>Dalreen patrao</t>
  </si>
  <si>
    <t>Pam</t>
  </si>
  <si>
    <t>KUMAR</t>
  </si>
  <si>
    <t>Deepak Kasthwal</t>
  </si>
  <si>
    <t>Hari Om Travels (Fixed)</t>
  </si>
  <si>
    <t>MH04ES5813</t>
  </si>
  <si>
    <t>Kusum</t>
  </si>
  <si>
    <t>VIVIAN</t>
  </si>
  <si>
    <t>Ceenu Jebaraj</t>
  </si>
  <si>
    <t>Susan George</t>
  </si>
  <si>
    <t>Manas</t>
  </si>
  <si>
    <t>Surbhi Malhotra</t>
  </si>
  <si>
    <t>Basil</t>
  </si>
  <si>
    <t>Broacha</t>
  </si>
  <si>
    <t>Savio Dmello</t>
  </si>
  <si>
    <t>Dr.lal hingorani</t>
  </si>
  <si>
    <t>Nadeem Ansari</t>
  </si>
  <si>
    <t>valerie</t>
  </si>
  <si>
    <t>Manan Jain</t>
  </si>
  <si>
    <t>Karan Bhavnani</t>
  </si>
  <si>
    <t>Alok Sinha</t>
  </si>
  <si>
    <t>Madhav Palkar</t>
  </si>
  <si>
    <t>Shankar Tours &amp; Travels</t>
  </si>
  <si>
    <t>MH04DE9040</t>
  </si>
  <si>
    <t>Mahesh Kolekar</t>
  </si>
  <si>
    <t>MH04ES5334</t>
  </si>
  <si>
    <t>Ms. Verena Simon, Mr. Daniel Richey</t>
  </si>
  <si>
    <t>MH02CR125</t>
  </si>
  <si>
    <t>Sonalee panda</t>
  </si>
  <si>
    <t>MH04ES1574</t>
  </si>
  <si>
    <t>Jaydeep Ingle</t>
  </si>
  <si>
    <t>MH03BC493</t>
  </si>
  <si>
    <t>Edu World</t>
  </si>
  <si>
    <t>MH04EF6397</t>
  </si>
  <si>
    <t>sonali pradhan</t>
  </si>
  <si>
    <t>MH04ES3256</t>
  </si>
  <si>
    <t>Ayan Basu</t>
  </si>
  <si>
    <t>Geeta</t>
  </si>
  <si>
    <t>RHEA DSOUZA</t>
  </si>
  <si>
    <t>Darmendar</t>
  </si>
  <si>
    <t>Sudipto Ghosh</t>
  </si>
  <si>
    <t>Yash Trehan</t>
  </si>
  <si>
    <t>MH02CR0134</t>
  </si>
  <si>
    <t>sandeep</t>
  </si>
  <si>
    <t>SAKSHAM</t>
  </si>
  <si>
    <t>Sanjib Banerjee</t>
  </si>
  <si>
    <t>Mr Rupesh Shah</t>
  </si>
  <si>
    <t>Laxmi Tours And Travels (New)</t>
  </si>
  <si>
    <t>MH04ES7534</t>
  </si>
  <si>
    <t>yulia mendes</t>
  </si>
  <si>
    <t>Ramiz Rafiq Khan</t>
  </si>
  <si>
    <t>Ms Molly Stensgaard</t>
  </si>
  <si>
    <t>Shalini padhi</t>
  </si>
  <si>
    <t>Rainbow Foundation</t>
  </si>
  <si>
    <t>Mohit Sakuja</t>
  </si>
  <si>
    <t>Sai Darshan Tours &amp; Travels</t>
  </si>
  <si>
    <t>MH04ES4953</t>
  </si>
  <si>
    <t>Ranjit</t>
  </si>
  <si>
    <t>deepak samani</t>
  </si>
  <si>
    <t>Anil Lahoti</t>
  </si>
  <si>
    <t>sanjay vishwanathan</t>
  </si>
  <si>
    <t>Purna Chitalia</t>
  </si>
  <si>
    <t>Sumanto Chattopadhyay</t>
  </si>
  <si>
    <t>Prajit Preetham</t>
  </si>
  <si>
    <t>VIJAYROSHAN</t>
  </si>
  <si>
    <t>Richa Panikgrahi</t>
  </si>
  <si>
    <t>Alka arora</t>
  </si>
  <si>
    <t>sheetal sinha</t>
  </si>
  <si>
    <t>Vijay Nadkarni</t>
  </si>
  <si>
    <t>POOJA SOOD</t>
  </si>
  <si>
    <t>Dhairya Travels</t>
  </si>
  <si>
    <t>MH04ES6474</t>
  </si>
  <si>
    <t>Nidhi Shukla</t>
  </si>
  <si>
    <t>Rahul Gupta</t>
  </si>
  <si>
    <t>Janet Hendircks</t>
  </si>
  <si>
    <t>saijes</t>
  </si>
  <si>
    <t>Diana Davidson</t>
  </si>
  <si>
    <t>Mr.Gaurav Singh</t>
  </si>
  <si>
    <t>Shaheer shaikh</t>
  </si>
  <si>
    <t>Brilsian</t>
  </si>
  <si>
    <t>Deepak</t>
  </si>
  <si>
    <t>Anas Travels</t>
  </si>
  <si>
    <t>MH04ES4931</t>
  </si>
  <si>
    <t>Mr. Madhusudan</t>
  </si>
  <si>
    <t>Anusha Hindka</t>
  </si>
  <si>
    <t>FFBHaumik</t>
  </si>
  <si>
    <t>Vivek Bhutyani</t>
  </si>
  <si>
    <t>Manisha</t>
  </si>
  <si>
    <t>Arun Kumar</t>
  </si>
  <si>
    <t>Mukul</t>
  </si>
  <si>
    <t>Aastha Tours &amp; Travels</t>
  </si>
  <si>
    <t>MH01JA8415</t>
  </si>
  <si>
    <t>Mr Neelabh Singh</t>
  </si>
  <si>
    <t>Meshwa Mahadevya</t>
  </si>
  <si>
    <t>Amit Joshi</t>
  </si>
  <si>
    <t>Trupti Modi</t>
  </si>
  <si>
    <t>Nair</t>
  </si>
  <si>
    <t>Ajit Bagade</t>
  </si>
  <si>
    <t>Ms.Sadhrika</t>
  </si>
  <si>
    <t>Aman Mehra</t>
  </si>
  <si>
    <t>Partha Jyoti gogoi</t>
  </si>
  <si>
    <t>Masooma Jagirdas</t>
  </si>
  <si>
    <t>Richa Chugh</t>
  </si>
  <si>
    <t>Sushma Shetty</t>
  </si>
  <si>
    <t>Mohd.rizwan</t>
  </si>
  <si>
    <t>Mukesh Haswani</t>
  </si>
  <si>
    <t>sanyukata</t>
  </si>
  <si>
    <t>Gonsalves</t>
  </si>
  <si>
    <t>Salil Jain</t>
  </si>
  <si>
    <t>Anish jain</t>
  </si>
  <si>
    <t>S Guruprasad</t>
  </si>
  <si>
    <t>Sachin More</t>
  </si>
  <si>
    <t>Anup Singh</t>
  </si>
  <si>
    <t>Rustom Batliwalla</t>
  </si>
  <si>
    <t>Parag Mehta</t>
  </si>
  <si>
    <t>Vikrant Bhushan</t>
  </si>
  <si>
    <t>SAIDUL HOQUE</t>
  </si>
  <si>
    <t>Sameer Narayan</t>
  </si>
  <si>
    <t>Ms. Sujal Sankhe</t>
  </si>
  <si>
    <t>s viswaunathan</t>
  </si>
  <si>
    <t>Hammad Tours &amp; Travels</t>
  </si>
  <si>
    <t>MH01BD8249</t>
  </si>
  <si>
    <t>Abhi Patel</t>
  </si>
  <si>
    <t>marten rabarts</t>
  </si>
  <si>
    <t>Selena Fox</t>
  </si>
  <si>
    <t>Mr Shambo Mukherjee</t>
  </si>
  <si>
    <t>Rizvi Tours &amp; Travels</t>
  </si>
  <si>
    <t>MH03BC0188</t>
  </si>
  <si>
    <t>Vivek Wagmare</t>
  </si>
  <si>
    <t>Bharat Shah</t>
  </si>
  <si>
    <t>Amar Amin</t>
  </si>
  <si>
    <t>Aniket</t>
  </si>
  <si>
    <t>khyati</t>
  </si>
  <si>
    <t>Mr Ankit Sharad</t>
  </si>
  <si>
    <t>Rohinton</t>
  </si>
  <si>
    <t>Rasshmi Verma</t>
  </si>
  <si>
    <t>Phiroza Choksi</t>
  </si>
  <si>
    <t>Seema Tavde</t>
  </si>
  <si>
    <t>Malti Travels</t>
  </si>
  <si>
    <t>MH04ES5933</t>
  </si>
  <si>
    <t>bhakti</t>
  </si>
  <si>
    <t>MH04ES4725</t>
  </si>
  <si>
    <t>Hafiz Nadirshah</t>
  </si>
  <si>
    <t>Sanjay Travels Bhayender</t>
  </si>
  <si>
    <t>MH04ES0748</t>
  </si>
  <si>
    <t>Shagufta Gite</t>
  </si>
  <si>
    <t>Aniket Marwah</t>
  </si>
  <si>
    <t>Mr.Swetanshu shekhar</t>
  </si>
  <si>
    <t>Aseem chawla</t>
  </si>
  <si>
    <t>Ahsvin parek</t>
  </si>
  <si>
    <t>Viraj Singh</t>
  </si>
  <si>
    <t>Nedra</t>
  </si>
  <si>
    <t>Vandana Ranjan</t>
  </si>
  <si>
    <t>Darryl Netto</t>
  </si>
  <si>
    <t>Rajiv Vurdhman</t>
  </si>
  <si>
    <t>Parikshit Kulkarni</t>
  </si>
  <si>
    <t>Ms Malgi</t>
  </si>
  <si>
    <t>Mr.Vishwas Kher</t>
  </si>
  <si>
    <t>Modi Sagar</t>
  </si>
  <si>
    <t>abhay kumar</t>
  </si>
  <si>
    <t>Shrabani Mukhpadya</t>
  </si>
  <si>
    <t>Syed Asjad</t>
  </si>
  <si>
    <t>sharmila</t>
  </si>
  <si>
    <t>Hima Bahuva</t>
  </si>
  <si>
    <t>Monoj Kumar</t>
  </si>
  <si>
    <t>pauline Mendes</t>
  </si>
  <si>
    <t>Savina Miranda</t>
  </si>
  <si>
    <t>Mehmood Rent A Car</t>
  </si>
  <si>
    <t>MH02WA4291</t>
  </si>
  <si>
    <t>Mahesh</t>
  </si>
  <si>
    <t>shamendra singh</t>
  </si>
  <si>
    <t>Atin Rastoghi</t>
  </si>
  <si>
    <t>Rohit Tours &amp; Travels</t>
  </si>
  <si>
    <t>MH04ES4399</t>
  </si>
  <si>
    <t>Subroto Dutta</t>
  </si>
  <si>
    <t>D.N.Chauhan</t>
  </si>
  <si>
    <t>Prashant Chauhan</t>
  </si>
  <si>
    <t>Paramjeet Tours &amp; Travels</t>
  </si>
  <si>
    <t>MH04DS4545</t>
  </si>
  <si>
    <t>MH04DE4545</t>
  </si>
  <si>
    <t>BSITA/MS</t>
  </si>
  <si>
    <t>DAS/ARINDAM MR</t>
  </si>
  <si>
    <t>sandeep patwa</t>
  </si>
  <si>
    <t>Satvashila Tours &amp; Travels</t>
  </si>
  <si>
    <t>MH43D5876</t>
  </si>
  <si>
    <t>Vineet Kaur</t>
  </si>
  <si>
    <t>MINI SUSAN PHILIP</t>
  </si>
  <si>
    <t>milan dave</t>
  </si>
  <si>
    <t>Deepa Mangtani</t>
  </si>
  <si>
    <t>Venkat Naresh</t>
  </si>
  <si>
    <t>Rahul Gore</t>
  </si>
  <si>
    <t>S Banerjee</t>
  </si>
  <si>
    <t>Surinder Bedi</t>
  </si>
  <si>
    <t>johanne</t>
  </si>
  <si>
    <t>Ritu Khurana</t>
  </si>
  <si>
    <t>Brijesh Pathak</t>
  </si>
  <si>
    <t>S.K.TRAVELS</t>
  </si>
  <si>
    <t>MH04ES4382</t>
  </si>
  <si>
    <t>amol krishna tondlekar</t>
  </si>
  <si>
    <t>MH04ES3740</t>
  </si>
  <si>
    <t>Ms Aanar</t>
  </si>
  <si>
    <t>Kiran Bhagat</t>
  </si>
  <si>
    <t>Swathi</t>
  </si>
  <si>
    <t>Rakesh Dhar</t>
  </si>
  <si>
    <t>Mahendra</t>
  </si>
  <si>
    <t>Lopes Fernanades</t>
  </si>
  <si>
    <t>Purva Travels</t>
  </si>
  <si>
    <t>MH04ES4169</t>
  </si>
  <si>
    <t>Rima Ray</t>
  </si>
  <si>
    <t>MH14ES0712</t>
  </si>
  <si>
    <t>ajay khetan</t>
  </si>
  <si>
    <t>Navle Tours &amp; Travels</t>
  </si>
  <si>
    <t>MH04ES7493</t>
  </si>
  <si>
    <t>Manish Singh</t>
  </si>
  <si>
    <t>sruthi gottitati</t>
  </si>
  <si>
    <t>Adnan Travels</t>
  </si>
  <si>
    <t>MH02WA4620</t>
  </si>
  <si>
    <t>MH46D605</t>
  </si>
  <si>
    <t>Sachin sinde</t>
  </si>
  <si>
    <t>Kartik Jain</t>
  </si>
  <si>
    <t>Synergy Group</t>
  </si>
  <si>
    <t>MH02WA4145</t>
  </si>
  <si>
    <t>Ashok jain</t>
  </si>
  <si>
    <t>MH02WA4148</t>
  </si>
  <si>
    <t>M l Katyal</t>
  </si>
  <si>
    <t>Trisha</t>
  </si>
  <si>
    <t>MH02WA7095</t>
  </si>
  <si>
    <t>Ajay sawant</t>
  </si>
  <si>
    <t>P and A Travels(Pravin)</t>
  </si>
  <si>
    <t>MH04ES7950</t>
  </si>
  <si>
    <t>Amitab</t>
  </si>
  <si>
    <t>Khushbu Shah</t>
  </si>
  <si>
    <t>Javed</t>
  </si>
  <si>
    <t>Saneeya Agarwal</t>
  </si>
  <si>
    <t>Sabherwal Travels</t>
  </si>
  <si>
    <t>MH02WA7779</t>
  </si>
  <si>
    <t>Paran Sarmah</t>
  </si>
  <si>
    <t>Gautam Sinha</t>
  </si>
  <si>
    <t>Manju Pandit</t>
  </si>
  <si>
    <t>Neha Verma</t>
  </si>
  <si>
    <t>Alisha Lobo</t>
  </si>
  <si>
    <t>Rupesh Thakur</t>
  </si>
  <si>
    <t>Puneet pal</t>
  </si>
  <si>
    <t>Rajesh Pimple</t>
  </si>
  <si>
    <t>Deepak Gandhi</t>
  </si>
  <si>
    <t>Mr Mehul</t>
  </si>
  <si>
    <t>Chintan Shah</t>
  </si>
  <si>
    <t>Gloria Ammana</t>
  </si>
  <si>
    <t>Bashir Motorwala</t>
  </si>
  <si>
    <t>Som Sagar</t>
  </si>
  <si>
    <t>murli mohan</t>
  </si>
  <si>
    <t>Vandana S</t>
  </si>
  <si>
    <t>Sai</t>
  </si>
  <si>
    <t>NADEEM KHAN</t>
  </si>
  <si>
    <t>Shahid moshin</t>
  </si>
  <si>
    <t>AMIT ARORA</t>
  </si>
  <si>
    <t>Niraj Ganatra</t>
  </si>
  <si>
    <t>Govind warale</t>
  </si>
  <si>
    <t>SK Singh</t>
  </si>
  <si>
    <t>Shilpa Shetty</t>
  </si>
  <si>
    <t>Hima bahuva</t>
  </si>
  <si>
    <t>Sandhu Tours and Travels</t>
  </si>
  <si>
    <t>MH04ES6527</t>
  </si>
  <si>
    <t>L. Dedhia</t>
  </si>
  <si>
    <t>saraswati</t>
  </si>
  <si>
    <t>Sameer lawande</t>
  </si>
  <si>
    <t>Shiraz Bariava</t>
  </si>
  <si>
    <t>simarleen</t>
  </si>
  <si>
    <t>Ritika Dsouza</t>
  </si>
  <si>
    <t>Mr. Vishal maheshwari</t>
  </si>
  <si>
    <t>Pradnesh Chodankar</t>
  </si>
  <si>
    <t>Suman Ray</t>
  </si>
  <si>
    <t>SUMIT KHEMANI</t>
  </si>
  <si>
    <t>Mustafa</t>
  </si>
  <si>
    <t>Pamella Ahuja</t>
  </si>
  <si>
    <t>Kavita Mishra</t>
  </si>
  <si>
    <t>Mr Siddharth Garud</t>
  </si>
  <si>
    <t>Ashish Bishnoi</t>
  </si>
  <si>
    <t>Pravas Tours and Travels</t>
  </si>
  <si>
    <t>MH03BC0245</t>
  </si>
  <si>
    <t>Akruti kandhewal</t>
  </si>
  <si>
    <t>Rajiv Agarwal</t>
  </si>
  <si>
    <t>Animesh Deb</t>
  </si>
  <si>
    <t>Shree Bajrang Rent a Car</t>
  </si>
  <si>
    <t>MH04ES2397</t>
  </si>
  <si>
    <t>Vipul Shaily</t>
  </si>
  <si>
    <t>Chetan hingu</t>
  </si>
  <si>
    <t>Maruf Tours &amp; Travels</t>
  </si>
  <si>
    <t>MH04ES7918</t>
  </si>
  <si>
    <t>Dagma Ali</t>
  </si>
  <si>
    <t>Mr.Sharda</t>
  </si>
  <si>
    <t>Ms Rupa</t>
  </si>
  <si>
    <t>Minal Narsinghani</t>
  </si>
  <si>
    <t>ashok b</t>
  </si>
  <si>
    <t>Dalal</t>
  </si>
  <si>
    <t>SAPNA Pabbi</t>
  </si>
  <si>
    <t>Kunal Marjadi</t>
  </si>
  <si>
    <t>Sehba Saiyed</t>
  </si>
  <si>
    <t>M Marwah</t>
  </si>
  <si>
    <t>Harsh Mehta</t>
  </si>
  <si>
    <t>Darshan Sajnani</t>
  </si>
  <si>
    <t>Pamita</t>
  </si>
  <si>
    <t>Bandna</t>
  </si>
  <si>
    <t>Mr. Alok Awalikar</t>
  </si>
  <si>
    <t>R. H Travels</t>
  </si>
  <si>
    <t>MH04ES2191</t>
  </si>
  <si>
    <t>Divyanshu Srivastava</t>
  </si>
  <si>
    <t>Roomi</t>
  </si>
  <si>
    <t>Vishal sharma</t>
  </si>
  <si>
    <t>Rachit Chandra</t>
  </si>
  <si>
    <t>Babita Rawat</t>
  </si>
  <si>
    <t>Gautam Gadgil</t>
  </si>
  <si>
    <t>Shubhro maitty</t>
  </si>
  <si>
    <t>Leena Sawant</t>
  </si>
  <si>
    <t>Vivek sundrasen</t>
  </si>
  <si>
    <t>Nikhil Porwal</t>
  </si>
  <si>
    <t>Simran Dodeja</t>
  </si>
  <si>
    <t>T S Vishwanath</t>
  </si>
  <si>
    <t>Ajit barik</t>
  </si>
  <si>
    <t>Abhisek Pandey</t>
  </si>
  <si>
    <t>Sudhir</t>
  </si>
  <si>
    <t>Annu Neha</t>
  </si>
  <si>
    <t>JSD Travels Enterprises</t>
  </si>
  <si>
    <t>MH03BC0671</t>
  </si>
  <si>
    <t>Vibha</t>
  </si>
  <si>
    <t>chirag mehta</t>
  </si>
  <si>
    <t>Vidya Prasad</t>
  </si>
  <si>
    <t>sonali majumdar</t>
  </si>
  <si>
    <t>Mr.Biten Katrani</t>
  </si>
  <si>
    <t>Rajat Thakur</t>
  </si>
  <si>
    <t>Shreyas Jain</t>
  </si>
  <si>
    <t>Pravin Gala</t>
  </si>
  <si>
    <t>Sharan Sood</t>
  </si>
  <si>
    <t>Three Seasons Travels</t>
  </si>
  <si>
    <t>MH02WA7183</t>
  </si>
  <si>
    <t>Prakash Nayak</t>
  </si>
  <si>
    <t>MH04WA7102</t>
  </si>
  <si>
    <t>Azeem Khan</t>
  </si>
  <si>
    <t>MH02WA7102</t>
  </si>
  <si>
    <t>Vikram Reddy</t>
  </si>
  <si>
    <t>Sukanta Parial</t>
  </si>
  <si>
    <t>SHUBHAGATO DAS GUPTA</t>
  </si>
  <si>
    <t>MOTILAL KHANNA</t>
  </si>
  <si>
    <t>GIDWANI/PRADEEP MR</t>
  </si>
  <si>
    <t>ALI/MAKSOOM MR</t>
  </si>
  <si>
    <t>M W Travels</t>
  </si>
  <si>
    <t>MH04DE6113</t>
  </si>
  <si>
    <t>Sayed Abbas</t>
  </si>
  <si>
    <t>Akhil Mahajan</t>
  </si>
  <si>
    <t>Ajit mathyus</t>
  </si>
  <si>
    <t>Palia Rustom</t>
  </si>
  <si>
    <t>Ruchika Oberoi</t>
  </si>
  <si>
    <t>Tabish Sirajuddin Mulla</t>
  </si>
  <si>
    <t>Mithali b</t>
  </si>
  <si>
    <t>Kartik Chandreshekar</t>
  </si>
  <si>
    <t>Jagti Janardhan</t>
  </si>
  <si>
    <t>Ghosh</t>
  </si>
  <si>
    <t>Umesh Shetty</t>
  </si>
  <si>
    <t>The British Council</t>
  </si>
  <si>
    <t>ABRAHAM THOMAS</t>
  </si>
  <si>
    <t>Jasbir Juneja</t>
  </si>
  <si>
    <t>Sampat Tours &amp; Travels</t>
  </si>
  <si>
    <t>MH04ES6250</t>
  </si>
  <si>
    <t>Rokdoba Tours &amp; Travels</t>
  </si>
  <si>
    <t>MH14CX0556</t>
  </si>
  <si>
    <t>Ankit Sinha/ Javior Bravo</t>
  </si>
  <si>
    <t>Om Sai Krupa Travels</t>
  </si>
  <si>
    <t>MH04ES2444</t>
  </si>
  <si>
    <t>Pravin Lalani</t>
  </si>
  <si>
    <t>Nirav Oza</t>
  </si>
  <si>
    <t>Prachi Bhatnagar</t>
  </si>
  <si>
    <t>Chetan Shah</t>
  </si>
  <si>
    <t>Siva Reddy Vippala</t>
  </si>
  <si>
    <t>Mishra Tours and Travels</t>
  </si>
  <si>
    <t>MH43D7041</t>
  </si>
  <si>
    <t>Neha Banerjee</t>
  </si>
  <si>
    <t>Jyoti Tours &amp; Travels Jogeshwari</t>
  </si>
  <si>
    <t>MH04ES7275</t>
  </si>
  <si>
    <t>Siyona Ghosh</t>
  </si>
  <si>
    <t>Ms.Smruti Kale</t>
  </si>
  <si>
    <t>BINOY N V</t>
  </si>
  <si>
    <t>Anurag Bhatnagar</t>
  </si>
  <si>
    <t>Ms Avantika</t>
  </si>
  <si>
    <t>Rehan Ansari</t>
  </si>
  <si>
    <t>Mr.Jyopsna Solanki</t>
  </si>
  <si>
    <t>Deepa Gupta</t>
  </si>
  <si>
    <t>Mahinder Lalla</t>
  </si>
  <si>
    <t>Satish Kini</t>
  </si>
  <si>
    <t>ganesh iyer</t>
  </si>
  <si>
    <t>Sahil Sood</t>
  </si>
  <si>
    <t>Arpana Sawant</t>
  </si>
  <si>
    <t>STEVEN QUADROS</t>
  </si>
  <si>
    <t>Philip kurien</t>
  </si>
  <si>
    <t>Sinni affendi</t>
  </si>
  <si>
    <t>DEEPAK MADAN</t>
  </si>
  <si>
    <t>Veena nukkale</t>
  </si>
  <si>
    <t>Ankur Singh</t>
  </si>
  <si>
    <t>Ankur desai</t>
  </si>
  <si>
    <t>Tanushri</t>
  </si>
  <si>
    <t>kuldeep neralkar</t>
  </si>
  <si>
    <t>tabrez shaikh</t>
  </si>
  <si>
    <t>Esmail Thakur</t>
  </si>
  <si>
    <t>Liny John</t>
  </si>
  <si>
    <t>Surti</t>
  </si>
  <si>
    <t>Ajay sarvankar</t>
  </si>
  <si>
    <t>Gautam Mathur</t>
  </si>
  <si>
    <t>Praveen Rajurkar</t>
  </si>
  <si>
    <t>Prem</t>
  </si>
  <si>
    <t>FRANCE</t>
  </si>
  <si>
    <t>Reema Barhoum</t>
  </si>
  <si>
    <t>Om Shree Sai Tours &amp; Travels</t>
  </si>
  <si>
    <t>MH04ES7735</t>
  </si>
  <si>
    <t>SINGH/PAWAN MR</t>
  </si>
  <si>
    <t>PRIYABABU/MS</t>
  </si>
  <si>
    <t>PRAHLADBHAI/NAI KIRITKUMAR MR</t>
  </si>
  <si>
    <t>BAGCHI/DEBOJIT MR</t>
  </si>
  <si>
    <t>Troydin Gomes</t>
  </si>
  <si>
    <t>Om Travels</t>
  </si>
  <si>
    <t>MH02WA7332</t>
  </si>
  <si>
    <t>Suchita Vaity</t>
  </si>
  <si>
    <t>Jaswant S Ajmani</t>
  </si>
  <si>
    <t>Siddharth Kilam</t>
  </si>
  <si>
    <t>Kunal Kashyab</t>
  </si>
  <si>
    <t>Somya Jain</t>
  </si>
  <si>
    <t>Anu Gupta</t>
  </si>
  <si>
    <t>Om Karande Travels</t>
  </si>
  <si>
    <t>MH04ES7019</t>
  </si>
  <si>
    <t>Nishant shah</t>
  </si>
  <si>
    <t>Jehil jhaveri</t>
  </si>
  <si>
    <t>Dilip mehta</t>
  </si>
  <si>
    <t>Prashik</t>
  </si>
  <si>
    <t>Lalit Sharma</t>
  </si>
  <si>
    <t>Palavi Nitnaware</t>
  </si>
  <si>
    <t>priyankaj</t>
  </si>
  <si>
    <t>Jagdish Lulla</t>
  </si>
  <si>
    <t>Behroz Menon</t>
  </si>
  <si>
    <t>killol mehta</t>
  </si>
  <si>
    <t>Bhupendra Doshi</t>
  </si>
  <si>
    <t>VIKAS.CHADHA</t>
  </si>
  <si>
    <t>Trisha Nanda</t>
  </si>
  <si>
    <t>Vivek Joshi</t>
  </si>
  <si>
    <t>Madhavi Sani</t>
  </si>
  <si>
    <t>Raghav Bahl</t>
  </si>
  <si>
    <t>Rahul Pawar</t>
  </si>
  <si>
    <t>Swati Mathur</t>
  </si>
  <si>
    <t>Ms sahida</t>
  </si>
  <si>
    <t>Shree Bhanudas Tours &amp; Travels</t>
  </si>
  <si>
    <t>MH01AM4739</t>
  </si>
  <si>
    <t>Sunil Gupta</t>
  </si>
  <si>
    <t>Neha Bakshi</t>
  </si>
  <si>
    <t>lovina mirchandin</t>
  </si>
  <si>
    <t>Smith Dave</t>
  </si>
  <si>
    <t>Amrita Ganguly</t>
  </si>
  <si>
    <t>Deepak Diwan</t>
  </si>
  <si>
    <t>Mr.Fernandes</t>
  </si>
  <si>
    <t>Simonti Majumdar</t>
  </si>
  <si>
    <t>Shaquib Siddiqui</t>
  </si>
  <si>
    <t>deepak shrivastav</t>
  </si>
  <si>
    <t>Sidharth Sharma</t>
  </si>
  <si>
    <t>Leena Soni</t>
  </si>
  <si>
    <t>Bhranti</t>
  </si>
  <si>
    <t>Rajeev Chugh</t>
  </si>
  <si>
    <t>Shree Siddhivinayak Enterprises</t>
  </si>
  <si>
    <t>MH04ES4666</t>
  </si>
  <si>
    <t>RAMESH KESHAVDAS</t>
  </si>
  <si>
    <t>Naidu Darapaneni</t>
  </si>
  <si>
    <t>Shri Nagadevi Tours &amp; Travels</t>
  </si>
  <si>
    <t>MH04ES7155</t>
  </si>
  <si>
    <t>Sanjeevani Tours &amp; Travels</t>
  </si>
  <si>
    <t>MH03BC0422</t>
  </si>
  <si>
    <t>Sanvar</t>
  </si>
  <si>
    <t>Siddhish Sriganesh</t>
  </si>
  <si>
    <t>KESHAV SHUKLA</t>
  </si>
  <si>
    <t>Vikas Katkar</t>
  </si>
  <si>
    <t>Aparna Tibrewal</t>
  </si>
  <si>
    <t>Sandeep Bhasin</t>
  </si>
  <si>
    <t>Laveena Advani</t>
  </si>
  <si>
    <t>PAYAL SHAH</t>
  </si>
  <si>
    <t>Dr. Patel</t>
  </si>
  <si>
    <t>Namrata Jashnani</t>
  </si>
  <si>
    <t>Navin Balani</t>
  </si>
  <si>
    <t>Abhishek pai</t>
  </si>
  <si>
    <t>Pinky Daryani</t>
  </si>
  <si>
    <t>Karishma Shetty</t>
  </si>
  <si>
    <t>Vishaka Sharma</t>
  </si>
  <si>
    <t>Nishant Seth</t>
  </si>
  <si>
    <t>Viveksheel Bedi</t>
  </si>
  <si>
    <t>Arun Lohia</t>
  </si>
  <si>
    <t>Eric Antia</t>
  </si>
  <si>
    <t>Animesh</t>
  </si>
  <si>
    <t>Sundeep Oberoi</t>
  </si>
  <si>
    <t>Kamlakar</t>
  </si>
  <si>
    <t>Vijay Sharma</t>
  </si>
  <si>
    <t>Patel Travels</t>
  </si>
  <si>
    <t>MH04ES9358</t>
  </si>
  <si>
    <t>MH04DE9358</t>
  </si>
  <si>
    <t>Ashok Jena</t>
  </si>
  <si>
    <t>Rajeev Banerjee</t>
  </si>
  <si>
    <t>MH04ES4736</t>
  </si>
  <si>
    <t>Bonyshree Bose</t>
  </si>
  <si>
    <t>Suneer Pk</t>
  </si>
  <si>
    <t>Nirbhik Narang</t>
  </si>
  <si>
    <t>Anand Sitaraman</t>
  </si>
  <si>
    <t>Mr.Parag Sharma</t>
  </si>
  <si>
    <t>FURTADO</t>
  </si>
  <si>
    <t>MH04ES4406</t>
  </si>
  <si>
    <t>Birju Kumar</t>
  </si>
  <si>
    <t>Amit Kuthalia</t>
  </si>
  <si>
    <t>Subhash Desai</t>
  </si>
  <si>
    <t>Kishore Madnan</t>
  </si>
  <si>
    <t>Jeetu Travels &amp; Transport</t>
  </si>
  <si>
    <t>MH02WA5979</t>
  </si>
  <si>
    <t>Deepak Chanda</t>
  </si>
  <si>
    <t>Sadguru Krupa Tours and Travels</t>
  </si>
  <si>
    <t>MH48H0370</t>
  </si>
  <si>
    <t>KANNADASAN/P MR</t>
  </si>
  <si>
    <t>Chintamani Tours &amp; Travels</t>
  </si>
  <si>
    <t>MH04ES7492</t>
  </si>
  <si>
    <t>AZIM/SAHNAWAZ MR</t>
  </si>
  <si>
    <t>M M Tour &amp; Travels</t>
  </si>
  <si>
    <t>MH02WA7744</t>
  </si>
  <si>
    <t>Mr. Margesh Zaveri</t>
  </si>
  <si>
    <t>MH02WA6965</t>
  </si>
  <si>
    <t>MH02WA5566</t>
  </si>
  <si>
    <t>anil sondhi</t>
  </si>
  <si>
    <t>Kailash</t>
  </si>
  <si>
    <t>Naza Imam</t>
  </si>
  <si>
    <t>Mohar</t>
  </si>
  <si>
    <t>A Khanna</t>
  </si>
  <si>
    <t>Sudha sachdeva</t>
  </si>
  <si>
    <t>Panjak</t>
  </si>
  <si>
    <t>sandhya soni</t>
  </si>
  <si>
    <t>MH02WA7766</t>
  </si>
  <si>
    <t>Rahul Agrawal</t>
  </si>
  <si>
    <t>Manish Nawani</t>
  </si>
  <si>
    <t>MH04WA5566</t>
  </si>
  <si>
    <t>Sachin Das</t>
  </si>
  <si>
    <t>Sachin wadhwani</t>
  </si>
  <si>
    <t>Mitesh jain</t>
  </si>
  <si>
    <t>Sharmila Thadhani</t>
  </si>
  <si>
    <t>C Shriniwas</t>
  </si>
  <si>
    <t>Kartik Parikh</t>
  </si>
  <si>
    <t>Mihir Turakhia</t>
  </si>
  <si>
    <t>Aditi Sureka</t>
  </si>
  <si>
    <t>Yogesh sharma</t>
  </si>
  <si>
    <t>Anidrudh Rao</t>
  </si>
  <si>
    <t>Jignesh Gandhi</t>
  </si>
  <si>
    <t>LAGAJIT MOHANTI</t>
  </si>
  <si>
    <t>ranjan</t>
  </si>
  <si>
    <t>Prabha Iyer</t>
  </si>
  <si>
    <t>Rajiva</t>
  </si>
  <si>
    <t>Kanika Bahl</t>
  </si>
  <si>
    <t>digvijay singh</t>
  </si>
  <si>
    <t>Vinod</t>
  </si>
  <si>
    <t>Ajay</t>
  </si>
  <si>
    <t>Sanjeev Kumar</t>
  </si>
  <si>
    <t>Shivani</t>
  </si>
  <si>
    <t>Roopa</t>
  </si>
  <si>
    <t>Manda Kulkarni</t>
  </si>
  <si>
    <t>Ayon Dutta</t>
  </si>
  <si>
    <t>Vivek joshi</t>
  </si>
  <si>
    <t>Lindbergh Kaldeira</t>
  </si>
  <si>
    <t>Mr. Vikram</t>
  </si>
  <si>
    <t>Durgesh kulkarni</t>
  </si>
  <si>
    <t>arti mangal</t>
  </si>
  <si>
    <t>Navneet Wadhava</t>
  </si>
  <si>
    <t>Binny Sharma</t>
  </si>
  <si>
    <t>Karun Malhotra</t>
  </si>
  <si>
    <t>Carlyne</t>
  </si>
  <si>
    <t>Gokul Shirur +1</t>
  </si>
  <si>
    <t>N L dangi</t>
  </si>
  <si>
    <t>JAYESH KARANDIKAR</t>
  </si>
  <si>
    <t>Jaikishore Sharma</t>
  </si>
  <si>
    <t>Chandresh metha</t>
  </si>
  <si>
    <t>Hyacinta Dsouza</t>
  </si>
  <si>
    <t>Malik Asadol</t>
  </si>
  <si>
    <t>Elizabeth Gomes</t>
  </si>
  <si>
    <t>Nagesh</t>
  </si>
  <si>
    <t>Mukund</t>
  </si>
  <si>
    <t>violet dsouza</t>
  </si>
  <si>
    <t>Mr Vilol</t>
  </si>
  <si>
    <t>Leonard Mendes</t>
  </si>
  <si>
    <t>Raja</t>
  </si>
  <si>
    <t>Monica</t>
  </si>
  <si>
    <t>Chandra Gupta</t>
  </si>
  <si>
    <t>Sushma Thomas</t>
  </si>
  <si>
    <t>Sandeep Sabat</t>
  </si>
  <si>
    <t>Ajay Khetan</t>
  </si>
  <si>
    <t>Ravi Shekhar</t>
  </si>
  <si>
    <t>shantanu sharma</t>
  </si>
  <si>
    <t>Anuradha Shah</t>
  </si>
  <si>
    <t>Avss Rao</t>
  </si>
  <si>
    <t>Dhanalaxmi Kandappah</t>
  </si>
  <si>
    <t>Gargi naik</t>
  </si>
  <si>
    <t>Geetanjali More</t>
  </si>
  <si>
    <t>Sanjay Kumar</t>
  </si>
  <si>
    <t>Vasudha Pai</t>
  </si>
  <si>
    <t>R.C Mittal</t>
  </si>
  <si>
    <t>Kamal Bhangar</t>
  </si>
  <si>
    <t>sabir Khan</t>
  </si>
  <si>
    <t>Rajvi</t>
  </si>
  <si>
    <t>Ankit Arora</t>
  </si>
  <si>
    <t>VAIBHAV SHETE</t>
  </si>
  <si>
    <t>Manish Choudhary</t>
  </si>
  <si>
    <t>Arvind Jaju</t>
  </si>
  <si>
    <t>Pavitra Mehta</t>
  </si>
  <si>
    <t>HARSHAD KARULKAR</t>
  </si>
  <si>
    <t>Mr.Premal Diwan</t>
  </si>
  <si>
    <t>KEKI PALKHIVALA</t>
  </si>
  <si>
    <t>Taranjit Jaiswal</t>
  </si>
  <si>
    <t>Abith prathap</t>
  </si>
  <si>
    <t>Siddharth Srivastav</t>
  </si>
  <si>
    <t>Viral</t>
  </si>
  <si>
    <t>Nidhi Dewan</t>
  </si>
  <si>
    <t>Joel Jacob</t>
  </si>
  <si>
    <t>Sandeep Sawant</t>
  </si>
  <si>
    <t>Maneesh Bhatt</t>
  </si>
  <si>
    <t>M marwah</t>
  </si>
  <si>
    <t>Kajal noronha</t>
  </si>
  <si>
    <t>Prashan Shah</t>
  </si>
  <si>
    <t>VIJAY RAMPAL</t>
  </si>
  <si>
    <t>Ashutosh Chouksey</t>
  </si>
  <si>
    <t>Anand</t>
  </si>
  <si>
    <t>Sumender Singh</t>
  </si>
  <si>
    <t>Shibin varghese</t>
  </si>
  <si>
    <t>Shoaib Sadiq</t>
  </si>
  <si>
    <t>Shanu Matthur</t>
  </si>
  <si>
    <t>Sunila Sahasrabudhe</t>
  </si>
  <si>
    <t>Papiya Anand Kumar</t>
  </si>
  <si>
    <t>Shweta Tripathi</t>
  </si>
  <si>
    <t>Deepa navani</t>
  </si>
  <si>
    <t>bina singh</t>
  </si>
  <si>
    <t>Shalin kothari</t>
  </si>
  <si>
    <t>Parmeshwar Iyer</t>
  </si>
  <si>
    <t>Greta Coutinho</t>
  </si>
  <si>
    <t>vaibhav hathi</t>
  </si>
  <si>
    <t>Saloni</t>
  </si>
  <si>
    <t>John Pereira</t>
  </si>
  <si>
    <t>Sameer Ganapathy</t>
  </si>
  <si>
    <t>Ritesh Desai</t>
  </si>
  <si>
    <t>Rakhi</t>
  </si>
  <si>
    <t>Aakanksha</t>
  </si>
  <si>
    <t>shivam</t>
  </si>
  <si>
    <t>Archita Banerjee</t>
  </si>
  <si>
    <t>Inara Travels</t>
  </si>
  <si>
    <t>MH03F1668</t>
  </si>
  <si>
    <t>Kinshuk Mishra</t>
  </si>
  <si>
    <t>Jivdani Travels</t>
  </si>
  <si>
    <t>MH04ES7047</t>
  </si>
  <si>
    <t>Nadar Sikandar</t>
  </si>
  <si>
    <t>Pankaj Sakhuja</t>
  </si>
  <si>
    <t>MH04ES6700</t>
  </si>
  <si>
    <t>mr shukla</t>
  </si>
  <si>
    <t>MH04ES7048</t>
  </si>
  <si>
    <t>Shika Misra</t>
  </si>
  <si>
    <t>Richa Pandit</t>
  </si>
  <si>
    <t>Mrs.singhal</t>
  </si>
  <si>
    <t>Rachit Srivastav</t>
  </si>
  <si>
    <t>Ankit Nagori</t>
  </si>
  <si>
    <t>Rohit agarawal</t>
  </si>
  <si>
    <t>Kishore</t>
  </si>
  <si>
    <t>Bharat Ramani</t>
  </si>
  <si>
    <t>Dimple shah</t>
  </si>
  <si>
    <t>Abida sasahtoy</t>
  </si>
  <si>
    <t>Pradnya Dhuri</t>
  </si>
  <si>
    <t>Ms Shivani</t>
  </si>
  <si>
    <t>Binita Shah</t>
  </si>
  <si>
    <t>Piyush Verma</t>
  </si>
  <si>
    <t>Tanmay Bhatt</t>
  </si>
  <si>
    <t>Siddhi</t>
  </si>
  <si>
    <t>Aman Jatana</t>
  </si>
  <si>
    <t>Amee jain</t>
  </si>
  <si>
    <t>pankaj</t>
  </si>
  <si>
    <t>Tushar Chavan</t>
  </si>
  <si>
    <t>Amritha</t>
  </si>
  <si>
    <t>Salim Sethwala</t>
  </si>
  <si>
    <t>Puneet Diwan</t>
  </si>
  <si>
    <t>manoj</t>
  </si>
  <si>
    <t>Bhagwan makhijani</t>
  </si>
  <si>
    <t>Rajeev kumar</t>
  </si>
  <si>
    <t>Pushkarjee Newton</t>
  </si>
  <si>
    <t>Lalit</t>
  </si>
  <si>
    <t>Nikola dsouza</t>
  </si>
  <si>
    <t>Mr Amithab ghule</t>
  </si>
  <si>
    <t>gayatri karkera</t>
  </si>
  <si>
    <t>Aanandta Singh</t>
  </si>
  <si>
    <t>manish doshi</t>
  </si>
  <si>
    <t>Suresh Jain</t>
  </si>
  <si>
    <t>jinny</t>
  </si>
  <si>
    <t>Pallavi Lal</t>
  </si>
  <si>
    <t>jai kejriwal</t>
  </si>
  <si>
    <t>Sanjana Baliga</t>
  </si>
  <si>
    <t>Hemant A</t>
  </si>
  <si>
    <t>Almeda</t>
  </si>
  <si>
    <t>Saif Khan</t>
  </si>
  <si>
    <t>Elashree Goswami</t>
  </si>
  <si>
    <t>Vivek Singh</t>
  </si>
  <si>
    <t>Diandra Fares</t>
  </si>
  <si>
    <t>Mahendra Patel</t>
  </si>
  <si>
    <t>Munish Gaur</t>
  </si>
  <si>
    <t>Rajeev</t>
  </si>
  <si>
    <t>Kiran Makker</t>
  </si>
  <si>
    <t>Shruti Karmakar</t>
  </si>
  <si>
    <t>Arun</t>
  </si>
  <si>
    <t>Pratik Sangupta</t>
  </si>
  <si>
    <t>Maitreyee Trivedi</t>
  </si>
  <si>
    <t>Yasir Khan</t>
  </si>
  <si>
    <t>Ms Menon</t>
  </si>
  <si>
    <t>STEPHEN DSOUZA</t>
  </si>
  <si>
    <t>christina</t>
  </si>
  <si>
    <t>Kankana Ghosh</t>
  </si>
  <si>
    <t>Hrishikesh Gandhi</t>
  </si>
  <si>
    <t>Anusha</t>
  </si>
  <si>
    <t>Abhishek Chauhan</t>
  </si>
  <si>
    <t>Devesh Singhania</t>
  </si>
  <si>
    <t>Stanley</t>
  </si>
  <si>
    <t>Rahul Tandan</t>
  </si>
  <si>
    <t>Pramit</t>
  </si>
  <si>
    <t>shamsuddin jasani</t>
  </si>
  <si>
    <t>Suzana Ghai</t>
  </si>
  <si>
    <t>Janet janes</t>
  </si>
  <si>
    <t>Rani murli</t>
  </si>
  <si>
    <t>Aminah Suapre</t>
  </si>
  <si>
    <t>sushant arora</t>
  </si>
  <si>
    <t>Abhijeet Pawar</t>
  </si>
  <si>
    <t>MANOJ CHETRI</t>
  </si>
  <si>
    <t>Swami Samarth Travels (Fixed)</t>
  </si>
  <si>
    <t>MH04ES6560</t>
  </si>
  <si>
    <t>Isha Nair</t>
  </si>
  <si>
    <t>Mr Neeraj</t>
  </si>
  <si>
    <t>Naruin broca</t>
  </si>
  <si>
    <t>Marin George</t>
  </si>
  <si>
    <t>Bhawana Agarwal</t>
  </si>
  <si>
    <t>Patrik jain</t>
  </si>
  <si>
    <t>Sheldon</t>
  </si>
  <si>
    <t>Prajesh Mehta</t>
  </si>
  <si>
    <t>Deepaly Khaire</t>
  </si>
  <si>
    <t>Fatima Vanjara</t>
  </si>
  <si>
    <t>Pritesh Gupta</t>
  </si>
  <si>
    <t>Grace</t>
  </si>
  <si>
    <t>Manasi jaggi</t>
  </si>
  <si>
    <t>Ashiwin Chetwani</t>
  </si>
  <si>
    <t>Olympia</t>
  </si>
  <si>
    <t>Melanie</t>
  </si>
  <si>
    <t>Isha</t>
  </si>
  <si>
    <t>Vinay Sood</t>
  </si>
  <si>
    <t>Aftab Khan</t>
  </si>
  <si>
    <t>Rashmi Rawat</t>
  </si>
  <si>
    <t>Raviteja G</t>
  </si>
  <si>
    <t>Sonam Puri</t>
  </si>
  <si>
    <t>Varghese Eapen</t>
  </si>
  <si>
    <t>deepak patakar</t>
  </si>
  <si>
    <t>Navdha</t>
  </si>
  <si>
    <t>Jyotirling Tours &amp; Travels</t>
  </si>
  <si>
    <t>MH11BD5037</t>
  </si>
  <si>
    <t>Rajesh Saigal</t>
  </si>
  <si>
    <t>Nitin Tour and Travels</t>
  </si>
  <si>
    <t>MH03BC0389</t>
  </si>
  <si>
    <t>Ms. Erica Rothenberg</t>
  </si>
  <si>
    <t>Sunanda</t>
  </si>
  <si>
    <t>Rishab Paralkar</t>
  </si>
  <si>
    <t>Sameer Deosthali</t>
  </si>
  <si>
    <t>Shashi Tikiani</t>
  </si>
  <si>
    <t>Tushar Maini</t>
  </si>
  <si>
    <t>Ms Anita paswani</t>
  </si>
  <si>
    <t>Shahid Tours And Travels</t>
  </si>
  <si>
    <t>MH04ES6020</t>
  </si>
  <si>
    <t>Rajan Kapahi</t>
  </si>
  <si>
    <t>Nitin Mathur</t>
  </si>
  <si>
    <t>C.D. Amondikar</t>
  </si>
  <si>
    <t>KONAPUR/PEDDANNA V MR</t>
  </si>
  <si>
    <t>Arindam Ghosh</t>
  </si>
  <si>
    <t>Shri Siddhivinayak Tours &amp; Travels</t>
  </si>
  <si>
    <t>MH04ES7577</t>
  </si>
  <si>
    <t>Sanil Sudevan</t>
  </si>
  <si>
    <t>Yami Gautam</t>
  </si>
  <si>
    <t>Ayushi Singh</t>
  </si>
  <si>
    <t>Francis Cardoso</t>
  </si>
  <si>
    <t>Mr.Shivendra</t>
  </si>
  <si>
    <t>Abhinav Dhall</t>
  </si>
  <si>
    <t>Venkatraman S</t>
  </si>
  <si>
    <t>Thawani</t>
  </si>
  <si>
    <t>Deepti</t>
  </si>
  <si>
    <t>Sandesh Chavan</t>
  </si>
  <si>
    <t>Mustafa Safri</t>
  </si>
  <si>
    <t>Sangram</t>
  </si>
  <si>
    <t>Jugali</t>
  </si>
  <si>
    <t>VIKAS SHIRKE</t>
  </si>
  <si>
    <t>Galnaaz</t>
  </si>
  <si>
    <t>Sagar Rupani</t>
  </si>
  <si>
    <t>Sheetal Goklani</t>
  </si>
  <si>
    <t>Mr Bhupender</t>
  </si>
  <si>
    <t>Veena</t>
  </si>
  <si>
    <t>carmieo vieira</t>
  </si>
  <si>
    <t>Ankana Priyam</t>
  </si>
  <si>
    <t>Nimrit Rawal</t>
  </si>
  <si>
    <t>Ayush Guha</t>
  </si>
  <si>
    <t>FERZYN</t>
  </si>
  <si>
    <t>Ankur mehta</t>
  </si>
  <si>
    <t>AV Murthy</t>
  </si>
  <si>
    <t>Mr Ankur</t>
  </si>
  <si>
    <t>Deepak garg</t>
  </si>
  <si>
    <t>abhay mishra</t>
  </si>
  <si>
    <t>Punita Gupta</t>
  </si>
  <si>
    <t>Ronak sheth</t>
  </si>
  <si>
    <t>Rishabh Khandelwal</t>
  </si>
  <si>
    <t>Bhavna Sher</t>
  </si>
  <si>
    <t>Dipti</t>
  </si>
  <si>
    <t>Rajan Vt</t>
  </si>
  <si>
    <t>Geetanjali Sengupta</t>
  </si>
  <si>
    <t>Sonu Travels</t>
  </si>
  <si>
    <t>MH04DE9103</t>
  </si>
  <si>
    <t>Dominic Rodrigues</t>
  </si>
  <si>
    <t>Sudeep Jain</t>
  </si>
  <si>
    <t>Naria Adwani</t>
  </si>
  <si>
    <t>Bikram.</t>
  </si>
  <si>
    <t>Smita Kochhar</t>
  </si>
  <si>
    <t>Ujwala</t>
  </si>
  <si>
    <t>SHOBA</t>
  </si>
  <si>
    <t>Mr.Navjot Singh Saini</t>
  </si>
  <si>
    <t>Raafi</t>
  </si>
  <si>
    <t>Gautam agarwal</t>
  </si>
  <si>
    <t>Yug Tuli</t>
  </si>
  <si>
    <t>Nikita Tulsian</t>
  </si>
  <si>
    <t>Mukesh Chhabra</t>
  </si>
  <si>
    <t>Kavita Mathur</t>
  </si>
  <si>
    <t>Dhiraj Shadija</t>
  </si>
  <si>
    <t>Naman patvari</t>
  </si>
  <si>
    <t>Shazia Anwar</t>
  </si>
  <si>
    <t>Mr.Tambey</t>
  </si>
  <si>
    <t>Giselle barboza</t>
  </si>
  <si>
    <t>Ashish Agwaral</t>
  </si>
  <si>
    <t>Shweta Jain</t>
  </si>
  <si>
    <t>Anagha</t>
  </si>
  <si>
    <t>Aseem sharma</t>
  </si>
  <si>
    <t>Rajat Singh Rathore</t>
  </si>
  <si>
    <t>Meenal Wavikar</t>
  </si>
  <si>
    <t>Sadiq Travels</t>
  </si>
  <si>
    <t>MH04ES4424</t>
  </si>
  <si>
    <t>Geeta dhawan</t>
  </si>
  <si>
    <t>Brijraj</t>
  </si>
  <si>
    <t>Karan Jain</t>
  </si>
  <si>
    <t>KeeSiong</t>
  </si>
  <si>
    <t>manish</t>
  </si>
  <si>
    <t>Sonal Saini</t>
  </si>
  <si>
    <t>Sai Ekvlia Travels</t>
  </si>
  <si>
    <t>MH03BC0647</t>
  </si>
  <si>
    <t>Shahin Tellis</t>
  </si>
  <si>
    <t>Neha</t>
  </si>
  <si>
    <t>Nutan Sneha</t>
  </si>
  <si>
    <t>rahul yadav</t>
  </si>
  <si>
    <t>Soraya</t>
  </si>
  <si>
    <t>Mr.Salil Dalal</t>
  </si>
  <si>
    <t>Mr. Tribhuban N Sarangi</t>
  </si>
  <si>
    <t>Harshal Dalvi</t>
  </si>
  <si>
    <t>Ankit</t>
  </si>
  <si>
    <t>Dhinesh Thangavel</t>
  </si>
  <si>
    <t>Shouvik Mazumdar</t>
  </si>
  <si>
    <t>Dore Swamy</t>
  </si>
  <si>
    <t>Ivy Sarkar</t>
  </si>
  <si>
    <t>DSP Tours and Travels</t>
  </si>
  <si>
    <t>MH48F0015</t>
  </si>
  <si>
    <t>Mr.IMRAN ALLANA</t>
  </si>
  <si>
    <t>Perpetual Couttinho</t>
  </si>
  <si>
    <t>Shambhavi Wagale</t>
  </si>
  <si>
    <t>Simran Travels</t>
  </si>
  <si>
    <t>MH99XX6277</t>
  </si>
  <si>
    <t>MH04ES6565</t>
  </si>
  <si>
    <t>Pankaj agrawal</t>
  </si>
  <si>
    <t>MH04ES6377</t>
  </si>
  <si>
    <t>Rachita Dalal</t>
  </si>
  <si>
    <t>Pavitre Gupta</t>
  </si>
  <si>
    <t>Kitty Travels</t>
  </si>
  <si>
    <t>MH02WA3270</t>
  </si>
  <si>
    <t>MH02CR0237</t>
  </si>
  <si>
    <t>SUBRAMANIAM/KALKI MS</t>
  </si>
  <si>
    <t>SIVAKUMAR/TD MR</t>
  </si>
  <si>
    <t>LAHIRI/AGNIVA MR</t>
  </si>
  <si>
    <t>SCHARULATA/MS</t>
  </si>
  <si>
    <t>Aakash Shah</t>
  </si>
  <si>
    <t>Grap Rent A Car</t>
  </si>
  <si>
    <t>MH03F2648</t>
  </si>
  <si>
    <t>Shruti M</t>
  </si>
  <si>
    <t>Yes Travels</t>
  </si>
  <si>
    <t>MH03F2549</t>
  </si>
  <si>
    <t>Devleena Sashital</t>
  </si>
  <si>
    <t>MH43D6941</t>
  </si>
  <si>
    <t>suchita khade</t>
  </si>
  <si>
    <t>Sanket Kudalkar</t>
  </si>
  <si>
    <t>S.K. Travels Dadar</t>
  </si>
  <si>
    <t>MH05F0287</t>
  </si>
  <si>
    <t>Anushka</t>
  </si>
  <si>
    <t>Narayan</t>
  </si>
  <si>
    <t>Sanjay Prasad</t>
  </si>
  <si>
    <t>ABBAS</t>
  </si>
  <si>
    <t>Mr. Sanju Pillai</t>
  </si>
  <si>
    <t>aseem kapoor</t>
  </si>
  <si>
    <t>Rajan Singh</t>
  </si>
  <si>
    <t>akhbar sareatwala</t>
  </si>
  <si>
    <t>Shraddha Mehra</t>
  </si>
  <si>
    <t>Rachna Malajure</t>
  </si>
  <si>
    <t>Akshay Mukim</t>
  </si>
  <si>
    <t>Sachin Biani</t>
  </si>
  <si>
    <t>Nishant Nambiar</t>
  </si>
  <si>
    <t>Vishal Ajwani</t>
  </si>
  <si>
    <t>Mr. Percy</t>
  </si>
  <si>
    <t>Aayushi Sachdeva</t>
  </si>
  <si>
    <t>Khalid Isar</t>
  </si>
  <si>
    <t>Twinkle</t>
  </si>
  <si>
    <t>Vishal Kanungo</t>
  </si>
  <si>
    <t>Pritesh Swamy</t>
  </si>
  <si>
    <t>Naresh Khanuja</t>
  </si>
  <si>
    <t>Arun Devrajan</t>
  </si>
  <si>
    <t>Rajalakshmi</t>
  </si>
  <si>
    <t>Sham Valecha</t>
  </si>
  <si>
    <t>Murali Narasimhan</t>
  </si>
  <si>
    <t>Zeenat Sayana</t>
  </si>
  <si>
    <t>Varun Parekh</t>
  </si>
  <si>
    <t>Ashraf Travels</t>
  </si>
  <si>
    <t>MH04ES6168</t>
  </si>
  <si>
    <t>Ms.Sweety</t>
  </si>
  <si>
    <t>Zia Huq</t>
  </si>
  <si>
    <t>Prasanna Pachpor</t>
  </si>
  <si>
    <t>A D'costa</t>
  </si>
  <si>
    <t>Sangini</t>
  </si>
  <si>
    <t>Avinash Khemani</t>
  </si>
  <si>
    <t>Mangesh Kulkarni</t>
  </si>
  <si>
    <t>Joy Ride Rent A Car</t>
  </si>
  <si>
    <t>MH03F2947</t>
  </si>
  <si>
    <t>Vikash Jaiswal</t>
  </si>
  <si>
    <t>TRS Tours &amp; Travels</t>
  </si>
  <si>
    <t>MH43D7278</t>
  </si>
  <si>
    <t>Puneet</t>
  </si>
  <si>
    <t>Mrs.Trupti Modi</t>
  </si>
  <si>
    <t>Pradeep Gupta</t>
  </si>
  <si>
    <t>Sanket Newale</t>
  </si>
  <si>
    <t>Dipti H</t>
  </si>
  <si>
    <t>Poonam Salgude</t>
  </si>
  <si>
    <t>Yunus Memon</t>
  </si>
  <si>
    <t>Mr Vinod Chopra</t>
  </si>
  <si>
    <t>Ainy Almehri</t>
  </si>
  <si>
    <t>Bnyanesh Nadkarni</t>
  </si>
  <si>
    <t>Parteek Nirmal</t>
  </si>
  <si>
    <t>Poonam Rohera</t>
  </si>
  <si>
    <t>Rajan VT</t>
  </si>
  <si>
    <t>Navin jain</t>
  </si>
  <si>
    <t>Indermeet Bedi</t>
  </si>
  <si>
    <t>Kalpana Sen</t>
  </si>
  <si>
    <t>Jacky Bali</t>
  </si>
  <si>
    <t>Fatima Tours &amp; Travels</t>
  </si>
  <si>
    <t>MH01BD8029</t>
  </si>
  <si>
    <t>Archit Garg</t>
  </si>
  <si>
    <t>Krutih desai</t>
  </si>
  <si>
    <t>Vivek Palliyath</t>
  </si>
  <si>
    <t>Nisha Samsom</t>
  </si>
  <si>
    <t>aditya</t>
  </si>
  <si>
    <t>Sanam Gidwani</t>
  </si>
  <si>
    <t>Nergish Lam</t>
  </si>
  <si>
    <t>Aarti Warty</t>
  </si>
  <si>
    <t>VINEET PAREKH</t>
  </si>
  <si>
    <t>Amardeep Kumar</t>
  </si>
  <si>
    <t>TUSHAR MUSALE</t>
  </si>
  <si>
    <t>Mr.Akshat Rao</t>
  </si>
  <si>
    <t>Swati batas</t>
  </si>
  <si>
    <t>Ruby</t>
  </si>
  <si>
    <t>Alisha Netalkar</t>
  </si>
  <si>
    <t>Sai Ganesh Travels 2</t>
  </si>
  <si>
    <t>MH04ES5029</t>
  </si>
  <si>
    <t>Smriti Mehta</t>
  </si>
  <si>
    <t>H.S.K Travels</t>
  </si>
  <si>
    <t>MH04ES6423</t>
  </si>
  <si>
    <t>Abhijit Banergee</t>
  </si>
  <si>
    <t>Sunil Raina</t>
  </si>
  <si>
    <t>K G N Tours And Travels(New)</t>
  </si>
  <si>
    <t>MH04ES7537</t>
  </si>
  <si>
    <t>Rajat bantia</t>
  </si>
  <si>
    <t>Ashok Mantri</t>
  </si>
  <si>
    <t>okas</t>
  </si>
  <si>
    <t>Ainy almehri</t>
  </si>
  <si>
    <t>Mahadeo Kale</t>
  </si>
  <si>
    <t>punita arya</t>
  </si>
  <si>
    <t>Errol Mascarenhas</t>
  </si>
  <si>
    <t>Ak Chatterjee</t>
  </si>
  <si>
    <t>Shweta Chhittarka</t>
  </si>
  <si>
    <t>Divya Gupta</t>
  </si>
  <si>
    <t>Riya</t>
  </si>
  <si>
    <t>B Jena</t>
  </si>
  <si>
    <t>Swapnil Tours &amp; Travels</t>
  </si>
  <si>
    <t>MH03BC1900</t>
  </si>
  <si>
    <t>Shirley Dcosta</t>
  </si>
  <si>
    <t>Micky Haldia</t>
  </si>
  <si>
    <t>Sanjeet Saha</t>
  </si>
  <si>
    <t>Harish Mewani</t>
  </si>
  <si>
    <t>Kanika Bhatnagar</t>
  </si>
  <si>
    <t>Aditya Agrawal</t>
  </si>
  <si>
    <t>Allister Mascarenhas</t>
  </si>
  <si>
    <t>pritvi</t>
  </si>
  <si>
    <t>Manoj Baretto</t>
  </si>
  <si>
    <t>aakash Agarwal</t>
  </si>
  <si>
    <t>Tushar Chitlangi</t>
  </si>
  <si>
    <t>Raj Arya</t>
  </si>
  <si>
    <t>Ashish Joshi</t>
  </si>
  <si>
    <t>Hawa Travels</t>
  </si>
  <si>
    <t>MH01BD8294</t>
  </si>
  <si>
    <t>Akanksha Negi</t>
  </si>
  <si>
    <t>Devasish agarwal</t>
  </si>
  <si>
    <t>Amish K.Shah</t>
  </si>
  <si>
    <t>Amod Dani</t>
  </si>
  <si>
    <t>Madhuri Sapre</t>
  </si>
  <si>
    <t>Priya Gupta</t>
  </si>
  <si>
    <t>Amey</t>
  </si>
  <si>
    <t>GIRI/SANTOSH KUMAR DR</t>
  </si>
  <si>
    <t>S.S. Travels</t>
  </si>
  <si>
    <t>MH04ES6225</t>
  </si>
  <si>
    <t>konica</t>
  </si>
  <si>
    <t>priya kshirsagar</t>
  </si>
  <si>
    <t>A Chaudhuri</t>
  </si>
  <si>
    <t>Viren Mehta</t>
  </si>
  <si>
    <t>Surekha Shriwastav</t>
  </si>
  <si>
    <t>Chandana</t>
  </si>
  <si>
    <t>Jai Ambe Tours &amp; Travels (Vikas)</t>
  </si>
  <si>
    <t>MH04ES6702</t>
  </si>
  <si>
    <t>Tamarisk Ferreira</t>
  </si>
  <si>
    <t>MH04ES6434</t>
  </si>
  <si>
    <t>Shweta Shreyan</t>
  </si>
  <si>
    <t>Somaiya</t>
  </si>
  <si>
    <t>Diaya kholi</t>
  </si>
  <si>
    <t>Preeti Ererna</t>
  </si>
  <si>
    <t>Charu Joshi</t>
  </si>
  <si>
    <t>Ankita Arya</t>
  </si>
  <si>
    <t>Shalini Pathak</t>
  </si>
  <si>
    <t>Deepak Mehra</t>
  </si>
  <si>
    <t>gargi</t>
  </si>
  <si>
    <t>Mr. Sanjay</t>
  </si>
  <si>
    <t>Nadkarni Chaitanya</t>
  </si>
  <si>
    <t>ROHIT SOOD</t>
  </si>
  <si>
    <t>Malika</t>
  </si>
  <si>
    <t>Dhawal Jani</t>
  </si>
  <si>
    <t>Mukta P</t>
  </si>
  <si>
    <t>Ramesh Keshavdas</t>
  </si>
  <si>
    <t>Ms Liza</t>
  </si>
  <si>
    <t>Shashi Singh</t>
  </si>
  <si>
    <t>Mr.Mahesh Nadar</t>
  </si>
  <si>
    <t>Jagmohan Chavla</t>
  </si>
  <si>
    <t>Neha Jindal</t>
  </si>
  <si>
    <t>Kunal Khanna</t>
  </si>
  <si>
    <t>Rizwan momin</t>
  </si>
  <si>
    <t>Amit Ghantwal</t>
  </si>
  <si>
    <t>Yasin</t>
  </si>
  <si>
    <t>Anish mehra</t>
  </si>
  <si>
    <t>Shalini gaba</t>
  </si>
  <si>
    <t>Ajay Bhatia</t>
  </si>
  <si>
    <t>Rohit Gogate</t>
  </si>
  <si>
    <t>Suchendra Sanghvi</t>
  </si>
  <si>
    <t>Zaki ansari</t>
  </si>
  <si>
    <t>Neena KUDALkar</t>
  </si>
  <si>
    <t>Teejay John</t>
  </si>
  <si>
    <t>Barhkha Sharma</t>
  </si>
  <si>
    <t>Aditya Khemukar</t>
  </si>
  <si>
    <t>Prasanta Das Gupta</t>
  </si>
  <si>
    <t>Zahid Bagdadi</t>
  </si>
  <si>
    <t>MANISHA</t>
  </si>
  <si>
    <t>Placida Dsouza</t>
  </si>
  <si>
    <t>Rohima Sequeira</t>
  </si>
  <si>
    <t>Ms.Aanchal Saldhana</t>
  </si>
  <si>
    <t>Ms.Reshma kamath</t>
  </si>
  <si>
    <t>Prathamesh Shetty</t>
  </si>
  <si>
    <t>Jyoti</t>
  </si>
  <si>
    <t>Chetain</t>
  </si>
  <si>
    <t>Denver Fonseca</t>
  </si>
  <si>
    <t>PRATIK Panchal</t>
  </si>
  <si>
    <t>Gautam</t>
  </si>
  <si>
    <t>Moushumi mukherjee</t>
  </si>
  <si>
    <t>SOURABH</t>
  </si>
  <si>
    <t>Ganesh Raj</t>
  </si>
  <si>
    <t>Sheetal Shah</t>
  </si>
  <si>
    <t>J B bhagat</t>
  </si>
  <si>
    <t>Shravani Travels</t>
  </si>
  <si>
    <t>MH04G9691</t>
  </si>
  <si>
    <t>sangharsh redhu</t>
  </si>
  <si>
    <t>Tanishk Travels</t>
  </si>
  <si>
    <t>MH04ES5478</t>
  </si>
  <si>
    <t>MH04ES6151</t>
  </si>
  <si>
    <t>MH04ES9992</t>
  </si>
  <si>
    <t>Chanthren</t>
  </si>
  <si>
    <t>MH04ES5312</t>
  </si>
  <si>
    <t>Shvate</t>
  </si>
  <si>
    <t>Raviraj Gohil</t>
  </si>
  <si>
    <t>Rajeev Subhramaniam</t>
  </si>
  <si>
    <t>Reuben Verma</t>
  </si>
  <si>
    <t>Vaishali Sharma</t>
  </si>
  <si>
    <t>Arun Tyagi</t>
  </si>
  <si>
    <t>Neha Kutar</t>
  </si>
  <si>
    <t>Rishika Mehrotra</t>
  </si>
  <si>
    <t>Neha Bapna Lodha</t>
  </si>
  <si>
    <t>Barucha</t>
  </si>
  <si>
    <t>SHREYA</t>
  </si>
  <si>
    <t>BIKRAM.JIT</t>
  </si>
  <si>
    <t>Shuaeb Khan</t>
  </si>
  <si>
    <t>Hiren Shah</t>
  </si>
  <si>
    <t>sanjeev grover</t>
  </si>
  <si>
    <t>Mithun Mathew</t>
  </si>
  <si>
    <t>Ashiq Nagda</t>
  </si>
  <si>
    <t>Chirag biscuitwala</t>
  </si>
  <si>
    <t>HARSH MAHESHWARI</t>
  </si>
  <si>
    <t>Gautam Srivastav</t>
  </si>
  <si>
    <t>Alysha Aggarwal</t>
  </si>
  <si>
    <t>AMARSHI GOHIL</t>
  </si>
  <si>
    <t>Sushil Oberoi</t>
  </si>
  <si>
    <t>Ramadas Kp</t>
  </si>
  <si>
    <t>Ranjan Singh</t>
  </si>
  <si>
    <t>Piyush Ranjan</t>
  </si>
  <si>
    <t>Denzil</t>
  </si>
  <si>
    <t>Akash Nigam</t>
  </si>
  <si>
    <t>Jai Bhatia</t>
  </si>
  <si>
    <t>Yogesh Saha</t>
  </si>
  <si>
    <t>anjali karira</t>
  </si>
  <si>
    <t>Singh</t>
  </si>
  <si>
    <t>Angelium kaur</t>
  </si>
  <si>
    <t>Shambhavi Shetty</t>
  </si>
  <si>
    <t>Sachin Malkar</t>
  </si>
  <si>
    <t>Geo K</t>
  </si>
  <si>
    <t>Mr. Subroto</t>
  </si>
  <si>
    <t>Sweeny D'souza</t>
  </si>
  <si>
    <t>shruti</t>
  </si>
  <si>
    <t>B.Kamak</t>
  </si>
  <si>
    <t>Priyanka</t>
  </si>
  <si>
    <t>Prachi Tanse</t>
  </si>
  <si>
    <t>Aakanksha jhadhav</t>
  </si>
  <si>
    <t>prasad hegde</t>
  </si>
  <si>
    <t>capt Rahul Sharma</t>
  </si>
  <si>
    <t>shashank</t>
  </si>
  <si>
    <t>Rajendra Dhama</t>
  </si>
  <si>
    <t>Inderpal Singh</t>
  </si>
  <si>
    <t>Monish Panda</t>
  </si>
  <si>
    <t>Capt mathai</t>
  </si>
  <si>
    <t>Anand Radhakrishan</t>
  </si>
  <si>
    <t>aravind</t>
  </si>
  <si>
    <t>MH04ES3179</t>
  </si>
  <si>
    <t>Gulshan Thomas</t>
  </si>
  <si>
    <t>Zakir Hussain</t>
  </si>
  <si>
    <t>K R Moorthy</t>
  </si>
  <si>
    <t>Firdos Khan</t>
  </si>
  <si>
    <t>Vimal Kejriwal</t>
  </si>
  <si>
    <t>Sheetal shetty</t>
  </si>
  <si>
    <t>Amit marandi</t>
  </si>
  <si>
    <t>Jay Shah</t>
  </si>
  <si>
    <t>Sanju Pillai</t>
  </si>
  <si>
    <t>PS Nandi</t>
  </si>
  <si>
    <t>Chandrima sikdanr</t>
  </si>
  <si>
    <t>Sayli Shetye</t>
  </si>
  <si>
    <t>Naveen Peswani</t>
  </si>
  <si>
    <t>Komal Mehta</t>
  </si>
  <si>
    <t>Mahindra Patel</t>
  </si>
  <si>
    <t>Vimal Karania</t>
  </si>
  <si>
    <t>Ruchi Maheshwari</t>
  </si>
  <si>
    <t>Suresh</t>
  </si>
  <si>
    <t>rajesh bhojwani</t>
  </si>
  <si>
    <t>Lincy Sherin</t>
  </si>
  <si>
    <t>Aarti</t>
  </si>
  <si>
    <t>rishitaja G</t>
  </si>
  <si>
    <t>Captain Sameera</t>
  </si>
  <si>
    <t>Captain Mathai</t>
  </si>
  <si>
    <t>Ashutosh Joshi</t>
  </si>
  <si>
    <t>Mr. Gagan Tiwari</t>
  </si>
  <si>
    <t>Rajan Gupte</t>
  </si>
  <si>
    <t>Dhwani Mittal</t>
  </si>
  <si>
    <t>Yogesh Mehta</t>
  </si>
  <si>
    <t>Makrand Lele</t>
  </si>
  <si>
    <t>ANURAG jain</t>
  </si>
  <si>
    <t>Ms.Mukta Kalwani</t>
  </si>
  <si>
    <t>Revon Dsilva</t>
  </si>
  <si>
    <t>Mr.Sundeep patwa</t>
  </si>
  <si>
    <t>Sunil dave</t>
  </si>
  <si>
    <t>Preeti Shrada</t>
  </si>
  <si>
    <t>Rehana sayyed</t>
  </si>
  <si>
    <t>Trivedi</t>
  </si>
  <si>
    <t>Aadarsh</t>
  </si>
  <si>
    <t>Rima</t>
  </si>
  <si>
    <t>sainath</t>
  </si>
  <si>
    <t>Mahimraj</t>
  </si>
  <si>
    <t>Manish Vnani</t>
  </si>
  <si>
    <t>May Fernandes</t>
  </si>
  <si>
    <t>Satish Dommdti</t>
  </si>
  <si>
    <t>ity agrawal</t>
  </si>
  <si>
    <t>Ramnath Iyer</t>
  </si>
  <si>
    <t>Sandeep Narayan</t>
  </si>
  <si>
    <t>Priyaranjan</t>
  </si>
  <si>
    <t>Biswajit Samant Rai</t>
  </si>
  <si>
    <t>Vaibhav</t>
  </si>
  <si>
    <t>PRANATI SAHOO</t>
  </si>
  <si>
    <t>MH04ES6681</t>
  </si>
  <si>
    <t>Vibha Singh</t>
  </si>
  <si>
    <t>Ms.Namrata</t>
  </si>
  <si>
    <t>Mohit Arora</t>
  </si>
  <si>
    <t>Mr Rajesh</t>
  </si>
  <si>
    <t>Harshala Sangle</t>
  </si>
  <si>
    <t>Sonia Jerath</t>
  </si>
  <si>
    <t>Aanchal Saldhana</t>
  </si>
  <si>
    <t>Gunjan Gopal</t>
  </si>
  <si>
    <t>Ashok</t>
  </si>
  <si>
    <t>Trilok</t>
  </si>
  <si>
    <t>George Carpisan</t>
  </si>
  <si>
    <t>Syed Miran</t>
  </si>
  <si>
    <t>Narendra C</t>
  </si>
  <si>
    <t>M.R.S. Travels</t>
  </si>
  <si>
    <t>MH04ES6186</t>
  </si>
  <si>
    <t>Pradeep Ragunath</t>
  </si>
  <si>
    <t>Aayush Sanghal</t>
  </si>
  <si>
    <t>Ankita shrivastava</t>
  </si>
  <si>
    <t>Car For Hire</t>
  </si>
  <si>
    <t>MH04DE2470</t>
  </si>
  <si>
    <t>Sai Ambika Tours &amp; Travels</t>
  </si>
  <si>
    <t>MH04ES7491</t>
  </si>
  <si>
    <t>Gurukawal Tours &amp; Travels</t>
  </si>
  <si>
    <t>MH04ES6412</t>
  </si>
  <si>
    <t>Vadana wagela</t>
  </si>
  <si>
    <t>Rajiv Ganesh</t>
  </si>
  <si>
    <t>Sanjay Sinha</t>
  </si>
  <si>
    <t>Rajat Pillai</t>
  </si>
  <si>
    <t>Girish Talwar</t>
  </si>
  <si>
    <t>Niki</t>
  </si>
  <si>
    <t>Sayed Zeeshan</t>
  </si>
  <si>
    <t>Ganesh Balakrishnan</t>
  </si>
  <si>
    <t>Ramchandra Singh</t>
  </si>
  <si>
    <t>Dinesh Khanna</t>
  </si>
  <si>
    <t>Sunita Sahani</t>
  </si>
  <si>
    <t>Bhavin Mehta</t>
  </si>
  <si>
    <t>J P Mirza</t>
  </si>
  <si>
    <t>Nand Sharma</t>
  </si>
  <si>
    <t>Muskan Tours &amp; Travels</t>
  </si>
  <si>
    <t>MH03BC0619</t>
  </si>
  <si>
    <t>Manish Jani</t>
  </si>
  <si>
    <t>Deep Drona</t>
  </si>
  <si>
    <t>Usha loutongban</t>
  </si>
  <si>
    <t>BINAL</t>
  </si>
  <si>
    <t>Surendra Bhatia</t>
  </si>
  <si>
    <t>Kritika Singh</t>
  </si>
  <si>
    <t>SHANTANU CHAKRABORTY</t>
  </si>
  <si>
    <t>Sudhan Moses</t>
  </si>
  <si>
    <t>Shivneri Tours &amp; Travels</t>
  </si>
  <si>
    <t>MH11AL9352</t>
  </si>
  <si>
    <t>lawrence agnel</t>
  </si>
  <si>
    <t>Shripat Desai</t>
  </si>
  <si>
    <t>Neeta</t>
  </si>
  <si>
    <t>Behlah</t>
  </si>
  <si>
    <t>Mr piyush jain</t>
  </si>
  <si>
    <t>Taniya Khan</t>
  </si>
  <si>
    <t>Hrush Bhatt</t>
  </si>
  <si>
    <t>Mrs.NIKKI</t>
  </si>
  <si>
    <t>Mr.Gunjan Utreja</t>
  </si>
  <si>
    <t>Ashish Mediratta</t>
  </si>
  <si>
    <t>paolo</t>
  </si>
  <si>
    <t>Piyush Thakker</t>
  </si>
  <si>
    <t>Rizwan Momin</t>
  </si>
  <si>
    <t>Gurvinder kaur vohr</t>
  </si>
  <si>
    <t>Sandeepa</t>
  </si>
  <si>
    <t>Ms.Preeti Mehta</t>
  </si>
  <si>
    <t>sonam choudhary</t>
  </si>
  <si>
    <t>Sai Gajanan Travels</t>
  </si>
  <si>
    <t>MH04ES620</t>
  </si>
  <si>
    <t>Soumya Chatterjee</t>
  </si>
  <si>
    <t>Kavita</t>
  </si>
  <si>
    <t>Mandeep Beriwal</t>
  </si>
  <si>
    <t>Rahul Tours and Travels</t>
  </si>
  <si>
    <t>MH04DE7123</t>
  </si>
  <si>
    <t>Prashant Kumar</t>
  </si>
  <si>
    <t>delhi</t>
  </si>
  <si>
    <t>Satguru Tour &amp; Travels</t>
  </si>
  <si>
    <t>DL01YC7939</t>
  </si>
  <si>
    <t>Tripti mandal</t>
  </si>
  <si>
    <t>Priya Shukla</t>
  </si>
  <si>
    <t>Shreyans Mehta</t>
  </si>
  <si>
    <t>Vickranand</t>
  </si>
  <si>
    <t>Chandra Prakash</t>
  </si>
  <si>
    <t>NIKHIL singh</t>
  </si>
  <si>
    <t>Tushar</t>
  </si>
  <si>
    <t>Ujjwal Kumar Shrivastava</t>
  </si>
  <si>
    <t>A. HARIKRISHNA</t>
  </si>
  <si>
    <t>Maneet</t>
  </si>
  <si>
    <t>Pankaj Chhaparwal</t>
  </si>
  <si>
    <t>Balvinder</t>
  </si>
  <si>
    <t>HR47BT2372</t>
  </si>
  <si>
    <t>Mr. Thomas Cooley</t>
  </si>
  <si>
    <t>Krishna Travels Delhi</t>
  </si>
  <si>
    <t>UP15AT9491</t>
  </si>
  <si>
    <t>Mr Saleem</t>
  </si>
  <si>
    <t>UP16AT3628</t>
  </si>
  <si>
    <t>Supriya Gokarn</t>
  </si>
  <si>
    <t>Bijender</t>
  </si>
  <si>
    <t>HR46CT2921</t>
  </si>
  <si>
    <t>Ms Shukla</t>
  </si>
  <si>
    <t>Lalit Verma</t>
  </si>
  <si>
    <t>SAMEER SANDU</t>
  </si>
  <si>
    <t>Panchal Rajesh</t>
  </si>
  <si>
    <t>Nidhi Raj</t>
  </si>
  <si>
    <t>Nilesh Sanghvi</t>
  </si>
  <si>
    <t>DMELLO</t>
  </si>
  <si>
    <t>Virender Gehlot</t>
  </si>
  <si>
    <t>HR69A9936</t>
  </si>
  <si>
    <t>KRISHNA</t>
  </si>
  <si>
    <t>Astha Chandra</t>
  </si>
  <si>
    <t>Krishan Yadav</t>
  </si>
  <si>
    <t>Yuddveer</t>
  </si>
  <si>
    <t>Vishal Dhiman</t>
  </si>
  <si>
    <t>poonam sharma</t>
  </si>
  <si>
    <t>Vaishali Maheshwari</t>
  </si>
  <si>
    <t>Kirti krishnn</t>
  </si>
  <si>
    <t>N Ravi Shankar</t>
  </si>
  <si>
    <t>Shree Krishna Travel</t>
  </si>
  <si>
    <t>HR66A1626</t>
  </si>
  <si>
    <t>Dr. SV Gopal</t>
  </si>
  <si>
    <t>Tushar Banode(Cordyfsoftwareindiapvtltd)</t>
  </si>
  <si>
    <t>Charu Bohra</t>
  </si>
  <si>
    <t>Surma Daf</t>
  </si>
  <si>
    <t>DL1YC8110</t>
  </si>
  <si>
    <t>Kumaravel</t>
  </si>
  <si>
    <t>Sanjay Khandkar</t>
  </si>
  <si>
    <t>Sandeep kumar</t>
  </si>
  <si>
    <t>UP14CT8505</t>
  </si>
  <si>
    <t>Vikas Kumar</t>
  </si>
  <si>
    <t>Rakesh Kapoor</t>
  </si>
  <si>
    <t>DL1YC9578</t>
  </si>
  <si>
    <t>Mr Aman Agarwal</t>
  </si>
  <si>
    <t>Yai Khomba</t>
  </si>
  <si>
    <t>Naseem Alam</t>
  </si>
  <si>
    <t>Bharat Tour &amp; Travels</t>
  </si>
  <si>
    <t>UP16AT9415</t>
  </si>
  <si>
    <t>SWETA SINGH</t>
  </si>
  <si>
    <t>Ainul Mazumdar</t>
  </si>
  <si>
    <t>DL1YC6449</t>
  </si>
  <si>
    <t>Dilip Kumar</t>
  </si>
  <si>
    <t>UP16BT2302</t>
  </si>
  <si>
    <t>Atul Gupta</t>
  </si>
  <si>
    <t>GURBAKSH</t>
  </si>
  <si>
    <t>Joy Sain</t>
  </si>
  <si>
    <t>chadar kiran</t>
  </si>
  <si>
    <t>Yogendra Chuphal</t>
  </si>
  <si>
    <t>Nitin Kumar</t>
  </si>
  <si>
    <t>HIMANI</t>
  </si>
  <si>
    <t>Anmol Kataria</t>
  </si>
  <si>
    <t>Joy Sen</t>
  </si>
  <si>
    <t>Nishant Malhotra</t>
  </si>
  <si>
    <t>VISHWANATH jha</t>
  </si>
  <si>
    <t>Bulakichand Zamad</t>
  </si>
  <si>
    <t>Anusheel Bhushan</t>
  </si>
  <si>
    <t>Mishal</t>
  </si>
  <si>
    <t>jitendra Kumar</t>
  </si>
  <si>
    <t>Dr Sanjay Singh</t>
  </si>
  <si>
    <t>Chandan Naik</t>
  </si>
  <si>
    <t>Kaushik</t>
  </si>
  <si>
    <t>Mr. Rajesh talreja</t>
  </si>
  <si>
    <t>DR.SAMIR KUMAR MITRA</t>
  </si>
  <si>
    <t>Santosh Kumar Sharma</t>
  </si>
  <si>
    <t>Anita Virmani</t>
  </si>
  <si>
    <t>Mr Yagdeep Chugh</t>
  </si>
  <si>
    <t>Shruti Kapoor</t>
  </si>
  <si>
    <t>Sujit Kumar</t>
  </si>
  <si>
    <t>UP16BT0511</t>
  </si>
  <si>
    <t>M Venkatesh</t>
  </si>
  <si>
    <t>B.K. Singh</t>
  </si>
  <si>
    <t>Kuldip singh</t>
  </si>
  <si>
    <t>Sajjan Saraf</t>
  </si>
  <si>
    <t>Soleman Ali and pritam paul</t>
  </si>
  <si>
    <t>Dharmendra Singh</t>
  </si>
  <si>
    <t>Mr.Chandan Naik</t>
  </si>
  <si>
    <t>Rupayan Das</t>
  </si>
  <si>
    <t>Richa Tiwari</t>
  </si>
  <si>
    <t>NItesh gupta</t>
  </si>
  <si>
    <t>Prabhakar Rai</t>
  </si>
  <si>
    <t>DL1YD0024</t>
  </si>
  <si>
    <t>SUSHMIT</t>
  </si>
  <si>
    <t>Rudrashish Nag</t>
  </si>
  <si>
    <t>VINAY PANDE</t>
  </si>
  <si>
    <t>Rakesh Kumar</t>
  </si>
  <si>
    <t>S.S. Tours &amp; Travels</t>
  </si>
  <si>
    <t>HR55PT3610</t>
  </si>
  <si>
    <t>DJ Singh</t>
  </si>
  <si>
    <t>Deena Zaidi</t>
  </si>
  <si>
    <t>Rachel Hass</t>
  </si>
  <si>
    <t>Arvind Bawari</t>
  </si>
  <si>
    <t>Pradeep Kumar</t>
  </si>
  <si>
    <t>Chirag Morzaria</t>
  </si>
  <si>
    <t>Satyajit Sahu</t>
  </si>
  <si>
    <t>Aparna Joshi</t>
  </si>
  <si>
    <t>Sunil Kumar</t>
  </si>
  <si>
    <t>UP17T2311</t>
  </si>
  <si>
    <t>Gino Jose</t>
  </si>
  <si>
    <t>ANUP Panday</t>
  </si>
  <si>
    <t>Gurtej singh</t>
  </si>
  <si>
    <t>Priyanka Agrawal</t>
  </si>
  <si>
    <t>Shabdraaj</t>
  </si>
  <si>
    <t>Hameed</t>
  </si>
  <si>
    <t>Mrs. Uma Chillal</t>
  </si>
  <si>
    <t>Aashrya Chauhan</t>
  </si>
  <si>
    <t>Stakshi</t>
  </si>
  <si>
    <t>Kirti</t>
  </si>
  <si>
    <t>Anshul Mohindra</t>
  </si>
  <si>
    <t>Abhay</t>
  </si>
  <si>
    <t>Bhaskar</t>
  </si>
  <si>
    <t>Himanshu</t>
  </si>
  <si>
    <t>Shubham Srivastava</t>
  </si>
  <si>
    <t>Sri Sai travels</t>
  </si>
  <si>
    <t>UP16BT0131</t>
  </si>
  <si>
    <t>JAYANTH MARANNA</t>
  </si>
  <si>
    <t>MR. MANU GOSWAMI</t>
  </si>
  <si>
    <t>UP16AT9107</t>
  </si>
  <si>
    <t>Danish khan</t>
  </si>
  <si>
    <t>JASPREET SINGH</t>
  </si>
  <si>
    <t>Vikas Singh</t>
  </si>
  <si>
    <t>UP16AT4378</t>
  </si>
  <si>
    <t>Sumith</t>
  </si>
  <si>
    <t>Poornima Joshi</t>
  </si>
  <si>
    <t>Pankaj s</t>
  </si>
  <si>
    <t>MITALI mathur</t>
  </si>
  <si>
    <t>kamaljeet</t>
  </si>
  <si>
    <t>Kapil khana</t>
  </si>
  <si>
    <t>LUCKY</t>
  </si>
  <si>
    <t>Dr Atul Rastogi</t>
  </si>
  <si>
    <t>TUSHAR TRIVEDI</t>
  </si>
  <si>
    <t>S K Singh</t>
  </si>
  <si>
    <t>Dr.Perwez Alam</t>
  </si>
  <si>
    <t>"Bharatbhushan Goel / Bharti Goel"</t>
  </si>
  <si>
    <t>Ritu Malik</t>
  </si>
  <si>
    <t>Rashmi Kumari</t>
  </si>
  <si>
    <t>Mr.Girish J.Porwal</t>
  </si>
  <si>
    <t>Aishwary SHUKLA</t>
  </si>
  <si>
    <t>sujan</t>
  </si>
  <si>
    <t>ARPITA</t>
  </si>
  <si>
    <t>Diwan Chauhan</t>
  </si>
  <si>
    <t>Praveen Kumar</t>
  </si>
  <si>
    <t>Sandeep jassal</t>
  </si>
  <si>
    <t>Gautam Datta</t>
  </si>
  <si>
    <t>Ram Payar Pal</t>
  </si>
  <si>
    <t>DL1YB8138</t>
  </si>
  <si>
    <t>Charul</t>
  </si>
  <si>
    <t>Voyage travels</t>
  </si>
  <si>
    <t>HR55QT9280</t>
  </si>
  <si>
    <t>Shweta Chhagani</t>
  </si>
  <si>
    <t>Rachit Agarwal</t>
  </si>
  <si>
    <t>DL1VA5502</t>
  </si>
  <si>
    <t>charul singhal</t>
  </si>
  <si>
    <t>Aman Deep Singh</t>
  </si>
  <si>
    <t>natasha sharma</t>
  </si>
  <si>
    <t>Lokesh Pant</t>
  </si>
  <si>
    <t>Mausam Ghosh</t>
  </si>
  <si>
    <t>Lokesh Khanna</t>
  </si>
  <si>
    <t>Swati Chauhan</t>
  </si>
  <si>
    <t>Vikash Singh</t>
  </si>
  <si>
    <t>Sneha Mathur</t>
  </si>
  <si>
    <t>Raju Das</t>
  </si>
  <si>
    <t>RC Sachdeva</t>
  </si>
  <si>
    <t>BKN Tour and Travels</t>
  </si>
  <si>
    <t>HR55HT8984</t>
  </si>
  <si>
    <t>Paul Wu and Ben Liao</t>
  </si>
  <si>
    <t>HR55MT7018</t>
  </si>
  <si>
    <t>Manoj Das</t>
  </si>
  <si>
    <t>HR55PT5328</t>
  </si>
  <si>
    <t>HR66A1291</t>
  </si>
  <si>
    <t>Vivek</t>
  </si>
  <si>
    <t>Shivendra Jaitly</t>
  </si>
  <si>
    <t>Priti Karia</t>
  </si>
  <si>
    <t>Saurebh Gupta</t>
  </si>
  <si>
    <t>Shyam Tourist Taxi Service</t>
  </si>
  <si>
    <t>Rajesh Ahuja</t>
  </si>
  <si>
    <t>DL1YC2617</t>
  </si>
  <si>
    <t>propoyz event solution</t>
  </si>
  <si>
    <t>DL1ZZ1024</t>
  </si>
  <si>
    <t>Sahil Khurmi</t>
  </si>
  <si>
    <t>RADHIKA MALHOTRA</t>
  </si>
  <si>
    <t>Sanjay Basak</t>
  </si>
  <si>
    <t>Amarpreet Singh</t>
  </si>
  <si>
    <t>Gopal Singh</t>
  </si>
  <si>
    <t>HR55PT3788</t>
  </si>
  <si>
    <t>dharme4nder</t>
  </si>
  <si>
    <t>Rinku sing</t>
  </si>
  <si>
    <t>arthy</t>
  </si>
  <si>
    <t>Jaswinder Gandhi</t>
  </si>
  <si>
    <t>Vivek Arora</t>
  </si>
  <si>
    <t>Divesh Sethy</t>
  </si>
  <si>
    <t>TUHINA</t>
  </si>
  <si>
    <t>Dr Ashok Duggal</t>
  </si>
  <si>
    <t>Mrs Santosh Khanna</t>
  </si>
  <si>
    <t>GAUTAM KODIKAL</t>
  </si>
  <si>
    <t>Debasmita Panja</t>
  </si>
  <si>
    <t>Mrs Tiwari</t>
  </si>
  <si>
    <t>Tarun Kalra</t>
  </si>
  <si>
    <t>Vikas Talwar</t>
  </si>
  <si>
    <t>DL01YC3229</t>
  </si>
  <si>
    <t>YK Maheshwari</t>
  </si>
  <si>
    <t>Anubhav Gupta</t>
  </si>
  <si>
    <t>NITIN Chauhan</t>
  </si>
  <si>
    <t>MANRAJ</t>
  </si>
  <si>
    <t>Varun Bedi</t>
  </si>
  <si>
    <t>DL01YC8307</t>
  </si>
  <si>
    <t>Bhutinder Singh</t>
  </si>
  <si>
    <t>Vibhu Rastogi</t>
  </si>
  <si>
    <t>DL01YD0480</t>
  </si>
  <si>
    <t>Shalini Wong</t>
  </si>
  <si>
    <t>DL01YC7387</t>
  </si>
  <si>
    <t>Kamal Mukhija</t>
  </si>
  <si>
    <t>Akash Anand</t>
  </si>
  <si>
    <t>Shilpa Agrawal</t>
  </si>
  <si>
    <t>Deepak Datta</t>
  </si>
  <si>
    <t>sanjay singh</t>
  </si>
  <si>
    <t>Somil Sil</t>
  </si>
  <si>
    <t>Surinder Badi</t>
  </si>
  <si>
    <t>Ashok Kumar Agarwal</t>
  </si>
  <si>
    <t>Bhaskar Sarkar</t>
  </si>
  <si>
    <t>Seema Sankhyan</t>
  </si>
  <si>
    <t>Umesh Bhatia</t>
  </si>
  <si>
    <t>Shubha Ramachandran</t>
  </si>
  <si>
    <t>Rajinder Bhatia</t>
  </si>
  <si>
    <t>Rasika</t>
  </si>
  <si>
    <t>Mahesh Chand Bhilwara</t>
  </si>
  <si>
    <t>SANDEEP SINGH</t>
  </si>
  <si>
    <t>maneet</t>
  </si>
  <si>
    <t>MR PRASHANT</t>
  </si>
  <si>
    <t>Chasy Prashar</t>
  </si>
  <si>
    <t>Ravindra Jain</t>
  </si>
  <si>
    <t>LUTHRA MANAV</t>
  </si>
  <si>
    <t>M. VENKATESH</t>
  </si>
  <si>
    <t>Santosh Khanna</t>
  </si>
  <si>
    <t>swati sinha</t>
  </si>
  <si>
    <t>Munish Modi</t>
  </si>
  <si>
    <t>JAYDEEP</t>
  </si>
  <si>
    <t>Deepak T</t>
  </si>
  <si>
    <t>Rakesh Ranjan / Prayank Vidyarthi</t>
  </si>
  <si>
    <t>ROOP</t>
  </si>
  <si>
    <t>Swati Goel</t>
  </si>
  <si>
    <t>Maruti Travel</t>
  </si>
  <si>
    <t>UP16AT9666</t>
  </si>
  <si>
    <t>HR55PT6065</t>
  </si>
  <si>
    <t>mohit mohindru</t>
  </si>
  <si>
    <t>Meghna Mathur</t>
  </si>
  <si>
    <t>HR55PT6064</t>
  </si>
  <si>
    <t>Jagjeet Singh</t>
  </si>
  <si>
    <t>Ranjay Kumar</t>
  </si>
  <si>
    <t>Rahul Suri</t>
  </si>
  <si>
    <t>Sadia</t>
  </si>
  <si>
    <t>DL01YC4427</t>
  </si>
  <si>
    <t>Ahmad Rashid</t>
  </si>
  <si>
    <t>R K SHARMA</t>
  </si>
  <si>
    <t>ANURAG KUMAR</t>
  </si>
  <si>
    <t>vivek singh</t>
  </si>
  <si>
    <t>Akhilesh</t>
  </si>
  <si>
    <t>Mr.Arshad</t>
  </si>
  <si>
    <t>ritu varan</t>
  </si>
  <si>
    <t>Vishesh Gupta</t>
  </si>
  <si>
    <t>Rohit Sinha</t>
  </si>
  <si>
    <t>Anshul Madaan</t>
  </si>
  <si>
    <t>Asim Anurag</t>
  </si>
  <si>
    <t>Ms Mamta Pall</t>
  </si>
  <si>
    <t>Deepika</t>
  </si>
  <si>
    <t>pradeep pal</t>
  </si>
  <si>
    <t>Satyadeo kumar</t>
  </si>
  <si>
    <t>DR.Manik Prabhu</t>
  </si>
  <si>
    <t>Madhu C Cholake</t>
  </si>
  <si>
    <t>Dr. D. H. Halari</t>
  </si>
  <si>
    <t>Amarjeet Kaur</t>
  </si>
  <si>
    <t>Ashok shah / Keya shah</t>
  </si>
  <si>
    <t>Christine Tan</t>
  </si>
  <si>
    <t>Sweta Mohindru</t>
  </si>
  <si>
    <t>AMIT kumar</t>
  </si>
  <si>
    <t>Ashish Bulchandani</t>
  </si>
  <si>
    <t>Alka Sharma</t>
  </si>
  <si>
    <t>Manjot</t>
  </si>
  <si>
    <t>Dushyant Kothari</t>
  </si>
  <si>
    <t>Rajiv Jain</t>
  </si>
  <si>
    <t>TOSIF</t>
  </si>
  <si>
    <t>Rohit Tinku</t>
  </si>
  <si>
    <t>ananya tandon</t>
  </si>
  <si>
    <t>Harish Nawani</t>
  </si>
  <si>
    <t>UP16T0546</t>
  </si>
  <si>
    <t>NITIN BAJAJ</t>
  </si>
  <si>
    <t>nasr khan</t>
  </si>
  <si>
    <t>RAHUL</t>
  </si>
  <si>
    <t>Narender Travels</t>
  </si>
  <si>
    <t>HR669817</t>
  </si>
  <si>
    <t>Mr. Bharat Jain</t>
  </si>
  <si>
    <t>HR669337</t>
  </si>
  <si>
    <t>Samrat Yadav</t>
  </si>
  <si>
    <t>HR669818</t>
  </si>
  <si>
    <t>Rahul singh</t>
  </si>
  <si>
    <t>Mr Sonu</t>
  </si>
  <si>
    <t>Rajkumar Mehra</t>
  </si>
  <si>
    <t>Disha singh</t>
  </si>
  <si>
    <t>Amit Sundriyal</t>
  </si>
  <si>
    <t>Manjay kumar roy</t>
  </si>
  <si>
    <t>Maneet Pathak</t>
  </si>
  <si>
    <t>Aditi Bansal</t>
  </si>
  <si>
    <t>GIRISH ADHIKARI</t>
  </si>
  <si>
    <t>Rahul Thukran</t>
  </si>
  <si>
    <t>Sanjay kundu</t>
  </si>
  <si>
    <t>Vaidyanathan</t>
  </si>
  <si>
    <t>ARUN NEGI</t>
  </si>
  <si>
    <t>dipanshu jauhari</t>
  </si>
  <si>
    <t>VARDHAN EKKENF</t>
  </si>
  <si>
    <t>Peeyush Jain</t>
  </si>
  <si>
    <t>UTTAM PODDAR</t>
  </si>
  <si>
    <t>Mr. Hira Prasad Gupta</t>
  </si>
  <si>
    <t>Santosh Kumar Sharma and Umapada Dutta</t>
  </si>
  <si>
    <t>CHUCK SCHREINER</t>
  </si>
  <si>
    <t>G.S.Tanwar</t>
  </si>
  <si>
    <t>Surendar singh</t>
  </si>
  <si>
    <t>Nitin Midha</t>
  </si>
  <si>
    <t>MK RAJAN</t>
  </si>
  <si>
    <t>Debopam Chaudhuri</t>
  </si>
  <si>
    <t>Rajesh krishnan</t>
  </si>
  <si>
    <t>S Bhattacharya</t>
  </si>
  <si>
    <t>Rahul surve</t>
  </si>
  <si>
    <t>Arvind Kumar</t>
  </si>
  <si>
    <t>DL01YC6741</t>
  </si>
  <si>
    <t>Rahul Surve</t>
  </si>
  <si>
    <t>Amit Yadav</t>
  </si>
  <si>
    <t>RAJIV KUMAR</t>
  </si>
  <si>
    <t>shikha sachdeva</t>
  </si>
  <si>
    <t>Meghna Bhagat</t>
  </si>
  <si>
    <t>Sarika</t>
  </si>
  <si>
    <t>Radhika Malhotra</t>
  </si>
  <si>
    <t>ASHISH kumar</t>
  </si>
  <si>
    <t>Harish Jain</t>
  </si>
  <si>
    <t>DL01YD0844</t>
  </si>
  <si>
    <t>Navdeep chehal</t>
  </si>
  <si>
    <t>arun</t>
  </si>
  <si>
    <t>Anjana Mahajan</t>
  </si>
  <si>
    <t>Ranjita Bhagwan</t>
  </si>
  <si>
    <t>Tashi</t>
  </si>
  <si>
    <t>Karan mehta</t>
  </si>
  <si>
    <t>saurabh</t>
  </si>
  <si>
    <t>sarabjit singh bedi</t>
  </si>
  <si>
    <t>amit charkaroverty</t>
  </si>
  <si>
    <t>Aman bakshi</t>
  </si>
  <si>
    <t>AHMED</t>
  </si>
  <si>
    <t>Amit Gulati</t>
  </si>
  <si>
    <t>Shakti Tour &amp; Travels</t>
  </si>
  <si>
    <t>HR55MT2323</t>
  </si>
  <si>
    <t>B.N. P .azad</t>
  </si>
  <si>
    <t>Dr Sushanta Kumar Sahoo</t>
  </si>
  <si>
    <t>mytli</t>
  </si>
  <si>
    <t>Maneesh Manocha</t>
  </si>
  <si>
    <t>New Bangal Travels</t>
  </si>
  <si>
    <t>DL1YC3147</t>
  </si>
  <si>
    <t>Aditi Pasricha</t>
  </si>
  <si>
    <t>Nitesh gupta</t>
  </si>
  <si>
    <t>DL01YC6254</t>
  </si>
  <si>
    <t>RADHA KRISHNAN</t>
  </si>
  <si>
    <t>Diwan Singh</t>
  </si>
  <si>
    <t>DL1YC4746</t>
  </si>
  <si>
    <t>Astha Abhya</t>
  </si>
  <si>
    <t>Sashi Ranjan</t>
  </si>
  <si>
    <t>Sudarsana</t>
  </si>
  <si>
    <t>GOPAL DEBNATH</t>
  </si>
  <si>
    <t>Radhika Suri</t>
  </si>
  <si>
    <t>Jay kishan</t>
  </si>
  <si>
    <t>Rajender Tour And Travel</t>
  </si>
  <si>
    <t>DL01YC8678</t>
  </si>
  <si>
    <t>vickranand</t>
  </si>
  <si>
    <t>Shalab Tickoo</t>
  </si>
  <si>
    <t>Daksh Jain</t>
  </si>
  <si>
    <t>Gurvinder</t>
  </si>
  <si>
    <t>paramjeet</t>
  </si>
  <si>
    <t>Ankit Mehta</t>
  </si>
  <si>
    <t>Sanju Tour &amp; Travels</t>
  </si>
  <si>
    <t>DL1YB1148</t>
  </si>
  <si>
    <t>Harvinder</t>
  </si>
  <si>
    <t>RJ02TA0149</t>
  </si>
  <si>
    <t>Vikram Dutiya</t>
  </si>
  <si>
    <t>Manish Sharma</t>
  </si>
  <si>
    <t>DL1YC8259</t>
  </si>
  <si>
    <t>Sumeer Bedi</t>
  </si>
  <si>
    <t>Rahul Singh</t>
  </si>
  <si>
    <t>Ghanshyam Gupta</t>
  </si>
  <si>
    <t>DL1YD0500</t>
  </si>
  <si>
    <t>N Choudhary</t>
  </si>
  <si>
    <t>Karan Nayak</t>
  </si>
  <si>
    <t>RAKESH KUMAR</t>
  </si>
  <si>
    <t>Kaushaik ganish</t>
  </si>
  <si>
    <t>Ashok kumar</t>
  </si>
  <si>
    <t>Saket Kaushik</t>
  </si>
  <si>
    <t>Gun Bahadur</t>
  </si>
  <si>
    <t>Sriram Kovil</t>
  </si>
  <si>
    <t>Ketan Shah</t>
  </si>
  <si>
    <t>Surender Travels</t>
  </si>
  <si>
    <t>DL01YC9366</t>
  </si>
  <si>
    <t>Harish sinha</t>
  </si>
  <si>
    <t>RAJEEV BHARGAVA &amp; ASHISH MITTAL</t>
  </si>
  <si>
    <t>Pratima Shrivastav</t>
  </si>
  <si>
    <t>Aman Minhas</t>
  </si>
  <si>
    <t>Captain Arun Kumar</t>
  </si>
  <si>
    <t>HARISH</t>
  </si>
  <si>
    <t>Abhay Singh</t>
  </si>
  <si>
    <t>HR66A0541</t>
  </si>
  <si>
    <t>ASHUTOSH YADAV</t>
  </si>
  <si>
    <t>DL1YC3702</t>
  </si>
  <si>
    <t>Prashant singh</t>
  </si>
  <si>
    <t>Shyma Shinoj</t>
  </si>
  <si>
    <t>Jasleen Kaur</t>
  </si>
  <si>
    <t>Devendra Singh</t>
  </si>
  <si>
    <t>Ashish kumar</t>
  </si>
  <si>
    <t>Shafique Ahemed</t>
  </si>
  <si>
    <t>Samta Malik</t>
  </si>
  <si>
    <t>Rahul kumar. Choudhary</t>
  </si>
  <si>
    <t>Ayush Batra</t>
  </si>
  <si>
    <t>Mr Pandya</t>
  </si>
  <si>
    <t>Ravendra kumar singh</t>
  </si>
  <si>
    <t>RAJEEV SINGLA</t>
  </si>
  <si>
    <t>Saeki</t>
  </si>
  <si>
    <t>Saheb Makhiza</t>
  </si>
  <si>
    <t>Ritu Rana</t>
  </si>
  <si>
    <t>Mr.dhruv Singhal</t>
  </si>
  <si>
    <t>SONAM</t>
  </si>
  <si>
    <t>jeet</t>
  </si>
  <si>
    <t>Bhairabi</t>
  </si>
  <si>
    <t>Shailendra Rana</t>
  </si>
  <si>
    <t>Amit Batra</t>
  </si>
  <si>
    <t>piyush agarwal</t>
  </si>
  <si>
    <t>nirmal</t>
  </si>
  <si>
    <t>DR.Ravi Srinivasan</t>
  </si>
  <si>
    <t>Tanji Dasan</t>
  </si>
  <si>
    <t>Poonam Nanadani</t>
  </si>
  <si>
    <t>RAKESH sisodia</t>
  </si>
  <si>
    <t>Kaushaik Ganish</t>
  </si>
  <si>
    <t>Ankita Goel</t>
  </si>
  <si>
    <t>Vikram Kumar</t>
  </si>
  <si>
    <t>Kunal Sekhri</t>
  </si>
  <si>
    <t>Rahul Choudhry</t>
  </si>
  <si>
    <t>DL1YD0653</t>
  </si>
  <si>
    <t>Prasenjeet</t>
  </si>
  <si>
    <t>Maithai</t>
  </si>
  <si>
    <t>Bhaskar Palit</t>
  </si>
  <si>
    <t>CHARU</t>
  </si>
  <si>
    <t>Saroj Verma</t>
  </si>
  <si>
    <t>UTTAM NANDI</t>
  </si>
  <si>
    <t>Mr.Madhur Agarwal</t>
  </si>
  <si>
    <t>KUNDAN KUMAR</t>
  </si>
  <si>
    <t>Aanchal</t>
  </si>
  <si>
    <t>Sandy</t>
  </si>
  <si>
    <t>NANDA KUMAR &amp; SURESH KUMAR</t>
  </si>
  <si>
    <t>suchitra</t>
  </si>
  <si>
    <t>Uttiya Das</t>
  </si>
  <si>
    <t>Jameel Ahmed</t>
  </si>
  <si>
    <t>Rahul Travels &amp; Taxi Service</t>
  </si>
  <si>
    <t>HR55MT2488</t>
  </si>
  <si>
    <t>Hasmukh bhai</t>
  </si>
  <si>
    <t>Onkar Tour &amp; Travels</t>
  </si>
  <si>
    <t>DL01YC0137</t>
  </si>
  <si>
    <t>Sunil Malhotra</t>
  </si>
  <si>
    <t>Arijit Banik</t>
  </si>
  <si>
    <t>DL01ZZ0357</t>
  </si>
  <si>
    <t>Praveen Sharma</t>
  </si>
  <si>
    <t>Virendra Singh Thakur</t>
  </si>
  <si>
    <t>Ameed ahmad</t>
  </si>
  <si>
    <t>jharendra giri</t>
  </si>
  <si>
    <t>Banerjee</t>
  </si>
  <si>
    <t>Raju Das and Dr. Biplab Roy</t>
  </si>
  <si>
    <t>DL01VA9644</t>
  </si>
  <si>
    <t>Vivek Pande</t>
  </si>
  <si>
    <t>MEENAKSHI soni</t>
  </si>
  <si>
    <t>NEETESHPALIYA</t>
  </si>
  <si>
    <t>Satyam</t>
  </si>
  <si>
    <t>Ajit singh</t>
  </si>
  <si>
    <t>Praful Panchal</t>
  </si>
  <si>
    <t>DL01YC5331</t>
  </si>
  <si>
    <t>Dr. Santosh Pancholi</t>
  </si>
  <si>
    <t>Jasbir Singh</t>
  </si>
  <si>
    <t>madhu sharma</t>
  </si>
  <si>
    <t>Amit Sharma</t>
  </si>
  <si>
    <t>DL01BA8609</t>
  </si>
  <si>
    <t>R &amp; R Resource Management Service</t>
  </si>
  <si>
    <t>HR66T8285</t>
  </si>
  <si>
    <t>Amitesh Sinha</t>
  </si>
  <si>
    <t>HR73T3164</t>
  </si>
  <si>
    <t>Ankita goel</t>
  </si>
  <si>
    <t>Abhishek Mahanty</t>
  </si>
  <si>
    <t>Ananya</t>
  </si>
  <si>
    <t>Vikram Bahure</t>
  </si>
  <si>
    <t>Nidhi G</t>
  </si>
  <si>
    <t>ANSHUL MADAAN</t>
  </si>
  <si>
    <t>mohini</t>
  </si>
  <si>
    <t>Anuj Jain</t>
  </si>
  <si>
    <t>Tamanna padhi</t>
  </si>
  <si>
    <t>Sheena raman</t>
  </si>
  <si>
    <t>new concept</t>
  </si>
  <si>
    <t>cho</t>
  </si>
  <si>
    <t>AMANDEEP</t>
  </si>
  <si>
    <t>deepak tuli</t>
  </si>
  <si>
    <t>PAWAN KUMAR</t>
  </si>
  <si>
    <t>Monu Rani</t>
  </si>
  <si>
    <t>Mamta Pall</t>
  </si>
  <si>
    <t>Sarthi Tour and Travels</t>
  </si>
  <si>
    <t>DL1YC2914</t>
  </si>
  <si>
    <t>V P LAKSHMI</t>
  </si>
  <si>
    <t>Kamal Khan</t>
  </si>
  <si>
    <t>aditya khadilkar</t>
  </si>
  <si>
    <t>Sunil Kumar Rajokri</t>
  </si>
  <si>
    <t>DL01YC6520</t>
  </si>
  <si>
    <t>Ms Payal</t>
  </si>
  <si>
    <t>jagjit23_singh@yahoo.co.in</t>
  </si>
  <si>
    <t>Raghav himatsingka</t>
  </si>
  <si>
    <t>Harpreet Kaur</t>
  </si>
  <si>
    <t>Manish Agarwal</t>
  </si>
  <si>
    <t>tashi</t>
  </si>
  <si>
    <t>Aastha</t>
  </si>
  <si>
    <t>Mrinal Tayal</t>
  </si>
  <si>
    <t>Rashmi Sharma</t>
  </si>
  <si>
    <t>Akhilee Matta</t>
  </si>
  <si>
    <t>Gurpreet Singh</t>
  </si>
  <si>
    <t>Dl01YC8317</t>
  </si>
  <si>
    <t>Suruchi</t>
  </si>
  <si>
    <t>UP16AT2150</t>
  </si>
  <si>
    <t>Devansh</t>
  </si>
  <si>
    <t>ARVINDER SINGH</t>
  </si>
  <si>
    <t>Zara Sapru</t>
  </si>
  <si>
    <t>Randhir kumar</t>
  </si>
  <si>
    <t>AJAY vishit</t>
  </si>
  <si>
    <t>DL01YC8468</t>
  </si>
  <si>
    <t>NITESH SHARMA</t>
  </si>
  <si>
    <t>Renu</t>
  </si>
  <si>
    <t>SABY</t>
  </si>
  <si>
    <t>Ankur Gupta</t>
  </si>
  <si>
    <t>POOJA Anand</t>
  </si>
  <si>
    <t>Abhayjeet kumar</t>
  </si>
  <si>
    <t>Chetan</t>
  </si>
  <si>
    <t>NIKHIL</t>
  </si>
  <si>
    <t>Ms Isha</t>
  </si>
  <si>
    <t>H.S. Gujral</t>
  </si>
  <si>
    <t>Jayanth Maranna</t>
  </si>
  <si>
    <t>SWAPNIL</t>
  </si>
  <si>
    <t>Shukla Chaterjee</t>
  </si>
  <si>
    <t>Aishwarya Goyal</t>
  </si>
  <si>
    <t>Deepak Kansal</t>
  </si>
  <si>
    <t>Dr Aneesh Jain</t>
  </si>
  <si>
    <t>Dr.Sashi Mittal</t>
  </si>
  <si>
    <t>Rajiv Ranjan</t>
  </si>
  <si>
    <t>Tshering</t>
  </si>
  <si>
    <t>Varun Sharma</t>
  </si>
  <si>
    <t>Bharatbhushan Goel, Bharti Goel"</t>
  </si>
  <si>
    <t>Mr. Mohamad Khanwala</t>
  </si>
  <si>
    <t>KUMARASWAMI DUSSA, &amp; ASIF GANI &amp; MR AJAY RATH</t>
  </si>
  <si>
    <t>Saurabh Bhatnagar</t>
  </si>
  <si>
    <t>Parmvir Parmar</t>
  </si>
  <si>
    <t>Gaurav Malik</t>
  </si>
  <si>
    <t>Neelu Bhatnagar / Sanjiv Kumar</t>
  </si>
  <si>
    <t>Ankana Chakraborty</t>
  </si>
  <si>
    <t>Sakshi Tour and Travel Delhi</t>
  </si>
  <si>
    <t>DL1YC7293</t>
  </si>
  <si>
    <t>Yogesh Travels</t>
  </si>
  <si>
    <t>DL01YB6492</t>
  </si>
  <si>
    <t>Naveen Kumar</t>
  </si>
  <si>
    <t>DL01YC7079</t>
  </si>
  <si>
    <t>Sunny Chotwani</t>
  </si>
  <si>
    <t>DL01YB0318</t>
  </si>
  <si>
    <t>MAHESWAR SALADI</t>
  </si>
  <si>
    <t>HR66A1268</t>
  </si>
  <si>
    <t>s singh</t>
  </si>
  <si>
    <t>M.P.Chugh</t>
  </si>
  <si>
    <t>HR55T9888</t>
  </si>
  <si>
    <t>Arun Kholi</t>
  </si>
  <si>
    <t>Gaurav Varshney</t>
  </si>
  <si>
    <t>Sunil Kumar Singh</t>
  </si>
  <si>
    <t>UP16BT0698</t>
  </si>
  <si>
    <t>Mr Singh</t>
  </si>
  <si>
    <t>kandhari tour &amp; travel</t>
  </si>
  <si>
    <t>Sushmit</t>
  </si>
  <si>
    <t>City Link Travel Solutions</t>
  </si>
  <si>
    <t>Dl01YC3555</t>
  </si>
  <si>
    <t>SUSHANT</t>
  </si>
  <si>
    <t>Sunil Kumar Yadav</t>
  </si>
  <si>
    <t>HR55PT0848</t>
  </si>
  <si>
    <t>Sudhanshu Garg</t>
  </si>
  <si>
    <t>Ram K H</t>
  </si>
  <si>
    <t>Amit Chakraborty</t>
  </si>
  <si>
    <t>Dr Manuj Wadhwa</t>
  </si>
  <si>
    <t>GHANIST AHUJA</t>
  </si>
  <si>
    <t>Pallavi</t>
  </si>
  <si>
    <t>bangalore</t>
  </si>
  <si>
    <t>My Cabs</t>
  </si>
  <si>
    <t>KA41A4353</t>
  </si>
  <si>
    <t>shubhang</t>
  </si>
  <si>
    <t>KA03AA3336</t>
  </si>
  <si>
    <t>Tapan</t>
  </si>
  <si>
    <t>nithin pawale</t>
  </si>
  <si>
    <t>Shushmitha</t>
  </si>
  <si>
    <t>Mr.Harish</t>
  </si>
  <si>
    <t>Ms.Wangmo</t>
  </si>
  <si>
    <t>Ashuthosh</t>
  </si>
  <si>
    <t>Ms. sharuthi</t>
  </si>
  <si>
    <t>phaiseer</t>
  </si>
  <si>
    <t>Seetha</t>
  </si>
  <si>
    <t>scahin</t>
  </si>
  <si>
    <t>S Pal</t>
  </si>
  <si>
    <t>Mr Vinstin</t>
  </si>
  <si>
    <t>pranav</t>
  </si>
  <si>
    <t>yugal bansal</t>
  </si>
  <si>
    <t>Manoj Antony</t>
  </si>
  <si>
    <t>biswajith</t>
  </si>
  <si>
    <t>Neha Kanoria</t>
  </si>
  <si>
    <t>Abhinawa</t>
  </si>
  <si>
    <t>pandu thalpaneni</t>
  </si>
  <si>
    <t>Satish Chandra</t>
  </si>
  <si>
    <t>PRIYA CHAUDHARY</t>
  </si>
  <si>
    <t>Rajesh Ravindran</t>
  </si>
  <si>
    <t>Ipsamehta</t>
  </si>
  <si>
    <t>Fenella</t>
  </si>
  <si>
    <t>Saroj Raju</t>
  </si>
  <si>
    <t>Danish Arif</t>
  </si>
  <si>
    <t>vaibhav</t>
  </si>
  <si>
    <t>elisa</t>
  </si>
  <si>
    <t>Diganta Malakar</t>
  </si>
  <si>
    <t>Ms. Ankita puri</t>
  </si>
  <si>
    <t>Amit kumar</t>
  </si>
  <si>
    <t>Harsha</t>
  </si>
  <si>
    <t>Yeshwanthi Prithvi</t>
  </si>
  <si>
    <t>Ms.Sandhya</t>
  </si>
  <si>
    <t>Vimal</t>
  </si>
  <si>
    <t>Anup Kumar</t>
  </si>
  <si>
    <t>Anirban</t>
  </si>
  <si>
    <t>Shahameer Hussain</t>
  </si>
  <si>
    <t>KA01AB1561</t>
  </si>
  <si>
    <t>Pallavi Horahatti</t>
  </si>
  <si>
    <t>papia</t>
  </si>
  <si>
    <t>Mr. V Anthony</t>
  </si>
  <si>
    <t>ramakrishana</t>
  </si>
  <si>
    <t>Nataraj S</t>
  </si>
  <si>
    <t>Mr.KOUSHIK</t>
  </si>
  <si>
    <t>Mr. Vivek Sharma</t>
  </si>
  <si>
    <t>malu</t>
  </si>
  <si>
    <t>Manjappa M S</t>
  </si>
  <si>
    <t>KA53A577</t>
  </si>
  <si>
    <t>Seyed</t>
  </si>
  <si>
    <t>vijay kumar karjagi</t>
  </si>
  <si>
    <t>Amar</t>
  </si>
  <si>
    <t>Mla car rentals</t>
  </si>
  <si>
    <t>KA01AB7258</t>
  </si>
  <si>
    <t>KA03AA4348</t>
  </si>
  <si>
    <t>DEEP</t>
  </si>
  <si>
    <t>KA03AA3691</t>
  </si>
  <si>
    <t>deepak kumar</t>
  </si>
  <si>
    <t>KA02AC1190</t>
  </si>
  <si>
    <t>Sheethal</t>
  </si>
  <si>
    <t>Avijit Shekhar</t>
  </si>
  <si>
    <t>KA01AB6166</t>
  </si>
  <si>
    <t>Ms. Anusha</t>
  </si>
  <si>
    <t>KA01AB4460</t>
  </si>
  <si>
    <t>ratheesh</t>
  </si>
  <si>
    <t>KA51A9262</t>
  </si>
  <si>
    <t>Mr.SUMIT</t>
  </si>
  <si>
    <t>KA51A9031</t>
  </si>
  <si>
    <t>Dyon</t>
  </si>
  <si>
    <t>Ashish</t>
  </si>
  <si>
    <t>Bhavin Shah</t>
  </si>
  <si>
    <t>KA51B0769</t>
  </si>
  <si>
    <t>SHIVANI</t>
  </si>
  <si>
    <t>KA01AB682</t>
  </si>
  <si>
    <t>Avantika</t>
  </si>
  <si>
    <t>KA41A5047</t>
  </si>
  <si>
    <t>senthil kumar</t>
  </si>
  <si>
    <t>Rahul Abhyankar</t>
  </si>
  <si>
    <t>KA51A8790</t>
  </si>
  <si>
    <t>shourya,</t>
  </si>
  <si>
    <t>Sen</t>
  </si>
  <si>
    <t>KA05AB9888</t>
  </si>
  <si>
    <t>KA507400</t>
  </si>
  <si>
    <t>Shruthi sheety</t>
  </si>
  <si>
    <t>Sneha</t>
  </si>
  <si>
    <t>KA507454</t>
  </si>
  <si>
    <t>Kunal</t>
  </si>
  <si>
    <t>devikka</t>
  </si>
  <si>
    <t>Mr. Sanjiv</t>
  </si>
  <si>
    <t>akshay malik</t>
  </si>
  <si>
    <t>KA51A9265</t>
  </si>
  <si>
    <t>Rathnakar Arjun</t>
  </si>
  <si>
    <t>Mr Rohan Shah</t>
  </si>
  <si>
    <t>KA02AB7554</t>
  </si>
  <si>
    <t>prasanth</t>
  </si>
  <si>
    <t>Chandan</t>
  </si>
  <si>
    <t>PRIYANK</t>
  </si>
  <si>
    <t>KA04D3243</t>
  </si>
  <si>
    <t>Divya</t>
  </si>
  <si>
    <t>mohit mittal</t>
  </si>
  <si>
    <t>David</t>
  </si>
  <si>
    <t>Dilip Joseph</t>
  </si>
  <si>
    <t>Mr. Vivke Raj</t>
  </si>
  <si>
    <t>Abinandhan Singh</t>
  </si>
  <si>
    <t>Atul Guptha</t>
  </si>
  <si>
    <t>Mr.Prasanth</t>
  </si>
  <si>
    <t>Muralidharan</t>
  </si>
  <si>
    <t>Prasad P M</t>
  </si>
  <si>
    <t>krishnamohan</t>
  </si>
  <si>
    <t>Kaushik Das</t>
  </si>
  <si>
    <t>sourabh</t>
  </si>
  <si>
    <t>Praveen</t>
  </si>
  <si>
    <t>vaisakh</t>
  </si>
  <si>
    <t>ALANKRITA</t>
  </si>
  <si>
    <t>manjory</t>
  </si>
  <si>
    <t>utsav</t>
  </si>
  <si>
    <t>KA51A8144</t>
  </si>
  <si>
    <t>NEETHA</t>
  </si>
  <si>
    <t>joshina</t>
  </si>
  <si>
    <t>Archana B Nair</t>
  </si>
  <si>
    <t>mr robin</t>
  </si>
  <si>
    <t>M M Datta</t>
  </si>
  <si>
    <t>Mahindra Dubha</t>
  </si>
  <si>
    <t>rupika</t>
  </si>
  <si>
    <t>Sayan</t>
  </si>
  <si>
    <t>Ramji</t>
  </si>
  <si>
    <t>Balram ramesh</t>
  </si>
  <si>
    <t>Mohnish Jaiswal</t>
  </si>
  <si>
    <t>shubham kumar</t>
  </si>
  <si>
    <t>SHERYA</t>
  </si>
  <si>
    <t>Satish S</t>
  </si>
  <si>
    <t>charan</t>
  </si>
  <si>
    <t>VANDANA SAITH</t>
  </si>
  <si>
    <t>Bisha</t>
  </si>
  <si>
    <t>Sheetal Gupta</t>
  </si>
  <si>
    <t>Mr. Surendar</t>
  </si>
  <si>
    <t>Sanchita</t>
  </si>
  <si>
    <t>Mr.Pallav</t>
  </si>
  <si>
    <t>Abilash</t>
  </si>
  <si>
    <t>KA51A7807</t>
  </si>
  <si>
    <t>KA086170</t>
  </si>
  <si>
    <t>Nishanth Kaul</t>
  </si>
  <si>
    <t>Subramanyam</t>
  </si>
  <si>
    <t>akesh</t>
  </si>
  <si>
    <t>Rohit</t>
  </si>
  <si>
    <t>Apsara Chidambaram</t>
  </si>
  <si>
    <t>Rama Krishnan Raju</t>
  </si>
  <si>
    <t>Rahul Saxena</t>
  </si>
  <si>
    <t>Sakshi</t>
  </si>
  <si>
    <t>Manoj</t>
  </si>
  <si>
    <t>Ratnadeep Devnath</t>
  </si>
  <si>
    <t>ankitha nandi</t>
  </si>
  <si>
    <t>Dedeepya Reddy</t>
  </si>
  <si>
    <t>KA51A9820</t>
  </si>
  <si>
    <t>SIDDHARTH</t>
  </si>
  <si>
    <t>Preyank</t>
  </si>
  <si>
    <t>Sriram,</t>
  </si>
  <si>
    <t>megha</t>
  </si>
  <si>
    <t>Shree</t>
  </si>
  <si>
    <t>surender</t>
  </si>
  <si>
    <t>Amith mehata</t>
  </si>
  <si>
    <t>Aurindom mukarji</t>
  </si>
  <si>
    <t>Mohini</t>
  </si>
  <si>
    <t>GOVIND</t>
  </si>
  <si>
    <t>rashmi</t>
  </si>
  <si>
    <t>murdul</t>
  </si>
  <si>
    <t>Rama</t>
  </si>
  <si>
    <t>ambica sud</t>
  </si>
  <si>
    <t>Bhavana</t>
  </si>
  <si>
    <t>kunal</t>
  </si>
  <si>
    <t>SK SINGH</t>
  </si>
  <si>
    <t>Raisha</t>
  </si>
  <si>
    <t>Abijeet</t>
  </si>
  <si>
    <t>asim</t>
  </si>
  <si>
    <t>reela</t>
  </si>
  <si>
    <t>anumesh</t>
  </si>
  <si>
    <t>Vihra</t>
  </si>
  <si>
    <t>Mr sudeep</t>
  </si>
  <si>
    <t>Archana</t>
  </si>
  <si>
    <t>mrinalini</t>
  </si>
  <si>
    <t>Debalina</t>
  </si>
  <si>
    <t>Partho Sarkar</t>
  </si>
  <si>
    <t>priyabrat</t>
  </si>
  <si>
    <t>sreekanth</t>
  </si>
  <si>
    <t>othyan</t>
  </si>
  <si>
    <t>janaki ram</t>
  </si>
  <si>
    <t>KANISHKAR ROY</t>
  </si>
  <si>
    <t>Harshita</t>
  </si>
  <si>
    <t>Sharath C George</t>
  </si>
  <si>
    <t>anoop br</t>
  </si>
  <si>
    <t>P Banerjee</t>
  </si>
  <si>
    <t>anurupa patel</t>
  </si>
  <si>
    <t>Zalentina</t>
  </si>
  <si>
    <t>Ms Pallavi</t>
  </si>
  <si>
    <t>Sridhar</t>
  </si>
  <si>
    <t>EKTHA</t>
  </si>
  <si>
    <t>Deepak Singhal</t>
  </si>
  <si>
    <t>Ms.Sweta</t>
  </si>
  <si>
    <t>Sneha Chitambare</t>
  </si>
  <si>
    <t>MR ZOEB</t>
  </si>
  <si>
    <t>Sayandeep mitra</t>
  </si>
  <si>
    <t>Jasnoor</t>
  </si>
  <si>
    <t>yamini</t>
  </si>
  <si>
    <t>Yogesh</t>
  </si>
  <si>
    <t>Pooja,</t>
  </si>
  <si>
    <t>Aviral</t>
  </si>
  <si>
    <t>Sunil Dewan</t>
  </si>
  <si>
    <t>suman</t>
  </si>
  <si>
    <t>MANKAYAM</t>
  </si>
  <si>
    <t>Prakash Sharma</t>
  </si>
  <si>
    <t>rajendar</t>
  </si>
  <si>
    <t>muni babu</t>
  </si>
  <si>
    <t>nanda kumar</t>
  </si>
  <si>
    <t>Sreethala</t>
  </si>
  <si>
    <t>Govind Raj.PK</t>
  </si>
  <si>
    <t>Mr.vishal</t>
  </si>
  <si>
    <t>Rupinjeet Singh</t>
  </si>
  <si>
    <t>Koryan</t>
  </si>
  <si>
    <t>Pradyumna</t>
  </si>
  <si>
    <t>Lokendra</t>
  </si>
  <si>
    <t>SONIKA</t>
  </si>
  <si>
    <t>Rajesh Balakrishnan</t>
  </si>
  <si>
    <t>Sukanta Kumar Das</t>
  </si>
  <si>
    <t>KA53A8199</t>
  </si>
  <si>
    <t>viswajith kumar</t>
  </si>
  <si>
    <t>Supartha</t>
  </si>
  <si>
    <t>Mr Jayakrishnan</t>
  </si>
  <si>
    <t>Mr. Arnab Datta</t>
  </si>
  <si>
    <t>Jenny</t>
  </si>
  <si>
    <t>sharon</t>
  </si>
  <si>
    <t>mudappa</t>
  </si>
  <si>
    <t>KA541552</t>
  </si>
  <si>
    <t>Siraj</t>
  </si>
  <si>
    <t>Rahul Jacob</t>
  </si>
  <si>
    <t>Emelyne</t>
  </si>
  <si>
    <t>ravi sagar</t>
  </si>
  <si>
    <t>Ravi Kargool</t>
  </si>
  <si>
    <t>TABREZ</t>
  </si>
  <si>
    <t>Narendran</t>
  </si>
  <si>
    <t>Tanvi Mehta</t>
  </si>
  <si>
    <t>Mr. Bhavish Aggarwal</t>
  </si>
  <si>
    <t>manjerekar rao</t>
  </si>
  <si>
    <t>Kritika Garg</t>
  </si>
  <si>
    <t>Bandana</t>
  </si>
  <si>
    <t>Mathew</t>
  </si>
  <si>
    <t>ramaya</t>
  </si>
  <si>
    <t>rebin</t>
  </si>
  <si>
    <t>sajji</t>
  </si>
  <si>
    <t>meenakshi das</t>
  </si>
  <si>
    <t>SANDEEP</t>
  </si>
  <si>
    <t>Zakir</t>
  </si>
  <si>
    <t>rajesh ganesh</t>
  </si>
  <si>
    <t>Regan Aiyappa</t>
  </si>
  <si>
    <t>Kshitij</t>
  </si>
  <si>
    <t>Kiran d k</t>
  </si>
  <si>
    <t>Vardhan Koshal</t>
  </si>
  <si>
    <t>mahendra kumar</t>
  </si>
  <si>
    <t>Sayif</t>
  </si>
  <si>
    <t>Prateek</t>
  </si>
  <si>
    <t>Abinandhan Singhi</t>
  </si>
  <si>
    <t>Arathi</t>
  </si>
  <si>
    <t>premyvarghes</t>
  </si>
  <si>
    <t>roy</t>
  </si>
  <si>
    <t>Ms Surabhi</t>
  </si>
  <si>
    <t>vidnidi</t>
  </si>
  <si>
    <t>mayank</t>
  </si>
  <si>
    <t>nagendra kishore</t>
  </si>
  <si>
    <t>Yeshwant Gurjer</t>
  </si>
  <si>
    <t>Muriel</t>
  </si>
  <si>
    <t>suvi</t>
  </si>
  <si>
    <t>Mr.Avi sanadhya</t>
  </si>
  <si>
    <t>ARUN</t>
  </si>
  <si>
    <t>Bikash Chowdhury</t>
  </si>
  <si>
    <t>gaurav</t>
  </si>
  <si>
    <t>prakesh savani</t>
  </si>
  <si>
    <t>Biswajith</t>
  </si>
  <si>
    <t>SHILPA</t>
  </si>
  <si>
    <t>Sarath Chandran</t>
  </si>
  <si>
    <t>Avishek Bose</t>
  </si>
  <si>
    <t>Abhishek Srivastava</t>
  </si>
  <si>
    <t>Mr. Umesh</t>
  </si>
  <si>
    <t>humra</t>
  </si>
  <si>
    <t>aritra</t>
  </si>
  <si>
    <t>Dhiraj HB</t>
  </si>
  <si>
    <t>Mr.Ashish</t>
  </si>
  <si>
    <t>Ms.PRAVEENA</t>
  </si>
  <si>
    <t>Hemalatha</t>
  </si>
  <si>
    <t>sayan</t>
  </si>
  <si>
    <t>Tanya</t>
  </si>
  <si>
    <t>dinesh</t>
  </si>
  <si>
    <t>mega agarwal</t>
  </si>
  <si>
    <t>Ms.Suma</t>
  </si>
  <si>
    <t>Shashi kant</t>
  </si>
  <si>
    <t>satyendrakhare</t>
  </si>
  <si>
    <t>srivas</t>
  </si>
  <si>
    <t>mohammad</t>
  </si>
  <si>
    <t>Biswajit Padhy</t>
  </si>
  <si>
    <t>Diwakaran</t>
  </si>
  <si>
    <t>Yogesh Saini</t>
  </si>
  <si>
    <t>Upendra.L</t>
  </si>
  <si>
    <t>Ali Tauquir</t>
  </si>
  <si>
    <t>Kiranjit</t>
  </si>
  <si>
    <t>isha</t>
  </si>
  <si>
    <t>Mr.Shahid Khan</t>
  </si>
  <si>
    <t>prasad</t>
  </si>
  <si>
    <t>Bijoy Mishra</t>
  </si>
  <si>
    <t>Gillian Bowan</t>
  </si>
  <si>
    <t>Ambika</t>
  </si>
  <si>
    <t>Akansha Gupta</t>
  </si>
  <si>
    <t>Mr. Gyan prakash</t>
  </si>
  <si>
    <t>dinesh kejariwal</t>
  </si>
  <si>
    <t>Krishnamurthi</t>
  </si>
  <si>
    <t>Abhay Nazare</t>
  </si>
  <si>
    <t>TANAYA SHARMA</t>
  </si>
  <si>
    <t>Archana Sasan</t>
  </si>
  <si>
    <t>Paramesh</t>
  </si>
  <si>
    <t>Abhishek Sharma</t>
  </si>
  <si>
    <t>SHEETY</t>
  </si>
  <si>
    <t>Mr.sandeep</t>
  </si>
  <si>
    <t>Mr.Musthaq</t>
  </si>
  <si>
    <t>Vardhan</t>
  </si>
  <si>
    <t>Suvojit Halder</t>
  </si>
  <si>
    <t>Mr.Satyam</t>
  </si>
  <si>
    <t>vipin mishra</t>
  </si>
  <si>
    <t>Naina,</t>
  </si>
  <si>
    <t>Raghu</t>
  </si>
  <si>
    <t>vicky</t>
  </si>
  <si>
    <t>sunil</t>
  </si>
  <si>
    <t>Santhosh k</t>
  </si>
  <si>
    <t>MR ABHINANDAN</t>
  </si>
  <si>
    <t>venkata rao</t>
  </si>
  <si>
    <t>manu khanna</t>
  </si>
  <si>
    <t>SUBRAMAYA CHETHAN</t>
  </si>
  <si>
    <t>Apoorva kumar</t>
  </si>
  <si>
    <t>Ashish Aggarwal</t>
  </si>
  <si>
    <t>Teja</t>
  </si>
  <si>
    <t>M Amul Raj</t>
  </si>
  <si>
    <t>abhay</t>
  </si>
  <si>
    <t>Shalet</t>
  </si>
  <si>
    <t>prashant</t>
  </si>
  <si>
    <t>Shaju Nair</t>
  </si>
  <si>
    <t>rajalaxmi</t>
  </si>
  <si>
    <t>syed</t>
  </si>
  <si>
    <t>Abhishek gupta</t>
  </si>
  <si>
    <t>amith</t>
  </si>
  <si>
    <t>Ms.Shanthini</t>
  </si>
  <si>
    <t>Prethi</t>
  </si>
  <si>
    <t>Ms Radhika</t>
  </si>
  <si>
    <t>Ms.khushbu shah</t>
  </si>
  <si>
    <t>Indus khaitan</t>
  </si>
  <si>
    <t>Prabhu</t>
  </si>
  <si>
    <t>K K .Das</t>
  </si>
  <si>
    <t>priya</t>
  </si>
  <si>
    <t>ramani</t>
  </si>
  <si>
    <t>ajay bali</t>
  </si>
  <si>
    <t>vidya thar</t>
  </si>
  <si>
    <t>amurth varma</t>
  </si>
  <si>
    <t>Jacob</t>
  </si>
  <si>
    <t>Eswar</t>
  </si>
  <si>
    <t>Vipin Sharma</t>
  </si>
  <si>
    <t>Mr.Vishwanathan</t>
  </si>
  <si>
    <t>Linda Johnson</t>
  </si>
  <si>
    <t>PRANTIKA SAMANTA</t>
  </si>
  <si>
    <t>sankit</t>
  </si>
  <si>
    <t>satya babu</t>
  </si>
  <si>
    <t>Prashanth mathur</t>
  </si>
  <si>
    <t>Madhav</t>
  </si>
  <si>
    <t>Shiladitya</t>
  </si>
  <si>
    <t>Gibu</t>
  </si>
  <si>
    <t>Roshan Pinto</t>
  </si>
  <si>
    <t>Prathap</t>
  </si>
  <si>
    <t>Vyshali</t>
  </si>
  <si>
    <t>Mirash</t>
  </si>
  <si>
    <t>Prabhakar Naik</t>
  </si>
  <si>
    <t>KA20C2734</t>
  </si>
  <si>
    <t>Priyank</t>
  </si>
  <si>
    <t>Venkanna ningappa kittur</t>
  </si>
  <si>
    <t>KA247349</t>
  </si>
  <si>
    <t>s m bhat</t>
  </si>
  <si>
    <t>Nalina</t>
  </si>
  <si>
    <t>Mithesh</t>
  </si>
  <si>
    <t>RITZI</t>
  </si>
  <si>
    <t>Tejasvi</t>
  </si>
  <si>
    <t>Ajit</t>
  </si>
  <si>
    <t>Gurushant Swami</t>
  </si>
  <si>
    <t>sonali bora</t>
  </si>
  <si>
    <t>Ms. Viji Laximi</t>
  </si>
  <si>
    <t>Ramakrishna</t>
  </si>
  <si>
    <t>Archana mahesh</t>
  </si>
  <si>
    <t>Vinu</t>
  </si>
  <si>
    <t>Ajith gopalkrishnan</t>
  </si>
  <si>
    <t>JAYESH</t>
  </si>
  <si>
    <t>pankaj sharma</t>
  </si>
  <si>
    <t>Prem Kumar C S</t>
  </si>
  <si>
    <t>KA05AD1203</t>
  </si>
  <si>
    <t>Warrier</t>
  </si>
  <si>
    <t>smitha</t>
  </si>
  <si>
    <t>sridhar</t>
  </si>
  <si>
    <t>S R Travels</t>
  </si>
  <si>
    <t>KA01AB6103</t>
  </si>
  <si>
    <t>Livevox (Rajeev)</t>
  </si>
  <si>
    <t>KA01AB1404</t>
  </si>
  <si>
    <t>Arvid kumar</t>
  </si>
  <si>
    <t>sidharth</t>
  </si>
  <si>
    <t>KA02AC5163</t>
  </si>
  <si>
    <t>IMTHIYAZ AHMED SYED</t>
  </si>
  <si>
    <t>KA04D3384</t>
  </si>
  <si>
    <t>Sreeram challapa</t>
  </si>
  <si>
    <t>KA41A4670</t>
  </si>
  <si>
    <t>MAKRAND SAVARKAR</t>
  </si>
  <si>
    <t>Akshay Sehgal</t>
  </si>
  <si>
    <t>KA07A0335</t>
  </si>
  <si>
    <t>Sony</t>
  </si>
  <si>
    <t>Mr. Arindam Mukherjee</t>
  </si>
  <si>
    <t>KA25C8747</t>
  </si>
  <si>
    <t>Raj kumar</t>
  </si>
  <si>
    <t>KA415683</t>
  </si>
  <si>
    <t>Ms. Meghna Bhagat</t>
  </si>
  <si>
    <t>Prakash</t>
  </si>
  <si>
    <t>Amit Mishra</t>
  </si>
  <si>
    <t>KA03D9327</t>
  </si>
  <si>
    <t>f s Roselind</t>
  </si>
  <si>
    <t>ARJUN</t>
  </si>
  <si>
    <t>KA03AA2186</t>
  </si>
  <si>
    <t>sedharth,</t>
  </si>
  <si>
    <t>Mr.Amit</t>
  </si>
  <si>
    <t>VENKATA CHALAYA</t>
  </si>
  <si>
    <t>Sumanth</t>
  </si>
  <si>
    <t>partha saradi</t>
  </si>
  <si>
    <t>shamitha</t>
  </si>
  <si>
    <t>krishna kumar T</t>
  </si>
  <si>
    <t>karan</t>
  </si>
  <si>
    <t>Mr.navjeevan</t>
  </si>
  <si>
    <t>Subhash shakar</t>
  </si>
  <si>
    <t>raghavan nair</t>
  </si>
  <si>
    <t>KA41A2856</t>
  </si>
  <si>
    <t>Orville Francis</t>
  </si>
  <si>
    <t>KA05AD3532</t>
  </si>
  <si>
    <t>nayanika pawar</t>
  </si>
  <si>
    <t>lakshmi</t>
  </si>
  <si>
    <t>Nilesh Patel</t>
  </si>
  <si>
    <t>RAVI KIRAN G</t>
  </si>
  <si>
    <t>Nithya</t>
  </si>
  <si>
    <t>Suresh,</t>
  </si>
  <si>
    <t>Sibabrata</t>
  </si>
  <si>
    <t>Muneesh</t>
  </si>
  <si>
    <t>vinay</t>
  </si>
  <si>
    <t>vishal</t>
  </si>
  <si>
    <t>Ashish Kaushik</t>
  </si>
  <si>
    <t>Alisha</t>
  </si>
  <si>
    <t>priyanka</t>
  </si>
  <si>
    <t>deborita</t>
  </si>
  <si>
    <t>Mr.Ankit</t>
  </si>
  <si>
    <t>MAYANK</t>
  </si>
  <si>
    <t>Ruby Sharma</t>
  </si>
  <si>
    <t>Mr. Pratik</t>
  </si>
  <si>
    <t>MOHINI SAHU</t>
  </si>
  <si>
    <t>Brajesh Kushvaha</t>
  </si>
  <si>
    <t>AKSHAY</t>
  </si>
  <si>
    <t>venkat</t>
  </si>
  <si>
    <t>niyatee shinde</t>
  </si>
  <si>
    <t>Gopal ramaswamy</t>
  </si>
  <si>
    <t>Serena Anthony</t>
  </si>
  <si>
    <t>Sowmya</t>
  </si>
  <si>
    <t>Subrata Pramanik</t>
  </si>
  <si>
    <t>S.Chkravarthi</t>
  </si>
  <si>
    <t>Gurinder singh</t>
  </si>
  <si>
    <t>Jibin Scaria</t>
  </si>
  <si>
    <t>Darshana</t>
  </si>
  <si>
    <t>mr ranganath</t>
  </si>
  <si>
    <t>Harish Thota</t>
  </si>
  <si>
    <t>seema boyd</t>
  </si>
  <si>
    <t>Bharath</t>
  </si>
  <si>
    <t>ANISH</t>
  </si>
  <si>
    <t>Sriram</t>
  </si>
  <si>
    <t>vibhav sharma</t>
  </si>
  <si>
    <t>Aishwarya</t>
  </si>
  <si>
    <t>neema yeswant</t>
  </si>
  <si>
    <t>Ganapathi</t>
  </si>
  <si>
    <t>Nitin</t>
  </si>
  <si>
    <t>Ms Ratna</t>
  </si>
  <si>
    <t>Amrita Ghosh</t>
  </si>
  <si>
    <t>tsaeling</t>
  </si>
  <si>
    <t>Ms.Swati Gupta</t>
  </si>
  <si>
    <t>sathya</t>
  </si>
  <si>
    <t>Abhijeet Mense</t>
  </si>
  <si>
    <t>Yogendra Singh</t>
  </si>
  <si>
    <t>Sonali</t>
  </si>
  <si>
    <t>R S Tanksali</t>
  </si>
  <si>
    <t>amulya</t>
  </si>
  <si>
    <t>Monami patel</t>
  </si>
  <si>
    <t>Shomenath</t>
  </si>
  <si>
    <t>Ms. Ganvi</t>
  </si>
  <si>
    <t>Soniya</t>
  </si>
  <si>
    <t>bithika</t>
  </si>
  <si>
    <t>mirza</t>
  </si>
  <si>
    <t>dr uma</t>
  </si>
  <si>
    <t>poornimagowda</t>
  </si>
  <si>
    <t>Ashwini kumar</t>
  </si>
  <si>
    <t>k kurian</t>
  </si>
  <si>
    <t>fathima lukmani</t>
  </si>
  <si>
    <t>Aman Monga</t>
  </si>
  <si>
    <t>Ms.Ellora</t>
  </si>
  <si>
    <t>Irene</t>
  </si>
  <si>
    <t>Mr.Sunil Kumar</t>
  </si>
  <si>
    <t>john</t>
  </si>
  <si>
    <t>aravind kumar</t>
  </si>
  <si>
    <t>Barathi</t>
  </si>
  <si>
    <t>abhinav</t>
  </si>
  <si>
    <t>Chaluve Gowda</t>
  </si>
  <si>
    <t>Skoushik</t>
  </si>
  <si>
    <t>dinanath</t>
  </si>
  <si>
    <t>Shashank P S</t>
  </si>
  <si>
    <t>utkarsh</t>
  </si>
  <si>
    <t>aditibasu</t>
  </si>
  <si>
    <t>Samna Najeeb</t>
  </si>
  <si>
    <t>aarthi</t>
  </si>
  <si>
    <t>gene kogan</t>
  </si>
  <si>
    <t>Atif ahmed</t>
  </si>
  <si>
    <t>Rajeev ranjan</t>
  </si>
  <si>
    <t>Rupal</t>
  </si>
  <si>
    <t>shamir</t>
  </si>
  <si>
    <t>MR RAHUL</t>
  </si>
  <si>
    <t>SAPAHT RUSHI</t>
  </si>
  <si>
    <t>Tanveer Dandiana</t>
  </si>
  <si>
    <t>Prachiti</t>
  </si>
  <si>
    <t>Bharathi</t>
  </si>
  <si>
    <t>Sudhanshu Saxena</t>
  </si>
  <si>
    <t>space desgin</t>
  </si>
  <si>
    <t>raphealjojo</t>
  </si>
  <si>
    <t>AMUL</t>
  </si>
  <si>
    <t>ABHA</t>
  </si>
  <si>
    <t>RINDA</t>
  </si>
  <si>
    <t>satyababu</t>
  </si>
  <si>
    <t>Mr. Nandakishore</t>
  </si>
  <si>
    <t>shivananjappa</t>
  </si>
  <si>
    <t>abishek</t>
  </si>
  <si>
    <t>Abhinay Omkar</t>
  </si>
  <si>
    <t>adarsh</t>
  </si>
  <si>
    <t>vidya mahadevan</t>
  </si>
  <si>
    <t>RAKESH</t>
  </si>
  <si>
    <t>revathiraman</t>
  </si>
  <si>
    <t>Ajay gauthum.</t>
  </si>
  <si>
    <t>Surabhi Pandey</t>
  </si>
  <si>
    <t>Shashwati</t>
  </si>
  <si>
    <t>Dr.Kevin</t>
  </si>
  <si>
    <t>mR.pRASHANT</t>
  </si>
  <si>
    <t>Gyanendra Bal</t>
  </si>
  <si>
    <t>fenella</t>
  </si>
  <si>
    <t>Kavery</t>
  </si>
  <si>
    <t>Rinda</t>
  </si>
  <si>
    <t>Prasad Rao</t>
  </si>
  <si>
    <t>MS SEEMA</t>
  </si>
  <si>
    <t>Sheik Ahamed</t>
  </si>
  <si>
    <t>Seetakant Das</t>
  </si>
  <si>
    <t>Jai.</t>
  </si>
  <si>
    <t>Mr.Prakyath</t>
  </si>
  <si>
    <t>Yogananda</t>
  </si>
  <si>
    <t>KA02AB4326</t>
  </si>
  <si>
    <t>Vidya</t>
  </si>
  <si>
    <t>Rehan</t>
  </si>
  <si>
    <t>Ms. Roshini</t>
  </si>
  <si>
    <t>Mr. Nagaraj S R</t>
  </si>
  <si>
    <t>JITHIN</t>
  </si>
  <si>
    <t>A Kantharaj</t>
  </si>
  <si>
    <t>Rohan</t>
  </si>
  <si>
    <t>Mr. Ranjit Kumar Singh</t>
  </si>
  <si>
    <t>Shagusta</t>
  </si>
  <si>
    <t>Krishna kumar</t>
  </si>
  <si>
    <t>Kirti Sharma</t>
  </si>
  <si>
    <t>VISHWESH</t>
  </si>
  <si>
    <t>J P Cabs</t>
  </si>
  <si>
    <t>KA03AA4157</t>
  </si>
  <si>
    <t>Ankur Mathur</t>
  </si>
  <si>
    <t>DARSHAN</t>
  </si>
  <si>
    <t>Mr,RAVI TEJA</t>
  </si>
  <si>
    <t>Nitesh</t>
  </si>
  <si>
    <t>mR.ARVIND</t>
  </si>
  <si>
    <t>rachit</t>
  </si>
  <si>
    <t>Ms.Richa</t>
  </si>
  <si>
    <t>mereeja</t>
  </si>
  <si>
    <t>ravi</t>
  </si>
  <si>
    <t>Mr. Krishnamurthy</t>
  </si>
  <si>
    <t>MR FIAZ</t>
  </si>
  <si>
    <t>Raghavendra</t>
  </si>
  <si>
    <t>Adi Shakthi Travels</t>
  </si>
  <si>
    <t>KA18A8951</t>
  </si>
  <si>
    <t>Alwin</t>
  </si>
  <si>
    <t>KA01AB1784</t>
  </si>
  <si>
    <t>Ms. Nitra</t>
  </si>
  <si>
    <t>KA01AA8570</t>
  </si>
  <si>
    <t>MR NISHANT</t>
  </si>
  <si>
    <t>mrigank kushik</t>
  </si>
  <si>
    <t>Naveen</t>
  </si>
  <si>
    <t>Aby Jose</t>
  </si>
  <si>
    <t>MAHESH</t>
  </si>
  <si>
    <t>Vinay UK</t>
  </si>
  <si>
    <t>Anu</t>
  </si>
  <si>
    <t>Ms.Devika Mehta</t>
  </si>
  <si>
    <t>Aswin nayak</t>
  </si>
  <si>
    <t>wadia</t>
  </si>
  <si>
    <t>JITESH</t>
  </si>
  <si>
    <t>Mr.George Abraham</t>
  </si>
  <si>
    <t>Vir</t>
  </si>
  <si>
    <t>viswanath</t>
  </si>
  <si>
    <t>Mr.Nishant</t>
  </si>
  <si>
    <t>Mr.Rajneesh</t>
  </si>
  <si>
    <t>Kathleen</t>
  </si>
  <si>
    <t>Mr.Ravi</t>
  </si>
  <si>
    <t>Krishna.</t>
  </si>
  <si>
    <t>Dr. Sunitha</t>
  </si>
  <si>
    <t>Simran Kaur</t>
  </si>
  <si>
    <t>tulisu</t>
  </si>
  <si>
    <t>praveen</t>
  </si>
  <si>
    <t>Mr. Anil Nair</t>
  </si>
  <si>
    <t>Shreya Saha</t>
  </si>
  <si>
    <t>DEEPA RANI</t>
  </si>
  <si>
    <t>RANGANATH</t>
  </si>
  <si>
    <t>Vaibhav Srivastava</t>
  </si>
  <si>
    <t>vishal ranjan</t>
  </si>
  <si>
    <t>Amith</t>
  </si>
  <si>
    <t>Divakar J</t>
  </si>
  <si>
    <t>KA507583</t>
  </si>
  <si>
    <t>Sadan</t>
  </si>
  <si>
    <t>SONICA</t>
  </si>
  <si>
    <t>sai krishan</t>
  </si>
  <si>
    <t>Dinesh</t>
  </si>
  <si>
    <t>Piyush</t>
  </si>
  <si>
    <t>ms valli</t>
  </si>
  <si>
    <t>mohit</t>
  </si>
  <si>
    <t>Mr.Gunjan bhartia</t>
  </si>
  <si>
    <t>A Q Tours &amp; Travels</t>
  </si>
  <si>
    <t>KA53A8166</t>
  </si>
  <si>
    <t>BASKAR</t>
  </si>
  <si>
    <t>Jai</t>
  </si>
  <si>
    <t>Sanjay Viswanathan</t>
  </si>
  <si>
    <t>nikhil harindranath</t>
  </si>
  <si>
    <t>Ashutosh Srivastav</t>
  </si>
  <si>
    <t>Manikandan</t>
  </si>
  <si>
    <t>Ashby</t>
  </si>
  <si>
    <t>sandya</t>
  </si>
  <si>
    <t>Tripti</t>
  </si>
  <si>
    <t>Angshuman Chakaraborty</t>
  </si>
  <si>
    <t>ashish borkar</t>
  </si>
  <si>
    <t>Mr. Badrul</t>
  </si>
  <si>
    <t>Rishi</t>
  </si>
  <si>
    <t>Santanu</t>
  </si>
  <si>
    <t>nithin gupta</t>
  </si>
  <si>
    <t>Parag mathur</t>
  </si>
  <si>
    <t>N &amp;T Travels</t>
  </si>
  <si>
    <t>KA03AA0378</t>
  </si>
  <si>
    <t>Niraj Gupta</t>
  </si>
  <si>
    <t>sudeshna</t>
  </si>
  <si>
    <t>AKASH</t>
  </si>
  <si>
    <t>ajit</t>
  </si>
  <si>
    <t>pramod</t>
  </si>
  <si>
    <t>Jhilly</t>
  </si>
  <si>
    <t>Moin zafar</t>
  </si>
  <si>
    <t>Nitish</t>
  </si>
  <si>
    <t>Stewart francis</t>
  </si>
  <si>
    <t>Abhishek varma</t>
  </si>
  <si>
    <t>nagarjuna</t>
  </si>
  <si>
    <t>Shalini</t>
  </si>
  <si>
    <t>adithi</t>
  </si>
  <si>
    <t>uday</t>
  </si>
  <si>
    <t>Ms.Val</t>
  </si>
  <si>
    <t>Gulshan</t>
  </si>
  <si>
    <t>JAI RAJ</t>
  </si>
  <si>
    <t>Jayamanohar Mettu</t>
  </si>
  <si>
    <t>Vijay Kumar D</t>
  </si>
  <si>
    <t>KA02AC6459</t>
  </si>
  <si>
    <t>Anurag Nigam</t>
  </si>
  <si>
    <t>gunashaker reddy</t>
  </si>
  <si>
    <t>mimi</t>
  </si>
  <si>
    <t>Dr.Radhika</t>
  </si>
  <si>
    <t>Sridevi</t>
  </si>
  <si>
    <t>david</t>
  </si>
  <si>
    <t>Nishant Saket</t>
  </si>
  <si>
    <t>POOJA</t>
  </si>
  <si>
    <t>GEETHA</t>
  </si>
  <si>
    <t>Justin</t>
  </si>
  <si>
    <t>N Dass</t>
  </si>
  <si>
    <t>Arthi</t>
  </si>
  <si>
    <t>Sahil</t>
  </si>
  <si>
    <t>Anirudh B Balotiaa</t>
  </si>
  <si>
    <t>Shwetha</t>
  </si>
  <si>
    <t>dheerendra</t>
  </si>
  <si>
    <t>gayathri</t>
  </si>
  <si>
    <t>Nayan</t>
  </si>
  <si>
    <t>R P Cabs</t>
  </si>
  <si>
    <t>KA05AD6118</t>
  </si>
  <si>
    <t>Ms Veen Jain</t>
  </si>
  <si>
    <t>Prakash Choudhary</t>
  </si>
  <si>
    <t>SANDHYA</t>
  </si>
  <si>
    <t>somasekhar</t>
  </si>
  <si>
    <t>NARESH</t>
  </si>
  <si>
    <t>Mr. Alwyn media</t>
  </si>
  <si>
    <t>Mr.Anchal</t>
  </si>
  <si>
    <t>KA01AB4242</t>
  </si>
  <si>
    <t>bhupesh</t>
  </si>
  <si>
    <t>Deepak Mendens</t>
  </si>
  <si>
    <t>apoorv sarma</t>
  </si>
  <si>
    <t>PRANESH</t>
  </si>
  <si>
    <t>Archana Sinha</t>
  </si>
  <si>
    <t>Yash</t>
  </si>
  <si>
    <t>mohan</t>
  </si>
  <si>
    <t>MADUMITHA</t>
  </si>
  <si>
    <t>Devdeep</t>
  </si>
  <si>
    <t>Yash semwal</t>
  </si>
  <si>
    <t>SANTOSH</t>
  </si>
  <si>
    <t>Prashanth</t>
  </si>
  <si>
    <t>Subhash</t>
  </si>
  <si>
    <t>hari</t>
  </si>
  <si>
    <t>Mr. Koreth Mathew</t>
  </si>
  <si>
    <t>PURUSOTHAM</t>
  </si>
  <si>
    <t>Ishani Shalma</t>
  </si>
  <si>
    <t>shubehendu</t>
  </si>
  <si>
    <t>Mr. Prashant Shinde</t>
  </si>
  <si>
    <t>Mr.Varun Bhat</t>
  </si>
  <si>
    <t>Sunny Sharma</t>
  </si>
  <si>
    <t>kandasami</t>
  </si>
  <si>
    <t>Abdul Jabbar</t>
  </si>
  <si>
    <t>KA03D8174</t>
  </si>
  <si>
    <t>Saiyona Ghosh</t>
  </si>
  <si>
    <t>shreyans</t>
  </si>
  <si>
    <t>bishwajeet pandey</t>
  </si>
  <si>
    <t>Gaurav verma</t>
  </si>
  <si>
    <t>Manish puri</t>
  </si>
  <si>
    <t>Ramya</t>
  </si>
  <si>
    <t>Poushali</t>
  </si>
  <si>
    <t>saikrishna</t>
  </si>
  <si>
    <t>agnani</t>
  </si>
  <si>
    <t>Jay.</t>
  </si>
  <si>
    <t>komal</t>
  </si>
  <si>
    <t>gulias</t>
  </si>
  <si>
    <t>SANJEEV PILLAI</t>
  </si>
  <si>
    <t>RAVI</t>
  </si>
  <si>
    <t>subba rao</t>
  </si>
  <si>
    <t>Alok</t>
  </si>
  <si>
    <t>Sunil gupta</t>
  </si>
  <si>
    <t>NEHA</t>
  </si>
  <si>
    <t>nirmal kumar sancheti</t>
  </si>
  <si>
    <t>Vediappa</t>
  </si>
  <si>
    <t>KA05AD4697</t>
  </si>
  <si>
    <t>Manal</t>
  </si>
  <si>
    <t>HIMANSHU</t>
  </si>
  <si>
    <t>ramesh</t>
  </si>
  <si>
    <t>birender</t>
  </si>
  <si>
    <t>Amancreet</t>
  </si>
  <si>
    <t>Aditya Gupta</t>
  </si>
  <si>
    <t>ALOK</t>
  </si>
  <si>
    <t>mano</t>
  </si>
  <si>
    <t>Mrs. Fronko</t>
  </si>
  <si>
    <t>gaurav shrivastava</t>
  </si>
  <si>
    <t>Nandeesh</t>
  </si>
  <si>
    <t>Ms.Monika Chopra</t>
  </si>
  <si>
    <t>Nupur</t>
  </si>
  <si>
    <t>Sadiq</t>
  </si>
  <si>
    <t>Syscabs</t>
  </si>
  <si>
    <t>KA02AB3638</t>
  </si>
  <si>
    <t>Mr.Nikhil</t>
  </si>
  <si>
    <t>Ningaiah T B</t>
  </si>
  <si>
    <t>KA41A3196</t>
  </si>
  <si>
    <t>laxmi</t>
  </si>
  <si>
    <t>Mr. Ankit Gupta</t>
  </si>
  <si>
    <t>karnagarn</t>
  </si>
  <si>
    <t>Chidambaram</t>
  </si>
  <si>
    <t>KA04D2926</t>
  </si>
  <si>
    <t>MURTHY</t>
  </si>
  <si>
    <t>sudhkanshu</t>
  </si>
  <si>
    <t>sayantan pati</t>
  </si>
  <si>
    <t>Vinay Kumar S</t>
  </si>
  <si>
    <t>KA526873</t>
  </si>
  <si>
    <t>kirshna kumar</t>
  </si>
  <si>
    <t>Sharath</t>
  </si>
  <si>
    <t>Rahul Gonsalves</t>
  </si>
  <si>
    <t>rajeswari</t>
  </si>
  <si>
    <t>Mr.Rahul</t>
  </si>
  <si>
    <t>Nikin</t>
  </si>
  <si>
    <t>Syamala</t>
  </si>
  <si>
    <t>lakshmi kanth shrma</t>
  </si>
  <si>
    <t>Mr. Shaym</t>
  </si>
  <si>
    <t>Madhuleka,</t>
  </si>
  <si>
    <t>Khushboo</t>
  </si>
  <si>
    <t>Sriranjani</t>
  </si>
  <si>
    <t>Krishanu</t>
  </si>
  <si>
    <t>Tariq</t>
  </si>
  <si>
    <t>Anup Badami</t>
  </si>
  <si>
    <t>Anoop Vijay</t>
  </si>
  <si>
    <t>Tej</t>
  </si>
  <si>
    <t>ANUJ</t>
  </si>
  <si>
    <t>SUNIL</t>
  </si>
  <si>
    <t>Chinmay Pradhan</t>
  </si>
  <si>
    <t>Shiva Kumar K</t>
  </si>
  <si>
    <t>KA428394</t>
  </si>
  <si>
    <t>dr.Pradeep</t>
  </si>
  <si>
    <t>Sridhar H</t>
  </si>
  <si>
    <t>KA02AC7908</t>
  </si>
  <si>
    <t>Anil kumar</t>
  </si>
  <si>
    <t>KA463192</t>
  </si>
  <si>
    <t>Ms. Apran</t>
  </si>
  <si>
    <t>Mr. Raj</t>
  </si>
  <si>
    <t>Upasana Taku</t>
  </si>
  <si>
    <t>Dr Aprna kohli</t>
  </si>
  <si>
    <t>Ali Taki</t>
  </si>
  <si>
    <t>Mr Vijaydra Tiwari</t>
  </si>
  <si>
    <t>sri parna</t>
  </si>
  <si>
    <t>Depali Gupta</t>
  </si>
  <si>
    <t>Navodita Lal</t>
  </si>
  <si>
    <t>Hariprasad</t>
  </si>
  <si>
    <t>Bala</t>
  </si>
  <si>
    <t>abhigeeth</t>
  </si>
  <si>
    <t>vincent</t>
  </si>
  <si>
    <t>Mr. Raghvan</t>
  </si>
  <si>
    <t>sonali</t>
  </si>
  <si>
    <t>Ratish</t>
  </si>
  <si>
    <t>Manjusha</t>
  </si>
  <si>
    <t>philip thomas</t>
  </si>
  <si>
    <t>anthony joseph</t>
  </si>
  <si>
    <t>Rohan Kalra</t>
  </si>
  <si>
    <t>Mrs. Jayashree Bhalani</t>
  </si>
  <si>
    <t>Sree Veerabhdreshwar Travels</t>
  </si>
  <si>
    <t>KA03AA3402</t>
  </si>
  <si>
    <t>Shashwath</t>
  </si>
  <si>
    <t>VENKATESH</t>
  </si>
  <si>
    <t>sanjay</t>
  </si>
  <si>
    <t>Arun Balachandar</t>
  </si>
  <si>
    <t>Anisha</t>
  </si>
  <si>
    <t>Tribhuban N Sarangi</t>
  </si>
  <si>
    <t>Varun Agarwal</t>
  </si>
  <si>
    <t>VINNI CHHABBRA</t>
  </si>
  <si>
    <t>Roopa jadey</t>
  </si>
  <si>
    <t>Mihir Kumar Patro</t>
  </si>
  <si>
    <t>Ms. manu</t>
  </si>
  <si>
    <t>Fenell</t>
  </si>
  <si>
    <t>farah</t>
  </si>
  <si>
    <t>chandra</t>
  </si>
  <si>
    <t>Anitha</t>
  </si>
  <si>
    <t>MANISH JINDAL</t>
  </si>
  <si>
    <t>Kashish D</t>
  </si>
  <si>
    <t>Joy</t>
  </si>
  <si>
    <t>Luxe cabs</t>
  </si>
  <si>
    <t>KA02AC6030</t>
  </si>
  <si>
    <t>Rakshasn</t>
  </si>
  <si>
    <t>KA02AC3246</t>
  </si>
  <si>
    <t>jasonmalsus</t>
  </si>
  <si>
    <t>Gauthami</t>
  </si>
  <si>
    <t>Mr. Devdeep</t>
  </si>
  <si>
    <t>Abhijatri Das</t>
  </si>
  <si>
    <t>VANITHA</t>
  </si>
  <si>
    <t>gunith</t>
  </si>
  <si>
    <t>M S Sriram</t>
  </si>
  <si>
    <t>mirag</t>
  </si>
  <si>
    <t>alok</t>
  </si>
  <si>
    <t>Sheetal Katke</t>
  </si>
  <si>
    <t>Abhijit</t>
  </si>
  <si>
    <t>KARAN</t>
  </si>
  <si>
    <t>rajendran</t>
  </si>
  <si>
    <t>Harshith</t>
  </si>
  <si>
    <t>Mr.Devish</t>
  </si>
  <si>
    <t>Ms. Sweta</t>
  </si>
  <si>
    <t>KA01D3462</t>
  </si>
  <si>
    <t>mr gaurav</t>
  </si>
  <si>
    <t>S N Girish</t>
  </si>
  <si>
    <t>Arjun</t>
  </si>
  <si>
    <t>deepak sirwani</t>
  </si>
  <si>
    <t>Ranjith</t>
  </si>
  <si>
    <t>Vipin A</t>
  </si>
  <si>
    <t>Sushanta Datta</t>
  </si>
  <si>
    <t>rhiya</t>
  </si>
  <si>
    <t>Aejaz</t>
  </si>
  <si>
    <t>Ms.Aditi</t>
  </si>
  <si>
    <t>vipin sharma</t>
  </si>
  <si>
    <t>MR AMITH</t>
  </si>
  <si>
    <t>Aranyani</t>
  </si>
  <si>
    <t>arumugam</t>
  </si>
  <si>
    <t>ankur roy</t>
  </si>
  <si>
    <t>Durgesh</t>
  </si>
  <si>
    <t>Raghavendra N</t>
  </si>
  <si>
    <t>KA03AA2449</t>
  </si>
  <si>
    <t>Ms Gurpreet Sidhu</t>
  </si>
  <si>
    <t>swetha</t>
  </si>
  <si>
    <t>srinivas murthi</t>
  </si>
  <si>
    <t>Ms.Rohini</t>
  </si>
  <si>
    <t>puja kauntia</t>
  </si>
  <si>
    <t>Mr. Rohit Rai</t>
  </si>
  <si>
    <t>Jenifar</t>
  </si>
  <si>
    <t>Anidha augusti</t>
  </si>
  <si>
    <t>Murali Santhanum</t>
  </si>
  <si>
    <t>keerthi</t>
  </si>
  <si>
    <t>anish</t>
  </si>
  <si>
    <t>Rahul Ramkumar</t>
  </si>
  <si>
    <t>Manasa</t>
  </si>
  <si>
    <t>Suresh Kumar U</t>
  </si>
  <si>
    <t>KA02AC3998</t>
  </si>
  <si>
    <t>Mr. Rahul Pardeshi</t>
  </si>
  <si>
    <t>Abhishek Sehgal</t>
  </si>
  <si>
    <t>Ansuman Karan</t>
  </si>
  <si>
    <t>MR MONIKA CHOPRA</t>
  </si>
  <si>
    <t>BENGIA</t>
  </si>
  <si>
    <t>MS NISHA</t>
  </si>
  <si>
    <t>Ms.nithia nair</t>
  </si>
  <si>
    <t>Naheda</t>
  </si>
  <si>
    <t>Gayathri Shankaran</t>
  </si>
  <si>
    <t>Krishna Karthik</t>
  </si>
  <si>
    <t>Gtarthi</t>
  </si>
  <si>
    <t>mr. aditya</t>
  </si>
  <si>
    <t>Uk ragvandra rao</t>
  </si>
  <si>
    <t>Samruddhi Cabs</t>
  </si>
  <si>
    <t>KA16A8585</t>
  </si>
  <si>
    <t>RAJU</t>
  </si>
  <si>
    <t>Ramkrishna H Soundatti</t>
  </si>
  <si>
    <t>KA247222</t>
  </si>
  <si>
    <t>MADHAVI</t>
  </si>
  <si>
    <t>Rejin</t>
  </si>
  <si>
    <t>Anurag</t>
  </si>
  <si>
    <t>P G THOMAS</t>
  </si>
  <si>
    <t>MR SANHICT</t>
  </si>
  <si>
    <t>saiprasad</t>
  </si>
  <si>
    <t>pratyush.ismu@gmail.com</t>
  </si>
  <si>
    <t>nalin despanday</t>
  </si>
  <si>
    <t>marry shuhasini</t>
  </si>
  <si>
    <t>Mr.Karmesh.Ghosh</t>
  </si>
  <si>
    <t>Livevox (Rajeev) Credit</t>
  </si>
  <si>
    <t>Vinita Gupta</t>
  </si>
  <si>
    <t>SHUCHI SHARMA</t>
  </si>
  <si>
    <t>Ms.Disha</t>
  </si>
  <si>
    <t>Rahul johar</t>
  </si>
  <si>
    <t>Puneeth</t>
  </si>
  <si>
    <t>ms sumana</t>
  </si>
  <si>
    <t>ANISH AGRWAL</t>
  </si>
  <si>
    <t>Babu K M</t>
  </si>
  <si>
    <t>KA085770</t>
  </si>
  <si>
    <t>Ms. Nitu</t>
  </si>
  <si>
    <t>Shivanna S K</t>
  </si>
  <si>
    <t>KA02AC0148</t>
  </si>
  <si>
    <t>Gourav</t>
  </si>
  <si>
    <t>Amith Mathur</t>
  </si>
  <si>
    <t>Siddhant</t>
  </si>
  <si>
    <t>Rohini</t>
  </si>
  <si>
    <t>Ms.Kiran</t>
  </si>
  <si>
    <t>Sonu</t>
  </si>
  <si>
    <t>Anand Bhaskaran</t>
  </si>
  <si>
    <t>Anjali Mangla</t>
  </si>
  <si>
    <t>AMOL Aagarwal</t>
  </si>
  <si>
    <t>STC Tours &amp; Travels</t>
  </si>
  <si>
    <t>KA04D3871</t>
  </si>
  <si>
    <t>mathew</t>
  </si>
  <si>
    <t>Dhruvshah</t>
  </si>
  <si>
    <t>Priyanka Verma</t>
  </si>
  <si>
    <t>Heemanshu Ashar</t>
  </si>
  <si>
    <t>Surendar</t>
  </si>
  <si>
    <t>Ms.Michelle</t>
  </si>
  <si>
    <t>RIDDHI</t>
  </si>
  <si>
    <t>Adil</t>
  </si>
  <si>
    <t>rupesh kumar</t>
  </si>
  <si>
    <t>Vijay Menon</t>
  </si>
  <si>
    <t>Lakshmi</t>
  </si>
  <si>
    <t>sri vidya</t>
  </si>
  <si>
    <t>Ms.rithu</t>
  </si>
  <si>
    <t>Bharath Bhushan</t>
  </si>
  <si>
    <t>Mr. Rajesh</t>
  </si>
  <si>
    <t>sagaath</t>
  </si>
  <si>
    <t>namit</t>
  </si>
  <si>
    <t>Sriramulu C</t>
  </si>
  <si>
    <t>KA03AA1468</t>
  </si>
  <si>
    <t>PraBash</t>
  </si>
  <si>
    <t>Hanamanth K Hipli</t>
  </si>
  <si>
    <t>KA247029</t>
  </si>
  <si>
    <t>anir ban</t>
  </si>
  <si>
    <t>Venkata</t>
  </si>
  <si>
    <t>monica</t>
  </si>
  <si>
    <t>Satendra Gupta</t>
  </si>
  <si>
    <t>Mr.Deepu Malhotra</t>
  </si>
  <si>
    <t>Aniditha</t>
  </si>
  <si>
    <t>Ranbir</t>
  </si>
  <si>
    <t>surandiran</t>
  </si>
  <si>
    <t>Chetan Hegde</t>
  </si>
  <si>
    <t>KA532483</t>
  </si>
  <si>
    <t>ps. tejas</t>
  </si>
  <si>
    <t>Sunil S G</t>
  </si>
  <si>
    <t>KA02AC8383</t>
  </si>
  <si>
    <t>indira</t>
  </si>
  <si>
    <t>Kumar S</t>
  </si>
  <si>
    <t>KA05AD4131</t>
  </si>
  <si>
    <t>Vijayalakshmi Kalathila</t>
  </si>
  <si>
    <t>LAWERENCE</t>
  </si>
  <si>
    <t>Kartheek</t>
  </si>
  <si>
    <t>Robert Fernandes</t>
  </si>
  <si>
    <t>Neelakshi</t>
  </si>
  <si>
    <t>Mr. Bharath</t>
  </si>
  <si>
    <t>vinay malani</t>
  </si>
  <si>
    <t>Rasheed</t>
  </si>
  <si>
    <t>MR SANTOSH</t>
  </si>
  <si>
    <t>Mr.Rohit goyal</t>
  </si>
  <si>
    <t>Mr Amit Rane</t>
  </si>
  <si>
    <t>Tanuj mishra</t>
  </si>
  <si>
    <t>Mr. satish Kumar</t>
  </si>
  <si>
    <t>Amit Kumar Jha</t>
  </si>
  <si>
    <t>Sandish U Prabhu</t>
  </si>
  <si>
    <t>KA02AC6314</t>
  </si>
  <si>
    <t>julie</t>
  </si>
  <si>
    <t>R C Cabs</t>
  </si>
  <si>
    <t>KA05AC9120</t>
  </si>
  <si>
    <t>ameer</t>
  </si>
  <si>
    <t>Sandeep Das</t>
  </si>
  <si>
    <t>Ketki Shrivastava</t>
  </si>
  <si>
    <t>Ms. Meena</t>
  </si>
  <si>
    <t>Mohan kumar</t>
  </si>
  <si>
    <t>KA05AC8314</t>
  </si>
  <si>
    <t>ASSAD</t>
  </si>
  <si>
    <t>Ms.Amrita Deshpande</t>
  </si>
  <si>
    <t>KA41A2051</t>
  </si>
  <si>
    <t>yogitha</t>
  </si>
  <si>
    <t>Chaithra</t>
  </si>
  <si>
    <t>MS GEETA</t>
  </si>
  <si>
    <t>MS.SOUMYA</t>
  </si>
  <si>
    <t>Prfula joshi</t>
  </si>
  <si>
    <t>KA05AB231</t>
  </si>
  <si>
    <t>santhos</t>
  </si>
  <si>
    <t>Meenaxi Gera</t>
  </si>
  <si>
    <t>puja mapxencar</t>
  </si>
  <si>
    <t>Vinay</t>
  </si>
  <si>
    <t>Arpit Agrawal</t>
  </si>
  <si>
    <t>Dinkar</t>
  </si>
  <si>
    <t>sumit</t>
  </si>
  <si>
    <t>SAJITH</t>
  </si>
  <si>
    <t>Bharath Tours and Travels</t>
  </si>
  <si>
    <t>KA53A6662</t>
  </si>
  <si>
    <t>Mr. Sandeep</t>
  </si>
  <si>
    <t>indranil majumdar</t>
  </si>
  <si>
    <t>Ms. Divyani chitnis</t>
  </si>
  <si>
    <t>Mr Kiran</t>
  </si>
  <si>
    <t>Josephine</t>
  </si>
  <si>
    <t>Alka Jha</t>
  </si>
  <si>
    <t>shroff</t>
  </si>
  <si>
    <t>George</t>
  </si>
  <si>
    <t>Abhimanyu Agrawal</t>
  </si>
  <si>
    <t>Ali Naqvi</t>
  </si>
  <si>
    <t>NITIN</t>
  </si>
  <si>
    <t>Suvagata Roy</t>
  </si>
  <si>
    <t>MS MEENAKSHI</t>
  </si>
  <si>
    <t>Mohsin Khan</t>
  </si>
  <si>
    <t>sumit garg</t>
  </si>
  <si>
    <t>Ramu M R</t>
  </si>
  <si>
    <t>KA05AC5165</t>
  </si>
  <si>
    <t>mr rukespas</t>
  </si>
  <si>
    <t>udhav</t>
  </si>
  <si>
    <t>Dr.Ratnadeep</t>
  </si>
  <si>
    <t>dr.muneeb ahmed</t>
  </si>
  <si>
    <t>abhishek</t>
  </si>
  <si>
    <t>Mohan Reddy A</t>
  </si>
  <si>
    <t>KA03AA4498</t>
  </si>
  <si>
    <t>Mr.Shriyansh</t>
  </si>
  <si>
    <t>farhan asim</t>
  </si>
  <si>
    <t>dayanand</t>
  </si>
  <si>
    <t>mukesh</t>
  </si>
  <si>
    <t>Subin</t>
  </si>
  <si>
    <t>Mr.jaykrishnan</t>
  </si>
  <si>
    <t>satish,</t>
  </si>
  <si>
    <t>Deepthi Aghil</t>
  </si>
  <si>
    <t>apalaroy</t>
  </si>
  <si>
    <t>Vedavyas Pai</t>
  </si>
  <si>
    <t>shabu nair</t>
  </si>
  <si>
    <t>Ms Shruti</t>
  </si>
  <si>
    <t>SHARAY</t>
  </si>
  <si>
    <t>D ROY</t>
  </si>
  <si>
    <t>VINAY</t>
  </si>
  <si>
    <t>Mr. Abhijet</t>
  </si>
  <si>
    <t>lalit</t>
  </si>
  <si>
    <t>jasdeep anand</t>
  </si>
  <si>
    <t>Mr.Miraj das</t>
  </si>
  <si>
    <t>Kushal dev kashap</t>
  </si>
  <si>
    <t>ishaq</t>
  </si>
  <si>
    <t>anuj</t>
  </si>
  <si>
    <t>aloke</t>
  </si>
  <si>
    <t>Reshma</t>
  </si>
  <si>
    <t>sangram</t>
  </si>
  <si>
    <t>Nagaraj Hosamani</t>
  </si>
  <si>
    <t>KA247657</t>
  </si>
  <si>
    <t>Mathews Cherian</t>
  </si>
  <si>
    <t>supriti</t>
  </si>
  <si>
    <t>Salim Khan</t>
  </si>
  <si>
    <t>Varsha</t>
  </si>
  <si>
    <t>Ms. Hemalatha</t>
  </si>
  <si>
    <t>sibil</t>
  </si>
  <si>
    <t>Megha</t>
  </si>
  <si>
    <t>Moy</t>
  </si>
  <si>
    <t>Amiya pathak</t>
  </si>
  <si>
    <t>Mr Rohit</t>
  </si>
  <si>
    <t>jharana</t>
  </si>
  <si>
    <t>Ashish Adhikari</t>
  </si>
  <si>
    <t>Sweta</t>
  </si>
  <si>
    <t>karan khosla</t>
  </si>
  <si>
    <t>raghunath</t>
  </si>
  <si>
    <t>Subasish</t>
  </si>
  <si>
    <t>Manjunath K 7760</t>
  </si>
  <si>
    <t>KA51A7760</t>
  </si>
  <si>
    <t>Shyam</t>
  </si>
  <si>
    <t>anshuman singh</t>
  </si>
  <si>
    <t>Benny Mathew</t>
  </si>
  <si>
    <t>Benarji</t>
  </si>
  <si>
    <t>vishwanathan</t>
  </si>
  <si>
    <t>mr abdul</t>
  </si>
  <si>
    <t>hussain khan</t>
  </si>
  <si>
    <t>PAWAN</t>
  </si>
  <si>
    <t>Rajiv</t>
  </si>
  <si>
    <t>MEGHA</t>
  </si>
  <si>
    <t>Megha Goyal</t>
  </si>
  <si>
    <t>srinivas</t>
  </si>
  <si>
    <t>Mr. Narayan</t>
  </si>
  <si>
    <t>varun</t>
  </si>
  <si>
    <t>MR KUMAR</t>
  </si>
  <si>
    <t>Krishnegowda A M</t>
  </si>
  <si>
    <t>KA01AA4596</t>
  </si>
  <si>
    <t>M/s. Reid &amp; Taylor (India) Ltd (Naveen Sighal)</t>
  </si>
  <si>
    <t>Ms. Ashima sundaram</t>
  </si>
  <si>
    <t>Sainath Banerjee &amp; Mr. Gautam</t>
  </si>
  <si>
    <t>MANHOR</t>
  </si>
  <si>
    <t>Sagar G R</t>
  </si>
  <si>
    <t>KA419414</t>
  </si>
  <si>
    <t>bavna</t>
  </si>
  <si>
    <t>madhu dutta</t>
  </si>
  <si>
    <t>Krishna Sagar</t>
  </si>
  <si>
    <t>Raunak</t>
  </si>
  <si>
    <t>abha bagroy</t>
  </si>
  <si>
    <t>Raja ramana</t>
  </si>
  <si>
    <t>prathiksha</t>
  </si>
  <si>
    <t>rohit</t>
  </si>
  <si>
    <t>Mayur</t>
  </si>
  <si>
    <t>V J cabs</t>
  </si>
  <si>
    <t>KA02AC5703</t>
  </si>
  <si>
    <t>KA406192</t>
  </si>
  <si>
    <t>Mr Kashyap</t>
  </si>
  <si>
    <t>Sahil sawhney</t>
  </si>
  <si>
    <t>Sumit</t>
  </si>
  <si>
    <t>KA05AD5343</t>
  </si>
  <si>
    <t>KRITHIKA CHAWLA</t>
  </si>
  <si>
    <t>KA507218</t>
  </si>
  <si>
    <t>rohith</t>
  </si>
  <si>
    <t>PREM</t>
  </si>
  <si>
    <t>KA18A7634</t>
  </si>
  <si>
    <t>Divya Mittal</t>
  </si>
  <si>
    <t>mohammed nadeem</t>
  </si>
  <si>
    <t>Dr.rajshekar</t>
  </si>
  <si>
    <t>KA504110</t>
  </si>
  <si>
    <t>Mrs Isha</t>
  </si>
  <si>
    <t>KA05AD5026</t>
  </si>
  <si>
    <t>anushrav mishra</t>
  </si>
  <si>
    <t>Subhrata Maharana</t>
  </si>
  <si>
    <t>KA01AB6158</t>
  </si>
  <si>
    <t>Sana</t>
  </si>
  <si>
    <t>Arvind</t>
  </si>
  <si>
    <t>KA05AD4478</t>
  </si>
  <si>
    <t>Anand Sortur</t>
  </si>
  <si>
    <t>Krishnamoorthy Jayaram</t>
  </si>
  <si>
    <t>SHOBHANA</t>
  </si>
  <si>
    <t>neetu</t>
  </si>
  <si>
    <t>Harshad</t>
  </si>
  <si>
    <t>abha</t>
  </si>
  <si>
    <t>Vaibhev</t>
  </si>
  <si>
    <t>Pragati</t>
  </si>
  <si>
    <t>Ratan Babu Samudrala</t>
  </si>
  <si>
    <t>Kunal Bhagi</t>
  </si>
  <si>
    <t>sabha</t>
  </si>
  <si>
    <t>Sidarth</t>
  </si>
  <si>
    <t>Kasturi</t>
  </si>
  <si>
    <t>Ravindhranad</t>
  </si>
  <si>
    <t>Avilash</t>
  </si>
  <si>
    <t>Ashish Jain</t>
  </si>
  <si>
    <t>Salman</t>
  </si>
  <si>
    <t>akash gupta</t>
  </si>
  <si>
    <t>Ramakrishnan</t>
  </si>
  <si>
    <t>Faheem</t>
  </si>
  <si>
    <t>tushar gaur</t>
  </si>
  <si>
    <t>Harikrishna Gopalakrishnan</t>
  </si>
  <si>
    <t>Annu Radha,</t>
  </si>
  <si>
    <t>rahul goyal</t>
  </si>
  <si>
    <t>Anukriti Singh</t>
  </si>
  <si>
    <t>soumen</t>
  </si>
  <si>
    <t>Akshitha</t>
  </si>
  <si>
    <t>shanthi lal</t>
  </si>
  <si>
    <t>SHANKAR</t>
  </si>
  <si>
    <t>Shakun</t>
  </si>
  <si>
    <t>Jayanth Nair</t>
  </si>
  <si>
    <t>kushal bari</t>
  </si>
  <si>
    <t>Abhihek Shukla</t>
  </si>
  <si>
    <t>Mr.Pradeep</t>
  </si>
  <si>
    <t>MR MANISH</t>
  </si>
  <si>
    <t>Balaji Sundeep V</t>
  </si>
  <si>
    <t>Orly Francis Dias</t>
  </si>
  <si>
    <t>D Prashanth</t>
  </si>
  <si>
    <t>Chetan Sharma</t>
  </si>
  <si>
    <t>Mr.Mufti</t>
  </si>
  <si>
    <t>harnam</t>
  </si>
  <si>
    <t>Seemanti</t>
  </si>
  <si>
    <t>AIYUSH</t>
  </si>
  <si>
    <t>MS JANNANI</t>
  </si>
  <si>
    <t>Ms.Divya</t>
  </si>
  <si>
    <t>Sandhya Vishweshwraha</t>
  </si>
  <si>
    <t>Boopesh Guptha</t>
  </si>
  <si>
    <t>Indira</t>
  </si>
  <si>
    <t>RISHAB</t>
  </si>
  <si>
    <t>Richa malewar</t>
  </si>
  <si>
    <t>Sumeet</t>
  </si>
  <si>
    <t>Tarun</t>
  </si>
  <si>
    <t>Mohan</t>
  </si>
  <si>
    <t>Debnath</t>
  </si>
  <si>
    <t>Ashish Mittal</t>
  </si>
  <si>
    <t>Sneha Satyaprakash</t>
  </si>
  <si>
    <t>Dr Aditya</t>
  </si>
  <si>
    <t>Captain Tr. Srinivas</t>
  </si>
  <si>
    <t>Atul</t>
  </si>
  <si>
    <t>Hemanth Kumar</t>
  </si>
  <si>
    <t>pijosh</t>
  </si>
  <si>
    <t>shashikanth</t>
  </si>
  <si>
    <t>Arun Kumar MK</t>
  </si>
  <si>
    <t>Thomas Koshy</t>
  </si>
  <si>
    <t>Jayamanohar mettu</t>
  </si>
  <si>
    <t>abilash</t>
  </si>
  <si>
    <t>SAILESH</t>
  </si>
  <si>
    <t>Neeraj Manoria</t>
  </si>
  <si>
    <t>krishal</t>
  </si>
  <si>
    <t>nooshin</t>
  </si>
  <si>
    <t>pavan kumar</t>
  </si>
  <si>
    <t>pushpak</t>
  </si>
  <si>
    <t>Mr. Vinstin</t>
  </si>
  <si>
    <t>varun vesuvala</t>
  </si>
  <si>
    <t>ABDUL VASI</t>
  </si>
  <si>
    <t>Ramana Murthy V</t>
  </si>
  <si>
    <t>KA04D0136</t>
  </si>
  <si>
    <t>MR ROHIT</t>
  </si>
  <si>
    <t>Mr. chetan</t>
  </si>
  <si>
    <t>Vinod T Vijay</t>
  </si>
  <si>
    <t>Deepak Kumar 7288</t>
  </si>
  <si>
    <t>KA53A7288</t>
  </si>
  <si>
    <t>S K Chhabra</t>
  </si>
  <si>
    <t>GIFFIN GEORGE</t>
  </si>
  <si>
    <t>ankita</t>
  </si>
  <si>
    <t>VENKAT</t>
  </si>
  <si>
    <t>taranisen mahanta</t>
  </si>
  <si>
    <t>PANKAJ</t>
  </si>
  <si>
    <t>shireen</t>
  </si>
  <si>
    <t>sagorika</t>
  </si>
  <si>
    <t>K.Subramanian</t>
  </si>
  <si>
    <t>parathasaradhi</t>
  </si>
  <si>
    <t>Ms.Smitha Choudhury</t>
  </si>
  <si>
    <t>Bhavna</t>
  </si>
  <si>
    <t>Kumkum Pinto</t>
  </si>
  <si>
    <t>LAKSHMAN</t>
  </si>
  <si>
    <t>anant gupta</t>
  </si>
  <si>
    <t>Govind Bhise</t>
  </si>
  <si>
    <t>Giri</t>
  </si>
  <si>
    <t>Anjanappa J</t>
  </si>
  <si>
    <t>KA07A1579</t>
  </si>
  <si>
    <t>Mr.Rajesh</t>
  </si>
  <si>
    <t>Pankaj</t>
  </si>
  <si>
    <t>Mrs kumar</t>
  </si>
  <si>
    <t>NALINI</t>
  </si>
  <si>
    <t>Rajan</t>
  </si>
  <si>
    <t>Lavanya</t>
  </si>
  <si>
    <t>naveen mg</t>
  </si>
  <si>
    <t>Divya Lobo</t>
  </si>
  <si>
    <t>Mr. Prabhu</t>
  </si>
  <si>
    <t>priyadharshani</t>
  </si>
  <si>
    <t>Garima</t>
  </si>
  <si>
    <t>anshuman kumar</t>
  </si>
  <si>
    <t>Balasubramani</t>
  </si>
  <si>
    <t>KA01AA4133</t>
  </si>
  <si>
    <t>Johny</t>
  </si>
  <si>
    <t>Mr. Vergis G</t>
  </si>
  <si>
    <t>Loy Krishna</t>
  </si>
  <si>
    <t>KA01AA5732</t>
  </si>
  <si>
    <t>Hari Gavathakatla</t>
  </si>
  <si>
    <t>Anjum</t>
  </si>
  <si>
    <t>Anil Agarwal</t>
  </si>
  <si>
    <t>Ms Shreesha sheety</t>
  </si>
  <si>
    <t>KA01AB7004</t>
  </si>
  <si>
    <t>Naresh D</t>
  </si>
  <si>
    <t>KA03AA3153</t>
  </si>
  <si>
    <t>parween</t>
  </si>
  <si>
    <t>AJAY</t>
  </si>
  <si>
    <t>Mr. Vijaya kumar</t>
  </si>
  <si>
    <t>Mr. Ashish</t>
  </si>
  <si>
    <t>Dr.suresh</t>
  </si>
  <si>
    <t>VIJAY KUMAR</t>
  </si>
  <si>
    <t>Nikita</t>
  </si>
  <si>
    <t>Pooja</t>
  </si>
  <si>
    <t>Brunda</t>
  </si>
  <si>
    <t>Naushad</t>
  </si>
  <si>
    <t>S.K. Chhabra</t>
  </si>
  <si>
    <t>Keith Kunz</t>
  </si>
  <si>
    <t>Adarsh</t>
  </si>
  <si>
    <t>era</t>
  </si>
  <si>
    <t>KSHITIJ BANSAL</t>
  </si>
  <si>
    <t>Amit Shanker</t>
  </si>
  <si>
    <t>Sheema</t>
  </si>
  <si>
    <t>Ankita</t>
  </si>
  <si>
    <t>Rizia</t>
  </si>
  <si>
    <t>Mr.Shagusta</t>
  </si>
  <si>
    <t>Anish</t>
  </si>
  <si>
    <t>Ms.Anjana</t>
  </si>
  <si>
    <t>Nayanika Pawar</t>
  </si>
  <si>
    <t>Sreekumar Pillai</t>
  </si>
  <si>
    <t>Mr.Prashant Kumar</t>
  </si>
  <si>
    <t>authi s</t>
  </si>
  <si>
    <t>aditi</t>
  </si>
  <si>
    <t>charan NG</t>
  </si>
  <si>
    <t>pandu</t>
  </si>
  <si>
    <t>MR ASISH</t>
  </si>
  <si>
    <t>anand kumar</t>
  </si>
  <si>
    <t>Rebana</t>
  </si>
  <si>
    <t>Muthiah</t>
  </si>
  <si>
    <t>Mr.Teja</t>
  </si>
  <si>
    <t>Mr. Vishnu</t>
  </si>
  <si>
    <t>KA02AB7428</t>
  </si>
  <si>
    <t>Ms Shilpa Bhatt</t>
  </si>
  <si>
    <t>MS. RALANA</t>
  </si>
  <si>
    <t>SARAVANA KUMAR</t>
  </si>
  <si>
    <t>Sreenivasa B</t>
  </si>
  <si>
    <t>KA04D3099</t>
  </si>
  <si>
    <t>RACHAN RAI</t>
  </si>
  <si>
    <t>mohit choppra</t>
  </si>
  <si>
    <t>hemanth</t>
  </si>
  <si>
    <t>Sushank..</t>
  </si>
  <si>
    <t>HARSHA</t>
  </si>
  <si>
    <t>Varun Vanchi</t>
  </si>
  <si>
    <t>disha</t>
  </si>
  <si>
    <t>brijesh</t>
  </si>
  <si>
    <t>Sooraj S R</t>
  </si>
  <si>
    <t>mS.Bithika</t>
  </si>
  <si>
    <t>saran</t>
  </si>
  <si>
    <t>Nitya Santosh</t>
  </si>
  <si>
    <t>Surbhi Maheshwari</t>
  </si>
  <si>
    <t>palavi sharma</t>
  </si>
  <si>
    <t>sidartha</t>
  </si>
  <si>
    <t>Naveen Raju</t>
  </si>
  <si>
    <t>Aman gupta</t>
  </si>
  <si>
    <t>Mr.Vinod</t>
  </si>
  <si>
    <t>ashok nayak</t>
  </si>
  <si>
    <t>tamanna</t>
  </si>
  <si>
    <t>Mr.Khaleel Udyawar</t>
  </si>
  <si>
    <t>Javahar</t>
  </si>
  <si>
    <t>Sukesh Ananth</t>
  </si>
  <si>
    <t>ABHISEK</t>
  </si>
  <si>
    <t>gopu</t>
  </si>
  <si>
    <t>Ramesh C</t>
  </si>
  <si>
    <t>KA506097</t>
  </si>
  <si>
    <t>Anna</t>
  </si>
  <si>
    <t>Ravishankar</t>
  </si>
  <si>
    <t>Madhumita</t>
  </si>
  <si>
    <t>carambiah</t>
  </si>
  <si>
    <t>Greens Cabs</t>
  </si>
  <si>
    <t>KA03AA3776</t>
  </si>
  <si>
    <t>KA02AC6675</t>
  </si>
  <si>
    <t>siddharth</t>
  </si>
  <si>
    <t>KA527486</t>
  </si>
  <si>
    <t>Mudit</t>
  </si>
  <si>
    <t>KA507210</t>
  </si>
  <si>
    <t>GAURAV BANSAL</t>
  </si>
  <si>
    <t>KA408320</t>
  </si>
  <si>
    <t>Mr. Jaggi</t>
  </si>
  <si>
    <t>KA03AA4727</t>
  </si>
  <si>
    <t>Anubha Shukla</t>
  </si>
  <si>
    <t>mr teja</t>
  </si>
  <si>
    <t>KA504296</t>
  </si>
  <si>
    <t>KA51A7334</t>
  </si>
  <si>
    <t>KA03AA3066</t>
  </si>
  <si>
    <t>MS DEBARATI</t>
  </si>
  <si>
    <t>Vishal kumar jayasuwal</t>
  </si>
  <si>
    <t>Krishna chandran</t>
  </si>
  <si>
    <t>ALOOK das</t>
  </si>
  <si>
    <t>Aswathy T K</t>
  </si>
  <si>
    <t>Rashmi ojha</t>
  </si>
  <si>
    <t>Rohith</t>
  </si>
  <si>
    <t>KA51A5512</t>
  </si>
  <si>
    <t>Lawrance Michael</t>
  </si>
  <si>
    <t>KA02AC4789</t>
  </si>
  <si>
    <t>KA03AA3772</t>
  </si>
  <si>
    <t>Shaweta Goyal</t>
  </si>
  <si>
    <t>ms jenna</t>
  </si>
  <si>
    <t>Ms. willma</t>
  </si>
  <si>
    <t>Mr. Quazi</t>
  </si>
  <si>
    <t>Prabhat</t>
  </si>
  <si>
    <t>shubham garg</t>
  </si>
  <si>
    <t>nadrendra jain</t>
  </si>
  <si>
    <t>KA02AB3935</t>
  </si>
  <si>
    <t>somen pal</t>
  </si>
  <si>
    <t>rana</t>
  </si>
  <si>
    <t>KA408003</t>
  </si>
  <si>
    <t>Gurucharan R</t>
  </si>
  <si>
    <t>KA03AA3769</t>
  </si>
  <si>
    <t>girija</t>
  </si>
  <si>
    <t>jagan mohan</t>
  </si>
  <si>
    <t>vijay kedilaya</t>
  </si>
  <si>
    <t>alok // reema</t>
  </si>
  <si>
    <t>prayas</t>
  </si>
  <si>
    <t>Gargi Chakraborty</t>
  </si>
  <si>
    <t>Ms. Tirtha</t>
  </si>
  <si>
    <t>Samim Rizvi</t>
  </si>
  <si>
    <t>MANOJ</t>
  </si>
  <si>
    <t>KA03AA2478</t>
  </si>
  <si>
    <t>Murali</t>
  </si>
  <si>
    <t>Mr. Tariq</t>
  </si>
  <si>
    <t>Mr.Saurav</t>
  </si>
  <si>
    <t>Arun kumar</t>
  </si>
  <si>
    <t>KISHORE</t>
  </si>
  <si>
    <t>DEVENDRA</t>
  </si>
  <si>
    <t>Mahati</t>
  </si>
  <si>
    <t>KA03D8054</t>
  </si>
  <si>
    <t>RAUNAK</t>
  </si>
  <si>
    <t>Mr. Sitaram Kalyan</t>
  </si>
  <si>
    <t>Mr. Maj R S Rajan</t>
  </si>
  <si>
    <t>KA53A2718</t>
  </si>
  <si>
    <t>SRINIVAS</t>
  </si>
  <si>
    <t>KA04C5582</t>
  </si>
  <si>
    <t>Rajendar</t>
  </si>
  <si>
    <t>Balan</t>
  </si>
  <si>
    <t>Ankush</t>
  </si>
  <si>
    <t>harshana</t>
  </si>
  <si>
    <t>Deepthi</t>
  </si>
  <si>
    <t>KA02AC2512</t>
  </si>
  <si>
    <t>Chandrashekar Reddy</t>
  </si>
  <si>
    <t>SAGAR</t>
  </si>
  <si>
    <t>Avi</t>
  </si>
  <si>
    <t>ANIRUDH</t>
  </si>
  <si>
    <t>ashvin</t>
  </si>
  <si>
    <t>Saurav Samanta</t>
  </si>
  <si>
    <t>jatin</t>
  </si>
  <si>
    <t>Thimmaiah</t>
  </si>
  <si>
    <t>Geetha Rai</t>
  </si>
  <si>
    <t>DAVID</t>
  </si>
  <si>
    <t>onkar nath</t>
  </si>
  <si>
    <t>RUSHI</t>
  </si>
  <si>
    <t>ARCHANA KUWAR</t>
  </si>
  <si>
    <t>Raman</t>
  </si>
  <si>
    <t>Rex</t>
  </si>
  <si>
    <t>SurojitGupta</t>
  </si>
  <si>
    <t>lakshit bhutani</t>
  </si>
  <si>
    <t>Chetan R</t>
  </si>
  <si>
    <t>kusum</t>
  </si>
  <si>
    <t>NABONITA</t>
  </si>
  <si>
    <t>Amitaray</t>
  </si>
  <si>
    <t>TEENA</t>
  </si>
  <si>
    <t>Reema</t>
  </si>
  <si>
    <t>MS Arthi</t>
  </si>
  <si>
    <t>anupama</t>
  </si>
  <si>
    <t>Atul Khanna</t>
  </si>
  <si>
    <t>Mr. Mitash Roy</t>
  </si>
  <si>
    <t>dEEBAKAR</t>
  </si>
  <si>
    <t>Mr. Ankit Bhati</t>
  </si>
  <si>
    <t>AJAY KUNDE</t>
  </si>
  <si>
    <t>amit bhiman</t>
  </si>
  <si>
    <t>KA05AC4897</t>
  </si>
  <si>
    <t>Nikk</t>
  </si>
  <si>
    <t>harshita</t>
  </si>
  <si>
    <t>Rassell</t>
  </si>
  <si>
    <t>KA03AA3774</t>
  </si>
  <si>
    <t>Jerry Joy</t>
  </si>
  <si>
    <t>isha upadhyayy</t>
  </si>
  <si>
    <t>deepak</t>
  </si>
  <si>
    <t>Abheek Bose</t>
  </si>
  <si>
    <t>Guddi</t>
  </si>
  <si>
    <t>vaijayanthi</t>
  </si>
  <si>
    <t>KOUSHIK</t>
  </si>
  <si>
    <t>Benjamin Raja</t>
  </si>
  <si>
    <t>NITHYA</t>
  </si>
  <si>
    <t>Zaher</t>
  </si>
  <si>
    <t>suresh rk</t>
  </si>
  <si>
    <t>Mr Peter</t>
  </si>
  <si>
    <t>ANKITH</t>
  </si>
  <si>
    <t>ritesh gupta</t>
  </si>
  <si>
    <t>Mr. Sunil</t>
  </si>
  <si>
    <t>CHANDRA PRAKESH</t>
  </si>
  <si>
    <t>Niky Arora</t>
  </si>
  <si>
    <t>gaurav sharma</t>
  </si>
  <si>
    <t>cherag</t>
  </si>
  <si>
    <t>Manjunath Jadar</t>
  </si>
  <si>
    <t>Mukesh khandelwal</t>
  </si>
  <si>
    <t>sanchit kuman</t>
  </si>
  <si>
    <t>SUJATHA</t>
  </si>
  <si>
    <t>Narasimha</t>
  </si>
  <si>
    <t>Mr.Sourab</t>
  </si>
  <si>
    <t>rupesh</t>
  </si>
  <si>
    <t>Jagandeep</t>
  </si>
  <si>
    <t>Mr.Hardik</t>
  </si>
  <si>
    <t>kriti goel</t>
  </si>
  <si>
    <t>tushar</t>
  </si>
  <si>
    <t>Ashatos</t>
  </si>
  <si>
    <t>DARRYL</t>
  </si>
  <si>
    <t>Brahma Mahesh</t>
  </si>
  <si>
    <t>Delina</t>
  </si>
  <si>
    <t>KA03AA3302</t>
  </si>
  <si>
    <t>payal</t>
  </si>
  <si>
    <t>Rajalakhmi</t>
  </si>
  <si>
    <t>Anuj chopra</t>
  </si>
  <si>
    <t>sani mathija</t>
  </si>
  <si>
    <t>Mr. Harish Thota</t>
  </si>
  <si>
    <t>somraju</t>
  </si>
  <si>
    <t>Karan bothra</t>
  </si>
  <si>
    <t>Mr.Ronak Agarwal</t>
  </si>
  <si>
    <t>Ram</t>
  </si>
  <si>
    <t>russi chatterjee</t>
  </si>
  <si>
    <t>Greg Moran</t>
  </si>
  <si>
    <t>Nitin Santosh</t>
  </si>
  <si>
    <t>S Das</t>
  </si>
  <si>
    <t>cp geogre daneil</t>
  </si>
  <si>
    <t>Mrunal das</t>
  </si>
  <si>
    <t>Akshay</t>
  </si>
  <si>
    <t>MONICA</t>
  </si>
  <si>
    <t>Mr.Prabhu Dev</t>
  </si>
  <si>
    <t>shubh agarwall</t>
  </si>
  <si>
    <t>sudhir shenoy</t>
  </si>
  <si>
    <t>Imtiyaz Ahmed Syed</t>
  </si>
  <si>
    <t>Yathish</t>
  </si>
  <si>
    <t>Ms.Beena</t>
  </si>
  <si>
    <t>joseph</t>
  </si>
  <si>
    <t>Johanne</t>
  </si>
  <si>
    <t>mumtaz</t>
  </si>
  <si>
    <t>Mr.Kirmani</t>
  </si>
  <si>
    <t>tanu shree</t>
  </si>
  <si>
    <t>Ravish</t>
  </si>
  <si>
    <t>piyush</t>
  </si>
  <si>
    <t>Ragvendar Raju</t>
  </si>
  <si>
    <t>ashis</t>
  </si>
  <si>
    <t>Ananth</t>
  </si>
  <si>
    <t>Shaurya</t>
  </si>
  <si>
    <t>Ms.Ankitha</t>
  </si>
  <si>
    <t>Arunkumar S Jadhav</t>
  </si>
  <si>
    <t>ved</t>
  </si>
  <si>
    <t>aarohi</t>
  </si>
  <si>
    <t>rohit jain</t>
  </si>
  <si>
    <t>indra</t>
  </si>
  <si>
    <t>ANAND GD</t>
  </si>
  <si>
    <t>vadeyar,</t>
  </si>
  <si>
    <t>KA53A4104</t>
  </si>
  <si>
    <t>aditya kumar simra</t>
  </si>
  <si>
    <t>pintu kumar</t>
  </si>
  <si>
    <t>vikash</t>
  </si>
  <si>
    <t>shree charan</t>
  </si>
  <si>
    <t>Raghavan</t>
  </si>
  <si>
    <t>Mr Amith</t>
  </si>
  <si>
    <t>mr PRASHANT</t>
  </si>
  <si>
    <t>Hussain</t>
  </si>
  <si>
    <t>Mr.V sadanandam</t>
  </si>
  <si>
    <t>prathyush</t>
  </si>
  <si>
    <t>MR.B K BHADARY</t>
  </si>
  <si>
    <t>AMBER AGWRAL</t>
  </si>
  <si>
    <t>James</t>
  </si>
  <si>
    <t>Praveen hegde</t>
  </si>
  <si>
    <t>Ashwani</t>
  </si>
  <si>
    <t>Ranjini</t>
  </si>
  <si>
    <t>Ayan</t>
  </si>
  <si>
    <t>Mohak</t>
  </si>
  <si>
    <t>Vinu Ganesh</t>
  </si>
  <si>
    <t>Vedant</t>
  </si>
  <si>
    <t>Kamatchi</t>
  </si>
  <si>
    <t>subramaniyam</t>
  </si>
  <si>
    <t>Devika Rao</t>
  </si>
  <si>
    <t>Rama kirshna B</t>
  </si>
  <si>
    <t>Girija prasad</t>
  </si>
  <si>
    <t>vedant</t>
  </si>
  <si>
    <t>Mr. Samrat</t>
  </si>
  <si>
    <t>roshan</t>
  </si>
  <si>
    <t>victor</t>
  </si>
  <si>
    <t>Mr. Rishab</t>
  </si>
  <si>
    <t>Athul kumar.</t>
  </si>
  <si>
    <t>Prateek Das</t>
  </si>
  <si>
    <t>Nilanjan Banerge</t>
  </si>
  <si>
    <t>dadika</t>
  </si>
  <si>
    <t>Shravan</t>
  </si>
  <si>
    <t>Mr. Roshan</t>
  </si>
  <si>
    <t>Mr.SRIRAM</t>
  </si>
  <si>
    <t>Chirul</t>
  </si>
  <si>
    <t>Neeraj</t>
  </si>
  <si>
    <t>Gaurav</t>
  </si>
  <si>
    <t>rahul.</t>
  </si>
  <si>
    <t>rahul kumar</t>
  </si>
  <si>
    <t>Mr.Narendra</t>
  </si>
  <si>
    <t>Shreyas</t>
  </si>
  <si>
    <t>Prerna Vijay</t>
  </si>
  <si>
    <t>Mr. Rahul</t>
  </si>
  <si>
    <t>Mr. Sachin</t>
  </si>
  <si>
    <t>Anubhaw P Srivastav</t>
  </si>
  <si>
    <t>Aruna</t>
  </si>
  <si>
    <t>Pratish</t>
  </si>
  <si>
    <t>SONIYA</t>
  </si>
  <si>
    <t>RAMCHANDRA</t>
  </si>
  <si>
    <t>KA03AA3773</t>
  </si>
  <si>
    <t>Nayak</t>
  </si>
  <si>
    <t>Kingshuk</t>
  </si>
  <si>
    <t>Suman</t>
  </si>
  <si>
    <t>santhosh</t>
  </si>
  <si>
    <t>Ms Tanu Goyal</t>
  </si>
  <si>
    <t>meghna</t>
  </si>
  <si>
    <t>Monisha</t>
  </si>
  <si>
    <t>Ankit Goyal</t>
  </si>
  <si>
    <t>Ms KRISHMA KARKADA</t>
  </si>
  <si>
    <t>Sunithi</t>
  </si>
  <si>
    <t>ARPITHA</t>
  </si>
  <si>
    <t>Mr.Vishva chetan</t>
  </si>
  <si>
    <t>NARSHIMA</t>
  </si>
  <si>
    <t>Prashanth Prbhu</t>
  </si>
  <si>
    <t>Sunil Shivashankaran</t>
  </si>
  <si>
    <t>kamlesh</t>
  </si>
  <si>
    <t>sana</t>
  </si>
  <si>
    <t>Ankit Saraswat</t>
  </si>
  <si>
    <t>pramindar</t>
  </si>
  <si>
    <t>suma</t>
  </si>
  <si>
    <t>mohit garg</t>
  </si>
  <si>
    <t>BHAVESH</t>
  </si>
  <si>
    <t>laksh</t>
  </si>
  <si>
    <t>Mr. Vinay</t>
  </si>
  <si>
    <t>Rajesh rajan</t>
  </si>
  <si>
    <t>Vimal Chandran</t>
  </si>
  <si>
    <t>Amarjeet Nayak</t>
  </si>
  <si>
    <t>Kushbo</t>
  </si>
  <si>
    <t>Mr. Shobhit</t>
  </si>
  <si>
    <t>devasis parasar</t>
  </si>
  <si>
    <t>surbin mittal</t>
  </si>
  <si>
    <t>SUSHANT DAS</t>
  </si>
  <si>
    <t>Muniraja reddy</t>
  </si>
  <si>
    <t>ANKITA</t>
  </si>
  <si>
    <t>ANURAGH</t>
  </si>
  <si>
    <t>Nyapi</t>
  </si>
  <si>
    <t>Ms. Neha</t>
  </si>
  <si>
    <t>Abhinav Mishra</t>
  </si>
  <si>
    <t>anitha</t>
  </si>
  <si>
    <t>Chris</t>
  </si>
  <si>
    <t>Viplove Chavan</t>
  </si>
  <si>
    <t>Soumi</t>
  </si>
  <si>
    <t>Sujit Cheruvatath</t>
  </si>
  <si>
    <t>Patodia</t>
  </si>
  <si>
    <t>Zarine Kharas</t>
  </si>
  <si>
    <t>Mr. ashok misrha</t>
  </si>
  <si>
    <t>KA543482</t>
  </si>
  <si>
    <t>fazil</t>
  </si>
  <si>
    <t>PRATEEK</t>
  </si>
  <si>
    <t>Snigdha</t>
  </si>
  <si>
    <t>Parimal</t>
  </si>
  <si>
    <t>SHWETA</t>
  </si>
  <si>
    <t>Vaidyanathan krishnan</t>
  </si>
  <si>
    <t>Ms. jeena</t>
  </si>
  <si>
    <t>sowmy</t>
  </si>
  <si>
    <t>Jharana</t>
  </si>
  <si>
    <t>asdf</t>
  </si>
  <si>
    <t>Miriam Thomas</t>
  </si>
  <si>
    <t>Shailesh</t>
  </si>
  <si>
    <t>KRITI,</t>
  </si>
  <si>
    <t>Jagmohan Sahni</t>
  </si>
  <si>
    <t>ANANTH K</t>
  </si>
  <si>
    <t>sathish</t>
  </si>
  <si>
    <t>Mr.Suman</t>
  </si>
  <si>
    <t>Anguraj</t>
  </si>
  <si>
    <t>pratheesh</t>
  </si>
  <si>
    <t>jatin gandhi</t>
  </si>
  <si>
    <t>Ishan</t>
  </si>
  <si>
    <t>SAI</t>
  </si>
  <si>
    <t>Mr. Pallav Singh</t>
  </si>
  <si>
    <t>udit bali</t>
  </si>
  <si>
    <t>Deepanjan</t>
  </si>
  <si>
    <t>Ritwik</t>
  </si>
  <si>
    <t>SASWAT SAHU</t>
  </si>
  <si>
    <t>HARSHIT</t>
  </si>
  <si>
    <t>Varun Hallalka</t>
  </si>
  <si>
    <t>Ankur Goel</t>
  </si>
  <si>
    <t>Anil ahuga,</t>
  </si>
  <si>
    <t>Mr.abhisek</t>
  </si>
  <si>
    <t>Mili Baruah</t>
  </si>
  <si>
    <t>vishanth</t>
  </si>
  <si>
    <t>manjunath</t>
  </si>
  <si>
    <t>Chandra</t>
  </si>
  <si>
    <t>soumi</t>
  </si>
  <si>
    <t>Sunil Issar</t>
  </si>
  <si>
    <t>Soumik Samanta</t>
  </si>
  <si>
    <t>ismail,Sugavanam</t>
  </si>
  <si>
    <t>Akshay Agrawal</t>
  </si>
  <si>
    <t>Krishnan</t>
  </si>
  <si>
    <t>Atirek</t>
  </si>
  <si>
    <t>Biya</t>
  </si>
  <si>
    <t>Nimit</t>
  </si>
  <si>
    <t>Ms.meera</t>
  </si>
  <si>
    <t>Bhanu</t>
  </si>
  <si>
    <t>sunitha</t>
  </si>
  <si>
    <t>jushoi emmnuel</t>
  </si>
  <si>
    <t>MR SIDARTH</t>
  </si>
  <si>
    <t>MR hiral</t>
  </si>
  <si>
    <t>varun mishra</t>
  </si>
  <si>
    <t>RECHA,</t>
  </si>
  <si>
    <t>arpita</t>
  </si>
  <si>
    <t>Lakshmikanta</t>
  </si>
  <si>
    <t>Dr. Ajit</t>
  </si>
  <si>
    <t>Mr.kishore.R</t>
  </si>
  <si>
    <t>Sagar</t>
  </si>
  <si>
    <t>SHIKHA</t>
  </si>
  <si>
    <t>Mr. Dehraj</t>
  </si>
  <si>
    <t>ruby sharma</t>
  </si>
  <si>
    <t>Pramod A M</t>
  </si>
  <si>
    <t>B Gopinath</t>
  </si>
  <si>
    <t>KA03AA132</t>
  </si>
  <si>
    <t>mukund</t>
  </si>
  <si>
    <t>Santhosh K</t>
  </si>
  <si>
    <t>KA05AD4550</t>
  </si>
  <si>
    <t>sheela</t>
  </si>
  <si>
    <t>Nagaraju B</t>
  </si>
  <si>
    <t>KA41A2721</t>
  </si>
  <si>
    <t>Aswinraj Govindaraj</t>
  </si>
  <si>
    <t>Anchal paul</t>
  </si>
  <si>
    <t>Ishani roy</t>
  </si>
  <si>
    <t>Pallavi Gupta</t>
  </si>
  <si>
    <t>Prasanna</t>
  </si>
  <si>
    <t>Varun Bhat</t>
  </si>
  <si>
    <t>Mishelle</t>
  </si>
  <si>
    <t>achal</t>
  </si>
  <si>
    <t>Ramesh Guptha</t>
  </si>
  <si>
    <t>Mr. Rastogi</t>
  </si>
  <si>
    <t>Sampangirama K</t>
  </si>
  <si>
    <t>KA01AB0640</t>
  </si>
  <si>
    <t>Khalid Sheikh</t>
  </si>
  <si>
    <t>Hanamantha Gowda Patil</t>
  </si>
  <si>
    <t>KA01AA5849</t>
  </si>
  <si>
    <t>ManyaK Mathur</t>
  </si>
  <si>
    <t>zish</t>
  </si>
  <si>
    <t>Mr.Krishna</t>
  </si>
  <si>
    <t>soumitra shome</t>
  </si>
  <si>
    <t>Mr.Vivek</t>
  </si>
  <si>
    <t>Anuroopa</t>
  </si>
  <si>
    <t>sonal jain</t>
  </si>
  <si>
    <t>Amit Bahree</t>
  </si>
  <si>
    <t>SHIVA KUMAR</t>
  </si>
  <si>
    <t>Shruti Jain</t>
  </si>
  <si>
    <t>Deepti Khilnani</t>
  </si>
  <si>
    <t>ashish</t>
  </si>
  <si>
    <t>Ubrani Tours And Travels</t>
  </si>
  <si>
    <t>KA03AA4382</t>
  </si>
  <si>
    <t>mr rakesh</t>
  </si>
  <si>
    <t>Mr. Ashutosh Singh</t>
  </si>
  <si>
    <t>Nishath</t>
  </si>
  <si>
    <t>Murali Ganesh</t>
  </si>
  <si>
    <t>ajay kanwal</t>
  </si>
  <si>
    <t>Ms.Seema</t>
  </si>
  <si>
    <t>mr gideon</t>
  </si>
  <si>
    <t>Ms.sonal</t>
  </si>
  <si>
    <t>Manikanda Mariappan S</t>
  </si>
  <si>
    <t>mr karthik</t>
  </si>
  <si>
    <t>anup bansal</t>
  </si>
  <si>
    <t>chetan</t>
  </si>
  <si>
    <t>HEMALATHA</t>
  </si>
  <si>
    <t>Pavan</t>
  </si>
  <si>
    <t>Simon</t>
  </si>
  <si>
    <t>Rohan Kuriakose</t>
  </si>
  <si>
    <t>Rajeev sharma</t>
  </si>
  <si>
    <t>Karam</t>
  </si>
  <si>
    <t>PRANITA</t>
  </si>
  <si>
    <t>Naresh kumar kotha</t>
  </si>
  <si>
    <t>Ms aneesh</t>
  </si>
  <si>
    <t>pooja</t>
  </si>
  <si>
    <t>ASHWINI</t>
  </si>
  <si>
    <t>Bijeeth</t>
  </si>
  <si>
    <t>ms shilpa</t>
  </si>
  <si>
    <t>Nanjundeshwara Travels</t>
  </si>
  <si>
    <t>KA02AC4423</t>
  </si>
  <si>
    <t>KA02AC7859</t>
  </si>
  <si>
    <t>Partho Majumdar</t>
  </si>
  <si>
    <t>kishan S</t>
  </si>
  <si>
    <t>Ashwin shekhar</t>
  </si>
  <si>
    <t>mr NANGSA LSHMO</t>
  </si>
  <si>
    <t>RUTVI</t>
  </si>
  <si>
    <t>Ganesh babu</t>
  </si>
  <si>
    <t>KA03D7849</t>
  </si>
  <si>
    <t>sumit karmakar</t>
  </si>
  <si>
    <t>KA01AB7271</t>
  </si>
  <si>
    <t>Prataik kumar</t>
  </si>
  <si>
    <t>Ramesh P</t>
  </si>
  <si>
    <t>Priyanka Sundar</t>
  </si>
  <si>
    <t>aashwin jain</t>
  </si>
  <si>
    <t>Naresh rao</t>
  </si>
  <si>
    <t>Shikha</t>
  </si>
  <si>
    <t>AMRUTHA</t>
  </si>
  <si>
    <t>KA05AB5280</t>
  </si>
  <si>
    <t>Druv Chaira</t>
  </si>
  <si>
    <t>varun nayyar</t>
  </si>
  <si>
    <t>Mala</t>
  </si>
  <si>
    <t>Pramod Gaur</t>
  </si>
  <si>
    <t>Ayush</t>
  </si>
  <si>
    <t>Mr.AMALESH SARKAK</t>
  </si>
  <si>
    <t>rakesh</t>
  </si>
  <si>
    <t>Jaspreet</t>
  </si>
  <si>
    <t>Sudan M</t>
  </si>
  <si>
    <t>rajeshekar</t>
  </si>
  <si>
    <t>Petrson.</t>
  </si>
  <si>
    <t>geeta</t>
  </si>
  <si>
    <t>Neeraj Gupta</t>
  </si>
  <si>
    <t>Pritika</t>
  </si>
  <si>
    <t>Parth Kashyap</t>
  </si>
  <si>
    <t>SAMBIT PATNAYAK</t>
  </si>
  <si>
    <t>Parth tiwari</t>
  </si>
  <si>
    <t>pramit</t>
  </si>
  <si>
    <t>Nandita Gupta</t>
  </si>
  <si>
    <t>Apoorv Khatreja</t>
  </si>
  <si>
    <t>samudyatha</t>
  </si>
  <si>
    <t>muralidaran</t>
  </si>
  <si>
    <t>MS MAYA</t>
  </si>
  <si>
    <t>Padmanaban</t>
  </si>
  <si>
    <t>shilpi</t>
  </si>
  <si>
    <t>Ms. Aprana</t>
  </si>
  <si>
    <t>Anantha Saravanan</t>
  </si>
  <si>
    <t>Ashwanth premchandran</t>
  </si>
  <si>
    <t>Mr.Samir</t>
  </si>
  <si>
    <t>Pratap</t>
  </si>
  <si>
    <t>anees</t>
  </si>
  <si>
    <t>Rajeev Lala</t>
  </si>
  <si>
    <t>ananth</t>
  </si>
  <si>
    <t>Sainath Banerjee &amp; Gautam</t>
  </si>
  <si>
    <t>Ms.Poonam</t>
  </si>
  <si>
    <t>Rishab kotari</t>
  </si>
  <si>
    <t>Sudeepta</t>
  </si>
  <si>
    <t>chandrakanth</t>
  </si>
  <si>
    <t>ankit joshi</t>
  </si>
  <si>
    <t>KOPAL</t>
  </si>
  <si>
    <t>Mr.Jayveer Samant</t>
  </si>
  <si>
    <t>rishb agrawal</t>
  </si>
  <si>
    <t>poonam nandani</t>
  </si>
  <si>
    <t>KUSUMA</t>
  </si>
  <si>
    <t>Vikrant</t>
  </si>
  <si>
    <t>Mr Abhishek</t>
  </si>
  <si>
    <t>Mihir paleja</t>
  </si>
  <si>
    <t>SWAPNIL MAHAJAN</t>
  </si>
  <si>
    <t>Harish K B</t>
  </si>
  <si>
    <t>KA06C5279</t>
  </si>
  <si>
    <t>NAGARAJ KANNIAH</t>
  </si>
  <si>
    <t>Rajashekar G</t>
  </si>
  <si>
    <t>KA507228</t>
  </si>
  <si>
    <t>Mark Franco</t>
  </si>
  <si>
    <t>Raghu rao</t>
  </si>
  <si>
    <t>SAMPATH KUMAR</t>
  </si>
  <si>
    <t>Shiva</t>
  </si>
  <si>
    <t>Deepesh</t>
  </si>
  <si>
    <t>Harshita ec</t>
  </si>
  <si>
    <t>narendra</t>
  </si>
  <si>
    <t>koushik Das</t>
  </si>
  <si>
    <t>Isha Upadhyaya</t>
  </si>
  <si>
    <t>Mr.sANKET</t>
  </si>
  <si>
    <t>Mr.Umesh Chandra</t>
  </si>
  <si>
    <t>Richa srivastava</t>
  </si>
  <si>
    <t>Gopal S 5711</t>
  </si>
  <si>
    <t>KA505711</t>
  </si>
  <si>
    <t>devakar</t>
  </si>
  <si>
    <t>VIVEK</t>
  </si>
  <si>
    <t>Lakshman</t>
  </si>
  <si>
    <t>shiva</t>
  </si>
  <si>
    <t>Jayakumar</t>
  </si>
  <si>
    <t>MS RASHMI</t>
  </si>
  <si>
    <t>ANURAG SHARMA</t>
  </si>
  <si>
    <t>Chandra Shekar</t>
  </si>
  <si>
    <t>Rajen</t>
  </si>
  <si>
    <t>ayush kumar</t>
  </si>
  <si>
    <t>tenzin</t>
  </si>
  <si>
    <t>Mahammed Athiq</t>
  </si>
  <si>
    <t>monja</t>
  </si>
  <si>
    <t>Ms. Nidhi</t>
  </si>
  <si>
    <t>Jagadesha P</t>
  </si>
  <si>
    <t>KA04D0434</t>
  </si>
  <si>
    <t>preeti</t>
  </si>
  <si>
    <t>M/s. TMA Hospitality Services Pvt Ltd</t>
  </si>
  <si>
    <t>sohini</t>
  </si>
  <si>
    <t>Lingaraju</t>
  </si>
  <si>
    <t>KA01D2826</t>
  </si>
  <si>
    <t>Mr. Paras</t>
  </si>
  <si>
    <t>Basant Lakhotiya</t>
  </si>
  <si>
    <t>SOUDIPTA KUNDU</t>
  </si>
  <si>
    <t>Mr. Anand</t>
  </si>
  <si>
    <t>Anirban Banerjee</t>
  </si>
  <si>
    <t>Tapatas</t>
  </si>
  <si>
    <t>Sidharth</t>
  </si>
  <si>
    <t>shuain</t>
  </si>
  <si>
    <t>mr suman</t>
  </si>
  <si>
    <t>Ravindra kumar</t>
  </si>
  <si>
    <t>Mr.Shayak biswaf</t>
  </si>
  <si>
    <t>rahul deepkhya</t>
  </si>
  <si>
    <t>SREETHA</t>
  </si>
  <si>
    <t>Vijaya</t>
  </si>
  <si>
    <t>Ashok R</t>
  </si>
  <si>
    <t>KA02AB7147</t>
  </si>
  <si>
    <t>sheena</t>
  </si>
  <si>
    <t>sandeep koul</t>
  </si>
  <si>
    <t>Pushpita Biswas</t>
  </si>
  <si>
    <t>Shobha</t>
  </si>
  <si>
    <t>Shantha Gowda B</t>
  </si>
  <si>
    <t>KA02AB3731</t>
  </si>
  <si>
    <t>Mr.saurav</t>
  </si>
  <si>
    <t>karthikeyan S</t>
  </si>
  <si>
    <t>Rohit banerge</t>
  </si>
  <si>
    <t>amlan acharya</t>
  </si>
  <si>
    <t>SAJOSH THAMBI A</t>
  </si>
  <si>
    <t>rajesh</t>
  </si>
  <si>
    <t>HARISH RAO</t>
  </si>
  <si>
    <t>Ram Kakkad</t>
  </si>
  <si>
    <t>Mohammed khalid</t>
  </si>
  <si>
    <t>KA03AA4042</t>
  </si>
  <si>
    <t>akshay</t>
  </si>
  <si>
    <t>Janani Transit Solutions</t>
  </si>
  <si>
    <t>KA05AD4692</t>
  </si>
  <si>
    <t>karthik</t>
  </si>
  <si>
    <t>Manjunath G</t>
  </si>
  <si>
    <t>KA526828</t>
  </si>
  <si>
    <t>Anil Kumar</t>
  </si>
  <si>
    <t>sam</t>
  </si>
  <si>
    <t>mohamed yashir</t>
  </si>
  <si>
    <t>Siddhart jain</t>
  </si>
  <si>
    <t>Simi Mathew</t>
  </si>
  <si>
    <t>Koushal kishor anad</t>
  </si>
  <si>
    <t>Anujparashar</t>
  </si>
  <si>
    <t>Amarjeet</t>
  </si>
  <si>
    <t>Dyuthidhar</t>
  </si>
  <si>
    <t>Vishal gupta</t>
  </si>
  <si>
    <t>Ms. Yogi</t>
  </si>
  <si>
    <t>MS Sarika</t>
  </si>
  <si>
    <t>karan virani</t>
  </si>
  <si>
    <t>dhaval</t>
  </si>
  <si>
    <t>Brandon</t>
  </si>
  <si>
    <t>GOPAL SWAMY</t>
  </si>
  <si>
    <t>Mallikarjuna</t>
  </si>
  <si>
    <t>KA01AA8264</t>
  </si>
  <si>
    <t>MS MALMIKA</t>
  </si>
  <si>
    <t>R R Travels</t>
  </si>
  <si>
    <t>KA02AC5878</t>
  </si>
  <si>
    <t>Gowrishankar TS</t>
  </si>
  <si>
    <t>kalash</t>
  </si>
  <si>
    <t>MEENA</t>
  </si>
  <si>
    <t>KA04D2423</t>
  </si>
  <si>
    <t>rothi</t>
  </si>
  <si>
    <t>abhisak</t>
  </si>
  <si>
    <t>Ista hotel</t>
  </si>
  <si>
    <t>Eron</t>
  </si>
  <si>
    <t>PK Ranjit</t>
  </si>
  <si>
    <t>Monika</t>
  </si>
  <si>
    <t>Mr.Prashanth</t>
  </si>
  <si>
    <t>Bisakha</t>
  </si>
  <si>
    <t>Uday</t>
  </si>
  <si>
    <t>pratima</t>
  </si>
  <si>
    <t>Lalith</t>
  </si>
  <si>
    <t>Brijesh</t>
  </si>
  <si>
    <t>saurabh chandra</t>
  </si>
  <si>
    <t>Rubin</t>
  </si>
  <si>
    <t>Deepa J</t>
  </si>
  <si>
    <t>KA02AC5152</t>
  </si>
  <si>
    <t>udayan pani</t>
  </si>
  <si>
    <t>rejoy rajan.</t>
  </si>
  <si>
    <t>abhiniav pendeya</t>
  </si>
  <si>
    <t>gaurav mishra</t>
  </si>
  <si>
    <t>Mitesh</t>
  </si>
  <si>
    <t>Sakshi,</t>
  </si>
  <si>
    <t>albert</t>
  </si>
  <si>
    <t>Sharan</t>
  </si>
  <si>
    <t>Shreevatsav</t>
  </si>
  <si>
    <t>shreya</t>
  </si>
  <si>
    <t>amitha agerwal</t>
  </si>
  <si>
    <t>Shobhit</t>
  </si>
  <si>
    <t>Manish Kumar Pandey</t>
  </si>
  <si>
    <t>KA03AA4020</t>
  </si>
  <si>
    <t>neela gutha</t>
  </si>
  <si>
    <t>Md Asif</t>
  </si>
  <si>
    <t>Jubee Baruwa</t>
  </si>
  <si>
    <t>Suyogwagh</t>
  </si>
  <si>
    <t>archana</t>
  </si>
  <si>
    <t>RAJESH</t>
  </si>
  <si>
    <t>Tanima</t>
  </si>
  <si>
    <t>Raghunath m</t>
  </si>
  <si>
    <t>Dharmjit</t>
  </si>
  <si>
    <t>Rajeev Choudry</t>
  </si>
  <si>
    <t>mitin jain</t>
  </si>
  <si>
    <t>PAUL</t>
  </si>
  <si>
    <t>joRGERG VARGES</t>
  </si>
  <si>
    <t>Jitender,</t>
  </si>
  <si>
    <t>Happy Tours &amp; Travels</t>
  </si>
  <si>
    <t>KA02AC3192</t>
  </si>
  <si>
    <t>Madusudan</t>
  </si>
  <si>
    <t>KA02AA7842</t>
  </si>
  <si>
    <t>KA506172</t>
  </si>
  <si>
    <t>Rajaswin</t>
  </si>
  <si>
    <t>Om prakash MD</t>
  </si>
  <si>
    <t>KA507084</t>
  </si>
  <si>
    <t>Sajja Chaitanya</t>
  </si>
  <si>
    <t>ujjval</t>
  </si>
  <si>
    <t>Pulkit Sharva</t>
  </si>
  <si>
    <t>anup</t>
  </si>
  <si>
    <t>Sushil</t>
  </si>
  <si>
    <t>Chetan Jalan</t>
  </si>
  <si>
    <t>Geetha bhat</t>
  </si>
  <si>
    <t>Pranay Virmani</t>
  </si>
  <si>
    <t>Ms.keertina</t>
  </si>
  <si>
    <t>RAMYA</t>
  </si>
  <si>
    <t>Mr.Menon</t>
  </si>
  <si>
    <t>Pinaki Biswas</t>
  </si>
  <si>
    <t>Channaveerappa</t>
  </si>
  <si>
    <t>KA01AA2931</t>
  </si>
  <si>
    <t>Sabrish</t>
  </si>
  <si>
    <t>Hanumantha Raju V M</t>
  </si>
  <si>
    <t>KA03AA3208</t>
  </si>
  <si>
    <t>Milind Solanki</t>
  </si>
  <si>
    <t>architha</t>
  </si>
  <si>
    <t>santhos kumar</t>
  </si>
  <si>
    <t>mahesh bala krishna</t>
  </si>
  <si>
    <t>Puhuwan Mungkhung</t>
  </si>
  <si>
    <t>Ishanth</t>
  </si>
  <si>
    <t>Aman bahal</t>
  </si>
  <si>
    <t>Deepali Nande</t>
  </si>
  <si>
    <t>Jigisha</t>
  </si>
  <si>
    <t>deenana</t>
  </si>
  <si>
    <t>Neha Prasad</t>
  </si>
  <si>
    <t>Saurab</t>
  </si>
  <si>
    <t>GIRI</t>
  </si>
  <si>
    <t>Sambhu Guptha</t>
  </si>
  <si>
    <t>prateek</t>
  </si>
  <si>
    <t>austine tauro</t>
  </si>
  <si>
    <t>Emily</t>
  </si>
  <si>
    <t>siddharath</t>
  </si>
  <si>
    <t>anubath tanegha</t>
  </si>
  <si>
    <t>Abhay Kumar Sharma</t>
  </si>
  <si>
    <t>MANOGNA</t>
  </si>
  <si>
    <t>MS SUNITA</t>
  </si>
  <si>
    <t>palav barath</t>
  </si>
  <si>
    <t>Sarthak.M</t>
  </si>
  <si>
    <t>Nishith</t>
  </si>
  <si>
    <t>Ranjot</t>
  </si>
  <si>
    <t>rupal</t>
  </si>
  <si>
    <t>Nupoor sinha</t>
  </si>
  <si>
    <t>Anoop singh rawat</t>
  </si>
  <si>
    <t>Abhijeet</t>
  </si>
  <si>
    <t>Paul Pereira</t>
  </si>
  <si>
    <t>KA04C8581</t>
  </si>
  <si>
    <t>anurag</t>
  </si>
  <si>
    <t>nittal kumar</t>
  </si>
  <si>
    <t>SUROJIT GUPTA</t>
  </si>
  <si>
    <t>pratap sanjay jagdale</t>
  </si>
  <si>
    <t>himanchu</t>
  </si>
  <si>
    <t>Supriya</t>
  </si>
  <si>
    <t>Eswara VAN Sharma</t>
  </si>
  <si>
    <t>Biswajeeth</t>
  </si>
  <si>
    <t>Rishi Arya</t>
  </si>
  <si>
    <t>Jemini</t>
  </si>
  <si>
    <t>Kritika</t>
  </si>
  <si>
    <t>soumya mukherjee</t>
  </si>
  <si>
    <t>sukumar pai</t>
  </si>
  <si>
    <t>Aishwarya Jain</t>
  </si>
  <si>
    <t>Mr.Narinder baharj</t>
  </si>
  <si>
    <t>Srinivas Rao S</t>
  </si>
  <si>
    <t>KA01AA7526</t>
  </si>
  <si>
    <t>atoosa</t>
  </si>
  <si>
    <t>Amit Khandelwal</t>
  </si>
  <si>
    <t>Sree Manjunatha Travels</t>
  </si>
  <si>
    <t>KA03AA3775</t>
  </si>
  <si>
    <t>vineet shetye</t>
  </si>
  <si>
    <t>KA02AC6207</t>
  </si>
  <si>
    <t>KA425873</t>
  </si>
  <si>
    <t>Nagarajan</t>
  </si>
  <si>
    <t>KA03AA3777</t>
  </si>
  <si>
    <t>sylbia</t>
  </si>
  <si>
    <t>KA13A9845</t>
  </si>
  <si>
    <t>KA02AC7417</t>
  </si>
  <si>
    <t>pratyusha</t>
  </si>
  <si>
    <t>Pratim Banerjee</t>
  </si>
  <si>
    <t>sonu</t>
  </si>
  <si>
    <t>KA41A483</t>
  </si>
  <si>
    <t>Neeraj arora</t>
  </si>
  <si>
    <t>KA06C6358</t>
  </si>
  <si>
    <t>jubin</t>
  </si>
  <si>
    <t>madhumitha</t>
  </si>
  <si>
    <t>Zubir</t>
  </si>
  <si>
    <t>mitendra kumar</t>
  </si>
  <si>
    <t>Ms. Shalin</t>
  </si>
  <si>
    <t>vibha</t>
  </si>
  <si>
    <t>Ms. Munmit</t>
  </si>
  <si>
    <t>Yash Ojha</t>
  </si>
  <si>
    <t>Shrikant Kolhar</t>
  </si>
  <si>
    <t>Aritra Batachariya</t>
  </si>
  <si>
    <t>Harish</t>
  </si>
  <si>
    <t>KA41A3540</t>
  </si>
  <si>
    <t>Bijoy Joseph</t>
  </si>
  <si>
    <t>Adams</t>
  </si>
  <si>
    <t>Mr. Ajit Kalle</t>
  </si>
  <si>
    <t>GOWRAV</t>
  </si>
  <si>
    <t>SATHYA</t>
  </si>
  <si>
    <t>Paromita</t>
  </si>
  <si>
    <t>Mamta</t>
  </si>
  <si>
    <t>Thomas</t>
  </si>
  <si>
    <t>SATYA</t>
  </si>
  <si>
    <t>Mr.Vijay Gorge</t>
  </si>
  <si>
    <t>vipin arora</t>
  </si>
  <si>
    <t>Animesh aditya</t>
  </si>
  <si>
    <t>Rajesh choudhary</t>
  </si>
  <si>
    <t>KA04C8432</t>
  </si>
  <si>
    <t>aajnjita roy</t>
  </si>
  <si>
    <t>MR Parv</t>
  </si>
  <si>
    <t>anurada</t>
  </si>
  <si>
    <t>Mr. PRAKASH</t>
  </si>
  <si>
    <t>sahil jani</t>
  </si>
  <si>
    <t>Ms Neha</t>
  </si>
  <si>
    <t>Ms. Shruti</t>
  </si>
  <si>
    <t>shilpa hembron</t>
  </si>
  <si>
    <t>Pulkit</t>
  </si>
  <si>
    <t>Mr. Rai</t>
  </si>
  <si>
    <t>nagaesh babu</t>
  </si>
  <si>
    <t>Shashidhar</t>
  </si>
  <si>
    <t>Adam Husain</t>
  </si>
  <si>
    <t>Aniruddh</t>
  </si>
  <si>
    <t>PRITHI SINGH</t>
  </si>
  <si>
    <t>Lucy</t>
  </si>
  <si>
    <t>Jaganath</t>
  </si>
  <si>
    <t>KA12A5666</t>
  </si>
  <si>
    <t>Devendra sharma</t>
  </si>
  <si>
    <t>KAMAL</t>
  </si>
  <si>
    <t>Ramakrishnam Raju</t>
  </si>
  <si>
    <t>RASHI</t>
  </si>
  <si>
    <t>ANNUPAM</t>
  </si>
  <si>
    <t>manish shah</t>
  </si>
  <si>
    <t>Ajay prakesh</t>
  </si>
  <si>
    <t>KAILASH</t>
  </si>
  <si>
    <t>Mr.Thomas</t>
  </si>
  <si>
    <t>saanchi</t>
  </si>
  <si>
    <t>Soubhagya</t>
  </si>
  <si>
    <t>harsha</t>
  </si>
  <si>
    <t>Deveprasad,</t>
  </si>
  <si>
    <t>sumeet dansal</t>
  </si>
  <si>
    <t>Ms.Shobha mani</t>
  </si>
  <si>
    <t>Rajesh warm</t>
  </si>
  <si>
    <t>Prafful Patel</t>
  </si>
  <si>
    <t>deepthi</t>
  </si>
  <si>
    <t>joyjeet</t>
  </si>
  <si>
    <t>vinay kumar</t>
  </si>
  <si>
    <t>Nemitha</t>
  </si>
  <si>
    <t>Sankalp Tiwari</t>
  </si>
  <si>
    <t>Manish,</t>
  </si>
  <si>
    <t>Priti Rannot</t>
  </si>
  <si>
    <t>MR SHENOY</t>
  </si>
  <si>
    <t>Nabesmitha,</t>
  </si>
  <si>
    <t>Shashanek</t>
  </si>
  <si>
    <t>Dr.Devraj</t>
  </si>
  <si>
    <t>Mr.rajesh</t>
  </si>
  <si>
    <t>mainak ray</t>
  </si>
  <si>
    <t>murli</t>
  </si>
  <si>
    <t>arnap</t>
  </si>
  <si>
    <t>Gowtham</t>
  </si>
  <si>
    <t>Shovan</t>
  </si>
  <si>
    <t>kalyan</t>
  </si>
  <si>
    <t>nikitha</t>
  </si>
  <si>
    <t>MR ANKIT</t>
  </si>
  <si>
    <t>Govind Ramakrishnan</t>
  </si>
  <si>
    <t>navin kumar</t>
  </si>
  <si>
    <t>shiva shankar</t>
  </si>
  <si>
    <t>Thomas Varghese</t>
  </si>
  <si>
    <t>Niketan Dadu</t>
  </si>
  <si>
    <t>Mr.Sanoop</t>
  </si>
  <si>
    <t>Poorva</t>
  </si>
  <si>
    <t>shivangi</t>
  </si>
  <si>
    <t>PALAVI SHOBA</t>
  </si>
  <si>
    <t>saurabh jha</t>
  </si>
  <si>
    <t>Mr.Swarup,</t>
  </si>
  <si>
    <t>MR RADHA KRISHAN</t>
  </si>
  <si>
    <t>Nayana</t>
  </si>
  <si>
    <t>Ms. Rajeswari</t>
  </si>
  <si>
    <t>KA53A6567</t>
  </si>
  <si>
    <t>Khimlal</t>
  </si>
  <si>
    <t>MS K MATETA</t>
  </si>
  <si>
    <t>varun dev</t>
  </si>
  <si>
    <t>ventakesh</t>
  </si>
  <si>
    <t>Chandrashekhar</t>
  </si>
  <si>
    <t>Ms.Anamika Sampath</t>
  </si>
  <si>
    <t>VAMSHI KRISHNA</t>
  </si>
  <si>
    <t>Satya</t>
  </si>
  <si>
    <t>sridhar g</t>
  </si>
  <si>
    <t>AISHISH</t>
  </si>
  <si>
    <t>KA02AC6766</t>
  </si>
  <si>
    <t>Dr.Manjunath</t>
  </si>
  <si>
    <t>vikas takhur</t>
  </si>
  <si>
    <t>Srikanth</t>
  </si>
  <si>
    <t>jagadesh</t>
  </si>
  <si>
    <t>simon</t>
  </si>
  <si>
    <t>shashikar</t>
  </si>
  <si>
    <t>Rukmini Iyer</t>
  </si>
  <si>
    <t>Mr. Deepak Kasthwal</t>
  </si>
  <si>
    <t>Robinber Sodhi</t>
  </si>
  <si>
    <t>Sujay</t>
  </si>
  <si>
    <t>girin pillai</t>
  </si>
  <si>
    <t>Javed A. Khan</t>
  </si>
  <si>
    <t>neeraj</t>
  </si>
  <si>
    <t>manju jain</t>
  </si>
  <si>
    <t>tripti</t>
  </si>
  <si>
    <t>Mr. Anshal Anand</t>
  </si>
  <si>
    <t>aditya kumar</t>
  </si>
  <si>
    <t>Mr.murlidharan</t>
  </si>
  <si>
    <t>surendran</t>
  </si>
  <si>
    <t>Ms. Preeti</t>
  </si>
  <si>
    <t>Mr.varun</t>
  </si>
  <si>
    <t>KA03AA3778</t>
  </si>
  <si>
    <t>sarita</t>
  </si>
  <si>
    <t>Raj shekar</t>
  </si>
  <si>
    <t>jas kiran</t>
  </si>
  <si>
    <t>dr dhiraj s pol</t>
  </si>
  <si>
    <t>Bhavesh Agarwal</t>
  </si>
  <si>
    <t>aghit yadava</t>
  </si>
  <si>
    <t>soumya</t>
  </si>
  <si>
    <t>usha</t>
  </si>
  <si>
    <t>KA02AC1729</t>
  </si>
  <si>
    <t>GURLEEN</t>
  </si>
  <si>
    <t>Sweta Gupta</t>
  </si>
  <si>
    <t>Mr. Vyom Saxena</t>
  </si>
  <si>
    <t>Pratheek,</t>
  </si>
  <si>
    <t>anshuman</t>
  </si>
  <si>
    <t>Vimal,</t>
  </si>
  <si>
    <t>Mrs Thukral</t>
  </si>
  <si>
    <t>Souvik Sarkar</t>
  </si>
  <si>
    <t>Bonnie</t>
  </si>
  <si>
    <t>mereejasamer</t>
  </si>
  <si>
    <t>jharna</t>
  </si>
  <si>
    <t>sameer</t>
  </si>
  <si>
    <t>arvind</t>
  </si>
  <si>
    <t>udya shankar</t>
  </si>
  <si>
    <t>amith kumar</t>
  </si>
  <si>
    <t>Aditi</t>
  </si>
  <si>
    <t>somil</t>
  </si>
  <si>
    <t>Mr.Aditya</t>
  </si>
  <si>
    <t>Abishek sharma</t>
  </si>
  <si>
    <t>RASESH sanghavi</t>
  </si>
  <si>
    <t>Murugan U</t>
  </si>
  <si>
    <t>Ms.Archana Mahesh</t>
  </si>
  <si>
    <t>Manjunath</t>
  </si>
  <si>
    <t>shibani</t>
  </si>
  <si>
    <t>Babu Prasad N</t>
  </si>
  <si>
    <t>KA02AC7939</t>
  </si>
  <si>
    <t>DR.JAYESH</t>
  </si>
  <si>
    <t>ANKUR</t>
  </si>
  <si>
    <t>Arub Rau</t>
  </si>
  <si>
    <t>anurenjan singh</t>
  </si>
  <si>
    <t>Murali Mohan</t>
  </si>
  <si>
    <t>Venkatesh V K</t>
  </si>
  <si>
    <t>KA03AA2373</t>
  </si>
  <si>
    <t>Ms. Sansthita</t>
  </si>
  <si>
    <t>Ankita puri</t>
  </si>
  <si>
    <t>Mr. Phuntsok Dawa</t>
  </si>
  <si>
    <t>MS SNEHA</t>
  </si>
  <si>
    <t>Nikel gupta</t>
  </si>
  <si>
    <t>Raunaq Akhauri</t>
  </si>
  <si>
    <t>Mr.yash dixit</t>
  </si>
  <si>
    <t>Ravi Chandran</t>
  </si>
  <si>
    <t>Nitin Kumar Mishra</t>
  </si>
  <si>
    <t>abdul</t>
  </si>
  <si>
    <t>krishna swamy</t>
  </si>
  <si>
    <t>PRAGATHI</t>
  </si>
  <si>
    <t>ankana</t>
  </si>
  <si>
    <t>Mr.SUSANTA</t>
  </si>
  <si>
    <t>Vinayakumar V.P</t>
  </si>
  <si>
    <t>Amar sing</t>
  </si>
  <si>
    <t>BALACHANDRA</t>
  </si>
  <si>
    <t>AMITH</t>
  </si>
  <si>
    <t>Akriti talwar</t>
  </si>
  <si>
    <t>Rakesh roshan</t>
  </si>
  <si>
    <t>Naveen Menon</t>
  </si>
  <si>
    <t>Vaibhav shetty</t>
  </si>
  <si>
    <t>Ms Lena</t>
  </si>
  <si>
    <t>Kaustabh</t>
  </si>
  <si>
    <t>jospesh</t>
  </si>
  <si>
    <t>Sharada</t>
  </si>
  <si>
    <t>Varun Gupta</t>
  </si>
  <si>
    <t>K.V. Varghese</t>
  </si>
  <si>
    <t>gaurav jain</t>
  </si>
  <si>
    <t>Mr Deepak Bajaj</t>
  </si>
  <si>
    <t>Savitha S</t>
  </si>
  <si>
    <t>abhishek nigam</t>
  </si>
  <si>
    <t>MMS Tours &amp; Travels</t>
  </si>
  <si>
    <t>KA05AD5439</t>
  </si>
  <si>
    <t>Balwant Singh Chuhan</t>
  </si>
  <si>
    <t>KA05AD5431</t>
  </si>
  <si>
    <t>Ishank Mahajan</t>
  </si>
  <si>
    <t>Ms.vidya</t>
  </si>
  <si>
    <t>Nayanika</t>
  </si>
  <si>
    <t>Gergare</t>
  </si>
  <si>
    <t>Ms. Dhara</t>
  </si>
  <si>
    <t>mouli chandra</t>
  </si>
  <si>
    <t>Ramesh Shetty</t>
  </si>
  <si>
    <t>sumanth</t>
  </si>
  <si>
    <t>Reetu</t>
  </si>
  <si>
    <t>Amalesh B</t>
  </si>
  <si>
    <t>Rashmi</t>
  </si>
  <si>
    <t>Mr.Santosh</t>
  </si>
  <si>
    <t>ashutosh</t>
  </si>
  <si>
    <t>Pankag</t>
  </si>
  <si>
    <t>kalpani</t>
  </si>
  <si>
    <t>dhanashekar</t>
  </si>
  <si>
    <t>Sunil mansanil</t>
  </si>
  <si>
    <t>palaksh</t>
  </si>
  <si>
    <t>Akshitha.</t>
  </si>
  <si>
    <t>Mr. Amith</t>
  </si>
  <si>
    <t>ManjunathM M Car links</t>
  </si>
  <si>
    <t>KA02AB2966</t>
  </si>
  <si>
    <t>SAMBHAV</t>
  </si>
  <si>
    <t>KA058242</t>
  </si>
  <si>
    <t>Sudhanshu</t>
  </si>
  <si>
    <t>Gowrish N</t>
  </si>
  <si>
    <t>KA51A6315</t>
  </si>
  <si>
    <t>Sanjeev</t>
  </si>
  <si>
    <t>K Raj Travels</t>
  </si>
  <si>
    <t>KA51A8822</t>
  </si>
  <si>
    <t>Vishnu</t>
  </si>
  <si>
    <t>Sajesh</t>
  </si>
  <si>
    <t>Smrithi</t>
  </si>
  <si>
    <t>ankitha</t>
  </si>
  <si>
    <t>biswanath mali</t>
  </si>
  <si>
    <t>mohamad</t>
  </si>
  <si>
    <t>anu</t>
  </si>
  <si>
    <t>KA03AA4755</t>
  </si>
  <si>
    <t>pamela T</t>
  </si>
  <si>
    <t>Neha Makkar</t>
  </si>
  <si>
    <t>hemanth mane</t>
  </si>
  <si>
    <t>Prerana</t>
  </si>
  <si>
    <t>Apoorva</t>
  </si>
  <si>
    <t>Sajji nair</t>
  </si>
  <si>
    <t>Akash S</t>
  </si>
  <si>
    <t>Ms. Harsha</t>
  </si>
  <si>
    <t>Soniya sharma</t>
  </si>
  <si>
    <t>Tanya Bahuguna</t>
  </si>
  <si>
    <t>D S chandhar</t>
  </si>
  <si>
    <t>kaushal</t>
  </si>
  <si>
    <t>Sagar Sharma</t>
  </si>
  <si>
    <t>Mr nixist</t>
  </si>
  <si>
    <t>Renuka Iyer</t>
  </si>
  <si>
    <t>vrunda m gandhi</t>
  </si>
  <si>
    <t>DHANRAJ</t>
  </si>
  <si>
    <t>ripon</t>
  </si>
  <si>
    <t>swetha agrawall</t>
  </si>
  <si>
    <t>parag dhol</t>
  </si>
  <si>
    <t>MAINAK CHAKRABORTY</t>
  </si>
  <si>
    <t>Satheesh K V</t>
  </si>
  <si>
    <t>Sarikawath</t>
  </si>
  <si>
    <t>Balram Venugopal</t>
  </si>
  <si>
    <t>Abhishek Gupta</t>
  </si>
  <si>
    <t>Prakash P</t>
  </si>
  <si>
    <t>KA53A5018</t>
  </si>
  <si>
    <t>EBI</t>
  </si>
  <si>
    <t>vani</t>
  </si>
  <si>
    <t>Thanvee</t>
  </si>
  <si>
    <t>Niteesh Rai</t>
  </si>
  <si>
    <t>Sriharsha Nutalapati</t>
  </si>
  <si>
    <t>Ms.Sudha Kabra</t>
  </si>
  <si>
    <t>Shiva Naik</t>
  </si>
  <si>
    <t>KA01AB1201</t>
  </si>
  <si>
    <t>Mr. Deepk Pujar</t>
  </si>
  <si>
    <t>Mr.raghavendra</t>
  </si>
  <si>
    <t>Shiva Prasad</t>
  </si>
  <si>
    <t>Ms.Nisha</t>
  </si>
  <si>
    <t>appurv</t>
  </si>
  <si>
    <t>Jayashri</t>
  </si>
  <si>
    <t>ANKUR AGARWAL</t>
  </si>
  <si>
    <t>bhavik</t>
  </si>
  <si>
    <t>Nidhi shukla</t>
  </si>
  <si>
    <t>Ashutosh</t>
  </si>
  <si>
    <t>arshan.</t>
  </si>
  <si>
    <t>Debopriyo</t>
  </si>
  <si>
    <t>Mr.Pamelasnigha</t>
  </si>
  <si>
    <t>samerjith</t>
  </si>
  <si>
    <t>Ram krishna</t>
  </si>
  <si>
    <t>Munmun Roy Choudhury</t>
  </si>
  <si>
    <t>hardit tiwari</t>
  </si>
  <si>
    <t>akshthabashi</t>
  </si>
  <si>
    <t>Abhishek verma/subhas chndra verma</t>
  </si>
  <si>
    <t>Cauvery Tours and Travels</t>
  </si>
  <si>
    <t>KA05AC3697</t>
  </si>
  <si>
    <t>neelam</t>
  </si>
  <si>
    <t>Jonathan Mannam</t>
  </si>
  <si>
    <t>R Venkatraman</t>
  </si>
  <si>
    <t>kavita</t>
  </si>
  <si>
    <t>CHAYA</t>
  </si>
  <si>
    <t>Mukesh kumar</t>
  </si>
  <si>
    <t>Mr arindam</t>
  </si>
  <si>
    <t>Darpan</t>
  </si>
  <si>
    <t>Ms. Dishaa</t>
  </si>
  <si>
    <t>jaysree murlidhar</t>
  </si>
  <si>
    <t>Ms Shruti Vijayan</t>
  </si>
  <si>
    <t>Ayoub</t>
  </si>
  <si>
    <t>Debasish Tapna</t>
  </si>
  <si>
    <t>Prathiksha</t>
  </si>
  <si>
    <t>subrmanyam</t>
  </si>
  <si>
    <t>sathpal sharma</t>
  </si>
  <si>
    <t>Mr. Sumit Kumar</t>
  </si>
  <si>
    <t>Methew</t>
  </si>
  <si>
    <t>Mr. Mayank</t>
  </si>
  <si>
    <t>Janmejay</t>
  </si>
  <si>
    <t>KA41A5091</t>
  </si>
  <si>
    <t>VINAY GOENKA</t>
  </si>
  <si>
    <t>Mr.Dilip Mujumdar</t>
  </si>
  <si>
    <t>Nilima Mudai</t>
  </si>
  <si>
    <t>SUJAY</t>
  </si>
  <si>
    <t>VIKAS SUNKAD</t>
  </si>
  <si>
    <t>Naveen kumar 5966</t>
  </si>
  <si>
    <t>KA505966</t>
  </si>
  <si>
    <t>Shanmugam S</t>
  </si>
  <si>
    <t>KA02AC4711</t>
  </si>
  <si>
    <t>Century Tours &amp; Travels</t>
  </si>
  <si>
    <t>KA05AC1539</t>
  </si>
  <si>
    <t>Vijay Kumar R S</t>
  </si>
  <si>
    <t>KA53A3245</t>
  </si>
  <si>
    <t>MUKESH</t>
  </si>
  <si>
    <t>Average customer bill by Source and Service type</t>
  </si>
  <si>
    <t>Sum of cutomer bill and count of customers by Source</t>
  </si>
  <si>
    <t>Average of Customer bill</t>
  </si>
  <si>
    <t>Sum of Customer bill</t>
  </si>
  <si>
    <t>Count of Customer bill2</t>
  </si>
  <si>
    <t>Citywise total,min, max, average operator bill</t>
  </si>
  <si>
    <t>Keep City in Fiter and create Operator wise Avg Customer bill</t>
  </si>
  <si>
    <t>.</t>
  </si>
  <si>
    <t>Create Average customer bill by City</t>
  </si>
  <si>
    <t>Create Min,Max Operator bill by City</t>
  </si>
  <si>
    <t>Highest salary Operator wise</t>
  </si>
  <si>
    <t>Average Customer bill where city mumbai and wasim travels</t>
  </si>
  <si>
    <t>Local Full Day Total</t>
  </si>
  <si>
    <t>Create suitable charts for above 8 questions. If not, then ignore</t>
  </si>
  <si>
    <t>Count of operators by source by city</t>
  </si>
  <si>
    <t>6)</t>
  </si>
  <si>
    <t>rows &gt; coums</t>
  </si>
  <si>
    <t>Min of Operator bill</t>
  </si>
  <si>
    <t>Max of Operator bill2</t>
  </si>
  <si>
    <t>Local Half Day Total</t>
  </si>
  <si>
    <t>Average of Operator bill3</t>
  </si>
  <si>
    <t>8)</t>
  </si>
  <si>
    <t>Outstation Total</t>
  </si>
  <si>
    <t>(All)</t>
  </si>
  <si>
    <t>10)</t>
  </si>
  <si>
    <t>P2P Total</t>
  </si>
  <si>
    <t>Count of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</si>
</sst>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
  </numFmts>
  <fonts count="21">
    <font>
      <sz val="11"/>
      <color theme="1"/>
      <name val="Aptos Narrow"/>
      <family val="2"/>
      <scheme val="minor"/>
    </font>
    <font>
      <b/>
      <sz val="11"/>
      <color rgb="FFFFFFFF"/>
      <name val="Calibri"/>
      <family val="2"/>
    </font>
    <font>
      <sz val="11"/>
      <color theme="1"/>
      <name val="Calibri"/>
      <family val="2"/>
    </font>
    <font>
      <b/>
      <u/>
      <sz val="20"/>
      <color rgb="FFC00000"/>
      <name val="Calibri"/>
      <family val="2"/>
    </font>
    <font>
      <sz val="11"/>
      <color rgb="FF5B9BD5"/>
      <name val="Calibri"/>
      <family val="2"/>
    </font>
    <font>
      <b/>
      <sz val="11"/>
      <color theme="1"/>
      <name val="Calibri"/>
      <family val="2"/>
    </font>
    <font>
      <b/>
      <sz val="12"/>
      <color theme="1"/>
      <name val="Calibri"/>
      <family val="2"/>
    </font>
    <font>
      <sz val="10"/>
      <color rgb="FF222222"/>
      <name val="Arial"/>
      <family val="2"/>
    </font>
    <font>
      <b/>
      <sz val="11"/>
      <name val="Calibri"/>
      <family val="2"/>
    </font>
    <font>
      <sz val="11"/>
      <color rgb="FFFF0000"/>
      <name val="Calibri"/>
      <family val="2"/>
    </font>
    <font>
      <b/>
      <sz val="10"/>
      <color rgb="FFFFFF00"/>
      <name val="Cambria"/>
      <family val="1"/>
    </font>
    <font>
      <b/>
      <sz val="10"/>
      <name val="Cambria"/>
      <family val="1"/>
    </font>
    <font>
      <b/>
      <sz val="10"/>
      <color theme="1"/>
      <name val="Calibri"/>
      <family val="2"/>
    </font>
    <font>
      <b/>
      <sz val="11"/>
      <color rgb="FFFF0000"/>
      <name val="Calibri"/>
      <family val="2"/>
    </font>
    <font>
      <b/>
      <u/>
      <sz val="20"/>
      <color rgb="FFC00000"/>
      <name val="Calibri"/>
    </font>
    <font>
      <sz val="11"/>
      <color rgb="FFFFFF00"/>
      <name val="Calibri"/>
    </font>
    <font>
      <b/>
      <u/>
      <sz val="11"/>
      <color rgb="FFFF0000"/>
      <name val="Calibri"/>
      <charset val="1"/>
    </font>
    <font>
      <b/>
      <sz val="11"/>
      <color rgb="FFFF0000"/>
      <name val="Calibri"/>
      <charset val="1"/>
    </font>
    <font>
      <sz val="11"/>
      <color rgb="FFFF0000"/>
      <name val="Aptos Narrow"/>
      <family val="2"/>
      <scheme val="minor"/>
    </font>
    <font>
      <sz val="11"/>
      <color rgb="FFFF0000"/>
      <name val="Aptos Narrow"/>
      <charset val="1"/>
    </font>
    <font>
      <b/>
      <sz val="11"/>
      <color theme="1"/>
      <name val="Aptos Narrow"/>
      <family val="2"/>
      <scheme val="minor"/>
    </font>
  </fonts>
  <fills count="15">
    <fill>
      <patternFill patternType="none"/>
    </fill>
    <fill>
      <patternFill patternType="gray125"/>
    </fill>
    <fill>
      <patternFill patternType="solid">
        <fgColor rgb="FF7F7F7F"/>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FF99"/>
        <bgColor indexed="64"/>
      </patternFill>
    </fill>
    <fill>
      <patternFill patternType="solid">
        <fgColor rgb="FFE7E6E6"/>
        <bgColor indexed="64"/>
      </patternFill>
    </fill>
    <fill>
      <patternFill patternType="solid">
        <fgColor rgb="FF000000"/>
        <bgColor indexed="64"/>
      </patternFill>
    </fill>
    <fill>
      <patternFill patternType="solid">
        <fgColor rgb="FFFFE598"/>
        <bgColor indexed="64"/>
      </patternFill>
    </fill>
    <fill>
      <patternFill patternType="solid">
        <fgColor rgb="FFFFFFCC"/>
        <bgColor indexed="64"/>
      </patternFill>
    </fill>
    <fill>
      <patternFill patternType="solid">
        <fgColor rgb="FFA5A5A5"/>
        <bgColor indexed="64"/>
      </patternFill>
    </fill>
    <fill>
      <patternFill patternType="solid">
        <fgColor theme="0"/>
        <bgColor indexed="64"/>
      </patternFill>
    </fill>
    <fill>
      <patternFill patternType="solid">
        <fgColor theme="6" tint="0.59999389629810485"/>
        <bgColor indexed="64"/>
      </patternFill>
    </fill>
    <fill>
      <patternFill patternType="solid">
        <fgColor theme="9" tint="0.59999389629810485"/>
        <bgColor indexed="64"/>
      </patternFill>
    </fill>
  </fills>
  <borders count="2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D8D8D8"/>
      </bottom>
      <diagonal/>
    </border>
    <border>
      <left/>
      <right style="medium">
        <color rgb="FFD8D8D8"/>
      </right>
      <top/>
      <bottom/>
      <diagonal/>
    </border>
    <border>
      <left/>
      <right style="medium">
        <color rgb="FFD8D8D8"/>
      </right>
      <top/>
      <bottom style="medium">
        <color rgb="FFD8D8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right style="medium">
        <color rgb="FF000000"/>
      </right>
      <top style="medium">
        <color rgb="FFCCCCCC"/>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44">
    <xf numFmtId="0" fontId="0" fillId="0" borderId="0" xfId="0"/>
    <xf numFmtId="0" fontId="2" fillId="0" borderId="3" xfId="0" applyFont="1" applyBorder="1" applyAlignment="1">
      <alignment wrapText="1"/>
    </xf>
    <xf numFmtId="0" fontId="2" fillId="0" borderId="5" xfId="0" applyFont="1" applyBorder="1" applyAlignment="1">
      <alignment wrapText="1"/>
    </xf>
    <xf numFmtId="0" fontId="2" fillId="0" borderId="5" xfId="0" applyFont="1" applyBorder="1" applyAlignment="1">
      <alignment horizontal="right" wrapText="1"/>
    </xf>
    <xf numFmtId="3" fontId="2" fillId="0" borderId="5" xfId="0" applyNumberFormat="1" applyFont="1" applyBorder="1" applyAlignment="1">
      <alignment horizontal="right" wrapText="1"/>
    </xf>
    <xf numFmtId="0" fontId="2" fillId="0" borderId="6" xfId="0" applyFont="1" applyBorder="1" applyAlignment="1">
      <alignment wrapText="1"/>
    </xf>
    <xf numFmtId="0" fontId="2" fillId="0" borderId="7" xfId="0" applyFont="1" applyBorder="1" applyAlignment="1">
      <alignment wrapText="1"/>
    </xf>
    <xf numFmtId="0" fontId="2" fillId="0" borderId="0" xfId="0" applyFont="1" applyAlignment="1">
      <alignment wrapText="1"/>
    </xf>
    <xf numFmtId="0" fontId="2" fillId="0" borderId="8" xfId="0" applyFont="1" applyBorder="1" applyAlignment="1">
      <alignment wrapText="1"/>
    </xf>
    <xf numFmtId="14" fontId="2" fillId="0" borderId="8" xfId="0" applyNumberFormat="1"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0" fillId="0" borderId="0" xfId="0" applyAlignment="1">
      <alignment horizontal="left" vertical="center"/>
    </xf>
    <xf numFmtId="0" fontId="2" fillId="0" borderId="8" xfId="0" applyFont="1" applyBorder="1" applyAlignment="1">
      <alignment horizontal="center" wrapText="1"/>
    </xf>
    <xf numFmtId="3" fontId="2" fillId="0" borderId="8" xfId="0" applyNumberFormat="1" applyFont="1" applyBorder="1" applyAlignment="1">
      <alignment horizontal="center" wrapText="1"/>
    </xf>
    <xf numFmtId="0" fontId="2" fillId="0" borderId="9" xfId="0" applyFont="1" applyBorder="1" applyAlignment="1">
      <alignment wrapText="1"/>
    </xf>
    <xf numFmtId="0" fontId="2" fillId="0" borderId="4" xfId="0" applyFont="1" applyBorder="1" applyAlignment="1">
      <alignment horizontal="right" wrapText="1"/>
    </xf>
    <xf numFmtId="8" fontId="2" fillId="0" borderId="5" xfId="0" applyNumberFormat="1" applyFont="1" applyBorder="1" applyAlignment="1">
      <alignment horizontal="right" wrapText="1"/>
    </xf>
    <xf numFmtId="0" fontId="2" fillId="0" borderId="8" xfId="0" applyFont="1" applyBorder="1" applyAlignment="1">
      <alignment horizontal="right" wrapText="1"/>
    </xf>
    <xf numFmtId="0" fontId="2" fillId="0" borderId="0" xfId="0" applyFont="1" applyBorder="1" applyAlignment="1">
      <alignment wrapText="1"/>
    </xf>
    <xf numFmtId="0" fontId="0" fillId="0" borderId="0" xfId="0" applyBorder="1"/>
    <xf numFmtId="0" fontId="2" fillId="0" borderId="0" xfId="0" applyFont="1" applyBorder="1" applyAlignment="1">
      <alignment horizontal="right" wrapText="1"/>
    </xf>
    <xf numFmtId="0" fontId="1" fillId="4" borderId="0" xfId="0" applyFont="1" applyFill="1" applyBorder="1" applyAlignment="1">
      <alignment wrapText="1"/>
    </xf>
    <xf numFmtId="3" fontId="2" fillId="0" borderId="0" xfId="0" applyNumberFormat="1" applyFont="1" applyBorder="1" applyAlignment="1">
      <alignment horizontal="right" wrapText="1"/>
    </xf>
    <xf numFmtId="0" fontId="2" fillId="4" borderId="0" xfId="0" applyFont="1" applyFill="1" applyBorder="1" applyAlignment="1">
      <alignment vertical="center"/>
    </xf>
    <xf numFmtId="0" fontId="2" fillId="4" borderId="0" xfId="0" applyFont="1" applyFill="1" applyBorder="1" applyAlignment="1">
      <alignment wrapText="1"/>
    </xf>
    <xf numFmtId="3" fontId="2" fillId="0" borderId="8" xfId="0" applyNumberFormat="1" applyFont="1" applyBorder="1" applyAlignment="1">
      <alignment horizontal="right" wrapText="1"/>
    </xf>
    <xf numFmtId="0" fontId="5" fillId="0" borderId="8" xfId="0" applyFont="1" applyBorder="1" applyAlignment="1">
      <alignment wrapText="1"/>
    </xf>
    <xf numFmtId="14" fontId="2" fillId="0" borderId="8" xfId="0" applyNumberFormat="1" applyFont="1" applyBorder="1" applyAlignment="1">
      <alignment horizontal="left" wrapText="1"/>
    </xf>
    <xf numFmtId="0" fontId="8" fillId="3" borderId="8" xfId="0" applyFont="1" applyFill="1" applyBorder="1" applyAlignment="1">
      <alignment wrapText="1"/>
    </xf>
    <xf numFmtId="0" fontId="8" fillId="3" borderId="8" xfId="0" applyFont="1" applyFill="1" applyBorder="1" applyAlignment="1">
      <alignment vertical="center"/>
    </xf>
    <xf numFmtId="0" fontId="8" fillId="3" borderId="8" xfId="0" applyFont="1" applyFill="1" applyBorder="1" applyAlignment="1">
      <alignment horizontal="left" vertical="center" wrapText="1"/>
    </xf>
    <xf numFmtId="0" fontId="8" fillId="3" borderId="1" xfId="0" applyFont="1" applyFill="1" applyBorder="1" applyAlignment="1">
      <alignment wrapText="1"/>
    </xf>
    <xf numFmtId="0" fontId="8" fillId="3" borderId="2" xfId="0" applyFont="1" applyFill="1" applyBorder="1" applyAlignment="1">
      <alignment wrapText="1"/>
    </xf>
    <xf numFmtId="14" fontId="2" fillId="0" borderId="4" xfId="0" applyNumberFormat="1" applyFont="1" applyBorder="1" applyAlignment="1">
      <alignment horizontal="left" wrapText="1"/>
    </xf>
    <xf numFmtId="0" fontId="6" fillId="3" borderId="2" xfId="0" applyFont="1" applyFill="1" applyBorder="1" applyAlignment="1">
      <alignment wrapText="1"/>
    </xf>
    <xf numFmtId="0" fontId="6" fillId="3" borderId="5" xfId="0" applyFont="1" applyFill="1" applyBorder="1" applyAlignment="1">
      <alignment wrapText="1"/>
    </xf>
    <xf numFmtId="0" fontId="2" fillId="0" borderId="5" xfId="0" applyFont="1" applyBorder="1" applyAlignment="1">
      <alignment horizontal="center" wrapText="1"/>
    </xf>
    <xf numFmtId="0" fontId="8" fillId="3" borderId="4" xfId="0" applyFont="1" applyFill="1" applyBorder="1" applyAlignment="1">
      <alignment wrapText="1"/>
    </xf>
    <xf numFmtId="0" fontId="8" fillId="3" borderId="5" xfId="0" applyFont="1" applyFill="1" applyBorder="1" applyAlignment="1">
      <alignment wrapText="1"/>
    </xf>
    <xf numFmtId="14" fontId="2" fillId="0" borderId="4" xfId="0" applyNumberFormat="1" applyFont="1" applyBorder="1" applyAlignment="1">
      <alignment horizontal="center" wrapText="1"/>
    </xf>
    <xf numFmtId="0" fontId="5" fillId="3" borderId="8" xfId="0" applyFont="1" applyFill="1" applyBorder="1" applyAlignment="1">
      <alignment horizontal="center" wrapText="1"/>
    </xf>
    <xf numFmtId="0" fontId="2" fillId="0" borderId="8" xfId="0" applyFont="1" applyBorder="1" applyAlignment="1">
      <alignment horizontal="left" wrapText="1"/>
    </xf>
    <xf numFmtId="22" fontId="2" fillId="0" borderId="8" xfId="0" applyNumberFormat="1" applyFont="1" applyBorder="1" applyAlignment="1">
      <alignment horizontal="center" wrapText="1"/>
    </xf>
    <xf numFmtId="0" fontId="2" fillId="5" borderId="5" xfId="0" applyFont="1" applyFill="1" applyBorder="1" applyAlignment="1">
      <alignment wrapText="1"/>
    </xf>
    <xf numFmtId="0" fontId="5" fillId="3" borderId="1" xfId="0" applyFont="1" applyFill="1" applyBorder="1" applyAlignment="1">
      <alignment wrapText="1"/>
    </xf>
    <xf numFmtId="0" fontId="5" fillId="3" borderId="2" xfId="0" applyFont="1" applyFill="1" applyBorder="1" applyAlignment="1">
      <alignment wrapText="1"/>
    </xf>
    <xf numFmtId="0" fontId="2" fillId="0" borderId="13" xfId="0" applyFont="1" applyBorder="1" applyAlignment="1">
      <alignment wrapText="1"/>
    </xf>
    <xf numFmtId="0" fontId="2" fillId="0" borderId="14" xfId="0" applyFont="1" applyBorder="1" applyAlignment="1">
      <alignment wrapText="1"/>
    </xf>
    <xf numFmtId="0" fontId="10" fillId="8" borderId="15" xfId="0"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15" xfId="0" applyFont="1" applyBorder="1" applyAlignment="1">
      <alignment vertical="center" wrapText="1"/>
    </xf>
    <xf numFmtId="0" fontId="2" fillId="9" borderId="15" xfId="0" applyFont="1" applyFill="1" applyBorder="1" applyAlignment="1">
      <alignment vertical="center" wrapText="1"/>
    </xf>
    <xf numFmtId="0" fontId="10" fillId="8" borderId="8" xfId="0" applyFont="1" applyFill="1" applyBorder="1" applyAlignment="1">
      <alignment vertical="center" wrapText="1"/>
    </xf>
    <xf numFmtId="0" fontId="10" fillId="8" borderId="8" xfId="0" applyFont="1" applyFill="1" applyBorder="1" applyAlignment="1">
      <alignment horizontal="center" vertical="center" wrapText="1"/>
    </xf>
    <xf numFmtId="0" fontId="2" fillId="0" borderId="8" xfId="0" applyFont="1" applyBorder="1" applyAlignment="1">
      <alignment vertical="center" wrapText="1"/>
    </xf>
    <xf numFmtId="0" fontId="2" fillId="0" borderId="8" xfId="0" applyFont="1" applyBorder="1" applyAlignment="1">
      <alignment horizontal="center" vertical="center" wrapText="1"/>
    </xf>
    <xf numFmtId="0" fontId="2" fillId="10" borderId="8" xfId="0" applyFont="1" applyFill="1" applyBorder="1" applyAlignment="1">
      <alignment vertical="center" wrapText="1"/>
    </xf>
    <xf numFmtId="0" fontId="11" fillId="3" borderId="8" xfId="0" applyFont="1" applyFill="1" applyBorder="1" applyAlignment="1">
      <alignment vertical="center" wrapText="1"/>
    </xf>
    <xf numFmtId="0" fontId="2" fillId="0" borderId="18" xfId="0" applyFont="1" applyBorder="1" applyAlignment="1">
      <alignment wrapText="1"/>
    </xf>
    <xf numFmtId="0" fontId="2" fillId="0" borderId="19" xfId="0" applyFont="1" applyBorder="1" applyAlignment="1">
      <alignment wrapText="1"/>
    </xf>
    <xf numFmtId="0" fontId="10" fillId="8" borderId="20" xfId="0" applyFont="1" applyFill="1" applyBorder="1" applyAlignment="1">
      <alignment vertical="center" wrapText="1"/>
    </xf>
    <xf numFmtId="0" fontId="10" fillId="8" borderId="20" xfId="0" applyFont="1" applyFill="1" applyBorder="1" applyAlignment="1">
      <alignment horizontal="center" vertical="center" wrapText="1"/>
    </xf>
    <xf numFmtId="0" fontId="2" fillId="0" borderId="20" xfId="0" applyFont="1" applyBorder="1" applyAlignment="1">
      <alignment vertical="center" wrapText="1"/>
    </xf>
    <xf numFmtId="0" fontId="2" fillId="10" borderId="20" xfId="0" applyFont="1" applyFill="1" applyBorder="1" applyAlignment="1">
      <alignment horizontal="center" vertical="center" wrapText="1"/>
    </xf>
    <xf numFmtId="0" fontId="2" fillId="0" borderId="8" xfId="0" applyFont="1" applyBorder="1" applyAlignment="1">
      <alignment vertical="center"/>
    </xf>
    <xf numFmtId="15" fontId="2" fillId="0" borderId="8" xfId="0" applyNumberFormat="1" applyFont="1" applyBorder="1" applyAlignment="1">
      <alignment horizontal="center" wrapText="1"/>
    </xf>
    <xf numFmtId="14" fontId="2" fillId="0" borderId="8" xfId="0" applyNumberFormat="1" applyFont="1" applyBorder="1" applyAlignment="1">
      <alignment horizontal="center" wrapText="1"/>
    </xf>
    <xf numFmtId="0" fontId="5" fillId="3" borderId="8" xfId="0" applyFont="1" applyFill="1" applyBorder="1" applyAlignment="1">
      <alignment horizontal="left" wrapText="1"/>
    </xf>
    <xf numFmtId="0" fontId="0" fillId="0" borderId="0" xfId="0" pivotButton="1"/>
    <xf numFmtId="0" fontId="0" fillId="0" borderId="0" xfId="0" applyNumberFormat="1"/>
    <xf numFmtId="0" fontId="16" fillId="0" borderId="0" xfId="0" applyFont="1"/>
    <xf numFmtId="0" fontId="17" fillId="0" borderId="0" xfId="0" applyFont="1" applyAlignment="1">
      <alignment horizontal="center"/>
    </xf>
    <xf numFmtId="2" fontId="0" fillId="0" borderId="0" xfId="0" applyNumberFormat="1"/>
    <xf numFmtId="0" fontId="0" fillId="12" borderId="0" xfId="0" applyFill="1"/>
    <xf numFmtId="10" fontId="0" fillId="0" borderId="0" xfId="0" applyNumberFormat="1"/>
    <xf numFmtId="0" fontId="0" fillId="3" borderId="21" xfId="0" applyFill="1" applyBorder="1"/>
    <xf numFmtId="0" fontId="0" fillId="0" borderId="21" xfId="0" applyBorder="1"/>
    <xf numFmtId="0" fontId="8" fillId="3" borderId="16" xfId="0" applyFont="1" applyFill="1" applyBorder="1" applyAlignment="1">
      <alignment wrapText="1"/>
    </xf>
    <xf numFmtId="0" fontId="2" fillId="0" borderId="16" xfId="0" applyFont="1" applyBorder="1" applyAlignment="1">
      <alignment horizontal="center" wrapText="1"/>
    </xf>
    <xf numFmtId="0" fontId="18" fillId="0" borderId="0" xfId="0" applyFont="1"/>
    <xf numFmtId="0" fontId="9" fillId="13" borderId="7" xfId="0" applyFont="1" applyFill="1" applyBorder="1" applyAlignment="1">
      <alignment wrapText="1"/>
    </xf>
    <xf numFmtId="0" fontId="2" fillId="14" borderId="0" xfId="0" applyFont="1" applyFill="1" applyBorder="1" applyAlignment="1"/>
    <xf numFmtId="0" fontId="2" fillId="14" borderId="0" xfId="0" applyFont="1" applyFill="1" applyBorder="1" applyAlignment="1">
      <alignment wrapText="1"/>
    </xf>
    <xf numFmtId="14" fontId="0" fillId="0" borderId="0" xfId="0" applyNumberFormat="1"/>
    <xf numFmtId="8" fontId="0" fillId="0" borderId="0" xfId="0" applyNumberFormat="1"/>
    <xf numFmtId="0" fontId="2" fillId="3" borderId="3" xfId="0" applyFont="1" applyFill="1" applyBorder="1" applyAlignment="1">
      <alignment wrapText="1"/>
    </xf>
    <xf numFmtId="14" fontId="2" fillId="0" borderId="9" xfId="0" applyNumberFormat="1" applyFont="1" applyBorder="1" applyAlignment="1">
      <alignment wrapText="1"/>
    </xf>
    <xf numFmtId="14" fontId="8" fillId="3" borderId="4" xfId="0" applyNumberFormat="1" applyFont="1" applyFill="1" applyBorder="1" applyAlignment="1">
      <alignment horizontal="center" wrapText="1"/>
    </xf>
    <xf numFmtId="14" fontId="2" fillId="0" borderId="3" xfId="0" applyNumberFormat="1" applyFont="1" applyBorder="1" applyAlignment="1">
      <alignment wrapText="1"/>
    </xf>
    <xf numFmtId="0" fontId="2" fillId="0" borderId="3" xfId="0" applyFont="1" applyBorder="1" applyAlignment="1"/>
    <xf numFmtId="0" fontId="19" fillId="3" borderId="0" xfId="0" applyFont="1" applyFill="1"/>
    <xf numFmtId="0" fontId="9" fillId="3" borderId="0" xfId="0" applyFont="1" applyFill="1" applyBorder="1" applyAlignment="1">
      <alignment wrapText="1"/>
    </xf>
    <xf numFmtId="0" fontId="2" fillId="12" borderId="0" xfId="0" applyFont="1" applyFill="1" applyBorder="1" applyAlignment="1">
      <alignment wrapText="1"/>
    </xf>
    <xf numFmtId="0" fontId="0" fillId="12" borderId="0" xfId="0" applyFill="1" applyBorder="1"/>
    <xf numFmtId="3" fontId="2" fillId="0" borderId="0" xfId="0" applyNumberFormat="1" applyFont="1" applyBorder="1" applyAlignment="1">
      <alignment wrapText="1"/>
    </xf>
    <xf numFmtId="0" fontId="8" fillId="3" borderId="22" xfId="0" applyFont="1" applyFill="1" applyBorder="1" applyAlignment="1">
      <alignment wrapText="1"/>
    </xf>
    <xf numFmtId="0" fontId="2" fillId="0" borderId="23" xfId="0" applyFont="1" applyBorder="1" applyAlignment="1">
      <alignment horizontal="right" wrapText="1"/>
    </xf>
    <xf numFmtId="0" fontId="2" fillId="3" borderId="12" xfId="0" applyFont="1" applyFill="1" applyBorder="1" applyAlignment="1">
      <alignment horizontal="right" wrapText="1"/>
    </xf>
    <xf numFmtId="0" fontId="2" fillId="3" borderId="24" xfId="0" applyFont="1" applyFill="1" applyBorder="1" applyAlignment="1">
      <alignment horizontal="right" wrapText="1"/>
    </xf>
    <xf numFmtId="0" fontId="20" fillId="3" borderId="21" xfId="0" applyFont="1" applyFill="1" applyBorder="1"/>
    <xf numFmtId="0" fontId="20" fillId="0" borderId="21" xfId="0" applyFont="1" applyBorder="1"/>
    <xf numFmtId="0" fontId="0" fillId="0" borderId="21" xfId="0" applyFont="1" applyBorder="1"/>
    <xf numFmtId="0" fontId="20" fillId="0" borderId="0" xfId="0" applyFont="1" applyBorder="1"/>
    <xf numFmtId="164" fontId="20" fillId="0" borderId="0" xfId="0" applyNumberFormat="1" applyFont="1" applyBorder="1"/>
    <xf numFmtId="164" fontId="20" fillId="0" borderId="21" xfId="0" applyNumberFormat="1" applyFont="1" applyBorder="1"/>
    <xf numFmtId="0" fontId="0" fillId="0" borderId="0" xfId="0" applyFont="1" applyBorder="1"/>
    <xf numFmtId="0" fontId="2" fillId="0" borderId="21" xfId="0" applyFont="1" applyBorder="1" applyAlignment="1">
      <alignment wrapText="1"/>
    </xf>
    <xf numFmtId="0" fontId="7" fillId="3" borderId="21" xfId="0" applyFont="1" applyFill="1" applyBorder="1" applyAlignment="1">
      <alignment vertical="center"/>
    </xf>
    <xf numFmtId="0" fontId="2" fillId="0" borderId="21" xfId="0" applyFont="1" applyBorder="1" applyAlignment="1"/>
    <xf numFmtId="0" fontId="0" fillId="0" borderId="21" xfId="0" applyBorder="1" applyAlignment="1"/>
    <xf numFmtId="0" fontId="18" fillId="0" borderId="21" xfId="0" applyFont="1" applyBorder="1"/>
    <xf numFmtId="0" fontId="9" fillId="0" borderId="21" xfId="0" applyFont="1" applyBorder="1" applyAlignment="1">
      <alignment wrapText="1"/>
    </xf>
    <xf numFmtId="0" fontId="0" fillId="0" borderId="21" xfId="0" pivotButton="1" applyBorder="1"/>
    <xf numFmtId="0" fontId="0" fillId="0" borderId="21" xfId="0" applyNumberFormat="1" applyBorder="1"/>
    <xf numFmtId="0" fontId="5" fillId="3" borderId="21" xfId="0" applyFont="1" applyFill="1" applyBorder="1" applyAlignment="1">
      <alignment horizontal="center" wrapText="1"/>
    </xf>
    <xf numFmtId="0" fontId="2" fillId="0" borderId="21" xfId="0" applyFont="1" applyBorder="1" applyAlignment="1">
      <alignment horizontal="left" wrapText="1"/>
    </xf>
    <xf numFmtId="0" fontId="2" fillId="0" borderId="21" xfId="0" applyFont="1" applyBorder="1" applyAlignment="1">
      <alignment horizontal="center" wrapText="1"/>
    </xf>
    <xf numFmtId="22" fontId="2" fillId="0" borderId="21" xfId="0" applyNumberFormat="1" applyFont="1" applyBorder="1" applyAlignment="1">
      <alignment horizontal="center" wrapText="1"/>
    </xf>
    <xf numFmtId="0" fontId="2" fillId="0" borderId="21" xfId="0" applyFont="1" applyBorder="1" applyAlignment="1">
      <alignment horizontal="left"/>
    </xf>
    <xf numFmtId="0" fontId="5" fillId="3" borderId="21" xfId="0" applyFont="1" applyFill="1" applyBorder="1" applyAlignment="1">
      <alignment horizontal="center"/>
    </xf>
    <xf numFmtId="0" fontId="11" fillId="3" borderId="8" xfId="0" applyFont="1" applyFill="1" applyBorder="1" applyAlignment="1">
      <alignment horizontal="center" vertical="center" wrapText="1"/>
    </xf>
    <xf numFmtId="0" fontId="0" fillId="0" borderId="25" xfId="0" applyBorder="1"/>
    <xf numFmtId="0" fontId="0" fillId="0" borderId="26" xfId="0" applyBorder="1"/>
    <xf numFmtId="0" fontId="0" fillId="0" borderId="27" xfId="0" applyBorder="1"/>
    <xf numFmtId="0" fontId="0" fillId="0" borderId="28" xfId="0" applyBorder="1"/>
    <xf numFmtId="0" fontId="14" fillId="2" borderId="0" xfId="0" applyFont="1" applyFill="1" applyAlignment="1">
      <alignment vertical="center" wrapText="1"/>
    </xf>
    <xf numFmtId="0" fontId="3" fillId="2" borderId="0" xfId="0" applyFont="1" applyFill="1" applyAlignment="1">
      <alignment vertical="center" wrapText="1"/>
    </xf>
    <xf numFmtId="0" fontId="2" fillId="12" borderId="0" xfId="0" applyFont="1" applyFill="1" applyBorder="1" applyAlignment="1">
      <alignment horizontal="center" wrapText="1"/>
    </xf>
    <xf numFmtId="0" fontId="2" fillId="3" borderId="0" xfId="0" applyFont="1" applyFill="1" applyBorder="1" applyAlignment="1">
      <alignment horizontal="center" wrapText="1"/>
    </xf>
    <xf numFmtId="0" fontId="4" fillId="0" borderId="0" xfId="0" applyFont="1" applyBorder="1" applyAlignment="1">
      <alignment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2" fillId="6" borderId="12" xfId="0" applyFont="1" applyFill="1" applyBorder="1" applyAlignment="1">
      <alignment horizontal="center" wrapText="1"/>
    </xf>
    <xf numFmtId="0" fontId="9" fillId="7" borderId="0" xfId="0" applyFont="1" applyFill="1" applyAlignment="1">
      <alignment horizontal="center" wrapText="1"/>
    </xf>
    <xf numFmtId="0" fontId="2" fillId="3" borderId="16" xfId="0" applyFont="1" applyFill="1" applyBorder="1" applyAlignment="1">
      <alignment horizontal="center" wrapText="1"/>
    </xf>
    <xf numFmtId="0" fontId="2" fillId="3" borderId="17" xfId="0" applyFont="1" applyFill="1" applyBorder="1" applyAlignment="1">
      <alignment horizontal="center" wrapText="1"/>
    </xf>
    <xf numFmtId="0" fontId="9" fillId="7" borderId="0" xfId="0" applyFont="1" applyFill="1" applyBorder="1" applyAlignment="1">
      <alignment horizontal="center" wrapText="1"/>
    </xf>
    <xf numFmtId="0" fontId="11" fillId="3" borderId="8" xfId="0" applyFont="1" applyFill="1" applyBorder="1" applyAlignment="1">
      <alignment horizontal="center" vertical="center" wrapText="1"/>
    </xf>
    <xf numFmtId="0" fontId="12" fillId="11" borderId="10" xfId="0" applyFont="1" applyFill="1" applyBorder="1" applyAlignment="1">
      <alignment wrapText="1"/>
    </xf>
    <xf numFmtId="0" fontId="12" fillId="11" borderId="11" xfId="0" applyFont="1" applyFill="1" applyBorder="1" applyAlignment="1">
      <alignment wrapText="1"/>
    </xf>
    <xf numFmtId="0" fontId="12" fillId="11" borderId="12" xfId="0" applyFont="1" applyFill="1" applyBorder="1" applyAlignment="1">
      <alignment wrapText="1"/>
    </xf>
    <xf numFmtId="0" fontId="13" fillId="7" borderId="0" xfId="0" applyFont="1" applyFill="1" applyBorder="1" applyAlignment="1">
      <alignment horizontal="center" wrapText="1"/>
    </xf>
    <xf numFmtId="0" fontId="5" fillId="12" borderId="21" xfId="0" applyFont="1" applyFill="1" applyBorder="1" applyAlignment="1">
      <alignment horizontal="center"/>
    </xf>
  </cellXfs>
  <cellStyles count="1">
    <cellStyle name="Normal" xfId="0" builtinId="0"/>
  </cellStyles>
  <dxfs count="7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[Muzafar_Assignment__3.xlsx]5,6,7,8,9!PivotTable1</c:name>
    <c:fmtId val="0"/>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a:t>Average Units by Customer and SalesRep.</a:t>
            </a:r>
          </a:p>
        </c:rich>
      </c:tx>
      <c:layout>
        <c:manualLayout>
          <c:xMode val="edge"/>
          <c:yMode val="edge"/>
          <c:x val="0.2721707967846419"/>
          <c:y val="4.7916687859429256E-2"/>
        </c:manualLayout>
      </c:layout>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'5,6,7,8,9'!$AO$3</c:f>
              <c:strCache>
                <c:ptCount val="1"/>
                <c:pt idx="0">
                  <c:v>Total</c:v>
                </c:pt>
              </c:strCache>
            </c:strRef>
          </c:tx>
          <c:spPr>
            <a:solidFill>
              <a:schemeClr val="accent1"/>
            </a:solidFill>
            <a:ln>
              <a:noFill/>
            </a:ln>
            <a:effectLst/>
          </c:spPr>
          <c:invertIfNegative val="0"/>
          <c:cat>
            <c:multiLvlStrRef>
              <c:f>'5,6,7,8,9'!$AM$4:$AN$116</c:f>
              <c:multiLvlStrCache>
                <c:ptCount val="81"/>
                <c:lvl>
                  <c:pt idx="0">
                    <c:v>Franks</c:v>
                  </c:pt>
                  <c:pt idx="1">
                    <c:v>Pham</c:v>
                  </c:pt>
                  <c:pt idx="2">
                    <c:v>Sioux</c:v>
                  </c:pt>
                  <c:pt idx="3">
                    <c:v>Chin</c:v>
                  </c:pt>
                  <c:pt idx="4">
                    <c:v>Gault</c:v>
                  </c:pt>
                  <c:pt idx="5">
                    <c:v>Pham</c:v>
                  </c:pt>
                  <c:pt idx="6">
                    <c:v>Sioux</c:v>
                  </c:pt>
                  <c:pt idx="7">
                    <c:v>Franks</c:v>
                  </c:pt>
                  <c:pt idx="8">
                    <c:v>Sioux</c:v>
                  </c:pt>
                  <c:pt idx="9">
                    <c:v>Smith</c:v>
                  </c:pt>
                  <c:pt idx="10">
                    <c:v>Franks</c:v>
                  </c:pt>
                  <c:pt idx="11">
                    <c:v>Gault</c:v>
                  </c:pt>
                  <c:pt idx="12">
                    <c:v>Sioux</c:v>
                  </c:pt>
                  <c:pt idx="13">
                    <c:v>Gault</c:v>
                  </c:pt>
                  <c:pt idx="14">
                    <c:v>Pham</c:v>
                  </c:pt>
                  <c:pt idx="15">
                    <c:v>Smith</c:v>
                  </c:pt>
                  <c:pt idx="16">
                    <c:v>Chin</c:v>
                  </c:pt>
                  <c:pt idx="17">
                    <c:v>Pham</c:v>
                  </c:pt>
                  <c:pt idx="18">
                    <c:v>Chin</c:v>
                  </c:pt>
                  <c:pt idx="19">
                    <c:v>Franks</c:v>
                  </c:pt>
                  <c:pt idx="20">
                    <c:v>Chin</c:v>
                  </c:pt>
                  <c:pt idx="21">
                    <c:v>Franks</c:v>
                  </c:pt>
                  <c:pt idx="22">
                    <c:v>Gault</c:v>
                  </c:pt>
                  <c:pt idx="23">
                    <c:v>Pham</c:v>
                  </c:pt>
                  <c:pt idx="24">
                    <c:v>Smith</c:v>
                  </c:pt>
                  <c:pt idx="25">
                    <c:v>Pham</c:v>
                  </c:pt>
                  <c:pt idx="26">
                    <c:v>Smith</c:v>
                  </c:pt>
                  <c:pt idx="27">
                    <c:v>Franks</c:v>
                  </c:pt>
                  <c:pt idx="28">
                    <c:v>Pham</c:v>
                  </c:pt>
                  <c:pt idx="29">
                    <c:v>Chin</c:v>
                  </c:pt>
                  <c:pt idx="30">
                    <c:v>Franks</c:v>
                  </c:pt>
                  <c:pt idx="31">
                    <c:v>Gault</c:v>
                  </c:pt>
                  <c:pt idx="32">
                    <c:v>Franks</c:v>
                  </c:pt>
                  <c:pt idx="33">
                    <c:v>Franks</c:v>
                  </c:pt>
                  <c:pt idx="34">
                    <c:v>Gault</c:v>
                  </c:pt>
                  <c:pt idx="35">
                    <c:v>Franks</c:v>
                  </c:pt>
                  <c:pt idx="36">
                    <c:v>Gault</c:v>
                  </c:pt>
                  <c:pt idx="37">
                    <c:v>Smith</c:v>
                  </c:pt>
                  <c:pt idx="38">
                    <c:v>Chin</c:v>
                  </c:pt>
                  <c:pt idx="39">
                    <c:v>Sioux</c:v>
                  </c:pt>
                  <c:pt idx="40">
                    <c:v>Smith</c:v>
                  </c:pt>
                  <c:pt idx="41">
                    <c:v>Sioux</c:v>
                  </c:pt>
                  <c:pt idx="42">
                    <c:v>Smith</c:v>
                  </c:pt>
                  <c:pt idx="43">
                    <c:v>Franks</c:v>
                  </c:pt>
                  <c:pt idx="44">
                    <c:v>Gault</c:v>
                  </c:pt>
                  <c:pt idx="45">
                    <c:v>Chin</c:v>
                  </c:pt>
                  <c:pt idx="46">
                    <c:v>Franks</c:v>
                  </c:pt>
                  <c:pt idx="47">
                    <c:v>Sioux</c:v>
                  </c:pt>
                  <c:pt idx="48">
                    <c:v>Smith</c:v>
                  </c:pt>
                  <c:pt idx="49">
                    <c:v>Gault</c:v>
                  </c:pt>
                  <c:pt idx="50">
                    <c:v>Pham</c:v>
                  </c:pt>
                  <c:pt idx="51">
                    <c:v>Smith</c:v>
                  </c:pt>
                  <c:pt idx="52">
                    <c:v>Franks</c:v>
                  </c:pt>
                  <c:pt idx="53">
                    <c:v>Gault</c:v>
                  </c:pt>
                  <c:pt idx="54">
                    <c:v>Pham</c:v>
                  </c:pt>
                  <c:pt idx="55">
                    <c:v>Gault</c:v>
                  </c:pt>
                  <c:pt idx="56">
                    <c:v>Sioux</c:v>
                  </c:pt>
                  <c:pt idx="57">
                    <c:v>Smith</c:v>
                  </c:pt>
                  <c:pt idx="58">
                    <c:v>Gault</c:v>
                  </c:pt>
                  <c:pt idx="59">
                    <c:v>Pham</c:v>
                  </c:pt>
                  <c:pt idx="60">
                    <c:v>Chin</c:v>
                  </c:pt>
                  <c:pt idx="61">
                    <c:v>Pham</c:v>
                  </c:pt>
                  <c:pt idx="62">
                    <c:v>Sioux</c:v>
                  </c:pt>
                  <c:pt idx="63">
                    <c:v>Smith</c:v>
                  </c:pt>
                  <c:pt idx="64">
                    <c:v>Chin</c:v>
                  </c:pt>
                  <c:pt idx="65">
                    <c:v>Gault</c:v>
                  </c:pt>
                  <c:pt idx="66">
                    <c:v>Smith</c:v>
                  </c:pt>
                  <c:pt idx="67">
                    <c:v>Pham</c:v>
                  </c:pt>
                  <c:pt idx="68">
                    <c:v>Sioux</c:v>
                  </c:pt>
                  <c:pt idx="69">
                    <c:v>Smith</c:v>
                  </c:pt>
                  <c:pt idx="70">
                    <c:v>Chin</c:v>
                  </c:pt>
                  <c:pt idx="71">
                    <c:v>Franks</c:v>
                  </c:pt>
                  <c:pt idx="72">
                    <c:v>Pham</c:v>
                  </c:pt>
                  <c:pt idx="73">
                    <c:v>Chin</c:v>
                  </c:pt>
                  <c:pt idx="74">
                    <c:v>Pham</c:v>
                  </c:pt>
                  <c:pt idx="75">
                    <c:v>Smith</c:v>
                  </c:pt>
                  <c:pt idx="76">
                    <c:v>Chin</c:v>
                  </c:pt>
                  <c:pt idx="77">
                    <c:v>Franks</c:v>
                  </c:pt>
                  <c:pt idx="78">
                    <c:v>Sioux</c:v>
                  </c:pt>
                  <c:pt idx="79">
                    <c:v>Smith</c:v>
                  </c:pt>
                  <c:pt idx="80">
                    <c:v>Smith</c:v>
                  </c:pt>
                </c:lvl>
                <c:lvl>
                  <c:pt idx="0">
                    <c:v>AA</c:v>
                  </c:pt>
                  <c:pt idx="3">
                    <c:v>AST</c:v>
                  </c:pt>
                  <c:pt idx="7">
                    <c:v>BBT</c:v>
                  </c:pt>
                  <c:pt idx="10">
                    <c:v>DFGH</c:v>
                  </c:pt>
                  <c:pt idx="13">
                    <c:v>DFR</c:v>
                  </c:pt>
                  <c:pt idx="16">
                    <c:v>EPP</c:v>
                  </c:pt>
                  <c:pt idx="18">
                    <c:v>ET</c:v>
                  </c:pt>
                  <c:pt idx="20">
                    <c:v>FM</c:v>
                  </c:pt>
                  <c:pt idx="25">
                    <c:v>FRED</c:v>
                  </c:pt>
                  <c:pt idx="27">
                    <c:v>HHH</c:v>
                  </c:pt>
                  <c:pt idx="29">
                    <c:v>HII</c:v>
                  </c:pt>
                  <c:pt idx="32">
                    <c:v>ITTW</c:v>
                  </c:pt>
                  <c:pt idx="33">
                    <c:v>ITW</c:v>
                  </c:pt>
                  <c:pt idx="35">
                    <c:v>JAQ</c:v>
                  </c:pt>
                  <c:pt idx="36">
                    <c:v>KBTB</c:v>
                  </c:pt>
                  <c:pt idx="38">
                    <c:v>KPSA</c:v>
                  </c:pt>
                  <c:pt idx="40">
                    <c:v>LOP</c:v>
                  </c:pt>
                  <c:pt idx="41">
                    <c:v>MBG</c:v>
                  </c:pt>
                  <c:pt idx="43">
                    <c:v>MNGD</c:v>
                  </c:pt>
                  <c:pt idx="45">
                    <c:v>PCC</c:v>
                  </c:pt>
                  <c:pt idx="49">
                    <c:v>PLOT</c:v>
                  </c:pt>
                  <c:pt idx="52">
                    <c:v>PSA</c:v>
                  </c:pt>
                  <c:pt idx="55">
                    <c:v>QT</c:v>
                  </c:pt>
                  <c:pt idx="58">
                    <c:v>SFWK</c:v>
                  </c:pt>
                  <c:pt idx="60">
                    <c:v>T</c:v>
                  </c:pt>
                  <c:pt idx="64">
                    <c:v>TRU</c:v>
                  </c:pt>
                  <c:pt idx="67">
                    <c:v>TTT</c:v>
                  </c:pt>
                  <c:pt idx="70">
                    <c:v>WSD</c:v>
                  </c:pt>
                  <c:pt idx="73">
                    <c:v>WT</c:v>
                  </c:pt>
                  <c:pt idx="76">
                    <c:v>YTR</c:v>
                  </c:pt>
                  <c:pt idx="80">
                    <c:v>ZAT</c:v>
                  </c:pt>
                </c:lvl>
              </c:multiLvlStrCache>
            </c:multiLvlStrRef>
          </c:cat>
          <c:val>
            <c:numRef>
              <c:f>'5,6,7,8,9'!$AO$4:$AO$116</c:f>
              <c:numCache>
                <c:formatCode>General</c:formatCode>
                <c:ptCount val="81"/>
                <c:pt idx="0">
                  <c:v>24</c:v>
                </c:pt>
                <c:pt idx="1">
                  <c:v>63</c:v>
                </c:pt>
                <c:pt idx="2">
                  <c:v>16</c:v>
                </c:pt>
                <c:pt idx="3">
                  <c:v>50</c:v>
                </c:pt>
                <c:pt idx="4">
                  <c:v>63</c:v>
                </c:pt>
                <c:pt idx="5">
                  <c:v>45.333333333333336</c:v>
                </c:pt>
                <c:pt idx="6">
                  <c:v>8</c:v>
                </c:pt>
                <c:pt idx="7">
                  <c:v>13</c:v>
                </c:pt>
                <c:pt idx="8">
                  <c:v>29</c:v>
                </c:pt>
                <c:pt idx="9">
                  <c:v>49</c:v>
                </c:pt>
                <c:pt idx="10">
                  <c:v>20</c:v>
                </c:pt>
                <c:pt idx="11">
                  <c:v>9</c:v>
                </c:pt>
                <c:pt idx="12">
                  <c:v>44</c:v>
                </c:pt>
                <c:pt idx="13">
                  <c:v>49</c:v>
                </c:pt>
                <c:pt idx="14">
                  <c:v>41</c:v>
                </c:pt>
                <c:pt idx="15">
                  <c:v>17</c:v>
                </c:pt>
                <c:pt idx="16">
                  <c:v>61</c:v>
                </c:pt>
                <c:pt idx="17">
                  <c:v>40</c:v>
                </c:pt>
                <c:pt idx="18">
                  <c:v>59</c:v>
                </c:pt>
                <c:pt idx="19">
                  <c:v>12</c:v>
                </c:pt>
                <c:pt idx="20">
                  <c:v>40</c:v>
                </c:pt>
                <c:pt idx="21">
                  <c:v>29</c:v>
                </c:pt>
                <c:pt idx="22">
                  <c:v>7</c:v>
                </c:pt>
                <c:pt idx="23">
                  <c:v>38</c:v>
                </c:pt>
                <c:pt idx="24">
                  <c:v>52</c:v>
                </c:pt>
                <c:pt idx="25">
                  <c:v>61</c:v>
                </c:pt>
                <c:pt idx="26">
                  <c:v>51</c:v>
                </c:pt>
                <c:pt idx="27">
                  <c:v>27.666666666666668</c:v>
                </c:pt>
                <c:pt idx="28">
                  <c:v>13</c:v>
                </c:pt>
                <c:pt idx="29">
                  <c:v>16</c:v>
                </c:pt>
                <c:pt idx="30">
                  <c:v>62</c:v>
                </c:pt>
                <c:pt idx="31">
                  <c:v>63</c:v>
                </c:pt>
                <c:pt idx="32">
                  <c:v>60</c:v>
                </c:pt>
                <c:pt idx="33">
                  <c:v>14</c:v>
                </c:pt>
                <c:pt idx="34">
                  <c:v>37.5</c:v>
                </c:pt>
                <c:pt idx="35">
                  <c:v>27.5</c:v>
                </c:pt>
                <c:pt idx="36">
                  <c:v>40</c:v>
                </c:pt>
                <c:pt idx="37">
                  <c:v>47</c:v>
                </c:pt>
                <c:pt idx="38">
                  <c:v>17</c:v>
                </c:pt>
                <c:pt idx="39">
                  <c:v>18</c:v>
                </c:pt>
                <c:pt idx="40">
                  <c:v>15</c:v>
                </c:pt>
                <c:pt idx="41">
                  <c:v>47</c:v>
                </c:pt>
                <c:pt idx="42">
                  <c:v>17</c:v>
                </c:pt>
                <c:pt idx="43">
                  <c:v>46</c:v>
                </c:pt>
                <c:pt idx="44">
                  <c:v>12</c:v>
                </c:pt>
                <c:pt idx="45">
                  <c:v>36</c:v>
                </c:pt>
                <c:pt idx="46">
                  <c:v>44</c:v>
                </c:pt>
                <c:pt idx="47">
                  <c:v>29.333333333333332</c:v>
                </c:pt>
                <c:pt idx="48">
                  <c:v>29</c:v>
                </c:pt>
                <c:pt idx="49">
                  <c:v>10</c:v>
                </c:pt>
                <c:pt idx="50">
                  <c:v>57</c:v>
                </c:pt>
                <c:pt idx="51">
                  <c:v>17</c:v>
                </c:pt>
                <c:pt idx="52">
                  <c:v>54</c:v>
                </c:pt>
                <c:pt idx="53">
                  <c:v>17.333333333333332</c:v>
                </c:pt>
                <c:pt idx="54">
                  <c:v>36.5</c:v>
                </c:pt>
                <c:pt idx="55">
                  <c:v>10</c:v>
                </c:pt>
                <c:pt idx="56">
                  <c:v>21.666666666666668</c:v>
                </c:pt>
                <c:pt idx="57">
                  <c:v>45</c:v>
                </c:pt>
                <c:pt idx="58">
                  <c:v>43</c:v>
                </c:pt>
                <c:pt idx="59">
                  <c:v>19</c:v>
                </c:pt>
                <c:pt idx="60">
                  <c:v>49</c:v>
                </c:pt>
                <c:pt idx="61">
                  <c:v>61</c:v>
                </c:pt>
                <c:pt idx="62">
                  <c:v>35</c:v>
                </c:pt>
                <c:pt idx="63">
                  <c:v>27</c:v>
                </c:pt>
                <c:pt idx="64">
                  <c:v>30</c:v>
                </c:pt>
                <c:pt idx="65">
                  <c:v>27</c:v>
                </c:pt>
                <c:pt idx="66">
                  <c:v>11</c:v>
                </c:pt>
                <c:pt idx="67">
                  <c:v>57</c:v>
                </c:pt>
                <c:pt idx="68">
                  <c:v>24</c:v>
                </c:pt>
                <c:pt idx="69">
                  <c:v>8</c:v>
                </c:pt>
                <c:pt idx="70">
                  <c:v>26</c:v>
                </c:pt>
                <c:pt idx="71">
                  <c:v>38</c:v>
                </c:pt>
                <c:pt idx="72">
                  <c:v>23</c:v>
                </c:pt>
                <c:pt idx="73">
                  <c:v>7</c:v>
                </c:pt>
                <c:pt idx="74">
                  <c:v>37.5</c:v>
                </c:pt>
                <c:pt idx="75">
                  <c:v>6</c:v>
                </c:pt>
                <c:pt idx="76">
                  <c:v>11</c:v>
                </c:pt>
                <c:pt idx="77">
                  <c:v>44</c:v>
                </c:pt>
                <c:pt idx="78">
                  <c:v>51.25</c:v>
                </c:pt>
                <c:pt idx="79">
                  <c:v>47.5</c:v>
                </c:pt>
                <c:pt idx="80">
                  <c:v>36</c:v>
                </c:pt>
              </c:numCache>
            </c:numRef>
          </c:val>
          <c:extLst>
            <c:ext xmlns:c16="http://schemas.microsoft.com/office/drawing/2014/chart" uri="{C3380CC4-5D6E-409C-BE32-E72D297353CC}">
              <c16:uniqueId val="{00000000-8A2C-45C5-ABE9-29F50F97708B}"/>
            </c:ext>
          </c:extLst>
        </c:ser>
        <c:dLbls>
          <c:showLegendKey val="0"/>
          <c:showVal val="0"/>
          <c:showCatName val="0"/>
          <c:showSerName val="0"/>
          <c:showPercent val="0"/>
          <c:showBubbleSize val="0"/>
        </c:dLbls>
        <c:gapWidth val="219"/>
        <c:overlap val="-27"/>
        <c:axId val="1431365127"/>
        <c:axId val="1431367175"/>
      </c:barChart>
      <c:catAx>
        <c:axId val="1431365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67175"/>
        <c:crosses val="autoZero"/>
        <c:auto val="1"/>
        <c:lblAlgn val="ctr"/>
        <c:lblOffset val="100"/>
        <c:noMultiLvlLbl val="0"/>
      </c:catAx>
      <c:valAx>
        <c:axId val="1431367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65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[Muzafar_Assignment__3.xlsx]5,6,7,8,9!PivotTable2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Percentage of Discount by Region.</a:t>
            </a:r>
          </a:p>
        </c:rich>
      </c:tx>
      <c:layout>
        <c:manualLayout>
          <c:xMode val="edge"/>
          <c:yMode val="edge"/>
          <c:x val="0.46930854892235485"/>
          <c:y val="6.85916739374306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'5,6,7,8,9'!$BV$3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21-4A36-B3A0-11EA0508F9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21-4A36-B3A0-11EA0508F9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21-4A36-B3A0-11EA0508F9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21-4A36-B3A0-11EA0508F966}"/>
              </c:ext>
            </c:extLst>
          </c:dPt>
          <c:cat>
            <c:strRef>
              <c:f>'5,6,7,8,9'!$BU$4:$BU$8</c:f>
              <c:strCache>
                <c:ptCount val="4"/>
                <c:pt idx="0">
                  <c:v>East</c:v>
                </c:pt>
                <c:pt idx="1">
                  <c:v>MidWest</c:v>
                </c:pt>
                <c:pt idx="2">
                  <c:v>South</c:v>
                </c:pt>
                <c:pt idx="3">
                  <c:v>West</c:v>
                </c:pt>
              </c:strCache>
            </c:strRef>
          </c:cat>
          <c:val>
            <c:numRef>
              <c:f>'5,6,7,8,9'!$BV$4:$BV$8</c:f>
              <c:numCache>
                <c:formatCode>0.00%</c:formatCode>
                <c:ptCount val="4"/>
                <c:pt idx="0">
                  <c:v>0.32212335692618804</c:v>
                </c:pt>
                <c:pt idx="1">
                  <c:v>0.18394337714863498</c:v>
                </c:pt>
                <c:pt idx="2">
                  <c:v>0.24489383215369059</c:v>
                </c:pt>
                <c:pt idx="3">
                  <c:v>0.24903943377148635</c:v>
                </c:pt>
              </c:numCache>
            </c:numRef>
          </c:val>
          <c:extLst>
            <c:ext xmlns:c16="http://schemas.microsoft.com/office/drawing/2014/chart" uri="{C3380CC4-5D6E-409C-BE32-E72D297353CC}">
              <c16:uniqueId val="{00000000-4919-4A3E-9825-0BDB48A2166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[Muzafar_Assignment__3.xlsx]5,6,7,8,9!PivotTable3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and maximum Sales by Product and Customer.</a:t>
            </a:r>
          </a:p>
        </c:rich>
      </c:tx>
      <c:layout>
        <c:manualLayout>
          <c:xMode val="edge"/>
          <c:yMode val="edge"/>
          <c:x val="0.36217530225825362"/>
          <c:y val="1.8750063578287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'5,6,7,8,9'!$CF$3</c:f>
              <c:strCache>
                <c:ptCount val="1"/>
                <c:pt idx="0">
                  <c:v>Min of sales</c:v>
                </c:pt>
              </c:strCache>
            </c:strRef>
          </c:tx>
          <c:spPr>
            <a:solidFill>
              <a:schemeClr val="accent1"/>
            </a:solidFill>
            <a:ln>
              <a:noFill/>
            </a:ln>
            <a:effectLst/>
          </c:spPr>
          <c:invertIfNegative val="0"/>
          <c:cat>
            <c:multiLvlStrRef>
              <c:f>'5,6,7,8,9'!$CD$4:$CE$113</c:f>
              <c:multiLvlStrCache>
                <c:ptCount val="78"/>
                <c:lvl>
                  <c:pt idx="0">
                    <c:v>Carlota</c:v>
                  </c:pt>
                  <c:pt idx="1">
                    <c:v>Quad</c:v>
                  </c:pt>
                  <c:pt idx="2">
                    <c:v>Sunshine</c:v>
                  </c:pt>
                  <c:pt idx="3">
                    <c:v>Bellen</c:v>
                  </c:pt>
                  <c:pt idx="4">
                    <c:v>Quad</c:v>
                  </c:pt>
                  <c:pt idx="5">
                    <c:v>Sunset</c:v>
                  </c:pt>
                  <c:pt idx="6">
                    <c:v>Sunshine</c:v>
                  </c:pt>
                  <c:pt idx="7">
                    <c:v>Carlota</c:v>
                  </c:pt>
                  <c:pt idx="8">
                    <c:v>Quad</c:v>
                  </c:pt>
                  <c:pt idx="9">
                    <c:v>Sunset</c:v>
                  </c:pt>
                  <c:pt idx="10">
                    <c:v>Bellen</c:v>
                  </c:pt>
                  <c:pt idx="11">
                    <c:v>Sunset</c:v>
                  </c:pt>
                  <c:pt idx="12">
                    <c:v>Bellen</c:v>
                  </c:pt>
                  <c:pt idx="13">
                    <c:v>Quad</c:v>
                  </c:pt>
                  <c:pt idx="14">
                    <c:v>Sunshine</c:v>
                  </c:pt>
                  <c:pt idx="15">
                    <c:v>Bellen</c:v>
                  </c:pt>
                  <c:pt idx="16">
                    <c:v>Quad</c:v>
                  </c:pt>
                  <c:pt idx="17">
                    <c:v>Carlota</c:v>
                  </c:pt>
                  <c:pt idx="18">
                    <c:v>Sunshine</c:v>
                  </c:pt>
                  <c:pt idx="19">
                    <c:v>Bellen</c:v>
                  </c:pt>
                  <c:pt idx="20">
                    <c:v>Carlota</c:v>
                  </c:pt>
                  <c:pt idx="21">
                    <c:v>Quad</c:v>
                  </c:pt>
                  <c:pt idx="22">
                    <c:v>Sunset</c:v>
                  </c:pt>
                  <c:pt idx="23">
                    <c:v>Sunshine</c:v>
                  </c:pt>
                  <c:pt idx="24">
                    <c:v>Bellen</c:v>
                  </c:pt>
                  <c:pt idx="25">
                    <c:v>Sunshine</c:v>
                  </c:pt>
                  <c:pt idx="26">
                    <c:v>Carlota</c:v>
                  </c:pt>
                  <c:pt idx="27">
                    <c:v>Sunset</c:v>
                  </c:pt>
                  <c:pt idx="28">
                    <c:v>Sunshine</c:v>
                  </c:pt>
                  <c:pt idx="29">
                    <c:v>Quad</c:v>
                  </c:pt>
                  <c:pt idx="30">
                    <c:v>Carlota</c:v>
                  </c:pt>
                  <c:pt idx="31">
                    <c:v>Quad</c:v>
                  </c:pt>
                  <c:pt idx="32">
                    <c:v>Sunset</c:v>
                  </c:pt>
                  <c:pt idx="33">
                    <c:v>Carlota</c:v>
                  </c:pt>
                  <c:pt idx="34">
                    <c:v>Sunshine</c:v>
                  </c:pt>
                  <c:pt idx="35">
                    <c:v>Bellen</c:v>
                  </c:pt>
                  <c:pt idx="36">
                    <c:v>Carlota</c:v>
                  </c:pt>
                  <c:pt idx="37">
                    <c:v>Quad</c:v>
                  </c:pt>
                  <c:pt idx="38">
                    <c:v>Bellen</c:v>
                  </c:pt>
                  <c:pt idx="39">
                    <c:v>Carlota</c:v>
                  </c:pt>
                  <c:pt idx="40">
                    <c:v>Carlota</c:v>
                  </c:pt>
                  <c:pt idx="41">
                    <c:v>Sunset</c:v>
                  </c:pt>
                  <c:pt idx="42">
                    <c:v>Carlota</c:v>
                  </c:pt>
                  <c:pt idx="43">
                    <c:v>Sunset</c:v>
                  </c:pt>
                  <c:pt idx="44">
                    <c:v>Bellen</c:v>
                  </c:pt>
                  <c:pt idx="45">
                    <c:v>Carlota</c:v>
                  </c:pt>
                  <c:pt idx="46">
                    <c:v>Quad</c:v>
                  </c:pt>
                  <c:pt idx="47">
                    <c:v>Sunset</c:v>
                  </c:pt>
                  <c:pt idx="48">
                    <c:v>Sunshine</c:v>
                  </c:pt>
                  <c:pt idx="49">
                    <c:v>Bellen</c:v>
                  </c:pt>
                  <c:pt idx="50">
                    <c:v>Quad</c:v>
                  </c:pt>
                  <c:pt idx="51">
                    <c:v>Bellen</c:v>
                  </c:pt>
                  <c:pt idx="52">
                    <c:v>Sunshine</c:v>
                  </c:pt>
                  <c:pt idx="53">
                    <c:v>Bellen</c:v>
                  </c:pt>
                  <c:pt idx="54">
                    <c:v>Carlota</c:v>
                  </c:pt>
                  <c:pt idx="55">
                    <c:v>Sunshine</c:v>
                  </c:pt>
                  <c:pt idx="56">
                    <c:v>Bellen</c:v>
                  </c:pt>
                  <c:pt idx="57">
                    <c:v>Quad</c:v>
                  </c:pt>
                  <c:pt idx="58">
                    <c:v>Bellen</c:v>
                  </c:pt>
                  <c:pt idx="59">
                    <c:v>Sunset</c:v>
                  </c:pt>
                  <c:pt idx="60">
                    <c:v>Sunshine</c:v>
                  </c:pt>
                  <c:pt idx="61">
                    <c:v>Bellen</c:v>
                  </c:pt>
                  <c:pt idx="62">
                    <c:v>Sunset</c:v>
                  </c:pt>
                  <c:pt idx="63">
                    <c:v>Sunshine</c:v>
                  </c:pt>
                  <c:pt idx="64">
                    <c:v>Quad</c:v>
                  </c:pt>
                  <c:pt idx="65">
                    <c:v>Sunset</c:v>
                  </c:pt>
                  <c:pt idx="66">
                    <c:v>Sunshine</c:v>
                  </c:pt>
                  <c:pt idx="67">
                    <c:v>Bellen</c:v>
                  </c:pt>
                  <c:pt idx="68">
                    <c:v>Carlota</c:v>
                  </c:pt>
                  <c:pt idx="69">
                    <c:v>Sunset</c:v>
                  </c:pt>
                  <c:pt idx="70">
                    <c:v>Bellen</c:v>
                  </c:pt>
                  <c:pt idx="71">
                    <c:v>Quad</c:v>
                  </c:pt>
                  <c:pt idx="72">
                    <c:v>Sunset</c:v>
                  </c:pt>
                  <c:pt idx="73">
                    <c:v>Bellen</c:v>
                  </c:pt>
                  <c:pt idx="74">
                    <c:v>Carlota</c:v>
                  </c:pt>
                  <c:pt idx="75">
                    <c:v>Quad</c:v>
                  </c:pt>
                  <c:pt idx="76">
                    <c:v>Sunshine</c:v>
                  </c:pt>
                  <c:pt idx="77">
                    <c:v>Sunset</c:v>
                  </c:pt>
                </c:lvl>
                <c:lvl>
                  <c:pt idx="0">
                    <c:v>AA</c:v>
                  </c:pt>
                  <c:pt idx="3">
                    <c:v>AST</c:v>
                  </c:pt>
                  <c:pt idx="7">
                    <c:v>BBT</c:v>
                  </c:pt>
                  <c:pt idx="10">
                    <c:v>DFGH</c:v>
                  </c:pt>
                  <c:pt idx="12">
                    <c:v>DFR</c:v>
                  </c:pt>
                  <c:pt idx="15">
                    <c:v>EPP</c:v>
                  </c:pt>
                  <c:pt idx="17">
                    <c:v>ET</c:v>
                  </c:pt>
                  <c:pt idx="19">
                    <c:v>FM</c:v>
                  </c:pt>
                  <c:pt idx="24">
                    <c:v>FRED</c:v>
                  </c:pt>
                  <c:pt idx="26">
                    <c:v>HHH</c:v>
                  </c:pt>
                  <c:pt idx="29">
                    <c:v>HII</c:v>
                  </c:pt>
                  <c:pt idx="30">
                    <c:v>ITTW</c:v>
                  </c:pt>
                  <c:pt idx="31">
                    <c:v>ITW</c:v>
                  </c:pt>
                  <c:pt idx="33">
                    <c:v>JAQ</c:v>
                  </c:pt>
                  <c:pt idx="35">
                    <c:v>KBTB</c:v>
                  </c:pt>
                  <c:pt idx="38">
                    <c:v>KPSA</c:v>
                  </c:pt>
                  <c:pt idx="40">
                    <c:v>LOP</c:v>
                  </c:pt>
                  <c:pt idx="41">
                    <c:v>MBG</c:v>
                  </c:pt>
                  <c:pt idx="42">
                    <c:v>MNGD</c:v>
                  </c:pt>
                  <c:pt idx="44">
                    <c:v>PCC</c:v>
                  </c:pt>
                  <c:pt idx="49">
                    <c:v>PLOT</c:v>
                  </c:pt>
                  <c:pt idx="51">
                    <c:v>PSA</c:v>
                  </c:pt>
                  <c:pt idx="53">
                    <c:v>QT</c:v>
                  </c:pt>
                  <c:pt idx="56">
                    <c:v>SFWK</c:v>
                  </c:pt>
                  <c:pt idx="58">
                    <c:v>T</c:v>
                  </c:pt>
                  <c:pt idx="61">
                    <c:v>TRU</c:v>
                  </c:pt>
                  <c:pt idx="64">
                    <c:v>TTT</c:v>
                  </c:pt>
                  <c:pt idx="67">
                    <c:v>WSD</c:v>
                  </c:pt>
                  <c:pt idx="70">
                    <c:v>WT</c:v>
                  </c:pt>
                  <c:pt idx="73">
                    <c:v>YTR</c:v>
                  </c:pt>
                  <c:pt idx="77">
                    <c:v>ZAT</c:v>
                  </c:pt>
                </c:lvl>
              </c:multiLvlStrCache>
            </c:multiLvlStrRef>
          </c:cat>
          <c:val>
            <c:numRef>
              <c:f>'5,6,7,8,9'!$CF$4:$CF$113</c:f>
              <c:numCache>
                <c:formatCode>General</c:formatCode>
                <c:ptCount val="78"/>
                <c:pt idx="0">
                  <c:v>1449</c:v>
                </c:pt>
                <c:pt idx="1">
                  <c:v>432</c:v>
                </c:pt>
                <c:pt idx="2">
                  <c:v>456</c:v>
                </c:pt>
                <c:pt idx="3">
                  <c:v>1100</c:v>
                </c:pt>
                <c:pt idx="4">
                  <c:v>810</c:v>
                </c:pt>
                <c:pt idx="5">
                  <c:v>1323</c:v>
                </c:pt>
                <c:pt idx="6">
                  <c:v>152</c:v>
                </c:pt>
                <c:pt idx="7">
                  <c:v>299</c:v>
                </c:pt>
                <c:pt idx="8">
                  <c:v>1323</c:v>
                </c:pt>
                <c:pt idx="9">
                  <c:v>609</c:v>
                </c:pt>
                <c:pt idx="10">
                  <c:v>198</c:v>
                </c:pt>
                <c:pt idx="11">
                  <c:v>924</c:v>
                </c:pt>
                <c:pt idx="12">
                  <c:v>1298</c:v>
                </c:pt>
                <c:pt idx="13">
                  <c:v>459</c:v>
                </c:pt>
                <c:pt idx="14">
                  <c:v>437</c:v>
                </c:pt>
                <c:pt idx="15">
                  <c:v>880</c:v>
                </c:pt>
                <c:pt idx="16">
                  <c:v>1647</c:v>
                </c:pt>
                <c:pt idx="17">
                  <c:v>1357</c:v>
                </c:pt>
                <c:pt idx="18">
                  <c:v>228</c:v>
                </c:pt>
                <c:pt idx="19">
                  <c:v>154</c:v>
                </c:pt>
                <c:pt idx="20">
                  <c:v>460</c:v>
                </c:pt>
                <c:pt idx="21">
                  <c:v>783</c:v>
                </c:pt>
                <c:pt idx="22">
                  <c:v>1302</c:v>
                </c:pt>
                <c:pt idx="23">
                  <c:v>722</c:v>
                </c:pt>
                <c:pt idx="24">
                  <c:v>5000</c:v>
                </c:pt>
                <c:pt idx="25">
                  <c:v>969</c:v>
                </c:pt>
                <c:pt idx="26">
                  <c:v>276</c:v>
                </c:pt>
                <c:pt idx="27">
                  <c:v>273</c:v>
                </c:pt>
                <c:pt idx="28">
                  <c:v>1121</c:v>
                </c:pt>
                <c:pt idx="29">
                  <c:v>432</c:v>
                </c:pt>
                <c:pt idx="30">
                  <c:v>1380</c:v>
                </c:pt>
                <c:pt idx="31">
                  <c:v>378</c:v>
                </c:pt>
                <c:pt idx="32">
                  <c:v>399</c:v>
                </c:pt>
                <c:pt idx="33">
                  <c:v>782</c:v>
                </c:pt>
                <c:pt idx="34">
                  <c:v>399</c:v>
                </c:pt>
                <c:pt idx="35">
                  <c:v>528</c:v>
                </c:pt>
                <c:pt idx="36">
                  <c:v>667</c:v>
                </c:pt>
                <c:pt idx="37">
                  <c:v>1512</c:v>
                </c:pt>
                <c:pt idx="38">
                  <c:v>374</c:v>
                </c:pt>
                <c:pt idx="39">
                  <c:v>414</c:v>
                </c:pt>
                <c:pt idx="40">
                  <c:v>345</c:v>
                </c:pt>
                <c:pt idx="41">
                  <c:v>357</c:v>
                </c:pt>
                <c:pt idx="42">
                  <c:v>1058</c:v>
                </c:pt>
                <c:pt idx="43">
                  <c:v>252</c:v>
                </c:pt>
                <c:pt idx="44">
                  <c:v>352</c:v>
                </c:pt>
                <c:pt idx="45">
                  <c:v>897</c:v>
                </c:pt>
                <c:pt idx="46">
                  <c:v>270</c:v>
                </c:pt>
                <c:pt idx="47">
                  <c:v>462</c:v>
                </c:pt>
                <c:pt idx="48">
                  <c:v>114</c:v>
                </c:pt>
                <c:pt idx="49">
                  <c:v>1254</c:v>
                </c:pt>
                <c:pt idx="50">
                  <c:v>270</c:v>
                </c:pt>
                <c:pt idx="51">
                  <c:v>220</c:v>
                </c:pt>
                <c:pt idx="52">
                  <c:v>627</c:v>
                </c:pt>
                <c:pt idx="53">
                  <c:v>330</c:v>
                </c:pt>
                <c:pt idx="54">
                  <c:v>230</c:v>
                </c:pt>
                <c:pt idx="55">
                  <c:v>760</c:v>
                </c:pt>
                <c:pt idx="56">
                  <c:v>418</c:v>
                </c:pt>
                <c:pt idx="57">
                  <c:v>1161</c:v>
                </c:pt>
                <c:pt idx="58">
                  <c:v>594</c:v>
                </c:pt>
                <c:pt idx="59">
                  <c:v>1281</c:v>
                </c:pt>
                <c:pt idx="60">
                  <c:v>931</c:v>
                </c:pt>
                <c:pt idx="61">
                  <c:v>242</c:v>
                </c:pt>
                <c:pt idx="62">
                  <c:v>567</c:v>
                </c:pt>
                <c:pt idx="63">
                  <c:v>570</c:v>
                </c:pt>
                <c:pt idx="64">
                  <c:v>675</c:v>
                </c:pt>
                <c:pt idx="65">
                  <c:v>1197</c:v>
                </c:pt>
                <c:pt idx="66">
                  <c:v>152</c:v>
                </c:pt>
                <c:pt idx="67">
                  <c:v>572</c:v>
                </c:pt>
                <c:pt idx="68">
                  <c:v>874</c:v>
                </c:pt>
                <c:pt idx="69">
                  <c:v>483</c:v>
                </c:pt>
                <c:pt idx="70">
                  <c:v>132</c:v>
                </c:pt>
                <c:pt idx="71">
                  <c:v>594</c:v>
                </c:pt>
                <c:pt idx="72">
                  <c:v>1113</c:v>
                </c:pt>
                <c:pt idx="73">
                  <c:v>770</c:v>
                </c:pt>
                <c:pt idx="74">
                  <c:v>1219</c:v>
                </c:pt>
                <c:pt idx="75">
                  <c:v>1134</c:v>
                </c:pt>
                <c:pt idx="76">
                  <c:v>209</c:v>
                </c:pt>
                <c:pt idx="77">
                  <c:v>756</c:v>
                </c:pt>
              </c:numCache>
            </c:numRef>
          </c:val>
          <c:extLst>
            <c:ext xmlns:c16="http://schemas.microsoft.com/office/drawing/2014/chart" uri="{C3380CC4-5D6E-409C-BE32-E72D297353CC}">
              <c16:uniqueId val="{00000000-45CA-43EC-B6AC-7319E2E4AA7D}"/>
            </c:ext>
          </c:extLst>
        </c:ser>
        <c:ser>
          <c:idx val="1"/>
          <c:order val="1"/>
          <c:tx>
            <c:strRef>
              <c:f>'5,6,7,8,9'!$CG$3</c:f>
              <c:strCache>
                <c:ptCount val="1"/>
                <c:pt idx="0">
                  <c:v>Max of sales2</c:v>
                </c:pt>
              </c:strCache>
            </c:strRef>
          </c:tx>
          <c:spPr>
            <a:solidFill>
              <a:schemeClr val="accent2"/>
            </a:solidFill>
            <a:ln>
              <a:noFill/>
            </a:ln>
            <a:effectLst/>
          </c:spPr>
          <c:invertIfNegative val="0"/>
          <c:cat>
            <c:multiLvlStrRef>
              <c:f>'5,6,7,8,9'!$CD$4:$CE$113</c:f>
              <c:multiLvlStrCache>
                <c:ptCount val="78"/>
                <c:lvl>
                  <c:pt idx="0">
                    <c:v>Carlota</c:v>
                  </c:pt>
                  <c:pt idx="1">
                    <c:v>Quad</c:v>
                  </c:pt>
                  <c:pt idx="2">
                    <c:v>Sunshine</c:v>
                  </c:pt>
                  <c:pt idx="3">
                    <c:v>Bellen</c:v>
                  </c:pt>
                  <c:pt idx="4">
                    <c:v>Quad</c:v>
                  </c:pt>
                  <c:pt idx="5">
                    <c:v>Sunset</c:v>
                  </c:pt>
                  <c:pt idx="6">
                    <c:v>Sunshine</c:v>
                  </c:pt>
                  <c:pt idx="7">
                    <c:v>Carlota</c:v>
                  </c:pt>
                  <c:pt idx="8">
                    <c:v>Quad</c:v>
                  </c:pt>
                  <c:pt idx="9">
                    <c:v>Sunset</c:v>
                  </c:pt>
                  <c:pt idx="10">
                    <c:v>Bellen</c:v>
                  </c:pt>
                  <c:pt idx="11">
                    <c:v>Sunset</c:v>
                  </c:pt>
                  <c:pt idx="12">
                    <c:v>Bellen</c:v>
                  </c:pt>
                  <c:pt idx="13">
                    <c:v>Quad</c:v>
                  </c:pt>
                  <c:pt idx="14">
                    <c:v>Sunshine</c:v>
                  </c:pt>
                  <c:pt idx="15">
                    <c:v>Bellen</c:v>
                  </c:pt>
                  <c:pt idx="16">
                    <c:v>Quad</c:v>
                  </c:pt>
                  <c:pt idx="17">
                    <c:v>Carlota</c:v>
                  </c:pt>
                  <c:pt idx="18">
                    <c:v>Sunshine</c:v>
                  </c:pt>
                  <c:pt idx="19">
                    <c:v>Bellen</c:v>
                  </c:pt>
                  <c:pt idx="20">
                    <c:v>Carlota</c:v>
                  </c:pt>
                  <c:pt idx="21">
                    <c:v>Quad</c:v>
                  </c:pt>
                  <c:pt idx="22">
                    <c:v>Sunset</c:v>
                  </c:pt>
                  <c:pt idx="23">
                    <c:v>Sunshine</c:v>
                  </c:pt>
                  <c:pt idx="24">
                    <c:v>Bellen</c:v>
                  </c:pt>
                  <c:pt idx="25">
                    <c:v>Sunshine</c:v>
                  </c:pt>
                  <c:pt idx="26">
                    <c:v>Carlota</c:v>
                  </c:pt>
                  <c:pt idx="27">
                    <c:v>Sunset</c:v>
                  </c:pt>
                  <c:pt idx="28">
                    <c:v>Sunshine</c:v>
                  </c:pt>
                  <c:pt idx="29">
                    <c:v>Quad</c:v>
                  </c:pt>
                  <c:pt idx="30">
                    <c:v>Carlota</c:v>
                  </c:pt>
                  <c:pt idx="31">
                    <c:v>Quad</c:v>
                  </c:pt>
                  <c:pt idx="32">
                    <c:v>Sunset</c:v>
                  </c:pt>
                  <c:pt idx="33">
                    <c:v>Carlota</c:v>
                  </c:pt>
                  <c:pt idx="34">
                    <c:v>Sunshine</c:v>
                  </c:pt>
                  <c:pt idx="35">
                    <c:v>Bellen</c:v>
                  </c:pt>
                  <c:pt idx="36">
                    <c:v>Carlota</c:v>
                  </c:pt>
                  <c:pt idx="37">
                    <c:v>Quad</c:v>
                  </c:pt>
                  <c:pt idx="38">
                    <c:v>Bellen</c:v>
                  </c:pt>
                  <c:pt idx="39">
                    <c:v>Carlota</c:v>
                  </c:pt>
                  <c:pt idx="40">
                    <c:v>Carlota</c:v>
                  </c:pt>
                  <c:pt idx="41">
                    <c:v>Sunset</c:v>
                  </c:pt>
                  <c:pt idx="42">
                    <c:v>Carlota</c:v>
                  </c:pt>
                  <c:pt idx="43">
                    <c:v>Sunset</c:v>
                  </c:pt>
                  <c:pt idx="44">
                    <c:v>Bellen</c:v>
                  </c:pt>
                  <c:pt idx="45">
                    <c:v>Carlota</c:v>
                  </c:pt>
                  <c:pt idx="46">
                    <c:v>Quad</c:v>
                  </c:pt>
                  <c:pt idx="47">
                    <c:v>Sunset</c:v>
                  </c:pt>
                  <c:pt idx="48">
                    <c:v>Sunshine</c:v>
                  </c:pt>
                  <c:pt idx="49">
                    <c:v>Bellen</c:v>
                  </c:pt>
                  <c:pt idx="50">
                    <c:v>Quad</c:v>
                  </c:pt>
                  <c:pt idx="51">
                    <c:v>Bellen</c:v>
                  </c:pt>
                  <c:pt idx="52">
                    <c:v>Sunshine</c:v>
                  </c:pt>
                  <c:pt idx="53">
                    <c:v>Bellen</c:v>
                  </c:pt>
                  <c:pt idx="54">
                    <c:v>Carlota</c:v>
                  </c:pt>
                  <c:pt idx="55">
                    <c:v>Sunshine</c:v>
                  </c:pt>
                  <c:pt idx="56">
                    <c:v>Bellen</c:v>
                  </c:pt>
                  <c:pt idx="57">
                    <c:v>Quad</c:v>
                  </c:pt>
                  <c:pt idx="58">
                    <c:v>Bellen</c:v>
                  </c:pt>
                  <c:pt idx="59">
                    <c:v>Sunset</c:v>
                  </c:pt>
                  <c:pt idx="60">
                    <c:v>Sunshine</c:v>
                  </c:pt>
                  <c:pt idx="61">
                    <c:v>Bellen</c:v>
                  </c:pt>
                  <c:pt idx="62">
                    <c:v>Sunset</c:v>
                  </c:pt>
                  <c:pt idx="63">
                    <c:v>Sunshine</c:v>
                  </c:pt>
                  <c:pt idx="64">
                    <c:v>Quad</c:v>
                  </c:pt>
                  <c:pt idx="65">
                    <c:v>Sunset</c:v>
                  </c:pt>
                  <c:pt idx="66">
                    <c:v>Sunshine</c:v>
                  </c:pt>
                  <c:pt idx="67">
                    <c:v>Bellen</c:v>
                  </c:pt>
                  <c:pt idx="68">
                    <c:v>Carlota</c:v>
                  </c:pt>
                  <c:pt idx="69">
                    <c:v>Sunset</c:v>
                  </c:pt>
                  <c:pt idx="70">
                    <c:v>Bellen</c:v>
                  </c:pt>
                  <c:pt idx="71">
                    <c:v>Quad</c:v>
                  </c:pt>
                  <c:pt idx="72">
                    <c:v>Sunset</c:v>
                  </c:pt>
                  <c:pt idx="73">
                    <c:v>Bellen</c:v>
                  </c:pt>
                  <c:pt idx="74">
                    <c:v>Carlota</c:v>
                  </c:pt>
                  <c:pt idx="75">
                    <c:v>Quad</c:v>
                  </c:pt>
                  <c:pt idx="76">
                    <c:v>Sunshine</c:v>
                  </c:pt>
                  <c:pt idx="77">
                    <c:v>Sunset</c:v>
                  </c:pt>
                </c:lvl>
                <c:lvl>
                  <c:pt idx="0">
                    <c:v>AA</c:v>
                  </c:pt>
                  <c:pt idx="3">
                    <c:v>AST</c:v>
                  </c:pt>
                  <c:pt idx="7">
                    <c:v>BBT</c:v>
                  </c:pt>
                  <c:pt idx="10">
                    <c:v>DFGH</c:v>
                  </c:pt>
                  <c:pt idx="12">
                    <c:v>DFR</c:v>
                  </c:pt>
                  <c:pt idx="15">
                    <c:v>EPP</c:v>
                  </c:pt>
                  <c:pt idx="17">
                    <c:v>ET</c:v>
                  </c:pt>
                  <c:pt idx="19">
                    <c:v>FM</c:v>
                  </c:pt>
                  <c:pt idx="24">
                    <c:v>FRED</c:v>
                  </c:pt>
                  <c:pt idx="26">
                    <c:v>HHH</c:v>
                  </c:pt>
                  <c:pt idx="29">
                    <c:v>HII</c:v>
                  </c:pt>
                  <c:pt idx="30">
                    <c:v>ITTW</c:v>
                  </c:pt>
                  <c:pt idx="31">
                    <c:v>ITW</c:v>
                  </c:pt>
                  <c:pt idx="33">
                    <c:v>JAQ</c:v>
                  </c:pt>
                  <c:pt idx="35">
                    <c:v>KBTB</c:v>
                  </c:pt>
                  <c:pt idx="38">
                    <c:v>KPSA</c:v>
                  </c:pt>
                  <c:pt idx="40">
                    <c:v>LOP</c:v>
                  </c:pt>
                  <c:pt idx="41">
                    <c:v>MBG</c:v>
                  </c:pt>
                  <c:pt idx="42">
                    <c:v>MNGD</c:v>
                  </c:pt>
                  <c:pt idx="44">
                    <c:v>PCC</c:v>
                  </c:pt>
                  <c:pt idx="49">
                    <c:v>PLOT</c:v>
                  </c:pt>
                  <c:pt idx="51">
                    <c:v>PSA</c:v>
                  </c:pt>
                  <c:pt idx="53">
                    <c:v>QT</c:v>
                  </c:pt>
                  <c:pt idx="56">
                    <c:v>SFWK</c:v>
                  </c:pt>
                  <c:pt idx="58">
                    <c:v>T</c:v>
                  </c:pt>
                  <c:pt idx="61">
                    <c:v>TRU</c:v>
                  </c:pt>
                  <c:pt idx="64">
                    <c:v>TTT</c:v>
                  </c:pt>
                  <c:pt idx="67">
                    <c:v>WSD</c:v>
                  </c:pt>
                  <c:pt idx="70">
                    <c:v>WT</c:v>
                  </c:pt>
                  <c:pt idx="73">
                    <c:v>YTR</c:v>
                  </c:pt>
                  <c:pt idx="77">
                    <c:v>ZAT</c:v>
                  </c:pt>
                </c:lvl>
              </c:multiLvlStrCache>
            </c:multiLvlStrRef>
          </c:cat>
          <c:val>
            <c:numRef>
              <c:f>'5,6,7,8,9'!$CG$4:$CG$113</c:f>
              <c:numCache>
                <c:formatCode>General</c:formatCode>
                <c:ptCount val="78"/>
                <c:pt idx="0">
                  <c:v>1449</c:v>
                </c:pt>
                <c:pt idx="1">
                  <c:v>432</c:v>
                </c:pt>
                <c:pt idx="2">
                  <c:v>456</c:v>
                </c:pt>
                <c:pt idx="3">
                  <c:v>1166</c:v>
                </c:pt>
                <c:pt idx="4">
                  <c:v>810</c:v>
                </c:pt>
                <c:pt idx="5">
                  <c:v>1323</c:v>
                </c:pt>
                <c:pt idx="6">
                  <c:v>152</c:v>
                </c:pt>
                <c:pt idx="7">
                  <c:v>299</c:v>
                </c:pt>
                <c:pt idx="8">
                  <c:v>1323</c:v>
                </c:pt>
                <c:pt idx="9">
                  <c:v>609</c:v>
                </c:pt>
                <c:pt idx="10">
                  <c:v>440</c:v>
                </c:pt>
                <c:pt idx="11">
                  <c:v>924</c:v>
                </c:pt>
                <c:pt idx="12">
                  <c:v>1298</c:v>
                </c:pt>
                <c:pt idx="13">
                  <c:v>459</c:v>
                </c:pt>
                <c:pt idx="14">
                  <c:v>931</c:v>
                </c:pt>
                <c:pt idx="15">
                  <c:v>880</c:v>
                </c:pt>
                <c:pt idx="16">
                  <c:v>1647</c:v>
                </c:pt>
                <c:pt idx="17">
                  <c:v>1357</c:v>
                </c:pt>
                <c:pt idx="18">
                  <c:v>228</c:v>
                </c:pt>
                <c:pt idx="19">
                  <c:v>154</c:v>
                </c:pt>
                <c:pt idx="20">
                  <c:v>1196</c:v>
                </c:pt>
                <c:pt idx="21">
                  <c:v>1566</c:v>
                </c:pt>
                <c:pt idx="22">
                  <c:v>1302</c:v>
                </c:pt>
                <c:pt idx="23">
                  <c:v>722</c:v>
                </c:pt>
                <c:pt idx="24">
                  <c:v>5000</c:v>
                </c:pt>
                <c:pt idx="25">
                  <c:v>969</c:v>
                </c:pt>
                <c:pt idx="26">
                  <c:v>276</c:v>
                </c:pt>
                <c:pt idx="27">
                  <c:v>273</c:v>
                </c:pt>
                <c:pt idx="28">
                  <c:v>1121</c:v>
                </c:pt>
                <c:pt idx="29">
                  <c:v>1701</c:v>
                </c:pt>
                <c:pt idx="30">
                  <c:v>1380</c:v>
                </c:pt>
                <c:pt idx="31">
                  <c:v>1512</c:v>
                </c:pt>
                <c:pt idx="32">
                  <c:v>399</c:v>
                </c:pt>
                <c:pt idx="33">
                  <c:v>782</c:v>
                </c:pt>
                <c:pt idx="34">
                  <c:v>399</c:v>
                </c:pt>
                <c:pt idx="35">
                  <c:v>528</c:v>
                </c:pt>
                <c:pt idx="36">
                  <c:v>667</c:v>
                </c:pt>
                <c:pt idx="37">
                  <c:v>1755</c:v>
                </c:pt>
                <c:pt idx="38">
                  <c:v>374</c:v>
                </c:pt>
                <c:pt idx="39">
                  <c:v>414</c:v>
                </c:pt>
                <c:pt idx="40">
                  <c:v>345</c:v>
                </c:pt>
                <c:pt idx="41">
                  <c:v>987</c:v>
                </c:pt>
                <c:pt idx="42">
                  <c:v>1058</c:v>
                </c:pt>
                <c:pt idx="43">
                  <c:v>252</c:v>
                </c:pt>
                <c:pt idx="44">
                  <c:v>352</c:v>
                </c:pt>
                <c:pt idx="45">
                  <c:v>897</c:v>
                </c:pt>
                <c:pt idx="46">
                  <c:v>1728</c:v>
                </c:pt>
                <c:pt idx="47">
                  <c:v>462</c:v>
                </c:pt>
                <c:pt idx="48">
                  <c:v>1178</c:v>
                </c:pt>
                <c:pt idx="49">
                  <c:v>1254</c:v>
                </c:pt>
                <c:pt idx="50">
                  <c:v>459</c:v>
                </c:pt>
                <c:pt idx="51">
                  <c:v>880</c:v>
                </c:pt>
                <c:pt idx="52">
                  <c:v>1026</c:v>
                </c:pt>
                <c:pt idx="53">
                  <c:v>550</c:v>
                </c:pt>
                <c:pt idx="54">
                  <c:v>713</c:v>
                </c:pt>
                <c:pt idx="55">
                  <c:v>1216</c:v>
                </c:pt>
                <c:pt idx="56">
                  <c:v>418</c:v>
                </c:pt>
                <c:pt idx="57">
                  <c:v>1161</c:v>
                </c:pt>
                <c:pt idx="58">
                  <c:v>770</c:v>
                </c:pt>
                <c:pt idx="59">
                  <c:v>1281</c:v>
                </c:pt>
                <c:pt idx="60">
                  <c:v>931</c:v>
                </c:pt>
                <c:pt idx="61">
                  <c:v>242</c:v>
                </c:pt>
                <c:pt idx="62">
                  <c:v>567</c:v>
                </c:pt>
                <c:pt idx="63">
                  <c:v>570</c:v>
                </c:pt>
                <c:pt idx="64">
                  <c:v>675</c:v>
                </c:pt>
                <c:pt idx="65">
                  <c:v>1197</c:v>
                </c:pt>
                <c:pt idx="66">
                  <c:v>437</c:v>
                </c:pt>
                <c:pt idx="67">
                  <c:v>572</c:v>
                </c:pt>
                <c:pt idx="68">
                  <c:v>874</c:v>
                </c:pt>
                <c:pt idx="69">
                  <c:v>483</c:v>
                </c:pt>
                <c:pt idx="70">
                  <c:v>154</c:v>
                </c:pt>
                <c:pt idx="71">
                  <c:v>594</c:v>
                </c:pt>
                <c:pt idx="72">
                  <c:v>1113</c:v>
                </c:pt>
                <c:pt idx="73">
                  <c:v>1232</c:v>
                </c:pt>
                <c:pt idx="74">
                  <c:v>1219</c:v>
                </c:pt>
                <c:pt idx="75">
                  <c:v>1188</c:v>
                </c:pt>
                <c:pt idx="76">
                  <c:v>1102</c:v>
                </c:pt>
                <c:pt idx="77">
                  <c:v>756</c:v>
                </c:pt>
              </c:numCache>
            </c:numRef>
          </c:val>
          <c:extLst>
            <c:ext xmlns:c16="http://schemas.microsoft.com/office/drawing/2014/chart" uri="{C3380CC4-5D6E-409C-BE32-E72D297353CC}">
              <c16:uniqueId val="{00000002-45CA-43EC-B6AC-7319E2E4AA7D}"/>
            </c:ext>
          </c:extLst>
        </c:ser>
        <c:dLbls>
          <c:showLegendKey val="0"/>
          <c:showVal val="0"/>
          <c:showCatName val="0"/>
          <c:showSerName val="0"/>
          <c:showPercent val="0"/>
          <c:showBubbleSize val="0"/>
        </c:dLbls>
        <c:gapWidth val="219"/>
        <c:overlap val="-27"/>
        <c:axId val="1225263111"/>
        <c:axId val="1225286151"/>
      </c:barChart>
      <c:catAx>
        <c:axId val="1225263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86151"/>
        <c:crosses val="autoZero"/>
        <c:auto val="1"/>
        <c:lblAlgn val="ctr"/>
        <c:lblOffset val="100"/>
        <c:noMultiLvlLbl val="0"/>
      </c:catAx>
      <c:valAx>
        <c:axId val="1225286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63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41</xdr:col>
      <xdr:colOff>152400</xdr:colOff>
      <xdr:row>3</xdr:row>
      <xdr:rowOff>28575</xdr:rowOff>
    </xdr:from>
    <xdr:to>
      <xdr:col>70</xdr:col>
      <xdr:colOff>38100</xdr:colOff>
      <xdr:row>25</xdr:row>
      <xdr:rowOff>123825</xdr:rowOff>
    </xdr:to>
    <xdr:graphicFrame macro="">
      <xdr:nvGraphicFramePr>
        <xdr:cNvPr id="2" name="Chart 1">
          <a:extLst>
            <a:ext uri="{FF2B5EF4-FFF2-40B4-BE49-F238E27FC236}">
              <a16:creationId xmlns:a16="http://schemas.microsoft.com/office/drawing/2014/main" id="{7D13E95F-7AC7-DF0A-83E2-365ED8C0E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72</xdr:col>
      <xdr:colOff>133350</xdr:colOff>
      <xdr:row>9</xdr:row>
      <xdr:rowOff>95250</xdr:rowOff>
    </xdr:from>
    <xdr:to>
      <xdr:col>79</xdr:col>
      <xdr:colOff>228600</xdr:colOff>
      <xdr:row>28</xdr:row>
      <xdr:rowOff>161925</xdr:rowOff>
    </xdr:to>
    <xdr:graphicFrame macro="">
      <xdr:nvGraphicFramePr>
        <xdr:cNvPr id="3" name="Chart 2">
          <a:extLst>
            <a:ext uri="{FF2B5EF4-FFF2-40B4-BE49-F238E27FC236}">
              <a16:creationId xmlns:a16="http://schemas.microsoft.com/office/drawing/2014/main" id="{6D134265-AD5A-C0EC-6E60-FA2B84494595}"/>
            </a:ext>
            <a:ext uri="{147F2762-F138-4A5C-976F-8EAC2B608ADB}">
              <a16:predDERef xmlns:a16="http://schemas.microsoft.com/office/drawing/2014/main" pred="{7D13E95F-7AC7-DF0A-83E2-365ED8C0E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85</xdr:col>
      <xdr:colOff>228600</xdr:colOff>
      <xdr:row>3</xdr:row>
      <xdr:rowOff>66675</xdr:rowOff>
    </xdr:from>
    <xdr:to>
      <xdr:col>127</xdr:col>
      <xdr:colOff>257175</xdr:colOff>
      <xdr:row>22</xdr:row>
      <xdr:rowOff>142875</xdr:rowOff>
    </xdr:to>
    <xdr:graphicFrame macro="">
      <xdr:nvGraphicFramePr>
        <xdr:cNvPr id="4" name="Chart 3">
          <a:extLst>
            <a:ext uri="{FF2B5EF4-FFF2-40B4-BE49-F238E27FC236}">
              <a16:creationId xmlns:a16="http://schemas.microsoft.com/office/drawing/2014/main" id="{F498656F-7AC0-85D8-C5AC-D5B7F93BA0B1}"/>
            </a:ext>
            <a:ext uri="{147F2762-F138-4A5C-976F-8EAC2B608ADB}">
              <a16:predDERef xmlns:a16="http://schemas.microsoft.com/office/drawing/2014/main" pred="{6D134265-AD5A-C0EC-6E60-FA2B84494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9.566181134258" createdVersion="8" refreshedVersion="8" minRefreshableVersion="3" recordCount="1000" xr:uid="{C36BE7FE-FC53-459B-AE43-EDAC67199EA6}">
  <cacheSource type="worksheet">
    <worksheetSource ref="A1:H1048576" sheet="1,2,3,4 ans"/>
  </cacheSource>
  <cacheFields count="8">
    <cacheField name="Date" numFmtId="0">
      <sharedItems containsNonDate="0" containsDate="1" containsString="0" containsBlank="1" minDate="2011-01-01T00:00:00" maxDate="2011-03-15T00:00:00" count="50">
        <d v="2011-01-10T00:00:00"/>
        <d v="2011-01-01T00:00:00"/>
        <d v="2011-01-18T00:00:00"/>
        <d v="2011-03-04T00:00:00"/>
        <d v="2011-01-29T00:00:00"/>
        <d v="2011-01-22T00:00:00"/>
        <d v="2011-03-08T00:00:00"/>
        <d v="2011-01-02T00:00:00"/>
        <d v="2011-01-15T00:00:00"/>
        <d v="2011-02-17T00:00:00"/>
        <d v="2011-01-24T00:00:00"/>
        <d v="2011-03-10T00:00:00"/>
        <d v="2011-01-11T00:00:00"/>
        <d v="2011-01-04T00:00:00"/>
        <d v="2011-01-23T00:00:00"/>
        <d v="2011-03-09T00:00:00"/>
        <d v="2011-01-26T00:00:00"/>
        <d v="2011-01-21T00:00:00"/>
        <d v="2011-01-30T00:00:00"/>
        <d v="2011-01-09T00:00:00"/>
        <d v="2011-02-23T00:00:00"/>
        <d v="2011-01-17T00:00:00"/>
        <d v="2011-01-20T00:00:00"/>
        <d v="2011-02-19T00:00:00"/>
        <d v="2011-01-05T00:00:00"/>
        <d v="2011-01-03T00:00:00"/>
        <d v="2011-01-13T00:00:00"/>
        <d v="2011-01-28T00:00:00"/>
        <d v="2011-02-27T00:00:00"/>
        <d v="2011-01-07T00:00:00"/>
        <d v="2011-02-06T00:00:00"/>
        <d v="2011-02-16T00:00:00"/>
        <d v="2011-01-08T00:00:00"/>
        <d v="2011-02-04T00:00:00"/>
        <d v="2011-02-25T00:00:00"/>
        <d v="2011-01-12T00:00:00"/>
        <d v="2011-01-14T00:00:00"/>
        <d v="2011-01-25T00:00:00"/>
        <d v="2011-03-14T00:00:00"/>
        <d v="2011-01-06T00:00:00"/>
        <d v="2011-02-24T00:00:00"/>
        <d v="2011-03-03T00:00:00"/>
        <d v="2011-02-02T00:00:00"/>
        <d v="2011-01-16T00:00:00"/>
        <d v="2011-01-27T00:00:00"/>
        <d v="2011-02-01T00:00:00"/>
        <d v="2011-01-19T00:00:00"/>
        <d v="2011-02-15T00:00:00"/>
        <d v="2011-02-14T00:00:00"/>
        <m/>
      </sharedItems>
    </cacheField>
    <cacheField name="Product" numFmtId="0">
      <sharedItems containsBlank="1" count="6">
        <s v="Carlota"/>
        <s v="Quad"/>
        <s v="Sunshine"/>
        <s v="Bellen"/>
        <s v="Sunset"/>
        <m/>
      </sharedItems>
    </cacheField>
    <cacheField name="Region" numFmtId="0">
      <sharedItems containsBlank="1" count="5">
        <s v="East"/>
        <s v="West"/>
        <s v="MidWest"/>
        <s v="South"/>
        <m/>
      </sharedItems>
    </cacheField>
    <cacheField name="SalesRep" numFmtId="0">
      <sharedItems containsBlank="1"/>
    </cacheField>
    <cacheField name="Customer" numFmtId="0">
      <sharedItems containsBlank="1"/>
    </cacheField>
    <cacheField name="Units" numFmtId="0">
      <sharedItems containsString="0" containsBlank="1" containsNumber="1" containsInteger="1" minValue="6" maxValue="65"/>
    </cacheField>
    <cacheField name="sales" numFmtId="0">
      <sharedItems containsString="0" containsBlank="1" containsNumber="1" containsInteger="1" minValue="114" maxValue="5000" count="91">
        <n v="1449"/>
        <n v="432"/>
        <n v="456"/>
        <n v="1100"/>
        <n v="1166"/>
        <n v="810"/>
        <n v="1323"/>
        <n v="152"/>
        <n v="299"/>
        <n v="609"/>
        <n v="440"/>
        <n v="198"/>
        <n v="924"/>
        <n v="1298"/>
        <n v="459"/>
        <n v="437"/>
        <n v="931"/>
        <n v="880"/>
        <n v="1647"/>
        <n v="1357"/>
        <n v="228"/>
        <n v="154"/>
        <n v="460"/>
        <n v="1196"/>
        <n v="1566"/>
        <n v="783"/>
        <n v="1302"/>
        <n v="722"/>
        <n v="5000"/>
        <n v="969"/>
        <n v="276"/>
        <n v="273"/>
        <n v="1121"/>
        <n v="1674"/>
        <n v="1701"/>
        <n v="1380"/>
        <n v="378"/>
        <n v="1512"/>
        <n v="399"/>
        <n v="782"/>
        <n v="528"/>
        <n v="667"/>
        <n v="1755"/>
        <n v="374"/>
        <n v="414"/>
        <n v="345"/>
        <n v="357"/>
        <n v="987"/>
        <n v="1058"/>
        <n v="252"/>
        <n v="352"/>
        <n v="897"/>
        <n v="1188"/>
        <n v="270"/>
        <n v="1728"/>
        <n v="462"/>
        <n v="798"/>
        <n v="1178"/>
        <n v="114"/>
        <n v="1254"/>
        <n v="220"/>
        <n v="1026"/>
        <n v="627"/>
        <n v="330"/>
        <n v="550"/>
        <n v="713"/>
        <n v="230"/>
        <n v="1216"/>
        <n v="760"/>
        <n v="418"/>
        <n v="1161"/>
        <n v="770"/>
        <n v="594"/>
        <n v="1281"/>
        <n v="242"/>
        <n v="567"/>
        <n v="570"/>
        <n v="675"/>
        <n v="1197"/>
        <n v="572"/>
        <n v="874"/>
        <n v="483"/>
        <n v="132"/>
        <n v="1113"/>
        <n v="1232"/>
        <n v="1219"/>
        <n v="1134"/>
        <n v="209"/>
        <n v="1102"/>
        <n v="756"/>
        <m/>
      </sharedItems>
    </cacheField>
    <cacheField name="Discount" numFmtId="0">
      <sharedItems containsString="0" containsBlank="1" containsNumber="1" containsInteger="1" minValue="48" maxValue="943" count="89">
        <n v="693"/>
        <n v="232"/>
        <n v="192"/>
        <n v="500"/>
        <n v="530"/>
        <n v="435"/>
        <n v="583"/>
        <n v="64"/>
        <n v="143"/>
        <n v="711"/>
        <n v="268"/>
        <n v="200"/>
        <n v="90"/>
        <n v="407"/>
        <n v="590"/>
        <n v="247"/>
        <n v="184"/>
        <n v="392"/>
        <n v="400"/>
        <n v="885"/>
        <n v="649"/>
        <n v="96"/>
        <n v="70"/>
        <n v="220"/>
        <n v="572"/>
        <n v="841"/>
        <n v="421"/>
        <n v="574"/>
        <n v="304"/>
        <n v="610"/>
        <n v="408"/>
        <n v="132"/>
        <n v="120"/>
        <n v="472"/>
        <n v="899"/>
        <n v="914"/>
        <n v="660"/>
        <n v="203"/>
        <n v="812"/>
        <n v="176"/>
        <n v="374"/>
        <n v="168"/>
        <n v="240"/>
        <n v="319"/>
        <n v="943"/>
        <n v="170"/>
        <n v="198"/>
        <n v="165"/>
        <n v="157"/>
        <n v="506"/>
        <n v="111"/>
        <n v="160"/>
        <n v="429"/>
        <n v="638"/>
        <n v="145"/>
        <n v="928"/>
        <n v="204"/>
        <n v="336"/>
        <n v="496"/>
        <n v="48"/>
        <n v="570"/>
        <n v="100"/>
        <n v="210"/>
        <n v="432"/>
        <n v="264"/>
        <n v="150"/>
        <n v="250"/>
        <n v="341"/>
        <n v="110"/>
        <n v="512"/>
        <n v="320"/>
        <n v="190"/>
        <n v="624"/>
        <n v="350"/>
        <n v="270"/>
        <n v="564"/>
        <n v="363"/>
        <n v="527"/>
        <n v="260"/>
        <n v="418"/>
        <n v="213"/>
        <n v="60"/>
        <n v="490"/>
        <n v="560"/>
        <n v="609"/>
        <n v="88"/>
        <n v="464"/>
        <n v="333"/>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3.470992824077" createdVersion="8" refreshedVersion="8" minRefreshableVersion="3" recordCount="135" xr:uid="{FB84D5AA-8B27-4758-94E7-7B518424F0F2}">
  <cacheSource type="worksheet">
    <worksheetSource ref="A1:H136" sheet="Q1"/>
  </cacheSource>
  <cacheFields count="8">
    <cacheField name="Date" numFmtId="14">
      <sharedItems containsSemiMixedTypes="0" containsNonDate="0" containsDate="1" containsString="0" minDate="2011-01-01T00:00:00" maxDate="2011-03-15T00:00:00"/>
    </cacheField>
    <cacheField name="Product" numFmtId="0">
      <sharedItems/>
    </cacheField>
    <cacheField name="Region" numFmtId="0">
      <sharedItems/>
    </cacheField>
    <cacheField name="SalesRep" numFmtId="0">
      <sharedItems count="6">
        <s v="Pham"/>
        <s v="Sioux"/>
        <s v="Franks"/>
        <s v="Chin"/>
        <s v="Gault"/>
        <s v="Smith"/>
      </sharedItems>
    </cacheField>
    <cacheField name="Customer" numFmtId="0">
      <sharedItems count="31">
        <s v="AA"/>
        <s v="AST"/>
        <s v="BBT"/>
        <s v="DFGH"/>
        <s v="DFR"/>
        <s v="EPP"/>
        <s v="ET"/>
        <s v="FM"/>
        <s v="FRED"/>
        <s v="HHH"/>
        <s v="HII"/>
        <s v="ITTW"/>
        <s v="ITW"/>
        <s v="JAQ"/>
        <s v="KBTB"/>
        <s v="KPSA"/>
        <s v="LOP"/>
        <s v="MBG"/>
        <s v="MNGD"/>
        <s v="PCC"/>
        <s v="PLOT"/>
        <s v="PSA"/>
        <s v="QT"/>
        <s v="SFWK"/>
        <s v="T"/>
        <s v="TRU"/>
        <s v="TTT"/>
        <s v="WSD"/>
        <s v="WT"/>
        <s v="YTR"/>
        <s v="ZAT"/>
      </sharedItems>
    </cacheField>
    <cacheField name="Units" numFmtId="0">
      <sharedItems containsSemiMixedTypes="0" containsString="0" containsNumber="1" containsInteger="1" minValue="6" maxValue="65"/>
    </cacheField>
    <cacheField name="sales" numFmtId="0">
      <sharedItems containsSemiMixedTypes="0" containsString="0" containsNumber="1" containsInteger="1" minValue="114" maxValue="5000"/>
    </cacheField>
    <cacheField name="Discount" numFmtId="0">
      <sharedItems containsSemiMixedTypes="0" containsString="0" containsNumber="1" containsInteger="1" minValue="48" maxValue="94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3.484624999997" createdVersion="8" refreshedVersion="8" minRefreshableVersion="3" recordCount="1000" xr:uid="{760CAC29-ED93-4C2E-86C4-29401216FB9A}">
  <cacheSource type="worksheet">
    <worksheetSource ref="A1:H1048576" sheet="Q1"/>
  </cacheSource>
  <cacheFields count="8">
    <cacheField name="Date" numFmtId="0">
      <sharedItems containsNonDate="0" containsDate="1" containsString="0" containsBlank="1" minDate="2011-01-01T00:00:00" maxDate="2011-03-15T00:00:00" count="50">
        <d v="2011-01-10T00:00:00"/>
        <d v="2011-01-01T00:00:00"/>
        <d v="2011-01-18T00:00:00"/>
        <d v="2011-03-04T00:00:00"/>
        <d v="2011-01-29T00:00:00"/>
        <d v="2011-01-22T00:00:00"/>
        <d v="2011-03-08T00:00:00"/>
        <d v="2011-01-02T00:00:00"/>
        <d v="2011-01-15T00:00:00"/>
        <d v="2011-02-17T00:00:00"/>
        <d v="2011-01-24T00:00:00"/>
        <d v="2011-03-10T00:00:00"/>
        <d v="2011-01-11T00:00:00"/>
        <d v="2011-01-04T00:00:00"/>
        <d v="2011-01-23T00:00:00"/>
        <d v="2011-03-09T00:00:00"/>
        <d v="2011-01-26T00:00:00"/>
        <d v="2011-01-21T00:00:00"/>
        <d v="2011-01-30T00:00:00"/>
        <d v="2011-01-09T00:00:00"/>
        <d v="2011-02-23T00:00:00"/>
        <d v="2011-01-17T00:00:00"/>
        <d v="2011-01-20T00:00:00"/>
        <d v="2011-02-19T00:00:00"/>
        <d v="2011-01-05T00:00:00"/>
        <d v="2011-01-03T00:00:00"/>
        <d v="2011-01-13T00:00:00"/>
        <d v="2011-01-28T00:00:00"/>
        <d v="2011-02-27T00:00:00"/>
        <d v="2011-01-07T00:00:00"/>
        <d v="2011-02-06T00:00:00"/>
        <d v="2011-02-16T00:00:00"/>
        <d v="2011-01-08T00:00:00"/>
        <d v="2011-02-04T00:00:00"/>
        <d v="2011-02-25T00:00:00"/>
        <d v="2011-01-12T00:00:00"/>
        <d v="2011-01-14T00:00:00"/>
        <d v="2011-01-25T00:00:00"/>
        <d v="2011-03-14T00:00:00"/>
        <d v="2011-01-06T00:00:00"/>
        <d v="2011-02-24T00:00:00"/>
        <d v="2011-03-03T00:00:00"/>
        <d v="2011-02-02T00:00:00"/>
        <d v="2011-01-16T00:00:00"/>
        <d v="2011-01-27T00:00:00"/>
        <d v="2011-02-01T00:00:00"/>
        <d v="2011-01-19T00:00:00"/>
        <d v="2011-02-15T00:00:00"/>
        <d v="2011-02-14T00:00:00"/>
        <m/>
      </sharedItems>
    </cacheField>
    <cacheField name="Product" numFmtId="0">
      <sharedItems containsBlank="1" count="6">
        <s v="Carlota"/>
        <s v="Quad"/>
        <s v="Sunshine"/>
        <s v="Bellen"/>
        <s v="Sunset"/>
        <m/>
      </sharedItems>
    </cacheField>
    <cacheField name="Region" numFmtId="0">
      <sharedItems containsBlank="1" count="5">
        <s v="East"/>
        <s v="West"/>
        <s v="MidWest"/>
        <s v="South"/>
        <m/>
      </sharedItems>
    </cacheField>
    <cacheField name="SalesRep" numFmtId="0">
      <sharedItems containsBlank="1"/>
    </cacheField>
    <cacheField name="Customer" numFmtId="0">
      <sharedItems containsBlank="1" count="32">
        <s v="AA"/>
        <s v="AST"/>
        <s v="BBT"/>
        <s v="DFGH"/>
        <s v="DFR"/>
        <s v="EPP"/>
        <s v="ET"/>
        <s v="FM"/>
        <s v="FRED"/>
        <s v="HHH"/>
        <s v="HII"/>
        <s v="ITTW"/>
        <s v="ITW"/>
        <s v="JAQ"/>
        <s v="KBTB"/>
        <s v="KPSA"/>
        <s v="LOP"/>
        <s v="MBG"/>
        <s v="MNGD"/>
        <s v="PCC"/>
        <s v="PLOT"/>
        <s v="PSA"/>
        <s v="QT"/>
        <s v="SFWK"/>
        <s v="T"/>
        <s v="TRU"/>
        <s v="TTT"/>
        <s v="WSD"/>
        <s v="WT"/>
        <s v="YTR"/>
        <s v="ZAT"/>
        <m/>
      </sharedItems>
    </cacheField>
    <cacheField name="Units" numFmtId="0">
      <sharedItems containsString="0" containsBlank="1" containsNumber="1" containsInteger="1" minValue="6" maxValue="65" count="54">
        <n v="63"/>
        <n v="16"/>
        <n v="24"/>
        <n v="50"/>
        <n v="53"/>
        <n v="30"/>
        <n v="8"/>
        <n v="13"/>
        <n v="49"/>
        <n v="29"/>
        <n v="20"/>
        <n v="9"/>
        <n v="44"/>
        <n v="59"/>
        <n v="17"/>
        <n v="23"/>
        <n v="40"/>
        <n v="61"/>
        <n v="12"/>
        <n v="7"/>
        <n v="52"/>
        <n v="58"/>
        <n v="62"/>
        <n v="38"/>
        <n v="51"/>
        <n v="60"/>
        <n v="14"/>
        <n v="56"/>
        <n v="19"/>
        <n v="34"/>
        <n v="21"/>
        <n v="65"/>
        <n v="18"/>
        <n v="15"/>
        <n v="47"/>
        <n v="46"/>
        <n v="39"/>
        <n v="10"/>
        <n v="64"/>
        <n v="22"/>
        <n v="42"/>
        <n v="6"/>
        <n v="57"/>
        <n v="54"/>
        <n v="33"/>
        <n v="25"/>
        <n v="31"/>
        <n v="43"/>
        <n v="35"/>
        <n v="27"/>
        <n v="11"/>
        <n v="26"/>
        <n v="36"/>
        <m/>
      </sharedItems>
    </cacheField>
    <cacheField name="sales" numFmtId="0">
      <sharedItems containsString="0" containsBlank="1" containsNumber="1" containsInteger="1" minValue="114" maxValue="5000" count="91">
        <n v="1449"/>
        <n v="432"/>
        <n v="456"/>
        <n v="1100"/>
        <n v="1166"/>
        <n v="810"/>
        <n v="1323"/>
        <n v="152"/>
        <n v="299"/>
        <n v="609"/>
        <n v="440"/>
        <n v="198"/>
        <n v="924"/>
        <n v="1298"/>
        <n v="459"/>
        <n v="437"/>
        <n v="931"/>
        <n v="880"/>
        <n v="1647"/>
        <n v="1357"/>
        <n v="228"/>
        <n v="154"/>
        <n v="460"/>
        <n v="1196"/>
        <n v="1566"/>
        <n v="783"/>
        <n v="1302"/>
        <n v="722"/>
        <n v="5000"/>
        <n v="969"/>
        <n v="276"/>
        <n v="273"/>
        <n v="1121"/>
        <n v="1674"/>
        <n v="1701"/>
        <n v="1380"/>
        <n v="378"/>
        <n v="1512"/>
        <n v="399"/>
        <n v="782"/>
        <n v="528"/>
        <n v="667"/>
        <n v="1755"/>
        <n v="374"/>
        <n v="414"/>
        <n v="345"/>
        <n v="357"/>
        <n v="987"/>
        <n v="1058"/>
        <n v="252"/>
        <n v="352"/>
        <n v="897"/>
        <n v="1188"/>
        <n v="270"/>
        <n v="1728"/>
        <n v="462"/>
        <n v="798"/>
        <n v="1178"/>
        <n v="114"/>
        <n v="1254"/>
        <n v="220"/>
        <n v="1026"/>
        <n v="627"/>
        <n v="330"/>
        <n v="550"/>
        <n v="713"/>
        <n v="230"/>
        <n v="1216"/>
        <n v="760"/>
        <n v="418"/>
        <n v="1161"/>
        <n v="770"/>
        <n v="594"/>
        <n v="1281"/>
        <n v="242"/>
        <n v="567"/>
        <n v="570"/>
        <n v="675"/>
        <n v="1197"/>
        <n v="572"/>
        <n v="874"/>
        <n v="483"/>
        <n v="132"/>
        <n v="1113"/>
        <n v="1232"/>
        <n v="1219"/>
        <n v="1134"/>
        <n v="209"/>
        <n v="1102"/>
        <n v="756"/>
        <m/>
      </sharedItems>
    </cacheField>
    <cacheField name="Discount" numFmtId="0">
      <sharedItems containsString="0" containsBlank="1" containsNumber="1" containsInteger="1" minValue="48" maxValue="943" count="89">
        <n v="693"/>
        <n v="232"/>
        <n v="192"/>
        <n v="500"/>
        <n v="530"/>
        <n v="435"/>
        <n v="583"/>
        <n v="64"/>
        <n v="143"/>
        <n v="711"/>
        <n v="268"/>
        <n v="200"/>
        <n v="90"/>
        <n v="407"/>
        <n v="590"/>
        <n v="247"/>
        <n v="184"/>
        <n v="392"/>
        <n v="400"/>
        <n v="885"/>
        <n v="649"/>
        <n v="96"/>
        <n v="70"/>
        <n v="220"/>
        <n v="572"/>
        <n v="841"/>
        <n v="421"/>
        <n v="574"/>
        <n v="304"/>
        <n v="610"/>
        <n v="408"/>
        <n v="132"/>
        <n v="120"/>
        <n v="472"/>
        <n v="899"/>
        <n v="914"/>
        <n v="660"/>
        <n v="203"/>
        <n v="812"/>
        <n v="176"/>
        <n v="374"/>
        <n v="168"/>
        <n v="240"/>
        <n v="319"/>
        <n v="943"/>
        <n v="170"/>
        <n v="198"/>
        <n v="165"/>
        <n v="157"/>
        <n v="506"/>
        <n v="111"/>
        <n v="160"/>
        <n v="429"/>
        <n v="638"/>
        <n v="145"/>
        <n v="928"/>
        <n v="204"/>
        <n v="336"/>
        <n v="496"/>
        <n v="48"/>
        <n v="570"/>
        <n v="100"/>
        <n v="210"/>
        <n v="432"/>
        <n v="264"/>
        <n v="150"/>
        <n v="250"/>
        <n v="341"/>
        <n v="110"/>
        <n v="512"/>
        <n v="320"/>
        <n v="190"/>
        <n v="624"/>
        <n v="350"/>
        <n v="270"/>
        <n v="564"/>
        <n v="363"/>
        <n v="527"/>
        <n v="260"/>
        <n v="418"/>
        <n v="213"/>
        <n v="60"/>
        <n v="490"/>
        <n v="560"/>
        <n v="609"/>
        <n v="88"/>
        <n v="464"/>
        <n v="333"/>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3.521693981478" createdVersion="8" refreshedVersion="8" minRefreshableVersion="3" recordCount="205" xr:uid="{14CC63A0-D175-45C2-A14C-341E9475AC66}">
  <cacheSource type="worksheet">
    <worksheetSource ref="A3:D208" sheet="Q8"/>
  </cacheSource>
  <cacheFields count="4">
    <cacheField name="Date" numFmtId="14">
      <sharedItems containsSemiMixedTypes="0" containsNonDate="0" containsDate="1" containsString="0" minDate="2010-03-18T00:00:00" maxDate="2010-10-09T00:00:00"/>
    </cacheField>
    <cacheField name="SalesRep" numFmtId="0">
      <sharedItems/>
    </cacheField>
    <cacheField name="Sales" numFmtId="8">
      <sharedItems containsSemiMixedTypes="0" containsString="0" containsNumber="1" containsInteger="1" minValue="50" maxValue="170"/>
    </cacheField>
    <cacheField name="Month" numFmtId="0">
      <sharedItems count="8">
        <s v="March 2010"/>
        <s v="April 2010"/>
        <s v="May 2010"/>
        <s v="June 2010"/>
        <s v="July 2010"/>
        <s v="August 2010"/>
        <s v="September 2010"/>
        <s v="October 201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3.586081712965" createdVersion="8" refreshedVersion="8" minRefreshableVersion="3" recordCount="136" xr:uid="{2E46D0AD-7F70-4D8E-B2ED-65D165BAA124}">
  <cacheSource type="worksheet">
    <worksheetSource ref="A1:H1048576" sheet="Q6"/>
  </cacheSource>
  <cacheFields count="8">
    <cacheField name="Date" numFmtId="0">
      <sharedItems containsNonDate="0" containsDate="1" containsString="0" containsBlank="1" minDate="2011-01-01T00:00:00" maxDate="2011-03-15T00:00:00"/>
    </cacheField>
    <cacheField name="Product" numFmtId="0">
      <sharedItems containsBlank="1" count="6">
        <s v="Carlota"/>
        <s v="Quad"/>
        <s v="Sunshine"/>
        <s v="Bellen"/>
        <s v="Sunset"/>
        <m/>
      </sharedItems>
    </cacheField>
    <cacheField name="Region" numFmtId="0">
      <sharedItems containsBlank="1" count="5">
        <s v="East"/>
        <s v="West"/>
        <s v="MidWest"/>
        <s v="South"/>
        <m/>
      </sharedItems>
    </cacheField>
    <cacheField name="SalesRep" numFmtId="0">
      <sharedItems containsBlank="1" count="7">
        <s v="Pham"/>
        <s v="Sioux"/>
        <s v="Franks"/>
        <s v="Chin"/>
        <s v="Gault"/>
        <s v="Smith"/>
        <m/>
      </sharedItems>
    </cacheField>
    <cacheField name="Customer" numFmtId="0">
      <sharedItems containsBlank="1" count="32">
        <s v="AA"/>
        <s v="AST"/>
        <s v="BBT"/>
        <s v="DFGH"/>
        <s v="DFR"/>
        <s v="EPP"/>
        <s v="ET"/>
        <s v="FM"/>
        <s v="FRED"/>
        <s v="HHH"/>
        <s v="HII"/>
        <s v="ITTW"/>
        <s v="ITW"/>
        <s v="JAQ"/>
        <s v="KBTB"/>
        <s v="KPSA"/>
        <s v="LOP"/>
        <s v="MBG"/>
        <s v="MNGD"/>
        <s v="PCC"/>
        <s v="PLOT"/>
        <s v="PSA"/>
        <s v="QT"/>
        <s v="SFWK"/>
        <s v="T"/>
        <s v="TRU"/>
        <s v="TTT"/>
        <s v="WSD"/>
        <s v="WT"/>
        <s v="YTR"/>
        <s v="ZAT"/>
        <m/>
      </sharedItems>
    </cacheField>
    <cacheField name="Units" numFmtId="0">
      <sharedItems containsString="0" containsBlank="1" containsNumber="1" containsInteger="1" minValue="6" maxValue="65"/>
    </cacheField>
    <cacheField name="Sales" numFmtId="0">
      <sharedItems containsString="0" containsBlank="1" containsNumber="1" containsInteger="1" minValue="114" maxValue="5000"/>
    </cacheField>
    <cacheField name="Discount" numFmtId="0">
      <sharedItems containsString="0" containsBlank="1" containsNumber="1" containsInteger="1" minValue="48" maxValue="94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4.605855439811" createdVersion="8" refreshedVersion="8" minRefreshableVersion="3" recordCount="8014" xr:uid="{5B7B3FE5-C830-4B93-983F-5A6BA23CF769}">
  <cacheSource type="worksheet">
    <worksheetSource ref="A1:J1048576" sheet="QUESTIONS "/>
  </cacheSource>
  <cacheFields count="10">
    <cacheField name="Customer Name" numFmtId="0">
      <sharedItems containsBlank="1" count="5236">
        <s v="Akshat Trivedi"/>
        <s v="Ms. Preeti Mehta"/>
        <s v="Pumpa Hijli"/>
        <s v="Sonika"/>
        <s v="Smita Chaturvedi"/>
        <s v="Vishit Trivedi"/>
        <s v="Pushkar"/>
        <s v="Rituparno"/>
        <s v="Hanisha Desai"/>
        <s v="Atul Phull"/>
        <s v="Ashwin Ramanathan"/>
        <s v="Zenovia Pardiwalla"/>
        <s v="Namrata varma"/>
        <s v="Vyas"/>
        <s v="Ms.Malika"/>
        <s v="Bhavish Aggarwal"/>
        <s v="Nihar"/>
        <s v="Kalyani"/>
        <s v="Gauri"/>
        <s v="Anita paswani"/>
        <s v="Arindam Sarkar"/>
        <s v="Mr.Manav"/>
        <s v="Ms.Vandita"/>
        <s v="Sanjiv Golani"/>
        <s v="Ms Sanjukta"/>
        <s v="Panchaki"/>
        <s v="Mansi mittal"/>
        <s v="Vikas Kavatur"/>
        <s v="Sarafaraz"/>
        <s v="Zeenal"/>
        <s v="Ms.Saeeda"/>
        <s v="P J shah"/>
        <s v="Shefali Shah"/>
        <s v="Lakshmy Subramanian"/>
        <s v="Sarfaraz"/>
        <s v="Beelal Qureshi"/>
        <s v="Jayant Shetty"/>
        <s v="Siddhi Gaunekar"/>
        <s v="Lovina Noronha"/>
        <s v="Ravi Mathur"/>
        <s v="Marlon Mangabat"/>
        <s v="Hitesh Chawla"/>
        <s v="Nilesh Petkar"/>
        <s v="Ms. Khushnum Patel"/>
        <s v="priti kripalaney"/>
        <s v="Vishal Jaiswal"/>
        <s v="Karuna Mordani"/>
        <s v="Mr. Sarfaraz"/>
        <s v="Raghunath"/>
        <s v="Santosh Verma"/>
        <s v="Batull"/>
        <s v="Charu Verma"/>
        <s v="Meera Vadhva"/>
        <s v="Ms Yusoos"/>
        <s v="Shirish jaiswal"/>
        <s v="Vivek Menon"/>
        <s v="Satish Kumar"/>
        <s v="shika pandey"/>
        <s v="Iden dsouza"/>
        <s v="Raja Mudliyar"/>
        <s v="George Mathew"/>
        <s v="Neel Thakkar"/>
        <s v="Shravan Kumar"/>
        <s v="Luke Thira"/>
        <s v="Heathcliff Vaz"/>
        <s v="Nimisha Kedia"/>
        <s v="MAHESH KHANVILKAR"/>
        <s v="Rajendra"/>
        <s v="Divya Singh"/>
        <s v="Ms Anuradha"/>
        <s v="A.S.Arora"/>
        <s v="dipash vas"/>
        <s v="Mansi Kapoor"/>
        <s v="Zubeda basha"/>
        <s v="Vipra Alwani"/>
        <s v="Ms Sweta Upadhyay"/>
        <s v="Vinaya dandekar"/>
        <s v="sapna"/>
        <s v="Sneha Rani Jha"/>
        <s v="Varun"/>
        <s v="Neelu Singh"/>
        <s v="Pranit"/>
        <s v="Amol Deshpande"/>
        <s v="Mohammed Rizwan"/>
        <s v="Rushank"/>
        <s v="Ms Reema Bhaskar"/>
        <s v="Vinod Gupta"/>
        <s v="arjun"/>
        <s v="Mehta"/>
        <s v="Mr Vivek Batura"/>
        <s v="Anuj Mediratta"/>
        <s v="Rana Datta"/>
        <s v="Aditya Shukla"/>
        <s v="Ankur Khaitan"/>
        <s v="Nazar Razvi"/>
        <s v="Shashi"/>
        <s v="Susan"/>
        <s v="Nadine Mirnada"/>
        <s v="Karan Dhall"/>
        <s v="Vivek sundaresan"/>
        <s v="Mayank Shah"/>
        <s v="Madhuri Kamble"/>
        <s v="Saurabh"/>
        <s v="vimal kamble"/>
        <s v="Monish"/>
        <s v="Rahul"/>
        <s v="Ronak Lodha"/>
        <s v="Rakhi Naidu"/>
        <s v="Rajiv Soni"/>
        <s v="Anthony Braganza"/>
        <s v="Ms Jayshree Mukund"/>
        <s v="abharam"/>
        <s v="Ms gonsalves"/>
        <s v="Anandata Ganguly"/>
        <s v="Sahil Sarang"/>
        <s v="Anupama Soni"/>
        <s v="Mr Rupesh"/>
        <s v="Amit"/>
        <s v="Nilanjana Purkayafftha"/>
        <s v="Shazia Khan"/>
        <s v="Kushal Sinha"/>
        <s v="Mirza"/>
        <s v="Ranbir Singh"/>
        <s v="Arvind Kejriwal"/>
        <s v="Kemrad Lakrawala"/>
        <s v="Dr. Nimisha Balan"/>
        <s v="Nikhil"/>
        <s v="Pooja Redkar"/>
        <s v="Yogi"/>
        <s v="Rohit Kedekar"/>
        <s v="GANESH NAVALE"/>
        <s v="Radhakrishna Amin"/>
        <s v="Viren Joshi"/>
        <s v="Prerna Chowdhary"/>
        <s v="krishna"/>
        <s v="Surumi Abdulla"/>
        <s v="Pesi Amroliwala"/>
        <s v="Ankur Jadav"/>
        <s v="Protima Rodrigues"/>
        <s v="Zenovia"/>
        <s v="Krishna Poojari"/>
        <s v="Ruchi"/>
        <s v="Prem Mani"/>
        <s v="Mitali Chitnis"/>
        <s v="Arun Achar"/>
        <s v="M Damania"/>
        <s v="Gopal JL"/>
        <s v="Ashwin Kapoor"/>
        <s v="Raj bhatt"/>
        <s v="Rajesh Poojary"/>
        <s v="Jennifer Vaz"/>
        <s v="Rajesh"/>
        <s v="Petigara Shernaz"/>
        <s v="Rachaita Banerjee"/>
        <s v="Ekta Babbar"/>
        <s v="Anumap Tomar"/>
        <s v="Anand Dave"/>
        <s v="Chandar Mohan Bhutani"/>
        <s v="Vijay Roshan"/>
        <s v="kiran"/>
        <s v="Sagar Rajpurkar"/>
        <s v="Rekha"/>
        <s v="Nipun Vora"/>
        <s v="Toral"/>
        <s v="Sakshi Dooa"/>
        <s v="Nishant Shah"/>
        <s v="Yulia Mendes"/>
        <s v="Ritu Singh"/>
        <s v="Paramveer Parmar"/>
        <s v="Carl Borjes"/>
        <s v="Mr. Marko"/>
        <s v="PUNEET MISHRA"/>
        <s v="Dihirendra Singh"/>
        <s v="Rakesh"/>
        <s v="Nihal Alfred"/>
        <s v="Ankit Bhati"/>
        <s v="Pritha chatterjee"/>
        <s v="Vishal Anand"/>
        <s v="dharam soni"/>
        <s v="Subrata Suchanti"/>
        <s v="Dr. Mishil Parikh"/>
        <s v="Krunal Shah"/>
        <s v="Ruby Rao"/>
        <s v="vidhi haryani"/>
        <s v="Parinaz Madan"/>
        <s v="priya j"/>
        <s v="K.A.Madappa"/>
        <s v="Sohil Bhagat"/>
        <s v="Ms.Piya"/>
        <s v="Kaustubh Wathore"/>
        <s v="sheetal khotare"/>
        <s v="Vijay"/>
        <s v="yogesh ahuja"/>
        <s v="Kalpesh Parekh"/>
        <s v="ritu"/>
        <s v="Bharat Modi"/>
        <s v="kanika kumar"/>
        <s v="Dalreen Patrao"/>
        <s v="Deepak Pandey"/>
        <s v="Nirmal Patel"/>
        <s v="Raviraj Munde"/>
        <s v="Badri"/>
        <s v="Cinty Chan"/>
        <s v="Rajesh Cheruvu"/>
        <s v="Mr.Pooja Bajaj"/>
        <s v="Jigar patel"/>
        <s v="Rushikesh Hadnoorkar"/>
        <s v="Pradeep Daniel"/>
        <s v="EKLAVYA GUPTA"/>
        <s v="Dimple Saigal"/>
        <s v="Jaymin"/>
        <s v="Garima Vijay"/>
        <s v="Rakhi Kapoor"/>
        <s v="Manish Arora"/>
        <s v="Sanjay Shah"/>
        <s v="Uma r"/>
        <s v="Pawan Gadia"/>
        <s v="Aditi Bhatt"/>
        <s v="sandeep roy"/>
        <s v="Karan Mundra"/>
        <s v="Deependra shukla"/>
        <s v="Priyanka Joshi"/>
        <s v="Mr. Abdul Ansari"/>
        <s v="Anjuu Koul"/>
        <s v="Pooja Vasan"/>
        <s v="jitendra jain"/>
        <s v="Satish Bankal"/>
        <s v="Ms s bhosale"/>
        <s v="PRATEEM GHOSH"/>
        <s v="Tarun Mitra"/>
        <s v="Dinesh Sharma"/>
        <s v="Prashant Pallath"/>
        <s v="Rajeev Mishra"/>
        <s v="Harman Singh"/>
        <s v="ms.Nisha pandey"/>
        <s v="Alba Fernandez"/>
        <s v="Abhijit Bhosekar"/>
        <s v="Pareekshit Suvarna"/>
        <s v="Raj pai"/>
        <s v="Abdul Gaffar Shaikh"/>
        <s v="Sweety"/>
        <s v="Gauri shanker"/>
        <s v="ELIZA Dsouza"/>
        <s v="Mr. Sarafaraz"/>
        <s v="Derek Sippy"/>
        <s v="Mayank Sharma"/>
        <s v="Alan"/>
        <s v="Shruti Bhatnagar"/>
        <s v="Prasad Sankhe"/>
        <s v="sayli shetye"/>
        <s v="Jugnu Kaul"/>
        <s v="simran dialani"/>
        <s v="Joseph Rodrigues"/>
        <s v="M mohd hassaan"/>
        <s v="Himanshu Tanwar"/>
        <s v="Avinash Mohantys"/>
        <s v="Anita Gogois"/>
        <s v="Priti Yennemadi"/>
        <s v="Hitesh Kandelwal"/>
        <s v="Paras"/>
        <s v="Priya Pal"/>
        <s v="Ms.Suhasni"/>
        <s v="Gautam Shah"/>
        <s v="PARINAZ"/>
        <s v="Sapna Kamath"/>
        <s v="Nawaf Parkar"/>
        <s v="Shefali Khalsa"/>
        <s v="Kundan jha"/>
        <s v="Amiya Swarup"/>
        <s v="Saurabh Rai"/>
        <s v="Om Teckchandani"/>
        <s v="Rizwan Khan"/>
        <s v="Paul Norman"/>
        <s v="Sushmita Roy"/>
        <s v="PARAS MALHOTRA"/>
        <s v="Aayush"/>
        <s v="shravan B"/>
        <s v="Samit Malkani"/>
        <s v="avinandan baksi"/>
        <s v="Purnima Mahadeshwar"/>
        <s v="Amar Sheth"/>
        <s v="Neeyati Desai"/>
        <s v=".Prabhu Ramachandran"/>
        <s v="Shrikant Govil"/>
        <s v="Balaji"/>
        <s v="Shipra Khanna"/>
        <s v="Indranil Gupta"/>
        <s v="Divya bajaj"/>
        <s v="Neeru Sharma"/>
        <s v="Neha Chandra"/>
        <s v="Ram Dubey"/>
        <s v="Shagun dubey"/>
        <s v="lavina"/>
        <s v="Ankit Sharad"/>
        <s v="Ms. Pratigya Tyagi"/>
        <s v="Aaron G"/>
        <s v="shobhit"/>
        <s v="Anandita Ganguly"/>
        <s v="Rakesh Manglore"/>
        <s v="Ms. Jaishree"/>
        <s v="Pragya"/>
        <s v="Choudhary"/>
        <s v="Daraius Fraser"/>
        <s v="Ms.Sheetal"/>
        <s v="Ms patel"/>
        <s v="Azina Rajan"/>
        <s v="Shan Mundo"/>
        <s v="Jatin Jain"/>
        <s v="Nidhi Batavia"/>
        <s v="punit vicxxi"/>
        <s v="Hameed Manyar"/>
        <s v="Nidhi Choudhary"/>
        <s v="Mohit Gulati"/>
        <s v="Das"/>
        <s v="Haimanshu"/>
        <s v="Surashree Amte"/>
        <s v="Sisir Mishra"/>
        <s v="Manjushree Bhise"/>
        <s v="J Russell"/>
        <s v="Seger Dsouza"/>
        <s v="Rachna"/>
        <s v="Tanu"/>
        <s v="Jitendra Samtani"/>
        <s v="Vishal Ahuja"/>
        <s v="sachita chawla"/>
        <s v="M R Sinha"/>
        <s v="Purvi Acharya"/>
        <s v="Pratik Dhruv"/>
        <s v="Munawar Bux"/>
        <s v="Mr.vahid"/>
        <s v="Darsha"/>
        <s v="Koushik Ganguly"/>
        <s v="Anand subaraman"/>
        <s v="Kunal Mitra"/>
        <s v="Narendra Jethani"/>
        <s v="Dimpal Solanki"/>
        <s v="Pearl"/>
        <s v="Avaneesh Krishnamurthy"/>
        <s v="kavir"/>
        <s v="Raghav Goel"/>
        <s v="Kanchan Kumar"/>
        <s v="Vijay Pagare"/>
        <s v="Shubham Agrawal"/>
        <s v="Joydeep Mukerjee"/>
        <s v="Henal Kisani"/>
        <s v="Rajesh Choudhry"/>
        <s v="Gursimran Khamba"/>
        <s v="rajesh behera"/>
        <s v="Vikram Ghanshani"/>
        <s v="Mihir shah"/>
        <s v="Dipti Pathare"/>
        <s v="Shikha Garg"/>
        <s v="Dnyanesh Kamath"/>
        <s v="Sameer bhosale"/>
        <s v="santosh tandon"/>
        <s v="Namratha"/>
        <s v="Mr Jitendra Shah"/>
        <s v="Heena Rawal"/>
        <s v="Karthik"/>
        <s v="Sanjeev Mohan"/>
        <s v="Marcus"/>
        <s v="Martine Hulman"/>
        <s v="Shyam Sunder Gupta"/>
        <s v="Rakesh Chandran"/>
        <s v="Sayed Zameer"/>
        <s v="Nikita Parera"/>
        <s v="Nanarao"/>
        <s v="Subanjali Shrivastav"/>
        <s v="Vicky Cardoz"/>
        <s v="Nipun"/>
        <s v="Rohit Sharma"/>
        <s v="Aarti Pawar"/>
        <s v="Sarah Bhajiwalla"/>
        <s v="Rajesh Jaisingh"/>
        <s v="Tanushree"/>
        <s v="vaishali"/>
        <s v="Vikram lodha"/>
        <s v="Swati Dwivedi"/>
        <s v="Rolina"/>
        <s v="Antony"/>
        <s v="Nomita Aswani"/>
        <s v="neha jindal"/>
        <s v="Arun Batra"/>
        <s v="Neha Jain"/>
        <s v="SANA Ahmed"/>
        <s v="Ganesh Gedam"/>
        <s v="Atul Vibhandik"/>
        <s v="Santosh Parab"/>
        <s v="Kartik"/>
        <s v="Shana Thadani"/>
        <s v="Sushmeet Vora"/>
        <s v="Rupa Sony"/>
        <s v="Trevor Pareira"/>
        <s v="Yuvraj"/>
        <s v="Anuj Deepak"/>
        <s v="Ms Pushpa Bhatia"/>
        <s v="pravin"/>
        <s v="Parimal Lokhande"/>
        <s v="Surabhi"/>
        <s v="Kaustubh Mahabeshwar"/>
        <s v="SOURABH MAHAJAN"/>
        <s v="masumi"/>
        <s v="Anil Nair"/>
        <s v="Abith Shariff"/>
        <s v="Neelam Srivastava"/>
        <s v="Sharad Gohil"/>
        <s v="Daniel Fernandes"/>
        <s v="Hardik Mehta"/>
        <s v="Kanchan"/>
        <s v="Vida james"/>
        <s v="Ishita"/>
        <s v="Neha Beri"/>
        <s v="Zeba"/>
        <s v="Ruchi Jobanputra"/>
        <s v="Raghu.S"/>
        <s v="Rita Shah"/>
        <s v="Siddhi Goyani"/>
        <s v="Sapna Vichera"/>
        <s v="Vashu"/>
        <s v="ramesh shah"/>
        <s v="Genevieve Rodricks"/>
        <s v="Vishali Singh"/>
        <s v="Vikram Chhachhi"/>
        <s v="Sushma P.N"/>
        <s v="Kapil Kothari"/>
        <s v="Kalpesh"/>
        <s v="Anuj kar"/>
        <s v="Narayanan Shankaran"/>
        <s v="Ms. Neha Mehta"/>
        <s v="Sampath"/>
        <s v="Nachiketa"/>
        <s v="Jesal Deliwala"/>
        <s v="sukhveer singh"/>
        <s v="Karan Sharma"/>
        <s v="Neil"/>
        <s v="Iqbal Ahemedy"/>
        <s v="Hemangini Bhauwad"/>
        <s v="Kennedy Fernanabs"/>
        <s v="Jayendra Tarke"/>
        <s v="Raminder Anand"/>
        <s v="Preeti shetty"/>
        <s v="Satish nadar"/>
        <s v="Anup Uboweja"/>
        <s v="V Narayan"/>
        <s v="Ms.Ekta Dalal"/>
        <s v="Divyendu Sharma"/>
        <s v="Kumar Chakrabarthy"/>
        <s v="Pavitra Gupta"/>
        <s v="Mona Raina"/>
        <s v="Linda Rodrigues"/>
        <s v="Poonam Sanghvi"/>
        <s v="Manisha Nanda"/>
        <s v="Sanjukta Das"/>
        <s v="Geerish Marwaha"/>
        <s v="sanjay kadam"/>
        <s v="Sanket Modi"/>
        <s v="Mr.Wasim Shaikh"/>
        <s v="Ritesh Agarwal"/>
        <s v="Prashant Bandgar"/>
        <s v="Shekhar Mutha"/>
        <s v="Vimal mody"/>
        <s v="SRINIVASULU/N MR"/>
        <s v="SUDHAKAR/C MR"/>
        <s v="Kamal"/>
        <s v="Abhijit raja"/>
        <s v="Mohammed Aquil"/>
        <s v="Firoz Khan"/>
        <s v="Lalit Jagatia"/>
        <s v="Sunil Crasto"/>
        <s v="Dr. Ryan Carvalho"/>
        <s v="Balwant Zaveri"/>
        <s v="Alisha Dhopade"/>
        <s v="P K Singj"/>
        <s v="Mihir"/>
        <s v="Gavin rodiques"/>
        <s v="Rashmi Deshmukh"/>
        <s v="Shreya Mehta"/>
        <s v="Sushil Raheja"/>
        <s v="Neha Jamwal"/>
        <s v="Gaurav kumar"/>
        <s v="Vishkha"/>
        <s v="Prakash kapadia"/>
        <s v="Neeta Shah"/>
        <s v="venus kuiya"/>
        <s v="Suneet Joshi"/>
        <s v="Saba Shaikh"/>
        <s v="Reshma Gunjal"/>
        <s v="Rinky Chellani"/>
        <s v="kushagra gautam"/>
        <s v="Ashok Rajgor"/>
        <s v="Gunjan Godbole"/>
        <s v="Gaurav Arora"/>
        <s v="Ms.Supriya Singh"/>
        <s v="Satyajeet"/>
        <s v="Samir"/>
        <s v="Sushil Bhartiya"/>
        <s v="Ravi Singh"/>
        <s v="Gayatri Borwankar"/>
        <s v="Nandini Singh"/>
        <s v="Samir Shah"/>
        <s v="Vishal Verlekar"/>
        <s v="Nehal Joshi"/>
        <s v="Mr Manish Vaidya"/>
        <s v="Sydney Marcus"/>
        <s v="Pranali Rajwade"/>
        <s v="Dipanwita"/>
        <s v="Kenny Dias"/>
        <s v="Kunal jaswani"/>
        <s v="Sheela baratwaj"/>
        <s v="Abinav Malhotra"/>
        <s v="Achilles Tzelepis"/>
        <s v="Meenakshi"/>
        <s v="Joydeep Mukharjee"/>
        <s v="Vashinavi"/>
        <s v="Abhishek"/>
        <s v="Bhaskar Baruah"/>
        <s v="Shraddha Shah"/>
        <s v="Someshwar Marepalli"/>
        <s v="Father Gerald"/>
        <s v="Anshuman Ghaisas"/>
        <s v="Sameena Khatri"/>
        <s v="Amar Mehta"/>
        <s v="Vidula Sudhindran"/>
        <s v="Shaily Singh"/>
        <s v="Laxman"/>
        <s v="Amit Shetty"/>
        <s v="Geetanjali Joshi"/>
        <s v="CHAMPAK BORUAH"/>
        <s v="Gagan Singla"/>
        <s v="Mr Praveen Chhetri"/>
        <s v="Noel Swain"/>
        <s v="Vivek Sawlapurkar"/>
        <s v="Tanushree Mainrai"/>
        <s v="gaurav mehtora"/>
        <s v="Kapil Jaiswal"/>
        <s v="Aditya Loonkar"/>
        <s v="Vedaan Dongre"/>
        <s v="subhankar"/>
        <s v="Aditya"/>
        <s v="Manoj Joshi"/>
        <s v="Geeta Suthar"/>
        <s v="Pavithra Raghunathan"/>
        <s v="Bessieferreira"/>
        <s v="Rajamitra"/>
        <s v="Geeta Hukku"/>
        <s v="Anoop Asok"/>
        <s v="Vikas Vasudev"/>
        <s v="Beverley Alvares"/>
        <s v="Yogesh Goradia"/>
        <s v="Amarnath"/>
        <s v="Vikas Garg"/>
        <s v="Anil"/>
        <s v="Akshay Mane"/>
        <s v="Chetna rajani"/>
        <s v="Shefali Contractor"/>
        <s v="Mussarat Kaur"/>
        <s v="Tushar Adsule"/>
        <s v="Jitesh"/>
        <s v="Kirat Rawel"/>
        <s v="Anisha kumar"/>
        <s v="Shirish jajodia"/>
        <s v="Sivaprasad Seetharaman"/>
        <s v="Ms.Indrani"/>
        <s v="Manish Kumar"/>
        <s v="George Verges"/>
        <s v="sudheendra n pandurangi"/>
        <s v="Ankit Doshi"/>
        <s v="Topal Banerjee"/>
        <s v="Mr. Deepak"/>
        <s v="IMRAN KHAN"/>
        <s v="Dayanand"/>
        <s v="Savio Abraham"/>
        <s v="John Anthony Dcosta"/>
        <s v="N.k Gupta"/>
        <s v="Vikrant Chauhdary"/>
        <s v="Bhavik Shah"/>
        <s v="Pratik"/>
        <s v="Savita Rai"/>
        <s v="Mr.Jawahar Sharma"/>
        <s v="Ojas"/>
        <s v="Pritesh shrimali"/>
        <s v="RAM CHANDRAN"/>
        <s v="Anil Fernandis"/>
        <s v="Baanish Kachwalla"/>
        <s v="Vilas Sawant"/>
        <s v="Anshuman Misra"/>
        <s v="Divya Dhar"/>
        <s v="Namrata malik"/>
        <s v="Atul modi"/>
        <s v="Pankaj Singh"/>
        <s v="Meghna Saraf"/>
        <s v="Aarathi"/>
        <s v="Ashish Sharma"/>
        <s v="Dimple Singh"/>
        <s v="Nida Dawri"/>
        <s v="Ashish pai"/>
        <s v="Aftab Alvi"/>
        <s v="Arvinder"/>
        <s v="Rachana Zaveri"/>
        <s v="Heena Hinduja"/>
        <s v="Ilyaz Ansari"/>
        <s v="ajita patil"/>
        <s v="BAJURULLA J"/>
        <s v="Saurabh Arora"/>
        <s v="chuphi tiwari"/>
        <s v="Pallavi Shah"/>
        <s v="Chheda"/>
        <s v="Surendar Panchal"/>
        <s v="Aalok Kapoor"/>
        <s v="Richa Subedi"/>
        <s v="Siddharth Bahugana"/>
        <s v="Arpita"/>
        <s v="Priya Pankaj"/>
        <s v="Sameer"/>
        <s v="Smith Dharia"/>
        <s v="Statira Ranina"/>
        <s v="Vinod Shridharan"/>
        <s v="Rahul Sethi"/>
        <s v="Amuruta"/>
        <s v="Anika Goyal"/>
        <s v="Ankita kamdar"/>
        <s v="Ms.Anchal Kumar"/>
        <s v="Meghna"/>
        <s v="Rashi Nair"/>
        <s v="Priyanka Jain"/>
        <s v="Prakash.singh"/>
        <s v="jatin mehta"/>
        <s v="Devender Yadav"/>
        <s v="Rajeev Pathak"/>
        <s v="Neville"/>
        <s v="Samir Kumar"/>
        <s v="Ankit Thakur"/>
        <s v="Vaibhav Kulkarni"/>
        <s v="jyoti iyer"/>
        <s v="Pratyush"/>
        <s v="Jibin"/>
        <s v="Dimple Segal"/>
        <s v="Shantanu Ghosh"/>
        <s v="Erun shaikh"/>
        <s v="Rashda Ainapore"/>
        <s v="Satatilal patel"/>
        <s v="vishnu nair"/>
        <s v="Amar Kanakia"/>
        <s v="JITENDRA GUPTA"/>
        <s v="Dhruti Sampat"/>
        <s v="Bhatia"/>
        <s v="Jaishree Sharma"/>
        <s v="Simran"/>
        <s v="Vandan Jani"/>
        <s v="Akash chawla"/>
        <s v="Sanjay"/>
        <s v="Ruta Dave"/>
        <s v="Ranjit Patra"/>
        <s v="Aman Butta"/>
        <s v="rajat choudhury"/>
        <s v="Shirin Khokhawala"/>
        <s v="Adrin"/>
        <s v="Varun Bhatia"/>
        <s v="Digant mohanty"/>
        <s v="deshbandhu"/>
        <s v="K Barua"/>
        <s v="SANDEEP KHANDELWAL"/>
        <s v="Jaya KhanChandani"/>
        <s v="Piyush Nahar"/>
        <s v="Pooja Panday"/>
        <s v="Tahira Thekaekara"/>
        <s v="Arti Tiwari"/>
        <s v="Noor Mohd"/>
        <s v="Abhishek Goenka"/>
        <s v="Deidre Rodrigues"/>
        <s v="Vishal Beri"/>
        <s v="Rajesh chaugule"/>
        <s v="Avinash Gupta"/>
        <s v="Konpal Patani"/>
        <s v="Maneesa Harichandan"/>
        <s v="Suhasini Deshmukh"/>
        <s v="Kalyani Joshi"/>
        <s v="Vijay Kumar Verma"/>
        <s v="Tinisha Mehrotra"/>
        <s v="Cassius Fernandes"/>
        <s v="O N Gyani"/>
        <s v="Bhupender"/>
        <s v="Shreya Saras"/>
        <s v="Jawed Kamal"/>
        <s v="RAJ"/>
        <s v="Giemy"/>
        <s v="Supriyo Saha"/>
        <s v="DR.Anita Nagpal"/>
        <s v="Mitali Bandekar"/>
        <s v="prapti mutha"/>
        <s v="Jayati balde"/>
        <s v="Sonali de"/>
        <s v="Vanessa"/>
        <s v="Gaurav Chauhan"/>
        <s v="Saloni Singh"/>
        <s v="Atul Khadilkar"/>
        <s v="Neha Rahimtulla"/>
        <s v="Sujata Iyer"/>
        <s v="Shashikant Sule"/>
        <s v="Neha bajaj"/>
        <s v="Anuradha"/>
        <s v="Siddhanth gupta"/>
        <s v="Rahul Kumar"/>
        <s v="SANJAY DEOKULE"/>
        <s v="Charan"/>
        <s v="SUNIL GREWAL"/>
        <s v="Kamal Dewan"/>
        <s v="Keith DCosta"/>
        <s v="Sudhan Mosesh"/>
        <s v="Ankit Joshi"/>
        <s v="Mrs. Agarwal"/>
        <s v="Pooja S"/>
        <s v="Subramaniyam"/>
        <s v="Khyati Gupta"/>
        <s v="Sharan kuruwa"/>
        <s v="Achyout pandey"/>
        <s v="Abhijeet dhiradhar"/>
        <s v="Saumya Kumar Mishra"/>
        <s v="Prashant Raut"/>
        <s v="V Subramaniam"/>
        <s v="Deepesh Kundnani"/>
        <s v="Shiraz Penangwala"/>
        <s v="TAILOR/KUNDAN MR"/>
        <s v="DAS/SOUMYARANJAN MS"/>
        <s v="BAIG/LAL MR"/>
        <s v="Mr Saurav"/>
        <s v="Elita"/>
        <s v="jigi Shah"/>
        <s v="Kirti Reshmawala"/>
        <s v="Ms.Gurjit Taneja"/>
        <s v="Neeru"/>
        <s v="Antony Davis"/>
        <s v="Ms. Neha Sharma"/>
        <s v="pooja baranwal"/>
        <s v="Dhaval Vyas"/>
        <s v="Amit Patil"/>
        <s v="rajat segal"/>
        <s v="Sanaya Eranee"/>
        <s v="Shanaya Tuli"/>
        <s v="Nitika Nigam"/>
        <s v="LS Subramanian"/>
        <s v="Abdul"/>
        <s v="Ms Suraj Bhalerao"/>
        <s v="Sreemoyee"/>
        <s v="Tanveer Raval"/>
        <s v="Siddharth Garud"/>
        <s v="Mohit"/>
        <s v="Amol Sonavane"/>
        <s v="Sandeep Masand"/>
        <s v="Isha Nigam"/>
        <s v="Rajesh Kapoor"/>
        <s v="Sunny Kumar"/>
        <s v="Jharana Dash"/>
        <s v="kala chand ganguly"/>
        <s v="Krithika"/>
        <s v="nimesh"/>
        <s v="Sunith Menon"/>
        <s v="Manisha Talim"/>
        <s v="Zeenia Dordya"/>
        <s v="Karishma mansukhani"/>
        <s v="Rasesh bakhai"/>
        <s v="Mr Jadabanda Mohanty"/>
        <s v="Sudhir Variyar"/>
        <s v="Paresh"/>
        <s v="Kumar Chandani"/>
        <s v="preeti cabral"/>
        <s v="Kanika"/>
        <s v="Aanchal Khanna"/>
        <s v="Vivian D'Souza"/>
        <s v="Aman Jyoti"/>
        <s v="Ramesh Harchwani"/>
        <s v="kamal bhangar"/>
        <s v="kanai morarji"/>
        <s v="Abrish Divedi"/>
        <s v="Jatin Makhecha"/>
        <s v="Melita Dsilva"/>
        <s v="Deepak Bhatia"/>
        <s v="Prachi"/>
        <s v="Samina Thakur"/>
        <s v="Neha Masillani"/>
        <s v="Elroy Fernandes"/>
        <s v="S GOVINDRAJAN"/>
        <s v="amit ramchandani"/>
        <s v="Rahul Jain"/>
        <s v="Shalini Gaba"/>
        <s v="Pawan Poddar"/>
        <s v="Rohan Noronha"/>
        <s v="Mr Prakash"/>
        <s v="sheela shah"/>
        <s v="Sandeep Chaudhary"/>
        <s v="Ayushi Natani"/>
        <s v="manan"/>
        <s v="Manoj Lobo"/>
        <s v="Banjeet Parmar"/>
        <s v="Bhavna Singh"/>
        <s v="Nikita Bajaj"/>
        <s v="Manish Garg"/>
        <s v="Sasha Gidwani"/>
        <s v="Vishal"/>
        <s v="Ravindra"/>
        <s v="Anupriya Gupta"/>
        <s v="SHERONA"/>
        <s v="Sandya Bhwnani"/>
        <s v="Ritesh Vyas"/>
        <s v="Ms.Garima"/>
        <s v="Deepti Mehta"/>
        <s v="Shimonti Mazumdar"/>
        <s v="Ramesh Iyengar"/>
        <s v="Marian Vallagakn"/>
        <s v="Sanjayan Nair"/>
        <s v="Vinod Israni"/>
        <s v="Mr.Sanjugita chamling"/>
        <s v="Irfan"/>
        <s v="Aditi Chandra"/>
        <s v="Anil Singal"/>
        <s v="Haimanti"/>
        <s v="Sharma"/>
        <s v="Ashish Saxena"/>
        <s v="Moitri"/>
        <s v="Roopank Chaudhary"/>
        <s v="Nenito D'souza"/>
        <s v="Pawan adnani"/>
        <s v="priyanka j"/>
        <s v="Ms. Shefali Shah"/>
        <s v="Jitendra"/>
        <s v="AJITH SHENOY"/>
        <s v="Nikhil Rodriges"/>
        <s v="nikit gupta"/>
        <s v="Krishnan M"/>
        <s v="Anu Budde"/>
        <s v="Nikhil Nath"/>
        <s v="Siddharth Shah"/>
        <s v="Amitabh Biswas"/>
        <s v="Rishad John"/>
        <s v="Rajshree"/>
        <s v="Mehjabeen Chougle"/>
        <s v="Gaysil Naubert"/>
        <s v="Avantika Gomes"/>
        <s v="MALVIKA"/>
        <s v="Payal Parafdar"/>
        <s v="Mrinal chanbak"/>
        <s v="Vasudha"/>
        <s v="Raju"/>
        <s v="Dhiren Soni"/>
        <s v="Divya Anand"/>
        <s v="Mr. Rishi Madan"/>
        <s v="Shazad Izediyar"/>
        <s v="pradeep kumar"/>
        <s v="Khyati"/>
        <s v="Babji"/>
        <s v="Rachit Bhatia"/>
        <s v="Joshua Almeida"/>
        <s v="Sanjeev Koppikar"/>
        <s v="Reshma Shetty"/>
        <s v="Shalini Balsara"/>
        <s v="Abhishek Das"/>
        <s v="Mitul Shah"/>
        <s v="Gagan Sharma"/>
        <s v="Manish Shrimali"/>
        <s v="Preeta Gandhi"/>
        <s v="Rahul Nair"/>
        <s v="Ansoo Gupta"/>
        <s v="Preetish Mohite"/>
        <s v="Amit Asija"/>
        <s v="Preeti Mehta"/>
        <s v="Jyoti Chamadai"/>
        <s v="Lorraina Watts"/>
        <s v="meenakshi khangarot"/>
        <s v="Ajay Kumar"/>
        <s v="Santosh Sapre"/>
        <s v="saurabh garwal"/>
        <s v="Saurabh Jain"/>
        <s v="Saunak Basu"/>
        <s v="George Kuriakose"/>
        <s v="Megha kapoor"/>
        <s v="Hemant Vaishnav"/>
        <s v="Munshi gaur"/>
        <s v="Mr. Arijit Basu"/>
        <s v="Amit Tipnis"/>
        <s v="Saurabh Singhaniya"/>
        <s v="KRISHNA/G MR"/>
        <s v="Varsha Bhargava"/>
        <s v="Ruchi Tandon"/>
        <s v="Meera Shetty"/>
        <s v="Ravi"/>
        <s v="Polly Hazarika"/>
        <s v="Sachin Shinde"/>
        <s v="Vicky Kukreja"/>
        <s v="ryan carvalho"/>
        <s v="Geeta Hari"/>
        <s v="C KUMAR"/>
        <s v="AJAY MUNJAL"/>
        <s v="Shamin Gear"/>
        <s v="Nandita"/>
        <s v="Mahesh Nadar"/>
        <s v="Madhu Saboo"/>
        <s v="kapil sharma"/>
        <s v="Jitu"/>
        <s v="Atik Padayar"/>
        <s v="Suraj Chabra"/>
        <s v="Mr Bryan"/>
        <s v="Sudheesh"/>
        <s v="Ms. Pooja"/>
        <s v="Anne George"/>
        <s v="Shubho Bhattarcharya"/>
        <s v="Rajiv Trikha"/>
        <s v="Mr. Vasant"/>
        <s v="Sumanth Nath"/>
        <s v="Nema Cheryl"/>
        <s v="Juliana Spencer"/>
        <s v="Samir Kamat"/>
        <s v="Mr.Ashish Shah"/>
        <s v="Ronak"/>
        <s v="Pranay Khanna"/>
        <s v="Dipali Singh"/>
        <s v="Radhika bhalla"/>
        <s v="Abhisek Gupta"/>
        <s v="G V Ravishankar"/>
        <s v="Sanjay Jain"/>
        <s v="Sushant arora"/>
        <s v="Melini D'souza"/>
        <s v="Marcellus Joseph"/>
        <s v="Vidhya Govindani"/>
        <s v="Harikisan"/>
        <s v="Sagar Juvekar"/>
        <s v="Pranit Kalantri"/>
        <s v="Mandeep Kaur"/>
        <s v="Armaan Gupta"/>
        <s v="Priyanka Kamra"/>
        <s v="Madhav Patil"/>
        <s v="L G Batiya"/>
        <s v="Shubham Sharma"/>
        <s v="Ashwin Shah"/>
        <s v="Anjana Sinha"/>
        <s v="Sailesh"/>
        <s v="Darshana Nathani"/>
        <s v="Hetal dave"/>
        <s v="Mr. Steven Buthello"/>
        <s v="Indrani Doley"/>
        <s v="Gandhi"/>
        <s v="Anupama Adusumalli"/>
        <s v="Maneesh"/>
        <s v="Niharika Arya"/>
        <s v="Ganesh Rao"/>
        <s v="Mr. Sunil Sharma"/>
        <s v="Nafisa Crishna"/>
        <s v="shantanu"/>
        <s v="Mr Sunil Kewalramani"/>
        <s v="Kashyap Chanchani"/>
        <s v="Pravin Rathore"/>
        <s v="Richard Egan"/>
        <s v="Manik Nayak"/>
        <s v="Guru Shenoy"/>
        <s v="Kamal girdhar"/>
        <s v="Prattyush Nag"/>
        <s v="Umesh Sidhra"/>
        <s v="Siddharth Upadhyaya"/>
        <s v="Aditi Agrawal"/>
        <s v="Harsh Verma"/>
        <s v="Jayashree"/>
        <s v="Neelkshi Soni"/>
        <s v="Jaai Purandare"/>
        <s v="Prakash Ramaswamy"/>
        <s v="Ragini Bhatia"/>
        <s v="Hareni Kumar"/>
        <s v="Ruchi Dsouza"/>
        <s v="Archana Bhatia"/>
        <s v="Ketan Thakur"/>
        <s v="Darshana Pachisia"/>
        <s v="Kanika Maheswari"/>
        <s v="Sunil das"/>
        <s v="sharad sharma"/>
        <s v="Rajana Sahai"/>
        <s v="Meenakshi Jha"/>
        <s v="Zaki"/>
        <s v="Mr.Parimal Lokhande"/>
        <s v="Ankur"/>
        <s v="BARIK/AMULYA KUMAR MR"/>
        <s v="Farid"/>
        <s v="JAISANKAR/P MR"/>
        <s v="DAVE/MALHAR MR"/>
        <s v="Prasad Parulekar"/>
        <s v="Vipul"/>
        <s v="Chandershekhar"/>
        <s v="Jignesh SHah"/>
        <s v="Pavanjit Singh Bedi"/>
        <s v="Minoo Gupta"/>
        <s v="Harpal VOHRA"/>
        <s v="Emma"/>
        <s v="Amritha anjaria"/>
        <s v="Titas Banerjee"/>
        <s v="Jay K Shah"/>
        <s v="Nitin dubey"/>
        <s v="viru shah"/>
        <s v="Vishal Khetani"/>
        <s v="Rohit lodhi"/>
        <s v="Ramchandani"/>
        <s v="Gaurav Sharma"/>
        <s v="Akash AGARWAL"/>
        <s v="Megha Garg"/>
        <s v="Sanjay Vyas"/>
        <s v="Suparna mahindra"/>
        <s v="Hamza Sopariwala"/>
        <s v="Manav Sarin"/>
        <s v="Karishma"/>
        <s v="Manoj Sharma"/>
        <s v="Deepak lakhmani"/>
        <s v="Subrat Choudhury"/>
        <s v="Mirza Ayaz"/>
        <s v="AHMAD/FAHIM MR"/>
        <s v="BARIHA/RAVEENA MS"/>
        <s v="KHAN/ABDUL MAJID MR"/>
        <s v="Raghav Pareek"/>
        <s v="Manmohan"/>
        <s v="Sameer Jain"/>
        <s v="Sachin"/>
        <s v="Anuradha Paranspe"/>
        <s v="Salander khandelwal"/>
        <s v="Rohit Anand"/>
        <s v="Pinkal Goyani"/>
        <s v="Ridhima kolare"/>
        <s v="Dev leena"/>
        <s v="Virinder Villkhoo"/>
        <s v="Sachin Damle"/>
        <s v="Erica Rothenberg"/>
        <s v="Devesh Mohan"/>
        <s v="Richa Parashari"/>
        <s v="Shilpa Karkhanis"/>
        <s v="Manu Nagpal"/>
        <s v="Vohra"/>
        <s v="Nishchay Mathur"/>
        <s v="Shaikh Shan"/>
        <s v="Alwin Rajasingh"/>
        <s v="Rubaikah Shaikh"/>
        <s v="munawar"/>
        <s v="Bhadresh Trivedi"/>
        <s v="NARESH SHAH"/>
        <s v="Nilam gupta"/>
        <s v="devesh"/>
        <s v="Sharada Shimpi"/>
        <s v="Parmani Kumar"/>
        <s v="C Ramachandran"/>
        <s v="Shivang Bhatt"/>
        <s v="Sanjeev Arora"/>
        <s v="Vijay Rajpal"/>
        <s v="Mr Raghav Turaga"/>
        <s v="Abhishek Rana"/>
        <s v="Piya Sukanya"/>
        <s v="Gaurav Moralwar"/>
        <s v="Josfel Noronha"/>
        <s v="Shashikant kumar"/>
        <s v="Neelanjana Barua"/>
        <s v="Lisette Taes"/>
        <s v="gildon gomes"/>
        <s v="Carol Rodrigues"/>
        <s v="Ms Neeyati desai"/>
        <s v="Raja luthra"/>
        <s v="Mitesh Khialani"/>
        <s v="Neha Mehta"/>
        <s v="Greve"/>
        <s v="Ms.poulami Saha Mukherji"/>
        <s v="Monica Tibrewal"/>
        <s v="Sandeep mehta"/>
        <s v="Priyanka Ghosh"/>
        <s v="Anil Nath"/>
        <s v="Tanmay Joshi"/>
        <s v="Ajay Narasinha"/>
        <s v="Geetaji"/>
        <s v="Mr. Vanburn Gonsalves"/>
        <s v="Sabarinatham"/>
        <s v="Promit"/>
        <s v="NIKHIL Fernandez"/>
        <s v="prakash h pandya"/>
        <s v="Sunny"/>
        <s v="Christo"/>
        <s v="Harsh"/>
        <s v="OMPRAKASH AGARWAL"/>
        <s v="JAYDEEP JADHAV"/>
        <s v="Rekha Karandikar"/>
        <s v="SANGEETA PODDAR"/>
        <s v="Deepak Beogade"/>
        <s v="Guramrit kaur"/>
        <s v="Sancia Fernandis"/>
        <s v="Chandni Alwani"/>
        <s v="Anil Shownkani"/>
        <s v="Karthik Jubanputra"/>
        <s v="anoop"/>
        <s v="Amit Gupta"/>
        <s v="Yogesh Sarurkar"/>
        <s v="Narayan Prasad"/>
        <s v="Payal Ahuja"/>
        <s v="Suresh mehta"/>
        <s v="Hitesh Shah"/>
        <s v="Harsh Dave"/>
        <s v="Riddhima Pandya"/>
        <s v="Virendra sawmi"/>
        <s v="Ashish Sehgal"/>
        <s v="Mr.Abhijeet"/>
        <s v="Maina Sahi"/>
        <s v="Ankit Shah / Thiyagragan"/>
        <s v="Bhavesh Sanghvi"/>
        <s v="Sandeep Anand"/>
        <s v="Nishikant Upadhye"/>
        <s v="Artita Shanker"/>
        <s v="Pinky BHARUCHA"/>
        <s v="Abhay kumar kamkar"/>
        <s v="Malavika khedekar"/>
        <s v="Hardik rachchh"/>
        <s v="Saeeda"/>
        <s v="Tarun Somani"/>
        <s v="Shumaila Shaikh"/>
        <s v="Siddharth Pandya"/>
        <s v="Sneha Gupta"/>
        <s v="Siddharth Singh"/>
        <s v="Nilesh Tawde"/>
        <s v="Chintan Udeshi"/>
        <s v="Krishna Nambakkat"/>
        <s v="Hrishit"/>
        <s v="Aditi Kulkarni"/>
        <s v="Padmaja nagraj"/>
        <s v="Pratigya Tyagi"/>
        <s v="Sameer Bagkar"/>
        <s v="J P Gupta"/>
        <s v="SHAILESH PATEL"/>
        <s v="Mr Aunali Merchant"/>
        <s v="Preeti"/>
        <s v="Abhishek Chaki"/>
        <s v="Rajbir Kaur"/>
        <s v="Pramod"/>
        <s v="Anand Rajhauns"/>
        <s v="Purushottam Das"/>
        <s v="Pradeep"/>
        <s v="SHEETHAL/K MS"/>
        <s v="SINHA/RANJIT MR"/>
        <s v="Mr.Mohit Jain"/>
        <s v="Rahul Jadhav"/>
        <s v="Maria Cendle"/>
        <s v="Priyanka Jadhao"/>
        <s v="Nitesh Karia"/>
        <s v="KAUSHIK"/>
        <s v="Mr.A.Bhose"/>
        <s v="Nikhil Yadav"/>
        <s v="Inderpreet Singh"/>
        <s v="saritha"/>
        <s v="Indumati"/>
        <s v="Reyal Rebeiro"/>
        <s v="Rahul Mundhra"/>
        <s v="Amisha"/>
        <s v="Rizvi Razaa"/>
        <s v="Saish Shete"/>
        <s v="Manav"/>
        <s v="Antony Arun Davis"/>
        <s v="Bhavika Wadkar Nambiar"/>
        <s v="arnav"/>
        <s v="Chehek Kumar"/>
        <s v="Sumit Goyal"/>
        <s v="Komal Ved"/>
        <s v="Amit Sawant"/>
        <s v="Mayank"/>
        <s v="Murali Krishna Chopparapu"/>
        <s v="Satish Mishra"/>
        <s v="Neena Goayal"/>
        <s v="Dr Jenobia madan"/>
        <s v="Anjali Shah"/>
        <s v="SSAVITHA/MS"/>
        <s v="LANGER/RAJNEESH MR"/>
        <s v="Pravin Mathew"/>
        <s v="Belinda Warapen"/>
        <s v="akash nemani"/>
        <s v="Charu Garg"/>
        <s v="Sadhana Joshi"/>
        <s v="Fakhruddin Ahmed"/>
        <s v="Tarana"/>
        <s v="Asha Singh"/>
        <s v="Seema Kumar"/>
        <s v="Parikshit Dar"/>
        <s v="Dharmesh"/>
        <s v="Deepak .v. Raheja"/>
        <s v="BLOMQUIST"/>
        <s v="Monica Mitra"/>
        <s v="James Fernandez"/>
        <s v="Alena Fernandes"/>
        <s v="Srijeet"/>
        <s v="Mr Rahul Mahajan."/>
        <s v="Rakesh Garg"/>
        <s v="Shashank Sha"/>
        <s v="Kishore D Gandhi"/>
        <s v="Ravi Rohera"/>
        <s v="Rakesh Jain"/>
        <s v="Anjum Rastogi"/>
        <s v="Shukla"/>
        <s v="Pulin Sanghavi"/>
        <s v="sarah poulose"/>
        <s v="Sweety Maity"/>
        <s v="Snehal Coelho"/>
        <s v="Rupesh.Kohli"/>
        <s v="Rahul Saini"/>
        <s v="Kapil Popat"/>
        <s v="Rustom Batlivala"/>
        <s v="shruthi"/>
        <s v="Dhawal Meheta, Deepak"/>
        <s v="Atif ansari"/>
        <s v="Adward"/>
        <s v="Sanket Upadhyay"/>
        <s v="Ashish sapre"/>
        <s v="sagar ahuja"/>
        <s v="warren glad stone"/>
        <s v="Sargam shingh"/>
        <s v="nidhi"/>
        <s v="Raja Mahalingam"/>
        <s v="Ekta Dalal"/>
        <s v="Shirley Motafaram"/>
        <s v="Priyesh ranjan"/>
        <s v="Ashok Garg"/>
        <s v="Rishi Raj Singh"/>
        <s v="Hoshang bhagwagar"/>
        <s v="Neetika Bhatia"/>
        <s v="Shirley Coutinho"/>
        <s v="Varun Khandelwal"/>
        <s v="Anand Iyer"/>
        <s v="KAJAL KAPUR"/>
        <s v="Bipin Chheda"/>
        <s v="Darayas Lam"/>
        <s v="Ankur Jain"/>
        <s v="Poonam Gulati"/>
        <s v="Ajay Bhojne"/>
        <s v="Amol More"/>
        <s v="Cyril Desouza"/>
        <s v="Krishna Kumar"/>
        <s v="Arun Gupta"/>
        <s v="H.M.Sharda"/>
        <s v="Neelu Sandu"/>
        <s v="Saurabh Gupta"/>
        <s v="Peenaz Choksi"/>
        <s v="Hemal Mehta"/>
        <s v="Rahul Tejwani"/>
        <s v="Shalini Roy"/>
        <s v="Vandana Jolad"/>
        <s v="Kavita Shah"/>
        <s v="Ranganathan"/>
        <s v="Rahul Dureja"/>
        <s v="Aditya gupte"/>
        <s v="Cleoroux"/>
        <s v="Sayida Elavia"/>
        <s v="Manish"/>
        <s v="Jaykumar Shah"/>
        <s v="Vansh Chandra"/>
        <s v="Ubaid Shaikh"/>
        <s v="Sujata"/>
        <s v="Helene Harle"/>
        <s v="swasthika ramamurthy"/>
        <s v="Percy"/>
        <s v="Rohan Joshi"/>
        <s v="Richa"/>
        <s v="Aditya banthia"/>
        <s v="Sheetal Dodia"/>
        <s v="Annkur p Agarwal"/>
        <s v="K Vijayan"/>
        <s v="Velmira Miranada"/>
        <s v="Anil Anand"/>
        <s v="Madhusudan Desai"/>
        <s v="Gagan Goyal"/>
        <s v="Mr S.Mitra"/>
        <s v="VINIT Agarwal"/>
        <s v="Saroj Kumar Nandi"/>
        <s v="Dhaval"/>
        <s v="Poonam"/>
        <s v="Stuti banerjee"/>
        <s v="Girish"/>
        <s v="patil"/>
        <s v="Aadhar Puri"/>
        <s v="apuva shah"/>
        <s v="Harishchandra Rajbar"/>
        <s v="Saijes Paul"/>
        <s v="catherine paul"/>
        <s v="Umer Akhtar"/>
        <s v="Siddharth"/>
        <s v="Mr.Saquib Khan"/>
        <s v="Disha Santani"/>
        <s v="harmeet sahni"/>
        <s v="Neville Shah"/>
        <s v="Sujay Naik"/>
        <s v="Amit Ailani"/>
        <s v="Alen Andrade"/>
        <s v="Abhinav Gupta"/>
        <s v="prasenjit roy"/>
        <s v="Ketki Gandhi"/>
        <s v="Diwakar tripuraneni"/>
        <s v="R Laxman"/>
        <s v="Tiana"/>
        <s v="RANJEET PATIL"/>
        <s v="Rakshak Malhotra"/>
        <s v="Arjun Shivraj"/>
        <s v="Abishek"/>
        <s v="Girish Shikarwar"/>
        <s v="Abhishek Sinha"/>
        <s v="vanezia d'silva"/>
        <s v="arshiya"/>
        <s v="Divya agarwal"/>
        <s v="Rajat Agarwal"/>
        <s v="Sanjana Sampath"/>
        <s v="Manju Rakhyani"/>
        <s v="Adeline Carvalho"/>
        <s v="Jinendra jain"/>
        <s v="Gaurabi Sharma"/>
        <s v="Surjeet chawla"/>
        <s v="Nipun Agarwal"/>
        <s v="Seema luthra"/>
        <s v="Parinaz Patel"/>
        <s v="sujata bhopate"/>
        <s v="Anita Concessao"/>
        <s v="Manik Soni"/>
        <s v="Sidharth Satyani"/>
        <s v="Adwait Anant Gore"/>
        <s v="Vanessa Hendircks"/>
        <s v="rupa soni"/>
        <s v="Shweta"/>
        <s v="Rishabh Garg"/>
        <s v="Chitra Krishanan"/>
        <s v="Monal Shah"/>
        <s v="Bhagwan Makhijani"/>
        <s v="Lalchand Ranavat"/>
        <s v="SUMIT VERMA"/>
        <s v="Dhanashree Punekar"/>
        <s v="Navneeraj"/>
        <s v="SEGO DSOUZA"/>
        <s v="shaifali"/>
        <s v="Marc lim"/>
        <s v="Alok Kumar"/>
        <s v="Arpita Guha"/>
        <s v="Mr.Gursimran"/>
        <s v="giselle"/>
        <s v="Karishma Budhraja"/>
        <s v="Kishore Parek"/>
        <s v="Ms Kruti Panna"/>
        <s v="Ms. Yash Jain"/>
        <s v="Namita Singh"/>
        <s v="DEEPA"/>
        <s v="avi"/>
        <s v="Shekel Mistry"/>
        <s v="Anita Awtaney"/>
        <s v="Dharmesh Shah"/>
        <s v="Madhu Sontalia"/>
        <s v="Shobhit Shukla"/>
        <s v="Pranav Khandalkar"/>
        <s v="Harmeet Chawla"/>
        <s v="Amit Kantak"/>
        <s v="Neha Shishoo"/>
        <s v="Kavya Puthurao"/>
        <s v="Nidhi Diwan"/>
        <s v="Rahul Mitra"/>
        <s v="Ajay Singh"/>
        <s v="S.S.Prasad"/>
        <s v="ARUN Advani"/>
        <s v="Abhishek maloo"/>
        <s v="Girish Kulkarni"/>
        <s v="SANJAM LALWANI"/>
        <s v="Umesh Keshwani"/>
        <s v="varun saxena"/>
        <s v="Shamik Kothare"/>
        <s v="Shivmpu Ahuja"/>
        <s v="Leti"/>
        <s v="Jeby jacob"/>
        <s v="Raghav"/>
        <s v="Jason Fernandes"/>
        <s v="Anjana Shah"/>
        <s v="Mrinalini Satya"/>
        <s v="Shouvik Ghosh Roy"/>
        <s v="Nadim surve"/>
        <s v="Arti Gupta"/>
        <s v="Nisha"/>
        <s v="Soni"/>
        <s v="Ashish Mehta"/>
        <s v="Mohit Gupta"/>
        <s v="Nehal"/>
        <s v="Priya Pillai"/>
        <s v="Minal Matta"/>
        <s v="Neha Lodha"/>
        <s v="Pragya Shrimali"/>
        <s v="G.Bhamini"/>
        <s v="tirath lal jaiswal"/>
        <s v="J banerjee"/>
        <s v="Chaitanya"/>
        <s v="Sunil John"/>
        <s v="naushad khan"/>
        <s v="Sandeep"/>
        <s v="Rahul Patil"/>
        <s v="Mr.Sameer Chadda"/>
        <s v="Omkar Nagpal"/>
        <s v="Vishal Hegde"/>
        <s v="HANNA SHAIKH"/>
        <s v="Ms Natasha Aman"/>
        <s v="Rahul Wahal"/>
        <s v="Vishwanathan S"/>
        <s v="Kirti nagpal"/>
        <s v="Anesh"/>
        <s v="ranja Kumar Naik"/>
        <s v="Aalekh kapoor"/>
        <s v="Mitali Lalwani"/>
        <s v="Sachin Dubal"/>
        <s v="Ashutosh Sahoo"/>
        <s v="Adit shah"/>
        <s v="parveez"/>
        <s v="bhavesh gandhi"/>
        <s v="Mr Brijesh Dalvi"/>
        <s v="Jayesh Menon"/>
        <s v="Akanksha"/>
        <s v="maitreyee trivedi"/>
        <s v="sudhir"/>
        <s v="Abdul Sukur"/>
        <s v="Yogesh Thakare"/>
        <s v="Kishan N"/>
        <s v="Shri Krishnan"/>
        <s v="Mallika Bharadwaj"/>
        <s v="Khyati Asher"/>
        <s v="Mr.Shaquib Siddiqui"/>
        <s v="Saurav"/>
        <s v="Ms Pearl"/>
        <s v="Rishabh"/>
        <s v="Swati Sethi"/>
        <s v="Hari Om Sharma"/>
        <s v="Priya"/>
        <s v="Parneet"/>
        <s v="Kirti Kamdar"/>
        <s v="Usha Khandelwal"/>
        <s v="Pooja Kapoor"/>
        <s v="Prajatak Singh"/>
        <s v="Neelanshu Mahapatra"/>
        <s v="Soumya"/>
        <s v="Subroto Mukherjee"/>
        <s v="Sohil Dahanuwana"/>
        <s v="Urfi Shaikh"/>
        <s v="Sonal Pattnayak"/>
        <s v="ajay"/>
        <s v="farzana pardiwala"/>
        <s v="Ankur Sawhney"/>
        <s v="Amitesh Chaudhari"/>
        <s v="Jasmine Mamtora"/>
        <s v="Manish phapa"/>
        <s v="Shashikant kakad"/>
        <s v="Yash Khanna"/>
        <s v="Jolene"/>
        <s v="Mr Sandeep Bhauick"/>
        <s v="Ganesh Kelkar"/>
        <s v="Safiq"/>
        <s v="Emilia Pereira"/>
        <s v="Ram Iyer"/>
        <s v="suresh lala"/>
        <s v="Arshya Zaheer"/>
        <s v="Dhawani Mittal"/>
        <s v="Mr. Kanthi Muthusamy"/>
        <s v="Gurudas Aras"/>
        <s v="swapnil vichare"/>
        <s v="Deepak H. Daryanani"/>
        <s v="VISHAL GUPTA"/>
        <s v="Dhaniya Sunil"/>
        <s v="Ramesh Baliga"/>
        <s v="Joey"/>
        <s v="Bhavna Kewalramani"/>
        <s v="Fakhrul Khan"/>
        <s v="Ms Aaditi"/>
        <s v="chandan dasgupta"/>
        <s v="Preeta"/>
        <s v="Rakesh Vanamali"/>
        <s v="Gaurav Luthara"/>
        <s v="Dipti kalwani"/>
        <s v="Debashish Batra"/>
        <s v="Conrad noronha"/>
        <s v="Toral U"/>
        <s v="Charmi"/>
        <s v="Suraj Bhalerao"/>
        <s v="Ajay Kothari"/>
        <s v="Kartik Shah"/>
        <s v="hs gupta"/>
        <s v="Anil Chandani"/>
        <s v="Deepak Shetty"/>
        <s v="Pradanya Mayekar"/>
        <s v="Lorena oride"/>
        <s v="Mohsin Bijapure"/>
        <s v="Kevin Colaco"/>
        <s v="Kalpana Tambe"/>
        <s v="Ajay John"/>
        <s v="Nitya"/>
        <s v="saurabh pallav"/>
        <s v="Preetu Pal"/>
        <s v="Fatima Mcrae"/>
        <s v="Sumit minoja"/>
        <s v="Shantanu Verma"/>
        <s v="Ahmed"/>
        <s v="Rini Merchant"/>
        <s v="Karan Singh"/>
        <s v="Dilip kothari"/>
        <s v="Mikunj Joshi"/>
        <s v="Robin Rodrigues"/>
        <s v="Navel Bozorgi"/>
        <s v="Vinod Kehmani"/>
        <s v="Radhika"/>
        <s v="Abhijeet Singh"/>
        <s v="Anupam Chatterjee"/>
        <s v="Alok Sara"/>
        <s v="anupam gadekar"/>
        <s v="Vineet Fogat"/>
        <s v="Prasad"/>
        <s v="Nihit Nirmal"/>
        <s v="J.L Shetty"/>
        <s v="Gourabi Sharma"/>
        <s v="Lavina Mirchandani"/>
        <s v="Anshul"/>
        <s v="Ushma Kapadia"/>
        <s v="Rosita Rodrigues"/>
        <s v="Tarun Sharma"/>
        <s v="DOMIQUE Rodriques"/>
        <s v="Pranesh K"/>
        <s v="Nikhil Talreja"/>
        <s v="Pooja Tiwari"/>
        <s v="Sunil Divakaran"/>
        <s v="Zarna"/>
        <s v="Arnalkar"/>
        <s v="Jayshree Varma"/>
        <s v="Jaison Jose"/>
        <s v="Amrita Daru"/>
        <s v="Deepa Chaudhary"/>
        <s v="Venezia Dsilva"/>
        <s v="Mr.shivano kohli"/>
        <s v="Khusnam"/>
        <s v="Meena Sheth"/>
        <s v="rajesh m"/>
        <s v="Sheetal"/>
        <s v="Lochana bajpai"/>
        <s v="Ronald"/>
        <s v="Narendra Chaterjee"/>
        <s v="NH HARINARAYAN"/>
        <s v="Sunil"/>
        <s v="Dharmendra pratap Shahi"/>
        <s v="Karnika Tiwari"/>
        <s v="Harendra Sachdev"/>
        <s v="Khurram Indad"/>
        <s v="vivek Bohra"/>
        <s v="Abhijeet Padwalkar"/>
        <s v="Neha Agaskar"/>
        <s v="Pravin soundar"/>
        <s v="Gyandeep Singh"/>
        <s v="Dhaval Gia"/>
        <s v="AMOL KARHADKAR"/>
        <s v="Prerna Narwani"/>
        <s v="Karan Kapoor"/>
        <s v="Alan Lopes"/>
        <s v="Neeraj Joshi"/>
        <s v="Ajit Mathews"/>
        <s v="Ashutosh Sharma"/>
        <s v="Vishal Agrawal / Guruvinder Saluja"/>
        <s v="Umesh Topkhanewale"/>
        <s v="Vamesh CHOVATIA"/>
        <s v="Tathagata Sarkar"/>
        <s v="Palak"/>
        <s v="Manu"/>
        <s v="Roohani Wadhwa"/>
        <s v="sanjay awatranani"/>
        <s v="Abinav gupta"/>
        <s v="Neha Khanna"/>
        <s v="Arjun Khanna"/>
        <s v="Ramola thomas"/>
        <s v="MUNIR NENCY"/>
        <s v="Sheetal Prashant Pimpalkar"/>
        <s v="Ms.Dimple"/>
        <s v="Apeksha Lewis"/>
        <s v="krutika Vernekar"/>
        <s v="Prasanna Bora"/>
        <s v="Sachin Shah"/>
        <s v="Kalika"/>
        <s v="Pramod Sutar"/>
        <s v="Pragati Malik"/>
        <s v="Tawavala"/>
        <s v="Nazar"/>
        <s v="satish"/>
        <s v="Kamalesh Nuthi"/>
        <s v="SAVIO Shetty"/>
        <s v="Nakul Vyas"/>
        <s v="Ankit Goel"/>
        <s v="jesal Thakkar"/>
        <s v="mona"/>
        <s v="Suraj Kishore"/>
        <s v="Saumil Patel"/>
        <s v="Ryan"/>
        <s v="Aarti Warti"/>
        <s v="Shubham Bansal"/>
        <s v="Himani Bangia"/>
        <s v="Ashwin Adhikari"/>
        <s v="KUNAL"/>
        <s v="Suresh Rao"/>
        <s v="Adil Badachanji"/>
        <s v="Sandeep Mital"/>
        <s v="Venkat Sarathy"/>
        <s v="Nirmala Thomas"/>
        <s v="Sudipto Nag"/>
        <s v="Trupti Dhulla"/>
        <s v="Rajeev saivastava"/>
        <s v="Vinod K"/>
        <s v="Lorelei"/>
        <s v="avinash"/>
        <s v="Navanith Mohan"/>
        <s v="Sandra"/>
        <s v="Shivam Amin"/>
        <s v="VANDANA"/>
        <s v="Vinod Goley"/>
        <s v="Baiju metha"/>
        <s v="Jerusha"/>
        <s v="Raj Agrawal"/>
        <s v="Gunjan Gupta"/>
        <s v="Jolene Dsouza Michael"/>
        <s v="Deepak Punjabi"/>
        <s v="Ankita Jha"/>
        <s v="divy sah"/>
        <s v="NAMDEV LIMBGAVE"/>
        <s v="Dhiren Patel"/>
        <s v="Janet james"/>
        <s v="Zara"/>
        <s v="pramod kotak"/>
        <s v="Anand Athawale"/>
        <s v="Ms. Alankrita"/>
        <s v="Rekha Nair"/>
        <s v="Nitin Gupta"/>
        <s v="Shona Barua"/>
        <s v="vivek"/>
        <s v="Alay Mehta"/>
        <s v="A.K.Poddar"/>
        <s v="Ganesh Ramchandani"/>
        <s v="Tanu Kathuria"/>
        <s v="Samudra Dutta Gupta"/>
        <s v="Robin Uthappa"/>
        <s v="Dushyant Bhalla"/>
        <s v="Prashant vashisht"/>
        <s v="William Serrao"/>
        <s v="Sayed Asif Amir"/>
        <s v="Sumeet Chatterjee"/>
        <s v="Sheetal Shamdasani"/>
        <s v="Satish Mendon"/>
        <s v="Subhash Pillai"/>
        <s v="Bhavna Sen"/>
        <s v="Krishna Ramji"/>
        <s v="Suresh Amin"/>
        <s v="Kumar"/>
        <s v="Karan veer"/>
        <s v="Arpit Bhargav"/>
        <s v="Charisma Murari"/>
        <s v="Vinod Jalan"/>
        <s v="Sanjesh Rohira"/>
        <s v="ARIF JAFAR"/>
        <s v="Ankit Agarwal"/>
        <s v="Shweta Adukia"/>
        <s v="parag sukthankar"/>
        <s v="Biju Pillai"/>
        <s v="Varsha Bhinde"/>
        <s v="Mr.Ramesh Baliga"/>
        <s v="Mr Ranjit kapoor"/>
        <s v="Tejas"/>
        <s v="Tina Shah"/>
        <s v="Girish Kumar"/>
        <s v="Bhavin shah"/>
        <s v="Vanezia Dsilva"/>
        <s v="Sameer Shah"/>
        <s v="Jeevan Srivastava"/>
        <s v="Ashish Gupta"/>
        <s v="Karan"/>
        <s v="Shiwani"/>
        <s v="Revant Naik"/>
        <s v="Ramesh"/>
        <s v="vipul singh"/>
        <s v="Sweta Sahay"/>
        <s v="Pratap Sahoo"/>
        <s v="Rajeev Saxena"/>
        <s v="Ms. Amreen"/>
        <s v="Faiz Sirkhot"/>
        <s v="Tanmoy Goswami"/>
        <s v="Milton Fernandes"/>
        <s v="Devendra Nigam"/>
        <s v="Dhaval Thakkar"/>
        <s v="Tanusha mantri"/>
        <s v="Ivan Dsouza"/>
        <s v="Rajeev Baheti"/>
        <s v="Mohammed Hassaan Khan"/>
        <s v="Komal Sharma"/>
        <s v="Isha Dhawan"/>
        <s v="Ashish Pandey"/>
        <s v="Kazim hanif maruf"/>
        <s v="Amber Qureshi"/>
        <s v="Aparna Balaji"/>
        <s v="Rojalin Priyadarshiny"/>
        <s v="Anukruti Khadilkar"/>
        <s v="Neeta Phipps"/>
        <s v="Vijay Iyer"/>
        <s v="mayank vishnoi"/>
        <s v="Sandeep balani"/>
        <s v="Sonali Tapadar"/>
        <s v="Preet"/>
        <s v="vishal ajwani"/>
        <s v="Prabhas Bhanuka"/>
        <s v="Punit"/>
        <s v="Kevin dias"/>
        <s v="Satish Gupta"/>
        <s v="Mr A.R Ravi"/>
        <s v="Parag"/>
        <s v="Shama Budhwani"/>
        <s v="Urvashi Sharma"/>
        <s v="Akmal"/>
        <s v="Govind Srinivasan"/>
        <s v="D K Gupta"/>
        <s v="feroz kazi"/>
        <s v="Kaz Lalani"/>
        <s v="Chandrakant Mehta"/>
        <s v="Ridhi"/>
        <s v="Kubair Gunjalkar"/>
        <s v="Soniya Mayank"/>
        <s v="Govindkrishna"/>
        <s v="MUKESH BHAWSAR"/>
        <s v="Mohammad Irfan Ghotekar"/>
        <s v="Jaishankar Natarajan"/>
        <s v="Mr. Vishal Agrawal / Mr. Guruvinder Saluja"/>
        <s v="Karan Shetty"/>
        <s v="Rohit Garg"/>
        <s v="Gursimran"/>
        <s v="mayur modi"/>
        <s v="Manish Dua"/>
        <s v="Ronan Pinto"/>
        <s v="Sandeep Kumar"/>
        <s v="Chandru Mansharamani"/>
        <s v="Vikas"/>
        <s v="Hemant Jai"/>
        <s v="Ms Karuna Raisinghani"/>
        <s v="Soraya Colaco"/>
        <s v="Ganesh Iyer"/>
        <s v="Vidhi"/>
        <s v="M.K.Patel"/>
        <s v="Wasim Shaikh"/>
        <s v="vaseem"/>
        <s v="Neetha Shetty"/>
        <s v="Vijay Pendurkar"/>
        <s v="BB parsad"/>
        <s v="Vikram Adige"/>
        <s v="Divya Saraf"/>
        <s v="Giselle Dsouza"/>
        <s v="Shelly Sharma"/>
        <s v="Amit Prathiyari"/>
        <s v="Deepti Tare"/>
        <s v="Janet D'souza"/>
        <s v="Vikas Sharma"/>
        <s v="Dipali"/>
        <s v="Geogri Abhariah"/>
        <s v="Kamal Talwar"/>
        <s v="Khiyati Pare"/>
        <s v="Ashish Shah"/>
        <s v="jasmine"/>
        <s v="Jharna Agarwal"/>
        <s v="Reema Notani"/>
        <s v="Mr.Ankur Jadav"/>
        <s v="Rupan Jain"/>
        <s v="Percy Spencer"/>
        <s v="Shruti Paithankar"/>
        <s v="Sumegha Rao"/>
        <s v="Sapna Bhagwanani"/>
        <s v="Rima naik"/>
        <s v="Manish Pingle"/>
        <s v="Parakh Jhaveri"/>
        <s v="Vipul jain"/>
        <s v="Manoj Tejwani"/>
        <s v="Ujwal Hegde"/>
        <s v="Mithila Krishnan"/>
        <s v="Nilesh khot"/>
        <s v="Ritika Midha"/>
        <s v="Deepak Oak"/>
        <s v="S Dcruz"/>
        <s v="Nikita kaul"/>
        <s v="Karthik Kashinath"/>
        <s v="Savita Bharadwaj"/>
        <s v="Nayaab Randawa"/>
        <s v="Mantrip Nagpal"/>
        <s v="Zafreen Shaikh"/>
        <s v="Nishit Kumar"/>
        <s v="Jagdish salvi"/>
        <s v="Nitin Ratadia"/>
        <s v="Roopa Mamani"/>
        <s v="Vishvan"/>
        <s v="Aggi Seranands"/>
        <s v="Deepak Triphati"/>
        <s v="SHYAM KUMAR BUDDHA"/>
        <s v="Shivaji Chauhan"/>
        <s v="K.V. Srinivasan"/>
        <s v="Anirudha Karandikar"/>
        <s v="Saman Singh"/>
        <s v="Amit Pradhan"/>
        <s v="Mani"/>
        <s v="Goya Sodhi"/>
        <s v="Vineet Kumar"/>
        <s v="Ameya Sharma"/>
        <s v="Babuddim ahmed"/>
        <s v="A V Amarnath"/>
        <s v="Johnny"/>
        <s v="Nitesh Mandavia"/>
        <s v="Arnaz Bilimoria"/>
        <s v="Aishwarya Menon"/>
        <s v="Abhisekh Bhardwaj"/>
        <s v="Karan Khosala"/>
        <s v="ROBIN GARG"/>
        <s v="Ramadevi Iyer"/>
        <s v="Mario lobo"/>
        <s v="Sanil Shrivastava"/>
        <s v="Sunil Gaikwad"/>
        <s v="PRONOJ KUMAR BARMAN"/>
        <s v="SHERRY"/>
        <s v="Dilshad kunnumal"/>
        <s v="Mr.AAKASH"/>
        <s v="Neil Vaz"/>
        <s v="Sumit dhingra"/>
        <s v="Mr.Neil"/>
        <s v="Jitendra Shah"/>
        <s v="Pramod Bhaskar"/>
        <s v="Sujit"/>
        <s v="Shagufta Farheen"/>
        <s v="juned"/>
        <s v="Ujjala Chakraborty"/>
        <s v="Meghna Saxena"/>
        <s v="Anisha Sharma"/>
        <s v="Amvita Sharma"/>
        <s v="Anumeha Agarwal"/>
        <s v="Nilesh Wadhwa"/>
        <s v="Murali sathyanarayana"/>
        <s v="Nikhil Shireesh Nadkar"/>
        <s v="Vaishali mehta"/>
        <s v="Purba Kiran"/>
        <s v="Rupali Sawant"/>
        <s v="Pawan Wankhede"/>
        <s v="Ms. Vinita"/>
        <s v="Surya Ghoshal"/>
        <s v="Jigar Oza"/>
        <s v="Ranjith K"/>
        <s v="Pam"/>
        <s v="Deepak Kasthwal"/>
        <s v="Kusum"/>
        <s v="VIVIAN"/>
        <s v="Ceenu Jebaraj"/>
        <s v="Susan George"/>
        <s v="Manas"/>
        <s v="Surbhi Malhotra"/>
        <s v="Basil"/>
        <s v="Broacha"/>
        <s v="Savio Dmello"/>
        <s v="Dr.lal hingorani"/>
        <s v="Nadeem Ansari"/>
        <s v="valerie"/>
        <s v="Manan Jain"/>
        <s v="Karan Bhavnani"/>
        <s v="Alok Sinha"/>
        <s v="Madhav Palkar"/>
        <s v="Mahesh Kolekar"/>
        <s v="Ms. Verena Simon, Mr. Daniel Richey"/>
        <s v="Sonalee panda"/>
        <s v="Jaydeep Ingle"/>
        <s v="Edu World"/>
        <s v="sonali pradhan"/>
        <s v="Ayan Basu"/>
        <s v="Geeta"/>
        <s v="RHEA DSOUZA"/>
        <s v="Darmendar"/>
        <s v="Sudipto Ghosh"/>
        <s v="Yash Trehan"/>
        <s v="SAKSHAM"/>
        <s v="Sanjib Banerjee"/>
        <s v="Mr Rupesh Shah"/>
        <s v="Ramiz Rafiq Khan"/>
        <s v="Ms Molly Stensgaard"/>
        <s v="Shalini padhi"/>
        <s v="Rainbow Foundation"/>
        <s v="Mohit Sakuja"/>
        <s v="Ranjit"/>
        <s v="deepak samani"/>
        <s v="Anil Lahoti"/>
        <s v="sanjay vishwanathan"/>
        <s v="Purna Chitalia"/>
        <s v="Sumanto Chattopadhyay"/>
        <s v="Prajit Preetham"/>
        <s v="VIJAYROSHAN"/>
        <s v="Richa Panikgrahi"/>
        <s v="Alka arora"/>
        <s v="sheetal sinha"/>
        <s v="Vijay Nadkarni"/>
        <s v="POOJA SOOD"/>
        <s v="Nidhi Shukla"/>
        <s v="Rahul Gupta"/>
        <s v="Janet Hendircks"/>
        <s v="saijes"/>
        <s v="Diana Davidson"/>
        <s v="Mr.Gaurav Singh"/>
        <s v="Shaheer shaikh"/>
        <s v="Brilsian"/>
        <s v="Deepak"/>
        <s v="Mr. Madhusudan"/>
        <s v="Anusha Hindka"/>
        <s v="FFBHaumik"/>
        <s v="Vivek Bhutyani"/>
        <s v="Manisha"/>
        <s v="Arun Kumar"/>
        <s v="Mukul"/>
        <s v="Mr Neelabh Singh"/>
        <s v="Meshwa Mahadevya"/>
        <s v="Amit Joshi"/>
        <s v="Trupti Modi"/>
        <s v="Nair"/>
        <s v="Ajit Bagade"/>
        <s v="Ms.Sadhrika"/>
        <s v="Aman Mehra"/>
        <s v="Partha Jyoti gogoi"/>
        <s v="Masooma Jagirdas"/>
        <s v="Richa Chugh"/>
        <s v="Sushma Shetty"/>
        <s v="Mohd.rizwan"/>
        <s v="Mukesh Haswani"/>
        <s v="sanyukata"/>
        <s v="Gonsalves"/>
        <s v="Salil Jain"/>
        <s v="Anish jain"/>
        <s v="S Guruprasad"/>
        <s v="Sachin More"/>
        <s v="Anup Singh"/>
        <s v="Rustom Batliwalla"/>
        <s v="Parag Mehta"/>
        <s v="Vikrant Bhushan"/>
        <s v="SAIDUL HOQUE"/>
        <s v="Sameer Narayan"/>
        <s v="Ms. Sujal Sankhe"/>
        <s v="s viswaunathan"/>
        <s v="Abhi Patel"/>
        <s v="marten rabarts"/>
        <s v="Selena Fox"/>
        <s v="Mr Shambo Mukherjee"/>
        <s v="Vivek Wagmare"/>
        <s v="Bharat Shah"/>
        <s v="Amar Amin"/>
        <s v="Aniket"/>
        <s v="Mr Ankit Sharad"/>
        <s v="Rohinton"/>
        <s v="Rasshmi Verma"/>
        <s v="Phiroza Choksi"/>
        <s v="Seema Tavde"/>
        <s v="bhakti"/>
        <s v="Hafiz Nadirshah"/>
        <s v="Shagufta Gite"/>
        <s v="Aniket Marwah"/>
        <s v="Mr.Swetanshu shekhar"/>
        <s v="Aseem chawla"/>
        <s v="Ahsvin parek"/>
        <s v="Viraj Singh"/>
        <s v="Nedra"/>
        <s v="Vandana Ranjan"/>
        <s v="Darryl Netto"/>
        <s v="Rajiv Vurdhman"/>
        <s v="Parikshit Kulkarni"/>
        <s v="Ms Malgi"/>
        <s v="Mr.Vishwas Kher"/>
        <s v="Modi Sagar"/>
        <s v="abhay kumar"/>
        <s v="Shrabani Mukhpadya"/>
        <s v="Syed Asjad"/>
        <s v="sharmila"/>
        <s v="Hima Bahuva"/>
        <s v="Monoj Kumar"/>
        <s v="pauline Mendes"/>
        <s v="Savina Miranda"/>
        <s v="Mahesh"/>
        <s v="shamendra singh"/>
        <s v="Atin Rastoghi"/>
        <s v="Subroto Dutta"/>
        <s v="D.N.Chauhan"/>
        <s v="Prashant Chauhan"/>
        <s v="BSITA/MS"/>
        <s v="DAS/ARINDAM MR"/>
        <s v="sandeep patwa"/>
        <s v="Vineet Kaur"/>
        <s v="MINI SUSAN PHILIP"/>
        <s v="milan dave"/>
        <s v="Deepa Mangtani"/>
        <s v="Venkat Naresh"/>
        <s v="Rahul Gore"/>
        <s v="S Banerjee"/>
        <s v="Surinder Bedi"/>
        <s v="johanne"/>
        <s v="Ritu Khurana"/>
        <s v="Brijesh Pathak"/>
        <s v="amol krishna tondlekar"/>
        <s v="Ms Aanar"/>
        <s v="Kiran Bhagat"/>
        <s v="Swathi"/>
        <s v="Rakesh Dhar"/>
        <s v="Mahendra"/>
        <s v="Lopes Fernanades"/>
        <s v="Rima Ray"/>
        <s v="ajay khetan"/>
        <s v="Manish Singh"/>
        <s v="sruthi gottitati"/>
        <s v="Sachin sinde"/>
        <s v="Kartik Jain"/>
        <s v="Ashok jain"/>
        <s v="M l Katyal"/>
        <s v="Trisha"/>
        <s v="Ajay sawant"/>
        <s v="Amitab"/>
        <s v="Khushbu Shah"/>
        <s v="Javed"/>
        <s v="Saneeya Agarwal"/>
        <s v="Paran Sarmah"/>
        <s v="Gautam Sinha"/>
        <s v="Manju Pandit"/>
        <s v="Neha Verma"/>
        <s v="Alisha Lobo"/>
        <s v="Rupesh Thakur"/>
        <s v="Puneet pal"/>
        <s v="Rajesh Pimple"/>
        <s v="Deepak Gandhi"/>
        <s v="Mr Mehul"/>
        <s v="Chintan Shah"/>
        <s v="Gloria Ammana"/>
        <s v="Bashir Motorwala"/>
        <s v="Som Sagar"/>
        <s v="murli mohan"/>
        <s v="Vandana S"/>
        <s v="Sai"/>
        <s v="NADEEM KHAN"/>
        <s v="Shahid moshin"/>
        <s v="AMIT ARORA"/>
        <s v="Niraj Ganatra"/>
        <s v="Govind warale"/>
        <s v="SK Singh"/>
        <s v="Shilpa Shetty"/>
        <s v="L. Dedhia"/>
        <s v="saraswati"/>
        <s v="Sameer lawande"/>
        <s v="Shiraz Bariava"/>
        <s v="simarleen"/>
        <s v="Ritika Dsouza"/>
        <s v="Mr. Vishal maheshwari"/>
        <s v="Pradnesh Chodankar"/>
        <s v="Suman Ray"/>
        <s v="SUMIT KHEMANI"/>
        <s v="Mustafa"/>
        <s v="Pamella Ahuja"/>
        <s v="Kavita Mishra"/>
        <s v="Mr Siddharth Garud"/>
        <s v="Ashish Bishnoi"/>
        <s v="Akruti kandhewal"/>
        <s v="Rajiv Agarwal"/>
        <s v="Animesh Deb"/>
        <s v="Vipul Shaily"/>
        <s v="Chetan hingu"/>
        <s v="Dagma Ali"/>
        <s v="Mr.Sharda"/>
        <s v="Ms Rupa"/>
        <s v="Minal Narsinghani"/>
        <s v="ashok b"/>
        <s v="Dalal"/>
        <s v="SAPNA Pabbi"/>
        <s v="Kunal Marjadi"/>
        <s v="Sehba Saiyed"/>
        <s v="M Marwah"/>
        <s v="Harsh Mehta"/>
        <s v="Darshan Sajnani"/>
        <s v="Pamita"/>
        <s v="Bandna"/>
        <s v="Mr. Alok Awalikar"/>
        <s v="Divyanshu Srivastava"/>
        <s v="Roomi"/>
        <s v="Vishal sharma"/>
        <s v="Rachit Chandra"/>
        <s v="Babita Rawat"/>
        <s v="Gautam Gadgil"/>
        <s v="Shubhro maitty"/>
        <s v="Leena Sawant"/>
        <s v="Vivek sundrasen"/>
        <s v="Nikhil Porwal"/>
        <s v="Simran Dodeja"/>
        <s v="T S Vishwanath"/>
        <s v="Ajit barik"/>
        <s v="Abhisek Pandey"/>
        <s v="Annu Neha"/>
        <s v="Vibha"/>
        <s v="chirag mehta"/>
        <s v="Vidya Prasad"/>
        <s v="sonali majumdar"/>
        <s v="Mr.Biten Katrani"/>
        <s v="Rajat Thakur"/>
        <s v="Shreyas Jain"/>
        <s v="Pravin Gala"/>
        <s v="Sharan Sood"/>
        <s v="Prakash Nayak"/>
        <s v="Azeem Khan"/>
        <s v="Vikram Reddy"/>
        <s v="Sukanta Parial"/>
        <s v="SHUBHAGATO DAS GUPTA"/>
        <s v="MOTILAL KHANNA"/>
        <s v="GIDWANI/PRADEEP MR"/>
        <s v="ALI/MAKSOOM MR"/>
        <s v="Sayed Abbas"/>
        <s v="Akhil Mahajan"/>
        <s v="Ajit mathyus"/>
        <s v="Palia Rustom"/>
        <s v="Ruchika Oberoi"/>
        <s v="Tabish Sirajuddin Mulla"/>
        <s v="Mithali b"/>
        <s v="Kartik Chandreshekar"/>
        <s v="Jagti Janardhan"/>
        <s v="Ghosh"/>
        <s v="Umesh Shetty"/>
        <s v="The British Council"/>
        <s v="ABRAHAM THOMAS"/>
        <s v="Jasbir Juneja"/>
        <s v="Ankit Sinha/ Javior Bravo"/>
        <s v="Pravin Lalani"/>
        <s v="Nirav Oza"/>
        <s v="Prachi Bhatnagar"/>
        <s v="Chetan Shah"/>
        <s v="Siva Reddy Vippala"/>
        <s v="Neha Banerjee"/>
        <s v="Siyona Ghosh"/>
        <s v="Ms.Smruti Kale"/>
        <s v="BINOY N V"/>
        <s v="Anurag Bhatnagar"/>
        <s v="Ms Avantika"/>
        <s v="Rehan Ansari"/>
        <s v="Mr.Jyopsna Solanki"/>
        <s v="Deepa Gupta"/>
        <s v="Mahinder Lalla"/>
        <s v="Satish Kini"/>
        <s v="Sahil Sood"/>
        <s v="Arpana Sawant"/>
        <s v="STEVEN QUADROS"/>
        <s v="Philip kurien"/>
        <s v="Sinni affendi"/>
        <s v="DEEPAK MADAN"/>
        <s v="Veena nukkale"/>
        <s v="Ankur Singh"/>
        <s v="Ankur desai"/>
        <s v="Tanushri"/>
        <s v="kuldeep neralkar"/>
        <s v="tabrez shaikh"/>
        <s v="Esmail Thakur"/>
        <s v="Liny John"/>
        <s v="Surti"/>
        <s v="Ajay sarvankar"/>
        <s v="Gautam Mathur"/>
        <s v="Praveen Rajurkar"/>
        <s v="Prem"/>
        <s v="FRANCE"/>
        <s v="Reema Barhoum"/>
        <s v="SINGH/PAWAN MR"/>
        <s v="PRIYABABU/MS"/>
        <s v="PRAHLADBHAI/NAI KIRITKUMAR MR"/>
        <s v="BAGCHI/DEBOJIT MR"/>
        <s v="Troydin Gomes"/>
        <s v="Suchita Vaity"/>
        <s v="Jaswant S Ajmani"/>
        <s v="Siddharth Kilam"/>
        <s v="Kunal Kashyab"/>
        <s v="Somya Jain"/>
        <s v="Anu Gupta"/>
        <s v="Jehil jhaveri"/>
        <s v="Dilip mehta"/>
        <s v="Prashik"/>
        <s v="Lalit Sharma"/>
        <s v="Palavi Nitnaware"/>
        <s v="priyankaj"/>
        <s v="Jagdish Lulla"/>
        <s v="Behroz Menon"/>
        <s v="killol mehta"/>
        <s v="Bhupendra Doshi"/>
        <s v="VIKAS.CHADHA"/>
        <s v="Trisha Nanda"/>
        <s v="Vivek Joshi"/>
        <s v="Madhavi Sani"/>
        <s v="Raghav Bahl"/>
        <s v="Rahul Pawar"/>
        <s v="Swati Mathur"/>
        <s v="Ms sahida"/>
        <s v="Sunil Gupta"/>
        <s v="Neha Bakshi"/>
        <s v="lovina mirchandin"/>
        <s v="Smith Dave"/>
        <s v="Amrita Ganguly"/>
        <s v="Deepak Diwan"/>
        <s v="Mr.Fernandes"/>
        <s v="Simonti Majumdar"/>
        <s v="Shaquib Siddiqui"/>
        <s v="deepak shrivastav"/>
        <s v="Sidharth Sharma"/>
        <s v="Leena Soni"/>
        <s v="Bhranti"/>
        <s v="Rajeev Chugh"/>
        <s v="RAMESH KESHAVDAS"/>
        <s v="Naidu Darapaneni"/>
        <s v="Sanvar"/>
        <s v="Siddhish Sriganesh"/>
        <s v="KESHAV SHUKLA"/>
        <s v="Vikas Katkar"/>
        <s v="Aparna Tibrewal"/>
        <s v="Sandeep Bhasin"/>
        <s v="Laveena Advani"/>
        <s v="PAYAL SHAH"/>
        <s v="Dr. Patel"/>
        <s v="Namrata Jashnani"/>
        <s v="Navin Balani"/>
        <s v="Abhishek pai"/>
        <s v="Pinky Daryani"/>
        <s v="Karishma Shetty"/>
        <s v="Vishaka Sharma"/>
        <s v="Nishant Seth"/>
        <s v="Viveksheel Bedi"/>
        <s v="Arun Lohia"/>
        <s v="Eric Antia"/>
        <s v="Animesh"/>
        <s v="Sundeep Oberoi"/>
        <s v="Kamlakar"/>
        <s v="Vijay Sharma"/>
        <s v="Ashok Jena"/>
        <s v="Rajeev Banerjee"/>
        <s v="Bonyshree Bose"/>
        <s v="Suneer Pk"/>
        <s v="Nirbhik Narang"/>
        <s v="Anand Sitaraman"/>
        <s v="Mr.Parag Sharma"/>
        <s v="FURTADO"/>
        <s v="Birju Kumar"/>
        <s v="Amit Kuthalia"/>
        <s v="Subhash Desai"/>
        <s v="Kishore Madnan"/>
        <s v="Deepak Chanda"/>
        <s v="KANNADASAN/P MR"/>
        <s v="AZIM/SAHNAWAZ MR"/>
        <s v="Mr. Margesh Zaveri"/>
        <s v="anil sondhi"/>
        <s v="Kailash"/>
        <s v="Naza Imam"/>
        <s v="Mohar"/>
        <s v="A Khanna"/>
        <s v="Sudha sachdeva"/>
        <s v="Panjak"/>
        <s v="sandhya soni"/>
        <s v="Rahul Agrawal"/>
        <s v="Manish Nawani"/>
        <s v="Sachin Das"/>
        <s v="Sachin wadhwani"/>
        <s v="Mitesh jain"/>
        <s v="Sharmila Thadhani"/>
        <s v="C Shriniwas"/>
        <s v="Kartik Parikh"/>
        <s v="Mihir Turakhia"/>
        <s v="Aditi Sureka"/>
        <s v="Yogesh sharma"/>
        <s v="Anidrudh Rao"/>
        <s v="Jignesh Gandhi"/>
        <s v="LAGAJIT MOHANTI"/>
        <s v="ranjan"/>
        <s v="Prabha Iyer"/>
        <s v="Rajiva"/>
        <s v="Kanika Bahl"/>
        <s v="digvijay singh"/>
        <s v="Vinod"/>
        <s v="Sanjeev Kumar"/>
        <s v="Shivani"/>
        <s v="Roopa"/>
        <s v="Manda Kulkarni"/>
        <s v="Ayon Dutta"/>
        <s v="Lindbergh Kaldeira"/>
        <s v="Mr. Vikram"/>
        <s v="Durgesh kulkarni"/>
        <s v="arti mangal"/>
        <s v="Navneet Wadhava"/>
        <s v="Binny Sharma"/>
        <s v="Karun Malhotra"/>
        <s v="Carlyne"/>
        <s v="Gokul Shirur +1"/>
        <s v="N L dangi"/>
        <s v="JAYESH KARANDIKAR"/>
        <s v="Jaikishore Sharma"/>
        <s v="Chandresh metha"/>
        <s v="Hyacinta Dsouza"/>
        <s v="Malik Asadol"/>
        <s v="Elizabeth Gomes"/>
        <s v="Nagesh"/>
        <s v="Mukund"/>
        <s v="violet dsouza"/>
        <s v="Mr Vilol"/>
        <s v="Leonard Mendes"/>
        <s v="Raja"/>
        <s v="Monica"/>
        <s v="Chandra Gupta"/>
        <s v="Sushma Thomas"/>
        <s v="Sandeep Sabat"/>
        <s v="Ravi Shekhar"/>
        <s v="shantanu sharma"/>
        <s v="Anuradha Shah"/>
        <s v="Avss Rao"/>
        <s v="Dhanalaxmi Kandappah"/>
        <s v="Gargi naik"/>
        <s v="Geetanjali More"/>
        <s v="Sanjay Kumar"/>
        <s v="Vasudha Pai"/>
        <s v="R.C Mittal"/>
        <s v="sabir Khan"/>
        <s v="Rajvi"/>
        <s v="Ankit Arora"/>
        <s v="VAIBHAV SHETE"/>
        <s v="Manish Choudhary"/>
        <s v="Arvind Jaju"/>
        <s v="Pavitra Mehta"/>
        <s v="HARSHAD KARULKAR"/>
        <s v="Mr.Premal Diwan"/>
        <s v="KEKI PALKHIVALA"/>
        <s v="Taranjit Jaiswal"/>
        <s v="Abith prathap"/>
        <s v="Siddharth Srivastav"/>
        <s v="Viral"/>
        <s v="Nidhi Dewan"/>
        <s v="Joel Jacob"/>
        <s v="Sandeep Sawant"/>
        <s v="Maneesh Bhatt"/>
        <s v="Kajal noronha"/>
        <s v="Prashan Shah"/>
        <s v="VIJAY RAMPAL"/>
        <s v="Ashutosh Chouksey"/>
        <s v="Anand"/>
        <s v="Sumender Singh"/>
        <s v="Shibin varghese"/>
        <s v="Shoaib Sadiq"/>
        <s v="Shanu Matthur"/>
        <s v="Sunila Sahasrabudhe"/>
        <s v="Papiya Anand Kumar"/>
        <s v="Shweta Tripathi"/>
        <s v="Deepa navani"/>
        <s v="bina singh"/>
        <s v="Shalin kothari"/>
        <s v="Parmeshwar Iyer"/>
        <s v="Greta Coutinho"/>
        <s v="vaibhav hathi"/>
        <s v="Saloni"/>
        <s v="John Pereira"/>
        <s v="Sameer Ganapathy"/>
        <s v="Ritesh Desai"/>
        <s v="Rakhi"/>
        <s v="Aakanksha"/>
        <s v="shivam"/>
        <s v="Archita Banerjee"/>
        <s v="Kinshuk Mishra"/>
        <s v="Nadar Sikandar"/>
        <s v="Pankaj Sakhuja"/>
        <s v="mr shukla"/>
        <s v="Shika Misra"/>
        <s v="Richa Pandit"/>
        <s v="Mrs.singhal"/>
        <s v="Rachit Srivastav"/>
        <s v="Ankit Nagori"/>
        <s v="Rohit agarawal"/>
        <s v="Kishore"/>
        <s v="Bharat Ramani"/>
        <s v="Dimple shah"/>
        <s v="Abida sasahtoy"/>
        <s v="Pradnya Dhuri"/>
        <s v="Ms Shivani"/>
        <s v="Binita Shah"/>
        <s v="Piyush Verma"/>
        <s v="Tanmay Bhatt"/>
        <s v="Siddhi"/>
        <s v="Aman Jatana"/>
        <s v="Amee jain"/>
        <s v="pankaj"/>
        <s v="Tushar Chavan"/>
        <s v="Amritha"/>
        <s v="Salim Sethwala"/>
        <s v="Puneet Diwan"/>
        <s v="manoj"/>
        <s v="Rajeev kumar"/>
        <s v="Pushkarjee Newton"/>
        <s v="Lalit"/>
        <s v="Nikola dsouza"/>
        <s v="Mr Amithab ghule"/>
        <s v="gayatri karkera"/>
        <s v="Aanandta Singh"/>
        <s v="manish doshi"/>
        <s v="Suresh Jain"/>
        <s v="jinny"/>
        <s v="Pallavi Lal"/>
        <s v="jai kejriwal"/>
        <s v="Sanjana Baliga"/>
        <s v="Hemant A"/>
        <s v="Almeda"/>
        <s v="Saif Khan"/>
        <s v="Elashree Goswami"/>
        <s v="Vivek Singh"/>
        <s v="Diandra Fares"/>
        <s v="Mahendra Patel"/>
        <s v="Munish Gaur"/>
        <s v="Rajeev"/>
        <s v="Kiran Makker"/>
        <s v="Shruti Karmakar"/>
        <s v="Arun"/>
        <s v="Pratik Sangupta"/>
        <s v="Yasir Khan"/>
        <s v="Ms Menon"/>
        <s v="STEPHEN DSOUZA"/>
        <s v="christina"/>
        <s v="Kankana Ghosh"/>
        <s v="Hrishikesh Gandhi"/>
        <s v="Anusha"/>
        <s v="Abhishek Chauhan"/>
        <s v="Devesh Singhania"/>
        <s v="Stanley"/>
        <s v="Rahul Tandan"/>
        <s v="Pramit"/>
        <s v="shamsuddin jasani"/>
        <s v="Suzana Ghai"/>
        <s v="Janet janes"/>
        <s v="Rani murli"/>
        <s v="Aminah Suapre"/>
        <s v="Abhijeet Pawar"/>
        <s v="MANOJ CHETRI"/>
        <s v="Isha Nair"/>
        <s v="Mr Neeraj"/>
        <s v="Naruin broca"/>
        <s v="Marin George"/>
        <s v="Bhawana Agarwal"/>
        <s v="Patrik jain"/>
        <s v="Sheldon"/>
        <s v="Prajesh Mehta"/>
        <s v="Deepaly Khaire"/>
        <s v="Fatima Vanjara"/>
        <s v="Pritesh Gupta"/>
        <s v="Grace"/>
        <s v="Manasi jaggi"/>
        <s v="Ashiwin Chetwani"/>
        <s v="Olympia"/>
        <s v="Melanie"/>
        <s v="Isha"/>
        <s v="Vinay Sood"/>
        <s v="Aftab Khan"/>
        <s v="Rashmi Rawat"/>
        <s v="Raviteja G"/>
        <s v="Sonam Puri"/>
        <s v="Varghese Eapen"/>
        <s v="deepak patakar"/>
        <s v="Navdha"/>
        <s v="Rajesh Saigal"/>
        <s v="Ms. Erica Rothenberg"/>
        <s v="Sunanda"/>
        <s v="Rishab Paralkar"/>
        <s v="Sameer Deosthali"/>
        <s v="Shashi Tikiani"/>
        <s v="Tushar Maini"/>
        <s v="Ms Anita paswani"/>
        <s v="Rajan Kapahi"/>
        <s v="Nitin Mathur"/>
        <s v="C.D. Amondikar"/>
        <s v="KONAPUR/PEDDANNA V MR"/>
        <s v="Arindam Ghosh"/>
        <s v="Sanil Sudevan"/>
        <s v="Yami Gautam"/>
        <s v="Ayushi Singh"/>
        <s v="Francis Cardoso"/>
        <s v="Mr.Shivendra"/>
        <s v="Abhinav Dhall"/>
        <s v="Venkatraman S"/>
        <s v="Thawani"/>
        <s v="Deepti"/>
        <s v="Sandesh Chavan"/>
        <s v="Mustafa Safri"/>
        <s v="Sangram"/>
        <s v="Jugali"/>
        <s v="VIKAS SHIRKE"/>
        <s v="Galnaaz"/>
        <s v="Sagar Rupani"/>
        <s v="Sheetal Goklani"/>
        <s v="Mr Bhupender"/>
        <s v="Veena"/>
        <s v="carmieo vieira"/>
        <s v="Ankana Priyam"/>
        <s v="Nimrit Rawal"/>
        <s v="Ayush Guha"/>
        <s v="FERZYN"/>
        <s v="Ankur mehta"/>
        <s v="AV Murthy"/>
        <s v="Mr Ankur"/>
        <s v="Deepak garg"/>
        <s v="abhay mishra"/>
        <s v="Punita Gupta"/>
        <s v="Ronak sheth"/>
        <s v="Rishabh Khandelwal"/>
        <s v="Bhavna Sher"/>
        <s v="Dipti"/>
        <s v="Rajan Vt"/>
        <s v="Geetanjali Sengupta"/>
        <s v="Dominic Rodrigues"/>
        <s v="Sudeep Jain"/>
        <s v="Naria Adwani"/>
        <s v="Bikram."/>
        <s v="Smita Kochhar"/>
        <s v="Ujwala"/>
        <s v="SHOBA"/>
        <s v="Mr.Navjot Singh Saini"/>
        <s v="Raafi"/>
        <s v="Gautam agarwal"/>
        <s v="Yug Tuli"/>
        <s v="Nikita Tulsian"/>
        <s v="Mukesh Chhabra"/>
        <s v="Kavita Mathur"/>
        <s v="Dhiraj Shadija"/>
        <s v="Naman patvari"/>
        <s v="Shazia Anwar"/>
        <s v="Mr.Tambey"/>
        <s v="Giselle barboza"/>
        <s v="Ashish Agwaral"/>
        <s v="Shweta Jain"/>
        <s v="Anagha"/>
        <s v="Aseem sharma"/>
        <s v="Rajat Singh Rathore"/>
        <s v="Meenal Wavikar"/>
        <s v="Geeta dhawan"/>
        <s v="Brijraj"/>
        <s v="Karan Jain"/>
        <s v="KeeSiong"/>
        <s v="Sonal Saini"/>
        <s v="Shahin Tellis"/>
        <s v="Neha"/>
        <s v="Nutan Sneha"/>
        <s v="rahul yadav"/>
        <s v="Soraya"/>
        <s v="Mr.Salil Dalal"/>
        <s v="Mr. Tribhuban N Sarangi"/>
        <s v="Harshal Dalvi"/>
        <s v="Ankit"/>
        <s v="Dhinesh Thangavel"/>
        <s v="Shouvik Mazumdar"/>
        <s v="Dore Swamy"/>
        <s v="Ivy Sarkar"/>
        <s v="Mr.IMRAN ALLANA"/>
        <s v="Perpetual Couttinho"/>
        <s v="Shambhavi Wagale"/>
        <s v="Pankaj agrawal"/>
        <s v="Rachita Dalal"/>
        <s v="Pavitre Gupta"/>
        <s v="SUBRAMANIAM/KALKI MS"/>
        <s v="SIVAKUMAR/TD MR"/>
        <s v="LAHIRI/AGNIVA MR"/>
        <s v="SCHARULATA/MS"/>
        <s v="Aakash Shah"/>
        <s v="Shruti M"/>
        <s v="Devleena Sashital"/>
        <s v="suchita khade"/>
        <s v="Sanket Kudalkar"/>
        <s v="Anushka"/>
        <s v="Narayan"/>
        <s v="Sanjay Prasad"/>
        <s v="ABBAS"/>
        <s v="Mr. Sanju Pillai"/>
        <s v="aseem kapoor"/>
        <s v="Rajan Singh"/>
        <s v="akhbar sareatwala"/>
        <s v="Shraddha Mehra"/>
        <s v="Rachna Malajure"/>
        <s v="Akshay Mukim"/>
        <s v="Sachin Biani"/>
        <s v="Nishant Nambiar"/>
        <s v="Mr. Percy"/>
        <s v="Aayushi Sachdeva"/>
        <s v="Khalid Isar"/>
        <s v="Twinkle"/>
        <s v="Vishal Kanungo"/>
        <s v="Pritesh Swamy"/>
        <s v="Naresh Khanuja"/>
        <s v="Arun Devrajan"/>
        <s v="Rajalakshmi"/>
        <s v="Sham Valecha"/>
        <s v="Murali Narasimhan"/>
        <s v="Zeenat Sayana"/>
        <s v="Varun Parekh"/>
        <s v="Ms.Sweety"/>
        <s v="Zia Huq"/>
        <s v="Prasanna Pachpor"/>
        <s v="A D'costa"/>
        <s v="Sangini"/>
        <s v="Avinash Khemani"/>
        <s v="Mangesh Kulkarni"/>
        <s v="Vikash Jaiswal"/>
        <s v="Puneet"/>
        <s v="Mrs.Trupti Modi"/>
        <s v="Pradeep Gupta"/>
        <s v="Sanket Newale"/>
        <s v="Dipti H"/>
        <s v="Poonam Salgude"/>
        <s v="Yunus Memon"/>
        <s v="Mr Vinod Chopra"/>
        <s v="Ainy Almehri"/>
        <s v="Bnyanesh Nadkarni"/>
        <s v="Parteek Nirmal"/>
        <s v="Poonam Rohera"/>
        <s v="Navin jain"/>
        <s v="Indermeet Bedi"/>
        <s v="Kalpana Sen"/>
        <s v="Jacky Bali"/>
        <s v="Archit Garg"/>
        <s v="Krutih desai"/>
        <s v="Vivek Palliyath"/>
        <s v="Nisha Samsom"/>
        <s v="Sanam Gidwani"/>
        <s v="Nergish Lam"/>
        <s v="Aarti Warty"/>
        <s v="VINEET PAREKH"/>
        <s v="Amardeep Kumar"/>
        <s v="TUSHAR MUSALE"/>
        <s v="Mr.Akshat Rao"/>
        <s v="Swati batas"/>
        <s v="Ruby"/>
        <s v="Alisha Netalkar"/>
        <s v="Smriti Mehta"/>
        <s v="Abhijit Banergee"/>
        <s v="Sunil Raina"/>
        <s v="Rajat bantia"/>
        <s v="Ashok Mantri"/>
        <s v="okas"/>
        <s v="Mahadeo Kale"/>
        <s v="punita arya"/>
        <s v="Errol Mascarenhas"/>
        <s v="Ak Chatterjee"/>
        <s v="Shweta Chhittarka"/>
        <s v="Divya Gupta"/>
        <s v="Riya"/>
        <s v="B Jena"/>
        <s v="Shirley Dcosta"/>
        <s v="Micky Haldia"/>
        <s v="Sanjeet Saha"/>
        <s v="Harish Mewani"/>
        <s v="Kanika Bhatnagar"/>
        <s v="Aditya Agrawal"/>
        <s v="Allister Mascarenhas"/>
        <s v="pritvi"/>
        <s v="Manoj Baretto"/>
        <s v="aakash Agarwal"/>
        <s v="Tushar Chitlangi"/>
        <s v="Raj Arya"/>
        <s v="Ashish Joshi"/>
        <s v="Akanksha Negi"/>
        <s v="Devasish agarwal"/>
        <s v="Amish K.Shah"/>
        <s v="Amod Dani"/>
        <s v="Madhuri Sapre"/>
        <s v="Priya Gupta"/>
        <s v="Amey"/>
        <s v="GIRI/SANTOSH KUMAR DR"/>
        <s v="konica"/>
        <s v="priya kshirsagar"/>
        <s v="A Chaudhuri"/>
        <s v="Viren Mehta"/>
        <s v="Surekha Shriwastav"/>
        <s v="Chandana"/>
        <s v="Tamarisk Ferreira"/>
        <s v="Shweta Shreyan"/>
        <s v="Somaiya"/>
        <s v="Diaya kholi"/>
        <s v="Preeti Ererna"/>
        <s v="Charu Joshi"/>
        <s v="Ankita Arya"/>
        <s v="Shalini Pathak"/>
        <s v="Deepak Mehra"/>
        <s v="gargi"/>
        <s v="Mr. Sanjay"/>
        <s v="Nadkarni Chaitanya"/>
        <s v="ROHIT SOOD"/>
        <s v="Malika"/>
        <s v="Dhawal Jani"/>
        <s v="Mukta P"/>
        <s v="Ms Liza"/>
        <s v="Shashi Singh"/>
        <s v="Mr.Mahesh Nadar"/>
        <s v="Jagmohan Chavla"/>
        <s v="Kunal Khanna"/>
        <s v="Rizwan momin"/>
        <s v="Amit Ghantwal"/>
        <s v="Yasin"/>
        <s v="Anish mehra"/>
        <s v="Ajay Bhatia"/>
        <s v="Rohit Gogate"/>
        <s v="Suchendra Sanghvi"/>
        <s v="Zaki ansari"/>
        <s v="Neena KUDALkar"/>
        <s v="Teejay John"/>
        <s v="Barhkha Sharma"/>
        <s v="Aditya Khemukar"/>
        <s v="Prasanta Das Gupta"/>
        <s v="Zahid Bagdadi"/>
        <s v="Placida Dsouza"/>
        <s v="Rohima Sequeira"/>
        <s v="Ms.Aanchal Saldhana"/>
        <s v="Ms.Reshma kamath"/>
        <s v="Prathamesh Shetty"/>
        <s v="Jyoti"/>
        <s v="Chetain"/>
        <s v="Denver Fonseca"/>
        <s v="PRATIK Panchal"/>
        <s v="Gautam"/>
        <s v="Moushumi mukherjee"/>
        <s v="SOURABH"/>
        <s v="Ganesh Raj"/>
        <s v="Sheetal Shah"/>
        <s v="J B bhagat"/>
        <s v="sangharsh redhu"/>
        <s v="Chanthren"/>
        <s v="Shvate"/>
        <s v="Raviraj Gohil"/>
        <s v="Rajeev Subhramaniam"/>
        <s v="Reuben Verma"/>
        <s v="Vaishali Sharma"/>
        <s v="Arun Tyagi"/>
        <s v="Neha Kutar"/>
        <s v="Rishika Mehrotra"/>
        <s v="Neha Bapna Lodha"/>
        <s v="Barucha"/>
        <s v="SHREYA"/>
        <s v="BIKRAM.JIT"/>
        <s v="Shuaeb Khan"/>
        <s v="Hiren Shah"/>
        <s v="sanjeev grover"/>
        <s v="Mithun Mathew"/>
        <s v="Ashiq Nagda"/>
        <s v="Chirag biscuitwala"/>
        <s v="HARSH MAHESHWARI"/>
        <s v="Gautam Srivastav"/>
        <s v="Alysha Aggarwal"/>
        <s v="AMARSHI GOHIL"/>
        <s v="Sushil Oberoi"/>
        <s v="Ramadas Kp"/>
        <s v="Ranjan Singh"/>
        <s v="Piyush Ranjan"/>
        <s v="Denzil"/>
        <s v="Akash Nigam"/>
        <s v="Jai Bhatia"/>
        <s v="Yogesh Saha"/>
        <s v="anjali karira"/>
        <s v="Singh"/>
        <s v="Angelium kaur"/>
        <s v="Shambhavi Shetty"/>
        <s v="Sachin Malkar"/>
        <s v="Geo K"/>
        <s v="Mr. Subroto"/>
        <s v="Sweeny D'souza"/>
        <s v="shruti"/>
        <s v="B.Kamak"/>
        <s v="Priyanka"/>
        <s v="Prachi Tanse"/>
        <s v="Aakanksha jhadhav"/>
        <s v="prasad hegde"/>
        <s v="capt Rahul Sharma"/>
        <s v="shashank"/>
        <s v="Rajendra Dhama"/>
        <s v="Inderpal Singh"/>
        <s v="Monish Panda"/>
        <s v="Capt mathai"/>
        <s v="Anand Radhakrishan"/>
        <s v="aravind"/>
        <s v="Gulshan Thomas"/>
        <s v="Zakir Hussain"/>
        <s v="K R Moorthy"/>
        <s v="Firdos Khan"/>
        <s v="Vimal Kejriwal"/>
        <s v="Sheetal shetty"/>
        <s v="Amit marandi"/>
        <s v="Jay Shah"/>
        <s v="Sanju Pillai"/>
        <s v="PS Nandi"/>
        <s v="Chandrima sikdanr"/>
        <s v="Naveen Peswani"/>
        <s v="Komal Mehta"/>
        <s v="Mahindra Patel"/>
        <s v="Vimal Karania"/>
        <s v="Ruchi Maheshwari"/>
        <s v="Suresh"/>
        <s v="rajesh bhojwani"/>
        <s v="Lincy Sherin"/>
        <s v="Aarti"/>
        <s v="rishitaja G"/>
        <s v="Captain Sameera"/>
        <s v="Captain Mathai"/>
        <s v="Ashutosh Joshi"/>
        <s v="Mr. Gagan Tiwari"/>
        <s v="Rajan Gupte"/>
        <s v="Dhwani Mittal"/>
        <s v="Yogesh Mehta"/>
        <s v="Makrand Lele"/>
        <s v="ANURAG jain"/>
        <s v="Ms.Mukta Kalwani"/>
        <s v="Revon Dsilva"/>
        <s v="Mr.Sundeep patwa"/>
        <s v="Sunil dave"/>
        <s v="Preeti Shrada"/>
        <s v="Rehana sayyed"/>
        <s v="Trivedi"/>
        <s v="Aadarsh"/>
        <s v="Rima"/>
        <s v="sainath"/>
        <s v="Mahimraj"/>
        <s v="Manish Vnani"/>
        <s v="May Fernandes"/>
        <s v="Satish Dommdti"/>
        <s v="ity agrawal"/>
        <s v="Ramnath Iyer"/>
        <s v="Sandeep Narayan"/>
        <s v="Priyaranjan"/>
        <s v="Biswajit Samant Rai"/>
        <s v="Vaibhav"/>
        <s v="PRANATI SAHOO"/>
        <s v="Vibha Singh"/>
        <s v="Ms.Namrata"/>
        <s v="Mohit Arora"/>
        <s v="Mr Rajesh"/>
        <s v="Harshala Sangle"/>
        <s v="Sonia Jerath"/>
        <s v="Aanchal Saldhana"/>
        <s v="Gunjan Gopal"/>
        <s v="Ashok"/>
        <s v="Trilok"/>
        <s v="George Carpisan"/>
        <s v="Syed Miran"/>
        <s v="Narendra C"/>
        <s v="Pradeep Ragunath"/>
        <s v="Aayush Sanghal"/>
        <s v="Ankita shrivastava"/>
        <s v="Vadana wagela"/>
        <s v="Rajiv Ganesh"/>
        <s v="Sanjay Sinha"/>
        <s v="Rajat Pillai"/>
        <s v="Girish Talwar"/>
        <s v="Niki"/>
        <s v="Sayed Zeeshan"/>
        <s v="Ganesh Balakrishnan"/>
        <s v="Ramchandra Singh"/>
        <s v="Dinesh Khanna"/>
        <s v="Sunita Sahani"/>
        <s v="Bhavin Mehta"/>
        <s v="J P Mirza"/>
        <s v="Nand Sharma"/>
        <s v="Manish Jani"/>
        <s v="Deep Drona"/>
        <s v="Usha loutongban"/>
        <s v="BINAL"/>
        <s v="Surendra Bhatia"/>
        <s v="Kritika Singh"/>
        <s v="SHANTANU CHAKRABORTY"/>
        <s v="Sudhan Moses"/>
        <s v="lawrence agnel"/>
        <s v="Shripat Desai"/>
        <s v="Neeta"/>
        <s v="Behlah"/>
        <s v="Mr piyush jain"/>
        <s v="Taniya Khan"/>
        <s v="Hrush Bhatt"/>
        <s v="Mrs.NIKKI"/>
        <s v="Mr.Gunjan Utreja"/>
        <s v="Ashish Mediratta"/>
        <s v="paolo"/>
        <s v="Piyush Thakker"/>
        <s v="Gurvinder kaur vohr"/>
        <s v="Sandeepa"/>
        <s v="Ms.Preeti Mehta"/>
        <s v="sonam choudhary"/>
        <s v="Soumya Chatterjee"/>
        <s v="Kavita"/>
        <s v="Mandeep Beriwal"/>
        <s v="Prashant Kumar"/>
        <s v="Tripti mandal"/>
        <s v="Priya Shukla"/>
        <s v="Shreyans Mehta"/>
        <s v="Vickranand"/>
        <s v="Chandra Prakash"/>
        <s v="NIKHIL singh"/>
        <s v="Tushar"/>
        <s v="Ujjwal Kumar Shrivastava"/>
        <s v="A. HARIKRISHNA"/>
        <s v="Maneet"/>
        <s v="Pankaj Chhaparwal"/>
        <s v="Mr. Thomas Cooley"/>
        <s v="Mr Saleem"/>
        <s v="Supriya Gokarn"/>
        <s v="Ms Shukla"/>
        <s v="Lalit Verma"/>
        <s v="SAMEER SANDU"/>
        <s v="Panchal Rajesh"/>
        <s v="Nidhi Raj"/>
        <s v="Nilesh Sanghvi"/>
        <s v="DMELLO"/>
        <s v="Astha Chandra"/>
        <s v="Krishan Yadav"/>
        <s v="Yuddveer"/>
        <s v="Vishal Dhiman"/>
        <s v="poonam sharma"/>
        <s v="Vaishali Maheshwari"/>
        <s v="Kirti krishnn"/>
        <s v="N Ravi Shankar"/>
        <s v="Dr. SV Gopal"/>
        <s v="Tushar Banode(Cordyfsoftwareindiapvtltd)"/>
        <s v="Charu Bohra"/>
        <s v="Surma Daf"/>
        <s v="Kumaravel"/>
        <s v="Sanjay Khandkar"/>
        <s v="Vikas Kumar"/>
        <s v="Mr Aman Agarwal"/>
        <s v="Yai Khomba"/>
        <s v="Naseem Alam"/>
        <s v="SWETA SINGH"/>
        <s v="Ainul Mazumdar"/>
        <s v="Dilip Kumar"/>
        <s v="Atul Gupta"/>
        <s v="GURBAKSH"/>
        <s v="Joy Sain"/>
        <s v="chadar kiran"/>
        <s v="Yogendra Chuphal"/>
        <s v="Nitin Kumar"/>
        <s v="HIMANI"/>
        <s v="Anmol Kataria"/>
        <s v="Joy Sen"/>
        <s v="Nishant Malhotra"/>
        <s v="VISHWANATH jha"/>
        <s v="Bulakichand Zamad"/>
        <s v="Anusheel Bhushan"/>
        <s v="Mishal"/>
        <s v="jitendra Kumar"/>
        <s v="Dr Sanjay Singh"/>
        <s v="Chandan Naik"/>
        <s v="Mr. Rajesh talreja"/>
        <s v="DR.SAMIR KUMAR MITRA"/>
        <s v="Santosh Kumar Sharma"/>
        <s v="Anita Virmani"/>
        <s v="Mr Yagdeep Chugh"/>
        <s v="Shruti Kapoor"/>
        <s v="M Venkatesh"/>
        <s v="B.K. Singh"/>
        <s v="Kuldip singh"/>
        <s v="Sajjan Saraf"/>
        <s v="Soleman Ali and pritam paul"/>
        <s v="Dharmendra Singh"/>
        <s v="Mr.Chandan Naik"/>
        <s v="Rupayan Das"/>
        <s v="Richa Tiwari"/>
        <s v="NItesh gupta"/>
        <s v="SUSHMIT"/>
        <s v="Rudrashish Nag"/>
        <s v="VINAY PANDE"/>
        <s v="Rakesh Kumar"/>
        <s v="DJ Singh"/>
        <s v="Deena Zaidi"/>
        <s v="Rachel Hass"/>
        <s v="Arvind Bawari"/>
        <s v="Chirag Morzaria"/>
        <s v="Satyajit Sahu"/>
        <s v="Aparna Joshi"/>
        <s v="Gino Jose"/>
        <s v="ANUP Panday"/>
        <s v="Gurtej singh"/>
        <s v="Priyanka Agrawal"/>
        <s v="Shabdraaj"/>
        <s v="Hameed"/>
        <s v="Mrs. Uma Chillal"/>
        <s v="Aashrya Chauhan"/>
        <s v="Stakshi"/>
        <s v="Kirti"/>
        <s v="Anshul Mohindra"/>
        <s v="Abhay"/>
        <s v="Bhaskar"/>
        <s v="Himanshu"/>
        <s v="Shubham Srivastava"/>
        <s v="JAYANTH MARANNA"/>
        <s v="MR. MANU GOSWAMI"/>
        <s v="Danish khan"/>
        <s v="JASPREET SINGH"/>
        <s v="Vikas Singh"/>
        <s v="Sumith"/>
        <s v="Poornima Joshi"/>
        <s v="Pankaj s"/>
        <s v="MITALI mathur"/>
        <s v="kamaljeet"/>
        <s v="Kapil khana"/>
        <s v="LUCKY"/>
        <s v="Dr Atul Rastogi"/>
        <s v="TUSHAR TRIVEDI"/>
        <s v="S K Singh"/>
        <s v="Dr.Perwez Alam"/>
        <s v="&quot;Bharatbhushan Goel / Bharti Goel&quot;"/>
        <s v="Ritu Malik"/>
        <s v="Rashmi Kumari"/>
        <s v="Mr.Girish J.Porwal"/>
        <s v="Aishwary SHUKLA"/>
        <s v="sujan"/>
        <s v="Diwan Chauhan"/>
        <s v="Praveen Kumar"/>
        <s v="Sandeep jassal"/>
        <s v="Gautam Datta"/>
        <s v="Charul"/>
        <s v="Shweta Chhagani"/>
        <s v="Rachit Agarwal"/>
        <s v="charul singhal"/>
        <s v="Aman Deep Singh"/>
        <s v="natasha sharma"/>
        <s v="Lokesh Pant"/>
        <s v="Mausam Ghosh"/>
        <s v="Lokesh Khanna"/>
        <s v="Swati Chauhan"/>
        <s v="Vikash Singh"/>
        <s v="Sneha Mathur"/>
        <s v="Raju Das"/>
        <s v="RC Sachdeva"/>
        <s v="Paul Wu and Ben Liao"/>
        <s v="Manoj Das"/>
        <s v="Shivendra Jaitly"/>
        <s v="Priti Karia"/>
        <s v="Saurebh Gupta"/>
        <s v="Rajesh Ahuja"/>
        <s v="propoyz event solution"/>
        <s v="Sahil Khurmi"/>
        <s v="RADHIKA MALHOTRA"/>
        <s v="Sanjay Basak"/>
        <s v="Amarpreet Singh"/>
        <s v="dharme4nder"/>
        <s v="Rinku sing"/>
        <s v="arthy"/>
        <s v="Jaswinder Gandhi"/>
        <s v="Vivek Arora"/>
        <s v="Divesh Sethy"/>
        <s v="TUHINA"/>
        <s v="Dr Ashok Duggal"/>
        <s v="Mrs Santosh Khanna"/>
        <s v="GAUTAM KODIKAL"/>
        <s v="Debasmita Panja"/>
        <s v="Mrs Tiwari"/>
        <s v="Tarun Kalra"/>
        <s v="YK Maheshwari"/>
        <s v="Anubhav Gupta"/>
        <s v="NITIN Chauhan"/>
        <s v="MANRAJ"/>
        <s v="Varun Bedi"/>
        <s v="Bhutinder Singh"/>
        <s v="Vibhu Rastogi"/>
        <s v="Shalini Wong"/>
        <s v="Kamal Mukhija"/>
        <s v="Akash Anand"/>
        <s v="Shilpa Agrawal"/>
        <s v="Deepak Datta"/>
        <s v="sanjay singh"/>
        <s v="Somil Sil"/>
        <s v="Surinder Badi"/>
        <s v="Ashok Kumar Agarwal"/>
        <s v="Bhaskar Sarkar"/>
        <s v="Seema Sankhyan"/>
        <s v="Umesh Bhatia"/>
        <s v="Shubha Ramachandran"/>
        <s v="Rajinder Bhatia"/>
        <s v="Rasika"/>
        <s v="Mahesh Chand Bhilwara"/>
        <s v="SANDEEP SINGH"/>
        <s v="MR PRASHANT"/>
        <s v="Chasy Prashar"/>
        <s v="Ravindra Jain"/>
        <s v="LUTHRA MANAV"/>
        <s v="M. VENKATESH"/>
        <s v="Santosh Khanna"/>
        <s v="swati sinha"/>
        <s v="Munish Modi"/>
        <s v="JAYDEEP"/>
        <s v="Deepak T"/>
        <s v="Rakesh Ranjan / Prayank Vidyarthi"/>
        <s v="ROOP"/>
        <s v="Swati Goel"/>
        <s v="mohit mohindru"/>
        <s v="Meghna Mathur"/>
        <s v="Jagjeet Singh"/>
        <s v="Ranjay Kumar"/>
        <s v="Rahul Suri"/>
        <s v="Sadia"/>
        <s v="Ahmad Rashid"/>
        <s v="R K SHARMA"/>
        <s v="ANURAG KUMAR"/>
        <s v="Akhilesh"/>
        <s v="Mr.Arshad"/>
        <s v="ritu varan"/>
        <s v="Vishesh Gupta"/>
        <s v="Rohit Sinha"/>
        <s v="Anshul Madaan"/>
        <s v="Asim Anurag"/>
        <s v="Ms Mamta Pall"/>
        <s v="Deepika"/>
        <s v="pradeep pal"/>
        <s v="Satyadeo kumar"/>
        <s v="DR.Manik Prabhu"/>
        <s v="Madhu C Cholake"/>
        <s v="Dr. D. H. Halari"/>
        <s v="Amarjeet Kaur"/>
        <s v="Ashok shah / Keya shah"/>
        <s v="Christine Tan"/>
        <s v="Sweta Mohindru"/>
        <s v="AMIT kumar"/>
        <s v="Ashish Bulchandani"/>
        <s v="Alka Sharma"/>
        <s v="Manjot"/>
        <s v="Dushyant Kothari"/>
        <s v="Rajiv Jain"/>
        <s v="TOSIF"/>
        <s v="Rohit Tinku"/>
        <s v="ananya tandon"/>
        <s v="NITIN BAJAJ"/>
        <s v="nasr khan"/>
        <s v="Mr. Bharat Jain"/>
        <s v="Samrat Yadav"/>
        <s v="Rahul singh"/>
        <s v="Mr Sonu"/>
        <s v="Rajkumar Mehra"/>
        <s v="Disha singh"/>
        <s v="Amit Sundriyal"/>
        <s v="Manjay kumar roy"/>
        <s v="Maneet Pathak"/>
        <s v="Aditi Bansal"/>
        <s v="GIRISH ADHIKARI"/>
        <s v="Rahul Thukran"/>
        <s v="Sanjay kundu"/>
        <s v="Vaidyanathan"/>
        <s v="ARUN NEGI"/>
        <s v="dipanshu jauhari"/>
        <s v="VARDHAN EKKENF"/>
        <s v="Peeyush Jain"/>
        <s v="UTTAM PODDAR"/>
        <s v="Mr. Hira Prasad Gupta"/>
        <s v="Santosh Kumar Sharma and Umapada Dutta"/>
        <s v="CHUCK SCHREINER"/>
        <s v="G.S.Tanwar"/>
        <s v="Surendar singh"/>
        <s v="Nitin Midha"/>
        <s v="MK RAJAN"/>
        <s v="Debopam Chaudhuri"/>
        <s v="Rajesh krishnan"/>
        <s v="S Bhattacharya"/>
        <s v="Rahul surve"/>
        <s v="Amit Yadav"/>
        <s v="RAJIV KUMAR"/>
        <s v="shikha sachdeva"/>
        <s v="Meghna Bhagat"/>
        <s v="Sarika"/>
        <s v="ASHISH kumar"/>
        <s v="Navdeep chehal"/>
        <s v="Anjana Mahajan"/>
        <s v="Ranjita Bhagwan"/>
        <s v="Tashi"/>
        <s v="Karan mehta"/>
        <s v="sarabjit singh bedi"/>
        <s v="amit charkaroverty"/>
        <s v="Aman bakshi"/>
        <s v="Amit Gulati"/>
        <s v="B.N. P .azad"/>
        <s v="Dr Sushanta Kumar Sahoo"/>
        <s v="mytli"/>
        <s v="Maneesh Manocha"/>
        <s v="Aditi Pasricha"/>
        <s v="RADHA KRISHNAN"/>
        <s v="Astha Abhya"/>
        <s v="Sashi Ranjan"/>
        <s v="Sudarsana"/>
        <s v="GOPAL DEBNATH"/>
        <s v="Radhika Suri"/>
        <s v="Jay kishan"/>
        <s v="Shalab Tickoo"/>
        <s v="Daksh Jain"/>
        <s v="Gurvinder"/>
        <s v="paramjeet"/>
        <s v="Ankit Mehta"/>
        <s v="Harvinder"/>
        <s v="Vikram Dutiya"/>
        <s v="Manish Sharma"/>
        <s v="Sumeer Bedi"/>
        <s v="N Choudhary"/>
        <s v="Karan Nayak"/>
        <s v="Kaushaik ganish"/>
        <s v="Ashok kumar"/>
        <s v="Saket Kaushik"/>
        <s v="Gun Bahadur"/>
        <s v="Sriram Kovil"/>
        <s v="Ketan Shah"/>
        <s v="Harish sinha"/>
        <s v="RAJEEV BHARGAVA &amp; ASHISH MITTAL"/>
        <s v="Pratima Shrivastav"/>
        <s v="Aman Minhas"/>
        <s v="Captain Arun Kumar"/>
        <s v="HARISH"/>
        <s v="ASHUTOSH YADAV"/>
        <s v="Prashant singh"/>
        <s v="Shyma Shinoj"/>
        <s v="Jasleen Kaur"/>
        <s v="Devendra Singh"/>
        <s v="Shafique Ahemed"/>
        <s v="Samta Malik"/>
        <s v="Rahul kumar. Choudhary"/>
        <s v="Ayush Batra"/>
        <s v="Mr Pandya"/>
        <s v="Ravendra kumar singh"/>
        <s v="RAJEEV SINGLA"/>
        <s v="Saeki"/>
        <s v="Saheb Makhiza"/>
        <s v="Ritu Rana"/>
        <s v="Mr.dhruv Singhal"/>
        <s v="SONAM"/>
        <s v="jeet"/>
        <s v="Bhairabi"/>
        <s v="Shailendra Rana"/>
        <s v="Amit Batra"/>
        <s v="piyush agarwal"/>
        <s v="nirmal"/>
        <s v="DR.Ravi Srinivasan"/>
        <s v="Tanji Dasan"/>
        <s v="Poonam Nanadani"/>
        <s v="RAKESH sisodia"/>
        <s v="Ankita Goel"/>
        <s v="Vikram Kumar"/>
        <s v="Kunal Sekhri"/>
        <s v="Prasenjeet"/>
        <s v="Maithai"/>
        <s v="Bhaskar Palit"/>
        <s v="CHARU"/>
        <s v="Saroj Verma"/>
        <s v="UTTAM NANDI"/>
        <s v="Mr.Madhur Agarwal"/>
        <s v="KUNDAN KUMAR"/>
        <s v="Aanchal"/>
        <s v="Sandy"/>
        <s v="NANDA KUMAR &amp; SURESH KUMAR"/>
        <s v="suchitra"/>
        <s v="Uttiya Das"/>
        <s v="Jameel Ahmed"/>
        <s v="Hasmukh bhai"/>
        <s v="Sunil Malhotra"/>
        <s v="Arijit Banik"/>
        <s v="Praveen Sharma"/>
        <s v="Virendra Singh Thakur"/>
        <s v="Ameed ahmad"/>
        <s v="jharendra giri"/>
        <s v="Banerjee"/>
        <s v="Raju Das and Dr. Biplab Roy"/>
        <s v="Vivek Pande"/>
        <s v="MEENAKSHI soni"/>
        <s v="NEETESHPALIYA"/>
        <s v="Satyam"/>
        <s v="Praful Panchal"/>
        <s v="Dr. Santosh Pancholi"/>
        <s v="madhu sharma"/>
        <s v="Amitesh Sinha"/>
        <s v="Abhishek Mahanty"/>
        <s v="Ananya"/>
        <s v="Vikram Bahure"/>
        <s v="Nidhi G"/>
        <s v="mohini"/>
        <s v="Anuj Jain"/>
        <s v="Tamanna padhi"/>
        <s v="Sheena raman"/>
        <s v="new concept"/>
        <s v="cho"/>
        <s v="AMANDEEP"/>
        <s v="deepak tuli"/>
        <s v="PAWAN KUMAR"/>
        <s v="Monu Rani"/>
        <s v="Mamta Pall"/>
        <s v="V P LAKSHMI"/>
        <s v="Kamal Khan"/>
        <s v="aditya khadilkar"/>
        <s v="Ms Payal"/>
        <s v="jagjit23_singh@yahoo.co.in"/>
        <s v="Raghav himatsingka"/>
        <s v="Harpreet Kaur"/>
        <s v="Manish Agarwal"/>
        <s v="Aastha"/>
        <s v="Mrinal Tayal"/>
        <s v="Rashmi Sharma"/>
        <s v="Akhilee Matta"/>
        <s v="Suruchi"/>
        <s v="Devansh"/>
        <s v="ARVINDER SINGH"/>
        <s v="Zara Sapru"/>
        <s v="Randhir kumar"/>
        <s v="AJAY vishit"/>
        <s v="NITESH SHARMA"/>
        <s v="Renu"/>
        <s v="SABY"/>
        <s v="Ankur Gupta"/>
        <s v="POOJA Anand"/>
        <s v="Abhayjeet kumar"/>
        <s v="Chetan"/>
        <s v="Ms Isha"/>
        <s v="H.S. Gujral"/>
        <s v="SWAPNIL"/>
        <s v="Shukla Chaterjee"/>
        <s v="Aishwarya Goyal"/>
        <s v="Deepak Kansal"/>
        <s v="Dr Aneesh Jain"/>
        <s v="Dr.Sashi Mittal"/>
        <s v="Rajiv Ranjan"/>
        <s v="Tshering"/>
        <s v="Varun Sharma"/>
        <s v="Bharatbhushan Goel, Bharti Goel&quot;"/>
        <s v="Mr. Mohamad Khanwala"/>
        <s v="KUMARASWAMI DUSSA, &amp; ASIF GANI &amp; MR AJAY RATH"/>
        <s v="Saurabh Bhatnagar"/>
        <s v="Parmvir Parmar"/>
        <s v="Gaurav Malik"/>
        <s v="Neelu Bhatnagar / Sanjiv Kumar"/>
        <s v="Ankana Chakraborty"/>
        <s v="Naveen Kumar"/>
        <s v="Sunny Chotwani"/>
        <s v="MAHESWAR SALADI"/>
        <s v="s singh"/>
        <s v="M.P.Chugh"/>
        <s v="Arun Kholi"/>
        <s v="Gaurav Varshney"/>
        <s v="Mr Singh"/>
        <s v="SUSHANT"/>
        <s v="Sudhanshu Garg"/>
        <s v="Ram K H"/>
        <s v="Amit Chakraborty"/>
        <s v="Dr Manuj Wadhwa"/>
        <s v="GHANIST AHUJA"/>
        <s v="Pallavi"/>
        <s v="shubhang"/>
        <s v="Tapan"/>
        <s v="nithin pawale"/>
        <s v="Shushmitha"/>
        <s v="Mr.Harish"/>
        <s v="Ms.Wangmo"/>
        <s v="Ashuthosh"/>
        <s v="Ms. sharuthi"/>
        <s v="phaiseer"/>
        <s v="Seetha"/>
        <s v="scahin"/>
        <s v="S Pal"/>
        <s v="Mr Vinstin"/>
        <s v="pranav"/>
        <s v="yugal bansal"/>
        <s v="Manoj Antony"/>
        <s v="biswajith"/>
        <s v="Neha Kanoria"/>
        <s v="Abhinawa"/>
        <s v="pandu thalpaneni"/>
        <s v="Satish Chandra"/>
        <s v="PRIYA CHAUDHARY"/>
        <s v="Rajesh Ravindran"/>
        <s v="Ipsamehta"/>
        <s v="Fenella"/>
        <s v="Saroj Raju"/>
        <s v="Danish Arif"/>
        <s v="elisa"/>
        <s v="Diganta Malakar"/>
        <s v="Ms. Ankita puri"/>
        <s v="Harsha"/>
        <s v="Yeshwanthi Prithvi"/>
        <s v="Ms.Sandhya"/>
        <s v="Vimal"/>
        <s v="Anup Kumar"/>
        <s v="Anirban"/>
        <s v="Pallavi Horahatti"/>
        <s v="papia"/>
        <s v="Mr. V Anthony"/>
        <s v="ramakrishana"/>
        <s v="Nataraj S"/>
        <s v="Mr.KOUSHIK"/>
        <s v="Mr. Vivek Sharma"/>
        <s v="malu"/>
        <s v="Seyed"/>
        <s v="vijay kumar karjagi"/>
        <s v="Amar"/>
        <s v="DEEP"/>
        <s v="deepak kumar"/>
        <s v="Sheethal"/>
        <s v="Avijit Shekhar"/>
        <s v="Ms. Anusha"/>
        <s v="ratheesh"/>
        <s v="Mr.SUMIT"/>
        <s v="Dyon"/>
        <s v="Ashish"/>
        <s v="Avantika"/>
        <s v="senthil kumar"/>
        <s v="Rahul Abhyankar"/>
        <s v="shourya,"/>
        <s v="Sen"/>
        <s v="Shruthi sheety"/>
        <s v="Sneha"/>
        <s v="devikka"/>
        <s v="Mr. Sanjiv"/>
        <s v="akshay malik"/>
        <s v="Rathnakar Arjun"/>
        <s v="Mr Rohan Shah"/>
        <s v="prasanth"/>
        <s v="Chandan"/>
        <s v="PRIYANK"/>
        <s v="Divya"/>
        <s v="mohit mittal"/>
        <s v="David"/>
        <s v="Dilip Joseph"/>
        <s v="Mr. Vivke Raj"/>
        <s v="Abinandhan Singh"/>
        <s v="Atul Guptha"/>
        <s v="Mr.Prasanth"/>
        <s v="Muralidharan"/>
        <s v="Prasad P M"/>
        <s v="krishnamohan"/>
        <s v="Kaushik Das"/>
        <s v="Praveen"/>
        <s v="vaisakh"/>
        <s v="nitin"/>
        <s v="ALANKRITA"/>
        <s v="manjory"/>
        <s v="utsav"/>
        <s v="NEETHA"/>
        <s v="joshina"/>
        <s v="Archana B Nair"/>
        <s v="mr robin"/>
        <s v="M M Datta"/>
        <s v="Mahindra Dubha"/>
        <s v="rupika"/>
        <s v="Sayan"/>
        <s v="Ramji"/>
        <s v="Balram ramesh"/>
        <s v="Mohnish Jaiswal"/>
        <s v="shubham kumar"/>
        <s v="SHERYA"/>
        <s v="Satish S"/>
        <s v="VANDANA SAITH"/>
        <s v="Bisha"/>
        <s v="Sheetal Gupta"/>
        <s v="Mr. Surendar"/>
        <s v="Sanchita"/>
        <s v="Mr.Pallav"/>
        <s v="Abilash"/>
        <s v="Nishanth Kaul"/>
        <s v="Subramanyam"/>
        <s v="akesh"/>
        <s v="Rohit"/>
        <s v="Apsara Chidambaram"/>
        <s v="Rama Krishnan Raju"/>
        <s v="Rahul Saxena"/>
        <s v="Sakshi"/>
        <s v="Ratnadeep Devnath"/>
        <s v="ankitha nandi"/>
        <s v="Dedeepya Reddy"/>
        <s v="Preyank"/>
        <s v="Sriram,"/>
        <s v="megha"/>
        <s v="Shree"/>
        <s v="surender"/>
        <s v="Amith mehata"/>
        <s v="Aurindom mukarji"/>
        <s v="GOVIND"/>
        <s v="rashmi"/>
        <s v="murdul"/>
        <s v="Rama"/>
        <s v="ambica sud"/>
        <s v="Bhavana"/>
        <s v="Raisha"/>
        <s v="Abijeet"/>
        <s v="asim"/>
        <s v="reela"/>
        <s v="anumesh"/>
        <s v="Vihra"/>
        <s v="Mr sudeep"/>
        <s v="Archana"/>
        <s v="mrinalini"/>
        <s v="Debalina"/>
        <s v="Partho Sarkar"/>
        <s v="priyabrat"/>
        <s v="sreekanth"/>
        <s v="othyan"/>
        <s v="janaki ram"/>
        <s v="KANISHKAR ROY"/>
        <s v="Harshita"/>
        <s v="Sharath C George"/>
        <s v="anoop br"/>
        <s v="P Banerjee"/>
        <s v="anurupa patel"/>
        <s v="Zalentina"/>
        <s v="Ms Pallavi"/>
        <s v="Sridhar"/>
        <s v="EKTHA"/>
        <s v="Deepak Singhal"/>
        <s v="Ms.Sweta"/>
        <s v="Sneha Chitambare"/>
        <s v="MR ZOEB"/>
        <s v="Sayandeep mitra"/>
        <s v="Jasnoor"/>
        <s v="yamini"/>
        <s v="Yogesh"/>
        <s v="Pooja,"/>
        <s v="Aviral"/>
        <s v="Sunil Dewan"/>
        <s v="suman"/>
        <s v="MANKAYAM"/>
        <s v="Prakash Sharma"/>
        <s v="rajendar"/>
        <s v="muni babu"/>
        <s v="nanda kumar"/>
        <s v="Sreethala"/>
        <s v="Govind Raj.PK"/>
        <s v="Mr.vishal"/>
        <s v="Rupinjeet Singh"/>
        <s v="Koryan"/>
        <s v="Pradyumna"/>
        <s v="Lokendra"/>
        <s v="Rajesh Balakrishnan"/>
        <s v="Sukanta Kumar Das"/>
        <s v="viswajith kumar"/>
        <s v="Supartha"/>
        <s v="Mr Jayakrishnan"/>
        <s v="Mr. Arnab Datta"/>
        <s v="Jenny"/>
        <s v="sharon"/>
        <s v="mudappa"/>
        <s v="Siraj"/>
        <s v="Rahul Jacob"/>
        <s v="Emelyne"/>
        <s v="ravi sagar"/>
        <s v="Ravi Kargool"/>
        <s v="TABREZ"/>
        <s v="Narendran"/>
        <s v="Tanvi Mehta"/>
        <s v="Mr. Bhavish Aggarwal"/>
        <s v="manjerekar rao"/>
        <s v="Kritika Garg"/>
        <s v="Bandana"/>
        <s v="Mathew"/>
        <s v="ramaya"/>
        <s v="rebin"/>
        <s v="sajji"/>
        <s v="meenakshi das"/>
        <s v="Zakir"/>
        <s v="rajesh ganesh"/>
        <s v="Regan Aiyappa"/>
        <s v="Kshitij"/>
        <s v="Kiran d k"/>
        <s v="Vardhan Koshal"/>
        <s v="mahendra kumar"/>
        <s v="Sayif"/>
        <s v="Prateek"/>
        <s v="Abinandhan Singhi"/>
        <s v="Arathi"/>
        <s v="premyvarghes"/>
        <s v="roy"/>
        <s v="Ms Surabhi"/>
        <s v="vidnidi"/>
        <s v="nagendra kishore"/>
        <s v="Yeshwant Gurjer"/>
        <s v="Muriel"/>
        <s v="suvi"/>
        <s v="Mr.Avi sanadhya"/>
        <s v="Bikash Chowdhury"/>
        <s v="gaurav"/>
        <s v="prakesh savani"/>
        <s v="SHILPA"/>
        <s v="Sarath Chandran"/>
        <s v="Avishek Bose"/>
        <s v="Abhishek Srivastava"/>
        <s v="Mr. Umesh"/>
        <s v="humra"/>
        <s v="aritra"/>
        <s v="Dhiraj HB"/>
        <s v="Mr.Ashish"/>
        <s v="Ms.PRAVEENA"/>
        <s v="Hemalatha"/>
        <s v="Tanya"/>
        <s v="dinesh"/>
        <s v="mega agarwal"/>
        <s v="Ms.Suma"/>
        <s v="Shashi kant"/>
        <s v="satyendrakhare"/>
        <s v="srivas"/>
        <s v="mohammad"/>
        <s v="Biswajit Padhy"/>
        <s v="Diwakaran"/>
        <s v="Yogesh Saini"/>
        <s v="Upendra.L"/>
        <s v="Ali Tauquir"/>
        <s v="Kiranjit"/>
        <s v="Mr.Shahid Khan"/>
        <s v="Bijoy Mishra"/>
        <s v="Gillian Bowan"/>
        <s v="Ambika"/>
        <s v="Akansha Gupta"/>
        <s v="Mr. Gyan prakash"/>
        <s v="dinesh kejariwal"/>
        <s v="Krishnamurthi"/>
        <s v="Abhay Nazare"/>
        <s v="TANAYA SHARMA"/>
        <s v="Archana Sasan"/>
        <s v="Paramesh"/>
        <s v="Abhishek Sharma"/>
        <s v="SHEETY"/>
        <s v="Mr.sandeep"/>
        <s v="Mr.Musthaq"/>
        <s v="Vardhan"/>
        <s v="Suvojit Halder"/>
        <s v="Mr.Satyam"/>
        <s v="vipin mishra"/>
        <s v="Naina,"/>
        <s v="Raghu"/>
        <s v="vicky"/>
        <s v="Santhosh k"/>
        <s v="MR ABHINANDAN"/>
        <s v="venkata rao"/>
        <s v="manu khanna"/>
        <s v="SUBRAMAYA CHETHAN"/>
        <s v="Apoorva kumar"/>
        <s v="Ashish Aggarwal"/>
        <s v="Teja"/>
        <s v="M Amul Raj"/>
        <s v="Shalet"/>
        <s v="prashant"/>
        <s v="Shaju Nair"/>
        <s v="rajalaxmi"/>
        <s v="syed"/>
        <s v="Abhishek gupta"/>
        <s v="amith"/>
        <s v="Ms.Shanthini"/>
        <s v="Prethi"/>
        <s v="Ms Radhika"/>
        <s v="Ms.khushbu shah"/>
        <s v="Indus khaitan"/>
        <s v="Prabhu"/>
        <s v="K K .Das"/>
        <s v="ramani"/>
        <s v="ajay bali"/>
        <s v="vidya thar"/>
        <s v="amurth varma"/>
        <s v="Jacob"/>
        <s v="Eswar"/>
        <s v="Vipin Sharma"/>
        <s v="Mr.Vishwanathan"/>
        <s v="Linda Johnson"/>
        <s v="PRANTIKA SAMANTA"/>
        <s v="sankit"/>
        <s v="satya babu"/>
        <s v="Prashanth mathur"/>
        <s v="Madhav"/>
        <s v="Shiladitya"/>
        <s v="Gibu"/>
        <s v="Roshan Pinto"/>
        <s v="Prathap"/>
        <s v="Vyshali"/>
        <s v="Mirash"/>
        <s v="s m bhat"/>
        <s v="Nalina"/>
        <s v="Mithesh"/>
        <s v="RITZI"/>
        <s v="Tejasvi"/>
        <s v="Ajit"/>
        <s v="Gurushant Swami"/>
        <s v="sonali bora"/>
        <s v="Ms. Viji Laximi"/>
        <s v="Ramakrishna"/>
        <s v="Archana mahesh"/>
        <s v="Vinu"/>
        <s v="Ajith gopalkrishnan"/>
        <s v="JAYESH"/>
        <s v="pankaj sharma"/>
        <s v="Warrier"/>
        <s v="smitha"/>
        <s v="Livevox (Rajeev)"/>
        <s v="Arvid kumar"/>
        <s v="sidharth"/>
        <s v="IMTHIYAZ AHMED SYED"/>
        <s v="Sreeram challapa"/>
        <s v="MAKRAND SAVARKAR"/>
        <s v="Akshay Sehgal"/>
        <s v="Sony"/>
        <s v="Mr. Arindam Mukherjee"/>
        <s v="Raj kumar"/>
        <s v="Ms. Meghna Bhagat"/>
        <s v="Prakash"/>
        <s v="Amit Mishra"/>
        <s v="f s Roselind"/>
        <s v="sedharth,"/>
        <s v="Mr.Amit"/>
        <s v="VENKATA CHALAYA"/>
        <s v="Sumanth"/>
        <s v="partha saradi"/>
        <s v="shamitha"/>
        <s v="krishna kumar T"/>
        <s v="Mr.navjeevan"/>
        <s v="Subhash shakar"/>
        <s v="raghavan nair"/>
        <s v="Orville Francis"/>
        <s v="nayanika pawar"/>
        <s v="lakshmi"/>
        <s v="Nilesh Patel"/>
        <s v="RAVI KIRAN G"/>
        <s v="Nithya"/>
        <s v="Suresh,"/>
        <s v="Sibabrata"/>
        <s v="Muneesh"/>
        <s v="vinay"/>
        <s v="Ashish Kaushik"/>
        <s v="Alisha"/>
        <s v="deborita"/>
        <s v="Mr.Ankit"/>
        <s v="Ruby Sharma"/>
        <s v="Mr. Pratik"/>
        <s v="MOHINI SAHU"/>
        <s v="Brajesh Kushvaha"/>
        <s v="AKSHAY"/>
        <s v="venkat"/>
        <s v="niyatee shinde"/>
        <s v="Gopal ramaswamy"/>
        <s v="Serena Anthony"/>
        <s v="Sowmya"/>
        <s v="Subrata Pramanik"/>
        <s v="S.Chkravarthi"/>
        <s v="Gurinder singh"/>
        <s v="Jibin Scaria"/>
        <s v="Darshana"/>
        <s v="mr ranganath"/>
        <s v="Harish Thota"/>
        <s v="seema boyd"/>
        <s v="Bharath"/>
        <s v="ANISH"/>
        <s v="Sriram"/>
        <s v="vibhav sharma"/>
        <s v="Aishwarya"/>
        <s v="neema yeswant"/>
        <s v="Ganapathi"/>
        <s v="Ms Ratna"/>
        <s v="Amrita Ghosh"/>
        <s v="tsaeling"/>
        <s v="Ms.Swati Gupta"/>
        <s v="sathya"/>
        <s v="Abhijeet Mense"/>
        <s v="Yogendra Singh"/>
        <s v="Sonali"/>
        <s v="R S Tanksali"/>
        <s v="amulya"/>
        <s v="Monami patel"/>
        <s v="Shomenath"/>
        <s v="Ms. Ganvi"/>
        <s v="Soniya"/>
        <s v="bithika"/>
        <s v="dr uma"/>
        <s v="poornimagowda"/>
        <s v="Ashwini kumar"/>
        <s v="k kurian"/>
        <s v="fathima lukmani"/>
        <s v="Aman Monga"/>
        <s v="Ms.Ellora"/>
        <s v="Irene"/>
        <s v="Mr.Sunil Kumar"/>
        <s v="john"/>
        <s v="aravind kumar"/>
        <s v="Barathi"/>
        <s v="abhinav"/>
        <s v="Chaluve Gowda"/>
        <s v="Skoushik"/>
        <s v="dinanath"/>
        <s v="Shashank P S"/>
        <s v="utkarsh"/>
        <s v="aditibasu"/>
        <s v="Samna Najeeb"/>
        <s v="aarthi"/>
        <s v="gene kogan"/>
        <s v="Atif ahmed"/>
        <s v="Rajeev ranjan"/>
        <s v="Rupal"/>
        <s v="shamir"/>
        <s v="MR RAHUL"/>
        <s v="SAPAHT RUSHI"/>
        <s v="Tanveer Dandiana"/>
        <s v="Prachiti"/>
        <s v="Bharathi"/>
        <s v="Sudhanshu Saxena"/>
        <s v="space desgin"/>
        <s v="raphealjojo"/>
        <s v="AMUL"/>
        <s v="ABHA"/>
        <s v="RINDA"/>
        <s v="satyababu"/>
        <s v="Mr. Nandakishore"/>
        <s v="shivananjappa"/>
        <s v="Abhinay Omkar"/>
        <s v="adarsh"/>
        <s v="vidya mahadevan"/>
        <s v="revathiraman"/>
        <s v="Ajay gauthum."/>
        <s v="Surabhi Pandey"/>
        <s v="Shashwati"/>
        <s v="Dr.Kevin"/>
        <s v="mR.pRASHANT"/>
        <s v="Gyanendra Bal"/>
        <s v="Kavery"/>
        <s v="Prasad Rao"/>
        <s v="MS SEEMA"/>
        <s v="Sheik Ahamed"/>
        <s v="Seetakant Das"/>
        <s v="Jai."/>
        <s v="Mr.Prakyath"/>
        <s v="Vidya"/>
        <s v="Rehan"/>
        <s v="Ms. Roshini"/>
        <s v="Mr. Nagaraj S R"/>
        <s v="JITHIN"/>
        <s v="A Kantharaj"/>
        <s v="Rohan"/>
        <s v="Mr. Ranjit Kumar Singh"/>
        <s v="Shagusta"/>
        <s v="Kirti Sharma"/>
        <s v="VISHWESH"/>
        <s v="Ankur Mathur"/>
        <s v="DARSHAN"/>
        <s v="Mr,RAVI TEJA"/>
        <s v="Nitesh"/>
        <s v="mR.ARVIND"/>
        <s v="rachit"/>
        <s v="Ms.Richa"/>
        <s v="mereeja"/>
        <s v="Mr. Krishnamurthy"/>
        <s v="MR FIAZ"/>
        <s v="Raghavendra"/>
        <s v="Alwin"/>
        <s v="Ms. Nitra"/>
        <s v="MR NISHANT"/>
        <s v="mrigank kushik"/>
        <s v="Naveen"/>
        <s v="Aby Jose"/>
        <s v="Vinay UK"/>
        <s v="Anu"/>
        <s v="Ms.Devika Mehta"/>
        <s v="Aswin nayak"/>
        <s v="wadia"/>
        <s v="Mr.George Abraham"/>
        <s v="Vir"/>
        <s v="viswanath"/>
        <s v="Mr.Nishant"/>
        <s v="Mr.Rajneesh"/>
        <s v="Kathleen"/>
        <s v="Mr.Ravi"/>
        <s v="Krishna."/>
        <s v="Dr. Sunitha"/>
        <s v="Simran Kaur"/>
        <s v="tulisu"/>
        <s v="Mr. Anil Nair"/>
        <s v="Shreya Saha"/>
        <s v="DEEPA RANI"/>
        <s v="RANGANATH"/>
        <s v="Vaibhav Srivastava"/>
        <s v="vishal ranjan"/>
        <s v="Sadan"/>
        <s v="SONICA"/>
        <s v="sai krishan"/>
        <s v="Piyush"/>
        <s v="ms valli"/>
        <s v="Mr.Gunjan bhartia"/>
        <s v="BASKAR"/>
        <s v="Jai"/>
        <s v="Sanjay Viswanathan"/>
        <s v="nikhil harindranath"/>
        <s v="Ashutosh Srivastav"/>
        <s v="Manikandan"/>
        <s v="Ashby"/>
        <s v="sandya"/>
        <s v="Tripti"/>
        <s v="Angshuman Chakaraborty"/>
        <s v="ashish borkar"/>
        <s v="Mr. Badrul"/>
        <s v="Rishi"/>
        <s v="Santanu"/>
        <s v="nithin gupta"/>
        <s v="Parag mathur"/>
        <s v="Niraj Gupta"/>
        <s v="sudeshna"/>
        <s v="AKASH"/>
        <s v="Jhilly"/>
        <s v="Moin zafar"/>
        <s v="Nitish"/>
        <s v="Stewart francis"/>
        <s v="Abhishek varma"/>
        <s v="nagarjuna"/>
        <s v="Shalini"/>
        <s v="adithi"/>
        <s v="uday"/>
        <s v="Ms.Val"/>
        <s v="Gulshan"/>
        <s v="JAI RAJ"/>
        <s v="Jayamanohar Mettu"/>
        <s v="Anurag Nigam"/>
        <s v="Gurpreet Singh"/>
        <s v="gunashaker reddy"/>
        <s v="mimi"/>
        <s v="Dr.Radhika"/>
        <s v="Sridevi"/>
        <s v="Nishant Saket"/>
        <s v="POOJA"/>
        <s v="GEETHA"/>
        <s v="Justin"/>
        <s v="N Dass"/>
        <s v="Arthi"/>
        <s v="Sahil"/>
        <s v="Anirudh B Balotiaa"/>
        <s v="Shwetha"/>
        <s v="dheerendra"/>
        <s v="gayathri"/>
        <s v="Nayan"/>
        <s v="Ms Veen Jain"/>
        <s v="Prakash Choudhary"/>
        <s v="SANDHYA"/>
        <s v="somasekhar"/>
        <s v="NARESH"/>
        <s v="Mr. Alwyn media"/>
        <s v="Mr.Anchal"/>
        <s v="bhupesh"/>
        <s v="Deepak Mendens"/>
        <s v="apoorv sarma"/>
        <s v="PRANESH"/>
        <s v="Archana Sinha"/>
        <s v="Yash"/>
        <s v="mohan"/>
        <s v="MADUMITHA"/>
        <s v="Devdeep"/>
        <s v="Yash semwal"/>
        <s v="SANTOSH"/>
        <s v="Prashanth"/>
        <s v="Subhash"/>
        <s v="hari"/>
        <s v="Mr. Koreth Mathew"/>
        <s v="PURUSOTHAM"/>
        <s v="Ishani Shalma"/>
        <s v="shubehendu"/>
        <s v="Mr. Prashant Shinde"/>
        <s v="Mr.Varun Bhat"/>
        <s v="Sunny Sharma"/>
        <s v="kandasami"/>
        <s v="Saiyona Ghosh"/>
        <s v="shreyans"/>
        <s v="bishwajeet pandey"/>
        <s v="Gaurav verma"/>
        <s v="Manish puri"/>
        <s v="Ramya"/>
        <s v="Poushali"/>
        <s v="saikrishna"/>
        <s v="agnani"/>
        <s v="Jay."/>
        <s v="komal"/>
        <s v="gulias"/>
        <s v="SANJEEV PILLAI"/>
        <s v="subba rao"/>
        <s v="Alok"/>
        <s v="nirmal kumar sancheti"/>
        <s v="Manal"/>
        <s v="birender"/>
        <s v="Amancreet"/>
        <s v="Aditya Gupta"/>
        <s v="mano"/>
        <s v="Mrs. Fronko"/>
        <s v="gaurav shrivastava"/>
        <s v="Nandeesh"/>
        <s v="Ms.Monika Chopra"/>
        <s v="Nupur"/>
        <s v="Sadiq"/>
        <s v="Mr.Nikhil"/>
        <s v="laxmi"/>
        <s v="Mr. Ankit Gupta"/>
        <s v="karnagarn"/>
        <s v="MURTHY"/>
        <s v="sudhkanshu"/>
        <s v="sayantan pati"/>
        <s v="kirshna kumar"/>
        <s v="Sharath"/>
        <s v="Rahul Gonsalves"/>
        <s v="rajeswari"/>
        <s v="Mr.Rahul"/>
        <s v="Nikin"/>
        <s v="Syamala"/>
        <s v="lakshmi kanth shrma"/>
        <s v="Mr. Shaym"/>
        <s v="Madhuleka,"/>
        <s v="Khushboo"/>
        <s v="Sriranjani"/>
        <s v="Krishanu"/>
        <s v="Tariq"/>
        <s v="sanjeev"/>
        <s v="Anup Badami"/>
        <s v="Anoop Vijay"/>
        <s v="Tej"/>
        <s v="ANUJ"/>
        <s v="Chinmay Pradhan"/>
        <s v="dr.Pradeep"/>
        <s v="Ms. Apran"/>
        <s v="Mr. Raj"/>
        <s v="Upasana Taku"/>
        <s v="Dr Aprna kohli"/>
        <s v="Ali Taki"/>
        <s v="Mr Vijaydra Tiwari"/>
        <s v="sri parna"/>
        <s v="Depali Gupta"/>
        <s v="Navodita Lal"/>
        <s v="Hariprasad"/>
        <s v="Bala"/>
        <s v="abhigeeth"/>
        <s v="vincent"/>
        <s v="Mr. Raghvan"/>
        <s v="Ratish"/>
        <s v="Manjusha"/>
        <s v="philip thomas"/>
        <s v="anthony joseph"/>
        <s v="Rohan Kalra"/>
        <s v="Mrs. Jayashree Bhalani"/>
        <s v="Shashwath"/>
        <s v="VENKATESH"/>
        <s v="Arun Balachandar"/>
        <s v="Anisha"/>
        <s v="Tribhuban N Sarangi"/>
        <s v="Varun Agarwal"/>
        <s v="VINNI CHHABBRA"/>
        <s v="Roopa jadey"/>
        <s v="Mihir Kumar Patro"/>
        <s v="Ms. manu"/>
        <s v="Fenell"/>
        <s v="farah"/>
        <s v="chandra"/>
        <s v="Anitha"/>
        <s v="MANISH JINDAL"/>
        <s v="Kashish D"/>
        <s v="Joy"/>
        <s v="Rakshasn"/>
        <s v="jasonmalsus"/>
        <s v="Gauthami"/>
        <s v="Mr. Devdeep"/>
        <s v="Abhijatri Das"/>
        <s v="VANITHA"/>
        <s v="gunith"/>
        <s v="M S Sriram"/>
        <s v="mirag"/>
        <s v="Sheetal Katke"/>
        <s v="Abhijit"/>
        <s v="rajendran"/>
        <s v="Harshith"/>
        <s v="Mr.Devish"/>
        <s v="Ms. Sweta"/>
        <s v="mr gaurav"/>
        <s v="S N Girish"/>
        <s v="deepak sirwani"/>
        <s v="Ranjith"/>
        <s v="Vipin A"/>
        <s v="Sushanta Datta"/>
        <s v="rhiya"/>
        <s v="Aejaz"/>
        <s v="Ms.Aditi"/>
        <s v="MR AMITH"/>
        <s v="Aranyani"/>
        <s v="arumugam"/>
        <s v="ankur roy"/>
        <s v="Durgesh"/>
        <s v="Ms Gurpreet Sidhu"/>
        <s v="swetha"/>
        <s v="srinivas murthi"/>
        <s v="Santhosh"/>
        <s v="Ms.Rohini"/>
        <s v="puja kauntia"/>
        <s v="Mr. Rohit Rai"/>
        <s v="Jenifar"/>
        <s v="Anidha augusti"/>
        <s v="Murali Santhanum"/>
        <s v="keerthi"/>
        <s v="Rahul Ramkumar"/>
        <s v="Manasa"/>
        <s v="Mr. Rahul Pardeshi"/>
        <s v="Abhishek Sehgal"/>
        <s v="Ansuman Karan"/>
        <s v="MR MONIKA CHOPRA"/>
        <s v="BENGIA"/>
        <s v="MS NISHA"/>
        <s v="Ms.nithia nair"/>
        <s v="Naheda"/>
        <s v="Gayathri Shankaran"/>
        <s v="Krishna Karthik"/>
        <s v="Gtarthi"/>
        <s v="mr. aditya"/>
        <s v="Uk ragvandra rao"/>
        <s v="MADHAVI"/>
        <s v="Rejin"/>
        <s v="Anurag"/>
        <s v="P G THOMAS"/>
        <s v="MR SANHICT"/>
        <s v="saiprasad"/>
        <s v="pratyush.ismu@gmail.com"/>
        <s v="nalin despanday"/>
        <s v="marry shuhasini"/>
        <s v="Mr.Karmesh.Ghosh"/>
        <s v="Livevox (Rajeev) Credit"/>
        <s v="Vinita Gupta"/>
        <s v="SHUCHI SHARMA"/>
        <s v="Ms.Disha"/>
        <s v="Rahul johar"/>
        <s v="Puneeth"/>
        <s v="ms sumana"/>
        <s v="ANISH AGRWAL"/>
        <s v="Ms. Nitu"/>
        <s v="Gourav"/>
        <s v="Amith Mathur"/>
        <s v="Siddhant"/>
        <s v="Rohini"/>
        <s v="Ms.Kiran"/>
        <s v="Sonu"/>
        <s v="Anand Bhaskaran"/>
        <s v="Anjali Mangla"/>
        <s v="AMOL Aagarwal"/>
        <s v="Dhruvshah"/>
        <s v="Priyanka Verma"/>
        <s v="Heemanshu Ashar"/>
        <s v="Surendar"/>
        <s v="Ms.Michelle"/>
        <s v="RIDDHI"/>
        <s v="Adil"/>
        <s v="rupesh kumar"/>
        <s v="Vijay Menon"/>
        <s v="sri vidya"/>
        <s v="Ms.rithu"/>
        <s v="Bharath Bhushan"/>
        <s v="Mr. Rajesh"/>
        <s v="sagaath"/>
        <s v="namit"/>
        <s v="PraBash"/>
        <s v="anir ban"/>
        <s v="Venkata"/>
        <s v="Satendra Gupta"/>
        <s v="Mr.Deepu Malhotra"/>
        <s v="Aniditha"/>
        <s v="Ranbir"/>
        <s v="surandiran"/>
        <s v="ps. tejas"/>
        <s v="indira"/>
        <s v="Vijayalakshmi Kalathila"/>
        <s v="LAWERENCE"/>
        <s v="Kartheek"/>
        <s v="Robert Fernandes"/>
        <s v="Neelakshi"/>
        <s v="Mr. Bharath"/>
        <s v="vinay malani"/>
        <s v="Rasheed"/>
        <s v="MR SANTOSH"/>
        <s v="Mr.Rohit goyal"/>
        <s v="Mr Amit Rane"/>
        <s v="Tanuj mishra"/>
        <s v="Mr. satish Kumar"/>
        <s v="Amit Kumar Jha"/>
        <s v="julie"/>
        <s v="ameer"/>
        <s v="Sandeep Das"/>
        <s v="Ketki Shrivastava"/>
        <s v="Ms. Meena"/>
        <s v="Mohan kumar"/>
        <s v="ASSAD"/>
        <s v="Ms.Amrita Deshpande"/>
        <s v="yogitha"/>
        <s v="Chaithra"/>
        <s v="MS GEETA"/>
        <s v="MS.SOUMYA"/>
        <s v="Prfula joshi"/>
        <s v="santhos"/>
        <s v="Meenaxi Gera"/>
        <s v="puja mapxencar"/>
        <s v="Arpit Agrawal"/>
        <s v="Dinkar"/>
        <s v="sumit"/>
        <s v="SAJITH"/>
        <s v="Mr. Sandeep"/>
        <s v="indranil majumdar"/>
        <s v="Ms. Divyani chitnis"/>
        <s v="Mr Kiran"/>
        <s v="Josephine"/>
        <s v="Alka Jha"/>
        <s v="shroff"/>
        <s v="George"/>
        <s v="Abhimanyu Agrawal"/>
        <s v="Ali Naqvi"/>
        <s v="Suvagata Roy"/>
        <s v="MS MEENAKSHI"/>
        <s v="Mohsin Khan"/>
        <s v="sumit garg"/>
        <s v="mr rukespas"/>
        <s v="udhav"/>
        <s v="Dr.Ratnadeep"/>
        <s v="dr.muneeb ahmed"/>
        <s v="Mr.Shriyansh"/>
        <s v="farhan asim"/>
        <s v="mukesh"/>
        <s v="Subin"/>
        <s v="Mr.jaykrishnan"/>
        <s v="satish,"/>
        <s v="Deepthi Aghil"/>
        <s v="apalaroy"/>
        <s v="Vedavyas Pai"/>
        <s v="shabu nair"/>
        <s v="Ms Shruti"/>
        <s v="SHARAY"/>
        <s v="D ROY"/>
        <s v="Mr. Abhijet"/>
        <s v="jasdeep anand"/>
        <s v="Mr.Miraj das"/>
        <s v="Kushal dev kashap"/>
        <s v="ishaq"/>
        <s v="aloke"/>
        <s v="Reshma"/>
        <s v="Mathews Cherian"/>
        <s v="supriti"/>
        <s v="Salim Khan"/>
        <s v="Varsha"/>
        <s v="Ms. Hemalatha"/>
        <s v="sibil"/>
        <s v="Moy"/>
        <s v="Amiya pathak"/>
        <s v="Mr Rohit"/>
        <s v="jharana"/>
        <s v="Ashish Adhikari"/>
        <s v="Sweta"/>
        <s v="karan khosla"/>
        <s v="Subasish"/>
        <s v="Shyam"/>
        <s v="anshuman singh"/>
        <s v="Benny Mathew"/>
        <s v="Benarji"/>
        <s v="vishwanathan"/>
        <s v="mr abdul"/>
        <s v="hussain khan"/>
        <s v="PAWAN"/>
        <s v="Rajiv"/>
        <s v="Megha Goyal"/>
        <s v="srinivas"/>
        <s v="Mr. Narayan"/>
        <s v="MR KUMAR"/>
        <s v="M/s. Reid &amp; Taylor (India) Ltd (Naveen Sighal)"/>
        <s v="Ms. Ashima sundaram"/>
        <s v="Sainath Banerjee &amp; Mr. Gautam"/>
        <s v="MANHOR"/>
        <s v="bavna"/>
        <s v="madhu dutta"/>
        <s v="Krishna Sagar"/>
        <s v="Raunak"/>
        <s v="abha bagroy"/>
        <s v="Raja ramana"/>
        <s v="prathiksha"/>
        <s v="Mayur"/>
        <s v="Mr Kashyap"/>
        <s v="Sahil sawhney"/>
        <s v="KRITHIKA CHAWLA"/>
        <s v="rohith"/>
        <s v="Divya Mittal"/>
        <s v="mohammed nadeem"/>
        <s v="Dr.rajshekar"/>
        <s v="Mrs Isha"/>
        <s v="anushrav mishra"/>
        <s v="Subhrata Maharana"/>
        <s v="Sana"/>
        <s v="Arvind"/>
        <s v="Anand Sortur"/>
        <s v="Krishnamoorthy Jayaram"/>
        <s v="SHOBHANA"/>
        <s v="neetu"/>
        <s v="Harshad"/>
        <s v="Vaibhev"/>
        <s v="Pragati"/>
        <s v="Ratan Babu Samudrala"/>
        <s v="Kunal Bhagi"/>
        <s v="sabha"/>
        <s v="Sidarth"/>
        <s v="Kasturi"/>
        <s v="Ravindhranad"/>
        <s v="Avilash"/>
        <s v="Ashish Jain"/>
        <s v="Salman"/>
        <s v="akash gupta"/>
        <s v="Ramakrishnan"/>
        <s v="Faheem"/>
        <s v="tushar gaur"/>
        <s v="Harikrishna Gopalakrishnan"/>
        <s v="Annu Radha,"/>
        <s v="rahul goyal"/>
        <s v="Anukriti Singh"/>
        <s v="soumen"/>
        <s v="Akshitha"/>
        <s v="shanthi lal"/>
        <s v="SHANKAR"/>
        <s v="Shakun"/>
        <s v="Jayanth Nair"/>
        <s v="kushal bari"/>
        <s v="Abhihek Shukla"/>
        <s v="Mr.Pradeep"/>
        <s v="MR MANISH"/>
        <s v="Balaji Sundeep V"/>
        <s v="Orly Francis Dias"/>
        <s v="D Prashanth"/>
        <s v="Joe"/>
        <s v="Chetan Sharma"/>
        <s v="Mr.Mufti"/>
        <s v="harnam"/>
        <s v="Seemanti"/>
        <s v="AIYUSH"/>
        <s v="MS JANNANI"/>
        <s v="Ms.Divya"/>
        <s v="Sandhya Vishweshwraha"/>
        <s v="Boopesh Guptha"/>
        <s v="RISHAB"/>
        <s v="Richa malewar"/>
        <s v="Sumeet"/>
        <s v="Tarun"/>
        <s v="Debnath"/>
        <s v="Ashish Mittal"/>
        <s v="Sneha Satyaprakash"/>
        <s v="Dr Aditya"/>
        <s v="Captain Tr. Srinivas"/>
        <s v="Atul"/>
        <s v="Hemanth Kumar"/>
        <s v="pijosh"/>
        <s v="shashikanth"/>
        <s v="Arun Kumar MK"/>
        <s v="Thomas Koshy"/>
        <s v="Neeraj Manoria"/>
        <s v="krishal"/>
        <s v="nooshin"/>
        <s v="pavan kumar"/>
        <s v="pushpak"/>
        <s v="Mr. Vinstin"/>
        <s v="varun vesuvala"/>
        <s v="ABDUL VASI"/>
        <s v="Mr. chetan"/>
        <s v="Vinod T Vijay"/>
        <s v="S K Chhabra"/>
        <s v="GIFFIN GEORGE"/>
        <s v="ankita"/>
        <s v="taranisen mahanta"/>
        <s v="shireen"/>
        <s v="sagorika"/>
        <s v="K.Subramanian"/>
        <s v="parathasaradhi"/>
        <s v="Ms.Smitha Choudhury"/>
        <s v="Bhavna"/>
        <s v="Kumkum Pinto"/>
        <s v="LAKSHMAN"/>
        <s v="anant gupta"/>
        <s v="Govind Bhise"/>
        <s v="Giri"/>
        <s v="Mr.Rajesh"/>
        <s v="Mrs kumar"/>
        <s v="NALINI"/>
        <s v="Rajan"/>
        <s v="Lavanya"/>
        <s v="naveen mg"/>
        <s v="Divya Lobo"/>
        <s v="Mr. Prabhu"/>
        <s v="priyadharshani"/>
        <s v="Garima"/>
        <s v="anshuman kumar"/>
        <s v="Johny"/>
        <s v="Mr. Vergis G"/>
        <s v="Hari Gavathakatla"/>
        <s v="Anjum"/>
        <s v="Anil Agarwal"/>
        <s v="Ms Shreesha sheety"/>
        <s v="parween"/>
        <s v="Mr. Vijaya kumar"/>
        <s v="Mr. Ashish"/>
        <s v="Dr.suresh"/>
        <s v="VIJAY KUMAR"/>
        <s v="Nikita"/>
        <s v="Brunda"/>
        <s v="Naushad"/>
        <s v="S.K. Chhabra"/>
        <s v="Keith Kunz"/>
        <s v="era"/>
        <s v="KSHITIJ BANSAL"/>
        <s v="Amit Shanker"/>
        <s v="Sheema"/>
        <s v="Rizia"/>
        <s v="Mr.Shagusta"/>
        <s v="Ms.Anjana"/>
        <s v="Sreekumar Pillai"/>
        <s v="Sunil Kumar"/>
        <s v="Mr.Prashant Kumar"/>
        <s v="authi s"/>
        <s v="aditi"/>
        <s v="charan NG"/>
        <s v="pandu"/>
        <s v="MR ASISH"/>
        <s v="anand kumar"/>
        <s v="Rebana"/>
        <s v="Muthiah"/>
        <s v="Mr.Teja"/>
        <s v="Mr. Vishnu"/>
        <s v="Ms Shilpa Bhatt"/>
        <s v="MS. RALANA"/>
        <s v="SARAVANA KUMAR"/>
        <s v="RACHAN RAI"/>
        <s v="mohit choppra"/>
        <s v="hemanth"/>
        <s v="Sushank.."/>
        <s v="Varun Vanchi"/>
        <s v="disha"/>
        <s v="brijesh"/>
        <s v="Sooraj S R"/>
        <s v="mS.Bithika"/>
        <s v="saran"/>
        <s v="Nitya Santosh"/>
        <s v="Surbhi Maheshwari"/>
        <s v="palavi sharma"/>
        <s v="sidartha"/>
        <s v="Naveen Raju"/>
        <s v="Aman gupta"/>
        <s v="Mr.Vinod"/>
        <s v="ashok nayak"/>
        <s v="tamanna"/>
        <s v="Mr.Khaleel Udyawar"/>
        <s v="Javahar"/>
        <s v="Sukesh Ananth"/>
        <s v="ABHISEK"/>
        <s v="gopu"/>
        <s v="Anna"/>
        <s v="Ravishankar"/>
        <s v="Madhumita"/>
        <s v="carambiah"/>
        <s v="Mudit"/>
        <s v="GAURAV BANSAL"/>
        <s v="Mr. Jaggi"/>
        <s v="Anubha Shukla"/>
        <s v="mr teja"/>
        <s v="MS DEBARATI"/>
        <s v="Vishal kumar jayasuwal"/>
        <s v="Krishna chandran"/>
        <s v="ALOOK das"/>
        <s v="Aswathy T K"/>
        <s v="Rashmi ojha"/>
        <s v="Lawrance Michael"/>
        <s v="Shaweta Goyal"/>
        <s v="ms jenna"/>
        <s v="Ms. willma"/>
        <s v="Mr. Quazi"/>
        <s v="Prabhat"/>
        <s v="shubham garg"/>
        <s v="nadrendra jain"/>
        <s v="somen pal"/>
        <s v="rana"/>
        <s v="Gurucharan R"/>
        <s v="girija"/>
        <s v="jagan mohan"/>
        <s v="vijay kedilaya"/>
        <s v="alok // reema"/>
        <s v="prayas"/>
        <s v="Gargi Chakraborty"/>
        <s v="Ms. Tirtha"/>
        <s v="Samim Rizvi"/>
        <s v="Murali"/>
        <s v="Mr. Tariq"/>
        <s v="Mr.Saurav"/>
        <s v="DEVENDRA"/>
        <s v="Mahati"/>
        <s v="Mr. Sitaram Kalyan"/>
        <s v="Mr. Maj R S Rajan"/>
        <s v="Balan"/>
        <s v="Ankush"/>
        <s v="harshana"/>
        <s v="Deepthi"/>
        <s v="Chandrashekar Reddy"/>
        <s v="SAGAR"/>
        <s v="ANIRUDH"/>
        <s v="ashvin"/>
        <s v="Saurav Samanta"/>
        <s v="jatin"/>
        <s v="Thimmaiah"/>
        <s v="Geetha Rai"/>
        <s v="onkar nath"/>
        <s v="RUSHI"/>
        <s v="ARCHANA KUWAR"/>
        <s v="Raman"/>
        <s v="Rex"/>
        <s v="SurojitGupta"/>
        <s v="lakshit bhutani"/>
        <s v="Chetan R"/>
        <s v="NABONITA"/>
        <s v="Amitaray"/>
        <s v="TEENA"/>
        <s v="Reema"/>
        <s v="MS Arthi"/>
        <s v="anupama"/>
        <s v="Atul Khanna"/>
        <s v="Mr. Mitash Roy"/>
        <s v="dEEBAKAR"/>
        <s v="Mr. Ankit Bhati"/>
        <s v="AJAY KUNDE"/>
        <s v="amit bhiman"/>
        <s v="Nikk"/>
        <s v="Rassell"/>
        <s v="Jerry Joy"/>
        <s v="isha upadhyayy"/>
        <s v="Abheek Bose"/>
        <s v="Guddi"/>
        <s v="vaijayanthi"/>
        <s v="KOUSHIK"/>
        <s v="Benjamin Raja"/>
        <s v="Zaher"/>
        <s v="suresh rk"/>
        <s v="Mr Peter"/>
        <s v="ANKITH"/>
        <s v="ritesh gupta"/>
        <s v="Mr. Sunil"/>
        <s v="CHANDRA PRAKESH"/>
        <s v="Niky Arora"/>
        <s v="cherag"/>
        <s v="Manjunath Jadar"/>
        <s v="Mukesh khandelwal"/>
        <s v="sanchit kuman"/>
        <s v="SUJATHA"/>
        <s v="Narasimha"/>
        <s v="Mr.Sourab"/>
        <s v="rupesh"/>
        <s v="Jagandeep"/>
        <s v="Mr.Hardik"/>
        <s v="kriti goel"/>
        <s v="Ashatos"/>
        <s v="DARRYL"/>
        <s v="Brahma Mahesh"/>
        <s v="Delina"/>
        <s v="payal"/>
        <s v="Rajalakhmi"/>
        <s v="Anuj chopra"/>
        <s v="sani mathija"/>
        <s v="Mr. Harish Thota"/>
        <s v="somraju"/>
        <s v="Karan bothra"/>
        <s v="Mr.Ronak Agarwal"/>
        <s v="Ram"/>
        <s v="russi chatterjee"/>
        <s v="Greg Moran"/>
        <s v="Nitin Santosh"/>
        <s v="S Das"/>
        <s v="cp geogre daneil"/>
        <s v="Mrunal das"/>
        <s v="Mr.Prabhu Dev"/>
        <s v="shubh agarwall"/>
        <s v="sudhir shenoy"/>
        <s v="Imtiyaz Ahmed Syed"/>
        <s v="Yathish"/>
        <s v="Ms.Beena"/>
        <s v="joseph"/>
        <s v="mumtaz"/>
        <s v="Mr.Kirmani"/>
        <s v="tanu shree"/>
        <s v="Ravish"/>
        <s v="Ragvendar Raju"/>
        <s v="ashis"/>
        <s v="Ananth"/>
        <s v="Shaurya"/>
        <s v="Ms.Ankitha"/>
        <s v="Arunkumar S Jadhav"/>
        <s v="ved"/>
        <s v="aarohi"/>
        <s v="rohit jain"/>
        <s v="indra"/>
        <s v="ANAND GD"/>
        <s v="vadeyar,"/>
        <s v="aditya kumar simra"/>
        <s v="pintu kumar"/>
        <s v="vikash"/>
        <s v="shree charan"/>
        <s v="Raghavan"/>
        <s v="Hussain"/>
        <s v="Mr.V sadanandam"/>
        <s v="prathyush"/>
        <s v="MR.B K BHADARY"/>
        <s v="AMBER AGWRAL"/>
        <s v="James"/>
        <s v="Praveen hegde"/>
        <s v="Ashwani"/>
        <s v="Ranjini"/>
        <s v="Ayan"/>
        <s v="Mohak"/>
        <s v="Vinu Ganesh"/>
        <s v="Vedant"/>
        <s v="Kamatchi"/>
        <s v="Devika Rao"/>
        <s v="Rama kirshna B"/>
        <s v="Girija prasad"/>
        <s v="Mr. Samrat"/>
        <s v="roshan"/>
        <s v="victor"/>
        <s v="Mr. Rishab"/>
        <s v="Athul kumar."/>
        <s v="Prateek Das"/>
        <s v="Nilanjan Banerge"/>
        <s v="dadika"/>
        <s v="Shravan"/>
        <s v="Mr. Roshan"/>
        <s v="Mr.SRIRAM"/>
        <s v="Chirul"/>
        <s v="Neeraj"/>
        <s v="rahul."/>
        <s v="Mr.Narendra"/>
        <s v="Shreyas"/>
        <s v="Prerna Vijay"/>
        <s v="Mr. Rahul"/>
        <s v="Mr. Sachin"/>
        <s v="Anubhaw P Srivastav"/>
        <s v="Aruna"/>
        <s v="Pratish"/>
        <s v="RAMCHANDRA"/>
        <s v="Nayak"/>
        <s v="Kingshuk"/>
        <s v="Ms Tanu Goyal"/>
        <s v="Monisha"/>
        <s v="Ankit Goyal"/>
        <s v="Ms KRISHMA KARKADA"/>
        <s v="Sunithi"/>
        <s v="ARPITHA"/>
        <s v="Mr.Vishva chetan"/>
        <s v="NARSHIMA"/>
        <s v="Prashanth Prbhu"/>
        <s v="Sunil Shivashankaran"/>
        <s v="kamlesh"/>
        <s v="Ankit Saraswat"/>
        <s v="pramindar"/>
        <s v="suma"/>
        <s v="mohit garg"/>
        <s v="BHAVESH"/>
        <s v="laksh"/>
        <s v="Mr. Vinay"/>
        <s v="Rajesh rajan"/>
        <s v="Vimal Chandran"/>
        <s v="Amarjeet Nayak"/>
        <s v="Kushbo"/>
        <s v="Mr. Shobhit"/>
        <s v="devasis parasar"/>
        <s v="surbin mittal"/>
        <s v="SUSHANT DAS"/>
        <s v="Muniraja reddy"/>
        <s v="ANURAGH"/>
        <s v="Nyapi"/>
        <s v="Ms. Neha"/>
        <s v="Abhinav Mishra"/>
        <s v="Chris"/>
        <s v="Viplove Chavan"/>
        <s v="Soumi"/>
        <s v="Sujit Cheruvatath"/>
        <s v="Patodia"/>
        <s v="Zarine Kharas"/>
        <s v="Mr. ashok misrha"/>
        <s v="fazil"/>
        <s v="Snigdha"/>
        <s v="Parimal"/>
        <s v="Vaidyanathan krishnan"/>
        <s v="Ms. jeena"/>
        <s v="sowmy"/>
        <s v="asdf"/>
        <s v="Miriam Thomas"/>
        <s v="Shailesh"/>
        <s v="KRITI,"/>
        <s v="Jagmohan Sahni"/>
        <s v="ANANTH K"/>
        <s v="sathish"/>
        <s v="Mr.Suman"/>
        <s v="Anguraj"/>
        <s v="pratheesh"/>
        <s v="jatin gandhi"/>
        <s v="Ishan"/>
        <s v="Mr. Pallav Singh"/>
        <s v="udit bali"/>
        <s v="Deepanjan"/>
        <s v="Ritwik"/>
        <s v="SASWAT SAHU"/>
        <s v="HARSHIT"/>
        <s v="Varun Hallalka"/>
        <s v="Ankur Goel"/>
        <s v="Anil ahuga,"/>
        <s v="Mr.abhisek"/>
        <s v="Mili Baruah"/>
        <s v="vishanth"/>
        <s v="manjunath"/>
        <s v="Sunil Issar"/>
        <s v="Soumik Samanta"/>
        <s v="ismail,Sugavanam"/>
        <s v="Akshay Agrawal"/>
        <s v="Krishnan"/>
        <s v="Atirek"/>
        <s v="Biya"/>
        <s v="Nimit"/>
        <s v="Ms.meera"/>
        <s v="Bhanu"/>
        <s v="sunitha"/>
        <s v="jushoi emmnuel"/>
        <s v="MR SIDARTH"/>
        <s v="MR hiral"/>
        <s v="varun mishra"/>
        <s v="RECHA,"/>
        <s v="Lakshmikanta"/>
        <s v="Dr. Ajit"/>
        <s v="Mr.kishore.R"/>
        <s v="SHIKHA"/>
        <s v="Mr. Dehraj"/>
        <s v="Pramod A M"/>
        <s v="sheela"/>
        <s v="Aswinraj Govindaraj"/>
        <s v="Anchal paul"/>
        <s v="Ishani roy"/>
        <s v="Pallavi Gupta"/>
        <s v="Prasanna"/>
        <s v="Varun Bhat"/>
        <s v="Mishelle"/>
        <s v="achal"/>
        <s v="Ramesh Guptha"/>
        <s v="Mr. Rastogi"/>
        <s v="Khalid Sheikh"/>
        <s v="ManyaK Mathur"/>
        <s v="zish"/>
        <s v="Mr.Krishna"/>
        <s v="soumitra shome"/>
        <s v="Mr.Vivek"/>
        <s v="Anuroopa"/>
        <s v="sonal jain"/>
        <s v="Amit Bahree"/>
        <s v="SHIVA KUMAR"/>
        <s v="Shruti Jain"/>
        <s v="Deepti Khilnani"/>
        <s v="mr rakesh"/>
        <s v="Mr. Ashutosh Singh"/>
        <s v="Nishath"/>
        <s v="Murali Ganesh"/>
        <s v="ajay kanwal"/>
        <s v="Ms.Seema"/>
        <s v="mr gideon"/>
        <s v="Ms.sonal"/>
        <s v="Manikanda Mariappan S"/>
        <s v="mr karthik"/>
        <s v="anup bansal"/>
        <s v="Pavan"/>
        <s v="Simon"/>
        <s v="Rohan Kuriakose"/>
        <s v="Rajeev sharma"/>
        <s v="Karam"/>
        <s v="PRANITA"/>
        <s v="Naresh kumar kotha"/>
        <s v="Ms aneesh"/>
        <s v="ASHWINI"/>
        <s v="Bijeeth"/>
        <s v="ms shilpa"/>
        <s v="Partho Majumdar"/>
        <s v="kishan S"/>
        <s v="Ashwin shekhar"/>
        <s v="mr NANGSA LSHMO"/>
        <s v="RUTVI"/>
        <s v="Ganesh babu"/>
        <s v="sumit karmakar"/>
        <s v="Prataik kumar"/>
        <s v="Ramesh P"/>
        <s v="Priyanka Sundar"/>
        <s v="aashwin jain"/>
        <s v="Naresh rao"/>
        <s v="AMRUTHA"/>
        <s v="Druv Chaira"/>
        <s v="varun nayyar"/>
        <s v="Mala"/>
        <s v="Pramod Gaur"/>
        <s v="Ayush"/>
        <s v="Mr.AMALESH SARKAK"/>
        <s v="Jaspreet"/>
        <s v="Sudan M"/>
        <s v="rajeshekar"/>
        <s v="Petrson."/>
        <s v="Neeraj Gupta"/>
        <s v="Pritika"/>
        <s v="Parth Kashyap"/>
        <s v="SAMBIT PATNAYAK"/>
        <s v="Parth tiwari"/>
        <s v="Nandita Gupta"/>
        <s v="Apoorv Khatreja"/>
        <s v="samudyatha"/>
        <s v="muralidaran"/>
        <s v="MS MAYA"/>
        <s v="Padmanaban"/>
        <s v="shilpi"/>
        <s v="Ms. Aprana"/>
        <s v="Anantha Saravanan"/>
        <s v="Ashwanth premchandran"/>
        <s v="Mr.Samir"/>
        <s v="Pratap"/>
        <s v="anees"/>
        <s v="Rajeev Lala"/>
        <s v="Sainath Banerjee &amp; Gautam"/>
        <s v="Ms.Poonam"/>
        <s v="Rishab kotari"/>
        <s v="Sudeepta"/>
        <s v="chandrakanth"/>
        <s v="KOPAL"/>
        <s v="Mr.Jayveer Samant"/>
        <s v="rishb agrawal"/>
        <s v="poonam nandani"/>
        <s v="KUSUMA"/>
        <s v="Vikrant"/>
        <s v="Mr Abhishek"/>
        <s v="Mihir paleja"/>
        <s v="SWAPNIL MAHAJAN"/>
        <s v="NAGARAJ KANNIAH"/>
        <s v="Mark Franco"/>
        <s v="Raghu rao"/>
        <s v="SAMPATH KUMAR"/>
        <s v="Shiva"/>
        <s v="Deepesh"/>
        <s v="Harshita ec"/>
        <s v="narendra"/>
        <s v="koushik Das"/>
        <s v="Isha Upadhyaya"/>
        <s v="Mr.sANKET"/>
        <s v="Mr.Umesh Chandra"/>
        <s v="Richa srivastava"/>
        <s v="devakar"/>
        <s v="Jayakumar"/>
        <s v="MS RASHMI"/>
        <s v="ANURAG SHARMA"/>
        <s v="Chandra Shekar"/>
        <s v="Rajen"/>
        <s v="ayush kumar"/>
        <s v="tenzin"/>
        <s v="Mahammed Athiq"/>
        <s v="monja"/>
        <s v="Ms. Nidhi"/>
        <s v="M/s. TMA Hospitality Services Pvt Ltd"/>
        <s v="sohini"/>
        <s v="Mr. Paras"/>
        <s v="Basant Lakhotiya"/>
        <s v="SOUDIPTA KUNDU"/>
        <s v="Mr. Anand"/>
        <s v="Anirban Banerjee"/>
        <s v="Tapatas"/>
        <s v="shuain"/>
        <s v="mr suman"/>
        <s v="Ravindra kumar"/>
        <s v="Mr.Shayak biswaf"/>
        <s v="rahul deepkhya"/>
        <s v="SREETHA"/>
        <s v="Vijaya"/>
        <s v="sheena"/>
        <s v="sandeep koul"/>
        <s v="Pushpita Biswas"/>
        <s v="Shobha"/>
        <s v="karthikeyan S"/>
        <s v="Rohit banerge"/>
        <s v="amlan acharya"/>
        <s v="SAJOSH THAMBI A"/>
        <s v="HARISH RAO"/>
        <s v="Ram Kakkad"/>
        <s v="Anil Kumar"/>
        <s v="sam"/>
        <s v="mohamed yashir"/>
        <s v="Siddhart jain"/>
        <s v="Simi Mathew"/>
        <s v="Koushal kishor anad"/>
        <s v="Anujparashar"/>
        <s v="Amarjeet"/>
        <s v="Dyuthidhar"/>
        <s v="Ms. Yogi"/>
        <s v="MS Sarika"/>
        <s v="karan virani"/>
        <s v="Brandon"/>
        <s v="GOPAL SWAMY"/>
        <s v="MS MALMIKA"/>
        <s v="Gowrishankar TS"/>
        <s v="kalash"/>
        <s v="MEENA"/>
        <s v="rothi"/>
        <s v="abhisak"/>
        <s v="Ista hotel"/>
        <s v="Eron"/>
        <s v="PK Ranjit"/>
        <s v="Monika"/>
        <s v="Mr.Prashanth"/>
        <s v="Bisakha"/>
        <s v="pratima"/>
        <s v="Lalith"/>
        <s v="saurabh chandra"/>
        <s v="Rubin"/>
        <s v="udayan pani"/>
        <s v="rejoy rajan."/>
        <s v="abhiniav pendeya"/>
        <s v="gaurav mishra"/>
        <s v="Mitesh"/>
        <s v="Sakshi,"/>
        <s v="albert"/>
        <s v="Sharan"/>
        <s v="Shreevatsav"/>
        <s v="kishan"/>
        <s v="amitha agerwal"/>
        <s v="neela gutha"/>
        <s v="Md Asif"/>
        <s v="Jubee Baruwa"/>
        <s v="Suyogwagh"/>
        <s v="Tanima"/>
        <s v="Raghunath m"/>
        <s v="Dharmjit"/>
        <s v="Rajeev Choudry"/>
        <s v="mitin jain"/>
        <s v="PAUL"/>
        <s v="joRGERG VARGES"/>
        <s v="Jitender,"/>
        <s v="Madusudan"/>
        <s v="Rajaswin"/>
        <s v="Sajja Chaitanya"/>
        <s v="ujjval"/>
        <s v="Pulkit Sharva"/>
        <s v="anup"/>
        <s v="Sushil"/>
        <s v="Chetan Jalan"/>
        <s v="Geetha bhat"/>
        <s v="Pranay Virmani"/>
        <s v="Ms.keertina"/>
        <s v="Mr.Menon"/>
        <s v="Pinaki Biswas"/>
        <s v="Sabrish"/>
        <s v="Milind Solanki"/>
        <s v="architha"/>
        <s v="santhos kumar"/>
        <s v="mahesh bala krishna"/>
        <s v="Puhuwan Mungkhung"/>
        <s v="Ishanth"/>
        <s v="Aman bahal"/>
        <s v="Deepali Nande"/>
        <s v="Jigisha"/>
        <s v="deenana"/>
        <s v="Neha Prasad"/>
        <s v="Saurab"/>
        <s v="Sambhu Guptha"/>
        <s v="austine tauro"/>
        <s v="Emily"/>
        <s v="siddharath"/>
        <s v="anubath tanegha"/>
        <s v="Abhay Kumar Sharma"/>
        <s v="MANOGNA"/>
        <s v="MS SUNITA"/>
        <s v="palav barath"/>
        <s v="Sarthak.M"/>
        <s v="Nishith"/>
        <s v="Ranjot"/>
        <s v="Nupoor sinha"/>
        <s v="Anoop singh rawat"/>
        <s v="Abhijeet"/>
        <s v="nittal kumar"/>
        <s v="SUROJIT GUPTA"/>
        <s v="pratap sanjay jagdale"/>
        <s v="himanchu"/>
        <s v="Supriya"/>
        <s v="Eswara VAN Sharma"/>
        <s v="Biswajeeth"/>
        <s v="Rishi Arya"/>
        <s v="Jemini"/>
        <s v="Kritika"/>
        <s v="soumya mukherjee"/>
        <s v="sukumar pai"/>
        <s v="Aishwarya Jain"/>
        <s v="Mr.Narinder baharj"/>
        <s v="atoosa"/>
        <s v="Amit Khandelwal"/>
        <s v="vineet shetye"/>
        <s v="Nagarajan"/>
        <s v="sylbia"/>
        <s v="pratyusha"/>
        <s v="Pratim Banerjee"/>
        <s v="Neeraj arora"/>
        <s v="jubin"/>
        <s v="madhumitha"/>
        <s v="Zubir"/>
        <s v="mitendra kumar"/>
        <s v="Ms. Shalin"/>
        <s v="Ms. Munmit"/>
        <s v="Yash Ojha"/>
        <s v="Shrikant Kolhar"/>
        <s v="Aritra Batachariya"/>
        <s v="Bijoy Joseph"/>
        <s v="Adams"/>
        <s v="Mr. Ajit Kalle"/>
        <s v="GOWRAV"/>
        <s v="Paromita"/>
        <s v="Mamta"/>
        <s v="Thomas"/>
        <s v="SATYA"/>
        <s v="Mr.Vijay Gorge"/>
        <s v="vipin arora"/>
        <s v="Animesh aditya"/>
        <s v="Rajesh choudhary"/>
        <s v="aajnjita roy"/>
        <s v="MR Parv"/>
        <s v="anurada"/>
        <s v="Mr. PRAKASH"/>
        <s v="sahil jani"/>
        <s v="Ms Neha"/>
        <s v="Ms. Shruti"/>
        <s v="shilpa hembron"/>
        <s v="Pulkit"/>
        <s v="Mr. Rai"/>
        <s v="nagaesh babu"/>
        <s v="Shashidhar"/>
        <s v="Adam Husain"/>
        <s v="Aniruddh"/>
        <s v="PRITHI SINGH"/>
        <s v="Lucy"/>
        <s v="Jaganath"/>
        <s v="Devendra sharma"/>
        <s v="Ramakrishnam Raju"/>
        <s v="RASHI"/>
        <s v="ANNUPAM"/>
        <s v="manish shah"/>
        <s v="Ajay prakesh"/>
        <s v="Mr.Thomas"/>
        <s v="saanchi"/>
        <s v="Soubhagya"/>
        <s v="Deveprasad,"/>
        <s v="sumeet dansal"/>
        <s v="Ms.Shobha mani"/>
        <s v="Rajesh warm"/>
        <s v="Prafful Patel"/>
        <s v="joyjeet"/>
        <s v="vinay kumar"/>
        <s v="Nemitha"/>
        <s v="Sankalp Tiwari"/>
        <s v="Manish,"/>
        <s v="Priti Rannot"/>
        <s v="MR SHENOY"/>
        <s v="Nabesmitha,"/>
        <s v="Shashanek"/>
        <s v="Dr.Devraj"/>
        <s v="mainak ray"/>
        <s v="murli"/>
        <s v="arnap"/>
        <s v="Gowtham"/>
        <s v="Shovan"/>
        <s v="kalyan"/>
        <s v="nikitha"/>
        <s v="MR ANKIT"/>
        <s v="Govind Ramakrishnan"/>
        <s v="navin kumar"/>
        <s v="shiva shankar"/>
        <s v="Thomas Varghese"/>
        <s v="Niketan Dadu"/>
        <s v="Mr.Sanoop"/>
        <s v="Poorva"/>
        <s v="shivangi"/>
        <s v="PALAVI SHOBA"/>
        <s v="saurabh jha"/>
        <s v="Mr.Swarup,"/>
        <s v="MR RADHA KRISHAN"/>
        <s v="Nayana"/>
        <s v="Ms. Rajeswari"/>
        <s v="Khimlal"/>
        <s v="MS K MATETA"/>
        <s v="varun dev"/>
        <s v="ventakesh"/>
        <s v="Chandrashekhar"/>
        <s v="Ms.Anamika Sampath"/>
        <s v="VAMSHI KRISHNA"/>
        <s v="sridhar g"/>
        <s v="AISHISH"/>
        <s v="Dr.Manjunath"/>
        <s v="vikas takhur"/>
        <s v="Srikanth"/>
        <s v="jagadesh"/>
        <s v="shashikar"/>
        <s v="Rukmini Iyer"/>
        <s v="Mr. Deepak Kasthwal"/>
        <s v="Robinber Sodhi"/>
        <s v="Sujay"/>
        <s v="girin pillai"/>
        <s v="Javed A. Khan"/>
        <s v="manju jain"/>
        <s v="Mr. Anshal Anand"/>
        <s v="aditya kumar"/>
        <s v="Mr.murlidharan"/>
        <s v="surendran"/>
        <s v="Ms. Preeti"/>
        <s v="Mr.varun"/>
        <s v="sarita"/>
        <s v="Raj shekar"/>
        <s v="jas kiran"/>
        <s v="dr dhiraj s pol"/>
        <s v="Bhavesh Agarwal"/>
        <s v="aghit yadava"/>
        <s v="usha"/>
        <s v="GURLEEN"/>
        <s v="Sweta Gupta"/>
        <s v="Mr. Vyom Saxena"/>
        <s v="Pratheek,"/>
        <s v="anshuman"/>
        <s v="Vimal,"/>
        <s v="Mrs Thukral"/>
        <s v="Souvik Sarkar"/>
        <s v="Bonnie"/>
        <s v="mereejasamer"/>
        <s v="jharna"/>
        <s v="udya shankar"/>
        <s v="amith kumar"/>
        <s v="somil"/>
        <s v="Mr.Aditya"/>
        <s v="Abishek sharma"/>
        <s v="RASESH sanghavi"/>
        <s v="Murugan U"/>
        <s v="Ms.Archana Mahesh"/>
        <s v="shibani"/>
        <s v="DR.JAYESH"/>
        <s v="Arub Rau"/>
        <s v="anurenjan singh"/>
        <s v="Murali Mohan"/>
        <s v="Ms. Sansthita"/>
        <s v="Ankita puri"/>
        <s v="Mr. Phuntsok Dawa"/>
        <s v="MS SNEHA"/>
        <s v="Nikel gupta"/>
        <s v="Raunaq Akhauri"/>
        <s v="Mr.yash dixit"/>
        <s v="Ravi Chandran"/>
        <s v="Nitin Kumar Mishra"/>
        <s v="krishna swamy"/>
        <s v="PRAGATHI"/>
        <s v="ankana"/>
        <s v="Mr.SUSANTA"/>
        <s v="Vinayakumar V.P"/>
        <s v="Amar sing"/>
        <s v="BALACHANDRA"/>
        <s v="Akriti talwar"/>
        <s v="Rakesh roshan"/>
        <s v="Naveen Menon"/>
        <s v="Vaibhav shetty"/>
        <s v="Ms Lena"/>
        <s v="Kaustabh"/>
        <s v="jospesh"/>
        <s v="Sharada"/>
        <s v="Varun Gupta"/>
        <s v="K.V. Varghese"/>
        <s v="gaurav jain"/>
        <s v="Mr Deepak Bajaj"/>
        <s v="Savitha S"/>
        <s v="abhishek nigam"/>
        <s v="Balwant Singh Chuhan"/>
        <s v="Ishank Mahajan"/>
        <s v="Ms.vidya"/>
        <s v="Nayanika"/>
        <s v="Gergare"/>
        <s v="Ms. Dhara"/>
        <s v="mouli chandra"/>
        <s v="Ramesh Shetty"/>
        <s v="Reetu"/>
        <s v="Amalesh B"/>
        <s v="Mr.Santosh"/>
        <s v="ashutosh"/>
        <s v="Pankag"/>
        <s v="kalpani"/>
        <s v="dhanashekar"/>
        <s v="Sunil mansanil"/>
        <s v="palaksh"/>
        <s v="Akshitha."/>
        <s v="Mr. Amith"/>
        <s v="SAMBHAV"/>
        <s v="Sudhanshu"/>
        <s v="Vishnu"/>
        <s v="Sajesh"/>
        <s v="Smrithi"/>
        <s v="ankitha"/>
        <s v="biswanath mali"/>
        <s v="mohamad"/>
        <s v="pamela T"/>
        <s v="Neha Makkar"/>
        <s v="hemanth mane"/>
        <s v="Prerana"/>
        <s v="Apoorva"/>
        <s v="Sajji nair"/>
        <s v="Akash S"/>
        <s v="Ms. Harsha"/>
        <s v="Soniya sharma"/>
        <s v="Tanya Bahuguna"/>
        <s v="D S chandhar"/>
        <s v="kaushal"/>
        <s v="Sagar Sharma"/>
        <s v="Mr nixist"/>
        <s v="Renuka Iyer"/>
        <s v="vrunda m gandhi"/>
        <s v="DHANRAJ"/>
        <s v="ripon"/>
        <s v="swetha agrawall"/>
        <s v="parag dhol"/>
        <s v="MAINAK CHAKRABORTY"/>
        <s v="Satheesh K V"/>
        <s v="Sarikawath"/>
        <s v="Balram Venugopal"/>
        <s v="EBI"/>
        <s v="vani"/>
        <s v="Thanvee"/>
        <s v="Niteesh Rai"/>
        <s v="Sriharsha Nutalapati"/>
        <s v="Ms.Sudha Kabra"/>
        <s v="Mr. Deepk Pujar"/>
        <s v="Mr.raghavendra"/>
        <s v="Shiva Prasad"/>
        <s v="Ms.Nisha"/>
        <s v="appurv"/>
        <s v="Jayashri"/>
        <s v="ANKUR AGARWAL"/>
        <s v="bhavik"/>
        <s v="arshan."/>
        <s v="Debopriyo"/>
        <s v="Mr.Pamelasnigha"/>
        <s v="samerjith"/>
        <s v="Ram krishna"/>
        <s v="Munmun Roy Choudhury"/>
        <s v="hardit tiwari"/>
        <s v="akshthabashi"/>
        <s v="Abhishek verma/subhas chndra verma"/>
        <s v="neelam"/>
        <s v="Jonathan Mannam"/>
        <s v="R Venkatraman"/>
        <s v="CHAYA"/>
        <s v="Mukesh kumar"/>
        <s v="Mr arindam"/>
        <s v="Darpan"/>
        <s v="Ms. Dishaa"/>
        <s v="jaysree murlidhar"/>
        <s v="Ms Shruti Vijayan"/>
        <s v="Ayoub"/>
        <s v="Debasish Tapna"/>
        <s v="subrmanyam"/>
        <s v="sathpal sharma"/>
        <s v="Mr. Sumit Kumar"/>
        <s v="Methew"/>
        <s v="Mr. Mayank"/>
        <s v="Janmejay"/>
        <s v="VINAY GOENKA"/>
        <s v="Mr.Dilip Mujumdar"/>
        <s v="Nilima Mudai"/>
        <s v="VIKAS SUNKAD"/>
        <m/>
      </sharedItems>
    </cacheField>
    <cacheField name="Phone" numFmtId="0">
      <sharedItems containsString="0" containsBlank="1" containsNumber="1" containsInteger="1" minValue="1" maxValue="4915771750485"/>
    </cacheField>
    <cacheField name="City" numFmtId="0">
      <sharedItems containsBlank="1" count="4">
        <s v="mumbai"/>
        <s v="delhi"/>
        <s v="bangalore"/>
        <m/>
      </sharedItems>
    </cacheField>
    <cacheField name="Source" numFmtId="0">
      <sharedItems containsBlank="1" count="7">
        <s v="Call center"/>
        <s v="Justdial"/>
        <s v="Other sources"/>
        <s v="Mobile App"/>
        <s v="Web"/>
        <s v="Mobile (Web)"/>
        <m/>
      </sharedItems>
    </cacheField>
    <cacheField name="Pickup Date" numFmtId="0">
      <sharedItems containsNonDate="0" containsDate="1" containsString="0" containsBlank="1" minDate="2012-11-01T00:00:00" maxDate="2013-11-06T10:45:00"/>
    </cacheField>
    <cacheField name="Operator" numFmtId="0">
      <sharedItems containsBlank="1" count="316">
        <s v="Soham tours and travels"/>
        <s v="Wasim Travels"/>
        <s v="Samiksha Travels"/>
        <s v="Sudhir Tours &amp; Travels"/>
        <s v="Shree Sai Ganesh Transport &amp; Travels"/>
        <s v="Matoshree"/>
        <s v="Om Tours and Travels"/>
        <s v="Rent N Travels"/>
        <s v="SS Travels"/>
        <s v="Tasco International"/>
        <s v="Dhagate Travels"/>
        <s v="Chavan Tours &amp; Travels"/>
        <s v="Akash Travels"/>
        <s v="Raju Rani Tours And Travels"/>
        <s v="Swamini Enterprises"/>
        <s v="Omkar Travels Ghatkhopar"/>
        <s v="Ashish Travels (Fxied)"/>
        <s v="MCR Tours &amp; Travels"/>
        <s v="R S Travels"/>
        <s v="R.S. Travels"/>
        <s v="K.G.N Travels"/>
        <s v="Lavanaya Travels"/>
        <s v="Abhuti Tours &amp; Travels"/>
        <s v="S.N Travels"/>
        <s v="Lucky Travels"/>
        <s v="Raza Travels"/>
        <s v="Numa Tours and Travels"/>
        <s v="Quick Tours &amp; Travels"/>
        <s v="Sai Sujal Travels"/>
        <s v="Samarth Travels / amol"/>
        <s v="Vinayak Kulswami Tours and Travels /OLD"/>
        <s v="Siddhi Vinayak Travels"/>
        <s v="Shaikh Travels"/>
        <s v="Nandai Travels"/>
        <s v="Prathamesh Travels"/>
        <s v="Sofiya Travels"/>
        <s v="Shweta Travels Fixed"/>
        <s v="Shri Sai Gajanan Travels"/>
        <s v="Raj Travels"/>
        <s v="Mantrinay Tours &amp; Travels"/>
        <s v="Meghna Tours &amp; Travels"/>
        <s v="Faiz Travels - Rental"/>
        <s v="Vivek Travels"/>
        <s v="Shri Ganesh Travels."/>
        <s v="Jason Wheels Car Rentals"/>
        <s v="Tanviditya T &amp; T"/>
        <s v="Armaan Tours and Travels"/>
        <s v="Atharva Tours and Travels"/>
        <s v="Harsh Tours &amp; Travels"/>
        <s v="Mukhtar"/>
        <s v="Shree Saravana Travels"/>
        <s v="Sanjivani travels"/>
        <s v="Kiran Travels"/>
        <s v="My Group tours &amp; Travels"/>
        <s v="Rutej Travels"/>
        <s v="Mahalaxmi Tour&amp;Travels"/>
        <s v="Samarth Rent A car"/>
        <s v="Maitree Tours and Travels"/>
        <s v="Ekta Tours and Travels"/>
        <s v="Jai Ambe Tours And Travels"/>
        <s v="Mangalmurthy Tours And Travels"/>
        <s v="T. Thangappan Travels"/>
        <s v="Jaiswal Travels"/>
        <s v="Shree Ganesh Rent A Car"/>
        <s v="Sai datta Tours &amp; Travels"/>
        <s v="Gauri Tours And Travels (New)"/>
        <s v="Omkar's Services"/>
        <s v="M.L. Tours &amp; Travels"/>
        <s v="Hadish Tours&amp;Travels"/>
        <s v="Sanjari Tours &amp; Travels"/>
        <s v="Asma Tours &amp; Travels"/>
        <s v="Shital Tours And Travels"/>
        <s v="Shree Sai Tours &amp; Travels"/>
        <s v="Arnav Travels"/>
        <s v="Jai Khandava Tours &amp; Travels"/>
        <s v="Ashtavinayak Cars"/>
        <s v="R.K. Travels"/>
        <s v="Leela Travels"/>
        <s v="Sneha Rent a Car"/>
        <s v="Bharati Tours &amp; Travels"/>
        <s v="Aditya Tours &amp; Travels"/>
        <s v="Hari Om Travels (Fixed)"/>
        <s v="Shankar Tours &amp; Travels"/>
        <s v="Laxmi Tours And Travels (New)"/>
        <s v="Sai Darshan Tours &amp; Travels"/>
        <s v="Dhairya Travels"/>
        <s v="Anas Travels"/>
        <s v="Aastha Tours &amp; Travels"/>
        <s v="Hammad Tours &amp; Travels"/>
        <s v="Rizvi Tours &amp; Travels"/>
        <s v="Malti Travels"/>
        <s v="Sanjay Travels Bhayender"/>
        <s v="Mehmood Rent A Car"/>
        <s v="Rohit Tours &amp; Travels"/>
        <s v="Paramjeet Tours &amp; Travels"/>
        <s v="Satvashila Tours &amp; Travels"/>
        <s v="S.K.TRAVELS"/>
        <s v="Purva Travels"/>
        <s v="Navle Tours &amp; Travels"/>
        <s v="Adnan Travels"/>
        <s v="Synergy Group"/>
        <s v="P and A Travels(Pravin)"/>
        <s v="Sabherwal Travels"/>
        <s v="Sandhu Tours and Travels"/>
        <s v="Pravas Tours and Travels"/>
        <s v="Shree Bajrang Rent a Car"/>
        <s v="Maruf Tours &amp; Travels"/>
        <s v="R. H Travels"/>
        <s v="JSD Travels Enterprises"/>
        <s v="Three Seasons Travels"/>
        <s v="M W Travels"/>
        <s v="Sampat Tours &amp; Travels"/>
        <s v="Rokdoba Tours &amp; Travels"/>
        <s v="Om Sai Krupa Travels"/>
        <s v="Mishra Tours and Travels"/>
        <s v="Jyoti Tours &amp; Travels Jogeshwari"/>
        <s v="Om Shree Sai Tours &amp; Travels"/>
        <s v="Om Travels"/>
        <s v="Om Karande Travels"/>
        <s v="Shree Bhanudas Tours &amp; Travels"/>
        <s v="Shree Siddhivinayak Enterprises"/>
        <s v="Shri Nagadevi Tours &amp; Travels"/>
        <s v="Sanjeevani Tours &amp; Travels"/>
        <s v="Patel Travels"/>
        <s v="Jeetu Travels &amp; Transport"/>
        <s v="Sadguru Krupa Tours and Travels"/>
        <s v="Chintamani Tours &amp; Travels"/>
        <s v="M M Tour &amp; Travels"/>
        <s v="Inara Travels"/>
        <s v="Jivdani Travels"/>
        <s v="Swami Samarth Travels (Fixed)"/>
        <s v="Jyotirling Tours &amp; Travels"/>
        <s v="Nitin Tour and Travels"/>
        <s v="Shahid Tours And Travels"/>
        <s v="Shri Siddhivinayak Tours &amp; Travels"/>
        <s v="Sonu Travels"/>
        <s v="Sadiq Travels"/>
        <s v="Sai Ekvlia Travels"/>
        <s v="DSP Tours and Travels"/>
        <s v="Simran Travels"/>
        <s v="Kitty Travels"/>
        <s v="Grap Rent A Car"/>
        <s v="Yes Travels"/>
        <s v="S.K. Travels Dadar"/>
        <s v="Ashraf Travels"/>
        <s v="Joy Ride Rent A Car"/>
        <s v="TRS Tours &amp; Travels"/>
        <s v="Fatima Tours &amp; Travels"/>
        <s v="Sai Ganesh Travels 2"/>
        <s v="H.S.K Travels"/>
        <s v="K G N Tours And Travels(New)"/>
        <s v="Swapnil Tours &amp; Travels"/>
        <s v="Hawa Travels"/>
        <s v="S.S. Travels"/>
        <s v="Jai Ambe Tours &amp; Travels (Vikas)"/>
        <s v="Shravani Travels"/>
        <s v="Tanishk Travels"/>
        <s v="M.R.S. Travels"/>
        <s v="Car For Hire"/>
        <s v="Sai Ambika Tours &amp; Travels"/>
        <s v="Gurukawal Tours &amp; Travels"/>
        <s v="Muskan Tours &amp; Travels"/>
        <s v="Shivneri Tours &amp; Travels"/>
        <s v="Sai Gajanan Travels"/>
        <s v="Rahul Tours and Travels"/>
        <s v="Satguru Tour &amp; Travels"/>
        <s v="Balvinder"/>
        <s v="Krishna Travels Delhi"/>
        <s v="Bijender"/>
        <s v="Virender Gehlot"/>
        <s v="Shree Krishna Travel"/>
        <s v="Sandeep kumar"/>
        <s v="Rakesh Kapoor"/>
        <s v="Bharat Tour &amp; Travels"/>
        <s v="Sujit Kumar"/>
        <s v="Prabhakar Rai"/>
        <s v="S.S. Tours &amp; Travels"/>
        <s v="Sunil Kumar"/>
        <s v="Sri Sai travels"/>
        <s v="Ram Payar Pal"/>
        <s v="Voyage travels"/>
        <s v="BKN Tour and Travels"/>
        <s v="Shyam Tourist Taxi Service"/>
        <s v="Gopal Singh"/>
        <s v="Vikas Talwar"/>
        <s v="Maruti Travel"/>
        <s v="Harish Nawani"/>
        <s v="Narender Travels"/>
        <s v="Arvind Kumar"/>
        <s v="Harish Jain"/>
        <s v="Shakti Tour &amp; Travels"/>
        <s v="New Bangal Travels"/>
        <s v="Diwan Singh"/>
        <s v="Rajender Tour And Travel"/>
        <s v="Sanju Tour &amp; Travels"/>
        <s v="Ghanshyam Gupta"/>
        <s v="Surender Travels"/>
        <s v="Abhay Singh"/>
        <s v="Rahul Choudhry"/>
        <s v="Rahul Travels &amp; Taxi Service"/>
        <s v="Onkar Tour &amp; Travels"/>
        <s v="Ajit singh"/>
        <s v="Jasbir Singh"/>
        <s v="Amit Sharma"/>
        <s v="R &amp; R Resource Management Service"/>
        <s v="Sarthi Tour and Travels"/>
        <s v="Sunil Kumar Rajokri"/>
        <s v="Gurpreet Singh"/>
        <s v="Sakshi Tour and Travel Delhi"/>
        <s v="Yogesh Travels"/>
        <s v="Sunil Kumar Singh"/>
        <s v="kandhari tour &amp; travel"/>
        <s v="City Link Travel Solutions"/>
        <s v="Sunil Kumar Yadav"/>
        <s v="My Cabs"/>
        <s v="Shahameer Hussain"/>
        <s v="Manjappa M S"/>
        <s v="Mla car rentals"/>
        <s v="Prabhakar Naik"/>
        <s v="Venkanna ningappa kittur"/>
        <s v="Prem Kumar C S"/>
        <s v="S R Travels"/>
        <s v="Yogananda"/>
        <s v="J P Cabs"/>
        <s v="Adi Shakthi Travels"/>
        <s v="Divakar J"/>
        <s v="A Q Tours &amp; Travels"/>
        <s v="N &amp;T Travels"/>
        <s v="Vijay Kumar D"/>
        <s v="R P Cabs"/>
        <s v="Abdul Jabbar"/>
        <s v="Vediappa"/>
        <s v="Syscabs"/>
        <s v="Ningaiah T B"/>
        <s v="Chidambaram"/>
        <s v="Vinay Kumar S"/>
        <s v="Shiva Kumar K"/>
        <s v="Sridhar H"/>
        <s v="Anil kumar"/>
        <s v="Sree Veerabhdreshwar Travels"/>
        <s v="Luxe cabs"/>
        <s v="Raghavendra N"/>
        <s v="Suresh Kumar U"/>
        <s v="Samruddhi Cabs"/>
        <s v="Ramkrishna H Soundatti"/>
        <s v="Babu K M"/>
        <s v="Shivanna S K"/>
        <s v="STC Tours &amp; Travels"/>
        <s v="Sriramulu C"/>
        <s v="Hanamanth K Hipli"/>
        <s v="Chetan Hegde"/>
        <s v="Sunil S G"/>
        <s v="Kumar S"/>
        <s v="Sandish U Prabhu"/>
        <s v="R C Cabs"/>
        <s v="Bharath Tours and Travels"/>
        <s v="Ramu M R"/>
        <s v="Mohan Reddy A"/>
        <s v="Nagaraj Hosamani"/>
        <s v="Manjunath K 7760"/>
        <s v="Krishnegowda A M"/>
        <s v="Sagar G R"/>
        <s v="V J cabs"/>
        <s v="Ramana Murthy V"/>
        <s v="Deepak Kumar 7288"/>
        <s v="Anjanappa J"/>
        <s v="Balasubramani"/>
        <s v="Loy Krishna"/>
        <s v="Naresh D"/>
        <s v="Anand"/>
        <s v="Sreenivasa B"/>
        <s v="Ramesh C"/>
        <s v="Greens Cabs"/>
        <s v="B Gopinath"/>
        <s v="Santhosh K"/>
        <s v="Nagaraju B"/>
        <s v="Sampangirama K"/>
        <s v="Hanamantha Gowda Patil"/>
        <s v="Ubrani Tours And Travels"/>
        <s v="Nanjundeshwara Travels"/>
        <s v="Harish K B"/>
        <s v="Rajashekar G"/>
        <s v="Gopal S 5711"/>
        <s v="Jagadesha P"/>
        <s v="Lingaraju"/>
        <s v="Ashok R"/>
        <s v="Shantha Gowda B"/>
        <s v="Mohammed khalid"/>
        <s v="Janani Transit Solutions"/>
        <s v="Manjunath G"/>
        <s v="Mallikarjuna"/>
        <s v="R R Travels"/>
        <s v="Deepa J"/>
        <s v="Manish Kumar Pandey"/>
        <s v="Happy Tours &amp; Travels"/>
        <s v="Om prakash MD"/>
        <s v="Channaveerappa"/>
        <s v="Hanumantha Raju V M"/>
        <s v="Paul Pereira"/>
        <s v="Srinivas Rao S"/>
        <s v="Sree Manjunatha Travels"/>
        <s v="Babu Prasad N"/>
        <s v="Venkatesh V K"/>
        <s v="MMS Tours &amp; Travels"/>
        <s v="ManjunathM M Car links"/>
        <s v="Gowrish N"/>
        <s v="K Raj Travels"/>
        <s v="Prakash P"/>
        <s v="Shiva Naik"/>
        <s v="Cauvery Tours and Travels"/>
        <s v="Ananth"/>
        <s v="Naveen kumar 5966"/>
        <s v="Shanmugam S"/>
        <s v="Century Tours &amp; Travels"/>
        <s v="Vijay Kumar R S"/>
        <m/>
      </sharedItems>
    </cacheField>
    <cacheField name="Service type" numFmtId="0">
      <sharedItems containsBlank="1" count="5">
        <s v="P2P"/>
        <s v="Outstation"/>
        <s v="Local Full Day"/>
        <s v="Local Half Day"/>
        <m/>
      </sharedItems>
    </cacheField>
    <cacheField name="Customer bill" numFmtId="0">
      <sharedItems containsString="0" containsBlank="1" containsNumber="1" minValue="100" maxValue="29222"/>
    </cacheField>
    <cacheField name="Operator bill" numFmtId="0">
      <sharedItems containsString="0" containsBlank="1" containsNumber="1" containsInteger="1" minValue="15" maxValue="26222"/>
    </cacheField>
    <cacheField name="Car Numb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Pham"/>
    <s v="AA"/>
    <n v="63"/>
    <x v="0"/>
    <x v="0"/>
  </r>
  <r>
    <x v="1"/>
    <x v="1"/>
    <x v="0"/>
    <s v="Sioux"/>
    <s v="AA"/>
    <n v="16"/>
    <x v="1"/>
    <x v="1"/>
  </r>
  <r>
    <x v="2"/>
    <x v="2"/>
    <x v="0"/>
    <s v="Franks"/>
    <s v="AA"/>
    <n v="24"/>
    <x v="2"/>
    <x v="2"/>
  </r>
  <r>
    <x v="3"/>
    <x v="2"/>
    <x v="0"/>
    <s v="Franks"/>
    <s v="AA"/>
    <n v="24"/>
    <x v="2"/>
    <x v="2"/>
  </r>
  <r>
    <x v="4"/>
    <x v="3"/>
    <x v="0"/>
    <s v="Chin"/>
    <s v="AST"/>
    <n v="50"/>
    <x v="3"/>
    <x v="3"/>
  </r>
  <r>
    <x v="5"/>
    <x v="3"/>
    <x v="1"/>
    <s v="Pham"/>
    <s v="AST"/>
    <n v="53"/>
    <x v="4"/>
    <x v="4"/>
  </r>
  <r>
    <x v="6"/>
    <x v="3"/>
    <x v="1"/>
    <s v="Pham"/>
    <s v="AST"/>
    <n v="53"/>
    <x v="4"/>
    <x v="4"/>
  </r>
  <r>
    <x v="7"/>
    <x v="1"/>
    <x v="1"/>
    <s v="Pham"/>
    <s v="AST"/>
    <n v="30"/>
    <x v="5"/>
    <x v="5"/>
  </r>
  <r>
    <x v="8"/>
    <x v="4"/>
    <x v="0"/>
    <s v="Gault"/>
    <s v="AST"/>
    <n v="63"/>
    <x v="6"/>
    <x v="6"/>
  </r>
  <r>
    <x v="2"/>
    <x v="2"/>
    <x v="1"/>
    <s v="Sioux"/>
    <s v="AST"/>
    <n v="8"/>
    <x v="7"/>
    <x v="7"/>
  </r>
  <r>
    <x v="9"/>
    <x v="2"/>
    <x v="1"/>
    <s v="Sioux"/>
    <s v="AST"/>
    <n v="8"/>
    <x v="7"/>
    <x v="7"/>
  </r>
  <r>
    <x v="10"/>
    <x v="0"/>
    <x v="2"/>
    <s v="Franks"/>
    <s v="BBT"/>
    <n v="13"/>
    <x v="8"/>
    <x v="8"/>
  </r>
  <r>
    <x v="11"/>
    <x v="0"/>
    <x v="2"/>
    <s v="Franks"/>
    <s v="BBT"/>
    <n v="13"/>
    <x v="8"/>
    <x v="8"/>
  </r>
  <r>
    <x v="12"/>
    <x v="1"/>
    <x v="0"/>
    <s v="Smith"/>
    <s v="BBT"/>
    <n v="49"/>
    <x v="6"/>
    <x v="9"/>
  </r>
  <r>
    <x v="13"/>
    <x v="4"/>
    <x v="2"/>
    <s v="Sioux"/>
    <s v="BBT"/>
    <n v="29"/>
    <x v="9"/>
    <x v="10"/>
  </r>
  <r>
    <x v="2"/>
    <x v="3"/>
    <x v="0"/>
    <s v="Franks"/>
    <s v="DFGH"/>
    <n v="20"/>
    <x v="10"/>
    <x v="11"/>
  </r>
  <r>
    <x v="14"/>
    <x v="3"/>
    <x v="0"/>
    <s v="Gault"/>
    <s v="DFGH"/>
    <n v="9"/>
    <x v="11"/>
    <x v="12"/>
  </r>
  <r>
    <x v="15"/>
    <x v="3"/>
    <x v="0"/>
    <s v="Gault"/>
    <s v="DFGH"/>
    <n v="9"/>
    <x v="11"/>
    <x v="12"/>
  </r>
  <r>
    <x v="16"/>
    <x v="4"/>
    <x v="3"/>
    <s v="Sioux"/>
    <s v="DFGH"/>
    <n v="44"/>
    <x v="12"/>
    <x v="13"/>
  </r>
  <r>
    <x v="2"/>
    <x v="3"/>
    <x v="0"/>
    <s v="Pham"/>
    <s v="DFR"/>
    <n v="59"/>
    <x v="13"/>
    <x v="14"/>
  </r>
  <r>
    <x v="0"/>
    <x v="1"/>
    <x v="0"/>
    <s v="Smith"/>
    <s v="DFR"/>
    <n v="17"/>
    <x v="14"/>
    <x v="15"/>
  </r>
  <r>
    <x v="17"/>
    <x v="2"/>
    <x v="2"/>
    <s v="Pham"/>
    <s v="DFR"/>
    <n v="23"/>
    <x v="15"/>
    <x v="16"/>
  </r>
  <r>
    <x v="18"/>
    <x v="2"/>
    <x v="1"/>
    <s v="Gault"/>
    <s v="DFR"/>
    <n v="49"/>
    <x v="16"/>
    <x v="17"/>
  </r>
  <r>
    <x v="19"/>
    <x v="3"/>
    <x v="0"/>
    <s v="Pham"/>
    <s v="EPP"/>
    <n v="40"/>
    <x v="17"/>
    <x v="18"/>
  </r>
  <r>
    <x v="20"/>
    <x v="3"/>
    <x v="0"/>
    <s v="Pham"/>
    <s v="EPP"/>
    <n v="40"/>
    <x v="17"/>
    <x v="18"/>
  </r>
  <r>
    <x v="21"/>
    <x v="1"/>
    <x v="2"/>
    <s v="Chin"/>
    <s v="EPP"/>
    <n v="61"/>
    <x v="18"/>
    <x v="19"/>
  </r>
  <r>
    <x v="22"/>
    <x v="0"/>
    <x v="0"/>
    <s v="Chin"/>
    <s v="ET"/>
    <n v="59"/>
    <x v="19"/>
    <x v="20"/>
  </r>
  <r>
    <x v="23"/>
    <x v="0"/>
    <x v="0"/>
    <s v="Chin"/>
    <s v="ET"/>
    <n v="59"/>
    <x v="19"/>
    <x v="20"/>
  </r>
  <r>
    <x v="24"/>
    <x v="2"/>
    <x v="1"/>
    <s v="Franks"/>
    <s v="ET"/>
    <n v="12"/>
    <x v="20"/>
    <x v="21"/>
  </r>
  <r>
    <x v="23"/>
    <x v="2"/>
    <x v="1"/>
    <s v="Franks"/>
    <s v="ET"/>
    <n v="12"/>
    <x v="20"/>
    <x v="21"/>
  </r>
  <r>
    <x v="0"/>
    <x v="3"/>
    <x v="2"/>
    <s v="Gault"/>
    <s v="FM"/>
    <n v="7"/>
    <x v="21"/>
    <x v="22"/>
  </r>
  <r>
    <x v="25"/>
    <x v="0"/>
    <x v="2"/>
    <s v="Chin"/>
    <s v="FM"/>
    <n v="20"/>
    <x v="22"/>
    <x v="23"/>
  </r>
  <r>
    <x v="9"/>
    <x v="0"/>
    <x v="2"/>
    <s v="Chin"/>
    <s v="FM"/>
    <n v="20"/>
    <x v="22"/>
    <x v="23"/>
  </r>
  <r>
    <x v="26"/>
    <x v="0"/>
    <x v="3"/>
    <s v="Smith"/>
    <s v="FM"/>
    <n v="52"/>
    <x v="23"/>
    <x v="24"/>
  </r>
  <r>
    <x v="17"/>
    <x v="1"/>
    <x v="0"/>
    <s v="Chin"/>
    <s v="FM"/>
    <n v="58"/>
    <x v="24"/>
    <x v="25"/>
  </r>
  <r>
    <x v="5"/>
    <x v="1"/>
    <x v="3"/>
    <s v="Franks"/>
    <s v="FM"/>
    <n v="29"/>
    <x v="25"/>
    <x v="26"/>
  </r>
  <r>
    <x v="27"/>
    <x v="4"/>
    <x v="1"/>
    <s v="Chin"/>
    <s v="FM"/>
    <n v="62"/>
    <x v="26"/>
    <x v="27"/>
  </r>
  <r>
    <x v="25"/>
    <x v="2"/>
    <x v="0"/>
    <s v="Pham"/>
    <s v="FM"/>
    <n v="38"/>
    <x v="27"/>
    <x v="28"/>
  </r>
  <r>
    <x v="16"/>
    <x v="3"/>
    <x v="1"/>
    <s v="Pham"/>
    <s v="FRED"/>
    <n v="61"/>
    <x v="28"/>
    <x v="29"/>
  </r>
  <r>
    <x v="27"/>
    <x v="2"/>
    <x v="3"/>
    <s v="Smith"/>
    <s v="FRED"/>
    <n v="51"/>
    <x v="29"/>
    <x v="30"/>
  </r>
  <r>
    <x v="28"/>
    <x v="2"/>
    <x v="3"/>
    <s v="Smith"/>
    <s v="FRED"/>
    <n v="51"/>
    <x v="29"/>
    <x v="30"/>
  </r>
  <r>
    <x v="29"/>
    <x v="0"/>
    <x v="2"/>
    <s v="Franks"/>
    <s v="HHH"/>
    <n v="12"/>
    <x v="30"/>
    <x v="31"/>
  </r>
  <r>
    <x v="30"/>
    <x v="0"/>
    <x v="2"/>
    <s v="Franks"/>
    <s v="HHH"/>
    <n v="12"/>
    <x v="30"/>
    <x v="31"/>
  </r>
  <r>
    <x v="17"/>
    <x v="4"/>
    <x v="3"/>
    <s v="Pham"/>
    <s v="HHH"/>
    <n v="13"/>
    <x v="31"/>
    <x v="32"/>
  </r>
  <r>
    <x v="21"/>
    <x v="2"/>
    <x v="2"/>
    <s v="Franks"/>
    <s v="HHH"/>
    <n v="59"/>
    <x v="32"/>
    <x v="33"/>
  </r>
  <r>
    <x v="21"/>
    <x v="1"/>
    <x v="0"/>
    <s v="Franks"/>
    <s v="HII"/>
    <n v="62"/>
    <x v="33"/>
    <x v="34"/>
  </r>
  <r>
    <x v="31"/>
    <x v="1"/>
    <x v="0"/>
    <s v="Franks"/>
    <s v="HII"/>
    <n v="62"/>
    <x v="33"/>
    <x v="34"/>
  </r>
  <r>
    <x v="32"/>
    <x v="1"/>
    <x v="1"/>
    <s v="Chin"/>
    <s v="HII"/>
    <n v="16"/>
    <x v="1"/>
    <x v="1"/>
  </r>
  <r>
    <x v="10"/>
    <x v="1"/>
    <x v="1"/>
    <s v="Gault"/>
    <s v="HII"/>
    <n v="63"/>
    <x v="34"/>
    <x v="35"/>
  </r>
  <r>
    <x v="24"/>
    <x v="0"/>
    <x v="1"/>
    <s v="Franks"/>
    <s v="ITTW"/>
    <n v="60"/>
    <x v="35"/>
    <x v="36"/>
  </r>
  <r>
    <x v="33"/>
    <x v="0"/>
    <x v="1"/>
    <s v="Franks"/>
    <s v="ITTW"/>
    <n v="60"/>
    <x v="35"/>
    <x v="36"/>
  </r>
  <r>
    <x v="12"/>
    <x v="1"/>
    <x v="0"/>
    <s v="Franks"/>
    <s v="ITW"/>
    <n v="14"/>
    <x v="36"/>
    <x v="37"/>
  </r>
  <r>
    <x v="34"/>
    <x v="1"/>
    <x v="0"/>
    <s v="Franks"/>
    <s v="ITW"/>
    <n v="14"/>
    <x v="36"/>
    <x v="37"/>
  </r>
  <r>
    <x v="17"/>
    <x v="1"/>
    <x v="1"/>
    <s v="Gault"/>
    <s v="ITW"/>
    <n v="56"/>
    <x v="37"/>
    <x v="38"/>
  </r>
  <r>
    <x v="35"/>
    <x v="4"/>
    <x v="2"/>
    <s v="Gault"/>
    <s v="ITW"/>
    <n v="19"/>
    <x v="38"/>
    <x v="39"/>
  </r>
  <r>
    <x v="36"/>
    <x v="0"/>
    <x v="0"/>
    <s v="Franks"/>
    <s v="JAQ"/>
    <n v="34"/>
    <x v="39"/>
    <x v="40"/>
  </r>
  <r>
    <x v="37"/>
    <x v="2"/>
    <x v="2"/>
    <s v="Franks"/>
    <s v="JAQ"/>
    <n v="21"/>
    <x v="38"/>
    <x v="41"/>
  </r>
  <r>
    <x v="7"/>
    <x v="3"/>
    <x v="3"/>
    <s v="Gault"/>
    <s v="KBTB"/>
    <n v="24"/>
    <x v="40"/>
    <x v="42"/>
  </r>
  <r>
    <x v="31"/>
    <x v="3"/>
    <x v="3"/>
    <s v="Gault"/>
    <s v="KBTB"/>
    <n v="24"/>
    <x v="40"/>
    <x v="42"/>
  </r>
  <r>
    <x v="5"/>
    <x v="0"/>
    <x v="3"/>
    <s v="Smith"/>
    <s v="KBTB"/>
    <n v="29"/>
    <x v="41"/>
    <x v="43"/>
  </r>
  <r>
    <x v="27"/>
    <x v="1"/>
    <x v="3"/>
    <s v="Gault"/>
    <s v="KBTB"/>
    <n v="56"/>
    <x v="37"/>
    <x v="38"/>
  </r>
  <r>
    <x v="38"/>
    <x v="1"/>
    <x v="3"/>
    <s v="Gault"/>
    <s v="KBTB"/>
    <n v="56"/>
    <x v="37"/>
    <x v="38"/>
  </r>
  <r>
    <x v="0"/>
    <x v="1"/>
    <x v="1"/>
    <s v="Smith"/>
    <s v="KBTB"/>
    <n v="65"/>
    <x v="42"/>
    <x v="44"/>
  </r>
  <r>
    <x v="16"/>
    <x v="3"/>
    <x v="0"/>
    <s v="Chin"/>
    <s v="KPSA"/>
    <n v="17"/>
    <x v="43"/>
    <x v="45"/>
  </r>
  <r>
    <x v="39"/>
    <x v="0"/>
    <x v="1"/>
    <s v="Sioux"/>
    <s v="KPSA"/>
    <n v="18"/>
    <x v="44"/>
    <x v="46"/>
  </r>
  <r>
    <x v="27"/>
    <x v="0"/>
    <x v="1"/>
    <s v="Smith"/>
    <s v="LOP"/>
    <n v="15"/>
    <x v="45"/>
    <x v="47"/>
  </r>
  <r>
    <x v="0"/>
    <x v="4"/>
    <x v="0"/>
    <s v="Smith"/>
    <s v="MBG"/>
    <n v="17"/>
    <x v="46"/>
    <x v="48"/>
  </r>
  <r>
    <x v="0"/>
    <x v="4"/>
    <x v="3"/>
    <s v="Sioux"/>
    <s v="MBG"/>
    <n v="47"/>
    <x v="47"/>
    <x v="5"/>
  </r>
  <r>
    <x v="40"/>
    <x v="4"/>
    <x v="3"/>
    <s v="Sioux"/>
    <s v="MBG"/>
    <n v="47"/>
    <x v="47"/>
    <x v="5"/>
  </r>
  <r>
    <x v="27"/>
    <x v="0"/>
    <x v="3"/>
    <s v="Franks"/>
    <s v="MNGD"/>
    <n v="46"/>
    <x v="48"/>
    <x v="49"/>
  </r>
  <r>
    <x v="2"/>
    <x v="4"/>
    <x v="0"/>
    <s v="Gault"/>
    <s v="MNGD"/>
    <n v="12"/>
    <x v="49"/>
    <x v="50"/>
  </r>
  <r>
    <x v="21"/>
    <x v="3"/>
    <x v="2"/>
    <s v="Smith"/>
    <s v="PCC"/>
    <n v="16"/>
    <x v="50"/>
    <x v="51"/>
  </r>
  <r>
    <x v="21"/>
    <x v="0"/>
    <x v="0"/>
    <s v="Sioux"/>
    <s v="PCC"/>
    <n v="39"/>
    <x v="51"/>
    <x v="52"/>
  </r>
  <r>
    <x v="41"/>
    <x v="0"/>
    <x v="0"/>
    <s v="Sioux"/>
    <s v="PCC"/>
    <n v="39"/>
    <x v="51"/>
    <x v="52"/>
  </r>
  <r>
    <x v="14"/>
    <x v="1"/>
    <x v="0"/>
    <s v="Franks"/>
    <s v="PCC"/>
    <n v="44"/>
    <x v="52"/>
    <x v="53"/>
  </r>
  <r>
    <x v="21"/>
    <x v="1"/>
    <x v="1"/>
    <s v="Chin"/>
    <s v="PCC"/>
    <n v="10"/>
    <x v="53"/>
    <x v="54"/>
  </r>
  <r>
    <x v="41"/>
    <x v="1"/>
    <x v="1"/>
    <s v="Chin"/>
    <s v="PCC"/>
    <n v="10"/>
    <x v="53"/>
    <x v="54"/>
  </r>
  <r>
    <x v="39"/>
    <x v="1"/>
    <x v="1"/>
    <s v="Sioux"/>
    <s v="PCC"/>
    <n v="64"/>
    <x v="54"/>
    <x v="55"/>
  </r>
  <r>
    <x v="29"/>
    <x v="4"/>
    <x v="2"/>
    <s v="Sioux"/>
    <s v="PCC"/>
    <n v="22"/>
    <x v="55"/>
    <x v="56"/>
  </r>
  <r>
    <x v="19"/>
    <x v="2"/>
    <x v="0"/>
    <s v="Smith"/>
    <s v="PCC"/>
    <n v="42"/>
    <x v="56"/>
    <x v="57"/>
  </r>
  <r>
    <x v="2"/>
    <x v="2"/>
    <x v="2"/>
    <s v="Chin"/>
    <s v="PCC"/>
    <n v="62"/>
    <x v="57"/>
    <x v="58"/>
  </r>
  <r>
    <x v="3"/>
    <x v="2"/>
    <x v="2"/>
    <s v="Chin"/>
    <s v="PCC"/>
    <n v="62"/>
    <x v="57"/>
    <x v="58"/>
  </r>
  <r>
    <x v="25"/>
    <x v="2"/>
    <x v="3"/>
    <s v="Sioux"/>
    <s v="PCC"/>
    <n v="6"/>
    <x v="58"/>
    <x v="59"/>
  </r>
  <r>
    <x v="42"/>
    <x v="2"/>
    <x v="3"/>
    <s v="Sioux"/>
    <s v="PCC"/>
    <n v="6"/>
    <x v="58"/>
    <x v="59"/>
  </r>
  <r>
    <x v="26"/>
    <x v="3"/>
    <x v="2"/>
    <s v="Pham"/>
    <s v="PLOT"/>
    <n v="57"/>
    <x v="59"/>
    <x v="60"/>
  </r>
  <r>
    <x v="4"/>
    <x v="1"/>
    <x v="2"/>
    <s v="Gault"/>
    <s v="PLOT"/>
    <n v="10"/>
    <x v="53"/>
    <x v="54"/>
  </r>
  <r>
    <x v="2"/>
    <x v="1"/>
    <x v="2"/>
    <s v="Smith"/>
    <s v="PLOT"/>
    <n v="17"/>
    <x v="14"/>
    <x v="15"/>
  </r>
  <r>
    <x v="22"/>
    <x v="3"/>
    <x v="0"/>
    <s v="Gault"/>
    <s v="PSA"/>
    <n v="10"/>
    <x v="60"/>
    <x v="61"/>
  </r>
  <r>
    <x v="16"/>
    <x v="3"/>
    <x v="2"/>
    <s v="Gault"/>
    <s v="PSA"/>
    <n v="21"/>
    <x v="55"/>
    <x v="62"/>
  </r>
  <r>
    <x v="34"/>
    <x v="3"/>
    <x v="2"/>
    <s v="Gault"/>
    <s v="PSA"/>
    <n v="21"/>
    <x v="55"/>
    <x v="62"/>
  </r>
  <r>
    <x v="26"/>
    <x v="3"/>
    <x v="2"/>
    <s v="Pham"/>
    <s v="PSA"/>
    <n v="40"/>
    <x v="17"/>
    <x v="18"/>
  </r>
  <r>
    <x v="39"/>
    <x v="2"/>
    <x v="0"/>
    <s v="Franks"/>
    <s v="PSA"/>
    <n v="54"/>
    <x v="61"/>
    <x v="63"/>
  </r>
  <r>
    <x v="26"/>
    <x v="2"/>
    <x v="2"/>
    <s v="Pham"/>
    <s v="PSA"/>
    <n v="33"/>
    <x v="62"/>
    <x v="64"/>
  </r>
  <r>
    <x v="19"/>
    <x v="3"/>
    <x v="3"/>
    <s v="Sioux"/>
    <s v="QT"/>
    <n v="15"/>
    <x v="63"/>
    <x v="65"/>
  </r>
  <r>
    <x v="27"/>
    <x v="3"/>
    <x v="3"/>
    <s v="Sioux"/>
    <s v="QT"/>
    <n v="25"/>
    <x v="64"/>
    <x v="66"/>
  </r>
  <r>
    <x v="38"/>
    <x v="3"/>
    <x v="3"/>
    <s v="Sioux"/>
    <s v="QT"/>
    <n v="25"/>
    <x v="64"/>
    <x v="66"/>
  </r>
  <r>
    <x v="43"/>
    <x v="0"/>
    <x v="3"/>
    <s v="Smith"/>
    <s v="QT"/>
    <n v="31"/>
    <x v="65"/>
    <x v="67"/>
  </r>
  <r>
    <x v="44"/>
    <x v="0"/>
    <x v="1"/>
    <s v="Gault"/>
    <s v="QT"/>
    <n v="10"/>
    <x v="66"/>
    <x v="68"/>
  </r>
  <r>
    <x v="17"/>
    <x v="2"/>
    <x v="2"/>
    <s v="Smith"/>
    <s v="QT"/>
    <n v="64"/>
    <x v="67"/>
    <x v="69"/>
  </r>
  <r>
    <x v="39"/>
    <x v="2"/>
    <x v="3"/>
    <s v="Smith"/>
    <s v="QT"/>
    <n v="40"/>
    <x v="68"/>
    <x v="70"/>
  </r>
  <r>
    <x v="45"/>
    <x v="3"/>
    <x v="1"/>
    <s v="Pham"/>
    <s v="SFWK"/>
    <n v="19"/>
    <x v="69"/>
    <x v="71"/>
  </r>
  <r>
    <x v="21"/>
    <x v="1"/>
    <x v="0"/>
    <s v="Gault"/>
    <s v="SFWK"/>
    <n v="43"/>
    <x v="70"/>
    <x v="72"/>
  </r>
  <r>
    <x v="31"/>
    <x v="1"/>
    <x v="0"/>
    <s v="Gault"/>
    <s v="SFWK"/>
    <n v="43"/>
    <x v="70"/>
    <x v="72"/>
  </r>
  <r>
    <x v="46"/>
    <x v="3"/>
    <x v="3"/>
    <s v="Sioux"/>
    <s v="T"/>
    <n v="35"/>
    <x v="71"/>
    <x v="73"/>
  </r>
  <r>
    <x v="29"/>
    <x v="3"/>
    <x v="1"/>
    <s v="Smith"/>
    <s v="T"/>
    <n v="27"/>
    <x v="72"/>
    <x v="74"/>
  </r>
  <r>
    <x v="29"/>
    <x v="4"/>
    <x v="1"/>
    <s v="Pham"/>
    <s v="T"/>
    <n v="61"/>
    <x v="73"/>
    <x v="75"/>
  </r>
  <r>
    <x v="30"/>
    <x v="4"/>
    <x v="1"/>
    <s v="Pham"/>
    <s v="T"/>
    <n v="61"/>
    <x v="73"/>
    <x v="75"/>
  </r>
  <r>
    <x v="14"/>
    <x v="2"/>
    <x v="3"/>
    <s v="Chin"/>
    <s v="T"/>
    <n v="49"/>
    <x v="16"/>
    <x v="17"/>
  </r>
  <r>
    <x v="17"/>
    <x v="3"/>
    <x v="3"/>
    <s v="Smith"/>
    <s v="TRU"/>
    <n v="11"/>
    <x v="74"/>
    <x v="68"/>
  </r>
  <r>
    <x v="0"/>
    <x v="4"/>
    <x v="0"/>
    <s v="Gault"/>
    <s v="TRU"/>
    <n v="27"/>
    <x v="75"/>
    <x v="66"/>
  </r>
  <r>
    <x v="0"/>
    <x v="2"/>
    <x v="3"/>
    <s v="Chin"/>
    <s v="TRU"/>
    <n v="30"/>
    <x v="76"/>
    <x v="42"/>
  </r>
  <r>
    <x v="18"/>
    <x v="1"/>
    <x v="3"/>
    <s v="Sioux"/>
    <s v="TTT"/>
    <n v="25"/>
    <x v="77"/>
    <x v="76"/>
  </r>
  <r>
    <x v="24"/>
    <x v="4"/>
    <x v="3"/>
    <s v="Pham"/>
    <s v="TTT"/>
    <n v="57"/>
    <x v="78"/>
    <x v="77"/>
  </r>
  <r>
    <x v="0"/>
    <x v="2"/>
    <x v="2"/>
    <s v="Smith"/>
    <s v="TTT"/>
    <n v="8"/>
    <x v="7"/>
    <x v="7"/>
  </r>
  <r>
    <x v="18"/>
    <x v="2"/>
    <x v="3"/>
    <s v="Sioux"/>
    <s v="TTT"/>
    <n v="23"/>
    <x v="15"/>
    <x v="16"/>
  </r>
  <r>
    <x v="19"/>
    <x v="3"/>
    <x v="3"/>
    <s v="Chin"/>
    <s v="WSD"/>
    <n v="26"/>
    <x v="79"/>
    <x v="78"/>
  </r>
  <r>
    <x v="19"/>
    <x v="0"/>
    <x v="0"/>
    <s v="Franks"/>
    <s v="WSD"/>
    <n v="38"/>
    <x v="80"/>
    <x v="79"/>
  </r>
  <r>
    <x v="20"/>
    <x v="0"/>
    <x v="0"/>
    <s v="Franks"/>
    <s v="WSD"/>
    <n v="38"/>
    <x v="80"/>
    <x v="79"/>
  </r>
  <r>
    <x v="25"/>
    <x v="4"/>
    <x v="3"/>
    <s v="Pham"/>
    <s v="WSD"/>
    <n v="23"/>
    <x v="81"/>
    <x v="80"/>
  </r>
  <r>
    <x v="35"/>
    <x v="3"/>
    <x v="3"/>
    <s v="Chin"/>
    <s v="WT"/>
    <n v="7"/>
    <x v="21"/>
    <x v="22"/>
  </r>
  <r>
    <x v="5"/>
    <x v="3"/>
    <x v="1"/>
    <s v="Smith"/>
    <s v="WT"/>
    <n v="6"/>
    <x v="82"/>
    <x v="81"/>
  </r>
  <r>
    <x v="6"/>
    <x v="3"/>
    <x v="1"/>
    <s v="Smith"/>
    <s v="WT"/>
    <n v="6"/>
    <x v="82"/>
    <x v="81"/>
  </r>
  <r>
    <x v="14"/>
    <x v="1"/>
    <x v="0"/>
    <s v="Pham"/>
    <s v="WT"/>
    <n v="22"/>
    <x v="72"/>
    <x v="43"/>
  </r>
  <r>
    <x v="29"/>
    <x v="4"/>
    <x v="1"/>
    <s v="Pham"/>
    <s v="WT"/>
    <n v="53"/>
    <x v="83"/>
    <x v="82"/>
  </r>
  <r>
    <x v="43"/>
    <x v="3"/>
    <x v="2"/>
    <s v="Sioux"/>
    <s v="YTR"/>
    <n v="56"/>
    <x v="84"/>
    <x v="83"/>
  </r>
  <r>
    <x v="47"/>
    <x v="3"/>
    <x v="2"/>
    <s v="Sioux"/>
    <s v="YTR"/>
    <n v="56"/>
    <x v="84"/>
    <x v="83"/>
  </r>
  <r>
    <x v="5"/>
    <x v="3"/>
    <x v="1"/>
    <s v="Sioux"/>
    <s v="YTR"/>
    <n v="35"/>
    <x v="71"/>
    <x v="73"/>
  </r>
  <r>
    <x v="2"/>
    <x v="0"/>
    <x v="3"/>
    <s v="Smith"/>
    <s v="YTR"/>
    <n v="53"/>
    <x v="85"/>
    <x v="6"/>
  </r>
  <r>
    <x v="27"/>
    <x v="1"/>
    <x v="2"/>
    <s v="Smith"/>
    <s v="YTR"/>
    <n v="42"/>
    <x v="86"/>
    <x v="84"/>
  </r>
  <r>
    <x v="27"/>
    <x v="1"/>
    <x v="3"/>
    <s v="Franks"/>
    <s v="YTR"/>
    <n v="44"/>
    <x v="52"/>
    <x v="53"/>
  </r>
  <r>
    <x v="38"/>
    <x v="1"/>
    <x v="3"/>
    <s v="Franks"/>
    <s v="YTR"/>
    <n v="44"/>
    <x v="52"/>
    <x v="53"/>
  </r>
  <r>
    <x v="8"/>
    <x v="2"/>
    <x v="2"/>
    <s v="Chin"/>
    <s v="YTR"/>
    <n v="11"/>
    <x v="87"/>
    <x v="85"/>
  </r>
  <r>
    <x v="48"/>
    <x v="2"/>
    <x v="2"/>
    <s v="Chin"/>
    <s v="YTR"/>
    <n v="11"/>
    <x v="87"/>
    <x v="85"/>
  </r>
  <r>
    <x v="22"/>
    <x v="2"/>
    <x v="1"/>
    <s v="Sioux"/>
    <s v="YTR"/>
    <n v="58"/>
    <x v="88"/>
    <x v="86"/>
  </r>
  <r>
    <x v="27"/>
    <x v="4"/>
    <x v="0"/>
    <s v="Smith"/>
    <s v="ZAT"/>
    <n v="36"/>
    <x v="89"/>
    <x v="87"/>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r>
    <x v="49"/>
    <x v="5"/>
    <x v="4"/>
    <m/>
    <m/>
    <m/>
    <x v="90"/>
    <x v="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d v="2011-01-10T00:00:00"/>
    <s v="Carlota"/>
    <s v="East"/>
    <x v="0"/>
    <x v="0"/>
    <n v="63"/>
    <n v="1449"/>
    <n v="693"/>
  </r>
  <r>
    <d v="2011-01-01T00:00:00"/>
    <s v="Quad"/>
    <s v="East"/>
    <x v="1"/>
    <x v="0"/>
    <n v="16"/>
    <n v="432"/>
    <n v="232"/>
  </r>
  <r>
    <d v="2011-01-18T00:00:00"/>
    <s v="Sunshine"/>
    <s v="East"/>
    <x v="2"/>
    <x v="0"/>
    <n v="24"/>
    <n v="456"/>
    <n v="192"/>
  </r>
  <r>
    <d v="2011-03-04T00:00:00"/>
    <s v="Sunshine"/>
    <s v="East"/>
    <x v="2"/>
    <x v="0"/>
    <n v="24"/>
    <n v="456"/>
    <n v="192"/>
  </r>
  <r>
    <d v="2011-01-29T00:00:00"/>
    <s v="Bellen"/>
    <s v="East"/>
    <x v="3"/>
    <x v="1"/>
    <n v="50"/>
    <n v="1100"/>
    <n v="500"/>
  </r>
  <r>
    <d v="2011-01-22T00:00:00"/>
    <s v="Bellen"/>
    <s v="West"/>
    <x v="0"/>
    <x v="1"/>
    <n v="53"/>
    <n v="1166"/>
    <n v="530"/>
  </r>
  <r>
    <d v="2011-03-08T00:00:00"/>
    <s v="Bellen"/>
    <s v="West"/>
    <x v="0"/>
    <x v="1"/>
    <n v="53"/>
    <n v="1166"/>
    <n v="530"/>
  </r>
  <r>
    <d v="2011-01-02T00:00:00"/>
    <s v="Quad"/>
    <s v="West"/>
    <x v="0"/>
    <x v="1"/>
    <n v="30"/>
    <n v="810"/>
    <n v="435"/>
  </r>
  <r>
    <d v="2011-01-15T00:00:00"/>
    <s v="Sunset"/>
    <s v="East"/>
    <x v="4"/>
    <x v="1"/>
    <n v="63"/>
    <n v="1323"/>
    <n v="583"/>
  </r>
  <r>
    <d v="2011-01-18T00:00:00"/>
    <s v="Sunshine"/>
    <s v="West"/>
    <x v="1"/>
    <x v="1"/>
    <n v="8"/>
    <n v="152"/>
    <n v="64"/>
  </r>
  <r>
    <d v="2011-02-17T00:00:00"/>
    <s v="Sunshine"/>
    <s v="West"/>
    <x v="1"/>
    <x v="1"/>
    <n v="8"/>
    <n v="152"/>
    <n v="64"/>
  </r>
  <r>
    <d v="2011-01-24T00:00:00"/>
    <s v="Carlota"/>
    <s v="MidWest"/>
    <x v="2"/>
    <x v="2"/>
    <n v="13"/>
    <n v="299"/>
    <n v="143"/>
  </r>
  <r>
    <d v="2011-03-10T00:00:00"/>
    <s v="Carlota"/>
    <s v="MidWest"/>
    <x v="2"/>
    <x v="2"/>
    <n v="13"/>
    <n v="299"/>
    <n v="143"/>
  </r>
  <r>
    <d v="2011-01-11T00:00:00"/>
    <s v="Quad"/>
    <s v="East"/>
    <x v="5"/>
    <x v="2"/>
    <n v="49"/>
    <n v="1323"/>
    <n v="711"/>
  </r>
  <r>
    <d v="2011-01-04T00:00:00"/>
    <s v="Sunset"/>
    <s v="MidWest"/>
    <x v="1"/>
    <x v="2"/>
    <n v="29"/>
    <n v="609"/>
    <n v="268"/>
  </r>
  <r>
    <d v="2011-01-18T00:00:00"/>
    <s v="Bellen"/>
    <s v="East"/>
    <x v="2"/>
    <x v="3"/>
    <n v="20"/>
    <n v="440"/>
    <n v="200"/>
  </r>
  <r>
    <d v="2011-01-23T00:00:00"/>
    <s v="Bellen"/>
    <s v="East"/>
    <x v="4"/>
    <x v="3"/>
    <n v="9"/>
    <n v="198"/>
    <n v="90"/>
  </r>
  <r>
    <d v="2011-03-09T00:00:00"/>
    <s v="Bellen"/>
    <s v="East"/>
    <x v="4"/>
    <x v="3"/>
    <n v="9"/>
    <n v="198"/>
    <n v="90"/>
  </r>
  <r>
    <d v="2011-01-26T00:00:00"/>
    <s v="Sunset"/>
    <s v="South"/>
    <x v="1"/>
    <x v="3"/>
    <n v="44"/>
    <n v="924"/>
    <n v="407"/>
  </r>
  <r>
    <d v="2011-01-18T00:00:00"/>
    <s v="Bellen"/>
    <s v="East"/>
    <x v="0"/>
    <x v="4"/>
    <n v="59"/>
    <n v="1298"/>
    <n v="590"/>
  </r>
  <r>
    <d v="2011-01-10T00:00:00"/>
    <s v="Quad"/>
    <s v="East"/>
    <x v="5"/>
    <x v="4"/>
    <n v="17"/>
    <n v="459"/>
    <n v="247"/>
  </r>
  <r>
    <d v="2011-01-21T00:00:00"/>
    <s v="Sunshine"/>
    <s v="MidWest"/>
    <x v="0"/>
    <x v="4"/>
    <n v="23"/>
    <n v="437"/>
    <n v="184"/>
  </r>
  <r>
    <d v="2011-01-30T00:00:00"/>
    <s v="Sunshine"/>
    <s v="West"/>
    <x v="4"/>
    <x v="4"/>
    <n v="49"/>
    <n v="931"/>
    <n v="392"/>
  </r>
  <r>
    <d v="2011-01-09T00:00:00"/>
    <s v="Bellen"/>
    <s v="East"/>
    <x v="0"/>
    <x v="5"/>
    <n v="40"/>
    <n v="880"/>
    <n v="400"/>
  </r>
  <r>
    <d v="2011-02-23T00:00:00"/>
    <s v="Bellen"/>
    <s v="East"/>
    <x v="0"/>
    <x v="5"/>
    <n v="40"/>
    <n v="880"/>
    <n v="400"/>
  </r>
  <r>
    <d v="2011-01-17T00:00:00"/>
    <s v="Quad"/>
    <s v="MidWest"/>
    <x v="3"/>
    <x v="5"/>
    <n v="61"/>
    <n v="1647"/>
    <n v="885"/>
  </r>
  <r>
    <d v="2011-01-20T00:00:00"/>
    <s v="Carlota"/>
    <s v="East"/>
    <x v="3"/>
    <x v="6"/>
    <n v="59"/>
    <n v="1357"/>
    <n v="649"/>
  </r>
  <r>
    <d v="2011-02-19T00:00:00"/>
    <s v="Carlota"/>
    <s v="East"/>
    <x v="3"/>
    <x v="6"/>
    <n v="59"/>
    <n v="1357"/>
    <n v="649"/>
  </r>
  <r>
    <d v="2011-01-05T00:00:00"/>
    <s v="Sunshine"/>
    <s v="West"/>
    <x v="2"/>
    <x v="6"/>
    <n v="12"/>
    <n v="228"/>
    <n v="96"/>
  </r>
  <r>
    <d v="2011-02-19T00:00:00"/>
    <s v="Sunshine"/>
    <s v="West"/>
    <x v="2"/>
    <x v="6"/>
    <n v="12"/>
    <n v="228"/>
    <n v="96"/>
  </r>
  <r>
    <d v="2011-01-10T00:00:00"/>
    <s v="Bellen"/>
    <s v="MidWest"/>
    <x v="4"/>
    <x v="7"/>
    <n v="7"/>
    <n v="154"/>
    <n v="70"/>
  </r>
  <r>
    <d v="2011-01-03T00:00:00"/>
    <s v="Carlota"/>
    <s v="MidWest"/>
    <x v="3"/>
    <x v="7"/>
    <n v="20"/>
    <n v="460"/>
    <n v="220"/>
  </r>
  <r>
    <d v="2011-02-17T00:00:00"/>
    <s v="Carlota"/>
    <s v="MidWest"/>
    <x v="3"/>
    <x v="7"/>
    <n v="20"/>
    <n v="460"/>
    <n v="220"/>
  </r>
  <r>
    <d v="2011-01-13T00:00:00"/>
    <s v="Carlota"/>
    <s v="South"/>
    <x v="5"/>
    <x v="7"/>
    <n v="52"/>
    <n v="1196"/>
    <n v="572"/>
  </r>
  <r>
    <d v="2011-01-21T00:00:00"/>
    <s v="Quad"/>
    <s v="East"/>
    <x v="3"/>
    <x v="7"/>
    <n v="58"/>
    <n v="1566"/>
    <n v="841"/>
  </r>
  <r>
    <d v="2011-01-22T00:00:00"/>
    <s v="Quad"/>
    <s v="South"/>
    <x v="2"/>
    <x v="7"/>
    <n v="29"/>
    <n v="783"/>
    <n v="421"/>
  </r>
  <r>
    <d v="2011-01-28T00:00:00"/>
    <s v="Sunset"/>
    <s v="West"/>
    <x v="3"/>
    <x v="7"/>
    <n v="62"/>
    <n v="1302"/>
    <n v="574"/>
  </r>
  <r>
    <d v="2011-01-03T00:00:00"/>
    <s v="Sunshine"/>
    <s v="East"/>
    <x v="0"/>
    <x v="7"/>
    <n v="38"/>
    <n v="722"/>
    <n v="304"/>
  </r>
  <r>
    <d v="2011-01-26T00:00:00"/>
    <s v="Bellen"/>
    <s v="West"/>
    <x v="0"/>
    <x v="8"/>
    <n v="61"/>
    <n v="5000"/>
    <n v="610"/>
  </r>
  <r>
    <d v="2011-01-28T00:00:00"/>
    <s v="Sunshine"/>
    <s v="South"/>
    <x v="5"/>
    <x v="8"/>
    <n v="51"/>
    <n v="969"/>
    <n v="408"/>
  </r>
  <r>
    <d v="2011-02-27T00:00:00"/>
    <s v="Sunshine"/>
    <s v="South"/>
    <x v="5"/>
    <x v="8"/>
    <n v="51"/>
    <n v="969"/>
    <n v="408"/>
  </r>
  <r>
    <d v="2011-01-07T00:00:00"/>
    <s v="Carlota"/>
    <s v="MidWest"/>
    <x v="2"/>
    <x v="9"/>
    <n v="12"/>
    <n v="276"/>
    <n v="132"/>
  </r>
  <r>
    <d v="2011-02-06T00:00:00"/>
    <s v="Carlota"/>
    <s v="MidWest"/>
    <x v="2"/>
    <x v="9"/>
    <n v="12"/>
    <n v="276"/>
    <n v="132"/>
  </r>
  <r>
    <d v="2011-01-21T00:00:00"/>
    <s v="Sunset"/>
    <s v="South"/>
    <x v="0"/>
    <x v="9"/>
    <n v="13"/>
    <n v="273"/>
    <n v="120"/>
  </r>
  <r>
    <d v="2011-01-17T00:00:00"/>
    <s v="Sunshine"/>
    <s v="MidWest"/>
    <x v="2"/>
    <x v="9"/>
    <n v="59"/>
    <n v="1121"/>
    <n v="472"/>
  </r>
  <r>
    <d v="2011-01-17T00:00:00"/>
    <s v="Quad"/>
    <s v="East"/>
    <x v="2"/>
    <x v="10"/>
    <n v="62"/>
    <n v="1674"/>
    <n v="899"/>
  </r>
  <r>
    <d v="2011-02-16T00:00:00"/>
    <s v="Quad"/>
    <s v="East"/>
    <x v="2"/>
    <x v="10"/>
    <n v="62"/>
    <n v="1674"/>
    <n v="899"/>
  </r>
  <r>
    <d v="2011-01-08T00:00:00"/>
    <s v="Quad"/>
    <s v="West"/>
    <x v="3"/>
    <x v="10"/>
    <n v="16"/>
    <n v="432"/>
    <n v="232"/>
  </r>
  <r>
    <d v="2011-01-24T00:00:00"/>
    <s v="Quad"/>
    <s v="West"/>
    <x v="4"/>
    <x v="10"/>
    <n v="63"/>
    <n v="1701"/>
    <n v="914"/>
  </r>
  <r>
    <d v="2011-01-05T00:00:00"/>
    <s v="Carlota"/>
    <s v="West"/>
    <x v="2"/>
    <x v="11"/>
    <n v="60"/>
    <n v="1380"/>
    <n v="660"/>
  </r>
  <r>
    <d v="2011-02-04T00:00:00"/>
    <s v="Carlota"/>
    <s v="West"/>
    <x v="2"/>
    <x v="11"/>
    <n v="60"/>
    <n v="1380"/>
    <n v="660"/>
  </r>
  <r>
    <d v="2011-01-11T00:00:00"/>
    <s v="Quad"/>
    <s v="East"/>
    <x v="2"/>
    <x v="12"/>
    <n v="14"/>
    <n v="378"/>
    <n v="203"/>
  </r>
  <r>
    <d v="2011-02-25T00:00:00"/>
    <s v="Quad"/>
    <s v="East"/>
    <x v="2"/>
    <x v="12"/>
    <n v="14"/>
    <n v="378"/>
    <n v="203"/>
  </r>
  <r>
    <d v="2011-01-21T00:00:00"/>
    <s v="Quad"/>
    <s v="West"/>
    <x v="4"/>
    <x v="12"/>
    <n v="56"/>
    <n v="1512"/>
    <n v="812"/>
  </r>
  <r>
    <d v="2011-01-12T00:00:00"/>
    <s v="Sunset"/>
    <s v="MidWest"/>
    <x v="4"/>
    <x v="12"/>
    <n v="19"/>
    <n v="399"/>
    <n v="176"/>
  </r>
  <r>
    <d v="2011-01-14T00:00:00"/>
    <s v="Carlota"/>
    <s v="East"/>
    <x v="2"/>
    <x v="13"/>
    <n v="34"/>
    <n v="782"/>
    <n v="374"/>
  </r>
  <r>
    <d v="2011-01-25T00:00:00"/>
    <s v="Sunshine"/>
    <s v="MidWest"/>
    <x v="2"/>
    <x v="13"/>
    <n v="21"/>
    <n v="399"/>
    <n v="168"/>
  </r>
  <r>
    <d v="2011-01-02T00:00:00"/>
    <s v="Bellen"/>
    <s v="South"/>
    <x v="4"/>
    <x v="14"/>
    <n v="24"/>
    <n v="528"/>
    <n v="240"/>
  </r>
  <r>
    <d v="2011-02-16T00:00:00"/>
    <s v="Bellen"/>
    <s v="South"/>
    <x v="4"/>
    <x v="14"/>
    <n v="24"/>
    <n v="528"/>
    <n v="240"/>
  </r>
  <r>
    <d v="2011-01-22T00:00:00"/>
    <s v="Carlota"/>
    <s v="South"/>
    <x v="5"/>
    <x v="14"/>
    <n v="29"/>
    <n v="667"/>
    <n v="319"/>
  </r>
  <r>
    <d v="2011-01-28T00:00:00"/>
    <s v="Quad"/>
    <s v="South"/>
    <x v="4"/>
    <x v="14"/>
    <n v="56"/>
    <n v="1512"/>
    <n v="812"/>
  </r>
  <r>
    <d v="2011-03-14T00:00:00"/>
    <s v="Quad"/>
    <s v="South"/>
    <x v="4"/>
    <x v="14"/>
    <n v="56"/>
    <n v="1512"/>
    <n v="812"/>
  </r>
  <r>
    <d v="2011-01-10T00:00:00"/>
    <s v="Quad"/>
    <s v="West"/>
    <x v="5"/>
    <x v="14"/>
    <n v="65"/>
    <n v="1755"/>
    <n v="943"/>
  </r>
  <r>
    <d v="2011-01-26T00:00:00"/>
    <s v="Bellen"/>
    <s v="East"/>
    <x v="3"/>
    <x v="15"/>
    <n v="17"/>
    <n v="374"/>
    <n v="170"/>
  </r>
  <r>
    <d v="2011-01-06T00:00:00"/>
    <s v="Carlota"/>
    <s v="West"/>
    <x v="1"/>
    <x v="15"/>
    <n v="18"/>
    <n v="414"/>
    <n v="198"/>
  </r>
  <r>
    <d v="2011-01-28T00:00:00"/>
    <s v="Carlota"/>
    <s v="West"/>
    <x v="5"/>
    <x v="16"/>
    <n v="15"/>
    <n v="345"/>
    <n v="165"/>
  </r>
  <r>
    <d v="2011-01-10T00:00:00"/>
    <s v="Sunset"/>
    <s v="East"/>
    <x v="5"/>
    <x v="17"/>
    <n v="17"/>
    <n v="357"/>
    <n v="157"/>
  </r>
  <r>
    <d v="2011-01-10T00:00:00"/>
    <s v="Sunset"/>
    <s v="South"/>
    <x v="1"/>
    <x v="17"/>
    <n v="47"/>
    <n v="987"/>
    <n v="435"/>
  </r>
  <r>
    <d v="2011-02-24T00:00:00"/>
    <s v="Sunset"/>
    <s v="South"/>
    <x v="1"/>
    <x v="17"/>
    <n v="47"/>
    <n v="987"/>
    <n v="435"/>
  </r>
  <r>
    <d v="2011-01-28T00:00:00"/>
    <s v="Carlota"/>
    <s v="South"/>
    <x v="2"/>
    <x v="18"/>
    <n v="46"/>
    <n v="1058"/>
    <n v="506"/>
  </r>
  <r>
    <d v="2011-01-18T00:00:00"/>
    <s v="Sunset"/>
    <s v="East"/>
    <x v="4"/>
    <x v="18"/>
    <n v="12"/>
    <n v="252"/>
    <n v="111"/>
  </r>
  <r>
    <d v="2011-01-17T00:00:00"/>
    <s v="Bellen"/>
    <s v="MidWest"/>
    <x v="5"/>
    <x v="19"/>
    <n v="16"/>
    <n v="352"/>
    <n v="160"/>
  </r>
  <r>
    <d v="2011-01-17T00:00:00"/>
    <s v="Carlota"/>
    <s v="East"/>
    <x v="1"/>
    <x v="19"/>
    <n v="39"/>
    <n v="897"/>
    <n v="429"/>
  </r>
  <r>
    <d v="2011-03-03T00:00:00"/>
    <s v="Carlota"/>
    <s v="East"/>
    <x v="1"/>
    <x v="19"/>
    <n v="39"/>
    <n v="897"/>
    <n v="429"/>
  </r>
  <r>
    <d v="2011-01-23T00:00:00"/>
    <s v="Quad"/>
    <s v="East"/>
    <x v="2"/>
    <x v="19"/>
    <n v="44"/>
    <n v="1188"/>
    <n v="638"/>
  </r>
  <r>
    <d v="2011-01-17T00:00:00"/>
    <s v="Quad"/>
    <s v="West"/>
    <x v="3"/>
    <x v="19"/>
    <n v="10"/>
    <n v="270"/>
    <n v="145"/>
  </r>
  <r>
    <d v="2011-03-03T00:00:00"/>
    <s v="Quad"/>
    <s v="West"/>
    <x v="3"/>
    <x v="19"/>
    <n v="10"/>
    <n v="270"/>
    <n v="145"/>
  </r>
  <r>
    <d v="2011-01-06T00:00:00"/>
    <s v="Quad"/>
    <s v="West"/>
    <x v="1"/>
    <x v="19"/>
    <n v="64"/>
    <n v="1728"/>
    <n v="928"/>
  </r>
  <r>
    <d v="2011-01-07T00:00:00"/>
    <s v="Sunset"/>
    <s v="MidWest"/>
    <x v="1"/>
    <x v="19"/>
    <n v="22"/>
    <n v="462"/>
    <n v="204"/>
  </r>
  <r>
    <d v="2011-01-09T00:00:00"/>
    <s v="Sunshine"/>
    <s v="East"/>
    <x v="5"/>
    <x v="19"/>
    <n v="42"/>
    <n v="798"/>
    <n v="336"/>
  </r>
  <r>
    <d v="2011-01-18T00:00:00"/>
    <s v="Sunshine"/>
    <s v="MidWest"/>
    <x v="3"/>
    <x v="19"/>
    <n v="62"/>
    <n v="1178"/>
    <n v="496"/>
  </r>
  <r>
    <d v="2011-03-04T00:00:00"/>
    <s v="Sunshine"/>
    <s v="MidWest"/>
    <x v="3"/>
    <x v="19"/>
    <n v="62"/>
    <n v="1178"/>
    <n v="496"/>
  </r>
  <r>
    <d v="2011-01-03T00:00:00"/>
    <s v="Sunshine"/>
    <s v="South"/>
    <x v="1"/>
    <x v="19"/>
    <n v="6"/>
    <n v="114"/>
    <n v="48"/>
  </r>
  <r>
    <d v="2011-02-02T00:00:00"/>
    <s v="Sunshine"/>
    <s v="South"/>
    <x v="1"/>
    <x v="19"/>
    <n v="6"/>
    <n v="114"/>
    <n v="48"/>
  </r>
  <r>
    <d v="2011-01-13T00:00:00"/>
    <s v="Bellen"/>
    <s v="MidWest"/>
    <x v="0"/>
    <x v="20"/>
    <n v="57"/>
    <n v="1254"/>
    <n v="570"/>
  </r>
  <r>
    <d v="2011-01-29T00:00:00"/>
    <s v="Quad"/>
    <s v="MidWest"/>
    <x v="4"/>
    <x v="20"/>
    <n v="10"/>
    <n v="270"/>
    <n v="145"/>
  </r>
  <r>
    <d v="2011-01-18T00:00:00"/>
    <s v="Quad"/>
    <s v="MidWest"/>
    <x v="5"/>
    <x v="20"/>
    <n v="17"/>
    <n v="459"/>
    <n v="247"/>
  </r>
  <r>
    <d v="2011-01-20T00:00:00"/>
    <s v="Bellen"/>
    <s v="East"/>
    <x v="4"/>
    <x v="21"/>
    <n v="10"/>
    <n v="220"/>
    <n v="100"/>
  </r>
  <r>
    <d v="2011-01-26T00:00:00"/>
    <s v="Bellen"/>
    <s v="MidWest"/>
    <x v="4"/>
    <x v="21"/>
    <n v="21"/>
    <n v="462"/>
    <n v="210"/>
  </r>
  <r>
    <d v="2011-02-25T00:00:00"/>
    <s v="Bellen"/>
    <s v="MidWest"/>
    <x v="4"/>
    <x v="21"/>
    <n v="21"/>
    <n v="462"/>
    <n v="210"/>
  </r>
  <r>
    <d v="2011-01-13T00:00:00"/>
    <s v="Bellen"/>
    <s v="MidWest"/>
    <x v="0"/>
    <x v="21"/>
    <n v="40"/>
    <n v="880"/>
    <n v="400"/>
  </r>
  <r>
    <d v="2011-01-06T00:00:00"/>
    <s v="Sunshine"/>
    <s v="East"/>
    <x v="2"/>
    <x v="21"/>
    <n v="54"/>
    <n v="1026"/>
    <n v="432"/>
  </r>
  <r>
    <d v="2011-01-13T00:00:00"/>
    <s v="Sunshine"/>
    <s v="MidWest"/>
    <x v="0"/>
    <x v="21"/>
    <n v="33"/>
    <n v="627"/>
    <n v="264"/>
  </r>
  <r>
    <d v="2011-01-09T00:00:00"/>
    <s v="Bellen"/>
    <s v="South"/>
    <x v="1"/>
    <x v="22"/>
    <n v="15"/>
    <n v="330"/>
    <n v="150"/>
  </r>
  <r>
    <d v="2011-01-28T00:00:00"/>
    <s v="Bellen"/>
    <s v="South"/>
    <x v="1"/>
    <x v="22"/>
    <n v="25"/>
    <n v="550"/>
    <n v="250"/>
  </r>
  <r>
    <d v="2011-03-14T00:00:00"/>
    <s v="Bellen"/>
    <s v="South"/>
    <x v="1"/>
    <x v="22"/>
    <n v="25"/>
    <n v="550"/>
    <n v="250"/>
  </r>
  <r>
    <d v="2011-01-16T00:00:00"/>
    <s v="Carlota"/>
    <s v="South"/>
    <x v="5"/>
    <x v="22"/>
    <n v="31"/>
    <n v="713"/>
    <n v="341"/>
  </r>
  <r>
    <d v="2011-01-27T00:00:00"/>
    <s v="Carlota"/>
    <s v="West"/>
    <x v="4"/>
    <x v="22"/>
    <n v="10"/>
    <n v="230"/>
    <n v="110"/>
  </r>
  <r>
    <d v="2011-01-21T00:00:00"/>
    <s v="Sunshine"/>
    <s v="MidWest"/>
    <x v="5"/>
    <x v="22"/>
    <n v="64"/>
    <n v="1216"/>
    <n v="512"/>
  </r>
  <r>
    <d v="2011-01-06T00:00:00"/>
    <s v="Sunshine"/>
    <s v="South"/>
    <x v="5"/>
    <x v="22"/>
    <n v="40"/>
    <n v="760"/>
    <n v="320"/>
  </r>
  <r>
    <d v="2011-02-01T00:00:00"/>
    <s v="Bellen"/>
    <s v="West"/>
    <x v="0"/>
    <x v="23"/>
    <n v="19"/>
    <n v="418"/>
    <n v="190"/>
  </r>
  <r>
    <d v="2011-01-17T00:00:00"/>
    <s v="Quad"/>
    <s v="East"/>
    <x v="4"/>
    <x v="23"/>
    <n v="43"/>
    <n v="1161"/>
    <n v="624"/>
  </r>
  <r>
    <d v="2011-02-16T00:00:00"/>
    <s v="Quad"/>
    <s v="East"/>
    <x v="4"/>
    <x v="23"/>
    <n v="43"/>
    <n v="1161"/>
    <n v="624"/>
  </r>
  <r>
    <d v="2011-01-19T00:00:00"/>
    <s v="Bellen"/>
    <s v="South"/>
    <x v="1"/>
    <x v="24"/>
    <n v="35"/>
    <n v="770"/>
    <n v="350"/>
  </r>
  <r>
    <d v="2011-01-07T00:00:00"/>
    <s v="Bellen"/>
    <s v="West"/>
    <x v="5"/>
    <x v="24"/>
    <n v="27"/>
    <n v="594"/>
    <n v="270"/>
  </r>
  <r>
    <d v="2011-01-07T00:00:00"/>
    <s v="Sunset"/>
    <s v="West"/>
    <x v="0"/>
    <x v="24"/>
    <n v="61"/>
    <n v="1281"/>
    <n v="564"/>
  </r>
  <r>
    <d v="2011-02-06T00:00:00"/>
    <s v="Sunset"/>
    <s v="West"/>
    <x v="0"/>
    <x v="24"/>
    <n v="61"/>
    <n v="1281"/>
    <n v="564"/>
  </r>
  <r>
    <d v="2011-01-23T00:00:00"/>
    <s v="Sunshine"/>
    <s v="South"/>
    <x v="3"/>
    <x v="24"/>
    <n v="49"/>
    <n v="931"/>
    <n v="392"/>
  </r>
  <r>
    <d v="2011-01-21T00:00:00"/>
    <s v="Bellen"/>
    <s v="South"/>
    <x v="5"/>
    <x v="25"/>
    <n v="11"/>
    <n v="242"/>
    <n v="110"/>
  </r>
  <r>
    <d v="2011-01-10T00:00:00"/>
    <s v="Sunset"/>
    <s v="East"/>
    <x v="4"/>
    <x v="25"/>
    <n v="27"/>
    <n v="567"/>
    <n v="250"/>
  </r>
  <r>
    <d v="2011-01-10T00:00:00"/>
    <s v="Sunshine"/>
    <s v="South"/>
    <x v="3"/>
    <x v="25"/>
    <n v="30"/>
    <n v="570"/>
    <n v="240"/>
  </r>
  <r>
    <d v="2011-01-30T00:00:00"/>
    <s v="Quad"/>
    <s v="South"/>
    <x v="1"/>
    <x v="26"/>
    <n v="25"/>
    <n v="675"/>
    <n v="363"/>
  </r>
  <r>
    <d v="2011-01-05T00:00:00"/>
    <s v="Sunset"/>
    <s v="South"/>
    <x v="0"/>
    <x v="26"/>
    <n v="57"/>
    <n v="1197"/>
    <n v="527"/>
  </r>
  <r>
    <d v="2011-01-10T00:00:00"/>
    <s v="Sunshine"/>
    <s v="MidWest"/>
    <x v="5"/>
    <x v="26"/>
    <n v="8"/>
    <n v="152"/>
    <n v="64"/>
  </r>
  <r>
    <d v="2011-01-30T00:00:00"/>
    <s v="Sunshine"/>
    <s v="South"/>
    <x v="1"/>
    <x v="26"/>
    <n v="23"/>
    <n v="437"/>
    <n v="184"/>
  </r>
  <r>
    <d v="2011-01-09T00:00:00"/>
    <s v="Bellen"/>
    <s v="South"/>
    <x v="3"/>
    <x v="27"/>
    <n v="26"/>
    <n v="572"/>
    <n v="260"/>
  </r>
  <r>
    <d v="2011-01-09T00:00:00"/>
    <s v="Carlota"/>
    <s v="East"/>
    <x v="2"/>
    <x v="27"/>
    <n v="38"/>
    <n v="874"/>
    <n v="418"/>
  </r>
  <r>
    <d v="2011-02-23T00:00:00"/>
    <s v="Carlota"/>
    <s v="East"/>
    <x v="2"/>
    <x v="27"/>
    <n v="38"/>
    <n v="874"/>
    <n v="418"/>
  </r>
  <r>
    <d v="2011-01-03T00:00:00"/>
    <s v="Sunset"/>
    <s v="South"/>
    <x v="0"/>
    <x v="27"/>
    <n v="23"/>
    <n v="483"/>
    <n v="213"/>
  </r>
  <r>
    <d v="2011-01-12T00:00:00"/>
    <s v="Bellen"/>
    <s v="South"/>
    <x v="3"/>
    <x v="28"/>
    <n v="7"/>
    <n v="154"/>
    <n v="70"/>
  </r>
  <r>
    <d v="2011-01-22T00:00:00"/>
    <s v="Bellen"/>
    <s v="West"/>
    <x v="5"/>
    <x v="28"/>
    <n v="6"/>
    <n v="132"/>
    <n v="60"/>
  </r>
  <r>
    <d v="2011-03-08T00:00:00"/>
    <s v="Bellen"/>
    <s v="West"/>
    <x v="5"/>
    <x v="28"/>
    <n v="6"/>
    <n v="132"/>
    <n v="60"/>
  </r>
  <r>
    <d v="2011-01-23T00:00:00"/>
    <s v="Quad"/>
    <s v="East"/>
    <x v="0"/>
    <x v="28"/>
    <n v="22"/>
    <n v="594"/>
    <n v="319"/>
  </r>
  <r>
    <d v="2011-01-07T00:00:00"/>
    <s v="Sunset"/>
    <s v="West"/>
    <x v="0"/>
    <x v="28"/>
    <n v="53"/>
    <n v="1113"/>
    <n v="490"/>
  </r>
  <r>
    <d v="2011-01-16T00:00:00"/>
    <s v="Bellen"/>
    <s v="MidWest"/>
    <x v="1"/>
    <x v="29"/>
    <n v="56"/>
    <n v="1232"/>
    <n v="560"/>
  </r>
  <r>
    <d v="2011-02-15T00:00:00"/>
    <s v="Bellen"/>
    <s v="MidWest"/>
    <x v="1"/>
    <x v="29"/>
    <n v="56"/>
    <n v="1232"/>
    <n v="560"/>
  </r>
  <r>
    <d v="2011-01-22T00:00:00"/>
    <s v="Bellen"/>
    <s v="West"/>
    <x v="1"/>
    <x v="29"/>
    <n v="35"/>
    <n v="770"/>
    <n v="350"/>
  </r>
  <r>
    <d v="2011-01-18T00:00:00"/>
    <s v="Carlota"/>
    <s v="South"/>
    <x v="5"/>
    <x v="29"/>
    <n v="53"/>
    <n v="1219"/>
    <n v="583"/>
  </r>
  <r>
    <d v="2011-01-28T00:00:00"/>
    <s v="Quad"/>
    <s v="MidWest"/>
    <x v="5"/>
    <x v="29"/>
    <n v="42"/>
    <n v="1134"/>
    <n v="609"/>
  </r>
  <r>
    <d v="2011-01-28T00:00:00"/>
    <s v="Quad"/>
    <s v="South"/>
    <x v="2"/>
    <x v="29"/>
    <n v="44"/>
    <n v="1188"/>
    <n v="638"/>
  </r>
  <r>
    <d v="2011-03-14T00:00:00"/>
    <s v="Quad"/>
    <s v="South"/>
    <x v="2"/>
    <x v="29"/>
    <n v="44"/>
    <n v="1188"/>
    <n v="638"/>
  </r>
  <r>
    <d v="2011-01-15T00:00:00"/>
    <s v="Sunshine"/>
    <s v="MidWest"/>
    <x v="3"/>
    <x v="29"/>
    <n v="11"/>
    <n v="209"/>
    <n v="88"/>
  </r>
  <r>
    <d v="2011-02-14T00:00:00"/>
    <s v="Sunshine"/>
    <s v="MidWest"/>
    <x v="3"/>
    <x v="29"/>
    <n v="11"/>
    <n v="209"/>
    <n v="88"/>
  </r>
  <r>
    <d v="2011-01-20T00:00:00"/>
    <s v="Sunshine"/>
    <s v="West"/>
    <x v="1"/>
    <x v="29"/>
    <n v="58"/>
    <n v="1102"/>
    <n v="464"/>
  </r>
  <r>
    <d v="2011-01-28T00:00:00"/>
    <s v="Sunset"/>
    <s v="East"/>
    <x v="5"/>
    <x v="30"/>
    <n v="36"/>
    <n v="756"/>
    <n v="33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Pham"/>
    <x v="0"/>
    <x v="0"/>
    <x v="0"/>
    <x v="0"/>
  </r>
  <r>
    <x v="1"/>
    <x v="1"/>
    <x v="0"/>
    <s v="Sioux"/>
    <x v="0"/>
    <x v="1"/>
    <x v="1"/>
    <x v="1"/>
  </r>
  <r>
    <x v="2"/>
    <x v="2"/>
    <x v="0"/>
    <s v="Franks"/>
    <x v="0"/>
    <x v="2"/>
    <x v="2"/>
    <x v="2"/>
  </r>
  <r>
    <x v="3"/>
    <x v="2"/>
    <x v="0"/>
    <s v="Franks"/>
    <x v="0"/>
    <x v="2"/>
    <x v="2"/>
    <x v="2"/>
  </r>
  <r>
    <x v="4"/>
    <x v="3"/>
    <x v="0"/>
    <s v="Chin"/>
    <x v="1"/>
    <x v="3"/>
    <x v="3"/>
    <x v="3"/>
  </r>
  <r>
    <x v="5"/>
    <x v="3"/>
    <x v="1"/>
    <s v="Pham"/>
    <x v="1"/>
    <x v="4"/>
    <x v="4"/>
    <x v="4"/>
  </r>
  <r>
    <x v="6"/>
    <x v="3"/>
    <x v="1"/>
    <s v="Pham"/>
    <x v="1"/>
    <x v="4"/>
    <x v="4"/>
    <x v="4"/>
  </r>
  <r>
    <x v="7"/>
    <x v="1"/>
    <x v="1"/>
    <s v="Pham"/>
    <x v="1"/>
    <x v="5"/>
    <x v="5"/>
    <x v="5"/>
  </r>
  <r>
    <x v="8"/>
    <x v="4"/>
    <x v="0"/>
    <s v="Gault"/>
    <x v="1"/>
    <x v="0"/>
    <x v="6"/>
    <x v="6"/>
  </r>
  <r>
    <x v="2"/>
    <x v="2"/>
    <x v="1"/>
    <s v="Sioux"/>
    <x v="1"/>
    <x v="6"/>
    <x v="7"/>
    <x v="7"/>
  </r>
  <r>
    <x v="9"/>
    <x v="2"/>
    <x v="1"/>
    <s v="Sioux"/>
    <x v="1"/>
    <x v="6"/>
    <x v="7"/>
    <x v="7"/>
  </r>
  <r>
    <x v="10"/>
    <x v="0"/>
    <x v="2"/>
    <s v="Franks"/>
    <x v="2"/>
    <x v="7"/>
    <x v="8"/>
    <x v="8"/>
  </r>
  <r>
    <x v="11"/>
    <x v="0"/>
    <x v="2"/>
    <s v="Franks"/>
    <x v="2"/>
    <x v="7"/>
    <x v="8"/>
    <x v="8"/>
  </r>
  <r>
    <x v="12"/>
    <x v="1"/>
    <x v="0"/>
    <s v="Smith"/>
    <x v="2"/>
    <x v="8"/>
    <x v="6"/>
    <x v="9"/>
  </r>
  <r>
    <x v="13"/>
    <x v="4"/>
    <x v="2"/>
    <s v="Sioux"/>
    <x v="2"/>
    <x v="9"/>
    <x v="9"/>
    <x v="10"/>
  </r>
  <r>
    <x v="2"/>
    <x v="3"/>
    <x v="0"/>
    <s v="Franks"/>
    <x v="3"/>
    <x v="10"/>
    <x v="10"/>
    <x v="11"/>
  </r>
  <r>
    <x v="14"/>
    <x v="3"/>
    <x v="0"/>
    <s v="Gault"/>
    <x v="3"/>
    <x v="11"/>
    <x v="11"/>
    <x v="12"/>
  </r>
  <r>
    <x v="15"/>
    <x v="3"/>
    <x v="0"/>
    <s v="Gault"/>
    <x v="3"/>
    <x v="11"/>
    <x v="11"/>
    <x v="12"/>
  </r>
  <r>
    <x v="16"/>
    <x v="4"/>
    <x v="3"/>
    <s v="Sioux"/>
    <x v="3"/>
    <x v="12"/>
    <x v="12"/>
    <x v="13"/>
  </r>
  <r>
    <x v="2"/>
    <x v="3"/>
    <x v="0"/>
    <s v="Pham"/>
    <x v="4"/>
    <x v="13"/>
    <x v="13"/>
    <x v="14"/>
  </r>
  <r>
    <x v="0"/>
    <x v="1"/>
    <x v="0"/>
    <s v="Smith"/>
    <x v="4"/>
    <x v="14"/>
    <x v="14"/>
    <x v="15"/>
  </r>
  <r>
    <x v="17"/>
    <x v="2"/>
    <x v="2"/>
    <s v="Pham"/>
    <x v="4"/>
    <x v="15"/>
    <x v="15"/>
    <x v="16"/>
  </r>
  <r>
    <x v="18"/>
    <x v="2"/>
    <x v="1"/>
    <s v="Gault"/>
    <x v="4"/>
    <x v="8"/>
    <x v="16"/>
    <x v="17"/>
  </r>
  <r>
    <x v="19"/>
    <x v="3"/>
    <x v="0"/>
    <s v="Pham"/>
    <x v="5"/>
    <x v="16"/>
    <x v="17"/>
    <x v="18"/>
  </r>
  <r>
    <x v="20"/>
    <x v="3"/>
    <x v="0"/>
    <s v="Pham"/>
    <x v="5"/>
    <x v="16"/>
    <x v="17"/>
    <x v="18"/>
  </r>
  <r>
    <x v="21"/>
    <x v="1"/>
    <x v="2"/>
    <s v="Chin"/>
    <x v="5"/>
    <x v="17"/>
    <x v="18"/>
    <x v="19"/>
  </r>
  <r>
    <x v="22"/>
    <x v="0"/>
    <x v="0"/>
    <s v="Chin"/>
    <x v="6"/>
    <x v="13"/>
    <x v="19"/>
    <x v="20"/>
  </r>
  <r>
    <x v="23"/>
    <x v="0"/>
    <x v="0"/>
    <s v="Chin"/>
    <x v="6"/>
    <x v="13"/>
    <x v="19"/>
    <x v="20"/>
  </r>
  <r>
    <x v="24"/>
    <x v="2"/>
    <x v="1"/>
    <s v="Franks"/>
    <x v="6"/>
    <x v="18"/>
    <x v="20"/>
    <x v="21"/>
  </r>
  <r>
    <x v="23"/>
    <x v="2"/>
    <x v="1"/>
    <s v="Franks"/>
    <x v="6"/>
    <x v="18"/>
    <x v="20"/>
    <x v="21"/>
  </r>
  <r>
    <x v="0"/>
    <x v="3"/>
    <x v="2"/>
    <s v="Gault"/>
    <x v="7"/>
    <x v="19"/>
    <x v="21"/>
    <x v="22"/>
  </r>
  <r>
    <x v="25"/>
    <x v="0"/>
    <x v="2"/>
    <s v="Chin"/>
    <x v="7"/>
    <x v="10"/>
    <x v="22"/>
    <x v="23"/>
  </r>
  <r>
    <x v="9"/>
    <x v="0"/>
    <x v="2"/>
    <s v="Chin"/>
    <x v="7"/>
    <x v="10"/>
    <x v="22"/>
    <x v="23"/>
  </r>
  <r>
    <x v="26"/>
    <x v="0"/>
    <x v="3"/>
    <s v="Smith"/>
    <x v="7"/>
    <x v="20"/>
    <x v="23"/>
    <x v="24"/>
  </r>
  <r>
    <x v="17"/>
    <x v="1"/>
    <x v="0"/>
    <s v="Chin"/>
    <x v="7"/>
    <x v="21"/>
    <x v="24"/>
    <x v="25"/>
  </r>
  <r>
    <x v="5"/>
    <x v="1"/>
    <x v="3"/>
    <s v="Franks"/>
    <x v="7"/>
    <x v="9"/>
    <x v="25"/>
    <x v="26"/>
  </r>
  <r>
    <x v="27"/>
    <x v="4"/>
    <x v="1"/>
    <s v="Chin"/>
    <x v="7"/>
    <x v="22"/>
    <x v="26"/>
    <x v="27"/>
  </r>
  <r>
    <x v="25"/>
    <x v="2"/>
    <x v="0"/>
    <s v="Pham"/>
    <x v="7"/>
    <x v="23"/>
    <x v="27"/>
    <x v="28"/>
  </r>
  <r>
    <x v="16"/>
    <x v="3"/>
    <x v="1"/>
    <s v="Pham"/>
    <x v="8"/>
    <x v="17"/>
    <x v="28"/>
    <x v="29"/>
  </r>
  <r>
    <x v="27"/>
    <x v="2"/>
    <x v="3"/>
    <s v="Smith"/>
    <x v="8"/>
    <x v="24"/>
    <x v="29"/>
    <x v="30"/>
  </r>
  <r>
    <x v="28"/>
    <x v="2"/>
    <x v="3"/>
    <s v="Smith"/>
    <x v="8"/>
    <x v="24"/>
    <x v="29"/>
    <x v="30"/>
  </r>
  <r>
    <x v="29"/>
    <x v="0"/>
    <x v="2"/>
    <s v="Franks"/>
    <x v="9"/>
    <x v="18"/>
    <x v="30"/>
    <x v="31"/>
  </r>
  <r>
    <x v="30"/>
    <x v="0"/>
    <x v="2"/>
    <s v="Franks"/>
    <x v="9"/>
    <x v="18"/>
    <x v="30"/>
    <x v="31"/>
  </r>
  <r>
    <x v="17"/>
    <x v="4"/>
    <x v="3"/>
    <s v="Pham"/>
    <x v="9"/>
    <x v="7"/>
    <x v="31"/>
    <x v="32"/>
  </r>
  <r>
    <x v="21"/>
    <x v="2"/>
    <x v="2"/>
    <s v="Franks"/>
    <x v="9"/>
    <x v="13"/>
    <x v="32"/>
    <x v="33"/>
  </r>
  <r>
    <x v="21"/>
    <x v="1"/>
    <x v="0"/>
    <s v="Franks"/>
    <x v="10"/>
    <x v="22"/>
    <x v="33"/>
    <x v="34"/>
  </r>
  <r>
    <x v="31"/>
    <x v="1"/>
    <x v="0"/>
    <s v="Franks"/>
    <x v="10"/>
    <x v="22"/>
    <x v="33"/>
    <x v="34"/>
  </r>
  <r>
    <x v="32"/>
    <x v="1"/>
    <x v="1"/>
    <s v="Chin"/>
    <x v="10"/>
    <x v="1"/>
    <x v="1"/>
    <x v="1"/>
  </r>
  <r>
    <x v="10"/>
    <x v="1"/>
    <x v="1"/>
    <s v="Gault"/>
    <x v="10"/>
    <x v="0"/>
    <x v="34"/>
    <x v="35"/>
  </r>
  <r>
    <x v="24"/>
    <x v="0"/>
    <x v="1"/>
    <s v="Franks"/>
    <x v="11"/>
    <x v="25"/>
    <x v="35"/>
    <x v="36"/>
  </r>
  <r>
    <x v="33"/>
    <x v="0"/>
    <x v="1"/>
    <s v="Franks"/>
    <x v="11"/>
    <x v="25"/>
    <x v="35"/>
    <x v="36"/>
  </r>
  <r>
    <x v="12"/>
    <x v="1"/>
    <x v="0"/>
    <s v="Franks"/>
    <x v="12"/>
    <x v="26"/>
    <x v="36"/>
    <x v="37"/>
  </r>
  <r>
    <x v="34"/>
    <x v="1"/>
    <x v="0"/>
    <s v="Franks"/>
    <x v="12"/>
    <x v="26"/>
    <x v="36"/>
    <x v="37"/>
  </r>
  <r>
    <x v="17"/>
    <x v="1"/>
    <x v="1"/>
    <s v="Gault"/>
    <x v="12"/>
    <x v="27"/>
    <x v="37"/>
    <x v="38"/>
  </r>
  <r>
    <x v="35"/>
    <x v="4"/>
    <x v="2"/>
    <s v="Gault"/>
    <x v="12"/>
    <x v="28"/>
    <x v="38"/>
    <x v="39"/>
  </r>
  <r>
    <x v="36"/>
    <x v="0"/>
    <x v="0"/>
    <s v="Franks"/>
    <x v="13"/>
    <x v="29"/>
    <x v="39"/>
    <x v="40"/>
  </r>
  <r>
    <x v="37"/>
    <x v="2"/>
    <x v="2"/>
    <s v="Franks"/>
    <x v="13"/>
    <x v="30"/>
    <x v="38"/>
    <x v="41"/>
  </r>
  <r>
    <x v="7"/>
    <x v="3"/>
    <x v="3"/>
    <s v="Gault"/>
    <x v="14"/>
    <x v="2"/>
    <x v="40"/>
    <x v="42"/>
  </r>
  <r>
    <x v="31"/>
    <x v="3"/>
    <x v="3"/>
    <s v="Gault"/>
    <x v="14"/>
    <x v="2"/>
    <x v="40"/>
    <x v="42"/>
  </r>
  <r>
    <x v="5"/>
    <x v="0"/>
    <x v="3"/>
    <s v="Smith"/>
    <x v="14"/>
    <x v="9"/>
    <x v="41"/>
    <x v="43"/>
  </r>
  <r>
    <x v="27"/>
    <x v="1"/>
    <x v="3"/>
    <s v="Gault"/>
    <x v="14"/>
    <x v="27"/>
    <x v="37"/>
    <x v="38"/>
  </r>
  <r>
    <x v="38"/>
    <x v="1"/>
    <x v="3"/>
    <s v="Gault"/>
    <x v="14"/>
    <x v="27"/>
    <x v="37"/>
    <x v="38"/>
  </r>
  <r>
    <x v="0"/>
    <x v="1"/>
    <x v="1"/>
    <s v="Smith"/>
    <x v="14"/>
    <x v="31"/>
    <x v="42"/>
    <x v="44"/>
  </r>
  <r>
    <x v="16"/>
    <x v="3"/>
    <x v="0"/>
    <s v="Chin"/>
    <x v="15"/>
    <x v="14"/>
    <x v="43"/>
    <x v="45"/>
  </r>
  <r>
    <x v="39"/>
    <x v="0"/>
    <x v="1"/>
    <s v="Sioux"/>
    <x v="15"/>
    <x v="32"/>
    <x v="44"/>
    <x v="46"/>
  </r>
  <r>
    <x v="27"/>
    <x v="0"/>
    <x v="1"/>
    <s v="Smith"/>
    <x v="16"/>
    <x v="33"/>
    <x v="45"/>
    <x v="47"/>
  </r>
  <r>
    <x v="0"/>
    <x v="4"/>
    <x v="0"/>
    <s v="Smith"/>
    <x v="17"/>
    <x v="14"/>
    <x v="46"/>
    <x v="48"/>
  </r>
  <r>
    <x v="0"/>
    <x v="4"/>
    <x v="3"/>
    <s v="Sioux"/>
    <x v="17"/>
    <x v="34"/>
    <x v="47"/>
    <x v="5"/>
  </r>
  <r>
    <x v="40"/>
    <x v="4"/>
    <x v="3"/>
    <s v="Sioux"/>
    <x v="17"/>
    <x v="34"/>
    <x v="47"/>
    <x v="5"/>
  </r>
  <r>
    <x v="27"/>
    <x v="0"/>
    <x v="3"/>
    <s v="Franks"/>
    <x v="18"/>
    <x v="35"/>
    <x v="48"/>
    <x v="49"/>
  </r>
  <r>
    <x v="2"/>
    <x v="4"/>
    <x v="0"/>
    <s v="Gault"/>
    <x v="18"/>
    <x v="18"/>
    <x v="49"/>
    <x v="50"/>
  </r>
  <r>
    <x v="21"/>
    <x v="3"/>
    <x v="2"/>
    <s v="Smith"/>
    <x v="19"/>
    <x v="1"/>
    <x v="50"/>
    <x v="51"/>
  </r>
  <r>
    <x v="21"/>
    <x v="0"/>
    <x v="0"/>
    <s v="Sioux"/>
    <x v="19"/>
    <x v="36"/>
    <x v="51"/>
    <x v="52"/>
  </r>
  <r>
    <x v="41"/>
    <x v="0"/>
    <x v="0"/>
    <s v="Sioux"/>
    <x v="19"/>
    <x v="36"/>
    <x v="51"/>
    <x v="52"/>
  </r>
  <r>
    <x v="14"/>
    <x v="1"/>
    <x v="0"/>
    <s v="Franks"/>
    <x v="19"/>
    <x v="12"/>
    <x v="52"/>
    <x v="53"/>
  </r>
  <r>
    <x v="21"/>
    <x v="1"/>
    <x v="1"/>
    <s v="Chin"/>
    <x v="19"/>
    <x v="37"/>
    <x v="53"/>
    <x v="54"/>
  </r>
  <r>
    <x v="41"/>
    <x v="1"/>
    <x v="1"/>
    <s v="Chin"/>
    <x v="19"/>
    <x v="37"/>
    <x v="53"/>
    <x v="54"/>
  </r>
  <r>
    <x v="39"/>
    <x v="1"/>
    <x v="1"/>
    <s v="Sioux"/>
    <x v="19"/>
    <x v="38"/>
    <x v="54"/>
    <x v="55"/>
  </r>
  <r>
    <x v="29"/>
    <x v="4"/>
    <x v="2"/>
    <s v="Sioux"/>
    <x v="19"/>
    <x v="39"/>
    <x v="55"/>
    <x v="56"/>
  </r>
  <r>
    <x v="19"/>
    <x v="2"/>
    <x v="0"/>
    <s v="Smith"/>
    <x v="19"/>
    <x v="40"/>
    <x v="56"/>
    <x v="57"/>
  </r>
  <r>
    <x v="2"/>
    <x v="2"/>
    <x v="2"/>
    <s v="Chin"/>
    <x v="19"/>
    <x v="22"/>
    <x v="57"/>
    <x v="58"/>
  </r>
  <r>
    <x v="3"/>
    <x v="2"/>
    <x v="2"/>
    <s v="Chin"/>
    <x v="19"/>
    <x v="22"/>
    <x v="57"/>
    <x v="58"/>
  </r>
  <r>
    <x v="25"/>
    <x v="2"/>
    <x v="3"/>
    <s v="Sioux"/>
    <x v="19"/>
    <x v="41"/>
    <x v="58"/>
    <x v="59"/>
  </r>
  <r>
    <x v="42"/>
    <x v="2"/>
    <x v="3"/>
    <s v="Sioux"/>
    <x v="19"/>
    <x v="41"/>
    <x v="58"/>
    <x v="59"/>
  </r>
  <r>
    <x v="26"/>
    <x v="3"/>
    <x v="2"/>
    <s v="Pham"/>
    <x v="20"/>
    <x v="42"/>
    <x v="59"/>
    <x v="60"/>
  </r>
  <r>
    <x v="4"/>
    <x v="1"/>
    <x v="2"/>
    <s v="Gault"/>
    <x v="20"/>
    <x v="37"/>
    <x v="53"/>
    <x v="54"/>
  </r>
  <r>
    <x v="2"/>
    <x v="1"/>
    <x v="2"/>
    <s v="Smith"/>
    <x v="20"/>
    <x v="14"/>
    <x v="14"/>
    <x v="15"/>
  </r>
  <r>
    <x v="22"/>
    <x v="3"/>
    <x v="0"/>
    <s v="Gault"/>
    <x v="21"/>
    <x v="37"/>
    <x v="60"/>
    <x v="61"/>
  </r>
  <r>
    <x v="16"/>
    <x v="3"/>
    <x v="2"/>
    <s v="Gault"/>
    <x v="21"/>
    <x v="30"/>
    <x v="55"/>
    <x v="62"/>
  </r>
  <r>
    <x v="34"/>
    <x v="3"/>
    <x v="2"/>
    <s v="Gault"/>
    <x v="21"/>
    <x v="30"/>
    <x v="55"/>
    <x v="62"/>
  </r>
  <r>
    <x v="26"/>
    <x v="3"/>
    <x v="2"/>
    <s v="Pham"/>
    <x v="21"/>
    <x v="16"/>
    <x v="17"/>
    <x v="18"/>
  </r>
  <r>
    <x v="39"/>
    <x v="2"/>
    <x v="0"/>
    <s v="Franks"/>
    <x v="21"/>
    <x v="43"/>
    <x v="61"/>
    <x v="63"/>
  </r>
  <r>
    <x v="26"/>
    <x v="2"/>
    <x v="2"/>
    <s v="Pham"/>
    <x v="21"/>
    <x v="44"/>
    <x v="62"/>
    <x v="64"/>
  </r>
  <r>
    <x v="19"/>
    <x v="3"/>
    <x v="3"/>
    <s v="Sioux"/>
    <x v="22"/>
    <x v="33"/>
    <x v="63"/>
    <x v="65"/>
  </r>
  <r>
    <x v="27"/>
    <x v="3"/>
    <x v="3"/>
    <s v="Sioux"/>
    <x v="22"/>
    <x v="45"/>
    <x v="64"/>
    <x v="66"/>
  </r>
  <r>
    <x v="38"/>
    <x v="3"/>
    <x v="3"/>
    <s v="Sioux"/>
    <x v="22"/>
    <x v="45"/>
    <x v="64"/>
    <x v="66"/>
  </r>
  <r>
    <x v="43"/>
    <x v="0"/>
    <x v="3"/>
    <s v="Smith"/>
    <x v="22"/>
    <x v="46"/>
    <x v="65"/>
    <x v="67"/>
  </r>
  <r>
    <x v="44"/>
    <x v="0"/>
    <x v="1"/>
    <s v="Gault"/>
    <x v="22"/>
    <x v="37"/>
    <x v="66"/>
    <x v="68"/>
  </r>
  <r>
    <x v="17"/>
    <x v="2"/>
    <x v="2"/>
    <s v="Smith"/>
    <x v="22"/>
    <x v="38"/>
    <x v="67"/>
    <x v="69"/>
  </r>
  <r>
    <x v="39"/>
    <x v="2"/>
    <x v="3"/>
    <s v="Smith"/>
    <x v="22"/>
    <x v="16"/>
    <x v="68"/>
    <x v="70"/>
  </r>
  <r>
    <x v="45"/>
    <x v="3"/>
    <x v="1"/>
    <s v="Pham"/>
    <x v="23"/>
    <x v="28"/>
    <x v="69"/>
    <x v="71"/>
  </r>
  <r>
    <x v="21"/>
    <x v="1"/>
    <x v="0"/>
    <s v="Gault"/>
    <x v="23"/>
    <x v="47"/>
    <x v="70"/>
    <x v="72"/>
  </r>
  <r>
    <x v="31"/>
    <x v="1"/>
    <x v="0"/>
    <s v="Gault"/>
    <x v="23"/>
    <x v="47"/>
    <x v="70"/>
    <x v="72"/>
  </r>
  <r>
    <x v="46"/>
    <x v="3"/>
    <x v="3"/>
    <s v="Sioux"/>
    <x v="24"/>
    <x v="48"/>
    <x v="71"/>
    <x v="73"/>
  </r>
  <r>
    <x v="29"/>
    <x v="3"/>
    <x v="1"/>
    <s v="Smith"/>
    <x v="24"/>
    <x v="49"/>
    <x v="72"/>
    <x v="74"/>
  </r>
  <r>
    <x v="29"/>
    <x v="4"/>
    <x v="1"/>
    <s v="Pham"/>
    <x v="24"/>
    <x v="17"/>
    <x v="73"/>
    <x v="75"/>
  </r>
  <r>
    <x v="30"/>
    <x v="4"/>
    <x v="1"/>
    <s v="Pham"/>
    <x v="24"/>
    <x v="17"/>
    <x v="73"/>
    <x v="75"/>
  </r>
  <r>
    <x v="14"/>
    <x v="2"/>
    <x v="3"/>
    <s v="Chin"/>
    <x v="24"/>
    <x v="8"/>
    <x v="16"/>
    <x v="17"/>
  </r>
  <r>
    <x v="17"/>
    <x v="3"/>
    <x v="3"/>
    <s v="Smith"/>
    <x v="25"/>
    <x v="50"/>
    <x v="74"/>
    <x v="68"/>
  </r>
  <r>
    <x v="0"/>
    <x v="4"/>
    <x v="0"/>
    <s v="Gault"/>
    <x v="25"/>
    <x v="49"/>
    <x v="75"/>
    <x v="66"/>
  </r>
  <r>
    <x v="0"/>
    <x v="2"/>
    <x v="3"/>
    <s v="Chin"/>
    <x v="25"/>
    <x v="5"/>
    <x v="76"/>
    <x v="42"/>
  </r>
  <r>
    <x v="18"/>
    <x v="1"/>
    <x v="3"/>
    <s v="Sioux"/>
    <x v="26"/>
    <x v="45"/>
    <x v="77"/>
    <x v="76"/>
  </r>
  <r>
    <x v="24"/>
    <x v="4"/>
    <x v="3"/>
    <s v="Pham"/>
    <x v="26"/>
    <x v="42"/>
    <x v="78"/>
    <x v="77"/>
  </r>
  <r>
    <x v="0"/>
    <x v="2"/>
    <x v="2"/>
    <s v="Smith"/>
    <x v="26"/>
    <x v="6"/>
    <x v="7"/>
    <x v="7"/>
  </r>
  <r>
    <x v="18"/>
    <x v="2"/>
    <x v="3"/>
    <s v="Sioux"/>
    <x v="26"/>
    <x v="15"/>
    <x v="15"/>
    <x v="16"/>
  </r>
  <r>
    <x v="19"/>
    <x v="3"/>
    <x v="3"/>
    <s v="Chin"/>
    <x v="27"/>
    <x v="51"/>
    <x v="79"/>
    <x v="78"/>
  </r>
  <r>
    <x v="19"/>
    <x v="0"/>
    <x v="0"/>
    <s v="Franks"/>
    <x v="27"/>
    <x v="23"/>
    <x v="80"/>
    <x v="79"/>
  </r>
  <r>
    <x v="20"/>
    <x v="0"/>
    <x v="0"/>
    <s v="Franks"/>
    <x v="27"/>
    <x v="23"/>
    <x v="80"/>
    <x v="79"/>
  </r>
  <r>
    <x v="25"/>
    <x v="4"/>
    <x v="3"/>
    <s v="Pham"/>
    <x v="27"/>
    <x v="15"/>
    <x v="81"/>
    <x v="80"/>
  </r>
  <r>
    <x v="35"/>
    <x v="3"/>
    <x v="3"/>
    <s v="Chin"/>
    <x v="28"/>
    <x v="19"/>
    <x v="21"/>
    <x v="22"/>
  </r>
  <r>
    <x v="5"/>
    <x v="3"/>
    <x v="1"/>
    <s v="Smith"/>
    <x v="28"/>
    <x v="41"/>
    <x v="82"/>
    <x v="81"/>
  </r>
  <r>
    <x v="6"/>
    <x v="3"/>
    <x v="1"/>
    <s v="Smith"/>
    <x v="28"/>
    <x v="41"/>
    <x v="82"/>
    <x v="81"/>
  </r>
  <r>
    <x v="14"/>
    <x v="1"/>
    <x v="0"/>
    <s v="Pham"/>
    <x v="28"/>
    <x v="39"/>
    <x v="72"/>
    <x v="43"/>
  </r>
  <r>
    <x v="29"/>
    <x v="4"/>
    <x v="1"/>
    <s v="Pham"/>
    <x v="28"/>
    <x v="4"/>
    <x v="83"/>
    <x v="82"/>
  </r>
  <r>
    <x v="43"/>
    <x v="3"/>
    <x v="2"/>
    <s v="Sioux"/>
    <x v="29"/>
    <x v="27"/>
    <x v="84"/>
    <x v="83"/>
  </r>
  <r>
    <x v="47"/>
    <x v="3"/>
    <x v="2"/>
    <s v="Sioux"/>
    <x v="29"/>
    <x v="27"/>
    <x v="84"/>
    <x v="83"/>
  </r>
  <r>
    <x v="5"/>
    <x v="3"/>
    <x v="1"/>
    <s v="Sioux"/>
    <x v="29"/>
    <x v="48"/>
    <x v="71"/>
    <x v="73"/>
  </r>
  <r>
    <x v="2"/>
    <x v="0"/>
    <x v="3"/>
    <s v="Smith"/>
    <x v="29"/>
    <x v="4"/>
    <x v="85"/>
    <x v="6"/>
  </r>
  <r>
    <x v="27"/>
    <x v="1"/>
    <x v="2"/>
    <s v="Smith"/>
    <x v="29"/>
    <x v="40"/>
    <x v="86"/>
    <x v="84"/>
  </r>
  <r>
    <x v="27"/>
    <x v="1"/>
    <x v="3"/>
    <s v="Franks"/>
    <x v="29"/>
    <x v="12"/>
    <x v="52"/>
    <x v="53"/>
  </r>
  <r>
    <x v="38"/>
    <x v="1"/>
    <x v="3"/>
    <s v="Franks"/>
    <x v="29"/>
    <x v="12"/>
    <x v="52"/>
    <x v="53"/>
  </r>
  <r>
    <x v="8"/>
    <x v="2"/>
    <x v="2"/>
    <s v="Chin"/>
    <x v="29"/>
    <x v="50"/>
    <x v="87"/>
    <x v="85"/>
  </r>
  <r>
    <x v="48"/>
    <x v="2"/>
    <x v="2"/>
    <s v="Chin"/>
    <x v="29"/>
    <x v="50"/>
    <x v="87"/>
    <x v="85"/>
  </r>
  <r>
    <x v="22"/>
    <x v="2"/>
    <x v="1"/>
    <s v="Sioux"/>
    <x v="29"/>
    <x v="21"/>
    <x v="88"/>
    <x v="86"/>
  </r>
  <r>
    <x v="27"/>
    <x v="4"/>
    <x v="0"/>
    <s v="Smith"/>
    <x v="30"/>
    <x v="52"/>
    <x v="89"/>
    <x v="87"/>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r>
    <x v="49"/>
    <x v="5"/>
    <x v="4"/>
    <m/>
    <x v="31"/>
    <x v="53"/>
    <x v="90"/>
    <x v="8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d v="2010-03-18T00:00:00"/>
    <s v="Fred"/>
    <n v="73"/>
    <x v="0"/>
  </r>
  <r>
    <d v="2010-03-19T00:00:00"/>
    <s v="Jo"/>
    <n v="121"/>
    <x v="0"/>
  </r>
  <r>
    <d v="2010-03-20T00:00:00"/>
    <s v="Fred"/>
    <n v="167"/>
    <x v="0"/>
  </r>
  <r>
    <d v="2010-03-21T00:00:00"/>
    <s v="Joe"/>
    <n v="167"/>
    <x v="0"/>
  </r>
  <r>
    <d v="2010-03-22T00:00:00"/>
    <s v="Sue"/>
    <n v="75"/>
    <x v="0"/>
  </r>
  <r>
    <d v="2010-03-23T00:00:00"/>
    <s v="Fred"/>
    <n v="157"/>
    <x v="0"/>
  </r>
  <r>
    <d v="2010-03-24T00:00:00"/>
    <s v="Sue"/>
    <n v="61"/>
    <x v="0"/>
  </r>
  <r>
    <d v="2010-03-25T00:00:00"/>
    <s v="Fred"/>
    <n v="108"/>
    <x v="0"/>
  </r>
  <r>
    <d v="2010-03-26T00:00:00"/>
    <s v="Jo"/>
    <n v="139"/>
    <x v="0"/>
  </r>
  <r>
    <d v="2010-03-27T00:00:00"/>
    <s v="Sioux"/>
    <n v="130"/>
    <x v="0"/>
  </r>
  <r>
    <d v="2010-03-28T00:00:00"/>
    <s v="Sue"/>
    <n v="66"/>
    <x v="0"/>
  </r>
  <r>
    <d v="2010-03-29T00:00:00"/>
    <s v="Sioux"/>
    <n v="86"/>
    <x v="0"/>
  </r>
  <r>
    <d v="2010-03-30T00:00:00"/>
    <s v="Joe"/>
    <n v="122"/>
    <x v="0"/>
  </r>
  <r>
    <d v="2010-03-31T00:00:00"/>
    <s v="Sioux"/>
    <n v="50"/>
    <x v="0"/>
  </r>
  <r>
    <d v="2010-04-01T00:00:00"/>
    <s v="Sue"/>
    <n v="77"/>
    <x v="1"/>
  </r>
  <r>
    <d v="2010-04-02T00:00:00"/>
    <s v="Fred"/>
    <n v="140"/>
    <x v="1"/>
  </r>
  <r>
    <d v="2010-04-03T00:00:00"/>
    <s v="Sue"/>
    <n v="107"/>
    <x v="1"/>
  </r>
  <r>
    <d v="2010-04-04T00:00:00"/>
    <s v="Sioux"/>
    <n v="109"/>
    <x v="1"/>
  </r>
  <r>
    <d v="2010-04-05T00:00:00"/>
    <s v="Joe"/>
    <n v="121"/>
    <x v="1"/>
  </r>
  <r>
    <d v="2010-04-06T00:00:00"/>
    <s v="Fred"/>
    <n v="78"/>
    <x v="1"/>
  </r>
  <r>
    <d v="2010-04-07T00:00:00"/>
    <s v="Sioux"/>
    <n v="168"/>
    <x v="1"/>
  </r>
  <r>
    <d v="2010-04-08T00:00:00"/>
    <s v="Jo"/>
    <n v="88"/>
    <x v="1"/>
  </r>
  <r>
    <d v="2010-04-09T00:00:00"/>
    <s v="Chin"/>
    <n v="110"/>
    <x v="1"/>
  </r>
  <r>
    <d v="2010-04-10T00:00:00"/>
    <s v="Chin"/>
    <n v="132"/>
    <x v="1"/>
  </r>
  <r>
    <d v="2010-04-11T00:00:00"/>
    <s v="Jo"/>
    <n v="54"/>
    <x v="1"/>
  </r>
  <r>
    <d v="2010-04-12T00:00:00"/>
    <s v="Fred"/>
    <n v="58"/>
    <x v="1"/>
  </r>
  <r>
    <d v="2010-04-13T00:00:00"/>
    <s v="Sue"/>
    <n v="71"/>
    <x v="1"/>
  </r>
  <r>
    <d v="2010-04-14T00:00:00"/>
    <s v="Jo"/>
    <n v="50"/>
    <x v="1"/>
  </r>
  <r>
    <d v="2010-04-15T00:00:00"/>
    <s v="Fred"/>
    <n v="109"/>
    <x v="1"/>
  </r>
  <r>
    <d v="2010-04-16T00:00:00"/>
    <s v="Sue"/>
    <n v="138"/>
    <x v="1"/>
  </r>
  <r>
    <d v="2010-04-17T00:00:00"/>
    <s v="Jo"/>
    <n v="74"/>
    <x v="1"/>
  </r>
  <r>
    <d v="2010-04-18T00:00:00"/>
    <s v="Sioux"/>
    <n v="50"/>
    <x v="1"/>
  </r>
  <r>
    <d v="2010-04-19T00:00:00"/>
    <s v="Chin"/>
    <n v="103"/>
    <x v="1"/>
  </r>
  <r>
    <d v="2010-04-20T00:00:00"/>
    <s v="Sue"/>
    <n v="134"/>
    <x v="1"/>
  </r>
  <r>
    <d v="2010-04-21T00:00:00"/>
    <s v="Chin"/>
    <n v="151"/>
    <x v="1"/>
  </r>
  <r>
    <d v="2010-04-22T00:00:00"/>
    <s v="Joe"/>
    <n v="135"/>
    <x v="1"/>
  </r>
  <r>
    <d v="2010-04-23T00:00:00"/>
    <s v="Chin"/>
    <n v="54"/>
    <x v="1"/>
  </r>
  <r>
    <d v="2010-04-24T00:00:00"/>
    <s v="Sue"/>
    <n v="66"/>
    <x v="1"/>
  </r>
  <r>
    <d v="2010-04-25T00:00:00"/>
    <s v="Sioux"/>
    <n v="81"/>
    <x v="1"/>
  </r>
  <r>
    <d v="2010-04-26T00:00:00"/>
    <s v="Chin"/>
    <n v="94"/>
    <x v="1"/>
  </r>
  <r>
    <d v="2010-04-27T00:00:00"/>
    <s v="Jo"/>
    <n v="142"/>
    <x v="1"/>
  </r>
  <r>
    <d v="2010-04-28T00:00:00"/>
    <s v="Fred"/>
    <n v="75"/>
    <x v="1"/>
  </r>
  <r>
    <d v="2010-04-29T00:00:00"/>
    <s v="Chin"/>
    <n v="114"/>
    <x v="1"/>
  </r>
  <r>
    <d v="2010-04-30T00:00:00"/>
    <s v="Fred"/>
    <n v="120"/>
    <x v="1"/>
  </r>
  <r>
    <d v="2010-05-01T00:00:00"/>
    <s v="Chin"/>
    <n v="146"/>
    <x v="2"/>
  </r>
  <r>
    <d v="2010-05-02T00:00:00"/>
    <s v="Sioux"/>
    <n v="96"/>
    <x v="2"/>
  </r>
  <r>
    <d v="2010-05-03T00:00:00"/>
    <s v="Sioux"/>
    <n v="69"/>
    <x v="2"/>
  </r>
  <r>
    <d v="2010-05-04T00:00:00"/>
    <s v="Sue"/>
    <n v="130"/>
    <x v="2"/>
  </r>
  <r>
    <d v="2010-05-05T00:00:00"/>
    <s v="Fred"/>
    <n v="150"/>
    <x v="2"/>
  </r>
  <r>
    <d v="2010-05-06T00:00:00"/>
    <s v="Chin"/>
    <n v="62"/>
    <x v="2"/>
  </r>
  <r>
    <d v="2010-05-07T00:00:00"/>
    <s v="Sioux"/>
    <n v="166"/>
    <x v="2"/>
  </r>
  <r>
    <d v="2010-05-08T00:00:00"/>
    <s v="Sioux"/>
    <n v="152"/>
    <x v="2"/>
  </r>
  <r>
    <d v="2010-05-09T00:00:00"/>
    <s v="Joe"/>
    <n v="143"/>
    <x v="2"/>
  </r>
  <r>
    <d v="2010-05-10T00:00:00"/>
    <s v="Joe"/>
    <n v="139"/>
    <x v="2"/>
  </r>
  <r>
    <d v="2010-05-11T00:00:00"/>
    <s v="Chin"/>
    <n v="111"/>
    <x v="2"/>
  </r>
  <r>
    <d v="2010-05-12T00:00:00"/>
    <s v="Joe"/>
    <n v="70"/>
    <x v="2"/>
  </r>
  <r>
    <d v="2010-05-13T00:00:00"/>
    <s v="Fred"/>
    <n v="104"/>
    <x v="2"/>
  </r>
  <r>
    <d v="2010-05-14T00:00:00"/>
    <s v="Sioux"/>
    <n v="64"/>
    <x v="2"/>
  </r>
  <r>
    <d v="2010-05-15T00:00:00"/>
    <s v="Jo"/>
    <n v="56"/>
    <x v="2"/>
  </r>
  <r>
    <d v="2010-05-16T00:00:00"/>
    <s v="Joe"/>
    <n v="76"/>
    <x v="2"/>
  </r>
  <r>
    <d v="2010-05-17T00:00:00"/>
    <s v="Joe"/>
    <n v="96"/>
    <x v="2"/>
  </r>
  <r>
    <d v="2010-05-18T00:00:00"/>
    <s v="Fred"/>
    <n v="163"/>
    <x v="2"/>
  </r>
  <r>
    <d v="2010-05-19T00:00:00"/>
    <s v="Joe"/>
    <n v="108"/>
    <x v="2"/>
  </r>
  <r>
    <d v="2010-05-20T00:00:00"/>
    <s v="Joe"/>
    <n v="63"/>
    <x v="2"/>
  </r>
  <r>
    <d v="2010-05-21T00:00:00"/>
    <s v="Fred"/>
    <n v="99"/>
    <x v="2"/>
  </r>
  <r>
    <d v="2010-05-22T00:00:00"/>
    <s v="Jo"/>
    <n v="115"/>
    <x v="2"/>
  </r>
  <r>
    <d v="2010-05-23T00:00:00"/>
    <s v="Fred"/>
    <n v="125"/>
    <x v="2"/>
  </r>
  <r>
    <d v="2010-05-24T00:00:00"/>
    <s v="Joe"/>
    <n v="130"/>
    <x v="2"/>
  </r>
  <r>
    <d v="2010-05-25T00:00:00"/>
    <s v="Joe"/>
    <n v="133"/>
    <x v="2"/>
  </r>
  <r>
    <d v="2010-05-26T00:00:00"/>
    <s v="Joe"/>
    <n v="148"/>
    <x v="2"/>
  </r>
  <r>
    <d v="2010-05-27T00:00:00"/>
    <s v="Joe"/>
    <n v="148"/>
    <x v="2"/>
  </r>
  <r>
    <d v="2010-05-28T00:00:00"/>
    <s v="Joe"/>
    <n v="56"/>
    <x v="2"/>
  </r>
  <r>
    <d v="2010-05-29T00:00:00"/>
    <s v="Fred"/>
    <n v="134"/>
    <x v="2"/>
  </r>
  <r>
    <d v="2010-05-30T00:00:00"/>
    <s v="Fred"/>
    <n v="54"/>
    <x v="2"/>
  </r>
  <r>
    <d v="2010-05-31T00:00:00"/>
    <s v="Jo"/>
    <n v="59"/>
    <x v="2"/>
  </r>
  <r>
    <d v="2010-06-01T00:00:00"/>
    <s v="Jo"/>
    <n v="99"/>
    <x v="3"/>
  </r>
  <r>
    <d v="2010-06-02T00:00:00"/>
    <s v="Sue"/>
    <n v="135"/>
    <x v="3"/>
  </r>
  <r>
    <d v="2010-06-03T00:00:00"/>
    <s v="Joe"/>
    <n v="135"/>
    <x v="3"/>
  </r>
  <r>
    <d v="2010-06-04T00:00:00"/>
    <s v="Joe"/>
    <n v="75"/>
    <x v="3"/>
  </r>
  <r>
    <d v="2010-06-05T00:00:00"/>
    <s v="Sue"/>
    <n v="167"/>
    <x v="3"/>
  </r>
  <r>
    <d v="2010-06-06T00:00:00"/>
    <s v="Joe"/>
    <n v="152"/>
    <x v="3"/>
  </r>
  <r>
    <d v="2010-06-07T00:00:00"/>
    <s v="Sue"/>
    <n v="129"/>
    <x v="3"/>
  </r>
  <r>
    <d v="2010-06-08T00:00:00"/>
    <s v="Sioux"/>
    <n v="167"/>
    <x v="3"/>
  </r>
  <r>
    <d v="2010-06-09T00:00:00"/>
    <s v="Joe"/>
    <n v="74"/>
    <x v="3"/>
  </r>
  <r>
    <d v="2010-06-10T00:00:00"/>
    <s v="Chin"/>
    <n v="69"/>
    <x v="3"/>
  </r>
  <r>
    <d v="2010-06-11T00:00:00"/>
    <s v="Chin"/>
    <n v="109"/>
    <x v="3"/>
  </r>
  <r>
    <d v="2010-06-12T00:00:00"/>
    <s v="Joe"/>
    <n v="119"/>
    <x v="3"/>
  </r>
  <r>
    <d v="2010-06-13T00:00:00"/>
    <s v="Jo"/>
    <n v="76"/>
    <x v="3"/>
  </r>
  <r>
    <d v="2010-06-14T00:00:00"/>
    <s v="Sue"/>
    <n v="108"/>
    <x v="3"/>
  </r>
  <r>
    <d v="2010-06-15T00:00:00"/>
    <s v="Sue"/>
    <n v="109"/>
    <x v="3"/>
  </r>
  <r>
    <d v="2010-06-16T00:00:00"/>
    <s v="Sioux"/>
    <n v="138"/>
    <x v="3"/>
  </r>
  <r>
    <d v="2010-06-17T00:00:00"/>
    <s v="Fred"/>
    <n v="130"/>
    <x v="3"/>
  </r>
  <r>
    <d v="2010-06-18T00:00:00"/>
    <s v="Sue"/>
    <n v="137"/>
    <x v="3"/>
  </r>
  <r>
    <d v="2010-06-19T00:00:00"/>
    <s v="Fred"/>
    <n v="152"/>
    <x v="3"/>
  </r>
  <r>
    <d v="2010-06-20T00:00:00"/>
    <s v="Jo"/>
    <n v="100"/>
    <x v="3"/>
  </r>
  <r>
    <d v="2010-06-21T00:00:00"/>
    <s v="Jo"/>
    <n v="123"/>
    <x v="3"/>
  </r>
  <r>
    <d v="2010-06-22T00:00:00"/>
    <s v="Sue"/>
    <n v="110"/>
    <x v="3"/>
  </r>
  <r>
    <d v="2010-06-23T00:00:00"/>
    <s v="Sue"/>
    <n v="146"/>
    <x v="3"/>
  </r>
  <r>
    <d v="2010-06-24T00:00:00"/>
    <s v="Joe"/>
    <n v="71"/>
    <x v="3"/>
  </r>
  <r>
    <d v="2010-06-25T00:00:00"/>
    <s v="Jo"/>
    <n v="141"/>
    <x v="3"/>
  </r>
  <r>
    <d v="2010-06-26T00:00:00"/>
    <s v="Fred"/>
    <n v="126"/>
    <x v="3"/>
  </r>
  <r>
    <d v="2010-06-27T00:00:00"/>
    <s v="Jo"/>
    <n v="126"/>
    <x v="3"/>
  </r>
  <r>
    <d v="2010-06-28T00:00:00"/>
    <s v="Joe"/>
    <n v="123"/>
    <x v="3"/>
  </r>
  <r>
    <d v="2010-06-29T00:00:00"/>
    <s v="Chin"/>
    <n v="165"/>
    <x v="3"/>
  </r>
  <r>
    <d v="2010-06-30T00:00:00"/>
    <s v="Joe"/>
    <n v="153"/>
    <x v="3"/>
  </r>
  <r>
    <d v="2010-07-01T00:00:00"/>
    <s v="Sue"/>
    <n v="103"/>
    <x v="4"/>
  </r>
  <r>
    <d v="2010-07-02T00:00:00"/>
    <s v="Sue"/>
    <n v="156"/>
    <x v="4"/>
  </r>
  <r>
    <d v="2010-07-03T00:00:00"/>
    <s v="Jo"/>
    <n v="141"/>
    <x v="4"/>
  </r>
  <r>
    <d v="2010-07-04T00:00:00"/>
    <s v="Fred"/>
    <n v="79"/>
    <x v="4"/>
  </r>
  <r>
    <d v="2010-07-05T00:00:00"/>
    <s v="Chin"/>
    <n v="78"/>
    <x v="4"/>
  </r>
  <r>
    <d v="2010-07-06T00:00:00"/>
    <s v="Sue"/>
    <n v="120"/>
    <x v="4"/>
  </r>
  <r>
    <d v="2010-07-07T00:00:00"/>
    <s v="Jo"/>
    <n v="157"/>
    <x v="4"/>
  </r>
  <r>
    <d v="2010-07-08T00:00:00"/>
    <s v="Joe"/>
    <n v="67"/>
    <x v="4"/>
  </r>
  <r>
    <d v="2010-07-09T00:00:00"/>
    <s v="Sue"/>
    <n v="170"/>
    <x v="4"/>
  </r>
  <r>
    <d v="2010-07-10T00:00:00"/>
    <s v="Fred"/>
    <n v="92"/>
    <x v="4"/>
  </r>
  <r>
    <d v="2010-07-11T00:00:00"/>
    <s v="Jo"/>
    <n v="104"/>
    <x v="4"/>
  </r>
  <r>
    <d v="2010-07-12T00:00:00"/>
    <s v="Jo"/>
    <n v="141"/>
    <x v="4"/>
  </r>
  <r>
    <d v="2010-07-13T00:00:00"/>
    <s v="Chin"/>
    <n v="153"/>
    <x v="4"/>
  </r>
  <r>
    <d v="2010-07-14T00:00:00"/>
    <s v="Fred"/>
    <n v="100"/>
    <x v="4"/>
  </r>
  <r>
    <d v="2010-07-15T00:00:00"/>
    <s v="Sue"/>
    <n v="56"/>
    <x v="4"/>
  </r>
  <r>
    <d v="2010-07-16T00:00:00"/>
    <s v="Sioux"/>
    <n v="76"/>
    <x v="4"/>
  </r>
  <r>
    <d v="2010-07-17T00:00:00"/>
    <s v="Jo"/>
    <n v="113"/>
    <x v="4"/>
  </r>
  <r>
    <d v="2010-07-18T00:00:00"/>
    <s v="Joe"/>
    <n v="117"/>
    <x v="4"/>
  </r>
  <r>
    <d v="2010-07-19T00:00:00"/>
    <s v="Chin"/>
    <n v="78"/>
    <x v="4"/>
  </r>
  <r>
    <d v="2010-07-20T00:00:00"/>
    <s v="Sue"/>
    <n v="88"/>
    <x v="4"/>
  </r>
  <r>
    <d v="2010-07-21T00:00:00"/>
    <s v="Sue"/>
    <n v="168"/>
    <x v="4"/>
  </r>
  <r>
    <d v="2010-07-22T00:00:00"/>
    <s v="Joe"/>
    <n v="159"/>
    <x v="4"/>
  </r>
  <r>
    <d v="2010-07-23T00:00:00"/>
    <s v="Chin"/>
    <n v="98"/>
    <x v="4"/>
  </r>
  <r>
    <d v="2010-07-24T00:00:00"/>
    <s v="Jo"/>
    <n v="130"/>
    <x v="4"/>
  </r>
  <r>
    <d v="2010-07-25T00:00:00"/>
    <s v="Chin"/>
    <n v="136"/>
    <x v="4"/>
  </r>
  <r>
    <d v="2010-07-26T00:00:00"/>
    <s v="Joe"/>
    <n v="56"/>
    <x v="4"/>
  </r>
  <r>
    <d v="2010-07-27T00:00:00"/>
    <s v="Joe"/>
    <n v="130"/>
    <x v="4"/>
  </r>
  <r>
    <d v="2010-07-28T00:00:00"/>
    <s v="Jo"/>
    <n v="53"/>
    <x v="4"/>
  </r>
  <r>
    <d v="2010-07-29T00:00:00"/>
    <s v="Sue"/>
    <n v="160"/>
    <x v="4"/>
  </r>
  <r>
    <d v="2010-07-30T00:00:00"/>
    <s v="Chin"/>
    <n v="113"/>
    <x v="4"/>
  </r>
  <r>
    <d v="2010-07-31T00:00:00"/>
    <s v="Sioux"/>
    <n v="123"/>
    <x v="4"/>
  </r>
  <r>
    <d v="2010-08-01T00:00:00"/>
    <s v="Chin"/>
    <n v="60"/>
    <x v="5"/>
  </r>
  <r>
    <d v="2010-08-02T00:00:00"/>
    <s v="Sioux"/>
    <n v="73"/>
    <x v="5"/>
  </r>
  <r>
    <d v="2010-08-03T00:00:00"/>
    <s v="Sue"/>
    <n v="167"/>
    <x v="5"/>
  </r>
  <r>
    <d v="2010-08-04T00:00:00"/>
    <s v="Sioux"/>
    <n v="114"/>
    <x v="5"/>
  </r>
  <r>
    <d v="2010-08-05T00:00:00"/>
    <s v="Sue"/>
    <n v="148"/>
    <x v="5"/>
  </r>
  <r>
    <d v="2010-08-06T00:00:00"/>
    <s v="Jo"/>
    <n v="81"/>
    <x v="5"/>
  </r>
  <r>
    <d v="2010-08-07T00:00:00"/>
    <s v="Jo"/>
    <n v="79"/>
    <x v="5"/>
  </r>
  <r>
    <d v="2010-08-08T00:00:00"/>
    <s v="Jo"/>
    <n v="76"/>
    <x v="5"/>
  </r>
  <r>
    <d v="2010-08-09T00:00:00"/>
    <s v="Joe"/>
    <n v="166"/>
    <x v="5"/>
  </r>
  <r>
    <d v="2010-08-10T00:00:00"/>
    <s v="Jo"/>
    <n v="106"/>
    <x v="5"/>
  </r>
  <r>
    <d v="2010-08-11T00:00:00"/>
    <s v="Sue"/>
    <n v="74"/>
    <x v="5"/>
  </r>
  <r>
    <d v="2010-08-12T00:00:00"/>
    <s v="Sioux"/>
    <n v="95"/>
    <x v="5"/>
  </r>
  <r>
    <d v="2010-08-13T00:00:00"/>
    <s v="Joe"/>
    <n v="151"/>
    <x v="5"/>
  </r>
  <r>
    <d v="2010-08-14T00:00:00"/>
    <s v="Fred"/>
    <n v="117"/>
    <x v="5"/>
  </r>
  <r>
    <d v="2010-08-15T00:00:00"/>
    <s v="Sue"/>
    <n v="143"/>
    <x v="5"/>
  </r>
  <r>
    <d v="2010-08-16T00:00:00"/>
    <s v="Jo"/>
    <n v="122"/>
    <x v="5"/>
  </r>
  <r>
    <d v="2010-08-17T00:00:00"/>
    <s v="Fred"/>
    <n v="76"/>
    <x v="5"/>
  </r>
  <r>
    <d v="2010-08-18T00:00:00"/>
    <s v="Joe"/>
    <n v="145"/>
    <x v="5"/>
  </r>
  <r>
    <d v="2010-08-19T00:00:00"/>
    <s v="Joe"/>
    <n v="123"/>
    <x v="5"/>
  </r>
  <r>
    <d v="2010-08-20T00:00:00"/>
    <s v="Jo"/>
    <n v="116"/>
    <x v="5"/>
  </r>
  <r>
    <d v="2010-08-21T00:00:00"/>
    <s v="Sue"/>
    <n v="91"/>
    <x v="5"/>
  </r>
  <r>
    <d v="2010-08-22T00:00:00"/>
    <s v="Sue"/>
    <n v="117"/>
    <x v="5"/>
  </r>
  <r>
    <d v="2010-08-23T00:00:00"/>
    <s v="Joe"/>
    <n v="170"/>
    <x v="5"/>
  </r>
  <r>
    <d v="2010-08-24T00:00:00"/>
    <s v="Fred"/>
    <n v="141"/>
    <x v="5"/>
  </r>
  <r>
    <d v="2010-08-25T00:00:00"/>
    <s v="Sue"/>
    <n v="54"/>
    <x v="5"/>
  </r>
  <r>
    <d v="2010-08-26T00:00:00"/>
    <s v="Jo"/>
    <n v="95"/>
    <x v="5"/>
  </r>
  <r>
    <d v="2010-08-27T00:00:00"/>
    <s v="Sioux"/>
    <n v="57"/>
    <x v="5"/>
  </r>
  <r>
    <d v="2010-08-28T00:00:00"/>
    <s v="Sue"/>
    <n v="133"/>
    <x v="5"/>
  </r>
  <r>
    <d v="2010-08-29T00:00:00"/>
    <s v="Jo"/>
    <n v="147"/>
    <x v="5"/>
  </r>
  <r>
    <d v="2010-08-30T00:00:00"/>
    <s v="Chin"/>
    <n v="84"/>
    <x v="5"/>
  </r>
  <r>
    <d v="2010-08-31T00:00:00"/>
    <s v="Sue"/>
    <n v="147"/>
    <x v="5"/>
  </r>
  <r>
    <d v="2010-09-01T00:00:00"/>
    <s v="Fred"/>
    <n v="86"/>
    <x v="6"/>
  </r>
  <r>
    <d v="2010-09-02T00:00:00"/>
    <s v="Fred"/>
    <n v="87"/>
    <x v="6"/>
  </r>
  <r>
    <d v="2010-09-03T00:00:00"/>
    <s v="Jo"/>
    <n v="150"/>
    <x v="6"/>
  </r>
  <r>
    <d v="2010-09-04T00:00:00"/>
    <s v="Chin"/>
    <n v="97"/>
    <x v="6"/>
  </r>
  <r>
    <d v="2010-09-05T00:00:00"/>
    <s v="Jo"/>
    <n v="151"/>
    <x v="6"/>
  </r>
  <r>
    <d v="2010-09-06T00:00:00"/>
    <s v="Chin"/>
    <n v="62"/>
    <x v="6"/>
  </r>
  <r>
    <d v="2010-09-07T00:00:00"/>
    <s v="Jo"/>
    <n v="125"/>
    <x v="6"/>
  </r>
  <r>
    <d v="2010-09-08T00:00:00"/>
    <s v="Fred"/>
    <n v="69"/>
    <x v="6"/>
  </r>
  <r>
    <d v="2010-09-09T00:00:00"/>
    <s v="Jo"/>
    <n v="160"/>
    <x v="6"/>
  </r>
  <r>
    <d v="2010-09-10T00:00:00"/>
    <s v="Joe"/>
    <n v="88"/>
    <x v="6"/>
  </r>
  <r>
    <d v="2010-09-11T00:00:00"/>
    <s v="Chin"/>
    <n v="107"/>
    <x v="6"/>
  </r>
  <r>
    <d v="2010-09-12T00:00:00"/>
    <s v="Chin"/>
    <n v="148"/>
    <x v="6"/>
  </r>
  <r>
    <d v="2010-09-13T00:00:00"/>
    <s v="Fred"/>
    <n v="75"/>
    <x v="6"/>
  </r>
  <r>
    <d v="2010-09-14T00:00:00"/>
    <s v="Fred"/>
    <n v="68"/>
    <x v="6"/>
  </r>
  <r>
    <d v="2010-09-15T00:00:00"/>
    <s v="Joe"/>
    <n v="98"/>
    <x v="6"/>
  </r>
  <r>
    <d v="2010-09-16T00:00:00"/>
    <s v="Sue"/>
    <n v="134"/>
    <x v="6"/>
  </r>
  <r>
    <d v="2010-09-17T00:00:00"/>
    <s v="Chin"/>
    <n v="84"/>
    <x v="6"/>
  </r>
  <r>
    <d v="2010-09-18T00:00:00"/>
    <s v="Sioux"/>
    <n v="155"/>
    <x v="6"/>
  </r>
  <r>
    <d v="2010-09-19T00:00:00"/>
    <s v="Jo"/>
    <n v="146"/>
    <x v="6"/>
  </r>
  <r>
    <d v="2010-09-20T00:00:00"/>
    <s v="Sue"/>
    <n v="110"/>
    <x v="6"/>
  </r>
  <r>
    <d v="2010-09-21T00:00:00"/>
    <s v="Sue"/>
    <n v="139"/>
    <x v="6"/>
  </r>
  <r>
    <d v="2010-09-22T00:00:00"/>
    <s v="Sioux"/>
    <n v="68"/>
    <x v="6"/>
  </r>
  <r>
    <d v="2010-09-23T00:00:00"/>
    <s v="Jo"/>
    <n v="131"/>
    <x v="6"/>
  </r>
  <r>
    <d v="2010-09-24T00:00:00"/>
    <s v="Sue"/>
    <n v="141"/>
    <x v="6"/>
  </r>
  <r>
    <d v="2010-09-25T00:00:00"/>
    <s v="Sue"/>
    <n v="50"/>
    <x v="6"/>
  </r>
  <r>
    <d v="2010-09-26T00:00:00"/>
    <s v="Sioux"/>
    <n v="65"/>
    <x v="6"/>
  </r>
  <r>
    <d v="2010-09-27T00:00:00"/>
    <s v="Joe"/>
    <n v="126"/>
    <x v="6"/>
  </r>
  <r>
    <d v="2010-09-28T00:00:00"/>
    <s v="Joe"/>
    <n v="117"/>
    <x v="6"/>
  </r>
  <r>
    <d v="2010-09-29T00:00:00"/>
    <s v="Joe"/>
    <n v="57"/>
    <x v="6"/>
  </r>
  <r>
    <d v="2010-09-30T00:00:00"/>
    <s v="Fred"/>
    <n v="146"/>
    <x v="6"/>
  </r>
  <r>
    <d v="2010-10-01T00:00:00"/>
    <s v="Sioux"/>
    <n v="159"/>
    <x v="7"/>
  </r>
  <r>
    <d v="2010-10-02T00:00:00"/>
    <s v="Sue"/>
    <n v="80"/>
    <x v="7"/>
  </r>
  <r>
    <d v="2010-10-03T00:00:00"/>
    <s v="Sue"/>
    <n v="132"/>
    <x v="7"/>
  </r>
  <r>
    <d v="2010-10-04T00:00:00"/>
    <s v="Sioux"/>
    <n v="60"/>
    <x v="7"/>
  </r>
  <r>
    <d v="2010-10-05T00:00:00"/>
    <s v="Sue"/>
    <n v="116"/>
    <x v="7"/>
  </r>
  <r>
    <d v="2010-10-06T00:00:00"/>
    <s v="Joe"/>
    <n v="132"/>
    <x v="7"/>
  </r>
  <r>
    <d v="2010-10-07T00:00:00"/>
    <s v="Fred"/>
    <n v="143"/>
    <x v="7"/>
  </r>
  <r>
    <d v="2010-10-08T00:00:00"/>
    <s v="Sue"/>
    <n v="146"/>
    <x v="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d v="2011-01-10T00:00:00"/>
    <x v="0"/>
    <x v="0"/>
    <x v="0"/>
    <x v="0"/>
    <n v="63"/>
    <n v="1449"/>
    <n v="693"/>
  </r>
  <r>
    <d v="2011-01-01T00:00:00"/>
    <x v="1"/>
    <x v="0"/>
    <x v="1"/>
    <x v="0"/>
    <n v="16"/>
    <n v="432"/>
    <n v="232"/>
  </r>
  <r>
    <d v="2011-01-18T00:00:00"/>
    <x v="2"/>
    <x v="0"/>
    <x v="2"/>
    <x v="0"/>
    <n v="24"/>
    <n v="456"/>
    <n v="192"/>
  </r>
  <r>
    <d v="2011-03-04T00:00:00"/>
    <x v="2"/>
    <x v="0"/>
    <x v="2"/>
    <x v="0"/>
    <n v="24"/>
    <n v="456"/>
    <n v="192"/>
  </r>
  <r>
    <d v="2011-01-29T00:00:00"/>
    <x v="3"/>
    <x v="0"/>
    <x v="3"/>
    <x v="1"/>
    <n v="50"/>
    <n v="1100"/>
    <n v="500"/>
  </r>
  <r>
    <d v="2011-01-22T00:00:00"/>
    <x v="3"/>
    <x v="1"/>
    <x v="0"/>
    <x v="1"/>
    <n v="53"/>
    <n v="1166"/>
    <n v="530"/>
  </r>
  <r>
    <d v="2011-03-08T00:00:00"/>
    <x v="3"/>
    <x v="1"/>
    <x v="0"/>
    <x v="1"/>
    <n v="53"/>
    <n v="1166"/>
    <n v="530"/>
  </r>
  <r>
    <d v="2011-01-02T00:00:00"/>
    <x v="1"/>
    <x v="1"/>
    <x v="0"/>
    <x v="1"/>
    <n v="30"/>
    <n v="810"/>
    <n v="435"/>
  </r>
  <r>
    <d v="2011-01-15T00:00:00"/>
    <x v="4"/>
    <x v="0"/>
    <x v="4"/>
    <x v="1"/>
    <n v="63"/>
    <n v="1323"/>
    <n v="583"/>
  </r>
  <r>
    <d v="2011-01-18T00:00:00"/>
    <x v="2"/>
    <x v="1"/>
    <x v="1"/>
    <x v="1"/>
    <n v="8"/>
    <n v="152"/>
    <n v="64"/>
  </r>
  <r>
    <d v="2011-02-17T00:00:00"/>
    <x v="2"/>
    <x v="1"/>
    <x v="1"/>
    <x v="1"/>
    <n v="8"/>
    <n v="152"/>
    <n v="64"/>
  </r>
  <r>
    <d v="2011-01-24T00:00:00"/>
    <x v="0"/>
    <x v="2"/>
    <x v="2"/>
    <x v="2"/>
    <n v="13"/>
    <n v="299"/>
    <n v="143"/>
  </r>
  <r>
    <d v="2011-03-10T00:00:00"/>
    <x v="0"/>
    <x v="2"/>
    <x v="2"/>
    <x v="2"/>
    <n v="13"/>
    <n v="299"/>
    <n v="143"/>
  </r>
  <r>
    <d v="2011-01-11T00:00:00"/>
    <x v="1"/>
    <x v="0"/>
    <x v="5"/>
    <x v="2"/>
    <n v="49"/>
    <n v="1323"/>
    <n v="711"/>
  </r>
  <r>
    <d v="2011-01-04T00:00:00"/>
    <x v="4"/>
    <x v="2"/>
    <x v="1"/>
    <x v="2"/>
    <n v="29"/>
    <n v="609"/>
    <n v="268"/>
  </r>
  <r>
    <d v="2011-01-18T00:00:00"/>
    <x v="3"/>
    <x v="0"/>
    <x v="2"/>
    <x v="3"/>
    <n v="20"/>
    <n v="440"/>
    <n v="200"/>
  </r>
  <r>
    <d v="2011-01-23T00:00:00"/>
    <x v="3"/>
    <x v="0"/>
    <x v="4"/>
    <x v="3"/>
    <n v="9"/>
    <n v="198"/>
    <n v="90"/>
  </r>
  <r>
    <d v="2011-03-09T00:00:00"/>
    <x v="3"/>
    <x v="0"/>
    <x v="4"/>
    <x v="3"/>
    <n v="9"/>
    <n v="198"/>
    <n v="90"/>
  </r>
  <r>
    <d v="2011-01-26T00:00:00"/>
    <x v="4"/>
    <x v="3"/>
    <x v="1"/>
    <x v="3"/>
    <n v="44"/>
    <n v="924"/>
    <n v="407"/>
  </r>
  <r>
    <d v="2011-01-18T00:00:00"/>
    <x v="3"/>
    <x v="0"/>
    <x v="0"/>
    <x v="4"/>
    <n v="59"/>
    <n v="1298"/>
    <n v="590"/>
  </r>
  <r>
    <d v="2011-01-10T00:00:00"/>
    <x v="1"/>
    <x v="0"/>
    <x v="5"/>
    <x v="4"/>
    <n v="17"/>
    <n v="459"/>
    <n v="247"/>
  </r>
  <r>
    <d v="2011-01-21T00:00:00"/>
    <x v="2"/>
    <x v="2"/>
    <x v="0"/>
    <x v="4"/>
    <n v="23"/>
    <n v="437"/>
    <n v="184"/>
  </r>
  <r>
    <d v="2011-01-30T00:00:00"/>
    <x v="2"/>
    <x v="1"/>
    <x v="4"/>
    <x v="4"/>
    <n v="49"/>
    <n v="931"/>
    <n v="392"/>
  </r>
  <r>
    <d v="2011-01-09T00:00:00"/>
    <x v="3"/>
    <x v="0"/>
    <x v="0"/>
    <x v="5"/>
    <n v="40"/>
    <n v="880"/>
    <n v="400"/>
  </r>
  <r>
    <d v="2011-02-23T00:00:00"/>
    <x v="3"/>
    <x v="0"/>
    <x v="0"/>
    <x v="5"/>
    <n v="40"/>
    <n v="880"/>
    <n v="400"/>
  </r>
  <r>
    <d v="2011-01-17T00:00:00"/>
    <x v="1"/>
    <x v="2"/>
    <x v="3"/>
    <x v="5"/>
    <n v="61"/>
    <n v="1647"/>
    <n v="885"/>
  </r>
  <r>
    <d v="2011-01-20T00:00:00"/>
    <x v="0"/>
    <x v="0"/>
    <x v="3"/>
    <x v="6"/>
    <n v="59"/>
    <n v="1357"/>
    <n v="649"/>
  </r>
  <r>
    <d v="2011-02-19T00:00:00"/>
    <x v="0"/>
    <x v="0"/>
    <x v="3"/>
    <x v="6"/>
    <n v="59"/>
    <n v="1357"/>
    <n v="649"/>
  </r>
  <r>
    <d v="2011-01-05T00:00:00"/>
    <x v="2"/>
    <x v="1"/>
    <x v="2"/>
    <x v="6"/>
    <n v="12"/>
    <n v="228"/>
    <n v="96"/>
  </r>
  <r>
    <d v="2011-02-19T00:00:00"/>
    <x v="2"/>
    <x v="1"/>
    <x v="2"/>
    <x v="6"/>
    <n v="12"/>
    <n v="228"/>
    <n v="96"/>
  </r>
  <r>
    <d v="2011-01-10T00:00:00"/>
    <x v="3"/>
    <x v="2"/>
    <x v="4"/>
    <x v="7"/>
    <n v="7"/>
    <n v="154"/>
    <n v="70"/>
  </r>
  <r>
    <d v="2011-01-03T00:00:00"/>
    <x v="0"/>
    <x v="2"/>
    <x v="3"/>
    <x v="7"/>
    <n v="20"/>
    <n v="460"/>
    <n v="220"/>
  </r>
  <r>
    <d v="2011-02-17T00:00:00"/>
    <x v="0"/>
    <x v="2"/>
    <x v="3"/>
    <x v="7"/>
    <n v="20"/>
    <n v="460"/>
    <n v="220"/>
  </r>
  <r>
    <d v="2011-01-13T00:00:00"/>
    <x v="0"/>
    <x v="3"/>
    <x v="5"/>
    <x v="7"/>
    <n v="52"/>
    <n v="1196"/>
    <n v="572"/>
  </r>
  <r>
    <d v="2011-01-21T00:00:00"/>
    <x v="1"/>
    <x v="0"/>
    <x v="3"/>
    <x v="7"/>
    <n v="58"/>
    <n v="1566"/>
    <n v="841"/>
  </r>
  <r>
    <d v="2011-01-22T00:00:00"/>
    <x v="1"/>
    <x v="3"/>
    <x v="2"/>
    <x v="7"/>
    <n v="29"/>
    <n v="783"/>
    <n v="421"/>
  </r>
  <r>
    <d v="2011-01-28T00:00:00"/>
    <x v="4"/>
    <x v="1"/>
    <x v="3"/>
    <x v="7"/>
    <n v="62"/>
    <n v="1302"/>
    <n v="574"/>
  </r>
  <r>
    <d v="2011-01-03T00:00:00"/>
    <x v="2"/>
    <x v="0"/>
    <x v="0"/>
    <x v="7"/>
    <n v="38"/>
    <n v="722"/>
    <n v="304"/>
  </r>
  <r>
    <d v="2011-01-26T00:00:00"/>
    <x v="3"/>
    <x v="1"/>
    <x v="0"/>
    <x v="8"/>
    <n v="61"/>
    <n v="5000"/>
    <n v="610"/>
  </r>
  <r>
    <d v="2011-01-28T00:00:00"/>
    <x v="2"/>
    <x v="3"/>
    <x v="5"/>
    <x v="8"/>
    <n v="51"/>
    <n v="969"/>
    <n v="408"/>
  </r>
  <r>
    <d v="2011-02-27T00:00:00"/>
    <x v="2"/>
    <x v="3"/>
    <x v="5"/>
    <x v="8"/>
    <n v="51"/>
    <n v="969"/>
    <n v="408"/>
  </r>
  <r>
    <d v="2011-01-07T00:00:00"/>
    <x v="0"/>
    <x v="2"/>
    <x v="2"/>
    <x v="9"/>
    <n v="12"/>
    <n v="276"/>
    <n v="132"/>
  </r>
  <r>
    <d v="2011-02-06T00:00:00"/>
    <x v="0"/>
    <x v="2"/>
    <x v="2"/>
    <x v="9"/>
    <n v="12"/>
    <n v="276"/>
    <n v="132"/>
  </r>
  <r>
    <d v="2011-01-21T00:00:00"/>
    <x v="4"/>
    <x v="3"/>
    <x v="0"/>
    <x v="9"/>
    <n v="13"/>
    <n v="273"/>
    <n v="120"/>
  </r>
  <r>
    <d v="2011-01-17T00:00:00"/>
    <x v="2"/>
    <x v="2"/>
    <x v="2"/>
    <x v="9"/>
    <n v="59"/>
    <n v="1121"/>
    <n v="472"/>
  </r>
  <r>
    <d v="2011-01-17T00:00:00"/>
    <x v="1"/>
    <x v="0"/>
    <x v="2"/>
    <x v="10"/>
    <n v="62"/>
    <n v="1674"/>
    <n v="899"/>
  </r>
  <r>
    <d v="2011-02-16T00:00:00"/>
    <x v="1"/>
    <x v="0"/>
    <x v="2"/>
    <x v="10"/>
    <n v="62"/>
    <n v="1674"/>
    <n v="899"/>
  </r>
  <r>
    <d v="2011-01-08T00:00:00"/>
    <x v="1"/>
    <x v="1"/>
    <x v="3"/>
    <x v="10"/>
    <n v="16"/>
    <n v="432"/>
    <n v="232"/>
  </r>
  <r>
    <d v="2011-01-24T00:00:00"/>
    <x v="1"/>
    <x v="1"/>
    <x v="4"/>
    <x v="10"/>
    <n v="63"/>
    <n v="1701"/>
    <n v="914"/>
  </r>
  <r>
    <d v="2011-01-05T00:00:00"/>
    <x v="0"/>
    <x v="1"/>
    <x v="2"/>
    <x v="11"/>
    <n v="60"/>
    <n v="1380"/>
    <n v="660"/>
  </r>
  <r>
    <d v="2011-02-04T00:00:00"/>
    <x v="0"/>
    <x v="1"/>
    <x v="2"/>
    <x v="11"/>
    <n v="60"/>
    <n v="1380"/>
    <n v="660"/>
  </r>
  <r>
    <d v="2011-01-11T00:00:00"/>
    <x v="1"/>
    <x v="0"/>
    <x v="2"/>
    <x v="12"/>
    <n v="14"/>
    <n v="378"/>
    <n v="203"/>
  </r>
  <r>
    <d v="2011-02-25T00:00:00"/>
    <x v="1"/>
    <x v="0"/>
    <x v="2"/>
    <x v="12"/>
    <n v="14"/>
    <n v="378"/>
    <n v="203"/>
  </r>
  <r>
    <d v="2011-01-21T00:00:00"/>
    <x v="1"/>
    <x v="1"/>
    <x v="4"/>
    <x v="12"/>
    <n v="56"/>
    <n v="1512"/>
    <n v="812"/>
  </r>
  <r>
    <d v="2011-01-12T00:00:00"/>
    <x v="4"/>
    <x v="2"/>
    <x v="4"/>
    <x v="12"/>
    <n v="19"/>
    <n v="399"/>
    <n v="176"/>
  </r>
  <r>
    <d v="2011-01-14T00:00:00"/>
    <x v="0"/>
    <x v="0"/>
    <x v="2"/>
    <x v="13"/>
    <n v="34"/>
    <n v="782"/>
    <n v="374"/>
  </r>
  <r>
    <d v="2011-01-25T00:00:00"/>
    <x v="2"/>
    <x v="2"/>
    <x v="2"/>
    <x v="13"/>
    <n v="21"/>
    <n v="399"/>
    <n v="168"/>
  </r>
  <r>
    <d v="2011-01-02T00:00:00"/>
    <x v="3"/>
    <x v="3"/>
    <x v="4"/>
    <x v="14"/>
    <n v="24"/>
    <n v="528"/>
    <n v="240"/>
  </r>
  <r>
    <d v="2011-02-16T00:00:00"/>
    <x v="3"/>
    <x v="3"/>
    <x v="4"/>
    <x v="14"/>
    <n v="24"/>
    <n v="528"/>
    <n v="240"/>
  </r>
  <r>
    <d v="2011-01-22T00:00:00"/>
    <x v="0"/>
    <x v="3"/>
    <x v="5"/>
    <x v="14"/>
    <n v="29"/>
    <n v="667"/>
    <n v="319"/>
  </r>
  <r>
    <d v="2011-01-28T00:00:00"/>
    <x v="1"/>
    <x v="3"/>
    <x v="4"/>
    <x v="14"/>
    <n v="56"/>
    <n v="1512"/>
    <n v="812"/>
  </r>
  <r>
    <d v="2011-03-14T00:00:00"/>
    <x v="1"/>
    <x v="3"/>
    <x v="4"/>
    <x v="14"/>
    <n v="56"/>
    <n v="1512"/>
    <n v="812"/>
  </r>
  <r>
    <d v="2011-01-10T00:00:00"/>
    <x v="1"/>
    <x v="1"/>
    <x v="5"/>
    <x v="14"/>
    <n v="65"/>
    <n v="1755"/>
    <n v="943"/>
  </r>
  <r>
    <d v="2011-01-26T00:00:00"/>
    <x v="3"/>
    <x v="0"/>
    <x v="3"/>
    <x v="15"/>
    <n v="17"/>
    <n v="374"/>
    <n v="170"/>
  </r>
  <r>
    <d v="2011-01-06T00:00:00"/>
    <x v="0"/>
    <x v="1"/>
    <x v="1"/>
    <x v="15"/>
    <n v="18"/>
    <n v="414"/>
    <n v="198"/>
  </r>
  <r>
    <d v="2011-01-28T00:00:00"/>
    <x v="0"/>
    <x v="1"/>
    <x v="5"/>
    <x v="16"/>
    <n v="15"/>
    <n v="345"/>
    <n v="165"/>
  </r>
  <r>
    <d v="2011-01-10T00:00:00"/>
    <x v="4"/>
    <x v="0"/>
    <x v="5"/>
    <x v="17"/>
    <n v="17"/>
    <n v="357"/>
    <n v="157"/>
  </r>
  <r>
    <d v="2011-01-10T00:00:00"/>
    <x v="4"/>
    <x v="3"/>
    <x v="1"/>
    <x v="17"/>
    <n v="47"/>
    <n v="987"/>
    <n v="435"/>
  </r>
  <r>
    <d v="2011-02-24T00:00:00"/>
    <x v="4"/>
    <x v="3"/>
    <x v="1"/>
    <x v="17"/>
    <n v="47"/>
    <n v="987"/>
    <n v="435"/>
  </r>
  <r>
    <d v="2011-01-28T00:00:00"/>
    <x v="0"/>
    <x v="3"/>
    <x v="2"/>
    <x v="18"/>
    <n v="46"/>
    <n v="1058"/>
    <n v="506"/>
  </r>
  <r>
    <d v="2011-01-18T00:00:00"/>
    <x v="4"/>
    <x v="0"/>
    <x v="4"/>
    <x v="18"/>
    <n v="12"/>
    <n v="252"/>
    <n v="111"/>
  </r>
  <r>
    <d v="2011-01-17T00:00:00"/>
    <x v="3"/>
    <x v="2"/>
    <x v="5"/>
    <x v="19"/>
    <n v="16"/>
    <n v="352"/>
    <n v="160"/>
  </r>
  <r>
    <d v="2011-01-17T00:00:00"/>
    <x v="0"/>
    <x v="0"/>
    <x v="1"/>
    <x v="19"/>
    <n v="39"/>
    <n v="897"/>
    <n v="429"/>
  </r>
  <r>
    <d v="2011-03-03T00:00:00"/>
    <x v="0"/>
    <x v="0"/>
    <x v="1"/>
    <x v="19"/>
    <n v="39"/>
    <n v="897"/>
    <n v="429"/>
  </r>
  <r>
    <d v="2011-01-23T00:00:00"/>
    <x v="1"/>
    <x v="0"/>
    <x v="2"/>
    <x v="19"/>
    <n v="44"/>
    <n v="1188"/>
    <n v="638"/>
  </r>
  <r>
    <d v="2011-01-17T00:00:00"/>
    <x v="1"/>
    <x v="1"/>
    <x v="3"/>
    <x v="19"/>
    <n v="10"/>
    <n v="270"/>
    <n v="145"/>
  </r>
  <r>
    <d v="2011-03-03T00:00:00"/>
    <x v="1"/>
    <x v="1"/>
    <x v="3"/>
    <x v="19"/>
    <n v="10"/>
    <n v="270"/>
    <n v="145"/>
  </r>
  <r>
    <d v="2011-01-06T00:00:00"/>
    <x v="1"/>
    <x v="1"/>
    <x v="1"/>
    <x v="19"/>
    <n v="64"/>
    <n v="1728"/>
    <n v="928"/>
  </r>
  <r>
    <d v="2011-01-07T00:00:00"/>
    <x v="4"/>
    <x v="2"/>
    <x v="1"/>
    <x v="19"/>
    <n v="22"/>
    <n v="462"/>
    <n v="204"/>
  </r>
  <r>
    <d v="2011-01-09T00:00:00"/>
    <x v="2"/>
    <x v="0"/>
    <x v="5"/>
    <x v="19"/>
    <n v="42"/>
    <n v="798"/>
    <n v="336"/>
  </r>
  <r>
    <d v="2011-01-18T00:00:00"/>
    <x v="2"/>
    <x v="2"/>
    <x v="3"/>
    <x v="19"/>
    <n v="62"/>
    <n v="1178"/>
    <n v="496"/>
  </r>
  <r>
    <d v="2011-03-04T00:00:00"/>
    <x v="2"/>
    <x v="2"/>
    <x v="3"/>
    <x v="19"/>
    <n v="62"/>
    <n v="1178"/>
    <n v="496"/>
  </r>
  <r>
    <d v="2011-01-03T00:00:00"/>
    <x v="2"/>
    <x v="3"/>
    <x v="1"/>
    <x v="19"/>
    <n v="6"/>
    <n v="114"/>
    <n v="48"/>
  </r>
  <r>
    <d v="2011-02-02T00:00:00"/>
    <x v="2"/>
    <x v="3"/>
    <x v="1"/>
    <x v="19"/>
    <n v="6"/>
    <n v="114"/>
    <n v="48"/>
  </r>
  <r>
    <d v="2011-01-13T00:00:00"/>
    <x v="3"/>
    <x v="2"/>
    <x v="0"/>
    <x v="20"/>
    <n v="57"/>
    <n v="1254"/>
    <n v="570"/>
  </r>
  <r>
    <d v="2011-01-29T00:00:00"/>
    <x v="1"/>
    <x v="2"/>
    <x v="4"/>
    <x v="20"/>
    <n v="10"/>
    <n v="270"/>
    <n v="145"/>
  </r>
  <r>
    <d v="2011-01-18T00:00:00"/>
    <x v="1"/>
    <x v="2"/>
    <x v="5"/>
    <x v="20"/>
    <n v="17"/>
    <n v="459"/>
    <n v="247"/>
  </r>
  <r>
    <d v="2011-01-20T00:00:00"/>
    <x v="3"/>
    <x v="0"/>
    <x v="4"/>
    <x v="21"/>
    <n v="10"/>
    <n v="220"/>
    <n v="100"/>
  </r>
  <r>
    <d v="2011-01-26T00:00:00"/>
    <x v="3"/>
    <x v="2"/>
    <x v="4"/>
    <x v="21"/>
    <n v="21"/>
    <n v="462"/>
    <n v="210"/>
  </r>
  <r>
    <d v="2011-02-25T00:00:00"/>
    <x v="3"/>
    <x v="2"/>
    <x v="4"/>
    <x v="21"/>
    <n v="21"/>
    <n v="462"/>
    <n v="210"/>
  </r>
  <r>
    <d v="2011-01-13T00:00:00"/>
    <x v="3"/>
    <x v="2"/>
    <x v="0"/>
    <x v="21"/>
    <n v="40"/>
    <n v="880"/>
    <n v="400"/>
  </r>
  <r>
    <d v="2011-01-06T00:00:00"/>
    <x v="2"/>
    <x v="0"/>
    <x v="2"/>
    <x v="21"/>
    <n v="54"/>
    <n v="1026"/>
    <n v="432"/>
  </r>
  <r>
    <d v="2011-01-13T00:00:00"/>
    <x v="2"/>
    <x v="2"/>
    <x v="0"/>
    <x v="21"/>
    <n v="33"/>
    <n v="627"/>
    <n v="264"/>
  </r>
  <r>
    <d v="2011-01-09T00:00:00"/>
    <x v="3"/>
    <x v="3"/>
    <x v="1"/>
    <x v="22"/>
    <n v="15"/>
    <n v="330"/>
    <n v="150"/>
  </r>
  <r>
    <d v="2011-01-28T00:00:00"/>
    <x v="3"/>
    <x v="3"/>
    <x v="1"/>
    <x v="22"/>
    <n v="25"/>
    <n v="550"/>
    <n v="250"/>
  </r>
  <r>
    <d v="2011-03-14T00:00:00"/>
    <x v="3"/>
    <x v="3"/>
    <x v="1"/>
    <x v="22"/>
    <n v="25"/>
    <n v="550"/>
    <n v="250"/>
  </r>
  <r>
    <d v="2011-01-16T00:00:00"/>
    <x v="0"/>
    <x v="3"/>
    <x v="5"/>
    <x v="22"/>
    <n v="31"/>
    <n v="713"/>
    <n v="341"/>
  </r>
  <r>
    <d v="2011-01-27T00:00:00"/>
    <x v="0"/>
    <x v="1"/>
    <x v="4"/>
    <x v="22"/>
    <n v="10"/>
    <n v="230"/>
    <n v="110"/>
  </r>
  <r>
    <d v="2011-01-21T00:00:00"/>
    <x v="2"/>
    <x v="2"/>
    <x v="5"/>
    <x v="22"/>
    <n v="64"/>
    <n v="1216"/>
    <n v="512"/>
  </r>
  <r>
    <d v="2011-01-06T00:00:00"/>
    <x v="2"/>
    <x v="3"/>
    <x v="5"/>
    <x v="22"/>
    <n v="40"/>
    <n v="760"/>
    <n v="320"/>
  </r>
  <r>
    <d v="2011-02-01T00:00:00"/>
    <x v="3"/>
    <x v="1"/>
    <x v="0"/>
    <x v="23"/>
    <n v="19"/>
    <n v="418"/>
    <n v="190"/>
  </r>
  <r>
    <d v="2011-01-17T00:00:00"/>
    <x v="1"/>
    <x v="0"/>
    <x v="4"/>
    <x v="23"/>
    <n v="43"/>
    <n v="1161"/>
    <n v="624"/>
  </r>
  <r>
    <d v="2011-02-16T00:00:00"/>
    <x v="1"/>
    <x v="0"/>
    <x v="4"/>
    <x v="23"/>
    <n v="43"/>
    <n v="1161"/>
    <n v="624"/>
  </r>
  <r>
    <d v="2011-01-19T00:00:00"/>
    <x v="3"/>
    <x v="3"/>
    <x v="1"/>
    <x v="24"/>
    <n v="35"/>
    <n v="770"/>
    <n v="350"/>
  </r>
  <r>
    <d v="2011-01-07T00:00:00"/>
    <x v="3"/>
    <x v="1"/>
    <x v="5"/>
    <x v="24"/>
    <n v="27"/>
    <n v="594"/>
    <n v="270"/>
  </r>
  <r>
    <d v="2011-01-07T00:00:00"/>
    <x v="4"/>
    <x v="1"/>
    <x v="0"/>
    <x v="24"/>
    <n v="61"/>
    <n v="1281"/>
    <n v="564"/>
  </r>
  <r>
    <d v="2011-02-06T00:00:00"/>
    <x v="4"/>
    <x v="1"/>
    <x v="0"/>
    <x v="24"/>
    <n v="61"/>
    <n v="1281"/>
    <n v="564"/>
  </r>
  <r>
    <d v="2011-01-23T00:00:00"/>
    <x v="2"/>
    <x v="3"/>
    <x v="3"/>
    <x v="24"/>
    <n v="49"/>
    <n v="931"/>
    <n v="392"/>
  </r>
  <r>
    <d v="2011-01-21T00:00:00"/>
    <x v="3"/>
    <x v="3"/>
    <x v="5"/>
    <x v="25"/>
    <n v="11"/>
    <n v="242"/>
    <n v="110"/>
  </r>
  <r>
    <d v="2011-01-10T00:00:00"/>
    <x v="4"/>
    <x v="0"/>
    <x v="4"/>
    <x v="25"/>
    <n v="27"/>
    <n v="567"/>
    <n v="250"/>
  </r>
  <r>
    <d v="2011-01-10T00:00:00"/>
    <x v="2"/>
    <x v="3"/>
    <x v="3"/>
    <x v="25"/>
    <n v="30"/>
    <n v="570"/>
    <n v="240"/>
  </r>
  <r>
    <d v="2011-01-30T00:00:00"/>
    <x v="1"/>
    <x v="3"/>
    <x v="1"/>
    <x v="26"/>
    <n v="25"/>
    <n v="675"/>
    <n v="363"/>
  </r>
  <r>
    <d v="2011-01-05T00:00:00"/>
    <x v="4"/>
    <x v="3"/>
    <x v="0"/>
    <x v="26"/>
    <n v="57"/>
    <n v="1197"/>
    <n v="527"/>
  </r>
  <r>
    <d v="2011-01-10T00:00:00"/>
    <x v="2"/>
    <x v="2"/>
    <x v="5"/>
    <x v="26"/>
    <n v="8"/>
    <n v="152"/>
    <n v="64"/>
  </r>
  <r>
    <d v="2011-01-30T00:00:00"/>
    <x v="2"/>
    <x v="3"/>
    <x v="1"/>
    <x v="26"/>
    <n v="23"/>
    <n v="437"/>
    <n v="184"/>
  </r>
  <r>
    <d v="2011-01-09T00:00:00"/>
    <x v="3"/>
    <x v="3"/>
    <x v="3"/>
    <x v="27"/>
    <n v="26"/>
    <n v="572"/>
    <n v="260"/>
  </r>
  <r>
    <d v="2011-01-09T00:00:00"/>
    <x v="0"/>
    <x v="0"/>
    <x v="2"/>
    <x v="27"/>
    <n v="38"/>
    <n v="874"/>
    <n v="418"/>
  </r>
  <r>
    <d v="2011-02-23T00:00:00"/>
    <x v="0"/>
    <x v="0"/>
    <x v="2"/>
    <x v="27"/>
    <n v="38"/>
    <n v="874"/>
    <n v="418"/>
  </r>
  <r>
    <d v="2011-01-03T00:00:00"/>
    <x v="4"/>
    <x v="3"/>
    <x v="0"/>
    <x v="27"/>
    <n v="23"/>
    <n v="483"/>
    <n v="213"/>
  </r>
  <r>
    <d v="2011-01-12T00:00:00"/>
    <x v="3"/>
    <x v="3"/>
    <x v="3"/>
    <x v="28"/>
    <n v="7"/>
    <n v="154"/>
    <n v="70"/>
  </r>
  <r>
    <d v="2011-01-22T00:00:00"/>
    <x v="3"/>
    <x v="1"/>
    <x v="5"/>
    <x v="28"/>
    <n v="6"/>
    <n v="132"/>
    <n v="60"/>
  </r>
  <r>
    <d v="2011-03-08T00:00:00"/>
    <x v="3"/>
    <x v="1"/>
    <x v="5"/>
    <x v="28"/>
    <n v="6"/>
    <n v="132"/>
    <n v="60"/>
  </r>
  <r>
    <d v="2011-01-23T00:00:00"/>
    <x v="1"/>
    <x v="0"/>
    <x v="0"/>
    <x v="28"/>
    <n v="22"/>
    <n v="594"/>
    <n v="319"/>
  </r>
  <r>
    <d v="2011-01-07T00:00:00"/>
    <x v="4"/>
    <x v="1"/>
    <x v="0"/>
    <x v="28"/>
    <n v="53"/>
    <n v="1113"/>
    <n v="490"/>
  </r>
  <r>
    <d v="2011-01-16T00:00:00"/>
    <x v="3"/>
    <x v="2"/>
    <x v="1"/>
    <x v="29"/>
    <n v="56"/>
    <n v="1232"/>
    <n v="560"/>
  </r>
  <r>
    <d v="2011-02-15T00:00:00"/>
    <x v="3"/>
    <x v="2"/>
    <x v="1"/>
    <x v="29"/>
    <n v="56"/>
    <n v="1232"/>
    <n v="560"/>
  </r>
  <r>
    <d v="2011-01-22T00:00:00"/>
    <x v="3"/>
    <x v="1"/>
    <x v="1"/>
    <x v="29"/>
    <n v="35"/>
    <n v="770"/>
    <n v="350"/>
  </r>
  <r>
    <d v="2011-01-18T00:00:00"/>
    <x v="0"/>
    <x v="3"/>
    <x v="5"/>
    <x v="29"/>
    <n v="53"/>
    <n v="1219"/>
    <n v="583"/>
  </r>
  <r>
    <d v="2011-01-28T00:00:00"/>
    <x v="1"/>
    <x v="2"/>
    <x v="5"/>
    <x v="29"/>
    <n v="42"/>
    <n v="1134"/>
    <n v="609"/>
  </r>
  <r>
    <d v="2011-01-28T00:00:00"/>
    <x v="1"/>
    <x v="3"/>
    <x v="2"/>
    <x v="29"/>
    <n v="44"/>
    <n v="1188"/>
    <n v="638"/>
  </r>
  <r>
    <d v="2011-03-14T00:00:00"/>
    <x v="1"/>
    <x v="3"/>
    <x v="2"/>
    <x v="29"/>
    <n v="44"/>
    <n v="1188"/>
    <n v="638"/>
  </r>
  <r>
    <d v="2011-01-15T00:00:00"/>
    <x v="2"/>
    <x v="2"/>
    <x v="3"/>
    <x v="29"/>
    <n v="11"/>
    <n v="209"/>
    <n v="88"/>
  </r>
  <r>
    <d v="2011-02-14T00:00:00"/>
    <x v="2"/>
    <x v="2"/>
    <x v="3"/>
    <x v="29"/>
    <n v="11"/>
    <n v="209"/>
    <n v="88"/>
  </r>
  <r>
    <d v="2011-01-20T00:00:00"/>
    <x v="2"/>
    <x v="1"/>
    <x v="1"/>
    <x v="29"/>
    <n v="58"/>
    <n v="1102"/>
    <n v="464"/>
  </r>
  <r>
    <d v="2011-01-28T00:00:00"/>
    <x v="4"/>
    <x v="0"/>
    <x v="5"/>
    <x v="30"/>
    <n v="36"/>
    <n v="756"/>
    <n v="333"/>
  </r>
  <r>
    <m/>
    <x v="5"/>
    <x v="4"/>
    <x v="6"/>
    <x v="31"/>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4">
  <r>
    <x v="0"/>
    <n v="9819086125"/>
    <x v="0"/>
    <x v="0"/>
    <d v="2012-11-05T07:00:00"/>
    <x v="0"/>
    <x v="0"/>
    <n v="734"/>
    <n v="365"/>
    <s v="MH04ES6585"/>
  </r>
  <r>
    <x v="1"/>
    <n v="9819065905"/>
    <x v="0"/>
    <x v="0"/>
    <d v="2012-11-05T08:30:00"/>
    <x v="0"/>
    <x v="0"/>
    <n v="480"/>
    <n v="365"/>
    <s v="MH04ES6585"/>
  </r>
  <r>
    <x v="2"/>
    <n v="8655585851"/>
    <x v="0"/>
    <x v="1"/>
    <d v="2012-11-05T11:00:00"/>
    <x v="0"/>
    <x v="0"/>
    <n v="170"/>
    <n v="365"/>
    <s v="MH04ES6585"/>
  </r>
  <r>
    <x v="3"/>
    <n v="9967759001"/>
    <x v="0"/>
    <x v="0"/>
    <d v="2012-11-06T08:00:00"/>
    <x v="0"/>
    <x v="0"/>
    <n v="195"/>
    <n v="229"/>
    <s v="MH04ES6585"/>
  </r>
  <r>
    <x v="4"/>
    <n v="9769632275"/>
    <x v="0"/>
    <x v="0"/>
    <d v="2012-11-06T09:15:00"/>
    <x v="0"/>
    <x v="0"/>
    <n v="100"/>
    <n v="229"/>
    <s v="MH04ES6585"/>
  </r>
  <r>
    <x v="5"/>
    <n v="9867524419"/>
    <x v="0"/>
    <x v="2"/>
    <d v="2013-11-06T10:45:00"/>
    <x v="0"/>
    <x v="0"/>
    <n v="100"/>
    <n v="229"/>
    <s v="MH04ES6585"/>
  </r>
  <r>
    <x v="6"/>
    <n v="9619932740"/>
    <x v="0"/>
    <x v="0"/>
    <d v="2013-11-06T10:45:00"/>
    <x v="0"/>
    <x v="0"/>
    <n v="283"/>
    <n v="229"/>
    <s v="MH04ES6585"/>
  </r>
  <r>
    <x v="7"/>
    <n v="9167980446"/>
    <x v="0"/>
    <x v="0"/>
    <d v="2013-11-06T10:45:00"/>
    <x v="0"/>
    <x v="0"/>
    <n v="244"/>
    <n v="229"/>
    <s v="MH04ES6585"/>
  </r>
  <r>
    <x v="8"/>
    <n v="9987781593"/>
    <x v="0"/>
    <x v="0"/>
    <d v="2013-11-06T10:45:00"/>
    <x v="0"/>
    <x v="0"/>
    <n v="277"/>
    <n v="229"/>
    <s v="MH04ES6585"/>
  </r>
  <r>
    <x v="9"/>
    <n v="9820346445"/>
    <x v="0"/>
    <x v="0"/>
    <d v="2013-11-06T10:45:00"/>
    <x v="1"/>
    <x v="0"/>
    <n v="435"/>
    <n v="415"/>
    <s v="MH04ES2628"/>
  </r>
  <r>
    <x v="10"/>
    <n v="9820187763"/>
    <x v="0"/>
    <x v="0"/>
    <d v="2013-11-06T10:45:00"/>
    <x v="1"/>
    <x v="0"/>
    <n v="220"/>
    <n v="210"/>
    <s v="MH04ES2628"/>
  </r>
  <r>
    <x v="11"/>
    <n v="9820944920"/>
    <x v="0"/>
    <x v="0"/>
    <d v="2013-11-06T10:45:00"/>
    <x v="1"/>
    <x v="0"/>
    <n v="100"/>
    <n v="52"/>
    <s v="MH04ES2628"/>
  </r>
  <r>
    <x v="12"/>
    <n v="9920309925"/>
    <x v="0"/>
    <x v="0"/>
    <d v="2013-11-06T10:45:00"/>
    <x v="1"/>
    <x v="0"/>
    <n v="183"/>
    <n v="153"/>
    <s v="MH04ES2628"/>
  </r>
  <r>
    <x v="13"/>
    <n v="9833720552"/>
    <x v="0"/>
    <x v="0"/>
    <d v="2013-11-06T10:45:00"/>
    <x v="1"/>
    <x v="0"/>
    <n v="249"/>
    <n v="236"/>
    <s v="MH04ES2628"/>
  </r>
  <r>
    <x v="14"/>
    <n v="9820088016"/>
    <x v="0"/>
    <x v="0"/>
    <d v="2013-11-06T10:45:00"/>
    <x v="1"/>
    <x v="0"/>
    <n v="450"/>
    <n v="292"/>
    <s v="MH04ES2628"/>
  </r>
  <r>
    <x v="15"/>
    <n v="9321069756"/>
    <x v="0"/>
    <x v="3"/>
    <d v="2012-11-02T07:15:00"/>
    <x v="1"/>
    <x v="0"/>
    <n v="299"/>
    <n v="284"/>
    <s v="MH04ES2628"/>
  </r>
  <r>
    <x v="16"/>
    <n v="9820814890"/>
    <x v="0"/>
    <x v="0"/>
    <d v="2012-11-02T09:00:00"/>
    <x v="1"/>
    <x v="0"/>
    <n v="417"/>
    <n v="400"/>
    <s v="MH04ES2628"/>
  </r>
  <r>
    <x v="17"/>
    <n v="9821327568"/>
    <x v="0"/>
    <x v="0"/>
    <d v="2012-11-02T10:15:00"/>
    <x v="1"/>
    <x v="0"/>
    <n v="182"/>
    <n v="164"/>
    <s v="MH04ES2628"/>
  </r>
  <r>
    <x v="18"/>
    <n v="9930009874"/>
    <x v="0"/>
    <x v="0"/>
    <d v="2012-11-02T12:00:00"/>
    <x v="1"/>
    <x v="0"/>
    <n v="525"/>
    <n v="486"/>
    <s v="MH04ES2628"/>
  </r>
  <r>
    <x v="19"/>
    <n v="9821634883"/>
    <x v="0"/>
    <x v="0"/>
    <d v="2012-11-02T15:15:00"/>
    <x v="1"/>
    <x v="0"/>
    <n v="226"/>
    <n v="181"/>
    <s v="MH04ES2628"/>
  </r>
  <r>
    <x v="20"/>
    <n v="9833934713"/>
    <x v="0"/>
    <x v="0"/>
    <d v="2012-11-02T18:00:00"/>
    <x v="1"/>
    <x v="0"/>
    <n v="312"/>
    <n v="263"/>
    <s v="MH04ES2628"/>
  </r>
  <r>
    <x v="21"/>
    <n v="9930461609"/>
    <x v="0"/>
    <x v="0"/>
    <d v="2012-11-03T12:30:00"/>
    <x v="1"/>
    <x v="0"/>
    <n v="146"/>
    <n v="137"/>
    <s v="MH04ES2628"/>
  </r>
  <r>
    <x v="22"/>
    <n v="9820571311"/>
    <x v="0"/>
    <x v="0"/>
    <d v="2012-11-03T15:30:00"/>
    <x v="1"/>
    <x v="0"/>
    <n v="305"/>
    <n v="280"/>
    <s v="MH04ES2628"/>
  </r>
  <r>
    <x v="4"/>
    <n v="9769632275"/>
    <x v="0"/>
    <x v="0"/>
    <d v="2012-11-03T17:45:00"/>
    <x v="1"/>
    <x v="0"/>
    <n v="104"/>
    <n v="94"/>
    <s v="MH04ES2628"/>
  </r>
  <r>
    <x v="23"/>
    <n v="9930900748"/>
    <x v="0"/>
    <x v="0"/>
    <d v="2012-11-03T19:00:00"/>
    <x v="1"/>
    <x v="0"/>
    <n v="416"/>
    <n v="345"/>
    <s v="MH04ES2628"/>
  </r>
  <r>
    <x v="24"/>
    <n v="8800799022"/>
    <x v="0"/>
    <x v="0"/>
    <d v="2012-11-04T08:45:00"/>
    <x v="1"/>
    <x v="0"/>
    <n v="572"/>
    <n v="551"/>
    <s v="MH04ES2628"/>
  </r>
  <r>
    <x v="25"/>
    <n v="9819827228"/>
    <x v="0"/>
    <x v="0"/>
    <d v="2012-11-04T12:00:00"/>
    <x v="1"/>
    <x v="0"/>
    <n v="530"/>
    <n v="511"/>
    <s v="MH04ES2628"/>
  </r>
  <r>
    <x v="26"/>
    <n v="9769853670"/>
    <x v="0"/>
    <x v="0"/>
    <d v="2012-11-04T16:15:00"/>
    <x v="1"/>
    <x v="0"/>
    <n v="238"/>
    <n v="177"/>
    <s v="MH04ES2628"/>
  </r>
  <r>
    <x v="27"/>
    <n v="9819435396"/>
    <x v="0"/>
    <x v="0"/>
    <d v="2012-11-04T19:00:00"/>
    <x v="1"/>
    <x v="0"/>
    <n v="154"/>
    <n v="137"/>
    <s v="MH04ES2628"/>
  </r>
  <r>
    <x v="28"/>
    <n v="7208008001"/>
    <x v="0"/>
    <x v="2"/>
    <d v="2012-11-05T07:45:00"/>
    <x v="1"/>
    <x v="0"/>
    <n v="451"/>
    <n v="440"/>
    <s v="MH04ES2628"/>
  </r>
  <r>
    <x v="29"/>
    <n v="9820493002"/>
    <x v="0"/>
    <x v="3"/>
    <d v="2012-11-05T09:30:00"/>
    <x v="1"/>
    <x v="0"/>
    <n v="317"/>
    <n v="288"/>
    <s v="MH04ES2628"/>
  </r>
  <r>
    <x v="30"/>
    <n v="9820027484"/>
    <x v="0"/>
    <x v="0"/>
    <d v="2012-11-05T12:30:00"/>
    <x v="1"/>
    <x v="0"/>
    <n v="129"/>
    <n v="113"/>
    <s v="MH04ES2628"/>
  </r>
  <r>
    <x v="31"/>
    <n v="9820350790"/>
    <x v="0"/>
    <x v="0"/>
    <d v="2012-11-05T13:30:00"/>
    <x v="1"/>
    <x v="0"/>
    <n v="100"/>
    <n v="44"/>
    <s v="MH04ES2628"/>
  </r>
  <r>
    <x v="32"/>
    <n v="9820003087"/>
    <x v="0"/>
    <x v="2"/>
    <d v="2012-11-05T17:30:00"/>
    <x v="1"/>
    <x v="0"/>
    <n v="485"/>
    <n v="450"/>
    <s v="MH04ES2628"/>
  </r>
  <r>
    <x v="33"/>
    <n v="9833095492"/>
    <x v="0"/>
    <x v="0"/>
    <d v="2012-11-05T19:30:00"/>
    <x v="1"/>
    <x v="0"/>
    <n v="352"/>
    <n v="339"/>
    <s v="MH04ES2628"/>
  </r>
  <r>
    <x v="34"/>
    <n v="7208008001"/>
    <x v="0"/>
    <x v="2"/>
    <d v="2012-11-07T08:00:00"/>
    <x v="1"/>
    <x v="0"/>
    <n v="157"/>
    <n v="149"/>
    <s v="MH04ES2628"/>
  </r>
  <r>
    <x v="35"/>
    <n v="9004388128"/>
    <x v="0"/>
    <x v="0"/>
    <d v="2012-11-07T09:15:00"/>
    <x v="1"/>
    <x v="0"/>
    <n v="122"/>
    <n v="88"/>
    <s v="MH04ES2628"/>
  </r>
  <r>
    <x v="36"/>
    <n v="9820083842"/>
    <x v="0"/>
    <x v="0"/>
    <d v="2012-11-07T11:00:00"/>
    <x v="1"/>
    <x v="0"/>
    <n v="259"/>
    <n v="219"/>
    <s v="MH04ES2628"/>
  </r>
  <r>
    <x v="37"/>
    <n v="9819784663"/>
    <x v="0"/>
    <x v="0"/>
    <d v="2012-11-07T12:30:00"/>
    <x v="1"/>
    <x v="0"/>
    <n v="246"/>
    <n v="219"/>
    <s v="MH04ES2628"/>
  </r>
  <r>
    <x v="38"/>
    <n v="9769744023"/>
    <x v="0"/>
    <x v="0"/>
    <d v="2012-11-07T16:00:00"/>
    <x v="1"/>
    <x v="0"/>
    <n v="153"/>
    <n v="143"/>
    <s v="MH04ES2628"/>
  </r>
  <r>
    <x v="39"/>
    <n v="9930144578"/>
    <x v="0"/>
    <x v="4"/>
    <d v="2012-11-07T18:00:00"/>
    <x v="1"/>
    <x v="0"/>
    <n v="144"/>
    <n v="134"/>
    <s v="MH04ES2628"/>
  </r>
  <r>
    <x v="40"/>
    <n v="9029921350"/>
    <x v="0"/>
    <x v="0"/>
    <d v="2012-11-07T19:30:00"/>
    <x v="1"/>
    <x v="0"/>
    <n v="100"/>
    <n v="67"/>
    <s v="MH04ES2628"/>
  </r>
  <r>
    <x v="15"/>
    <n v="9321069756"/>
    <x v="0"/>
    <x v="5"/>
    <d v="2012-11-01T00:15:00"/>
    <x v="2"/>
    <x v="0"/>
    <n v="111"/>
    <n v="117"/>
    <s v="MH01AM4767"/>
  </r>
  <r>
    <x v="41"/>
    <n v="9820385131"/>
    <x v="0"/>
    <x v="0"/>
    <d v="2012-11-01T00:15:00"/>
    <x v="2"/>
    <x v="0"/>
    <n v="814.8"/>
    <n v="827"/>
    <s v="MH02WA7879"/>
  </r>
  <r>
    <x v="42"/>
    <n v="9867788062"/>
    <x v="0"/>
    <x v="0"/>
    <d v="2012-11-01T04:15:00"/>
    <x v="2"/>
    <x v="0"/>
    <n v="462"/>
    <n v="510"/>
    <s v="MH01AM4767"/>
  </r>
  <r>
    <x v="43"/>
    <n v="9920639905"/>
    <x v="0"/>
    <x v="4"/>
    <d v="2012-11-01T05:30:00"/>
    <x v="2"/>
    <x v="0"/>
    <n v="247"/>
    <n v="271"/>
    <s v="MH02WA7878"/>
  </r>
  <r>
    <x v="44"/>
    <n v="9833356335"/>
    <x v="0"/>
    <x v="0"/>
    <d v="2012-11-01T06:00:00"/>
    <x v="2"/>
    <x v="0"/>
    <n v="212"/>
    <n v="219"/>
    <s v="MH02WA7879"/>
  </r>
  <r>
    <x v="45"/>
    <n v="8400920572"/>
    <x v="0"/>
    <x v="3"/>
    <d v="2012-11-01T06:45:00"/>
    <x v="2"/>
    <x v="0"/>
    <n v="148"/>
    <n v="147"/>
    <s v="MH01AM4767"/>
  </r>
  <r>
    <x v="46"/>
    <n v="9821437891"/>
    <x v="0"/>
    <x v="2"/>
    <d v="2012-11-01T07:15:00"/>
    <x v="2"/>
    <x v="0"/>
    <n v="308"/>
    <n v="332"/>
    <s v="MH02WA7878"/>
  </r>
  <r>
    <x v="47"/>
    <n v="7208008001"/>
    <x v="0"/>
    <x v="2"/>
    <d v="2012-11-01T07:30:00"/>
    <x v="2"/>
    <x v="0"/>
    <n v="423"/>
    <n v="440"/>
    <s v="MH02WA7879"/>
  </r>
  <r>
    <x v="48"/>
    <n v="9167703367"/>
    <x v="0"/>
    <x v="0"/>
    <d v="2012-11-01T08:00:00"/>
    <x v="2"/>
    <x v="0"/>
    <n v="100"/>
    <n v="91"/>
    <s v="MH01AM4767"/>
  </r>
  <r>
    <x v="49"/>
    <n v="9820069776"/>
    <x v="0"/>
    <x v="4"/>
    <d v="2012-11-01T08:45:00"/>
    <x v="2"/>
    <x v="0"/>
    <n v="142"/>
    <n v="140"/>
    <s v="MH02WA7878"/>
  </r>
  <r>
    <x v="50"/>
    <n v="9892072333"/>
    <x v="0"/>
    <x v="0"/>
    <d v="2012-11-01T11:45:00"/>
    <x v="2"/>
    <x v="0"/>
    <n v="237"/>
    <n v="255"/>
    <s v="MH01AM4767"/>
  </r>
  <r>
    <x v="51"/>
    <n v="9819381606"/>
    <x v="0"/>
    <x v="0"/>
    <d v="2012-11-01T13:30:00"/>
    <x v="2"/>
    <x v="0"/>
    <n v="171"/>
    <n v="159"/>
    <s v="MH02WA7879"/>
  </r>
  <r>
    <x v="52"/>
    <n v="9969290051"/>
    <x v="0"/>
    <x v="0"/>
    <d v="2012-11-01T16:30:00"/>
    <x v="2"/>
    <x v="0"/>
    <n v="100"/>
    <n v="22"/>
    <s v="MH02WA7879"/>
  </r>
  <r>
    <x v="53"/>
    <n v="9820663229"/>
    <x v="0"/>
    <x v="0"/>
    <d v="2012-11-01T17:15:00"/>
    <x v="2"/>
    <x v="0"/>
    <n v="279"/>
    <n v="269"/>
    <s v="MH01AM4767"/>
  </r>
  <r>
    <x v="54"/>
    <n v="9819952825"/>
    <x v="0"/>
    <x v="3"/>
    <d v="2012-11-01T18:30:00"/>
    <x v="2"/>
    <x v="0"/>
    <n v="151"/>
    <n v="77"/>
    <s v="MH01AM4767"/>
  </r>
  <r>
    <x v="55"/>
    <n v="9167912673"/>
    <x v="0"/>
    <x v="2"/>
    <d v="2012-11-01T18:30:00"/>
    <x v="2"/>
    <x v="0"/>
    <n v="100"/>
    <n v="51"/>
    <s v="MH02WA7879"/>
  </r>
  <r>
    <x v="56"/>
    <n v="9819533033"/>
    <x v="0"/>
    <x v="0"/>
    <d v="2012-11-01T20:00:00"/>
    <x v="2"/>
    <x v="0"/>
    <n v="427"/>
    <n v="431"/>
    <s v="MH02WA7879"/>
  </r>
  <r>
    <x v="57"/>
    <n v="9867946189"/>
    <x v="0"/>
    <x v="0"/>
    <d v="2012-11-01T21:15:00"/>
    <x v="2"/>
    <x v="0"/>
    <n v="274"/>
    <n v="183"/>
    <s v="MH01AM4767"/>
  </r>
  <r>
    <x v="58"/>
    <n v="9820216960"/>
    <x v="0"/>
    <x v="0"/>
    <d v="2012-11-01T23:30:00"/>
    <x v="2"/>
    <x v="0"/>
    <n v="280"/>
    <n v="292"/>
    <s v="MH02WA7878"/>
  </r>
  <r>
    <x v="59"/>
    <n v="9892637000"/>
    <x v="0"/>
    <x v="0"/>
    <d v="2012-11-02T00:30:00"/>
    <x v="2"/>
    <x v="0"/>
    <n v="363"/>
    <n v="378"/>
    <s v="MH02WA7879"/>
  </r>
  <r>
    <x v="60"/>
    <n v="9820537794"/>
    <x v="0"/>
    <x v="0"/>
    <d v="2012-11-02T03:30:00"/>
    <x v="2"/>
    <x v="0"/>
    <n v="399"/>
    <n v="440"/>
    <s v="MH01AM4767"/>
  </r>
  <r>
    <x v="61"/>
    <n v="9920904302"/>
    <x v="0"/>
    <x v="0"/>
    <d v="2012-11-02T04:45:00"/>
    <x v="2"/>
    <x v="0"/>
    <n v="123"/>
    <n v="126"/>
    <s v="MH02WA7879"/>
  </r>
  <r>
    <x v="62"/>
    <n v="9959840111"/>
    <x v="0"/>
    <x v="0"/>
    <d v="2012-11-02T04:45:00"/>
    <x v="2"/>
    <x v="0"/>
    <n v="357"/>
    <n v="392"/>
    <s v="MH02WA7878"/>
  </r>
  <r>
    <x v="63"/>
    <n v="9619596251"/>
    <x v="0"/>
    <x v="0"/>
    <d v="2012-11-02T05:30:00"/>
    <x v="2"/>
    <x v="0"/>
    <n v="280"/>
    <n v="309"/>
    <s v="MH01AM4767"/>
  </r>
  <r>
    <x v="64"/>
    <n v="9820004707"/>
    <x v="0"/>
    <x v="0"/>
    <d v="2012-11-02T06:00:00"/>
    <x v="2"/>
    <x v="0"/>
    <n v="287"/>
    <n v="298"/>
    <s v="MH02WA7879"/>
  </r>
  <r>
    <x v="65"/>
    <n v="9820244773"/>
    <x v="0"/>
    <x v="0"/>
    <d v="2012-11-02T07:00:00"/>
    <x v="2"/>
    <x v="0"/>
    <n v="147"/>
    <n v="150"/>
    <s v="MH02WA7879"/>
  </r>
  <r>
    <x v="66"/>
    <n v="9987054262"/>
    <x v="0"/>
    <x v="0"/>
    <d v="2012-11-02T07:30:00"/>
    <x v="2"/>
    <x v="0"/>
    <n v="274"/>
    <n v="297"/>
    <s v="MH02WA7878"/>
  </r>
  <r>
    <x v="67"/>
    <n v="9448270474"/>
    <x v="0"/>
    <x v="2"/>
    <d v="2012-11-02T08:15:00"/>
    <x v="2"/>
    <x v="0"/>
    <n v="519"/>
    <n v="517"/>
    <s v="MH02WA7879"/>
  </r>
  <r>
    <x v="68"/>
    <n v="9920041700"/>
    <x v="0"/>
    <x v="0"/>
    <d v="2012-11-02T08:30:00"/>
    <x v="2"/>
    <x v="0"/>
    <n v="554"/>
    <n v="613"/>
    <s v="MH01AM4767"/>
  </r>
  <r>
    <x v="69"/>
    <n v="9820382002"/>
    <x v="0"/>
    <x v="0"/>
    <d v="2012-11-02T09:15:00"/>
    <x v="2"/>
    <x v="0"/>
    <n v="305"/>
    <n v="320"/>
    <s v="MH02WA7878"/>
  </r>
  <r>
    <x v="70"/>
    <n v="9892701285"/>
    <x v="0"/>
    <x v="0"/>
    <d v="2012-11-02T12:30:00"/>
    <x v="2"/>
    <x v="0"/>
    <n v="263"/>
    <n v="271"/>
    <s v="MH02WA7878"/>
  </r>
  <r>
    <x v="71"/>
    <n v="9769636876"/>
    <x v="0"/>
    <x v="0"/>
    <d v="2012-11-02T13:30:00"/>
    <x v="2"/>
    <x v="0"/>
    <n v="744.8"/>
    <n v="754"/>
    <s v="MH02WA7879"/>
  </r>
  <r>
    <x v="72"/>
    <n v="9930008030"/>
    <x v="0"/>
    <x v="0"/>
    <d v="2012-11-02T15:00:00"/>
    <x v="2"/>
    <x v="0"/>
    <n v="228"/>
    <n v="243"/>
    <s v="MH02WA7878"/>
  </r>
  <r>
    <x v="73"/>
    <n v="9769665358"/>
    <x v="0"/>
    <x v="0"/>
    <d v="2012-11-02T16:00:00"/>
    <x v="2"/>
    <x v="0"/>
    <n v="389"/>
    <n v="389"/>
    <s v="MH02WA7879"/>
  </r>
  <r>
    <x v="74"/>
    <n v="9867324389"/>
    <x v="0"/>
    <x v="0"/>
    <d v="2012-11-02T17:00:00"/>
    <x v="2"/>
    <x v="0"/>
    <n v="167"/>
    <n v="166"/>
    <s v="MH02WA7878"/>
  </r>
  <r>
    <x v="75"/>
    <n v="9987046062"/>
    <x v="0"/>
    <x v="1"/>
    <d v="2012-11-02T18:00:00"/>
    <x v="2"/>
    <x v="0"/>
    <n v="100"/>
    <n v="93"/>
    <s v="MH02WA7879"/>
  </r>
  <r>
    <x v="47"/>
    <n v="7208008001"/>
    <x v="0"/>
    <x v="2"/>
    <d v="2012-11-02T18:30:00"/>
    <x v="2"/>
    <x v="0"/>
    <n v="265"/>
    <n v="256"/>
    <s v="MH02WA7879"/>
  </r>
  <r>
    <x v="76"/>
    <n v="9594991788"/>
    <x v="0"/>
    <x v="0"/>
    <d v="2012-11-02T18:45:00"/>
    <x v="2"/>
    <x v="0"/>
    <n v="488"/>
    <n v="509"/>
    <s v="MH02WA7878"/>
  </r>
  <r>
    <x v="77"/>
    <n v="9820607355"/>
    <x v="0"/>
    <x v="0"/>
    <d v="2012-11-02T22:15:00"/>
    <x v="2"/>
    <x v="0"/>
    <n v="155"/>
    <n v="163"/>
    <s v="MH02WA7878"/>
  </r>
  <r>
    <x v="78"/>
    <n v="9876543210"/>
    <x v="0"/>
    <x v="3"/>
    <d v="2012-11-02T23:00:00"/>
    <x v="2"/>
    <x v="0"/>
    <n v="281"/>
    <n v="299"/>
    <s v="MH02WA7878"/>
  </r>
  <r>
    <x v="79"/>
    <n v="8879662638"/>
    <x v="0"/>
    <x v="3"/>
    <d v="2012-11-02T23:00:00"/>
    <x v="2"/>
    <x v="0"/>
    <n v="248"/>
    <n v="246"/>
    <s v="MH01AM4767"/>
  </r>
  <r>
    <x v="80"/>
    <n v="9820449199"/>
    <x v="0"/>
    <x v="0"/>
    <d v="2012-11-02T23:15:00"/>
    <x v="2"/>
    <x v="0"/>
    <n v="376.6"/>
    <n v="389"/>
    <s v="MH02WA7879"/>
  </r>
  <r>
    <x v="81"/>
    <n v="9860993355"/>
    <x v="0"/>
    <x v="5"/>
    <d v="2012-11-03T01:00:00"/>
    <x v="2"/>
    <x v="0"/>
    <n v="123"/>
    <n v="126"/>
    <s v="MH02WA7879"/>
  </r>
  <r>
    <x v="82"/>
    <n v="9819814522"/>
    <x v="0"/>
    <x v="0"/>
    <d v="2012-11-03T01:00:00"/>
    <x v="2"/>
    <x v="0"/>
    <n v="129"/>
    <n v="126"/>
    <s v="MH02WA7878"/>
  </r>
  <r>
    <x v="83"/>
    <n v="9619678182"/>
    <x v="0"/>
    <x v="3"/>
    <d v="2012-11-03T01:15:00"/>
    <x v="2"/>
    <x v="0"/>
    <n v="166"/>
    <n v="229"/>
    <s v="MH01AM4767"/>
  </r>
  <r>
    <x v="84"/>
    <n v="9674315632"/>
    <x v="0"/>
    <x v="5"/>
    <d v="2012-11-03T02:00:00"/>
    <x v="2"/>
    <x v="0"/>
    <n v="123"/>
    <n v="133"/>
    <s v="MH01AM4767"/>
  </r>
  <r>
    <x v="85"/>
    <n v="9833285550"/>
    <x v="0"/>
    <x v="0"/>
    <d v="2012-11-03T02:45:00"/>
    <x v="2"/>
    <x v="0"/>
    <n v="132"/>
    <n v="142"/>
    <s v="MH02WA7878"/>
  </r>
  <r>
    <x v="86"/>
    <n v="9869989949"/>
    <x v="0"/>
    <x v="0"/>
    <d v="2012-11-03T03:45:00"/>
    <x v="2"/>
    <x v="0"/>
    <n v="352"/>
    <n v="365"/>
    <s v="MH02WA7879"/>
  </r>
  <r>
    <x v="87"/>
    <n v="9819889240"/>
    <x v="0"/>
    <x v="4"/>
    <d v="2012-11-03T04:15:00"/>
    <x v="2"/>
    <x v="0"/>
    <n v="206"/>
    <n v="197"/>
    <s v="MH01AM4767"/>
  </r>
  <r>
    <x v="88"/>
    <n v="9820371501"/>
    <x v="0"/>
    <x v="0"/>
    <d v="2012-11-03T04:15:00"/>
    <x v="2"/>
    <x v="0"/>
    <n v="117"/>
    <n v="117"/>
    <s v="MH02WA7878"/>
  </r>
  <r>
    <x v="89"/>
    <n v="9870358124"/>
    <x v="0"/>
    <x v="0"/>
    <d v="2012-11-03T05:45:00"/>
    <x v="2"/>
    <x v="0"/>
    <n v="121"/>
    <n v="124"/>
    <s v="MH02WA7879"/>
  </r>
  <r>
    <x v="5"/>
    <n v="9867524419"/>
    <x v="0"/>
    <x v="2"/>
    <d v="2012-11-03T06:30:00"/>
    <x v="2"/>
    <x v="0"/>
    <n v="174"/>
    <n v="185"/>
    <s v="MH01AM4767"/>
  </r>
  <r>
    <x v="90"/>
    <n v="9833874822"/>
    <x v="0"/>
    <x v="0"/>
    <d v="2012-11-03T07:45:00"/>
    <x v="2"/>
    <x v="0"/>
    <n v="119"/>
    <n v="128"/>
    <s v="MH02WA7878"/>
  </r>
  <r>
    <x v="91"/>
    <n v="9833003451"/>
    <x v="0"/>
    <x v="0"/>
    <d v="2012-11-03T11:30:00"/>
    <x v="2"/>
    <x v="0"/>
    <n v="140"/>
    <n v="129"/>
    <s v="MH01AM4767"/>
  </r>
  <r>
    <x v="92"/>
    <n v="7738389492"/>
    <x v="0"/>
    <x v="0"/>
    <d v="2012-11-03T11:45:00"/>
    <x v="2"/>
    <x v="0"/>
    <n v="508"/>
    <n v="472"/>
    <s v="MH02WA7878"/>
  </r>
  <r>
    <x v="93"/>
    <n v="9845166466"/>
    <x v="0"/>
    <x v="0"/>
    <d v="2012-11-03T11:45:00"/>
    <x v="2"/>
    <x v="0"/>
    <n v="300"/>
    <n v="305"/>
    <s v="MH02WA7879"/>
  </r>
  <r>
    <x v="94"/>
    <n v="9773993213"/>
    <x v="0"/>
    <x v="0"/>
    <d v="2012-11-03T14:00:00"/>
    <x v="2"/>
    <x v="0"/>
    <n v="140"/>
    <n v="143"/>
    <s v="MH01AM4767"/>
  </r>
  <r>
    <x v="95"/>
    <n v="9867246414"/>
    <x v="0"/>
    <x v="0"/>
    <d v="2012-11-03T15:15:00"/>
    <x v="2"/>
    <x v="0"/>
    <n v="365"/>
    <n v="356"/>
    <s v="MH01AM4767"/>
  </r>
  <r>
    <x v="96"/>
    <n v="9920099492"/>
    <x v="0"/>
    <x v="0"/>
    <d v="2012-11-03T16:00:00"/>
    <x v="2"/>
    <x v="0"/>
    <n v="576"/>
    <n v="539"/>
    <s v="MH02WA7879"/>
  </r>
  <r>
    <x v="97"/>
    <n v="9819100654"/>
    <x v="0"/>
    <x v="0"/>
    <d v="2012-11-03T17:45:00"/>
    <x v="2"/>
    <x v="0"/>
    <n v="664"/>
    <n v="706"/>
    <s v="MH01AM4767"/>
  </r>
  <r>
    <x v="98"/>
    <n v="9920815787"/>
    <x v="0"/>
    <x v="0"/>
    <d v="2012-11-03T19:30:00"/>
    <x v="2"/>
    <x v="0"/>
    <n v="275"/>
    <n v="257"/>
    <s v="MH02WA7878"/>
  </r>
  <r>
    <x v="99"/>
    <n v="9987140339"/>
    <x v="0"/>
    <x v="0"/>
    <d v="2012-11-03T19:30:00"/>
    <x v="2"/>
    <x v="0"/>
    <n v="234"/>
    <n v="225"/>
    <s v="MH02WA7879"/>
  </r>
  <r>
    <x v="100"/>
    <n v="9820217905"/>
    <x v="0"/>
    <x v="2"/>
    <d v="2012-11-03T20:30:00"/>
    <x v="2"/>
    <x v="0"/>
    <n v="289"/>
    <n v="306"/>
    <s v="MH01AM4767"/>
  </r>
  <r>
    <x v="101"/>
    <n v="9167956388"/>
    <x v="0"/>
    <x v="0"/>
    <d v="2012-11-03T23:30:00"/>
    <x v="2"/>
    <x v="0"/>
    <n v="249"/>
    <n v="248"/>
    <s v="MH02WA7879"/>
  </r>
  <r>
    <x v="102"/>
    <n v="9820359126"/>
    <x v="0"/>
    <x v="0"/>
    <d v="2012-11-03T23:30:00"/>
    <x v="2"/>
    <x v="0"/>
    <n v="707"/>
    <n v="775"/>
    <s v="MH02WA7878"/>
  </r>
  <r>
    <x v="103"/>
    <n v="9769353505"/>
    <x v="0"/>
    <x v="0"/>
    <d v="2012-11-03T23:45:00"/>
    <x v="2"/>
    <x v="0"/>
    <n v="421"/>
    <n v="451"/>
    <s v="MH01AM4767"/>
  </r>
  <r>
    <x v="104"/>
    <n v="9619090054"/>
    <x v="0"/>
    <x v="0"/>
    <d v="2012-11-04T01:30:00"/>
    <x v="2"/>
    <x v="0"/>
    <n v="317"/>
    <n v="329"/>
    <s v="MH02WA7879"/>
  </r>
  <r>
    <x v="105"/>
    <n v="9820306015"/>
    <x v="0"/>
    <x v="0"/>
    <d v="2012-11-04T04:00:00"/>
    <x v="2"/>
    <x v="0"/>
    <n v="518"/>
    <n v="538"/>
    <s v="MH01AM4767"/>
  </r>
  <r>
    <x v="106"/>
    <n v="9769662320"/>
    <x v="0"/>
    <x v="0"/>
    <d v="2012-11-04T04:30:00"/>
    <x v="2"/>
    <x v="0"/>
    <n v="100"/>
    <n v="93"/>
    <s v="MH02WA7879"/>
  </r>
  <r>
    <x v="107"/>
    <n v="9769177092"/>
    <x v="0"/>
    <x v="3"/>
    <d v="2012-11-04T06:00:00"/>
    <x v="2"/>
    <x v="0"/>
    <n v="276"/>
    <n v="297"/>
    <s v="MH01AM4767"/>
  </r>
  <r>
    <x v="108"/>
    <n v="9004345490"/>
    <x v="0"/>
    <x v="0"/>
    <d v="2012-11-04T06:45:00"/>
    <x v="2"/>
    <x v="0"/>
    <n v="115"/>
    <n v="117"/>
    <s v="MH02WA7879"/>
  </r>
  <r>
    <x v="109"/>
    <n v="9920243298"/>
    <x v="0"/>
    <x v="3"/>
    <d v="2012-11-04T07:45:00"/>
    <x v="2"/>
    <x v="0"/>
    <n v="528"/>
    <n v="544"/>
    <s v="MH02WA7879"/>
  </r>
  <r>
    <x v="110"/>
    <n v="9820287711"/>
    <x v="0"/>
    <x v="0"/>
    <d v="2012-11-04T08:30:00"/>
    <x v="2"/>
    <x v="0"/>
    <n v="335"/>
    <n v="355"/>
    <s v="MH02WA7878"/>
  </r>
  <r>
    <x v="111"/>
    <n v="9845736022"/>
    <x v="0"/>
    <x v="0"/>
    <d v="2012-11-04T11:15:00"/>
    <x v="2"/>
    <x v="0"/>
    <n v="119"/>
    <n v="126"/>
    <s v="MH01AM4767"/>
  </r>
  <r>
    <x v="112"/>
    <n v="9870301349"/>
    <x v="0"/>
    <x v="0"/>
    <d v="2012-11-04T11:30:00"/>
    <x v="2"/>
    <x v="0"/>
    <n v="245"/>
    <n v="250"/>
    <s v="MH02WA7879"/>
  </r>
  <r>
    <x v="113"/>
    <n v="9987590533"/>
    <x v="0"/>
    <x v="0"/>
    <d v="2012-11-04T12:00:00"/>
    <x v="2"/>
    <x v="0"/>
    <n v="182"/>
    <n v="191"/>
    <s v="MH02WA7878"/>
  </r>
  <r>
    <x v="114"/>
    <n v="9833090001"/>
    <x v="0"/>
    <x v="4"/>
    <d v="2012-11-04T12:45:00"/>
    <x v="2"/>
    <x v="0"/>
    <n v="144"/>
    <n v="147"/>
    <s v="MH01AM4767"/>
  </r>
  <r>
    <x v="115"/>
    <n v="9892049779"/>
    <x v="0"/>
    <x v="0"/>
    <d v="2012-11-04T13:15:00"/>
    <x v="2"/>
    <x v="0"/>
    <n v="245"/>
    <n v="248"/>
    <s v="MH02WA7879"/>
  </r>
  <r>
    <x v="116"/>
    <n v="9869206045"/>
    <x v="0"/>
    <x v="0"/>
    <d v="2012-11-04T14:00:00"/>
    <x v="2"/>
    <x v="0"/>
    <n v="165"/>
    <n v="173"/>
    <s v="MH02WA7878"/>
  </r>
  <r>
    <x v="117"/>
    <n v="9819509578"/>
    <x v="0"/>
    <x v="0"/>
    <d v="2012-11-04T14:30:00"/>
    <x v="2"/>
    <x v="0"/>
    <n v="171"/>
    <n v="171"/>
    <s v="MH01AM4767"/>
  </r>
  <r>
    <x v="118"/>
    <n v="9819482207"/>
    <x v="0"/>
    <x v="0"/>
    <d v="2012-11-04T15:30:00"/>
    <x v="2"/>
    <x v="0"/>
    <n v="148"/>
    <n v="146"/>
    <s v="MH02WA7879"/>
  </r>
  <r>
    <x v="119"/>
    <n v="9819265494"/>
    <x v="0"/>
    <x v="0"/>
    <d v="2012-11-04T16:45:00"/>
    <x v="2"/>
    <x v="0"/>
    <n v="159"/>
    <n v="164"/>
    <s v="MH01AM4767"/>
  </r>
  <r>
    <x v="120"/>
    <n v="9930081118"/>
    <x v="0"/>
    <x v="0"/>
    <d v="2012-11-04T17:15:00"/>
    <x v="2"/>
    <x v="0"/>
    <n v="150"/>
    <n v="133"/>
    <s v="MH02WA7879"/>
  </r>
  <r>
    <x v="121"/>
    <n v="9820080745"/>
    <x v="0"/>
    <x v="0"/>
    <d v="2012-11-04T17:15:00"/>
    <x v="2"/>
    <x v="0"/>
    <n v="100"/>
    <n v="70"/>
    <s v="MH02WA7878"/>
  </r>
  <r>
    <x v="122"/>
    <n v="9619875004"/>
    <x v="0"/>
    <x v="0"/>
    <d v="2012-11-04T18:00:00"/>
    <x v="2"/>
    <x v="0"/>
    <n v="309"/>
    <n v="311"/>
    <s v="MH01AM4767"/>
  </r>
  <r>
    <x v="123"/>
    <n v="9819817504"/>
    <x v="0"/>
    <x v="0"/>
    <d v="2012-11-04T19:15:00"/>
    <x v="2"/>
    <x v="0"/>
    <n v="532"/>
    <n v="546"/>
    <s v="MH02WA7879"/>
  </r>
  <r>
    <x v="124"/>
    <n v="9833246432"/>
    <x v="0"/>
    <x v="0"/>
    <d v="2012-11-04T19:30:00"/>
    <x v="2"/>
    <x v="0"/>
    <n v="585"/>
    <n v="595"/>
    <s v="MH02WA7878"/>
  </r>
  <r>
    <x v="125"/>
    <n v="9821414499"/>
    <x v="0"/>
    <x v="2"/>
    <d v="2012-11-04T22:30:00"/>
    <x v="2"/>
    <x v="0"/>
    <n v="148"/>
    <n v="156"/>
    <s v="MH02WA7878"/>
  </r>
  <r>
    <x v="126"/>
    <n v="8879681986"/>
    <x v="0"/>
    <x v="0"/>
    <d v="2012-11-04T22:45:00"/>
    <x v="2"/>
    <x v="0"/>
    <n v="134"/>
    <n v="135"/>
    <s v="MH02WA7879"/>
  </r>
  <r>
    <x v="127"/>
    <n v="9920399207"/>
    <x v="0"/>
    <x v="0"/>
    <d v="2012-11-04T23:00:00"/>
    <x v="2"/>
    <x v="0"/>
    <n v="520"/>
    <n v="571"/>
    <s v="MH01AM4767"/>
  </r>
  <r>
    <x v="128"/>
    <n v="9820070106"/>
    <x v="0"/>
    <x v="0"/>
    <d v="2012-11-04T23:30:00"/>
    <x v="2"/>
    <x v="0"/>
    <n v="207"/>
    <n v="224"/>
    <s v="MH02WA7878"/>
  </r>
  <r>
    <x v="129"/>
    <n v="9820090007"/>
    <x v="0"/>
    <x v="0"/>
    <d v="2012-11-05T02:00:00"/>
    <x v="2"/>
    <x v="0"/>
    <n v="249.9"/>
    <n v="194"/>
    <s v="MH02WA7878"/>
  </r>
  <r>
    <x v="130"/>
    <n v="9892929921"/>
    <x v="0"/>
    <x v="4"/>
    <d v="2012-11-05T03:30:00"/>
    <x v="2"/>
    <x v="0"/>
    <n v="755"/>
    <n v="785"/>
    <s v="MH02WA7879"/>
  </r>
  <r>
    <x v="131"/>
    <n v="9820224586"/>
    <x v="0"/>
    <x v="0"/>
    <d v="2012-11-05T04:00:00"/>
    <x v="2"/>
    <x v="0"/>
    <n v="293"/>
    <n v="320"/>
    <s v="MH01AM4767"/>
  </r>
  <r>
    <x v="132"/>
    <n v="9820855502"/>
    <x v="0"/>
    <x v="0"/>
    <d v="2012-11-05T04:15:00"/>
    <x v="2"/>
    <x v="0"/>
    <n v="193"/>
    <n v="210"/>
    <s v="MH02WA7878"/>
  </r>
  <r>
    <x v="133"/>
    <n v="9892049394"/>
    <x v="0"/>
    <x v="0"/>
    <d v="2012-11-05T04:45:00"/>
    <x v="2"/>
    <x v="0"/>
    <n v="105"/>
    <n v="106"/>
    <s v="MH02WA7879"/>
  </r>
  <r>
    <x v="134"/>
    <n v="9322106889"/>
    <x v="0"/>
    <x v="0"/>
    <d v="2012-11-05T05:45:00"/>
    <x v="2"/>
    <x v="0"/>
    <n v="136"/>
    <n v="147"/>
    <s v="MH01AM4767"/>
  </r>
  <r>
    <x v="135"/>
    <n v="9930880883"/>
    <x v="0"/>
    <x v="0"/>
    <d v="2012-11-05T06:00:00"/>
    <x v="2"/>
    <x v="0"/>
    <n v="102"/>
    <n v="110"/>
    <s v="MH02WA7878"/>
  </r>
  <r>
    <x v="136"/>
    <n v="2223729426"/>
    <x v="0"/>
    <x v="4"/>
    <d v="2012-11-05T06:30:00"/>
    <x v="2"/>
    <x v="0"/>
    <n v="390"/>
    <n v="402"/>
    <s v="MH02WA7879"/>
  </r>
  <r>
    <x v="137"/>
    <n v="8652299993"/>
    <x v="0"/>
    <x v="0"/>
    <d v="2012-11-05T07:00:00"/>
    <x v="2"/>
    <x v="0"/>
    <n v="386"/>
    <n v="419"/>
    <s v="MH01AM4767"/>
  </r>
  <r>
    <x v="26"/>
    <n v="9769853670"/>
    <x v="0"/>
    <x v="0"/>
    <d v="2012-11-05T07:15:00"/>
    <x v="2"/>
    <x v="0"/>
    <n v="240"/>
    <n v="241"/>
    <s v="MH02WA7878"/>
  </r>
  <r>
    <x v="28"/>
    <n v="7208008001"/>
    <x v="0"/>
    <x v="2"/>
    <d v="2012-11-05T07:45:00"/>
    <x v="2"/>
    <x v="0"/>
    <n v="451"/>
    <n v="462"/>
    <s v="MH02WA7879"/>
  </r>
  <r>
    <x v="28"/>
    <n v="7801008001"/>
    <x v="0"/>
    <x v="2"/>
    <d v="2012-11-05T08:30:00"/>
    <x v="2"/>
    <x v="0"/>
    <n v="385"/>
    <n v="402"/>
    <s v="MH01AM4767"/>
  </r>
  <r>
    <x v="138"/>
    <n v="9820004016"/>
    <x v="0"/>
    <x v="2"/>
    <d v="2012-11-05T08:45:00"/>
    <x v="2"/>
    <x v="0"/>
    <n v="150"/>
    <n v="149"/>
    <s v="MH02WA7878"/>
  </r>
  <r>
    <x v="139"/>
    <n v="9820968562"/>
    <x v="0"/>
    <x v="0"/>
    <d v="2012-11-05T12:30:00"/>
    <x v="2"/>
    <x v="0"/>
    <n v="100"/>
    <n v="68"/>
    <s v="MH02WA7878"/>
  </r>
  <r>
    <x v="140"/>
    <n v="9820922250"/>
    <x v="0"/>
    <x v="0"/>
    <d v="2012-11-05T13:00:00"/>
    <x v="2"/>
    <x v="0"/>
    <n v="249"/>
    <n v="170"/>
    <s v="MH02WA7879"/>
  </r>
  <r>
    <x v="141"/>
    <n v="8879631210"/>
    <x v="0"/>
    <x v="0"/>
    <d v="2012-11-05T13:00:00"/>
    <x v="2"/>
    <x v="0"/>
    <n v="457.8"/>
    <n v="468"/>
    <s v="MH01AM4767"/>
  </r>
  <r>
    <x v="142"/>
    <n v="9821663878"/>
    <x v="0"/>
    <x v="0"/>
    <d v="2012-11-05T14:00:00"/>
    <x v="2"/>
    <x v="0"/>
    <n v="521"/>
    <n v="549"/>
    <s v="MH02WA7878"/>
  </r>
  <r>
    <x v="143"/>
    <n v="9820170960"/>
    <x v="0"/>
    <x v="0"/>
    <d v="2012-11-05T16:45:00"/>
    <x v="2"/>
    <x v="0"/>
    <n v="260"/>
    <n v="285"/>
    <s v="MH02WA7878"/>
  </r>
  <r>
    <x v="144"/>
    <n v="9819827180"/>
    <x v="0"/>
    <x v="0"/>
    <d v="2012-11-05T17:00:00"/>
    <x v="2"/>
    <x v="0"/>
    <n v="100"/>
    <n v="96"/>
    <s v="MH01AM4767"/>
  </r>
  <r>
    <x v="145"/>
    <n v="9820349806"/>
    <x v="0"/>
    <x v="0"/>
    <d v="2012-11-05T17:00:00"/>
    <x v="2"/>
    <x v="0"/>
    <n v="306"/>
    <n v="305"/>
    <s v="MH02WA7879"/>
  </r>
  <r>
    <x v="146"/>
    <n v="9820626141"/>
    <x v="0"/>
    <x v="0"/>
    <d v="2012-11-05T18:45:00"/>
    <x v="2"/>
    <x v="0"/>
    <n v="138"/>
    <n v="102"/>
    <s v="MH02WA7879"/>
  </r>
  <r>
    <x v="34"/>
    <n v="1"/>
    <x v="0"/>
    <x v="2"/>
    <d v="2012-11-05T20:00:00"/>
    <x v="2"/>
    <x v="0"/>
    <n v="366"/>
    <n v="365"/>
    <s v="MH02WA7879"/>
  </r>
  <r>
    <x v="147"/>
    <n v="9987321737"/>
    <x v="0"/>
    <x v="0"/>
    <d v="2012-11-05T21:00:00"/>
    <x v="2"/>
    <x v="0"/>
    <n v="301"/>
    <n v="304"/>
    <s v="MH01AM4767"/>
  </r>
  <r>
    <x v="148"/>
    <n v="9920880439"/>
    <x v="0"/>
    <x v="3"/>
    <d v="2012-11-06T00:15:00"/>
    <x v="2"/>
    <x v="0"/>
    <n v="123"/>
    <n v="175"/>
    <s v="MH02WA7879"/>
  </r>
  <r>
    <x v="149"/>
    <n v="9768755924"/>
    <x v="0"/>
    <x v="0"/>
    <d v="2012-11-06T00:30:00"/>
    <x v="2"/>
    <x v="0"/>
    <n v="777"/>
    <n v="858"/>
    <s v="MH01AM4767"/>
  </r>
  <r>
    <x v="150"/>
    <n v="9819517309"/>
    <x v="0"/>
    <x v="0"/>
    <d v="2012-11-06T04:00:00"/>
    <x v="2"/>
    <x v="0"/>
    <n v="186"/>
    <n v="190"/>
    <s v="MH02WA7879"/>
  </r>
  <r>
    <x v="151"/>
    <n v="9892603292"/>
    <x v="0"/>
    <x v="0"/>
    <d v="2012-11-06T04:30:00"/>
    <x v="2"/>
    <x v="0"/>
    <n v="424"/>
    <n v="468"/>
    <s v="MH01AM4767"/>
  </r>
  <r>
    <x v="152"/>
    <n v="9819285720"/>
    <x v="0"/>
    <x v="0"/>
    <d v="2012-11-06T04:45:00"/>
    <x v="2"/>
    <x v="0"/>
    <n v="128"/>
    <n v="135"/>
    <s v="MH02WA7878"/>
  </r>
  <r>
    <x v="153"/>
    <n v="9930034314"/>
    <x v="0"/>
    <x v="0"/>
    <d v="2012-11-06T05:45:00"/>
    <x v="2"/>
    <x v="0"/>
    <n v="168"/>
    <n v="172"/>
    <s v="MH02WA7879"/>
  </r>
  <r>
    <x v="154"/>
    <n v="9820021844"/>
    <x v="0"/>
    <x v="0"/>
    <d v="2012-11-06T06:45:00"/>
    <x v="2"/>
    <x v="0"/>
    <n v="199"/>
    <n v="215"/>
    <s v="MH01AM4767"/>
  </r>
  <r>
    <x v="155"/>
    <n v="9890446665"/>
    <x v="0"/>
    <x v="0"/>
    <d v="2012-11-06T07:30:00"/>
    <x v="2"/>
    <x v="0"/>
    <n v="191"/>
    <n v="205"/>
    <s v="MH02WA7878"/>
  </r>
  <r>
    <x v="156"/>
    <n v="9819018971"/>
    <x v="0"/>
    <x v="0"/>
    <d v="2012-11-06T07:30:00"/>
    <x v="2"/>
    <x v="0"/>
    <n v="668"/>
    <n v="663"/>
    <s v="MH02WA7879"/>
  </r>
  <r>
    <x v="49"/>
    <n v="9820069776"/>
    <x v="0"/>
    <x v="4"/>
    <d v="2012-11-06T08:30:00"/>
    <x v="2"/>
    <x v="0"/>
    <n v="144"/>
    <n v="150"/>
    <s v="MH01AM4767"/>
  </r>
  <r>
    <x v="157"/>
    <n v="9820268272"/>
    <x v="0"/>
    <x v="0"/>
    <d v="2012-11-06T09:00:00"/>
    <x v="2"/>
    <x v="0"/>
    <n v="221"/>
    <n v="215"/>
    <s v="MH02WA7878"/>
  </r>
  <r>
    <x v="158"/>
    <n v="9769370484"/>
    <x v="0"/>
    <x v="0"/>
    <d v="2012-11-06T11:30:00"/>
    <x v="2"/>
    <x v="0"/>
    <n v="179.2"/>
    <n v="143"/>
    <s v="MH01AM4767"/>
  </r>
  <r>
    <x v="159"/>
    <n v="9820297143"/>
    <x v="0"/>
    <x v="0"/>
    <d v="2012-11-06T12:00:00"/>
    <x v="2"/>
    <x v="0"/>
    <n v="271"/>
    <n v="250"/>
    <s v="MH02WA7879"/>
  </r>
  <r>
    <x v="160"/>
    <n v="9930062676"/>
    <x v="0"/>
    <x v="0"/>
    <d v="2012-11-06T13:00:00"/>
    <x v="2"/>
    <x v="0"/>
    <n v="117"/>
    <n v="117"/>
    <s v="MH02WA7878"/>
  </r>
  <r>
    <x v="161"/>
    <n v="9820369042"/>
    <x v="0"/>
    <x v="0"/>
    <d v="2012-11-06T13:30:00"/>
    <x v="2"/>
    <x v="0"/>
    <n v="188"/>
    <n v="187"/>
    <s v="MH01AM4767"/>
  </r>
  <r>
    <x v="162"/>
    <n v="9922409325"/>
    <x v="0"/>
    <x v="0"/>
    <d v="2012-11-06T13:45:00"/>
    <x v="2"/>
    <x v="0"/>
    <n v="246"/>
    <n v="230"/>
    <s v="MH02WA7879"/>
  </r>
  <r>
    <x v="163"/>
    <n v="9004962222"/>
    <x v="0"/>
    <x v="0"/>
    <d v="2012-11-06T15:00:00"/>
    <x v="2"/>
    <x v="0"/>
    <n v="401"/>
    <n v="406"/>
    <s v="MH02WA7878"/>
  </r>
  <r>
    <x v="164"/>
    <n v="9821107153"/>
    <x v="0"/>
    <x v="0"/>
    <d v="2012-11-06T15:30:00"/>
    <x v="2"/>
    <x v="0"/>
    <n v="186.2"/>
    <n v="168"/>
    <s v="MH01AM4767"/>
  </r>
  <r>
    <x v="165"/>
    <n v="9819361529"/>
    <x v="0"/>
    <x v="0"/>
    <d v="2012-11-06T16:45:00"/>
    <x v="2"/>
    <x v="0"/>
    <n v="470"/>
    <n v="444"/>
    <s v="MH02WA7879"/>
  </r>
  <r>
    <x v="166"/>
    <n v="9833995479"/>
    <x v="0"/>
    <x v="0"/>
    <d v="2012-11-06T17:15:00"/>
    <x v="2"/>
    <x v="0"/>
    <n v="305"/>
    <n v="309"/>
    <s v="MH01AM4767"/>
  </r>
  <r>
    <x v="167"/>
    <n v="9820275723"/>
    <x v="0"/>
    <x v="0"/>
    <d v="2012-11-06T18:00:00"/>
    <x v="2"/>
    <x v="0"/>
    <n v="323"/>
    <n v="315"/>
    <s v="MH02WA7878"/>
  </r>
  <r>
    <x v="34"/>
    <n v="7208008001"/>
    <x v="0"/>
    <x v="2"/>
    <d v="2012-11-06T19:00:00"/>
    <x v="2"/>
    <x v="0"/>
    <n v="587"/>
    <n v="564"/>
    <s v="MH02WA7879"/>
  </r>
  <r>
    <x v="168"/>
    <n v="9820151192"/>
    <x v="0"/>
    <x v="0"/>
    <d v="2012-11-06T19:15:00"/>
    <x v="2"/>
    <x v="0"/>
    <n v="336"/>
    <n v="342"/>
    <s v="MH01AM4767"/>
  </r>
  <r>
    <x v="169"/>
    <n v="9820229019"/>
    <x v="0"/>
    <x v="0"/>
    <d v="2012-11-06T19:15:00"/>
    <x v="2"/>
    <x v="0"/>
    <n v="247"/>
    <n v="252"/>
    <s v="MH02WA7878"/>
  </r>
  <r>
    <x v="170"/>
    <n v="9920300685"/>
    <x v="0"/>
    <x v="0"/>
    <d v="2012-11-07T00:00:00"/>
    <x v="2"/>
    <x v="0"/>
    <n v="190"/>
    <n v="179"/>
    <s v="MH02WA7879"/>
  </r>
  <r>
    <x v="171"/>
    <n v="9833621939"/>
    <x v="0"/>
    <x v="4"/>
    <d v="2012-11-07T00:30:00"/>
    <x v="2"/>
    <x v="0"/>
    <n v="276"/>
    <n v="294"/>
    <s v="MH02WA7878"/>
  </r>
  <r>
    <x v="172"/>
    <n v="9029007848"/>
    <x v="0"/>
    <x v="4"/>
    <d v="2012-11-07T00:45:00"/>
    <x v="2"/>
    <x v="0"/>
    <n v="810.6"/>
    <n v="898"/>
    <s v="MH01AM4767"/>
  </r>
  <r>
    <x v="173"/>
    <n v="9167959545"/>
    <x v="0"/>
    <x v="0"/>
    <d v="2012-11-07T02:00:00"/>
    <x v="2"/>
    <x v="0"/>
    <n v="1302"/>
    <n v="1366"/>
    <s v="MH02WA7879"/>
  </r>
  <r>
    <x v="174"/>
    <n v="9969522962"/>
    <x v="0"/>
    <x v="0"/>
    <d v="2012-11-07T03:00:00"/>
    <x v="2"/>
    <x v="0"/>
    <n v="216"/>
    <n v="229"/>
    <s v="MH02WA7878"/>
  </r>
  <r>
    <x v="175"/>
    <n v="9869312835"/>
    <x v="0"/>
    <x v="0"/>
    <d v="2012-11-07T04:00:00"/>
    <x v="2"/>
    <x v="0"/>
    <n v="205"/>
    <n v="222"/>
    <s v="MH01AM4767"/>
  </r>
  <r>
    <x v="176"/>
    <n v="8898000778"/>
    <x v="0"/>
    <x v="0"/>
    <d v="2012-11-07T04:30:00"/>
    <x v="2"/>
    <x v="0"/>
    <n v="100"/>
    <n v="70"/>
    <s v="MH02WA7878"/>
  </r>
  <r>
    <x v="177"/>
    <n v="9930271070"/>
    <x v="0"/>
    <x v="0"/>
    <d v="2012-11-07T05:00:00"/>
    <x v="2"/>
    <x v="0"/>
    <n v="210"/>
    <n v="217"/>
    <s v="MH02WA7879"/>
  </r>
  <r>
    <x v="178"/>
    <n v="9820413394"/>
    <x v="0"/>
    <x v="0"/>
    <d v="2012-11-07T05:45:00"/>
    <x v="2"/>
    <x v="0"/>
    <n v="354"/>
    <n v="391"/>
    <s v="MH01AM4767"/>
  </r>
  <r>
    <x v="179"/>
    <n v="9930412376"/>
    <x v="0"/>
    <x v="0"/>
    <d v="2012-11-07T06:00:00"/>
    <x v="2"/>
    <x v="0"/>
    <n v="217"/>
    <n v="224"/>
    <s v="MH02WA7878"/>
  </r>
  <r>
    <x v="66"/>
    <n v="9987054262"/>
    <x v="0"/>
    <x v="0"/>
    <d v="2012-11-07T07:00:00"/>
    <x v="2"/>
    <x v="0"/>
    <n v="255"/>
    <n v="256"/>
    <s v="MH02WA7879"/>
  </r>
  <r>
    <x v="180"/>
    <n v="9820800648"/>
    <x v="0"/>
    <x v="3"/>
    <d v="2012-11-07T07:00:00"/>
    <x v="2"/>
    <x v="0"/>
    <n v="676"/>
    <n v="744"/>
    <s v="MH01AM4767"/>
  </r>
  <r>
    <x v="181"/>
    <n v="9920625909"/>
    <x v="0"/>
    <x v="0"/>
    <d v="2012-11-07T07:45:00"/>
    <x v="2"/>
    <x v="0"/>
    <n v="138"/>
    <n v="135"/>
    <s v="MH02WA7878"/>
  </r>
  <r>
    <x v="182"/>
    <n v="9820170006"/>
    <x v="0"/>
    <x v="2"/>
    <d v="2012-11-07T09:00:00"/>
    <x v="2"/>
    <x v="0"/>
    <n v="224"/>
    <n v="238"/>
    <s v="MH02WA7878"/>
  </r>
  <r>
    <x v="183"/>
    <n v="9820524195"/>
    <x v="0"/>
    <x v="4"/>
    <d v="2012-11-07T09:00:00"/>
    <x v="2"/>
    <x v="0"/>
    <n v="215"/>
    <n v="210"/>
    <s v="MH02WA7879"/>
  </r>
  <r>
    <x v="140"/>
    <n v="9820922250"/>
    <x v="0"/>
    <x v="0"/>
    <d v="2012-11-07T12:00:00"/>
    <x v="2"/>
    <x v="0"/>
    <n v="314"/>
    <n v="309"/>
    <s v="MH02WA7879"/>
  </r>
  <r>
    <x v="13"/>
    <n v="9833720552"/>
    <x v="0"/>
    <x v="0"/>
    <d v="2012-11-07T12:45:00"/>
    <x v="2"/>
    <x v="0"/>
    <n v="205"/>
    <n v="208"/>
    <s v="MH01AM4767"/>
  </r>
  <r>
    <x v="184"/>
    <n v="9819929641"/>
    <x v="0"/>
    <x v="0"/>
    <d v="2012-11-07T16:15:00"/>
    <x v="2"/>
    <x v="0"/>
    <n v="276"/>
    <n v="267"/>
    <s v="MH02WA7879"/>
  </r>
  <r>
    <x v="185"/>
    <n v="9833044778"/>
    <x v="0"/>
    <x v="4"/>
    <d v="2012-11-07T18:00:00"/>
    <x v="2"/>
    <x v="0"/>
    <n v="208"/>
    <n v="179"/>
    <s v="MH02WA7879"/>
  </r>
  <r>
    <x v="186"/>
    <n v="9845012867"/>
    <x v="0"/>
    <x v="4"/>
    <d v="2012-11-07T19:30:00"/>
    <x v="2"/>
    <x v="0"/>
    <n v="180"/>
    <n v="152"/>
    <s v="MH01AM4767"/>
  </r>
  <r>
    <x v="98"/>
    <n v="9920815787"/>
    <x v="0"/>
    <x v="4"/>
    <d v="2012-11-07T20:00:00"/>
    <x v="2"/>
    <x v="0"/>
    <n v="369"/>
    <n v="287"/>
    <s v="MH02WA7879"/>
  </r>
  <r>
    <x v="187"/>
    <n v="9810772802"/>
    <x v="0"/>
    <x v="0"/>
    <d v="2012-11-07T20:15:00"/>
    <x v="2"/>
    <x v="0"/>
    <n v="100"/>
    <n v="63"/>
    <s v="MH01AM4767"/>
  </r>
  <r>
    <x v="188"/>
    <n v="9920717957"/>
    <x v="0"/>
    <x v="0"/>
    <d v="2012-11-07T22:30:00"/>
    <x v="2"/>
    <x v="0"/>
    <n v="161"/>
    <n v="173"/>
    <s v="MH01AM4767"/>
  </r>
  <r>
    <x v="189"/>
    <n v="9819077470"/>
    <x v="0"/>
    <x v="3"/>
    <d v="2012-11-07T23:30:00"/>
    <x v="2"/>
    <x v="0"/>
    <n v="787"/>
    <n v="1195"/>
    <s v="MH01AM4767"/>
  </r>
  <r>
    <x v="190"/>
    <n v="9892056396"/>
    <x v="0"/>
    <x v="0"/>
    <d v="2012-11-03T10:30:00"/>
    <x v="3"/>
    <x v="0"/>
    <n v="921"/>
    <n v="907"/>
    <s v="MH46D1019"/>
  </r>
  <r>
    <x v="191"/>
    <n v="9870044933"/>
    <x v="0"/>
    <x v="0"/>
    <d v="2012-11-03T13:30:00"/>
    <x v="3"/>
    <x v="0"/>
    <n v="525"/>
    <n v="550"/>
    <s v="MH46D1019"/>
  </r>
  <r>
    <x v="192"/>
    <n v="9571631569"/>
    <x v="0"/>
    <x v="0"/>
    <d v="2012-11-03T18:00:00"/>
    <x v="3"/>
    <x v="0"/>
    <n v="332"/>
    <n v="310"/>
    <s v="MH46D1019"/>
  </r>
  <r>
    <x v="193"/>
    <n v="9987781620"/>
    <x v="0"/>
    <x v="0"/>
    <d v="2012-11-03T19:30:00"/>
    <x v="3"/>
    <x v="0"/>
    <n v="397"/>
    <n v="372"/>
    <s v="MH46D1019"/>
  </r>
  <r>
    <x v="194"/>
    <n v="9769555234"/>
    <x v="0"/>
    <x v="3"/>
    <d v="2012-11-01T01:45:00"/>
    <x v="4"/>
    <x v="0"/>
    <n v="180"/>
    <n v="268"/>
    <s v="MH01AM4937"/>
  </r>
  <r>
    <x v="195"/>
    <n v="9346420241"/>
    <x v="0"/>
    <x v="0"/>
    <d v="2012-11-01T06:00:00"/>
    <x v="4"/>
    <x v="0"/>
    <n v="252"/>
    <n v="277"/>
    <s v="MH01AM4937"/>
  </r>
  <r>
    <x v="47"/>
    <n v="7208008001"/>
    <x v="0"/>
    <x v="2"/>
    <d v="2012-11-01T08:15:00"/>
    <x v="4"/>
    <x v="0"/>
    <n v="322"/>
    <n v="343"/>
    <s v="MH01AM4937"/>
  </r>
  <r>
    <x v="196"/>
    <n v="9920259535"/>
    <x v="0"/>
    <x v="0"/>
    <d v="2012-11-01T10:00:00"/>
    <x v="4"/>
    <x v="0"/>
    <n v="100"/>
    <n v="113"/>
    <s v="MH01AM4937"/>
  </r>
  <r>
    <x v="197"/>
    <n v="9821048084"/>
    <x v="0"/>
    <x v="0"/>
    <d v="2012-11-01T19:15:00"/>
    <x v="4"/>
    <x v="0"/>
    <n v="220"/>
    <n v="195"/>
    <s v="MH01AM4937"/>
  </r>
  <r>
    <x v="198"/>
    <n v="9769001955"/>
    <x v="0"/>
    <x v="0"/>
    <d v="2012-11-01T22:00:00"/>
    <x v="4"/>
    <x v="0"/>
    <n v="100"/>
    <n v="59"/>
    <s v="MH01AM4937"/>
  </r>
  <r>
    <x v="199"/>
    <n v="9099951206"/>
    <x v="0"/>
    <x v="0"/>
    <d v="2012-11-02T02:00:00"/>
    <x v="4"/>
    <x v="0"/>
    <n v="420"/>
    <n v="465"/>
    <s v="MH01AM4937"/>
  </r>
  <r>
    <x v="200"/>
    <n v="9821191130"/>
    <x v="0"/>
    <x v="0"/>
    <d v="2012-11-02T03:00:00"/>
    <x v="4"/>
    <x v="0"/>
    <n v="357"/>
    <n v="394"/>
    <s v="MH01AM4937"/>
  </r>
  <r>
    <x v="201"/>
    <n v="9920783232"/>
    <x v="0"/>
    <x v="0"/>
    <d v="2012-11-02T06:30:00"/>
    <x v="4"/>
    <x v="0"/>
    <n v="434"/>
    <n v="479"/>
    <s v="MH01AM4937"/>
  </r>
  <r>
    <x v="47"/>
    <n v="7208008001"/>
    <x v="0"/>
    <x v="2"/>
    <d v="2012-11-02T08:15:00"/>
    <x v="4"/>
    <x v="0"/>
    <n v="284"/>
    <n v="296"/>
    <s v="MH01AM4937"/>
  </r>
  <r>
    <x v="202"/>
    <n v="9769690924"/>
    <x v="0"/>
    <x v="0"/>
    <d v="2012-11-02T10:00:00"/>
    <x v="4"/>
    <x v="0"/>
    <n v="285"/>
    <n v="258"/>
    <s v="MH01AM4937"/>
  </r>
  <r>
    <x v="117"/>
    <n v="9820505649"/>
    <x v="0"/>
    <x v="0"/>
    <d v="2012-11-02T15:00:00"/>
    <x v="4"/>
    <x v="0"/>
    <n v="336"/>
    <n v="336"/>
    <s v="MH01AM4937"/>
  </r>
  <r>
    <x v="20"/>
    <n v="9833934713"/>
    <x v="0"/>
    <x v="0"/>
    <d v="2012-11-02T18:00:00"/>
    <x v="4"/>
    <x v="0"/>
    <n v="148"/>
    <n v="101"/>
    <s v="MH01AM4937"/>
  </r>
  <r>
    <x v="203"/>
    <n v="9821229106"/>
    <x v="0"/>
    <x v="0"/>
    <d v="2012-11-02T20:00:00"/>
    <x v="4"/>
    <x v="0"/>
    <n v="731"/>
    <n v="786"/>
    <s v="MH01AM4937"/>
  </r>
  <r>
    <x v="204"/>
    <n v="9820279218"/>
    <x v="0"/>
    <x v="0"/>
    <d v="2012-11-02T22:45:00"/>
    <x v="4"/>
    <x v="0"/>
    <n v="165"/>
    <n v="174"/>
    <s v="MH01AM4937"/>
  </r>
  <r>
    <x v="205"/>
    <n v="9702004545"/>
    <x v="0"/>
    <x v="0"/>
    <d v="2012-11-03T03:30:00"/>
    <x v="4"/>
    <x v="0"/>
    <n v="100"/>
    <n v="101"/>
    <s v="MH01AM4937"/>
  </r>
  <r>
    <x v="206"/>
    <n v="9820237273"/>
    <x v="0"/>
    <x v="0"/>
    <d v="2012-11-03T04:45:00"/>
    <x v="4"/>
    <x v="0"/>
    <n v="165"/>
    <n v="181"/>
    <s v="MH01AM4937"/>
  </r>
  <r>
    <x v="207"/>
    <n v="9845232281"/>
    <x v="0"/>
    <x v="0"/>
    <d v="2012-11-03T08:15:00"/>
    <x v="4"/>
    <x v="0"/>
    <n v="257"/>
    <n v="272"/>
    <s v="MH01AM4937"/>
  </r>
  <r>
    <x v="208"/>
    <n v="9619414215"/>
    <x v="0"/>
    <x v="4"/>
    <d v="2012-11-03T11:15:00"/>
    <x v="4"/>
    <x v="0"/>
    <n v="306"/>
    <n v="326"/>
    <s v="MH01AM4937"/>
  </r>
  <r>
    <x v="209"/>
    <n v="9820865254"/>
    <x v="0"/>
    <x v="0"/>
    <d v="2012-11-03T15:00:00"/>
    <x v="4"/>
    <x v="0"/>
    <n v="349"/>
    <n v="214"/>
    <s v="MH01AM4937"/>
  </r>
  <r>
    <x v="210"/>
    <n v="9930355670"/>
    <x v="0"/>
    <x v="0"/>
    <d v="2012-11-03T21:45:00"/>
    <x v="4"/>
    <x v="0"/>
    <n v="238"/>
    <n v="247"/>
    <s v="MH01AM4937"/>
  </r>
  <r>
    <x v="211"/>
    <n v="9833727613"/>
    <x v="0"/>
    <x v="0"/>
    <d v="2012-11-04T00:00:00"/>
    <x v="4"/>
    <x v="0"/>
    <n v="555.79999999999995"/>
    <n v="610"/>
    <s v="MH01AM4937"/>
  </r>
  <r>
    <x v="212"/>
    <n v="9833777252"/>
    <x v="0"/>
    <x v="0"/>
    <d v="2012-11-04T02:00:00"/>
    <x v="4"/>
    <x v="0"/>
    <n v="193"/>
    <n v="211"/>
    <s v="MH01AM4937"/>
  </r>
  <r>
    <x v="213"/>
    <n v="9873407340"/>
    <x v="0"/>
    <x v="4"/>
    <d v="2012-11-04T04:30:00"/>
    <x v="4"/>
    <x v="0"/>
    <n v="514"/>
    <n v="570"/>
    <s v="MH01AM4937"/>
  </r>
  <r>
    <x v="209"/>
    <n v="9820865254"/>
    <x v="0"/>
    <x v="0"/>
    <d v="2012-11-04T08:30:00"/>
    <x v="4"/>
    <x v="0"/>
    <n v="100"/>
    <n v="68"/>
    <s v="MH01AM4937"/>
  </r>
  <r>
    <x v="214"/>
    <n v="9820595989"/>
    <x v="0"/>
    <x v="0"/>
    <d v="2012-11-04T10:00:00"/>
    <x v="4"/>
    <x v="0"/>
    <n v="326"/>
    <n v="336"/>
    <s v="MH01AM4937"/>
  </r>
  <r>
    <x v="109"/>
    <n v="9920243298"/>
    <x v="0"/>
    <x v="3"/>
    <d v="2012-11-04T12:00:00"/>
    <x v="4"/>
    <x v="0"/>
    <n v="387"/>
    <n v="573"/>
    <s v="MH01AM4937"/>
  </r>
  <r>
    <x v="215"/>
    <n v="9167511849"/>
    <x v="0"/>
    <x v="3"/>
    <d v="2012-11-04T15:15:00"/>
    <x v="4"/>
    <x v="0"/>
    <n v="354.2"/>
    <n v="373"/>
    <s v="MH01AM4937"/>
  </r>
  <r>
    <x v="216"/>
    <n v="9810405187"/>
    <x v="0"/>
    <x v="0"/>
    <d v="2012-11-04T20:00:00"/>
    <x v="4"/>
    <x v="0"/>
    <n v="494"/>
    <n v="484"/>
    <s v="MH01AM4937"/>
  </r>
  <r>
    <x v="217"/>
    <n v="9879504106"/>
    <x v="0"/>
    <x v="0"/>
    <d v="2012-11-05T00:30:00"/>
    <x v="4"/>
    <x v="0"/>
    <n v="139"/>
    <n v="134"/>
    <s v="MH01AM4937"/>
  </r>
  <r>
    <x v="218"/>
    <n v="9920283237"/>
    <x v="0"/>
    <x v="0"/>
    <d v="2012-11-05T04:15:00"/>
    <x v="4"/>
    <x v="0"/>
    <n v="194"/>
    <n v="204"/>
    <s v="MH01AM4937"/>
  </r>
  <r>
    <x v="219"/>
    <n v="9920780003"/>
    <x v="0"/>
    <x v="0"/>
    <d v="2012-11-05T06:15:00"/>
    <x v="4"/>
    <x v="0"/>
    <n v="126"/>
    <n v="136"/>
    <s v="MH01AM4937"/>
  </r>
  <r>
    <x v="220"/>
    <n v="9619700458"/>
    <x v="0"/>
    <x v="0"/>
    <d v="2012-11-05T07:15:00"/>
    <x v="4"/>
    <x v="0"/>
    <n v="420"/>
    <n v="465"/>
    <s v="MH01AM4937"/>
  </r>
  <r>
    <x v="221"/>
    <n v="9833044778"/>
    <x v="0"/>
    <x v="0"/>
    <d v="2012-11-05T08:30:00"/>
    <x v="4"/>
    <x v="0"/>
    <n v="283"/>
    <n v="171"/>
    <s v="MH01AM4937"/>
  </r>
  <r>
    <x v="222"/>
    <n v="9839122385"/>
    <x v="0"/>
    <x v="0"/>
    <d v="2012-11-05T12:00:00"/>
    <x v="4"/>
    <x v="0"/>
    <n v="446"/>
    <n v="469"/>
    <s v="MH01AM4937"/>
  </r>
  <r>
    <x v="223"/>
    <n v="9769551132"/>
    <x v="0"/>
    <x v="3"/>
    <d v="2012-11-05T14:00:00"/>
    <x v="4"/>
    <x v="0"/>
    <n v="501"/>
    <n v="723"/>
    <s v="MH01AM4937"/>
  </r>
  <r>
    <x v="221"/>
    <n v="9833044778"/>
    <x v="0"/>
    <x v="0"/>
    <d v="2012-11-06T08:30:00"/>
    <x v="4"/>
    <x v="0"/>
    <n v="249"/>
    <n v="164"/>
    <s v="MH01AM4937"/>
  </r>
  <r>
    <x v="224"/>
    <n v="9920012177"/>
    <x v="0"/>
    <x v="0"/>
    <d v="2012-11-06T11:30:00"/>
    <x v="4"/>
    <x v="0"/>
    <n v="251"/>
    <n v="258"/>
    <s v="MH01AM4937"/>
  </r>
  <r>
    <x v="225"/>
    <n v="9029157071"/>
    <x v="0"/>
    <x v="0"/>
    <d v="2012-11-06T13:15:00"/>
    <x v="4"/>
    <x v="0"/>
    <n v="213"/>
    <n v="221"/>
    <s v="MH01AM4937"/>
  </r>
  <r>
    <x v="226"/>
    <n v="9323782399"/>
    <x v="0"/>
    <x v="0"/>
    <d v="2012-11-06T17:15:00"/>
    <x v="4"/>
    <x v="0"/>
    <n v="365"/>
    <n v="359"/>
    <s v="MH01AM4937"/>
  </r>
  <r>
    <x v="227"/>
    <n v="9421015380"/>
    <x v="0"/>
    <x v="0"/>
    <d v="2012-11-06T19:45:00"/>
    <x v="4"/>
    <x v="0"/>
    <n v="154"/>
    <n v="153"/>
    <s v="MH01AM4937"/>
  </r>
  <r>
    <x v="41"/>
    <n v="9820385131"/>
    <x v="0"/>
    <x v="0"/>
    <d v="2012-11-06T23:00:00"/>
    <x v="4"/>
    <x v="0"/>
    <n v="546"/>
    <n v="596"/>
    <s v="MH01AM4937"/>
  </r>
  <r>
    <x v="228"/>
    <n v="9833106976"/>
    <x v="0"/>
    <x v="3"/>
    <d v="2012-11-07T00:00:00"/>
    <x v="4"/>
    <x v="0"/>
    <n v="238"/>
    <n v="369"/>
    <s v="MH01AM4937"/>
  </r>
  <r>
    <x v="229"/>
    <n v="9820069408"/>
    <x v="0"/>
    <x v="4"/>
    <d v="2012-11-07T04:00:00"/>
    <x v="4"/>
    <x v="0"/>
    <n v="299"/>
    <n v="322"/>
    <s v="MH01AM4937"/>
  </r>
  <r>
    <x v="230"/>
    <n v="9820018455"/>
    <x v="0"/>
    <x v="0"/>
    <d v="2012-11-07T08:15:00"/>
    <x v="4"/>
    <x v="0"/>
    <n v="188"/>
    <n v="195"/>
    <s v="MH01AM4937"/>
  </r>
  <r>
    <x v="231"/>
    <n v="9967893416"/>
    <x v="0"/>
    <x v="0"/>
    <d v="2012-11-07T09:45:00"/>
    <x v="4"/>
    <x v="0"/>
    <n v="297"/>
    <n v="315"/>
    <s v="MH01AM4937"/>
  </r>
  <r>
    <x v="51"/>
    <n v="9819381606"/>
    <x v="0"/>
    <x v="0"/>
    <d v="2012-11-07T12:30:00"/>
    <x v="4"/>
    <x v="0"/>
    <n v="234"/>
    <n v="200"/>
    <s v="MH01AM4937"/>
  </r>
  <r>
    <x v="232"/>
    <n v="9029784226"/>
    <x v="0"/>
    <x v="0"/>
    <d v="2012-11-07T16:00:00"/>
    <x v="4"/>
    <x v="0"/>
    <n v="871"/>
    <n v="915"/>
    <s v="MH01AM4937"/>
  </r>
  <r>
    <x v="233"/>
    <n v="9967891119"/>
    <x v="0"/>
    <x v="0"/>
    <d v="2012-11-07T19:00:00"/>
    <x v="4"/>
    <x v="0"/>
    <n v="800"/>
    <n v="854"/>
    <s v="MH01AM4937"/>
  </r>
  <r>
    <x v="234"/>
    <n v="7411010805"/>
    <x v="0"/>
    <x v="0"/>
    <d v="2012-11-07T22:45:00"/>
    <x v="4"/>
    <x v="0"/>
    <n v="200"/>
    <n v="204"/>
    <s v="MH01AM4937"/>
  </r>
  <r>
    <x v="235"/>
    <n v="9930459944"/>
    <x v="0"/>
    <x v="4"/>
    <d v="2012-11-03T09:30:00"/>
    <x v="5"/>
    <x v="1"/>
    <n v="5400"/>
    <n v="4395"/>
    <s v="MH04ES8877"/>
  </r>
  <r>
    <x v="236"/>
    <n v="8879661525"/>
    <x v="0"/>
    <x v="0"/>
    <d v="2012-11-01T07:15:00"/>
    <x v="6"/>
    <x v="0"/>
    <n v="421"/>
    <n v="405"/>
    <s v="MH02WA7975"/>
  </r>
  <r>
    <x v="237"/>
    <n v="9820989907"/>
    <x v="0"/>
    <x v="3"/>
    <d v="2012-11-01T09:15:00"/>
    <x v="6"/>
    <x v="0"/>
    <n v="100"/>
    <n v="66"/>
    <s v="MH02WA7975"/>
  </r>
  <r>
    <x v="238"/>
    <n v="9769945572"/>
    <x v="0"/>
    <x v="0"/>
    <d v="2012-11-01T10:30:00"/>
    <x v="6"/>
    <x v="0"/>
    <n v="657"/>
    <n v="626"/>
    <s v="MH02WA7975"/>
  </r>
  <r>
    <x v="239"/>
    <n v="9821754446"/>
    <x v="0"/>
    <x v="0"/>
    <d v="2012-11-01T15:30:00"/>
    <x v="6"/>
    <x v="0"/>
    <n v="889"/>
    <n v="841"/>
    <s v="MH02WA7975"/>
  </r>
  <r>
    <x v="240"/>
    <n v="9619354317"/>
    <x v="0"/>
    <x v="0"/>
    <d v="2012-11-01T23:15:00"/>
    <x v="6"/>
    <x v="0"/>
    <n v="575.4"/>
    <n v="540"/>
    <s v="MH02WA7975"/>
  </r>
  <r>
    <x v="241"/>
    <n v="9867049229"/>
    <x v="0"/>
    <x v="0"/>
    <d v="2012-11-02T05:00:00"/>
    <x v="6"/>
    <x v="0"/>
    <n v="1263"/>
    <n v="1175"/>
    <s v="MH02WA7975"/>
  </r>
  <r>
    <x v="242"/>
    <n v="9594588555"/>
    <x v="0"/>
    <x v="0"/>
    <d v="2012-11-02T08:15:00"/>
    <x v="6"/>
    <x v="0"/>
    <n v="121"/>
    <n v="109"/>
    <s v="MH02WA7975"/>
  </r>
  <r>
    <x v="243"/>
    <n v="7208008001"/>
    <x v="0"/>
    <x v="2"/>
    <d v="2012-11-02T09:30:00"/>
    <x v="6"/>
    <x v="0"/>
    <n v="332"/>
    <n v="302"/>
    <s v="MH02WA7975"/>
  </r>
  <r>
    <x v="80"/>
    <n v="9820449199"/>
    <x v="0"/>
    <x v="0"/>
    <d v="2012-11-02T11:15:00"/>
    <x v="6"/>
    <x v="0"/>
    <n v="453.6"/>
    <n v="433"/>
    <s v="MH02WA7975"/>
  </r>
  <r>
    <x v="244"/>
    <n v="9867695668"/>
    <x v="0"/>
    <x v="4"/>
    <d v="2012-11-02T14:30:00"/>
    <x v="6"/>
    <x v="0"/>
    <n v="527"/>
    <n v="500"/>
    <s v="MH02WA7975"/>
  </r>
  <r>
    <x v="245"/>
    <n v="9930887894"/>
    <x v="0"/>
    <x v="0"/>
    <d v="2012-11-02T16:45:00"/>
    <x v="6"/>
    <x v="0"/>
    <n v="679"/>
    <n v="620"/>
    <s v="MH02WA7975"/>
  </r>
  <r>
    <x v="246"/>
    <n v="9819695103"/>
    <x v="0"/>
    <x v="4"/>
    <d v="2012-11-02T20:15:00"/>
    <x v="6"/>
    <x v="0"/>
    <n v="470"/>
    <n v="482"/>
    <s v="MH02WA7975"/>
  </r>
  <r>
    <x v="247"/>
    <n v="9833722232"/>
    <x v="0"/>
    <x v="0"/>
    <d v="2012-11-02T22:30:00"/>
    <x v="6"/>
    <x v="0"/>
    <n v="150"/>
    <n v="141"/>
    <s v="MH02WA7975"/>
  </r>
  <r>
    <x v="248"/>
    <n v="9967437708"/>
    <x v="0"/>
    <x v="0"/>
    <d v="2012-11-02T23:45:00"/>
    <x v="6"/>
    <x v="0"/>
    <n v="522.20000000000005"/>
    <n v="523"/>
    <s v="MH02WA7975"/>
  </r>
  <r>
    <x v="107"/>
    <n v="9769177092"/>
    <x v="0"/>
    <x v="0"/>
    <d v="2012-11-03T02:00:00"/>
    <x v="6"/>
    <x v="0"/>
    <n v="231"/>
    <n v="229"/>
    <s v="MH02WA7975"/>
  </r>
  <r>
    <x v="249"/>
    <n v="9664973659"/>
    <x v="0"/>
    <x v="0"/>
    <d v="2012-11-03T04:30:00"/>
    <x v="6"/>
    <x v="0"/>
    <n v="380"/>
    <n v="358"/>
    <s v="MH02WA7975"/>
  </r>
  <r>
    <x v="250"/>
    <n v="9899202514"/>
    <x v="0"/>
    <x v="0"/>
    <d v="2012-11-03T08:00:00"/>
    <x v="6"/>
    <x v="0"/>
    <n v="480"/>
    <n v="480"/>
    <s v="MH02WA7975"/>
  </r>
  <r>
    <x v="251"/>
    <n v="9833462882"/>
    <x v="0"/>
    <x v="0"/>
    <d v="2012-11-03T10:00:00"/>
    <x v="6"/>
    <x v="0"/>
    <n v="112"/>
    <n v="94"/>
    <s v="MH02WA7975"/>
  </r>
  <r>
    <x v="252"/>
    <n v="9769023710"/>
    <x v="0"/>
    <x v="0"/>
    <d v="2012-11-03T13:00:00"/>
    <x v="6"/>
    <x v="0"/>
    <n v="100"/>
    <n v="75"/>
    <s v="MH02WA7975"/>
  </r>
  <r>
    <x v="253"/>
    <n v="9819012580"/>
    <x v="0"/>
    <x v="0"/>
    <d v="2012-11-03T15:30:00"/>
    <x v="6"/>
    <x v="0"/>
    <n v="194"/>
    <n v="180"/>
    <s v="MH02WA7975"/>
  </r>
  <r>
    <x v="254"/>
    <n v="9323086849"/>
    <x v="0"/>
    <x v="0"/>
    <d v="2012-11-04T18:45:00"/>
    <x v="6"/>
    <x v="0"/>
    <n v="371"/>
    <n v="373"/>
    <s v="MH02WA7975"/>
  </r>
  <r>
    <x v="255"/>
    <n v="9819026296"/>
    <x v="0"/>
    <x v="0"/>
    <d v="2012-11-04T20:30:00"/>
    <x v="6"/>
    <x v="0"/>
    <n v="855"/>
    <n v="847"/>
    <s v="MH02WA7975"/>
  </r>
  <r>
    <x v="256"/>
    <n v="9867324709"/>
    <x v="0"/>
    <x v="0"/>
    <d v="2012-11-04T22:45:00"/>
    <x v="6"/>
    <x v="0"/>
    <n v="474"/>
    <n v="469"/>
    <s v="MH02WA7975"/>
  </r>
  <r>
    <x v="257"/>
    <n v="9833622344"/>
    <x v="0"/>
    <x v="3"/>
    <d v="2012-11-04T23:55:00"/>
    <x v="6"/>
    <x v="0"/>
    <n v="100"/>
    <n v="56"/>
    <s v="MH02WA7975"/>
  </r>
  <r>
    <x v="258"/>
    <n v="9892424068"/>
    <x v="0"/>
    <x v="0"/>
    <d v="2012-11-05T03:30:00"/>
    <x v="6"/>
    <x v="0"/>
    <n v="546"/>
    <n v="534"/>
    <s v="MH02WA7975"/>
  </r>
  <r>
    <x v="259"/>
    <n v="9820260507"/>
    <x v="0"/>
    <x v="4"/>
    <d v="2012-11-05T05:15:00"/>
    <x v="6"/>
    <x v="0"/>
    <n v="243"/>
    <n v="244"/>
    <s v="MH02WA7975"/>
  </r>
  <r>
    <x v="260"/>
    <n v="9969647234"/>
    <x v="0"/>
    <x v="0"/>
    <d v="2012-11-05T07:15:00"/>
    <x v="6"/>
    <x v="0"/>
    <n v="159"/>
    <n v="156"/>
    <s v="MH02WA7975"/>
  </r>
  <r>
    <x v="261"/>
    <n v="8826808111"/>
    <x v="0"/>
    <x v="0"/>
    <d v="2012-11-05T08:15:00"/>
    <x v="6"/>
    <x v="0"/>
    <n v="420"/>
    <n v="401"/>
    <s v="MH02WA7975"/>
  </r>
  <r>
    <x v="262"/>
    <n v="9819992095"/>
    <x v="0"/>
    <x v="0"/>
    <d v="2012-11-05T10:30:00"/>
    <x v="6"/>
    <x v="0"/>
    <n v="177"/>
    <n v="165"/>
    <s v="MH02WA7975"/>
  </r>
  <r>
    <x v="13"/>
    <n v="9833720552"/>
    <x v="0"/>
    <x v="0"/>
    <d v="2012-11-05T12:45:00"/>
    <x v="6"/>
    <x v="0"/>
    <n v="259"/>
    <n v="246"/>
    <s v="MH02WA7975"/>
  </r>
  <r>
    <x v="263"/>
    <n v="9820576501"/>
    <x v="0"/>
    <x v="0"/>
    <d v="2012-11-05T15:30:00"/>
    <x v="6"/>
    <x v="0"/>
    <n v="107"/>
    <n v="103"/>
    <s v="MH02WA7975"/>
  </r>
  <r>
    <x v="264"/>
    <n v="9920376374"/>
    <x v="0"/>
    <x v="2"/>
    <d v="2012-11-05T19:15:00"/>
    <x v="6"/>
    <x v="0"/>
    <n v="106"/>
    <n v="98"/>
    <s v="MH02WA7975"/>
  </r>
  <r>
    <x v="37"/>
    <n v="9819784663"/>
    <x v="0"/>
    <x v="0"/>
    <d v="2012-11-05T22:45:00"/>
    <x v="6"/>
    <x v="0"/>
    <n v="211"/>
    <n v="204"/>
    <s v="MH02WA7975"/>
  </r>
  <r>
    <x v="265"/>
    <n v="9930863288"/>
    <x v="0"/>
    <x v="4"/>
    <d v="2012-11-06T02:00:00"/>
    <x v="6"/>
    <x v="0"/>
    <n v="205"/>
    <n v="206"/>
    <s v="MH02WA7975"/>
  </r>
  <r>
    <x v="266"/>
    <n v="9920673655"/>
    <x v="0"/>
    <x v="0"/>
    <d v="2012-11-06T04:15:00"/>
    <x v="6"/>
    <x v="0"/>
    <n v="170"/>
    <n v="169"/>
    <s v="MH02WA7975"/>
  </r>
  <r>
    <x v="27"/>
    <n v="9819435396"/>
    <x v="0"/>
    <x v="0"/>
    <d v="2012-11-06T13:30:00"/>
    <x v="6"/>
    <x v="0"/>
    <n v="140"/>
    <n v="135"/>
    <s v="MH02WA7975"/>
  </r>
  <r>
    <x v="267"/>
    <n v="9930105589"/>
    <x v="0"/>
    <x v="0"/>
    <d v="2012-11-06T15:15:00"/>
    <x v="6"/>
    <x v="0"/>
    <n v="214"/>
    <n v="133"/>
    <s v="MH02WA7975"/>
  </r>
  <r>
    <x v="268"/>
    <n v="9820946491"/>
    <x v="0"/>
    <x v="0"/>
    <d v="2012-11-06T20:00:00"/>
    <x v="6"/>
    <x v="0"/>
    <n v="185"/>
    <n v="163"/>
    <s v="MH02WA7975"/>
  </r>
  <r>
    <x v="269"/>
    <n v="9930308003"/>
    <x v="0"/>
    <x v="3"/>
    <d v="2012-11-06T21:15:00"/>
    <x v="6"/>
    <x v="0"/>
    <n v="525"/>
    <n v="703"/>
    <s v="MH02WA7975"/>
  </r>
  <r>
    <x v="270"/>
    <n v="9594399998"/>
    <x v="0"/>
    <x v="0"/>
    <d v="2012-11-07T02:30:00"/>
    <x v="6"/>
    <x v="0"/>
    <n v="637"/>
    <n v="641"/>
    <s v="MH02WA7975"/>
  </r>
  <r>
    <x v="271"/>
    <n v="9930041010"/>
    <x v="0"/>
    <x v="0"/>
    <d v="2012-11-07T04:45:00"/>
    <x v="6"/>
    <x v="0"/>
    <n v="151"/>
    <n v="150"/>
    <s v="MH02WA7975"/>
  </r>
  <r>
    <x v="34"/>
    <n v="7208008001"/>
    <x v="0"/>
    <x v="2"/>
    <d v="2012-11-07T07:30:00"/>
    <x v="6"/>
    <x v="0"/>
    <n v="293"/>
    <n v="289"/>
    <s v="MH02WA7975"/>
  </r>
  <r>
    <x v="272"/>
    <n v="9029921350"/>
    <x v="0"/>
    <x v="0"/>
    <d v="2012-11-07T09:00:00"/>
    <x v="6"/>
    <x v="0"/>
    <n v="130"/>
    <n v="126"/>
    <s v="MH02WA7975"/>
  </r>
  <r>
    <x v="273"/>
    <n v="9833117966"/>
    <x v="0"/>
    <x v="0"/>
    <d v="2012-11-07T10:00:00"/>
    <x v="6"/>
    <x v="0"/>
    <n v="173"/>
    <n v="158"/>
    <s v="MH02WA7975"/>
  </r>
  <r>
    <x v="274"/>
    <n v="9717415666"/>
    <x v="0"/>
    <x v="4"/>
    <d v="2012-11-07T11:45:00"/>
    <x v="6"/>
    <x v="0"/>
    <n v="604"/>
    <n v="560"/>
    <s v="MH02WA7975"/>
  </r>
  <r>
    <x v="275"/>
    <n v="9650888167"/>
    <x v="0"/>
    <x v="0"/>
    <d v="2012-11-07T15:30:00"/>
    <x v="6"/>
    <x v="0"/>
    <n v="316"/>
    <n v="300"/>
    <s v="MH02WA7975"/>
  </r>
  <r>
    <x v="2"/>
    <n v="8655585851"/>
    <x v="0"/>
    <x v="1"/>
    <d v="2012-11-07T19:00:00"/>
    <x v="6"/>
    <x v="0"/>
    <n v="168"/>
    <n v="141"/>
    <s v="MH02WA7975"/>
  </r>
  <r>
    <x v="276"/>
    <n v="9987952097"/>
    <x v="0"/>
    <x v="0"/>
    <d v="2012-11-07T20:45:00"/>
    <x v="6"/>
    <x v="0"/>
    <n v="679"/>
    <n v="630"/>
    <s v="MH02WA7975"/>
  </r>
  <r>
    <x v="271"/>
    <n v="9930041010"/>
    <x v="0"/>
    <x v="0"/>
    <d v="2012-11-07T23:30:00"/>
    <x v="6"/>
    <x v="0"/>
    <n v="153"/>
    <n v="148"/>
    <s v="MH02WA7975"/>
  </r>
  <r>
    <x v="277"/>
    <n v="9821212134"/>
    <x v="0"/>
    <x v="3"/>
    <d v="2012-11-01T00:45:00"/>
    <x v="7"/>
    <x v="0"/>
    <n v="139"/>
    <n v="179"/>
    <s v="MH02WA7754"/>
  </r>
  <r>
    <x v="278"/>
    <n v="8722210992"/>
    <x v="0"/>
    <x v="0"/>
    <d v="2012-11-01T04:45:00"/>
    <x v="7"/>
    <x v="0"/>
    <n v="102"/>
    <n v="50"/>
    <s v="MH04ES6271"/>
  </r>
  <r>
    <x v="279"/>
    <n v="9987538773"/>
    <x v="0"/>
    <x v="0"/>
    <d v="2012-11-01T08:00:00"/>
    <x v="7"/>
    <x v="0"/>
    <n v="286"/>
    <n v="267"/>
    <s v="MH02WA7843"/>
  </r>
  <r>
    <x v="34"/>
    <n v="7208008001"/>
    <x v="0"/>
    <x v="2"/>
    <d v="2012-11-01T08:00:00"/>
    <x v="7"/>
    <x v="0"/>
    <n v="472"/>
    <n v="451"/>
    <s v="MH02WA7751"/>
  </r>
  <r>
    <x v="280"/>
    <n v="9004602729"/>
    <x v="0"/>
    <x v="0"/>
    <d v="2012-11-01T08:15:00"/>
    <x v="7"/>
    <x v="0"/>
    <n v="355"/>
    <n v="266"/>
    <s v="MH02WA7754"/>
  </r>
  <r>
    <x v="281"/>
    <n v="9920955983"/>
    <x v="0"/>
    <x v="0"/>
    <d v="2012-11-01T08:15:00"/>
    <x v="7"/>
    <x v="0"/>
    <n v="633"/>
    <n v="644"/>
    <s v="MH04ES6271"/>
  </r>
  <r>
    <x v="282"/>
    <n v="9880199622"/>
    <x v="0"/>
    <x v="2"/>
    <d v="2012-11-01T09:00:00"/>
    <x v="7"/>
    <x v="2"/>
    <n v="4743"/>
    <n v="2979"/>
    <s v="MH02DE4085"/>
  </r>
  <r>
    <x v="283"/>
    <n v="9821767370"/>
    <x v="0"/>
    <x v="4"/>
    <d v="2012-11-01T09:45:00"/>
    <x v="7"/>
    <x v="0"/>
    <n v="431"/>
    <n v="425"/>
    <s v="MH02WA7843"/>
  </r>
  <r>
    <x v="284"/>
    <n v="9167552571"/>
    <x v="0"/>
    <x v="0"/>
    <d v="2012-11-01T10:30:00"/>
    <x v="7"/>
    <x v="0"/>
    <n v="398"/>
    <n v="410"/>
    <s v="MH02WA7751"/>
  </r>
  <r>
    <x v="285"/>
    <n v="9619126397"/>
    <x v="0"/>
    <x v="0"/>
    <d v="2012-11-01T10:45:00"/>
    <x v="7"/>
    <x v="0"/>
    <n v="461"/>
    <n v="373"/>
    <s v="MH02WA7754"/>
  </r>
  <r>
    <x v="286"/>
    <n v="9820100290"/>
    <x v="0"/>
    <x v="5"/>
    <d v="2012-11-01T12:00:00"/>
    <x v="7"/>
    <x v="0"/>
    <n v="188"/>
    <n v="165"/>
    <s v="MH02WA7754"/>
  </r>
  <r>
    <x v="287"/>
    <n v="9686662515"/>
    <x v="0"/>
    <x v="0"/>
    <d v="2012-11-01T13:45:00"/>
    <x v="7"/>
    <x v="0"/>
    <n v="100"/>
    <n v="79"/>
    <s v="MH02WA7751"/>
  </r>
  <r>
    <x v="288"/>
    <n v="9920447792"/>
    <x v="0"/>
    <x v="0"/>
    <d v="2012-11-01T14:15:00"/>
    <x v="7"/>
    <x v="0"/>
    <n v="387.8"/>
    <n v="295"/>
    <s v="MH04ES6271"/>
  </r>
  <r>
    <x v="289"/>
    <n v="9768199887"/>
    <x v="0"/>
    <x v="0"/>
    <d v="2012-11-01T15:15:00"/>
    <x v="7"/>
    <x v="0"/>
    <n v="555"/>
    <n v="498"/>
    <s v="MH02WA7754"/>
  </r>
  <r>
    <x v="287"/>
    <n v="9686662515"/>
    <x v="0"/>
    <x v="0"/>
    <d v="2012-11-01T15:30:00"/>
    <x v="7"/>
    <x v="0"/>
    <n v="350"/>
    <n v="364"/>
    <s v="MH02WA7751"/>
  </r>
  <r>
    <x v="290"/>
    <n v="9167149754"/>
    <x v="0"/>
    <x v="0"/>
    <d v="2012-11-01T15:30:00"/>
    <x v="7"/>
    <x v="0"/>
    <n v="197"/>
    <n v="165"/>
    <s v="MH02WA7843"/>
  </r>
  <r>
    <x v="291"/>
    <n v="9701777010"/>
    <x v="0"/>
    <x v="0"/>
    <d v="2012-11-01T16:45:00"/>
    <x v="7"/>
    <x v="0"/>
    <n v="121"/>
    <n v="120"/>
    <s v="MH04ES6271"/>
  </r>
  <r>
    <x v="28"/>
    <n v="7208008001"/>
    <x v="0"/>
    <x v="2"/>
    <d v="2012-11-01T17:30:00"/>
    <x v="7"/>
    <x v="0"/>
    <n v="237"/>
    <n v="215"/>
    <s v="MH02WA7751"/>
  </r>
  <r>
    <x v="292"/>
    <n v="9930700788"/>
    <x v="0"/>
    <x v="3"/>
    <d v="2012-11-01T18:00:00"/>
    <x v="7"/>
    <x v="0"/>
    <n v="228"/>
    <n v="190"/>
    <s v="MH04ES6271"/>
  </r>
  <r>
    <x v="293"/>
    <n v="9987273937"/>
    <x v="0"/>
    <x v="0"/>
    <d v="2012-11-01T18:15:00"/>
    <x v="7"/>
    <x v="0"/>
    <n v="141"/>
    <n v="119"/>
    <s v="MH02WA7843"/>
  </r>
  <r>
    <x v="294"/>
    <n v="9920244009"/>
    <x v="0"/>
    <x v="0"/>
    <d v="2012-11-01T20:00:00"/>
    <x v="7"/>
    <x v="0"/>
    <n v="153"/>
    <n v="98"/>
    <s v="MH02WA7754"/>
  </r>
  <r>
    <x v="295"/>
    <n v="9167175674"/>
    <x v="0"/>
    <x v="0"/>
    <d v="2012-11-01T22:00:00"/>
    <x v="7"/>
    <x v="0"/>
    <n v="519"/>
    <n v="466"/>
    <s v="MH02WA7754"/>
  </r>
  <r>
    <x v="296"/>
    <n v="8094444609"/>
    <x v="0"/>
    <x v="0"/>
    <d v="2012-11-01T23:45:00"/>
    <x v="7"/>
    <x v="0"/>
    <n v="299"/>
    <n v="219"/>
    <s v="MH02WA7754"/>
  </r>
  <r>
    <x v="297"/>
    <n v="9987590533"/>
    <x v="0"/>
    <x v="4"/>
    <d v="2012-11-02T05:30:00"/>
    <x v="7"/>
    <x v="0"/>
    <n v="270"/>
    <n v="250"/>
    <s v="MH02WA7754"/>
  </r>
  <r>
    <x v="282"/>
    <n v="9880199622"/>
    <x v="0"/>
    <x v="2"/>
    <d v="2012-11-02T07:15:00"/>
    <x v="7"/>
    <x v="2"/>
    <n v="3055"/>
    <n v="2047"/>
    <s v="MH02DE4085"/>
  </r>
  <r>
    <x v="298"/>
    <n v="9324276468"/>
    <x v="0"/>
    <x v="0"/>
    <d v="2012-11-02T08:00:00"/>
    <x v="7"/>
    <x v="0"/>
    <n v="443"/>
    <n v="427"/>
    <s v="MH02WA7843"/>
  </r>
  <r>
    <x v="299"/>
    <n v="9892438238"/>
    <x v="0"/>
    <x v="0"/>
    <d v="2012-11-02T08:00:00"/>
    <x v="7"/>
    <x v="0"/>
    <n v="791"/>
    <n v="701"/>
    <s v="MH02WA7754"/>
  </r>
  <r>
    <x v="300"/>
    <n v="9886599067"/>
    <x v="0"/>
    <x v="0"/>
    <d v="2012-11-02T08:00:00"/>
    <x v="7"/>
    <x v="0"/>
    <n v="245"/>
    <n v="255"/>
    <s v="MH02WA7842"/>
  </r>
  <r>
    <x v="301"/>
    <n v="9819115248"/>
    <x v="0"/>
    <x v="0"/>
    <d v="2012-11-02T08:15:00"/>
    <x v="7"/>
    <x v="0"/>
    <n v="354"/>
    <n v="390"/>
    <s v="MH04ES5746"/>
  </r>
  <r>
    <x v="302"/>
    <n v="9821127980"/>
    <x v="0"/>
    <x v="0"/>
    <d v="2012-11-02T08:45:00"/>
    <x v="7"/>
    <x v="0"/>
    <n v="175"/>
    <n v="159"/>
    <s v="MH04ES6271"/>
  </r>
  <r>
    <x v="49"/>
    <n v="9820069776"/>
    <x v="0"/>
    <x v="4"/>
    <d v="2012-11-02T09:00:00"/>
    <x v="7"/>
    <x v="0"/>
    <n v="148"/>
    <n v="147"/>
    <s v="MH04ES5294"/>
  </r>
  <r>
    <x v="303"/>
    <n v="9820277568"/>
    <x v="0"/>
    <x v="2"/>
    <d v="2012-11-02T09:30:00"/>
    <x v="7"/>
    <x v="0"/>
    <n v="275"/>
    <n v="254"/>
    <s v="MH02WA7843"/>
  </r>
  <r>
    <x v="243"/>
    <n v="7208008001"/>
    <x v="0"/>
    <x v="2"/>
    <d v="2012-11-02T09:30:00"/>
    <x v="7"/>
    <x v="0"/>
    <n v="378"/>
    <n v="416"/>
    <s v="MH02WA7842"/>
  </r>
  <r>
    <x v="40"/>
    <n v="9029921350"/>
    <x v="0"/>
    <x v="0"/>
    <d v="2012-11-02T10:30:00"/>
    <x v="7"/>
    <x v="0"/>
    <n v="215"/>
    <n v="236"/>
    <s v="MH04ES5746"/>
  </r>
  <r>
    <x v="304"/>
    <n v="9819158749"/>
    <x v="0"/>
    <x v="0"/>
    <d v="2012-11-02T10:30:00"/>
    <x v="7"/>
    <x v="0"/>
    <n v="406"/>
    <n v="314"/>
    <s v="MH04ES6271"/>
  </r>
  <r>
    <x v="305"/>
    <n v="9820040628"/>
    <x v="0"/>
    <x v="0"/>
    <d v="2012-11-02T10:30:00"/>
    <x v="7"/>
    <x v="0"/>
    <n v="179"/>
    <n v="173"/>
    <s v="MH04ES5294"/>
  </r>
  <r>
    <x v="306"/>
    <n v="9768175597"/>
    <x v="0"/>
    <x v="0"/>
    <d v="2012-11-02T11:00:00"/>
    <x v="7"/>
    <x v="0"/>
    <n v="1128.4000000000001"/>
    <n v="740"/>
    <s v="MH02WA7843"/>
  </r>
  <r>
    <x v="307"/>
    <n v="9867064274"/>
    <x v="0"/>
    <x v="0"/>
    <d v="2012-11-02T12:30:00"/>
    <x v="7"/>
    <x v="0"/>
    <n v="162.4"/>
    <n v="130"/>
    <s v="MH02WA7754"/>
  </r>
  <r>
    <x v="308"/>
    <n v="9820642946"/>
    <x v="0"/>
    <x v="0"/>
    <d v="2012-11-02T13:00:00"/>
    <x v="7"/>
    <x v="0"/>
    <n v="271"/>
    <n v="280"/>
    <s v="MH04ES5746"/>
  </r>
  <r>
    <x v="309"/>
    <n v="9820395431"/>
    <x v="0"/>
    <x v="0"/>
    <d v="2012-11-02T14:00:00"/>
    <x v="7"/>
    <x v="0"/>
    <n v="1009"/>
    <n v="1118"/>
    <s v="MH04ES5294"/>
  </r>
  <r>
    <x v="310"/>
    <n v="9373712567"/>
    <x v="0"/>
    <x v="0"/>
    <d v="2012-11-02T14:00:00"/>
    <x v="7"/>
    <x v="0"/>
    <n v="408.8"/>
    <n v="413"/>
    <s v="MH04ES6271"/>
  </r>
  <r>
    <x v="311"/>
    <n v="9930440991"/>
    <x v="0"/>
    <x v="0"/>
    <d v="2012-11-02T14:45:00"/>
    <x v="7"/>
    <x v="0"/>
    <n v="253"/>
    <n v="225"/>
    <s v="MH02WA7754"/>
  </r>
  <r>
    <x v="312"/>
    <n v="9930370217"/>
    <x v="0"/>
    <x v="0"/>
    <d v="2012-11-02T15:15:00"/>
    <x v="7"/>
    <x v="0"/>
    <n v="245"/>
    <n v="264"/>
    <s v="MH02WA7842"/>
  </r>
  <r>
    <x v="313"/>
    <n v="9819547579"/>
    <x v="0"/>
    <x v="0"/>
    <d v="2012-11-02T16:45:00"/>
    <x v="7"/>
    <x v="0"/>
    <n v="117"/>
    <n v="118"/>
    <s v="MH04ES5746"/>
  </r>
  <r>
    <x v="314"/>
    <n v="9322699883"/>
    <x v="0"/>
    <x v="0"/>
    <d v="2012-11-02T16:45:00"/>
    <x v="7"/>
    <x v="0"/>
    <n v="355"/>
    <n v="325"/>
    <s v="MH02WA7843"/>
  </r>
  <r>
    <x v="315"/>
    <n v="9867307370"/>
    <x v="0"/>
    <x v="0"/>
    <d v="2012-11-02T17:15:00"/>
    <x v="7"/>
    <x v="0"/>
    <n v="220"/>
    <n v="197"/>
    <s v="MH02WA7754"/>
  </r>
  <r>
    <x v="316"/>
    <n v="9820300282"/>
    <x v="0"/>
    <x v="0"/>
    <d v="2012-11-02T17:30:00"/>
    <x v="7"/>
    <x v="0"/>
    <n v="543"/>
    <n v="504"/>
    <s v="MH04ES6271"/>
  </r>
  <r>
    <x v="317"/>
    <n v="9892367779"/>
    <x v="0"/>
    <x v="2"/>
    <d v="2012-11-02T17:30:00"/>
    <x v="7"/>
    <x v="0"/>
    <n v="459"/>
    <n v="719"/>
    <s v="MH02WA7842"/>
  </r>
  <r>
    <x v="318"/>
    <n v="9820947574"/>
    <x v="0"/>
    <x v="0"/>
    <d v="2012-11-02T18:30:00"/>
    <x v="7"/>
    <x v="0"/>
    <n v="490"/>
    <n v="517"/>
    <s v="MH04ES5294"/>
  </r>
  <r>
    <x v="319"/>
    <n v="9167677249"/>
    <x v="0"/>
    <x v="0"/>
    <d v="2012-11-02T18:30:00"/>
    <x v="7"/>
    <x v="0"/>
    <n v="398"/>
    <n v="346"/>
    <s v="MH04ES5746"/>
  </r>
  <r>
    <x v="320"/>
    <n v="9820297705"/>
    <x v="0"/>
    <x v="0"/>
    <d v="2012-11-02T19:00:00"/>
    <x v="7"/>
    <x v="0"/>
    <n v="412"/>
    <n v="360"/>
    <s v="MH02WA7843"/>
  </r>
  <r>
    <x v="321"/>
    <n v="9619921122"/>
    <x v="0"/>
    <x v="0"/>
    <d v="2012-11-02T19:30:00"/>
    <x v="7"/>
    <x v="0"/>
    <n v="525"/>
    <n v="579"/>
    <s v="MH02WA7842"/>
  </r>
  <r>
    <x v="322"/>
    <n v="9892878401"/>
    <x v="0"/>
    <x v="0"/>
    <d v="2012-11-02T22:30:00"/>
    <x v="7"/>
    <x v="0"/>
    <n v="692"/>
    <n v="630"/>
    <s v="MH02WA7754"/>
  </r>
  <r>
    <x v="323"/>
    <n v="9820277144"/>
    <x v="0"/>
    <x v="0"/>
    <d v="2012-11-03T03:45:00"/>
    <x v="7"/>
    <x v="0"/>
    <n v="400"/>
    <n v="371"/>
    <s v="MH02WA7754"/>
  </r>
  <r>
    <x v="324"/>
    <n v="9930574551"/>
    <x v="0"/>
    <x v="0"/>
    <d v="2012-11-03T05:15:00"/>
    <x v="7"/>
    <x v="0"/>
    <n v="630"/>
    <n v="599"/>
    <s v="MH02WA7754"/>
  </r>
  <r>
    <x v="242"/>
    <n v="9594588555"/>
    <x v="0"/>
    <x v="0"/>
    <d v="2012-11-03T08:15:00"/>
    <x v="7"/>
    <x v="0"/>
    <n v="119"/>
    <n v="115"/>
    <s v="MH02WA7751"/>
  </r>
  <r>
    <x v="325"/>
    <n v="9619809494"/>
    <x v="0"/>
    <x v="0"/>
    <d v="2012-11-03T08:30:00"/>
    <x v="7"/>
    <x v="0"/>
    <n v="287"/>
    <n v="292"/>
    <s v="MH04ES6271"/>
  </r>
  <r>
    <x v="326"/>
    <n v="9833268657"/>
    <x v="0"/>
    <x v="0"/>
    <d v="2012-11-03T08:30:00"/>
    <x v="7"/>
    <x v="0"/>
    <n v="747"/>
    <n v="640"/>
    <s v="MH02WA7842"/>
  </r>
  <r>
    <x v="327"/>
    <n v="9867335912"/>
    <x v="0"/>
    <x v="0"/>
    <d v="2012-11-03T08:30:00"/>
    <x v="7"/>
    <x v="0"/>
    <n v="300"/>
    <n v="655"/>
    <s v="MH04ES7825"/>
  </r>
  <r>
    <x v="328"/>
    <n v="9820035351"/>
    <x v="0"/>
    <x v="0"/>
    <d v="2012-11-03T08:30:00"/>
    <x v="7"/>
    <x v="0"/>
    <n v="288"/>
    <n v="271"/>
    <s v="MH02WA7843"/>
  </r>
  <r>
    <x v="91"/>
    <n v="9833003451"/>
    <x v="0"/>
    <x v="0"/>
    <d v="2012-11-03T09:00:00"/>
    <x v="7"/>
    <x v="0"/>
    <n v="188"/>
    <n v="190"/>
    <s v="MH04ES5294"/>
  </r>
  <r>
    <x v="329"/>
    <n v="9867622994"/>
    <x v="0"/>
    <x v="0"/>
    <d v="2012-11-03T09:30:00"/>
    <x v="7"/>
    <x v="0"/>
    <n v="633"/>
    <n v="654"/>
    <s v="MH02WA7751"/>
  </r>
  <r>
    <x v="330"/>
    <n v="9820128651"/>
    <x v="0"/>
    <x v="0"/>
    <d v="2012-11-03T10:00:00"/>
    <x v="7"/>
    <x v="0"/>
    <n v="802"/>
    <n v="713"/>
    <s v="MH02WA7754"/>
  </r>
  <r>
    <x v="331"/>
    <n v="7738388512"/>
    <x v="0"/>
    <x v="4"/>
    <d v="2012-11-03T10:30:00"/>
    <x v="7"/>
    <x v="0"/>
    <n v="138"/>
    <n v="139"/>
    <s v="MH04ES6271"/>
  </r>
  <r>
    <x v="332"/>
    <n v="9223541876"/>
    <x v="0"/>
    <x v="0"/>
    <d v="2012-11-03T10:30:00"/>
    <x v="7"/>
    <x v="0"/>
    <n v="104"/>
    <n v="113"/>
    <s v="MH04ES5746"/>
  </r>
  <r>
    <x v="333"/>
    <n v="9717172820"/>
    <x v="0"/>
    <x v="0"/>
    <d v="2012-11-03T11:00:00"/>
    <x v="7"/>
    <x v="0"/>
    <n v="227"/>
    <n v="204"/>
    <s v="MH02WA7843"/>
  </r>
  <r>
    <x v="334"/>
    <n v="9820063209"/>
    <x v="0"/>
    <x v="0"/>
    <d v="2012-11-03T11:15:00"/>
    <x v="7"/>
    <x v="0"/>
    <n v="596"/>
    <n v="564"/>
    <s v="MH04ES5294"/>
  </r>
  <r>
    <x v="335"/>
    <n v="9820631937"/>
    <x v="0"/>
    <x v="0"/>
    <d v="2012-11-03T12:00:00"/>
    <x v="7"/>
    <x v="0"/>
    <n v="357"/>
    <n v="380"/>
    <s v="MH02WA7751"/>
  </r>
  <r>
    <x v="336"/>
    <n v="9967018008"/>
    <x v="0"/>
    <x v="0"/>
    <d v="2012-11-03T12:15:00"/>
    <x v="7"/>
    <x v="0"/>
    <n v="160"/>
    <n v="130"/>
    <s v="MH02WA7754"/>
  </r>
  <r>
    <x v="337"/>
    <n v="9920771642"/>
    <x v="0"/>
    <x v="0"/>
    <d v="2012-11-03T12:30:00"/>
    <x v="7"/>
    <x v="0"/>
    <n v="427"/>
    <n v="430"/>
    <s v="MH04ES6271"/>
  </r>
  <r>
    <x v="338"/>
    <n v="9819336685"/>
    <x v="0"/>
    <x v="0"/>
    <d v="2012-11-03T12:45:00"/>
    <x v="7"/>
    <x v="0"/>
    <n v="200"/>
    <n v="429"/>
    <s v="MH04ES7825"/>
  </r>
  <r>
    <x v="339"/>
    <n v="9501022273"/>
    <x v="0"/>
    <x v="4"/>
    <d v="2012-11-03T13:00:00"/>
    <x v="7"/>
    <x v="0"/>
    <n v="354"/>
    <n v="356"/>
    <s v="MH02WA7843"/>
  </r>
  <r>
    <x v="223"/>
    <n v="9769551132"/>
    <x v="0"/>
    <x v="0"/>
    <d v="2012-11-03T14:00:00"/>
    <x v="7"/>
    <x v="0"/>
    <n v="807"/>
    <n v="673"/>
    <s v="MH02WA7751"/>
  </r>
  <r>
    <x v="340"/>
    <n v="9820625546"/>
    <x v="0"/>
    <x v="3"/>
    <d v="2012-11-03T14:00:00"/>
    <x v="7"/>
    <x v="0"/>
    <n v="432"/>
    <n v="650"/>
    <s v="MH04ES5746"/>
  </r>
  <r>
    <x v="341"/>
    <n v="9619106116"/>
    <x v="0"/>
    <x v="0"/>
    <d v="2012-11-03T15:00:00"/>
    <x v="7"/>
    <x v="2"/>
    <n v="1540"/>
    <n v="1293"/>
    <s v="MH02WA7753"/>
  </r>
  <r>
    <x v="19"/>
    <n v="9821634883"/>
    <x v="0"/>
    <x v="0"/>
    <d v="2012-11-03T15:00:00"/>
    <x v="7"/>
    <x v="0"/>
    <n v="171"/>
    <n v="147"/>
    <s v="MH02WA7843"/>
  </r>
  <r>
    <x v="342"/>
    <n v="9920403877"/>
    <x v="0"/>
    <x v="0"/>
    <d v="2012-11-03T15:45:00"/>
    <x v="7"/>
    <x v="0"/>
    <n v="237"/>
    <n v="263"/>
    <s v="MH04ES5294"/>
  </r>
  <r>
    <x v="343"/>
    <n v="9820080647"/>
    <x v="0"/>
    <x v="0"/>
    <d v="2012-11-03T16:00:00"/>
    <x v="7"/>
    <x v="0"/>
    <n v="460"/>
    <n v="405"/>
    <s v="MH02WA7754"/>
  </r>
  <r>
    <x v="344"/>
    <n v="9870506665"/>
    <x v="0"/>
    <x v="0"/>
    <d v="2012-11-03T17:15:00"/>
    <x v="7"/>
    <x v="0"/>
    <n v="409"/>
    <n v="385"/>
    <s v="MH04ES5746"/>
  </r>
  <r>
    <x v="345"/>
    <n v="9820343959"/>
    <x v="0"/>
    <x v="0"/>
    <d v="2012-11-03T18:00:00"/>
    <x v="7"/>
    <x v="0"/>
    <n v="1213"/>
    <n v="1165"/>
    <s v="MH04ES6271"/>
  </r>
  <r>
    <x v="346"/>
    <n v="8286951099"/>
    <x v="0"/>
    <x v="0"/>
    <d v="2012-11-03T18:45:00"/>
    <x v="7"/>
    <x v="0"/>
    <n v="512"/>
    <n v="496"/>
    <s v="MH02WA7751"/>
  </r>
  <r>
    <x v="347"/>
    <n v="9867538154"/>
    <x v="0"/>
    <x v="0"/>
    <d v="2012-11-03T18:45:00"/>
    <x v="7"/>
    <x v="0"/>
    <n v="286"/>
    <n v="294"/>
    <s v="MH04ES5294"/>
  </r>
  <r>
    <x v="348"/>
    <n v="9819408965"/>
    <x v="0"/>
    <x v="0"/>
    <d v="2012-11-03T20:00:00"/>
    <x v="7"/>
    <x v="0"/>
    <n v="874"/>
    <n v="818"/>
    <s v="MH02WA7754"/>
  </r>
  <r>
    <x v="349"/>
    <n v="9819790101"/>
    <x v="0"/>
    <x v="0"/>
    <d v="2012-11-03T20:00:00"/>
    <x v="7"/>
    <x v="0"/>
    <n v="519"/>
    <n v="512"/>
    <s v="MH02WA7843"/>
  </r>
  <r>
    <x v="350"/>
    <n v="9769904117"/>
    <x v="0"/>
    <x v="0"/>
    <d v="2012-11-03T20:00:00"/>
    <x v="7"/>
    <x v="0"/>
    <n v="562"/>
    <n v="640"/>
    <s v="MH04ES5746"/>
  </r>
  <r>
    <x v="351"/>
    <n v="9004244220"/>
    <x v="0"/>
    <x v="0"/>
    <d v="2012-11-03T20:45:00"/>
    <x v="7"/>
    <x v="0"/>
    <n v="247"/>
    <n v="258"/>
    <s v="MH04ES5294"/>
  </r>
  <r>
    <x v="160"/>
    <n v="9930062676"/>
    <x v="0"/>
    <x v="0"/>
    <d v="2012-11-03T22:30:00"/>
    <x v="7"/>
    <x v="0"/>
    <n v="113"/>
    <n v="118"/>
    <s v="MH02WA7751"/>
  </r>
  <r>
    <x v="352"/>
    <n v="9833901349"/>
    <x v="0"/>
    <x v="0"/>
    <d v="2012-11-03T23:00:00"/>
    <x v="7"/>
    <x v="0"/>
    <n v="352"/>
    <n v="326"/>
    <s v="MH02WA7754"/>
  </r>
  <r>
    <x v="353"/>
    <n v="9820014823"/>
    <x v="0"/>
    <x v="0"/>
    <d v="2012-11-04T01:00:00"/>
    <x v="7"/>
    <x v="0"/>
    <n v="123"/>
    <n v="112"/>
    <s v="MH02WA7754"/>
  </r>
  <r>
    <x v="354"/>
    <n v="9324088865"/>
    <x v="0"/>
    <x v="4"/>
    <d v="2012-11-04T03:00:00"/>
    <x v="7"/>
    <x v="0"/>
    <n v="100"/>
    <n v="64"/>
    <s v="MH02WA7754"/>
  </r>
  <r>
    <x v="355"/>
    <n v="9619043828"/>
    <x v="0"/>
    <x v="4"/>
    <d v="2012-11-04T04:45:00"/>
    <x v="7"/>
    <x v="0"/>
    <n v="172"/>
    <n v="157"/>
    <s v="MH02WA7754"/>
  </r>
  <r>
    <x v="356"/>
    <n v="9322061444"/>
    <x v="0"/>
    <x v="0"/>
    <d v="2012-11-04T09:00:00"/>
    <x v="7"/>
    <x v="0"/>
    <n v="806"/>
    <n v="822"/>
    <s v="MH02WA7751"/>
  </r>
  <r>
    <x v="357"/>
    <n v="9892884341"/>
    <x v="0"/>
    <x v="0"/>
    <d v="2012-11-04T09:15:00"/>
    <x v="7"/>
    <x v="0"/>
    <n v="500"/>
    <n v="1057"/>
    <s v="MH04ES7825"/>
  </r>
  <r>
    <x v="358"/>
    <n v="7845320010"/>
    <x v="0"/>
    <x v="0"/>
    <d v="2012-11-04T09:30:00"/>
    <x v="7"/>
    <x v="0"/>
    <n v="486"/>
    <n v="509"/>
    <s v="MH02WA7842"/>
  </r>
  <r>
    <x v="359"/>
    <n v="9886040848"/>
    <x v="0"/>
    <x v="0"/>
    <d v="2012-11-04T10:15:00"/>
    <x v="7"/>
    <x v="0"/>
    <n v="1823"/>
    <n v="1303"/>
    <s v="MH04ES5294"/>
  </r>
  <r>
    <x v="360"/>
    <n v="9833017058"/>
    <x v="0"/>
    <x v="0"/>
    <d v="2012-11-04T12:30:00"/>
    <x v="7"/>
    <x v="0"/>
    <n v="140"/>
    <n v="145"/>
    <s v="MH02WA7751"/>
  </r>
  <r>
    <x v="361"/>
    <n v="9619590115"/>
    <x v="0"/>
    <x v="4"/>
    <d v="2012-11-04T14:45:00"/>
    <x v="7"/>
    <x v="0"/>
    <n v="100"/>
    <n v="86"/>
    <s v="MH02WA7751"/>
  </r>
  <r>
    <x v="362"/>
    <n v="8879399657"/>
    <x v="0"/>
    <x v="0"/>
    <d v="2012-11-04T15:00:00"/>
    <x v="7"/>
    <x v="0"/>
    <n v="922.6"/>
    <n v="2021"/>
    <s v="MH04ES7825"/>
  </r>
  <r>
    <x v="363"/>
    <n v="9967242511"/>
    <x v="0"/>
    <x v="0"/>
    <d v="2012-11-04T15:00:00"/>
    <x v="7"/>
    <x v="0"/>
    <n v="323"/>
    <n v="350"/>
    <s v="MH02WA7842"/>
  </r>
  <r>
    <x v="364"/>
    <n v="9987203332"/>
    <x v="0"/>
    <x v="0"/>
    <d v="2012-11-04T16:15:00"/>
    <x v="7"/>
    <x v="0"/>
    <n v="168"/>
    <n v="176"/>
    <s v="MH02WA7751"/>
  </r>
  <r>
    <x v="365"/>
    <n v="9833376834"/>
    <x v="0"/>
    <x v="0"/>
    <d v="2012-11-04T16:30:00"/>
    <x v="7"/>
    <x v="0"/>
    <n v="150"/>
    <n v="154"/>
    <s v="MH02WA7842"/>
  </r>
  <r>
    <x v="366"/>
    <n v="9320210630"/>
    <x v="0"/>
    <x v="0"/>
    <d v="2012-11-04T18:30:00"/>
    <x v="7"/>
    <x v="0"/>
    <n v="331"/>
    <n v="342"/>
    <s v="MH02WA7751"/>
  </r>
  <r>
    <x v="367"/>
    <n v="9987761613"/>
    <x v="0"/>
    <x v="0"/>
    <d v="2012-11-04T19:30:00"/>
    <x v="7"/>
    <x v="0"/>
    <n v="282"/>
    <n v="280"/>
    <s v="MH02WA7842"/>
  </r>
  <r>
    <x v="368"/>
    <n v="9819670867"/>
    <x v="0"/>
    <x v="0"/>
    <d v="2012-11-04T22:15:00"/>
    <x v="7"/>
    <x v="0"/>
    <n v="350"/>
    <n v="374"/>
    <s v="MH02WA7751"/>
  </r>
  <r>
    <x v="369"/>
    <n v="8884493458"/>
    <x v="0"/>
    <x v="3"/>
    <d v="2012-11-05T05:00:00"/>
    <x v="7"/>
    <x v="0"/>
    <n v="100"/>
    <n v="78"/>
    <s v="MH04ES6271"/>
  </r>
  <r>
    <x v="370"/>
    <n v="9323145103"/>
    <x v="0"/>
    <x v="0"/>
    <d v="2012-11-05T07:15:00"/>
    <x v="7"/>
    <x v="0"/>
    <n v="174"/>
    <n v="189"/>
    <s v="MH02WA7842"/>
  </r>
  <r>
    <x v="371"/>
    <n v="9657619230"/>
    <x v="0"/>
    <x v="0"/>
    <d v="2012-11-05T07:45:00"/>
    <x v="7"/>
    <x v="0"/>
    <n v="907"/>
    <n v="1006"/>
    <s v="MH04ES5746"/>
  </r>
  <r>
    <x v="372"/>
    <n v="8692044495"/>
    <x v="0"/>
    <x v="0"/>
    <d v="2012-11-05T08:00:00"/>
    <x v="7"/>
    <x v="0"/>
    <n v="537"/>
    <n v="566"/>
    <s v="MH02WA7751"/>
  </r>
  <r>
    <x v="373"/>
    <n v="9930676338"/>
    <x v="0"/>
    <x v="0"/>
    <d v="2012-11-05T08:15:00"/>
    <x v="7"/>
    <x v="0"/>
    <n v="138"/>
    <n v="147"/>
    <s v="MH02WA7842"/>
  </r>
  <r>
    <x v="374"/>
    <n v="9821983556"/>
    <x v="0"/>
    <x v="0"/>
    <d v="2012-11-05T08:15:00"/>
    <x v="7"/>
    <x v="0"/>
    <n v="153"/>
    <n v="166"/>
    <s v="MH04ES5294"/>
  </r>
  <r>
    <x v="375"/>
    <n v="2226845433"/>
    <x v="0"/>
    <x v="0"/>
    <d v="2012-11-05T08:15:00"/>
    <x v="7"/>
    <x v="0"/>
    <n v="100"/>
    <n v="94"/>
    <s v="MH04ES6271"/>
  </r>
  <r>
    <x v="376"/>
    <n v="8879411348"/>
    <x v="0"/>
    <x v="0"/>
    <d v="2012-11-05T08:30:00"/>
    <x v="7"/>
    <x v="0"/>
    <n v="981"/>
    <n v="905"/>
    <s v="MH02WA7843"/>
  </r>
  <r>
    <x v="377"/>
    <n v="9820892562"/>
    <x v="0"/>
    <x v="0"/>
    <d v="2012-11-05T09:15:00"/>
    <x v="7"/>
    <x v="0"/>
    <n v="437"/>
    <n v="371"/>
    <s v="MH02WA7754"/>
  </r>
  <r>
    <x v="378"/>
    <n v="9920376266"/>
    <x v="0"/>
    <x v="0"/>
    <d v="2012-11-05T09:30:00"/>
    <x v="7"/>
    <x v="0"/>
    <n v="131"/>
    <n v="128"/>
    <s v="MH02WA7842"/>
  </r>
  <r>
    <x v="379"/>
    <n v="9820143963"/>
    <x v="0"/>
    <x v="0"/>
    <d v="2012-11-05T09:30:00"/>
    <x v="7"/>
    <x v="0"/>
    <n v="102"/>
    <n v="100"/>
    <s v="MH04ES6271"/>
  </r>
  <r>
    <x v="380"/>
    <n v="9833503191"/>
    <x v="0"/>
    <x v="0"/>
    <d v="2012-11-05T09:45:00"/>
    <x v="7"/>
    <x v="0"/>
    <n v="251"/>
    <n v="247"/>
    <s v="MH02WA7751"/>
  </r>
  <r>
    <x v="381"/>
    <n v="9769248897"/>
    <x v="0"/>
    <x v="0"/>
    <d v="2012-11-05T10:15:00"/>
    <x v="7"/>
    <x v="0"/>
    <n v="194"/>
    <n v="194"/>
    <s v="MH04ES5294"/>
  </r>
  <r>
    <x v="382"/>
    <n v="9920826044"/>
    <x v="0"/>
    <x v="0"/>
    <d v="2012-11-05T11:00:00"/>
    <x v="7"/>
    <x v="0"/>
    <n v="144"/>
    <n v="142"/>
    <s v="MH02WA7842"/>
  </r>
  <r>
    <x v="5"/>
    <n v="9867524419"/>
    <x v="0"/>
    <x v="2"/>
    <d v="2012-11-05T11:00:00"/>
    <x v="7"/>
    <x v="0"/>
    <n v="102"/>
    <n v="91"/>
    <s v="MH04ES6271"/>
  </r>
  <r>
    <x v="383"/>
    <n v="9702026890"/>
    <x v="0"/>
    <x v="0"/>
    <d v="2012-11-05T11:45:00"/>
    <x v="7"/>
    <x v="0"/>
    <n v="100"/>
    <n v="75"/>
    <s v="MH02WA7751"/>
  </r>
  <r>
    <x v="384"/>
    <n v="8082658707"/>
    <x v="0"/>
    <x v="0"/>
    <d v="2012-11-05T11:45:00"/>
    <x v="7"/>
    <x v="0"/>
    <n v="449"/>
    <n v="478"/>
    <s v="MH04ES5746"/>
  </r>
  <r>
    <x v="385"/>
    <n v="9833529933"/>
    <x v="0"/>
    <x v="0"/>
    <d v="2012-11-05T12:15:00"/>
    <x v="7"/>
    <x v="0"/>
    <n v="316"/>
    <n v="314"/>
    <s v="MH02WA7843"/>
  </r>
  <r>
    <x v="159"/>
    <n v="9892266688"/>
    <x v="0"/>
    <x v="0"/>
    <d v="2012-11-05T12:30:00"/>
    <x v="7"/>
    <x v="0"/>
    <n v="394"/>
    <n v="422"/>
    <s v="MH04ES5294"/>
  </r>
  <r>
    <x v="386"/>
    <n v="9619724210"/>
    <x v="0"/>
    <x v="0"/>
    <d v="2012-11-05T12:30:00"/>
    <x v="7"/>
    <x v="2"/>
    <n v="1500"/>
    <n v="1255"/>
    <s v="MH02WA7753"/>
  </r>
  <r>
    <x v="387"/>
    <n v="9004827144"/>
    <x v="0"/>
    <x v="0"/>
    <d v="2012-11-05T12:30:00"/>
    <x v="7"/>
    <x v="0"/>
    <n v="341.6"/>
    <n v="357"/>
    <s v="MH02WA7842"/>
  </r>
  <r>
    <x v="388"/>
    <n v="9833317624"/>
    <x v="0"/>
    <x v="0"/>
    <d v="2012-11-05T13:00:00"/>
    <x v="7"/>
    <x v="0"/>
    <n v="546"/>
    <n v="584"/>
    <s v="MH02WA7751"/>
  </r>
  <r>
    <x v="389"/>
    <n v="9833446556"/>
    <x v="0"/>
    <x v="0"/>
    <d v="2012-11-05T13:15:00"/>
    <x v="7"/>
    <x v="0"/>
    <n v="408"/>
    <n v="355"/>
    <s v="MH02WA7754"/>
  </r>
  <r>
    <x v="390"/>
    <n v="9821562693"/>
    <x v="0"/>
    <x v="0"/>
    <d v="2012-11-05T14:00:00"/>
    <x v="7"/>
    <x v="0"/>
    <n v="194"/>
    <n v="185"/>
    <s v="MH04ES6271"/>
  </r>
  <r>
    <x v="385"/>
    <n v="9833529933"/>
    <x v="0"/>
    <x v="0"/>
    <d v="2012-11-05T14:00:00"/>
    <x v="7"/>
    <x v="0"/>
    <n v="329"/>
    <n v="334"/>
    <s v="MH02WA7843"/>
  </r>
  <r>
    <x v="391"/>
    <n v="8767246024"/>
    <x v="0"/>
    <x v="0"/>
    <d v="2012-11-05T14:30:00"/>
    <x v="7"/>
    <x v="0"/>
    <n v="508"/>
    <n v="383"/>
    <s v="MH02WA7842"/>
  </r>
  <r>
    <x v="392"/>
    <n v="8879290696"/>
    <x v="0"/>
    <x v="0"/>
    <d v="2012-11-05T15:15:00"/>
    <x v="7"/>
    <x v="0"/>
    <n v="385"/>
    <n v="420"/>
    <s v="MH04ES5746"/>
  </r>
  <r>
    <x v="393"/>
    <n v="9769023263"/>
    <x v="0"/>
    <x v="0"/>
    <d v="2012-11-05T15:30:00"/>
    <x v="7"/>
    <x v="0"/>
    <n v="399"/>
    <n v="361"/>
    <s v="MH02WA7754"/>
  </r>
  <r>
    <x v="394"/>
    <n v="9820284413"/>
    <x v="0"/>
    <x v="0"/>
    <d v="2012-11-05T15:45:00"/>
    <x v="7"/>
    <x v="0"/>
    <n v="234"/>
    <n v="223"/>
    <s v="MH02WA7843"/>
  </r>
  <r>
    <x v="184"/>
    <n v="9819929641"/>
    <x v="0"/>
    <x v="0"/>
    <d v="2012-11-05T16:15:00"/>
    <x v="7"/>
    <x v="0"/>
    <n v="267"/>
    <n v="267"/>
    <s v="MH02WA7751"/>
  </r>
  <r>
    <x v="395"/>
    <n v="9819908277"/>
    <x v="0"/>
    <x v="1"/>
    <d v="2012-11-05T17:30:00"/>
    <x v="7"/>
    <x v="0"/>
    <n v="447"/>
    <n v="367"/>
    <s v="MH04ES6271"/>
  </r>
  <r>
    <x v="28"/>
    <n v="7801008001"/>
    <x v="0"/>
    <x v="2"/>
    <d v="2012-11-05T17:45:00"/>
    <x v="7"/>
    <x v="0"/>
    <n v="331"/>
    <n v="277"/>
    <s v="MH02WA7843"/>
  </r>
  <r>
    <x v="396"/>
    <n v="9320765693"/>
    <x v="0"/>
    <x v="4"/>
    <d v="2012-11-05T18:30:00"/>
    <x v="7"/>
    <x v="0"/>
    <n v="201"/>
    <n v="179"/>
    <s v="MH04ES5746"/>
  </r>
  <r>
    <x v="397"/>
    <n v="7387866053"/>
    <x v="0"/>
    <x v="4"/>
    <d v="2012-11-05T18:30:00"/>
    <x v="7"/>
    <x v="0"/>
    <n v="105"/>
    <n v="108"/>
    <s v="MH02WA7751"/>
  </r>
  <r>
    <x v="203"/>
    <n v="9821229106"/>
    <x v="0"/>
    <x v="0"/>
    <d v="2012-11-05T19:00:00"/>
    <x v="7"/>
    <x v="0"/>
    <n v="150"/>
    <n v="145"/>
    <s v="MH04ES5294"/>
  </r>
  <r>
    <x v="398"/>
    <n v="9702928350"/>
    <x v="0"/>
    <x v="0"/>
    <d v="2012-11-05T20:15:00"/>
    <x v="7"/>
    <x v="0"/>
    <n v="171"/>
    <n v="163"/>
    <s v="MH02WA7842"/>
  </r>
  <r>
    <x v="399"/>
    <n v="9869070105"/>
    <x v="0"/>
    <x v="0"/>
    <d v="2012-11-05T21:45:00"/>
    <x v="7"/>
    <x v="0"/>
    <n v="402"/>
    <n v="328"/>
    <s v="MH02WA7754"/>
  </r>
  <r>
    <x v="400"/>
    <n v="9167498817"/>
    <x v="0"/>
    <x v="4"/>
    <d v="2012-11-06T03:30:00"/>
    <x v="7"/>
    <x v="0"/>
    <n v="308"/>
    <n v="284"/>
    <s v="MH02WA7754"/>
  </r>
  <r>
    <x v="401"/>
    <n v="9757356352"/>
    <x v="0"/>
    <x v="0"/>
    <d v="2012-11-06T04:45:00"/>
    <x v="7"/>
    <x v="0"/>
    <n v="100"/>
    <n v="76"/>
    <s v="MH02WA7754"/>
  </r>
  <r>
    <x v="402"/>
    <n v="9833605298"/>
    <x v="0"/>
    <x v="4"/>
    <d v="2012-11-06T07:45:00"/>
    <x v="7"/>
    <x v="0"/>
    <n v="603"/>
    <n v="537"/>
    <s v="MH02WA7754"/>
  </r>
  <r>
    <x v="403"/>
    <n v="7738881477"/>
    <x v="0"/>
    <x v="2"/>
    <d v="2012-11-06T08:30:00"/>
    <x v="7"/>
    <x v="0"/>
    <n v="185"/>
    <n v="159"/>
    <s v="MH04ES6271"/>
  </r>
  <r>
    <x v="404"/>
    <n v="2229276945"/>
    <x v="0"/>
    <x v="0"/>
    <d v="2012-11-06T08:30:00"/>
    <x v="7"/>
    <x v="0"/>
    <n v="1862"/>
    <n v="1677"/>
    <s v="MH02WA7842"/>
  </r>
  <r>
    <x v="405"/>
    <n v="9004498537"/>
    <x v="0"/>
    <x v="0"/>
    <d v="2012-11-06T08:30:00"/>
    <x v="7"/>
    <x v="0"/>
    <n v="261"/>
    <n v="241"/>
    <s v="MH02WA7843"/>
  </r>
  <r>
    <x v="406"/>
    <n v="9689941069"/>
    <x v="0"/>
    <x v="0"/>
    <d v="2012-11-06T09:15:00"/>
    <x v="7"/>
    <x v="0"/>
    <n v="123"/>
    <n v="115"/>
    <s v="MH02WA7751"/>
  </r>
  <r>
    <x v="407"/>
    <n v="9820087789"/>
    <x v="0"/>
    <x v="0"/>
    <d v="2012-11-06T09:30:00"/>
    <x v="7"/>
    <x v="0"/>
    <n v="338"/>
    <n v="284"/>
    <s v="MH02WA7754"/>
  </r>
  <r>
    <x v="408"/>
    <n v="9820514565"/>
    <x v="0"/>
    <x v="0"/>
    <d v="2012-11-06T10:15:00"/>
    <x v="7"/>
    <x v="0"/>
    <n v="305"/>
    <n v="295"/>
    <s v="MH04ES6271"/>
  </r>
  <r>
    <x v="409"/>
    <n v="9167564933"/>
    <x v="0"/>
    <x v="0"/>
    <d v="2012-11-06T10:15:00"/>
    <x v="7"/>
    <x v="0"/>
    <n v="570"/>
    <n v="1218"/>
    <s v="MH04ES7825"/>
  </r>
  <r>
    <x v="410"/>
    <n v="9167076362"/>
    <x v="0"/>
    <x v="0"/>
    <d v="2012-11-06T11:00:00"/>
    <x v="7"/>
    <x v="0"/>
    <n v="121"/>
    <n v="115"/>
    <s v="MH02WA7843"/>
  </r>
  <r>
    <x v="411"/>
    <n v="9819852854"/>
    <x v="0"/>
    <x v="0"/>
    <d v="2012-11-06T11:00:00"/>
    <x v="7"/>
    <x v="0"/>
    <n v="289"/>
    <n v="306"/>
    <s v="MH04ES5294"/>
  </r>
  <r>
    <x v="37"/>
    <n v="9819784663"/>
    <x v="0"/>
    <x v="0"/>
    <d v="2012-11-06T12:15:00"/>
    <x v="7"/>
    <x v="0"/>
    <n v="256"/>
    <n v="225"/>
    <s v="MH04ES6271"/>
  </r>
  <r>
    <x v="173"/>
    <n v="9867326206"/>
    <x v="0"/>
    <x v="4"/>
    <d v="2012-11-06T12:30:00"/>
    <x v="7"/>
    <x v="0"/>
    <n v="518"/>
    <n v="552"/>
    <s v="MH04ES5746"/>
  </r>
  <r>
    <x v="412"/>
    <n v="9820041456"/>
    <x v="0"/>
    <x v="0"/>
    <d v="2012-11-06T12:30:00"/>
    <x v="7"/>
    <x v="0"/>
    <n v="370"/>
    <n v="351"/>
    <s v="MH02WA7843"/>
  </r>
  <r>
    <x v="12"/>
    <n v="9920309925"/>
    <x v="0"/>
    <x v="0"/>
    <d v="2012-11-06T13:15:00"/>
    <x v="7"/>
    <x v="0"/>
    <n v="111"/>
    <n v="94"/>
    <s v="MH02WA7754"/>
  </r>
  <r>
    <x v="406"/>
    <n v="9689941069"/>
    <x v="0"/>
    <x v="0"/>
    <d v="2012-11-06T13:30:00"/>
    <x v="7"/>
    <x v="0"/>
    <n v="149"/>
    <n v="121"/>
    <s v="MH04ES5294"/>
  </r>
  <r>
    <x v="413"/>
    <n v="9223596174"/>
    <x v="0"/>
    <x v="0"/>
    <d v="2012-11-06T14:30:00"/>
    <x v="7"/>
    <x v="0"/>
    <n v="391"/>
    <n v="387"/>
    <s v="MH02WA7751"/>
  </r>
  <r>
    <x v="414"/>
    <n v="9987882751"/>
    <x v="0"/>
    <x v="0"/>
    <d v="2012-11-06T14:45:00"/>
    <x v="7"/>
    <x v="0"/>
    <n v="377"/>
    <n v="724"/>
    <s v="MH04ES7825"/>
  </r>
  <r>
    <x v="83"/>
    <n v="9619678182"/>
    <x v="0"/>
    <x v="3"/>
    <d v="2012-11-06T14:45:00"/>
    <x v="7"/>
    <x v="0"/>
    <n v="100"/>
    <n v="35"/>
    <s v="MH02WA7754"/>
  </r>
  <r>
    <x v="415"/>
    <n v="9820323682"/>
    <x v="0"/>
    <x v="3"/>
    <d v="2012-11-06T15:15:00"/>
    <x v="7"/>
    <x v="0"/>
    <n v="364"/>
    <n v="562"/>
    <s v="MH04ES5746"/>
  </r>
  <r>
    <x v="416"/>
    <n v="9820899313"/>
    <x v="0"/>
    <x v="0"/>
    <d v="2012-11-06T15:45:00"/>
    <x v="7"/>
    <x v="0"/>
    <n v="148.4"/>
    <n v="154"/>
    <s v="MH02WA7842"/>
  </r>
  <r>
    <x v="417"/>
    <n v="9820401034"/>
    <x v="0"/>
    <x v="0"/>
    <d v="2012-11-06T16:00:00"/>
    <x v="7"/>
    <x v="0"/>
    <n v="529"/>
    <n v="552"/>
    <s v="MH04ES5294"/>
  </r>
  <r>
    <x v="418"/>
    <n v="9913525000"/>
    <x v="0"/>
    <x v="0"/>
    <d v="2012-11-06T16:00:00"/>
    <x v="7"/>
    <x v="0"/>
    <n v="112"/>
    <n v="99"/>
    <s v="MH02WA7843"/>
  </r>
  <r>
    <x v="419"/>
    <n v="9930921009"/>
    <x v="0"/>
    <x v="3"/>
    <d v="2012-11-06T16:30:00"/>
    <x v="7"/>
    <x v="0"/>
    <n v="279"/>
    <n v="279"/>
    <s v="MH04ES6271"/>
  </r>
  <r>
    <x v="420"/>
    <n v="7738386602"/>
    <x v="0"/>
    <x v="0"/>
    <d v="2012-11-06T17:00:00"/>
    <x v="7"/>
    <x v="0"/>
    <n v="100"/>
    <n v="75"/>
    <s v="MH02WA7751"/>
  </r>
  <r>
    <x v="421"/>
    <n v="9833581676"/>
    <x v="0"/>
    <x v="0"/>
    <d v="2012-11-06T17:00:00"/>
    <x v="7"/>
    <x v="0"/>
    <n v="114"/>
    <n v="89"/>
    <s v="MH02WA7842"/>
  </r>
  <r>
    <x v="422"/>
    <n v="8451866665"/>
    <x v="0"/>
    <x v="0"/>
    <d v="2012-11-06T17:00:00"/>
    <x v="7"/>
    <x v="0"/>
    <n v="129"/>
    <n v="108"/>
    <s v="MH02WA7754"/>
  </r>
  <r>
    <x v="34"/>
    <n v="7208008001"/>
    <x v="0"/>
    <x v="2"/>
    <d v="2012-11-06T17:45:00"/>
    <x v="7"/>
    <x v="0"/>
    <n v="301"/>
    <n v="604"/>
    <s v="MH04ES7825"/>
  </r>
  <r>
    <x v="34"/>
    <n v="7208008001"/>
    <x v="0"/>
    <x v="2"/>
    <d v="2012-11-06T17:45:00"/>
    <x v="7"/>
    <x v="0"/>
    <n v="390"/>
    <n v="358"/>
    <s v="MH02WA7843"/>
  </r>
  <r>
    <x v="423"/>
    <n v="9322507162"/>
    <x v="0"/>
    <x v="4"/>
    <d v="2012-11-06T17:45:00"/>
    <x v="7"/>
    <x v="0"/>
    <n v="100"/>
    <n v="74"/>
    <s v="MH04ES6271"/>
  </r>
  <r>
    <x v="293"/>
    <n v="9987273937"/>
    <x v="0"/>
    <x v="0"/>
    <d v="2012-11-06T18:15:00"/>
    <x v="7"/>
    <x v="0"/>
    <n v="182"/>
    <n v="145"/>
    <s v="MH02WA7751"/>
  </r>
  <r>
    <x v="424"/>
    <n v="9820404670"/>
    <x v="0"/>
    <x v="2"/>
    <d v="2012-11-06T18:15:00"/>
    <x v="7"/>
    <x v="0"/>
    <n v="137"/>
    <n v="71"/>
    <s v="MH04ES5746"/>
  </r>
  <r>
    <x v="425"/>
    <n v="9819492392"/>
    <x v="0"/>
    <x v="2"/>
    <d v="2012-11-06T18:45:00"/>
    <x v="7"/>
    <x v="0"/>
    <n v="154"/>
    <n v="145"/>
    <s v="MH04ES5294"/>
  </r>
  <r>
    <x v="426"/>
    <n v="9930064268"/>
    <x v="0"/>
    <x v="0"/>
    <d v="2012-11-06T18:45:00"/>
    <x v="7"/>
    <x v="0"/>
    <n v="125"/>
    <n v="121"/>
    <s v="MH02WA7842"/>
  </r>
  <r>
    <x v="427"/>
    <n v="9920950454"/>
    <x v="0"/>
    <x v="0"/>
    <d v="2012-11-06T19:00:00"/>
    <x v="7"/>
    <x v="0"/>
    <n v="384"/>
    <n v="362"/>
    <s v="MH02WA7843"/>
  </r>
  <r>
    <x v="428"/>
    <n v="9820122941"/>
    <x v="0"/>
    <x v="2"/>
    <d v="2012-11-06T19:00:00"/>
    <x v="7"/>
    <x v="0"/>
    <n v="149"/>
    <n v="115"/>
    <s v="MH04ES6271"/>
  </r>
  <r>
    <x v="429"/>
    <n v="9867800007"/>
    <x v="0"/>
    <x v="4"/>
    <d v="2012-11-06T20:00:00"/>
    <x v="7"/>
    <x v="0"/>
    <n v="219"/>
    <n v="217"/>
    <s v="MH02WA7751"/>
  </r>
  <r>
    <x v="133"/>
    <n v="9892049394"/>
    <x v="0"/>
    <x v="0"/>
    <d v="2012-11-06T21:00:00"/>
    <x v="7"/>
    <x v="0"/>
    <n v="142"/>
    <n v="152"/>
    <s v="MH02WA7842"/>
  </r>
  <r>
    <x v="430"/>
    <n v="9324231119"/>
    <x v="0"/>
    <x v="0"/>
    <d v="2012-11-06T21:15:00"/>
    <x v="7"/>
    <x v="0"/>
    <n v="677"/>
    <n v="616"/>
    <s v="MH02WA7754"/>
  </r>
  <r>
    <x v="431"/>
    <n v="9820865443"/>
    <x v="0"/>
    <x v="0"/>
    <d v="2012-11-07T00:15:00"/>
    <x v="7"/>
    <x v="0"/>
    <n v="550"/>
    <n v="510"/>
    <s v="MH02WA7754"/>
  </r>
  <r>
    <x v="432"/>
    <n v="9820112181"/>
    <x v="0"/>
    <x v="3"/>
    <d v="2012-11-07T02:30:00"/>
    <x v="7"/>
    <x v="0"/>
    <n v="159"/>
    <n v="205"/>
    <s v="MH02WA7754"/>
  </r>
  <r>
    <x v="433"/>
    <n v="7738092973"/>
    <x v="0"/>
    <x v="0"/>
    <d v="2012-11-07T04:30:00"/>
    <x v="7"/>
    <x v="0"/>
    <n v="157"/>
    <n v="144"/>
    <s v="MH02WA7754"/>
  </r>
  <r>
    <x v="434"/>
    <n v="9223519077"/>
    <x v="0"/>
    <x v="0"/>
    <d v="2012-11-07T07:45:00"/>
    <x v="7"/>
    <x v="0"/>
    <n v="382"/>
    <n v="356"/>
    <s v="MH04ES6271"/>
  </r>
  <r>
    <x v="34"/>
    <n v="7208008001"/>
    <x v="0"/>
    <x v="2"/>
    <d v="2012-11-07T07:45:00"/>
    <x v="7"/>
    <x v="0"/>
    <n v="427"/>
    <n v="387"/>
    <s v="MH02WA7754"/>
  </r>
  <r>
    <x v="435"/>
    <n v="9820403082"/>
    <x v="0"/>
    <x v="0"/>
    <d v="2012-11-07T08:00:00"/>
    <x v="7"/>
    <x v="0"/>
    <n v="209"/>
    <n v="197"/>
    <s v="MH02WA7843"/>
  </r>
  <r>
    <x v="373"/>
    <n v="9930676338"/>
    <x v="0"/>
    <x v="0"/>
    <d v="2012-11-07T08:15:00"/>
    <x v="7"/>
    <x v="0"/>
    <n v="142"/>
    <n v="149"/>
    <s v="MH02WA7842"/>
  </r>
  <r>
    <x v="436"/>
    <n v="9920010449"/>
    <x v="0"/>
    <x v="0"/>
    <d v="2012-11-07T09:15:00"/>
    <x v="7"/>
    <x v="0"/>
    <n v="175"/>
    <n v="332"/>
    <s v="MH04ES7825"/>
  </r>
  <r>
    <x v="98"/>
    <n v="9920815787"/>
    <x v="0"/>
    <x v="0"/>
    <d v="2012-11-07T09:30:00"/>
    <x v="7"/>
    <x v="0"/>
    <n v="373"/>
    <n v="310"/>
    <s v="MH02WA7754"/>
  </r>
  <r>
    <x v="264"/>
    <n v="9920376374"/>
    <x v="0"/>
    <x v="0"/>
    <d v="2012-11-07T09:30:00"/>
    <x v="7"/>
    <x v="0"/>
    <n v="116"/>
    <n v="107"/>
    <s v="MH02WA7842"/>
  </r>
  <r>
    <x v="437"/>
    <n v="9821132579"/>
    <x v="0"/>
    <x v="0"/>
    <d v="2012-11-07T09:30:00"/>
    <x v="7"/>
    <x v="0"/>
    <n v="135"/>
    <n v="123"/>
    <s v="MH02WA7843"/>
  </r>
  <r>
    <x v="438"/>
    <n v="9987117247"/>
    <x v="0"/>
    <x v="0"/>
    <d v="2012-11-07T09:45:00"/>
    <x v="7"/>
    <x v="0"/>
    <n v="606"/>
    <n v="648"/>
    <s v="MH04ES5746"/>
  </r>
  <r>
    <x v="439"/>
    <n v="8898080004"/>
    <x v="0"/>
    <x v="0"/>
    <d v="2012-11-07T10:00:00"/>
    <x v="7"/>
    <x v="0"/>
    <n v="118"/>
    <n v="56"/>
    <s v="MH04ES6271"/>
  </r>
  <r>
    <x v="440"/>
    <n v="9167845595"/>
    <x v="0"/>
    <x v="0"/>
    <d v="2012-11-07T10:15:00"/>
    <x v="7"/>
    <x v="0"/>
    <n v="641"/>
    <n v="654"/>
    <s v="MH04ES5294"/>
  </r>
  <r>
    <x v="441"/>
    <n v="9820631556"/>
    <x v="0"/>
    <x v="0"/>
    <d v="2012-11-07T11:00:00"/>
    <x v="7"/>
    <x v="0"/>
    <n v="459.2"/>
    <n v="421"/>
    <s v="MH02WA7843"/>
  </r>
  <r>
    <x v="442"/>
    <n v="8879631320"/>
    <x v="0"/>
    <x v="0"/>
    <d v="2012-11-07T11:30:00"/>
    <x v="7"/>
    <x v="0"/>
    <n v="178"/>
    <n v="194"/>
    <s v="MH02WA7842"/>
  </r>
  <r>
    <x v="159"/>
    <n v="9819244935"/>
    <x v="0"/>
    <x v="0"/>
    <d v="2012-11-07T12:30:00"/>
    <x v="7"/>
    <x v="0"/>
    <n v="332"/>
    <n v="282"/>
    <s v="MH02WA7754"/>
  </r>
  <r>
    <x v="443"/>
    <n v="9833435345"/>
    <x v="0"/>
    <x v="0"/>
    <d v="2012-11-07T12:30:00"/>
    <x v="7"/>
    <x v="0"/>
    <n v="231"/>
    <n v="265"/>
    <s v="MH04ES5746"/>
  </r>
  <r>
    <x v="444"/>
    <n v="9820730740"/>
    <x v="0"/>
    <x v="0"/>
    <d v="2012-11-07T13:00:00"/>
    <x v="7"/>
    <x v="0"/>
    <n v="767.2"/>
    <n v="675"/>
    <s v="MH04ES6271"/>
  </r>
  <r>
    <x v="445"/>
    <n v="9833049907"/>
    <x v="0"/>
    <x v="0"/>
    <d v="2012-11-07T14:45:00"/>
    <x v="7"/>
    <x v="0"/>
    <n v="238"/>
    <n v="241"/>
    <s v="MH02WA7842"/>
  </r>
  <r>
    <x v="446"/>
    <n v="9820096534"/>
    <x v="0"/>
    <x v="0"/>
    <d v="2012-11-07T16:30:00"/>
    <x v="7"/>
    <x v="0"/>
    <n v="730"/>
    <n v="797"/>
    <s v="MH04ES5746"/>
  </r>
  <r>
    <x v="447"/>
    <n v="9930597487"/>
    <x v="0"/>
    <x v="2"/>
    <d v="2012-11-07T17:00:00"/>
    <x v="7"/>
    <x v="0"/>
    <n v="600"/>
    <n v="612"/>
    <s v="MH04ES6271"/>
  </r>
  <r>
    <x v="448"/>
    <n v="9833016572"/>
    <x v="0"/>
    <x v="0"/>
    <d v="2012-11-07T17:30:00"/>
    <x v="7"/>
    <x v="0"/>
    <n v="240"/>
    <n v="457"/>
    <s v="MH04ES7825"/>
  </r>
  <r>
    <x v="449"/>
    <n v="9820641760"/>
    <x v="0"/>
    <x v="0"/>
    <d v="2012-11-07T17:30:00"/>
    <x v="7"/>
    <x v="0"/>
    <n v="179"/>
    <n v="165"/>
    <s v="MH02WA7843"/>
  </r>
  <r>
    <x v="450"/>
    <n v="9833406208"/>
    <x v="0"/>
    <x v="2"/>
    <d v="2012-11-07T17:45:00"/>
    <x v="7"/>
    <x v="0"/>
    <n v="100"/>
    <n v="65"/>
    <s v="MH02WA7842"/>
  </r>
  <r>
    <x v="451"/>
    <n v="9820282732"/>
    <x v="0"/>
    <x v="0"/>
    <d v="2012-11-07T18:30:00"/>
    <x v="7"/>
    <x v="0"/>
    <n v="643"/>
    <n v="588"/>
    <s v="MH04ES6271"/>
  </r>
  <r>
    <x v="452"/>
    <n v="7760760222"/>
    <x v="0"/>
    <x v="4"/>
    <d v="2012-11-07T18:45:00"/>
    <x v="7"/>
    <x v="0"/>
    <n v="147"/>
    <n v="159"/>
    <s v="MH02WA7842"/>
  </r>
  <r>
    <x v="34"/>
    <n v="7208008001"/>
    <x v="0"/>
    <x v="2"/>
    <d v="2012-11-07T19:00:00"/>
    <x v="7"/>
    <x v="0"/>
    <n v="441"/>
    <n v="421"/>
    <s v="MH02WA7843"/>
  </r>
  <r>
    <x v="453"/>
    <n v="7738799244"/>
    <x v="0"/>
    <x v="0"/>
    <d v="2012-11-07T19:15:00"/>
    <x v="7"/>
    <x v="0"/>
    <n v="253"/>
    <n v="226"/>
    <s v="MH04ES5746"/>
  </r>
  <r>
    <x v="454"/>
    <n v="9004029248"/>
    <x v="0"/>
    <x v="0"/>
    <d v="2012-11-07T23:15:00"/>
    <x v="7"/>
    <x v="0"/>
    <n v="270.2"/>
    <n v="242"/>
    <s v="MH02WA7754"/>
  </r>
  <r>
    <x v="455"/>
    <n v="9819825522"/>
    <x v="0"/>
    <x v="0"/>
    <d v="2012-11-07T13:00:00"/>
    <x v="8"/>
    <x v="3"/>
    <n v="1248"/>
    <n v="1035"/>
    <s v="MH04ES7495"/>
  </r>
  <r>
    <x v="456"/>
    <n v="9920059654"/>
    <x v="0"/>
    <x v="0"/>
    <d v="2012-11-03T15:30:00"/>
    <x v="9"/>
    <x v="3"/>
    <n v="1200"/>
    <n v="995"/>
    <s v="MH04DE9512"/>
  </r>
  <r>
    <x v="457"/>
    <n v="9167940953"/>
    <x v="0"/>
    <x v="0"/>
    <d v="2012-11-03T20:00:00"/>
    <x v="9"/>
    <x v="3"/>
    <n v="1200"/>
    <n v="995"/>
    <s v="MH04DE9512"/>
  </r>
  <r>
    <x v="458"/>
    <n v="8879429131"/>
    <x v="0"/>
    <x v="2"/>
    <d v="2012-11-05T08:00:00"/>
    <x v="9"/>
    <x v="2"/>
    <n v="1500"/>
    <n v="1195"/>
    <s v="MH02WA7632"/>
  </r>
  <r>
    <x v="459"/>
    <n v="9930863710"/>
    <x v="0"/>
    <x v="0"/>
    <d v="2012-11-06T10:30:00"/>
    <x v="9"/>
    <x v="3"/>
    <n v="940"/>
    <n v="725"/>
    <s v="MH02WA7632"/>
  </r>
  <r>
    <x v="460"/>
    <n v="8879667499"/>
    <x v="0"/>
    <x v="0"/>
    <d v="2012-11-07T09:00:00"/>
    <x v="9"/>
    <x v="1"/>
    <n v="2700"/>
    <n v="2445"/>
    <s v="MH02CR0070"/>
  </r>
  <r>
    <x v="461"/>
    <n v="9885870972"/>
    <x v="0"/>
    <x v="2"/>
    <d v="2012-11-07T16:15:00"/>
    <x v="9"/>
    <x v="2"/>
    <n v="1530"/>
    <n v="1225"/>
    <s v="MH02WA7632"/>
  </r>
  <r>
    <x v="462"/>
    <n v="9941887862"/>
    <x v="0"/>
    <x v="2"/>
    <d v="2012-11-07T19:15:00"/>
    <x v="9"/>
    <x v="2"/>
    <n v="1500"/>
    <n v="1195"/>
    <s v="MH02WA7632"/>
  </r>
  <r>
    <x v="463"/>
    <n v="9930369853"/>
    <x v="0"/>
    <x v="0"/>
    <d v="2012-11-02T09:00:00"/>
    <x v="10"/>
    <x v="3"/>
    <n v="860"/>
    <n v="615"/>
    <s v="MH04ES845"/>
  </r>
  <r>
    <x v="464"/>
    <n v="9167257840"/>
    <x v="0"/>
    <x v="0"/>
    <d v="2012-11-03T00:30:00"/>
    <x v="10"/>
    <x v="1"/>
    <n v="4616"/>
    <n v="4084"/>
    <s v="MH04ES845"/>
  </r>
  <r>
    <x v="465"/>
    <n v="9930506703"/>
    <x v="0"/>
    <x v="4"/>
    <d v="2012-11-05T09:00:00"/>
    <x v="10"/>
    <x v="1"/>
    <n v="2200"/>
    <n v="1945"/>
    <s v="MH04ES845"/>
  </r>
  <r>
    <x v="466"/>
    <n v="9702803726"/>
    <x v="0"/>
    <x v="0"/>
    <d v="2012-11-01T01:00:00"/>
    <x v="11"/>
    <x v="0"/>
    <n v="190"/>
    <n v="174"/>
    <s v="MH04ES4488"/>
  </r>
  <r>
    <x v="467"/>
    <n v="9867352548"/>
    <x v="0"/>
    <x v="0"/>
    <d v="2012-11-01T04:15:00"/>
    <x v="11"/>
    <x v="0"/>
    <n v="273"/>
    <n v="253"/>
    <s v="MH04ES4488"/>
  </r>
  <r>
    <x v="468"/>
    <n v="9819847491"/>
    <x v="0"/>
    <x v="0"/>
    <d v="2012-11-01T07:30:00"/>
    <x v="11"/>
    <x v="0"/>
    <n v="350"/>
    <n v="320"/>
    <s v="MH04ES4488"/>
  </r>
  <r>
    <x v="469"/>
    <n v="9833644231"/>
    <x v="0"/>
    <x v="0"/>
    <d v="2012-11-01T08:30:00"/>
    <x v="11"/>
    <x v="0"/>
    <n v="590"/>
    <n v="479"/>
    <s v="MH04ES4488"/>
  </r>
  <r>
    <x v="470"/>
    <n v="9594545368"/>
    <x v="0"/>
    <x v="0"/>
    <d v="2012-11-01T12:30:00"/>
    <x v="11"/>
    <x v="0"/>
    <n v="205.8"/>
    <n v="150"/>
    <s v="MH04ES4488"/>
  </r>
  <r>
    <x v="471"/>
    <n v="9819802588"/>
    <x v="0"/>
    <x v="0"/>
    <d v="2012-11-01T16:00:00"/>
    <x v="11"/>
    <x v="0"/>
    <n v="288"/>
    <n v="247"/>
    <s v="MH04ES4488"/>
  </r>
  <r>
    <x v="264"/>
    <n v="9920376374"/>
    <x v="0"/>
    <x v="2"/>
    <d v="2012-11-01T19:15:00"/>
    <x v="11"/>
    <x v="0"/>
    <n v="130"/>
    <n v="92"/>
    <s v="MH04ES4488"/>
  </r>
  <r>
    <x v="472"/>
    <n v="8892429856"/>
    <x v="0"/>
    <x v="3"/>
    <d v="2012-11-01T21:30:00"/>
    <x v="11"/>
    <x v="0"/>
    <n v="215"/>
    <n v="186"/>
    <s v="MH04ES4488"/>
  </r>
  <r>
    <x v="473"/>
    <n v="9920293973"/>
    <x v="0"/>
    <x v="0"/>
    <d v="2012-11-02T05:45:00"/>
    <x v="11"/>
    <x v="0"/>
    <n v="665"/>
    <n v="623"/>
    <s v="MH04ES4488"/>
  </r>
  <r>
    <x v="474"/>
    <n v="8425024923"/>
    <x v="0"/>
    <x v="0"/>
    <d v="2012-11-02T08:30:00"/>
    <x v="11"/>
    <x v="0"/>
    <n v="458"/>
    <n v="397"/>
    <s v="MH04ES4488"/>
  </r>
  <r>
    <x v="475"/>
    <n v="9820156261"/>
    <x v="0"/>
    <x v="0"/>
    <d v="2012-11-02T10:45:00"/>
    <x v="11"/>
    <x v="0"/>
    <n v="100"/>
    <n v="45"/>
    <s v="MH04ES4488"/>
  </r>
  <r>
    <x v="476"/>
    <n v="9029565005"/>
    <x v="0"/>
    <x v="0"/>
    <d v="2012-11-02T12:00:00"/>
    <x v="11"/>
    <x v="0"/>
    <n v="345.8"/>
    <n v="314"/>
    <s v="MH04ES4488"/>
  </r>
  <r>
    <x v="477"/>
    <n v="9820049189"/>
    <x v="0"/>
    <x v="0"/>
    <d v="2012-11-02T13:30:00"/>
    <x v="11"/>
    <x v="0"/>
    <n v="1176"/>
    <n v="732"/>
    <s v="MH04ES4488"/>
  </r>
  <r>
    <x v="79"/>
    <n v="9819449996"/>
    <x v="0"/>
    <x v="0"/>
    <d v="2012-11-02T21:45:00"/>
    <x v="11"/>
    <x v="0"/>
    <n v="568"/>
    <n v="512"/>
    <s v="MH04ES4488"/>
  </r>
  <r>
    <x v="478"/>
    <n v="9619100086"/>
    <x v="0"/>
    <x v="0"/>
    <d v="2012-11-03T02:00:00"/>
    <x v="11"/>
    <x v="0"/>
    <n v="405"/>
    <n v="378"/>
    <s v="MH04ES4488"/>
  </r>
  <r>
    <x v="479"/>
    <n v="9920471654"/>
    <x v="0"/>
    <x v="0"/>
    <d v="2012-11-03T03:30:00"/>
    <x v="11"/>
    <x v="0"/>
    <n v="276"/>
    <n v="168"/>
    <s v="MH04ES4488"/>
  </r>
  <r>
    <x v="480"/>
    <n v="9930762978"/>
    <x v="0"/>
    <x v="0"/>
    <d v="2012-11-03T09:30:00"/>
    <x v="11"/>
    <x v="0"/>
    <n v="192"/>
    <n v="160"/>
    <s v="MH04ES4488"/>
  </r>
  <r>
    <x v="146"/>
    <n v="9820626141"/>
    <x v="0"/>
    <x v="0"/>
    <d v="2012-11-03T11:45:00"/>
    <x v="11"/>
    <x v="0"/>
    <n v="140"/>
    <n v="108"/>
    <s v="MH04ES4488"/>
  </r>
  <r>
    <x v="481"/>
    <n v="9158082288"/>
    <x v="0"/>
    <x v="0"/>
    <d v="2012-11-03T13:00:00"/>
    <x v="11"/>
    <x v="0"/>
    <n v="277"/>
    <n v="231"/>
    <s v="MH04ES4488"/>
  </r>
  <r>
    <x v="482"/>
    <n v="9820097552"/>
    <x v="0"/>
    <x v="0"/>
    <d v="2012-11-03T15:30:00"/>
    <x v="11"/>
    <x v="0"/>
    <n v="424.2"/>
    <n v="356"/>
    <s v="MH04ES4488"/>
  </r>
  <r>
    <x v="483"/>
    <n v="9819961114"/>
    <x v="0"/>
    <x v="0"/>
    <d v="2012-11-03T19:30:00"/>
    <x v="11"/>
    <x v="0"/>
    <n v="689"/>
    <n v="581"/>
    <s v="MH04ES4488"/>
  </r>
  <r>
    <x v="484"/>
    <n v="9870505544"/>
    <x v="0"/>
    <x v="3"/>
    <d v="2012-11-03T21:45:00"/>
    <x v="11"/>
    <x v="0"/>
    <n v="295"/>
    <n v="269"/>
    <s v="MH04ES4488"/>
  </r>
  <r>
    <x v="485"/>
    <n v="9967400876"/>
    <x v="0"/>
    <x v="0"/>
    <d v="2012-11-03T23:15:00"/>
    <x v="11"/>
    <x v="0"/>
    <n v="383"/>
    <n v="344"/>
    <s v="MH04ES4488"/>
  </r>
  <r>
    <x v="486"/>
    <n v="9819571162"/>
    <x v="0"/>
    <x v="0"/>
    <d v="2012-11-04T01:30:00"/>
    <x v="11"/>
    <x v="0"/>
    <n v="212"/>
    <n v="195"/>
    <s v="MH04ES4488"/>
  </r>
  <r>
    <x v="487"/>
    <n v="9820170953"/>
    <x v="0"/>
    <x v="0"/>
    <d v="2012-11-04T03:45:00"/>
    <x v="11"/>
    <x v="0"/>
    <n v="345.8"/>
    <n v="320"/>
    <s v="MH04ES4488"/>
  </r>
  <r>
    <x v="488"/>
    <n v="8691891297"/>
    <x v="0"/>
    <x v="0"/>
    <d v="2012-11-04T08:00:00"/>
    <x v="11"/>
    <x v="0"/>
    <n v="113"/>
    <n v="100"/>
    <s v="MH04ES4488"/>
  </r>
  <r>
    <x v="489"/>
    <n v="9820543182"/>
    <x v="0"/>
    <x v="0"/>
    <d v="2012-11-04T09:45:00"/>
    <x v="11"/>
    <x v="0"/>
    <n v="155"/>
    <n v="138"/>
    <s v="MH04ES4488"/>
  </r>
  <r>
    <x v="490"/>
    <n v="9004162832"/>
    <x v="0"/>
    <x v="0"/>
    <d v="2012-11-04T10:45:00"/>
    <x v="11"/>
    <x v="0"/>
    <n v="346"/>
    <n v="316"/>
    <s v="MH04ES4488"/>
  </r>
  <r>
    <x v="306"/>
    <n v="9768175597"/>
    <x v="0"/>
    <x v="0"/>
    <d v="2012-11-04T14:15:00"/>
    <x v="11"/>
    <x v="0"/>
    <n v="364"/>
    <n v="288"/>
    <s v="MH04ES4488"/>
  </r>
  <r>
    <x v="491"/>
    <n v="7738359022"/>
    <x v="0"/>
    <x v="0"/>
    <d v="2012-11-05T07:15:00"/>
    <x v="11"/>
    <x v="0"/>
    <n v="298"/>
    <n v="275"/>
    <s v="MH04ES4488"/>
  </r>
  <r>
    <x v="492"/>
    <n v="9619694022"/>
    <x v="0"/>
    <x v="0"/>
    <d v="2012-11-05T09:30:00"/>
    <x v="11"/>
    <x v="0"/>
    <n v="325"/>
    <n v="294"/>
    <s v="MH04ES4488"/>
  </r>
  <r>
    <x v="493"/>
    <n v="8008077440"/>
    <x v="0"/>
    <x v="0"/>
    <d v="2012-11-05T13:00:00"/>
    <x v="11"/>
    <x v="0"/>
    <n v="452"/>
    <n v="409"/>
    <s v="MH04ES4488"/>
  </r>
  <r>
    <x v="494"/>
    <n v="8879411348"/>
    <x v="0"/>
    <x v="0"/>
    <d v="2012-11-05T15:15:00"/>
    <x v="11"/>
    <x v="0"/>
    <n v="664"/>
    <n v="556"/>
    <s v="MH04ES4488"/>
  </r>
  <r>
    <x v="495"/>
    <n v="9820298028"/>
    <x v="0"/>
    <x v="0"/>
    <d v="2012-11-06T03:45:00"/>
    <x v="11"/>
    <x v="0"/>
    <n v="176"/>
    <n v="162"/>
    <s v="MH04ES4488"/>
  </r>
  <r>
    <x v="496"/>
    <n v="9820900417"/>
    <x v="0"/>
    <x v="0"/>
    <d v="2012-11-06T05:00:00"/>
    <x v="11"/>
    <x v="0"/>
    <n v="161"/>
    <n v="148"/>
    <s v="MH04ES4488"/>
  </r>
  <r>
    <x v="497"/>
    <n v="9930242466"/>
    <x v="0"/>
    <x v="0"/>
    <d v="2012-11-07T07:45:00"/>
    <x v="11"/>
    <x v="0"/>
    <n v="136"/>
    <n v="116"/>
    <s v="MH04ES4488"/>
  </r>
  <r>
    <x v="498"/>
    <n v="9930751699"/>
    <x v="0"/>
    <x v="0"/>
    <d v="2012-11-07T08:45:00"/>
    <x v="11"/>
    <x v="0"/>
    <n v="135"/>
    <n v="104"/>
    <s v="MH04ES4488"/>
  </r>
  <r>
    <x v="376"/>
    <n v="8879411348"/>
    <x v="0"/>
    <x v="0"/>
    <d v="2012-11-07T10:00:00"/>
    <x v="11"/>
    <x v="0"/>
    <n v="798"/>
    <n v="748"/>
    <s v="MH04ES4488"/>
  </r>
  <r>
    <x v="499"/>
    <n v="8879411348"/>
    <x v="0"/>
    <x v="0"/>
    <d v="2012-11-07T14:00:00"/>
    <x v="11"/>
    <x v="0"/>
    <n v="417"/>
    <n v="308"/>
    <s v="MH04ES4488"/>
  </r>
  <r>
    <x v="500"/>
    <n v="9821761053"/>
    <x v="0"/>
    <x v="0"/>
    <d v="2012-11-07T16:30:00"/>
    <x v="11"/>
    <x v="0"/>
    <n v="111"/>
    <n v="96"/>
    <s v="MH04ES4488"/>
  </r>
  <r>
    <x v="501"/>
    <n v="9920883425"/>
    <x v="0"/>
    <x v="2"/>
    <d v="2012-11-07T18:00:00"/>
    <x v="11"/>
    <x v="0"/>
    <n v="275"/>
    <n v="253"/>
    <s v="MH04ES4488"/>
  </r>
  <r>
    <x v="502"/>
    <n v="9920713843"/>
    <x v="0"/>
    <x v="0"/>
    <d v="2012-11-07T19:45:00"/>
    <x v="11"/>
    <x v="0"/>
    <n v="358"/>
    <n v="285"/>
    <s v="MH04ES4488"/>
  </r>
  <r>
    <x v="503"/>
    <n v="9833017058"/>
    <x v="0"/>
    <x v="0"/>
    <d v="2012-11-07T21:30:00"/>
    <x v="11"/>
    <x v="0"/>
    <n v="136"/>
    <n v="124"/>
    <s v="MH04ES4488"/>
  </r>
  <r>
    <x v="504"/>
    <n v="9833233230"/>
    <x v="0"/>
    <x v="0"/>
    <d v="2012-11-07T22:30:00"/>
    <x v="11"/>
    <x v="0"/>
    <n v="465"/>
    <n v="415"/>
    <s v="MH04ES4488"/>
  </r>
  <r>
    <x v="505"/>
    <n v="9967515432"/>
    <x v="0"/>
    <x v="3"/>
    <d v="2012-11-01T00:00:00"/>
    <x v="12"/>
    <x v="0"/>
    <n v="150"/>
    <n v="80"/>
    <s v="MH02WA7419"/>
  </r>
  <r>
    <x v="506"/>
    <n v="8767278893"/>
    <x v="0"/>
    <x v="0"/>
    <d v="2012-11-01T04:00:00"/>
    <x v="12"/>
    <x v="0"/>
    <n v="100"/>
    <n v="80"/>
    <s v="MH02WA7419"/>
  </r>
  <r>
    <x v="507"/>
    <n v="9820514365"/>
    <x v="0"/>
    <x v="0"/>
    <d v="2012-11-01T05:30:00"/>
    <x v="12"/>
    <x v="0"/>
    <n v="100"/>
    <n v="97"/>
    <s v="MH02WA7419"/>
  </r>
  <r>
    <x v="508"/>
    <n v="9987221493"/>
    <x v="0"/>
    <x v="0"/>
    <d v="2012-11-01T07:15:00"/>
    <x v="12"/>
    <x v="0"/>
    <n v="119"/>
    <n v="119"/>
    <s v="MH02WA7419"/>
  </r>
  <r>
    <x v="509"/>
    <n v="9004061630"/>
    <x v="0"/>
    <x v="0"/>
    <d v="2012-11-01T08:30:00"/>
    <x v="12"/>
    <x v="0"/>
    <n v="144"/>
    <n v="138"/>
    <s v="MH02WA7419"/>
  </r>
  <r>
    <x v="510"/>
    <n v="9833679406"/>
    <x v="0"/>
    <x v="3"/>
    <d v="2012-11-01T09:30:00"/>
    <x v="12"/>
    <x v="0"/>
    <n v="218"/>
    <n v="216"/>
    <s v="MH02WA7419"/>
  </r>
  <r>
    <x v="511"/>
    <n v="9833374826"/>
    <x v="0"/>
    <x v="0"/>
    <d v="2012-11-01T14:30:00"/>
    <x v="12"/>
    <x v="0"/>
    <n v="317.8"/>
    <n v="251"/>
    <s v="MH02WA7419"/>
  </r>
  <r>
    <x v="47"/>
    <n v="7208008001"/>
    <x v="0"/>
    <x v="2"/>
    <d v="2012-11-01T18:30:00"/>
    <x v="12"/>
    <x v="0"/>
    <n v="466"/>
    <n v="476"/>
    <s v="MH02WA7419"/>
  </r>
  <r>
    <x v="512"/>
    <n v="9820080647"/>
    <x v="0"/>
    <x v="0"/>
    <d v="2012-11-01T19:45:00"/>
    <x v="12"/>
    <x v="0"/>
    <n v="466"/>
    <n v="448"/>
    <s v="MH02WA7419"/>
  </r>
  <r>
    <x v="513"/>
    <n v="9004739660"/>
    <x v="0"/>
    <x v="0"/>
    <d v="2012-11-01T21:30:00"/>
    <x v="12"/>
    <x v="0"/>
    <n v="113"/>
    <n v="112"/>
    <s v="MH02WA7419"/>
  </r>
  <r>
    <x v="15"/>
    <n v="9321069756"/>
    <x v="0"/>
    <x v="3"/>
    <d v="2012-11-01T22:30:00"/>
    <x v="12"/>
    <x v="0"/>
    <n v="113"/>
    <n v="112"/>
    <s v="MH02WA7419"/>
  </r>
  <r>
    <x v="514"/>
    <n v="9892698666"/>
    <x v="0"/>
    <x v="0"/>
    <d v="2012-11-02T04:15:00"/>
    <x v="12"/>
    <x v="0"/>
    <n v="138"/>
    <n v="134"/>
    <s v="MH02WA7419"/>
  </r>
  <r>
    <x v="515"/>
    <n v="9706032371"/>
    <x v="0"/>
    <x v="0"/>
    <d v="2012-11-02T05:45:00"/>
    <x v="12"/>
    <x v="0"/>
    <n v="155"/>
    <n v="156"/>
    <s v="MH02WA7419"/>
  </r>
  <r>
    <x v="516"/>
    <n v="9223056286"/>
    <x v="0"/>
    <x v="2"/>
    <d v="2012-11-02T07:00:00"/>
    <x v="12"/>
    <x v="0"/>
    <n v="329"/>
    <n v="327"/>
    <s v="MH02WA7419"/>
  </r>
  <r>
    <x v="47"/>
    <n v="7208008001"/>
    <x v="0"/>
    <x v="2"/>
    <d v="2012-11-02T08:45:00"/>
    <x v="12"/>
    <x v="0"/>
    <n v="317"/>
    <n v="290"/>
    <s v="MH02WA7419"/>
  </r>
  <r>
    <x v="517"/>
    <n v="9769977737"/>
    <x v="0"/>
    <x v="0"/>
    <d v="2012-11-02T13:00:00"/>
    <x v="12"/>
    <x v="0"/>
    <n v="250.6"/>
    <n v="205"/>
    <s v="MH02WA7419"/>
  </r>
  <r>
    <x v="518"/>
    <n v="9833969279"/>
    <x v="0"/>
    <x v="0"/>
    <d v="2012-11-02T14:45:00"/>
    <x v="12"/>
    <x v="0"/>
    <n v="329"/>
    <n v="329"/>
    <s v="MH02WA7419"/>
  </r>
  <r>
    <x v="519"/>
    <n v="9820125813"/>
    <x v="0"/>
    <x v="1"/>
    <d v="2012-11-02T16:30:00"/>
    <x v="12"/>
    <x v="0"/>
    <n v="407"/>
    <n v="413"/>
    <s v="MH02WA7419"/>
  </r>
  <r>
    <x v="501"/>
    <n v="9920883425"/>
    <x v="0"/>
    <x v="2"/>
    <d v="2012-11-02T18:00:00"/>
    <x v="12"/>
    <x v="0"/>
    <n v="281"/>
    <n v="279"/>
    <s v="MH02WA7419"/>
  </r>
  <r>
    <x v="2"/>
    <n v="8655585851"/>
    <x v="0"/>
    <x v="1"/>
    <d v="2012-11-02T19:00:00"/>
    <x v="12"/>
    <x v="0"/>
    <n v="195"/>
    <n v="149"/>
    <s v="MH02WA7419"/>
  </r>
  <r>
    <x v="520"/>
    <n v="9821639693"/>
    <x v="0"/>
    <x v="0"/>
    <d v="2012-11-02T21:00:00"/>
    <x v="12"/>
    <x v="0"/>
    <n v="134"/>
    <n v="128"/>
    <s v="MH02WA7419"/>
  </r>
  <r>
    <x v="521"/>
    <n v="9322501160"/>
    <x v="0"/>
    <x v="0"/>
    <d v="2012-11-03T03:45:00"/>
    <x v="12"/>
    <x v="0"/>
    <n v="121"/>
    <n v="106"/>
    <s v="MH02WA7419"/>
  </r>
  <r>
    <x v="522"/>
    <n v="9619743933"/>
    <x v="0"/>
    <x v="0"/>
    <d v="2012-11-03T05:00:00"/>
    <x v="12"/>
    <x v="0"/>
    <n v="100"/>
    <n v="97"/>
    <s v="MH02WA7419"/>
  </r>
  <r>
    <x v="523"/>
    <n v="9769300132"/>
    <x v="0"/>
    <x v="0"/>
    <d v="2012-11-03T06:45:00"/>
    <x v="12"/>
    <x v="0"/>
    <n v="302"/>
    <n v="303"/>
    <s v="MH02WA7419"/>
  </r>
  <r>
    <x v="524"/>
    <n v="9820628447"/>
    <x v="0"/>
    <x v="0"/>
    <d v="2012-11-03T08:45:00"/>
    <x v="12"/>
    <x v="0"/>
    <n v="228"/>
    <n v="223"/>
    <s v="MH02WA7419"/>
  </r>
  <r>
    <x v="511"/>
    <n v="9833374826"/>
    <x v="0"/>
    <x v="0"/>
    <d v="2012-11-03T11:45:00"/>
    <x v="12"/>
    <x v="0"/>
    <n v="1065.4000000000001"/>
    <n v="528"/>
    <s v="MH02WA7419"/>
  </r>
  <r>
    <x v="525"/>
    <n v="9892076418"/>
    <x v="0"/>
    <x v="0"/>
    <d v="2012-11-03T17:45:00"/>
    <x v="12"/>
    <x v="0"/>
    <n v="319"/>
    <n v="286"/>
    <s v="MH02WA7419"/>
  </r>
  <r>
    <x v="526"/>
    <n v="9619393392"/>
    <x v="0"/>
    <x v="0"/>
    <d v="2012-11-03T19:30:00"/>
    <x v="12"/>
    <x v="0"/>
    <n v="136"/>
    <n v="125"/>
    <s v="MH02WA7419"/>
  </r>
  <r>
    <x v="424"/>
    <n v="9820404670"/>
    <x v="0"/>
    <x v="0"/>
    <d v="2012-11-03T21:15:00"/>
    <x v="12"/>
    <x v="0"/>
    <n v="100"/>
    <n v="65"/>
    <s v="MH02WA7419"/>
  </r>
  <r>
    <x v="527"/>
    <n v="9022111520"/>
    <x v="0"/>
    <x v="4"/>
    <d v="2012-11-06T00:30:00"/>
    <x v="12"/>
    <x v="0"/>
    <n v="178"/>
    <n v="179"/>
    <s v="MH02WA7419"/>
  </r>
  <r>
    <x v="528"/>
    <n v="9819391993"/>
    <x v="0"/>
    <x v="0"/>
    <d v="2012-11-06T03:00:00"/>
    <x v="12"/>
    <x v="0"/>
    <n v="470.4"/>
    <n v="480"/>
    <s v="MH02WA7419"/>
  </r>
  <r>
    <x v="529"/>
    <n v="9930737085"/>
    <x v="0"/>
    <x v="0"/>
    <d v="2012-11-06T05:00:00"/>
    <x v="12"/>
    <x v="0"/>
    <n v="212"/>
    <n v="214"/>
    <s v="MH02WA7419"/>
  </r>
  <r>
    <x v="530"/>
    <n v="9820522271"/>
    <x v="0"/>
    <x v="0"/>
    <d v="2012-11-06T07:00:00"/>
    <x v="12"/>
    <x v="0"/>
    <n v="136"/>
    <n v="136"/>
    <s v="MH02WA7419"/>
  </r>
  <r>
    <x v="138"/>
    <n v="9820004016"/>
    <x v="0"/>
    <x v="2"/>
    <d v="2012-11-06T08:45:00"/>
    <x v="12"/>
    <x v="0"/>
    <n v="170"/>
    <n v="138"/>
    <s v="MH02WA7419"/>
  </r>
  <r>
    <x v="517"/>
    <n v="9769977737"/>
    <x v="0"/>
    <x v="0"/>
    <d v="2012-11-06T13:00:00"/>
    <x v="12"/>
    <x v="0"/>
    <n v="240.8"/>
    <n v="218"/>
    <s v="MH02WA7419"/>
  </r>
  <r>
    <x v="531"/>
    <n v="9321389090"/>
    <x v="0"/>
    <x v="0"/>
    <d v="2012-11-06T15:15:00"/>
    <x v="12"/>
    <x v="0"/>
    <n v="173"/>
    <n v="160"/>
    <s v="MH02WA7419"/>
  </r>
  <r>
    <x v="532"/>
    <n v="9619136431"/>
    <x v="0"/>
    <x v="0"/>
    <d v="2012-11-06T17:00:00"/>
    <x v="12"/>
    <x v="0"/>
    <n v="153"/>
    <n v="154"/>
    <s v="MH02WA7419"/>
  </r>
  <r>
    <x v="39"/>
    <n v="9930144578"/>
    <x v="0"/>
    <x v="4"/>
    <d v="2012-11-06T18:00:00"/>
    <x v="12"/>
    <x v="0"/>
    <n v="159"/>
    <n v="117"/>
    <s v="MH02WA7419"/>
  </r>
  <r>
    <x v="533"/>
    <n v="9860733419"/>
    <x v="0"/>
    <x v="0"/>
    <d v="2012-11-06T19:15:00"/>
    <x v="12"/>
    <x v="0"/>
    <n v="100"/>
    <n v="80"/>
    <s v="MH02WA7419"/>
  </r>
  <r>
    <x v="34"/>
    <n v="7208008001"/>
    <x v="0"/>
    <x v="2"/>
    <d v="2012-11-06T20:00:00"/>
    <x v="12"/>
    <x v="0"/>
    <n v="415"/>
    <n v="416"/>
    <s v="MH02WA7419"/>
  </r>
  <r>
    <x v="534"/>
    <n v="9867565266"/>
    <x v="0"/>
    <x v="3"/>
    <d v="2012-11-06T21:30:00"/>
    <x v="12"/>
    <x v="0"/>
    <n v="100"/>
    <n v="80"/>
    <s v="MH02WA7419"/>
  </r>
  <r>
    <x v="228"/>
    <n v="9833106976"/>
    <x v="0"/>
    <x v="3"/>
    <d v="2012-11-06T22:00:00"/>
    <x v="12"/>
    <x v="0"/>
    <n v="380"/>
    <n v="387"/>
    <s v="MH02WA7419"/>
  </r>
  <r>
    <x v="535"/>
    <n v="9930922901"/>
    <x v="0"/>
    <x v="3"/>
    <d v="2012-11-07T00:00:00"/>
    <x v="12"/>
    <x v="0"/>
    <n v="195"/>
    <n v="266"/>
    <s v="MH02WA7419"/>
  </r>
  <r>
    <x v="536"/>
    <n v="9819711694"/>
    <x v="0"/>
    <x v="0"/>
    <d v="2012-11-07T03:30:00"/>
    <x v="12"/>
    <x v="0"/>
    <n v="109"/>
    <n v="106"/>
    <s v="MH02WA7419"/>
  </r>
  <r>
    <x v="537"/>
    <n v="9820201985"/>
    <x v="0"/>
    <x v="3"/>
    <d v="2012-11-07T04:15:00"/>
    <x v="12"/>
    <x v="0"/>
    <n v="451"/>
    <n v="461"/>
    <s v="MH02WA7419"/>
  </r>
  <r>
    <x v="538"/>
    <n v="9821146153"/>
    <x v="0"/>
    <x v="0"/>
    <d v="2012-11-07T06:15:00"/>
    <x v="12"/>
    <x v="0"/>
    <n v="434"/>
    <n v="439"/>
    <s v="MH02WA7419"/>
  </r>
  <r>
    <x v="539"/>
    <n v="8886772011"/>
    <x v="0"/>
    <x v="0"/>
    <d v="2012-11-07T08:00:00"/>
    <x v="12"/>
    <x v="0"/>
    <n v="100"/>
    <n v="86"/>
    <s v="MH02WA7419"/>
  </r>
  <r>
    <x v="4"/>
    <n v="9769632275"/>
    <x v="0"/>
    <x v="0"/>
    <d v="2012-11-07T09:15:00"/>
    <x v="12"/>
    <x v="0"/>
    <n v="100"/>
    <n v="84"/>
    <s v="MH02WA7419"/>
  </r>
  <r>
    <x v="540"/>
    <n v="9820019935"/>
    <x v="0"/>
    <x v="0"/>
    <d v="2012-11-07T13:30:00"/>
    <x v="12"/>
    <x v="0"/>
    <n v="610.4"/>
    <n v="591"/>
    <s v="MH02WA7419"/>
  </r>
  <r>
    <x v="541"/>
    <n v="9324213102"/>
    <x v="0"/>
    <x v="2"/>
    <d v="2012-11-07T16:00:00"/>
    <x v="12"/>
    <x v="0"/>
    <n v="144"/>
    <n v="136"/>
    <s v="MH02WA7419"/>
  </r>
  <r>
    <x v="542"/>
    <n v="9833553091"/>
    <x v="0"/>
    <x v="0"/>
    <d v="2012-11-07T19:30:00"/>
    <x v="12"/>
    <x v="0"/>
    <n v="181"/>
    <n v="158"/>
    <s v="MH02WA7419"/>
  </r>
  <r>
    <x v="40"/>
    <n v="9029921350"/>
    <x v="0"/>
    <x v="0"/>
    <d v="2012-11-07T21:45:00"/>
    <x v="12"/>
    <x v="0"/>
    <n v="297"/>
    <n v="290"/>
    <s v="MH02WA7419"/>
  </r>
  <r>
    <x v="543"/>
    <n v="9870300093"/>
    <x v="0"/>
    <x v="0"/>
    <d v="2012-11-02T07:30:00"/>
    <x v="13"/>
    <x v="0"/>
    <n v="236"/>
    <n v="443"/>
    <s v="MH43D6511"/>
  </r>
  <r>
    <x v="544"/>
    <n v="9819443276"/>
    <x v="0"/>
    <x v="0"/>
    <d v="2012-11-02T11:00:00"/>
    <x v="13"/>
    <x v="0"/>
    <n v="849"/>
    <n v="443"/>
    <s v="MH43D6511"/>
  </r>
  <r>
    <x v="545"/>
    <n v="9819868726"/>
    <x v="0"/>
    <x v="4"/>
    <d v="2012-11-04T10:00:00"/>
    <x v="13"/>
    <x v="2"/>
    <n v="2724"/>
    <n v="2285"/>
    <s v="MH43D6511"/>
  </r>
  <r>
    <x v="546"/>
    <n v="9920041857"/>
    <x v="0"/>
    <x v="3"/>
    <d v="2012-11-01T01:45:00"/>
    <x v="14"/>
    <x v="0"/>
    <n v="206"/>
    <n v="249"/>
    <s v="MH02CR0281"/>
  </r>
  <r>
    <x v="547"/>
    <n v="9820229353"/>
    <x v="0"/>
    <x v="2"/>
    <d v="2012-11-01T03:45:00"/>
    <x v="14"/>
    <x v="0"/>
    <n v="182"/>
    <n v="175"/>
    <s v="MH02CR0281"/>
  </r>
  <r>
    <x v="548"/>
    <n v="9820600633"/>
    <x v="0"/>
    <x v="0"/>
    <d v="2012-11-01T05:00:00"/>
    <x v="14"/>
    <x v="0"/>
    <n v="111"/>
    <n v="106"/>
    <s v="MH02CR0281"/>
  </r>
  <r>
    <x v="549"/>
    <n v="9930134861"/>
    <x v="0"/>
    <x v="0"/>
    <d v="2012-11-01T06:30:00"/>
    <x v="14"/>
    <x v="0"/>
    <n v="176"/>
    <n v="170"/>
    <s v="MH02CR0281"/>
  </r>
  <r>
    <x v="550"/>
    <n v="9324709554"/>
    <x v="0"/>
    <x v="3"/>
    <d v="2012-11-01T08:30:00"/>
    <x v="14"/>
    <x v="0"/>
    <n v="178"/>
    <n v="177"/>
    <s v="MH02CR0281"/>
  </r>
  <r>
    <x v="436"/>
    <n v="9920010449"/>
    <x v="0"/>
    <x v="0"/>
    <d v="2012-11-01T09:15:00"/>
    <x v="14"/>
    <x v="0"/>
    <n v="182"/>
    <n v="168"/>
    <s v="MH02CR0281"/>
  </r>
  <r>
    <x v="551"/>
    <n v="9849755589"/>
    <x v="0"/>
    <x v="3"/>
    <d v="2012-11-01T10:00:00"/>
    <x v="14"/>
    <x v="0"/>
    <n v="718"/>
    <n v="524"/>
    <s v="MH02CR0281"/>
  </r>
  <r>
    <x v="552"/>
    <n v="9022613663"/>
    <x v="0"/>
    <x v="0"/>
    <d v="2012-11-01T17:30:00"/>
    <x v="14"/>
    <x v="0"/>
    <n v="524"/>
    <n v="484"/>
    <s v="MH02CR0281"/>
  </r>
  <r>
    <x v="553"/>
    <n v="9820213693"/>
    <x v="0"/>
    <x v="0"/>
    <d v="2012-11-01T22:45:00"/>
    <x v="14"/>
    <x v="0"/>
    <n v="368"/>
    <n v="339"/>
    <s v="MH02CR0281"/>
  </r>
  <r>
    <x v="554"/>
    <n v="9920032924"/>
    <x v="0"/>
    <x v="0"/>
    <d v="2012-11-02T04:45:00"/>
    <x v="14"/>
    <x v="0"/>
    <n v="100"/>
    <n v="91"/>
    <s v="MH02CR0281"/>
  </r>
  <r>
    <x v="555"/>
    <n v="9987948888"/>
    <x v="0"/>
    <x v="0"/>
    <d v="2012-11-02T06:00:00"/>
    <x v="14"/>
    <x v="0"/>
    <n v="100"/>
    <n v="59"/>
    <s v="MH02CR0281"/>
  </r>
  <r>
    <x v="556"/>
    <n v="9930911982"/>
    <x v="0"/>
    <x v="0"/>
    <d v="2012-11-02T08:30:00"/>
    <x v="14"/>
    <x v="0"/>
    <n v="817"/>
    <n v="761"/>
    <s v="MH02CR0281"/>
  </r>
  <r>
    <x v="557"/>
    <n v="9820619336"/>
    <x v="0"/>
    <x v="0"/>
    <d v="2012-11-02T12:45:00"/>
    <x v="14"/>
    <x v="0"/>
    <n v="287"/>
    <n v="273"/>
    <s v="MH02CR0281"/>
  </r>
  <r>
    <x v="224"/>
    <n v="9920012177"/>
    <x v="0"/>
    <x v="0"/>
    <d v="2012-11-02T15:30:00"/>
    <x v="14"/>
    <x v="0"/>
    <n v="179"/>
    <n v="162"/>
    <s v="MH02CR0281"/>
  </r>
  <r>
    <x v="423"/>
    <n v="9322507162"/>
    <x v="0"/>
    <x v="4"/>
    <d v="2012-11-02T17:45:00"/>
    <x v="14"/>
    <x v="0"/>
    <n v="143"/>
    <n v="113"/>
    <s v="MH02CR0281"/>
  </r>
  <r>
    <x v="558"/>
    <n v="7738885022"/>
    <x v="0"/>
    <x v="2"/>
    <d v="2012-11-02T22:15:00"/>
    <x v="14"/>
    <x v="0"/>
    <n v="218"/>
    <n v="209"/>
    <s v="MH02CR0281"/>
  </r>
  <r>
    <x v="559"/>
    <n v="9833237876"/>
    <x v="0"/>
    <x v="0"/>
    <d v="2012-11-02T23:45:00"/>
    <x v="14"/>
    <x v="0"/>
    <n v="251"/>
    <n v="249"/>
    <s v="MH02CR0281"/>
  </r>
  <r>
    <x v="560"/>
    <n v="9819922935"/>
    <x v="0"/>
    <x v="0"/>
    <d v="2012-11-03T03:30:00"/>
    <x v="14"/>
    <x v="0"/>
    <n v="209"/>
    <n v="196"/>
    <s v="MH02CR0281"/>
  </r>
  <r>
    <x v="561"/>
    <n v="8925214533"/>
    <x v="0"/>
    <x v="2"/>
    <d v="2012-11-03T05:00:00"/>
    <x v="14"/>
    <x v="0"/>
    <n v="194"/>
    <n v="100"/>
    <s v="MH02CR0281"/>
  </r>
  <r>
    <x v="498"/>
    <n v="9930751699"/>
    <x v="0"/>
    <x v="0"/>
    <d v="2012-11-03T08:45:00"/>
    <x v="14"/>
    <x v="0"/>
    <n v="127"/>
    <n v="111"/>
    <s v="MH02CR0281"/>
  </r>
  <r>
    <x v="562"/>
    <n v="9820322541"/>
    <x v="0"/>
    <x v="0"/>
    <d v="2012-11-03T10:30:00"/>
    <x v="14"/>
    <x v="0"/>
    <n v="267"/>
    <n v="245"/>
    <s v="MH02CR0281"/>
  </r>
  <r>
    <x v="563"/>
    <n v="9768044406"/>
    <x v="0"/>
    <x v="0"/>
    <d v="2012-11-03T12:45:00"/>
    <x v="14"/>
    <x v="0"/>
    <n v="838.6"/>
    <n v="825"/>
    <s v="MH02CR0281"/>
  </r>
  <r>
    <x v="564"/>
    <n v="9820048066"/>
    <x v="0"/>
    <x v="0"/>
    <d v="2012-11-03T15:45:00"/>
    <x v="14"/>
    <x v="0"/>
    <n v="786"/>
    <n v="524"/>
    <s v="MH02CR0281"/>
  </r>
  <r>
    <x v="565"/>
    <n v="8879060515"/>
    <x v="0"/>
    <x v="0"/>
    <d v="2012-11-03T23:00:00"/>
    <x v="14"/>
    <x v="0"/>
    <n v="1111.5999999999999"/>
    <n v="1124"/>
    <s v="MH02CR0281"/>
  </r>
  <r>
    <x v="566"/>
    <n v="9819328956"/>
    <x v="0"/>
    <x v="0"/>
    <d v="2012-11-04T20:00:00"/>
    <x v="14"/>
    <x v="0"/>
    <n v="225"/>
    <n v="202"/>
    <s v="MH02CR0281"/>
  </r>
  <r>
    <x v="567"/>
    <n v="9920992150"/>
    <x v="0"/>
    <x v="0"/>
    <d v="2012-11-04T23:00:00"/>
    <x v="14"/>
    <x v="0"/>
    <n v="415"/>
    <n v="403"/>
    <s v="MH02CR0281"/>
  </r>
  <r>
    <x v="568"/>
    <n v="9769643544"/>
    <x v="0"/>
    <x v="0"/>
    <d v="2012-11-05T00:30:00"/>
    <x v="14"/>
    <x v="0"/>
    <n v="197.4"/>
    <n v="194"/>
    <s v="MH02CR0281"/>
  </r>
  <r>
    <x v="569"/>
    <n v="9820507821"/>
    <x v="0"/>
    <x v="4"/>
    <d v="2012-11-05T04:00:00"/>
    <x v="14"/>
    <x v="0"/>
    <n v="319"/>
    <n v="318"/>
    <s v="MH02CR0281"/>
  </r>
  <r>
    <x v="570"/>
    <n v="9320165522"/>
    <x v="0"/>
    <x v="0"/>
    <d v="2012-11-05T05:00:00"/>
    <x v="14"/>
    <x v="0"/>
    <n v="132"/>
    <n v="128"/>
    <s v="MH02CR0281"/>
  </r>
  <r>
    <x v="571"/>
    <n v="9223421050"/>
    <x v="0"/>
    <x v="4"/>
    <d v="2012-11-05T08:00:00"/>
    <x v="14"/>
    <x v="0"/>
    <n v="425"/>
    <n v="411"/>
    <s v="MH02CR0281"/>
  </r>
  <r>
    <x v="572"/>
    <n v="8082050918"/>
    <x v="0"/>
    <x v="0"/>
    <d v="2012-11-05T11:15:00"/>
    <x v="14"/>
    <x v="0"/>
    <n v="683.2"/>
    <n v="659"/>
    <s v="MH02CR0281"/>
  </r>
  <r>
    <x v="573"/>
    <n v="9167336779"/>
    <x v="0"/>
    <x v="0"/>
    <d v="2012-11-05T15:30:00"/>
    <x v="14"/>
    <x v="0"/>
    <n v="630"/>
    <n v="603"/>
    <s v="MH02CR0281"/>
  </r>
  <r>
    <x v="574"/>
    <n v="9920015262"/>
    <x v="0"/>
    <x v="0"/>
    <d v="2012-11-05T20:30:00"/>
    <x v="14"/>
    <x v="0"/>
    <n v="169"/>
    <n v="160"/>
    <s v="MH02CR0281"/>
  </r>
  <r>
    <x v="575"/>
    <n v="9619376377"/>
    <x v="0"/>
    <x v="0"/>
    <d v="2012-11-05T23:15:00"/>
    <x v="14"/>
    <x v="0"/>
    <n v="408"/>
    <n v="399"/>
    <s v="MH02CR0281"/>
  </r>
  <r>
    <x v="576"/>
    <n v="9820779302"/>
    <x v="0"/>
    <x v="3"/>
    <d v="2012-11-06T00:30:00"/>
    <x v="14"/>
    <x v="0"/>
    <n v="474"/>
    <n v="633"/>
    <s v="MH02CR0281"/>
  </r>
  <r>
    <x v="577"/>
    <n v="9820280503"/>
    <x v="0"/>
    <x v="0"/>
    <d v="2012-11-06T04:45:00"/>
    <x v="14"/>
    <x v="0"/>
    <n v="321"/>
    <n v="320"/>
    <s v="MH02CR0281"/>
  </r>
  <r>
    <x v="34"/>
    <n v="7208008001"/>
    <x v="0"/>
    <x v="2"/>
    <d v="2012-11-06T07:45:00"/>
    <x v="14"/>
    <x v="0"/>
    <n v="659"/>
    <n v="620"/>
    <s v="MH02CR0281"/>
  </r>
  <r>
    <x v="578"/>
    <n v="9833043035"/>
    <x v="0"/>
    <x v="0"/>
    <d v="2012-11-06T10:15:00"/>
    <x v="14"/>
    <x v="0"/>
    <n v="152"/>
    <n v="91"/>
    <s v="MH02CR0281"/>
  </r>
  <r>
    <x v="579"/>
    <n v="9833882915"/>
    <x v="0"/>
    <x v="4"/>
    <d v="2012-11-06T12:15:00"/>
    <x v="14"/>
    <x v="0"/>
    <n v="135"/>
    <n v="121"/>
    <s v="MH02CR0281"/>
  </r>
  <r>
    <x v="580"/>
    <n v="9324517832"/>
    <x v="0"/>
    <x v="0"/>
    <d v="2012-11-06T14:45:00"/>
    <x v="14"/>
    <x v="0"/>
    <n v="221"/>
    <n v="196"/>
    <s v="MH02CR0281"/>
  </r>
  <r>
    <x v="581"/>
    <n v="9821246085"/>
    <x v="0"/>
    <x v="0"/>
    <d v="2012-11-06T17:30:00"/>
    <x v="14"/>
    <x v="0"/>
    <n v="251"/>
    <n v="241"/>
    <s v="MH02CR0281"/>
  </r>
  <r>
    <x v="582"/>
    <n v="9821214385"/>
    <x v="0"/>
    <x v="0"/>
    <d v="2012-11-06T21:00:00"/>
    <x v="14"/>
    <x v="0"/>
    <n v="217"/>
    <n v="207"/>
    <s v="MH02CR0281"/>
  </r>
  <r>
    <x v="154"/>
    <n v="9820021844"/>
    <x v="0"/>
    <x v="0"/>
    <d v="2012-11-06T22:45:00"/>
    <x v="14"/>
    <x v="0"/>
    <n v="211"/>
    <n v="207"/>
    <s v="MH02CR0281"/>
  </r>
  <r>
    <x v="583"/>
    <n v="9820886875"/>
    <x v="0"/>
    <x v="0"/>
    <d v="2012-11-07T00:15:00"/>
    <x v="14"/>
    <x v="0"/>
    <n v="252"/>
    <n v="251"/>
    <s v="MH02CR0281"/>
  </r>
  <r>
    <x v="584"/>
    <n v="9619347737"/>
    <x v="0"/>
    <x v="0"/>
    <d v="2012-11-07T04:00:00"/>
    <x v="14"/>
    <x v="0"/>
    <n v="390"/>
    <n v="390"/>
    <s v="MH02CR0281"/>
  </r>
  <r>
    <x v="585"/>
    <n v="8879440433"/>
    <x v="0"/>
    <x v="0"/>
    <d v="2012-11-07T05:30:00"/>
    <x v="14"/>
    <x v="0"/>
    <n v="296"/>
    <n v="296"/>
    <s v="MH02CR0281"/>
  </r>
  <r>
    <x v="34"/>
    <n v="7208008001"/>
    <x v="0"/>
    <x v="2"/>
    <d v="2012-11-07T08:30:00"/>
    <x v="14"/>
    <x v="0"/>
    <n v="130"/>
    <n v="126"/>
    <s v="MH02CR0281"/>
  </r>
  <r>
    <x v="34"/>
    <n v="7208008001"/>
    <x v="0"/>
    <x v="2"/>
    <d v="2012-11-07T09:30:00"/>
    <x v="14"/>
    <x v="0"/>
    <n v="282"/>
    <n v="254"/>
    <s v="MH02CR0281"/>
  </r>
  <r>
    <x v="586"/>
    <n v="9833104690"/>
    <x v="0"/>
    <x v="0"/>
    <d v="2012-11-07T11:30:00"/>
    <x v="14"/>
    <x v="0"/>
    <n v="865.2"/>
    <n v="633"/>
    <s v="MH02CR0281"/>
  </r>
  <r>
    <x v="587"/>
    <n v="9821027416"/>
    <x v="0"/>
    <x v="0"/>
    <d v="2012-11-07T16:30:00"/>
    <x v="14"/>
    <x v="0"/>
    <n v="161"/>
    <n v="153"/>
    <s v="MH02CR0281"/>
  </r>
  <r>
    <x v="588"/>
    <n v="9890200755"/>
    <x v="0"/>
    <x v="0"/>
    <d v="2012-11-07T22:00:00"/>
    <x v="14"/>
    <x v="0"/>
    <n v="150"/>
    <n v="143"/>
    <s v="MH02CR0281"/>
  </r>
  <r>
    <x v="589"/>
    <n v="9920701964"/>
    <x v="0"/>
    <x v="3"/>
    <d v="2012-11-05T09:45:00"/>
    <x v="15"/>
    <x v="0"/>
    <n v="179"/>
    <n v="162"/>
    <s v="MH17AG4228"/>
  </r>
  <r>
    <x v="453"/>
    <n v="7738799244"/>
    <x v="0"/>
    <x v="0"/>
    <d v="2012-11-05T12:15:00"/>
    <x v="15"/>
    <x v="0"/>
    <n v="214.2"/>
    <n v="181"/>
    <s v="MH17AG4228"/>
  </r>
  <r>
    <x v="590"/>
    <n v="9892395393"/>
    <x v="0"/>
    <x v="0"/>
    <d v="2012-11-05T14:30:00"/>
    <x v="15"/>
    <x v="0"/>
    <n v="138"/>
    <n v="127"/>
    <s v="MH17AG4228"/>
  </r>
  <r>
    <x v="591"/>
    <n v="7738177346"/>
    <x v="0"/>
    <x v="4"/>
    <d v="2012-11-05T16:30:00"/>
    <x v="15"/>
    <x v="0"/>
    <n v="100"/>
    <n v="81"/>
    <s v="MH17AG4228"/>
  </r>
  <r>
    <x v="591"/>
    <n v="7738177346"/>
    <x v="0"/>
    <x v="4"/>
    <d v="2012-11-05T18:00:00"/>
    <x v="15"/>
    <x v="0"/>
    <n v="100"/>
    <n v="94"/>
    <s v="MH17AG4228"/>
  </r>
  <r>
    <x v="592"/>
    <n v="9820646962"/>
    <x v="0"/>
    <x v="0"/>
    <d v="2012-11-05T19:00:00"/>
    <x v="15"/>
    <x v="0"/>
    <n v="227"/>
    <n v="210"/>
    <s v="MH17AG4228"/>
  </r>
  <r>
    <x v="427"/>
    <n v="9920950454"/>
    <x v="0"/>
    <x v="0"/>
    <d v="2012-11-06T08:00:00"/>
    <x v="15"/>
    <x v="0"/>
    <n v="360"/>
    <n v="361"/>
    <s v="MH17AG4228"/>
  </r>
  <r>
    <x v="593"/>
    <n v="9820840908"/>
    <x v="0"/>
    <x v="0"/>
    <d v="2012-11-06T09:30:00"/>
    <x v="15"/>
    <x v="0"/>
    <n v="159"/>
    <n v="157"/>
    <s v="MH17AG4228"/>
  </r>
  <r>
    <x v="594"/>
    <n v="9619330134"/>
    <x v="0"/>
    <x v="0"/>
    <d v="2012-11-06T11:00:00"/>
    <x v="15"/>
    <x v="0"/>
    <n v="336"/>
    <n v="284"/>
    <s v="MH17AG4228"/>
  </r>
  <r>
    <x v="595"/>
    <n v="8108108659"/>
    <x v="0"/>
    <x v="0"/>
    <d v="2012-11-06T15:30:00"/>
    <x v="15"/>
    <x v="0"/>
    <n v="210"/>
    <n v="214"/>
    <s v="MH17AG4228"/>
  </r>
  <r>
    <x v="596"/>
    <n v="9351920000"/>
    <x v="0"/>
    <x v="0"/>
    <d v="2012-11-06T18:00:00"/>
    <x v="15"/>
    <x v="0"/>
    <n v="184"/>
    <n v="138"/>
    <s v="MH17AG4228"/>
  </r>
  <r>
    <x v="597"/>
    <n v="9820993286"/>
    <x v="0"/>
    <x v="0"/>
    <d v="2012-11-06T19:30:00"/>
    <x v="15"/>
    <x v="0"/>
    <n v="266"/>
    <n v="223"/>
    <s v="MH17AG4228"/>
  </r>
  <r>
    <x v="397"/>
    <n v="7387866053"/>
    <x v="0"/>
    <x v="4"/>
    <d v="2012-11-07T08:00:00"/>
    <x v="15"/>
    <x v="0"/>
    <n v="106"/>
    <n v="100"/>
    <s v="MH17AG4228"/>
  </r>
  <r>
    <x v="79"/>
    <n v="8879662638"/>
    <x v="0"/>
    <x v="3"/>
    <d v="2012-11-07T09:00:00"/>
    <x v="15"/>
    <x v="0"/>
    <n v="125"/>
    <n v="122"/>
    <s v="MH17AG4228"/>
  </r>
  <r>
    <x v="598"/>
    <n v="9820813373"/>
    <x v="0"/>
    <x v="0"/>
    <d v="2012-11-07T10:30:00"/>
    <x v="15"/>
    <x v="0"/>
    <n v="830"/>
    <n v="671"/>
    <s v="MH17AG4228"/>
  </r>
  <r>
    <x v="599"/>
    <n v="9820152290"/>
    <x v="0"/>
    <x v="0"/>
    <d v="2012-11-07T16:00:00"/>
    <x v="15"/>
    <x v="0"/>
    <n v="245"/>
    <n v="227"/>
    <s v="MH17AG4228"/>
  </r>
  <r>
    <x v="424"/>
    <n v="9820404670"/>
    <x v="0"/>
    <x v="2"/>
    <d v="2012-11-07T18:15:00"/>
    <x v="15"/>
    <x v="0"/>
    <n v="116"/>
    <n v="116"/>
    <s v="MH17AG4228"/>
  </r>
  <r>
    <x v="600"/>
    <n v="9028133116"/>
    <x v="0"/>
    <x v="0"/>
    <d v="2012-11-01T05:30:00"/>
    <x v="16"/>
    <x v="0"/>
    <n v="144"/>
    <n v="118"/>
    <s v="MH12GZ3257"/>
  </r>
  <r>
    <x v="601"/>
    <n v="9833275499"/>
    <x v="0"/>
    <x v="5"/>
    <d v="2012-11-01T08:00:00"/>
    <x v="16"/>
    <x v="0"/>
    <n v="315"/>
    <n v="242"/>
    <s v="MH12GZ3257"/>
  </r>
  <r>
    <x v="602"/>
    <n v="9840714115"/>
    <x v="0"/>
    <x v="5"/>
    <d v="2012-11-01T08:00:00"/>
    <x v="16"/>
    <x v="0"/>
    <n v="203"/>
    <n v="167"/>
    <s v="MH12GZ3257"/>
  </r>
  <r>
    <x v="603"/>
    <n v="9819612030"/>
    <x v="0"/>
    <x v="0"/>
    <d v="2012-11-01T09:45:00"/>
    <x v="16"/>
    <x v="0"/>
    <n v="189"/>
    <n v="135"/>
    <s v="MH12GZ3257"/>
  </r>
  <r>
    <x v="604"/>
    <n v="9699602050"/>
    <x v="0"/>
    <x v="0"/>
    <d v="2012-11-01T11:15:00"/>
    <x v="16"/>
    <x v="0"/>
    <n v="196"/>
    <n v="144"/>
    <s v="MH12GZ3257"/>
  </r>
  <r>
    <x v="605"/>
    <n v="9930447489"/>
    <x v="0"/>
    <x v="0"/>
    <d v="2012-11-01T13:15:00"/>
    <x v="16"/>
    <x v="0"/>
    <n v="330"/>
    <n v="259"/>
    <s v="MH12GZ3257"/>
  </r>
  <r>
    <x v="606"/>
    <n v="9820916200"/>
    <x v="0"/>
    <x v="0"/>
    <d v="2012-11-01T15:30:00"/>
    <x v="16"/>
    <x v="0"/>
    <n v="368.2"/>
    <n v="288"/>
    <s v="MH12GZ3257"/>
  </r>
  <r>
    <x v="607"/>
    <n v="9320141673"/>
    <x v="0"/>
    <x v="0"/>
    <d v="2012-11-01T18:45:00"/>
    <x v="16"/>
    <x v="0"/>
    <n v="1149"/>
    <n v="836"/>
    <s v="MH12GZ3257"/>
  </r>
  <r>
    <x v="41"/>
    <n v="9820385131"/>
    <x v="0"/>
    <x v="0"/>
    <d v="2012-11-02T00:00:00"/>
    <x v="16"/>
    <x v="0"/>
    <n v="578.20000000000005"/>
    <n v="450"/>
    <s v="MH12GZ3257"/>
  </r>
  <r>
    <x v="608"/>
    <n v="9820162283"/>
    <x v="0"/>
    <x v="0"/>
    <d v="2012-11-02T04:00:00"/>
    <x v="16"/>
    <x v="0"/>
    <n v="119"/>
    <n v="96"/>
    <s v="MH12GZ3257"/>
  </r>
  <r>
    <x v="609"/>
    <n v="9833815951"/>
    <x v="0"/>
    <x v="4"/>
    <d v="2012-11-02T05:45:00"/>
    <x v="16"/>
    <x v="0"/>
    <n v="211"/>
    <n v="171"/>
    <s v="MH12GZ3257"/>
  </r>
  <r>
    <x v="610"/>
    <n v="9820199556"/>
    <x v="0"/>
    <x v="0"/>
    <d v="2012-11-02T07:15:00"/>
    <x v="16"/>
    <x v="0"/>
    <n v="179"/>
    <n v="130"/>
    <s v="MH12GZ3257"/>
  </r>
  <r>
    <x v="4"/>
    <n v="9769632275"/>
    <x v="0"/>
    <x v="0"/>
    <d v="2012-11-02T09:30:00"/>
    <x v="16"/>
    <x v="0"/>
    <n v="100"/>
    <n v="68"/>
    <s v="MH12GZ3257"/>
  </r>
  <r>
    <x v="611"/>
    <n v="9920444252"/>
    <x v="0"/>
    <x v="0"/>
    <d v="2012-11-02T11:00:00"/>
    <x v="16"/>
    <x v="0"/>
    <n v="539"/>
    <n v="440"/>
    <s v="MH12GZ3257"/>
  </r>
  <r>
    <x v="612"/>
    <n v="9820472979"/>
    <x v="0"/>
    <x v="0"/>
    <d v="2012-11-02T13:30:00"/>
    <x v="16"/>
    <x v="0"/>
    <n v="618.79999999999995"/>
    <n v="518"/>
    <s v="MH12GZ3257"/>
  </r>
  <r>
    <x v="613"/>
    <n v="9920477557"/>
    <x v="0"/>
    <x v="0"/>
    <d v="2012-11-02T17:00:00"/>
    <x v="16"/>
    <x v="0"/>
    <n v="351"/>
    <n v="291"/>
    <s v="MH12GZ3257"/>
  </r>
  <r>
    <x v="614"/>
    <n v="9819973912"/>
    <x v="0"/>
    <x v="0"/>
    <d v="2012-11-02T20:45:00"/>
    <x v="16"/>
    <x v="0"/>
    <n v="338"/>
    <n v="279"/>
    <s v="MH12GZ3257"/>
  </r>
  <r>
    <x v="615"/>
    <n v="9821124424"/>
    <x v="0"/>
    <x v="0"/>
    <d v="2012-11-02T22:45:00"/>
    <x v="16"/>
    <x v="0"/>
    <n v="394"/>
    <n v="327"/>
    <s v="MH12GZ3257"/>
  </r>
  <r>
    <x v="229"/>
    <n v="9820069408"/>
    <x v="0"/>
    <x v="0"/>
    <d v="2012-11-03T00:30:00"/>
    <x v="16"/>
    <x v="0"/>
    <n v="390.6"/>
    <n v="323"/>
    <s v="MH12GZ3257"/>
  </r>
  <r>
    <x v="616"/>
    <n v="9833932313"/>
    <x v="0"/>
    <x v="0"/>
    <d v="2012-11-03T02:45:00"/>
    <x v="16"/>
    <x v="0"/>
    <n v="184"/>
    <n v="149"/>
    <s v="MH12GZ3257"/>
  </r>
  <r>
    <x v="617"/>
    <n v="9819052966"/>
    <x v="0"/>
    <x v="0"/>
    <d v="2012-11-03T04:00:00"/>
    <x v="16"/>
    <x v="0"/>
    <n v="245"/>
    <n v="203"/>
    <s v="MH12GZ3257"/>
  </r>
  <r>
    <x v="617"/>
    <n v="9819052966"/>
    <x v="0"/>
    <x v="0"/>
    <d v="2012-11-03T04:30:00"/>
    <x v="16"/>
    <x v="0"/>
    <n v="256"/>
    <n v="211"/>
    <s v="MH12GZ3257"/>
  </r>
  <r>
    <x v="618"/>
    <n v="8879148142"/>
    <x v="0"/>
    <x v="0"/>
    <d v="2012-11-03T05:45:00"/>
    <x v="16"/>
    <x v="0"/>
    <n v="680"/>
    <n v="498"/>
    <s v="MH12GZ3257"/>
  </r>
  <r>
    <x v="28"/>
    <n v="728008001"/>
    <x v="0"/>
    <x v="2"/>
    <d v="2012-11-05T07:30:00"/>
    <x v="16"/>
    <x v="0"/>
    <n v="970"/>
    <n v="778"/>
    <s v="MH12GZ3257"/>
  </r>
  <r>
    <x v="619"/>
    <n v="9819425956"/>
    <x v="0"/>
    <x v="0"/>
    <d v="2012-11-05T11:00:00"/>
    <x v="16"/>
    <x v="0"/>
    <n v="415"/>
    <n v="304"/>
    <s v="MH12GZ3257"/>
  </r>
  <r>
    <x v="620"/>
    <n v="9146141663"/>
    <x v="0"/>
    <x v="0"/>
    <d v="2012-11-05T15:30:00"/>
    <x v="16"/>
    <x v="0"/>
    <n v="883.4"/>
    <n v="713"/>
    <s v="MH12GZ3257"/>
  </r>
  <r>
    <x v="621"/>
    <n v="9820297575"/>
    <x v="0"/>
    <x v="0"/>
    <d v="2012-11-06T07:30:00"/>
    <x v="16"/>
    <x v="0"/>
    <n v="144"/>
    <n v="112"/>
    <s v="MH12GZ3257"/>
  </r>
  <r>
    <x v="622"/>
    <n v="9920908763"/>
    <x v="0"/>
    <x v="0"/>
    <d v="2012-11-06T08:45:00"/>
    <x v="16"/>
    <x v="0"/>
    <n v="195"/>
    <n v="158"/>
    <s v="MH12GZ3257"/>
  </r>
  <r>
    <x v="51"/>
    <n v="9819381606"/>
    <x v="0"/>
    <x v="0"/>
    <d v="2012-11-06T10:00:00"/>
    <x v="16"/>
    <x v="0"/>
    <n v="204"/>
    <n v="149"/>
    <s v="MH12GZ3257"/>
  </r>
  <r>
    <x v="623"/>
    <n v="9820553578"/>
    <x v="0"/>
    <x v="4"/>
    <d v="2012-11-06T11:45:00"/>
    <x v="16"/>
    <x v="0"/>
    <n v="759"/>
    <n v="580"/>
    <s v="MH12GZ3257"/>
  </r>
  <r>
    <x v="624"/>
    <n v="9930071148"/>
    <x v="0"/>
    <x v="0"/>
    <d v="2012-11-06T14:45:00"/>
    <x v="16"/>
    <x v="0"/>
    <n v="151.19999999999999"/>
    <n v="107"/>
    <s v="MH12GZ3257"/>
  </r>
  <r>
    <x v="625"/>
    <n v="9930006280"/>
    <x v="0"/>
    <x v="0"/>
    <d v="2012-11-01T04:30:00"/>
    <x v="17"/>
    <x v="0"/>
    <n v="795"/>
    <n v="664"/>
    <s v="MH04ES7197"/>
  </r>
  <r>
    <x v="626"/>
    <n v="9167306155"/>
    <x v="0"/>
    <x v="0"/>
    <d v="2012-11-01T04:30:00"/>
    <x v="17"/>
    <x v="0"/>
    <n v="471"/>
    <n v="558"/>
    <s v="MH04ES6103"/>
  </r>
  <r>
    <x v="627"/>
    <n v="9702431777"/>
    <x v="0"/>
    <x v="0"/>
    <d v="2012-11-01T05:45:00"/>
    <x v="17"/>
    <x v="0"/>
    <n v="199"/>
    <n v="205"/>
    <s v="MH04ES5694"/>
  </r>
  <r>
    <x v="628"/>
    <n v="9167707754"/>
    <x v="0"/>
    <x v="4"/>
    <d v="2012-11-01T06:30:00"/>
    <x v="17"/>
    <x v="0"/>
    <n v="738"/>
    <n v="786"/>
    <s v="MH04ES6103"/>
  </r>
  <r>
    <x v="47"/>
    <n v="7208008001"/>
    <x v="0"/>
    <x v="2"/>
    <d v="2012-11-01T07:30:00"/>
    <x v="17"/>
    <x v="0"/>
    <n v="1044"/>
    <n v="1115"/>
    <s v="MH04ES5694"/>
  </r>
  <r>
    <x v="629"/>
    <n v="9819050121"/>
    <x v="0"/>
    <x v="4"/>
    <d v="2012-11-01T08:15:00"/>
    <x v="17"/>
    <x v="0"/>
    <n v="576"/>
    <n v="463"/>
    <s v="MH04ES7197"/>
  </r>
  <r>
    <x v="630"/>
    <n v="9833231615"/>
    <x v="0"/>
    <x v="3"/>
    <d v="2012-11-01T09:30:00"/>
    <x v="17"/>
    <x v="0"/>
    <n v="198"/>
    <n v="201"/>
    <s v="MH04ES6103"/>
  </r>
  <r>
    <x v="631"/>
    <n v="9930471686"/>
    <x v="0"/>
    <x v="4"/>
    <d v="2012-11-01T11:45:00"/>
    <x v="17"/>
    <x v="0"/>
    <n v="646"/>
    <n v="694"/>
    <s v="MH04ES5694"/>
  </r>
  <r>
    <x v="632"/>
    <n v="8879641447"/>
    <x v="0"/>
    <x v="0"/>
    <d v="2012-11-01T12:00:00"/>
    <x v="17"/>
    <x v="0"/>
    <n v="100"/>
    <n v="74"/>
    <s v="MH04ES7197"/>
  </r>
  <r>
    <x v="633"/>
    <n v="8879040766"/>
    <x v="0"/>
    <x v="0"/>
    <d v="2012-11-01T13:00:00"/>
    <x v="17"/>
    <x v="0"/>
    <n v="468"/>
    <n v="524"/>
    <s v="MH04ES6103"/>
  </r>
  <r>
    <x v="634"/>
    <n v="9741706233"/>
    <x v="0"/>
    <x v="0"/>
    <d v="2012-11-01T14:15:00"/>
    <x v="17"/>
    <x v="0"/>
    <n v="254.8"/>
    <n v="242"/>
    <s v="MH04ES5694"/>
  </r>
  <r>
    <x v="635"/>
    <n v="9167381020"/>
    <x v="0"/>
    <x v="0"/>
    <d v="2012-11-01T15:00:00"/>
    <x v="17"/>
    <x v="0"/>
    <n v="565.6"/>
    <n v="458"/>
    <s v="MH04ES7197"/>
  </r>
  <r>
    <x v="636"/>
    <n v="9820865254"/>
    <x v="0"/>
    <x v="0"/>
    <d v="2012-11-01T16:00:00"/>
    <x v="17"/>
    <x v="0"/>
    <n v="108"/>
    <n v="108"/>
    <s v="MH04ES6103"/>
  </r>
  <r>
    <x v="637"/>
    <n v="9830074766"/>
    <x v="0"/>
    <x v="4"/>
    <d v="2012-11-01T17:30:00"/>
    <x v="17"/>
    <x v="0"/>
    <n v="365"/>
    <n v="268"/>
    <s v="MH04ES7197"/>
  </r>
  <r>
    <x v="638"/>
    <n v="9664345189"/>
    <x v="0"/>
    <x v="0"/>
    <d v="2012-11-01T18:00:00"/>
    <x v="17"/>
    <x v="0"/>
    <n v="225"/>
    <n v="237"/>
    <s v="MH04ES6103"/>
  </r>
  <r>
    <x v="230"/>
    <n v="9820018455"/>
    <x v="0"/>
    <x v="0"/>
    <d v="2012-11-01T18:30:00"/>
    <x v="17"/>
    <x v="0"/>
    <n v="191"/>
    <n v="168"/>
    <s v="MH04ES5694"/>
  </r>
  <r>
    <x v="277"/>
    <n v="9821212134"/>
    <x v="0"/>
    <x v="3"/>
    <d v="2012-11-01T19:45:00"/>
    <x v="17"/>
    <x v="0"/>
    <n v="100"/>
    <n v="65"/>
    <s v="MH04ES5694"/>
  </r>
  <r>
    <x v="639"/>
    <n v="9819607960"/>
    <x v="0"/>
    <x v="0"/>
    <d v="2012-11-01T20:00:00"/>
    <x v="17"/>
    <x v="0"/>
    <n v="664"/>
    <n v="583"/>
    <s v="MH04ES6103"/>
  </r>
  <r>
    <x v="640"/>
    <n v="9820412911"/>
    <x v="0"/>
    <x v="0"/>
    <d v="2012-11-02T03:30:00"/>
    <x v="17"/>
    <x v="0"/>
    <n v="421.4"/>
    <n v="353"/>
    <s v="MH04ES7197"/>
  </r>
  <r>
    <x v="641"/>
    <n v="9820243433"/>
    <x v="0"/>
    <x v="0"/>
    <d v="2012-11-02T04:15:00"/>
    <x v="17"/>
    <x v="0"/>
    <n v="288"/>
    <n v="309"/>
    <s v="MH04ES6103"/>
  </r>
  <r>
    <x v="642"/>
    <n v="9967066770"/>
    <x v="0"/>
    <x v="0"/>
    <d v="2012-11-02T05:45:00"/>
    <x v="17"/>
    <x v="0"/>
    <n v="321"/>
    <n v="262"/>
    <s v="MH04ES7197"/>
  </r>
  <r>
    <x v="643"/>
    <n v="9820264547"/>
    <x v="0"/>
    <x v="0"/>
    <d v="2012-11-02T06:00:00"/>
    <x v="17"/>
    <x v="0"/>
    <n v="100"/>
    <n v="78"/>
    <s v="MH04ES6103"/>
  </r>
  <r>
    <x v="317"/>
    <n v="9892367779"/>
    <x v="0"/>
    <x v="2"/>
    <d v="2012-11-02T07:15:00"/>
    <x v="17"/>
    <x v="0"/>
    <n v="386"/>
    <n v="321"/>
    <s v="MH04ES7197"/>
  </r>
  <r>
    <x v="644"/>
    <n v="9819943287"/>
    <x v="0"/>
    <x v="2"/>
    <d v="2012-11-02T07:45:00"/>
    <x v="17"/>
    <x v="0"/>
    <n v="143"/>
    <n v="142"/>
    <s v="MH04ES6103"/>
  </r>
  <r>
    <x v="645"/>
    <n v="9321548642"/>
    <x v="0"/>
    <x v="0"/>
    <d v="2012-11-02T08:30:00"/>
    <x v="17"/>
    <x v="0"/>
    <n v="270"/>
    <n v="218"/>
    <s v="MH04ES7197"/>
  </r>
  <r>
    <x v="646"/>
    <n v="9819421669"/>
    <x v="0"/>
    <x v="0"/>
    <d v="2012-11-02T11:00:00"/>
    <x v="17"/>
    <x v="0"/>
    <n v="715.4"/>
    <n v="658"/>
    <s v="MH04ES6103"/>
  </r>
  <r>
    <x v="318"/>
    <n v="9820947574"/>
    <x v="0"/>
    <x v="0"/>
    <d v="2012-11-02T13:30:00"/>
    <x v="17"/>
    <x v="0"/>
    <n v="617"/>
    <n v="638"/>
    <s v="MH04ES5694"/>
  </r>
  <r>
    <x v="647"/>
    <n v="9892444463"/>
    <x v="0"/>
    <x v="0"/>
    <d v="2012-11-02T14:30:00"/>
    <x v="17"/>
    <x v="0"/>
    <n v="486"/>
    <n v="560"/>
    <s v="MH04ES6103"/>
  </r>
  <r>
    <x v="648"/>
    <n v="9223232532"/>
    <x v="0"/>
    <x v="0"/>
    <d v="2012-11-02T15:00:00"/>
    <x v="17"/>
    <x v="0"/>
    <n v="1179"/>
    <n v="943"/>
    <s v="MH04ES7197"/>
  </r>
  <r>
    <x v="649"/>
    <n v="9820626201"/>
    <x v="0"/>
    <x v="0"/>
    <d v="2012-11-02T15:15:00"/>
    <x v="17"/>
    <x v="0"/>
    <n v="608"/>
    <n v="461"/>
    <s v="MH04ES5694"/>
  </r>
  <r>
    <x v="650"/>
    <n v="9167302914"/>
    <x v="0"/>
    <x v="0"/>
    <d v="2012-11-02T16:00:00"/>
    <x v="17"/>
    <x v="0"/>
    <n v="165"/>
    <n v="183"/>
    <s v="MH04ES6103"/>
  </r>
  <r>
    <x v="589"/>
    <n v="9920701964"/>
    <x v="0"/>
    <x v="3"/>
    <d v="2012-11-02T17:30:00"/>
    <x v="17"/>
    <x v="0"/>
    <n v="211"/>
    <n v="242"/>
    <s v="MH04ES6103"/>
  </r>
  <r>
    <x v="242"/>
    <n v="9594588555"/>
    <x v="0"/>
    <x v="0"/>
    <d v="2012-11-02T18:00:00"/>
    <x v="17"/>
    <x v="0"/>
    <n v="129"/>
    <n v="95"/>
    <s v="MH04ES7197"/>
  </r>
  <r>
    <x v="651"/>
    <n v="9819567347"/>
    <x v="0"/>
    <x v="4"/>
    <d v="2012-11-02T19:00:00"/>
    <x v="17"/>
    <x v="0"/>
    <n v="130"/>
    <n v="116"/>
    <s v="MH04ES6103"/>
  </r>
  <r>
    <x v="229"/>
    <n v="9820069408"/>
    <x v="0"/>
    <x v="4"/>
    <d v="2012-11-02T20:45:00"/>
    <x v="17"/>
    <x v="0"/>
    <n v="427"/>
    <n v="488"/>
    <s v="MH04ES6103"/>
  </r>
  <r>
    <x v="652"/>
    <n v="9833422611"/>
    <x v="0"/>
    <x v="0"/>
    <d v="2012-11-03T00:30:00"/>
    <x v="17"/>
    <x v="0"/>
    <n v="564"/>
    <n v="665"/>
    <s v="MH04ES6103"/>
  </r>
  <r>
    <x v="41"/>
    <n v="9820385131"/>
    <x v="0"/>
    <x v="0"/>
    <d v="2012-11-03T00:30:00"/>
    <x v="17"/>
    <x v="0"/>
    <n v="540.4"/>
    <n v="585"/>
    <s v="MH04ES5694"/>
  </r>
  <r>
    <x v="653"/>
    <n v="9833605556"/>
    <x v="0"/>
    <x v="0"/>
    <d v="2012-11-03T01:00:00"/>
    <x v="17"/>
    <x v="0"/>
    <n v="532"/>
    <n v="438"/>
    <s v="MH04ES7197"/>
  </r>
  <r>
    <x v="654"/>
    <n v="7387976661"/>
    <x v="0"/>
    <x v="3"/>
    <d v="2012-11-03T01:45:00"/>
    <x v="17"/>
    <x v="0"/>
    <n v="100"/>
    <n v="102"/>
    <s v="MH04ES7197"/>
  </r>
  <r>
    <x v="655"/>
    <n v="9820280585"/>
    <x v="0"/>
    <x v="0"/>
    <d v="2012-11-03T02:15:00"/>
    <x v="17"/>
    <x v="0"/>
    <n v="616"/>
    <n v="673"/>
    <s v="MH04ES6103"/>
  </r>
  <r>
    <x v="656"/>
    <n v="9819576467"/>
    <x v="0"/>
    <x v="0"/>
    <d v="2012-11-03T02:30:00"/>
    <x v="17"/>
    <x v="0"/>
    <n v="244"/>
    <n v="240"/>
    <s v="MH04ES5694"/>
  </r>
  <r>
    <x v="27"/>
    <n v="9819435396"/>
    <x v="0"/>
    <x v="3"/>
    <d v="2012-11-03T03:30:00"/>
    <x v="17"/>
    <x v="0"/>
    <n v="175"/>
    <n v="258"/>
    <s v="MH04ES5694"/>
  </r>
  <r>
    <x v="657"/>
    <n v="9833499729"/>
    <x v="0"/>
    <x v="0"/>
    <d v="2012-11-03T03:30:00"/>
    <x v="17"/>
    <x v="0"/>
    <n v="182"/>
    <n v="150"/>
    <s v="MH04ES7197"/>
  </r>
  <r>
    <x v="658"/>
    <n v="9619800320"/>
    <x v="0"/>
    <x v="0"/>
    <d v="2012-11-03T04:15:00"/>
    <x v="17"/>
    <x v="0"/>
    <n v="167"/>
    <n v="183"/>
    <s v="MH04ES6103"/>
  </r>
  <r>
    <x v="659"/>
    <n v="9845319025"/>
    <x v="0"/>
    <x v="0"/>
    <d v="2012-11-03T04:30:00"/>
    <x v="17"/>
    <x v="0"/>
    <n v="149"/>
    <n v="122"/>
    <s v="MH04ES7197"/>
  </r>
  <r>
    <x v="660"/>
    <n v="9892049064"/>
    <x v="0"/>
    <x v="0"/>
    <d v="2012-11-03T05:15:00"/>
    <x v="17"/>
    <x v="0"/>
    <n v="189"/>
    <n v="203"/>
    <s v="MH04ES5694"/>
  </r>
  <r>
    <x v="661"/>
    <n v="9324226136"/>
    <x v="0"/>
    <x v="4"/>
    <d v="2012-11-03T05:30:00"/>
    <x v="17"/>
    <x v="0"/>
    <n v="306"/>
    <n v="255"/>
    <s v="MH04ES7197"/>
  </r>
  <r>
    <x v="662"/>
    <n v="9920132199"/>
    <x v="0"/>
    <x v="0"/>
    <d v="2012-11-03T06:15:00"/>
    <x v="17"/>
    <x v="0"/>
    <n v="694"/>
    <n v="840"/>
    <s v="MH04ES6103"/>
  </r>
  <r>
    <x v="663"/>
    <n v="9833613364"/>
    <x v="0"/>
    <x v="0"/>
    <d v="2012-11-03T07:45:00"/>
    <x v="17"/>
    <x v="0"/>
    <n v="180"/>
    <n v="147"/>
    <s v="MH04ES7197"/>
  </r>
  <r>
    <x v="664"/>
    <n v="9819031468"/>
    <x v="0"/>
    <x v="0"/>
    <d v="2012-11-03T12:30:00"/>
    <x v="17"/>
    <x v="0"/>
    <n v="612"/>
    <n v="645"/>
    <s v="MH04ES5694"/>
  </r>
  <r>
    <x v="665"/>
    <n v="9867580186"/>
    <x v="0"/>
    <x v="0"/>
    <d v="2012-11-03T15:00:00"/>
    <x v="17"/>
    <x v="0"/>
    <n v="670"/>
    <n v="707"/>
    <s v="MH04ES5694"/>
  </r>
  <r>
    <x v="666"/>
    <n v="9167206205"/>
    <x v="0"/>
    <x v="0"/>
    <d v="2012-11-03T15:30:00"/>
    <x v="17"/>
    <x v="0"/>
    <n v="456.4"/>
    <n v="356"/>
    <s v="MH04ES7197"/>
  </r>
  <r>
    <x v="424"/>
    <n v="9820404670"/>
    <x v="0"/>
    <x v="2"/>
    <d v="2012-11-03T18:00:00"/>
    <x v="17"/>
    <x v="0"/>
    <n v="115"/>
    <n v="52"/>
    <s v="MH04ES7197"/>
  </r>
  <r>
    <x v="667"/>
    <n v="8976104655"/>
    <x v="0"/>
    <x v="0"/>
    <d v="2012-11-03T18:45:00"/>
    <x v="17"/>
    <x v="0"/>
    <n v="211"/>
    <n v="168"/>
    <s v="MH04ES5694"/>
  </r>
  <r>
    <x v="668"/>
    <n v="9867849701"/>
    <x v="0"/>
    <x v="3"/>
    <d v="2012-11-03T19:30:00"/>
    <x v="17"/>
    <x v="0"/>
    <n v="228"/>
    <n v="180"/>
    <s v="MH04ES7197"/>
  </r>
  <r>
    <x v="669"/>
    <n v="9819199082"/>
    <x v="0"/>
    <x v="0"/>
    <d v="2012-11-03T20:30:00"/>
    <x v="17"/>
    <x v="0"/>
    <n v="404"/>
    <n v="410"/>
    <s v="MH04ES5694"/>
  </r>
  <r>
    <x v="670"/>
    <n v="9920952565"/>
    <x v="0"/>
    <x v="0"/>
    <d v="2012-11-03T23:15:00"/>
    <x v="17"/>
    <x v="0"/>
    <n v="427"/>
    <n v="501"/>
    <s v="MH04ES6103"/>
  </r>
  <r>
    <x v="671"/>
    <n v="8879300153"/>
    <x v="0"/>
    <x v="0"/>
    <d v="2012-11-03T23:30:00"/>
    <x v="17"/>
    <x v="0"/>
    <n v="561.4"/>
    <n v="460"/>
    <s v="MH04ES7197"/>
  </r>
  <r>
    <x v="41"/>
    <n v="9820385131"/>
    <x v="0"/>
    <x v="0"/>
    <d v="2012-11-04T00:30:00"/>
    <x v="17"/>
    <x v="0"/>
    <n v="527.79999999999995"/>
    <n v="571"/>
    <s v="MH04ES5694"/>
  </r>
  <r>
    <x v="83"/>
    <n v="9619678182"/>
    <x v="0"/>
    <x v="3"/>
    <d v="2012-11-04T01:30:00"/>
    <x v="17"/>
    <x v="0"/>
    <n v="100"/>
    <n v="113"/>
    <s v="MH04ES5694"/>
  </r>
  <r>
    <x v="672"/>
    <n v="9930314909"/>
    <x v="0"/>
    <x v="0"/>
    <d v="2012-11-04T03:00:00"/>
    <x v="17"/>
    <x v="0"/>
    <n v="424"/>
    <n v="355"/>
    <s v="MH04ES7197"/>
  </r>
  <r>
    <x v="673"/>
    <n v="9820278781"/>
    <x v="0"/>
    <x v="0"/>
    <d v="2012-11-04T04:45:00"/>
    <x v="17"/>
    <x v="0"/>
    <n v="289"/>
    <n v="313"/>
    <s v="MH04ES5694"/>
  </r>
  <r>
    <x v="674"/>
    <n v="9833206658"/>
    <x v="0"/>
    <x v="4"/>
    <d v="2012-11-04T06:45:00"/>
    <x v="17"/>
    <x v="0"/>
    <n v="163"/>
    <n v="173"/>
    <s v="MH04ES5694"/>
  </r>
  <r>
    <x v="675"/>
    <n v="9820778747"/>
    <x v="0"/>
    <x v="0"/>
    <d v="2012-11-04T07:30:00"/>
    <x v="17"/>
    <x v="0"/>
    <n v="464"/>
    <n v="388"/>
    <s v="MH04ES7197"/>
  </r>
  <r>
    <x v="676"/>
    <n v="9820155503"/>
    <x v="0"/>
    <x v="0"/>
    <d v="2012-11-04T12:00:00"/>
    <x v="17"/>
    <x v="0"/>
    <n v="127"/>
    <n v="126"/>
    <s v="MH04ES6103"/>
  </r>
  <r>
    <x v="677"/>
    <n v="9820010288"/>
    <x v="0"/>
    <x v="0"/>
    <d v="2012-11-04T12:00:00"/>
    <x v="17"/>
    <x v="0"/>
    <n v="697.2"/>
    <n v="541"/>
    <s v="MH04ES7197"/>
  </r>
  <r>
    <x v="678"/>
    <n v="9820209122"/>
    <x v="0"/>
    <x v="0"/>
    <d v="2012-11-04T15:15:00"/>
    <x v="17"/>
    <x v="0"/>
    <n v="253"/>
    <n v="202"/>
    <s v="MH04ES7197"/>
  </r>
  <r>
    <x v="679"/>
    <n v="9833892705"/>
    <x v="0"/>
    <x v="0"/>
    <d v="2012-11-04T16:00:00"/>
    <x v="17"/>
    <x v="0"/>
    <n v="211"/>
    <n v="250"/>
    <s v="MH04ES6103"/>
  </r>
  <r>
    <x v="680"/>
    <n v="9969220086"/>
    <x v="0"/>
    <x v="0"/>
    <d v="2012-11-04T17:45:00"/>
    <x v="17"/>
    <x v="0"/>
    <n v="465"/>
    <n v="488"/>
    <s v="MH04ES5694"/>
  </r>
  <r>
    <x v="681"/>
    <n v="9969137144"/>
    <x v="0"/>
    <x v="0"/>
    <d v="2012-11-04T18:00:00"/>
    <x v="17"/>
    <x v="0"/>
    <n v="353"/>
    <n v="427"/>
    <s v="MH04ES6103"/>
  </r>
  <r>
    <x v="682"/>
    <n v="9820430108"/>
    <x v="0"/>
    <x v="0"/>
    <d v="2012-11-04T19:45:00"/>
    <x v="17"/>
    <x v="0"/>
    <n v="314"/>
    <n v="257"/>
    <s v="MH04ES7197"/>
  </r>
  <r>
    <x v="683"/>
    <n v="9867562033"/>
    <x v="0"/>
    <x v="0"/>
    <d v="2012-11-04T20:15:00"/>
    <x v="17"/>
    <x v="0"/>
    <n v="161"/>
    <n v="168"/>
    <s v="MH04ES5694"/>
  </r>
  <r>
    <x v="684"/>
    <n v="9930003467"/>
    <x v="0"/>
    <x v="0"/>
    <d v="2012-11-05T04:00:00"/>
    <x v="17"/>
    <x v="0"/>
    <n v="172"/>
    <n v="184"/>
    <s v="MH04ES5694"/>
  </r>
  <r>
    <x v="685"/>
    <n v="8879587337"/>
    <x v="0"/>
    <x v="0"/>
    <d v="2012-11-05T04:15:00"/>
    <x v="17"/>
    <x v="0"/>
    <n v="552"/>
    <n v="670"/>
    <s v="MH04ES6103"/>
  </r>
  <r>
    <x v="686"/>
    <n v="7498038280"/>
    <x v="0"/>
    <x v="0"/>
    <d v="2012-11-05T04:45:00"/>
    <x v="17"/>
    <x v="0"/>
    <n v="359"/>
    <n v="387"/>
    <s v="MH04ES5694"/>
  </r>
  <r>
    <x v="687"/>
    <n v="9920825454"/>
    <x v="0"/>
    <x v="0"/>
    <d v="2012-11-05T06:15:00"/>
    <x v="17"/>
    <x v="0"/>
    <n v="237"/>
    <n v="278"/>
    <s v="MH04ES6103"/>
  </r>
  <r>
    <x v="688"/>
    <n v="9004082592"/>
    <x v="0"/>
    <x v="0"/>
    <d v="2012-11-05T06:30:00"/>
    <x v="17"/>
    <x v="0"/>
    <n v="480"/>
    <n v="521"/>
    <s v="MH04ES5694"/>
  </r>
  <r>
    <x v="28"/>
    <n v="7208008001"/>
    <x v="0"/>
    <x v="2"/>
    <d v="2012-11-05T07:30:00"/>
    <x v="17"/>
    <x v="0"/>
    <n v="311"/>
    <n v="345"/>
    <s v="MH04ES6103"/>
  </r>
  <r>
    <x v="689"/>
    <n v="9718039953"/>
    <x v="0"/>
    <x v="0"/>
    <d v="2012-11-05T14:00:00"/>
    <x v="17"/>
    <x v="0"/>
    <n v="537"/>
    <n v="606"/>
    <s v="MH04ES6103"/>
  </r>
  <r>
    <x v="446"/>
    <n v="9820096534"/>
    <x v="0"/>
    <x v="0"/>
    <d v="2012-11-05T16:30:00"/>
    <x v="17"/>
    <x v="0"/>
    <n v="700"/>
    <n v="735"/>
    <s v="MH04ES5694"/>
  </r>
  <r>
    <x v="166"/>
    <n v="9833995479"/>
    <x v="0"/>
    <x v="0"/>
    <d v="2012-11-05T17:15:00"/>
    <x v="17"/>
    <x v="0"/>
    <n v="297"/>
    <n v="334"/>
    <s v="MH04ES6103"/>
  </r>
  <r>
    <x v="630"/>
    <n v="9833231615"/>
    <x v="0"/>
    <x v="3"/>
    <d v="2012-11-05T18:30:00"/>
    <x v="17"/>
    <x v="0"/>
    <n v="184"/>
    <n v="180"/>
    <s v="MH04ES5694"/>
  </r>
  <r>
    <x v="690"/>
    <n v="7875530300"/>
    <x v="0"/>
    <x v="0"/>
    <d v="2012-11-05T23:45:00"/>
    <x v="17"/>
    <x v="0"/>
    <n v="102"/>
    <n v="108"/>
    <s v="MH04ES5694"/>
  </r>
  <r>
    <x v="41"/>
    <n v="9820385131"/>
    <x v="0"/>
    <x v="0"/>
    <d v="2012-11-06T00:30:00"/>
    <x v="17"/>
    <x v="0"/>
    <n v="543.20000000000005"/>
    <n v="653"/>
    <s v="MH04ES6103"/>
  </r>
  <r>
    <x v="691"/>
    <n v="9892966159"/>
    <x v="0"/>
    <x v="0"/>
    <d v="2012-11-06T03:00:00"/>
    <x v="17"/>
    <x v="0"/>
    <n v="404"/>
    <n v="475"/>
    <s v="MH04ES6103"/>
  </r>
  <r>
    <x v="514"/>
    <n v="9930453745"/>
    <x v="0"/>
    <x v="0"/>
    <d v="2012-11-06T04:00:00"/>
    <x v="17"/>
    <x v="0"/>
    <n v="774"/>
    <n v="841"/>
    <s v="MH04ES5694"/>
  </r>
  <r>
    <x v="692"/>
    <n v="9820767475"/>
    <x v="0"/>
    <x v="4"/>
    <d v="2012-11-06T04:45:00"/>
    <x v="17"/>
    <x v="0"/>
    <n v="119"/>
    <n v="137"/>
    <s v="MH04ES6103"/>
  </r>
  <r>
    <x v="693"/>
    <n v="9899187000"/>
    <x v="0"/>
    <x v="0"/>
    <d v="2012-11-06T06:00:00"/>
    <x v="17"/>
    <x v="0"/>
    <n v="170"/>
    <n v="182"/>
    <s v="MH04ES5694"/>
  </r>
  <r>
    <x v="694"/>
    <n v="9987787219"/>
    <x v="0"/>
    <x v="2"/>
    <d v="2012-11-06T07:15:00"/>
    <x v="17"/>
    <x v="0"/>
    <n v="209"/>
    <n v="212"/>
    <s v="MH04ES5694"/>
  </r>
  <r>
    <x v="695"/>
    <n v="9987013947"/>
    <x v="0"/>
    <x v="0"/>
    <d v="2012-11-06T07:45:00"/>
    <x v="17"/>
    <x v="0"/>
    <n v="157"/>
    <n v="188"/>
    <s v="MH04ES6103"/>
  </r>
  <r>
    <x v="277"/>
    <n v="9821212134"/>
    <x v="0"/>
    <x v="3"/>
    <d v="2012-11-06T08:45:00"/>
    <x v="17"/>
    <x v="0"/>
    <n v="240"/>
    <n v="237"/>
    <s v="MH04ES5694"/>
  </r>
  <r>
    <x v="696"/>
    <n v="9930666022"/>
    <x v="0"/>
    <x v="0"/>
    <d v="2012-11-06T09:15:00"/>
    <x v="17"/>
    <x v="0"/>
    <n v="172"/>
    <n v="149"/>
    <s v="MH04ES6103"/>
  </r>
  <r>
    <x v="697"/>
    <n v="8879502204"/>
    <x v="0"/>
    <x v="0"/>
    <d v="2012-11-06T12:30:00"/>
    <x v="17"/>
    <x v="0"/>
    <n v="446.6"/>
    <n v="332"/>
    <s v="MH04ES5694"/>
  </r>
  <r>
    <x v="698"/>
    <n v="9322109650"/>
    <x v="0"/>
    <x v="0"/>
    <d v="2012-11-06T13:00:00"/>
    <x v="17"/>
    <x v="0"/>
    <n v="590"/>
    <n v="673"/>
    <s v="MH04ES6103"/>
  </r>
  <r>
    <x v="699"/>
    <n v="9987741234"/>
    <x v="0"/>
    <x v="0"/>
    <d v="2012-11-06T16:15:00"/>
    <x v="17"/>
    <x v="0"/>
    <n v="383"/>
    <n v="434"/>
    <s v="MH04ES6103"/>
  </r>
  <r>
    <x v="700"/>
    <n v="9619006307"/>
    <x v="0"/>
    <x v="0"/>
    <d v="2012-11-06T18:00:00"/>
    <x v="17"/>
    <x v="0"/>
    <n v="137"/>
    <n v="124"/>
    <s v="MH04ES6103"/>
  </r>
  <r>
    <x v="701"/>
    <n v="9930435190"/>
    <x v="0"/>
    <x v="0"/>
    <d v="2012-11-06T19:15:00"/>
    <x v="17"/>
    <x v="0"/>
    <n v="150"/>
    <n v="155"/>
    <s v="MH04ES6103"/>
  </r>
  <r>
    <x v="702"/>
    <n v="9373421306"/>
    <x v="0"/>
    <x v="0"/>
    <d v="2012-11-06T23:30:00"/>
    <x v="17"/>
    <x v="0"/>
    <n v="346"/>
    <n v="376"/>
    <s v="MH04ES5694"/>
  </r>
  <r>
    <x v="703"/>
    <n v="9820507226"/>
    <x v="0"/>
    <x v="4"/>
    <d v="2012-11-07T04:15:00"/>
    <x v="17"/>
    <x v="0"/>
    <n v="329"/>
    <n v="396"/>
    <s v="MH04ES6103"/>
  </r>
  <r>
    <x v="704"/>
    <n v="8655630731"/>
    <x v="0"/>
    <x v="0"/>
    <d v="2012-11-07T05:45:00"/>
    <x v="17"/>
    <x v="0"/>
    <n v="102"/>
    <n v="121"/>
    <s v="MH04ES6103"/>
  </r>
  <r>
    <x v="705"/>
    <n v="9811414400"/>
    <x v="0"/>
    <x v="4"/>
    <d v="2012-11-07T06:30:00"/>
    <x v="17"/>
    <x v="0"/>
    <n v="548"/>
    <n v="594"/>
    <s v="MH04ES5694"/>
  </r>
  <r>
    <x v="706"/>
    <n v="9167305039"/>
    <x v="0"/>
    <x v="0"/>
    <d v="2012-11-07T07:15:00"/>
    <x v="17"/>
    <x v="0"/>
    <n v="422"/>
    <n v="427"/>
    <s v="MH04ES6103"/>
  </r>
  <r>
    <x v="34"/>
    <n v="7208008001"/>
    <x v="0"/>
    <x v="2"/>
    <d v="2012-11-07T08:30:00"/>
    <x v="17"/>
    <x v="0"/>
    <n v="264"/>
    <n v="274"/>
    <s v="MH04ES5694"/>
  </r>
  <r>
    <x v="707"/>
    <n v="9920933472"/>
    <x v="0"/>
    <x v="0"/>
    <d v="2012-11-07T11:45:00"/>
    <x v="17"/>
    <x v="0"/>
    <n v="498.4"/>
    <n v="558"/>
    <s v="MH04ES6103"/>
  </r>
  <r>
    <x v="708"/>
    <n v="9819935383"/>
    <x v="0"/>
    <x v="0"/>
    <d v="2012-11-07T12:00:00"/>
    <x v="17"/>
    <x v="0"/>
    <n v="140"/>
    <n v="148"/>
    <s v="MH04ES5694"/>
  </r>
  <r>
    <x v="709"/>
    <n v="7738582112"/>
    <x v="0"/>
    <x v="0"/>
    <d v="2012-11-07T13:30:00"/>
    <x v="17"/>
    <x v="0"/>
    <n v="792"/>
    <n v="827"/>
    <s v="MH04ES5694"/>
  </r>
  <r>
    <x v="710"/>
    <n v="9892172468"/>
    <x v="0"/>
    <x v="2"/>
    <d v="2012-11-07T14:00:00"/>
    <x v="17"/>
    <x v="0"/>
    <n v="601"/>
    <n v="696"/>
    <s v="MH04ES6103"/>
  </r>
  <r>
    <x v="711"/>
    <n v="9867572211"/>
    <x v="0"/>
    <x v="0"/>
    <d v="2012-11-07T16:00:00"/>
    <x v="17"/>
    <x v="0"/>
    <n v="601"/>
    <n v="380"/>
    <s v="MH04ES6103"/>
  </r>
  <r>
    <x v="712"/>
    <n v="7709045541"/>
    <x v="0"/>
    <x v="0"/>
    <d v="2012-11-07T16:45:00"/>
    <x v="17"/>
    <x v="0"/>
    <n v="141"/>
    <n v="113"/>
    <s v="MH04ES5694"/>
  </r>
  <r>
    <x v="713"/>
    <n v="9820498117"/>
    <x v="0"/>
    <x v="4"/>
    <d v="2012-11-07T18:30:00"/>
    <x v="17"/>
    <x v="0"/>
    <n v="156"/>
    <n v="106"/>
    <s v="MH04ES5694"/>
  </r>
  <r>
    <x v="714"/>
    <n v="9820765960"/>
    <x v="0"/>
    <x v="3"/>
    <d v="2012-11-07T20:30:00"/>
    <x v="17"/>
    <x v="0"/>
    <n v="476.4"/>
    <n v="465"/>
    <s v="MH04ES5694"/>
  </r>
  <r>
    <x v="715"/>
    <n v="9167781338"/>
    <x v="0"/>
    <x v="4"/>
    <d v="2012-11-03T00:00:00"/>
    <x v="18"/>
    <x v="1"/>
    <n v="7472"/>
    <n v="6255"/>
    <s v="MH03F1890"/>
  </r>
  <r>
    <x v="716"/>
    <n v="8600140073"/>
    <x v="0"/>
    <x v="0"/>
    <d v="2012-11-04T16:00:00"/>
    <x v="18"/>
    <x v="3"/>
    <n v="1400"/>
    <n v="1355"/>
    <s v="MH03F1890"/>
  </r>
  <r>
    <x v="717"/>
    <n v="9022914753"/>
    <x v="0"/>
    <x v="0"/>
    <d v="2012-11-06T17:30:00"/>
    <x v="19"/>
    <x v="2"/>
    <n v="2100"/>
    <n v="1775"/>
    <s v="MH02WA2557"/>
  </r>
  <r>
    <x v="718"/>
    <n v="9769008959"/>
    <x v="0"/>
    <x v="0"/>
    <d v="2012-11-01T07:00:00"/>
    <x v="20"/>
    <x v="1"/>
    <n v="4540"/>
    <n v="4101"/>
    <s v="MH04ES7140"/>
  </r>
  <r>
    <x v="719"/>
    <n v="9867611430"/>
    <x v="0"/>
    <x v="4"/>
    <d v="2012-11-02T11:00:00"/>
    <x v="20"/>
    <x v="1"/>
    <n v="3400"/>
    <n v="3075"/>
    <s v="MH04ES7140"/>
  </r>
  <r>
    <x v="359"/>
    <n v="9886040848"/>
    <x v="0"/>
    <x v="0"/>
    <d v="2012-11-03T11:15:00"/>
    <x v="20"/>
    <x v="2"/>
    <n v="1500"/>
    <n v="1195"/>
    <s v="MH04ES7140"/>
  </r>
  <r>
    <x v="720"/>
    <n v="9820891841"/>
    <x v="0"/>
    <x v="0"/>
    <d v="2012-11-03T18:00:00"/>
    <x v="20"/>
    <x v="1"/>
    <n v="6400"/>
    <n v="5395"/>
    <s v="MH01JA7570"/>
  </r>
  <r>
    <x v="721"/>
    <n v="9820032617"/>
    <x v="0"/>
    <x v="0"/>
    <d v="2012-11-06T12:00:00"/>
    <x v="20"/>
    <x v="2"/>
    <n v="1500"/>
    <n v="1195"/>
    <s v="MH04ES7140"/>
  </r>
  <r>
    <x v="722"/>
    <n v="9904528867"/>
    <x v="0"/>
    <x v="2"/>
    <d v="2012-11-07T13:15:00"/>
    <x v="20"/>
    <x v="2"/>
    <n v="1660"/>
    <n v="1355"/>
    <s v="MH04ES7140"/>
  </r>
  <r>
    <x v="723"/>
    <n v="9040464569"/>
    <x v="0"/>
    <x v="2"/>
    <d v="2012-11-07T15:15:00"/>
    <x v="20"/>
    <x v="2"/>
    <n v="1660"/>
    <n v="1355"/>
    <s v="MH04ES7140"/>
  </r>
  <r>
    <x v="724"/>
    <n v="9923144588"/>
    <x v="0"/>
    <x v="2"/>
    <d v="2012-11-07T17:45:00"/>
    <x v="20"/>
    <x v="2"/>
    <n v="1660"/>
    <n v="1355"/>
    <s v="MH04ES7140"/>
  </r>
  <r>
    <x v="301"/>
    <n v="9819115248"/>
    <x v="0"/>
    <x v="0"/>
    <d v="2012-11-01T08:15:00"/>
    <x v="21"/>
    <x v="0"/>
    <n v="373"/>
    <n v="355"/>
    <s v="MH04ES2136"/>
  </r>
  <r>
    <x v="725"/>
    <n v="9833035139"/>
    <x v="0"/>
    <x v="0"/>
    <d v="2012-11-01T10:15:00"/>
    <x v="21"/>
    <x v="0"/>
    <n v="401"/>
    <n v="368"/>
    <s v="MH04ES2136"/>
  </r>
  <r>
    <x v="726"/>
    <n v="9768061100"/>
    <x v="0"/>
    <x v="2"/>
    <d v="2012-11-01T14:00:00"/>
    <x v="21"/>
    <x v="0"/>
    <n v="193"/>
    <n v="160"/>
    <s v="MH04ES2136"/>
  </r>
  <r>
    <x v="727"/>
    <n v="9819610222"/>
    <x v="0"/>
    <x v="0"/>
    <d v="2012-11-01T17:15:00"/>
    <x v="21"/>
    <x v="0"/>
    <n v="175"/>
    <n v="148"/>
    <s v="MH04ES2136"/>
  </r>
  <r>
    <x v="1"/>
    <n v="9819065905"/>
    <x v="0"/>
    <x v="0"/>
    <d v="2012-11-02T08:15:00"/>
    <x v="21"/>
    <x v="0"/>
    <n v="478"/>
    <n v="437"/>
    <s v="MH04ES2136"/>
  </r>
  <r>
    <x v="728"/>
    <n v="9820573145"/>
    <x v="0"/>
    <x v="0"/>
    <d v="2012-11-02T10:00:00"/>
    <x v="21"/>
    <x v="0"/>
    <n v="315"/>
    <n v="275"/>
    <s v="MH04ES2136"/>
  </r>
  <r>
    <x v="729"/>
    <n v="9987070091"/>
    <x v="0"/>
    <x v="0"/>
    <d v="2012-11-02T15:00:00"/>
    <x v="21"/>
    <x v="0"/>
    <n v="350"/>
    <n v="308"/>
    <s v="MH04ES2136"/>
  </r>
  <r>
    <x v="730"/>
    <n v="9920447792"/>
    <x v="0"/>
    <x v="0"/>
    <d v="2012-11-02T17:00:00"/>
    <x v="21"/>
    <x v="0"/>
    <n v="156"/>
    <n v="135"/>
    <s v="MH04ES2136"/>
  </r>
  <r>
    <x v="589"/>
    <n v="9920701964"/>
    <x v="0"/>
    <x v="0"/>
    <d v="2012-11-03T15:15:00"/>
    <x v="21"/>
    <x v="0"/>
    <n v="152.6"/>
    <n v="143"/>
    <s v="MH04ES2136"/>
  </r>
  <r>
    <x v="731"/>
    <n v="9820143963"/>
    <x v="0"/>
    <x v="0"/>
    <d v="2012-11-04T10:30:00"/>
    <x v="21"/>
    <x v="0"/>
    <n v="337"/>
    <n v="327"/>
    <s v="MH04ES2136"/>
  </r>
  <r>
    <x v="732"/>
    <n v="9833678206"/>
    <x v="0"/>
    <x v="0"/>
    <d v="2012-11-04T12:45:00"/>
    <x v="21"/>
    <x v="0"/>
    <n v="465"/>
    <n v="440"/>
    <s v="MH04ES2136"/>
  </r>
  <r>
    <x v="733"/>
    <n v="8652837732"/>
    <x v="0"/>
    <x v="0"/>
    <d v="2012-11-04T14:30:00"/>
    <x v="21"/>
    <x v="0"/>
    <n v="199"/>
    <n v="186"/>
    <s v="MH04ES2136"/>
  </r>
  <r>
    <x v="734"/>
    <n v="9920486458"/>
    <x v="0"/>
    <x v="3"/>
    <d v="2012-11-04T15:30:00"/>
    <x v="21"/>
    <x v="0"/>
    <n v="276"/>
    <n v="382"/>
    <s v="MH04ES2136"/>
  </r>
  <r>
    <x v="735"/>
    <n v="9820922969"/>
    <x v="0"/>
    <x v="0"/>
    <d v="2012-11-04T17:00:00"/>
    <x v="21"/>
    <x v="0"/>
    <n v="539"/>
    <n v="495"/>
    <s v="MH04ES2136"/>
  </r>
  <r>
    <x v="66"/>
    <n v="9987054262"/>
    <x v="0"/>
    <x v="0"/>
    <d v="2012-11-05T07:30:00"/>
    <x v="21"/>
    <x v="0"/>
    <n v="258"/>
    <n v="253"/>
    <s v="MH04ES2136"/>
  </r>
  <r>
    <x v="736"/>
    <n v="9619175873"/>
    <x v="0"/>
    <x v="0"/>
    <d v="2012-11-05T08:45:00"/>
    <x v="21"/>
    <x v="0"/>
    <n v="181"/>
    <n v="163"/>
    <s v="MH04ES2136"/>
  </r>
  <r>
    <x v="737"/>
    <n v="9820647130"/>
    <x v="0"/>
    <x v="0"/>
    <d v="2012-11-05T09:45:00"/>
    <x v="21"/>
    <x v="0"/>
    <n v="371"/>
    <n v="359"/>
    <s v="MH04ES2136"/>
  </r>
  <r>
    <x v="738"/>
    <n v="9987666991"/>
    <x v="0"/>
    <x v="0"/>
    <d v="2012-11-05T15:30:00"/>
    <x v="21"/>
    <x v="0"/>
    <n v="333"/>
    <n v="313"/>
    <s v="MH04ES2136"/>
  </r>
  <r>
    <x v="55"/>
    <n v="9167912673"/>
    <x v="0"/>
    <x v="2"/>
    <d v="2012-11-05T18:00:00"/>
    <x v="21"/>
    <x v="0"/>
    <n v="100"/>
    <n v="34"/>
    <s v="MH04ES2136"/>
  </r>
  <r>
    <x v="34"/>
    <n v="7208008001"/>
    <x v="0"/>
    <x v="2"/>
    <d v="2012-11-06T07:45:00"/>
    <x v="21"/>
    <x v="0"/>
    <n v="497"/>
    <n v="492"/>
    <s v="MH04ES2136"/>
  </r>
  <r>
    <x v="739"/>
    <n v="8750330611"/>
    <x v="0"/>
    <x v="0"/>
    <d v="2012-11-06T09:30:00"/>
    <x v="21"/>
    <x v="0"/>
    <n v="104"/>
    <n v="86"/>
    <s v="MH04ES2136"/>
  </r>
  <r>
    <x v="740"/>
    <n v="9820232472"/>
    <x v="0"/>
    <x v="0"/>
    <d v="2012-11-06T11:00:00"/>
    <x v="21"/>
    <x v="0"/>
    <n v="165"/>
    <n v="146"/>
    <s v="MH04ES2136"/>
  </r>
  <r>
    <x v="741"/>
    <n v="9821015589"/>
    <x v="0"/>
    <x v="0"/>
    <d v="2012-11-06T12:15:00"/>
    <x v="21"/>
    <x v="0"/>
    <n v="164"/>
    <n v="122"/>
    <s v="MH04ES2136"/>
  </r>
  <r>
    <x v="742"/>
    <n v="7738622452"/>
    <x v="0"/>
    <x v="0"/>
    <d v="2012-11-06T16:00:00"/>
    <x v="21"/>
    <x v="0"/>
    <n v="481.6"/>
    <n v="332"/>
    <s v="MH04ES2136"/>
  </r>
  <r>
    <x v="743"/>
    <n v="7738392742"/>
    <x v="0"/>
    <x v="0"/>
    <d v="2012-11-07T08:15:00"/>
    <x v="21"/>
    <x v="0"/>
    <n v="228"/>
    <n v="215"/>
    <s v="MH04ES2136"/>
  </r>
  <r>
    <x v="593"/>
    <n v="9820840908"/>
    <x v="0"/>
    <x v="0"/>
    <d v="2012-11-07T09:45:00"/>
    <x v="21"/>
    <x v="0"/>
    <n v="155"/>
    <n v="152"/>
    <s v="MH04ES2136"/>
  </r>
  <r>
    <x v="744"/>
    <n v="9820789852"/>
    <x v="0"/>
    <x v="0"/>
    <d v="2012-11-07T11:30:00"/>
    <x v="21"/>
    <x v="0"/>
    <n v="518"/>
    <n v="478"/>
    <s v="MH04ES2136"/>
  </r>
  <r>
    <x v="745"/>
    <n v="9619098930"/>
    <x v="0"/>
    <x v="0"/>
    <d v="2012-11-07T15:30:00"/>
    <x v="21"/>
    <x v="0"/>
    <n v="840"/>
    <n v="841"/>
    <s v="MH04ES2136"/>
  </r>
  <r>
    <x v="746"/>
    <n v="9819041976"/>
    <x v="0"/>
    <x v="0"/>
    <d v="2012-11-07T18:15:00"/>
    <x v="21"/>
    <x v="0"/>
    <n v="369"/>
    <n v="317"/>
    <s v="MH04ES2136"/>
  </r>
  <r>
    <x v="747"/>
    <n v="9920883063"/>
    <x v="0"/>
    <x v="0"/>
    <d v="2012-11-01T08:00:00"/>
    <x v="22"/>
    <x v="1"/>
    <n v="2656"/>
    <n v="2344"/>
    <s v="MH43D7243"/>
  </r>
  <r>
    <x v="748"/>
    <n v="9225666961"/>
    <x v="0"/>
    <x v="0"/>
    <d v="2012-11-02T11:00:00"/>
    <x v="22"/>
    <x v="2"/>
    <n v="1200"/>
    <n v="1045"/>
    <s v="MH43D5412"/>
  </r>
  <r>
    <x v="749"/>
    <n v="9987545614"/>
    <x v="0"/>
    <x v="0"/>
    <d v="2012-11-03T03:30:00"/>
    <x v="22"/>
    <x v="1"/>
    <n v="2616"/>
    <n v="2309"/>
    <s v="MH43D7243"/>
  </r>
  <r>
    <x v="750"/>
    <n v="7738306661"/>
    <x v="0"/>
    <x v="0"/>
    <d v="2012-11-03T13:00:00"/>
    <x v="22"/>
    <x v="2"/>
    <n v="1200"/>
    <n v="1045"/>
    <s v="MH43D5546"/>
  </r>
  <r>
    <x v="751"/>
    <n v="7666595771"/>
    <x v="0"/>
    <x v="0"/>
    <d v="2012-11-03T23:00:00"/>
    <x v="22"/>
    <x v="1"/>
    <n v="5224"/>
    <n v="4616"/>
    <s v="MH43D5412"/>
  </r>
  <r>
    <x v="752"/>
    <n v="8879733124"/>
    <x v="0"/>
    <x v="4"/>
    <d v="2012-11-04T13:00:00"/>
    <x v="22"/>
    <x v="3"/>
    <n v="980"/>
    <n v="495"/>
    <s v="MH43D7243"/>
  </r>
  <r>
    <x v="753"/>
    <n v="9819348045"/>
    <x v="0"/>
    <x v="0"/>
    <d v="2012-11-05T07:00:00"/>
    <x v="22"/>
    <x v="1"/>
    <n v="3064"/>
    <n v="2701"/>
    <s v="MH43D5412"/>
  </r>
  <r>
    <x v="754"/>
    <n v="9322297565"/>
    <x v="0"/>
    <x v="0"/>
    <d v="2012-11-07T05:30:00"/>
    <x v="22"/>
    <x v="1"/>
    <n v="2840"/>
    <n v="2505"/>
    <s v="MH43D5546"/>
  </r>
  <r>
    <x v="755"/>
    <n v="9833126874"/>
    <x v="0"/>
    <x v="0"/>
    <d v="2012-11-01T00:30:00"/>
    <x v="23"/>
    <x v="0"/>
    <n v="811"/>
    <n v="675"/>
    <s v="MH01BD8334"/>
  </r>
  <r>
    <x v="756"/>
    <n v="9833754127"/>
    <x v="0"/>
    <x v="0"/>
    <d v="2012-11-01T04:30:00"/>
    <x v="23"/>
    <x v="0"/>
    <n v="302"/>
    <n v="288"/>
    <s v="MH01BD8334"/>
  </r>
  <r>
    <x v="757"/>
    <n v="9820596641"/>
    <x v="0"/>
    <x v="0"/>
    <d v="2012-11-01T08:30:00"/>
    <x v="23"/>
    <x v="0"/>
    <n v="236"/>
    <n v="217"/>
    <s v="MH01BD8334"/>
  </r>
  <r>
    <x v="758"/>
    <n v="9819404554"/>
    <x v="0"/>
    <x v="0"/>
    <d v="2012-11-01T09:45:00"/>
    <x v="23"/>
    <x v="0"/>
    <n v="100"/>
    <n v="59"/>
    <s v="MH01BD8334"/>
  </r>
  <r>
    <x v="759"/>
    <n v="9820468083"/>
    <x v="0"/>
    <x v="0"/>
    <d v="2012-11-01T11:30:00"/>
    <x v="23"/>
    <x v="0"/>
    <n v="338"/>
    <n v="290"/>
    <s v="MH01BD8334"/>
  </r>
  <r>
    <x v="105"/>
    <n v="9702003049"/>
    <x v="0"/>
    <x v="3"/>
    <d v="2012-11-01T17:15:00"/>
    <x v="23"/>
    <x v="0"/>
    <n v="129"/>
    <n v="113"/>
    <s v="MH01BD8334"/>
  </r>
  <r>
    <x v="138"/>
    <n v="9820004016"/>
    <x v="0"/>
    <x v="2"/>
    <d v="2012-11-01T22:00:00"/>
    <x v="23"/>
    <x v="0"/>
    <n v="215"/>
    <n v="185"/>
    <s v="MH01BD8334"/>
  </r>
  <r>
    <x v="760"/>
    <n v="7738585873"/>
    <x v="0"/>
    <x v="0"/>
    <d v="2012-11-02T00:15:00"/>
    <x v="23"/>
    <x v="0"/>
    <n v="144"/>
    <n v="134"/>
    <s v="MH01BD8334"/>
  </r>
  <r>
    <x v="761"/>
    <n v="8879161134"/>
    <x v="0"/>
    <x v="0"/>
    <d v="2012-11-02T04:45:00"/>
    <x v="23"/>
    <x v="0"/>
    <n v="285"/>
    <n v="270"/>
    <s v="MH01BD8334"/>
  </r>
  <r>
    <x v="762"/>
    <n v="9821209494"/>
    <x v="0"/>
    <x v="0"/>
    <d v="2012-11-02T06:15:00"/>
    <x v="23"/>
    <x v="0"/>
    <n v="247"/>
    <n v="235"/>
    <s v="MH01BD8334"/>
  </r>
  <r>
    <x v="763"/>
    <n v="9819879337"/>
    <x v="0"/>
    <x v="0"/>
    <d v="2012-11-02T08:30:00"/>
    <x v="23"/>
    <x v="0"/>
    <n v="381"/>
    <n v="343"/>
    <s v="MH01BD8334"/>
  </r>
  <r>
    <x v="100"/>
    <n v="9820217905"/>
    <x v="0"/>
    <x v="2"/>
    <d v="2012-11-02T10:30:00"/>
    <x v="23"/>
    <x v="0"/>
    <n v="301"/>
    <n v="264"/>
    <s v="MH01BD8334"/>
  </r>
  <r>
    <x v="764"/>
    <n v="9769695894"/>
    <x v="0"/>
    <x v="0"/>
    <d v="2012-11-02T14:30:00"/>
    <x v="23"/>
    <x v="0"/>
    <n v="437"/>
    <n v="398"/>
    <s v="MH01BD8334"/>
  </r>
  <r>
    <x v="765"/>
    <n v="9819846046"/>
    <x v="0"/>
    <x v="0"/>
    <d v="2012-11-02T16:45:00"/>
    <x v="23"/>
    <x v="0"/>
    <n v="100"/>
    <n v="93"/>
    <s v="MH01BD8334"/>
  </r>
  <r>
    <x v="591"/>
    <n v="7738177346"/>
    <x v="0"/>
    <x v="5"/>
    <d v="2012-11-02T18:15:00"/>
    <x v="23"/>
    <x v="0"/>
    <n v="100"/>
    <n v="73"/>
    <s v="MH01BD8334"/>
  </r>
  <r>
    <x v="766"/>
    <n v="8879355861"/>
    <x v="0"/>
    <x v="0"/>
    <d v="2012-11-02T22:30:00"/>
    <x v="23"/>
    <x v="0"/>
    <n v="476"/>
    <n v="451"/>
    <s v="MH01BD8334"/>
  </r>
  <r>
    <x v="767"/>
    <n v="9811134603"/>
    <x v="0"/>
    <x v="0"/>
    <d v="2012-11-03T00:45:00"/>
    <x v="23"/>
    <x v="0"/>
    <n v="441"/>
    <n v="423"/>
    <s v="MH01BD8334"/>
  </r>
  <r>
    <x v="768"/>
    <n v="9819568449"/>
    <x v="0"/>
    <x v="0"/>
    <d v="2012-11-03T03:00:00"/>
    <x v="23"/>
    <x v="0"/>
    <n v="274"/>
    <n v="256"/>
    <s v="MH01BD8334"/>
  </r>
  <r>
    <x v="134"/>
    <n v="9619981332"/>
    <x v="0"/>
    <x v="4"/>
    <d v="2012-11-03T04:30:00"/>
    <x v="23"/>
    <x v="0"/>
    <n v="186"/>
    <n v="176"/>
    <s v="MH01BD8334"/>
  </r>
  <r>
    <x v="769"/>
    <n v="9920441424"/>
    <x v="0"/>
    <x v="0"/>
    <d v="2012-11-03T06:15:00"/>
    <x v="23"/>
    <x v="0"/>
    <n v="113"/>
    <n v="103"/>
    <s v="MH01BD8334"/>
  </r>
  <r>
    <x v="770"/>
    <n v="9820074263"/>
    <x v="0"/>
    <x v="0"/>
    <d v="2012-11-03T09:00:00"/>
    <x v="23"/>
    <x v="0"/>
    <n v="1516"/>
    <n v="1381"/>
    <s v="MH01BD8334"/>
  </r>
  <r>
    <x v="771"/>
    <n v="9321097432"/>
    <x v="0"/>
    <x v="4"/>
    <d v="2012-11-03T22:00:00"/>
    <x v="23"/>
    <x v="0"/>
    <n v="228"/>
    <n v="211"/>
    <s v="MH01BD8334"/>
  </r>
  <r>
    <x v="772"/>
    <n v="9821052624"/>
    <x v="0"/>
    <x v="0"/>
    <d v="2012-11-04T00:00:00"/>
    <x v="23"/>
    <x v="0"/>
    <n v="441"/>
    <n v="423"/>
    <s v="MH01BD8334"/>
  </r>
  <r>
    <x v="773"/>
    <n v="9819793182"/>
    <x v="0"/>
    <x v="0"/>
    <d v="2012-11-04T02:30:00"/>
    <x v="23"/>
    <x v="0"/>
    <n v="823"/>
    <n v="789"/>
    <s v="MH01BD8334"/>
  </r>
  <r>
    <x v="774"/>
    <n v="9702203656"/>
    <x v="0"/>
    <x v="0"/>
    <d v="2012-11-04T06:15:00"/>
    <x v="23"/>
    <x v="0"/>
    <n v="360"/>
    <n v="256"/>
    <s v="MH01BD8334"/>
  </r>
  <r>
    <x v="775"/>
    <n v="9820461911"/>
    <x v="0"/>
    <x v="0"/>
    <d v="2012-11-04T11:00:00"/>
    <x v="23"/>
    <x v="0"/>
    <n v="215"/>
    <n v="187"/>
    <s v="MH01BD8334"/>
  </r>
  <r>
    <x v="776"/>
    <n v="9702719000"/>
    <x v="0"/>
    <x v="0"/>
    <d v="2012-11-04T13:00:00"/>
    <x v="23"/>
    <x v="0"/>
    <n v="526.4"/>
    <n v="475"/>
    <s v="MH01BD8334"/>
  </r>
  <r>
    <x v="777"/>
    <n v="9820984352"/>
    <x v="0"/>
    <x v="3"/>
    <d v="2012-11-04T16:15:00"/>
    <x v="23"/>
    <x v="0"/>
    <n v="228"/>
    <n v="205"/>
    <s v="MH01BD8334"/>
  </r>
  <r>
    <x v="778"/>
    <n v="9323506595"/>
    <x v="0"/>
    <x v="0"/>
    <d v="2012-11-04T21:00:00"/>
    <x v="23"/>
    <x v="0"/>
    <n v="100"/>
    <n v="87"/>
    <s v="MH01BD8334"/>
  </r>
  <r>
    <x v="779"/>
    <n v="9769162463"/>
    <x v="0"/>
    <x v="0"/>
    <d v="2012-11-04T22:30:00"/>
    <x v="23"/>
    <x v="0"/>
    <n v="293"/>
    <n v="278"/>
    <s v="MH01BD8334"/>
  </r>
  <r>
    <x v="780"/>
    <n v="9769815330"/>
    <x v="0"/>
    <x v="0"/>
    <d v="2012-11-05T00:30:00"/>
    <x v="23"/>
    <x v="0"/>
    <n v="247.8"/>
    <n v="225"/>
    <s v="MH01BD8334"/>
  </r>
  <r>
    <x v="781"/>
    <n v="9892516203"/>
    <x v="0"/>
    <x v="4"/>
    <d v="2012-11-05T04:15:00"/>
    <x v="23"/>
    <x v="0"/>
    <n v="266"/>
    <n v="252"/>
    <s v="MH01BD8334"/>
  </r>
  <r>
    <x v="782"/>
    <n v="9819293009"/>
    <x v="0"/>
    <x v="4"/>
    <d v="2012-11-05T06:15:00"/>
    <x v="23"/>
    <x v="0"/>
    <n v="153"/>
    <n v="140"/>
    <s v="MH01BD8334"/>
  </r>
  <r>
    <x v="783"/>
    <n v="9930847111"/>
    <x v="0"/>
    <x v="0"/>
    <d v="2012-11-05T20:30:00"/>
    <x v="23"/>
    <x v="0"/>
    <n v="549"/>
    <n v="512"/>
    <s v="MH01BD8334"/>
  </r>
  <r>
    <x v="784"/>
    <n v="9324739403"/>
    <x v="0"/>
    <x v="0"/>
    <d v="2012-11-05T23:00:00"/>
    <x v="23"/>
    <x v="0"/>
    <n v="405"/>
    <n v="311"/>
    <s v="MH01BD8334"/>
  </r>
  <r>
    <x v="785"/>
    <n v="9930822260"/>
    <x v="0"/>
    <x v="0"/>
    <d v="2012-11-06T04:15:00"/>
    <x v="23"/>
    <x v="0"/>
    <n v="239"/>
    <n v="227"/>
    <s v="MH01BD8334"/>
  </r>
  <r>
    <x v="786"/>
    <n v="9833002438"/>
    <x v="0"/>
    <x v="4"/>
    <d v="2012-11-06T06:15:00"/>
    <x v="23"/>
    <x v="0"/>
    <n v="315"/>
    <n v="301"/>
    <s v="MH01BD8334"/>
  </r>
  <r>
    <x v="7"/>
    <n v="9167980446"/>
    <x v="0"/>
    <x v="0"/>
    <d v="2012-11-06T09:00:00"/>
    <x v="23"/>
    <x v="0"/>
    <n v="248"/>
    <n v="209"/>
    <s v="MH01BD8334"/>
  </r>
  <r>
    <x v="787"/>
    <n v="8286009695"/>
    <x v="0"/>
    <x v="0"/>
    <d v="2012-11-06T11:45:00"/>
    <x v="23"/>
    <x v="0"/>
    <n v="476"/>
    <n v="406"/>
    <s v="MH01BD8334"/>
  </r>
  <r>
    <x v="788"/>
    <n v="9820144314"/>
    <x v="0"/>
    <x v="0"/>
    <d v="2012-11-06T14:30:00"/>
    <x v="23"/>
    <x v="0"/>
    <n v="499.8"/>
    <n v="447"/>
    <s v="MH01BD8334"/>
  </r>
  <r>
    <x v="789"/>
    <n v="9820152405"/>
    <x v="0"/>
    <x v="0"/>
    <d v="2012-11-06T21:00:00"/>
    <x v="23"/>
    <x v="0"/>
    <n v="257"/>
    <n v="231"/>
    <s v="MH01BD8334"/>
  </r>
  <r>
    <x v="790"/>
    <n v="9833206720"/>
    <x v="0"/>
    <x v="0"/>
    <d v="2012-11-06T22:15:00"/>
    <x v="23"/>
    <x v="0"/>
    <n v="132"/>
    <n v="120"/>
    <s v="MH01BD8334"/>
  </r>
  <r>
    <x v="431"/>
    <n v="9820865443"/>
    <x v="0"/>
    <x v="0"/>
    <d v="2012-11-07T00:15:00"/>
    <x v="23"/>
    <x v="0"/>
    <n v="203"/>
    <n v="193"/>
    <s v="MH01BD8334"/>
  </r>
  <r>
    <x v="791"/>
    <n v="9867662626"/>
    <x v="0"/>
    <x v="4"/>
    <d v="2012-11-07T04:45:00"/>
    <x v="23"/>
    <x v="0"/>
    <n v="348"/>
    <n v="331"/>
    <s v="MH01BD8334"/>
  </r>
  <r>
    <x v="792"/>
    <n v="9892266006"/>
    <x v="0"/>
    <x v="0"/>
    <d v="2012-11-07T06:30:00"/>
    <x v="23"/>
    <x v="0"/>
    <n v="630"/>
    <n v="606"/>
    <s v="MH01BD8334"/>
  </r>
  <r>
    <x v="184"/>
    <n v="9819929641"/>
    <x v="0"/>
    <x v="0"/>
    <d v="2012-11-07T11:15:00"/>
    <x v="23"/>
    <x v="0"/>
    <n v="269"/>
    <n v="233"/>
    <s v="MH01BD8334"/>
  </r>
  <r>
    <x v="121"/>
    <n v="9820080745"/>
    <x v="0"/>
    <x v="0"/>
    <d v="2012-11-07T13:30:00"/>
    <x v="23"/>
    <x v="0"/>
    <n v="449"/>
    <n v="431"/>
    <s v="MH01BD8334"/>
  </r>
  <r>
    <x v="793"/>
    <n v="9820446583"/>
    <x v="0"/>
    <x v="0"/>
    <d v="2012-11-07T15:30:00"/>
    <x v="23"/>
    <x v="0"/>
    <n v="100"/>
    <n v="79"/>
    <s v="MH01BD8334"/>
  </r>
  <r>
    <x v="451"/>
    <n v="9820282732"/>
    <x v="0"/>
    <x v="0"/>
    <d v="2012-11-07T23:15:00"/>
    <x v="23"/>
    <x v="0"/>
    <n v="601"/>
    <n v="549"/>
    <s v="MH01BD8334"/>
  </r>
  <r>
    <x v="794"/>
    <n v="9820359273"/>
    <x v="0"/>
    <x v="0"/>
    <d v="2012-11-01T11:00:00"/>
    <x v="24"/>
    <x v="0"/>
    <n v="259"/>
    <n v="210"/>
    <s v="MH04ES6054"/>
  </r>
  <r>
    <x v="795"/>
    <n v="9820712005"/>
    <x v="0"/>
    <x v="3"/>
    <d v="2012-11-01T11:30:00"/>
    <x v="24"/>
    <x v="0"/>
    <n v="130"/>
    <n v="138"/>
    <s v="MH04ES6054"/>
  </r>
  <r>
    <x v="796"/>
    <n v="9819297410"/>
    <x v="0"/>
    <x v="0"/>
    <d v="2012-11-01T14:15:00"/>
    <x v="24"/>
    <x v="0"/>
    <n v="282"/>
    <n v="230"/>
    <s v="MH04ES6054"/>
  </r>
  <r>
    <x v="746"/>
    <n v="9619818955"/>
    <x v="0"/>
    <x v="0"/>
    <d v="2012-11-01T16:00:00"/>
    <x v="24"/>
    <x v="0"/>
    <n v="204"/>
    <n v="151"/>
    <s v="MH04ES6054"/>
  </r>
  <r>
    <x v="28"/>
    <n v="7208008001"/>
    <x v="0"/>
    <x v="2"/>
    <d v="2012-11-01T18:00:00"/>
    <x v="24"/>
    <x v="0"/>
    <n v="295"/>
    <n v="213"/>
    <s v="MH04ES6054"/>
  </r>
  <r>
    <x v="797"/>
    <n v="9820878388"/>
    <x v="0"/>
    <x v="0"/>
    <d v="2012-11-01T20:30:00"/>
    <x v="24"/>
    <x v="0"/>
    <n v="306"/>
    <n v="266"/>
    <s v="MH04ES6054"/>
  </r>
  <r>
    <x v="125"/>
    <n v="9821414499"/>
    <x v="0"/>
    <x v="2"/>
    <d v="2012-11-01T22:15:00"/>
    <x v="24"/>
    <x v="0"/>
    <n v="147"/>
    <n v="128"/>
    <s v="MH04ES6054"/>
  </r>
  <r>
    <x v="798"/>
    <n v="8108105283"/>
    <x v="0"/>
    <x v="5"/>
    <d v="2012-11-01T22:45:00"/>
    <x v="24"/>
    <x v="0"/>
    <n v="497"/>
    <n v="443"/>
    <s v="MH04ES6054"/>
  </r>
  <r>
    <x v="799"/>
    <n v="9870261541"/>
    <x v="0"/>
    <x v="0"/>
    <d v="2012-11-02T11:00:00"/>
    <x v="24"/>
    <x v="0"/>
    <n v="689"/>
    <n v="592"/>
    <s v="MH04ES6054"/>
  </r>
  <r>
    <x v="344"/>
    <n v="9870506665"/>
    <x v="0"/>
    <x v="0"/>
    <d v="2012-11-02T15:00:00"/>
    <x v="24"/>
    <x v="0"/>
    <n v="139"/>
    <n v="94"/>
    <s v="MH04ES6054"/>
  </r>
  <r>
    <x v="800"/>
    <n v="9867850080"/>
    <x v="0"/>
    <x v="0"/>
    <d v="2012-11-02T16:30:00"/>
    <x v="24"/>
    <x v="0"/>
    <n v="199"/>
    <n v="174"/>
    <s v="MH04ES6054"/>
  </r>
  <r>
    <x v="243"/>
    <n v="7208008001"/>
    <x v="0"/>
    <x v="2"/>
    <d v="2012-11-02T18:00:00"/>
    <x v="24"/>
    <x v="0"/>
    <n v="615"/>
    <n v="507"/>
    <s v="MH04ES6054"/>
  </r>
  <r>
    <x v="763"/>
    <n v="9769339444"/>
    <x v="0"/>
    <x v="0"/>
    <d v="2012-11-02T21:00:00"/>
    <x v="24"/>
    <x v="0"/>
    <n v="569"/>
    <n v="471"/>
    <s v="MH04ES6054"/>
  </r>
  <r>
    <x v="801"/>
    <n v="9820852333"/>
    <x v="0"/>
    <x v="0"/>
    <d v="2012-11-02T22:45:00"/>
    <x v="24"/>
    <x v="0"/>
    <n v="243.6"/>
    <n v="151"/>
    <s v="MH04ES6054"/>
  </r>
  <r>
    <x v="802"/>
    <n v="9820009570"/>
    <x v="0"/>
    <x v="0"/>
    <d v="2012-11-03T11:15:00"/>
    <x v="24"/>
    <x v="0"/>
    <n v="198.8"/>
    <n v="138"/>
    <s v="MH04ES6054"/>
  </r>
  <r>
    <x v="15"/>
    <n v="9321069756"/>
    <x v="0"/>
    <x v="3"/>
    <d v="2012-11-03T12:00:00"/>
    <x v="24"/>
    <x v="0"/>
    <n v="216"/>
    <n v="213"/>
    <s v="MH04ES6054"/>
  </r>
  <r>
    <x v="803"/>
    <n v="9930999287"/>
    <x v="0"/>
    <x v="0"/>
    <d v="2012-11-03T17:30:00"/>
    <x v="24"/>
    <x v="0"/>
    <n v="504"/>
    <n v="384"/>
    <s v="MH04ES6054"/>
  </r>
  <r>
    <x v="804"/>
    <n v="9833727613"/>
    <x v="0"/>
    <x v="0"/>
    <d v="2012-11-03T20:30:00"/>
    <x v="24"/>
    <x v="0"/>
    <n v="581"/>
    <n v="507"/>
    <s v="MH04ES6054"/>
  </r>
  <r>
    <x v="805"/>
    <n v="9930811926"/>
    <x v="0"/>
    <x v="0"/>
    <d v="2012-11-03T23:00:00"/>
    <x v="24"/>
    <x v="0"/>
    <n v="303"/>
    <n v="257"/>
    <s v="MH04ES6054"/>
  </r>
  <r>
    <x v="806"/>
    <n v="9004090274"/>
    <x v="0"/>
    <x v="0"/>
    <d v="2012-11-04T11:00:00"/>
    <x v="24"/>
    <x v="0"/>
    <n v="270"/>
    <n v="230"/>
    <s v="MH04ES6054"/>
  </r>
  <r>
    <x v="15"/>
    <n v="9321069756"/>
    <x v="0"/>
    <x v="3"/>
    <d v="2012-11-04T12:30:00"/>
    <x v="24"/>
    <x v="0"/>
    <n v="418"/>
    <n v="388"/>
    <s v="MH04ES6054"/>
  </r>
  <r>
    <x v="807"/>
    <n v="9820041428"/>
    <x v="0"/>
    <x v="0"/>
    <d v="2012-11-04T15:45:00"/>
    <x v="24"/>
    <x v="0"/>
    <n v="140"/>
    <n v="119"/>
    <s v="MH04ES6054"/>
  </r>
  <r>
    <x v="808"/>
    <n v="9820429767"/>
    <x v="0"/>
    <x v="0"/>
    <d v="2012-11-04T18:00:00"/>
    <x v="24"/>
    <x v="0"/>
    <n v="570"/>
    <n v="500"/>
    <s v="MH04ES6054"/>
  </r>
  <r>
    <x v="809"/>
    <n v="9819539780"/>
    <x v="0"/>
    <x v="4"/>
    <d v="2012-11-04T20:30:00"/>
    <x v="24"/>
    <x v="0"/>
    <n v="209"/>
    <n v="174"/>
    <s v="MH04ES6054"/>
  </r>
  <r>
    <x v="810"/>
    <n v="9322019110"/>
    <x v="0"/>
    <x v="0"/>
    <d v="2012-11-04T22:45:00"/>
    <x v="24"/>
    <x v="0"/>
    <n v="176"/>
    <n v="147"/>
    <s v="MH04ES6054"/>
  </r>
  <r>
    <x v="811"/>
    <n v="9323561642"/>
    <x v="0"/>
    <x v="0"/>
    <d v="2012-11-05T11:00:00"/>
    <x v="24"/>
    <x v="0"/>
    <n v="181"/>
    <n v="141"/>
    <s v="MH04ES6054"/>
  </r>
  <r>
    <x v="812"/>
    <n v="8105595301"/>
    <x v="0"/>
    <x v="0"/>
    <d v="2012-11-05T12:30:00"/>
    <x v="24"/>
    <x v="0"/>
    <n v="991.2"/>
    <n v="852"/>
    <s v="MH04ES6054"/>
  </r>
  <r>
    <x v="13"/>
    <n v="9833720552"/>
    <x v="0"/>
    <x v="0"/>
    <d v="2012-11-05T17:00:00"/>
    <x v="24"/>
    <x v="0"/>
    <n v="272"/>
    <n v="238"/>
    <s v="MH04ES6054"/>
  </r>
  <r>
    <x v="813"/>
    <n v="9769783095"/>
    <x v="0"/>
    <x v="0"/>
    <d v="2012-11-06T11:00:00"/>
    <x v="24"/>
    <x v="0"/>
    <n v="278"/>
    <n v="223"/>
    <s v="MH04ES6054"/>
  </r>
  <r>
    <x v="814"/>
    <n v="7303107720"/>
    <x v="0"/>
    <x v="4"/>
    <d v="2012-11-06T18:00:00"/>
    <x v="24"/>
    <x v="0"/>
    <n v="742"/>
    <n v="606"/>
    <s v="MH04ES6054"/>
  </r>
  <r>
    <x v="40"/>
    <n v="9029921350"/>
    <x v="0"/>
    <x v="0"/>
    <d v="2012-11-06T23:00:00"/>
    <x v="24"/>
    <x v="0"/>
    <n v="237"/>
    <n v="179"/>
    <s v="MH04ES6054"/>
  </r>
  <r>
    <x v="541"/>
    <n v="9324213102"/>
    <x v="0"/>
    <x v="2"/>
    <d v="2012-11-07T11:00:00"/>
    <x v="24"/>
    <x v="0"/>
    <n v="146"/>
    <n v="121"/>
    <s v="MH04ES6054"/>
  </r>
  <r>
    <x v="815"/>
    <n v="7738388512"/>
    <x v="0"/>
    <x v="4"/>
    <d v="2012-11-07T12:45:00"/>
    <x v="24"/>
    <x v="0"/>
    <n v="113"/>
    <n v="96"/>
    <s v="MH04ES6054"/>
  </r>
  <r>
    <x v="27"/>
    <n v="9819435396"/>
    <x v="0"/>
    <x v="3"/>
    <d v="2012-11-07T14:30:00"/>
    <x v="24"/>
    <x v="0"/>
    <n v="105"/>
    <n v="121"/>
    <s v="MH04ES6054"/>
  </r>
  <r>
    <x v="816"/>
    <n v="9987087243"/>
    <x v="0"/>
    <x v="0"/>
    <d v="2012-11-07T16:00:00"/>
    <x v="24"/>
    <x v="0"/>
    <n v="567"/>
    <n v="526"/>
    <s v="MH04ES6054"/>
  </r>
  <r>
    <x v="34"/>
    <n v="7208008001"/>
    <x v="0"/>
    <x v="2"/>
    <d v="2012-11-07T18:30:00"/>
    <x v="24"/>
    <x v="0"/>
    <n v="500"/>
    <n v="393"/>
    <s v="MH04ES6054"/>
  </r>
  <r>
    <x v="817"/>
    <n v="9820042389"/>
    <x v="0"/>
    <x v="0"/>
    <d v="2012-11-07T21:30:00"/>
    <x v="24"/>
    <x v="0"/>
    <n v="216"/>
    <n v="185"/>
    <s v="MH04ES6054"/>
  </r>
  <r>
    <x v="818"/>
    <n v="8291651691"/>
    <x v="0"/>
    <x v="0"/>
    <d v="2012-11-07T23:00:00"/>
    <x v="24"/>
    <x v="0"/>
    <n v="215"/>
    <n v="181"/>
    <s v="MH04ES6054"/>
  </r>
  <r>
    <x v="819"/>
    <n v="9619068820"/>
    <x v="0"/>
    <x v="2"/>
    <d v="2012-11-01T08:15:00"/>
    <x v="25"/>
    <x v="0"/>
    <n v="146"/>
    <n v="137"/>
    <s v="MH04ES5336"/>
  </r>
  <r>
    <x v="7"/>
    <n v="9167980446"/>
    <x v="0"/>
    <x v="0"/>
    <d v="2012-11-01T09:30:00"/>
    <x v="25"/>
    <x v="0"/>
    <n v="232"/>
    <n v="215"/>
    <s v="MH04ES5336"/>
  </r>
  <r>
    <x v="820"/>
    <n v="8898493886"/>
    <x v="0"/>
    <x v="0"/>
    <d v="2012-11-01T12:00:00"/>
    <x v="25"/>
    <x v="0"/>
    <n v="177"/>
    <n v="158"/>
    <s v="MH04ES5336"/>
  </r>
  <r>
    <x v="821"/>
    <n v="9820149970"/>
    <x v="0"/>
    <x v="0"/>
    <d v="2012-11-01T15:00:00"/>
    <x v="25"/>
    <x v="0"/>
    <n v="425.6"/>
    <n v="323"/>
    <s v="MH04ES5336"/>
  </r>
  <r>
    <x v="822"/>
    <n v="9833044778"/>
    <x v="0"/>
    <x v="4"/>
    <d v="2012-11-01T18:00:00"/>
    <x v="25"/>
    <x v="0"/>
    <n v="536"/>
    <n v="338"/>
    <s v="MH04ES5336"/>
  </r>
  <r>
    <x v="823"/>
    <n v="9820283087"/>
    <x v="0"/>
    <x v="2"/>
    <d v="2012-11-02T08:00:00"/>
    <x v="25"/>
    <x v="0"/>
    <n v="465"/>
    <n v="452"/>
    <s v="MH04ES5336"/>
  </r>
  <r>
    <x v="824"/>
    <n v="9321028507"/>
    <x v="0"/>
    <x v="0"/>
    <d v="2012-11-02T11:00:00"/>
    <x v="25"/>
    <x v="0"/>
    <n v="434"/>
    <n v="402"/>
    <s v="MH04ES5336"/>
  </r>
  <r>
    <x v="825"/>
    <n v="9004140977"/>
    <x v="0"/>
    <x v="3"/>
    <d v="2012-11-02T12:00:00"/>
    <x v="25"/>
    <x v="0"/>
    <n v="100"/>
    <n v="99"/>
    <s v="MH04ES5336"/>
  </r>
  <r>
    <x v="826"/>
    <n v="9820158589"/>
    <x v="0"/>
    <x v="0"/>
    <d v="2012-11-02T14:00:00"/>
    <x v="25"/>
    <x v="0"/>
    <n v="338"/>
    <n v="304"/>
    <s v="MH04ES5336"/>
  </r>
  <r>
    <x v="243"/>
    <n v="7208008001"/>
    <x v="0"/>
    <x v="2"/>
    <d v="2012-11-02T17:45:00"/>
    <x v="25"/>
    <x v="0"/>
    <n v="283"/>
    <n v="241"/>
    <s v="MH04ES5336"/>
  </r>
  <r>
    <x v="653"/>
    <n v="9833605556"/>
    <x v="0"/>
    <x v="0"/>
    <d v="2012-11-02T19:45:00"/>
    <x v="25"/>
    <x v="0"/>
    <n v="497"/>
    <n v="459"/>
    <s v="MH04ES5336"/>
  </r>
  <r>
    <x v="827"/>
    <n v="9969220135"/>
    <x v="0"/>
    <x v="0"/>
    <d v="2012-11-03T08:30:00"/>
    <x v="25"/>
    <x v="0"/>
    <n v="100"/>
    <n v="97"/>
    <s v="MH04ES5336"/>
  </r>
  <r>
    <x v="828"/>
    <n v="9739805956"/>
    <x v="0"/>
    <x v="4"/>
    <d v="2012-11-03T10:00:00"/>
    <x v="25"/>
    <x v="0"/>
    <n v="210"/>
    <n v="207"/>
    <s v="MH04ES5336"/>
  </r>
  <r>
    <x v="829"/>
    <n v="9892021073"/>
    <x v="0"/>
    <x v="0"/>
    <d v="2012-11-03T12:15:00"/>
    <x v="25"/>
    <x v="0"/>
    <n v="169"/>
    <n v="146"/>
    <s v="MH04ES5336"/>
  </r>
  <r>
    <x v="830"/>
    <n v="9820069075"/>
    <x v="0"/>
    <x v="3"/>
    <d v="2012-11-03T13:45:00"/>
    <x v="25"/>
    <x v="0"/>
    <n v="267"/>
    <n v="336"/>
    <s v="MH04ES5336"/>
  </r>
  <r>
    <x v="831"/>
    <n v="8080444006"/>
    <x v="0"/>
    <x v="0"/>
    <d v="2012-11-03T15:00:00"/>
    <x v="25"/>
    <x v="0"/>
    <n v="502.6"/>
    <n v="389"/>
    <s v="MH04ES5336"/>
  </r>
  <r>
    <x v="832"/>
    <n v="9820216290"/>
    <x v="0"/>
    <x v="3"/>
    <d v="2012-11-03T17:30:00"/>
    <x v="25"/>
    <x v="0"/>
    <n v="100"/>
    <n v="74"/>
    <s v="MH04ES5336"/>
  </r>
  <r>
    <x v="833"/>
    <n v="8879235553"/>
    <x v="0"/>
    <x v="0"/>
    <d v="2012-11-03T19:15:00"/>
    <x v="25"/>
    <x v="0"/>
    <n v="349"/>
    <n v="330"/>
    <s v="MH04ES5336"/>
  </r>
  <r>
    <x v="834"/>
    <n v="9167798297"/>
    <x v="0"/>
    <x v="0"/>
    <d v="2012-11-03T21:30:00"/>
    <x v="25"/>
    <x v="0"/>
    <n v="452"/>
    <n v="433"/>
    <s v="MH04ES5336"/>
  </r>
  <r>
    <x v="835"/>
    <n v="9821921040"/>
    <x v="0"/>
    <x v="0"/>
    <d v="2012-11-05T08:00:00"/>
    <x v="25"/>
    <x v="0"/>
    <n v="186"/>
    <n v="177"/>
    <s v="MH04ES5336"/>
  </r>
  <r>
    <x v="28"/>
    <n v="7801008001"/>
    <x v="0"/>
    <x v="2"/>
    <d v="2012-11-05T09:15:00"/>
    <x v="25"/>
    <x v="0"/>
    <n v="360"/>
    <n v="347"/>
    <s v="MH04ES5336"/>
  </r>
  <r>
    <x v="836"/>
    <n v="9820344402"/>
    <x v="0"/>
    <x v="0"/>
    <d v="2012-11-05T12:00:00"/>
    <x v="25"/>
    <x v="0"/>
    <n v="798"/>
    <n v="674"/>
    <s v="MH04ES5336"/>
  </r>
  <r>
    <x v="825"/>
    <n v="9004140977"/>
    <x v="0"/>
    <x v="3"/>
    <d v="2012-11-05T17:30:00"/>
    <x v="25"/>
    <x v="0"/>
    <n v="100"/>
    <n v="55"/>
    <s v="MH04ES5336"/>
  </r>
  <r>
    <x v="475"/>
    <n v="9820156261"/>
    <x v="0"/>
    <x v="0"/>
    <d v="2012-11-05T18:30:00"/>
    <x v="25"/>
    <x v="0"/>
    <n v="109"/>
    <n v="78"/>
    <s v="MH04ES5336"/>
  </r>
  <r>
    <x v="183"/>
    <n v="9820524195"/>
    <x v="0"/>
    <x v="0"/>
    <d v="2012-11-05T20:15:00"/>
    <x v="25"/>
    <x v="0"/>
    <n v="215"/>
    <n v="188"/>
    <s v="MH04ES5336"/>
  </r>
  <r>
    <x v="837"/>
    <n v="9323675722"/>
    <x v="0"/>
    <x v="0"/>
    <d v="2012-11-06T08:00:00"/>
    <x v="25"/>
    <x v="0"/>
    <n v="215"/>
    <n v="188"/>
    <s v="MH04ES5336"/>
  </r>
  <r>
    <x v="264"/>
    <n v="9920376374"/>
    <x v="0"/>
    <x v="0"/>
    <d v="2012-11-06T09:30:00"/>
    <x v="25"/>
    <x v="0"/>
    <n v="140"/>
    <n v="97"/>
    <s v="MH04ES5336"/>
  </r>
  <r>
    <x v="838"/>
    <n v="9987899777"/>
    <x v="0"/>
    <x v="0"/>
    <d v="2012-11-06T11:30:00"/>
    <x v="25"/>
    <x v="0"/>
    <n v="122"/>
    <n v="99"/>
    <s v="MH04ES5336"/>
  </r>
  <r>
    <x v="839"/>
    <n v="9819729236"/>
    <x v="0"/>
    <x v="0"/>
    <d v="2012-11-06T16:00:00"/>
    <x v="25"/>
    <x v="0"/>
    <n v="152.6"/>
    <n v="116"/>
    <s v="MH04ES5336"/>
  </r>
  <r>
    <x v="840"/>
    <n v="9004085998"/>
    <x v="0"/>
    <x v="0"/>
    <d v="2012-11-06T17:45:00"/>
    <x v="25"/>
    <x v="0"/>
    <n v="592"/>
    <n v="505"/>
    <s v="MH04ES5336"/>
  </r>
  <r>
    <x v="841"/>
    <n v="9920046442"/>
    <x v="0"/>
    <x v="4"/>
    <d v="2012-11-07T08:30:00"/>
    <x v="25"/>
    <x v="0"/>
    <n v="192"/>
    <n v="177"/>
    <s v="MH04ES5336"/>
  </r>
  <r>
    <x v="842"/>
    <n v="9920565946"/>
    <x v="0"/>
    <x v="0"/>
    <d v="2012-11-07T10:00:00"/>
    <x v="25"/>
    <x v="0"/>
    <n v="436"/>
    <n v="391"/>
    <s v="MH04ES5336"/>
  </r>
  <r>
    <x v="843"/>
    <n v="9892564746"/>
    <x v="0"/>
    <x v="0"/>
    <d v="2012-11-07T12:45:00"/>
    <x v="25"/>
    <x v="0"/>
    <n v="347"/>
    <n v="313"/>
    <s v="MH04ES5336"/>
  </r>
  <r>
    <x v="694"/>
    <n v="9987787219"/>
    <x v="0"/>
    <x v="2"/>
    <d v="2012-11-07T15:00:00"/>
    <x v="25"/>
    <x v="0"/>
    <n v="199"/>
    <n v="192"/>
    <s v="MH04ES5336"/>
  </r>
  <r>
    <x v="844"/>
    <n v="9320410220"/>
    <x v="0"/>
    <x v="0"/>
    <d v="2012-11-07T17:15:00"/>
    <x v="25"/>
    <x v="0"/>
    <n v="293"/>
    <n v="275"/>
    <s v="MH04ES5336"/>
  </r>
  <r>
    <x v="34"/>
    <n v="7208008001"/>
    <x v="0"/>
    <x v="2"/>
    <d v="2012-11-07T18:45:00"/>
    <x v="25"/>
    <x v="0"/>
    <n v="506"/>
    <n v="419"/>
    <s v="MH04ES5336"/>
  </r>
  <r>
    <x v="845"/>
    <n v="9811043834"/>
    <x v="0"/>
    <x v="2"/>
    <d v="2012-11-01T07:00:00"/>
    <x v="26"/>
    <x v="1"/>
    <n v="3362"/>
    <n v="2857"/>
    <s v="MH02WA6744"/>
  </r>
  <r>
    <x v="846"/>
    <n v="8879691508"/>
    <x v="0"/>
    <x v="2"/>
    <d v="2012-11-01T08:00:00"/>
    <x v="26"/>
    <x v="0"/>
    <n v="377"/>
    <n v="400"/>
    <s v="MH02WA7490"/>
  </r>
  <r>
    <x v="243"/>
    <n v="7208008001"/>
    <x v="0"/>
    <x v="2"/>
    <d v="2012-11-01T09:30:00"/>
    <x v="26"/>
    <x v="0"/>
    <n v="486"/>
    <n v="472"/>
    <s v="MH02WA7490"/>
  </r>
  <r>
    <x v="847"/>
    <n v="9892146220"/>
    <x v="0"/>
    <x v="4"/>
    <d v="2012-11-01T13:30:00"/>
    <x v="26"/>
    <x v="0"/>
    <n v="428"/>
    <n v="423"/>
    <s v="MH02WA7490"/>
  </r>
  <r>
    <x v="848"/>
    <n v="9820498117"/>
    <x v="0"/>
    <x v="4"/>
    <d v="2012-11-01T16:30:00"/>
    <x v="26"/>
    <x v="0"/>
    <n v="153"/>
    <n v="125"/>
    <s v="MH02WA7490"/>
  </r>
  <r>
    <x v="9"/>
    <n v="9820346445"/>
    <x v="0"/>
    <x v="0"/>
    <d v="2012-11-01T18:30:00"/>
    <x v="26"/>
    <x v="0"/>
    <n v="237"/>
    <n v="228"/>
    <s v="MH02WA7490"/>
  </r>
  <r>
    <x v="639"/>
    <n v="9819607960"/>
    <x v="0"/>
    <x v="0"/>
    <d v="2012-11-02T10:00:00"/>
    <x v="26"/>
    <x v="2"/>
    <n v="2000"/>
    <n v="1695"/>
    <s v="MH02WA6744"/>
  </r>
  <r>
    <x v="849"/>
    <n v="9566002339"/>
    <x v="0"/>
    <x v="0"/>
    <d v="2012-11-03T04:15:00"/>
    <x v="26"/>
    <x v="1"/>
    <n v="3560"/>
    <n v="2995"/>
    <s v="MH02WA6744"/>
  </r>
  <r>
    <x v="497"/>
    <n v="9930242466"/>
    <x v="0"/>
    <x v="0"/>
    <d v="2012-11-05T07:45:00"/>
    <x v="26"/>
    <x v="0"/>
    <n v="130"/>
    <n v="136"/>
    <s v="MH02WA7490"/>
  </r>
  <r>
    <x v="850"/>
    <n v="8879429131"/>
    <x v="0"/>
    <x v="2"/>
    <d v="2012-11-05T08:30:00"/>
    <x v="26"/>
    <x v="1"/>
    <n v="4369"/>
    <n v="4040"/>
    <s v="MH02WA6744"/>
  </r>
  <r>
    <x v="28"/>
    <n v="7801008001"/>
    <x v="0"/>
    <x v="2"/>
    <d v="2012-11-05T08:45:00"/>
    <x v="26"/>
    <x v="0"/>
    <n v="271"/>
    <n v="270"/>
    <s v="MH02WA7490"/>
  </r>
  <r>
    <x v="851"/>
    <n v="8879664431"/>
    <x v="0"/>
    <x v="2"/>
    <d v="2012-11-05T13:30:00"/>
    <x v="26"/>
    <x v="0"/>
    <n v="468"/>
    <n v="512"/>
    <s v="MH02WA7490"/>
  </r>
  <r>
    <x v="852"/>
    <n v="9819673886"/>
    <x v="0"/>
    <x v="0"/>
    <d v="2012-11-05T16:00:00"/>
    <x v="26"/>
    <x v="0"/>
    <n v="100"/>
    <n v="92"/>
    <s v="MH02WA7490"/>
  </r>
  <r>
    <x v="853"/>
    <n v="9833764477"/>
    <x v="0"/>
    <x v="0"/>
    <d v="2012-11-05T17:45:00"/>
    <x v="26"/>
    <x v="0"/>
    <n v="199"/>
    <n v="219"/>
    <s v="MH02WA7490"/>
  </r>
  <r>
    <x v="854"/>
    <n v="9821196465"/>
    <x v="0"/>
    <x v="3"/>
    <d v="2012-11-05T19:00:00"/>
    <x v="26"/>
    <x v="0"/>
    <n v="226"/>
    <n v="230"/>
    <s v="MH02WA7490"/>
  </r>
  <r>
    <x v="855"/>
    <n v="9831618855"/>
    <x v="0"/>
    <x v="0"/>
    <d v="2012-11-06T07:30:00"/>
    <x v="26"/>
    <x v="1"/>
    <n v="3200"/>
    <n v="2895"/>
    <s v="MH02WA6744"/>
  </r>
  <r>
    <x v="856"/>
    <n v="9819067235"/>
    <x v="0"/>
    <x v="3"/>
    <d v="2012-11-06T08:15:00"/>
    <x v="26"/>
    <x v="0"/>
    <n v="240"/>
    <n v="247"/>
    <s v="MH02WA7490"/>
  </r>
  <r>
    <x v="2"/>
    <n v="8655585851"/>
    <x v="0"/>
    <x v="1"/>
    <d v="2012-11-06T10:00:00"/>
    <x v="26"/>
    <x v="0"/>
    <n v="167"/>
    <n v="167"/>
    <s v="MH02WA7490"/>
  </r>
  <r>
    <x v="857"/>
    <n v="9619998220"/>
    <x v="0"/>
    <x v="0"/>
    <d v="2012-11-06T11:30:00"/>
    <x v="26"/>
    <x v="0"/>
    <n v="306"/>
    <n v="324"/>
    <s v="MH02WA7490"/>
  </r>
  <r>
    <x v="858"/>
    <n v="9833361893"/>
    <x v="0"/>
    <x v="0"/>
    <d v="2012-11-06T14:30:00"/>
    <x v="26"/>
    <x v="0"/>
    <n v="249.2"/>
    <n v="266"/>
    <s v="MH02WA7490"/>
  </r>
  <r>
    <x v="859"/>
    <n v="9920861830"/>
    <x v="0"/>
    <x v="0"/>
    <d v="2012-11-06T16:30:00"/>
    <x v="26"/>
    <x v="0"/>
    <n v="363"/>
    <n v="348"/>
    <s v="MH02WA7490"/>
  </r>
  <r>
    <x v="855"/>
    <n v="9831618855"/>
    <x v="0"/>
    <x v="0"/>
    <d v="2012-11-07T07:30:00"/>
    <x v="26"/>
    <x v="1"/>
    <n v="3170"/>
    <n v="2868"/>
    <s v="MH02WA6744"/>
  </r>
  <r>
    <x v="34"/>
    <n v="7208008001"/>
    <x v="0"/>
    <x v="2"/>
    <d v="2012-11-07T08:00:00"/>
    <x v="26"/>
    <x v="0"/>
    <n v="719"/>
    <n v="783"/>
    <s v="MH02WA7490"/>
  </r>
  <r>
    <x v="860"/>
    <n v="8652663355"/>
    <x v="0"/>
    <x v="0"/>
    <d v="2012-11-07T11:15:00"/>
    <x v="26"/>
    <x v="0"/>
    <n v="464"/>
    <n v="475"/>
    <s v="MH02WA7490"/>
  </r>
  <r>
    <x v="861"/>
    <n v="9867681020"/>
    <x v="0"/>
    <x v="0"/>
    <d v="2012-11-03T12:30:00"/>
    <x v="27"/>
    <x v="1"/>
    <n v="3560"/>
    <n v="3051"/>
    <s v="MH02WA7953"/>
  </r>
  <r>
    <x v="862"/>
    <n v="9870233971"/>
    <x v="0"/>
    <x v="0"/>
    <d v="2012-11-04T15:00:00"/>
    <x v="27"/>
    <x v="1"/>
    <n v="3840"/>
    <n v="3289"/>
    <s v="MH02WA7953"/>
  </r>
  <r>
    <x v="863"/>
    <n v="7838066625"/>
    <x v="0"/>
    <x v="4"/>
    <d v="2012-11-06T08:00:00"/>
    <x v="27"/>
    <x v="2"/>
    <n v="3537"/>
    <n v="2905"/>
    <s v="MH02WA7953"/>
  </r>
  <r>
    <x v="864"/>
    <n v="9819065905"/>
    <x v="0"/>
    <x v="0"/>
    <d v="2012-11-06T08:15:00"/>
    <x v="28"/>
    <x v="0"/>
    <n v="414"/>
    <n v="505"/>
    <s v="MH04ES7833"/>
  </r>
  <r>
    <x v="865"/>
    <n v="9503023410"/>
    <x v="0"/>
    <x v="0"/>
    <d v="2012-11-06T10:30:00"/>
    <x v="28"/>
    <x v="0"/>
    <n v="860"/>
    <n v="505"/>
    <s v="MH04ES7833"/>
  </r>
  <r>
    <x v="866"/>
    <n v="9819437619"/>
    <x v="0"/>
    <x v="0"/>
    <d v="2012-11-07T17:00:00"/>
    <x v="28"/>
    <x v="0"/>
    <n v="170"/>
    <n v="275"/>
    <s v="MH04ES7833"/>
  </r>
  <r>
    <x v="867"/>
    <n v="9833381980"/>
    <x v="0"/>
    <x v="3"/>
    <d v="2012-11-07T18:00:00"/>
    <x v="28"/>
    <x v="0"/>
    <n v="558"/>
    <n v="275"/>
    <s v="MH04ES7833"/>
  </r>
  <r>
    <x v="868"/>
    <n v="9930671009"/>
    <x v="0"/>
    <x v="0"/>
    <d v="2012-11-07T22:45:00"/>
    <x v="28"/>
    <x v="0"/>
    <n v="320"/>
    <n v="275"/>
    <s v="MH04ES7833"/>
  </r>
  <r>
    <x v="869"/>
    <n v="9820596165"/>
    <x v="0"/>
    <x v="4"/>
    <d v="2012-11-01T08:00:00"/>
    <x v="29"/>
    <x v="2"/>
    <n v="1280"/>
    <n v="1170"/>
    <s v="MH04ES5769"/>
  </r>
  <r>
    <x v="870"/>
    <n v="9967711101"/>
    <x v="0"/>
    <x v="0"/>
    <d v="2012-11-02T20:00:00"/>
    <x v="29"/>
    <x v="1"/>
    <n v="5600"/>
    <n v="4945"/>
    <s v="MH04ES5769"/>
  </r>
  <r>
    <x v="871"/>
    <n v="7738219843"/>
    <x v="0"/>
    <x v="0"/>
    <d v="2012-11-04T06:00:00"/>
    <x v="29"/>
    <x v="1"/>
    <n v="3216"/>
    <n v="2834"/>
    <s v="MH04ES5769"/>
  </r>
  <r>
    <x v="872"/>
    <n v="9820214351"/>
    <x v="0"/>
    <x v="4"/>
    <d v="2012-11-05T09:00:00"/>
    <x v="29"/>
    <x v="1"/>
    <n v="4400"/>
    <n v="4595"/>
    <s v="MH04ES5769"/>
  </r>
  <r>
    <x v="873"/>
    <n v="9845608159"/>
    <x v="0"/>
    <x v="4"/>
    <d v="2012-11-07T09:00:00"/>
    <x v="29"/>
    <x v="2"/>
    <n v="1820"/>
    <n v="1635"/>
    <s v="MH04ES5769"/>
  </r>
  <r>
    <x v="874"/>
    <n v="9930828662"/>
    <x v="0"/>
    <x v="0"/>
    <d v="2012-11-05T09:00:00"/>
    <x v="30"/>
    <x v="2"/>
    <n v="1242.5"/>
    <n v="1030"/>
    <s v="MH04ES765"/>
  </r>
  <r>
    <x v="875"/>
    <n v="9930390319"/>
    <x v="0"/>
    <x v="0"/>
    <d v="2012-11-02T18:00:00"/>
    <x v="31"/>
    <x v="3"/>
    <n v="1000"/>
    <n v="995"/>
    <s v="MH04ES7494"/>
  </r>
  <r>
    <x v="876"/>
    <n v="9833722240"/>
    <x v="0"/>
    <x v="0"/>
    <d v="2012-11-06T14:30:00"/>
    <x v="31"/>
    <x v="3"/>
    <n v="1200"/>
    <n v="995"/>
    <s v="MH04ES7494"/>
  </r>
  <r>
    <x v="721"/>
    <n v="9820032617"/>
    <x v="0"/>
    <x v="0"/>
    <d v="2012-11-01T12:00:00"/>
    <x v="32"/>
    <x v="2"/>
    <n v="1660"/>
    <n v="1315"/>
    <s v="MH02WA1919"/>
  </r>
  <r>
    <x v="877"/>
    <n v="9987766922"/>
    <x v="0"/>
    <x v="4"/>
    <d v="2012-11-02T07:00:00"/>
    <x v="32"/>
    <x v="1"/>
    <n v="4679"/>
    <n v="4267"/>
    <s v="MH02WA1919"/>
  </r>
  <r>
    <x v="721"/>
    <n v="9820032617"/>
    <x v="0"/>
    <x v="0"/>
    <d v="2012-11-05T12:00:00"/>
    <x v="32"/>
    <x v="2"/>
    <n v="1580"/>
    <n v="1255"/>
    <s v="MH02WA1919"/>
  </r>
  <r>
    <x v="878"/>
    <n v="9322234445"/>
    <x v="0"/>
    <x v="2"/>
    <d v="2012-11-06T09:30:00"/>
    <x v="32"/>
    <x v="1"/>
    <n v="4030"/>
    <n v="3682"/>
    <s v="MH02WA1919"/>
  </r>
  <r>
    <x v="879"/>
    <n v="9167713182"/>
    <x v="0"/>
    <x v="0"/>
    <d v="2012-11-07T10:00:00"/>
    <x v="32"/>
    <x v="2"/>
    <n v="1500"/>
    <n v="1195"/>
    <s v="MH02WA1919"/>
  </r>
  <r>
    <x v="880"/>
    <n v="9866283344"/>
    <x v="0"/>
    <x v="2"/>
    <d v="2012-11-07T20:45:00"/>
    <x v="32"/>
    <x v="2"/>
    <n v="1500"/>
    <n v="1195"/>
    <s v="MH02WA1919"/>
  </r>
  <r>
    <x v="881"/>
    <n v="9619488506"/>
    <x v="0"/>
    <x v="0"/>
    <d v="2012-11-01T08:15:00"/>
    <x v="33"/>
    <x v="0"/>
    <n v="102"/>
    <n v="103"/>
    <s v="MH02CR0358"/>
  </r>
  <r>
    <x v="243"/>
    <n v="7208008001"/>
    <x v="0"/>
    <x v="2"/>
    <d v="2012-11-01T09:30:00"/>
    <x v="33"/>
    <x v="0"/>
    <n v="392"/>
    <n v="401"/>
    <s v="MH02CR0358"/>
  </r>
  <r>
    <x v="541"/>
    <n v="9324213102"/>
    <x v="0"/>
    <x v="2"/>
    <d v="2012-11-01T11:00:00"/>
    <x v="33"/>
    <x v="0"/>
    <n v="140"/>
    <n v="118"/>
    <s v="MH04DE9588"/>
  </r>
  <r>
    <x v="882"/>
    <n v="9820115014"/>
    <x v="0"/>
    <x v="0"/>
    <d v="2012-11-01T12:00:00"/>
    <x v="33"/>
    <x v="0"/>
    <n v="272"/>
    <n v="298"/>
    <s v="MH02CR0358"/>
  </r>
  <r>
    <x v="883"/>
    <n v="9920847488"/>
    <x v="0"/>
    <x v="0"/>
    <d v="2012-11-01T13:00:00"/>
    <x v="33"/>
    <x v="0"/>
    <n v="100"/>
    <n v="65"/>
    <s v="MH04DE9588"/>
  </r>
  <r>
    <x v="884"/>
    <n v="9958314441"/>
    <x v="0"/>
    <x v="0"/>
    <d v="2012-11-01T15:15:00"/>
    <x v="33"/>
    <x v="0"/>
    <n v="199"/>
    <n v="169"/>
    <s v="MH04DE9588"/>
  </r>
  <r>
    <x v="885"/>
    <n v="9833920767"/>
    <x v="0"/>
    <x v="0"/>
    <d v="2012-11-01T16:00:00"/>
    <x v="33"/>
    <x v="0"/>
    <n v="175"/>
    <n v="188"/>
    <s v="MH02CR0358"/>
  </r>
  <r>
    <x v="516"/>
    <n v="9223056286"/>
    <x v="0"/>
    <x v="2"/>
    <d v="2012-11-01T17:30:00"/>
    <x v="33"/>
    <x v="0"/>
    <n v="407"/>
    <n v="291"/>
    <s v="MH04DE9588"/>
  </r>
  <r>
    <x v="886"/>
    <n v="9980266992"/>
    <x v="0"/>
    <x v="0"/>
    <d v="2012-11-01T18:30:00"/>
    <x v="33"/>
    <x v="0"/>
    <n v="303"/>
    <n v="313"/>
    <s v="MH02CR0358"/>
  </r>
  <r>
    <x v="887"/>
    <n v="9819990065"/>
    <x v="0"/>
    <x v="0"/>
    <d v="2012-11-01T20:00:00"/>
    <x v="33"/>
    <x v="0"/>
    <n v="274"/>
    <n v="254"/>
    <s v="MH02CR0358"/>
  </r>
  <r>
    <x v="47"/>
    <n v="7208008001"/>
    <x v="0"/>
    <x v="2"/>
    <d v="2012-11-01T20:30:00"/>
    <x v="33"/>
    <x v="0"/>
    <n v="962"/>
    <n v="799"/>
    <s v="MH04DE9588"/>
  </r>
  <r>
    <x v="888"/>
    <n v="2266934444"/>
    <x v="0"/>
    <x v="0"/>
    <d v="2012-11-02T08:00:00"/>
    <x v="33"/>
    <x v="0"/>
    <n v="434"/>
    <n v="457"/>
    <s v="MH02CR0358"/>
  </r>
  <r>
    <x v="889"/>
    <n v="9167620302"/>
    <x v="0"/>
    <x v="0"/>
    <d v="2012-11-02T10:00:00"/>
    <x v="33"/>
    <x v="0"/>
    <n v="100"/>
    <n v="74"/>
    <s v="MH02CR0358"/>
  </r>
  <r>
    <x v="890"/>
    <n v="9029011981"/>
    <x v="0"/>
    <x v="0"/>
    <d v="2012-11-02T12:15:00"/>
    <x v="33"/>
    <x v="0"/>
    <n v="892"/>
    <n v="831"/>
    <s v="MH02CR0358"/>
  </r>
  <r>
    <x v="891"/>
    <n v="9223276116"/>
    <x v="0"/>
    <x v="4"/>
    <d v="2012-11-02T16:30:00"/>
    <x v="33"/>
    <x v="0"/>
    <n v="198"/>
    <n v="198"/>
    <s v="MH02CR0358"/>
  </r>
  <r>
    <x v="644"/>
    <n v="9819943287"/>
    <x v="0"/>
    <x v="2"/>
    <d v="2012-11-02T19:00:00"/>
    <x v="33"/>
    <x v="0"/>
    <n v="169"/>
    <n v="130"/>
    <s v="MH02CR0358"/>
  </r>
  <r>
    <x v="892"/>
    <n v="9819972790"/>
    <x v="0"/>
    <x v="0"/>
    <d v="2012-11-03T08:15:00"/>
    <x v="33"/>
    <x v="0"/>
    <n v="234"/>
    <n v="257"/>
    <s v="MH02CR0358"/>
  </r>
  <r>
    <x v="893"/>
    <n v="9892618954"/>
    <x v="0"/>
    <x v="0"/>
    <d v="2012-11-03T09:45:00"/>
    <x v="33"/>
    <x v="0"/>
    <n v="164"/>
    <n v="164"/>
    <s v="MH02CR0358"/>
  </r>
  <r>
    <x v="894"/>
    <n v="9029000188"/>
    <x v="0"/>
    <x v="0"/>
    <d v="2012-11-03T11:30:00"/>
    <x v="33"/>
    <x v="0"/>
    <n v="229.6"/>
    <n v="230"/>
    <s v="MH02CR0358"/>
  </r>
  <r>
    <x v="895"/>
    <n v="9445568818"/>
    <x v="0"/>
    <x v="0"/>
    <d v="2012-11-03T13:30:00"/>
    <x v="33"/>
    <x v="0"/>
    <n v="613"/>
    <n v="672"/>
    <s v="MH02CR0358"/>
  </r>
  <r>
    <x v="896"/>
    <n v="9920827232"/>
    <x v="0"/>
    <x v="0"/>
    <d v="2012-11-03T14:30:00"/>
    <x v="33"/>
    <x v="0"/>
    <n v="780"/>
    <n v="673"/>
    <s v="MH04DE9588"/>
  </r>
  <r>
    <x v="897"/>
    <n v="9867674515"/>
    <x v="0"/>
    <x v="3"/>
    <d v="2012-11-03T16:15:00"/>
    <x v="33"/>
    <x v="0"/>
    <n v="446"/>
    <n v="489"/>
    <s v="MH02CR0358"/>
  </r>
  <r>
    <x v="898"/>
    <n v="8080071116"/>
    <x v="0"/>
    <x v="0"/>
    <d v="2012-11-03T17:00:00"/>
    <x v="33"/>
    <x v="0"/>
    <n v="979"/>
    <n v="775"/>
    <s v="MH04DE9588"/>
  </r>
  <r>
    <x v="899"/>
    <n v="9820347928"/>
    <x v="0"/>
    <x v="0"/>
    <d v="2012-11-03T19:00:00"/>
    <x v="33"/>
    <x v="0"/>
    <n v="266"/>
    <n v="254"/>
    <s v="MH02CR0358"/>
  </r>
  <r>
    <x v="900"/>
    <n v="9930001075"/>
    <x v="0"/>
    <x v="0"/>
    <d v="2012-11-03T21:00:00"/>
    <x v="33"/>
    <x v="0"/>
    <n v="297"/>
    <n v="251"/>
    <s v="MH04DE9588"/>
  </r>
  <r>
    <x v="901"/>
    <n v="9967754821"/>
    <x v="0"/>
    <x v="3"/>
    <d v="2012-11-03T23:15:00"/>
    <x v="33"/>
    <x v="0"/>
    <n v="219"/>
    <n v="268"/>
    <s v="MH04DE9588"/>
  </r>
  <r>
    <x v="902"/>
    <n v="9820108203"/>
    <x v="0"/>
    <x v="0"/>
    <d v="2012-11-04T08:00:00"/>
    <x v="33"/>
    <x v="0"/>
    <n v="192"/>
    <n v="210"/>
    <s v="MH02CR0358"/>
  </r>
  <r>
    <x v="903"/>
    <n v="9967522022"/>
    <x v="0"/>
    <x v="0"/>
    <d v="2012-11-04T10:00:00"/>
    <x v="33"/>
    <x v="0"/>
    <n v="247"/>
    <n v="274"/>
    <s v="MH02CR0358"/>
  </r>
  <r>
    <x v="224"/>
    <n v="9920012177"/>
    <x v="0"/>
    <x v="0"/>
    <d v="2012-11-04T11:15:00"/>
    <x v="33"/>
    <x v="0"/>
    <n v="161"/>
    <n v="166"/>
    <s v="MH02CR0358"/>
  </r>
  <r>
    <x v="904"/>
    <n v="9830572553"/>
    <x v="0"/>
    <x v="0"/>
    <d v="2012-11-04T12:45:00"/>
    <x v="33"/>
    <x v="0"/>
    <n v="295"/>
    <n v="323"/>
    <s v="MH02CR0358"/>
  </r>
  <r>
    <x v="905"/>
    <n v="9999935882"/>
    <x v="0"/>
    <x v="0"/>
    <d v="2012-11-04T14:00:00"/>
    <x v="33"/>
    <x v="0"/>
    <n v="359"/>
    <n v="283"/>
    <s v="MH04DE9588"/>
  </r>
  <r>
    <x v="906"/>
    <n v="9004255372"/>
    <x v="0"/>
    <x v="0"/>
    <d v="2012-11-04T16:00:00"/>
    <x v="33"/>
    <x v="0"/>
    <n v="662"/>
    <n v="566"/>
    <s v="MH04DE9588"/>
  </r>
  <r>
    <x v="907"/>
    <n v="9820996986"/>
    <x v="0"/>
    <x v="0"/>
    <d v="2012-11-04T17:30:00"/>
    <x v="33"/>
    <x v="0"/>
    <n v="457"/>
    <n v="521"/>
    <s v="MH02CR0358"/>
  </r>
  <r>
    <x v="908"/>
    <n v="9820298877"/>
    <x v="0"/>
    <x v="0"/>
    <d v="2012-11-04T18:30:00"/>
    <x v="33"/>
    <x v="0"/>
    <n v="312"/>
    <n v="268"/>
    <s v="MH04DE9588"/>
  </r>
  <r>
    <x v="909"/>
    <n v="9820020937"/>
    <x v="0"/>
    <x v="0"/>
    <d v="2012-11-04T19:15:00"/>
    <x v="33"/>
    <x v="0"/>
    <n v="387"/>
    <n v="416"/>
    <s v="MH02CR0358"/>
  </r>
  <r>
    <x v="182"/>
    <n v="9820170006"/>
    <x v="0"/>
    <x v="0"/>
    <d v="2012-11-04T20:30:00"/>
    <x v="33"/>
    <x v="0"/>
    <n v="346"/>
    <n v="298"/>
    <s v="MH04DE9588"/>
  </r>
  <r>
    <x v="910"/>
    <n v="9833897318"/>
    <x v="0"/>
    <x v="0"/>
    <d v="2012-11-04T23:00:00"/>
    <x v="33"/>
    <x v="0"/>
    <n v="491.4"/>
    <n v="428"/>
    <s v="MH04DE9588"/>
  </r>
  <r>
    <x v="28"/>
    <n v="7208008001"/>
    <x v="0"/>
    <x v="2"/>
    <d v="2012-11-05T08:00:00"/>
    <x v="33"/>
    <x v="0"/>
    <n v="266"/>
    <n v="296"/>
    <s v="MH02CR0358"/>
  </r>
  <r>
    <x v="860"/>
    <n v="8652663355"/>
    <x v="0"/>
    <x v="0"/>
    <d v="2012-11-05T11:30:00"/>
    <x v="33"/>
    <x v="0"/>
    <n v="446"/>
    <n v="381"/>
    <s v="MH04DE9588"/>
  </r>
  <r>
    <x v="911"/>
    <n v="9819755301"/>
    <x v="0"/>
    <x v="0"/>
    <d v="2012-11-05T12:30:00"/>
    <x v="33"/>
    <x v="0"/>
    <n v="291"/>
    <n v="323"/>
    <s v="MH02CR0358"/>
  </r>
  <r>
    <x v="912"/>
    <n v="9820585666"/>
    <x v="0"/>
    <x v="0"/>
    <d v="2012-11-05T13:45:00"/>
    <x v="33"/>
    <x v="0"/>
    <n v="245"/>
    <n v="204"/>
    <s v="MH04DE9588"/>
  </r>
  <r>
    <x v="913"/>
    <n v="9820121085"/>
    <x v="0"/>
    <x v="0"/>
    <d v="2012-11-05T14:15:00"/>
    <x v="33"/>
    <x v="0"/>
    <n v="774.2"/>
    <n v="870"/>
    <s v="MH02CR0358"/>
  </r>
  <r>
    <x v="914"/>
    <n v="9769880061"/>
    <x v="0"/>
    <x v="0"/>
    <d v="2012-11-05T15:30:00"/>
    <x v="33"/>
    <x v="0"/>
    <n v="184"/>
    <n v="154"/>
    <s v="MH04DE9588"/>
  </r>
  <r>
    <x v="913"/>
    <n v="9820121085"/>
    <x v="0"/>
    <x v="0"/>
    <d v="2012-11-05T16:45:00"/>
    <x v="33"/>
    <x v="0"/>
    <n v="444"/>
    <n v="503"/>
    <s v="MH02CR0358"/>
  </r>
  <r>
    <x v="99"/>
    <n v="9442137710"/>
    <x v="0"/>
    <x v="0"/>
    <d v="2012-11-05T17:43:00"/>
    <x v="33"/>
    <x v="0"/>
    <n v="185"/>
    <n v="131"/>
    <s v="MH04DE9588"/>
  </r>
  <r>
    <x v="915"/>
    <n v="9930438930"/>
    <x v="0"/>
    <x v="0"/>
    <d v="2012-11-05T18:30:00"/>
    <x v="33"/>
    <x v="0"/>
    <n v="141"/>
    <n v="95"/>
    <s v="MH04DE9588"/>
  </r>
  <r>
    <x v="916"/>
    <n v="8879720732"/>
    <x v="0"/>
    <x v="0"/>
    <d v="2012-11-05T18:30:00"/>
    <x v="33"/>
    <x v="0"/>
    <n v="303"/>
    <n v="264"/>
    <s v="MH02CR0358"/>
  </r>
  <r>
    <x v="917"/>
    <n v="9945689783"/>
    <x v="0"/>
    <x v="0"/>
    <d v="2012-11-05T20:45:00"/>
    <x v="33"/>
    <x v="0"/>
    <n v="171"/>
    <n v="144"/>
    <s v="MH04DE9588"/>
  </r>
  <r>
    <x v="918"/>
    <n v="8879586665"/>
    <x v="0"/>
    <x v="0"/>
    <d v="2012-11-05T21:30:00"/>
    <x v="33"/>
    <x v="0"/>
    <n v="270"/>
    <n v="234"/>
    <s v="MH04DE9588"/>
  </r>
  <r>
    <x v="40"/>
    <n v="9029921350"/>
    <x v="0"/>
    <x v="0"/>
    <d v="2012-11-05T23:00:00"/>
    <x v="33"/>
    <x v="0"/>
    <n v="237"/>
    <n v="208"/>
    <s v="MH04DE9588"/>
  </r>
  <r>
    <x v="919"/>
    <n v="9870056580"/>
    <x v="0"/>
    <x v="5"/>
    <d v="2012-11-06T08:30:00"/>
    <x v="33"/>
    <x v="0"/>
    <n v="408"/>
    <n v="445"/>
    <s v="MH02CR0358"/>
  </r>
  <r>
    <x v="920"/>
    <n v="9820415090"/>
    <x v="0"/>
    <x v="0"/>
    <d v="2012-11-06T11:00:00"/>
    <x v="33"/>
    <x v="0"/>
    <n v="135"/>
    <n v="127"/>
    <s v="MH02CR0358"/>
  </r>
  <r>
    <x v="921"/>
    <n v="9826800111"/>
    <x v="0"/>
    <x v="0"/>
    <d v="2012-11-06T12:30:00"/>
    <x v="33"/>
    <x v="0"/>
    <n v="234"/>
    <n v="247"/>
    <s v="MH02CR0358"/>
  </r>
  <r>
    <x v="922"/>
    <n v="9820076770"/>
    <x v="0"/>
    <x v="0"/>
    <d v="2012-11-06T15:45:00"/>
    <x v="33"/>
    <x v="0"/>
    <n v="424"/>
    <n v="442"/>
    <s v="MH02CR0358"/>
  </r>
  <r>
    <x v="83"/>
    <n v="9619678182"/>
    <x v="0"/>
    <x v="0"/>
    <d v="2012-11-06T18:00:00"/>
    <x v="33"/>
    <x v="0"/>
    <n v="122"/>
    <n v="96"/>
    <s v="MH02CR0358"/>
  </r>
  <r>
    <x v="923"/>
    <n v="9820044258"/>
    <x v="0"/>
    <x v="0"/>
    <d v="2012-11-06T19:30:00"/>
    <x v="33"/>
    <x v="0"/>
    <n v="240"/>
    <n v="259"/>
    <s v="MH02CR0358"/>
  </r>
  <r>
    <x v="924"/>
    <n v="9819490491"/>
    <x v="0"/>
    <x v="0"/>
    <d v="2012-11-07T11:00:00"/>
    <x v="33"/>
    <x v="0"/>
    <n v="617.4"/>
    <n v="519"/>
    <s v="MH04DE9588"/>
  </r>
  <r>
    <x v="925"/>
    <n v="9860993355"/>
    <x v="0"/>
    <x v="3"/>
    <d v="2012-11-07T13:15:00"/>
    <x v="33"/>
    <x v="0"/>
    <n v="365"/>
    <n v="197"/>
    <s v="MH04DE9588"/>
  </r>
  <r>
    <x v="926"/>
    <n v="9920032694"/>
    <x v="0"/>
    <x v="0"/>
    <d v="2012-11-07T17:15:00"/>
    <x v="33"/>
    <x v="0"/>
    <n v="100"/>
    <n v="58"/>
    <s v="MH04DE9588"/>
  </r>
  <r>
    <x v="927"/>
    <n v="9930003797"/>
    <x v="0"/>
    <x v="0"/>
    <d v="2012-11-07T18:30:00"/>
    <x v="33"/>
    <x v="0"/>
    <n v="103"/>
    <n v="67"/>
    <s v="MH04DE9588"/>
  </r>
  <r>
    <x v="928"/>
    <n v="9922989483"/>
    <x v="0"/>
    <x v="0"/>
    <d v="2012-11-07T20:00:00"/>
    <x v="33"/>
    <x v="0"/>
    <n v="1406"/>
    <n v="1208"/>
    <s v="MH04DE9588"/>
  </r>
  <r>
    <x v="929"/>
    <n v="9820982705"/>
    <x v="0"/>
    <x v="0"/>
    <d v="2012-11-04T06:30:00"/>
    <x v="34"/>
    <x v="1"/>
    <n v="2780"/>
    <n v="2259"/>
    <s v="MH04ES6290"/>
  </r>
  <r>
    <x v="683"/>
    <n v="9867562033"/>
    <x v="0"/>
    <x v="0"/>
    <d v="2012-11-01T05:00:00"/>
    <x v="35"/>
    <x v="0"/>
    <n v="146"/>
    <n v="141"/>
    <s v="MH04ES4058"/>
  </r>
  <r>
    <x v="930"/>
    <n v="9820966006"/>
    <x v="0"/>
    <x v="0"/>
    <d v="2012-11-01T06:45:00"/>
    <x v="35"/>
    <x v="0"/>
    <n v="111"/>
    <n v="105"/>
    <s v="MH04ES4058"/>
  </r>
  <r>
    <x v="47"/>
    <n v="7208008001"/>
    <x v="0"/>
    <x v="2"/>
    <d v="2012-11-01T08:00:00"/>
    <x v="35"/>
    <x v="0"/>
    <n v="159"/>
    <n v="152"/>
    <s v="MH04ES4058"/>
  </r>
  <r>
    <x v="931"/>
    <n v="9373266440"/>
    <x v="0"/>
    <x v="0"/>
    <d v="2012-11-01T09:30:00"/>
    <x v="35"/>
    <x v="0"/>
    <n v="100"/>
    <n v="52"/>
    <s v="MH04ES4058"/>
  </r>
  <r>
    <x v="932"/>
    <n v="9819298592"/>
    <x v="0"/>
    <x v="0"/>
    <d v="2012-11-02T05:00:00"/>
    <x v="35"/>
    <x v="0"/>
    <n v="174"/>
    <n v="171"/>
    <s v="MH04ES4058"/>
  </r>
  <r>
    <x v="933"/>
    <n v="9819968619"/>
    <x v="0"/>
    <x v="0"/>
    <d v="2012-11-02T06:45:00"/>
    <x v="35"/>
    <x v="0"/>
    <n v="646"/>
    <n v="638"/>
    <s v="MH04ES4058"/>
  </r>
  <r>
    <x v="934"/>
    <n v="9833717124"/>
    <x v="0"/>
    <x v="0"/>
    <d v="2012-11-02T09:00:00"/>
    <x v="35"/>
    <x v="0"/>
    <n v="297"/>
    <n v="279"/>
    <s v="MH04ES4058"/>
  </r>
  <r>
    <x v="935"/>
    <n v="9545549866"/>
    <x v="0"/>
    <x v="0"/>
    <d v="2012-11-03T16:00:00"/>
    <x v="35"/>
    <x v="0"/>
    <n v="515.20000000000005"/>
    <n v="416"/>
    <s v="MH04ES4058"/>
  </r>
  <r>
    <x v="936"/>
    <n v="8097464050"/>
    <x v="0"/>
    <x v="0"/>
    <d v="2012-11-03T19:00:00"/>
    <x v="35"/>
    <x v="0"/>
    <n v="405"/>
    <n v="367"/>
    <s v="MH04ES4058"/>
  </r>
  <r>
    <x v="937"/>
    <n v="8767915199"/>
    <x v="0"/>
    <x v="0"/>
    <d v="2012-11-04T01:15:00"/>
    <x v="35"/>
    <x v="0"/>
    <n v="665"/>
    <n v="650"/>
    <s v="MH04ES4058"/>
  </r>
  <r>
    <x v="938"/>
    <n v="9920972757"/>
    <x v="0"/>
    <x v="0"/>
    <d v="2012-11-04T03:30:00"/>
    <x v="35"/>
    <x v="0"/>
    <n v="258"/>
    <n v="255"/>
    <s v="MH04ES4058"/>
  </r>
  <r>
    <x v="939"/>
    <n v="9820942311"/>
    <x v="0"/>
    <x v="0"/>
    <d v="2012-11-04T06:15:00"/>
    <x v="35"/>
    <x v="0"/>
    <n v="100"/>
    <n v="55"/>
    <s v="MH04ES4058"/>
  </r>
  <r>
    <x v="940"/>
    <n v="9820317619"/>
    <x v="0"/>
    <x v="3"/>
    <d v="2012-11-04T09:15:00"/>
    <x v="35"/>
    <x v="0"/>
    <n v="616"/>
    <n v="593"/>
    <s v="MH04ES4058"/>
  </r>
  <r>
    <x v="941"/>
    <n v="8879291002"/>
    <x v="0"/>
    <x v="0"/>
    <d v="2012-11-04T14:00:00"/>
    <x v="35"/>
    <x v="0"/>
    <n v="177"/>
    <n v="154"/>
    <s v="MH04ES4058"/>
  </r>
  <r>
    <x v="942"/>
    <n v="9930084426"/>
    <x v="0"/>
    <x v="3"/>
    <d v="2012-11-04T15:30:00"/>
    <x v="35"/>
    <x v="0"/>
    <n v="118"/>
    <n v="72"/>
    <s v="MH04ES4058"/>
  </r>
  <r>
    <x v="775"/>
    <n v="9820461911"/>
    <x v="0"/>
    <x v="0"/>
    <d v="2012-11-04T18:00:00"/>
    <x v="35"/>
    <x v="0"/>
    <n v="210"/>
    <n v="207"/>
    <s v="MH04ES4058"/>
  </r>
  <r>
    <x v="943"/>
    <n v="9823356681"/>
    <x v="0"/>
    <x v="4"/>
    <d v="2012-11-05T02:45:00"/>
    <x v="35"/>
    <x v="0"/>
    <n v="283"/>
    <n v="281"/>
    <s v="MH04ES4058"/>
  </r>
  <r>
    <x v="944"/>
    <n v="9833608283"/>
    <x v="0"/>
    <x v="0"/>
    <d v="2012-11-05T04:30:00"/>
    <x v="35"/>
    <x v="0"/>
    <n v="264"/>
    <n v="255"/>
    <s v="MH04ES4058"/>
  </r>
  <r>
    <x v="945"/>
    <n v="9886527533"/>
    <x v="0"/>
    <x v="0"/>
    <d v="2012-11-05T06:30:00"/>
    <x v="35"/>
    <x v="0"/>
    <n v="472"/>
    <n v="460"/>
    <s v="MH04ES4058"/>
  </r>
  <r>
    <x v="28"/>
    <n v="7208008001"/>
    <x v="0"/>
    <x v="2"/>
    <d v="2012-11-05T08:30:00"/>
    <x v="35"/>
    <x v="0"/>
    <n v="330"/>
    <n v="300"/>
    <s v="MH04ES4058"/>
  </r>
  <r>
    <x v="395"/>
    <n v="9819908277"/>
    <x v="0"/>
    <x v="0"/>
    <d v="2012-11-05T17:30:00"/>
    <x v="35"/>
    <x v="0"/>
    <n v="409"/>
    <n v="355"/>
    <s v="MH04ES4058"/>
  </r>
  <r>
    <x v="403"/>
    <n v="7738881477"/>
    <x v="0"/>
    <x v="2"/>
    <d v="2012-11-05T19:30:00"/>
    <x v="35"/>
    <x v="0"/>
    <n v="241"/>
    <n v="190"/>
    <s v="MH04ES4058"/>
  </r>
  <r>
    <x v="946"/>
    <n v="9920593864"/>
    <x v="0"/>
    <x v="0"/>
    <d v="2012-11-05T22:30:00"/>
    <x v="35"/>
    <x v="0"/>
    <n v="409"/>
    <n v="327"/>
    <s v="MH04ES4058"/>
  </r>
  <r>
    <x v="947"/>
    <n v="9167715121"/>
    <x v="0"/>
    <x v="0"/>
    <d v="2012-11-06T03:30:00"/>
    <x v="35"/>
    <x v="0"/>
    <n v="205"/>
    <n v="202"/>
    <s v="MH04ES4058"/>
  </r>
  <r>
    <x v="948"/>
    <n v="9004562626"/>
    <x v="0"/>
    <x v="0"/>
    <d v="2012-11-06T05:00:00"/>
    <x v="35"/>
    <x v="0"/>
    <n v="142"/>
    <n v="139"/>
    <s v="MH04ES4058"/>
  </r>
  <r>
    <x v="32"/>
    <n v="9820003087"/>
    <x v="0"/>
    <x v="2"/>
    <d v="2012-11-06T07:00:00"/>
    <x v="35"/>
    <x v="0"/>
    <n v="455"/>
    <n v="452"/>
    <s v="MH04ES4058"/>
  </r>
  <r>
    <x v="949"/>
    <n v="9833895608"/>
    <x v="0"/>
    <x v="0"/>
    <d v="2012-11-06T09:00:00"/>
    <x v="35"/>
    <x v="0"/>
    <n v="158"/>
    <n v="124"/>
    <s v="MH04ES4058"/>
  </r>
  <r>
    <x v="950"/>
    <n v="9029004555"/>
    <x v="0"/>
    <x v="0"/>
    <d v="2012-11-06T12:00:00"/>
    <x v="35"/>
    <x v="0"/>
    <n v="100"/>
    <n v="97"/>
    <s v="MH04ES4058"/>
  </r>
  <r>
    <x v="951"/>
    <n v="9867555370"/>
    <x v="0"/>
    <x v="0"/>
    <d v="2012-11-06T13:30:00"/>
    <x v="35"/>
    <x v="0"/>
    <n v="483"/>
    <n v="458"/>
    <s v="MH04ES4058"/>
  </r>
  <r>
    <x v="952"/>
    <n v="8454048644"/>
    <x v="0"/>
    <x v="0"/>
    <d v="2012-11-06T16:30:00"/>
    <x v="35"/>
    <x v="0"/>
    <n v="401"/>
    <n v="365"/>
    <s v="MH04ES4058"/>
  </r>
  <r>
    <x v="953"/>
    <n v="8454840690"/>
    <x v="0"/>
    <x v="3"/>
    <d v="2012-11-06T18:15:00"/>
    <x v="35"/>
    <x v="0"/>
    <n v="241"/>
    <n v="194"/>
    <s v="MH04ES4058"/>
  </r>
  <r>
    <x v="950"/>
    <n v="9029004555"/>
    <x v="0"/>
    <x v="0"/>
    <d v="2012-11-06T22:00:00"/>
    <x v="35"/>
    <x v="0"/>
    <n v="100"/>
    <n v="57"/>
    <s v="MH04ES4058"/>
  </r>
  <r>
    <x v="954"/>
    <n v="9920783615"/>
    <x v="0"/>
    <x v="0"/>
    <d v="2012-11-07T04:15:00"/>
    <x v="35"/>
    <x v="0"/>
    <n v="262"/>
    <n v="257"/>
    <s v="MH04ES4058"/>
  </r>
  <r>
    <x v="955"/>
    <n v="9819724869"/>
    <x v="0"/>
    <x v="0"/>
    <d v="2012-11-07T06:00:00"/>
    <x v="35"/>
    <x v="0"/>
    <n v="102"/>
    <n v="99"/>
    <s v="MH04ES4058"/>
  </r>
  <r>
    <x v="956"/>
    <n v="9820216242"/>
    <x v="0"/>
    <x v="0"/>
    <d v="2012-11-07T07:45:00"/>
    <x v="35"/>
    <x v="0"/>
    <n v="180"/>
    <n v="171"/>
    <s v="MH04ES4058"/>
  </r>
  <r>
    <x v="34"/>
    <n v="7208008001"/>
    <x v="0"/>
    <x v="2"/>
    <d v="2012-11-07T09:15:00"/>
    <x v="35"/>
    <x v="0"/>
    <n v="391"/>
    <n v="357"/>
    <s v="MH04ES4058"/>
  </r>
  <r>
    <x v="957"/>
    <n v="9819782982"/>
    <x v="0"/>
    <x v="0"/>
    <d v="2012-11-07T15:00:00"/>
    <x v="35"/>
    <x v="0"/>
    <n v="242.2"/>
    <n v="234"/>
    <s v="MH04ES4058"/>
  </r>
  <r>
    <x v="958"/>
    <n v="8879009028"/>
    <x v="0"/>
    <x v="0"/>
    <d v="2012-11-07T17:15:00"/>
    <x v="35"/>
    <x v="0"/>
    <n v="100"/>
    <n v="101"/>
    <s v="MH04ES4058"/>
  </r>
  <r>
    <x v="4"/>
    <n v="9769632275"/>
    <x v="0"/>
    <x v="0"/>
    <d v="2012-11-01T09:15:00"/>
    <x v="36"/>
    <x v="0"/>
    <n v="100"/>
    <n v="82"/>
    <s v="MH02CR0119"/>
  </r>
  <r>
    <x v="959"/>
    <n v="9819421669"/>
    <x v="0"/>
    <x v="0"/>
    <d v="2012-11-01T10:30:00"/>
    <x v="36"/>
    <x v="0"/>
    <n v="239"/>
    <n v="233"/>
    <s v="MH02CR0119"/>
  </r>
  <r>
    <x v="142"/>
    <n v="9004085693"/>
    <x v="0"/>
    <x v="0"/>
    <d v="2012-11-01T12:00:00"/>
    <x v="36"/>
    <x v="0"/>
    <n v="348"/>
    <n v="341"/>
    <s v="MH02CR0119"/>
  </r>
  <r>
    <x v="708"/>
    <n v="8015077990"/>
    <x v="0"/>
    <x v="0"/>
    <d v="2012-11-01T15:15:00"/>
    <x v="36"/>
    <x v="0"/>
    <n v="495"/>
    <n v="487"/>
    <s v="MH02CR0119"/>
  </r>
  <r>
    <x v="960"/>
    <n v="9167335462"/>
    <x v="0"/>
    <x v="0"/>
    <d v="2012-11-01T18:00:00"/>
    <x v="36"/>
    <x v="0"/>
    <n v="149"/>
    <n v="144"/>
    <s v="MH02CR0119"/>
  </r>
  <r>
    <x v="961"/>
    <n v="9819975901"/>
    <x v="0"/>
    <x v="4"/>
    <d v="2012-11-02T08:30:00"/>
    <x v="36"/>
    <x v="0"/>
    <n v="293"/>
    <n v="279"/>
    <s v="MH02CR0119"/>
  </r>
  <r>
    <x v="264"/>
    <n v="9920376374"/>
    <x v="0"/>
    <x v="0"/>
    <d v="2012-11-02T09:30:00"/>
    <x v="36"/>
    <x v="0"/>
    <n v="110"/>
    <n v="95"/>
    <s v="MH02CR0119"/>
  </r>
  <r>
    <x v="436"/>
    <n v="9920010449"/>
    <x v="0"/>
    <x v="0"/>
    <d v="2012-11-02T11:00:00"/>
    <x v="36"/>
    <x v="0"/>
    <n v="192"/>
    <n v="167"/>
    <s v="MH02CR0119"/>
  </r>
  <r>
    <x v="962"/>
    <n v="9769752432"/>
    <x v="0"/>
    <x v="0"/>
    <d v="2012-11-02T14:30:00"/>
    <x v="36"/>
    <x v="0"/>
    <n v="354"/>
    <n v="292"/>
    <s v="MH02CR0119"/>
  </r>
  <r>
    <x v="963"/>
    <n v="9820728406"/>
    <x v="0"/>
    <x v="0"/>
    <d v="2012-11-02T16:00:00"/>
    <x v="36"/>
    <x v="0"/>
    <n v="167"/>
    <n v="150"/>
    <s v="MH02CR0119"/>
  </r>
  <r>
    <x v="424"/>
    <n v="9820404670"/>
    <x v="0"/>
    <x v="2"/>
    <d v="2012-11-02T18:00:00"/>
    <x v="36"/>
    <x v="0"/>
    <n v="100"/>
    <n v="65"/>
    <s v="MH02CR0119"/>
  </r>
  <r>
    <x v="339"/>
    <n v="9321069756"/>
    <x v="0"/>
    <x v="0"/>
    <d v="2012-11-04T07:45:00"/>
    <x v="36"/>
    <x v="0"/>
    <n v="302"/>
    <n v="298"/>
    <s v="MH02CR0119"/>
  </r>
  <r>
    <x v="964"/>
    <n v="9004701117"/>
    <x v="0"/>
    <x v="0"/>
    <d v="2012-11-04T10:00:00"/>
    <x v="36"/>
    <x v="0"/>
    <n v="538"/>
    <n v="512"/>
    <s v="MH02CR0119"/>
  </r>
  <r>
    <x v="965"/>
    <n v="9619655703"/>
    <x v="0"/>
    <x v="0"/>
    <d v="2012-11-05T07:15:00"/>
    <x v="36"/>
    <x v="0"/>
    <n v="186"/>
    <n v="182"/>
    <s v="MH02CR0119"/>
  </r>
  <r>
    <x v="98"/>
    <n v="9920815787"/>
    <x v="0"/>
    <x v="0"/>
    <d v="2012-11-05T08:15:00"/>
    <x v="36"/>
    <x v="0"/>
    <n v="211"/>
    <n v="203"/>
    <s v="MH02CR0119"/>
  </r>
  <r>
    <x v="184"/>
    <n v="9819929641"/>
    <x v="0"/>
    <x v="0"/>
    <d v="2012-11-05T11:15:00"/>
    <x v="36"/>
    <x v="0"/>
    <n v="286"/>
    <n v="252"/>
    <s v="MH02CR0119"/>
  </r>
  <r>
    <x v="966"/>
    <n v="9967144440"/>
    <x v="0"/>
    <x v="0"/>
    <d v="2012-11-05T14:30:00"/>
    <x v="36"/>
    <x v="0"/>
    <n v="666"/>
    <n v="546"/>
    <s v="MH02CR0119"/>
  </r>
  <r>
    <x v="858"/>
    <n v="9833361893"/>
    <x v="0"/>
    <x v="0"/>
    <d v="2012-11-06T08:45:00"/>
    <x v="36"/>
    <x v="0"/>
    <n v="294"/>
    <n v="292"/>
    <s v="MH02CR0119"/>
  </r>
  <r>
    <x v="967"/>
    <n v="9819707514"/>
    <x v="0"/>
    <x v="0"/>
    <d v="2012-11-06T15:00:00"/>
    <x v="36"/>
    <x v="0"/>
    <n v="140"/>
    <n v="125"/>
    <s v="MH02CR0119"/>
  </r>
  <r>
    <x v="968"/>
    <n v="8879437637"/>
    <x v="0"/>
    <x v="0"/>
    <d v="2012-11-06T17:00:00"/>
    <x v="36"/>
    <x v="0"/>
    <n v="100"/>
    <n v="72"/>
    <s v="MH02CR0119"/>
  </r>
  <r>
    <x v="969"/>
    <n v="9167100506"/>
    <x v="0"/>
    <x v="0"/>
    <d v="2012-11-07T00:00:00"/>
    <x v="36"/>
    <x v="0"/>
    <n v="479"/>
    <n v="455"/>
    <s v="MH02CR0119"/>
  </r>
  <r>
    <x v="970"/>
    <n v="9833478404"/>
    <x v="0"/>
    <x v="0"/>
    <d v="2012-11-07T04:00:00"/>
    <x v="36"/>
    <x v="0"/>
    <n v="418.6"/>
    <n v="413"/>
    <s v="MH02CR0119"/>
  </r>
  <r>
    <x v="971"/>
    <n v="9820078482"/>
    <x v="0"/>
    <x v="3"/>
    <d v="2012-11-07T07:30:00"/>
    <x v="36"/>
    <x v="0"/>
    <n v="103"/>
    <n v="65"/>
    <s v="MH02CR0119"/>
  </r>
  <r>
    <x v="972"/>
    <n v="9450931578"/>
    <x v="0"/>
    <x v="0"/>
    <d v="2012-11-07T12:00:00"/>
    <x v="36"/>
    <x v="0"/>
    <n v="786"/>
    <n v="546"/>
    <s v="MH02CR0119"/>
  </r>
  <r>
    <x v="973"/>
    <n v="9930145797"/>
    <x v="0"/>
    <x v="0"/>
    <d v="2012-11-07T17:00:00"/>
    <x v="36"/>
    <x v="0"/>
    <n v="568"/>
    <n v="504"/>
    <s v="MH02CR0119"/>
  </r>
  <r>
    <x v="974"/>
    <n v="9821222155"/>
    <x v="0"/>
    <x v="3"/>
    <d v="2012-11-07T21:00:00"/>
    <x v="36"/>
    <x v="0"/>
    <n v="298"/>
    <n v="254"/>
    <s v="MH02CR0119"/>
  </r>
  <r>
    <x v="975"/>
    <n v="7387866053"/>
    <x v="0"/>
    <x v="2"/>
    <d v="2012-11-04T22:00:00"/>
    <x v="37"/>
    <x v="3"/>
    <n v="1200"/>
    <n v="995"/>
    <s v="MH04ES5064"/>
  </r>
  <r>
    <x v="976"/>
    <n v="9930306281"/>
    <x v="0"/>
    <x v="0"/>
    <d v="2012-11-06T12:00:00"/>
    <x v="37"/>
    <x v="2"/>
    <n v="2828"/>
    <n v="2475"/>
    <s v="MH04WA4925"/>
  </r>
  <r>
    <x v="977"/>
    <n v="9853769590"/>
    <x v="0"/>
    <x v="2"/>
    <d v="2012-11-07T15:15:00"/>
    <x v="37"/>
    <x v="2"/>
    <n v="2000"/>
    <n v="1895"/>
    <s v="MH04ES5064"/>
  </r>
  <r>
    <x v="978"/>
    <n v="9867780614"/>
    <x v="0"/>
    <x v="0"/>
    <d v="2012-11-07T15:30:00"/>
    <x v="37"/>
    <x v="2"/>
    <n v="2000"/>
    <n v="1795"/>
    <s v="MH04WA4925"/>
  </r>
  <r>
    <x v="979"/>
    <n v="9786602949"/>
    <x v="0"/>
    <x v="2"/>
    <d v="2012-11-07T17:30:00"/>
    <x v="37"/>
    <x v="2"/>
    <n v="2000"/>
    <n v="1795"/>
    <s v="MH04ES5064"/>
  </r>
  <r>
    <x v="980"/>
    <n v="9173034568"/>
    <x v="0"/>
    <x v="2"/>
    <d v="2012-11-07T20:00:00"/>
    <x v="37"/>
    <x v="2"/>
    <n v="2000"/>
    <n v="1795"/>
    <s v="MH04ES5064"/>
  </r>
  <r>
    <x v="981"/>
    <n v="9869443434"/>
    <x v="0"/>
    <x v="0"/>
    <d v="2012-11-01T05:00:00"/>
    <x v="38"/>
    <x v="0"/>
    <n v="184"/>
    <n v="190"/>
    <s v="MH01AM4924"/>
  </r>
  <r>
    <x v="694"/>
    <n v="9987787219"/>
    <x v="0"/>
    <x v="2"/>
    <d v="2012-11-01T07:15:00"/>
    <x v="38"/>
    <x v="0"/>
    <n v="203"/>
    <n v="202"/>
    <s v="MH01AM4924"/>
  </r>
  <r>
    <x v="982"/>
    <n v="9987449556"/>
    <x v="0"/>
    <x v="4"/>
    <d v="2012-11-01T09:15:00"/>
    <x v="38"/>
    <x v="0"/>
    <n v="123"/>
    <n v="115"/>
    <s v="MH01AM4924"/>
  </r>
  <r>
    <x v="798"/>
    <n v="9820271302"/>
    <x v="0"/>
    <x v="5"/>
    <d v="2012-11-01T22:45:00"/>
    <x v="38"/>
    <x v="0"/>
    <n v="627"/>
    <n v="651"/>
    <s v="MH01AM4924"/>
  </r>
  <r>
    <x v="983"/>
    <n v="9004098515"/>
    <x v="0"/>
    <x v="0"/>
    <d v="2012-11-02T06:15:00"/>
    <x v="38"/>
    <x v="0"/>
    <n v="504"/>
    <n v="527"/>
    <s v="MH01AM4924"/>
  </r>
  <r>
    <x v="984"/>
    <n v="9920746023"/>
    <x v="0"/>
    <x v="4"/>
    <d v="2012-11-02T23:30:00"/>
    <x v="38"/>
    <x v="0"/>
    <n v="234"/>
    <n v="235"/>
    <s v="MH01AM4924"/>
  </r>
  <r>
    <x v="985"/>
    <n v="9920901794"/>
    <x v="0"/>
    <x v="4"/>
    <d v="2012-11-03T04:00:00"/>
    <x v="38"/>
    <x v="0"/>
    <n v="100"/>
    <n v="106"/>
    <s v="MH01AM4924"/>
  </r>
  <r>
    <x v="986"/>
    <n v="9819361450"/>
    <x v="0"/>
    <x v="0"/>
    <d v="2012-11-03T06:00:00"/>
    <x v="38"/>
    <x v="0"/>
    <n v="285"/>
    <n v="290"/>
    <s v="MH01AM4924"/>
  </r>
  <r>
    <x v="987"/>
    <n v="9820439606"/>
    <x v="0"/>
    <x v="0"/>
    <d v="2012-11-03T08:45:00"/>
    <x v="38"/>
    <x v="0"/>
    <n v="107"/>
    <n v="108"/>
    <s v="MH01AM4924"/>
  </r>
  <r>
    <x v="470"/>
    <n v="9594545368"/>
    <x v="0"/>
    <x v="0"/>
    <d v="2012-11-01T08:15:00"/>
    <x v="39"/>
    <x v="0"/>
    <n v="265"/>
    <n v="239"/>
    <s v="MH02WA7346"/>
  </r>
  <r>
    <x v="988"/>
    <n v="9833718642"/>
    <x v="0"/>
    <x v="0"/>
    <d v="2012-11-01T11:30:00"/>
    <x v="39"/>
    <x v="0"/>
    <n v="613"/>
    <n v="398"/>
    <s v="MH02WA7346"/>
  </r>
  <r>
    <x v="989"/>
    <n v="8976060508"/>
    <x v="0"/>
    <x v="0"/>
    <d v="2012-11-01T15:30:00"/>
    <x v="39"/>
    <x v="0"/>
    <n v="628.6"/>
    <n v="567"/>
    <s v="MH02WA7346"/>
  </r>
  <r>
    <x v="990"/>
    <n v="7738044288"/>
    <x v="0"/>
    <x v="0"/>
    <d v="2012-11-01T18:00:00"/>
    <x v="39"/>
    <x v="0"/>
    <n v="637"/>
    <n v="606"/>
    <s v="MH02WA7346"/>
  </r>
  <r>
    <x v="991"/>
    <n v="9930141010"/>
    <x v="0"/>
    <x v="0"/>
    <d v="2012-11-01T19:15:00"/>
    <x v="39"/>
    <x v="0"/>
    <n v="100"/>
    <n v="24"/>
    <s v="MH02WA7346"/>
  </r>
  <r>
    <x v="509"/>
    <n v="9004061630"/>
    <x v="0"/>
    <x v="0"/>
    <d v="2012-11-02T08:30:00"/>
    <x v="39"/>
    <x v="0"/>
    <n v="148"/>
    <n v="132"/>
    <s v="MH02WA7346"/>
  </r>
  <r>
    <x v="630"/>
    <n v="9833231615"/>
    <x v="0"/>
    <x v="3"/>
    <d v="2012-11-02T10:00:00"/>
    <x v="39"/>
    <x v="0"/>
    <n v="172"/>
    <n v="160"/>
    <s v="MH02WA7346"/>
  </r>
  <r>
    <x v="992"/>
    <n v="9987849584"/>
    <x v="0"/>
    <x v="0"/>
    <d v="2012-11-02T11:45:00"/>
    <x v="39"/>
    <x v="0"/>
    <n v="100"/>
    <n v="80"/>
    <s v="MH02WA7346"/>
  </r>
  <r>
    <x v="993"/>
    <n v="9820030103"/>
    <x v="0"/>
    <x v="0"/>
    <d v="2012-11-02T14:00:00"/>
    <x v="39"/>
    <x v="0"/>
    <n v="189"/>
    <n v="181"/>
    <s v="MH02WA7346"/>
  </r>
  <r>
    <x v="209"/>
    <n v="9820865254"/>
    <x v="0"/>
    <x v="0"/>
    <d v="2012-11-03T08:30:00"/>
    <x v="39"/>
    <x v="0"/>
    <n v="100"/>
    <n v="68"/>
    <s v="MH02WA7346"/>
  </r>
  <r>
    <x v="888"/>
    <n v="2266934444"/>
    <x v="0"/>
    <x v="0"/>
    <d v="2012-11-03T10:00:00"/>
    <x v="39"/>
    <x v="0"/>
    <n v="632"/>
    <n v="585"/>
    <s v="MH02WA7346"/>
  </r>
  <r>
    <x v="994"/>
    <n v="9819700975"/>
    <x v="0"/>
    <x v="0"/>
    <d v="2012-11-03T12:00:00"/>
    <x v="39"/>
    <x v="0"/>
    <n v="418.6"/>
    <n v="336"/>
    <s v="MH02WA7346"/>
  </r>
  <r>
    <x v="995"/>
    <n v="9833162562"/>
    <x v="0"/>
    <x v="0"/>
    <d v="2012-11-03T14:00:00"/>
    <x v="39"/>
    <x v="0"/>
    <n v="648"/>
    <n v="577"/>
    <s v="MH02WA7346"/>
  </r>
  <r>
    <x v="996"/>
    <n v="9820086155"/>
    <x v="0"/>
    <x v="0"/>
    <d v="2012-11-03T19:00:00"/>
    <x v="39"/>
    <x v="0"/>
    <n v="133"/>
    <n v="109"/>
    <s v="MH02WA7346"/>
  </r>
  <r>
    <x v="49"/>
    <n v="9820069776"/>
    <x v="0"/>
    <x v="4"/>
    <d v="2012-11-05T08:15:00"/>
    <x v="39"/>
    <x v="0"/>
    <n v="140"/>
    <n v="134"/>
    <s v="MH02WA7346"/>
  </r>
  <r>
    <x v="997"/>
    <n v="9821545959"/>
    <x v="0"/>
    <x v="0"/>
    <d v="2012-11-05T09:00:00"/>
    <x v="39"/>
    <x v="0"/>
    <n v="262"/>
    <n v="160"/>
    <s v="MH02WA7346"/>
  </r>
  <r>
    <x v="998"/>
    <n v="9820117235"/>
    <x v="0"/>
    <x v="0"/>
    <d v="2012-11-05T12:00:00"/>
    <x v="39"/>
    <x v="0"/>
    <n v="319.2"/>
    <n v="259"/>
    <s v="MH02WA7346"/>
  </r>
  <r>
    <x v="564"/>
    <n v="9820048066"/>
    <x v="0"/>
    <x v="0"/>
    <d v="2012-11-05T14:00:00"/>
    <x v="39"/>
    <x v="0"/>
    <n v="151"/>
    <n v="142"/>
    <s v="MH02WA7346"/>
  </r>
  <r>
    <x v="999"/>
    <n v="7738204812"/>
    <x v="0"/>
    <x v="0"/>
    <d v="2012-11-05T15:30:00"/>
    <x v="39"/>
    <x v="0"/>
    <n v="242"/>
    <n v="218"/>
    <s v="MH02WA7346"/>
  </r>
  <r>
    <x v="1000"/>
    <n v="9930689901"/>
    <x v="0"/>
    <x v="0"/>
    <d v="2012-11-05T20:15:00"/>
    <x v="39"/>
    <x v="0"/>
    <n v="217"/>
    <n v="196"/>
    <s v="MH02WA7346"/>
  </r>
  <r>
    <x v="1001"/>
    <n v="9810069188"/>
    <x v="0"/>
    <x v="0"/>
    <d v="2012-11-06T08:45:00"/>
    <x v="39"/>
    <x v="0"/>
    <n v="228"/>
    <n v="210"/>
    <s v="MH02WA7346"/>
  </r>
  <r>
    <x v="1002"/>
    <n v="9930355560"/>
    <x v="0"/>
    <x v="0"/>
    <d v="2012-11-06T13:00:00"/>
    <x v="39"/>
    <x v="0"/>
    <n v="140"/>
    <n v="82"/>
    <s v="MH02WA7346"/>
  </r>
  <r>
    <x v="407"/>
    <n v="9820586862"/>
    <x v="0"/>
    <x v="0"/>
    <d v="2012-11-06T14:30:00"/>
    <x v="39"/>
    <x v="0"/>
    <n v="676.2"/>
    <n v="542"/>
    <s v="MH02WA7346"/>
  </r>
  <r>
    <x v="1003"/>
    <n v="9930461609"/>
    <x v="0"/>
    <x v="0"/>
    <d v="2012-11-06T18:00:00"/>
    <x v="39"/>
    <x v="0"/>
    <n v="453"/>
    <n v="354"/>
    <s v="MH02WA7346"/>
  </r>
  <r>
    <x v="34"/>
    <n v="7208008001"/>
    <x v="0"/>
    <x v="2"/>
    <d v="2012-11-07T08:15:00"/>
    <x v="39"/>
    <x v="0"/>
    <n v="213"/>
    <n v="189"/>
    <s v="MH02WA7346"/>
  </r>
  <r>
    <x v="1004"/>
    <n v="9820901007"/>
    <x v="0"/>
    <x v="0"/>
    <d v="2012-11-07T09:45:00"/>
    <x v="39"/>
    <x v="0"/>
    <n v="309"/>
    <n v="278"/>
    <s v="MH02WA7346"/>
  </r>
  <r>
    <x v="159"/>
    <n v="9819244935"/>
    <x v="0"/>
    <x v="0"/>
    <d v="2012-11-07T12:30:00"/>
    <x v="39"/>
    <x v="0"/>
    <n v="354"/>
    <n v="290"/>
    <s v="MH02WA7346"/>
  </r>
  <r>
    <x v="1005"/>
    <n v="9619960575"/>
    <x v="0"/>
    <x v="0"/>
    <d v="2012-11-07T15:15:00"/>
    <x v="39"/>
    <x v="0"/>
    <n v="414"/>
    <n v="381"/>
    <s v="MH02WA7346"/>
  </r>
  <r>
    <x v="423"/>
    <n v="9322507162"/>
    <x v="0"/>
    <x v="0"/>
    <d v="2012-11-07T17:45:00"/>
    <x v="39"/>
    <x v="0"/>
    <n v="218"/>
    <n v="181"/>
    <s v="MH02WA7346"/>
  </r>
  <r>
    <x v="1006"/>
    <n v="9920726747"/>
    <x v="0"/>
    <x v="0"/>
    <d v="2012-11-01T10:00:00"/>
    <x v="40"/>
    <x v="2"/>
    <n v="1428"/>
    <n v="1271"/>
    <s v="MH03BC0163"/>
  </r>
  <r>
    <x v="481"/>
    <n v="9158082288"/>
    <x v="0"/>
    <x v="0"/>
    <d v="2012-11-02T08:30:00"/>
    <x v="40"/>
    <x v="2"/>
    <n v="1425"/>
    <n v="1245"/>
    <s v="MH03BC0163"/>
  </r>
  <r>
    <x v="1007"/>
    <n v="9827178865"/>
    <x v="0"/>
    <x v="4"/>
    <d v="2012-11-03T07:00:00"/>
    <x v="40"/>
    <x v="1"/>
    <n v="5624"/>
    <n v="4966"/>
    <s v="MH03BC0163"/>
  </r>
  <r>
    <x v="1008"/>
    <n v="9831740358"/>
    <x v="0"/>
    <x v="4"/>
    <d v="2012-11-06T14:00:00"/>
    <x v="41"/>
    <x v="2"/>
    <n v="1200"/>
    <n v="1045"/>
    <s v="MH04ES7343"/>
  </r>
  <r>
    <x v="1009"/>
    <n v="9935298944"/>
    <x v="0"/>
    <x v="2"/>
    <d v="2012-11-07T15:45:00"/>
    <x v="41"/>
    <x v="2"/>
    <n v="1350"/>
    <n v="1195"/>
    <s v="MH04ES7343"/>
  </r>
  <r>
    <x v="1010"/>
    <n v="9691185792"/>
    <x v="0"/>
    <x v="2"/>
    <d v="2012-11-07T19:45:00"/>
    <x v="41"/>
    <x v="2"/>
    <n v="1350"/>
    <n v="1195"/>
    <s v="MH04ES7343"/>
  </r>
  <r>
    <x v="1011"/>
    <n v="7869766738"/>
    <x v="0"/>
    <x v="2"/>
    <d v="2012-11-07T22:00:00"/>
    <x v="41"/>
    <x v="2"/>
    <n v="1350"/>
    <n v="1195"/>
    <s v="MH04ES7343"/>
  </r>
  <r>
    <x v="1012"/>
    <n v="9820922285"/>
    <x v="0"/>
    <x v="0"/>
    <d v="2012-11-03T05:00:00"/>
    <x v="42"/>
    <x v="1"/>
    <n v="8800"/>
    <n v="7395"/>
    <s v="MH04ES5503"/>
  </r>
  <r>
    <x v="1013"/>
    <n v="9820367990"/>
    <x v="0"/>
    <x v="0"/>
    <d v="2012-11-05T07:45:00"/>
    <x v="42"/>
    <x v="3"/>
    <n v="1000"/>
    <n v="995"/>
    <s v="MH04ES5503"/>
  </r>
  <r>
    <x v="1014"/>
    <n v="9820610378"/>
    <x v="0"/>
    <x v="0"/>
    <d v="2012-11-01T11:00:00"/>
    <x v="43"/>
    <x v="0"/>
    <n v="253.4"/>
    <n v="207"/>
    <s v="MH04ES5482"/>
  </r>
  <r>
    <x v="1015"/>
    <n v="9820574419"/>
    <x v="0"/>
    <x v="0"/>
    <d v="2012-11-01T14:15:00"/>
    <x v="43"/>
    <x v="0"/>
    <n v="403.2"/>
    <n v="370"/>
    <s v="MH04ES5482"/>
  </r>
  <r>
    <x v="1016"/>
    <n v="9820287944"/>
    <x v="0"/>
    <x v="0"/>
    <d v="2012-11-01T17:00:00"/>
    <x v="43"/>
    <x v="0"/>
    <n v="366"/>
    <n v="330"/>
    <s v="MH04ES5482"/>
  </r>
  <r>
    <x v="629"/>
    <n v="9819050121"/>
    <x v="0"/>
    <x v="3"/>
    <d v="2012-11-01T19:00:00"/>
    <x v="43"/>
    <x v="0"/>
    <n v="598"/>
    <n v="559"/>
    <s v="MH04ES5482"/>
  </r>
  <r>
    <x v="1017"/>
    <n v="9892022570"/>
    <x v="0"/>
    <x v="0"/>
    <d v="2012-11-01T22:00:00"/>
    <x v="43"/>
    <x v="0"/>
    <n v="421"/>
    <n v="393"/>
    <s v="MH04ES5482"/>
  </r>
  <r>
    <x v="541"/>
    <n v="9324213102"/>
    <x v="0"/>
    <x v="2"/>
    <d v="2012-11-02T11:00:00"/>
    <x v="43"/>
    <x v="0"/>
    <n v="144"/>
    <n v="132"/>
    <s v="MH04ES5482"/>
  </r>
  <r>
    <x v="1018"/>
    <n v="9820912001"/>
    <x v="0"/>
    <x v="0"/>
    <d v="2012-11-02T13:30:00"/>
    <x v="43"/>
    <x v="0"/>
    <n v="346"/>
    <n v="295"/>
    <s v="MH04ES5482"/>
  </r>
  <r>
    <x v="1019"/>
    <n v="9820899313"/>
    <x v="0"/>
    <x v="0"/>
    <d v="2012-11-02T15:30:00"/>
    <x v="43"/>
    <x v="0"/>
    <n v="148.4"/>
    <n v="138"/>
    <s v="MH04ES5482"/>
  </r>
  <r>
    <x v="647"/>
    <n v="9892444463"/>
    <x v="0"/>
    <x v="0"/>
    <d v="2012-11-02T16:45:00"/>
    <x v="43"/>
    <x v="0"/>
    <n v="495"/>
    <n v="437"/>
    <s v="MH04ES5482"/>
  </r>
  <r>
    <x v="1020"/>
    <n v="9820282844"/>
    <x v="0"/>
    <x v="0"/>
    <d v="2012-11-02T19:00:00"/>
    <x v="43"/>
    <x v="0"/>
    <n v="184"/>
    <n v="167"/>
    <s v="MH04ES5482"/>
  </r>
  <r>
    <x v="1021"/>
    <n v="9819365870"/>
    <x v="0"/>
    <x v="0"/>
    <d v="2012-11-02T21:45:00"/>
    <x v="43"/>
    <x v="0"/>
    <n v="627"/>
    <n v="611"/>
    <s v="MH04ES5482"/>
  </r>
  <r>
    <x v="894"/>
    <n v="9029000188"/>
    <x v="0"/>
    <x v="0"/>
    <d v="2012-11-03T11:30:00"/>
    <x v="43"/>
    <x v="0"/>
    <n v="169.4"/>
    <n v="150"/>
    <s v="MH04ES5482"/>
  </r>
  <r>
    <x v="714"/>
    <n v="9820765960"/>
    <x v="0"/>
    <x v="0"/>
    <d v="2012-11-03T14:00:00"/>
    <x v="43"/>
    <x v="0"/>
    <n v="219"/>
    <n v="192"/>
    <s v="MH04ES5482"/>
  </r>
  <r>
    <x v="1022"/>
    <n v="9867278228"/>
    <x v="0"/>
    <x v="4"/>
    <d v="2012-11-03T18:00:00"/>
    <x v="43"/>
    <x v="0"/>
    <n v="360"/>
    <n v="307"/>
    <s v="MH04ES5482"/>
  </r>
  <r>
    <x v="1023"/>
    <n v="9820048010"/>
    <x v="0"/>
    <x v="0"/>
    <d v="2012-11-03T20:15:00"/>
    <x v="43"/>
    <x v="0"/>
    <n v="135"/>
    <n v="119"/>
    <s v="MH04ES5482"/>
  </r>
  <r>
    <x v="1024"/>
    <n v="9619354311"/>
    <x v="0"/>
    <x v="0"/>
    <d v="2012-11-03T21:00:00"/>
    <x v="43"/>
    <x v="0"/>
    <n v="698"/>
    <n v="676"/>
    <s v="MH04ES5482"/>
  </r>
  <r>
    <x v="514"/>
    <n v="9930008684"/>
    <x v="0"/>
    <x v="0"/>
    <d v="2012-11-04T11:00:00"/>
    <x v="43"/>
    <x v="0"/>
    <n v="565.6"/>
    <n v="387"/>
    <s v="MH04ES5482"/>
  </r>
  <r>
    <x v="589"/>
    <n v="9920701964"/>
    <x v="0"/>
    <x v="3"/>
    <d v="2012-11-04T12:00:00"/>
    <x v="43"/>
    <x v="0"/>
    <n v="464"/>
    <n v="615"/>
    <s v="MH04ES5482"/>
  </r>
  <r>
    <x v="1025"/>
    <n v="9619626127"/>
    <x v="0"/>
    <x v="0"/>
    <d v="2012-11-04T15:15:00"/>
    <x v="43"/>
    <x v="0"/>
    <n v="274"/>
    <n v="266"/>
    <s v="MH04ES5482"/>
  </r>
  <r>
    <x v="1026"/>
    <n v="9820395548"/>
    <x v="0"/>
    <x v="0"/>
    <d v="2012-11-04T18:00:00"/>
    <x v="43"/>
    <x v="0"/>
    <n v="371"/>
    <n v="358"/>
    <s v="MH04ES5482"/>
  </r>
  <r>
    <x v="1027"/>
    <n v="9833023474"/>
    <x v="0"/>
    <x v="0"/>
    <d v="2012-11-04T19:30:00"/>
    <x v="43"/>
    <x v="0"/>
    <n v="484"/>
    <n v="456"/>
    <s v="MH04ES5482"/>
  </r>
  <r>
    <x v="1028"/>
    <n v="9892244827"/>
    <x v="0"/>
    <x v="0"/>
    <d v="2012-11-04T21:45:00"/>
    <x v="43"/>
    <x v="0"/>
    <n v="357"/>
    <n v="351"/>
    <s v="MH04ES5482"/>
  </r>
  <r>
    <x v="1029"/>
    <n v="9821562693"/>
    <x v="0"/>
    <x v="0"/>
    <d v="2012-11-05T11:00:00"/>
    <x v="43"/>
    <x v="0"/>
    <n v="148"/>
    <n v="127"/>
    <s v="MH04ES5482"/>
  </r>
  <r>
    <x v="216"/>
    <n v="9810405187"/>
    <x v="0"/>
    <x v="0"/>
    <d v="2012-11-05T13:45:00"/>
    <x v="43"/>
    <x v="0"/>
    <n v="1001"/>
    <n v="743"/>
    <s v="MH04ES5482"/>
  </r>
  <r>
    <x v="946"/>
    <n v="9920593864"/>
    <x v="0"/>
    <x v="0"/>
    <d v="2012-11-05T19:00:00"/>
    <x v="43"/>
    <x v="0"/>
    <n v="468"/>
    <n v="377"/>
    <s v="MH04ES5482"/>
  </r>
  <r>
    <x v="1030"/>
    <n v="9987996856"/>
    <x v="0"/>
    <x v="4"/>
    <d v="2012-11-05T22:15:00"/>
    <x v="43"/>
    <x v="0"/>
    <n v="459"/>
    <n v="450"/>
    <s v="MH04ES5482"/>
  </r>
  <r>
    <x v="1031"/>
    <n v="9821343913"/>
    <x v="0"/>
    <x v="0"/>
    <d v="2012-11-06T13:30:00"/>
    <x v="43"/>
    <x v="0"/>
    <n v="106"/>
    <n v="94"/>
    <s v="MH04ES5482"/>
  </r>
  <r>
    <x v="1032"/>
    <n v="9987755068"/>
    <x v="0"/>
    <x v="0"/>
    <d v="2012-11-06T15:30:00"/>
    <x v="43"/>
    <x v="0"/>
    <n v="306"/>
    <n v="301"/>
    <s v="MH04ES5482"/>
  </r>
  <r>
    <x v="1033"/>
    <n v="9892049674"/>
    <x v="0"/>
    <x v="0"/>
    <d v="2012-11-06T17:15:00"/>
    <x v="43"/>
    <x v="0"/>
    <n v="871"/>
    <n v="825"/>
    <s v="MH04ES5482"/>
  </r>
  <r>
    <x v="264"/>
    <n v="9920376374"/>
    <x v="0"/>
    <x v="2"/>
    <d v="2012-11-06T19:15:00"/>
    <x v="43"/>
    <x v="0"/>
    <n v="119"/>
    <n v="100"/>
    <s v="MH04ES5482"/>
  </r>
  <r>
    <x v="1034"/>
    <n v="9820035351"/>
    <x v="0"/>
    <x v="0"/>
    <d v="2012-11-06T22:00:00"/>
    <x v="43"/>
    <x v="0"/>
    <n v="244"/>
    <n v="219"/>
    <s v="MH04ES5482"/>
  </r>
  <r>
    <x v="1035"/>
    <n v="9825135729"/>
    <x v="0"/>
    <x v="0"/>
    <d v="2012-11-07T11:00:00"/>
    <x v="43"/>
    <x v="0"/>
    <n v="771"/>
    <n v="580"/>
    <s v="MH04ES5482"/>
  </r>
  <r>
    <x v="34"/>
    <n v="7208008001"/>
    <x v="0"/>
    <x v="2"/>
    <d v="2012-11-07T17:45:00"/>
    <x v="43"/>
    <x v="0"/>
    <n v="327"/>
    <n v="270"/>
    <s v="MH04ES5482"/>
  </r>
  <r>
    <x v="1036"/>
    <n v="9324002546"/>
    <x v="0"/>
    <x v="0"/>
    <d v="2012-11-07T21:00:00"/>
    <x v="43"/>
    <x v="0"/>
    <n v="629"/>
    <n v="603"/>
    <s v="MH04ES5482"/>
  </r>
  <r>
    <x v="1037"/>
    <n v="9867991203"/>
    <x v="0"/>
    <x v="0"/>
    <d v="2012-11-07T08:30:00"/>
    <x v="44"/>
    <x v="0"/>
    <n v="144"/>
    <n v="146"/>
    <s v="MH04ES2199"/>
  </r>
  <r>
    <x v="1038"/>
    <n v="9920125254"/>
    <x v="0"/>
    <x v="0"/>
    <d v="2012-11-07T10:00:00"/>
    <x v="44"/>
    <x v="0"/>
    <n v="242"/>
    <n v="231"/>
    <s v="MH04ES2199"/>
  </r>
  <r>
    <x v="1039"/>
    <n v="9987070436"/>
    <x v="0"/>
    <x v="0"/>
    <d v="2012-11-07T12:45:00"/>
    <x v="44"/>
    <x v="0"/>
    <n v="272"/>
    <n v="280"/>
    <s v="MH04ES2199"/>
  </r>
  <r>
    <x v="1040"/>
    <n v="9167832273"/>
    <x v="0"/>
    <x v="0"/>
    <d v="2012-11-07T15:45:00"/>
    <x v="44"/>
    <x v="0"/>
    <n v="267.39999999999998"/>
    <n v="267"/>
    <s v="MH04ES2199"/>
  </r>
  <r>
    <x v="34"/>
    <n v="7208008001"/>
    <x v="0"/>
    <x v="2"/>
    <d v="2012-11-07T18:00:00"/>
    <x v="44"/>
    <x v="0"/>
    <n v="227"/>
    <n v="211"/>
    <s v="MH04ES2199"/>
  </r>
  <r>
    <x v="792"/>
    <n v="9892125004"/>
    <x v="0"/>
    <x v="0"/>
    <d v="2012-11-04T11:00:00"/>
    <x v="45"/>
    <x v="2"/>
    <n v="1425"/>
    <n v="1245"/>
    <s v="MH04ES7082"/>
  </r>
  <r>
    <x v="105"/>
    <n v="9820306015"/>
    <x v="0"/>
    <x v="0"/>
    <d v="2012-11-05T06:00:00"/>
    <x v="45"/>
    <x v="1"/>
    <n v="3288"/>
    <n v="2897"/>
    <s v="MH04ES7082"/>
  </r>
  <r>
    <x v="1041"/>
    <n v="9963568222"/>
    <x v="0"/>
    <x v="0"/>
    <d v="2012-11-07T08:45:00"/>
    <x v="45"/>
    <x v="2"/>
    <n v="1670"/>
    <n v="1445"/>
    <s v="MH04ES7082"/>
  </r>
  <r>
    <x v="1042"/>
    <n v="9880405113"/>
    <x v="0"/>
    <x v="0"/>
    <d v="2012-11-01T06:30:00"/>
    <x v="46"/>
    <x v="2"/>
    <n v="1500"/>
    <n v="1195"/>
    <s v="MH04ES5030"/>
  </r>
  <r>
    <x v="1043"/>
    <n v="9810148279"/>
    <x v="0"/>
    <x v="0"/>
    <d v="2012-11-01T14:30:00"/>
    <x v="47"/>
    <x v="1"/>
    <n v="5200"/>
    <n v="4595"/>
    <s v="MH04ES4477"/>
  </r>
  <r>
    <x v="1044"/>
    <n v="9920639541"/>
    <x v="0"/>
    <x v="4"/>
    <d v="2012-11-03T10:00:00"/>
    <x v="47"/>
    <x v="1"/>
    <n v="2200"/>
    <n v="1945"/>
    <s v="MH04ES4477"/>
  </r>
  <r>
    <x v="1045"/>
    <n v="9029074025"/>
    <x v="0"/>
    <x v="0"/>
    <d v="2012-11-04T16:00:00"/>
    <x v="47"/>
    <x v="2"/>
    <n v="1438"/>
    <n v="1305"/>
    <s v="MH04ES4477"/>
  </r>
  <r>
    <x v="1046"/>
    <n v="9871601139"/>
    <x v="0"/>
    <x v="4"/>
    <d v="2012-11-07T00:30:00"/>
    <x v="47"/>
    <x v="1"/>
    <n v="3376"/>
    <n v="2974"/>
    <s v="MH04ES4477"/>
  </r>
  <r>
    <x v="1047"/>
    <n v="9867877206"/>
    <x v="0"/>
    <x v="0"/>
    <d v="2012-11-01T00:15:00"/>
    <x v="48"/>
    <x v="0"/>
    <n v="282"/>
    <n v="225"/>
    <s v="MH04DE7348"/>
  </r>
  <r>
    <x v="1048"/>
    <n v="9819595165"/>
    <x v="0"/>
    <x v="0"/>
    <d v="2012-11-01T02:45:00"/>
    <x v="48"/>
    <x v="0"/>
    <n v="263"/>
    <n v="283"/>
    <s v="MH04DE9196"/>
  </r>
  <r>
    <x v="1049"/>
    <n v="9820093366"/>
    <x v="0"/>
    <x v="0"/>
    <d v="2012-11-01T04:15:00"/>
    <x v="48"/>
    <x v="0"/>
    <n v="136"/>
    <n v="143"/>
    <s v="MH04DE7348"/>
  </r>
  <r>
    <x v="1050"/>
    <n v="9840982109"/>
    <x v="0"/>
    <x v="0"/>
    <d v="2012-11-01T05:45:00"/>
    <x v="48"/>
    <x v="0"/>
    <n v="132"/>
    <n v="139"/>
    <s v="MH04DE7348"/>
  </r>
  <r>
    <x v="1051"/>
    <n v="9769605281"/>
    <x v="0"/>
    <x v="0"/>
    <d v="2012-11-01T06:00:00"/>
    <x v="48"/>
    <x v="0"/>
    <n v="100"/>
    <n v="106"/>
    <s v="MH04DE9196"/>
  </r>
  <r>
    <x v="1052"/>
    <n v="9821937833"/>
    <x v="0"/>
    <x v="0"/>
    <d v="2012-11-01T08:30:00"/>
    <x v="48"/>
    <x v="0"/>
    <n v="167"/>
    <n v="175"/>
    <s v="MH04DE7348"/>
  </r>
  <r>
    <x v="1053"/>
    <n v="9820271883"/>
    <x v="0"/>
    <x v="0"/>
    <d v="2012-11-01T09:45:00"/>
    <x v="48"/>
    <x v="0"/>
    <n v="484"/>
    <n v="501"/>
    <s v="MH04DE7348"/>
  </r>
  <r>
    <x v="1054"/>
    <n v="9619499662"/>
    <x v="0"/>
    <x v="0"/>
    <d v="2012-11-01T12:00:00"/>
    <x v="48"/>
    <x v="0"/>
    <n v="120"/>
    <n v="43"/>
    <s v="MH04DE7348"/>
  </r>
  <r>
    <x v="243"/>
    <n v="7208008001"/>
    <x v="0"/>
    <x v="2"/>
    <d v="2012-11-01T17:45:00"/>
    <x v="48"/>
    <x v="0"/>
    <n v="294"/>
    <n v="287"/>
    <s v="MH04DE7348"/>
  </r>
  <r>
    <x v="1055"/>
    <n v="9892510131"/>
    <x v="0"/>
    <x v="0"/>
    <d v="2012-11-01T22:30:00"/>
    <x v="48"/>
    <x v="0"/>
    <n v="102"/>
    <n v="107"/>
    <s v="MH04DE7348"/>
  </r>
  <r>
    <x v="260"/>
    <n v="9920492602"/>
    <x v="0"/>
    <x v="0"/>
    <d v="2012-11-01T23:15:00"/>
    <x v="48"/>
    <x v="0"/>
    <n v="362"/>
    <n v="363"/>
    <s v="MH04DE9196"/>
  </r>
  <r>
    <x v="630"/>
    <n v="9833231615"/>
    <x v="0"/>
    <x v="3"/>
    <d v="2012-11-02T00:00:00"/>
    <x v="48"/>
    <x v="0"/>
    <n v="108"/>
    <n v="159"/>
    <s v="MH04DE7348"/>
  </r>
  <r>
    <x v="1056"/>
    <n v="9820151201"/>
    <x v="0"/>
    <x v="0"/>
    <d v="2012-11-02T04:15:00"/>
    <x v="48"/>
    <x v="0"/>
    <n v="226"/>
    <n v="241"/>
    <s v="MH04DE7348"/>
  </r>
  <r>
    <x v="1057"/>
    <n v="9322231621"/>
    <x v="0"/>
    <x v="0"/>
    <d v="2012-11-02T06:00:00"/>
    <x v="48"/>
    <x v="0"/>
    <n v="140"/>
    <n v="143"/>
    <s v="MH04DE7348"/>
  </r>
  <r>
    <x v="1058"/>
    <n v="9820122941"/>
    <x v="0"/>
    <x v="2"/>
    <d v="2012-11-02T09:30:00"/>
    <x v="48"/>
    <x v="0"/>
    <n v="139"/>
    <n v="123"/>
    <s v="MH04DE7348"/>
  </r>
  <r>
    <x v="1059"/>
    <n v="9322529479"/>
    <x v="0"/>
    <x v="0"/>
    <d v="2012-11-02T10:45:00"/>
    <x v="48"/>
    <x v="0"/>
    <n v="651"/>
    <n v="617"/>
    <s v="MH04DE7348"/>
  </r>
  <r>
    <x v="1060"/>
    <n v="9167088839"/>
    <x v="0"/>
    <x v="0"/>
    <d v="2012-11-02T16:00:00"/>
    <x v="48"/>
    <x v="0"/>
    <n v="163"/>
    <n v="168"/>
    <s v="MH04DE7348"/>
  </r>
  <r>
    <x v="424"/>
    <n v="9820404670"/>
    <x v="0"/>
    <x v="2"/>
    <d v="2012-11-02T18:00:00"/>
    <x v="48"/>
    <x v="0"/>
    <n v="133"/>
    <n v="71"/>
    <s v="MH04DE7348"/>
  </r>
  <r>
    <x v="1061"/>
    <n v="9867354637"/>
    <x v="0"/>
    <x v="0"/>
    <d v="2012-11-02T21:45:00"/>
    <x v="48"/>
    <x v="0"/>
    <n v="152"/>
    <n v="143"/>
    <s v="MH04DE9196"/>
  </r>
  <r>
    <x v="1062"/>
    <n v="9322892466"/>
    <x v="0"/>
    <x v="0"/>
    <d v="2012-11-02T23:30:00"/>
    <x v="48"/>
    <x v="0"/>
    <n v="163"/>
    <n v="157"/>
    <s v="MH04DE7348"/>
  </r>
  <r>
    <x v="1063"/>
    <n v="9819270532"/>
    <x v="0"/>
    <x v="0"/>
    <d v="2012-11-03T00:00:00"/>
    <x v="48"/>
    <x v="0"/>
    <n v="255"/>
    <n v="276"/>
    <s v="MH04DE9196"/>
  </r>
  <r>
    <x v="1064"/>
    <n v="9821023934"/>
    <x v="0"/>
    <x v="0"/>
    <d v="2012-11-03T04:00:00"/>
    <x v="48"/>
    <x v="0"/>
    <n v="205"/>
    <n v="221"/>
    <s v="MH04DE9196"/>
  </r>
  <r>
    <x v="285"/>
    <n v="9619126397"/>
    <x v="0"/>
    <x v="0"/>
    <d v="2012-11-03T04:15:00"/>
    <x v="48"/>
    <x v="0"/>
    <n v="212"/>
    <n v="225"/>
    <s v="MH04DE7348"/>
  </r>
  <r>
    <x v="1065"/>
    <n v="9820715902"/>
    <x v="0"/>
    <x v="4"/>
    <d v="2012-11-03T05:15:00"/>
    <x v="48"/>
    <x v="0"/>
    <n v="141"/>
    <n v="156"/>
    <s v="MH04DE9196"/>
  </r>
  <r>
    <x v="1066"/>
    <n v="8879635707"/>
    <x v="0"/>
    <x v="0"/>
    <d v="2012-11-03T09:30:00"/>
    <x v="48"/>
    <x v="0"/>
    <n v="201"/>
    <n v="200"/>
    <s v="MH04DE7348"/>
  </r>
  <r>
    <x v="1067"/>
    <n v="9425152744"/>
    <x v="0"/>
    <x v="0"/>
    <d v="2012-11-03T11:30:00"/>
    <x v="48"/>
    <x v="0"/>
    <n v="247"/>
    <n v="248"/>
    <s v="MH04DE7348"/>
  </r>
  <r>
    <x v="1068"/>
    <n v="9820955717"/>
    <x v="0"/>
    <x v="0"/>
    <d v="2012-11-03T13:30:00"/>
    <x v="48"/>
    <x v="0"/>
    <n v="447"/>
    <n v="473"/>
    <s v="MH04DE7348"/>
  </r>
  <r>
    <x v="1069"/>
    <n v="7738381905"/>
    <x v="0"/>
    <x v="0"/>
    <d v="2012-11-03T18:00:00"/>
    <x v="48"/>
    <x v="0"/>
    <n v="190"/>
    <n v="182"/>
    <s v="MH04DE7348"/>
  </r>
  <r>
    <x v="358"/>
    <n v="8147568998"/>
    <x v="0"/>
    <x v="0"/>
    <d v="2012-11-03T22:45:00"/>
    <x v="48"/>
    <x v="0"/>
    <n v="249"/>
    <n v="248"/>
    <s v="MH04DE7348"/>
  </r>
  <r>
    <x v="1070"/>
    <n v="8452072334"/>
    <x v="0"/>
    <x v="0"/>
    <d v="2012-11-03T23:30:00"/>
    <x v="48"/>
    <x v="0"/>
    <n v="283"/>
    <n v="258"/>
    <s v="MH04DE9196"/>
  </r>
  <r>
    <x v="479"/>
    <n v="9920471654"/>
    <x v="0"/>
    <x v="0"/>
    <d v="2012-11-04T00:30:00"/>
    <x v="48"/>
    <x v="0"/>
    <n v="100"/>
    <n v="66"/>
    <s v="MH04DE7348"/>
  </r>
  <r>
    <x v="1071"/>
    <n v="8693840319"/>
    <x v="0"/>
    <x v="0"/>
    <d v="2012-11-04T02:15:00"/>
    <x v="48"/>
    <x v="0"/>
    <n v="275"/>
    <n v="299"/>
    <s v="MH04DE9196"/>
  </r>
  <r>
    <x v="5"/>
    <n v="9867524419"/>
    <x v="0"/>
    <x v="2"/>
    <d v="2012-11-04T04:00:00"/>
    <x v="48"/>
    <x v="0"/>
    <n v="165"/>
    <n v="175"/>
    <s v="MH04DE7348"/>
  </r>
  <r>
    <x v="1072"/>
    <n v="9819022363"/>
    <x v="0"/>
    <x v="0"/>
    <d v="2012-11-04T21:15:00"/>
    <x v="48"/>
    <x v="0"/>
    <n v="804"/>
    <n v="860"/>
    <s v="MH04DE7348"/>
  </r>
  <r>
    <x v="1073"/>
    <n v="9819743534"/>
    <x v="0"/>
    <x v="3"/>
    <d v="2012-11-05T00:00:00"/>
    <x v="48"/>
    <x v="0"/>
    <n v="540"/>
    <n v="812"/>
    <s v="MH04DE7348"/>
  </r>
  <r>
    <x v="1074"/>
    <n v="9321882214"/>
    <x v="0"/>
    <x v="0"/>
    <d v="2012-11-05T04:00:00"/>
    <x v="48"/>
    <x v="0"/>
    <n v="838.6"/>
    <n v="901"/>
    <s v="MH04DE7348"/>
  </r>
  <r>
    <x v="146"/>
    <n v="9820626141"/>
    <x v="0"/>
    <x v="0"/>
    <d v="2012-11-05T11:45:00"/>
    <x v="48"/>
    <x v="0"/>
    <n v="140"/>
    <n v="114"/>
    <s v="MH04DE7348"/>
  </r>
  <r>
    <x v="423"/>
    <n v="9322507162"/>
    <x v="0"/>
    <x v="0"/>
    <d v="2012-11-05T14:30:00"/>
    <x v="48"/>
    <x v="0"/>
    <n v="115"/>
    <n v="116"/>
    <s v="MH04DE7348"/>
  </r>
  <r>
    <x v="1075"/>
    <n v="8097774607"/>
    <x v="0"/>
    <x v="0"/>
    <d v="2012-11-05T16:00:00"/>
    <x v="48"/>
    <x v="0"/>
    <n v="201"/>
    <n v="207"/>
    <s v="MH04DE7348"/>
  </r>
  <r>
    <x v="424"/>
    <n v="9820404670"/>
    <x v="0"/>
    <x v="2"/>
    <d v="2012-11-05T18:15:00"/>
    <x v="48"/>
    <x v="0"/>
    <n v="100"/>
    <n v="68"/>
    <s v="MH04DE7348"/>
  </r>
  <r>
    <x v="1076"/>
    <n v="9223575313"/>
    <x v="0"/>
    <x v="0"/>
    <d v="2012-11-05T21:45:00"/>
    <x v="48"/>
    <x v="0"/>
    <n v="142"/>
    <n v="154"/>
    <s v="MH04DE9196"/>
  </r>
  <r>
    <x v="950"/>
    <n v="9029004555"/>
    <x v="0"/>
    <x v="0"/>
    <d v="2012-11-05T23:00:00"/>
    <x v="48"/>
    <x v="0"/>
    <n v="100"/>
    <n v="64"/>
    <s v="MH04DE7348"/>
  </r>
  <r>
    <x v="1077"/>
    <n v="9920444345"/>
    <x v="0"/>
    <x v="4"/>
    <d v="2012-11-06T03:30:00"/>
    <x v="48"/>
    <x v="0"/>
    <n v="467"/>
    <n v="506"/>
    <s v="MH04DE9196"/>
  </r>
  <r>
    <x v="1078"/>
    <n v="9821656598"/>
    <x v="0"/>
    <x v="0"/>
    <d v="2012-11-06T03:30:00"/>
    <x v="48"/>
    <x v="0"/>
    <n v="100"/>
    <n v="64"/>
    <s v="MH04DE7348"/>
  </r>
  <r>
    <x v="1079"/>
    <n v="9324223068"/>
    <x v="0"/>
    <x v="4"/>
    <d v="2012-11-06T04:45:00"/>
    <x v="48"/>
    <x v="0"/>
    <n v="279"/>
    <n v="298"/>
    <s v="MH04DE7348"/>
  </r>
  <r>
    <x v="1080"/>
    <n v="7738280413"/>
    <x v="0"/>
    <x v="0"/>
    <d v="2012-11-06T05:30:00"/>
    <x v="48"/>
    <x v="0"/>
    <n v="100"/>
    <n v="106"/>
    <s v="MH04DE9196"/>
  </r>
  <r>
    <x v="434"/>
    <n v="9223519077"/>
    <x v="0"/>
    <x v="0"/>
    <d v="2012-11-06T08:00:00"/>
    <x v="48"/>
    <x v="0"/>
    <n v="390"/>
    <n v="373"/>
    <s v="MH04DE7348"/>
  </r>
  <r>
    <x v="133"/>
    <n v="9892049394"/>
    <x v="0"/>
    <x v="0"/>
    <d v="2012-11-06T10:15:00"/>
    <x v="48"/>
    <x v="0"/>
    <n v="173"/>
    <n v="157"/>
    <s v="MH04DE7348"/>
  </r>
  <r>
    <x v="1081"/>
    <n v="9819725617"/>
    <x v="0"/>
    <x v="0"/>
    <d v="2012-11-06T11:45:00"/>
    <x v="48"/>
    <x v="0"/>
    <n v="209"/>
    <n v="207"/>
    <s v="MH04DE7348"/>
  </r>
  <r>
    <x v="1082"/>
    <n v="9819232847"/>
    <x v="0"/>
    <x v="0"/>
    <d v="2012-11-06T14:30:00"/>
    <x v="48"/>
    <x v="0"/>
    <n v="601"/>
    <n v="491"/>
    <s v="MH04DE7348"/>
  </r>
  <r>
    <x v="128"/>
    <n v="9820070106"/>
    <x v="0"/>
    <x v="0"/>
    <d v="2012-11-06T21:15:00"/>
    <x v="48"/>
    <x v="0"/>
    <n v="207"/>
    <n v="209"/>
    <s v="MH04DE9196"/>
  </r>
  <r>
    <x v="1083"/>
    <n v="9867324176"/>
    <x v="0"/>
    <x v="0"/>
    <d v="2012-11-06T21:45:00"/>
    <x v="48"/>
    <x v="0"/>
    <n v="201"/>
    <n v="173"/>
    <s v="MH04DE7348"/>
  </r>
  <r>
    <x v="1084"/>
    <n v="9820376840"/>
    <x v="0"/>
    <x v="0"/>
    <d v="2012-11-06T23:45:00"/>
    <x v="48"/>
    <x v="0"/>
    <n v="210"/>
    <n v="230"/>
    <s v="MH04DE9196"/>
  </r>
  <r>
    <x v="1085"/>
    <n v="9920099999"/>
    <x v="0"/>
    <x v="0"/>
    <d v="2012-11-06T23:45:00"/>
    <x v="48"/>
    <x v="0"/>
    <n v="100"/>
    <n v="100"/>
    <s v="MH04DE7348"/>
  </r>
  <r>
    <x v="1086"/>
    <n v="9820446663"/>
    <x v="0"/>
    <x v="3"/>
    <d v="2012-11-07T01:15:00"/>
    <x v="48"/>
    <x v="0"/>
    <n v="138"/>
    <n v="205"/>
    <s v="MH04DE7348"/>
  </r>
  <r>
    <x v="83"/>
    <n v="9930483783"/>
    <x v="0"/>
    <x v="3"/>
    <d v="2012-11-07T01:45:00"/>
    <x v="48"/>
    <x v="0"/>
    <n v="234"/>
    <n v="350"/>
    <s v="MH04DE7348"/>
  </r>
  <r>
    <x v="83"/>
    <n v="9930483783"/>
    <x v="0"/>
    <x v="3"/>
    <d v="2012-11-07T03:00:00"/>
    <x v="48"/>
    <x v="0"/>
    <n v="227"/>
    <n v="337"/>
    <s v="MH04DE7348"/>
  </r>
  <r>
    <x v="1087"/>
    <n v="9022965108"/>
    <x v="0"/>
    <x v="0"/>
    <d v="2012-11-07T04:30:00"/>
    <x v="48"/>
    <x v="0"/>
    <n v="134"/>
    <n v="141"/>
    <s v="MH04DE7348"/>
  </r>
  <r>
    <x v="946"/>
    <n v="8454840601"/>
    <x v="0"/>
    <x v="0"/>
    <d v="2012-11-07T04:45:00"/>
    <x v="48"/>
    <x v="0"/>
    <n v="134"/>
    <n v="138"/>
    <s v="MH04DE9196"/>
  </r>
  <r>
    <x v="1088"/>
    <n v="9930455822"/>
    <x v="0"/>
    <x v="0"/>
    <d v="2012-11-07T05:45:00"/>
    <x v="48"/>
    <x v="0"/>
    <n v="533"/>
    <n v="571"/>
    <s v="MH04DE7348"/>
  </r>
  <r>
    <x v="1089"/>
    <n v="9880596610"/>
    <x v="0"/>
    <x v="0"/>
    <d v="2012-11-07T06:30:00"/>
    <x v="48"/>
    <x v="0"/>
    <n v="100"/>
    <n v="99"/>
    <s v="MH04DE9196"/>
  </r>
  <r>
    <x v="425"/>
    <n v="9819492392"/>
    <x v="0"/>
    <x v="2"/>
    <d v="2012-11-07T09:00:00"/>
    <x v="48"/>
    <x v="0"/>
    <n v="133"/>
    <n v="127"/>
    <s v="MH04DE7348"/>
  </r>
  <r>
    <x v="1090"/>
    <n v="9920637623"/>
    <x v="0"/>
    <x v="0"/>
    <d v="2012-11-07T10:30:00"/>
    <x v="48"/>
    <x v="0"/>
    <n v="123"/>
    <n v="116"/>
    <s v="MH04DE7348"/>
  </r>
  <r>
    <x v="1091"/>
    <n v="9819866077"/>
    <x v="0"/>
    <x v="0"/>
    <d v="2012-11-07T14:00:00"/>
    <x v="48"/>
    <x v="0"/>
    <n v="158.19999999999999"/>
    <n v="164"/>
    <s v="MH04DE7348"/>
  </r>
  <r>
    <x v="1092"/>
    <n v="9411107549"/>
    <x v="0"/>
    <x v="0"/>
    <d v="2012-11-07T17:00:00"/>
    <x v="48"/>
    <x v="0"/>
    <n v="162"/>
    <n v="148"/>
    <s v="MH04DE7348"/>
  </r>
  <r>
    <x v="1093"/>
    <n v="9930445845"/>
    <x v="0"/>
    <x v="0"/>
    <d v="2012-11-07T20:30:00"/>
    <x v="48"/>
    <x v="0"/>
    <n v="142"/>
    <n v="133"/>
    <s v="MH04DE9196"/>
  </r>
  <r>
    <x v="1094"/>
    <n v="9820715969"/>
    <x v="0"/>
    <x v="0"/>
    <d v="2012-11-07T22:00:00"/>
    <x v="48"/>
    <x v="0"/>
    <n v="100"/>
    <n v="71"/>
    <s v="MH04DE9196"/>
  </r>
  <r>
    <x v="950"/>
    <n v="9029004555"/>
    <x v="0"/>
    <x v="0"/>
    <d v="2012-11-07T22:00:00"/>
    <x v="48"/>
    <x v="0"/>
    <n v="100"/>
    <n v="59"/>
    <s v="MH04DE7348"/>
  </r>
  <r>
    <x v="1095"/>
    <n v="9987576675"/>
    <x v="0"/>
    <x v="0"/>
    <d v="2012-11-01T08:00:00"/>
    <x v="49"/>
    <x v="1"/>
    <n v="2976"/>
    <n v="2624"/>
    <s v="MH04ES4276"/>
  </r>
  <r>
    <x v="1096"/>
    <n v="9987573309"/>
    <x v="0"/>
    <x v="0"/>
    <d v="2012-11-03T05:00:00"/>
    <x v="49"/>
    <x v="1"/>
    <n v="2312"/>
    <n v="2043"/>
    <s v="MH04ES4276"/>
  </r>
  <r>
    <x v="325"/>
    <n v="9619809494"/>
    <x v="0"/>
    <x v="0"/>
    <d v="2012-11-04T08:00:00"/>
    <x v="49"/>
    <x v="1"/>
    <n v="2936"/>
    <n v="2589"/>
    <s v="MH04ES4276"/>
  </r>
  <r>
    <x v="1097"/>
    <n v="9819799500"/>
    <x v="0"/>
    <x v="0"/>
    <d v="2012-11-07T07:00:00"/>
    <x v="49"/>
    <x v="1"/>
    <n v="3488"/>
    <n v="3097"/>
    <s v="MH04ES4276"/>
  </r>
  <r>
    <x v="47"/>
    <n v="7208008001"/>
    <x v="0"/>
    <x v="2"/>
    <d v="2012-11-01T08:15:00"/>
    <x v="50"/>
    <x v="0"/>
    <n v="280"/>
    <n v="333"/>
    <s v="MH01BD8399"/>
  </r>
  <r>
    <x v="1098"/>
    <n v="9930326962"/>
    <x v="0"/>
    <x v="3"/>
    <d v="2012-11-01T09:45:00"/>
    <x v="50"/>
    <x v="0"/>
    <n v="439"/>
    <n v="517"/>
    <s v="MH01BD8399"/>
  </r>
  <r>
    <x v="13"/>
    <n v="9833720552"/>
    <x v="0"/>
    <x v="0"/>
    <d v="2012-11-01T12:15:00"/>
    <x v="50"/>
    <x v="0"/>
    <n v="195"/>
    <n v="238"/>
    <s v="MH01BD8399"/>
  </r>
  <r>
    <x v="1099"/>
    <n v="9825075334"/>
    <x v="0"/>
    <x v="2"/>
    <d v="2012-11-01T17:30:00"/>
    <x v="50"/>
    <x v="0"/>
    <n v="261"/>
    <n v="299"/>
    <s v="MH01BD8399"/>
  </r>
  <r>
    <x v="881"/>
    <n v="9619488506"/>
    <x v="0"/>
    <x v="0"/>
    <d v="2012-11-01T19:00:00"/>
    <x v="50"/>
    <x v="0"/>
    <n v="112"/>
    <n v="118"/>
    <s v="MH01BD8399"/>
  </r>
  <r>
    <x v="1100"/>
    <n v="9594032222"/>
    <x v="0"/>
    <x v="3"/>
    <d v="2012-11-01T20:30:00"/>
    <x v="50"/>
    <x v="0"/>
    <n v="190"/>
    <n v="211"/>
    <s v="MH01BD8399"/>
  </r>
  <r>
    <x v="883"/>
    <n v="9920847488"/>
    <x v="0"/>
    <x v="0"/>
    <d v="2012-11-02T08:30:00"/>
    <x v="50"/>
    <x v="0"/>
    <n v="100"/>
    <n v="97"/>
    <s v="MH01BD8399"/>
  </r>
  <r>
    <x v="1101"/>
    <n v="9167226937"/>
    <x v="0"/>
    <x v="0"/>
    <d v="2012-11-02T10:30:00"/>
    <x v="50"/>
    <x v="0"/>
    <n v="387"/>
    <n v="461"/>
    <s v="MH01BD8399"/>
  </r>
  <r>
    <x v="1102"/>
    <n v="9820349599"/>
    <x v="0"/>
    <x v="0"/>
    <d v="2012-11-02T13:30:00"/>
    <x v="50"/>
    <x v="3"/>
    <n v="900"/>
    <n v="695"/>
    <s v="MH01BD8399"/>
  </r>
  <r>
    <x v="1103"/>
    <n v="9833492832"/>
    <x v="0"/>
    <x v="0"/>
    <d v="2012-11-02T18:15:00"/>
    <x v="50"/>
    <x v="0"/>
    <n v="214"/>
    <n v="227"/>
    <s v="MH01BD8399"/>
  </r>
  <r>
    <x v="182"/>
    <n v="9820170006"/>
    <x v="0"/>
    <x v="2"/>
    <d v="2012-11-03T09:00:00"/>
    <x v="50"/>
    <x v="0"/>
    <n v="212"/>
    <n v="262"/>
    <s v="MH01BD8399"/>
  </r>
  <r>
    <x v="1104"/>
    <n v="9819290292"/>
    <x v="0"/>
    <x v="0"/>
    <d v="2012-11-03T11:00:00"/>
    <x v="50"/>
    <x v="0"/>
    <n v="919.8"/>
    <n v="1150"/>
    <s v="MH01BD8399"/>
  </r>
  <r>
    <x v="1105"/>
    <n v="9833982766"/>
    <x v="0"/>
    <x v="1"/>
    <d v="2012-11-03T14:00:00"/>
    <x v="50"/>
    <x v="0"/>
    <n v="100"/>
    <n v="99"/>
    <s v="MH01BD8399"/>
  </r>
  <r>
    <x v="107"/>
    <n v="9769177092"/>
    <x v="0"/>
    <x v="0"/>
    <d v="2012-11-03T15:45:00"/>
    <x v="50"/>
    <x v="0"/>
    <n v="1517.6"/>
    <n v="1613"/>
    <s v="MH01BD8399"/>
  </r>
  <r>
    <x v="1106"/>
    <n v="9167515045"/>
    <x v="0"/>
    <x v="0"/>
    <d v="2012-11-03T20:30:00"/>
    <x v="50"/>
    <x v="0"/>
    <n v="390"/>
    <n v="440"/>
    <s v="MH01BD8399"/>
  </r>
  <r>
    <x v="1107"/>
    <n v="9920490912"/>
    <x v="0"/>
    <x v="3"/>
    <d v="2012-11-04T13:45:00"/>
    <x v="50"/>
    <x v="0"/>
    <n v="165"/>
    <n v="288"/>
    <s v="MH01BD8399"/>
  </r>
  <r>
    <x v="1108"/>
    <n v="9820027484"/>
    <x v="0"/>
    <x v="0"/>
    <d v="2012-11-05T08:00:00"/>
    <x v="50"/>
    <x v="0"/>
    <n v="100"/>
    <n v="115"/>
    <s v="MH01BD8399"/>
  </r>
  <r>
    <x v="28"/>
    <n v="7801008001"/>
    <x v="0"/>
    <x v="2"/>
    <d v="2012-11-05T09:00:00"/>
    <x v="50"/>
    <x v="0"/>
    <n v="487"/>
    <n v="568"/>
    <s v="MH01BD8399"/>
  </r>
  <r>
    <x v="1109"/>
    <n v="9718197173"/>
    <x v="0"/>
    <x v="0"/>
    <d v="2012-11-05T12:00:00"/>
    <x v="50"/>
    <x v="0"/>
    <n v="100"/>
    <n v="75"/>
    <s v="MH01BD8399"/>
  </r>
  <r>
    <x v="1110"/>
    <n v="9820579347"/>
    <x v="0"/>
    <x v="0"/>
    <d v="2012-11-05T14:30:00"/>
    <x v="50"/>
    <x v="0"/>
    <n v="399"/>
    <n v="453"/>
    <s v="MH01BD8399"/>
  </r>
  <r>
    <x v="1111"/>
    <n v="9819723975"/>
    <x v="0"/>
    <x v="1"/>
    <d v="2012-11-05T17:30:00"/>
    <x v="50"/>
    <x v="0"/>
    <n v="533"/>
    <n v="610"/>
    <s v="MH01BD8399"/>
  </r>
  <r>
    <x v="158"/>
    <n v="9769370484"/>
    <x v="0"/>
    <x v="0"/>
    <d v="2012-11-05T20:15:00"/>
    <x v="50"/>
    <x v="0"/>
    <n v="152"/>
    <n v="168"/>
    <s v="MH01BD8399"/>
  </r>
  <r>
    <x v="79"/>
    <n v="8879662638"/>
    <x v="0"/>
    <x v="0"/>
    <d v="2012-11-05T21:00:00"/>
    <x v="50"/>
    <x v="0"/>
    <n v="100"/>
    <n v="57"/>
    <s v="MH01BD8399"/>
  </r>
  <r>
    <x v="98"/>
    <n v="9920815787"/>
    <x v="0"/>
    <x v="4"/>
    <d v="2012-11-05T21:30:00"/>
    <x v="50"/>
    <x v="0"/>
    <n v="222"/>
    <n v="262"/>
    <s v="MH01BD8399"/>
  </r>
  <r>
    <x v="1112"/>
    <n v="9871568174"/>
    <x v="0"/>
    <x v="0"/>
    <d v="2012-11-07T08:15:00"/>
    <x v="50"/>
    <x v="0"/>
    <n v="190"/>
    <n v="216"/>
    <s v="MH01BD8399"/>
  </r>
  <r>
    <x v="1113"/>
    <n v="9930978715"/>
    <x v="0"/>
    <x v="4"/>
    <d v="2012-11-07T09:30:00"/>
    <x v="50"/>
    <x v="0"/>
    <n v="389"/>
    <n v="464"/>
    <s v="MH01BD8399"/>
  </r>
  <r>
    <x v="1114"/>
    <n v="8689876000"/>
    <x v="0"/>
    <x v="0"/>
    <d v="2012-11-07T11:30:00"/>
    <x v="50"/>
    <x v="0"/>
    <n v="100"/>
    <n v="78"/>
    <s v="MH01BD8399"/>
  </r>
  <r>
    <x v="1115"/>
    <n v="9167877889"/>
    <x v="0"/>
    <x v="0"/>
    <d v="2012-11-07T15:45:00"/>
    <x v="50"/>
    <x v="0"/>
    <n v="759"/>
    <n v="844"/>
    <s v="MH01BD8399"/>
  </r>
  <r>
    <x v="1116"/>
    <n v="9819256908"/>
    <x v="0"/>
    <x v="0"/>
    <d v="2012-11-01T03:30:00"/>
    <x v="51"/>
    <x v="0"/>
    <n v="182"/>
    <n v="143"/>
    <s v="MH05R3881"/>
  </r>
  <r>
    <x v="1117"/>
    <n v="9833795790"/>
    <x v="0"/>
    <x v="0"/>
    <d v="2012-11-01T05:00:00"/>
    <x v="51"/>
    <x v="0"/>
    <n v="104"/>
    <n v="82"/>
    <s v="MH05R3881"/>
  </r>
  <r>
    <x v="294"/>
    <n v="9920244009"/>
    <x v="0"/>
    <x v="2"/>
    <d v="2012-11-01T08:30:00"/>
    <x v="51"/>
    <x v="0"/>
    <n v="127"/>
    <n v="99"/>
    <s v="MH05R3881"/>
  </r>
  <r>
    <x v="1118"/>
    <n v="7738946500"/>
    <x v="0"/>
    <x v="0"/>
    <d v="2012-11-01T10:15:00"/>
    <x v="51"/>
    <x v="0"/>
    <n v="174"/>
    <n v="117"/>
    <s v="MH05R3881"/>
  </r>
  <r>
    <x v="1119"/>
    <n v="9820149613"/>
    <x v="0"/>
    <x v="0"/>
    <d v="2012-11-01T12:45:00"/>
    <x v="51"/>
    <x v="0"/>
    <n v="683"/>
    <n v="553"/>
    <s v="MH05R3881"/>
  </r>
  <r>
    <x v="446"/>
    <n v="9820096534"/>
    <x v="0"/>
    <x v="0"/>
    <d v="2012-11-01T16:30:00"/>
    <x v="51"/>
    <x v="0"/>
    <n v="704"/>
    <n v="560"/>
    <s v="MH05R3881"/>
  </r>
  <r>
    <x v="1120"/>
    <n v="9920244009"/>
    <x v="0"/>
    <x v="0"/>
    <d v="2012-11-02T19:00:00"/>
    <x v="51"/>
    <x v="0"/>
    <n v="151"/>
    <n v="89"/>
    <s v="MH05R3881"/>
  </r>
  <r>
    <x v="1121"/>
    <n v="9820228589"/>
    <x v="0"/>
    <x v="0"/>
    <d v="2012-11-02T22:45:00"/>
    <x v="51"/>
    <x v="0"/>
    <n v="864"/>
    <n v="643"/>
    <s v="MH05R3881"/>
  </r>
  <r>
    <x v="1122"/>
    <n v="9869539755"/>
    <x v="0"/>
    <x v="0"/>
    <d v="2012-11-03T04:00:00"/>
    <x v="51"/>
    <x v="0"/>
    <n v="773"/>
    <n v="627"/>
    <s v="MH05R3881"/>
  </r>
  <r>
    <x v="1123"/>
    <n v="9702464477"/>
    <x v="0"/>
    <x v="4"/>
    <d v="2012-11-07T07:30:00"/>
    <x v="51"/>
    <x v="0"/>
    <n v="950"/>
    <n v="780"/>
    <s v="MH05R3881"/>
  </r>
  <r>
    <x v="293"/>
    <n v="9987273937"/>
    <x v="0"/>
    <x v="0"/>
    <d v="2012-11-07T09:30:00"/>
    <x v="51"/>
    <x v="0"/>
    <n v="157"/>
    <n v="120"/>
    <s v="MH05R3881"/>
  </r>
  <r>
    <x v="1124"/>
    <n v="9833854586"/>
    <x v="0"/>
    <x v="0"/>
    <d v="2012-11-07T12:15:00"/>
    <x v="51"/>
    <x v="0"/>
    <n v="150"/>
    <n v="113"/>
    <s v="MH05R3881"/>
  </r>
  <r>
    <x v="1125"/>
    <n v="9892391315"/>
    <x v="0"/>
    <x v="0"/>
    <d v="2012-11-07T14:30:00"/>
    <x v="51"/>
    <x v="0"/>
    <n v="778.4"/>
    <n v="423"/>
    <s v="MH05R3881"/>
  </r>
  <r>
    <x v="1126"/>
    <n v="9769212212"/>
    <x v="0"/>
    <x v="0"/>
    <d v="2012-11-01T01:15:00"/>
    <x v="52"/>
    <x v="3"/>
    <n v="1200"/>
    <n v="995"/>
    <s v="MH04ES2445"/>
  </r>
  <r>
    <x v="1127"/>
    <n v="9167457569"/>
    <x v="0"/>
    <x v="0"/>
    <d v="2012-11-01T19:00:00"/>
    <x v="52"/>
    <x v="3"/>
    <n v="1200"/>
    <n v="995"/>
    <s v="MH04ES2445"/>
  </r>
  <r>
    <x v="1128"/>
    <n v="9769492157"/>
    <x v="0"/>
    <x v="0"/>
    <d v="2012-11-02T12:30:00"/>
    <x v="52"/>
    <x v="3"/>
    <n v="1200"/>
    <n v="995"/>
    <s v="MH04ES2445"/>
  </r>
  <r>
    <x v="442"/>
    <n v="8879631320"/>
    <x v="0"/>
    <x v="0"/>
    <d v="2012-11-03T12:00:00"/>
    <x v="52"/>
    <x v="1"/>
    <n v="7864"/>
    <n v="6926"/>
    <s v="MH04ES2445"/>
  </r>
  <r>
    <x v="1129"/>
    <n v="9011020415"/>
    <x v="0"/>
    <x v="0"/>
    <d v="2012-11-05T04:00:00"/>
    <x v="52"/>
    <x v="3"/>
    <n v="1200"/>
    <n v="995"/>
    <s v="MH04ES2445"/>
  </r>
  <r>
    <x v="1130"/>
    <n v="9922967397"/>
    <x v="0"/>
    <x v="4"/>
    <d v="2012-11-05T14:00:00"/>
    <x v="52"/>
    <x v="1"/>
    <n v="4424"/>
    <n v="3891"/>
    <s v="MH04ES2445"/>
  </r>
  <r>
    <x v="1131"/>
    <n v="9967634260"/>
    <x v="0"/>
    <x v="0"/>
    <d v="2012-11-06T07:00:00"/>
    <x v="52"/>
    <x v="1"/>
    <n v="4900"/>
    <n v="4333"/>
    <s v="MH04ES2445"/>
  </r>
  <r>
    <x v="1132"/>
    <n v="9894455200"/>
    <x v="0"/>
    <x v="2"/>
    <d v="2012-11-07T17:30:00"/>
    <x v="52"/>
    <x v="2"/>
    <n v="2000"/>
    <n v="1795"/>
    <s v="MH04ES2445"/>
  </r>
  <r>
    <x v="1133"/>
    <n v="9830027185"/>
    <x v="0"/>
    <x v="2"/>
    <d v="2012-11-07T19:30:00"/>
    <x v="52"/>
    <x v="2"/>
    <n v="2000"/>
    <n v="1795"/>
    <s v="MH04ES2445"/>
  </r>
  <r>
    <x v="1134"/>
    <n v="9833152498"/>
    <x v="0"/>
    <x v="0"/>
    <d v="2012-11-03T23:45:00"/>
    <x v="53"/>
    <x v="0"/>
    <n v="852.6"/>
    <n v="823"/>
    <s v="MH04ES7015"/>
  </r>
  <r>
    <x v="939"/>
    <n v="9820942311"/>
    <x v="0"/>
    <x v="0"/>
    <d v="2012-11-04T04:30:00"/>
    <x v="53"/>
    <x v="0"/>
    <n v="119"/>
    <n v="109"/>
    <s v="MH04ES7015"/>
  </r>
  <r>
    <x v="1135"/>
    <n v="9769903064"/>
    <x v="0"/>
    <x v="0"/>
    <d v="2012-11-04T07:00:00"/>
    <x v="53"/>
    <x v="0"/>
    <n v="632"/>
    <n v="584"/>
    <s v="MH04ES7015"/>
  </r>
  <r>
    <x v="126"/>
    <n v="8879681986"/>
    <x v="0"/>
    <x v="0"/>
    <d v="2012-11-04T12:00:00"/>
    <x v="53"/>
    <x v="0"/>
    <n v="317.8"/>
    <n v="198"/>
    <s v="MH04ES7015"/>
  </r>
  <r>
    <x v="1136"/>
    <n v="9867366750"/>
    <x v="0"/>
    <x v="0"/>
    <d v="2012-11-04T17:00:00"/>
    <x v="53"/>
    <x v="0"/>
    <n v="1008"/>
    <n v="987"/>
    <s v="MH04ES7015"/>
  </r>
  <r>
    <x v="1137"/>
    <n v="9422916995"/>
    <x v="0"/>
    <x v="0"/>
    <d v="2012-11-04T21:00:00"/>
    <x v="53"/>
    <x v="0"/>
    <n v="568"/>
    <n v="553"/>
    <s v="MH04ES7015"/>
  </r>
  <r>
    <x v="1138"/>
    <n v="8898031305"/>
    <x v="0"/>
    <x v="0"/>
    <d v="2012-11-05T01:15:00"/>
    <x v="53"/>
    <x v="0"/>
    <n v="243"/>
    <n v="233"/>
    <s v="MH04ES7015"/>
  </r>
  <r>
    <x v="1139"/>
    <n v="9167410780"/>
    <x v="0"/>
    <x v="0"/>
    <d v="2012-11-05T04:15:00"/>
    <x v="53"/>
    <x v="0"/>
    <n v="100"/>
    <n v="82"/>
    <s v="MH04ES7015"/>
  </r>
  <r>
    <x v="1140"/>
    <n v="9619660342"/>
    <x v="0"/>
    <x v="0"/>
    <d v="2012-11-05T06:15:00"/>
    <x v="53"/>
    <x v="0"/>
    <n v="184"/>
    <n v="171"/>
    <s v="MH04ES7015"/>
  </r>
  <r>
    <x v="1141"/>
    <n v="9673111666"/>
    <x v="0"/>
    <x v="0"/>
    <d v="2012-11-05T07:30:00"/>
    <x v="53"/>
    <x v="0"/>
    <n v="135"/>
    <n v="107"/>
    <s v="MH04ES7015"/>
  </r>
  <r>
    <x v="1142"/>
    <n v="9999470723"/>
    <x v="0"/>
    <x v="0"/>
    <d v="2012-11-05T08:45:00"/>
    <x v="53"/>
    <x v="0"/>
    <n v="206"/>
    <n v="173"/>
    <s v="MH04ES7015"/>
  </r>
  <r>
    <x v="1143"/>
    <n v="9611910390"/>
    <x v="0"/>
    <x v="3"/>
    <d v="2012-11-05T11:00:00"/>
    <x v="53"/>
    <x v="0"/>
    <n v="217"/>
    <n v="181"/>
    <s v="MH04ES7015"/>
  </r>
  <r>
    <x v="1144"/>
    <n v="9768400340"/>
    <x v="0"/>
    <x v="0"/>
    <d v="2012-11-05T16:45:00"/>
    <x v="53"/>
    <x v="0"/>
    <n v="621"/>
    <n v="392"/>
    <s v="MH04ES7015"/>
  </r>
  <r>
    <x v="1145"/>
    <n v="9820255614"/>
    <x v="0"/>
    <x v="0"/>
    <d v="2012-11-05T20:45:00"/>
    <x v="53"/>
    <x v="0"/>
    <n v="233"/>
    <n v="225"/>
    <s v="MH04ES7015"/>
  </r>
  <r>
    <x v="1146"/>
    <n v="9699497667"/>
    <x v="0"/>
    <x v="0"/>
    <d v="2012-11-06T03:30:00"/>
    <x v="53"/>
    <x v="0"/>
    <n v="252"/>
    <n v="243"/>
    <s v="MH04ES7015"/>
  </r>
  <r>
    <x v="1147"/>
    <n v="9819047494"/>
    <x v="0"/>
    <x v="0"/>
    <d v="2012-11-06T05:00:00"/>
    <x v="53"/>
    <x v="0"/>
    <n v="285"/>
    <n v="276"/>
    <s v="MH04ES7015"/>
  </r>
  <r>
    <x v="1148"/>
    <n v="9819547535"/>
    <x v="0"/>
    <x v="0"/>
    <d v="2012-11-06T07:00:00"/>
    <x v="53"/>
    <x v="0"/>
    <n v="199"/>
    <n v="181"/>
    <s v="MH04ES7015"/>
  </r>
  <r>
    <x v="1149"/>
    <n v="9833935433"/>
    <x v="0"/>
    <x v="0"/>
    <d v="2012-11-06T11:15:00"/>
    <x v="53"/>
    <x v="0"/>
    <n v="361"/>
    <n v="274"/>
    <s v="MH04ES7015"/>
  </r>
  <r>
    <x v="1150"/>
    <n v="9930461609"/>
    <x v="0"/>
    <x v="0"/>
    <d v="2012-11-06T15:00:00"/>
    <x v="53"/>
    <x v="0"/>
    <n v="322"/>
    <n v="293"/>
    <s v="MH04ES7015"/>
  </r>
  <r>
    <x v="1151"/>
    <n v="9820143963"/>
    <x v="0"/>
    <x v="0"/>
    <d v="2012-11-06T18:15:00"/>
    <x v="53"/>
    <x v="0"/>
    <n v="100"/>
    <n v="47"/>
    <s v="MH04ES7015"/>
  </r>
  <r>
    <x v="1152"/>
    <n v="9833810993"/>
    <x v="0"/>
    <x v="4"/>
    <d v="2012-11-06T19:15:00"/>
    <x v="53"/>
    <x v="0"/>
    <n v="285"/>
    <n v="183"/>
    <s v="MH04ES7015"/>
  </r>
  <r>
    <x v="1153"/>
    <n v="9820294849"/>
    <x v="0"/>
    <x v="3"/>
    <d v="2012-11-06T23:45:00"/>
    <x v="53"/>
    <x v="0"/>
    <n v="501"/>
    <n v="683"/>
    <s v="MH04ES7015"/>
  </r>
  <r>
    <x v="1154"/>
    <n v="8970999457"/>
    <x v="0"/>
    <x v="0"/>
    <d v="2012-11-07T04:00:00"/>
    <x v="53"/>
    <x v="0"/>
    <n v="540.4"/>
    <n v="522"/>
    <s v="MH04ES7015"/>
  </r>
  <r>
    <x v="1155"/>
    <n v="9552000954"/>
    <x v="0"/>
    <x v="0"/>
    <d v="2012-11-07T06:30:00"/>
    <x v="53"/>
    <x v="0"/>
    <n v="142"/>
    <n v="134"/>
    <s v="MH04ES7015"/>
  </r>
  <r>
    <x v="9"/>
    <n v="9820346445"/>
    <x v="0"/>
    <x v="0"/>
    <d v="2012-11-07T08:00:00"/>
    <x v="53"/>
    <x v="0"/>
    <n v="615"/>
    <n v="569"/>
    <s v="MH04ES7015"/>
  </r>
  <r>
    <x v="1156"/>
    <n v="9819817329"/>
    <x v="0"/>
    <x v="0"/>
    <d v="2012-11-07T12:00:00"/>
    <x v="53"/>
    <x v="0"/>
    <n v="799.4"/>
    <n v="528"/>
    <s v="MH04ES7015"/>
  </r>
  <r>
    <x v="1157"/>
    <n v="9930930306"/>
    <x v="0"/>
    <x v="3"/>
    <d v="2012-11-07T16:30:00"/>
    <x v="53"/>
    <x v="0"/>
    <n v="626"/>
    <n v="541"/>
    <s v="MH04ES7015"/>
  </r>
  <r>
    <x v="1158"/>
    <n v="7738082969"/>
    <x v="0"/>
    <x v="0"/>
    <d v="2012-11-07T19:15:00"/>
    <x v="53"/>
    <x v="0"/>
    <n v="754"/>
    <n v="664"/>
    <s v="MH04ES7015"/>
  </r>
  <r>
    <x v="560"/>
    <n v="9819922935"/>
    <x v="0"/>
    <x v="0"/>
    <d v="2012-11-01T22:30:00"/>
    <x v="54"/>
    <x v="2"/>
    <n v="1200"/>
    <n v="1045"/>
    <s v="MH04DE8661"/>
  </r>
  <r>
    <x v="1159"/>
    <n v="9930992023"/>
    <x v="0"/>
    <x v="4"/>
    <d v="2012-11-03T07:00:00"/>
    <x v="54"/>
    <x v="2"/>
    <n v="1275"/>
    <n v="1095"/>
    <s v="MH04DE8661"/>
  </r>
  <r>
    <x v="1160"/>
    <n v="9594335387"/>
    <x v="0"/>
    <x v="0"/>
    <d v="2012-11-04T08:00:00"/>
    <x v="54"/>
    <x v="2"/>
    <n v="1616.5"/>
    <n v="1388"/>
    <s v="MH04DE8661"/>
  </r>
  <r>
    <x v="1161"/>
    <n v="9867350905"/>
    <x v="0"/>
    <x v="0"/>
    <d v="2012-11-05T10:00:00"/>
    <x v="54"/>
    <x v="2"/>
    <n v="1200"/>
    <n v="1045"/>
    <s v="MH04DE8661"/>
  </r>
  <r>
    <x v="1162"/>
    <n v="9820606934"/>
    <x v="0"/>
    <x v="0"/>
    <d v="2012-11-06T11:30:00"/>
    <x v="54"/>
    <x v="3"/>
    <n v="775"/>
    <n v="545"/>
    <s v="MH04DE8661"/>
  </r>
  <r>
    <x v="1163"/>
    <n v="9920087490"/>
    <x v="0"/>
    <x v="0"/>
    <d v="2012-11-07T09:00:00"/>
    <x v="54"/>
    <x v="3"/>
    <n v="700"/>
    <n v="495"/>
    <s v="MH04DE8661"/>
  </r>
  <r>
    <x v="1164"/>
    <n v="9740658824"/>
    <x v="0"/>
    <x v="2"/>
    <d v="2012-11-07T20:30:00"/>
    <x v="54"/>
    <x v="2"/>
    <n v="1200"/>
    <n v="1045"/>
    <s v="MH04DE8661"/>
  </r>
  <r>
    <x v="1165"/>
    <n v="9977792945"/>
    <x v="0"/>
    <x v="2"/>
    <d v="2012-11-07T21:15:00"/>
    <x v="54"/>
    <x v="2"/>
    <n v="1200"/>
    <n v="1045"/>
    <s v="MH04DE8661"/>
  </r>
  <r>
    <x v="306"/>
    <n v="9768175597"/>
    <x v="0"/>
    <x v="0"/>
    <d v="2012-11-03T11:00:00"/>
    <x v="55"/>
    <x v="0"/>
    <n v="390.6"/>
    <n v="282"/>
    <s v="MH43D0389"/>
  </r>
  <r>
    <x v="952"/>
    <n v="8454048644"/>
    <x v="0"/>
    <x v="0"/>
    <d v="2012-11-03T14:30:00"/>
    <x v="55"/>
    <x v="0"/>
    <n v="189"/>
    <n v="154"/>
    <s v="MH43D0389"/>
  </r>
  <r>
    <x v="1166"/>
    <n v="9987933794"/>
    <x v="0"/>
    <x v="0"/>
    <d v="2012-11-03T16:45:00"/>
    <x v="55"/>
    <x v="0"/>
    <n v="285"/>
    <n v="244"/>
    <s v="MH43D0389"/>
  </r>
  <r>
    <x v="66"/>
    <n v="9987054262"/>
    <x v="0"/>
    <x v="0"/>
    <d v="2012-11-03T19:30:00"/>
    <x v="55"/>
    <x v="0"/>
    <n v="117"/>
    <n v="100"/>
    <s v="MH43D0389"/>
  </r>
  <r>
    <x v="66"/>
    <n v="9987054262"/>
    <x v="0"/>
    <x v="0"/>
    <d v="2012-11-03T21:30:00"/>
    <x v="55"/>
    <x v="0"/>
    <n v="120"/>
    <n v="98"/>
    <s v="MH43D0389"/>
  </r>
  <r>
    <x v="105"/>
    <n v="9833527232"/>
    <x v="0"/>
    <x v="0"/>
    <d v="2012-11-03T23:15:00"/>
    <x v="55"/>
    <x v="0"/>
    <n v="211"/>
    <n v="196"/>
    <s v="MH43D0389"/>
  </r>
  <r>
    <x v="1167"/>
    <n v="9819419950"/>
    <x v="0"/>
    <x v="0"/>
    <d v="2012-11-04T11:30:00"/>
    <x v="55"/>
    <x v="0"/>
    <n v="165"/>
    <n v="150"/>
    <s v="MH43D0389"/>
  </r>
  <r>
    <x v="1168"/>
    <n v="8080007329"/>
    <x v="0"/>
    <x v="0"/>
    <d v="2012-11-04T13:15:00"/>
    <x v="55"/>
    <x v="0"/>
    <n v="226"/>
    <n v="182"/>
    <s v="MH43D0389"/>
  </r>
  <r>
    <x v="1169"/>
    <n v="9820568466"/>
    <x v="0"/>
    <x v="0"/>
    <d v="2012-11-04T19:30:00"/>
    <x v="55"/>
    <x v="0"/>
    <n v="395"/>
    <n v="355"/>
    <s v="MH43D0389"/>
  </r>
  <r>
    <x v="1170"/>
    <n v="9619032488"/>
    <x v="0"/>
    <x v="2"/>
    <d v="2012-11-05T11:00:00"/>
    <x v="55"/>
    <x v="0"/>
    <n v="418.6"/>
    <n v="343"/>
    <s v="MH43D0389"/>
  </r>
  <r>
    <x v="1171"/>
    <n v="7893664040"/>
    <x v="0"/>
    <x v="4"/>
    <d v="2012-11-05T14:00:00"/>
    <x v="55"/>
    <x v="0"/>
    <n v="159"/>
    <n v="146"/>
    <s v="MH43D0389"/>
  </r>
  <r>
    <x v="209"/>
    <n v="9820865254"/>
    <x v="0"/>
    <x v="0"/>
    <d v="2012-11-05T16:00:00"/>
    <x v="55"/>
    <x v="0"/>
    <n v="100"/>
    <n v="81"/>
    <s v="MH43D0389"/>
  </r>
  <r>
    <x v="507"/>
    <n v="9820514365"/>
    <x v="0"/>
    <x v="0"/>
    <d v="2012-11-05T18:00:00"/>
    <x v="55"/>
    <x v="0"/>
    <n v="152"/>
    <n v="140"/>
    <s v="MH43D0389"/>
  </r>
  <r>
    <x v="1172"/>
    <n v="9619185854"/>
    <x v="0"/>
    <x v="0"/>
    <d v="2012-11-05T19:00:00"/>
    <x v="55"/>
    <x v="0"/>
    <n v="421"/>
    <n v="359"/>
    <s v="MH43D0389"/>
  </r>
  <r>
    <x v="833"/>
    <n v="8879235553"/>
    <x v="0"/>
    <x v="0"/>
    <d v="2012-11-05T20:45:00"/>
    <x v="55"/>
    <x v="0"/>
    <n v="512"/>
    <n v="472"/>
    <s v="MH43D0389"/>
  </r>
  <r>
    <x v="1032"/>
    <n v="9987755068"/>
    <x v="0"/>
    <x v="0"/>
    <d v="2012-11-06T11:30:00"/>
    <x v="55"/>
    <x v="0"/>
    <n v="308"/>
    <n v="292"/>
    <s v="MH43D0389"/>
  </r>
  <r>
    <x v="1173"/>
    <n v="9890960804"/>
    <x v="0"/>
    <x v="0"/>
    <d v="2012-11-06T14:15:00"/>
    <x v="55"/>
    <x v="0"/>
    <n v="173"/>
    <n v="156"/>
    <s v="MH43D0389"/>
  </r>
  <r>
    <x v="446"/>
    <n v="9820096534"/>
    <x v="0"/>
    <x v="0"/>
    <d v="2012-11-06T16:30:00"/>
    <x v="55"/>
    <x v="0"/>
    <n v="695"/>
    <n v="652"/>
    <s v="MH43D0389"/>
  </r>
  <r>
    <x v="1174"/>
    <n v="9930908588"/>
    <x v="0"/>
    <x v="4"/>
    <d v="2012-11-06T19:00:00"/>
    <x v="55"/>
    <x v="0"/>
    <n v="716"/>
    <n v="637"/>
    <s v="MH43D0389"/>
  </r>
  <r>
    <x v="1175"/>
    <n v="9820220845"/>
    <x v="0"/>
    <x v="3"/>
    <d v="2012-11-06T23:30:00"/>
    <x v="55"/>
    <x v="0"/>
    <n v="181"/>
    <n v="240"/>
    <s v="MH43D0389"/>
  </r>
  <r>
    <x v="1176"/>
    <n v="9869037804"/>
    <x v="0"/>
    <x v="0"/>
    <d v="2012-11-06T07:30:00"/>
    <x v="56"/>
    <x v="1"/>
    <n v="3304"/>
    <n v="2911"/>
    <s v="MH04ES6859"/>
  </r>
  <r>
    <x v="1177"/>
    <n v="9820055400"/>
    <x v="0"/>
    <x v="0"/>
    <d v="2012-11-01T20:15:00"/>
    <x v="57"/>
    <x v="0"/>
    <n v="196"/>
    <n v="195"/>
    <s v="MH48H0443"/>
  </r>
  <r>
    <x v="1178"/>
    <n v="9664007506"/>
    <x v="0"/>
    <x v="0"/>
    <d v="2012-11-01T21:45:00"/>
    <x v="57"/>
    <x v="0"/>
    <n v="454"/>
    <n v="476"/>
    <s v="MH48H0443"/>
  </r>
  <r>
    <x v="1179"/>
    <n v="9833006408"/>
    <x v="0"/>
    <x v="0"/>
    <d v="2012-11-02T00:30:00"/>
    <x v="57"/>
    <x v="0"/>
    <n v="230"/>
    <n v="251"/>
    <s v="MH48H0443"/>
  </r>
  <r>
    <x v="285"/>
    <n v="9619126397"/>
    <x v="0"/>
    <x v="0"/>
    <d v="2012-11-02T03:30:00"/>
    <x v="57"/>
    <x v="0"/>
    <n v="394"/>
    <n v="248"/>
    <s v="MH48H0443"/>
  </r>
  <r>
    <x v="1180"/>
    <n v="8286000333"/>
    <x v="0"/>
    <x v="2"/>
    <d v="2012-11-02T20:00:00"/>
    <x v="57"/>
    <x v="0"/>
    <n v="145"/>
    <n v="134"/>
    <s v="MH48H0443"/>
  </r>
  <r>
    <x v="1181"/>
    <n v="9820530844"/>
    <x v="0"/>
    <x v="0"/>
    <d v="2012-11-02T22:00:00"/>
    <x v="57"/>
    <x v="0"/>
    <n v="180"/>
    <n v="197"/>
    <s v="MH48H0443"/>
  </r>
  <r>
    <x v="1182"/>
    <n v="9920042063"/>
    <x v="0"/>
    <x v="0"/>
    <d v="2012-11-02T23:00:00"/>
    <x v="57"/>
    <x v="0"/>
    <n v="341"/>
    <n v="351"/>
    <s v="MH48H0443"/>
  </r>
  <r>
    <x v="1183"/>
    <n v="9820323842"/>
    <x v="0"/>
    <x v="0"/>
    <d v="2012-11-03T04:15:00"/>
    <x v="57"/>
    <x v="0"/>
    <n v="230"/>
    <n v="248"/>
    <s v="MH48H0443"/>
  </r>
  <r>
    <x v="1184"/>
    <n v="9821126414"/>
    <x v="0"/>
    <x v="0"/>
    <d v="2012-11-03T06:00:00"/>
    <x v="57"/>
    <x v="0"/>
    <n v="175"/>
    <n v="131"/>
    <s v="MH48H0443"/>
  </r>
  <r>
    <x v="1185"/>
    <n v="9819044184"/>
    <x v="0"/>
    <x v="0"/>
    <d v="2012-11-03T21:00:00"/>
    <x v="57"/>
    <x v="0"/>
    <n v="664"/>
    <n v="698"/>
    <s v="MH48H0443"/>
  </r>
  <r>
    <x v="1186"/>
    <n v="9892614948"/>
    <x v="0"/>
    <x v="0"/>
    <d v="2012-11-04T01:00:00"/>
    <x v="57"/>
    <x v="0"/>
    <n v="608"/>
    <n v="675"/>
    <s v="MH48H0443"/>
  </r>
  <r>
    <x v="1187"/>
    <n v="9769737887"/>
    <x v="0"/>
    <x v="0"/>
    <d v="2012-11-04T02:45:00"/>
    <x v="57"/>
    <x v="0"/>
    <n v="191"/>
    <n v="209"/>
    <s v="MH48H0443"/>
  </r>
  <r>
    <x v="1188"/>
    <n v="9869517886"/>
    <x v="0"/>
    <x v="0"/>
    <d v="2012-11-04T04:00:00"/>
    <x v="57"/>
    <x v="0"/>
    <n v="216"/>
    <n v="237"/>
    <s v="MH48H0443"/>
  </r>
  <r>
    <x v="1189"/>
    <n v="9820298920"/>
    <x v="0"/>
    <x v="0"/>
    <d v="2012-11-05T21:00:00"/>
    <x v="57"/>
    <x v="0"/>
    <n v="358"/>
    <n v="389"/>
    <s v="MH48H0443"/>
  </r>
  <r>
    <x v="99"/>
    <n v="9442137710"/>
    <x v="0"/>
    <x v="0"/>
    <d v="2012-11-05T21:45:00"/>
    <x v="57"/>
    <x v="0"/>
    <n v="199"/>
    <n v="211"/>
    <s v="MH48H0443"/>
  </r>
  <r>
    <x v="1190"/>
    <n v="9820756206"/>
    <x v="0"/>
    <x v="0"/>
    <d v="2012-11-05T23:30:00"/>
    <x v="57"/>
    <x v="0"/>
    <n v="314"/>
    <n v="344"/>
    <s v="MH48H0443"/>
  </r>
  <r>
    <x v="1191"/>
    <n v="9867088636"/>
    <x v="0"/>
    <x v="0"/>
    <d v="2012-11-06T04:30:00"/>
    <x v="57"/>
    <x v="0"/>
    <n v="100"/>
    <n v="68"/>
    <s v="MH48H0443"/>
  </r>
  <r>
    <x v="1192"/>
    <n v="9819088806"/>
    <x v="0"/>
    <x v="0"/>
    <d v="2012-11-06T06:00:00"/>
    <x v="57"/>
    <x v="0"/>
    <n v="285"/>
    <n v="314"/>
    <s v="MH48H0443"/>
  </r>
  <r>
    <x v="1193"/>
    <n v="9702980451"/>
    <x v="0"/>
    <x v="2"/>
    <d v="2012-11-04T08:30:00"/>
    <x v="58"/>
    <x v="3"/>
    <n v="850"/>
    <n v="845"/>
    <s v="MH46D454"/>
  </r>
  <r>
    <x v="743"/>
    <n v="7738392742"/>
    <x v="0"/>
    <x v="1"/>
    <d v="2012-11-01T08:15:00"/>
    <x v="59"/>
    <x v="0"/>
    <n v="198"/>
    <n v="223"/>
    <s v="MH03BC0326"/>
  </r>
  <r>
    <x v="100"/>
    <n v="9820217905"/>
    <x v="0"/>
    <x v="2"/>
    <d v="2012-11-01T10:30:00"/>
    <x v="59"/>
    <x v="0"/>
    <n v="297"/>
    <n v="340"/>
    <s v="MH03BC0326"/>
  </r>
  <r>
    <x v="1018"/>
    <n v="9820912001"/>
    <x v="0"/>
    <x v="0"/>
    <d v="2012-11-01T12:00:00"/>
    <x v="59"/>
    <x v="0"/>
    <n v="656"/>
    <n v="625"/>
    <s v="MH03BC0326"/>
  </r>
  <r>
    <x v="541"/>
    <n v="9324213102"/>
    <x v="0"/>
    <x v="2"/>
    <d v="2012-11-01T17:30:00"/>
    <x v="59"/>
    <x v="0"/>
    <n v="192"/>
    <n v="168"/>
    <s v="MH03BC0326"/>
  </r>
  <r>
    <x v="768"/>
    <n v="9833163223"/>
    <x v="0"/>
    <x v="0"/>
    <d v="2012-11-01T19:00:00"/>
    <x v="59"/>
    <x v="0"/>
    <n v="100"/>
    <n v="79"/>
    <s v="MH03BC0326"/>
  </r>
  <r>
    <x v="55"/>
    <n v="9167912673"/>
    <x v="0"/>
    <x v="2"/>
    <d v="2012-11-02T08:00:00"/>
    <x v="59"/>
    <x v="0"/>
    <n v="100"/>
    <n v="87"/>
    <s v="MH03BC0326"/>
  </r>
  <r>
    <x v="1194"/>
    <n v="9167273849"/>
    <x v="0"/>
    <x v="0"/>
    <d v="2012-11-02T09:15:00"/>
    <x v="59"/>
    <x v="0"/>
    <n v="156"/>
    <n v="170"/>
    <s v="MH03BC0326"/>
  </r>
  <r>
    <x v="144"/>
    <n v="9819827180"/>
    <x v="0"/>
    <x v="0"/>
    <d v="2012-11-02T10:45:00"/>
    <x v="59"/>
    <x v="0"/>
    <n v="119"/>
    <n v="131"/>
    <s v="MH03BC0326"/>
  </r>
  <r>
    <x v="1195"/>
    <n v="9920763457"/>
    <x v="0"/>
    <x v="0"/>
    <d v="2012-11-03T09:00:00"/>
    <x v="59"/>
    <x v="0"/>
    <n v="104"/>
    <n v="103"/>
    <s v="MH03BC0326"/>
  </r>
  <r>
    <x v="1196"/>
    <n v="9845260381"/>
    <x v="0"/>
    <x v="0"/>
    <d v="2012-11-03T13:15:00"/>
    <x v="59"/>
    <x v="0"/>
    <n v="427"/>
    <n v="463"/>
    <s v="MH03BC0326"/>
  </r>
  <r>
    <x v="1197"/>
    <n v="9819813798"/>
    <x v="0"/>
    <x v="0"/>
    <d v="2012-11-03T16:00:00"/>
    <x v="59"/>
    <x v="0"/>
    <n v="479"/>
    <n v="507"/>
    <s v="MH03BC0326"/>
  </r>
  <r>
    <x v="166"/>
    <n v="9833995479"/>
    <x v="0"/>
    <x v="0"/>
    <d v="2012-11-03T18:45:00"/>
    <x v="59"/>
    <x v="0"/>
    <n v="401"/>
    <n v="453"/>
    <s v="MH03BC0326"/>
  </r>
  <r>
    <x v="1198"/>
    <n v="9820229713"/>
    <x v="0"/>
    <x v="0"/>
    <d v="2012-11-06T08:45:00"/>
    <x v="59"/>
    <x v="0"/>
    <n v="373"/>
    <n v="445"/>
    <s v="MH03BC0326"/>
  </r>
  <r>
    <x v="49"/>
    <n v="9820069776"/>
    <x v="0"/>
    <x v="0"/>
    <d v="2012-11-01T19:30:00"/>
    <x v="60"/>
    <x v="0"/>
    <n v="150"/>
    <n v="352"/>
    <s v="MH04ES1796"/>
  </r>
  <r>
    <x v="49"/>
    <n v="9820069776"/>
    <x v="0"/>
    <x v="0"/>
    <d v="2012-11-01T19:30:00"/>
    <x v="60"/>
    <x v="0"/>
    <n v="150"/>
    <n v="352"/>
    <s v="MH04ES1796"/>
  </r>
  <r>
    <x v="1199"/>
    <n v="7738353330"/>
    <x v="0"/>
    <x v="3"/>
    <d v="2012-11-02T20:30:00"/>
    <x v="60"/>
    <x v="0"/>
    <n v="420"/>
    <n v="352"/>
    <s v="MH04ES1796"/>
  </r>
  <r>
    <x v="1199"/>
    <n v="7738353330"/>
    <x v="0"/>
    <x v="3"/>
    <d v="2012-11-02T20:30:00"/>
    <x v="60"/>
    <x v="0"/>
    <n v="420"/>
    <n v="352"/>
    <s v="MH04ES1796"/>
  </r>
  <r>
    <x v="1200"/>
    <n v="9004280431"/>
    <x v="0"/>
    <x v="0"/>
    <d v="2012-11-01T08:00:00"/>
    <x v="61"/>
    <x v="2"/>
    <n v="1500"/>
    <n v="1295"/>
    <s v="MH01AM4914"/>
  </r>
  <r>
    <x v="1201"/>
    <n v="9769662593"/>
    <x v="0"/>
    <x v="0"/>
    <d v="2012-11-01T18:00:00"/>
    <x v="61"/>
    <x v="2"/>
    <n v="1500"/>
    <n v="1295"/>
    <s v="MH01AM4914"/>
  </r>
  <r>
    <x v="1202"/>
    <n v="7259036805"/>
    <x v="0"/>
    <x v="0"/>
    <d v="2012-11-02T09:00:00"/>
    <x v="61"/>
    <x v="2"/>
    <n v="1500"/>
    <n v="1295"/>
    <s v="MH01AM4914"/>
  </r>
  <r>
    <x v="1203"/>
    <n v="9920948096"/>
    <x v="0"/>
    <x v="4"/>
    <d v="2012-11-02T18:00:00"/>
    <x v="61"/>
    <x v="1"/>
    <n v="5200"/>
    <n v="4695"/>
    <s v="MH01AM4914"/>
  </r>
  <r>
    <x v="1204"/>
    <n v="9867654367"/>
    <x v="0"/>
    <x v="4"/>
    <d v="2012-11-05T04:45:00"/>
    <x v="61"/>
    <x v="0"/>
    <n v="400"/>
    <n v="229"/>
    <s v="MH01AM4914"/>
  </r>
  <r>
    <x v="1205"/>
    <n v="9820125444"/>
    <x v="0"/>
    <x v="0"/>
    <d v="2012-11-05T06:45:00"/>
    <x v="61"/>
    <x v="0"/>
    <n v="126"/>
    <n v="229"/>
    <s v="MH01AM4914"/>
  </r>
  <r>
    <x v="1206"/>
    <n v="9167066673"/>
    <x v="0"/>
    <x v="0"/>
    <d v="2012-11-05T08:00:00"/>
    <x v="61"/>
    <x v="0"/>
    <n v="273"/>
    <n v="229"/>
    <s v="MH01AM4914"/>
  </r>
  <r>
    <x v="1207"/>
    <n v="9535377884"/>
    <x v="0"/>
    <x v="0"/>
    <d v="2012-11-05T13:00:00"/>
    <x v="61"/>
    <x v="2"/>
    <n v="1500"/>
    <n v="1295"/>
    <s v="MH01AM4914"/>
  </r>
  <r>
    <x v="644"/>
    <n v="9819943287"/>
    <x v="0"/>
    <x v="2"/>
    <d v="2012-11-01T07:45:00"/>
    <x v="62"/>
    <x v="0"/>
    <n v="123"/>
    <n v="116"/>
    <s v="MH04ES8776"/>
  </r>
  <r>
    <x v="1208"/>
    <n v="9920834537"/>
    <x v="0"/>
    <x v="4"/>
    <d v="2012-11-01T08:45:00"/>
    <x v="62"/>
    <x v="0"/>
    <n v="269"/>
    <n v="235"/>
    <s v="MH04ES8776"/>
  </r>
  <r>
    <x v="1209"/>
    <n v="9987774473"/>
    <x v="0"/>
    <x v="4"/>
    <d v="2012-11-01T11:00:00"/>
    <x v="62"/>
    <x v="0"/>
    <n v="156"/>
    <n v="137"/>
    <s v="MH04ES8776"/>
  </r>
  <r>
    <x v="1210"/>
    <n v="9820730740"/>
    <x v="0"/>
    <x v="0"/>
    <d v="2012-11-01T13:45:00"/>
    <x v="62"/>
    <x v="0"/>
    <n v="855.4"/>
    <n v="672"/>
    <s v="MH04ES8776"/>
  </r>
  <r>
    <x v="1211"/>
    <n v="9821579753"/>
    <x v="0"/>
    <x v="0"/>
    <d v="2012-11-02T07:15:00"/>
    <x v="62"/>
    <x v="0"/>
    <n v="170"/>
    <n v="204"/>
    <s v="MH04ES8775"/>
  </r>
  <r>
    <x v="881"/>
    <n v="9619488506"/>
    <x v="0"/>
    <x v="0"/>
    <d v="2012-11-02T08:15:00"/>
    <x v="62"/>
    <x v="0"/>
    <n v="100"/>
    <n v="110"/>
    <s v="MH04ES8775"/>
  </r>
  <r>
    <x v="1212"/>
    <n v="9972944044"/>
    <x v="0"/>
    <x v="0"/>
    <d v="2012-11-02T09:30:00"/>
    <x v="62"/>
    <x v="0"/>
    <n v="774"/>
    <n v="844"/>
    <s v="MH04ES8775"/>
  </r>
  <r>
    <x v="161"/>
    <n v="9820369042"/>
    <x v="0"/>
    <x v="0"/>
    <d v="2012-11-02T15:00:00"/>
    <x v="62"/>
    <x v="0"/>
    <n v="156"/>
    <n v="173"/>
    <s v="MH04ES8775"/>
  </r>
  <r>
    <x v="1213"/>
    <n v="9769008423"/>
    <x v="0"/>
    <x v="4"/>
    <d v="2012-11-02T18:15:00"/>
    <x v="62"/>
    <x v="0"/>
    <n v="230"/>
    <n v="204"/>
    <s v="MH04ES8775"/>
  </r>
  <r>
    <x v="1214"/>
    <n v="9769888182"/>
    <x v="0"/>
    <x v="0"/>
    <d v="2012-11-03T07:45:00"/>
    <x v="62"/>
    <x v="0"/>
    <n v="423"/>
    <n v="390"/>
    <s v="MH04ES8775"/>
  </r>
  <r>
    <x v="344"/>
    <n v="9870506665"/>
    <x v="0"/>
    <x v="0"/>
    <d v="2012-11-03T14:30:00"/>
    <x v="62"/>
    <x v="0"/>
    <n v="431"/>
    <n v="497"/>
    <s v="MH04ES8775"/>
  </r>
  <r>
    <x v="242"/>
    <n v="9594588555"/>
    <x v="0"/>
    <x v="0"/>
    <d v="2012-11-03T18:00:00"/>
    <x v="62"/>
    <x v="0"/>
    <n v="129"/>
    <n v="134"/>
    <s v="MH04ES8775"/>
  </r>
  <r>
    <x v="1215"/>
    <n v="9223547117"/>
    <x v="0"/>
    <x v="0"/>
    <d v="2012-11-04T09:45:00"/>
    <x v="62"/>
    <x v="0"/>
    <n v="110"/>
    <n v="113"/>
    <s v="MH04ES8775"/>
  </r>
  <r>
    <x v="1216"/>
    <n v="9920018763"/>
    <x v="0"/>
    <x v="0"/>
    <d v="2012-11-04T11:00:00"/>
    <x v="62"/>
    <x v="0"/>
    <n v="151"/>
    <n v="178"/>
    <s v="MH04ES8775"/>
  </r>
  <r>
    <x v="1217"/>
    <n v="9892775565"/>
    <x v="0"/>
    <x v="0"/>
    <d v="2012-11-04T12:45:00"/>
    <x v="62"/>
    <x v="0"/>
    <n v="150"/>
    <n v="113"/>
    <s v="MH04ES8775"/>
  </r>
  <r>
    <x v="1218"/>
    <n v="9967639582"/>
    <x v="0"/>
    <x v="3"/>
    <d v="2012-11-04T17:30:00"/>
    <x v="62"/>
    <x v="0"/>
    <n v="485"/>
    <n v="549"/>
    <s v="MH04ES8775"/>
  </r>
  <r>
    <x v="446"/>
    <n v="9820096534"/>
    <x v="0"/>
    <x v="0"/>
    <d v="2012-11-05T07:15:00"/>
    <x v="62"/>
    <x v="0"/>
    <n v="698"/>
    <n v="852"/>
    <s v="MH04ES8775"/>
  </r>
  <r>
    <x v="1219"/>
    <n v="9167252221"/>
    <x v="0"/>
    <x v="4"/>
    <d v="2012-11-05T09:45:00"/>
    <x v="62"/>
    <x v="0"/>
    <n v="694"/>
    <n v="844"/>
    <s v="MH04ES8775"/>
  </r>
  <r>
    <x v="999"/>
    <n v="7738204812"/>
    <x v="0"/>
    <x v="0"/>
    <d v="2012-11-05T13:00:00"/>
    <x v="62"/>
    <x v="0"/>
    <n v="257"/>
    <n v="306"/>
    <s v="MH04ES8775"/>
  </r>
  <r>
    <x v="28"/>
    <n v="7801008001"/>
    <x v="0"/>
    <x v="2"/>
    <d v="2012-11-05T17:30:00"/>
    <x v="62"/>
    <x v="0"/>
    <n v="418"/>
    <n v="484"/>
    <s v="MH04ES8775"/>
  </r>
  <r>
    <x v="1220"/>
    <n v="9930060869"/>
    <x v="0"/>
    <x v="4"/>
    <d v="2012-11-05T19:00:00"/>
    <x v="62"/>
    <x v="0"/>
    <n v="337"/>
    <n v="398"/>
    <s v="MH04ES8775"/>
  </r>
  <r>
    <x v="182"/>
    <n v="9820170006"/>
    <x v="0"/>
    <x v="2"/>
    <d v="2012-11-06T09:00:00"/>
    <x v="62"/>
    <x v="0"/>
    <n v="219"/>
    <n v="254"/>
    <s v="MH04ES8775"/>
  </r>
  <r>
    <x v="11"/>
    <n v="9820944920"/>
    <x v="0"/>
    <x v="0"/>
    <d v="2012-11-06T12:30:00"/>
    <x v="62"/>
    <x v="0"/>
    <n v="100"/>
    <n v="71"/>
    <s v="MH04ES8775"/>
  </r>
  <r>
    <x v="1221"/>
    <n v="9820916200"/>
    <x v="0"/>
    <x v="0"/>
    <d v="2012-11-06T14:30:00"/>
    <x v="62"/>
    <x v="0"/>
    <n v="485.8"/>
    <n v="554"/>
    <s v="MH04ES8775"/>
  </r>
  <r>
    <x v="34"/>
    <n v="7208008001"/>
    <x v="0"/>
    <x v="2"/>
    <d v="2012-11-06T18:00:00"/>
    <x v="62"/>
    <x v="0"/>
    <n v="340"/>
    <n v="379"/>
    <s v="MH04ES8775"/>
  </r>
  <r>
    <x v="1044"/>
    <n v="9920639541"/>
    <x v="0"/>
    <x v="2"/>
    <d v="2012-11-07T10:00:00"/>
    <x v="62"/>
    <x v="0"/>
    <n v="131"/>
    <n v="139"/>
    <s v="MH04ES8775"/>
  </r>
  <r>
    <x v="887"/>
    <n v="9819990065"/>
    <x v="0"/>
    <x v="0"/>
    <d v="2012-11-07T11:00:00"/>
    <x v="62"/>
    <x v="0"/>
    <n v="252"/>
    <n v="277"/>
    <s v="MH04ES8775"/>
  </r>
  <r>
    <x v="1222"/>
    <n v="9820071451"/>
    <x v="0"/>
    <x v="0"/>
    <d v="2012-11-07T13:00:00"/>
    <x v="62"/>
    <x v="0"/>
    <n v="100"/>
    <n v="63"/>
    <s v="MH04ES8775"/>
  </r>
  <r>
    <x v="214"/>
    <n v="9821050929"/>
    <x v="0"/>
    <x v="0"/>
    <d v="2012-11-07T15:30:00"/>
    <x v="62"/>
    <x v="0"/>
    <n v="261"/>
    <n v="291"/>
    <s v="MH04ES8775"/>
  </r>
  <r>
    <x v="1223"/>
    <n v="9910419997"/>
    <x v="0"/>
    <x v="0"/>
    <d v="2012-11-07T18:15:00"/>
    <x v="62"/>
    <x v="0"/>
    <n v="556"/>
    <n v="627"/>
    <s v="MH04ES8775"/>
  </r>
  <r>
    <x v="632"/>
    <n v="8879641447"/>
    <x v="0"/>
    <x v="0"/>
    <d v="2012-11-01T09:45:00"/>
    <x v="63"/>
    <x v="0"/>
    <n v="100"/>
    <n v="93"/>
    <s v="MH04ES4265"/>
  </r>
  <r>
    <x v="1212"/>
    <n v="9972944044"/>
    <x v="0"/>
    <x v="0"/>
    <d v="2012-11-01T11:30:00"/>
    <x v="63"/>
    <x v="0"/>
    <n v="328"/>
    <n v="315"/>
    <s v="MH04ES4265"/>
  </r>
  <r>
    <x v="1224"/>
    <n v="9819153062"/>
    <x v="0"/>
    <x v="0"/>
    <d v="2012-11-01T14:15:00"/>
    <x v="63"/>
    <x v="0"/>
    <n v="196"/>
    <n v="176"/>
    <s v="MH04ES4265"/>
  </r>
  <r>
    <x v="46"/>
    <n v="9829847650"/>
    <x v="0"/>
    <x v="2"/>
    <d v="2012-11-01T16:00:00"/>
    <x v="63"/>
    <x v="0"/>
    <n v="324"/>
    <n v="306"/>
    <s v="MH04ES4265"/>
  </r>
  <r>
    <x v="47"/>
    <n v="7208008001"/>
    <x v="0"/>
    <x v="2"/>
    <d v="2012-11-01T18:30:00"/>
    <x v="63"/>
    <x v="0"/>
    <n v="184"/>
    <n v="137"/>
    <s v="MH04ES4265"/>
  </r>
  <r>
    <x v="100"/>
    <n v="9820217905"/>
    <x v="0"/>
    <x v="2"/>
    <d v="2012-11-01T20:30:00"/>
    <x v="63"/>
    <x v="0"/>
    <n v="293"/>
    <n v="280"/>
    <s v="MH04ES4265"/>
  </r>
  <r>
    <x v="555"/>
    <n v="9987948888"/>
    <x v="0"/>
    <x v="0"/>
    <d v="2012-11-01T22:00:00"/>
    <x v="63"/>
    <x v="0"/>
    <n v="101"/>
    <n v="65"/>
    <s v="MH04ES4265"/>
  </r>
  <r>
    <x v="1225"/>
    <n v="9821515108"/>
    <x v="0"/>
    <x v="0"/>
    <d v="2012-11-02T11:00:00"/>
    <x v="63"/>
    <x v="0"/>
    <n v="718.2"/>
    <n v="321"/>
    <s v="MH04ES4265"/>
  </r>
  <r>
    <x v="1226"/>
    <n v="9322985202"/>
    <x v="0"/>
    <x v="0"/>
    <d v="2012-11-02T16:15:00"/>
    <x v="63"/>
    <x v="0"/>
    <n v="159"/>
    <n v="158"/>
    <s v="MH04ES4265"/>
  </r>
  <r>
    <x v="292"/>
    <n v="9930700788"/>
    <x v="0"/>
    <x v="3"/>
    <d v="2012-11-02T17:30:00"/>
    <x v="63"/>
    <x v="0"/>
    <n v="200"/>
    <n v="213"/>
    <s v="MH04ES4265"/>
  </r>
  <r>
    <x v="411"/>
    <n v="9819852854"/>
    <x v="0"/>
    <x v="0"/>
    <d v="2012-11-02T20:45:00"/>
    <x v="63"/>
    <x v="0"/>
    <n v="611"/>
    <n v="547"/>
    <s v="MH04ES4265"/>
  </r>
  <r>
    <x v="1227"/>
    <n v="9820214874"/>
    <x v="0"/>
    <x v="0"/>
    <d v="2012-11-03T11:00:00"/>
    <x v="63"/>
    <x v="0"/>
    <n v="337.4"/>
    <n v="180"/>
    <s v="MH04ES4265"/>
  </r>
  <r>
    <x v="1225"/>
    <n v="9821515108"/>
    <x v="0"/>
    <x v="0"/>
    <d v="2012-11-03T16:30:00"/>
    <x v="63"/>
    <x v="0"/>
    <n v="214"/>
    <n v="145"/>
    <s v="MH04ES4265"/>
  </r>
  <r>
    <x v="1228"/>
    <n v="9167759298"/>
    <x v="0"/>
    <x v="0"/>
    <d v="2012-11-03T19:15:00"/>
    <x v="63"/>
    <x v="0"/>
    <n v="703"/>
    <n v="679"/>
    <s v="MH04ES4265"/>
  </r>
  <r>
    <x v="1229"/>
    <n v="9727797378"/>
    <x v="0"/>
    <x v="0"/>
    <d v="2012-11-03T22:00:00"/>
    <x v="63"/>
    <x v="0"/>
    <n v="100"/>
    <n v="67"/>
    <s v="MH04ES4265"/>
  </r>
  <r>
    <x v="1230"/>
    <n v="9323271930"/>
    <x v="0"/>
    <x v="0"/>
    <d v="2012-11-04T16:45:00"/>
    <x v="63"/>
    <x v="0"/>
    <n v="371"/>
    <n v="367"/>
    <s v="MH04ES4265"/>
  </r>
  <r>
    <x v="1231"/>
    <n v="9820002268"/>
    <x v="0"/>
    <x v="0"/>
    <d v="2012-11-04T22:30:00"/>
    <x v="63"/>
    <x v="0"/>
    <n v="316"/>
    <n v="310"/>
    <s v="MH04ES4265"/>
  </r>
  <r>
    <x v="1232"/>
    <n v="9619555625"/>
    <x v="0"/>
    <x v="0"/>
    <d v="2012-11-05T11:00:00"/>
    <x v="63"/>
    <x v="0"/>
    <n v="328"/>
    <n v="306"/>
    <s v="MH04ES4265"/>
  </r>
  <r>
    <x v="1233"/>
    <n v="9820013663"/>
    <x v="0"/>
    <x v="0"/>
    <d v="2012-11-05T14:00:00"/>
    <x v="63"/>
    <x v="0"/>
    <n v="188"/>
    <n v="180"/>
    <s v="MH04ES4265"/>
  </r>
  <r>
    <x v="1234"/>
    <n v="9769009397"/>
    <x v="0"/>
    <x v="0"/>
    <d v="2012-11-05T15:30:00"/>
    <x v="63"/>
    <x v="0"/>
    <n v="140"/>
    <n v="89"/>
    <s v="MH04ES4265"/>
  </r>
  <r>
    <x v="764"/>
    <n v="9769695894"/>
    <x v="0"/>
    <x v="0"/>
    <d v="2012-11-05T17:00:00"/>
    <x v="63"/>
    <x v="0"/>
    <n v="386"/>
    <n v="308"/>
    <s v="MH04ES4265"/>
  </r>
  <r>
    <x v="1180"/>
    <n v="8286000333"/>
    <x v="0"/>
    <x v="2"/>
    <d v="2012-11-05T20:00:00"/>
    <x v="63"/>
    <x v="0"/>
    <n v="185"/>
    <n v="124"/>
    <s v="MH04ES4265"/>
  </r>
  <r>
    <x v="1235"/>
    <n v="9920098042"/>
    <x v="0"/>
    <x v="0"/>
    <d v="2012-11-05T21:45:00"/>
    <x v="63"/>
    <x v="0"/>
    <n v="258"/>
    <n v="260"/>
    <s v="MH04ES4265"/>
  </r>
  <r>
    <x v="1236"/>
    <n v="9167400541"/>
    <x v="0"/>
    <x v="0"/>
    <d v="2012-11-06T10:30:00"/>
    <x v="63"/>
    <x v="0"/>
    <n v="783"/>
    <n v="675"/>
    <s v="MH04ES4265"/>
  </r>
  <r>
    <x v="913"/>
    <n v="9820121085"/>
    <x v="0"/>
    <x v="2"/>
    <d v="2012-11-06T15:00:00"/>
    <x v="63"/>
    <x v="0"/>
    <n v="904.4"/>
    <n v="647"/>
    <s v="MH04ES4265"/>
  </r>
  <r>
    <x v="1237"/>
    <n v="9324873018"/>
    <x v="0"/>
    <x v="2"/>
    <d v="2012-11-06T17:15:00"/>
    <x v="63"/>
    <x v="0"/>
    <n v="279"/>
    <n v="208"/>
    <s v="MH04ES4265"/>
  </r>
  <r>
    <x v="1238"/>
    <n v="9920200377"/>
    <x v="0"/>
    <x v="0"/>
    <d v="2012-11-06T19:30:00"/>
    <x v="63"/>
    <x v="0"/>
    <n v="523"/>
    <n v="508"/>
    <s v="MH04ES4265"/>
  </r>
  <r>
    <x v="1239"/>
    <n v="9322223676"/>
    <x v="0"/>
    <x v="0"/>
    <d v="2012-11-06T23:00:00"/>
    <x v="63"/>
    <x v="0"/>
    <n v="551.6"/>
    <n v="560"/>
    <s v="MH04ES4265"/>
  </r>
  <r>
    <x v="1240"/>
    <n v="8587095825"/>
    <x v="0"/>
    <x v="0"/>
    <d v="2012-11-07T09:45:00"/>
    <x v="63"/>
    <x v="2"/>
    <n v="1580"/>
    <n v="1255"/>
    <s v="MH04ES4265"/>
  </r>
  <r>
    <x v="142"/>
    <n v="9821663878"/>
    <x v="0"/>
    <x v="0"/>
    <d v="2012-11-07T22:15:00"/>
    <x v="63"/>
    <x v="0"/>
    <n v="337"/>
    <n v="334"/>
    <s v="MH04ES4265"/>
  </r>
  <r>
    <x v="47"/>
    <n v="7208008001"/>
    <x v="0"/>
    <x v="2"/>
    <d v="2012-11-01T18:45:00"/>
    <x v="64"/>
    <x v="0"/>
    <n v="349"/>
    <n v="277"/>
    <s v="MH03BC0659"/>
  </r>
  <r>
    <x v="1241"/>
    <n v="9987871563"/>
    <x v="0"/>
    <x v="0"/>
    <d v="2012-11-01T22:00:00"/>
    <x v="64"/>
    <x v="0"/>
    <n v="231"/>
    <n v="277"/>
    <s v="MH03BC0659"/>
  </r>
  <r>
    <x v="1242"/>
    <n v="9892947341"/>
    <x v="0"/>
    <x v="0"/>
    <d v="2012-11-01T23:30:00"/>
    <x v="64"/>
    <x v="0"/>
    <n v="474"/>
    <n v="277"/>
    <s v="MH03BC0659"/>
  </r>
  <r>
    <x v="1243"/>
    <n v="9820027484"/>
    <x v="0"/>
    <x v="0"/>
    <d v="2012-11-02T08:00:00"/>
    <x v="64"/>
    <x v="0"/>
    <n v="100"/>
    <n v="222"/>
    <s v="MH03BC0659"/>
  </r>
  <r>
    <x v="1244"/>
    <n v="9920110510"/>
    <x v="0"/>
    <x v="0"/>
    <d v="2012-11-02T09:30:00"/>
    <x v="64"/>
    <x v="0"/>
    <n v="221"/>
    <n v="222"/>
    <s v="MH03BC0659"/>
  </r>
  <r>
    <x v="1245"/>
    <n v="8451851571"/>
    <x v="0"/>
    <x v="2"/>
    <d v="2012-11-02T11:00:00"/>
    <x v="64"/>
    <x v="0"/>
    <n v="661"/>
    <n v="222"/>
    <s v="MH03BC0659"/>
  </r>
  <r>
    <x v="83"/>
    <n v="9619678182"/>
    <x v="0"/>
    <x v="3"/>
    <d v="2012-11-02T19:00:00"/>
    <x v="64"/>
    <x v="0"/>
    <n v="156"/>
    <n v="222"/>
    <s v="MH03BC0659"/>
  </r>
  <r>
    <x v="1246"/>
    <n v="9699952999"/>
    <x v="0"/>
    <x v="0"/>
    <d v="2012-11-02T20:45:00"/>
    <x v="64"/>
    <x v="0"/>
    <n v="275"/>
    <n v="222"/>
    <s v="MH03BC0659"/>
  </r>
  <r>
    <x v="1247"/>
    <n v="7738068753"/>
    <x v="0"/>
    <x v="0"/>
    <d v="2012-11-05T04:30:00"/>
    <x v="64"/>
    <x v="0"/>
    <n v="262"/>
    <n v="280"/>
    <s v="MH03BC0659"/>
  </r>
  <r>
    <x v="124"/>
    <n v="9833246432"/>
    <x v="0"/>
    <x v="0"/>
    <d v="2012-11-05T11:30:00"/>
    <x v="64"/>
    <x v="0"/>
    <n v="198"/>
    <n v="280"/>
    <s v="MH03BC0659"/>
  </r>
  <r>
    <x v="1248"/>
    <n v="2230410358"/>
    <x v="0"/>
    <x v="0"/>
    <d v="2012-11-05T18:00:00"/>
    <x v="64"/>
    <x v="0"/>
    <n v="244"/>
    <n v="280"/>
    <s v="MH03BC0659"/>
  </r>
  <r>
    <x v="1249"/>
    <n v="7738144541"/>
    <x v="0"/>
    <x v="4"/>
    <d v="2012-11-05T19:45:00"/>
    <x v="64"/>
    <x v="0"/>
    <n v="272"/>
    <n v="280"/>
    <s v="MH03BC0659"/>
  </r>
  <r>
    <x v="1250"/>
    <n v="9845538042"/>
    <x v="0"/>
    <x v="4"/>
    <d v="2012-11-05T20:30:00"/>
    <x v="64"/>
    <x v="0"/>
    <n v="561"/>
    <n v="280"/>
    <s v="MH03BC0659"/>
  </r>
  <r>
    <x v="1251"/>
    <n v="9619155591"/>
    <x v="0"/>
    <x v="0"/>
    <d v="2012-11-05T23:30:00"/>
    <x v="64"/>
    <x v="0"/>
    <n v="594"/>
    <n v="280"/>
    <s v="MH03BC0659"/>
  </r>
  <r>
    <x v="34"/>
    <n v="7208008001"/>
    <x v="0"/>
    <x v="2"/>
    <d v="2012-11-07T08:00:00"/>
    <x v="64"/>
    <x v="0"/>
    <n v="627"/>
    <n v="415"/>
    <s v="MH03BC0659"/>
  </r>
  <r>
    <x v="1170"/>
    <n v="9619032488"/>
    <x v="0"/>
    <x v="2"/>
    <d v="2012-11-07T11:00:00"/>
    <x v="64"/>
    <x v="0"/>
    <n v="421.4"/>
    <n v="415"/>
    <s v="MH03BC0659"/>
  </r>
  <r>
    <x v="423"/>
    <n v="9322507162"/>
    <x v="0"/>
    <x v="4"/>
    <d v="2012-11-01T17:45:00"/>
    <x v="65"/>
    <x v="0"/>
    <n v="125"/>
    <n v="114"/>
    <s v="MH02WA6547"/>
  </r>
  <r>
    <x v="532"/>
    <n v="9619136431"/>
    <x v="0"/>
    <x v="0"/>
    <d v="2012-11-01T19:45:00"/>
    <x v="65"/>
    <x v="0"/>
    <n v="255"/>
    <n v="214"/>
    <s v="MH02WA6547"/>
  </r>
  <r>
    <x v="1252"/>
    <n v="9820307951"/>
    <x v="0"/>
    <x v="0"/>
    <d v="2012-11-01T22:00:00"/>
    <x v="65"/>
    <x v="0"/>
    <n v="339"/>
    <n v="344"/>
    <s v="MH02WA6547"/>
  </r>
  <r>
    <x v="1253"/>
    <n v="2266798264"/>
    <x v="0"/>
    <x v="0"/>
    <d v="2012-11-02T11:30:00"/>
    <x v="65"/>
    <x v="0"/>
    <n v="214"/>
    <n v="216"/>
    <s v="MH02WA6547"/>
  </r>
  <r>
    <x v="636"/>
    <n v="9820865254"/>
    <x v="0"/>
    <x v="0"/>
    <d v="2012-11-02T13:30:00"/>
    <x v="65"/>
    <x v="0"/>
    <n v="100"/>
    <n v="88"/>
    <s v="MH02WA6547"/>
  </r>
  <r>
    <x v="636"/>
    <n v="9820865254"/>
    <x v="0"/>
    <x v="0"/>
    <d v="2012-11-02T13:30:00"/>
    <x v="65"/>
    <x v="0"/>
    <n v="100"/>
    <n v="64"/>
    <s v="MH02WA6547"/>
  </r>
  <r>
    <x v="1254"/>
    <n v="9821766371"/>
    <x v="0"/>
    <x v="0"/>
    <d v="2012-11-02T16:00:00"/>
    <x v="65"/>
    <x v="0"/>
    <n v="326"/>
    <n v="322"/>
    <s v="MH02WA6547"/>
  </r>
  <r>
    <x v="1255"/>
    <n v="9820307313"/>
    <x v="0"/>
    <x v="4"/>
    <d v="2012-11-02T21:45:00"/>
    <x v="65"/>
    <x v="0"/>
    <n v="100"/>
    <n v="77"/>
    <s v="MH02WA6547"/>
  </r>
  <r>
    <x v="1124"/>
    <n v="9833854586"/>
    <x v="0"/>
    <x v="0"/>
    <d v="2012-11-03T12:15:00"/>
    <x v="65"/>
    <x v="0"/>
    <n v="166"/>
    <n v="143"/>
    <s v="MH02WA6547"/>
  </r>
  <r>
    <x v="1256"/>
    <n v="9821333316"/>
    <x v="0"/>
    <x v="3"/>
    <d v="2012-11-03T14:45:00"/>
    <x v="65"/>
    <x v="0"/>
    <n v="100"/>
    <n v="77"/>
    <s v="MH02WA6547"/>
  </r>
  <r>
    <x v="1257"/>
    <n v="7738004747"/>
    <x v="0"/>
    <x v="0"/>
    <d v="2012-11-03T16:30:00"/>
    <x v="65"/>
    <x v="0"/>
    <n v="100"/>
    <n v="64"/>
    <s v="MH02WA6547"/>
  </r>
  <r>
    <x v="1258"/>
    <n v="9819573409"/>
    <x v="0"/>
    <x v="0"/>
    <d v="2012-11-03T18:30:00"/>
    <x v="65"/>
    <x v="0"/>
    <n v="305"/>
    <n v="253"/>
    <s v="MH02WA6547"/>
  </r>
  <r>
    <x v="1259"/>
    <n v="9819134924"/>
    <x v="0"/>
    <x v="0"/>
    <d v="2012-11-03T21:45:00"/>
    <x v="65"/>
    <x v="0"/>
    <n v="214"/>
    <n v="218"/>
    <s v="MH02WA6547"/>
  </r>
  <r>
    <x v="1260"/>
    <n v="9821219374"/>
    <x v="0"/>
    <x v="0"/>
    <d v="2012-11-04T12:30:00"/>
    <x v="65"/>
    <x v="0"/>
    <n v="388"/>
    <n v="394"/>
    <s v="MH02WA6547"/>
  </r>
  <r>
    <x v="1261"/>
    <n v="8347778883"/>
    <x v="0"/>
    <x v="0"/>
    <d v="2012-11-04T15:15:00"/>
    <x v="65"/>
    <x v="0"/>
    <n v="203"/>
    <n v="200"/>
    <s v="MH02WA6547"/>
  </r>
  <r>
    <x v="190"/>
    <n v="9892056396"/>
    <x v="0"/>
    <x v="0"/>
    <d v="2012-11-04T16:00:00"/>
    <x v="65"/>
    <x v="0"/>
    <n v="755"/>
    <n v="780"/>
    <s v="MH02WA6547"/>
  </r>
  <r>
    <x v="1262"/>
    <n v="9833372423"/>
    <x v="0"/>
    <x v="0"/>
    <d v="2012-11-04T19:45:00"/>
    <x v="65"/>
    <x v="0"/>
    <n v="218"/>
    <n v="216"/>
    <s v="MH02WA6547"/>
  </r>
  <r>
    <x v="306"/>
    <n v="9768175597"/>
    <x v="0"/>
    <x v="3"/>
    <d v="2012-11-04T21:45:00"/>
    <x v="65"/>
    <x v="0"/>
    <n v="298"/>
    <n v="280"/>
    <s v="MH02WA6547"/>
  </r>
  <r>
    <x v="1263"/>
    <n v="9819443295"/>
    <x v="0"/>
    <x v="0"/>
    <d v="2012-11-05T12:30:00"/>
    <x v="65"/>
    <x v="0"/>
    <n v="161"/>
    <n v="161"/>
    <s v="MH02WA6547"/>
  </r>
  <r>
    <x v="1264"/>
    <n v="9833126868"/>
    <x v="0"/>
    <x v="0"/>
    <d v="2012-11-05T22:45:00"/>
    <x v="65"/>
    <x v="0"/>
    <n v="278"/>
    <n v="273"/>
    <s v="MH02WA6547"/>
  </r>
  <r>
    <x v="1265"/>
    <n v="9833305438"/>
    <x v="0"/>
    <x v="4"/>
    <d v="2012-11-06T12:15:00"/>
    <x v="65"/>
    <x v="0"/>
    <n v="680"/>
    <n v="617"/>
    <s v="MH02WA6547"/>
  </r>
  <r>
    <x v="1266"/>
    <n v="9920522257"/>
    <x v="0"/>
    <x v="0"/>
    <d v="2012-11-06T17:00:00"/>
    <x v="65"/>
    <x v="0"/>
    <n v="725"/>
    <n v="593"/>
    <s v="MH02WA6547"/>
  </r>
  <r>
    <x v="1267"/>
    <n v="9820886794"/>
    <x v="0"/>
    <x v="0"/>
    <d v="2012-11-06T21:30:00"/>
    <x v="65"/>
    <x v="0"/>
    <n v="186"/>
    <n v="185"/>
    <s v="MH02WA6547"/>
  </r>
  <r>
    <x v="1268"/>
    <n v="9930781834"/>
    <x v="0"/>
    <x v="0"/>
    <d v="2012-11-07T17:00:00"/>
    <x v="65"/>
    <x v="0"/>
    <n v="203"/>
    <n v="198"/>
    <s v="MH02WA6547"/>
  </r>
  <r>
    <x v="15"/>
    <n v="9321069756"/>
    <x v="0"/>
    <x v="3"/>
    <d v="2012-11-01T00:00:00"/>
    <x v="66"/>
    <x v="0"/>
    <n v="332"/>
    <n v="423"/>
    <s v="MH04ES6783"/>
  </r>
  <r>
    <x v="1269"/>
    <n v="8951749847"/>
    <x v="0"/>
    <x v="0"/>
    <d v="2012-11-01T00:15:00"/>
    <x v="66"/>
    <x v="0"/>
    <n v="284"/>
    <n v="276"/>
    <s v="MH04ES7599"/>
  </r>
  <r>
    <x v="746"/>
    <n v="9987113074"/>
    <x v="0"/>
    <x v="3"/>
    <d v="2012-11-01T00:30:00"/>
    <x v="66"/>
    <x v="0"/>
    <n v="210"/>
    <n v="354"/>
    <s v="MH04ES6707"/>
  </r>
  <r>
    <x v="1270"/>
    <n v="9833506507"/>
    <x v="0"/>
    <x v="0"/>
    <d v="2012-11-01T01:45:00"/>
    <x v="66"/>
    <x v="0"/>
    <n v="201"/>
    <n v="215"/>
    <s v="MH04ES7262"/>
  </r>
  <r>
    <x v="1271"/>
    <n v="9920942094"/>
    <x v="0"/>
    <x v="0"/>
    <d v="2012-11-01T02:15:00"/>
    <x v="66"/>
    <x v="0"/>
    <n v="291"/>
    <n v="273"/>
    <s v="MH04ES7113"/>
  </r>
  <r>
    <x v="1272"/>
    <n v="9220779288"/>
    <x v="0"/>
    <x v="0"/>
    <d v="2012-11-01T02:30:00"/>
    <x v="66"/>
    <x v="0"/>
    <n v="377"/>
    <n v="459"/>
    <s v="MH04ES6706"/>
  </r>
  <r>
    <x v="1273"/>
    <n v="9664996172"/>
    <x v="0"/>
    <x v="0"/>
    <d v="2012-11-01T03:00:00"/>
    <x v="66"/>
    <x v="0"/>
    <n v="784"/>
    <n v="709"/>
    <s v="MH04ES6783"/>
  </r>
  <r>
    <x v="303"/>
    <n v="9819911010"/>
    <x v="0"/>
    <x v="0"/>
    <d v="2012-11-01T03:15:00"/>
    <x v="66"/>
    <x v="0"/>
    <n v="210"/>
    <n v="482"/>
    <s v="MH04ES6955"/>
  </r>
  <r>
    <x v="1274"/>
    <n v="9930890367"/>
    <x v="0"/>
    <x v="0"/>
    <d v="2012-11-01T03:15:00"/>
    <x v="66"/>
    <x v="0"/>
    <n v="100"/>
    <n v="75"/>
    <s v="MH04ES6727"/>
  </r>
  <r>
    <x v="560"/>
    <n v="9819922935"/>
    <x v="0"/>
    <x v="0"/>
    <d v="2012-11-01T03:45:00"/>
    <x v="66"/>
    <x v="0"/>
    <n v="133"/>
    <n v="115"/>
    <s v="MH04ES7113"/>
  </r>
  <r>
    <x v="1275"/>
    <n v="9004094774"/>
    <x v="0"/>
    <x v="0"/>
    <d v="2012-11-01T03:45:00"/>
    <x v="66"/>
    <x v="0"/>
    <n v="546"/>
    <n v="629"/>
    <s v="MH04ES6968"/>
  </r>
  <r>
    <x v="1276"/>
    <n v="7798400091"/>
    <x v="0"/>
    <x v="0"/>
    <d v="2012-11-01T04:00:00"/>
    <x v="66"/>
    <x v="0"/>
    <n v="258"/>
    <n v="265"/>
    <s v="MH04ES6773"/>
  </r>
  <r>
    <x v="1277"/>
    <n v="9819815999"/>
    <x v="0"/>
    <x v="0"/>
    <d v="2012-11-01T04:00:00"/>
    <x v="66"/>
    <x v="0"/>
    <n v="298.2"/>
    <n v="302"/>
    <s v="MH04ES6956"/>
  </r>
  <r>
    <x v="1278"/>
    <n v="9435190326"/>
    <x v="0"/>
    <x v="0"/>
    <d v="2012-11-01T04:15:00"/>
    <x v="66"/>
    <x v="0"/>
    <n v="128"/>
    <n v="148"/>
    <s v="MH04ES6701"/>
  </r>
  <r>
    <x v="1279"/>
    <n v="8879639055"/>
    <x v="0"/>
    <x v="0"/>
    <d v="2012-11-01T04:30:00"/>
    <x v="66"/>
    <x v="0"/>
    <n v="111"/>
    <n v="133"/>
    <s v="MH04ES6706"/>
  </r>
  <r>
    <x v="1280"/>
    <n v="9819862452"/>
    <x v="0"/>
    <x v="0"/>
    <d v="2012-11-01T04:30:00"/>
    <x v="66"/>
    <x v="0"/>
    <n v="151"/>
    <n v="166"/>
    <s v="MH04ES7262"/>
  </r>
  <r>
    <x v="1244"/>
    <n v="9820675251"/>
    <x v="0"/>
    <x v="0"/>
    <d v="2012-11-01T04:45:00"/>
    <x v="66"/>
    <x v="0"/>
    <n v="126"/>
    <n v="114"/>
    <s v="MH04ES6727"/>
  </r>
  <r>
    <x v="1281"/>
    <n v="9920097641"/>
    <x v="0"/>
    <x v="4"/>
    <d v="2012-11-01T05:00:00"/>
    <x v="66"/>
    <x v="0"/>
    <n v="147"/>
    <n v="136"/>
    <s v="MH04ES6680"/>
  </r>
  <r>
    <x v="1282"/>
    <n v="9930007802"/>
    <x v="0"/>
    <x v="0"/>
    <d v="2012-11-01T05:00:00"/>
    <x v="66"/>
    <x v="0"/>
    <n v="147"/>
    <n v="336"/>
    <s v="MH04ES6955"/>
  </r>
  <r>
    <x v="1283"/>
    <n v="9820286237"/>
    <x v="0"/>
    <x v="0"/>
    <d v="2012-11-01T05:30:00"/>
    <x v="66"/>
    <x v="0"/>
    <n v="111"/>
    <n v="107"/>
    <s v="MH04ES6773"/>
  </r>
  <r>
    <x v="1284"/>
    <n v="9987369095"/>
    <x v="0"/>
    <x v="0"/>
    <d v="2012-11-01T06:00:00"/>
    <x v="66"/>
    <x v="0"/>
    <n v="201"/>
    <n v="185"/>
    <s v="MH04ES6727"/>
  </r>
  <r>
    <x v="1285"/>
    <n v="9987752715"/>
    <x v="0"/>
    <x v="0"/>
    <d v="2012-11-01T06:00:00"/>
    <x v="66"/>
    <x v="0"/>
    <n v="153"/>
    <n v="143"/>
    <s v="MH04ES7113"/>
  </r>
  <r>
    <x v="1286"/>
    <n v="9820216831"/>
    <x v="0"/>
    <x v="0"/>
    <d v="2012-11-01T06:15:00"/>
    <x v="66"/>
    <x v="0"/>
    <n v="380"/>
    <n v="347"/>
    <s v="MH04ES6783"/>
  </r>
  <r>
    <x v="1287"/>
    <n v="7702266016"/>
    <x v="0"/>
    <x v="0"/>
    <d v="2012-11-01T06:15:00"/>
    <x v="66"/>
    <x v="0"/>
    <n v="189"/>
    <n v="220"/>
    <s v="MH04ES6701"/>
  </r>
  <r>
    <x v="1288"/>
    <n v="9820186833"/>
    <x v="0"/>
    <x v="0"/>
    <d v="2012-11-01T06:15:00"/>
    <x v="66"/>
    <x v="0"/>
    <n v="321"/>
    <n v="330"/>
    <s v="MH04ES7599"/>
  </r>
  <r>
    <x v="1289"/>
    <n v="9320536363"/>
    <x v="0"/>
    <x v="0"/>
    <d v="2012-11-01T06:30:00"/>
    <x v="66"/>
    <x v="0"/>
    <n v="310"/>
    <n v="343"/>
    <s v="MH04ES7262"/>
  </r>
  <r>
    <x v="1290"/>
    <n v="9920425277"/>
    <x v="0"/>
    <x v="0"/>
    <d v="2012-11-01T06:30:00"/>
    <x v="66"/>
    <x v="0"/>
    <n v="168"/>
    <n v="201"/>
    <s v="MH04ES6707"/>
  </r>
  <r>
    <x v="1291"/>
    <n v="7738533640"/>
    <x v="0"/>
    <x v="0"/>
    <d v="2012-11-01T06:30:00"/>
    <x v="66"/>
    <x v="0"/>
    <n v="100"/>
    <n v="86"/>
    <s v="MH04ES6680"/>
  </r>
  <r>
    <x v="1292"/>
    <n v="9538878553"/>
    <x v="0"/>
    <x v="0"/>
    <d v="2012-11-01T07:00:00"/>
    <x v="66"/>
    <x v="0"/>
    <n v="297"/>
    <n v="375"/>
    <s v="MH04ES7476"/>
  </r>
  <r>
    <x v="1293"/>
    <n v="9867849701"/>
    <x v="0"/>
    <x v="0"/>
    <d v="2012-11-01T07:00:00"/>
    <x v="66"/>
    <x v="0"/>
    <n v="157"/>
    <n v="160"/>
    <s v="MH04ES6773"/>
  </r>
  <r>
    <x v="1294"/>
    <n v="9892105208"/>
    <x v="0"/>
    <x v="0"/>
    <d v="2012-11-01T07:15:00"/>
    <x v="66"/>
    <x v="0"/>
    <n v="315"/>
    <n v="725"/>
    <s v="MH04ES6955"/>
  </r>
  <r>
    <x v="1295"/>
    <n v="9167950381"/>
    <x v="0"/>
    <x v="0"/>
    <d v="2012-11-01T07:30:00"/>
    <x v="66"/>
    <x v="0"/>
    <n v="188"/>
    <n v="170"/>
    <s v="MH04ES7113"/>
  </r>
  <r>
    <x v="47"/>
    <n v="7208008001"/>
    <x v="0"/>
    <x v="2"/>
    <d v="2012-11-01T07:30:00"/>
    <x v="66"/>
    <x v="0"/>
    <n v="612"/>
    <n v="557"/>
    <s v="MH04ES6783"/>
  </r>
  <r>
    <x v="1296"/>
    <n v="9819455829"/>
    <x v="0"/>
    <x v="0"/>
    <d v="2012-11-01T07:45:00"/>
    <x v="66"/>
    <x v="0"/>
    <n v="100"/>
    <n v="68"/>
    <s v="MH04ES6680"/>
  </r>
  <r>
    <x v="1237"/>
    <n v="9324873018"/>
    <x v="0"/>
    <x v="2"/>
    <d v="2012-11-01T07:45:00"/>
    <x v="66"/>
    <x v="0"/>
    <n v="213"/>
    <n v="189"/>
    <s v="MH04ES6727"/>
  </r>
  <r>
    <x v="1297"/>
    <n v="9833154541"/>
    <x v="0"/>
    <x v="0"/>
    <d v="2012-11-01T08:00:00"/>
    <x v="66"/>
    <x v="0"/>
    <n v="420"/>
    <n v="508"/>
    <s v="MH04ES6707"/>
  </r>
  <r>
    <x v="1298"/>
    <n v="9004095184"/>
    <x v="0"/>
    <x v="0"/>
    <d v="2012-11-01T08:00:00"/>
    <x v="66"/>
    <x v="0"/>
    <n v="358"/>
    <n v="390"/>
    <s v="MH04ES7262"/>
  </r>
  <r>
    <x v="637"/>
    <n v="9830074766"/>
    <x v="0"/>
    <x v="4"/>
    <d v="2012-11-01T08:00:00"/>
    <x v="66"/>
    <x v="0"/>
    <n v="412"/>
    <n v="403"/>
    <s v="MH04ES6956"/>
  </r>
  <r>
    <x v="1299"/>
    <n v="7800101000"/>
    <x v="0"/>
    <x v="0"/>
    <d v="2012-11-01T08:00:00"/>
    <x v="66"/>
    <x v="0"/>
    <n v="146"/>
    <n v="136"/>
    <s v="MH04ES6773"/>
  </r>
  <r>
    <x v="47"/>
    <n v="7208008001"/>
    <x v="0"/>
    <x v="2"/>
    <d v="2012-11-01T08:00:00"/>
    <x v="66"/>
    <x v="0"/>
    <n v="396"/>
    <n v="418"/>
    <s v="MH04ES6706"/>
  </r>
  <r>
    <x v="1300"/>
    <n v="8056004445"/>
    <x v="0"/>
    <x v="0"/>
    <d v="2012-11-01T08:15:00"/>
    <x v="66"/>
    <x v="0"/>
    <n v="134"/>
    <n v="144"/>
    <s v="MH04ES6968"/>
  </r>
  <r>
    <x v="886"/>
    <n v="9980266992"/>
    <x v="0"/>
    <x v="0"/>
    <d v="2012-11-01T08:30:00"/>
    <x v="66"/>
    <x v="0"/>
    <n v="222"/>
    <n v="281"/>
    <s v="MH04ES7476"/>
  </r>
  <r>
    <x v="183"/>
    <n v="9820524195"/>
    <x v="0"/>
    <x v="0"/>
    <d v="2012-11-01T08:45:00"/>
    <x v="66"/>
    <x v="0"/>
    <n v="205"/>
    <n v="433"/>
    <s v="MH04ES6955"/>
  </r>
  <r>
    <x v="953"/>
    <n v="8454840690"/>
    <x v="0"/>
    <x v="0"/>
    <d v="2012-11-01T08:45:00"/>
    <x v="66"/>
    <x v="0"/>
    <n v="104"/>
    <n v="87"/>
    <s v="MH04ES7113"/>
  </r>
  <r>
    <x v="1301"/>
    <n v="9892504504"/>
    <x v="0"/>
    <x v="0"/>
    <d v="2012-11-01T08:45:00"/>
    <x v="66"/>
    <x v="0"/>
    <n v="117"/>
    <n v="114"/>
    <s v="MH04ES7599"/>
  </r>
  <r>
    <x v="1302"/>
    <n v="9820444800"/>
    <x v="0"/>
    <x v="0"/>
    <d v="2012-11-01T08:45:00"/>
    <x v="66"/>
    <x v="0"/>
    <n v="211"/>
    <n v="188"/>
    <s v="MH04ES6680"/>
  </r>
  <r>
    <x v="1194"/>
    <n v="9167273849"/>
    <x v="0"/>
    <x v="0"/>
    <d v="2012-11-01T09:15:00"/>
    <x v="66"/>
    <x v="0"/>
    <n v="158"/>
    <n v="128"/>
    <s v="MH04ES6727"/>
  </r>
  <r>
    <x v="1303"/>
    <n v="9819938123"/>
    <x v="0"/>
    <x v="0"/>
    <d v="2012-11-01T10:00:00"/>
    <x v="66"/>
    <x v="0"/>
    <n v="316"/>
    <n v="317"/>
    <s v="MH04ES6773"/>
  </r>
  <r>
    <x v="1304"/>
    <n v="9967821237"/>
    <x v="0"/>
    <x v="0"/>
    <d v="2012-11-01T10:15:00"/>
    <x v="66"/>
    <x v="0"/>
    <n v="157"/>
    <n v="155"/>
    <s v="MH04ES6956"/>
  </r>
  <r>
    <x v="1305"/>
    <n v="8879293125"/>
    <x v="0"/>
    <x v="0"/>
    <d v="2012-11-01T10:15:00"/>
    <x v="66"/>
    <x v="0"/>
    <n v="161"/>
    <n v="141"/>
    <s v="MH04ES7113"/>
  </r>
  <r>
    <x v="1306"/>
    <n v="9753077777"/>
    <x v="0"/>
    <x v="3"/>
    <d v="2012-11-01T11:00:00"/>
    <x v="66"/>
    <x v="0"/>
    <n v="401"/>
    <n v="457"/>
    <s v="MH04ES6680"/>
  </r>
  <r>
    <x v="1307"/>
    <n v="9987079116"/>
    <x v="0"/>
    <x v="0"/>
    <d v="2012-11-01T11:30:00"/>
    <x v="66"/>
    <x v="0"/>
    <n v="182"/>
    <n v="173"/>
    <s v="MH04ES7599"/>
  </r>
  <r>
    <x v="1308"/>
    <n v="9833045520"/>
    <x v="0"/>
    <x v="0"/>
    <d v="2012-11-01T12:00:00"/>
    <x v="66"/>
    <x v="0"/>
    <n v="108"/>
    <n v="81"/>
    <s v="MH04ES6783"/>
  </r>
  <r>
    <x v="268"/>
    <n v="9820946491"/>
    <x v="0"/>
    <x v="0"/>
    <d v="2012-11-01T12:30:00"/>
    <x v="66"/>
    <x v="0"/>
    <n v="211.4"/>
    <n v="174"/>
    <s v="MH04ES6727"/>
  </r>
  <r>
    <x v="1309"/>
    <n v="9870801246"/>
    <x v="0"/>
    <x v="0"/>
    <d v="2012-11-01T13:15:00"/>
    <x v="66"/>
    <x v="0"/>
    <n v="336"/>
    <n v="291"/>
    <s v="MH04ES6706"/>
  </r>
  <r>
    <x v="1310"/>
    <n v="9820103232"/>
    <x v="0"/>
    <x v="0"/>
    <d v="2012-11-01T13:15:00"/>
    <x v="66"/>
    <x v="0"/>
    <n v="266"/>
    <n v="269"/>
    <s v="MH04ES6968"/>
  </r>
  <r>
    <x v="1311"/>
    <n v="9886274446"/>
    <x v="0"/>
    <x v="0"/>
    <d v="2012-11-01T13:15:00"/>
    <x v="66"/>
    <x v="0"/>
    <n v="292"/>
    <n v="288"/>
    <s v="MH04ES7262"/>
  </r>
  <r>
    <x v="1256"/>
    <n v="9821333316"/>
    <x v="0"/>
    <x v="3"/>
    <d v="2012-11-01T13:30:00"/>
    <x v="66"/>
    <x v="0"/>
    <n v="100"/>
    <n v="103"/>
    <s v="MH04ES6956"/>
  </r>
  <r>
    <x v="1312"/>
    <n v="9820072842"/>
    <x v="0"/>
    <x v="4"/>
    <d v="2012-11-01T13:30:00"/>
    <x v="66"/>
    <x v="0"/>
    <n v="474.6"/>
    <n v="444"/>
    <s v="MH04ES7599"/>
  </r>
  <r>
    <x v="1313"/>
    <n v="9821262618"/>
    <x v="0"/>
    <x v="0"/>
    <d v="2012-11-01T13:45:00"/>
    <x v="66"/>
    <x v="0"/>
    <n v="133"/>
    <n v="114"/>
    <s v="MH04ES6680"/>
  </r>
  <r>
    <x v="105"/>
    <n v="8879666225"/>
    <x v="0"/>
    <x v="0"/>
    <d v="2012-11-01T14:00:00"/>
    <x v="66"/>
    <x v="0"/>
    <n v="372.4"/>
    <n v="334"/>
    <s v="MH04ES7113"/>
  </r>
  <r>
    <x v="1314"/>
    <n v="9322656071"/>
    <x v="0"/>
    <x v="0"/>
    <d v="2012-11-01T14:00:00"/>
    <x v="66"/>
    <x v="0"/>
    <n v="182"/>
    <n v="177"/>
    <s v="MH04ES6773"/>
  </r>
  <r>
    <x v="1315"/>
    <n v="8767246024"/>
    <x v="0"/>
    <x v="0"/>
    <d v="2012-11-01T14:30:00"/>
    <x v="66"/>
    <x v="0"/>
    <n v="810"/>
    <n v="870"/>
    <s v="MH04ES7262"/>
  </r>
  <r>
    <x v="1316"/>
    <n v="9833521152"/>
    <x v="0"/>
    <x v="0"/>
    <d v="2012-11-01T14:30:00"/>
    <x v="66"/>
    <x v="0"/>
    <n v="315"/>
    <n v="370"/>
    <s v="MH04ES6701"/>
  </r>
  <r>
    <x v="1317"/>
    <n v="8879508608"/>
    <x v="0"/>
    <x v="0"/>
    <d v="2012-11-01T14:30:00"/>
    <x v="66"/>
    <x v="0"/>
    <n v="563"/>
    <n v="494"/>
    <s v="MH04ES6727"/>
  </r>
  <r>
    <x v="306"/>
    <n v="9768175597"/>
    <x v="0"/>
    <x v="0"/>
    <d v="2012-11-01T16:00:00"/>
    <x v="66"/>
    <x v="0"/>
    <n v="371"/>
    <n v="319"/>
    <s v="MH04ES6707"/>
  </r>
  <r>
    <x v="1318"/>
    <n v="9867870600"/>
    <x v="0"/>
    <x v="0"/>
    <d v="2012-11-01T16:00:00"/>
    <x v="66"/>
    <x v="0"/>
    <n v="275"/>
    <n v="244"/>
    <s v="MH04ES6956"/>
  </r>
  <r>
    <x v="1319"/>
    <n v="9867331520"/>
    <x v="0"/>
    <x v="0"/>
    <d v="2012-11-01T16:00:00"/>
    <x v="66"/>
    <x v="0"/>
    <n v="400.4"/>
    <n v="375"/>
    <s v="MH04ES7113"/>
  </r>
  <r>
    <x v="1320"/>
    <n v="7498839833"/>
    <x v="0"/>
    <x v="0"/>
    <d v="2012-11-01T16:00:00"/>
    <x v="66"/>
    <x v="0"/>
    <n v="390.6"/>
    <n v="449"/>
    <s v="MH04ES6968"/>
  </r>
  <r>
    <x v="1316"/>
    <n v="9833521152"/>
    <x v="0"/>
    <x v="0"/>
    <d v="2012-11-01T16:30:00"/>
    <x v="66"/>
    <x v="0"/>
    <n v="315"/>
    <n v="370"/>
    <s v="MH04ES6701"/>
  </r>
  <r>
    <x v="1321"/>
    <n v="9323658880"/>
    <x v="0"/>
    <x v="0"/>
    <d v="2012-11-01T16:30:00"/>
    <x v="66"/>
    <x v="0"/>
    <n v="487"/>
    <n v="375"/>
    <s v="MH04ES6783"/>
  </r>
  <r>
    <x v="1252"/>
    <n v="9820307951"/>
    <x v="0"/>
    <x v="0"/>
    <d v="2012-11-01T17:00:00"/>
    <x v="66"/>
    <x v="0"/>
    <n v="615"/>
    <n v="602"/>
    <s v="MH04ES7599"/>
  </r>
  <r>
    <x v="1322"/>
    <n v="8879300113"/>
    <x v="0"/>
    <x v="0"/>
    <d v="2012-11-01T17:15:00"/>
    <x v="66"/>
    <x v="0"/>
    <n v="228"/>
    <n v="278"/>
    <s v="MH04ES6706"/>
  </r>
  <r>
    <x v="886"/>
    <n v="9980266992"/>
    <x v="0"/>
    <x v="0"/>
    <d v="2012-11-01T17:15:00"/>
    <x v="66"/>
    <x v="0"/>
    <n v="142"/>
    <n v="129"/>
    <s v="MH04ES6773"/>
  </r>
  <r>
    <x v="1323"/>
    <n v="9870024342"/>
    <x v="0"/>
    <x v="0"/>
    <d v="2012-11-01T17:30:00"/>
    <x v="66"/>
    <x v="0"/>
    <n v="183"/>
    <n v="152"/>
    <s v="MH04ES6727"/>
  </r>
  <r>
    <x v="243"/>
    <n v="7208008001"/>
    <x v="0"/>
    <x v="2"/>
    <d v="2012-11-01T17:45:00"/>
    <x v="66"/>
    <x v="0"/>
    <n v="383"/>
    <n v="312"/>
    <s v="MH04ES7113"/>
  </r>
  <r>
    <x v="1151"/>
    <n v="9820143963"/>
    <x v="0"/>
    <x v="0"/>
    <d v="2012-11-01T18:15:00"/>
    <x v="66"/>
    <x v="0"/>
    <n v="100"/>
    <n v="56"/>
    <s v="MH04ES6680"/>
  </r>
  <r>
    <x v="1324"/>
    <n v="9810909172"/>
    <x v="0"/>
    <x v="0"/>
    <d v="2012-11-01T18:30:00"/>
    <x v="66"/>
    <x v="0"/>
    <n v="169"/>
    <n v="151"/>
    <s v="MH04ES6956"/>
  </r>
  <r>
    <x v="47"/>
    <n v="7208008001"/>
    <x v="0"/>
    <x v="2"/>
    <d v="2012-11-01T18:30:00"/>
    <x v="66"/>
    <x v="0"/>
    <n v="508"/>
    <n v="585"/>
    <s v="MH04ES6968"/>
  </r>
  <r>
    <x v="1325"/>
    <n v="9167677249"/>
    <x v="0"/>
    <x v="0"/>
    <d v="2012-11-01T18:30:00"/>
    <x v="66"/>
    <x v="0"/>
    <n v="336"/>
    <n v="452"/>
    <s v="MH04ES7476"/>
  </r>
  <r>
    <x v="926"/>
    <n v="9920032694"/>
    <x v="0"/>
    <x v="0"/>
    <d v="2012-11-01T18:30:00"/>
    <x v="66"/>
    <x v="0"/>
    <n v="100"/>
    <n v="75"/>
    <s v="MH04ES6727"/>
  </r>
  <r>
    <x v="1326"/>
    <n v="9819000410"/>
    <x v="0"/>
    <x v="4"/>
    <d v="2012-11-01T18:30:00"/>
    <x v="66"/>
    <x v="0"/>
    <n v="367"/>
    <n v="324"/>
    <s v="MH04ES7262"/>
  </r>
  <r>
    <x v="1327"/>
    <n v="9819589273"/>
    <x v="0"/>
    <x v="0"/>
    <d v="2012-11-01T18:45:00"/>
    <x v="66"/>
    <x v="0"/>
    <n v="200"/>
    <n v="229"/>
    <s v="MH04ES6706"/>
  </r>
  <r>
    <x v="1328"/>
    <n v="9167888748"/>
    <x v="0"/>
    <x v="4"/>
    <d v="2012-11-01T19:00:00"/>
    <x v="66"/>
    <x v="0"/>
    <n v="279"/>
    <n v="247"/>
    <s v="MH04ES6773"/>
  </r>
  <r>
    <x v="1329"/>
    <n v="9820486657"/>
    <x v="0"/>
    <x v="0"/>
    <d v="2012-11-01T19:00:00"/>
    <x v="66"/>
    <x v="0"/>
    <n v="298"/>
    <n v="230"/>
    <s v="MH04ES7599"/>
  </r>
  <r>
    <x v="1330"/>
    <n v="8286951099"/>
    <x v="0"/>
    <x v="0"/>
    <d v="2012-11-01T19:00:00"/>
    <x v="66"/>
    <x v="0"/>
    <n v="500"/>
    <n v="567"/>
    <s v="MH04ES6707"/>
  </r>
  <r>
    <x v="403"/>
    <n v="7738881477"/>
    <x v="0"/>
    <x v="2"/>
    <d v="2012-11-01T19:30:00"/>
    <x v="66"/>
    <x v="0"/>
    <n v="300"/>
    <n v="202"/>
    <s v="MH04ES6680"/>
  </r>
  <r>
    <x v="1180"/>
    <n v="8286000333"/>
    <x v="0"/>
    <x v="2"/>
    <d v="2012-11-01T20:00:00"/>
    <x v="66"/>
    <x v="0"/>
    <n v="178"/>
    <n v="142"/>
    <s v="MH04ES6956"/>
  </r>
  <r>
    <x v="215"/>
    <n v="9167511849"/>
    <x v="0"/>
    <x v="3"/>
    <d v="2012-11-01T20:15:00"/>
    <x v="66"/>
    <x v="0"/>
    <n v="135"/>
    <n v="155"/>
    <s v="MH04ES6701"/>
  </r>
  <r>
    <x v="1331"/>
    <n v="9821187864"/>
    <x v="0"/>
    <x v="3"/>
    <d v="2012-11-01T20:45:00"/>
    <x v="66"/>
    <x v="0"/>
    <n v="299"/>
    <n v="322"/>
    <s v="MH04ES6968"/>
  </r>
  <r>
    <x v="1332"/>
    <n v="9820023746"/>
    <x v="0"/>
    <x v="0"/>
    <d v="2012-11-01T21:00:00"/>
    <x v="66"/>
    <x v="0"/>
    <n v="112"/>
    <n v="99"/>
    <s v="MH04ES6783"/>
  </r>
  <r>
    <x v="1333"/>
    <n v="9820994941"/>
    <x v="0"/>
    <x v="0"/>
    <d v="2012-11-01T21:00:00"/>
    <x v="66"/>
    <x v="0"/>
    <n v="184"/>
    <n v="164"/>
    <s v="MH04ES7113"/>
  </r>
  <r>
    <x v="300"/>
    <n v="9886599067"/>
    <x v="0"/>
    <x v="0"/>
    <d v="2012-11-01T21:30:00"/>
    <x v="66"/>
    <x v="0"/>
    <n v="272"/>
    <n v="265"/>
    <s v="MH04ES6773"/>
  </r>
  <r>
    <x v="1334"/>
    <n v="9167410310"/>
    <x v="0"/>
    <x v="0"/>
    <d v="2012-11-01T22:00:00"/>
    <x v="66"/>
    <x v="0"/>
    <n v="350"/>
    <n v="343"/>
    <s v="MH04ES6956"/>
  </r>
  <r>
    <x v="1335"/>
    <n v="9702026890"/>
    <x v="0"/>
    <x v="0"/>
    <d v="2012-11-01T23:30:00"/>
    <x v="66"/>
    <x v="0"/>
    <n v="462"/>
    <n v="527"/>
    <s v="MH04ES7262"/>
  </r>
  <r>
    <x v="1336"/>
    <n v="9930525829"/>
    <x v="0"/>
    <x v="0"/>
    <d v="2012-11-02T01:00:00"/>
    <x v="66"/>
    <x v="0"/>
    <n v="100"/>
    <n v="95"/>
    <s v="MH04ES7476"/>
  </r>
  <r>
    <x v="1337"/>
    <n v="9869443824"/>
    <x v="0"/>
    <x v="0"/>
    <d v="2012-11-02T01:00:00"/>
    <x v="66"/>
    <x v="0"/>
    <n v="283"/>
    <n v="265"/>
    <s v="MH04ES7113"/>
  </r>
  <r>
    <x v="1338"/>
    <n v="9820147168"/>
    <x v="0"/>
    <x v="0"/>
    <d v="2012-11-02T02:00:00"/>
    <x v="66"/>
    <x v="0"/>
    <n v="172"/>
    <n v="160"/>
    <s v="MH04ES6680"/>
  </r>
  <r>
    <x v="448"/>
    <n v="9833016572"/>
    <x v="0"/>
    <x v="0"/>
    <d v="2012-11-02T03:30:00"/>
    <x v="66"/>
    <x v="0"/>
    <n v="193"/>
    <n v="192"/>
    <s v="MH04ES6956"/>
  </r>
  <r>
    <x v="1339"/>
    <n v="9867117786"/>
    <x v="0"/>
    <x v="0"/>
    <d v="2012-11-02T03:30:00"/>
    <x v="66"/>
    <x v="0"/>
    <n v="142"/>
    <n v="190"/>
    <s v="MH04ES7476"/>
  </r>
  <r>
    <x v="1340"/>
    <n v="7738640000"/>
    <x v="0"/>
    <x v="0"/>
    <d v="2012-11-02T03:45:00"/>
    <x v="66"/>
    <x v="0"/>
    <n v="258"/>
    <n v="233"/>
    <s v="MH04ES6727"/>
  </r>
  <r>
    <x v="1341"/>
    <n v="9820088442"/>
    <x v="0"/>
    <x v="4"/>
    <d v="2012-11-02T03:45:00"/>
    <x v="66"/>
    <x v="0"/>
    <n v="376"/>
    <n v="332"/>
    <s v="MH04ES7113"/>
  </r>
  <r>
    <x v="1342"/>
    <n v="9820162652"/>
    <x v="0"/>
    <x v="0"/>
    <d v="2012-11-02T04:00:00"/>
    <x v="66"/>
    <x v="0"/>
    <n v="102"/>
    <n v="111"/>
    <s v="MH04ES6707"/>
  </r>
  <r>
    <x v="1343"/>
    <n v="9880417727"/>
    <x v="0"/>
    <x v="0"/>
    <d v="2012-11-02T04:15:00"/>
    <x v="66"/>
    <x v="0"/>
    <n v="180"/>
    <n v="168"/>
    <s v="MH04ES6956"/>
  </r>
  <r>
    <x v="1344"/>
    <n v="9987775967"/>
    <x v="0"/>
    <x v="4"/>
    <d v="2012-11-02T04:15:00"/>
    <x v="66"/>
    <x v="0"/>
    <n v="264"/>
    <n v="322"/>
    <s v="MH04ES6706"/>
  </r>
  <r>
    <x v="1345"/>
    <n v="9833376951"/>
    <x v="0"/>
    <x v="0"/>
    <d v="2012-11-02T04:45:00"/>
    <x v="66"/>
    <x v="0"/>
    <n v="203"/>
    <n v="190"/>
    <s v="MH04ES6680"/>
  </r>
  <r>
    <x v="1346"/>
    <n v="9819994820"/>
    <x v="0"/>
    <x v="0"/>
    <d v="2012-11-02T04:45:00"/>
    <x v="66"/>
    <x v="0"/>
    <n v="147"/>
    <n v="161"/>
    <s v="MH04ES7262"/>
  </r>
  <r>
    <x v="1347"/>
    <n v="7738344769"/>
    <x v="0"/>
    <x v="0"/>
    <d v="2012-11-02T05:00:00"/>
    <x v="66"/>
    <x v="0"/>
    <n v="153"/>
    <n v="155"/>
    <s v="MH04ES6773"/>
  </r>
  <r>
    <x v="1348"/>
    <n v="9619388646"/>
    <x v="0"/>
    <x v="4"/>
    <d v="2012-11-02T05:00:00"/>
    <x v="66"/>
    <x v="0"/>
    <n v="123"/>
    <n v="110"/>
    <s v="MH04ES6783"/>
  </r>
  <r>
    <x v="1349"/>
    <n v="9819370161"/>
    <x v="0"/>
    <x v="0"/>
    <d v="2012-11-02T05:00:00"/>
    <x v="66"/>
    <x v="0"/>
    <n v="230"/>
    <n v="307"/>
    <s v="MH04ES7476"/>
  </r>
  <r>
    <x v="1350"/>
    <n v="7208581543"/>
    <x v="0"/>
    <x v="4"/>
    <d v="2012-11-02T05:30:00"/>
    <x v="66"/>
    <x v="0"/>
    <n v="308"/>
    <n v="298"/>
    <s v="MH04ES6956"/>
  </r>
  <r>
    <x v="1277"/>
    <n v="9819815999"/>
    <x v="0"/>
    <x v="0"/>
    <d v="2012-11-02T05:30:00"/>
    <x v="66"/>
    <x v="0"/>
    <n v="304"/>
    <n v="287"/>
    <s v="MH04ES7113"/>
  </r>
  <r>
    <x v="1351"/>
    <n v="9004492648"/>
    <x v="0"/>
    <x v="1"/>
    <d v="2012-11-02T05:45:00"/>
    <x v="66"/>
    <x v="0"/>
    <n v="125"/>
    <n v="112"/>
    <s v="MH04ES6727"/>
  </r>
  <r>
    <x v="1352"/>
    <n v="9619922272"/>
    <x v="0"/>
    <x v="0"/>
    <d v="2012-11-02T05:45:00"/>
    <x v="66"/>
    <x v="0"/>
    <n v="382"/>
    <n v="464"/>
    <s v="MH04ES6706"/>
  </r>
  <r>
    <x v="1353"/>
    <n v="9820159908"/>
    <x v="0"/>
    <x v="0"/>
    <d v="2012-11-02T06:15:00"/>
    <x v="66"/>
    <x v="0"/>
    <n v="101"/>
    <n v="80"/>
    <s v="MH04ES6707"/>
  </r>
  <r>
    <x v="1354"/>
    <n v="9167060342"/>
    <x v="0"/>
    <x v="0"/>
    <d v="2012-11-02T06:30:00"/>
    <x v="66"/>
    <x v="0"/>
    <n v="121"/>
    <n v="110"/>
    <s v="MH04ES6680"/>
  </r>
  <r>
    <x v="1355"/>
    <n v="9820064886"/>
    <x v="0"/>
    <x v="0"/>
    <d v="2012-11-02T06:45:00"/>
    <x v="66"/>
    <x v="0"/>
    <n v="210"/>
    <n v="214"/>
    <s v="MH04ES6773"/>
  </r>
  <r>
    <x v="1351"/>
    <n v="9029276150"/>
    <x v="0"/>
    <x v="0"/>
    <d v="2012-11-02T06:45:00"/>
    <x v="66"/>
    <x v="0"/>
    <n v="125"/>
    <n v="125"/>
    <s v="MH04ES7599"/>
  </r>
  <r>
    <x v="1356"/>
    <n v="9819666002"/>
    <x v="0"/>
    <x v="0"/>
    <d v="2012-11-02T06:45:00"/>
    <x v="66"/>
    <x v="0"/>
    <n v="117"/>
    <n v="104"/>
    <s v="MH04ES6783"/>
  </r>
  <r>
    <x v="1357"/>
    <n v="7869705674"/>
    <x v="0"/>
    <x v="0"/>
    <d v="2012-11-02T07:00:00"/>
    <x v="66"/>
    <x v="0"/>
    <n v="504"/>
    <n v="681"/>
    <s v="MH04ES7476"/>
  </r>
  <r>
    <x v="1358"/>
    <n v="9819082175"/>
    <x v="0"/>
    <x v="0"/>
    <d v="2012-11-02T07:00:00"/>
    <x v="66"/>
    <x v="0"/>
    <n v="312"/>
    <n v="282"/>
    <s v="MH04ES6727"/>
  </r>
  <r>
    <x v="1359"/>
    <n v="9819456370"/>
    <x v="0"/>
    <x v="0"/>
    <d v="2012-11-02T07:45:00"/>
    <x v="66"/>
    <x v="0"/>
    <n v="665"/>
    <n v="664"/>
    <s v="MH04ES6956"/>
  </r>
  <r>
    <x v="1360"/>
    <n v="9987064171"/>
    <x v="0"/>
    <x v="4"/>
    <d v="2012-11-02T08:00:00"/>
    <x v="66"/>
    <x v="0"/>
    <n v="188"/>
    <n v="169"/>
    <s v="MH04ES6783"/>
  </r>
  <r>
    <x v="1361"/>
    <n v="9967592003"/>
    <x v="0"/>
    <x v="0"/>
    <d v="2012-11-02T08:00:00"/>
    <x v="66"/>
    <x v="0"/>
    <n v="284"/>
    <n v="278"/>
    <s v="MH04ES6773"/>
  </r>
  <r>
    <x v="1055"/>
    <n v="9920955983"/>
    <x v="0"/>
    <x v="0"/>
    <d v="2012-11-02T08:00:00"/>
    <x v="66"/>
    <x v="0"/>
    <n v="566"/>
    <n v="578"/>
    <s v="MH04ES7599"/>
  </r>
  <r>
    <x v="411"/>
    <n v="9819852854"/>
    <x v="0"/>
    <x v="0"/>
    <d v="2012-11-02T08:00:00"/>
    <x v="66"/>
    <x v="0"/>
    <n v="297"/>
    <n v="258"/>
    <s v="MH04ES6680"/>
  </r>
  <r>
    <x v="47"/>
    <n v="7208008001"/>
    <x v="0"/>
    <x v="2"/>
    <d v="2012-11-02T08:15:00"/>
    <x v="66"/>
    <x v="0"/>
    <n v="408"/>
    <n v="366"/>
    <s v="MH04ES7113"/>
  </r>
  <r>
    <x v="743"/>
    <n v="7738392742"/>
    <x v="0"/>
    <x v="1"/>
    <d v="2012-11-02T08:15:00"/>
    <x v="66"/>
    <x v="0"/>
    <n v="188"/>
    <n v="166"/>
    <s v="MH04ES6727"/>
  </r>
  <r>
    <x v="1098"/>
    <n v="9930326962"/>
    <x v="0"/>
    <x v="3"/>
    <d v="2012-11-02T08:45:00"/>
    <x v="66"/>
    <x v="0"/>
    <n v="433"/>
    <n v="496"/>
    <s v="MH04ES6706"/>
  </r>
  <r>
    <x v="1362"/>
    <n v="9819962070"/>
    <x v="0"/>
    <x v="3"/>
    <d v="2012-11-02T09:15:00"/>
    <x v="66"/>
    <x v="0"/>
    <n v="165"/>
    <n v="159"/>
    <s v="MH04ES6956"/>
  </r>
  <r>
    <x v="1151"/>
    <n v="9820143963"/>
    <x v="0"/>
    <x v="0"/>
    <d v="2012-11-02T09:30:00"/>
    <x v="66"/>
    <x v="0"/>
    <n v="100"/>
    <n v="52"/>
    <s v="MH04ES6773"/>
  </r>
  <r>
    <x v="1363"/>
    <n v="9920622295"/>
    <x v="0"/>
    <x v="1"/>
    <d v="2012-11-02T10:15:00"/>
    <x v="66"/>
    <x v="0"/>
    <n v="243"/>
    <n v="189"/>
    <s v="MH04ES6727"/>
  </r>
  <r>
    <x v="1364"/>
    <n v="9004397289"/>
    <x v="0"/>
    <x v="3"/>
    <d v="2012-11-02T10:15:00"/>
    <x v="66"/>
    <x v="0"/>
    <n v="347"/>
    <n v="304"/>
    <s v="MH04ES7113"/>
  </r>
  <r>
    <x v="1365"/>
    <n v="9323954571"/>
    <x v="0"/>
    <x v="0"/>
    <d v="2012-11-02T11:00:00"/>
    <x v="66"/>
    <x v="0"/>
    <n v="373.8"/>
    <n v="357"/>
    <s v="MH04ES7599"/>
  </r>
  <r>
    <x v="83"/>
    <n v="9619678182"/>
    <x v="0"/>
    <x v="3"/>
    <d v="2012-11-02T12:00:00"/>
    <x v="66"/>
    <x v="0"/>
    <n v="100"/>
    <n v="90"/>
    <s v="MH04ES6956"/>
  </r>
  <r>
    <x v="37"/>
    <n v="9819784663"/>
    <x v="0"/>
    <x v="0"/>
    <d v="2012-11-02T12:30:00"/>
    <x v="66"/>
    <x v="0"/>
    <n v="234"/>
    <n v="234"/>
    <s v="MH04ES7262"/>
  </r>
  <r>
    <x v="1366"/>
    <n v="9930497185"/>
    <x v="0"/>
    <x v="0"/>
    <d v="2012-11-02T12:30:00"/>
    <x v="66"/>
    <x v="0"/>
    <n v="107"/>
    <n v="96"/>
    <s v="MH04ES6680"/>
  </r>
  <r>
    <x v="836"/>
    <n v="9820344402"/>
    <x v="0"/>
    <x v="0"/>
    <d v="2012-11-02T13:00:00"/>
    <x v="66"/>
    <x v="0"/>
    <n v="552"/>
    <n v="384"/>
    <s v="MH04ES6956"/>
  </r>
  <r>
    <x v="1367"/>
    <n v="9821295282"/>
    <x v="0"/>
    <x v="0"/>
    <d v="2012-11-02T13:15:00"/>
    <x v="66"/>
    <x v="0"/>
    <n v="341"/>
    <n v="393"/>
    <s v="MH04ES6707"/>
  </r>
  <r>
    <x v="1368"/>
    <n v="9920011120"/>
    <x v="0"/>
    <x v="0"/>
    <d v="2012-11-02T13:30:00"/>
    <x v="66"/>
    <x v="0"/>
    <n v="199"/>
    <n v="239"/>
    <s v="MH04ES6706"/>
  </r>
  <r>
    <x v="1369"/>
    <n v="9768056001"/>
    <x v="0"/>
    <x v="0"/>
    <d v="2012-11-02T14:00:00"/>
    <x v="66"/>
    <x v="0"/>
    <n v="392"/>
    <n v="392"/>
    <s v="MH04ES7599"/>
  </r>
  <r>
    <x v="1370"/>
    <n v="9930879980"/>
    <x v="0"/>
    <x v="0"/>
    <d v="2012-11-02T14:30:00"/>
    <x v="66"/>
    <x v="0"/>
    <n v="323"/>
    <n v="302"/>
    <s v="MH04ES6680"/>
  </r>
  <r>
    <x v="1371"/>
    <n v="9930584650"/>
    <x v="0"/>
    <x v="0"/>
    <d v="2012-11-02T14:30:00"/>
    <x v="66"/>
    <x v="0"/>
    <n v="576.79999999999995"/>
    <n v="539"/>
    <s v="MH04ES7113"/>
  </r>
  <r>
    <x v="1372"/>
    <n v="8420324213"/>
    <x v="0"/>
    <x v="0"/>
    <d v="2012-11-02T15:00:00"/>
    <x v="66"/>
    <x v="0"/>
    <n v="340.2"/>
    <n v="357"/>
    <s v="MH04ES7262"/>
  </r>
  <r>
    <x v="1373"/>
    <n v="9167089893"/>
    <x v="0"/>
    <x v="0"/>
    <d v="2012-11-02T15:00:00"/>
    <x v="66"/>
    <x v="0"/>
    <n v="250.6"/>
    <n v="301"/>
    <s v="MH04ES6706"/>
  </r>
  <r>
    <x v="1374"/>
    <n v="7738023800"/>
    <x v="0"/>
    <x v="0"/>
    <d v="2012-11-02T15:00:00"/>
    <x v="66"/>
    <x v="0"/>
    <n v="351"/>
    <n v="385"/>
    <s v="MH04ES6707"/>
  </r>
  <r>
    <x v="997"/>
    <n v="9619755492"/>
    <x v="0"/>
    <x v="0"/>
    <d v="2012-11-02T15:15:00"/>
    <x v="66"/>
    <x v="0"/>
    <n v="161"/>
    <n v="170"/>
    <s v="MH04ES6701"/>
  </r>
  <r>
    <x v="1375"/>
    <n v="9819373499"/>
    <x v="0"/>
    <x v="0"/>
    <d v="2012-11-02T15:30:00"/>
    <x v="66"/>
    <x v="0"/>
    <n v="146"/>
    <n v="138"/>
    <s v="MH04ES7599"/>
  </r>
  <r>
    <x v="694"/>
    <n v="9987787219"/>
    <x v="0"/>
    <x v="2"/>
    <d v="2012-11-02T16:15:00"/>
    <x v="66"/>
    <x v="0"/>
    <n v="182"/>
    <n v="172"/>
    <s v="MH04ES6956"/>
  </r>
  <r>
    <x v="1376"/>
    <n v="9820175562"/>
    <x v="0"/>
    <x v="0"/>
    <d v="2012-11-02T16:15:00"/>
    <x v="66"/>
    <x v="0"/>
    <n v="438"/>
    <n v="484"/>
    <s v="MH04ES7262"/>
  </r>
  <r>
    <x v="1377"/>
    <n v="9819996580"/>
    <x v="0"/>
    <x v="2"/>
    <d v="2012-11-02T16:30:00"/>
    <x v="66"/>
    <x v="0"/>
    <n v="327"/>
    <n v="335"/>
    <s v="MH04ES6701"/>
  </r>
  <r>
    <x v="1378"/>
    <n v="9886599067"/>
    <x v="0"/>
    <x v="0"/>
    <d v="2012-11-02T16:45:00"/>
    <x v="66"/>
    <x v="0"/>
    <n v="249"/>
    <n v="231"/>
    <s v="MH04ES7113"/>
  </r>
  <r>
    <x v="516"/>
    <n v="9223056286"/>
    <x v="0"/>
    <x v="2"/>
    <d v="2012-11-02T17:00:00"/>
    <x v="66"/>
    <x v="0"/>
    <n v="403"/>
    <n v="314"/>
    <s v="MH04ES6680"/>
  </r>
  <r>
    <x v="1379"/>
    <n v="8879280096"/>
    <x v="0"/>
    <x v="0"/>
    <d v="2012-11-02T17:00:00"/>
    <x v="66"/>
    <x v="0"/>
    <n v="121"/>
    <n v="143"/>
    <s v="MH04ES6706"/>
  </r>
  <r>
    <x v="1375"/>
    <n v="9819373499"/>
    <x v="0"/>
    <x v="0"/>
    <d v="2012-11-02T18:00:00"/>
    <x v="66"/>
    <x v="0"/>
    <n v="158"/>
    <n v="140"/>
    <s v="MH04ES7599"/>
  </r>
  <r>
    <x v="1380"/>
    <n v="9967935678"/>
    <x v="0"/>
    <x v="3"/>
    <d v="2012-11-02T18:15:00"/>
    <x v="66"/>
    <x v="0"/>
    <n v="378"/>
    <n v="462"/>
    <s v="MH04ES6706"/>
  </r>
  <r>
    <x v="293"/>
    <n v="9987273937"/>
    <x v="0"/>
    <x v="0"/>
    <d v="2012-11-02T18:15:00"/>
    <x v="66"/>
    <x v="0"/>
    <n v="164"/>
    <n v="138"/>
    <s v="MH04ES6956"/>
  </r>
  <r>
    <x v="926"/>
    <n v="9920032694"/>
    <x v="0"/>
    <x v="0"/>
    <d v="2012-11-02T18:30:00"/>
    <x v="66"/>
    <x v="0"/>
    <n v="121"/>
    <n v="99"/>
    <s v="MH04ES7113"/>
  </r>
  <r>
    <x v="1381"/>
    <n v="9769212097"/>
    <x v="0"/>
    <x v="0"/>
    <d v="2012-11-02T18:30:00"/>
    <x v="66"/>
    <x v="0"/>
    <n v="608"/>
    <n v="667"/>
    <s v="MH04ES6701"/>
  </r>
  <r>
    <x v="243"/>
    <n v="7208008001"/>
    <x v="0"/>
    <x v="2"/>
    <d v="2012-11-02T18:30:00"/>
    <x v="66"/>
    <x v="0"/>
    <n v="288"/>
    <n v="251"/>
    <s v="MH04ES7262"/>
  </r>
  <r>
    <x v="243"/>
    <n v="7208008001"/>
    <x v="0"/>
    <x v="2"/>
    <d v="2012-11-02T18:30:00"/>
    <x v="66"/>
    <x v="0"/>
    <n v="100"/>
    <n v="21"/>
    <s v="MH04ES6707"/>
  </r>
  <r>
    <x v="1382"/>
    <n v="9819124289"/>
    <x v="0"/>
    <x v="3"/>
    <d v="2012-11-02T19:15:00"/>
    <x v="66"/>
    <x v="0"/>
    <n v="300"/>
    <n v="206"/>
    <s v="MH04ES6680"/>
  </r>
  <r>
    <x v="1383"/>
    <n v="9819704470"/>
    <x v="0"/>
    <x v="0"/>
    <d v="2012-11-02T19:30:00"/>
    <x v="66"/>
    <x v="0"/>
    <n v="150"/>
    <n v="142"/>
    <s v="MH04ES7599"/>
  </r>
  <r>
    <x v="1384"/>
    <n v="9821359614"/>
    <x v="0"/>
    <x v="4"/>
    <d v="2012-11-02T19:30:00"/>
    <x v="66"/>
    <x v="0"/>
    <n v="264"/>
    <n v="218"/>
    <s v="MH04ES6956"/>
  </r>
  <r>
    <x v="105"/>
    <n v="9702003049"/>
    <x v="0"/>
    <x v="3"/>
    <d v="2012-11-02T21:00:00"/>
    <x v="66"/>
    <x v="0"/>
    <n v="134"/>
    <n v="203"/>
    <s v="MH04ES6956"/>
  </r>
  <r>
    <x v="1385"/>
    <n v="9930245455"/>
    <x v="0"/>
    <x v="0"/>
    <d v="2012-11-02T21:00:00"/>
    <x v="66"/>
    <x v="0"/>
    <n v="230"/>
    <n v="236"/>
    <s v="MH04ES7262"/>
  </r>
  <r>
    <x v="1386"/>
    <n v="9823319383"/>
    <x v="0"/>
    <x v="0"/>
    <d v="2012-11-02T21:00:00"/>
    <x v="66"/>
    <x v="0"/>
    <n v="312"/>
    <n v="255"/>
    <s v="MH04ES7113"/>
  </r>
  <r>
    <x v="1364"/>
    <n v="9004397289"/>
    <x v="0"/>
    <x v="3"/>
    <d v="2012-11-02T22:45:00"/>
    <x v="66"/>
    <x v="0"/>
    <n v="571"/>
    <n v="548"/>
    <s v="MH04ES6956"/>
  </r>
  <r>
    <x v="1354"/>
    <n v="9167060342"/>
    <x v="0"/>
    <x v="3"/>
    <d v="2012-11-02T22:45:00"/>
    <x v="66"/>
    <x v="0"/>
    <n v="207"/>
    <n v="239"/>
    <s v="MH04ES6706"/>
  </r>
  <r>
    <x v="1387"/>
    <n v="9833947399"/>
    <x v="0"/>
    <x v="0"/>
    <d v="2012-11-03T00:15:00"/>
    <x v="66"/>
    <x v="0"/>
    <n v="261"/>
    <n v="213"/>
    <s v="MH04ES6783"/>
  </r>
  <r>
    <x v="1388"/>
    <n v="9930526208"/>
    <x v="0"/>
    <x v="1"/>
    <d v="2012-11-03T00:30:00"/>
    <x v="66"/>
    <x v="0"/>
    <n v="569.79999999999995"/>
    <n v="578"/>
    <s v="MH04ES6773"/>
  </r>
  <r>
    <x v="1389"/>
    <n v="9820452401"/>
    <x v="0"/>
    <x v="0"/>
    <d v="2012-11-03T01:00:00"/>
    <x v="66"/>
    <x v="0"/>
    <n v="102"/>
    <n v="111"/>
    <s v="MH04ES6707"/>
  </r>
  <r>
    <x v="1292"/>
    <n v="9538878553"/>
    <x v="0"/>
    <x v="0"/>
    <d v="2012-11-03T01:15:00"/>
    <x v="66"/>
    <x v="0"/>
    <n v="652"/>
    <n v="608"/>
    <s v="MH04ES7113"/>
  </r>
  <r>
    <x v="1390"/>
    <n v="9967786066"/>
    <x v="0"/>
    <x v="0"/>
    <d v="2012-11-03T02:00:00"/>
    <x v="66"/>
    <x v="0"/>
    <n v="201.6"/>
    <n v="244"/>
    <s v="MH04ES6706"/>
  </r>
  <r>
    <x v="1391"/>
    <n v="9594093323"/>
    <x v="0"/>
    <x v="0"/>
    <d v="2012-11-03T02:30:00"/>
    <x v="66"/>
    <x v="0"/>
    <n v="172"/>
    <n v="153"/>
    <s v="MH04ES6783"/>
  </r>
  <r>
    <x v="656"/>
    <n v="9819576467"/>
    <x v="0"/>
    <x v="0"/>
    <d v="2012-11-03T02:30:00"/>
    <x v="66"/>
    <x v="0"/>
    <n v="246"/>
    <n v="228"/>
    <s v="MH04ES6773"/>
  </r>
  <r>
    <x v="1392"/>
    <n v="9820898613"/>
    <x v="0"/>
    <x v="0"/>
    <d v="2012-11-03T02:45:00"/>
    <x v="66"/>
    <x v="0"/>
    <n v="529.20000000000005"/>
    <n v="539"/>
    <s v="MH04ES6956"/>
  </r>
  <r>
    <x v="1393"/>
    <n v="9076777258"/>
    <x v="0"/>
    <x v="0"/>
    <d v="2012-11-03T03:30:00"/>
    <x v="66"/>
    <x v="0"/>
    <n v="343"/>
    <n v="326"/>
    <s v="MH04ES6707"/>
  </r>
  <r>
    <x v="1394"/>
    <n v="9920327216"/>
    <x v="0"/>
    <x v="0"/>
    <d v="2012-11-03T03:30:00"/>
    <x v="66"/>
    <x v="0"/>
    <n v="130"/>
    <n v="172"/>
    <s v="MH04ES7476"/>
  </r>
  <r>
    <x v="1395"/>
    <n v="9167700627"/>
    <x v="0"/>
    <x v="0"/>
    <d v="2012-11-03T03:45:00"/>
    <x v="66"/>
    <x v="0"/>
    <n v="201.6"/>
    <n v="188"/>
    <s v="MH04ES6680"/>
  </r>
  <r>
    <x v="1396"/>
    <n v="8879258865"/>
    <x v="0"/>
    <x v="0"/>
    <d v="2012-11-03T03:45:00"/>
    <x v="66"/>
    <x v="0"/>
    <n v="178"/>
    <n v="200"/>
    <s v="MH04ES6968"/>
  </r>
  <r>
    <x v="430"/>
    <n v="9324231119"/>
    <x v="0"/>
    <x v="0"/>
    <d v="2012-11-03T04:00:00"/>
    <x v="66"/>
    <x v="0"/>
    <n v="526.4"/>
    <n v="498"/>
    <s v="MH04ES7113"/>
  </r>
  <r>
    <x v="1397"/>
    <n v="9833269859"/>
    <x v="0"/>
    <x v="0"/>
    <d v="2012-11-03T04:00:00"/>
    <x v="66"/>
    <x v="0"/>
    <n v="170"/>
    <n v="203"/>
    <s v="MH04ES6706"/>
  </r>
  <r>
    <x v="1398"/>
    <n v="9892121118"/>
    <x v="0"/>
    <x v="4"/>
    <d v="2012-11-03T04:00:00"/>
    <x v="66"/>
    <x v="0"/>
    <n v="129"/>
    <n v="116"/>
    <s v="MH04ES6956"/>
  </r>
  <r>
    <x v="874"/>
    <n v="9867106563"/>
    <x v="0"/>
    <x v="0"/>
    <d v="2012-11-03T04:00:00"/>
    <x v="66"/>
    <x v="0"/>
    <n v="315"/>
    <n v="350"/>
    <s v="MH04ES7262"/>
  </r>
  <r>
    <x v="1399"/>
    <n v="7738293322"/>
    <x v="0"/>
    <x v="4"/>
    <d v="2012-11-03T04:15:00"/>
    <x v="66"/>
    <x v="0"/>
    <n v="100"/>
    <n v="58"/>
    <s v="MH04ES6783"/>
  </r>
  <r>
    <x v="1400"/>
    <n v="8452844222"/>
    <x v="0"/>
    <x v="0"/>
    <d v="2012-11-03T04:30:00"/>
    <x v="66"/>
    <x v="0"/>
    <n v="146"/>
    <n v="151"/>
    <s v="MH04ES6968"/>
  </r>
  <r>
    <x v="1401"/>
    <n v="9987566555"/>
    <x v="0"/>
    <x v="0"/>
    <d v="2012-11-03T04:30:00"/>
    <x v="66"/>
    <x v="0"/>
    <n v="126"/>
    <n v="167"/>
    <s v="MH04ES7476"/>
  </r>
  <r>
    <x v="1402"/>
    <n v="9892673231"/>
    <x v="0"/>
    <x v="0"/>
    <d v="2012-11-03T05:00:00"/>
    <x v="66"/>
    <x v="0"/>
    <n v="102"/>
    <n v="94"/>
    <s v="MH04ES6680"/>
  </r>
  <r>
    <x v="1403"/>
    <n v="9967955229"/>
    <x v="0"/>
    <x v="0"/>
    <d v="2012-11-03T05:00:00"/>
    <x v="66"/>
    <x v="0"/>
    <n v="100"/>
    <n v="73"/>
    <s v="MH04ES6706"/>
  </r>
  <r>
    <x v="1404"/>
    <n v="9869306470"/>
    <x v="0"/>
    <x v="0"/>
    <d v="2012-11-03T05:00:00"/>
    <x v="66"/>
    <x v="0"/>
    <n v="233"/>
    <n v="211"/>
    <s v="MH04ES6783"/>
  </r>
  <r>
    <x v="1405"/>
    <n v="9833200445"/>
    <x v="0"/>
    <x v="0"/>
    <d v="2012-11-03T05:30:00"/>
    <x v="66"/>
    <x v="0"/>
    <n v="268"/>
    <n v="255"/>
    <s v="MH04ES7113"/>
  </r>
  <r>
    <x v="117"/>
    <n v="9768008182"/>
    <x v="0"/>
    <x v="3"/>
    <d v="2012-11-03T05:45:00"/>
    <x v="66"/>
    <x v="0"/>
    <n v="441"/>
    <n v="507"/>
    <s v="MH04ES6968"/>
  </r>
  <r>
    <x v="1406"/>
    <n v="9819717810"/>
    <x v="0"/>
    <x v="0"/>
    <d v="2012-11-03T06:00:00"/>
    <x v="66"/>
    <x v="0"/>
    <n v="155"/>
    <n v="155"/>
    <s v="MH04ES6773"/>
  </r>
  <r>
    <x v="1407"/>
    <n v="9821824920"/>
    <x v="0"/>
    <x v="0"/>
    <d v="2012-11-03T06:00:00"/>
    <x v="66"/>
    <x v="0"/>
    <n v="236"/>
    <n v="275"/>
    <s v="MH04ES6707"/>
  </r>
  <r>
    <x v="1408"/>
    <n v="9821357172"/>
    <x v="0"/>
    <x v="3"/>
    <d v="2012-11-03T06:00:00"/>
    <x v="66"/>
    <x v="0"/>
    <n v="203"/>
    <n v="174"/>
    <s v="MH04ES6783"/>
  </r>
  <r>
    <x v="1409"/>
    <n v="9172975222"/>
    <x v="0"/>
    <x v="0"/>
    <d v="2012-11-03T06:15:00"/>
    <x v="66"/>
    <x v="0"/>
    <n v="192"/>
    <n v="244"/>
    <s v="MH04ES7476"/>
  </r>
  <r>
    <x v="1410"/>
    <n v="9833100555"/>
    <x v="0"/>
    <x v="0"/>
    <d v="2012-11-03T06:30:00"/>
    <x v="66"/>
    <x v="0"/>
    <n v="319"/>
    <n v="300"/>
    <s v="MH04ES6680"/>
  </r>
  <r>
    <x v="1411"/>
    <n v="9820064508"/>
    <x v="0"/>
    <x v="0"/>
    <d v="2012-11-03T06:45:00"/>
    <x v="66"/>
    <x v="0"/>
    <n v="451"/>
    <n v="547"/>
    <s v="MH04ES6706"/>
  </r>
  <r>
    <x v="1412"/>
    <n v="9920014626"/>
    <x v="0"/>
    <x v="0"/>
    <d v="2012-11-03T07:15:00"/>
    <x v="66"/>
    <x v="0"/>
    <n v="128"/>
    <n v="142"/>
    <s v="MH04ES6968"/>
  </r>
  <r>
    <x v="1413"/>
    <n v="9967909624"/>
    <x v="0"/>
    <x v="0"/>
    <d v="2012-11-03T07:30:00"/>
    <x v="66"/>
    <x v="0"/>
    <n v="229"/>
    <n v="162"/>
    <s v="MH04ES6773"/>
  </r>
  <r>
    <x v="1414"/>
    <n v="9833439678"/>
    <x v="0"/>
    <x v="0"/>
    <d v="2012-11-03T07:30:00"/>
    <x v="66"/>
    <x v="0"/>
    <n v="180"/>
    <n v="179"/>
    <s v="MH04ES6956"/>
  </r>
  <r>
    <x v="1415"/>
    <n v="9821787866"/>
    <x v="0"/>
    <x v="0"/>
    <d v="2012-11-03T07:30:00"/>
    <x v="66"/>
    <x v="0"/>
    <n v="946"/>
    <n v="900"/>
    <s v="MH04ES7113"/>
  </r>
  <r>
    <x v="897"/>
    <n v="9867674515"/>
    <x v="0"/>
    <x v="3"/>
    <d v="2012-11-03T09:00:00"/>
    <x v="66"/>
    <x v="0"/>
    <n v="516"/>
    <n v="441"/>
    <s v="MH04ES6783"/>
  </r>
  <r>
    <x v="1416"/>
    <n v="9833556966"/>
    <x v="0"/>
    <x v="0"/>
    <d v="2012-11-03T09:00:00"/>
    <x v="66"/>
    <x v="0"/>
    <n v="165"/>
    <n v="162"/>
    <s v="MH04ES6773"/>
  </r>
  <r>
    <x v="4"/>
    <n v="9769632275"/>
    <x v="0"/>
    <x v="0"/>
    <d v="2012-11-03T09:15:00"/>
    <x v="66"/>
    <x v="0"/>
    <n v="100"/>
    <n v="84"/>
    <s v="MH04ES6956"/>
  </r>
  <r>
    <x v="1417"/>
    <n v="9967018008"/>
    <x v="0"/>
    <x v="0"/>
    <d v="2012-11-03T09:15:00"/>
    <x v="66"/>
    <x v="0"/>
    <n v="228"/>
    <n v="265"/>
    <s v="MH04ES6707"/>
  </r>
  <r>
    <x v="1418"/>
    <n v="8802945712"/>
    <x v="0"/>
    <x v="0"/>
    <d v="2012-11-03T09:30:00"/>
    <x v="66"/>
    <x v="0"/>
    <n v="337"/>
    <n v="304"/>
    <s v="MH04ES7113"/>
  </r>
  <r>
    <x v="1419"/>
    <n v="9833232209"/>
    <x v="0"/>
    <x v="0"/>
    <d v="2012-11-03T11:45:00"/>
    <x v="66"/>
    <x v="0"/>
    <n v="494"/>
    <n v="437"/>
    <s v="MH04ES6680"/>
  </r>
  <r>
    <x v="1420"/>
    <n v="9324427034"/>
    <x v="0"/>
    <x v="0"/>
    <d v="2012-11-03T12:30:00"/>
    <x v="66"/>
    <x v="0"/>
    <n v="288"/>
    <n v="291"/>
    <s v="MH04ES7262"/>
  </r>
  <r>
    <x v="1421"/>
    <n v="9820747511"/>
    <x v="0"/>
    <x v="0"/>
    <d v="2012-11-03T13:30:00"/>
    <x v="66"/>
    <x v="0"/>
    <n v="416"/>
    <n v="366"/>
    <s v="MH04ES7113"/>
  </r>
  <r>
    <x v="1316"/>
    <n v="9820794606"/>
    <x v="0"/>
    <x v="0"/>
    <d v="2012-11-03T13:45:00"/>
    <x v="66"/>
    <x v="0"/>
    <n v="263.2"/>
    <n v="293"/>
    <s v="MH04ES6707"/>
  </r>
  <r>
    <x v="1422"/>
    <n v="9769492536"/>
    <x v="0"/>
    <x v="0"/>
    <d v="2012-11-03T14:00:00"/>
    <x v="66"/>
    <x v="0"/>
    <n v="448"/>
    <n v="462"/>
    <s v="MH04ES6773"/>
  </r>
  <r>
    <x v="1241"/>
    <n v="9987871563"/>
    <x v="0"/>
    <x v="0"/>
    <d v="2012-11-03T14:00:00"/>
    <x v="66"/>
    <x v="0"/>
    <n v="661"/>
    <n v="636"/>
    <s v="MH04ES6956"/>
  </r>
  <r>
    <x v="1423"/>
    <n v="9920760356"/>
    <x v="0"/>
    <x v="0"/>
    <d v="2012-11-03T14:00:00"/>
    <x v="66"/>
    <x v="0"/>
    <n v="425"/>
    <n v="369"/>
    <s v="MH04ES6783"/>
  </r>
  <r>
    <x v="1424"/>
    <n v="9869046307"/>
    <x v="0"/>
    <x v="0"/>
    <d v="2012-11-03T14:45:00"/>
    <x v="66"/>
    <x v="0"/>
    <n v="471.8"/>
    <n v="425"/>
    <s v="MH04ES6680"/>
  </r>
  <r>
    <x v="1047"/>
    <n v="9867877206"/>
    <x v="0"/>
    <x v="0"/>
    <d v="2012-11-03T15:15:00"/>
    <x v="66"/>
    <x v="0"/>
    <n v="644"/>
    <n v="539"/>
    <s v="MH04ES7113"/>
  </r>
  <r>
    <x v="1425"/>
    <n v="9167246677"/>
    <x v="0"/>
    <x v="0"/>
    <d v="2012-11-03T15:15:00"/>
    <x v="66"/>
    <x v="0"/>
    <n v="262"/>
    <n v="306"/>
    <s v="MH04ES6707"/>
  </r>
  <r>
    <x v="1426"/>
    <n v="9833138135"/>
    <x v="0"/>
    <x v="0"/>
    <d v="2012-11-03T15:30:00"/>
    <x v="66"/>
    <x v="0"/>
    <n v="434"/>
    <n v="425"/>
    <s v="MH04ES6956"/>
  </r>
  <r>
    <x v="1427"/>
    <n v="9223174334"/>
    <x v="0"/>
    <x v="0"/>
    <d v="2012-11-03T16:00:00"/>
    <x v="66"/>
    <x v="0"/>
    <n v="227"/>
    <n v="184"/>
    <s v="MH04ES6783"/>
  </r>
  <r>
    <x v="899"/>
    <n v="9820347928"/>
    <x v="0"/>
    <x v="0"/>
    <d v="2012-11-03T16:15:00"/>
    <x v="66"/>
    <x v="0"/>
    <n v="236"/>
    <n v="228"/>
    <s v="MH04ES6773"/>
  </r>
  <r>
    <x v="1237"/>
    <n v="9324873018"/>
    <x v="0"/>
    <x v="2"/>
    <d v="2012-11-03T17:15:00"/>
    <x v="66"/>
    <x v="0"/>
    <n v="263"/>
    <n v="277"/>
    <s v="MH04ES6701"/>
  </r>
  <r>
    <x v="1428"/>
    <n v="9930034532"/>
    <x v="0"/>
    <x v="0"/>
    <d v="2012-11-03T17:30:00"/>
    <x v="66"/>
    <x v="0"/>
    <n v="696"/>
    <n v="698"/>
    <s v="MH04ES6773"/>
  </r>
  <r>
    <x v="1429"/>
    <n v="9810239938"/>
    <x v="0"/>
    <x v="4"/>
    <d v="2012-11-03T17:45:00"/>
    <x v="66"/>
    <x v="0"/>
    <n v="290"/>
    <n v="275"/>
    <s v="MH04ES6707"/>
  </r>
  <r>
    <x v="364"/>
    <n v="9987203332"/>
    <x v="0"/>
    <x v="0"/>
    <d v="2012-11-03T18:45:00"/>
    <x v="66"/>
    <x v="0"/>
    <n v="100"/>
    <n v="56"/>
    <s v="MH04ES6680"/>
  </r>
  <r>
    <x v="1430"/>
    <n v="9967485556"/>
    <x v="0"/>
    <x v="0"/>
    <d v="2012-11-03T18:45:00"/>
    <x v="66"/>
    <x v="0"/>
    <n v="465"/>
    <n v="365"/>
    <s v="MH04ES6783"/>
  </r>
  <r>
    <x v="551"/>
    <n v="9870411255"/>
    <x v="0"/>
    <x v="0"/>
    <d v="2012-11-03T19:00:00"/>
    <x v="66"/>
    <x v="0"/>
    <n v="326"/>
    <n v="336"/>
    <s v="MH04ES7262"/>
  </r>
  <r>
    <x v="1431"/>
    <n v="8652240806"/>
    <x v="0"/>
    <x v="0"/>
    <d v="2012-11-03T19:30:00"/>
    <x v="66"/>
    <x v="0"/>
    <n v="773"/>
    <n v="679"/>
    <s v="MH04ES7113"/>
  </r>
  <r>
    <x v="1432"/>
    <n v="9892536884"/>
    <x v="0"/>
    <x v="0"/>
    <d v="2012-11-03T19:45:00"/>
    <x v="66"/>
    <x v="0"/>
    <n v="434"/>
    <n v="401"/>
    <s v="MH04ES6956"/>
  </r>
  <r>
    <x v="1433"/>
    <n v="9004728982"/>
    <x v="0"/>
    <x v="3"/>
    <d v="2012-11-03T20:00:00"/>
    <x v="66"/>
    <x v="0"/>
    <n v="306"/>
    <n v="316"/>
    <s v="MH04ES6707"/>
  </r>
  <r>
    <x v="1434"/>
    <n v="9322188774"/>
    <x v="0"/>
    <x v="0"/>
    <d v="2012-11-03T20:15:00"/>
    <x v="66"/>
    <x v="0"/>
    <n v="194"/>
    <n v="215"/>
    <s v="MH04ES6701"/>
  </r>
  <r>
    <x v="1435"/>
    <n v="9004391493"/>
    <x v="0"/>
    <x v="0"/>
    <d v="2012-11-03T20:15:00"/>
    <x v="66"/>
    <x v="0"/>
    <n v="273"/>
    <n v="256"/>
    <s v="MH04ES6680"/>
  </r>
  <r>
    <x v="1436"/>
    <n v="9867187357"/>
    <x v="0"/>
    <x v="0"/>
    <d v="2012-11-03T21:15:00"/>
    <x v="66"/>
    <x v="0"/>
    <n v="234"/>
    <n v="198"/>
    <s v="MH04ES6783"/>
  </r>
  <r>
    <x v="1437"/>
    <n v="9833408086"/>
    <x v="0"/>
    <x v="0"/>
    <d v="2012-11-03T21:45:00"/>
    <x v="66"/>
    <x v="0"/>
    <n v="144"/>
    <n v="144"/>
    <s v="MH04ES6773"/>
  </r>
  <r>
    <x v="1433"/>
    <n v="9004728982"/>
    <x v="0"/>
    <x v="3"/>
    <d v="2012-11-03T22:00:00"/>
    <x v="66"/>
    <x v="0"/>
    <n v="608"/>
    <n v="572"/>
    <s v="MH04ES6956"/>
  </r>
  <r>
    <x v="1438"/>
    <n v="9022058904"/>
    <x v="0"/>
    <x v="0"/>
    <d v="2012-11-04T00:00:00"/>
    <x v="66"/>
    <x v="0"/>
    <n v="393.4"/>
    <n v="358"/>
    <s v="MH04ES6680"/>
  </r>
  <r>
    <x v="1393"/>
    <n v="9076777258"/>
    <x v="0"/>
    <x v="0"/>
    <d v="2012-11-04T00:00:00"/>
    <x v="66"/>
    <x v="0"/>
    <n v="167"/>
    <n v="307"/>
    <s v="MH04ES7476"/>
  </r>
  <r>
    <x v="1439"/>
    <n v="9920962469"/>
    <x v="0"/>
    <x v="0"/>
    <d v="2012-11-04T00:00:00"/>
    <x v="66"/>
    <x v="0"/>
    <n v="197"/>
    <n v="176"/>
    <s v="MH04ES6783"/>
  </r>
  <r>
    <x v="1440"/>
    <n v="9925524334"/>
    <x v="0"/>
    <x v="0"/>
    <d v="2012-11-04T00:30:00"/>
    <x v="66"/>
    <x v="0"/>
    <n v="338"/>
    <n v="314"/>
    <s v="MH04ES6727"/>
  </r>
  <r>
    <x v="1441"/>
    <n v="9819357858"/>
    <x v="0"/>
    <x v="0"/>
    <d v="2012-11-04T00:45:00"/>
    <x v="66"/>
    <x v="0"/>
    <n v="480"/>
    <n v="583"/>
    <s v="MH04ES6707"/>
  </r>
  <r>
    <x v="1442"/>
    <n v="9820340920"/>
    <x v="0"/>
    <x v="0"/>
    <d v="2012-11-04T01:15:00"/>
    <x v="66"/>
    <x v="0"/>
    <n v="263"/>
    <n v="254"/>
    <s v="MH04ES6773"/>
  </r>
  <r>
    <x v="1443"/>
    <n v="9819923476"/>
    <x v="0"/>
    <x v="0"/>
    <d v="2012-11-04T02:00:00"/>
    <x v="66"/>
    <x v="0"/>
    <n v="579.6"/>
    <n v="555"/>
    <s v="MH04ES7113"/>
  </r>
  <r>
    <x v="1444"/>
    <n v="9892673231"/>
    <x v="0"/>
    <x v="0"/>
    <d v="2012-11-04T02:15:00"/>
    <x v="66"/>
    <x v="0"/>
    <n v="113"/>
    <n v="100"/>
    <s v="MH04ES6783"/>
  </r>
  <r>
    <x v="1445"/>
    <n v="9892818167"/>
    <x v="0"/>
    <x v="0"/>
    <d v="2012-11-04T03:30:00"/>
    <x v="66"/>
    <x v="0"/>
    <n v="163"/>
    <n v="155"/>
    <s v="MH04ES6956"/>
  </r>
  <r>
    <x v="1446"/>
    <n v="9594111042"/>
    <x v="0"/>
    <x v="0"/>
    <d v="2012-11-04T03:45:00"/>
    <x v="66"/>
    <x v="0"/>
    <n v="191.8"/>
    <n v="174"/>
    <s v="MH04ES6727"/>
  </r>
  <r>
    <x v="514"/>
    <n v="9051296921"/>
    <x v="0"/>
    <x v="0"/>
    <d v="2012-11-04T04:00:00"/>
    <x v="66"/>
    <x v="0"/>
    <n v="203"/>
    <n v="270"/>
    <s v="MH04ES7476"/>
  </r>
  <r>
    <x v="1447"/>
    <n v="9822021314"/>
    <x v="0"/>
    <x v="4"/>
    <d v="2012-11-04T04:00:00"/>
    <x v="66"/>
    <x v="0"/>
    <n v="125"/>
    <n v="97"/>
    <s v="MH04ES6783"/>
  </r>
  <r>
    <x v="1448"/>
    <n v="9004046066"/>
    <x v="0"/>
    <x v="0"/>
    <d v="2012-11-04T04:00:00"/>
    <x v="66"/>
    <x v="0"/>
    <n v="220"/>
    <n v="225"/>
    <s v="MH04ES6773"/>
  </r>
  <r>
    <x v="1449"/>
    <n v="9820646814"/>
    <x v="0"/>
    <x v="0"/>
    <d v="2012-11-04T04:15:00"/>
    <x v="66"/>
    <x v="0"/>
    <n v="213"/>
    <n v="192"/>
    <s v="MH04ES7113"/>
  </r>
  <r>
    <x v="189"/>
    <n v="9819077470"/>
    <x v="0"/>
    <x v="3"/>
    <d v="2012-11-04T05:00:00"/>
    <x v="66"/>
    <x v="0"/>
    <n v="772"/>
    <n v="738"/>
    <s v="MH04ES7113"/>
  </r>
  <r>
    <x v="1450"/>
    <n v="9892473531"/>
    <x v="0"/>
    <x v="0"/>
    <d v="2012-11-04T05:00:00"/>
    <x v="66"/>
    <x v="0"/>
    <n v="252"/>
    <n v="236"/>
    <s v="MH04ES6680"/>
  </r>
  <r>
    <x v="1451"/>
    <n v="9820039244"/>
    <x v="0"/>
    <x v="0"/>
    <d v="2012-11-04T05:30:00"/>
    <x v="66"/>
    <x v="0"/>
    <n v="100"/>
    <n v="96"/>
    <s v="MH04ES6773"/>
  </r>
  <r>
    <x v="1452"/>
    <n v="9920475548"/>
    <x v="0"/>
    <x v="0"/>
    <d v="2012-11-04T05:30:00"/>
    <x v="66"/>
    <x v="0"/>
    <n v="208"/>
    <n v="188"/>
    <s v="MH04ES6956"/>
  </r>
  <r>
    <x v="684"/>
    <n v="9930572246"/>
    <x v="0"/>
    <x v="4"/>
    <d v="2012-11-04T05:45:00"/>
    <x v="66"/>
    <x v="0"/>
    <n v="119"/>
    <n v="152"/>
    <s v="MH04ES7476"/>
  </r>
  <r>
    <x v="1453"/>
    <n v="9820094445"/>
    <x v="0"/>
    <x v="3"/>
    <d v="2012-11-04T05:45:00"/>
    <x v="66"/>
    <x v="0"/>
    <n v="100"/>
    <n v="77"/>
    <s v="MH04ES7113"/>
  </r>
  <r>
    <x v="1454"/>
    <n v="8976777727"/>
    <x v="0"/>
    <x v="3"/>
    <d v="2012-11-04T06:15:00"/>
    <x v="66"/>
    <x v="0"/>
    <n v="295"/>
    <n v="269"/>
    <s v="MH04ES6727"/>
  </r>
  <r>
    <x v="1455"/>
    <n v="9819789615"/>
    <x v="0"/>
    <x v="0"/>
    <d v="2012-11-04T06:45:00"/>
    <x v="66"/>
    <x v="0"/>
    <n v="235"/>
    <n v="213"/>
    <s v="MH04ES6783"/>
  </r>
  <r>
    <x v="260"/>
    <n v="9969647234"/>
    <x v="0"/>
    <x v="0"/>
    <d v="2012-11-04T07:00:00"/>
    <x v="66"/>
    <x v="0"/>
    <n v="161"/>
    <n v="150"/>
    <s v="MH04ES6680"/>
  </r>
  <r>
    <x v="1456"/>
    <n v="9004658565"/>
    <x v="0"/>
    <x v="0"/>
    <d v="2012-11-04T07:00:00"/>
    <x v="66"/>
    <x v="0"/>
    <n v="147"/>
    <n v="149"/>
    <s v="MH04ES6773"/>
  </r>
  <r>
    <x v="1457"/>
    <n v="9349513609"/>
    <x v="0"/>
    <x v="0"/>
    <d v="2012-11-04T08:00:00"/>
    <x v="66"/>
    <x v="0"/>
    <n v="640"/>
    <n v="765"/>
    <s v="MH04ES6707"/>
  </r>
  <r>
    <x v="363"/>
    <n v="9967242511"/>
    <x v="0"/>
    <x v="0"/>
    <d v="2012-11-04T08:00:00"/>
    <x v="66"/>
    <x v="0"/>
    <n v="400"/>
    <n v="411"/>
    <s v="MH04ES6773"/>
  </r>
  <r>
    <x v="1458"/>
    <n v="9820256674"/>
    <x v="0"/>
    <x v="0"/>
    <d v="2012-11-04T08:15:00"/>
    <x v="66"/>
    <x v="0"/>
    <n v="641"/>
    <n v="826"/>
    <s v="MH04ES7476"/>
  </r>
  <r>
    <x v="1459"/>
    <n v="9740397773"/>
    <x v="0"/>
    <x v="0"/>
    <d v="2012-11-04T08:15:00"/>
    <x v="66"/>
    <x v="0"/>
    <n v="170"/>
    <n v="153"/>
    <s v="MH04ES6783"/>
  </r>
  <r>
    <x v="1460"/>
    <n v="9879504106"/>
    <x v="0"/>
    <x v="0"/>
    <d v="2012-11-04T09:00:00"/>
    <x v="66"/>
    <x v="0"/>
    <n v="142"/>
    <n v="128"/>
    <s v="MH04ES6680"/>
  </r>
  <r>
    <x v="1461"/>
    <n v="9930006731"/>
    <x v="0"/>
    <x v="4"/>
    <d v="2012-11-04T09:15:00"/>
    <x v="66"/>
    <x v="0"/>
    <n v="247"/>
    <n v="225"/>
    <s v="MH04ES6727"/>
  </r>
  <r>
    <x v="1462"/>
    <n v="9821146159"/>
    <x v="0"/>
    <x v="0"/>
    <d v="2012-11-04T09:30:00"/>
    <x v="66"/>
    <x v="0"/>
    <n v="211"/>
    <n v="209"/>
    <s v="MH04ES6956"/>
  </r>
  <r>
    <x v="903"/>
    <n v="9967522022"/>
    <x v="0"/>
    <x v="0"/>
    <d v="2012-11-04T10:00:00"/>
    <x v="66"/>
    <x v="0"/>
    <n v="245"/>
    <n v="225"/>
    <s v="MH04ES7113"/>
  </r>
  <r>
    <x v="946"/>
    <n v="9820725848"/>
    <x v="0"/>
    <x v="0"/>
    <d v="2012-11-04T10:00:00"/>
    <x v="66"/>
    <x v="0"/>
    <n v="156"/>
    <n v="154"/>
    <s v="MH04ES6707"/>
  </r>
  <r>
    <x v="1463"/>
    <n v="9819648552"/>
    <x v="0"/>
    <x v="0"/>
    <d v="2012-11-04T11:00:00"/>
    <x v="66"/>
    <x v="0"/>
    <n v="386"/>
    <n v="347"/>
    <s v="MH04ES6783"/>
  </r>
  <r>
    <x v="1464"/>
    <n v="9096782401"/>
    <x v="0"/>
    <x v="0"/>
    <d v="2012-11-04T11:45:00"/>
    <x v="66"/>
    <x v="0"/>
    <n v="174"/>
    <n v="189"/>
    <s v="MH04ES7262"/>
  </r>
  <r>
    <x v="1465"/>
    <n v="9821876961"/>
    <x v="0"/>
    <x v="0"/>
    <d v="2012-11-04T12:00:00"/>
    <x v="66"/>
    <x v="0"/>
    <n v="492"/>
    <n v="433"/>
    <s v="MH04ES6727"/>
  </r>
  <r>
    <x v="1466"/>
    <n v="9930600452"/>
    <x v="0"/>
    <x v="0"/>
    <d v="2012-11-04T12:45:00"/>
    <x v="66"/>
    <x v="0"/>
    <n v="115"/>
    <n v="105"/>
    <s v="MH04ES7113"/>
  </r>
  <r>
    <x v="1467"/>
    <n v="9920632165"/>
    <x v="0"/>
    <x v="0"/>
    <d v="2012-11-04T13:00:00"/>
    <x v="66"/>
    <x v="0"/>
    <n v="285"/>
    <n v="337"/>
    <s v="MH04ES6706"/>
  </r>
  <r>
    <x v="284"/>
    <n v="9167552571"/>
    <x v="0"/>
    <x v="0"/>
    <d v="2012-11-04T13:00:00"/>
    <x v="66"/>
    <x v="0"/>
    <n v="1200"/>
    <n v="1055"/>
    <s v="MH04ES6783"/>
  </r>
  <r>
    <x v="1468"/>
    <n v="9987675252"/>
    <x v="0"/>
    <x v="3"/>
    <d v="2012-11-04T13:45:00"/>
    <x v="66"/>
    <x v="0"/>
    <n v="303"/>
    <n v="379"/>
    <s v="MH04ES7113"/>
  </r>
  <r>
    <x v="1469"/>
    <n v="9930345593"/>
    <x v="0"/>
    <x v="0"/>
    <d v="2012-11-04T13:45:00"/>
    <x v="66"/>
    <x v="0"/>
    <n v="287"/>
    <n v="227"/>
    <s v="MH04ES7262"/>
  </r>
  <r>
    <x v="714"/>
    <n v="9820765960"/>
    <x v="0"/>
    <x v="3"/>
    <d v="2012-11-04T13:45:00"/>
    <x v="66"/>
    <x v="0"/>
    <n v="157"/>
    <n v="201"/>
    <s v="MH04ES7599"/>
  </r>
  <r>
    <x v="1470"/>
    <n v="7738549054"/>
    <x v="0"/>
    <x v="0"/>
    <d v="2012-11-04T14:00:00"/>
    <x v="66"/>
    <x v="0"/>
    <n v="236.6"/>
    <n v="213"/>
    <s v="MH04ES6707"/>
  </r>
  <r>
    <x v="806"/>
    <n v="9004090274"/>
    <x v="0"/>
    <x v="0"/>
    <d v="2012-11-04T14:15:00"/>
    <x v="66"/>
    <x v="0"/>
    <n v="213"/>
    <n v="170"/>
    <s v="MH04ES6701"/>
  </r>
  <r>
    <x v="1471"/>
    <n v="9920809765"/>
    <x v="0"/>
    <x v="0"/>
    <d v="2012-11-04T15:00:00"/>
    <x v="66"/>
    <x v="0"/>
    <n v="284"/>
    <n v="271"/>
    <s v="MH04ES6773"/>
  </r>
  <r>
    <x v="259"/>
    <n v="9004614526"/>
    <x v="0"/>
    <x v="0"/>
    <d v="2012-11-04T15:15:00"/>
    <x v="66"/>
    <x v="0"/>
    <n v="246"/>
    <n v="214"/>
    <s v="MH04ES7113"/>
  </r>
  <r>
    <x v="1472"/>
    <n v="9867341660"/>
    <x v="0"/>
    <x v="0"/>
    <d v="2012-11-04T16:00:00"/>
    <x v="66"/>
    <x v="0"/>
    <n v="583"/>
    <n v="586"/>
    <s v="MH04ES7262"/>
  </r>
  <r>
    <x v="1473"/>
    <n v="9029090201"/>
    <x v="0"/>
    <x v="0"/>
    <d v="2012-11-04T16:00:00"/>
    <x v="66"/>
    <x v="0"/>
    <n v="562.79999999999995"/>
    <n v="571"/>
    <s v="MH04ES6773"/>
  </r>
  <r>
    <x v="343"/>
    <n v="9820080647"/>
    <x v="0"/>
    <x v="0"/>
    <d v="2012-11-04T16:30:00"/>
    <x v="66"/>
    <x v="0"/>
    <n v="190"/>
    <n v="224"/>
    <s v="MH04ES6707"/>
  </r>
  <r>
    <x v="1474"/>
    <n v="9819252523"/>
    <x v="0"/>
    <x v="0"/>
    <d v="2012-11-04T17:30:00"/>
    <x v="66"/>
    <x v="0"/>
    <n v="255"/>
    <n v="282"/>
    <s v="MH04ES6701"/>
  </r>
  <r>
    <x v="1475"/>
    <n v="9892345457"/>
    <x v="0"/>
    <x v="0"/>
    <d v="2012-11-04T18:00:00"/>
    <x v="66"/>
    <x v="0"/>
    <n v="476"/>
    <n v="437"/>
    <s v="MH04ES6727"/>
  </r>
  <r>
    <x v="1476"/>
    <n v="9867246608"/>
    <x v="0"/>
    <x v="0"/>
    <d v="2012-11-04T18:15:00"/>
    <x v="66"/>
    <x v="0"/>
    <n v="681"/>
    <n v="811"/>
    <s v="MH04ES6707"/>
  </r>
  <r>
    <x v="346"/>
    <n v="8286951099"/>
    <x v="0"/>
    <x v="0"/>
    <d v="2012-11-04T19:00:00"/>
    <x v="66"/>
    <x v="0"/>
    <n v="490"/>
    <n v="446"/>
    <s v="MH04ES7113"/>
  </r>
  <r>
    <x v="1477"/>
    <n v="9167910817"/>
    <x v="0"/>
    <x v="0"/>
    <d v="2012-11-04T19:15:00"/>
    <x v="66"/>
    <x v="0"/>
    <n v="269"/>
    <n v="221"/>
    <s v="MH04ES6783"/>
  </r>
  <r>
    <x v="1478"/>
    <n v="9769319388"/>
    <x v="0"/>
    <x v="0"/>
    <d v="2012-11-04T19:15:00"/>
    <x v="66"/>
    <x v="0"/>
    <n v="609"/>
    <n v="630"/>
    <s v="MH04ES7599"/>
  </r>
  <r>
    <x v="1479"/>
    <n v="9819108042"/>
    <x v="0"/>
    <x v="5"/>
    <d v="2012-11-04T19:45:00"/>
    <x v="66"/>
    <x v="0"/>
    <n v="231"/>
    <n v="270"/>
    <s v="MH04ES6701"/>
  </r>
  <r>
    <x v="1480"/>
    <n v="9773414777"/>
    <x v="0"/>
    <x v="0"/>
    <d v="2012-11-04T19:45:00"/>
    <x v="66"/>
    <x v="0"/>
    <n v="375"/>
    <n v="405"/>
    <s v="MH04ES6706"/>
  </r>
  <r>
    <x v="1481"/>
    <n v="9029033339"/>
    <x v="0"/>
    <x v="0"/>
    <d v="2012-11-04T20:00:00"/>
    <x v="66"/>
    <x v="0"/>
    <n v="105"/>
    <n v="94"/>
    <s v="MH04ES6727"/>
  </r>
  <r>
    <x v="1482"/>
    <n v="9892273168"/>
    <x v="0"/>
    <x v="0"/>
    <d v="2012-11-04T20:30:00"/>
    <x v="66"/>
    <x v="0"/>
    <n v="603"/>
    <n v="650"/>
    <s v="MH04ES7262"/>
  </r>
  <r>
    <x v="1483"/>
    <n v="9920291530"/>
    <x v="0"/>
    <x v="0"/>
    <d v="2012-11-04T21:15:00"/>
    <x v="66"/>
    <x v="0"/>
    <n v="129"/>
    <n v="125"/>
    <s v="MH04ES6773"/>
  </r>
  <r>
    <x v="1484"/>
    <n v="9664924182"/>
    <x v="0"/>
    <x v="0"/>
    <d v="2012-11-04T21:30:00"/>
    <x v="66"/>
    <x v="0"/>
    <n v="197"/>
    <n v="237"/>
    <s v="MH04ES6707"/>
  </r>
  <r>
    <x v="1485"/>
    <n v="9892717788"/>
    <x v="0"/>
    <x v="0"/>
    <d v="2012-11-04T23:30:00"/>
    <x v="66"/>
    <x v="0"/>
    <n v="100"/>
    <n v="93"/>
    <s v="MH04ES7476"/>
  </r>
  <r>
    <x v="974"/>
    <n v="9821222155"/>
    <x v="0"/>
    <x v="3"/>
    <d v="2012-11-05T00:00:00"/>
    <x v="66"/>
    <x v="0"/>
    <n v="233"/>
    <n v="322"/>
    <s v="MH04ES7599"/>
  </r>
  <r>
    <x v="1486"/>
    <n v="7303884289"/>
    <x v="0"/>
    <x v="0"/>
    <d v="2012-11-05T00:30:00"/>
    <x v="66"/>
    <x v="0"/>
    <n v="100"/>
    <n v="109"/>
    <s v="MH04ES6706"/>
  </r>
  <r>
    <x v="1487"/>
    <n v="9930090411"/>
    <x v="0"/>
    <x v="0"/>
    <d v="2012-11-05T00:30:00"/>
    <x v="66"/>
    <x v="0"/>
    <n v="341"/>
    <n v="256"/>
    <s v="MH04ES6773"/>
  </r>
  <r>
    <x v="1488"/>
    <n v="9833728067"/>
    <x v="0"/>
    <x v="0"/>
    <d v="2012-11-05T02:30:00"/>
    <x v="66"/>
    <x v="0"/>
    <n v="176"/>
    <n v="211"/>
    <s v="MH04ES6706"/>
  </r>
  <r>
    <x v="1489"/>
    <n v="9167953575"/>
    <x v="0"/>
    <x v="0"/>
    <d v="2012-11-05T03:00:00"/>
    <x v="66"/>
    <x v="0"/>
    <n v="729"/>
    <n v="720"/>
    <s v="MH04ES7599"/>
  </r>
  <r>
    <x v="1490"/>
    <n v="9702974994"/>
    <x v="0"/>
    <x v="0"/>
    <d v="2012-11-05T04:00:00"/>
    <x v="66"/>
    <x v="0"/>
    <n v="197"/>
    <n v="201"/>
    <s v="MH04ES6773"/>
  </r>
  <r>
    <x v="1491"/>
    <n v="9844022126"/>
    <x v="0"/>
    <x v="0"/>
    <d v="2012-11-05T04:00:00"/>
    <x v="66"/>
    <x v="0"/>
    <n v="100"/>
    <n v="138"/>
    <s v="MH04ES7476"/>
  </r>
  <r>
    <x v="1492"/>
    <n v="9699722088"/>
    <x v="0"/>
    <x v="4"/>
    <d v="2012-11-05T04:15:00"/>
    <x v="66"/>
    <x v="0"/>
    <n v="131"/>
    <n v="125"/>
    <s v="MH04ES6706"/>
  </r>
  <r>
    <x v="92"/>
    <n v="7738389492"/>
    <x v="0"/>
    <x v="0"/>
    <d v="2012-11-05T04:15:00"/>
    <x v="66"/>
    <x v="0"/>
    <n v="149"/>
    <n v="136"/>
    <s v="MH04ES6727"/>
  </r>
  <r>
    <x v="1493"/>
    <n v="9664997952"/>
    <x v="0"/>
    <x v="0"/>
    <d v="2012-11-05T04:30:00"/>
    <x v="66"/>
    <x v="0"/>
    <n v="115"/>
    <n v="205"/>
    <s v="MH04ES7262"/>
  </r>
  <r>
    <x v="1494"/>
    <n v="8879339332"/>
    <x v="0"/>
    <x v="0"/>
    <d v="2012-11-05T04:30:00"/>
    <x v="66"/>
    <x v="0"/>
    <n v="280"/>
    <n v="223"/>
    <s v="MH04ES7113"/>
  </r>
  <r>
    <x v="1495"/>
    <n v="9930454546"/>
    <x v="0"/>
    <x v="0"/>
    <d v="2012-11-05T04:45:00"/>
    <x v="66"/>
    <x v="0"/>
    <n v="134"/>
    <n v="133"/>
    <s v="MH04ES7599"/>
  </r>
  <r>
    <x v="1496"/>
    <n v="9819130748"/>
    <x v="0"/>
    <x v="0"/>
    <d v="2012-11-05T05:00:00"/>
    <x v="66"/>
    <x v="0"/>
    <n v="270"/>
    <n v="278"/>
    <s v="MH04ES6773"/>
  </r>
  <r>
    <x v="1497"/>
    <n v="9892648182"/>
    <x v="0"/>
    <x v="4"/>
    <d v="2012-11-05T05:00:00"/>
    <x v="66"/>
    <x v="0"/>
    <n v="748"/>
    <n v="669"/>
    <s v="MH04ES6727"/>
  </r>
  <r>
    <x v="1498"/>
    <n v="9967099903"/>
    <x v="0"/>
    <x v="0"/>
    <d v="2012-11-05T05:15:00"/>
    <x v="66"/>
    <x v="0"/>
    <n v="186"/>
    <n v="226"/>
    <s v="MH04ES6706"/>
  </r>
  <r>
    <x v="1499"/>
    <n v="9892400125"/>
    <x v="0"/>
    <x v="0"/>
    <d v="2012-11-05T06:15:00"/>
    <x v="66"/>
    <x v="0"/>
    <n v="388"/>
    <n v="223"/>
    <s v="MH04ES7113"/>
  </r>
  <r>
    <x v="1286"/>
    <n v="9820216831"/>
    <x v="0"/>
    <x v="0"/>
    <d v="2012-11-05T06:15:00"/>
    <x v="66"/>
    <x v="0"/>
    <n v="394"/>
    <n v="205"/>
    <s v="MH04ES7262"/>
  </r>
  <r>
    <x v="1500"/>
    <n v="9930134665"/>
    <x v="0"/>
    <x v="0"/>
    <d v="2012-11-05T06:30:00"/>
    <x v="66"/>
    <x v="0"/>
    <n v="180"/>
    <n v="179"/>
    <s v="MH04ES7599"/>
  </r>
  <r>
    <x v="1501"/>
    <n v="7738008742"/>
    <x v="0"/>
    <x v="4"/>
    <d v="2012-11-05T07:00:00"/>
    <x v="66"/>
    <x v="0"/>
    <n v="602"/>
    <n v="726"/>
    <s v="MH04ES6706"/>
  </r>
  <r>
    <x v="1502"/>
    <n v="9820607626"/>
    <x v="0"/>
    <x v="0"/>
    <d v="2012-11-05T07:00:00"/>
    <x v="66"/>
    <x v="0"/>
    <n v="149"/>
    <n v="149"/>
    <s v="MH04ES6773"/>
  </r>
  <r>
    <x v="317"/>
    <n v="9892367779"/>
    <x v="0"/>
    <x v="2"/>
    <d v="2012-11-05T07:15:00"/>
    <x v="66"/>
    <x v="0"/>
    <n v="378"/>
    <n v="352"/>
    <s v="MH04ES6727"/>
  </r>
  <r>
    <x v="1503"/>
    <n v="9769089590"/>
    <x v="0"/>
    <x v="0"/>
    <d v="2012-11-05T07:30:00"/>
    <x v="66"/>
    <x v="0"/>
    <n v="376"/>
    <n v="358"/>
    <s v="MH04ES6956"/>
  </r>
  <r>
    <x v="644"/>
    <n v="9819943287"/>
    <x v="0"/>
    <x v="2"/>
    <d v="2012-11-05T07:45:00"/>
    <x v="66"/>
    <x v="0"/>
    <n v="123"/>
    <n v="205"/>
    <s v="MH04ES7262"/>
  </r>
  <r>
    <x v="434"/>
    <n v="9223519077"/>
    <x v="0"/>
    <x v="0"/>
    <d v="2012-11-05T08:00:00"/>
    <x v="66"/>
    <x v="0"/>
    <n v="378"/>
    <n v="354"/>
    <s v="MH04ES6773"/>
  </r>
  <r>
    <x v="28"/>
    <n v="7208008001"/>
    <x v="0"/>
    <x v="2"/>
    <d v="2012-11-05T08:30:00"/>
    <x v="66"/>
    <x v="0"/>
    <n v="473"/>
    <n v="411"/>
    <s v="MH04ES6727"/>
  </r>
  <r>
    <x v="436"/>
    <n v="9920010449"/>
    <x v="0"/>
    <x v="0"/>
    <d v="2012-11-05T09:15:00"/>
    <x v="66"/>
    <x v="0"/>
    <n v="202"/>
    <n v="186"/>
    <s v="MH04ES6773"/>
  </r>
  <r>
    <x v="1504"/>
    <n v="9833686880"/>
    <x v="0"/>
    <x v="0"/>
    <d v="2012-11-05T11:00:00"/>
    <x v="66"/>
    <x v="0"/>
    <n v="165"/>
    <n v="173"/>
    <s v="MH04ES6701"/>
  </r>
  <r>
    <x v="1505"/>
    <n v="9967821237"/>
    <x v="0"/>
    <x v="0"/>
    <d v="2012-11-05T11:30:00"/>
    <x v="66"/>
    <x v="0"/>
    <n v="144.19999999999999"/>
    <n v="134"/>
    <s v="MH04ES6680"/>
  </r>
  <r>
    <x v="1506"/>
    <n v="8898009670"/>
    <x v="0"/>
    <x v="0"/>
    <d v="2012-11-05T11:30:00"/>
    <x v="66"/>
    <x v="0"/>
    <n v="119"/>
    <n v="135"/>
    <s v="MH04ES6706"/>
  </r>
  <r>
    <x v="1507"/>
    <n v="8879329412"/>
    <x v="0"/>
    <x v="3"/>
    <d v="2012-11-05T12:00:00"/>
    <x v="66"/>
    <x v="0"/>
    <n v="100"/>
    <n v="116"/>
    <s v="MH04ES7599"/>
  </r>
  <r>
    <x v="1508"/>
    <n v="9820127128"/>
    <x v="0"/>
    <x v="0"/>
    <d v="2012-11-05T12:00:00"/>
    <x v="66"/>
    <x v="0"/>
    <n v="348"/>
    <n v="322"/>
    <s v="MH04ES6727"/>
  </r>
  <r>
    <x v="1509"/>
    <n v="9819920321"/>
    <x v="0"/>
    <x v="2"/>
    <d v="2012-11-05T12:00:00"/>
    <x v="66"/>
    <x v="0"/>
    <n v="336"/>
    <n v="205"/>
    <s v="MH04ES7262"/>
  </r>
  <r>
    <x v="37"/>
    <n v="9819784663"/>
    <x v="0"/>
    <x v="0"/>
    <d v="2012-11-05T12:45:00"/>
    <x v="66"/>
    <x v="0"/>
    <n v="236"/>
    <n v="224"/>
    <s v="MH04ES6956"/>
  </r>
  <r>
    <x v="1510"/>
    <n v="8286009222"/>
    <x v="0"/>
    <x v="3"/>
    <d v="2012-11-05T12:45:00"/>
    <x v="66"/>
    <x v="0"/>
    <n v="305"/>
    <n v="363"/>
    <s v="MH04ES6783"/>
  </r>
  <r>
    <x v="1511"/>
    <n v="9930027563"/>
    <x v="0"/>
    <x v="0"/>
    <d v="2012-11-05T13:15:00"/>
    <x v="66"/>
    <x v="0"/>
    <n v="100"/>
    <n v="88"/>
    <s v="MH04ES6707"/>
  </r>
  <r>
    <x v="1512"/>
    <n v="9323790648"/>
    <x v="0"/>
    <x v="2"/>
    <d v="2012-11-05T13:30:00"/>
    <x v="66"/>
    <x v="0"/>
    <n v="727"/>
    <n v="661"/>
    <s v="MH04ES6727"/>
  </r>
  <r>
    <x v="1513"/>
    <n v="9833132632"/>
    <x v="0"/>
    <x v="0"/>
    <d v="2012-11-05T13:30:00"/>
    <x v="66"/>
    <x v="0"/>
    <n v="460"/>
    <n v="223"/>
    <s v="MH04ES7113"/>
  </r>
  <r>
    <x v="1514"/>
    <n v="9702868868"/>
    <x v="0"/>
    <x v="0"/>
    <d v="2012-11-05T14:00:00"/>
    <x v="66"/>
    <x v="0"/>
    <n v="856.8"/>
    <n v="608"/>
    <s v="MH04ES7599"/>
  </r>
  <r>
    <x v="1515"/>
    <n v="9821105939"/>
    <x v="0"/>
    <x v="4"/>
    <d v="2012-11-05T14:00:00"/>
    <x v="66"/>
    <x v="0"/>
    <n v="316"/>
    <n v="379"/>
    <s v="MH04ES6706"/>
  </r>
  <r>
    <x v="1150"/>
    <n v="9930461609"/>
    <x v="0"/>
    <x v="0"/>
    <d v="2012-11-05T14:30:00"/>
    <x v="66"/>
    <x v="0"/>
    <n v="173"/>
    <n v="205"/>
    <s v="MH04ES7262"/>
  </r>
  <r>
    <x v="1516"/>
    <n v="9320064446"/>
    <x v="0"/>
    <x v="0"/>
    <d v="2012-11-05T14:45:00"/>
    <x v="66"/>
    <x v="0"/>
    <n v="100"/>
    <n v="106"/>
    <s v="MH04ES6707"/>
  </r>
  <r>
    <x v="1517"/>
    <n v="9821662266"/>
    <x v="0"/>
    <x v="0"/>
    <d v="2012-11-05T15:00:00"/>
    <x v="66"/>
    <x v="0"/>
    <n v="755"/>
    <n v="686"/>
    <s v="MH04ES6783"/>
  </r>
  <r>
    <x v="1518"/>
    <n v="9833592202"/>
    <x v="0"/>
    <x v="0"/>
    <d v="2012-11-05T15:00:00"/>
    <x v="66"/>
    <x v="0"/>
    <n v="172.2"/>
    <n v="114"/>
    <s v="MH04ES6773"/>
  </r>
  <r>
    <x v="1519"/>
    <n v="9987067000"/>
    <x v="0"/>
    <x v="4"/>
    <d v="2012-11-05T15:30:00"/>
    <x v="66"/>
    <x v="0"/>
    <n v="328"/>
    <n v="360"/>
    <s v="MH04ES6701"/>
  </r>
  <r>
    <x v="1509"/>
    <n v="9819920321"/>
    <x v="0"/>
    <x v="0"/>
    <d v="2012-11-05T16:00:00"/>
    <x v="66"/>
    <x v="0"/>
    <n v="372.4"/>
    <n v="205"/>
    <s v="MH04ES7262"/>
  </r>
  <r>
    <x v="694"/>
    <n v="9987787219"/>
    <x v="0"/>
    <x v="2"/>
    <d v="2012-11-05T16:15:00"/>
    <x v="66"/>
    <x v="0"/>
    <n v="234"/>
    <n v="223"/>
    <s v="MH04ES7113"/>
  </r>
  <r>
    <x v="1520"/>
    <n v="9820099213"/>
    <x v="0"/>
    <x v="0"/>
    <d v="2012-11-05T16:30:00"/>
    <x v="66"/>
    <x v="0"/>
    <n v="155"/>
    <n v="147"/>
    <s v="MH04ES6956"/>
  </r>
  <r>
    <x v="1521"/>
    <n v="9632388807"/>
    <x v="0"/>
    <x v="0"/>
    <d v="2012-11-05T16:45:00"/>
    <x v="66"/>
    <x v="0"/>
    <n v="295"/>
    <n v="188"/>
    <s v="MH04ES6680"/>
  </r>
  <r>
    <x v="447"/>
    <n v="9930597487"/>
    <x v="0"/>
    <x v="2"/>
    <d v="2012-11-05T17:15:00"/>
    <x v="66"/>
    <x v="0"/>
    <n v="631"/>
    <n v="597"/>
    <s v="MH04ES7599"/>
  </r>
  <r>
    <x v="1522"/>
    <n v="9819455829"/>
    <x v="0"/>
    <x v="0"/>
    <d v="2012-11-05T17:30:00"/>
    <x v="66"/>
    <x v="0"/>
    <n v="470"/>
    <n v="573"/>
    <s v="MH04ES6706"/>
  </r>
  <r>
    <x v="1523"/>
    <n v="9920863975"/>
    <x v="0"/>
    <x v="0"/>
    <d v="2012-11-05T17:45:00"/>
    <x v="66"/>
    <x v="0"/>
    <n v="153"/>
    <n v="151"/>
    <s v="MH04ES6773"/>
  </r>
  <r>
    <x v="28"/>
    <n v="7801008001"/>
    <x v="0"/>
    <x v="2"/>
    <d v="2012-11-05T18:00:00"/>
    <x v="66"/>
    <x v="0"/>
    <n v="698"/>
    <n v="594"/>
    <s v="MH04ES6783"/>
  </r>
  <r>
    <x v="221"/>
    <n v="9833044778"/>
    <x v="0"/>
    <x v="0"/>
    <d v="2012-11-05T18:00:00"/>
    <x v="66"/>
    <x v="0"/>
    <n v="313"/>
    <n v="244"/>
    <s v="MH04ES6956"/>
  </r>
  <r>
    <x v="280"/>
    <n v="9004659795"/>
    <x v="0"/>
    <x v="0"/>
    <d v="2012-11-05T18:15:00"/>
    <x v="66"/>
    <x v="0"/>
    <n v="323"/>
    <n v="205"/>
    <s v="MH04ES7262"/>
  </r>
  <r>
    <x v="1151"/>
    <n v="9820143963"/>
    <x v="0"/>
    <x v="0"/>
    <d v="2012-11-05T18:15:00"/>
    <x v="66"/>
    <x v="0"/>
    <n v="100"/>
    <n v="58"/>
    <s v="MH04ES6701"/>
  </r>
  <r>
    <x v="1524"/>
    <n v="9833444109"/>
    <x v="0"/>
    <x v="0"/>
    <d v="2012-11-05T18:30:00"/>
    <x v="66"/>
    <x v="0"/>
    <n v="189"/>
    <n v="223"/>
    <s v="MH04ES7113"/>
  </r>
  <r>
    <x v="1525"/>
    <n v="9821079049"/>
    <x v="0"/>
    <x v="0"/>
    <d v="2012-11-05T18:30:00"/>
    <x v="66"/>
    <x v="0"/>
    <n v="271"/>
    <n v="280"/>
    <s v="MH04ES6707"/>
  </r>
  <r>
    <x v="589"/>
    <n v="9920701964"/>
    <x v="0"/>
    <x v="3"/>
    <d v="2012-11-05T18:45:00"/>
    <x v="66"/>
    <x v="0"/>
    <n v="163"/>
    <n v="160"/>
    <s v="MH04ES6773"/>
  </r>
  <r>
    <x v="500"/>
    <n v="9821761053"/>
    <x v="0"/>
    <x v="0"/>
    <d v="2012-11-05T19:15:00"/>
    <x v="66"/>
    <x v="0"/>
    <n v="119"/>
    <n v="107"/>
    <s v="MH04ES7599"/>
  </r>
  <r>
    <x v="105"/>
    <n v="9867580040"/>
    <x v="0"/>
    <x v="0"/>
    <d v="2012-11-05T19:15:00"/>
    <x v="66"/>
    <x v="0"/>
    <n v="255"/>
    <n v="184"/>
    <s v="MH04ES6680"/>
  </r>
  <r>
    <x v="1526"/>
    <n v="9867566032"/>
    <x v="0"/>
    <x v="0"/>
    <d v="2012-11-05T19:15:00"/>
    <x v="66"/>
    <x v="0"/>
    <n v="100"/>
    <n v="81"/>
    <s v="MH04ES6727"/>
  </r>
  <r>
    <x v="1526"/>
    <n v="9867566032"/>
    <x v="0"/>
    <x v="0"/>
    <d v="2012-11-05T20:30:00"/>
    <x v="66"/>
    <x v="0"/>
    <n v="100"/>
    <n v="83"/>
    <s v="MH04ES6727"/>
  </r>
  <r>
    <x v="1527"/>
    <n v="9819308936"/>
    <x v="0"/>
    <x v="0"/>
    <d v="2012-11-05T20:45:00"/>
    <x v="66"/>
    <x v="0"/>
    <n v="152"/>
    <n v="223"/>
    <s v="MH04ES7113"/>
  </r>
  <r>
    <x v="1528"/>
    <n v="9167044077"/>
    <x v="0"/>
    <x v="0"/>
    <d v="2012-11-05T22:00:00"/>
    <x v="66"/>
    <x v="0"/>
    <n v="549"/>
    <n v="494"/>
    <s v="MH04ES6727"/>
  </r>
  <r>
    <x v="1529"/>
    <n v="9833277106"/>
    <x v="0"/>
    <x v="0"/>
    <d v="2012-11-05T23:00:00"/>
    <x v="66"/>
    <x v="0"/>
    <n v="100"/>
    <n v="73"/>
    <s v="MH04ES6783"/>
  </r>
  <r>
    <x v="1530"/>
    <n v="9029023949"/>
    <x v="0"/>
    <x v="0"/>
    <d v="2012-11-06T00:00:00"/>
    <x v="66"/>
    <x v="0"/>
    <n v="119"/>
    <n v="135"/>
    <s v="MH04ES6706"/>
  </r>
  <r>
    <x v="224"/>
    <n v="9920012177"/>
    <x v="0"/>
    <x v="0"/>
    <d v="2012-11-06T00:30:00"/>
    <x v="66"/>
    <x v="0"/>
    <n v="226"/>
    <n v="216"/>
    <s v="MH04ES6956"/>
  </r>
  <r>
    <x v="1531"/>
    <n v="8879246367"/>
    <x v="0"/>
    <x v="4"/>
    <d v="2012-11-06T00:30:00"/>
    <x v="66"/>
    <x v="0"/>
    <n v="588"/>
    <n v="540"/>
    <s v="MH04ES6783"/>
  </r>
  <r>
    <x v="1532"/>
    <n v="9619464174"/>
    <x v="0"/>
    <x v="0"/>
    <d v="2012-11-06T01:15:00"/>
    <x v="66"/>
    <x v="0"/>
    <n v="273"/>
    <n v="247"/>
    <s v="MH04ES6773"/>
  </r>
  <r>
    <x v="1532"/>
    <n v="9619464174"/>
    <x v="0"/>
    <x v="0"/>
    <d v="2012-11-06T01:15:00"/>
    <x v="66"/>
    <x v="0"/>
    <n v="240"/>
    <n v="207"/>
    <s v="MH04ES6727"/>
  </r>
  <r>
    <x v="1533"/>
    <n v="8108108812"/>
    <x v="0"/>
    <x v="0"/>
    <d v="2012-11-06T01:45:00"/>
    <x v="66"/>
    <x v="0"/>
    <n v="333"/>
    <n v="407"/>
    <s v="MH04ES6706"/>
  </r>
  <r>
    <x v="83"/>
    <n v="9619678182"/>
    <x v="0"/>
    <x v="3"/>
    <d v="2012-11-06T02:00:00"/>
    <x v="66"/>
    <x v="0"/>
    <n v="183"/>
    <n v="259"/>
    <s v="MH04ES6956"/>
  </r>
  <r>
    <x v="1534"/>
    <n v="9703656799"/>
    <x v="0"/>
    <x v="0"/>
    <d v="2012-11-06T02:30:00"/>
    <x v="66"/>
    <x v="0"/>
    <n v="211"/>
    <n v="272"/>
    <s v="MH04ES7476"/>
  </r>
  <r>
    <x v="83"/>
    <n v="9619678182"/>
    <x v="0"/>
    <x v="3"/>
    <d v="2012-11-06T02:45:00"/>
    <x v="66"/>
    <x v="0"/>
    <n v="142"/>
    <n v="200"/>
    <s v="MH04ES6956"/>
  </r>
  <r>
    <x v="1535"/>
    <n v="9004724643"/>
    <x v="0"/>
    <x v="0"/>
    <d v="2012-11-06T03:00:00"/>
    <x v="66"/>
    <x v="0"/>
    <n v="298"/>
    <n v="278"/>
    <s v="MH04ES6680"/>
  </r>
  <r>
    <x v="1536"/>
    <n v="9820098270"/>
    <x v="0"/>
    <x v="0"/>
    <d v="2012-11-06T04:00:00"/>
    <x v="66"/>
    <x v="0"/>
    <n v="195"/>
    <n v="199"/>
    <s v="MH04ES7599"/>
  </r>
  <r>
    <x v="150"/>
    <n v="9819517309"/>
    <x v="0"/>
    <x v="1"/>
    <d v="2012-11-06T04:00:00"/>
    <x v="66"/>
    <x v="0"/>
    <n v="186"/>
    <n v="185"/>
    <s v="MH04ES6956"/>
  </r>
  <r>
    <x v="1537"/>
    <n v="9987622335"/>
    <x v="0"/>
    <x v="0"/>
    <d v="2012-11-06T04:00:00"/>
    <x v="66"/>
    <x v="0"/>
    <n v="121"/>
    <n v="122"/>
    <s v="MH04ES6773"/>
  </r>
  <r>
    <x v="238"/>
    <n v="9769945572"/>
    <x v="0"/>
    <x v="0"/>
    <d v="2012-11-06T04:15:00"/>
    <x v="66"/>
    <x v="0"/>
    <n v="191"/>
    <n v="231"/>
    <s v="MH04ES6706"/>
  </r>
  <r>
    <x v="1538"/>
    <n v="9323597895"/>
    <x v="0"/>
    <x v="0"/>
    <d v="2012-11-06T04:15:00"/>
    <x v="66"/>
    <x v="0"/>
    <n v="493"/>
    <n v="452"/>
    <s v="MH04ES6783"/>
  </r>
  <r>
    <x v="1539"/>
    <n v="9739115755"/>
    <x v="0"/>
    <x v="0"/>
    <d v="2012-11-06T04:30:00"/>
    <x v="66"/>
    <x v="0"/>
    <n v="184"/>
    <n v="164"/>
    <s v="MH04ES6727"/>
  </r>
  <r>
    <x v="1428"/>
    <n v="9930034532"/>
    <x v="0"/>
    <x v="0"/>
    <d v="2012-11-06T04:30:00"/>
    <x v="66"/>
    <x v="0"/>
    <n v="121"/>
    <n v="161"/>
    <s v="MH04ES7476"/>
  </r>
  <r>
    <x v="1540"/>
    <n v="9594697979"/>
    <x v="0"/>
    <x v="0"/>
    <d v="2012-11-06T04:45:00"/>
    <x v="66"/>
    <x v="0"/>
    <n v="155.4"/>
    <n v="144"/>
    <s v="MH04ES6680"/>
  </r>
  <r>
    <x v="1541"/>
    <n v="9619487437"/>
    <x v="0"/>
    <x v="0"/>
    <d v="2012-11-06T04:45:00"/>
    <x v="66"/>
    <x v="0"/>
    <n v="100"/>
    <n v="101"/>
    <s v="MH04ES6707"/>
  </r>
  <r>
    <x v="1542"/>
    <n v="9820132426"/>
    <x v="0"/>
    <x v="0"/>
    <d v="2012-11-06T05:15:00"/>
    <x v="66"/>
    <x v="0"/>
    <n v="123"/>
    <n v="125"/>
    <s v="MH04ES6773"/>
  </r>
  <r>
    <x v="1543"/>
    <n v="9820365403"/>
    <x v="0"/>
    <x v="4"/>
    <d v="2012-11-06T05:30:00"/>
    <x v="66"/>
    <x v="0"/>
    <n v="609"/>
    <n v="621"/>
    <s v="MH04ES6956"/>
  </r>
  <r>
    <x v="1544"/>
    <n v="9820024014"/>
    <x v="0"/>
    <x v="0"/>
    <d v="2012-11-06T05:45:00"/>
    <x v="66"/>
    <x v="0"/>
    <n v="172"/>
    <n v="208"/>
    <s v="MH04ES6706"/>
  </r>
  <r>
    <x v="1545"/>
    <n v="8879297849"/>
    <x v="0"/>
    <x v="0"/>
    <d v="2012-11-06T05:45:00"/>
    <x v="66"/>
    <x v="0"/>
    <n v="722"/>
    <n v="740"/>
    <s v="MH04ES7599"/>
  </r>
  <r>
    <x v="1546"/>
    <n v="9892395588"/>
    <x v="0"/>
    <x v="0"/>
    <d v="2012-11-06T06:00:00"/>
    <x v="66"/>
    <x v="0"/>
    <n v="195"/>
    <n v="261"/>
    <s v="MH04ES7476"/>
  </r>
  <r>
    <x v="1547"/>
    <n v="9833080141"/>
    <x v="0"/>
    <x v="0"/>
    <d v="2012-11-06T06:15:00"/>
    <x v="66"/>
    <x v="0"/>
    <n v="176"/>
    <n v="160"/>
    <s v="MH04ES6727"/>
  </r>
  <r>
    <x v="1548"/>
    <n v="9820698181"/>
    <x v="0"/>
    <x v="0"/>
    <d v="2012-11-06T06:45:00"/>
    <x v="66"/>
    <x v="0"/>
    <n v="218"/>
    <n v="198"/>
    <s v="MH04ES6783"/>
  </r>
  <r>
    <x v="1549"/>
    <n v="8554985248"/>
    <x v="0"/>
    <x v="0"/>
    <d v="2012-11-06T06:45:00"/>
    <x v="66"/>
    <x v="0"/>
    <n v="174"/>
    <n v="208"/>
    <s v="MH04ES6707"/>
  </r>
  <r>
    <x v="1550"/>
    <n v="7738891802"/>
    <x v="0"/>
    <x v="2"/>
    <d v="2012-11-06T07:00:00"/>
    <x v="66"/>
    <x v="0"/>
    <n v="593"/>
    <n v="537"/>
    <s v="MH04ES6680"/>
  </r>
  <r>
    <x v="1551"/>
    <n v="9892260081"/>
    <x v="0"/>
    <x v="0"/>
    <d v="2012-11-06T07:00:00"/>
    <x v="66"/>
    <x v="0"/>
    <n v="457"/>
    <n v="473"/>
    <s v="MH04ES6773"/>
  </r>
  <r>
    <x v="317"/>
    <n v="9892367779"/>
    <x v="0"/>
    <x v="2"/>
    <d v="2012-11-06T07:15:00"/>
    <x v="66"/>
    <x v="0"/>
    <n v="367"/>
    <n v="348"/>
    <s v="MH04ES7113"/>
  </r>
  <r>
    <x v="34"/>
    <n v="7208008001"/>
    <x v="0"/>
    <x v="2"/>
    <d v="2012-11-06T07:45:00"/>
    <x v="66"/>
    <x v="0"/>
    <n v="465"/>
    <n v="618"/>
    <s v="MH04ES7476"/>
  </r>
  <r>
    <x v="1552"/>
    <n v="9820083464"/>
    <x v="0"/>
    <x v="4"/>
    <d v="2012-11-06T07:45:00"/>
    <x v="66"/>
    <x v="0"/>
    <n v="100"/>
    <n v="96"/>
    <s v="MH04ES7599"/>
  </r>
  <r>
    <x v="1553"/>
    <n v="7738087086"/>
    <x v="0"/>
    <x v="4"/>
    <d v="2012-11-06T07:45:00"/>
    <x v="66"/>
    <x v="0"/>
    <n v="584"/>
    <n v="520"/>
    <s v="MH04ES6727"/>
  </r>
  <r>
    <x v="1554"/>
    <n v="9619519474"/>
    <x v="0"/>
    <x v="5"/>
    <d v="2012-11-06T08:00:00"/>
    <x v="66"/>
    <x v="0"/>
    <n v="205"/>
    <n v="198"/>
    <s v="MH04ES6956"/>
  </r>
  <r>
    <x v="1555"/>
    <n v="9987884603"/>
    <x v="0"/>
    <x v="5"/>
    <d v="2012-11-06T08:15:00"/>
    <x v="66"/>
    <x v="0"/>
    <n v="337"/>
    <n v="330"/>
    <s v="MH04ES7599"/>
  </r>
  <r>
    <x v="1556"/>
    <n v="9167002489"/>
    <x v="0"/>
    <x v="3"/>
    <d v="2012-11-06T08:30:00"/>
    <x v="66"/>
    <x v="0"/>
    <n v="108"/>
    <n v="115"/>
    <s v="MH04ES6706"/>
  </r>
  <r>
    <x v="841"/>
    <n v="9920046442"/>
    <x v="0"/>
    <x v="4"/>
    <d v="2012-11-06T08:30:00"/>
    <x v="66"/>
    <x v="0"/>
    <n v="178"/>
    <n v="203"/>
    <s v="MH04ES6707"/>
  </r>
  <r>
    <x v="509"/>
    <n v="9004061630"/>
    <x v="0"/>
    <x v="0"/>
    <d v="2012-11-06T08:30:00"/>
    <x v="66"/>
    <x v="0"/>
    <n v="144"/>
    <n v="122"/>
    <s v="MH04ES6783"/>
  </r>
  <r>
    <x v="501"/>
    <n v="9920883425"/>
    <x v="0"/>
    <x v="2"/>
    <d v="2012-11-06T08:45:00"/>
    <x v="66"/>
    <x v="0"/>
    <n v="161"/>
    <n v="157"/>
    <s v="MH04ES6773"/>
  </r>
  <r>
    <x v="1557"/>
    <n v="9323421823"/>
    <x v="0"/>
    <x v="0"/>
    <d v="2012-11-06T09:00:00"/>
    <x v="66"/>
    <x v="0"/>
    <n v="490"/>
    <n v="443"/>
    <s v="MH04ES6680"/>
  </r>
  <r>
    <x v="1558"/>
    <n v="9910037133"/>
    <x v="0"/>
    <x v="0"/>
    <d v="2012-11-06T09:00:00"/>
    <x v="66"/>
    <x v="0"/>
    <n v="148"/>
    <n v="121"/>
    <s v="MH04ES7113"/>
  </r>
  <r>
    <x v="293"/>
    <n v="9987273937"/>
    <x v="0"/>
    <x v="0"/>
    <d v="2012-11-06T09:30:00"/>
    <x v="66"/>
    <x v="0"/>
    <n v="165"/>
    <n v="149"/>
    <s v="MH04ES6956"/>
  </r>
  <r>
    <x v="1090"/>
    <n v="9920637623"/>
    <x v="0"/>
    <x v="0"/>
    <d v="2012-11-06T10:30:00"/>
    <x v="66"/>
    <x v="0"/>
    <n v="121"/>
    <n v="109"/>
    <s v="MH04ES6773"/>
  </r>
  <r>
    <x v="1559"/>
    <n v="7738383544"/>
    <x v="0"/>
    <x v="0"/>
    <d v="2012-11-06T11:45:00"/>
    <x v="66"/>
    <x v="0"/>
    <n v="140"/>
    <n v="97"/>
    <s v="MH04ES6783"/>
  </r>
  <r>
    <x v="1560"/>
    <n v="8454842240"/>
    <x v="0"/>
    <x v="3"/>
    <d v="2012-11-06T12:15:00"/>
    <x v="66"/>
    <x v="0"/>
    <n v="137"/>
    <n v="150"/>
    <s v="MH04ES6727"/>
  </r>
  <r>
    <x v="1561"/>
    <n v="9221737351"/>
    <x v="0"/>
    <x v="0"/>
    <d v="2012-11-06T12:30:00"/>
    <x v="66"/>
    <x v="0"/>
    <n v="288"/>
    <n v="313"/>
    <s v="MH04ES6707"/>
  </r>
  <r>
    <x v="1562"/>
    <n v="9619490125"/>
    <x v="0"/>
    <x v="0"/>
    <d v="2012-11-06T12:45:00"/>
    <x v="66"/>
    <x v="0"/>
    <n v="112"/>
    <n v="103"/>
    <s v="MH04ES6701"/>
  </r>
  <r>
    <x v="1563"/>
    <n v="9987041456"/>
    <x v="0"/>
    <x v="0"/>
    <d v="2012-11-06T12:45:00"/>
    <x v="66"/>
    <x v="0"/>
    <n v="482"/>
    <n v="529"/>
    <s v="MH04ES7262"/>
  </r>
  <r>
    <x v="1564"/>
    <n v="9820686993"/>
    <x v="0"/>
    <x v="0"/>
    <d v="2012-11-06T13:00:00"/>
    <x v="66"/>
    <x v="0"/>
    <n v="213"/>
    <n v="209"/>
    <s v="MH04ES6956"/>
  </r>
  <r>
    <x v="913"/>
    <n v="9820121085"/>
    <x v="0"/>
    <x v="0"/>
    <d v="2012-11-06T13:45:00"/>
    <x v="66"/>
    <x v="0"/>
    <n v="525"/>
    <n v="643"/>
    <s v="MH04ES6706"/>
  </r>
  <r>
    <x v="1565"/>
    <n v="9920174042"/>
    <x v="0"/>
    <x v="0"/>
    <d v="2012-11-06T14:00:00"/>
    <x v="66"/>
    <x v="0"/>
    <n v="413"/>
    <n v="332"/>
    <s v="MH04ES6783"/>
  </r>
  <r>
    <x v="105"/>
    <n v="8879666225"/>
    <x v="0"/>
    <x v="0"/>
    <d v="2012-11-06T14:00:00"/>
    <x v="66"/>
    <x v="0"/>
    <n v="364"/>
    <n v="381"/>
    <s v="MH04ES7262"/>
  </r>
  <r>
    <x v="1266"/>
    <n v="9769108707"/>
    <x v="0"/>
    <x v="0"/>
    <d v="2012-11-06T14:30:00"/>
    <x v="66"/>
    <x v="0"/>
    <n v="140"/>
    <n v="138"/>
    <s v="MH04ES7599"/>
  </r>
  <r>
    <x v="1566"/>
    <n v="9769093275"/>
    <x v="0"/>
    <x v="0"/>
    <d v="2012-11-06T14:45:00"/>
    <x v="66"/>
    <x v="0"/>
    <n v="484.4"/>
    <n v="413"/>
    <s v="MH04ES6680"/>
  </r>
  <r>
    <x v="1567"/>
    <n v="9920199797"/>
    <x v="0"/>
    <x v="0"/>
    <d v="2012-11-06T15:00:00"/>
    <x v="66"/>
    <x v="0"/>
    <n v="128"/>
    <n v="125"/>
    <s v="MH04ES6956"/>
  </r>
  <r>
    <x v="918"/>
    <n v="8879586665"/>
    <x v="0"/>
    <x v="0"/>
    <d v="2012-11-06T15:00:00"/>
    <x v="66"/>
    <x v="0"/>
    <n v="480"/>
    <n v="531"/>
    <s v="MH04ES6707"/>
  </r>
  <r>
    <x v="1568"/>
    <n v="9820021833"/>
    <x v="0"/>
    <x v="0"/>
    <d v="2012-11-06T15:30:00"/>
    <x v="66"/>
    <x v="0"/>
    <n v="364"/>
    <n v="397"/>
    <s v="MH04ES6701"/>
  </r>
  <r>
    <x v="1569"/>
    <n v="9987211430"/>
    <x v="0"/>
    <x v="3"/>
    <d v="2012-11-06T15:30:00"/>
    <x v="66"/>
    <x v="0"/>
    <n v="410"/>
    <n v="375"/>
    <s v="MH04ES6783"/>
  </r>
  <r>
    <x v="1570"/>
    <n v="9833018442"/>
    <x v="0"/>
    <x v="0"/>
    <d v="2012-11-06T16:00:00"/>
    <x v="66"/>
    <x v="0"/>
    <n v="438.2"/>
    <n v="451"/>
    <s v="MH04ES7262"/>
  </r>
  <r>
    <x v="541"/>
    <n v="9324213102"/>
    <x v="0"/>
    <x v="2"/>
    <d v="2012-11-06T16:00:00"/>
    <x v="66"/>
    <x v="0"/>
    <n v="138"/>
    <n v="125"/>
    <s v="MH04ES7113"/>
  </r>
  <r>
    <x v="1571"/>
    <n v="9892844987"/>
    <x v="0"/>
    <x v="0"/>
    <d v="2012-11-06T16:15:00"/>
    <x v="66"/>
    <x v="0"/>
    <n v="158"/>
    <n v="132"/>
    <s v="MH04ES6727"/>
  </r>
  <r>
    <x v="1572"/>
    <n v="9819637638"/>
    <x v="0"/>
    <x v="0"/>
    <d v="2012-11-06T17:00:00"/>
    <x v="66"/>
    <x v="0"/>
    <n v="337"/>
    <n v="300"/>
    <s v="MH04ES6680"/>
  </r>
  <r>
    <x v="34"/>
    <n v="7208008001"/>
    <x v="0"/>
    <x v="2"/>
    <d v="2012-11-06T17:30:00"/>
    <x v="66"/>
    <x v="0"/>
    <n v="214"/>
    <n v="188"/>
    <s v="MH04ES6773"/>
  </r>
  <r>
    <x v="1573"/>
    <n v="9773993213"/>
    <x v="0"/>
    <x v="0"/>
    <d v="2012-11-06T17:30:00"/>
    <x v="66"/>
    <x v="0"/>
    <n v="158"/>
    <n v="163"/>
    <s v="MH04ES6701"/>
  </r>
  <r>
    <x v="42"/>
    <n v="9867788062"/>
    <x v="0"/>
    <x v="0"/>
    <d v="2012-11-06T17:30:00"/>
    <x v="66"/>
    <x v="0"/>
    <n v="740"/>
    <n v="654"/>
    <s v="MH04ES7113"/>
  </r>
  <r>
    <x v="385"/>
    <n v="9833529933"/>
    <x v="0"/>
    <x v="0"/>
    <d v="2012-11-06T17:45:00"/>
    <x v="66"/>
    <x v="0"/>
    <n v="451"/>
    <n v="405"/>
    <s v="MH04ES6956"/>
  </r>
  <r>
    <x v="1574"/>
    <n v="8452944700"/>
    <x v="0"/>
    <x v="3"/>
    <d v="2012-11-06T17:45:00"/>
    <x v="66"/>
    <x v="0"/>
    <n v="546"/>
    <n v="515"/>
    <s v="MH04ES7262"/>
  </r>
  <r>
    <x v="501"/>
    <n v="9920883425"/>
    <x v="0"/>
    <x v="2"/>
    <d v="2012-11-06T18:00:00"/>
    <x v="66"/>
    <x v="0"/>
    <n v="287"/>
    <n v="255"/>
    <s v="MH04ES6727"/>
  </r>
  <r>
    <x v="1575"/>
    <n v="9025852070"/>
    <x v="0"/>
    <x v="0"/>
    <d v="2012-11-06T18:30:00"/>
    <x v="66"/>
    <x v="0"/>
    <n v="420"/>
    <n v="361"/>
    <s v="MH04ES7599"/>
  </r>
  <r>
    <x v="397"/>
    <n v="7387866053"/>
    <x v="0"/>
    <x v="4"/>
    <d v="2012-11-06T18:30:00"/>
    <x v="66"/>
    <x v="0"/>
    <n v="105"/>
    <n v="83"/>
    <s v="MH04ES6701"/>
  </r>
  <r>
    <x v="915"/>
    <n v="9930438930"/>
    <x v="0"/>
    <x v="0"/>
    <d v="2012-11-06T18:30:00"/>
    <x v="66"/>
    <x v="0"/>
    <n v="169"/>
    <n v="108"/>
    <s v="MH04ES6680"/>
  </r>
  <r>
    <x v="1576"/>
    <n v="9324696279"/>
    <x v="0"/>
    <x v="0"/>
    <d v="2012-11-06T18:45:00"/>
    <x v="66"/>
    <x v="0"/>
    <n v="871"/>
    <n v="952"/>
    <s v="MH04ES6707"/>
  </r>
  <r>
    <x v="34"/>
    <n v="7208008001"/>
    <x v="0"/>
    <x v="2"/>
    <d v="2012-11-06T19:00:00"/>
    <x v="66"/>
    <x v="0"/>
    <n v="283"/>
    <n v="215"/>
    <s v="MH04ES6783"/>
  </r>
  <r>
    <x v="1117"/>
    <n v="9833795790"/>
    <x v="0"/>
    <x v="0"/>
    <d v="2012-11-06T19:30:00"/>
    <x v="66"/>
    <x v="0"/>
    <n v="104"/>
    <n v="86"/>
    <s v="MH04ES6680"/>
  </r>
  <r>
    <x v="183"/>
    <n v="9820524195"/>
    <x v="0"/>
    <x v="0"/>
    <d v="2012-11-06T20:15:00"/>
    <x v="66"/>
    <x v="0"/>
    <n v="212"/>
    <n v="181"/>
    <s v="MH04ES6956"/>
  </r>
  <r>
    <x v="34"/>
    <n v="7208008001"/>
    <x v="0"/>
    <x v="2"/>
    <d v="2012-11-06T20:30:00"/>
    <x v="66"/>
    <x v="0"/>
    <n v="914"/>
    <n v="861"/>
    <s v="MH04ES7113"/>
  </r>
  <r>
    <x v="1577"/>
    <n v="9820003300"/>
    <x v="0"/>
    <x v="5"/>
    <d v="2012-11-06T20:30:00"/>
    <x v="66"/>
    <x v="0"/>
    <n v="493"/>
    <n v="457"/>
    <s v="MH04ES6680"/>
  </r>
  <r>
    <x v="272"/>
    <n v="9029921350"/>
    <x v="0"/>
    <x v="0"/>
    <d v="2012-11-06T21:00:00"/>
    <x v="66"/>
    <x v="0"/>
    <n v="165"/>
    <n v="170"/>
    <s v="MH04ES7262"/>
  </r>
  <r>
    <x v="1578"/>
    <n v="9167110904"/>
    <x v="0"/>
    <x v="3"/>
    <d v="2012-11-06T21:00:00"/>
    <x v="66"/>
    <x v="0"/>
    <n v="163"/>
    <n v="153"/>
    <s v="MH04ES6773"/>
  </r>
  <r>
    <x v="1578"/>
    <n v="9167110904"/>
    <x v="0"/>
    <x v="3"/>
    <d v="2012-11-06T21:30:00"/>
    <x v="66"/>
    <x v="0"/>
    <n v="160"/>
    <n v="131"/>
    <s v="MH04ES6773"/>
  </r>
  <r>
    <x v="1579"/>
    <n v="9819612581"/>
    <x v="0"/>
    <x v="0"/>
    <d v="2012-11-06T23:45:00"/>
    <x v="66"/>
    <x v="0"/>
    <n v="931"/>
    <n v="954"/>
    <s v="MH04ES6773"/>
  </r>
  <r>
    <x v="1580"/>
    <n v="9987394833"/>
    <x v="0"/>
    <x v="3"/>
    <d v="2012-11-07T00:15:00"/>
    <x v="66"/>
    <x v="0"/>
    <n v="143"/>
    <n v="190"/>
    <s v="MH04ES6956"/>
  </r>
  <r>
    <x v="1581"/>
    <n v="9967548115"/>
    <x v="0"/>
    <x v="0"/>
    <d v="2012-11-07T01:30:00"/>
    <x v="66"/>
    <x v="0"/>
    <n v="252"/>
    <n v="229"/>
    <s v="MH04ES6783"/>
  </r>
  <r>
    <x v="1582"/>
    <n v="9819315533"/>
    <x v="0"/>
    <x v="0"/>
    <d v="2012-11-07T01:45:00"/>
    <x v="66"/>
    <x v="0"/>
    <n v="481.6"/>
    <n v="584"/>
    <s v="MH04ES6706"/>
  </r>
  <r>
    <x v="1583"/>
    <n v="9820639668"/>
    <x v="0"/>
    <x v="0"/>
    <d v="2012-11-07T03:30:00"/>
    <x v="66"/>
    <x v="0"/>
    <n v="140"/>
    <n v="128"/>
    <s v="MH04ES6727"/>
  </r>
  <r>
    <x v="1584"/>
    <n v="9819234544"/>
    <x v="0"/>
    <x v="0"/>
    <d v="2012-11-07T03:45:00"/>
    <x v="66"/>
    <x v="0"/>
    <n v="149"/>
    <n v="138"/>
    <s v="MH04ES6680"/>
  </r>
  <r>
    <x v="1585"/>
    <n v="8108070492"/>
    <x v="0"/>
    <x v="0"/>
    <d v="2012-11-07T04:00:00"/>
    <x v="66"/>
    <x v="0"/>
    <n v="295.39999999999998"/>
    <n v="300"/>
    <s v="MH04ES6956"/>
  </r>
  <r>
    <x v="1586"/>
    <n v="8976207892"/>
    <x v="0"/>
    <x v="0"/>
    <d v="2012-11-07T04:00:00"/>
    <x v="66"/>
    <x v="0"/>
    <n v="127"/>
    <n v="122"/>
    <s v="MH04ES7599"/>
  </r>
  <r>
    <x v="1587"/>
    <n v="9833976650"/>
    <x v="0"/>
    <x v="4"/>
    <d v="2012-11-07T04:15:00"/>
    <x v="66"/>
    <x v="0"/>
    <n v="153"/>
    <n v="183"/>
    <s v="MH04ES6707"/>
  </r>
  <r>
    <x v="1588"/>
    <n v="9820809220"/>
    <x v="0"/>
    <x v="4"/>
    <d v="2012-11-07T04:15:00"/>
    <x v="66"/>
    <x v="0"/>
    <n v="270"/>
    <n v="248"/>
    <s v="MH04ES6783"/>
  </r>
  <r>
    <x v="1589"/>
    <n v="9820803173"/>
    <x v="0"/>
    <x v="0"/>
    <d v="2012-11-07T04:45:00"/>
    <x v="66"/>
    <x v="0"/>
    <n v="249"/>
    <n v="231"/>
    <s v="MH04ES6727"/>
  </r>
  <r>
    <x v="1590"/>
    <n v="9820071487"/>
    <x v="0"/>
    <x v="0"/>
    <d v="2012-11-07T05:00:00"/>
    <x v="66"/>
    <x v="0"/>
    <n v="100"/>
    <n v="107"/>
    <s v="MH04ES6706"/>
  </r>
  <r>
    <x v="1591"/>
    <n v="9820343301"/>
    <x v="0"/>
    <x v="0"/>
    <d v="2012-11-07T05:00:00"/>
    <x v="66"/>
    <x v="0"/>
    <n v="163"/>
    <n v="152"/>
    <s v="MH04ES6680"/>
  </r>
  <r>
    <x v="1592"/>
    <n v="8527056633"/>
    <x v="0"/>
    <x v="0"/>
    <d v="2012-11-07T05:30:00"/>
    <x v="66"/>
    <x v="0"/>
    <n v="119"/>
    <n v="111"/>
    <s v="MH04ES7599"/>
  </r>
  <r>
    <x v="1593"/>
    <n v="9867669798"/>
    <x v="0"/>
    <x v="0"/>
    <d v="2012-11-07T05:30:00"/>
    <x v="66"/>
    <x v="0"/>
    <n v="153"/>
    <n v="183"/>
    <s v="MH04ES6707"/>
  </r>
  <r>
    <x v="1594"/>
    <n v="9930063335"/>
    <x v="0"/>
    <x v="0"/>
    <d v="2012-11-07T05:30:00"/>
    <x v="66"/>
    <x v="0"/>
    <n v="113"/>
    <n v="105"/>
    <s v="MH04ES7113"/>
  </r>
  <r>
    <x v="1595"/>
    <n v="9820062979"/>
    <x v="0"/>
    <x v="2"/>
    <d v="2012-11-07T05:30:00"/>
    <x v="66"/>
    <x v="0"/>
    <n v="386"/>
    <n v="398"/>
    <s v="MH04ES6773"/>
  </r>
  <r>
    <x v="1596"/>
    <n v="9892061583"/>
    <x v="0"/>
    <x v="0"/>
    <d v="2012-11-07T05:45:00"/>
    <x v="66"/>
    <x v="0"/>
    <n v="226"/>
    <n v="251"/>
    <s v="MH04ES7262"/>
  </r>
  <r>
    <x v="1597"/>
    <n v="9769907183"/>
    <x v="0"/>
    <x v="4"/>
    <d v="2012-11-07T05:45:00"/>
    <x v="66"/>
    <x v="0"/>
    <n v="149"/>
    <n v="149"/>
    <s v="MH04ES6956"/>
  </r>
  <r>
    <x v="1598"/>
    <n v="9820900742"/>
    <x v="0"/>
    <x v="4"/>
    <d v="2012-11-07T06:15:00"/>
    <x v="66"/>
    <x v="0"/>
    <n v="192"/>
    <n v="169"/>
    <s v="MH04ES6783"/>
  </r>
  <r>
    <x v="1599"/>
    <n v="8013991984"/>
    <x v="0"/>
    <x v="0"/>
    <d v="2012-11-07T06:45:00"/>
    <x v="66"/>
    <x v="0"/>
    <n v="165"/>
    <n v="198"/>
    <s v="MH04ES6706"/>
  </r>
  <r>
    <x v="1600"/>
    <n v="9867576694"/>
    <x v="0"/>
    <x v="0"/>
    <d v="2012-11-07T07:00:00"/>
    <x v="66"/>
    <x v="0"/>
    <n v="839"/>
    <n v="746"/>
    <s v="MH04ES6727"/>
  </r>
  <r>
    <x v="646"/>
    <n v="9819421669"/>
    <x v="0"/>
    <x v="0"/>
    <d v="2012-11-07T07:00:00"/>
    <x v="66"/>
    <x v="0"/>
    <n v="132"/>
    <n v="154"/>
    <s v="MH04ES6707"/>
  </r>
  <r>
    <x v="1550"/>
    <n v="7738891802"/>
    <x v="0"/>
    <x v="2"/>
    <d v="2012-11-07T07:00:00"/>
    <x v="66"/>
    <x v="0"/>
    <n v="635"/>
    <n v="587"/>
    <s v="MH04ES7113"/>
  </r>
  <r>
    <x v="446"/>
    <n v="9820096534"/>
    <x v="0"/>
    <x v="0"/>
    <d v="2012-11-07T07:15:00"/>
    <x v="66"/>
    <x v="0"/>
    <n v="699"/>
    <n v="718"/>
    <s v="MH04ES6773"/>
  </r>
  <r>
    <x v="46"/>
    <n v="9821437891"/>
    <x v="0"/>
    <x v="2"/>
    <d v="2012-11-07T07:15:00"/>
    <x v="66"/>
    <x v="0"/>
    <n v="304"/>
    <n v="308"/>
    <s v="MH04ES7599"/>
  </r>
  <r>
    <x v="1601"/>
    <n v="9820709599"/>
    <x v="0"/>
    <x v="0"/>
    <d v="2012-11-07T07:15:00"/>
    <x v="66"/>
    <x v="0"/>
    <n v="596"/>
    <n v="455"/>
    <s v="MH04ES6680"/>
  </r>
  <r>
    <x v="1602"/>
    <n v="9920120022"/>
    <x v="0"/>
    <x v="0"/>
    <d v="2012-11-07T07:30:00"/>
    <x v="66"/>
    <x v="0"/>
    <n v="379"/>
    <n v="362"/>
    <s v="MH04ES6956"/>
  </r>
  <r>
    <x v="1003"/>
    <n v="9930461609"/>
    <x v="0"/>
    <x v="0"/>
    <d v="2012-11-07T07:30:00"/>
    <x v="66"/>
    <x v="0"/>
    <n v="184"/>
    <n v="187"/>
    <s v="MH04ES7262"/>
  </r>
  <r>
    <x v="1603"/>
    <n v="9324873018"/>
    <x v="0"/>
    <x v="2"/>
    <d v="2012-11-07T07:45:00"/>
    <x v="66"/>
    <x v="0"/>
    <n v="207"/>
    <n v="184"/>
    <s v="MH04ES6783"/>
  </r>
  <r>
    <x v="34"/>
    <n v="7208008001"/>
    <x v="0"/>
    <x v="2"/>
    <d v="2012-11-07T08:00:00"/>
    <x v="66"/>
    <x v="0"/>
    <n v="454"/>
    <n v="532"/>
    <s v="MH04ES6706"/>
  </r>
  <r>
    <x v="138"/>
    <n v="9820004016"/>
    <x v="0"/>
    <x v="2"/>
    <d v="2012-11-07T08:45:00"/>
    <x v="66"/>
    <x v="0"/>
    <n v="166"/>
    <n v="140"/>
    <s v="MH04ES7599"/>
  </r>
  <r>
    <x v="1120"/>
    <n v="9920244009"/>
    <x v="0"/>
    <x v="0"/>
    <d v="2012-11-07T08:45:00"/>
    <x v="66"/>
    <x v="0"/>
    <n v="121"/>
    <n v="122"/>
    <s v="MH04ES6773"/>
  </r>
  <r>
    <x v="953"/>
    <n v="8454840690"/>
    <x v="0"/>
    <x v="0"/>
    <d v="2012-11-07T08:45:00"/>
    <x v="66"/>
    <x v="0"/>
    <n v="116"/>
    <n v="121"/>
    <s v="MH04ES6707"/>
  </r>
  <r>
    <x v="833"/>
    <n v="8879235553"/>
    <x v="0"/>
    <x v="0"/>
    <d v="2012-11-07T08:45:00"/>
    <x v="66"/>
    <x v="0"/>
    <n v="100"/>
    <n v="70"/>
    <s v="MH04ES7113"/>
  </r>
  <r>
    <x v="1604"/>
    <n v="9870275265"/>
    <x v="0"/>
    <x v="0"/>
    <d v="2012-11-07T09:00:00"/>
    <x v="66"/>
    <x v="0"/>
    <n v="248"/>
    <n v="253"/>
    <s v="MH04ES7262"/>
  </r>
  <r>
    <x v="105"/>
    <n v="9702003049"/>
    <x v="0"/>
    <x v="3"/>
    <d v="2012-11-07T09:15:00"/>
    <x v="66"/>
    <x v="0"/>
    <n v="223"/>
    <n v="178"/>
    <s v="MH04ES6783"/>
  </r>
  <r>
    <x v="1151"/>
    <n v="9820143963"/>
    <x v="0"/>
    <x v="0"/>
    <d v="2012-11-07T09:30:00"/>
    <x v="66"/>
    <x v="0"/>
    <n v="100"/>
    <n v="52"/>
    <s v="MH04ES6956"/>
  </r>
  <r>
    <x v="615"/>
    <n v="9821124424"/>
    <x v="0"/>
    <x v="0"/>
    <d v="2012-11-07T09:30:00"/>
    <x v="66"/>
    <x v="0"/>
    <n v="391"/>
    <n v="346"/>
    <s v="MH04ES6727"/>
  </r>
  <r>
    <x v="1109"/>
    <n v="9718197173"/>
    <x v="0"/>
    <x v="0"/>
    <d v="2012-11-07T11:30:00"/>
    <x v="66"/>
    <x v="0"/>
    <n v="100"/>
    <n v="71"/>
    <s v="MH04ES6706"/>
  </r>
  <r>
    <x v="1605"/>
    <n v="9820284672"/>
    <x v="0"/>
    <x v="0"/>
    <d v="2012-11-07T11:30:00"/>
    <x v="66"/>
    <x v="0"/>
    <n v="563"/>
    <n v="513"/>
    <s v="MH04ES6680"/>
  </r>
  <r>
    <x v="1606"/>
    <n v="9820297123"/>
    <x v="0"/>
    <x v="3"/>
    <d v="2012-11-07T11:45:00"/>
    <x v="66"/>
    <x v="0"/>
    <n v="335"/>
    <n v="421"/>
    <s v="MH04ES6956"/>
  </r>
  <r>
    <x v="1607"/>
    <n v="9223420215"/>
    <x v="0"/>
    <x v="4"/>
    <d v="2012-11-07T13:00:00"/>
    <x v="66"/>
    <x v="0"/>
    <n v="411.6"/>
    <n v="444"/>
    <s v="MH04ES6707"/>
  </r>
  <r>
    <x v="973"/>
    <n v="9930145797"/>
    <x v="0"/>
    <x v="0"/>
    <d v="2012-11-07T13:30:00"/>
    <x v="66"/>
    <x v="0"/>
    <n v="519.4"/>
    <n v="518"/>
    <s v="MH04ES7262"/>
  </r>
  <r>
    <x v="706"/>
    <n v="9930369853"/>
    <x v="0"/>
    <x v="0"/>
    <d v="2012-11-07T14:00:00"/>
    <x v="66"/>
    <x v="0"/>
    <n v="249"/>
    <n v="156"/>
    <s v="MH04ES7113"/>
  </r>
  <r>
    <x v="708"/>
    <n v="9819935383"/>
    <x v="0"/>
    <x v="0"/>
    <d v="2012-11-07T14:15:00"/>
    <x v="66"/>
    <x v="0"/>
    <n v="635"/>
    <n v="583"/>
    <s v="MH04ES6680"/>
  </r>
  <r>
    <x v="1608"/>
    <n v="9920031190"/>
    <x v="0"/>
    <x v="0"/>
    <d v="2012-11-07T14:30:00"/>
    <x v="66"/>
    <x v="0"/>
    <n v="465"/>
    <n v="460"/>
    <s v="MH04ES6773"/>
  </r>
  <r>
    <x v="1609"/>
    <n v="9833439498"/>
    <x v="0"/>
    <x v="4"/>
    <d v="2012-11-07T15:00:00"/>
    <x v="66"/>
    <x v="0"/>
    <n v="310"/>
    <n v="304"/>
    <s v="MH04ES6956"/>
  </r>
  <r>
    <x v="998"/>
    <n v="9820117235"/>
    <x v="0"/>
    <x v="0"/>
    <d v="2012-11-07T15:15:00"/>
    <x v="66"/>
    <x v="0"/>
    <n v="357"/>
    <n v="378"/>
    <s v="MH04ES6707"/>
  </r>
  <r>
    <x v="419"/>
    <n v="9930921009"/>
    <x v="0"/>
    <x v="3"/>
    <d v="2012-11-07T15:45:00"/>
    <x v="66"/>
    <x v="0"/>
    <n v="216"/>
    <n v="291"/>
    <s v="MH04ES7599"/>
  </r>
  <r>
    <x v="159"/>
    <n v="9819244935"/>
    <x v="0"/>
    <x v="0"/>
    <d v="2012-11-07T16:00:00"/>
    <x v="66"/>
    <x v="0"/>
    <n v="360"/>
    <n v="399"/>
    <s v="MH04ES7262"/>
  </r>
  <r>
    <x v="1610"/>
    <n v="9820313474"/>
    <x v="0"/>
    <x v="0"/>
    <d v="2012-11-07T16:45:00"/>
    <x v="66"/>
    <x v="0"/>
    <n v="138"/>
    <n v="140"/>
    <s v="MH04ES6773"/>
  </r>
  <r>
    <x v="5"/>
    <n v="9867524419"/>
    <x v="0"/>
    <x v="2"/>
    <d v="2012-11-07T17:30:00"/>
    <x v="66"/>
    <x v="0"/>
    <n v="110"/>
    <n v="125"/>
    <s v="MH04ES6956"/>
  </r>
  <r>
    <x v="1611"/>
    <n v="9769840636"/>
    <x v="0"/>
    <x v="0"/>
    <d v="2012-11-07T17:30:00"/>
    <x v="66"/>
    <x v="0"/>
    <n v="298"/>
    <n v="250"/>
    <s v="MH04ES6680"/>
  </r>
  <r>
    <x v="1612"/>
    <n v="9833978378"/>
    <x v="0"/>
    <x v="5"/>
    <d v="2012-11-07T18:00:00"/>
    <x v="66"/>
    <x v="0"/>
    <n v="280"/>
    <n v="287"/>
    <s v="MH04ES7599"/>
  </r>
  <r>
    <x v="1613"/>
    <n v="9096156051"/>
    <x v="0"/>
    <x v="2"/>
    <d v="2012-11-07T18:00:00"/>
    <x v="66"/>
    <x v="0"/>
    <n v="118"/>
    <n v="149"/>
    <s v="MH04ES7599"/>
  </r>
  <r>
    <x v="424"/>
    <n v="9820404670"/>
    <x v="0"/>
    <x v="2"/>
    <d v="2012-11-07T18:15:00"/>
    <x v="66"/>
    <x v="0"/>
    <n v="111"/>
    <n v="83"/>
    <s v="MH04ES6707"/>
  </r>
  <r>
    <x v="1223"/>
    <n v="9910419997"/>
    <x v="0"/>
    <x v="0"/>
    <d v="2012-11-07T18:15:00"/>
    <x v="66"/>
    <x v="0"/>
    <n v="703"/>
    <n v="695"/>
    <s v="MH04ES7262"/>
  </r>
  <r>
    <x v="881"/>
    <n v="9619488506"/>
    <x v="0"/>
    <x v="0"/>
    <d v="2012-11-07T18:30:00"/>
    <x v="66"/>
    <x v="0"/>
    <n v="116"/>
    <n v="95"/>
    <s v="MH04ES6956"/>
  </r>
  <r>
    <x v="34"/>
    <n v="7208008001"/>
    <x v="0"/>
    <x v="2"/>
    <d v="2012-11-07T18:30:00"/>
    <x v="66"/>
    <x v="0"/>
    <n v="205"/>
    <n v="160"/>
    <s v="MH04ES6773"/>
  </r>
  <r>
    <x v="1614"/>
    <n v="8108880063"/>
    <x v="0"/>
    <x v="0"/>
    <d v="2012-11-07T19:00:00"/>
    <x v="66"/>
    <x v="0"/>
    <n v="226"/>
    <n v="202"/>
    <s v="MH04ES6680"/>
  </r>
  <r>
    <x v="1180"/>
    <n v="8286000333"/>
    <x v="0"/>
    <x v="2"/>
    <d v="2012-11-07T20:00:00"/>
    <x v="66"/>
    <x v="0"/>
    <n v="192"/>
    <n v="117"/>
    <s v="MH04ES7113"/>
  </r>
  <r>
    <x v="1615"/>
    <n v="9833655345"/>
    <x v="0"/>
    <x v="0"/>
    <d v="2012-11-07T20:15:00"/>
    <x v="66"/>
    <x v="0"/>
    <n v="376"/>
    <n v="359"/>
    <s v="MH04ES6773"/>
  </r>
  <r>
    <x v="1616"/>
    <n v="9833567299"/>
    <x v="0"/>
    <x v="0"/>
    <d v="2012-11-07T20:15:00"/>
    <x v="66"/>
    <x v="0"/>
    <n v="537"/>
    <n v="469"/>
    <s v="MH04ES6680"/>
  </r>
  <r>
    <x v="1005"/>
    <n v="9820895095"/>
    <x v="0"/>
    <x v="0"/>
    <d v="2012-11-07T20:30:00"/>
    <x v="66"/>
    <x v="0"/>
    <n v="140"/>
    <n v="129"/>
    <s v="MH04ES7599"/>
  </r>
  <r>
    <x v="1617"/>
    <n v="9820759932"/>
    <x v="0"/>
    <x v="4"/>
    <d v="2012-11-07T20:30:00"/>
    <x v="66"/>
    <x v="0"/>
    <n v="100"/>
    <n v="101"/>
    <s v="MH04ES6707"/>
  </r>
  <r>
    <x v="403"/>
    <n v="7738881477"/>
    <x v="0"/>
    <x v="2"/>
    <d v="2012-11-07T20:30:00"/>
    <x v="66"/>
    <x v="0"/>
    <n v="236"/>
    <n v="172"/>
    <s v="MH04ES6956"/>
  </r>
  <r>
    <x v="34"/>
    <n v="7208008001"/>
    <x v="0"/>
    <x v="2"/>
    <d v="2012-11-07T20:30:00"/>
    <x v="66"/>
    <x v="0"/>
    <n v="825"/>
    <n v="760"/>
    <s v="MH04ES6783"/>
  </r>
  <r>
    <x v="1618"/>
    <n v="9594466999"/>
    <x v="0"/>
    <x v="3"/>
    <d v="2012-11-07T21:00:00"/>
    <x v="66"/>
    <x v="0"/>
    <n v="1334"/>
    <n v="1385"/>
    <s v="MH04ES7262"/>
  </r>
  <r>
    <x v="1619"/>
    <n v="9322338342"/>
    <x v="0"/>
    <x v="0"/>
    <d v="2012-11-07T21:00:00"/>
    <x v="66"/>
    <x v="0"/>
    <n v="248"/>
    <n v="210"/>
    <s v="MH04ES7113"/>
  </r>
  <r>
    <x v="1620"/>
    <n v="9167213648"/>
    <x v="0"/>
    <x v="0"/>
    <d v="2012-11-07T22:15:00"/>
    <x v="66"/>
    <x v="0"/>
    <n v="251"/>
    <n v="249"/>
    <s v="MH04ES6773"/>
  </r>
  <r>
    <x v="1621"/>
    <n v="9619811165"/>
    <x v="0"/>
    <x v="3"/>
    <d v="2012-11-07T23:00:00"/>
    <x v="66"/>
    <x v="0"/>
    <n v="440"/>
    <n v="597"/>
    <s v="MH04ES7599"/>
  </r>
  <r>
    <x v="1622"/>
    <n v="9820382782"/>
    <x v="0"/>
    <x v="0"/>
    <d v="2012-11-07T23:30:00"/>
    <x v="66"/>
    <x v="0"/>
    <n v="186"/>
    <n v="205"/>
    <s v="MH04ES6706"/>
  </r>
  <r>
    <x v="1240"/>
    <n v="8587095825"/>
    <x v="0"/>
    <x v="0"/>
    <d v="2012-11-01T09:00:00"/>
    <x v="67"/>
    <x v="2"/>
    <n v="1740"/>
    <n v="1375"/>
    <s v="MH02WA6565"/>
  </r>
  <r>
    <x v="1623"/>
    <n v="9860790059"/>
    <x v="0"/>
    <x v="0"/>
    <d v="2012-11-02T08:00:00"/>
    <x v="67"/>
    <x v="2"/>
    <n v="1500"/>
    <n v="1195"/>
    <s v="MH02WA6323"/>
  </r>
  <r>
    <x v="1624"/>
    <n v="9167721987"/>
    <x v="0"/>
    <x v="4"/>
    <d v="2012-11-02T10:00:00"/>
    <x v="67"/>
    <x v="1"/>
    <n v="8300"/>
    <n v="7545"/>
    <s v="MH02WA7323"/>
  </r>
  <r>
    <x v="117"/>
    <n v="9811324903"/>
    <x v="0"/>
    <x v="0"/>
    <d v="2012-11-02T17:30:00"/>
    <x v="67"/>
    <x v="2"/>
    <n v="1500"/>
    <n v="1195"/>
    <s v="MH02WA6323"/>
  </r>
  <r>
    <x v="1625"/>
    <n v="9831077127"/>
    <x v="0"/>
    <x v="4"/>
    <d v="2012-11-05T11:00:00"/>
    <x v="67"/>
    <x v="2"/>
    <n v="1580"/>
    <n v="1355"/>
    <s v="MH02WA7323"/>
  </r>
  <r>
    <x v="1626"/>
    <n v="9978009872"/>
    <x v="0"/>
    <x v="0"/>
    <d v="2012-11-06T10:00:00"/>
    <x v="67"/>
    <x v="2"/>
    <n v="1500"/>
    <n v="1295"/>
    <s v="MH02WA7323"/>
  </r>
  <r>
    <x v="1627"/>
    <n v="9920042997"/>
    <x v="0"/>
    <x v="0"/>
    <d v="2012-11-07T06:00:00"/>
    <x v="67"/>
    <x v="1"/>
    <n v="5030"/>
    <n v="4542"/>
    <s v="MH02WA6323"/>
  </r>
  <r>
    <x v="1628"/>
    <n v="9831746302"/>
    <x v="0"/>
    <x v="4"/>
    <d v="2012-11-07T09:00:00"/>
    <x v="67"/>
    <x v="2"/>
    <n v="1740"/>
    <n v="1475"/>
    <s v="MH02WA7323"/>
  </r>
  <r>
    <x v="1629"/>
    <n v="7738830000"/>
    <x v="0"/>
    <x v="0"/>
    <d v="2012-11-06T08:30:00"/>
    <x v="68"/>
    <x v="3"/>
    <n v="900"/>
    <n v="695"/>
    <s v="MH02CR134"/>
  </r>
  <r>
    <x v="1630"/>
    <n v="9899709002"/>
    <x v="0"/>
    <x v="0"/>
    <d v="2012-11-01T11:30:00"/>
    <x v="69"/>
    <x v="0"/>
    <n v="157"/>
    <n v="148"/>
    <s v="MH02WA7708"/>
  </r>
  <r>
    <x v="1631"/>
    <n v="8095552259"/>
    <x v="0"/>
    <x v="0"/>
    <d v="2012-11-01T15:30:00"/>
    <x v="69"/>
    <x v="0"/>
    <n v="170"/>
    <n v="137"/>
    <s v="MH02WA7708"/>
  </r>
  <r>
    <x v="243"/>
    <n v="7208008001"/>
    <x v="0"/>
    <x v="2"/>
    <d v="2012-11-01T17:45:00"/>
    <x v="69"/>
    <x v="0"/>
    <n v="384"/>
    <n v="349"/>
    <s v="MH02WA7708"/>
  </r>
  <r>
    <x v="445"/>
    <n v="9833049907"/>
    <x v="0"/>
    <x v="0"/>
    <d v="2012-11-01T19:15:00"/>
    <x v="69"/>
    <x v="0"/>
    <n v="324"/>
    <n v="214"/>
    <s v="MH02WA7708"/>
  </r>
  <r>
    <x v="1109"/>
    <n v="9718197173"/>
    <x v="0"/>
    <x v="0"/>
    <d v="2012-11-02T11:30:00"/>
    <x v="69"/>
    <x v="0"/>
    <n v="100"/>
    <n v="40"/>
    <s v="MH02WA7708"/>
  </r>
  <r>
    <x v="1632"/>
    <n v="9769286881"/>
    <x v="0"/>
    <x v="0"/>
    <d v="2012-11-02T17:30:00"/>
    <x v="69"/>
    <x v="0"/>
    <n v="324"/>
    <n v="266"/>
    <s v="MH02WA7708"/>
  </r>
  <r>
    <x v="1198"/>
    <n v="9820229713"/>
    <x v="0"/>
    <x v="0"/>
    <d v="2012-11-02T19:30:00"/>
    <x v="69"/>
    <x v="0"/>
    <n v="210"/>
    <n v="210"/>
    <s v="MH02WA7708"/>
  </r>
  <r>
    <x v="1632"/>
    <n v="9769286881"/>
    <x v="0"/>
    <x v="0"/>
    <d v="2012-11-02T21:45:00"/>
    <x v="69"/>
    <x v="0"/>
    <n v="244"/>
    <n v="244"/>
    <s v="MH02WA7708"/>
  </r>
  <r>
    <x v="1633"/>
    <n v="9821194503"/>
    <x v="0"/>
    <x v="0"/>
    <d v="2012-11-04T12:45:00"/>
    <x v="69"/>
    <x v="0"/>
    <n v="180"/>
    <n v="169"/>
    <s v="MH02WA7708"/>
  </r>
  <r>
    <x v="1634"/>
    <n v="9820340650"/>
    <x v="0"/>
    <x v="0"/>
    <d v="2012-11-04T14:30:00"/>
    <x v="69"/>
    <x v="0"/>
    <n v="155"/>
    <n v="150"/>
    <s v="MH02WA7708"/>
  </r>
  <r>
    <x v="1498"/>
    <n v="9967099903"/>
    <x v="0"/>
    <x v="0"/>
    <d v="2012-11-04T16:00:00"/>
    <x v="69"/>
    <x v="0"/>
    <n v="729"/>
    <n v="705"/>
    <s v="MH02WA7708"/>
  </r>
  <r>
    <x v="1635"/>
    <n v="9167120319"/>
    <x v="0"/>
    <x v="3"/>
    <d v="2012-11-04T19:45:00"/>
    <x v="69"/>
    <x v="0"/>
    <n v="704"/>
    <n v="768"/>
    <s v="MH02WA7708"/>
  </r>
  <r>
    <x v="217"/>
    <n v="9879504106"/>
    <x v="0"/>
    <x v="0"/>
    <d v="2012-11-05T00:30:00"/>
    <x v="69"/>
    <x v="0"/>
    <n v="125"/>
    <n v="122"/>
    <s v="MH02WA7708"/>
  </r>
  <r>
    <x v="1636"/>
    <n v="9867887177"/>
    <x v="0"/>
    <x v="0"/>
    <d v="2012-11-05T04:15:00"/>
    <x v="69"/>
    <x v="0"/>
    <n v="155"/>
    <n v="154"/>
    <s v="MH02WA7708"/>
  </r>
  <r>
    <x v="1637"/>
    <n v="9833629267"/>
    <x v="0"/>
    <x v="0"/>
    <d v="2012-11-05T05:15:00"/>
    <x v="69"/>
    <x v="0"/>
    <n v="151"/>
    <n v="148"/>
    <s v="MH02WA7708"/>
  </r>
  <r>
    <x v="1638"/>
    <n v="9819544362"/>
    <x v="0"/>
    <x v="0"/>
    <d v="2012-11-05T06:45:00"/>
    <x v="69"/>
    <x v="0"/>
    <n v="243"/>
    <n v="238"/>
    <s v="MH02WA7708"/>
  </r>
  <r>
    <x v="397"/>
    <n v="7387866053"/>
    <x v="0"/>
    <x v="4"/>
    <d v="2012-11-05T08:00:00"/>
    <x v="69"/>
    <x v="0"/>
    <n v="102"/>
    <n v="101"/>
    <s v="MH02WA7708"/>
  </r>
  <r>
    <x v="789"/>
    <n v="9820152405"/>
    <x v="0"/>
    <x v="0"/>
    <d v="2012-11-05T08:45:00"/>
    <x v="69"/>
    <x v="0"/>
    <n v="159"/>
    <n v="152"/>
    <s v="MH02WA7708"/>
  </r>
  <r>
    <x v="596"/>
    <n v="9351920000"/>
    <x v="0"/>
    <x v="0"/>
    <d v="2012-11-05T10:00:00"/>
    <x v="69"/>
    <x v="0"/>
    <n v="453"/>
    <n v="416"/>
    <s v="MH02WA7708"/>
  </r>
  <r>
    <x v="1639"/>
    <n v="9702988299"/>
    <x v="0"/>
    <x v="0"/>
    <d v="2012-11-05T14:15:00"/>
    <x v="69"/>
    <x v="0"/>
    <n v="140"/>
    <n v="109"/>
    <s v="MH02WA7708"/>
  </r>
  <r>
    <x v="181"/>
    <n v="9920625909"/>
    <x v="0"/>
    <x v="0"/>
    <d v="2012-11-05T17:00:00"/>
    <x v="69"/>
    <x v="0"/>
    <n v="148"/>
    <n v="128"/>
    <s v="MH02WA7708"/>
  </r>
  <r>
    <x v="428"/>
    <n v="9820122941"/>
    <x v="0"/>
    <x v="2"/>
    <d v="2012-11-05T19:00:00"/>
    <x v="69"/>
    <x v="0"/>
    <n v="155"/>
    <n v="118"/>
    <s v="MH02WA7708"/>
  </r>
  <r>
    <x v="593"/>
    <n v="9820840908"/>
    <x v="0"/>
    <x v="0"/>
    <d v="2012-11-05T20:30:00"/>
    <x v="69"/>
    <x v="0"/>
    <n v="148"/>
    <n v="141"/>
    <s v="MH02WA7708"/>
  </r>
  <r>
    <x v="976"/>
    <n v="9819211795"/>
    <x v="0"/>
    <x v="0"/>
    <d v="2012-11-06T04:00:00"/>
    <x v="69"/>
    <x v="0"/>
    <n v="126"/>
    <n v="124"/>
    <s v="MH02WA7708"/>
  </r>
  <r>
    <x v="1591"/>
    <n v="9820343301"/>
    <x v="0"/>
    <x v="0"/>
    <d v="2012-11-06T05:00:00"/>
    <x v="69"/>
    <x v="0"/>
    <n v="163"/>
    <n v="163"/>
    <s v="MH02WA7708"/>
  </r>
  <r>
    <x v="1640"/>
    <n v="9892183500"/>
    <x v="0"/>
    <x v="0"/>
    <d v="2012-11-06T06:45:00"/>
    <x v="69"/>
    <x v="0"/>
    <n v="146"/>
    <n v="141"/>
    <s v="MH02WA7708"/>
  </r>
  <r>
    <x v="953"/>
    <n v="8454840690"/>
    <x v="0"/>
    <x v="0"/>
    <d v="2012-11-06T08:45:00"/>
    <x v="69"/>
    <x v="0"/>
    <n v="116"/>
    <n v="92"/>
    <s v="MH02WA7708"/>
  </r>
  <r>
    <x v="1641"/>
    <n v="8807024700"/>
    <x v="0"/>
    <x v="0"/>
    <d v="2012-11-06T12:30:00"/>
    <x v="69"/>
    <x v="0"/>
    <n v="2773"/>
    <n v="2248"/>
    <s v="MH02WA7708"/>
  </r>
  <r>
    <x v="1642"/>
    <n v="9320338039"/>
    <x v="0"/>
    <x v="0"/>
    <d v="2012-11-07T02:15:00"/>
    <x v="69"/>
    <x v="0"/>
    <n v="142"/>
    <n v="139"/>
    <s v="MH02WA7708"/>
  </r>
  <r>
    <x v="1643"/>
    <n v="7738079732"/>
    <x v="0"/>
    <x v="0"/>
    <d v="2012-11-07T04:00:00"/>
    <x v="69"/>
    <x v="0"/>
    <n v="199"/>
    <n v="199"/>
    <s v="MH02WA7708"/>
  </r>
  <r>
    <x v="1644"/>
    <n v="9167821770"/>
    <x v="0"/>
    <x v="0"/>
    <d v="2012-11-07T07:00:00"/>
    <x v="69"/>
    <x v="0"/>
    <n v="125"/>
    <n v="111"/>
    <s v="MH02WA7708"/>
  </r>
  <r>
    <x v="49"/>
    <n v="9820069776"/>
    <x v="0"/>
    <x v="4"/>
    <d v="2012-11-07T08:30:00"/>
    <x v="69"/>
    <x v="0"/>
    <n v="138"/>
    <n v="133"/>
    <s v="MH02WA7708"/>
  </r>
  <r>
    <x v="1645"/>
    <n v="9820428604"/>
    <x v="0"/>
    <x v="0"/>
    <d v="2012-11-07T09:45:00"/>
    <x v="69"/>
    <x v="0"/>
    <n v="200"/>
    <n v="173"/>
    <s v="MH02WA7708"/>
  </r>
  <r>
    <x v="1646"/>
    <n v="9870707789"/>
    <x v="0"/>
    <x v="0"/>
    <d v="2012-11-07T12:45:00"/>
    <x v="69"/>
    <x v="0"/>
    <n v="676"/>
    <n v="643"/>
    <s v="MH02WA7708"/>
  </r>
  <r>
    <x v="1646"/>
    <n v="9870707789"/>
    <x v="0"/>
    <x v="0"/>
    <d v="2012-11-07T15:15:00"/>
    <x v="69"/>
    <x v="0"/>
    <n v="825"/>
    <n v="798"/>
    <s v="MH02WA7708"/>
  </r>
  <r>
    <x v="1524"/>
    <n v="9833444109"/>
    <x v="0"/>
    <x v="0"/>
    <d v="2012-11-07T17:45:00"/>
    <x v="69"/>
    <x v="0"/>
    <n v="223"/>
    <n v="113"/>
    <s v="MH02WA7708"/>
  </r>
  <r>
    <x v="1647"/>
    <n v="8960466969"/>
    <x v="0"/>
    <x v="2"/>
    <d v="2012-11-07T20:45:00"/>
    <x v="69"/>
    <x v="0"/>
    <n v="297"/>
    <n v="246"/>
    <s v="MH02WA7708"/>
  </r>
  <r>
    <x v="1648"/>
    <n v="9987677068"/>
    <x v="0"/>
    <x v="0"/>
    <d v="2012-11-07T23:45:00"/>
    <x v="69"/>
    <x v="0"/>
    <n v="142"/>
    <n v="126"/>
    <s v="MH02WA7708"/>
  </r>
  <r>
    <x v="1649"/>
    <n v="9987855771"/>
    <x v="0"/>
    <x v="0"/>
    <d v="2012-11-01T01:30:00"/>
    <x v="70"/>
    <x v="0"/>
    <n v="426"/>
    <n v="380"/>
    <s v="MH04ES3513"/>
  </r>
  <r>
    <x v="1650"/>
    <n v="9833429529"/>
    <x v="0"/>
    <x v="0"/>
    <d v="2012-11-01T04:30:00"/>
    <x v="70"/>
    <x v="0"/>
    <n v="100"/>
    <n v="22"/>
    <s v="MH04ES3513"/>
  </r>
  <r>
    <x v="1651"/>
    <n v="9821835690"/>
    <x v="0"/>
    <x v="0"/>
    <d v="2012-11-01T06:15:00"/>
    <x v="70"/>
    <x v="0"/>
    <n v="220"/>
    <n v="211"/>
    <s v="MH04ES3513"/>
  </r>
  <r>
    <x v="47"/>
    <n v="7208008001"/>
    <x v="0"/>
    <x v="2"/>
    <d v="2012-11-01T07:30:00"/>
    <x v="70"/>
    <x v="0"/>
    <n v="289"/>
    <n v="275"/>
    <s v="MH04ES3513"/>
  </r>
  <r>
    <x v="532"/>
    <n v="9619136431"/>
    <x v="0"/>
    <x v="0"/>
    <d v="2012-11-01T08:45:00"/>
    <x v="70"/>
    <x v="0"/>
    <n v="100"/>
    <n v="78"/>
    <s v="MH04ES3513"/>
  </r>
  <r>
    <x v="1652"/>
    <n v="9167149119"/>
    <x v="0"/>
    <x v="0"/>
    <d v="2012-11-01T11:00:00"/>
    <x v="70"/>
    <x v="0"/>
    <n v="422.8"/>
    <n v="396"/>
    <s v="MH04ES2320"/>
  </r>
  <r>
    <x v="1653"/>
    <n v="9900003827"/>
    <x v="0"/>
    <x v="4"/>
    <d v="2012-11-01T12:45:00"/>
    <x v="70"/>
    <x v="0"/>
    <n v="812"/>
    <n v="748"/>
    <s v="MH04ES3513"/>
  </r>
  <r>
    <x v="1652"/>
    <n v="9167149119"/>
    <x v="0"/>
    <x v="0"/>
    <d v="2012-11-01T14:00:00"/>
    <x v="70"/>
    <x v="0"/>
    <n v="354.2"/>
    <n v="351"/>
    <s v="MH04ES2320"/>
  </r>
  <r>
    <x v="1654"/>
    <n v="9819227049"/>
    <x v="0"/>
    <x v="0"/>
    <d v="2012-11-01T16:30:00"/>
    <x v="70"/>
    <x v="0"/>
    <n v="239"/>
    <n v="189"/>
    <s v="MH04ES3513"/>
  </r>
  <r>
    <x v="317"/>
    <n v="9892367779"/>
    <x v="0"/>
    <x v="2"/>
    <d v="2012-11-01T17:30:00"/>
    <x v="70"/>
    <x v="0"/>
    <n v="451"/>
    <n v="414"/>
    <s v="MH04ES2320"/>
  </r>
  <r>
    <x v="75"/>
    <n v="9987046062"/>
    <x v="0"/>
    <x v="1"/>
    <d v="2012-11-01T19:00:00"/>
    <x v="70"/>
    <x v="0"/>
    <n v="122"/>
    <n v="88"/>
    <s v="MH04ES3513"/>
  </r>
  <r>
    <x v="1655"/>
    <n v="9819903404"/>
    <x v="0"/>
    <x v="3"/>
    <d v="2012-11-01T19:30:00"/>
    <x v="70"/>
    <x v="0"/>
    <n v="562"/>
    <n v="474"/>
    <s v="MH04ES2320"/>
  </r>
  <r>
    <x v="1656"/>
    <n v="9820316019"/>
    <x v="0"/>
    <x v="0"/>
    <d v="2012-11-01T22:30:00"/>
    <x v="70"/>
    <x v="0"/>
    <n v="213"/>
    <n v="208"/>
    <s v="MH04ES2320"/>
  </r>
  <r>
    <x v="1657"/>
    <n v="9840020675"/>
    <x v="0"/>
    <x v="0"/>
    <d v="2012-11-02T03:15:00"/>
    <x v="70"/>
    <x v="0"/>
    <n v="342"/>
    <n v="331"/>
    <s v="MH04ES3513"/>
  </r>
  <r>
    <x v="1658"/>
    <n v="9867615394"/>
    <x v="0"/>
    <x v="0"/>
    <d v="2012-11-02T05:45:00"/>
    <x v="70"/>
    <x v="0"/>
    <n v="325"/>
    <n v="306"/>
    <s v="MH04ES3513"/>
  </r>
  <r>
    <x v="1659"/>
    <n v="9819455829"/>
    <x v="0"/>
    <x v="0"/>
    <d v="2012-11-02T07:45:00"/>
    <x v="70"/>
    <x v="0"/>
    <n v="100"/>
    <n v="61"/>
    <s v="MH04ES3513"/>
  </r>
  <r>
    <x v="1660"/>
    <n v="8879411348"/>
    <x v="0"/>
    <x v="0"/>
    <d v="2012-11-02T08:30:00"/>
    <x v="70"/>
    <x v="0"/>
    <n v="341"/>
    <n v="306"/>
    <s v="MH04ES3513"/>
  </r>
  <r>
    <x v="1661"/>
    <n v="9892055175"/>
    <x v="0"/>
    <x v="0"/>
    <d v="2012-11-02T11:00:00"/>
    <x v="70"/>
    <x v="0"/>
    <n v="464"/>
    <n v="435"/>
    <s v="MH04ES2320"/>
  </r>
  <r>
    <x v="633"/>
    <n v="8879040766"/>
    <x v="0"/>
    <x v="0"/>
    <d v="2012-11-02T13:00:00"/>
    <x v="70"/>
    <x v="0"/>
    <n v="460"/>
    <n v="419"/>
    <s v="MH04ES3513"/>
  </r>
  <r>
    <x v="1662"/>
    <n v="9810027986"/>
    <x v="0"/>
    <x v="0"/>
    <d v="2012-11-02T14:00:00"/>
    <x v="70"/>
    <x v="0"/>
    <n v="257"/>
    <n v="251"/>
    <s v="MH04ES2320"/>
  </r>
  <r>
    <x v="852"/>
    <n v="9819673886"/>
    <x v="0"/>
    <x v="0"/>
    <d v="2012-11-02T15:00:00"/>
    <x v="70"/>
    <x v="0"/>
    <n v="100"/>
    <n v="80"/>
    <s v="MH04ES3513"/>
  </r>
  <r>
    <x v="1663"/>
    <n v="9820259337"/>
    <x v="0"/>
    <x v="0"/>
    <d v="2012-11-02T16:00:00"/>
    <x v="70"/>
    <x v="0"/>
    <n v="138"/>
    <n v="88"/>
    <s v="MH04ES3513"/>
  </r>
  <r>
    <x v="1664"/>
    <n v="9820582202"/>
    <x v="0"/>
    <x v="0"/>
    <d v="2012-11-02T16:45:00"/>
    <x v="70"/>
    <x v="0"/>
    <n v="100"/>
    <n v="75"/>
    <s v="MH04ES2320"/>
  </r>
  <r>
    <x v="1665"/>
    <n v="9320503152"/>
    <x v="0"/>
    <x v="0"/>
    <d v="2012-11-02T18:30:00"/>
    <x v="70"/>
    <x v="0"/>
    <n v="681"/>
    <n v="559"/>
    <s v="MH04ES3513"/>
  </r>
  <r>
    <x v="1666"/>
    <n v="9820071729"/>
    <x v="0"/>
    <x v="0"/>
    <d v="2012-11-02T22:00:00"/>
    <x v="70"/>
    <x v="0"/>
    <n v="199"/>
    <n v="188"/>
    <s v="MH04ES2320"/>
  </r>
  <r>
    <x v="1667"/>
    <n v="9920365365"/>
    <x v="0"/>
    <x v="0"/>
    <d v="2012-11-03T00:30:00"/>
    <x v="70"/>
    <x v="0"/>
    <n v="756"/>
    <n v="736"/>
    <s v="MH04ES3513"/>
  </r>
  <r>
    <x v="1668"/>
    <n v="9029088303"/>
    <x v="0"/>
    <x v="0"/>
    <d v="2012-11-03T05:00:00"/>
    <x v="70"/>
    <x v="0"/>
    <n v="235"/>
    <n v="226"/>
    <s v="MH04ES3513"/>
  </r>
  <r>
    <x v="260"/>
    <n v="9969647234"/>
    <x v="0"/>
    <x v="0"/>
    <d v="2012-11-03T07:15:00"/>
    <x v="70"/>
    <x v="0"/>
    <n v="163"/>
    <n v="154"/>
    <s v="MH04ES3513"/>
  </r>
  <r>
    <x v="1669"/>
    <n v="9167225298"/>
    <x v="0"/>
    <x v="0"/>
    <d v="2012-11-03T12:30:00"/>
    <x v="70"/>
    <x v="0"/>
    <n v="623"/>
    <n v="536"/>
    <s v="MH04ES2320"/>
  </r>
  <r>
    <x v="1438"/>
    <n v="9022058904"/>
    <x v="0"/>
    <x v="0"/>
    <d v="2012-11-03T16:00:00"/>
    <x v="70"/>
    <x v="0"/>
    <n v="471.8"/>
    <n v="419"/>
    <s v="MH04ES3513"/>
  </r>
  <r>
    <x v="39"/>
    <n v="9930144578"/>
    <x v="0"/>
    <x v="4"/>
    <d v="2012-11-03T17:00:00"/>
    <x v="70"/>
    <x v="0"/>
    <n v="129"/>
    <n v="116"/>
    <s v="MH04ES2320"/>
  </r>
  <r>
    <x v="1670"/>
    <n v="8080772225"/>
    <x v="0"/>
    <x v="0"/>
    <d v="2012-11-03T18:15:00"/>
    <x v="70"/>
    <x v="0"/>
    <n v="230"/>
    <n v="178"/>
    <s v="MH04ES3513"/>
  </r>
  <r>
    <x v="336"/>
    <n v="9820203159"/>
    <x v="0"/>
    <x v="0"/>
    <d v="2012-11-03T19:00:00"/>
    <x v="70"/>
    <x v="0"/>
    <n v="146"/>
    <n v="124"/>
    <s v="MH04ES2320"/>
  </r>
  <r>
    <x v="1671"/>
    <n v="9819173143"/>
    <x v="0"/>
    <x v="0"/>
    <d v="2012-11-03T20:00:00"/>
    <x v="70"/>
    <x v="0"/>
    <n v="633"/>
    <n v="596"/>
    <s v="MH04ES3513"/>
  </r>
  <r>
    <x v="1672"/>
    <n v="9223368362"/>
    <x v="0"/>
    <x v="0"/>
    <d v="2012-11-03T20:45:00"/>
    <x v="70"/>
    <x v="0"/>
    <n v="160"/>
    <n v="126"/>
    <s v="MH04ES2320"/>
  </r>
  <r>
    <x v="1673"/>
    <n v="9769474212"/>
    <x v="0"/>
    <x v="4"/>
    <d v="2012-11-03T23:00:00"/>
    <x v="70"/>
    <x v="0"/>
    <n v="174"/>
    <n v="169"/>
    <s v="MH04ES2320"/>
  </r>
  <r>
    <x v="1674"/>
    <n v="9892121301"/>
    <x v="0"/>
    <x v="3"/>
    <d v="2012-11-04T00:00:00"/>
    <x v="70"/>
    <x v="0"/>
    <n v="357"/>
    <n v="485"/>
    <s v="MH04ES3513"/>
  </r>
  <r>
    <x v="1675"/>
    <n v="9820037935"/>
    <x v="0"/>
    <x v="0"/>
    <d v="2012-11-04T04:00:00"/>
    <x v="70"/>
    <x v="0"/>
    <n v="522.20000000000005"/>
    <n v="501"/>
    <s v="MH04ES3513"/>
  </r>
  <r>
    <x v="1676"/>
    <n v="9769404777"/>
    <x v="0"/>
    <x v="0"/>
    <d v="2012-11-04T06:15:00"/>
    <x v="70"/>
    <x v="0"/>
    <n v="520"/>
    <n v="497"/>
    <s v="MH04ES3513"/>
  </r>
  <r>
    <x v="1677"/>
    <n v="9769593024"/>
    <x v="0"/>
    <x v="0"/>
    <d v="2012-11-04T11:30:00"/>
    <x v="70"/>
    <x v="0"/>
    <n v="358"/>
    <n v="354"/>
    <s v="MH04ES2320"/>
  </r>
  <r>
    <x v="142"/>
    <n v="9821663878"/>
    <x v="0"/>
    <x v="0"/>
    <d v="2012-11-04T13:45:00"/>
    <x v="70"/>
    <x v="0"/>
    <n v="222"/>
    <n v="203"/>
    <s v="MH04ES3513"/>
  </r>
  <r>
    <x v="1678"/>
    <n v="9870266710"/>
    <x v="0"/>
    <x v="0"/>
    <d v="2012-11-04T13:45:00"/>
    <x v="70"/>
    <x v="0"/>
    <n v="579.6"/>
    <n v="570"/>
    <s v="MH04ES2320"/>
  </r>
  <r>
    <x v="40"/>
    <n v="9029921350"/>
    <x v="0"/>
    <x v="0"/>
    <d v="2012-11-04T15:00:00"/>
    <x v="70"/>
    <x v="0"/>
    <n v="442"/>
    <n v="376"/>
    <s v="MH04ES3513"/>
  </r>
  <r>
    <x v="1679"/>
    <n v="9160698094"/>
    <x v="0"/>
    <x v="4"/>
    <d v="2012-11-04T17:00:00"/>
    <x v="70"/>
    <x v="0"/>
    <n v="456"/>
    <n v="429"/>
    <s v="MH04ES2320"/>
  </r>
  <r>
    <x v="1680"/>
    <n v="9819753608"/>
    <x v="0"/>
    <x v="0"/>
    <d v="2012-11-04T17:45:00"/>
    <x v="70"/>
    <x v="0"/>
    <n v="192"/>
    <n v="168"/>
    <s v="MH04ES3513"/>
  </r>
  <r>
    <x v="1681"/>
    <n v="9967453882"/>
    <x v="0"/>
    <x v="0"/>
    <d v="2012-11-04T19:15:00"/>
    <x v="70"/>
    <x v="0"/>
    <n v="227"/>
    <n v="185"/>
    <s v="MH04ES3513"/>
  </r>
  <r>
    <x v="1682"/>
    <n v="9930418938"/>
    <x v="0"/>
    <x v="0"/>
    <d v="2012-11-04T19:30:00"/>
    <x v="70"/>
    <x v="0"/>
    <n v="281"/>
    <n v="251"/>
    <s v="MH04ES2320"/>
  </r>
  <r>
    <x v="1682"/>
    <n v="9930418938"/>
    <x v="0"/>
    <x v="0"/>
    <d v="2012-11-04T22:15:00"/>
    <x v="70"/>
    <x v="0"/>
    <n v="199"/>
    <n v="197"/>
    <s v="MH04ES2320"/>
  </r>
  <r>
    <x v="517"/>
    <n v="9769977737"/>
    <x v="0"/>
    <x v="0"/>
    <d v="2012-11-04T23:15:00"/>
    <x v="70"/>
    <x v="0"/>
    <n v="588"/>
    <n v="596"/>
    <s v="MH04ES2320"/>
  </r>
  <r>
    <x v="1683"/>
    <n v="7738363886"/>
    <x v="0"/>
    <x v="0"/>
    <d v="2012-11-04T23:45:00"/>
    <x v="70"/>
    <x v="0"/>
    <n v="487"/>
    <n v="468"/>
    <s v="MH04ES3513"/>
  </r>
  <r>
    <x v="1684"/>
    <n v="9167995111"/>
    <x v="0"/>
    <x v="0"/>
    <d v="2012-11-05T03:45:00"/>
    <x v="70"/>
    <x v="0"/>
    <n v="911.4"/>
    <n v="612"/>
    <s v="MH04ES3513"/>
  </r>
  <r>
    <x v="1685"/>
    <n v="9819613221"/>
    <x v="0"/>
    <x v="0"/>
    <d v="2012-11-05T06:00:00"/>
    <x v="70"/>
    <x v="0"/>
    <n v="499"/>
    <n v="476"/>
    <s v="MH04ES3513"/>
  </r>
  <r>
    <x v="28"/>
    <n v="7208008001"/>
    <x v="0"/>
    <x v="2"/>
    <d v="2012-11-05T08:00:00"/>
    <x v="70"/>
    <x v="0"/>
    <n v="623"/>
    <n v="565"/>
    <s v="MH04ES3513"/>
  </r>
  <r>
    <x v="541"/>
    <n v="9324213102"/>
    <x v="0"/>
    <x v="2"/>
    <d v="2012-11-05T11:00:00"/>
    <x v="70"/>
    <x v="0"/>
    <n v="142"/>
    <n v="135"/>
    <s v="MH04ES2320"/>
  </r>
  <r>
    <x v="1686"/>
    <n v="9004588424"/>
    <x v="0"/>
    <x v="0"/>
    <d v="2012-11-05T12:30:00"/>
    <x v="70"/>
    <x v="0"/>
    <n v="338"/>
    <n v="306"/>
    <s v="MH04ES2320"/>
  </r>
  <r>
    <x v="1687"/>
    <n v="9920752034"/>
    <x v="0"/>
    <x v="4"/>
    <d v="2012-11-05T15:30:00"/>
    <x v="70"/>
    <x v="0"/>
    <n v="399"/>
    <n v="363"/>
    <s v="MH04ES3513"/>
  </r>
  <r>
    <x v="46"/>
    <n v="9820847650"/>
    <x v="0"/>
    <x v="2"/>
    <d v="2012-11-05T16:00:00"/>
    <x v="70"/>
    <x v="0"/>
    <n v="318"/>
    <n v="302"/>
    <s v="MH04ES2320"/>
  </r>
  <r>
    <x v="28"/>
    <n v="7801008001"/>
    <x v="0"/>
    <x v="2"/>
    <d v="2012-11-05T17:45:00"/>
    <x v="70"/>
    <x v="0"/>
    <n v="423"/>
    <n v="351"/>
    <s v="MH04ES3513"/>
  </r>
  <r>
    <x v="424"/>
    <n v="9820404670"/>
    <x v="0"/>
    <x v="2"/>
    <d v="2012-11-05T18:15:00"/>
    <x v="70"/>
    <x v="0"/>
    <n v="113"/>
    <n v="68"/>
    <s v="MH04ES2320"/>
  </r>
  <r>
    <x v="1688"/>
    <n v="9820672343"/>
    <x v="0"/>
    <x v="0"/>
    <d v="2012-11-05T20:45:00"/>
    <x v="70"/>
    <x v="0"/>
    <n v="342"/>
    <n v="339"/>
    <s v="MH04ES2320"/>
  </r>
  <r>
    <x v="1689"/>
    <n v="9820277666"/>
    <x v="0"/>
    <x v="0"/>
    <d v="2012-11-05T20:45:00"/>
    <x v="70"/>
    <x v="0"/>
    <n v="229"/>
    <n v="217"/>
    <s v="MH04ES3513"/>
  </r>
  <r>
    <x v="1690"/>
    <n v="9833479961"/>
    <x v="0"/>
    <x v="4"/>
    <d v="2012-11-06T04:00:00"/>
    <x v="70"/>
    <x v="0"/>
    <n v="617"/>
    <n v="600"/>
    <s v="MH04ES3513"/>
  </r>
  <r>
    <x v="1691"/>
    <n v="9022977559"/>
    <x v="0"/>
    <x v="0"/>
    <d v="2012-11-06T06:00:00"/>
    <x v="70"/>
    <x v="0"/>
    <n v="316"/>
    <n v="298"/>
    <s v="MH04ES3513"/>
  </r>
  <r>
    <x v="558"/>
    <n v="7738885022"/>
    <x v="0"/>
    <x v="0"/>
    <d v="2012-11-06T08:30:00"/>
    <x v="70"/>
    <x v="0"/>
    <n v="131"/>
    <n v="111"/>
    <s v="MH04ES3513"/>
  </r>
  <r>
    <x v="541"/>
    <n v="9324213102"/>
    <x v="0"/>
    <x v="2"/>
    <d v="2012-11-06T11:00:00"/>
    <x v="70"/>
    <x v="0"/>
    <n v="100"/>
    <n v="45"/>
    <s v="MH04ES2320"/>
  </r>
  <r>
    <x v="1372"/>
    <n v="9820047402"/>
    <x v="0"/>
    <x v="0"/>
    <d v="2012-11-06T11:45:00"/>
    <x v="70"/>
    <x v="0"/>
    <n v="733"/>
    <n v="686"/>
    <s v="MH04ES3513"/>
  </r>
  <r>
    <x v="1385"/>
    <n v="9892194972"/>
    <x v="0"/>
    <x v="0"/>
    <d v="2012-11-06T14:15:00"/>
    <x v="70"/>
    <x v="0"/>
    <n v="799"/>
    <n v="765"/>
    <s v="MH04ES2320"/>
  </r>
  <r>
    <x v="1428"/>
    <n v="9004124432"/>
    <x v="0"/>
    <x v="0"/>
    <d v="2012-11-06T16:15:00"/>
    <x v="70"/>
    <x v="0"/>
    <n v="125"/>
    <n v="115"/>
    <s v="MH04ES3513"/>
  </r>
  <r>
    <x v="853"/>
    <n v="9833764477"/>
    <x v="0"/>
    <x v="0"/>
    <d v="2012-11-06T17:45:00"/>
    <x v="70"/>
    <x v="0"/>
    <n v="197"/>
    <n v="187"/>
    <s v="MH04ES3513"/>
  </r>
  <r>
    <x v="34"/>
    <n v="7208008001"/>
    <x v="0"/>
    <x v="2"/>
    <d v="2012-11-06T19:00:00"/>
    <x v="70"/>
    <x v="0"/>
    <n v="379"/>
    <n v="318"/>
    <s v="MH04ES3513"/>
  </r>
  <r>
    <x v="517"/>
    <n v="9769977737"/>
    <x v="0"/>
    <x v="0"/>
    <d v="2012-11-07T01:30:00"/>
    <x v="70"/>
    <x v="0"/>
    <n v="268.8"/>
    <n v="259"/>
    <s v="MH04ES3513"/>
  </r>
  <r>
    <x v="1692"/>
    <n v="9819998348"/>
    <x v="0"/>
    <x v="0"/>
    <d v="2012-11-07T04:30:00"/>
    <x v="70"/>
    <x v="0"/>
    <n v="411"/>
    <n v="398"/>
    <s v="MH04ES3513"/>
  </r>
  <r>
    <x v="34"/>
    <n v="7208008001"/>
    <x v="0"/>
    <x v="2"/>
    <d v="2012-11-07T08:00:00"/>
    <x v="70"/>
    <x v="0"/>
    <n v="316"/>
    <n v="283"/>
    <s v="MH04ES3513"/>
  </r>
  <r>
    <x v="1660"/>
    <n v="8879411348"/>
    <x v="0"/>
    <x v="0"/>
    <d v="2012-11-01T08:30:00"/>
    <x v="71"/>
    <x v="0"/>
    <n v="1645"/>
    <n v="1553"/>
    <s v="MH03BC0416"/>
  </r>
  <r>
    <x v="1693"/>
    <n v="9969071712"/>
    <x v="0"/>
    <x v="0"/>
    <d v="2012-11-01T14:45:00"/>
    <x v="71"/>
    <x v="0"/>
    <n v="287"/>
    <n v="277"/>
    <s v="MH03BC0416"/>
  </r>
  <r>
    <x v="243"/>
    <n v="7208008001"/>
    <x v="0"/>
    <x v="2"/>
    <d v="2012-11-01T18:30:00"/>
    <x v="71"/>
    <x v="0"/>
    <n v="916"/>
    <n v="818"/>
    <s v="MH03BC0416"/>
  </r>
  <r>
    <x v="47"/>
    <n v="7208008001"/>
    <x v="0"/>
    <x v="2"/>
    <d v="2012-11-02T08:00:00"/>
    <x v="71"/>
    <x v="0"/>
    <n v="374"/>
    <n v="344"/>
    <s v="MH03BC0416"/>
  </r>
  <r>
    <x v="1694"/>
    <n v="9820313625"/>
    <x v="0"/>
    <x v="0"/>
    <d v="2012-11-02T11:00:00"/>
    <x v="71"/>
    <x v="0"/>
    <n v="497"/>
    <n v="413"/>
    <s v="MH03BC0416"/>
  </r>
  <r>
    <x v="1695"/>
    <n v="9920382339"/>
    <x v="0"/>
    <x v="0"/>
    <d v="2012-11-02T14:00:00"/>
    <x v="71"/>
    <x v="0"/>
    <n v="150"/>
    <n v="102"/>
    <s v="MH03BC0416"/>
  </r>
  <r>
    <x v="1696"/>
    <n v="9920238880"/>
    <x v="0"/>
    <x v="0"/>
    <d v="2012-11-02T15:58:00"/>
    <x v="71"/>
    <x v="0"/>
    <n v="198"/>
    <n v="186"/>
    <s v="MH03BC0416"/>
  </r>
  <r>
    <x v="39"/>
    <n v="9930144578"/>
    <x v="0"/>
    <x v="4"/>
    <d v="2012-11-02T18:00:00"/>
    <x v="71"/>
    <x v="0"/>
    <n v="171"/>
    <n v="117"/>
    <s v="MH03BC0416"/>
  </r>
  <r>
    <x v="1697"/>
    <n v="9619599393"/>
    <x v="0"/>
    <x v="4"/>
    <d v="2012-11-02T20:00:00"/>
    <x v="71"/>
    <x v="0"/>
    <n v="146"/>
    <n v="125"/>
    <s v="MH03BC0416"/>
  </r>
  <r>
    <x v="1698"/>
    <n v="9769162960"/>
    <x v="0"/>
    <x v="0"/>
    <d v="2012-11-03T09:45:00"/>
    <x v="71"/>
    <x v="0"/>
    <n v="420"/>
    <n v="429"/>
    <s v="MH03BC0416"/>
  </r>
  <r>
    <x v="1699"/>
    <n v="8976762944"/>
    <x v="0"/>
    <x v="0"/>
    <d v="2012-11-03T15:15:00"/>
    <x v="71"/>
    <x v="0"/>
    <n v="341.6"/>
    <n v="316"/>
    <s v="MH03BC0416"/>
  </r>
  <r>
    <x v="1700"/>
    <n v="9833561246"/>
    <x v="0"/>
    <x v="0"/>
    <d v="2012-11-03T19:15:00"/>
    <x v="71"/>
    <x v="0"/>
    <n v="611"/>
    <n v="600"/>
    <s v="MH03BC0416"/>
  </r>
  <r>
    <x v="498"/>
    <n v="9930751699"/>
    <x v="0"/>
    <x v="0"/>
    <d v="2012-11-05T08:45:00"/>
    <x v="71"/>
    <x v="0"/>
    <n v="141"/>
    <n v="112"/>
    <s v="MH03BC0416"/>
  </r>
  <r>
    <x v="1521"/>
    <n v="9632388807"/>
    <x v="0"/>
    <x v="0"/>
    <d v="2012-11-05T13:45:00"/>
    <x v="71"/>
    <x v="0"/>
    <n v="334"/>
    <n v="309"/>
    <s v="MH03BC0416"/>
  </r>
  <r>
    <x v="541"/>
    <n v="9324213102"/>
    <x v="0"/>
    <x v="2"/>
    <d v="2012-11-05T16:00:00"/>
    <x v="71"/>
    <x v="0"/>
    <n v="144"/>
    <n v="132"/>
    <s v="MH03BC0416"/>
  </r>
  <r>
    <x v="450"/>
    <n v="9833406208"/>
    <x v="0"/>
    <x v="2"/>
    <d v="2012-11-05T17:45:00"/>
    <x v="71"/>
    <x v="0"/>
    <n v="121"/>
    <n v="76"/>
    <s v="MH03BC0416"/>
  </r>
  <r>
    <x v="1701"/>
    <n v="9821673344"/>
    <x v="0"/>
    <x v="3"/>
    <d v="2012-11-05T19:09:00"/>
    <x v="71"/>
    <x v="0"/>
    <n v="603"/>
    <n v="600"/>
    <s v="MH03BC0416"/>
  </r>
  <r>
    <x v="1702"/>
    <n v="8286578753"/>
    <x v="0"/>
    <x v="0"/>
    <d v="2012-11-06T08:00:00"/>
    <x v="71"/>
    <x v="0"/>
    <n v="563"/>
    <n v="554"/>
    <s v="MH03BC0416"/>
  </r>
  <r>
    <x v="1703"/>
    <n v="9920992325"/>
    <x v="0"/>
    <x v="0"/>
    <d v="2012-11-06T10:15:00"/>
    <x v="71"/>
    <x v="0"/>
    <n v="251"/>
    <n v="236"/>
    <s v="MH03BC0416"/>
  </r>
  <r>
    <x v="54"/>
    <n v="9819952825"/>
    <x v="0"/>
    <x v="3"/>
    <d v="2012-11-06T18:30:00"/>
    <x v="71"/>
    <x v="0"/>
    <n v="131"/>
    <n v="67"/>
    <s v="MH03BC0416"/>
  </r>
  <r>
    <x v="34"/>
    <n v="7208008001"/>
    <x v="0"/>
    <x v="2"/>
    <d v="2012-11-07T08:15:00"/>
    <x v="71"/>
    <x v="0"/>
    <n v="349"/>
    <n v="320"/>
    <s v="MH03BC0416"/>
  </r>
  <r>
    <x v="5"/>
    <n v="9867524419"/>
    <x v="0"/>
    <x v="2"/>
    <d v="2012-11-07T10:15:00"/>
    <x v="71"/>
    <x v="0"/>
    <n v="100"/>
    <n v="89"/>
    <s v="MH03BC0416"/>
  </r>
  <r>
    <x v="1704"/>
    <n v="8879634116"/>
    <x v="0"/>
    <x v="0"/>
    <d v="2012-11-07T12:15:00"/>
    <x v="71"/>
    <x v="0"/>
    <n v="114"/>
    <n v="89"/>
    <s v="MH03BC0416"/>
  </r>
  <r>
    <x v="46"/>
    <n v="9820847650"/>
    <x v="0"/>
    <x v="2"/>
    <d v="2012-11-07T15:00:00"/>
    <x v="71"/>
    <x v="0"/>
    <n v="320"/>
    <n v="301"/>
    <s v="MH03BC0416"/>
  </r>
  <r>
    <x v="34"/>
    <n v="7208008001"/>
    <x v="0"/>
    <x v="2"/>
    <d v="2012-11-07T18:00:00"/>
    <x v="71"/>
    <x v="0"/>
    <n v="294"/>
    <n v="299"/>
    <s v="MH03BC0416"/>
  </r>
  <r>
    <x v="1705"/>
    <n v="9790936526"/>
    <x v="0"/>
    <x v="2"/>
    <d v="2012-11-02T08:30:00"/>
    <x v="72"/>
    <x v="2"/>
    <n v="1500"/>
    <n v="1245"/>
    <s v="MH02WA7940"/>
  </r>
  <r>
    <x v="1706"/>
    <n v="8879429131"/>
    <x v="0"/>
    <x v="2"/>
    <d v="2012-11-03T06:30:00"/>
    <x v="72"/>
    <x v="1"/>
    <n v="4490"/>
    <n v="4098"/>
    <s v="MH04ES6665"/>
  </r>
  <r>
    <x v="1707"/>
    <n v="9833483425"/>
    <x v="0"/>
    <x v="0"/>
    <d v="2012-11-03T22:00:00"/>
    <x v="72"/>
    <x v="2"/>
    <n v="1500"/>
    <n v="1295"/>
    <s v="MH04ES6311"/>
  </r>
  <r>
    <x v="1708"/>
    <n v="9619847991"/>
    <x v="0"/>
    <x v="0"/>
    <d v="2012-11-04T11:30:00"/>
    <x v="72"/>
    <x v="2"/>
    <n v="2060"/>
    <n v="1715"/>
    <s v="MH04ES6311"/>
  </r>
  <r>
    <x v="1709"/>
    <n v="9820182013"/>
    <x v="0"/>
    <x v="0"/>
    <d v="2012-11-05T15:30:00"/>
    <x v="72"/>
    <x v="3"/>
    <n v="900"/>
    <n v="695"/>
    <s v="MH02WA7940"/>
  </r>
  <r>
    <x v="373"/>
    <n v="9930676338"/>
    <x v="0"/>
    <x v="0"/>
    <d v="2012-11-06T17:00:00"/>
    <x v="73"/>
    <x v="0"/>
    <n v="213"/>
    <n v="229"/>
    <s v="MH02CR0339"/>
  </r>
  <r>
    <x v="403"/>
    <n v="7738881477"/>
    <x v="0"/>
    <x v="2"/>
    <d v="2012-11-06T19:30:00"/>
    <x v="73"/>
    <x v="0"/>
    <n v="249"/>
    <n v="229"/>
    <s v="MH02CR0339"/>
  </r>
  <r>
    <x v="1710"/>
    <n v="9820731754"/>
    <x v="0"/>
    <x v="3"/>
    <d v="2012-11-06T22:00:00"/>
    <x v="73"/>
    <x v="0"/>
    <n v="389"/>
    <n v="229"/>
    <s v="MH02CR0339"/>
  </r>
  <r>
    <x v="1711"/>
    <n v="8082700000"/>
    <x v="0"/>
    <x v="3"/>
    <d v="2012-11-07T16:30:00"/>
    <x v="73"/>
    <x v="0"/>
    <n v="380"/>
    <n v="310"/>
    <s v="MH02CR0339"/>
  </r>
  <r>
    <x v="1712"/>
    <n v="9819410610"/>
    <x v="0"/>
    <x v="0"/>
    <d v="2012-11-07T18:45:00"/>
    <x v="73"/>
    <x v="0"/>
    <n v="635"/>
    <n v="310"/>
    <s v="MH02CR0339"/>
  </r>
  <r>
    <x v="589"/>
    <n v="9920701964"/>
    <x v="0"/>
    <x v="3"/>
    <d v="2012-11-07T21:30:00"/>
    <x v="73"/>
    <x v="0"/>
    <n v="165"/>
    <n v="310"/>
    <s v="MH02CR0339"/>
  </r>
  <r>
    <x v="1713"/>
    <n v="9820421184"/>
    <x v="0"/>
    <x v="0"/>
    <d v="2012-11-01T03:30:00"/>
    <x v="74"/>
    <x v="0"/>
    <n v="291"/>
    <n v="301"/>
    <s v="MH03BC0598"/>
  </r>
  <r>
    <x v="65"/>
    <n v="9820244773"/>
    <x v="0"/>
    <x v="0"/>
    <d v="2012-11-01T06:30:00"/>
    <x v="74"/>
    <x v="0"/>
    <n v="144"/>
    <n v="148"/>
    <s v="MH03BC0598"/>
  </r>
  <r>
    <x v="1714"/>
    <n v="9820041354"/>
    <x v="0"/>
    <x v="4"/>
    <d v="2012-11-01T08:00:00"/>
    <x v="74"/>
    <x v="0"/>
    <n v="492"/>
    <n v="499"/>
    <s v="MH03BC0598"/>
  </r>
  <r>
    <x v="717"/>
    <n v="9022914753"/>
    <x v="0"/>
    <x v="0"/>
    <d v="2012-11-01T13:15:00"/>
    <x v="74"/>
    <x v="0"/>
    <n v="541"/>
    <n v="514"/>
    <s v="MH03BC0598"/>
  </r>
  <r>
    <x v="1715"/>
    <n v="9619678182"/>
    <x v="0"/>
    <x v="0"/>
    <d v="2012-11-01T18:45:00"/>
    <x v="74"/>
    <x v="0"/>
    <n v="474"/>
    <n v="361"/>
    <s v="MH03BC0598"/>
  </r>
  <r>
    <x v="1716"/>
    <n v="9920277005"/>
    <x v="0"/>
    <x v="0"/>
    <d v="2012-11-02T04:45:00"/>
    <x v="74"/>
    <x v="0"/>
    <n v="531"/>
    <n v="556"/>
    <s v="MH03BC0598"/>
  </r>
  <r>
    <x v="1717"/>
    <n v="7738891802"/>
    <x v="0"/>
    <x v="2"/>
    <d v="2012-11-02T07:00:00"/>
    <x v="74"/>
    <x v="0"/>
    <n v="569"/>
    <n v="594"/>
    <s v="MH03BC0598"/>
  </r>
  <r>
    <x v="1718"/>
    <n v="9892930730"/>
    <x v="0"/>
    <x v="0"/>
    <d v="2012-11-02T14:00:00"/>
    <x v="74"/>
    <x v="0"/>
    <n v="140"/>
    <n v="102"/>
    <s v="MH03BC0598"/>
  </r>
  <r>
    <x v="1719"/>
    <n v="9819489849"/>
    <x v="0"/>
    <x v="0"/>
    <d v="2012-11-02T15:30:00"/>
    <x v="74"/>
    <x v="0"/>
    <n v="213"/>
    <n v="217"/>
    <s v="MH03BC0598"/>
  </r>
  <r>
    <x v="532"/>
    <n v="9619136431"/>
    <x v="0"/>
    <x v="0"/>
    <d v="2012-11-02T17:00:00"/>
    <x v="74"/>
    <x v="0"/>
    <n v="130"/>
    <n v="131"/>
    <s v="MH03BC0598"/>
  </r>
  <r>
    <x v="1720"/>
    <n v="8286951099"/>
    <x v="0"/>
    <x v="0"/>
    <d v="2012-11-02T19:15:00"/>
    <x v="74"/>
    <x v="0"/>
    <n v="287"/>
    <n v="242"/>
    <s v="MH03BC0598"/>
  </r>
  <r>
    <x v="1721"/>
    <n v="9821227884"/>
    <x v="0"/>
    <x v="4"/>
    <d v="2012-11-02T23:30:00"/>
    <x v="74"/>
    <x v="0"/>
    <n v="163"/>
    <n v="162"/>
    <s v="MH03BC0598"/>
  </r>
  <r>
    <x v="532"/>
    <n v="9619136431"/>
    <x v="0"/>
    <x v="0"/>
    <d v="2012-11-03T04:00:00"/>
    <x v="74"/>
    <x v="0"/>
    <n v="170"/>
    <n v="175"/>
    <s v="MH03BC0598"/>
  </r>
  <r>
    <x v="1722"/>
    <n v="9322289000"/>
    <x v="0"/>
    <x v="0"/>
    <d v="2012-11-03T05:00:00"/>
    <x v="74"/>
    <x v="0"/>
    <n v="151"/>
    <n v="153"/>
    <s v="MH03BC0598"/>
  </r>
  <r>
    <x v="1723"/>
    <n v="9820029197"/>
    <x v="0"/>
    <x v="0"/>
    <d v="2012-11-03T06:30:00"/>
    <x v="74"/>
    <x v="0"/>
    <n v="155"/>
    <n v="157"/>
    <s v="MH03BC0598"/>
  </r>
  <r>
    <x v="1724"/>
    <n v="9768842222"/>
    <x v="0"/>
    <x v="3"/>
    <d v="2012-11-03T08:45:00"/>
    <x v="74"/>
    <x v="0"/>
    <n v="191"/>
    <n v="164"/>
    <s v="MH03BC0598"/>
  </r>
  <r>
    <x v="564"/>
    <n v="9820048066"/>
    <x v="0"/>
    <x v="0"/>
    <d v="2012-11-03T14:30:00"/>
    <x v="74"/>
    <x v="0"/>
    <n v="111"/>
    <n v="113"/>
    <s v="MH03BC0598"/>
  </r>
  <r>
    <x v="963"/>
    <n v="9820728406"/>
    <x v="0"/>
    <x v="0"/>
    <d v="2012-11-03T16:15:00"/>
    <x v="74"/>
    <x v="0"/>
    <n v="187"/>
    <n v="162"/>
    <s v="MH03BC0598"/>
  </r>
  <r>
    <x v="183"/>
    <n v="9820524195"/>
    <x v="0"/>
    <x v="0"/>
    <d v="2012-11-03T18:30:00"/>
    <x v="74"/>
    <x v="0"/>
    <n v="173"/>
    <n v="122"/>
    <s v="MH03BC0598"/>
  </r>
  <r>
    <x v="1725"/>
    <n v="9320065165"/>
    <x v="0"/>
    <x v="0"/>
    <d v="2012-11-03T20:15:00"/>
    <x v="74"/>
    <x v="0"/>
    <n v="326"/>
    <n v="321"/>
    <s v="MH03BC0598"/>
  </r>
  <r>
    <x v="1726"/>
    <n v="9819866811"/>
    <x v="0"/>
    <x v="0"/>
    <d v="2012-11-03T23:30:00"/>
    <x v="74"/>
    <x v="0"/>
    <n v="638"/>
    <n v="618"/>
    <s v="MH03BC0598"/>
  </r>
  <r>
    <x v="1727"/>
    <n v="9820826696"/>
    <x v="0"/>
    <x v="0"/>
    <d v="2012-11-04T06:00:00"/>
    <x v="74"/>
    <x v="0"/>
    <n v="495"/>
    <n v="516"/>
    <s v="MH03BC0598"/>
  </r>
  <r>
    <x v="1138"/>
    <n v="8898031305"/>
    <x v="0"/>
    <x v="0"/>
    <d v="2012-11-04T12:30:00"/>
    <x v="74"/>
    <x v="0"/>
    <n v="172.2"/>
    <n v="151"/>
    <s v="MH03BC0598"/>
  </r>
  <r>
    <x v="1138"/>
    <n v="8898031305"/>
    <x v="0"/>
    <x v="0"/>
    <d v="2012-11-04T13:15:00"/>
    <x v="74"/>
    <x v="0"/>
    <n v="179.2"/>
    <n v="171"/>
    <s v="MH03BC0598"/>
  </r>
  <r>
    <x v="1728"/>
    <n v="9820753883"/>
    <x v="0"/>
    <x v="0"/>
    <d v="2012-11-04T15:00:00"/>
    <x v="74"/>
    <x v="0"/>
    <n v="587"/>
    <n v="565"/>
    <s v="MH03BC0598"/>
  </r>
  <r>
    <x v="1729"/>
    <n v="9769349948"/>
    <x v="0"/>
    <x v="0"/>
    <d v="2012-11-04T19:15:00"/>
    <x v="74"/>
    <x v="0"/>
    <n v="483"/>
    <n v="425"/>
    <s v="MH03BC0598"/>
  </r>
  <r>
    <x v="1730"/>
    <n v="9892002590"/>
    <x v="0"/>
    <x v="0"/>
    <d v="2012-11-04T23:00:00"/>
    <x v="74"/>
    <x v="0"/>
    <n v="195"/>
    <n v="195"/>
    <s v="MH03BC0598"/>
  </r>
  <r>
    <x v="1731"/>
    <n v="9619516939"/>
    <x v="0"/>
    <x v="0"/>
    <d v="2012-11-05T01:30:00"/>
    <x v="74"/>
    <x v="0"/>
    <n v="149"/>
    <n v="151"/>
    <s v="MH03BC0598"/>
  </r>
  <r>
    <x v="1732"/>
    <n v="9821094998"/>
    <x v="0"/>
    <x v="0"/>
    <d v="2012-11-05T06:00:00"/>
    <x v="74"/>
    <x v="0"/>
    <n v="422"/>
    <n v="441"/>
    <s v="MH03BC0598"/>
  </r>
  <r>
    <x v="1733"/>
    <n v="9987738401"/>
    <x v="0"/>
    <x v="0"/>
    <d v="2012-11-05T07:15:00"/>
    <x v="74"/>
    <x v="0"/>
    <n v="146"/>
    <n v="148"/>
    <s v="MH03BC0598"/>
  </r>
  <r>
    <x v="1734"/>
    <n v="9820228311"/>
    <x v="0"/>
    <x v="3"/>
    <d v="2012-11-05T08:45:00"/>
    <x v="74"/>
    <x v="0"/>
    <n v="392"/>
    <n v="397"/>
    <s v="MH03BC0598"/>
  </r>
  <r>
    <x v="1735"/>
    <n v="9821461860"/>
    <x v="0"/>
    <x v="0"/>
    <d v="2012-11-05T12:30:00"/>
    <x v="74"/>
    <x v="0"/>
    <n v="512.4"/>
    <n v="403"/>
    <s v="MH03BC0598"/>
  </r>
  <r>
    <x v="1736"/>
    <n v="9833257729"/>
    <x v="0"/>
    <x v="0"/>
    <d v="2012-11-05T15:30:00"/>
    <x v="74"/>
    <x v="0"/>
    <n v="108"/>
    <n v="104"/>
    <s v="MH03BC0598"/>
  </r>
  <r>
    <x v="5"/>
    <n v="9867524419"/>
    <x v="0"/>
    <x v="2"/>
    <d v="2012-11-05T17:45:00"/>
    <x v="74"/>
    <x v="0"/>
    <n v="100"/>
    <n v="89"/>
    <s v="MH03BC0598"/>
  </r>
  <r>
    <x v="867"/>
    <n v="9833381980"/>
    <x v="0"/>
    <x v="3"/>
    <d v="2012-11-05T18:30:00"/>
    <x v="74"/>
    <x v="0"/>
    <n v="231"/>
    <n v="204"/>
    <s v="MH03BC0598"/>
  </r>
  <r>
    <x v="1100"/>
    <n v="9594032222"/>
    <x v="0"/>
    <x v="3"/>
    <d v="2012-11-05T21:30:00"/>
    <x v="74"/>
    <x v="0"/>
    <n v="306"/>
    <n v="312"/>
    <s v="MH03BC0598"/>
  </r>
  <r>
    <x v="1737"/>
    <n v="9869053830"/>
    <x v="0"/>
    <x v="0"/>
    <d v="2012-11-06T04:15:00"/>
    <x v="74"/>
    <x v="0"/>
    <n v="186"/>
    <n v="193"/>
    <s v="MH03BC0598"/>
  </r>
  <r>
    <x v="1738"/>
    <n v="9987023220"/>
    <x v="0"/>
    <x v="0"/>
    <d v="2012-11-06T06:00:00"/>
    <x v="74"/>
    <x v="0"/>
    <n v="138"/>
    <n v="142"/>
    <s v="MH03BC0598"/>
  </r>
  <r>
    <x v="644"/>
    <n v="9819943287"/>
    <x v="0"/>
    <x v="2"/>
    <d v="2012-11-06T07:45:00"/>
    <x v="74"/>
    <x v="0"/>
    <n v="123"/>
    <n v="122"/>
    <s v="MH03BC0598"/>
  </r>
  <r>
    <x v="1224"/>
    <n v="9819153062"/>
    <x v="0"/>
    <x v="0"/>
    <d v="2012-11-06T17:30:00"/>
    <x v="74"/>
    <x v="0"/>
    <n v="152"/>
    <n v="142"/>
    <s v="MH03BC0598"/>
  </r>
  <r>
    <x v="918"/>
    <n v="8879586665"/>
    <x v="0"/>
    <x v="0"/>
    <d v="2012-11-06T19:00:00"/>
    <x v="74"/>
    <x v="0"/>
    <n v="431"/>
    <n v="390"/>
    <s v="MH03BC0598"/>
  </r>
  <r>
    <x v="1739"/>
    <n v="9930491887"/>
    <x v="0"/>
    <x v="0"/>
    <d v="2012-11-07T01:15:00"/>
    <x v="74"/>
    <x v="0"/>
    <n v="184"/>
    <n v="177"/>
    <s v="MH03BC0598"/>
  </r>
  <r>
    <x v="1740"/>
    <n v="9821187864"/>
    <x v="0"/>
    <x v="0"/>
    <d v="2012-11-07T03:30:00"/>
    <x v="74"/>
    <x v="0"/>
    <n v="189"/>
    <n v="195"/>
    <s v="MH03BC0598"/>
  </r>
  <r>
    <x v="1741"/>
    <n v="9930464000"/>
    <x v="0"/>
    <x v="0"/>
    <d v="2012-11-07T05:00:00"/>
    <x v="74"/>
    <x v="0"/>
    <n v="149"/>
    <n v="153"/>
    <s v="MH03BC0598"/>
  </r>
  <r>
    <x v="1742"/>
    <n v="9845423620"/>
    <x v="0"/>
    <x v="0"/>
    <d v="2012-11-07T06:30:00"/>
    <x v="74"/>
    <x v="0"/>
    <n v="147"/>
    <n v="151"/>
    <s v="MH03BC0598"/>
  </r>
  <r>
    <x v="403"/>
    <n v="7738881477"/>
    <x v="0"/>
    <x v="2"/>
    <d v="2012-11-07T08:30:00"/>
    <x v="74"/>
    <x v="0"/>
    <n v="186"/>
    <n v="144"/>
    <s v="MH03BC0598"/>
  </r>
  <r>
    <x v="1743"/>
    <n v="9930089939"/>
    <x v="0"/>
    <x v="0"/>
    <d v="2012-11-07T13:00:00"/>
    <x v="74"/>
    <x v="0"/>
    <n v="369.6"/>
    <n v="321"/>
    <s v="MH03BC0598"/>
  </r>
  <r>
    <x v="1237"/>
    <n v="9324873018"/>
    <x v="0"/>
    <x v="2"/>
    <d v="2012-11-07T17:15:00"/>
    <x v="74"/>
    <x v="0"/>
    <n v="181"/>
    <n v="168"/>
    <s v="MH03BC0598"/>
  </r>
  <r>
    <x v="1744"/>
    <n v="9820093534"/>
    <x v="0"/>
    <x v="0"/>
    <d v="2012-11-07T19:00:00"/>
    <x v="74"/>
    <x v="0"/>
    <n v="179"/>
    <n v="162"/>
    <s v="MH03BC0598"/>
  </r>
  <r>
    <x v="1038"/>
    <n v="9879565036"/>
    <x v="0"/>
    <x v="0"/>
    <d v="2012-11-07T20:30:00"/>
    <x v="74"/>
    <x v="0"/>
    <n v="535"/>
    <n v="481"/>
    <s v="MH03BC0598"/>
  </r>
  <r>
    <x v="1745"/>
    <n v="9920774955"/>
    <x v="0"/>
    <x v="3"/>
    <d v="2012-11-07T23:30:00"/>
    <x v="74"/>
    <x v="0"/>
    <n v="243"/>
    <n v="343"/>
    <s v="MH03BC0598"/>
  </r>
  <r>
    <x v="1746"/>
    <n v="9819237800"/>
    <x v="0"/>
    <x v="0"/>
    <d v="2012-11-01T05:00:00"/>
    <x v="75"/>
    <x v="0"/>
    <n v="262"/>
    <n v="267"/>
    <s v="MH02CR0215"/>
  </r>
  <r>
    <x v="530"/>
    <n v="9820522271"/>
    <x v="0"/>
    <x v="0"/>
    <d v="2012-11-01T06:30:00"/>
    <x v="75"/>
    <x v="0"/>
    <n v="130"/>
    <n v="131"/>
    <s v="MH02CR0215"/>
  </r>
  <r>
    <x v="1377"/>
    <n v="9819996580"/>
    <x v="0"/>
    <x v="0"/>
    <d v="2012-11-01T07:45:00"/>
    <x v="75"/>
    <x v="0"/>
    <n v="253"/>
    <n v="263"/>
    <s v="MH02CR0040"/>
  </r>
  <r>
    <x v="1264"/>
    <n v="9833126868"/>
    <x v="0"/>
    <x v="0"/>
    <d v="2012-11-01T07:45:00"/>
    <x v="75"/>
    <x v="0"/>
    <n v="385"/>
    <n v="378"/>
    <s v="MH02CR0215"/>
  </r>
  <r>
    <x v="1747"/>
    <n v="9892183944"/>
    <x v="0"/>
    <x v="1"/>
    <d v="2012-11-01T08:30:00"/>
    <x v="75"/>
    <x v="0"/>
    <n v="313"/>
    <n v="319"/>
    <s v="MH02CR0214"/>
  </r>
  <r>
    <x v="423"/>
    <n v="9322507162"/>
    <x v="0"/>
    <x v="4"/>
    <d v="2012-11-01T09:15:00"/>
    <x v="75"/>
    <x v="0"/>
    <n v="115"/>
    <n v="111"/>
    <s v="MH02CR0040"/>
  </r>
  <r>
    <x v="1748"/>
    <n v="9768337252"/>
    <x v="0"/>
    <x v="0"/>
    <d v="2012-11-01T10:30:00"/>
    <x v="75"/>
    <x v="0"/>
    <n v="341"/>
    <n v="309"/>
    <s v="MH02CR0040"/>
  </r>
  <r>
    <x v="40"/>
    <n v="9029921350"/>
    <x v="0"/>
    <x v="0"/>
    <d v="2012-11-01T10:30:00"/>
    <x v="75"/>
    <x v="0"/>
    <n v="223"/>
    <n v="228"/>
    <s v="MH02CR0214"/>
  </r>
  <r>
    <x v="1090"/>
    <n v="9920637623"/>
    <x v="0"/>
    <x v="4"/>
    <d v="2012-11-01T10:30:00"/>
    <x v="75"/>
    <x v="0"/>
    <n v="123"/>
    <n v="111"/>
    <s v="MH02CR0215"/>
  </r>
  <r>
    <x v="1749"/>
    <n v="9830093704"/>
    <x v="0"/>
    <x v="0"/>
    <d v="2012-11-01T12:30:00"/>
    <x v="75"/>
    <x v="0"/>
    <n v="240"/>
    <n v="232"/>
    <s v="MH02CR0215"/>
  </r>
  <r>
    <x v="1305"/>
    <n v="8879293125"/>
    <x v="0"/>
    <x v="0"/>
    <d v="2012-11-01T15:00:00"/>
    <x v="75"/>
    <x v="0"/>
    <n v="156.80000000000001"/>
    <n v="153"/>
    <s v="MH02CR0215"/>
  </r>
  <r>
    <x v="883"/>
    <n v="9920847488"/>
    <x v="0"/>
    <x v="0"/>
    <d v="2012-11-01T15:30:00"/>
    <x v="75"/>
    <x v="0"/>
    <n v="100"/>
    <n v="82"/>
    <s v="MH02CR0214"/>
  </r>
  <r>
    <x v="1750"/>
    <n v="9820337772"/>
    <x v="0"/>
    <x v="0"/>
    <d v="2012-11-01T15:45:00"/>
    <x v="75"/>
    <x v="0"/>
    <n v="371"/>
    <n v="361"/>
    <s v="MH02CR0040"/>
  </r>
  <r>
    <x v="1237"/>
    <n v="9324873018"/>
    <x v="0"/>
    <x v="2"/>
    <d v="2012-11-01T17:15:00"/>
    <x v="75"/>
    <x v="0"/>
    <n v="217"/>
    <n v="221"/>
    <s v="MH02CR0214"/>
  </r>
  <r>
    <x v="1751"/>
    <n v="9987326166"/>
    <x v="0"/>
    <x v="0"/>
    <d v="2012-11-01T17:30:00"/>
    <x v="75"/>
    <x v="0"/>
    <n v="147"/>
    <n v="125"/>
    <s v="MH02CR0040"/>
  </r>
  <r>
    <x v="1752"/>
    <n v="9324348121"/>
    <x v="0"/>
    <x v="0"/>
    <d v="2012-11-01T18:00:00"/>
    <x v="75"/>
    <x v="0"/>
    <n v="416"/>
    <n v="308"/>
    <s v="MH02CR0215"/>
  </r>
  <r>
    <x v="388"/>
    <n v="7666199469"/>
    <x v="0"/>
    <x v="0"/>
    <d v="2012-11-01T18:45:00"/>
    <x v="75"/>
    <x v="0"/>
    <n v="539"/>
    <n v="540"/>
    <s v="MH02CR0214"/>
  </r>
  <r>
    <x v="1753"/>
    <n v="9820022863"/>
    <x v="0"/>
    <x v="3"/>
    <d v="2012-11-01T20:45:00"/>
    <x v="75"/>
    <x v="0"/>
    <n v="186"/>
    <n v="184"/>
    <s v="MH02CR0215"/>
  </r>
  <r>
    <x v="1754"/>
    <n v="8652299993"/>
    <x v="0"/>
    <x v="0"/>
    <d v="2012-11-02T04:30:00"/>
    <x v="75"/>
    <x v="0"/>
    <n v="384"/>
    <n v="394"/>
    <s v="MH02CR0215"/>
  </r>
  <r>
    <x v="1755"/>
    <n v="9167154974"/>
    <x v="0"/>
    <x v="0"/>
    <d v="2012-11-02T07:00:00"/>
    <x v="75"/>
    <x v="0"/>
    <n v="132"/>
    <n v="133"/>
    <s v="MH02CR0215"/>
  </r>
  <r>
    <x v="434"/>
    <n v="9229519077"/>
    <x v="0"/>
    <x v="0"/>
    <d v="2012-11-02T07:45:00"/>
    <x v="75"/>
    <x v="0"/>
    <n v="370"/>
    <n v="383"/>
    <s v="MH02CR0214"/>
  </r>
  <r>
    <x v="279"/>
    <n v="9987538773"/>
    <x v="0"/>
    <x v="0"/>
    <d v="2012-11-02T08:00:00"/>
    <x v="75"/>
    <x v="0"/>
    <n v="290"/>
    <n v="279"/>
    <s v="MH02CR0040"/>
  </r>
  <r>
    <x v="1756"/>
    <n v="9819717257"/>
    <x v="0"/>
    <x v="0"/>
    <d v="2012-11-02T09:30:00"/>
    <x v="75"/>
    <x v="0"/>
    <n v="489"/>
    <n v="505"/>
    <s v="MH02CR0214"/>
  </r>
  <r>
    <x v="1757"/>
    <n v="9892525868"/>
    <x v="0"/>
    <x v="0"/>
    <d v="2012-11-02T09:45:00"/>
    <x v="75"/>
    <x v="0"/>
    <n v="598"/>
    <n v="586"/>
    <s v="MH02CR0040"/>
  </r>
  <r>
    <x v="11"/>
    <n v="9820944920"/>
    <x v="0"/>
    <x v="0"/>
    <d v="2012-11-02T12:30:00"/>
    <x v="75"/>
    <x v="0"/>
    <n v="100"/>
    <n v="64"/>
    <s v="MH02CR0214"/>
  </r>
  <r>
    <x v="67"/>
    <n v="9448270474"/>
    <x v="0"/>
    <x v="2"/>
    <d v="2012-11-02T13:00:00"/>
    <x v="75"/>
    <x v="0"/>
    <n v="399"/>
    <n v="384"/>
    <s v="MH02CR0040"/>
  </r>
  <r>
    <x v="1758"/>
    <n v="9820877330"/>
    <x v="0"/>
    <x v="4"/>
    <d v="2012-11-02T15:30:00"/>
    <x v="75"/>
    <x v="0"/>
    <n v="574"/>
    <n v="565"/>
    <s v="MH02CR0040"/>
  </r>
  <r>
    <x v="264"/>
    <n v="9920376374"/>
    <x v="0"/>
    <x v="0"/>
    <d v="2012-11-02T16:00:00"/>
    <x v="75"/>
    <x v="0"/>
    <n v="106"/>
    <n v="108"/>
    <s v="MH02CR0214"/>
  </r>
  <r>
    <x v="1303"/>
    <n v="9819938123"/>
    <x v="0"/>
    <x v="0"/>
    <d v="2012-11-02T17:30:00"/>
    <x v="75"/>
    <x v="0"/>
    <n v="339"/>
    <n v="357"/>
    <s v="MH02CR0214"/>
  </r>
  <r>
    <x v="881"/>
    <n v="9619488506"/>
    <x v="0"/>
    <x v="0"/>
    <d v="2012-11-02T19:00:00"/>
    <x v="75"/>
    <x v="0"/>
    <n v="112"/>
    <n v="103"/>
    <s v="MH02CR0214"/>
  </r>
  <r>
    <x v="1759"/>
    <n v="9820607355"/>
    <x v="0"/>
    <x v="0"/>
    <d v="2012-11-02T19:15:00"/>
    <x v="75"/>
    <x v="0"/>
    <n v="218"/>
    <n v="177"/>
    <s v="MH02CR0040"/>
  </r>
  <r>
    <x v="1760"/>
    <n v="9819050734"/>
    <x v="0"/>
    <x v="3"/>
    <d v="2012-11-02T20:30:00"/>
    <x v="75"/>
    <x v="0"/>
    <n v="150"/>
    <n v="153"/>
    <s v="MH02CR0214"/>
  </r>
  <r>
    <x v="1761"/>
    <n v="9820230963"/>
    <x v="0"/>
    <x v="0"/>
    <d v="2012-11-03T04:00:00"/>
    <x v="75"/>
    <x v="0"/>
    <n v="402"/>
    <n v="403"/>
    <s v="MH02CR0215"/>
  </r>
  <r>
    <x v="1762"/>
    <n v="9820064653"/>
    <x v="0"/>
    <x v="0"/>
    <d v="2012-11-03T06:30:00"/>
    <x v="75"/>
    <x v="0"/>
    <n v="463"/>
    <n v="470"/>
    <s v="MH02CR0215"/>
  </r>
  <r>
    <x v="161"/>
    <n v="9820222474"/>
    <x v="0"/>
    <x v="0"/>
    <d v="2012-11-03T09:30:00"/>
    <x v="75"/>
    <x v="0"/>
    <n v="589"/>
    <n v="650"/>
    <s v="MH02CR0214"/>
  </r>
  <r>
    <x v="1763"/>
    <n v="9987449556"/>
    <x v="0"/>
    <x v="0"/>
    <d v="2012-11-03T09:30:00"/>
    <x v="75"/>
    <x v="0"/>
    <n v="468"/>
    <n v="502"/>
    <s v="MH02CR0040"/>
  </r>
  <r>
    <x v="1764"/>
    <n v="9930323061"/>
    <x v="0"/>
    <x v="0"/>
    <d v="2012-11-03T11:15:00"/>
    <x v="75"/>
    <x v="0"/>
    <n v="241"/>
    <n v="175"/>
    <s v="MH02CR0040"/>
  </r>
  <r>
    <x v="1765"/>
    <n v="9004387641"/>
    <x v="0"/>
    <x v="0"/>
    <d v="2012-11-03T11:15:00"/>
    <x v="75"/>
    <x v="0"/>
    <n v="100"/>
    <n v="81"/>
    <s v="MH02CR0215"/>
  </r>
  <r>
    <x v="1766"/>
    <n v="9833365258"/>
    <x v="0"/>
    <x v="0"/>
    <d v="2012-11-03T11:30:00"/>
    <x v="75"/>
    <x v="0"/>
    <n v="668"/>
    <n v="714"/>
    <s v="MH02CR0214"/>
  </r>
  <r>
    <x v="892"/>
    <n v="9819972790"/>
    <x v="0"/>
    <x v="0"/>
    <d v="2012-11-03T13:45:00"/>
    <x v="75"/>
    <x v="0"/>
    <n v="232"/>
    <n v="238"/>
    <s v="MH02CR0040"/>
  </r>
  <r>
    <x v="1767"/>
    <n v="9960640483"/>
    <x v="0"/>
    <x v="0"/>
    <d v="2012-11-03T15:30:00"/>
    <x v="75"/>
    <x v="0"/>
    <n v="571.20000000000005"/>
    <n v="577"/>
    <s v="MH02CR0040"/>
  </r>
  <r>
    <x v="1768"/>
    <n v="9867420509"/>
    <x v="0"/>
    <x v="0"/>
    <d v="2012-11-03T19:00:00"/>
    <x v="75"/>
    <x v="0"/>
    <n v="439"/>
    <n v="448"/>
    <s v="MH02CR0214"/>
  </r>
  <r>
    <x v="15"/>
    <n v="9321069756"/>
    <x v="0"/>
    <x v="3"/>
    <d v="2012-11-03T20:47:00"/>
    <x v="75"/>
    <x v="0"/>
    <n v="111"/>
    <n v="115"/>
    <s v="MH02CR0214"/>
  </r>
  <r>
    <x v="1769"/>
    <n v="9886100915"/>
    <x v="0"/>
    <x v="0"/>
    <d v="2012-11-04T10:00:00"/>
    <x v="75"/>
    <x v="0"/>
    <n v="572"/>
    <n v="625"/>
    <s v="MH02CR0214"/>
  </r>
  <r>
    <x v="1770"/>
    <n v="9820929002"/>
    <x v="0"/>
    <x v="0"/>
    <d v="2012-11-04T10:30:00"/>
    <x v="75"/>
    <x v="0"/>
    <n v="254"/>
    <n v="268"/>
    <s v="MH02CR0040"/>
  </r>
  <r>
    <x v="1309"/>
    <n v="9870801246"/>
    <x v="0"/>
    <x v="0"/>
    <d v="2012-11-04T12:00:00"/>
    <x v="75"/>
    <x v="0"/>
    <n v="168"/>
    <n v="174"/>
    <s v="MH02CR0214"/>
  </r>
  <r>
    <x v="1771"/>
    <n v="9987083898"/>
    <x v="0"/>
    <x v="3"/>
    <d v="2012-11-04T13:30:00"/>
    <x v="75"/>
    <x v="0"/>
    <n v="163"/>
    <n v="225"/>
    <s v="MH02CR0040"/>
  </r>
  <r>
    <x v="1772"/>
    <n v="9986157943"/>
    <x v="0"/>
    <x v="0"/>
    <d v="2012-11-04T14:45:00"/>
    <x v="75"/>
    <x v="0"/>
    <n v="293"/>
    <n v="256"/>
    <s v="MH02CR0040"/>
  </r>
  <r>
    <x v="1773"/>
    <n v="9619895172"/>
    <x v="0"/>
    <x v="0"/>
    <d v="2012-11-04T17:45:00"/>
    <x v="75"/>
    <x v="0"/>
    <n v="709"/>
    <n v="735"/>
    <s v="MH02CR0214"/>
  </r>
  <r>
    <x v="1774"/>
    <n v="9867752157"/>
    <x v="0"/>
    <x v="0"/>
    <d v="2012-11-04T18:30:00"/>
    <x v="75"/>
    <x v="0"/>
    <n v="345"/>
    <n v="350"/>
    <s v="MH02CR0040"/>
  </r>
  <r>
    <x v="1775"/>
    <n v="9833822899"/>
    <x v="0"/>
    <x v="0"/>
    <d v="2012-11-04T20:30:00"/>
    <x v="75"/>
    <x v="0"/>
    <n v="188"/>
    <n v="195"/>
    <s v="MH02CR0040"/>
  </r>
  <r>
    <x v="1776"/>
    <n v="9819000046"/>
    <x v="0"/>
    <x v="0"/>
    <d v="2012-11-04T21:30:00"/>
    <x v="75"/>
    <x v="0"/>
    <n v="226"/>
    <n v="237"/>
    <s v="MH02CR0214"/>
  </r>
  <r>
    <x v="1777"/>
    <n v="9833620493"/>
    <x v="0"/>
    <x v="4"/>
    <d v="2012-11-05T07:30:00"/>
    <x v="75"/>
    <x v="0"/>
    <n v="245"/>
    <n v="265"/>
    <s v="MH02CR0214"/>
  </r>
  <r>
    <x v="1659"/>
    <n v="9819455829"/>
    <x v="0"/>
    <x v="0"/>
    <d v="2012-11-05T07:45:00"/>
    <x v="75"/>
    <x v="0"/>
    <n v="100"/>
    <n v="84"/>
    <s v="MH02CR0040"/>
  </r>
  <r>
    <x v="1778"/>
    <n v="9223394045"/>
    <x v="0"/>
    <x v="0"/>
    <d v="2012-11-05T08:30:00"/>
    <x v="75"/>
    <x v="0"/>
    <n v="1100"/>
    <n v="1103"/>
    <s v="MH02CR0040"/>
  </r>
  <r>
    <x v="28"/>
    <n v="7208008001"/>
    <x v="0"/>
    <x v="2"/>
    <d v="2012-11-05T08:30:00"/>
    <x v="75"/>
    <x v="0"/>
    <n v="294"/>
    <n v="324"/>
    <s v="MH02CR0214"/>
  </r>
  <r>
    <x v="1779"/>
    <n v="9768136684"/>
    <x v="0"/>
    <x v="0"/>
    <d v="2012-11-05T10:00:00"/>
    <x v="75"/>
    <x v="0"/>
    <n v="100"/>
    <n v="68"/>
    <s v="MH02CR0214"/>
  </r>
  <r>
    <x v="1780"/>
    <n v="7738389226"/>
    <x v="0"/>
    <x v="0"/>
    <d v="2012-11-05T10:15:00"/>
    <x v="75"/>
    <x v="0"/>
    <n v="400"/>
    <n v="389"/>
    <s v="MH02CR0215"/>
  </r>
  <r>
    <x v="1781"/>
    <n v="9886336381"/>
    <x v="0"/>
    <x v="0"/>
    <d v="2012-11-05T12:30:00"/>
    <x v="75"/>
    <x v="0"/>
    <n v="130"/>
    <n v="136"/>
    <s v="MH02CR0214"/>
  </r>
  <r>
    <x v="1782"/>
    <n v="9820132558"/>
    <x v="0"/>
    <x v="0"/>
    <d v="2012-11-05T13:00:00"/>
    <x v="75"/>
    <x v="0"/>
    <n v="257"/>
    <n v="243"/>
    <s v="MH02CR0215"/>
  </r>
  <r>
    <x v="1150"/>
    <n v="9930461609"/>
    <x v="0"/>
    <x v="0"/>
    <d v="2012-11-05T14:15:00"/>
    <x v="75"/>
    <x v="0"/>
    <n v="192"/>
    <n v="183"/>
    <s v="MH02CR0214"/>
  </r>
  <r>
    <x v="1783"/>
    <n v="9702003777"/>
    <x v="0"/>
    <x v="0"/>
    <d v="2012-11-05T15:45:00"/>
    <x v="75"/>
    <x v="0"/>
    <n v="382"/>
    <n v="368"/>
    <s v="MH02CR0215"/>
  </r>
  <r>
    <x v="1599"/>
    <n v="9987555102"/>
    <x v="0"/>
    <x v="0"/>
    <d v="2012-11-05T15:45:00"/>
    <x v="75"/>
    <x v="0"/>
    <n v="525"/>
    <n v="545"/>
    <s v="MH02CR0040"/>
  </r>
  <r>
    <x v="1784"/>
    <n v="9885566488"/>
    <x v="0"/>
    <x v="4"/>
    <d v="2012-11-05T16:30:00"/>
    <x v="75"/>
    <x v="0"/>
    <n v="260"/>
    <n v="277"/>
    <s v="MH02CR0214"/>
  </r>
  <r>
    <x v="1785"/>
    <n v="9699366777"/>
    <x v="0"/>
    <x v="0"/>
    <d v="2012-11-05T17:45:00"/>
    <x v="75"/>
    <x v="0"/>
    <n v="586"/>
    <n v="606"/>
    <s v="MH02CR0040"/>
  </r>
  <r>
    <x v="105"/>
    <n v="9702003049"/>
    <x v="0"/>
    <x v="3"/>
    <d v="2012-11-05T18:00:00"/>
    <x v="75"/>
    <x v="0"/>
    <n v="258"/>
    <n v="182"/>
    <s v="MH02CR0215"/>
  </r>
  <r>
    <x v="54"/>
    <n v="9819952825"/>
    <x v="0"/>
    <x v="3"/>
    <d v="2012-11-05T18:30:00"/>
    <x v="75"/>
    <x v="0"/>
    <n v="115"/>
    <n v="75"/>
    <s v="MH02CR0214"/>
  </r>
  <r>
    <x v="1786"/>
    <n v="9324060495"/>
    <x v="0"/>
    <x v="2"/>
    <d v="2012-11-05T20:00:00"/>
    <x v="75"/>
    <x v="0"/>
    <n v="283.5"/>
    <n v="265"/>
    <s v="MH02CR0214"/>
  </r>
  <r>
    <x v="1120"/>
    <n v="9920244009"/>
    <x v="0"/>
    <x v="0"/>
    <d v="2012-11-05T20:00:00"/>
    <x v="75"/>
    <x v="0"/>
    <n v="120"/>
    <n v="86"/>
    <s v="MH02CR0040"/>
  </r>
  <r>
    <x v="1787"/>
    <n v="9769554513"/>
    <x v="0"/>
    <x v="3"/>
    <d v="2012-11-05T21:30:00"/>
    <x v="75"/>
    <x v="0"/>
    <n v="415"/>
    <n v="420"/>
    <s v="MH02CR0215"/>
  </r>
  <r>
    <x v="1788"/>
    <n v="9029924342"/>
    <x v="0"/>
    <x v="0"/>
    <d v="2012-11-06T04:30:00"/>
    <x v="75"/>
    <x v="0"/>
    <n v="247"/>
    <n v="254"/>
    <s v="MH02CR0215"/>
  </r>
  <r>
    <x v="1789"/>
    <n v="9820193925"/>
    <x v="0"/>
    <x v="0"/>
    <d v="2012-11-06T06:00:00"/>
    <x v="75"/>
    <x v="0"/>
    <n v="543"/>
    <n v="558"/>
    <s v="MH02CR0215"/>
  </r>
  <r>
    <x v="34"/>
    <n v="7208008001"/>
    <x v="0"/>
    <x v="2"/>
    <d v="2012-11-06T07:30:00"/>
    <x v="75"/>
    <x v="0"/>
    <n v="307"/>
    <n v="306"/>
    <s v="MH02CR0040"/>
  </r>
  <r>
    <x v="1522"/>
    <n v="9819455829"/>
    <x v="0"/>
    <x v="0"/>
    <d v="2012-11-06T07:45:00"/>
    <x v="75"/>
    <x v="0"/>
    <n v="102"/>
    <n v="94"/>
    <s v="MH02CR0214"/>
  </r>
  <r>
    <x v="1790"/>
    <n v="9920630887"/>
    <x v="0"/>
    <x v="0"/>
    <d v="2012-11-06T08:30:00"/>
    <x v="75"/>
    <x v="0"/>
    <n v="236"/>
    <n v="230"/>
    <s v="MH02CR0215"/>
  </r>
  <r>
    <x v="237"/>
    <n v="9820989907"/>
    <x v="0"/>
    <x v="3"/>
    <d v="2012-11-06T08:45:00"/>
    <x v="75"/>
    <x v="0"/>
    <n v="101"/>
    <n v="70"/>
    <s v="MH02CR0040"/>
  </r>
  <r>
    <x v="436"/>
    <n v="9920010449"/>
    <x v="0"/>
    <x v="0"/>
    <d v="2012-11-06T09:15:00"/>
    <x v="75"/>
    <x v="0"/>
    <n v="182"/>
    <n v="183"/>
    <s v="MH02CR0214"/>
  </r>
  <r>
    <x v="40"/>
    <n v="9029921350"/>
    <x v="0"/>
    <x v="0"/>
    <d v="2012-11-06T10:30:00"/>
    <x v="75"/>
    <x v="0"/>
    <n v="195"/>
    <n v="200"/>
    <s v="MH02CR0040"/>
  </r>
  <r>
    <x v="1791"/>
    <n v="9867177755"/>
    <x v="0"/>
    <x v="0"/>
    <d v="2012-11-06T11:00:00"/>
    <x v="75"/>
    <x v="0"/>
    <n v="223"/>
    <n v="207"/>
    <s v="MH02CR0214"/>
  </r>
  <r>
    <x v="1792"/>
    <n v="9323184974"/>
    <x v="0"/>
    <x v="0"/>
    <d v="2012-11-06T11:15:00"/>
    <x v="75"/>
    <x v="0"/>
    <n v="622"/>
    <n v="628"/>
    <s v="MH02CR0215"/>
  </r>
  <r>
    <x v="1793"/>
    <n v="9870499553"/>
    <x v="0"/>
    <x v="0"/>
    <d v="2012-11-06T12:00:00"/>
    <x v="75"/>
    <x v="0"/>
    <n v="821.8"/>
    <n v="824"/>
    <s v="MH02CR0040"/>
  </r>
  <r>
    <x v="1794"/>
    <n v="9820023436"/>
    <x v="0"/>
    <x v="0"/>
    <d v="2012-11-06T14:30:00"/>
    <x v="75"/>
    <x v="0"/>
    <n v="153"/>
    <n v="164"/>
    <s v="MH02CR0214"/>
  </r>
  <r>
    <x v="1795"/>
    <n v="9930134861"/>
    <x v="0"/>
    <x v="0"/>
    <d v="2012-11-06T15:00:00"/>
    <x v="75"/>
    <x v="0"/>
    <n v="163"/>
    <n v="153"/>
    <s v="MH02CR0215"/>
  </r>
  <r>
    <x v="32"/>
    <n v="9820283087"/>
    <x v="0"/>
    <x v="0"/>
    <d v="2012-11-06T16:00:00"/>
    <x v="75"/>
    <x v="0"/>
    <n v="484.4"/>
    <n v="483"/>
    <s v="MH02CR0040"/>
  </r>
  <r>
    <x v="46"/>
    <n v="9820847650"/>
    <x v="0"/>
    <x v="2"/>
    <d v="2012-11-06T16:00:00"/>
    <x v="75"/>
    <x v="0"/>
    <n v="309"/>
    <n v="319"/>
    <s v="MH02CR0214"/>
  </r>
  <r>
    <x v="1796"/>
    <n v="8454945118"/>
    <x v="0"/>
    <x v="5"/>
    <d v="2012-11-06T17:15:00"/>
    <x v="75"/>
    <x v="0"/>
    <n v="340"/>
    <n v="296"/>
    <s v="MH02CR0214"/>
  </r>
  <r>
    <x v="696"/>
    <n v="9930666022"/>
    <x v="0"/>
    <x v="0"/>
    <d v="2012-11-06T17:30:00"/>
    <x v="75"/>
    <x v="0"/>
    <n v="146"/>
    <n v="127"/>
    <s v="MH02CR0215"/>
  </r>
  <r>
    <x v="360"/>
    <n v="9833017058"/>
    <x v="0"/>
    <x v="0"/>
    <d v="2012-11-06T18:45:00"/>
    <x v="75"/>
    <x v="0"/>
    <n v="129"/>
    <n v="127"/>
    <s v="MH02CR0040"/>
  </r>
  <r>
    <x v="146"/>
    <n v="9820626141"/>
    <x v="0"/>
    <x v="0"/>
    <d v="2012-11-06T18:45:00"/>
    <x v="75"/>
    <x v="0"/>
    <n v="124"/>
    <n v="94"/>
    <s v="MH02CR0215"/>
  </r>
  <r>
    <x v="34"/>
    <n v="7208008001"/>
    <x v="0"/>
    <x v="2"/>
    <d v="2012-11-06T20:00:00"/>
    <x v="75"/>
    <x v="0"/>
    <n v="401"/>
    <n v="374"/>
    <s v="MH02CR0215"/>
  </r>
  <r>
    <x v="385"/>
    <n v="9833529933"/>
    <x v="0"/>
    <x v="0"/>
    <d v="2012-11-06T21:00:00"/>
    <x v="75"/>
    <x v="0"/>
    <n v="543"/>
    <n v="572"/>
    <s v="MH02CR0040"/>
  </r>
  <r>
    <x v="1797"/>
    <n v="9560288114"/>
    <x v="0"/>
    <x v="0"/>
    <d v="2012-11-07T04:00:00"/>
    <x v="75"/>
    <x v="0"/>
    <n v="394"/>
    <n v="407"/>
    <s v="MH02CR0215"/>
  </r>
  <r>
    <x v="1345"/>
    <n v="9833376951"/>
    <x v="0"/>
    <x v="0"/>
    <d v="2012-11-07T05:45:00"/>
    <x v="75"/>
    <x v="0"/>
    <n v="226"/>
    <n v="201"/>
    <s v="MH02CR0215"/>
  </r>
  <r>
    <x v="1798"/>
    <n v="9819464958"/>
    <x v="0"/>
    <x v="0"/>
    <d v="2012-11-07T07:45:00"/>
    <x v="75"/>
    <x v="0"/>
    <n v="100"/>
    <n v="90"/>
    <s v="MH02CR0215"/>
  </r>
  <r>
    <x v="34"/>
    <n v="7208008001"/>
    <x v="0"/>
    <x v="2"/>
    <d v="2012-11-07T08:00:00"/>
    <x v="75"/>
    <x v="0"/>
    <n v="941"/>
    <n v="1012"/>
    <s v="MH02CR0214"/>
  </r>
  <r>
    <x v="34"/>
    <n v="7208008001"/>
    <x v="0"/>
    <x v="2"/>
    <d v="2012-11-07T08:15:00"/>
    <x v="75"/>
    <x v="0"/>
    <n v="381"/>
    <n v="384"/>
    <s v="MH02CR0040"/>
  </r>
  <r>
    <x v="237"/>
    <n v="9820989907"/>
    <x v="0"/>
    <x v="3"/>
    <d v="2012-11-07T08:45:00"/>
    <x v="75"/>
    <x v="0"/>
    <n v="126"/>
    <n v="83"/>
    <s v="MH02CR0215"/>
  </r>
  <r>
    <x v="950"/>
    <n v="9029004555"/>
    <x v="0"/>
    <x v="0"/>
    <d v="2012-11-07T10:00:00"/>
    <x v="75"/>
    <x v="0"/>
    <n v="104"/>
    <n v="104"/>
    <s v="MH02CR0040"/>
  </r>
  <r>
    <x v="146"/>
    <n v="9820626141"/>
    <x v="0"/>
    <x v="0"/>
    <d v="2012-11-07T11:45:00"/>
    <x v="75"/>
    <x v="0"/>
    <n v="140"/>
    <n v="116"/>
    <s v="MH02CR0215"/>
  </r>
  <r>
    <x v="31"/>
    <n v="9820350790"/>
    <x v="0"/>
    <x v="0"/>
    <d v="2012-11-07T13:30:00"/>
    <x v="75"/>
    <x v="0"/>
    <n v="100"/>
    <n v="49"/>
    <s v="MH02CR0214"/>
  </r>
  <r>
    <x v="1799"/>
    <n v="9920398423"/>
    <x v="0"/>
    <x v="3"/>
    <d v="2012-11-07T14:15:00"/>
    <x v="75"/>
    <x v="0"/>
    <n v="470"/>
    <n v="431"/>
    <s v="MH02CR0215"/>
  </r>
  <r>
    <x v="1800"/>
    <n v="9167617155"/>
    <x v="0"/>
    <x v="0"/>
    <d v="2012-11-07T15:30:00"/>
    <x v="75"/>
    <x v="0"/>
    <n v="337"/>
    <n v="362"/>
    <s v="MH02CR0214"/>
  </r>
  <r>
    <x v="844"/>
    <n v="9320410220"/>
    <x v="0"/>
    <x v="0"/>
    <d v="2012-11-07T16:00:00"/>
    <x v="75"/>
    <x v="0"/>
    <n v="285"/>
    <n v="300"/>
    <s v="MH02CR0040"/>
  </r>
  <r>
    <x v="1801"/>
    <n v="9769696255"/>
    <x v="0"/>
    <x v="0"/>
    <d v="2012-11-07T16:30:00"/>
    <x v="75"/>
    <x v="0"/>
    <n v="561"/>
    <n v="556"/>
    <s v="MH02CR0214"/>
  </r>
  <r>
    <x v="34"/>
    <n v="7208008001"/>
    <x v="0"/>
    <x v="2"/>
    <d v="2012-11-07T18:15:00"/>
    <x v="75"/>
    <x v="0"/>
    <n v="381"/>
    <n v="304"/>
    <s v="MH02CR0040"/>
  </r>
  <r>
    <x v="397"/>
    <n v="7387866053"/>
    <x v="0"/>
    <x v="4"/>
    <d v="2012-11-07T18:30:00"/>
    <x v="75"/>
    <x v="0"/>
    <n v="114"/>
    <n v="103"/>
    <s v="MH02CR0215"/>
  </r>
  <r>
    <x v="1802"/>
    <n v="9711000008"/>
    <x v="0"/>
    <x v="0"/>
    <d v="2012-11-07T19:00:00"/>
    <x v="75"/>
    <x v="0"/>
    <n v="466"/>
    <n v="474"/>
    <s v="MH02CR0214"/>
  </r>
  <r>
    <x v="1803"/>
    <n v="9920895923"/>
    <x v="0"/>
    <x v="0"/>
    <d v="2012-11-07T20:00:00"/>
    <x v="75"/>
    <x v="0"/>
    <n v="122"/>
    <n v="94"/>
    <s v="MH02CR0215"/>
  </r>
  <r>
    <x v="1804"/>
    <n v="9004404116"/>
    <x v="0"/>
    <x v="0"/>
    <d v="2012-11-07T20:45:00"/>
    <x v="75"/>
    <x v="0"/>
    <n v="301"/>
    <n v="315"/>
    <s v="MH02CR0214"/>
  </r>
  <r>
    <x v="1805"/>
    <n v="9167510662"/>
    <x v="0"/>
    <x v="0"/>
    <d v="2012-11-07T23:30:00"/>
    <x v="75"/>
    <x v="0"/>
    <n v="637"/>
    <n v="621"/>
    <s v="MH02CR0215"/>
  </r>
  <r>
    <x v="1806"/>
    <n v="9167397167"/>
    <x v="0"/>
    <x v="2"/>
    <d v="2012-11-01T08:00:00"/>
    <x v="76"/>
    <x v="1"/>
    <n v="2200"/>
    <n v="1945"/>
    <s v="MH02WA5319"/>
  </r>
  <r>
    <x v="1807"/>
    <n v="9833923117"/>
    <x v="0"/>
    <x v="4"/>
    <d v="2012-11-02T21:00:00"/>
    <x v="76"/>
    <x v="1"/>
    <n v="6600"/>
    <n v="5845"/>
    <s v="MH02WA5319"/>
  </r>
  <r>
    <x v="1808"/>
    <n v="9821743550"/>
    <x v="0"/>
    <x v="0"/>
    <d v="2012-11-04T17:30:00"/>
    <x v="76"/>
    <x v="3"/>
    <n v="700"/>
    <n v="495"/>
    <s v="MH02WA5319"/>
  </r>
  <r>
    <x v="1809"/>
    <n v="9972833993"/>
    <x v="0"/>
    <x v="0"/>
    <d v="2012-11-05T05:30:00"/>
    <x v="76"/>
    <x v="1"/>
    <n v="2488"/>
    <n v="2197"/>
    <s v="MH02WA5319"/>
  </r>
  <r>
    <x v="1810"/>
    <n v="9925461000"/>
    <x v="0"/>
    <x v="0"/>
    <d v="2012-11-06T10:45:00"/>
    <x v="76"/>
    <x v="2"/>
    <n v="1200"/>
    <n v="1045"/>
    <s v="MH02WA5319"/>
  </r>
  <r>
    <x v="1811"/>
    <n v="9820409841"/>
    <x v="0"/>
    <x v="1"/>
    <d v="2012-11-07T08:30:00"/>
    <x v="76"/>
    <x v="1"/>
    <n v="8800"/>
    <n v="7795"/>
    <s v="MH02WA5319"/>
  </r>
  <r>
    <x v="34"/>
    <n v="7208008001"/>
    <x v="0"/>
    <x v="2"/>
    <d v="2012-11-07T08:45:00"/>
    <x v="77"/>
    <x v="0"/>
    <n v="398"/>
    <n v="269"/>
    <s v="MH02WA6758"/>
  </r>
  <r>
    <x v="19"/>
    <n v="9821634883"/>
    <x v="0"/>
    <x v="0"/>
    <d v="2012-11-07T11:30:00"/>
    <x v="77"/>
    <x v="0"/>
    <n v="363"/>
    <n v="269"/>
    <s v="MH02WA6758"/>
  </r>
  <r>
    <x v="1812"/>
    <n v="9686575981"/>
    <x v="0"/>
    <x v="3"/>
    <d v="2012-11-07T13:45:00"/>
    <x v="77"/>
    <x v="0"/>
    <n v="242"/>
    <n v="269"/>
    <s v="MH02WA6758"/>
  </r>
  <r>
    <x v="159"/>
    <n v="9819244935"/>
    <x v="0"/>
    <x v="0"/>
    <d v="2012-11-07T16:00:00"/>
    <x v="77"/>
    <x v="0"/>
    <n v="365"/>
    <n v="269"/>
    <s v="MH02WA6758"/>
  </r>
  <r>
    <x v="1813"/>
    <n v="8655060684"/>
    <x v="0"/>
    <x v="0"/>
    <d v="2012-11-03T08:00:00"/>
    <x v="78"/>
    <x v="0"/>
    <n v="362"/>
    <n v="298"/>
    <s v="MH02WA9333"/>
  </r>
  <r>
    <x v="1814"/>
    <n v="9869118356"/>
    <x v="0"/>
    <x v="0"/>
    <d v="2012-11-03T10:15:00"/>
    <x v="78"/>
    <x v="0"/>
    <n v="114"/>
    <n v="83"/>
    <s v="MH02WA9333"/>
  </r>
  <r>
    <x v="1815"/>
    <n v="9769492157"/>
    <x v="0"/>
    <x v="0"/>
    <d v="2012-11-03T12:00:00"/>
    <x v="78"/>
    <x v="0"/>
    <n v="177"/>
    <n v="132"/>
    <s v="MH02WA9333"/>
  </r>
  <r>
    <x v="348"/>
    <n v="9819408965"/>
    <x v="0"/>
    <x v="0"/>
    <d v="2012-11-03T13:00:00"/>
    <x v="78"/>
    <x v="0"/>
    <n v="760.2"/>
    <n v="596"/>
    <s v="MH02WA9333"/>
  </r>
  <r>
    <x v="202"/>
    <n v="9769690924"/>
    <x v="0"/>
    <x v="0"/>
    <d v="2012-11-03T16:45:00"/>
    <x v="78"/>
    <x v="0"/>
    <n v="236"/>
    <n v="192"/>
    <s v="MH02WA9333"/>
  </r>
  <r>
    <x v="1816"/>
    <n v="9619749373"/>
    <x v="0"/>
    <x v="3"/>
    <d v="2012-11-03T18:00:00"/>
    <x v="78"/>
    <x v="0"/>
    <n v="380"/>
    <n v="289"/>
    <s v="MH02WA9333"/>
  </r>
  <r>
    <x v="1817"/>
    <n v="9930255269"/>
    <x v="0"/>
    <x v="0"/>
    <d v="2012-11-03T19:30:00"/>
    <x v="78"/>
    <x v="0"/>
    <n v="351"/>
    <n v="270"/>
    <s v="MH02WA9333"/>
  </r>
  <r>
    <x v="1818"/>
    <n v="9987454353"/>
    <x v="0"/>
    <x v="3"/>
    <d v="2012-11-04T08:15:00"/>
    <x v="78"/>
    <x v="0"/>
    <n v="457"/>
    <n v="392"/>
    <s v="MH02WA9333"/>
  </r>
  <r>
    <x v="5"/>
    <n v="9867524419"/>
    <x v="0"/>
    <x v="2"/>
    <d v="2012-11-04T11:15:00"/>
    <x v="78"/>
    <x v="0"/>
    <n v="184"/>
    <n v="148"/>
    <s v="MH02WA9333"/>
  </r>
  <r>
    <x v="963"/>
    <n v="9820728406"/>
    <x v="0"/>
    <x v="0"/>
    <d v="2012-11-04T13:15:00"/>
    <x v="78"/>
    <x v="0"/>
    <n v="167"/>
    <n v="137"/>
    <s v="MH02WA9333"/>
  </r>
  <r>
    <x v="1819"/>
    <n v="9769856363"/>
    <x v="0"/>
    <x v="3"/>
    <d v="2012-11-04T15:15:00"/>
    <x v="78"/>
    <x v="0"/>
    <n v="209"/>
    <n v="239"/>
    <s v="MH02WA9333"/>
  </r>
  <r>
    <x v="1820"/>
    <n v="9820558130"/>
    <x v="0"/>
    <x v="0"/>
    <d v="2012-11-04T17:00:00"/>
    <x v="78"/>
    <x v="0"/>
    <n v="351"/>
    <n v="285"/>
    <s v="MH02WA9333"/>
  </r>
  <r>
    <x v="83"/>
    <n v="9619678182"/>
    <x v="0"/>
    <x v="3"/>
    <d v="2012-11-04T18:30:00"/>
    <x v="78"/>
    <x v="0"/>
    <n v="115"/>
    <n v="88"/>
    <s v="MH02WA9333"/>
  </r>
  <r>
    <x v="28"/>
    <n v="7208008001"/>
    <x v="0"/>
    <x v="2"/>
    <d v="2012-11-05T08:00:00"/>
    <x v="78"/>
    <x v="0"/>
    <n v="394"/>
    <n v="329"/>
    <s v="MH02WA9333"/>
  </r>
  <r>
    <x v="1821"/>
    <n v="9820303324"/>
    <x v="0"/>
    <x v="0"/>
    <d v="2012-11-05T09:45:00"/>
    <x v="78"/>
    <x v="0"/>
    <n v="282"/>
    <n v="225"/>
    <s v="MH02WA9333"/>
  </r>
  <r>
    <x v="1822"/>
    <n v="9819317978"/>
    <x v="0"/>
    <x v="0"/>
    <d v="2012-11-05T11:45:00"/>
    <x v="78"/>
    <x v="0"/>
    <n v="150"/>
    <n v="117"/>
    <s v="MH02WA9333"/>
  </r>
  <r>
    <x v="1823"/>
    <n v="9552553229"/>
    <x v="0"/>
    <x v="0"/>
    <d v="2012-11-05T13:45:00"/>
    <x v="78"/>
    <x v="0"/>
    <n v="293"/>
    <n v="232"/>
    <s v="MH02WA9333"/>
  </r>
  <r>
    <x v="1237"/>
    <n v="9324873018"/>
    <x v="0"/>
    <x v="2"/>
    <d v="2012-11-05T17:15:00"/>
    <x v="78"/>
    <x v="0"/>
    <n v="233"/>
    <n v="176"/>
    <s v="MH02WA9333"/>
  </r>
  <r>
    <x v="1824"/>
    <n v="9820092789"/>
    <x v="0"/>
    <x v="0"/>
    <d v="2012-11-05T19:15:00"/>
    <x v="78"/>
    <x v="0"/>
    <n v="247"/>
    <n v="198"/>
    <s v="MH02WA9333"/>
  </r>
  <r>
    <x v="376"/>
    <n v="8879411348"/>
    <x v="0"/>
    <x v="0"/>
    <d v="2012-11-06T08:30:00"/>
    <x v="78"/>
    <x v="0"/>
    <n v="323"/>
    <n v="270"/>
    <s v="MH02WA9333"/>
  </r>
  <r>
    <x v="1825"/>
    <n v="9986066632"/>
    <x v="0"/>
    <x v="0"/>
    <d v="2012-11-06T10:15:00"/>
    <x v="78"/>
    <x v="0"/>
    <n v="336"/>
    <n v="219"/>
    <s v="MH02WA9333"/>
  </r>
  <r>
    <x v="164"/>
    <n v="9821107153"/>
    <x v="0"/>
    <x v="0"/>
    <d v="2012-11-06T13:00:00"/>
    <x v="78"/>
    <x v="0"/>
    <n v="284.2"/>
    <n v="201"/>
    <s v="MH02WA9333"/>
  </r>
  <r>
    <x v="1826"/>
    <n v="9930767795"/>
    <x v="0"/>
    <x v="0"/>
    <d v="2012-11-06T16:45:00"/>
    <x v="78"/>
    <x v="0"/>
    <n v="507"/>
    <n v="382"/>
    <s v="MH02WA9333"/>
  </r>
  <r>
    <x v="1827"/>
    <n v="9819072122"/>
    <x v="0"/>
    <x v="0"/>
    <d v="2012-11-06T19:15:00"/>
    <x v="78"/>
    <x v="0"/>
    <n v="447"/>
    <n v="321"/>
    <s v="MH02WA9333"/>
  </r>
  <r>
    <x v="34"/>
    <n v="7208008001"/>
    <x v="0"/>
    <x v="2"/>
    <d v="2012-11-07T08:15:00"/>
    <x v="78"/>
    <x v="0"/>
    <n v="415"/>
    <n v="321"/>
    <s v="MH02WA9333"/>
  </r>
  <r>
    <x v="1828"/>
    <n v="9930353531"/>
    <x v="0"/>
    <x v="0"/>
    <d v="2012-11-07T10:30:00"/>
    <x v="78"/>
    <x v="0"/>
    <n v="336"/>
    <n v="229"/>
    <s v="MH02WA9333"/>
  </r>
  <r>
    <x v="1829"/>
    <n v="9819657278"/>
    <x v="0"/>
    <x v="0"/>
    <d v="2012-11-07T15:00:00"/>
    <x v="78"/>
    <x v="0"/>
    <n v="205"/>
    <n v="161"/>
    <s v="MH02WA9333"/>
  </r>
  <r>
    <x v="1830"/>
    <n v="9000783000"/>
    <x v="0"/>
    <x v="0"/>
    <d v="2012-11-07T17:15:00"/>
    <x v="78"/>
    <x v="0"/>
    <n v="251"/>
    <n v="163"/>
    <s v="MH02WA9333"/>
  </r>
  <r>
    <x v="1831"/>
    <n v="9892940028"/>
    <x v="0"/>
    <x v="0"/>
    <d v="2012-11-07T18:30:00"/>
    <x v="78"/>
    <x v="0"/>
    <n v="248"/>
    <n v="150"/>
    <s v="MH02WA9333"/>
  </r>
  <r>
    <x v="1832"/>
    <n v="9004672565"/>
    <x v="0"/>
    <x v="3"/>
    <d v="2012-11-01T02:30:00"/>
    <x v="79"/>
    <x v="0"/>
    <n v="183"/>
    <n v="678"/>
    <s v="MH02CR0103"/>
  </r>
  <r>
    <x v="824"/>
    <n v="9867550641"/>
    <x v="0"/>
    <x v="0"/>
    <d v="2012-11-01T04:30:00"/>
    <x v="79"/>
    <x v="0"/>
    <n v="153"/>
    <n v="392"/>
    <s v="MH02CR0103"/>
  </r>
  <r>
    <x v="1208"/>
    <n v="9833575981"/>
    <x v="0"/>
    <x v="0"/>
    <d v="2012-11-01T07:30:00"/>
    <x v="79"/>
    <x v="0"/>
    <n v="159"/>
    <n v="404"/>
    <s v="MH02CR0103"/>
  </r>
  <r>
    <x v="1833"/>
    <n v="9987017827"/>
    <x v="0"/>
    <x v="0"/>
    <d v="2012-11-01T07:30:00"/>
    <x v="80"/>
    <x v="0"/>
    <n v="489"/>
    <n v="229"/>
    <s v="MH04ES5964"/>
  </r>
  <r>
    <x v="636"/>
    <n v="9820865254"/>
    <x v="0"/>
    <x v="0"/>
    <d v="2012-11-01T08:30:00"/>
    <x v="80"/>
    <x v="0"/>
    <n v="100"/>
    <n v="229"/>
    <s v="MH04ES5964"/>
  </r>
  <r>
    <x v="293"/>
    <n v="9987273937"/>
    <x v="0"/>
    <x v="0"/>
    <d v="2012-11-01T09:30:00"/>
    <x v="80"/>
    <x v="0"/>
    <n v="183"/>
    <n v="229"/>
    <s v="MH04ES5964"/>
  </r>
  <r>
    <x v="306"/>
    <n v="9768175597"/>
    <x v="0"/>
    <x v="0"/>
    <d v="2012-11-01T11:00:00"/>
    <x v="80"/>
    <x v="0"/>
    <n v="397.6"/>
    <n v="229"/>
    <s v="MH04ES5964"/>
  </r>
  <r>
    <x v="47"/>
    <n v="7208008001"/>
    <x v="0"/>
    <x v="2"/>
    <d v="2012-11-02T07:45:00"/>
    <x v="80"/>
    <x v="0"/>
    <n v="431"/>
    <n v="229"/>
    <s v="MH04ES5964"/>
  </r>
  <r>
    <x v="1834"/>
    <n v="9620444565"/>
    <x v="0"/>
    <x v="4"/>
    <d v="2012-11-02T10:00:00"/>
    <x v="80"/>
    <x v="0"/>
    <n v="147"/>
    <n v="229"/>
    <s v="MH04ES5964"/>
  </r>
  <r>
    <x v="1310"/>
    <n v="9820103232"/>
    <x v="0"/>
    <x v="0"/>
    <d v="2012-11-02T11:00:00"/>
    <x v="80"/>
    <x v="0"/>
    <n v="257.60000000000002"/>
    <n v="229"/>
    <s v="MH04ES5964"/>
  </r>
  <r>
    <x v="197"/>
    <n v="9821048081"/>
    <x v="0"/>
    <x v="0"/>
    <d v="2012-11-06T08:00:00"/>
    <x v="80"/>
    <x v="0"/>
    <n v="390"/>
    <n v="389"/>
    <s v="MH04ES5964"/>
  </r>
  <r>
    <x v="1835"/>
    <n v="9820289922"/>
    <x v="0"/>
    <x v="0"/>
    <d v="2012-11-06T10:00:00"/>
    <x v="80"/>
    <x v="0"/>
    <n v="199"/>
    <n v="389"/>
    <s v="MH04ES5964"/>
  </r>
  <r>
    <x v="1641"/>
    <n v="9869469233"/>
    <x v="0"/>
    <x v="0"/>
    <d v="2012-11-06T17:30:00"/>
    <x v="80"/>
    <x v="0"/>
    <n v="886"/>
    <n v="389"/>
    <s v="MH04ES5964"/>
  </r>
  <r>
    <x v="1836"/>
    <n v="9833520157"/>
    <x v="0"/>
    <x v="3"/>
    <d v="2012-11-01T00:00:00"/>
    <x v="81"/>
    <x v="0"/>
    <n v="225"/>
    <n v="256"/>
    <s v="MH04ES5813"/>
  </r>
  <r>
    <x v="1837"/>
    <n v="9820450047"/>
    <x v="0"/>
    <x v="1"/>
    <d v="2012-11-01T04:00:00"/>
    <x v="81"/>
    <x v="0"/>
    <n v="330.4"/>
    <n v="225"/>
    <s v="MH04ES5813"/>
  </r>
  <r>
    <x v="175"/>
    <n v="9869312835"/>
    <x v="0"/>
    <x v="0"/>
    <d v="2012-11-01T05:30:00"/>
    <x v="81"/>
    <x v="0"/>
    <n v="489"/>
    <n v="401"/>
    <s v="MH04ES5813"/>
  </r>
  <r>
    <x v="1838"/>
    <n v="9911740741"/>
    <x v="0"/>
    <x v="0"/>
    <d v="2012-11-02T20:00:00"/>
    <x v="81"/>
    <x v="0"/>
    <n v="239"/>
    <n v="187"/>
    <s v="MH04ES5813"/>
  </r>
  <r>
    <x v="1839"/>
    <n v="9890152201"/>
    <x v="0"/>
    <x v="0"/>
    <d v="2012-11-02T22:45:00"/>
    <x v="81"/>
    <x v="0"/>
    <n v="623"/>
    <n v="470"/>
    <s v="MH04ES5813"/>
  </r>
  <r>
    <x v="1432"/>
    <n v="9892536884"/>
    <x v="0"/>
    <x v="0"/>
    <d v="2012-11-03T04:30:00"/>
    <x v="81"/>
    <x v="0"/>
    <n v="221"/>
    <n v="168"/>
    <s v="MH04ES5813"/>
  </r>
  <r>
    <x v="1840"/>
    <n v="9739274456"/>
    <x v="0"/>
    <x v="0"/>
    <d v="2012-11-03T17:30:00"/>
    <x v="81"/>
    <x v="0"/>
    <n v="253"/>
    <n v="194"/>
    <s v="MH04ES5813"/>
  </r>
  <r>
    <x v="1841"/>
    <n v="9049124516"/>
    <x v="0"/>
    <x v="0"/>
    <d v="2012-11-03T20:00:00"/>
    <x v="81"/>
    <x v="0"/>
    <n v="418"/>
    <n v="312"/>
    <s v="MH04ES5813"/>
  </r>
  <r>
    <x v="1842"/>
    <n v="9819750575"/>
    <x v="0"/>
    <x v="0"/>
    <d v="2012-11-03T21:45:00"/>
    <x v="81"/>
    <x v="0"/>
    <n v="709"/>
    <n v="550"/>
    <s v="MH04ES5813"/>
  </r>
  <r>
    <x v="1843"/>
    <n v="9869749451"/>
    <x v="0"/>
    <x v="0"/>
    <d v="2012-11-04T03:30:00"/>
    <x v="81"/>
    <x v="0"/>
    <n v="464"/>
    <n v="279"/>
    <s v="MH04ES5813"/>
  </r>
  <r>
    <x v="1844"/>
    <n v="9821739010"/>
    <x v="0"/>
    <x v="0"/>
    <d v="2012-11-04T07:45:00"/>
    <x v="81"/>
    <x v="0"/>
    <n v="421"/>
    <n v="340"/>
    <s v="MH04ES5813"/>
  </r>
  <r>
    <x v="1845"/>
    <n v="2240437880"/>
    <x v="0"/>
    <x v="0"/>
    <d v="2012-11-05T20:00:00"/>
    <x v="81"/>
    <x v="0"/>
    <n v="670"/>
    <n v="552"/>
    <s v="MH04ES5813"/>
  </r>
  <r>
    <x v="1846"/>
    <n v="9920459533"/>
    <x v="0"/>
    <x v="0"/>
    <d v="2012-11-05T23:45:00"/>
    <x v="81"/>
    <x v="0"/>
    <n v="263"/>
    <n v="187"/>
    <s v="MH04ES5813"/>
  </r>
  <r>
    <x v="1847"/>
    <n v="9773456185"/>
    <x v="0"/>
    <x v="2"/>
    <d v="2012-11-06T01:30:00"/>
    <x v="81"/>
    <x v="0"/>
    <n v="396"/>
    <n v="323"/>
    <s v="MH04ES5813"/>
  </r>
  <r>
    <x v="1836"/>
    <n v="9833520157"/>
    <x v="0"/>
    <x v="0"/>
    <d v="2012-11-06T04:15:00"/>
    <x v="81"/>
    <x v="0"/>
    <n v="193"/>
    <n v="154"/>
    <s v="MH04ES5813"/>
  </r>
  <r>
    <x v="1848"/>
    <n v="9769555169"/>
    <x v="0"/>
    <x v="0"/>
    <d v="2012-11-06T06:00:00"/>
    <x v="81"/>
    <x v="0"/>
    <n v="100"/>
    <n v="62"/>
    <s v="MH04ES5813"/>
  </r>
  <r>
    <x v="1849"/>
    <n v="8286606699"/>
    <x v="0"/>
    <x v="0"/>
    <d v="2012-11-06T07:30:00"/>
    <x v="81"/>
    <x v="0"/>
    <n v="306"/>
    <n v="243"/>
    <s v="MH04ES5813"/>
  </r>
  <r>
    <x v="1421"/>
    <n v="9619330312"/>
    <x v="0"/>
    <x v="3"/>
    <d v="2012-11-06T08:45:00"/>
    <x v="81"/>
    <x v="0"/>
    <n v="332"/>
    <n v="249"/>
    <s v="MH04ES5813"/>
  </r>
  <r>
    <x v="586"/>
    <n v="9833104690"/>
    <x v="0"/>
    <x v="0"/>
    <d v="2012-11-06T22:45:00"/>
    <x v="81"/>
    <x v="0"/>
    <n v="276"/>
    <n v="204"/>
    <s v="MH04ES5813"/>
  </r>
  <r>
    <x v="1842"/>
    <n v="9819750575"/>
    <x v="0"/>
    <x v="0"/>
    <d v="2012-11-07T04:15:00"/>
    <x v="81"/>
    <x v="0"/>
    <n v="205"/>
    <n v="162"/>
    <s v="MH04ES5813"/>
  </r>
  <r>
    <x v="1850"/>
    <n v="9819042379"/>
    <x v="0"/>
    <x v="0"/>
    <d v="2012-11-07T05:45:00"/>
    <x v="81"/>
    <x v="0"/>
    <n v="304"/>
    <n v="248"/>
    <s v="MH04ES5813"/>
  </r>
  <r>
    <x v="1851"/>
    <n v="9327008113"/>
    <x v="0"/>
    <x v="0"/>
    <d v="2012-11-07T07:45:00"/>
    <x v="81"/>
    <x v="0"/>
    <n v="171"/>
    <n v="124"/>
    <s v="MH04ES5813"/>
  </r>
  <r>
    <x v="1852"/>
    <n v="9820931014"/>
    <x v="0"/>
    <x v="0"/>
    <d v="2012-11-01T07:00:00"/>
    <x v="82"/>
    <x v="1"/>
    <n v="4600"/>
    <n v="4045"/>
    <s v="MH04DE9040"/>
  </r>
  <r>
    <x v="1853"/>
    <n v="9422021764"/>
    <x v="0"/>
    <x v="2"/>
    <d v="2012-11-01T08:00:00"/>
    <x v="82"/>
    <x v="1"/>
    <n v="4071"/>
    <n v="3644"/>
    <s v="MH04ES5334"/>
  </r>
  <r>
    <x v="1854"/>
    <n v="4915771750485"/>
    <x v="0"/>
    <x v="2"/>
    <d v="2012-11-01T09:45:00"/>
    <x v="82"/>
    <x v="1"/>
    <n v="24300"/>
    <n v="22045"/>
    <s v="MH02CR125"/>
  </r>
  <r>
    <x v="1855"/>
    <n v="9916132401"/>
    <x v="0"/>
    <x v="5"/>
    <d v="2012-11-01T10:00:00"/>
    <x v="82"/>
    <x v="3"/>
    <n v="900"/>
    <n v="695"/>
    <s v="MH04ES1574"/>
  </r>
  <r>
    <x v="1856"/>
    <n v="7588813467"/>
    <x v="0"/>
    <x v="0"/>
    <d v="2012-11-01T23:45:00"/>
    <x v="82"/>
    <x v="3"/>
    <n v="1200"/>
    <n v="995"/>
    <s v="MH03BC493"/>
  </r>
  <r>
    <x v="1857"/>
    <n v="9920188921"/>
    <x v="0"/>
    <x v="0"/>
    <d v="2012-11-02T08:30:00"/>
    <x v="82"/>
    <x v="2"/>
    <n v="1800"/>
    <n v="1495"/>
    <s v="MH04EF6397"/>
  </r>
  <r>
    <x v="1858"/>
    <n v="9820602583"/>
    <x v="0"/>
    <x v="0"/>
    <d v="2012-11-02T13:30:00"/>
    <x v="82"/>
    <x v="1"/>
    <n v="2200"/>
    <n v="1945"/>
    <s v="MH04ES3256"/>
  </r>
  <r>
    <x v="561"/>
    <n v="8925214533"/>
    <x v="0"/>
    <x v="2"/>
    <d v="2012-11-03T08:00:00"/>
    <x v="82"/>
    <x v="1"/>
    <n v="4880"/>
    <n v="4290"/>
    <s v="MH04ES5334"/>
  </r>
  <r>
    <x v="1859"/>
    <n v="9167779260"/>
    <x v="0"/>
    <x v="4"/>
    <d v="2012-11-03T18:00:00"/>
    <x v="82"/>
    <x v="2"/>
    <n v="1200"/>
    <n v="995"/>
    <s v="MH04DE9040"/>
  </r>
  <r>
    <x v="358"/>
    <n v="8147568998"/>
    <x v="0"/>
    <x v="0"/>
    <d v="2012-11-04T07:00:00"/>
    <x v="82"/>
    <x v="3"/>
    <n v="700"/>
    <n v="495"/>
    <s v="MH04ES5334"/>
  </r>
  <r>
    <x v="1860"/>
    <n v="9821937352"/>
    <x v="0"/>
    <x v="0"/>
    <d v="2012-11-04T11:30:00"/>
    <x v="82"/>
    <x v="3"/>
    <n v="997.5"/>
    <n v="758"/>
    <s v="MH04ES3256"/>
  </r>
  <r>
    <x v="1861"/>
    <n v="9820784938"/>
    <x v="0"/>
    <x v="4"/>
    <d v="2012-11-04T14:00:00"/>
    <x v="82"/>
    <x v="2"/>
    <n v="1800"/>
    <n v="1495"/>
    <s v="MH04EF6397"/>
  </r>
  <r>
    <x v="1862"/>
    <n v="9711723119"/>
    <x v="0"/>
    <x v="0"/>
    <d v="2012-11-05T00:00:00"/>
    <x v="82"/>
    <x v="1"/>
    <n v="6472"/>
    <n v="5455"/>
    <s v="MH03BC493"/>
  </r>
  <r>
    <x v="1863"/>
    <n v="9769611866"/>
    <x v="0"/>
    <x v="0"/>
    <d v="2012-11-05T07:30:00"/>
    <x v="82"/>
    <x v="1"/>
    <n v="3040"/>
    <n v="2751"/>
    <s v="MH04ES1574"/>
  </r>
  <r>
    <x v="1864"/>
    <n v="9920514123"/>
    <x v="0"/>
    <x v="2"/>
    <d v="2012-11-05T12:30:00"/>
    <x v="82"/>
    <x v="2"/>
    <n v="1790"/>
    <n v="1565"/>
    <s v="MH02CR0134"/>
  </r>
  <r>
    <x v="1385"/>
    <n v="7738830000"/>
    <x v="0"/>
    <x v="0"/>
    <d v="2012-11-05T20:30:00"/>
    <x v="82"/>
    <x v="3"/>
    <n v="1200"/>
    <n v="995"/>
    <s v="MH03BC493"/>
  </r>
  <r>
    <x v="1865"/>
    <n v="9876500376"/>
    <x v="0"/>
    <x v="4"/>
    <d v="2012-11-06T17:00:00"/>
    <x v="82"/>
    <x v="2"/>
    <n v="1200"/>
    <n v="995"/>
    <s v="MH04ES5334"/>
  </r>
  <r>
    <x v="1866"/>
    <n v="7738199410"/>
    <x v="0"/>
    <x v="0"/>
    <d v="2012-11-07T08:00:00"/>
    <x v="82"/>
    <x v="2"/>
    <n v="2685"/>
    <n v="2227"/>
    <s v="MH04ES1574"/>
  </r>
  <r>
    <x v="1867"/>
    <n v="9769480015"/>
    <x v="0"/>
    <x v="0"/>
    <d v="2012-11-01T13:30:00"/>
    <x v="83"/>
    <x v="0"/>
    <n v="587"/>
    <n v="574"/>
    <s v="MH04ES7534"/>
  </r>
  <r>
    <x v="166"/>
    <n v="9833995479"/>
    <x v="0"/>
    <x v="0"/>
    <d v="2012-11-01T17:15:00"/>
    <x v="83"/>
    <x v="0"/>
    <n v="280"/>
    <n v="294"/>
    <s v="MH04ES7534"/>
  </r>
  <r>
    <x v="1868"/>
    <n v="9220511730"/>
    <x v="0"/>
    <x v="0"/>
    <d v="2012-11-01T19:30:00"/>
    <x v="83"/>
    <x v="0"/>
    <n v="500"/>
    <n v="448"/>
    <s v="MH04ES7534"/>
  </r>
  <r>
    <x v="837"/>
    <n v="9323675722"/>
    <x v="0"/>
    <x v="0"/>
    <d v="2012-11-01T22:00:00"/>
    <x v="83"/>
    <x v="0"/>
    <n v="190"/>
    <n v="184"/>
    <s v="MH04ES7534"/>
  </r>
  <r>
    <x v="1869"/>
    <n v="9819217818"/>
    <x v="0"/>
    <x v="4"/>
    <d v="2012-11-02T11:00:00"/>
    <x v="83"/>
    <x v="0"/>
    <n v="203"/>
    <n v="211"/>
    <s v="MH04ES7534"/>
  </r>
  <r>
    <x v="1870"/>
    <n v="9820966705"/>
    <x v="0"/>
    <x v="0"/>
    <d v="2012-11-02T13:00:00"/>
    <x v="83"/>
    <x v="0"/>
    <n v="135"/>
    <n v="126"/>
    <s v="MH04ES7534"/>
  </r>
  <r>
    <x v="1871"/>
    <n v="9892072333"/>
    <x v="0"/>
    <x v="0"/>
    <d v="2012-11-02T15:00:00"/>
    <x v="83"/>
    <x v="0"/>
    <n v="155"/>
    <n v="155"/>
    <s v="MH04ES7534"/>
  </r>
  <r>
    <x v="1872"/>
    <n v="9819044184"/>
    <x v="0"/>
    <x v="0"/>
    <d v="2012-11-02T16:00:00"/>
    <x v="83"/>
    <x v="0"/>
    <n v="413"/>
    <n v="359"/>
    <s v="MH04ES7534"/>
  </r>
  <r>
    <x v="1101"/>
    <n v="9167226937"/>
    <x v="0"/>
    <x v="0"/>
    <d v="2012-11-02T19:00:00"/>
    <x v="83"/>
    <x v="0"/>
    <n v="371"/>
    <n v="343"/>
    <s v="MH04ES7534"/>
  </r>
  <r>
    <x v="1218"/>
    <n v="9967639582"/>
    <x v="0"/>
    <x v="3"/>
    <d v="2012-11-02T20:15:00"/>
    <x v="83"/>
    <x v="0"/>
    <n v="215"/>
    <n v="224"/>
    <s v="MH04ES7534"/>
  </r>
  <r>
    <x v="1361"/>
    <n v="9967592003"/>
    <x v="0"/>
    <x v="0"/>
    <d v="2012-11-01T07:45:00"/>
    <x v="84"/>
    <x v="0"/>
    <n v="291"/>
    <n v="332"/>
    <s v="MH04ES4953"/>
  </r>
  <r>
    <x v="182"/>
    <n v="9820170006"/>
    <x v="0"/>
    <x v="2"/>
    <d v="2012-11-01T09:00:00"/>
    <x v="84"/>
    <x v="0"/>
    <n v="215"/>
    <n v="239"/>
    <s v="MH04ES4953"/>
  </r>
  <r>
    <x v="1873"/>
    <n v="9820022094"/>
    <x v="0"/>
    <x v="0"/>
    <d v="2012-11-01T12:00:00"/>
    <x v="84"/>
    <x v="0"/>
    <n v="436"/>
    <n v="487"/>
    <s v="MH04ES4953"/>
  </r>
  <r>
    <x v="1868"/>
    <n v="9220511730"/>
    <x v="0"/>
    <x v="0"/>
    <d v="2012-11-01T13:30:00"/>
    <x v="84"/>
    <x v="0"/>
    <n v="218.4"/>
    <n v="229"/>
    <s v="MH04ES4953"/>
  </r>
  <r>
    <x v="424"/>
    <n v="9820404670"/>
    <x v="0"/>
    <x v="2"/>
    <d v="2012-11-01T18:00:00"/>
    <x v="84"/>
    <x v="0"/>
    <n v="109.5"/>
    <n v="81"/>
    <s v="MH04ES4953"/>
  </r>
  <r>
    <x v="47"/>
    <n v="7208008001"/>
    <x v="0"/>
    <x v="2"/>
    <d v="2012-11-02T08:00:00"/>
    <x v="84"/>
    <x v="0"/>
    <n v="384"/>
    <n v="438"/>
    <s v="MH04ES4953"/>
  </r>
  <r>
    <x v="819"/>
    <n v="9619068820"/>
    <x v="0"/>
    <x v="0"/>
    <d v="2012-11-02T09:45:00"/>
    <x v="84"/>
    <x v="0"/>
    <n v="169"/>
    <n v="180"/>
    <s v="MH04ES4953"/>
  </r>
  <r>
    <x v="1874"/>
    <n v="9619612440"/>
    <x v="0"/>
    <x v="0"/>
    <d v="2012-11-02T11:45:00"/>
    <x v="84"/>
    <x v="0"/>
    <n v="702.8"/>
    <n v="753"/>
    <s v="MH04ES4953"/>
  </r>
  <r>
    <x v="1875"/>
    <n v="9820578930"/>
    <x v="0"/>
    <x v="3"/>
    <d v="2012-11-02T14:00:00"/>
    <x v="84"/>
    <x v="0"/>
    <n v="147"/>
    <n v="116"/>
    <s v="MH04ES4953"/>
  </r>
  <r>
    <x v="591"/>
    <n v="7738177346"/>
    <x v="0"/>
    <x v="5"/>
    <d v="2012-11-02T16:30:00"/>
    <x v="84"/>
    <x v="0"/>
    <n v="100"/>
    <n v="89"/>
    <s v="MH04ES4953"/>
  </r>
  <r>
    <x v="1876"/>
    <n v="9019977762"/>
    <x v="0"/>
    <x v="0"/>
    <d v="2012-11-04T08:00:00"/>
    <x v="84"/>
    <x v="0"/>
    <n v="619"/>
    <n v="519"/>
    <s v="MH04ES4953"/>
  </r>
  <r>
    <x v="1877"/>
    <n v="9821765416"/>
    <x v="0"/>
    <x v="0"/>
    <d v="2012-11-04T13:30:00"/>
    <x v="84"/>
    <x v="0"/>
    <n v="665"/>
    <n v="745"/>
    <s v="MH04ES4953"/>
  </r>
  <r>
    <x v="1878"/>
    <n v="9820305176"/>
    <x v="0"/>
    <x v="4"/>
    <d v="2012-11-04T16:15:00"/>
    <x v="84"/>
    <x v="0"/>
    <n v="215"/>
    <n v="224"/>
    <s v="MH04ES4953"/>
  </r>
  <r>
    <x v="1879"/>
    <n v="9820126703"/>
    <x v="0"/>
    <x v="3"/>
    <d v="2012-11-04T17:45:00"/>
    <x v="84"/>
    <x v="0"/>
    <n v="329"/>
    <n v="276"/>
    <s v="MH04ES4953"/>
  </r>
  <r>
    <x v="743"/>
    <n v="7738392742"/>
    <x v="0"/>
    <x v="0"/>
    <d v="2012-11-06T08:15:00"/>
    <x v="84"/>
    <x v="0"/>
    <n v="230"/>
    <n v="254"/>
    <s v="MH04ES4953"/>
  </r>
  <r>
    <x v="624"/>
    <n v="9930071148"/>
    <x v="0"/>
    <x v="0"/>
    <d v="2012-11-06T11:00:00"/>
    <x v="84"/>
    <x v="0"/>
    <n v="278.60000000000002"/>
    <n v="276"/>
    <s v="MH04ES4953"/>
  </r>
  <r>
    <x v="1880"/>
    <n v="9769370484"/>
    <x v="0"/>
    <x v="4"/>
    <d v="2012-11-06T13:00:00"/>
    <x v="84"/>
    <x v="0"/>
    <n v="230"/>
    <n v="158"/>
    <s v="MH04ES4953"/>
  </r>
  <r>
    <x v="1881"/>
    <n v="9870050504"/>
    <x v="0"/>
    <x v="0"/>
    <d v="2012-11-06T16:15:00"/>
    <x v="84"/>
    <x v="0"/>
    <n v="594"/>
    <n v="654"/>
    <s v="MH04ES4953"/>
  </r>
  <r>
    <x v="1882"/>
    <n v="9167457416"/>
    <x v="0"/>
    <x v="0"/>
    <d v="2012-11-06T18:45:00"/>
    <x v="84"/>
    <x v="0"/>
    <n v="106"/>
    <n v="113"/>
    <s v="MH04ES4953"/>
  </r>
  <r>
    <x v="1883"/>
    <n v="9833953737"/>
    <x v="0"/>
    <x v="0"/>
    <d v="2012-11-07T08:30:00"/>
    <x v="84"/>
    <x v="0"/>
    <n v="228"/>
    <n v="244"/>
    <s v="MH04ES4953"/>
  </r>
  <r>
    <x v="1884"/>
    <n v="9820931213"/>
    <x v="0"/>
    <x v="0"/>
    <d v="2012-11-07T14:00:00"/>
    <x v="84"/>
    <x v="0"/>
    <n v="207.2"/>
    <n v="192"/>
    <s v="MH04ES4953"/>
  </r>
  <r>
    <x v="1885"/>
    <n v="9820446302"/>
    <x v="0"/>
    <x v="4"/>
    <d v="2012-11-07T17:30:00"/>
    <x v="84"/>
    <x v="0"/>
    <n v="325"/>
    <n v="364"/>
    <s v="MH04ES4953"/>
  </r>
  <r>
    <x v="1109"/>
    <n v="9718197173"/>
    <x v="0"/>
    <x v="0"/>
    <d v="2012-11-01T00:45:00"/>
    <x v="85"/>
    <x v="0"/>
    <n v="119"/>
    <n v="87"/>
    <s v="MH04ES6474"/>
  </r>
  <r>
    <x v="1886"/>
    <n v="8451944675"/>
    <x v="0"/>
    <x v="0"/>
    <d v="2012-11-01T04:00:00"/>
    <x v="85"/>
    <x v="0"/>
    <n v="128"/>
    <n v="93"/>
    <s v="MH04ES6474"/>
  </r>
  <r>
    <x v="1887"/>
    <n v="9915958600"/>
    <x v="0"/>
    <x v="0"/>
    <d v="2012-11-01T05:30:00"/>
    <x v="85"/>
    <x v="0"/>
    <n v="136"/>
    <n v="99"/>
    <s v="MH04ES6474"/>
  </r>
  <r>
    <x v="446"/>
    <n v="9820096534"/>
    <x v="0"/>
    <x v="0"/>
    <d v="2012-11-01T07:15:00"/>
    <x v="85"/>
    <x v="0"/>
    <n v="700"/>
    <n v="520"/>
    <s v="MH04ES6474"/>
  </r>
  <r>
    <x v="1888"/>
    <n v="9322656071"/>
    <x v="0"/>
    <x v="0"/>
    <d v="2012-11-01T11:45:00"/>
    <x v="85"/>
    <x v="0"/>
    <n v="176"/>
    <n v="126"/>
    <s v="MH04ES6474"/>
  </r>
  <r>
    <x v="1889"/>
    <n v="9664996172"/>
    <x v="0"/>
    <x v="3"/>
    <d v="2012-11-01T13:30:00"/>
    <x v="85"/>
    <x v="0"/>
    <n v="222"/>
    <n v="224"/>
    <s v="MH04ES6474"/>
  </r>
  <r>
    <x v="1890"/>
    <n v="9320288948"/>
    <x v="0"/>
    <x v="0"/>
    <d v="2012-11-01T18:00:00"/>
    <x v="85"/>
    <x v="0"/>
    <n v="562"/>
    <n v="384"/>
    <s v="MH04ES6474"/>
  </r>
  <r>
    <x v="1891"/>
    <n v="2242608100"/>
    <x v="0"/>
    <x v="0"/>
    <d v="2012-11-01T21:15:00"/>
    <x v="85"/>
    <x v="0"/>
    <n v="305"/>
    <n v="218"/>
    <s v="MH04ES6474"/>
  </r>
  <r>
    <x v="159"/>
    <n v="9967054440"/>
    <x v="0"/>
    <x v="0"/>
    <d v="2012-11-02T02:00:00"/>
    <x v="85"/>
    <x v="0"/>
    <n v="100"/>
    <n v="45"/>
    <s v="MH04ES6474"/>
  </r>
  <r>
    <x v="1892"/>
    <n v="9768382941"/>
    <x v="0"/>
    <x v="0"/>
    <d v="2012-11-02T04:00:00"/>
    <x v="85"/>
    <x v="0"/>
    <n v="109"/>
    <n v="75"/>
    <s v="MH04ES6474"/>
  </r>
  <r>
    <x v="1893"/>
    <n v="9820778021"/>
    <x v="0"/>
    <x v="0"/>
    <d v="2012-11-02T05:45:00"/>
    <x v="85"/>
    <x v="0"/>
    <n v="254"/>
    <n v="189"/>
    <s v="MH04ES6474"/>
  </r>
  <r>
    <x v="1894"/>
    <n v="9886100915"/>
    <x v="0"/>
    <x v="0"/>
    <d v="2012-11-02T07:30:00"/>
    <x v="85"/>
    <x v="0"/>
    <n v="214"/>
    <n v="158"/>
    <s v="MH04ES6474"/>
  </r>
  <r>
    <x v="953"/>
    <n v="8454840690"/>
    <x v="0"/>
    <x v="0"/>
    <d v="2012-11-02T08:45:00"/>
    <x v="85"/>
    <x v="0"/>
    <n v="126"/>
    <n v="74"/>
    <s v="MH04ES6474"/>
  </r>
  <r>
    <x v="28"/>
    <n v="7208008001"/>
    <x v="0"/>
    <x v="2"/>
    <d v="2012-11-01T08:45:00"/>
    <x v="86"/>
    <x v="0"/>
    <n v="255"/>
    <n v="282"/>
    <s v="MH04ES4931"/>
  </r>
  <r>
    <x v="1895"/>
    <n v="9830179227"/>
    <x v="0"/>
    <x v="0"/>
    <d v="2012-11-01T10:30:00"/>
    <x v="86"/>
    <x v="0"/>
    <n v="102"/>
    <n v="60"/>
    <s v="MH04ES4931"/>
  </r>
  <r>
    <x v="589"/>
    <n v="9920701964"/>
    <x v="0"/>
    <x v="4"/>
    <d v="2012-11-02T08:45:00"/>
    <x v="86"/>
    <x v="0"/>
    <n v="175"/>
    <n v="183"/>
    <s v="MH04ES4931"/>
  </r>
  <r>
    <x v="381"/>
    <n v="9769248897"/>
    <x v="0"/>
    <x v="0"/>
    <d v="2012-11-02T10:15:00"/>
    <x v="86"/>
    <x v="0"/>
    <n v="365"/>
    <n v="389"/>
    <s v="MH04ES4931"/>
  </r>
  <r>
    <x v="19"/>
    <n v="9821634883"/>
    <x v="0"/>
    <x v="0"/>
    <d v="2012-11-02T13:30:00"/>
    <x v="86"/>
    <x v="0"/>
    <n v="188"/>
    <n v="213"/>
    <s v="MH04ES4931"/>
  </r>
  <r>
    <x v="46"/>
    <n v="9829847650"/>
    <x v="0"/>
    <x v="2"/>
    <d v="2012-11-02T16:00:00"/>
    <x v="86"/>
    <x v="0"/>
    <n v="307"/>
    <n v="322"/>
    <s v="MH04ES4931"/>
  </r>
  <r>
    <x v="1896"/>
    <n v="9867648173"/>
    <x v="0"/>
    <x v="0"/>
    <d v="2012-11-02T18:00:00"/>
    <x v="86"/>
    <x v="0"/>
    <n v="161"/>
    <n v="173"/>
    <s v="MH04ES4931"/>
  </r>
  <r>
    <x v="1379"/>
    <n v="8879280096"/>
    <x v="0"/>
    <x v="0"/>
    <d v="2012-11-02T19:00:00"/>
    <x v="86"/>
    <x v="0"/>
    <n v="222"/>
    <n v="258"/>
    <s v="MH04ES4931"/>
  </r>
  <r>
    <x v="1897"/>
    <n v="9004893253"/>
    <x v="0"/>
    <x v="0"/>
    <d v="2012-11-03T10:30:00"/>
    <x v="86"/>
    <x v="0"/>
    <n v="530"/>
    <n v="589"/>
    <s v="MH04ES4931"/>
  </r>
  <r>
    <x v="31"/>
    <n v="9820350790"/>
    <x v="0"/>
    <x v="0"/>
    <d v="2012-11-03T13:30:00"/>
    <x v="86"/>
    <x v="0"/>
    <n v="100"/>
    <n v="52"/>
    <s v="MH04ES4931"/>
  </r>
  <r>
    <x v="51"/>
    <n v="9819381606"/>
    <x v="0"/>
    <x v="0"/>
    <d v="2012-11-05T10:30:00"/>
    <x v="86"/>
    <x v="0"/>
    <n v="210"/>
    <n v="211"/>
    <s v="MH04ES4931"/>
  </r>
  <r>
    <x v="1898"/>
    <n v="9619226095"/>
    <x v="0"/>
    <x v="0"/>
    <d v="2012-11-05T13:00:00"/>
    <x v="86"/>
    <x v="0"/>
    <n v="184"/>
    <n v="211"/>
    <s v="MH04ES4931"/>
  </r>
  <r>
    <x v="1899"/>
    <n v="9930319772"/>
    <x v="0"/>
    <x v="4"/>
    <d v="2012-11-05T15:15:00"/>
    <x v="86"/>
    <x v="0"/>
    <n v="108"/>
    <n v="117"/>
    <s v="MH04ES4931"/>
  </r>
  <r>
    <x v="532"/>
    <n v="9619136431"/>
    <x v="0"/>
    <x v="0"/>
    <d v="2012-11-05T17:00:00"/>
    <x v="86"/>
    <x v="0"/>
    <n v="106"/>
    <n v="109"/>
    <s v="MH04ES4931"/>
  </r>
  <r>
    <x v="34"/>
    <n v="7208008001"/>
    <x v="0"/>
    <x v="2"/>
    <d v="2012-11-07T08:30:00"/>
    <x v="86"/>
    <x v="0"/>
    <n v="377"/>
    <n v="431"/>
    <s v="MH04ES4931"/>
  </r>
  <r>
    <x v="2"/>
    <n v="8655585851"/>
    <x v="0"/>
    <x v="1"/>
    <d v="2012-11-07T10:00:00"/>
    <x v="86"/>
    <x v="0"/>
    <n v="183"/>
    <n v="173"/>
    <s v="MH04ES4931"/>
  </r>
  <r>
    <x v="1900"/>
    <n v="9699544351"/>
    <x v="0"/>
    <x v="0"/>
    <d v="2012-11-07T12:00:00"/>
    <x v="86"/>
    <x v="0"/>
    <n v="289"/>
    <n v="324"/>
    <s v="MH04ES4931"/>
  </r>
  <r>
    <x v="695"/>
    <n v="9987013947"/>
    <x v="0"/>
    <x v="0"/>
    <d v="2012-11-07T14:45:00"/>
    <x v="86"/>
    <x v="0"/>
    <n v="237"/>
    <n v="223"/>
    <s v="MH04ES4931"/>
  </r>
  <r>
    <x v="1901"/>
    <n v="9769700084"/>
    <x v="0"/>
    <x v="3"/>
    <d v="2012-11-01T06:00:00"/>
    <x v="87"/>
    <x v="0"/>
    <n v="192"/>
    <n v="195"/>
    <s v="MH01JA8415"/>
  </r>
  <r>
    <x v="47"/>
    <n v="7208008001"/>
    <x v="0"/>
    <x v="2"/>
    <d v="2012-11-02T19:00:00"/>
    <x v="87"/>
    <x v="0"/>
    <n v="966"/>
    <n v="1025"/>
    <s v="MH01JA8415"/>
  </r>
  <r>
    <x v="1902"/>
    <n v="9619138922"/>
    <x v="0"/>
    <x v="0"/>
    <d v="2012-11-03T04:30:00"/>
    <x v="87"/>
    <x v="0"/>
    <n v="100"/>
    <n v="85"/>
    <s v="MH01JA8415"/>
  </r>
  <r>
    <x v="19"/>
    <n v="9821634883"/>
    <x v="0"/>
    <x v="0"/>
    <d v="2012-11-03T17:00:00"/>
    <x v="87"/>
    <x v="0"/>
    <n v="177"/>
    <n v="168"/>
    <s v="MH01JA8415"/>
  </r>
  <r>
    <x v="1903"/>
    <n v="9967324442"/>
    <x v="0"/>
    <x v="0"/>
    <d v="2012-11-03T19:30:00"/>
    <x v="87"/>
    <x v="0"/>
    <n v="213"/>
    <n v="208"/>
    <s v="MH01JA8415"/>
  </r>
  <r>
    <x v="1904"/>
    <n v="9820215646"/>
    <x v="0"/>
    <x v="3"/>
    <d v="2012-11-04T00:45:00"/>
    <x v="87"/>
    <x v="0"/>
    <n v="100"/>
    <n v="103"/>
    <s v="MH01JA8415"/>
  </r>
  <r>
    <x v="1675"/>
    <n v="9820037935"/>
    <x v="0"/>
    <x v="0"/>
    <d v="2012-11-04T04:00:00"/>
    <x v="87"/>
    <x v="0"/>
    <n v="453.6"/>
    <n v="476"/>
    <s v="MH01JA8415"/>
  </r>
  <r>
    <x v="1905"/>
    <n v="9769175952"/>
    <x v="0"/>
    <x v="0"/>
    <d v="2012-11-04T11:00:00"/>
    <x v="87"/>
    <x v="0"/>
    <n v="238"/>
    <n v="239"/>
    <s v="MH01JA8415"/>
  </r>
  <r>
    <x v="1906"/>
    <n v="9892371132"/>
    <x v="0"/>
    <x v="0"/>
    <d v="2012-11-04T14:15:00"/>
    <x v="87"/>
    <x v="0"/>
    <n v="387"/>
    <n v="396"/>
    <s v="MH01JA8415"/>
  </r>
  <r>
    <x v="420"/>
    <n v="7738386602"/>
    <x v="0"/>
    <x v="0"/>
    <d v="2012-11-04T16:00:00"/>
    <x v="87"/>
    <x v="0"/>
    <n v="158"/>
    <n v="148"/>
    <s v="MH01JA8415"/>
  </r>
  <r>
    <x v="1907"/>
    <n v="7738134000"/>
    <x v="0"/>
    <x v="0"/>
    <d v="2012-11-04T19:45:00"/>
    <x v="87"/>
    <x v="0"/>
    <n v="253"/>
    <n v="255"/>
    <s v="MH01JA8415"/>
  </r>
  <r>
    <x v="1908"/>
    <n v="9820983895"/>
    <x v="0"/>
    <x v="0"/>
    <d v="2012-11-04T21:45:00"/>
    <x v="87"/>
    <x v="0"/>
    <n v="454"/>
    <n v="443"/>
    <s v="MH01JA8415"/>
  </r>
  <r>
    <x v="1909"/>
    <n v="9167000657"/>
    <x v="0"/>
    <x v="0"/>
    <d v="2012-11-05T03:00:00"/>
    <x v="87"/>
    <x v="0"/>
    <n v="403"/>
    <n v="425"/>
    <s v="MH01JA8415"/>
  </r>
  <r>
    <x v="1910"/>
    <n v="9833490307"/>
    <x v="0"/>
    <x v="0"/>
    <d v="2012-11-05T04:30:00"/>
    <x v="87"/>
    <x v="0"/>
    <n v="289"/>
    <n v="300"/>
    <s v="MH01JA8415"/>
  </r>
  <r>
    <x v="1911"/>
    <n v="9820949673"/>
    <x v="0"/>
    <x v="0"/>
    <d v="2012-11-05T07:15:00"/>
    <x v="87"/>
    <x v="0"/>
    <n v="174"/>
    <n v="177"/>
    <s v="MH01JA8415"/>
  </r>
  <r>
    <x v="1912"/>
    <n v="9820311293"/>
    <x v="0"/>
    <x v="0"/>
    <d v="2012-11-05T10:30:00"/>
    <x v="87"/>
    <x v="0"/>
    <n v="220"/>
    <n v="219"/>
    <s v="MH01JA8415"/>
  </r>
  <r>
    <x v="1222"/>
    <n v="9820071451"/>
    <x v="0"/>
    <x v="0"/>
    <d v="2012-11-05T13:00:00"/>
    <x v="87"/>
    <x v="0"/>
    <n v="100"/>
    <n v="25"/>
    <s v="MH01JA8415"/>
  </r>
  <r>
    <x v="1913"/>
    <n v="9819666648"/>
    <x v="0"/>
    <x v="0"/>
    <d v="2012-11-05T14:30:00"/>
    <x v="87"/>
    <x v="0"/>
    <n v="240"/>
    <n v="139"/>
    <s v="MH01JA8415"/>
  </r>
  <r>
    <x v="1914"/>
    <n v="9930483783"/>
    <x v="0"/>
    <x v="0"/>
    <d v="2012-11-05T16:45:00"/>
    <x v="87"/>
    <x v="0"/>
    <n v="100"/>
    <n v="87"/>
    <s v="MH01JA8415"/>
  </r>
  <r>
    <x v="1361"/>
    <n v="9967592003"/>
    <x v="0"/>
    <x v="2"/>
    <d v="2012-11-05T18:30:00"/>
    <x v="87"/>
    <x v="0"/>
    <n v="475"/>
    <n v="376"/>
    <s v="MH01JA8415"/>
  </r>
  <r>
    <x v="1915"/>
    <n v="9370000651"/>
    <x v="0"/>
    <x v="0"/>
    <d v="2012-11-05T22:30:00"/>
    <x v="87"/>
    <x v="0"/>
    <n v="140"/>
    <n v="139"/>
    <s v="MH01JA8415"/>
  </r>
  <r>
    <x v="1916"/>
    <n v="9920906339"/>
    <x v="0"/>
    <x v="0"/>
    <d v="2012-11-06T00:30:00"/>
    <x v="87"/>
    <x v="0"/>
    <n v="281"/>
    <n v="293"/>
    <s v="MH01JA8415"/>
  </r>
  <r>
    <x v="1917"/>
    <n v="9819436360"/>
    <x v="0"/>
    <x v="0"/>
    <d v="2012-11-06T02:00:00"/>
    <x v="87"/>
    <x v="0"/>
    <n v="241"/>
    <n v="248"/>
    <s v="MH01JA8415"/>
  </r>
  <r>
    <x v="1918"/>
    <n v="8652330001"/>
    <x v="0"/>
    <x v="0"/>
    <d v="2012-11-06T08:45:00"/>
    <x v="87"/>
    <x v="0"/>
    <n v="273"/>
    <n v="286"/>
    <s v="MH01JA8415"/>
  </r>
  <r>
    <x v="860"/>
    <n v="8652663355"/>
    <x v="0"/>
    <x v="0"/>
    <d v="2012-11-06T13:30:00"/>
    <x v="87"/>
    <x v="0"/>
    <n v="460"/>
    <n v="456"/>
    <s v="MH01JA8415"/>
  </r>
  <r>
    <x v="1919"/>
    <n v="8527797290"/>
    <x v="0"/>
    <x v="0"/>
    <d v="2012-11-06T15:30:00"/>
    <x v="87"/>
    <x v="0"/>
    <n v="522.20000000000005"/>
    <n v="490"/>
    <s v="MH01JA8415"/>
  </r>
  <r>
    <x v="1920"/>
    <n v="8452930315"/>
    <x v="0"/>
    <x v="0"/>
    <d v="2012-11-06T18:00:00"/>
    <x v="87"/>
    <x v="0"/>
    <n v="463"/>
    <n v="434"/>
    <s v="MH01JA8415"/>
  </r>
  <r>
    <x v="1921"/>
    <n v="9820000087"/>
    <x v="0"/>
    <x v="0"/>
    <d v="2012-11-06T22:30:00"/>
    <x v="87"/>
    <x v="0"/>
    <n v="643"/>
    <n v="664"/>
    <s v="MH01JA8415"/>
  </r>
  <r>
    <x v="1922"/>
    <n v="9920863433"/>
    <x v="0"/>
    <x v="0"/>
    <d v="2012-11-07T04:30:00"/>
    <x v="87"/>
    <x v="0"/>
    <n v="121"/>
    <n v="125"/>
    <s v="MH01JA8415"/>
  </r>
  <r>
    <x v="1713"/>
    <n v="9820421184"/>
    <x v="0"/>
    <x v="0"/>
    <d v="2012-11-07T06:00:00"/>
    <x v="87"/>
    <x v="0"/>
    <n v="293"/>
    <n v="304"/>
    <s v="MH01JA8415"/>
  </r>
  <r>
    <x v="1923"/>
    <n v="9820229713"/>
    <x v="0"/>
    <x v="0"/>
    <d v="2012-11-07T08:45:00"/>
    <x v="87"/>
    <x v="0"/>
    <n v="305"/>
    <n v="293"/>
    <s v="MH01JA8415"/>
  </r>
  <r>
    <x v="209"/>
    <n v="9820865254"/>
    <x v="0"/>
    <x v="0"/>
    <d v="2012-11-07T11:30:00"/>
    <x v="87"/>
    <x v="0"/>
    <n v="100"/>
    <n v="72"/>
    <s v="MH01JA8415"/>
  </r>
  <r>
    <x v="1924"/>
    <n v="9820595969"/>
    <x v="0"/>
    <x v="0"/>
    <d v="2012-11-07T13:15:00"/>
    <x v="87"/>
    <x v="0"/>
    <n v="562"/>
    <n v="546"/>
    <s v="MH01JA8415"/>
  </r>
  <r>
    <x v="1925"/>
    <n v="9833552603"/>
    <x v="0"/>
    <x v="0"/>
    <d v="2012-11-07T16:00:00"/>
    <x v="87"/>
    <x v="0"/>
    <n v="301"/>
    <n v="284"/>
    <s v="MH01JA8415"/>
  </r>
  <r>
    <x v="83"/>
    <n v="9930483783"/>
    <x v="0"/>
    <x v="3"/>
    <d v="2012-11-07T17:15:00"/>
    <x v="87"/>
    <x v="0"/>
    <n v="146"/>
    <n v="134"/>
    <s v="MH01JA8415"/>
  </r>
  <r>
    <x v="1926"/>
    <n v="9332234865"/>
    <x v="0"/>
    <x v="2"/>
    <d v="2012-11-07T19:30:00"/>
    <x v="87"/>
    <x v="0"/>
    <n v="116"/>
    <n v="118"/>
    <s v="MH01JA8415"/>
  </r>
  <r>
    <x v="1927"/>
    <n v="9820280836"/>
    <x v="0"/>
    <x v="0"/>
    <d v="2012-11-07T21:30:00"/>
    <x v="87"/>
    <x v="0"/>
    <n v="325"/>
    <n v="333"/>
    <s v="MH01JA8415"/>
  </r>
  <r>
    <x v="1928"/>
    <n v="9987692771"/>
    <x v="0"/>
    <x v="4"/>
    <d v="2012-11-07T23:00:00"/>
    <x v="87"/>
    <x v="0"/>
    <n v="241"/>
    <n v="253"/>
    <s v="MH01JA8415"/>
  </r>
  <r>
    <x v="1929"/>
    <n v="9920980429"/>
    <x v="0"/>
    <x v="1"/>
    <d v="2012-11-01T10:00:00"/>
    <x v="88"/>
    <x v="2"/>
    <n v="1500"/>
    <n v="1245"/>
    <s v="MH01BD8249"/>
  </r>
  <r>
    <x v="1930"/>
    <n v="9870458999"/>
    <x v="0"/>
    <x v="0"/>
    <d v="2012-11-02T11:00:00"/>
    <x v="88"/>
    <x v="3"/>
    <n v="996"/>
    <n v="776"/>
    <s v="MH01BD8249"/>
  </r>
  <r>
    <x v="1931"/>
    <n v="9769284569"/>
    <x v="0"/>
    <x v="0"/>
    <d v="2012-11-04T08:45:00"/>
    <x v="88"/>
    <x v="2"/>
    <n v="1830"/>
    <n v="1542"/>
    <s v="MH01BD8249"/>
  </r>
  <r>
    <x v="1932"/>
    <n v="9223186800"/>
    <x v="0"/>
    <x v="0"/>
    <d v="2012-11-05T08:45:00"/>
    <x v="88"/>
    <x v="2"/>
    <n v="1620"/>
    <n v="1335"/>
    <s v="MH01BD8249"/>
  </r>
  <r>
    <x v="1697"/>
    <n v="9930920551"/>
    <x v="0"/>
    <x v="0"/>
    <d v="2012-11-06T08:45:00"/>
    <x v="88"/>
    <x v="2"/>
    <n v="1710"/>
    <n v="1428"/>
    <s v="MH01BD8249"/>
  </r>
  <r>
    <x v="1933"/>
    <n v="9547705307"/>
    <x v="0"/>
    <x v="0"/>
    <d v="2012-11-07T10:15:00"/>
    <x v="88"/>
    <x v="2"/>
    <n v="1620"/>
    <n v="1335"/>
    <s v="MH01BD8249"/>
  </r>
  <r>
    <x v="66"/>
    <n v="9987054262"/>
    <x v="0"/>
    <x v="0"/>
    <d v="2012-11-01T07:30:00"/>
    <x v="89"/>
    <x v="0"/>
    <n v="262"/>
    <n v="282"/>
    <s v="MH03BC0188"/>
  </r>
  <r>
    <x v="1058"/>
    <n v="9820122941"/>
    <x v="0"/>
    <x v="2"/>
    <d v="2012-11-01T09:30:00"/>
    <x v="89"/>
    <x v="0"/>
    <n v="129"/>
    <n v="124"/>
    <s v="MH03BC0188"/>
  </r>
  <r>
    <x v="1170"/>
    <n v="9619032488"/>
    <x v="0"/>
    <x v="2"/>
    <d v="2012-11-01T11:00:00"/>
    <x v="89"/>
    <x v="0"/>
    <n v="411.6"/>
    <n v="385"/>
    <s v="MH03BC0188"/>
  </r>
  <r>
    <x v="1149"/>
    <n v="9833935433"/>
    <x v="0"/>
    <x v="0"/>
    <d v="2012-11-01T13:00:00"/>
    <x v="89"/>
    <x v="0"/>
    <n v="303"/>
    <n v="317"/>
    <s v="MH03BC0188"/>
  </r>
  <r>
    <x v="1934"/>
    <n v="7738551717"/>
    <x v="0"/>
    <x v="0"/>
    <d v="2012-11-01T17:00:00"/>
    <x v="89"/>
    <x v="0"/>
    <n v="158"/>
    <n v="140"/>
    <s v="MH03BC0188"/>
  </r>
  <r>
    <x v="694"/>
    <n v="9987787219"/>
    <x v="0"/>
    <x v="2"/>
    <d v="2012-11-02T07:15:00"/>
    <x v="89"/>
    <x v="0"/>
    <n v="197"/>
    <n v="210"/>
    <s v="MH03BC0188"/>
  </r>
  <r>
    <x v="28"/>
    <n v="7208008001"/>
    <x v="0"/>
    <x v="2"/>
    <d v="2012-11-02T08:45:00"/>
    <x v="89"/>
    <x v="0"/>
    <n v="261"/>
    <n v="266"/>
    <s v="MH03BC0188"/>
  </r>
  <r>
    <x v="1935"/>
    <n v="9820149898"/>
    <x v="0"/>
    <x v="0"/>
    <d v="2012-11-02T11:00:00"/>
    <x v="89"/>
    <x v="0"/>
    <n v="700"/>
    <n v="704"/>
    <s v="MH03BC0188"/>
  </r>
  <r>
    <x v="826"/>
    <n v="9820158589"/>
    <x v="0"/>
    <x v="0"/>
    <d v="2012-11-02T14:00:00"/>
    <x v="89"/>
    <x v="0"/>
    <n v="336"/>
    <n v="334"/>
    <s v="MH03BC0188"/>
  </r>
  <r>
    <x v="28"/>
    <n v="7208008001"/>
    <x v="0"/>
    <x v="2"/>
    <d v="2012-11-02T17:30:00"/>
    <x v="89"/>
    <x v="0"/>
    <n v="259"/>
    <n v="205"/>
    <s v="MH03BC0188"/>
  </r>
  <r>
    <x v="1237"/>
    <n v="9324873018"/>
    <x v="0"/>
    <x v="0"/>
    <d v="2012-11-03T07:45:00"/>
    <x v="89"/>
    <x v="0"/>
    <n v="209"/>
    <n v="222"/>
    <s v="MH03BC0188"/>
  </r>
  <r>
    <x v="252"/>
    <n v="9769023710"/>
    <x v="0"/>
    <x v="0"/>
    <d v="2012-11-03T10:30:00"/>
    <x v="89"/>
    <x v="0"/>
    <n v="188"/>
    <n v="89"/>
    <s v="MH03BC0188"/>
  </r>
  <r>
    <x v="1936"/>
    <n v="9167799495"/>
    <x v="0"/>
    <x v="0"/>
    <d v="2012-11-03T15:00:00"/>
    <x v="89"/>
    <x v="0"/>
    <n v="100"/>
    <n v="89"/>
    <s v="MH03BC0188"/>
  </r>
  <r>
    <x v="1937"/>
    <n v="9930227714"/>
    <x v="0"/>
    <x v="0"/>
    <d v="2012-11-03T17:00:00"/>
    <x v="89"/>
    <x v="0"/>
    <n v="121"/>
    <n v="119"/>
    <s v="MH03BC0188"/>
  </r>
  <r>
    <x v="694"/>
    <n v="9987787219"/>
    <x v="0"/>
    <x v="2"/>
    <d v="2012-11-05T07:15:00"/>
    <x v="89"/>
    <x v="0"/>
    <n v="214"/>
    <n v="229"/>
    <s v="MH03BC0188"/>
  </r>
  <r>
    <x v="848"/>
    <n v="9004418877"/>
    <x v="0"/>
    <x v="3"/>
    <d v="2012-11-05T08:45:00"/>
    <x v="89"/>
    <x v="0"/>
    <n v="268"/>
    <n v="285"/>
    <s v="MH03BC0188"/>
  </r>
  <r>
    <x v="1938"/>
    <n v="9987273937"/>
    <x v="0"/>
    <x v="0"/>
    <d v="2012-11-05T09:30:00"/>
    <x v="89"/>
    <x v="0"/>
    <n v="165"/>
    <n v="161"/>
    <s v="MH03BC0188"/>
  </r>
  <r>
    <x v="1559"/>
    <n v="7738383544"/>
    <x v="0"/>
    <x v="0"/>
    <d v="2012-11-05T11:45:00"/>
    <x v="89"/>
    <x v="0"/>
    <n v="140"/>
    <n v="114"/>
    <s v="MH03BC0188"/>
  </r>
  <r>
    <x v="144"/>
    <n v="9819827180"/>
    <x v="0"/>
    <x v="0"/>
    <d v="2012-11-05T14:30:00"/>
    <x v="89"/>
    <x v="0"/>
    <n v="108"/>
    <n v="98"/>
    <s v="MH03BC0188"/>
  </r>
  <r>
    <x v="1124"/>
    <n v="9833854586"/>
    <x v="0"/>
    <x v="0"/>
    <d v="2012-11-05T17:15:00"/>
    <x v="89"/>
    <x v="0"/>
    <n v="146"/>
    <n v="140"/>
    <s v="MH03BC0188"/>
  </r>
  <r>
    <x v="6"/>
    <n v="9619932740"/>
    <x v="0"/>
    <x v="0"/>
    <d v="2012-11-06T07:45:00"/>
    <x v="89"/>
    <x v="0"/>
    <n v="287"/>
    <n v="308"/>
    <s v="MH03BC0188"/>
  </r>
  <r>
    <x v="1939"/>
    <n v="9820346594"/>
    <x v="0"/>
    <x v="0"/>
    <d v="2012-11-06T09:30:00"/>
    <x v="89"/>
    <x v="0"/>
    <n v="215"/>
    <n v="210"/>
    <s v="MH03BC0188"/>
  </r>
  <r>
    <x v="1310"/>
    <n v="9820103232"/>
    <x v="0"/>
    <x v="0"/>
    <d v="2012-11-06T11:15:00"/>
    <x v="89"/>
    <x v="0"/>
    <n v="291.2"/>
    <n v="264"/>
    <s v="MH03BC0188"/>
  </r>
  <r>
    <x v="1940"/>
    <n v="9819964406"/>
    <x v="0"/>
    <x v="4"/>
    <d v="2012-11-06T17:00:00"/>
    <x v="89"/>
    <x v="0"/>
    <n v="179"/>
    <n v="177"/>
    <s v="MH03BC0188"/>
  </r>
  <r>
    <x v="34"/>
    <n v="7208008001"/>
    <x v="0"/>
    <x v="2"/>
    <d v="2012-11-07T07:45:00"/>
    <x v="89"/>
    <x v="0"/>
    <n v="461"/>
    <n v="497"/>
    <s v="MH03BC0188"/>
  </r>
  <r>
    <x v="1666"/>
    <n v="9870660533"/>
    <x v="0"/>
    <x v="0"/>
    <d v="2012-11-07T11:00:00"/>
    <x v="89"/>
    <x v="0"/>
    <n v="574"/>
    <n v="611"/>
    <s v="MH03BC0188"/>
  </r>
  <r>
    <x v="1941"/>
    <n v="9820363681"/>
    <x v="0"/>
    <x v="0"/>
    <d v="2012-11-07T13:30:00"/>
    <x v="89"/>
    <x v="0"/>
    <n v="112"/>
    <n v="107"/>
    <s v="MH03BC0188"/>
  </r>
  <r>
    <x v="1942"/>
    <n v="9820904931"/>
    <x v="0"/>
    <x v="0"/>
    <d v="2012-11-03T08:45:00"/>
    <x v="90"/>
    <x v="2"/>
    <n v="1905.5"/>
    <n v="1576"/>
    <s v="MH04ES5933"/>
  </r>
  <r>
    <x v="1943"/>
    <n v="9821719019"/>
    <x v="0"/>
    <x v="0"/>
    <d v="2012-11-04T12:30:00"/>
    <x v="90"/>
    <x v="2"/>
    <n v="1350"/>
    <n v="1195"/>
    <s v="MH04ES4725"/>
  </r>
  <r>
    <x v="1944"/>
    <n v="9004213555"/>
    <x v="0"/>
    <x v="4"/>
    <d v="2012-11-05T03:00:00"/>
    <x v="90"/>
    <x v="2"/>
    <n v="1200"/>
    <n v="995"/>
    <s v="MH04ES5933"/>
  </r>
  <r>
    <x v="1392"/>
    <n v="9820898613"/>
    <x v="0"/>
    <x v="0"/>
    <d v="2012-11-01T11:00:00"/>
    <x v="91"/>
    <x v="0"/>
    <n v="761.6"/>
    <n v="493"/>
    <s v="MH04ES0748"/>
  </r>
  <r>
    <x v="1945"/>
    <n v="8652319393"/>
    <x v="0"/>
    <x v="0"/>
    <d v="2012-11-01T15:00:00"/>
    <x v="91"/>
    <x v="0"/>
    <n v="127"/>
    <n v="105"/>
    <s v="MH04ES0748"/>
  </r>
  <r>
    <x v="760"/>
    <n v="7738585873"/>
    <x v="0"/>
    <x v="0"/>
    <d v="2012-11-01T16:15:00"/>
    <x v="91"/>
    <x v="0"/>
    <n v="320"/>
    <n v="213"/>
    <s v="MH04ES0748"/>
  </r>
  <r>
    <x v="243"/>
    <n v="7208008001"/>
    <x v="0"/>
    <x v="2"/>
    <d v="2012-11-01T19:00:00"/>
    <x v="91"/>
    <x v="0"/>
    <n v="238"/>
    <n v="199"/>
    <s v="MH04ES0748"/>
  </r>
  <r>
    <x v="1946"/>
    <n v="9619441150"/>
    <x v="0"/>
    <x v="0"/>
    <d v="2012-11-01T20:30:00"/>
    <x v="91"/>
    <x v="0"/>
    <n v="132"/>
    <n v="117"/>
    <s v="MH04ES0748"/>
  </r>
  <r>
    <x v="837"/>
    <n v="9323675722"/>
    <x v="0"/>
    <x v="0"/>
    <d v="2012-11-01T22:00:00"/>
    <x v="91"/>
    <x v="0"/>
    <n v="402"/>
    <n v="359"/>
    <s v="MH04ES0748"/>
  </r>
  <r>
    <x v="1947"/>
    <n v="9930068863"/>
    <x v="0"/>
    <x v="0"/>
    <d v="2012-11-02T11:00:00"/>
    <x v="91"/>
    <x v="0"/>
    <n v="270"/>
    <n v="253"/>
    <s v="MH04ES0748"/>
  </r>
  <r>
    <x v="1948"/>
    <n v="9664802033"/>
    <x v="0"/>
    <x v="0"/>
    <d v="2012-11-02T13:00:00"/>
    <x v="91"/>
    <x v="0"/>
    <n v="162.4"/>
    <n v="137"/>
    <s v="MH04ES0748"/>
  </r>
  <r>
    <x v="107"/>
    <n v="9769177092"/>
    <x v="0"/>
    <x v="0"/>
    <d v="2012-11-02T14:30:00"/>
    <x v="91"/>
    <x v="0"/>
    <n v="621.6"/>
    <n v="529"/>
    <s v="MH04ES0748"/>
  </r>
  <r>
    <x v="1370"/>
    <n v="9920427810"/>
    <x v="0"/>
    <x v="0"/>
    <d v="2012-11-02T16:30:00"/>
    <x v="91"/>
    <x v="0"/>
    <n v="404"/>
    <n v="211"/>
    <s v="MH04ES0748"/>
  </r>
  <r>
    <x v="1949"/>
    <n v="9820234384"/>
    <x v="0"/>
    <x v="0"/>
    <d v="2012-11-02T19:45:00"/>
    <x v="91"/>
    <x v="0"/>
    <n v="100"/>
    <n v="73"/>
    <s v="MH04ES0748"/>
  </r>
  <r>
    <x v="1950"/>
    <n v="9819500461"/>
    <x v="0"/>
    <x v="0"/>
    <d v="2012-11-02T21:30:00"/>
    <x v="91"/>
    <x v="0"/>
    <n v="266"/>
    <n v="247"/>
    <s v="MH04ES0748"/>
  </r>
  <r>
    <x v="1951"/>
    <n v="9223203312"/>
    <x v="0"/>
    <x v="0"/>
    <d v="2012-11-03T11:15:00"/>
    <x v="91"/>
    <x v="0"/>
    <n v="649.6"/>
    <n v="595"/>
    <s v="MH04ES0748"/>
  </r>
  <r>
    <x v="1952"/>
    <n v="9759260582"/>
    <x v="0"/>
    <x v="0"/>
    <d v="2012-11-03T13:30:00"/>
    <x v="91"/>
    <x v="0"/>
    <n v="159"/>
    <n v="135"/>
    <s v="MH04ES0748"/>
  </r>
  <r>
    <x v="1953"/>
    <n v="9820000376"/>
    <x v="0"/>
    <x v="0"/>
    <d v="2012-11-03T17:30:00"/>
    <x v="91"/>
    <x v="0"/>
    <n v="433"/>
    <n v="381"/>
    <s v="MH04ES0748"/>
  </r>
  <r>
    <x v="1954"/>
    <n v="9833251779"/>
    <x v="0"/>
    <x v="0"/>
    <d v="2012-11-03T21:30:00"/>
    <x v="91"/>
    <x v="0"/>
    <n v="490"/>
    <n v="439"/>
    <s v="MH04ES0748"/>
  </r>
  <r>
    <x v="1955"/>
    <n v="9029678555"/>
    <x v="0"/>
    <x v="4"/>
    <d v="2012-11-05T10:15:00"/>
    <x v="91"/>
    <x v="0"/>
    <n v="312"/>
    <n v="275"/>
    <s v="MH04ES0748"/>
  </r>
  <r>
    <x v="1956"/>
    <n v="9324745228"/>
    <x v="0"/>
    <x v="0"/>
    <d v="2012-11-05T13:15:00"/>
    <x v="91"/>
    <x v="0"/>
    <n v="198"/>
    <n v="161"/>
    <s v="MH04ES0748"/>
  </r>
  <r>
    <x v="1957"/>
    <n v="9769800073"/>
    <x v="0"/>
    <x v="0"/>
    <d v="2012-11-05T17:00:00"/>
    <x v="91"/>
    <x v="0"/>
    <n v="111"/>
    <n v="95"/>
    <s v="MH04ES0748"/>
  </r>
  <r>
    <x v="1958"/>
    <n v="9930378719"/>
    <x v="0"/>
    <x v="0"/>
    <d v="2012-11-05T22:45:00"/>
    <x v="91"/>
    <x v="0"/>
    <n v="171"/>
    <n v="147"/>
    <s v="MH04ES0748"/>
  </r>
  <r>
    <x v="1959"/>
    <n v="9833982766"/>
    <x v="0"/>
    <x v="0"/>
    <d v="2012-11-06T11:15:00"/>
    <x v="91"/>
    <x v="0"/>
    <n v="100"/>
    <n v="55"/>
    <s v="MH04ES0748"/>
  </r>
  <r>
    <x v="1960"/>
    <n v="9321934621"/>
    <x v="0"/>
    <x v="0"/>
    <d v="2012-11-06T13:00:00"/>
    <x v="91"/>
    <x v="0"/>
    <n v="587"/>
    <n v="551"/>
    <s v="MH04ES0748"/>
  </r>
  <r>
    <x v="594"/>
    <n v="9619330134"/>
    <x v="0"/>
    <x v="0"/>
    <d v="2012-11-06T15:30:00"/>
    <x v="91"/>
    <x v="0"/>
    <n v="427"/>
    <n v="301"/>
    <s v="MH04ES0748"/>
  </r>
  <r>
    <x v="1961"/>
    <n v="9029070566"/>
    <x v="0"/>
    <x v="0"/>
    <d v="2012-11-06T18:00:00"/>
    <x v="91"/>
    <x v="0"/>
    <n v="237"/>
    <n v="189"/>
    <s v="MH04ES0748"/>
  </r>
  <r>
    <x v="396"/>
    <n v="9320765693"/>
    <x v="0"/>
    <x v="1"/>
    <d v="2012-11-06T19:15:00"/>
    <x v="91"/>
    <x v="0"/>
    <n v="172"/>
    <n v="129"/>
    <s v="MH04ES0748"/>
  </r>
  <r>
    <x v="1962"/>
    <n v="9820723689"/>
    <x v="0"/>
    <x v="0"/>
    <d v="2012-11-06T22:45:00"/>
    <x v="91"/>
    <x v="0"/>
    <n v="617"/>
    <n v="575"/>
    <s v="MH04ES0748"/>
  </r>
  <r>
    <x v="1963"/>
    <n v="9819582354"/>
    <x v="0"/>
    <x v="0"/>
    <d v="2012-11-07T11:30:00"/>
    <x v="91"/>
    <x v="0"/>
    <n v="140"/>
    <n v="105"/>
    <s v="MH04ES0748"/>
  </r>
  <r>
    <x v="1964"/>
    <n v="9819531216"/>
    <x v="0"/>
    <x v="0"/>
    <d v="2012-11-07T15:45:00"/>
    <x v="91"/>
    <x v="0"/>
    <n v="498.4"/>
    <n v="457"/>
    <s v="MH04ES0748"/>
  </r>
  <r>
    <x v="55"/>
    <n v="9167912673"/>
    <x v="0"/>
    <x v="2"/>
    <d v="2012-11-07T18:00:00"/>
    <x v="91"/>
    <x v="0"/>
    <n v="100"/>
    <n v="23"/>
    <s v="MH04ES0748"/>
  </r>
  <r>
    <x v="1965"/>
    <n v="9819524196"/>
    <x v="0"/>
    <x v="0"/>
    <d v="2012-11-07T19:00:00"/>
    <x v="91"/>
    <x v="0"/>
    <n v="412"/>
    <n v="327"/>
    <s v="MH04ES0748"/>
  </r>
  <r>
    <x v="1966"/>
    <n v="9820846335"/>
    <x v="0"/>
    <x v="0"/>
    <d v="2012-11-07T21:30:00"/>
    <x v="91"/>
    <x v="0"/>
    <n v="123"/>
    <n v="107"/>
    <s v="MH04ES0748"/>
  </r>
  <r>
    <x v="79"/>
    <n v="8879662638"/>
    <x v="0"/>
    <x v="3"/>
    <d v="2012-11-07T23:15:00"/>
    <x v="91"/>
    <x v="0"/>
    <n v="100"/>
    <n v="103"/>
    <s v="MH04ES0748"/>
  </r>
  <r>
    <x v="1942"/>
    <n v="9820904931"/>
    <x v="0"/>
    <x v="0"/>
    <d v="2012-11-01T08:45:00"/>
    <x v="92"/>
    <x v="2"/>
    <n v="1350"/>
    <n v="1145"/>
    <s v="MH02WA4291"/>
  </r>
  <r>
    <x v="1942"/>
    <n v="9820904931"/>
    <x v="0"/>
    <x v="0"/>
    <d v="2012-11-02T08:45:00"/>
    <x v="92"/>
    <x v="2"/>
    <n v="1350"/>
    <n v="1145"/>
    <s v="MH02WA4291"/>
  </r>
  <r>
    <x v="1967"/>
    <n v="9422021764"/>
    <x v="0"/>
    <x v="2"/>
    <d v="2012-11-03T06:00:00"/>
    <x v="92"/>
    <x v="1"/>
    <n v="7305"/>
    <n v="6550"/>
    <s v="MH02WA4291"/>
  </r>
  <r>
    <x v="1968"/>
    <n v="9958774445"/>
    <x v="0"/>
    <x v="0"/>
    <d v="2012-11-07T09:30:00"/>
    <x v="92"/>
    <x v="2"/>
    <n v="1443.5"/>
    <n v="1222"/>
    <s v="MH02WA4291"/>
  </r>
  <r>
    <x v="1969"/>
    <n v="9819607250"/>
    <x v="0"/>
    <x v="0"/>
    <d v="2012-11-01T08:30:00"/>
    <x v="93"/>
    <x v="0"/>
    <n v="488"/>
    <n v="505"/>
    <s v="MH04ES4399"/>
  </r>
  <r>
    <x v="1970"/>
    <n v="9313135130"/>
    <x v="0"/>
    <x v="0"/>
    <d v="2012-11-01T10:15:00"/>
    <x v="93"/>
    <x v="0"/>
    <n v="693"/>
    <n v="505"/>
    <s v="MH04ES4399"/>
  </r>
  <r>
    <x v="1971"/>
    <n v="9833651243"/>
    <x v="0"/>
    <x v="0"/>
    <d v="2012-11-02T07:30:00"/>
    <x v="93"/>
    <x v="0"/>
    <n v="519"/>
    <n v="744"/>
    <s v="MH04ES4399"/>
  </r>
  <r>
    <x v="1972"/>
    <n v="7498409121"/>
    <x v="0"/>
    <x v="2"/>
    <d v="2012-11-03T07:00:00"/>
    <x v="94"/>
    <x v="1"/>
    <n v="5198"/>
    <n v="4425"/>
    <s v="MH04DS4545"/>
  </r>
  <r>
    <x v="845"/>
    <n v="9811043834"/>
    <x v="0"/>
    <x v="2"/>
    <d v="2012-11-03T08:30:00"/>
    <x v="94"/>
    <x v="2"/>
    <n v="2456"/>
    <n v="2165"/>
    <s v="MH04DE4545"/>
  </r>
  <r>
    <x v="1973"/>
    <n v="9899157877"/>
    <x v="0"/>
    <x v="2"/>
    <d v="2012-11-07T18:45:00"/>
    <x v="94"/>
    <x v="2"/>
    <n v="2160"/>
    <n v="1955"/>
    <s v="MH04DE4545"/>
  </r>
  <r>
    <x v="1974"/>
    <n v="8927319529"/>
    <x v="0"/>
    <x v="2"/>
    <d v="2012-11-07T22:30:00"/>
    <x v="94"/>
    <x v="2"/>
    <n v="2160"/>
    <n v="1955"/>
    <s v="MH04DE4545"/>
  </r>
  <r>
    <x v="1975"/>
    <n v="9920618282"/>
    <x v="0"/>
    <x v="2"/>
    <d v="2012-11-01T08:30:00"/>
    <x v="95"/>
    <x v="0"/>
    <n v="520"/>
    <n v="439"/>
    <s v="MH43D5876"/>
  </r>
  <r>
    <x v="1976"/>
    <n v="9167980704"/>
    <x v="0"/>
    <x v="0"/>
    <d v="2012-11-01T11:15:00"/>
    <x v="95"/>
    <x v="0"/>
    <n v="204"/>
    <n v="170"/>
    <s v="MH43D5876"/>
  </r>
  <r>
    <x v="994"/>
    <n v="9819700975"/>
    <x v="0"/>
    <x v="0"/>
    <d v="2012-11-01T13:15:00"/>
    <x v="95"/>
    <x v="0"/>
    <n v="393.4"/>
    <n v="324"/>
    <s v="MH43D5876"/>
  </r>
  <r>
    <x v="1696"/>
    <n v="9920238880"/>
    <x v="0"/>
    <x v="0"/>
    <d v="2012-11-01T16:00:00"/>
    <x v="95"/>
    <x v="0"/>
    <n v="203"/>
    <n v="178"/>
    <s v="MH43D5876"/>
  </r>
  <r>
    <x v="288"/>
    <n v="9920447792"/>
    <x v="0"/>
    <x v="0"/>
    <d v="2012-11-01T18:00:00"/>
    <x v="95"/>
    <x v="0"/>
    <n v="177"/>
    <n v="134"/>
    <s v="MH43D5876"/>
  </r>
  <r>
    <x v="286"/>
    <n v="9820100290"/>
    <x v="0"/>
    <x v="5"/>
    <d v="2012-11-01T20:17:00"/>
    <x v="95"/>
    <x v="0"/>
    <n v="326"/>
    <n v="285"/>
    <s v="MH43D5876"/>
  </r>
  <r>
    <x v="294"/>
    <n v="9920244009"/>
    <x v="0"/>
    <x v="2"/>
    <d v="2012-11-02T08:30:00"/>
    <x v="95"/>
    <x v="0"/>
    <n v="123"/>
    <n v="112"/>
    <s v="MH43D5876"/>
  </r>
  <r>
    <x v="1977"/>
    <n v="9967369755"/>
    <x v="0"/>
    <x v="4"/>
    <d v="2012-11-02T10:45:00"/>
    <x v="95"/>
    <x v="0"/>
    <n v="150"/>
    <n v="128"/>
    <s v="MH43D5876"/>
  </r>
  <r>
    <x v="1978"/>
    <n v="9821086885"/>
    <x v="0"/>
    <x v="0"/>
    <d v="2012-11-02T13:30:00"/>
    <x v="95"/>
    <x v="0"/>
    <n v="229"/>
    <n v="186"/>
    <s v="MH43D5876"/>
  </r>
  <r>
    <x v="1979"/>
    <n v="9167020251"/>
    <x v="0"/>
    <x v="0"/>
    <d v="2012-11-02T15:15:00"/>
    <x v="95"/>
    <x v="0"/>
    <n v="140"/>
    <n v="65"/>
    <s v="MH43D5876"/>
  </r>
  <r>
    <x v="243"/>
    <n v="7208008001"/>
    <x v="0"/>
    <x v="2"/>
    <d v="2012-11-02T17:45:00"/>
    <x v="95"/>
    <x v="0"/>
    <n v="416"/>
    <n v="324"/>
    <s v="MH43D5876"/>
  </r>
  <r>
    <x v="1128"/>
    <n v="9769492157"/>
    <x v="0"/>
    <x v="0"/>
    <d v="2012-11-02T20:00:00"/>
    <x v="95"/>
    <x v="0"/>
    <n v="274"/>
    <n v="211"/>
    <s v="MH43D5876"/>
  </r>
  <r>
    <x v="1980"/>
    <n v="9619764158"/>
    <x v="0"/>
    <x v="0"/>
    <d v="2012-11-03T10:15:00"/>
    <x v="95"/>
    <x v="0"/>
    <n v="1454"/>
    <n v="1119"/>
    <s v="MH43D5876"/>
  </r>
  <r>
    <x v="1981"/>
    <n v="9833450034"/>
    <x v="0"/>
    <x v="0"/>
    <d v="2012-11-03T16:45:00"/>
    <x v="95"/>
    <x v="0"/>
    <n v="356"/>
    <n v="289"/>
    <s v="MH43D5876"/>
  </r>
  <r>
    <x v="284"/>
    <n v="9167552571"/>
    <x v="0"/>
    <x v="0"/>
    <d v="2012-11-04T08:15:00"/>
    <x v="95"/>
    <x v="0"/>
    <n v="1049"/>
    <n v="967"/>
    <s v="MH43D5876"/>
  </r>
  <r>
    <x v="1982"/>
    <n v="8451055664"/>
    <x v="0"/>
    <x v="0"/>
    <d v="2012-11-04T11:00:00"/>
    <x v="95"/>
    <x v="0"/>
    <n v="389"/>
    <n v="350"/>
    <s v="MH43D5876"/>
  </r>
  <r>
    <x v="1983"/>
    <n v="9899700253"/>
    <x v="0"/>
    <x v="0"/>
    <d v="2012-11-04T13:00:00"/>
    <x v="95"/>
    <x v="0"/>
    <n v="251"/>
    <n v="219"/>
    <s v="MH43D5876"/>
  </r>
  <r>
    <x v="1142"/>
    <n v="8655622331"/>
    <x v="0"/>
    <x v="0"/>
    <d v="2012-11-04T17:00:00"/>
    <x v="95"/>
    <x v="0"/>
    <n v="383"/>
    <n v="265"/>
    <s v="MH43D5876"/>
  </r>
  <r>
    <x v="1984"/>
    <n v="9769229918"/>
    <x v="0"/>
    <x v="3"/>
    <d v="2012-11-04T19:15:00"/>
    <x v="95"/>
    <x v="0"/>
    <n v="265"/>
    <n v="219"/>
    <s v="MH43D5876"/>
  </r>
  <r>
    <x v="34"/>
    <n v="7208008001"/>
    <x v="0"/>
    <x v="2"/>
    <d v="2012-11-07T08:30:00"/>
    <x v="95"/>
    <x v="0"/>
    <n v="466"/>
    <n v="408"/>
    <s v="MH43D5876"/>
  </r>
  <r>
    <x v="1985"/>
    <n v="9930955065"/>
    <x v="0"/>
    <x v="0"/>
    <d v="2012-11-07T15:15:00"/>
    <x v="95"/>
    <x v="0"/>
    <n v="759"/>
    <n v="493"/>
    <s v="MH43D5876"/>
  </r>
  <r>
    <x v="264"/>
    <n v="9920376374"/>
    <x v="0"/>
    <x v="2"/>
    <d v="2012-11-07T19:15:00"/>
    <x v="95"/>
    <x v="0"/>
    <n v="157"/>
    <n v="97"/>
    <s v="MH43D5876"/>
  </r>
  <r>
    <x v="1986"/>
    <n v="9968240360"/>
    <x v="0"/>
    <x v="0"/>
    <d v="2012-11-01T08:00:00"/>
    <x v="96"/>
    <x v="2"/>
    <n v="1200"/>
    <n v="1045"/>
    <s v="MH04ES4382"/>
  </r>
  <r>
    <x v="1986"/>
    <n v="9968240360"/>
    <x v="0"/>
    <x v="0"/>
    <d v="2012-11-01T08:00:00"/>
    <x v="96"/>
    <x v="2"/>
    <n v="1200"/>
    <n v="1045"/>
    <s v="MH04ES4382"/>
  </r>
  <r>
    <x v="1987"/>
    <n v="9820455331"/>
    <x v="0"/>
    <x v="0"/>
    <d v="2012-11-02T23:45:00"/>
    <x v="96"/>
    <x v="3"/>
    <n v="1000"/>
    <n v="795"/>
    <s v="MH04ES3740"/>
  </r>
  <r>
    <x v="1988"/>
    <n v="9879504106"/>
    <x v="0"/>
    <x v="0"/>
    <d v="2012-11-03T05:30:00"/>
    <x v="96"/>
    <x v="3"/>
    <n v="1000"/>
    <n v="795"/>
    <s v="MH04ES3740"/>
  </r>
  <r>
    <x v="1989"/>
    <n v="9820600704"/>
    <x v="0"/>
    <x v="0"/>
    <d v="2012-11-03T08:30:00"/>
    <x v="96"/>
    <x v="3"/>
    <n v="1000"/>
    <n v="795"/>
    <s v="MH04ES3740"/>
  </r>
  <r>
    <x v="1990"/>
    <n v="4479508964"/>
    <x v="0"/>
    <x v="0"/>
    <d v="2012-11-04T03:45:00"/>
    <x v="96"/>
    <x v="1"/>
    <n v="5800"/>
    <n v="4715"/>
    <s v="MH04ES3740"/>
  </r>
  <r>
    <x v="1991"/>
    <n v="9987013412"/>
    <x v="0"/>
    <x v="0"/>
    <d v="2012-11-05T08:30:00"/>
    <x v="96"/>
    <x v="1"/>
    <n v="2700"/>
    <n v="2195"/>
    <s v="MH04ES3740"/>
  </r>
  <r>
    <x v="1992"/>
    <n v="9820991837"/>
    <x v="0"/>
    <x v="0"/>
    <d v="2012-11-06T19:30:00"/>
    <x v="96"/>
    <x v="3"/>
    <n v="1000"/>
    <n v="795"/>
    <s v="MH04ES3740"/>
  </r>
  <r>
    <x v="1993"/>
    <n v="9967539158"/>
    <x v="0"/>
    <x v="1"/>
    <d v="2012-11-07T05:30:00"/>
    <x v="96"/>
    <x v="3"/>
    <n v="1000"/>
    <n v="795"/>
    <s v="MH04ES3740"/>
  </r>
  <r>
    <x v="1857"/>
    <n v="9920188921"/>
    <x v="0"/>
    <x v="0"/>
    <d v="2012-11-02T08:30:00"/>
    <x v="97"/>
    <x v="2"/>
    <n v="1880"/>
    <n v="1655"/>
    <s v="MH04ES4169"/>
  </r>
  <r>
    <x v="1994"/>
    <n v="9331161341"/>
    <x v="0"/>
    <x v="0"/>
    <d v="2012-11-07T07:00:00"/>
    <x v="97"/>
    <x v="2"/>
    <n v="1905"/>
    <n v="1620"/>
    <s v="MH14ES0712"/>
  </r>
  <r>
    <x v="1995"/>
    <n v="9004728982"/>
    <x v="0"/>
    <x v="0"/>
    <d v="2012-11-03T14:30:00"/>
    <x v="98"/>
    <x v="2"/>
    <n v="2000"/>
    <n v="1795"/>
    <s v="MH04ES7493"/>
  </r>
  <r>
    <x v="1996"/>
    <n v="9860840325"/>
    <x v="0"/>
    <x v="4"/>
    <d v="2012-11-06T14:00:00"/>
    <x v="98"/>
    <x v="1"/>
    <n v="3572"/>
    <n v="3645"/>
    <s v="MH04ES7493"/>
  </r>
  <r>
    <x v="1997"/>
    <n v="8130066685"/>
    <x v="0"/>
    <x v="0"/>
    <d v="2012-11-01T10:30:00"/>
    <x v="99"/>
    <x v="2"/>
    <n v="2200"/>
    <n v="1855"/>
    <s v="MH02WA4620"/>
  </r>
  <r>
    <x v="1997"/>
    <n v="8130066685"/>
    <x v="0"/>
    <x v="0"/>
    <d v="2012-11-02T10:30:00"/>
    <x v="99"/>
    <x v="2"/>
    <n v="2000"/>
    <n v="1695"/>
    <s v="MH02WA4620"/>
  </r>
  <r>
    <x v="721"/>
    <n v="9820032617"/>
    <x v="0"/>
    <x v="0"/>
    <d v="2012-11-02T11:00:00"/>
    <x v="99"/>
    <x v="2"/>
    <n v="1820"/>
    <n v="1435"/>
    <s v="MH46D605"/>
  </r>
  <r>
    <x v="721"/>
    <n v="9820032617"/>
    <x v="0"/>
    <x v="0"/>
    <d v="2012-11-03T11:00:00"/>
    <x v="99"/>
    <x v="2"/>
    <n v="1980"/>
    <n v="1555"/>
    <s v="MH46D605"/>
  </r>
  <r>
    <x v="1998"/>
    <n v="8879665952"/>
    <x v="0"/>
    <x v="0"/>
    <d v="2012-11-05T06:00:00"/>
    <x v="99"/>
    <x v="1"/>
    <n v="8296"/>
    <n v="6975"/>
    <s v="MH02WA4620"/>
  </r>
  <r>
    <x v="1625"/>
    <n v="9831077127"/>
    <x v="0"/>
    <x v="0"/>
    <d v="2012-11-06T08:15:00"/>
    <x v="99"/>
    <x v="2"/>
    <n v="1980"/>
    <n v="1555"/>
    <s v="MH46D605"/>
  </r>
  <r>
    <x v="1625"/>
    <n v="9831077127"/>
    <x v="0"/>
    <x v="0"/>
    <d v="2012-11-07T10:00:00"/>
    <x v="99"/>
    <x v="2"/>
    <n v="1500"/>
    <n v="1195"/>
    <s v="MH46D605"/>
  </r>
  <r>
    <x v="1999"/>
    <n v="9820963070"/>
    <x v="0"/>
    <x v="1"/>
    <d v="2012-11-03T06:00:00"/>
    <x v="100"/>
    <x v="2"/>
    <n v="1350"/>
    <n v="1202"/>
    <s v="MH02WA4145"/>
  </r>
  <r>
    <x v="2000"/>
    <n v="9346006464"/>
    <x v="0"/>
    <x v="0"/>
    <d v="2012-11-03T09:00:00"/>
    <x v="100"/>
    <x v="2"/>
    <n v="1993"/>
    <n v="1763"/>
    <s v="MH02WA4148"/>
  </r>
  <r>
    <x v="2001"/>
    <n v="9316555039"/>
    <x v="0"/>
    <x v="0"/>
    <d v="2012-11-03T12:30:00"/>
    <x v="100"/>
    <x v="2"/>
    <n v="1683"/>
    <n v="1527"/>
    <s v="MH02WA4148"/>
  </r>
  <r>
    <x v="2002"/>
    <n v="9167710620"/>
    <x v="0"/>
    <x v="4"/>
    <d v="2012-11-03T19:00:00"/>
    <x v="100"/>
    <x v="3"/>
    <n v="900"/>
    <n v="730"/>
    <s v="MH02WA7095"/>
  </r>
  <r>
    <x v="463"/>
    <n v="9930369853"/>
    <x v="0"/>
    <x v="0"/>
    <d v="2012-11-04T11:30:00"/>
    <x v="100"/>
    <x v="3"/>
    <n v="700"/>
    <n v="520"/>
    <s v="MH02WA4148"/>
  </r>
  <r>
    <x v="2003"/>
    <n v="9390873734"/>
    <x v="0"/>
    <x v="0"/>
    <d v="2012-11-05T08:45:00"/>
    <x v="100"/>
    <x v="2"/>
    <n v="1285"/>
    <n v="1176"/>
    <s v="MH02WA4148"/>
  </r>
  <r>
    <x v="34"/>
    <n v="7208008001"/>
    <x v="0"/>
    <x v="2"/>
    <d v="2012-11-07T08:15:00"/>
    <x v="101"/>
    <x v="0"/>
    <n v="454"/>
    <n v="318"/>
    <s v="MH04ES7950"/>
  </r>
  <r>
    <x v="2004"/>
    <n v="9867597298"/>
    <x v="0"/>
    <x v="0"/>
    <d v="2012-11-07T10:15:00"/>
    <x v="101"/>
    <x v="0"/>
    <n v="168"/>
    <n v="318"/>
    <s v="MH04ES7950"/>
  </r>
  <r>
    <x v="1194"/>
    <n v="9167273849"/>
    <x v="0"/>
    <x v="0"/>
    <d v="2012-11-07T13:30:00"/>
    <x v="101"/>
    <x v="0"/>
    <n v="168"/>
    <n v="318"/>
    <s v="MH04ES7950"/>
  </r>
  <r>
    <x v="2005"/>
    <n v="9930037369"/>
    <x v="0"/>
    <x v="0"/>
    <d v="2012-11-07T20:15:00"/>
    <x v="101"/>
    <x v="0"/>
    <n v="651"/>
    <n v="318"/>
    <s v="MH04ES7950"/>
  </r>
  <r>
    <x v="2006"/>
    <n v="7208047687"/>
    <x v="0"/>
    <x v="0"/>
    <d v="2012-11-07T22:30:00"/>
    <x v="101"/>
    <x v="0"/>
    <n v="577"/>
    <n v="318"/>
    <s v="MH04ES7950"/>
  </r>
  <r>
    <x v="2007"/>
    <n v="9929944000"/>
    <x v="0"/>
    <x v="0"/>
    <d v="2012-11-01T04:15:00"/>
    <x v="102"/>
    <x v="0"/>
    <n v="134"/>
    <n v="137"/>
    <s v="MH02WA7779"/>
  </r>
  <r>
    <x v="2008"/>
    <n v="9820633398"/>
    <x v="0"/>
    <x v="0"/>
    <d v="2012-11-01T07:30:00"/>
    <x v="102"/>
    <x v="0"/>
    <n v="212"/>
    <n v="221"/>
    <s v="MH02WA7779"/>
  </r>
  <r>
    <x v="2009"/>
    <n v="9867294980"/>
    <x v="0"/>
    <x v="0"/>
    <d v="2012-11-01T08:30:00"/>
    <x v="102"/>
    <x v="0"/>
    <n v="314"/>
    <n v="322"/>
    <s v="MH02WA7779"/>
  </r>
  <r>
    <x v="1756"/>
    <n v="9819717257"/>
    <x v="0"/>
    <x v="0"/>
    <d v="2012-11-01T10:15:00"/>
    <x v="102"/>
    <x v="0"/>
    <n v="504"/>
    <n v="497"/>
    <s v="MH02WA7779"/>
  </r>
  <r>
    <x v="2010"/>
    <n v="9820892657"/>
    <x v="0"/>
    <x v="0"/>
    <d v="2012-11-01T13:30:00"/>
    <x v="102"/>
    <x v="0"/>
    <n v="593.6"/>
    <n v="599"/>
    <s v="MH02WA7779"/>
  </r>
  <r>
    <x v="1556"/>
    <n v="9167002489"/>
    <x v="0"/>
    <x v="3"/>
    <d v="2012-11-01T18:30:00"/>
    <x v="102"/>
    <x v="0"/>
    <n v="120"/>
    <n v="99"/>
    <s v="MH02WA7779"/>
  </r>
  <r>
    <x v="2011"/>
    <n v="9833120667"/>
    <x v="0"/>
    <x v="0"/>
    <d v="2012-11-01T20:00:00"/>
    <x v="102"/>
    <x v="0"/>
    <n v="417"/>
    <n v="437"/>
    <s v="MH02WA7779"/>
  </r>
  <r>
    <x v="2012"/>
    <n v="9769616685"/>
    <x v="0"/>
    <x v="0"/>
    <d v="2012-11-01T22:00:00"/>
    <x v="102"/>
    <x v="0"/>
    <n v="119"/>
    <n v="117"/>
    <s v="MH02WA7779"/>
  </r>
  <r>
    <x v="47"/>
    <n v="7208008001"/>
    <x v="0"/>
    <x v="2"/>
    <d v="2012-11-02T07:30:00"/>
    <x v="102"/>
    <x v="0"/>
    <n v="625"/>
    <n v="653"/>
    <s v="MH02WA7779"/>
  </r>
  <r>
    <x v="899"/>
    <n v="9820347928"/>
    <x v="0"/>
    <x v="0"/>
    <d v="2012-11-02T09:15:00"/>
    <x v="102"/>
    <x v="0"/>
    <n v="183"/>
    <n v="173"/>
    <s v="MH02WA7779"/>
  </r>
  <r>
    <x v="727"/>
    <n v="9819610222"/>
    <x v="0"/>
    <x v="0"/>
    <d v="2012-11-02T11:00:00"/>
    <x v="102"/>
    <x v="0"/>
    <n v="131"/>
    <n v="119"/>
    <s v="MH02WA7779"/>
  </r>
  <r>
    <x v="2013"/>
    <n v="8879466477"/>
    <x v="0"/>
    <x v="0"/>
    <d v="2012-11-02T13:15:00"/>
    <x v="102"/>
    <x v="0"/>
    <n v="189"/>
    <n v="187"/>
    <s v="MH02WA7779"/>
  </r>
  <r>
    <x v="2014"/>
    <n v="9167077009"/>
    <x v="0"/>
    <x v="0"/>
    <d v="2012-11-02T15:00:00"/>
    <x v="102"/>
    <x v="0"/>
    <n v="820"/>
    <n v="819"/>
    <s v="MH02WA7779"/>
  </r>
  <r>
    <x v="630"/>
    <n v="9833231615"/>
    <x v="0"/>
    <x v="3"/>
    <d v="2012-11-02T18:30:00"/>
    <x v="102"/>
    <x v="0"/>
    <n v="182"/>
    <n v="176"/>
    <s v="MH02WA7779"/>
  </r>
  <r>
    <x v="403"/>
    <n v="7738881477"/>
    <x v="0"/>
    <x v="2"/>
    <d v="2012-11-02T20:00:00"/>
    <x v="102"/>
    <x v="0"/>
    <n v="260"/>
    <n v="232"/>
    <s v="MH02WA7779"/>
  </r>
  <r>
    <x v="2015"/>
    <n v="9930482833"/>
    <x v="0"/>
    <x v="0"/>
    <d v="2012-11-02T22:00:00"/>
    <x v="102"/>
    <x v="0"/>
    <n v="356"/>
    <n v="371"/>
    <s v="MH02WA7779"/>
  </r>
  <r>
    <x v="306"/>
    <n v="9768175597"/>
    <x v="0"/>
    <x v="0"/>
    <d v="2012-11-03T01:00:00"/>
    <x v="102"/>
    <x v="0"/>
    <n v="268.8"/>
    <n v="284"/>
    <s v="MH02WA7779"/>
  </r>
  <r>
    <x v="2016"/>
    <n v="9987056799"/>
    <x v="0"/>
    <x v="0"/>
    <d v="2012-11-03T03:45:00"/>
    <x v="102"/>
    <x v="0"/>
    <n v="228"/>
    <n v="241"/>
    <s v="MH02WA7779"/>
  </r>
  <r>
    <x v="644"/>
    <n v="9819943287"/>
    <x v="0"/>
    <x v="2"/>
    <d v="2012-11-03T07:45:00"/>
    <x v="102"/>
    <x v="0"/>
    <n v="125"/>
    <n v="128"/>
    <s v="MH02WA7779"/>
  </r>
  <r>
    <x v="1459"/>
    <n v="9740397773"/>
    <x v="0"/>
    <x v="0"/>
    <d v="2012-11-03T09:30:00"/>
    <x v="102"/>
    <x v="0"/>
    <n v="233"/>
    <n v="216"/>
    <s v="MH02WA7779"/>
  </r>
  <r>
    <x v="2017"/>
    <n v="9820078028"/>
    <x v="0"/>
    <x v="0"/>
    <d v="2012-11-03T12:15:00"/>
    <x v="102"/>
    <x v="0"/>
    <n v="181"/>
    <n v="160"/>
    <s v="MH02WA7779"/>
  </r>
  <r>
    <x v="1571"/>
    <n v="9892844987"/>
    <x v="0"/>
    <x v="0"/>
    <d v="2012-11-03T16:30:00"/>
    <x v="102"/>
    <x v="0"/>
    <n v="187"/>
    <n v="164"/>
    <s v="MH02WA7779"/>
  </r>
  <r>
    <x v="2018"/>
    <n v="9820220929"/>
    <x v="0"/>
    <x v="4"/>
    <d v="2012-11-03T19:15:00"/>
    <x v="102"/>
    <x v="0"/>
    <n v="864"/>
    <n v="869"/>
    <s v="MH02WA7779"/>
  </r>
  <r>
    <x v="2019"/>
    <n v="9860588989"/>
    <x v="0"/>
    <x v="0"/>
    <d v="2012-11-04T08:00:00"/>
    <x v="102"/>
    <x v="0"/>
    <n v="470"/>
    <n v="497"/>
    <s v="MH02WA7779"/>
  </r>
  <r>
    <x v="589"/>
    <n v="9920701964"/>
    <x v="0"/>
    <x v="3"/>
    <d v="2012-11-04T10:15:00"/>
    <x v="102"/>
    <x v="0"/>
    <n v="648"/>
    <n v="671"/>
    <s v="MH02WA7779"/>
  </r>
  <r>
    <x v="2020"/>
    <n v="9821011583"/>
    <x v="0"/>
    <x v="0"/>
    <d v="2012-11-04T14:00:00"/>
    <x v="102"/>
    <x v="0"/>
    <n v="146"/>
    <n v="135"/>
    <s v="MH02WA7779"/>
  </r>
  <r>
    <x v="1635"/>
    <n v="9167120319"/>
    <x v="0"/>
    <x v="3"/>
    <d v="2012-11-04T16:15:00"/>
    <x v="102"/>
    <x v="0"/>
    <n v="100"/>
    <n v="74"/>
    <s v="MH02WA7779"/>
  </r>
  <r>
    <x v="2021"/>
    <n v="9920637623"/>
    <x v="0"/>
    <x v="4"/>
    <d v="2012-11-04T19:00:00"/>
    <x v="102"/>
    <x v="0"/>
    <n v="389"/>
    <n v="378"/>
    <s v="MH02WA7779"/>
  </r>
  <r>
    <x v="2022"/>
    <n v="9769209143"/>
    <x v="0"/>
    <x v="0"/>
    <d v="2012-11-04T22:15:00"/>
    <x v="102"/>
    <x v="0"/>
    <n v="113"/>
    <n v="117"/>
    <s v="MH02WA7779"/>
  </r>
  <r>
    <x v="1600"/>
    <n v="9867576694"/>
    <x v="0"/>
    <x v="2"/>
    <d v="2012-11-05T07:00:00"/>
    <x v="102"/>
    <x v="0"/>
    <n v="817"/>
    <n v="842"/>
    <s v="MH02WA7779"/>
  </r>
  <r>
    <x v="262"/>
    <n v="9819992095"/>
    <x v="0"/>
    <x v="0"/>
    <d v="2012-11-05T10:30:00"/>
    <x v="102"/>
    <x v="0"/>
    <n v="127"/>
    <n v="115"/>
    <s v="MH02WA7779"/>
  </r>
  <r>
    <x v="2023"/>
    <n v="9819059359"/>
    <x v="0"/>
    <x v="2"/>
    <d v="2012-11-05T13:00:00"/>
    <x v="102"/>
    <x v="0"/>
    <n v="529.20000000000005"/>
    <n v="563"/>
    <s v="MH02WA7779"/>
  </r>
  <r>
    <x v="378"/>
    <n v="9920376266"/>
    <x v="0"/>
    <x v="3"/>
    <d v="2012-11-05T17:00:00"/>
    <x v="102"/>
    <x v="0"/>
    <n v="109"/>
    <n v="142"/>
    <s v="MH02WA7779"/>
  </r>
  <r>
    <x v="2024"/>
    <n v="9819970810"/>
    <x v="0"/>
    <x v="0"/>
    <d v="2012-11-05T20:00:00"/>
    <x v="102"/>
    <x v="0"/>
    <n v="138"/>
    <n v="142"/>
    <s v="MH02WA7779"/>
  </r>
  <r>
    <x v="2025"/>
    <n v="9820586080"/>
    <x v="0"/>
    <x v="0"/>
    <d v="2012-11-05T22:15:00"/>
    <x v="102"/>
    <x v="0"/>
    <n v="140"/>
    <n v="133"/>
    <s v="MH02WA7779"/>
  </r>
  <r>
    <x v="2026"/>
    <n v="9167236111"/>
    <x v="0"/>
    <x v="0"/>
    <d v="2012-11-05T23:45:00"/>
    <x v="102"/>
    <x v="0"/>
    <n v="294"/>
    <n v="311"/>
    <s v="MH02WA7779"/>
  </r>
  <r>
    <x v="2027"/>
    <n v="9833074728"/>
    <x v="0"/>
    <x v="4"/>
    <d v="2012-11-06T08:00:00"/>
    <x v="102"/>
    <x v="0"/>
    <n v="283"/>
    <n v="295"/>
    <s v="MH02WA7779"/>
  </r>
  <r>
    <x v="105"/>
    <n v="9702003049"/>
    <x v="0"/>
    <x v="3"/>
    <d v="2012-11-06T09:30:00"/>
    <x v="102"/>
    <x v="0"/>
    <n v="212"/>
    <n v="196"/>
    <s v="MH02WA7779"/>
  </r>
  <r>
    <x v="2028"/>
    <n v="9820111491"/>
    <x v="0"/>
    <x v="0"/>
    <d v="2012-11-06T11:30:00"/>
    <x v="102"/>
    <x v="0"/>
    <n v="2100"/>
    <n v="2242"/>
    <s v="MH02WA7779"/>
  </r>
  <r>
    <x v="644"/>
    <n v="9819943287"/>
    <x v="0"/>
    <x v="2"/>
    <d v="2012-11-06T19:00:00"/>
    <x v="102"/>
    <x v="0"/>
    <n v="151"/>
    <n v="117"/>
    <s v="MH02WA7779"/>
  </r>
  <r>
    <x v="424"/>
    <n v="9820404670"/>
    <x v="0"/>
    <x v="2"/>
    <d v="2012-11-06T21:15:00"/>
    <x v="102"/>
    <x v="0"/>
    <n v="100"/>
    <n v="65"/>
    <s v="MH02WA7779"/>
  </r>
  <r>
    <x v="644"/>
    <n v="9819943287"/>
    <x v="0"/>
    <x v="2"/>
    <d v="2012-11-07T07:45:00"/>
    <x v="102"/>
    <x v="0"/>
    <n v="141"/>
    <n v="128"/>
    <s v="MH02WA7779"/>
  </r>
  <r>
    <x v="2029"/>
    <n v="9819304502"/>
    <x v="0"/>
    <x v="0"/>
    <d v="2012-11-07T09:00:00"/>
    <x v="102"/>
    <x v="0"/>
    <n v="150"/>
    <n v="149"/>
    <s v="MH02WA7779"/>
  </r>
  <r>
    <x v="2030"/>
    <n v="9820094814"/>
    <x v="0"/>
    <x v="0"/>
    <d v="2012-11-07T10:45:00"/>
    <x v="102"/>
    <x v="0"/>
    <n v="272"/>
    <n v="266"/>
    <s v="MH02WA7779"/>
  </r>
  <r>
    <x v="223"/>
    <n v="9769551132"/>
    <x v="0"/>
    <x v="0"/>
    <d v="2012-11-07T16:15:00"/>
    <x v="102"/>
    <x v="0"/>
    <n v="635"/>
    <n v="603"/>
    <s v="MH02WA7779"/>
  </r>
  <r>
    <x v="2031"/>
    <n v="9833670505"/>
    <x v="0"/>
    <x v="0"/>
    <d v="2012-11-07T21:00:00"/>
    <x v="102"/>
    <x v="0"/>
    <n v="294"/>
    <n v="284"/>
    <s v="MH02WA7779"/>
  </r>
  <r>
    <x v="504"/>
    <n v="9833233230"/>
    <x v="0"/>
    <x v="0"/>
    <d v="2012-11-07T22:30:00"/>
    <x v="102"/>
    <x v="0"/>
    <n v="345"/>
    <n v="335"/>
    <s v="MH02WA7779"/>
  </r>
  <r>
    <x v="1963"/>
    <n v="9819582354"/>
    <x v="0"/>
    <x v="2"/>
    <d v="2012-11-01T07:45:00"/>
    <x v="103"/>
    <x v="0"/>
    <n v="117"/>
    <n v="103"/>
    <s v="MH04ES6527"/>
  </r>
  <r>
    <x v="2032"/>
    <n v="9920345459"/>
    <x v="0"/>
    <x v="2"/>
    <d v="2012-11-01T09:15:00"/>
    <x v="103"/>
    <x v="0"/>
    <n v="631"/>
    <n v="567"/>
    <s v="MH04ES6527"/>
  </r>
  <r>
    <x v="1143"/>
    <n v="9611910390"/>
    <x v="0"/>
    <x v="3"/>
    <d v="2012-11-01T11:00:00"/>
    <x v="103"/>
    <x v="0"/>
    <n v="410"/>
    <n v="364"/>
    <s v="MH04ES6527"/>
  </r>
  <r>
    <x v="2033"/>
    <n v="9582613307"/>
    <x v="0"/>
    <x v="0"/>
    <d v="2012-11-01T15:00:00"/>
    <x v="103"/>
    <x v="0"/>
    <n v="582"/>
    <n v="505"/>
    <s v="MH04ES6527"/>
  </r>
  <r>
    <x v="4"/>
    <n v="9769632275"/>
    <x v="0"/>
    <x v="0"/>
    <d v="2012-11-01T18:00:00"/>
    <x v="103"/>
    <x v="0"/>
    <n v="112"/>
    <n v="77"/>
    <s v="MH04ES6527"/>
  </r>
  <r>
    <x v="1963"/>
    <n v="9819582354"/>
    <x v="0"/>
    <x v="2"/>
    <d v="2012-11-02T07:45:00"/>
    <x v="103"/>
    <x v="0"/>
    <n v="119"/>
    <n v="107"/>
    <s v="MH04ES6527"/>
  </r>
  <r>
    <x v="501"/>
    <n v="9920883425"/>
    <x v="0"/>
    <x v="2"/>
    <d v="2012-11-02T08:45:00"/>
    <x v="103"/>
    <x v="0"/>
    <n v="167"/>
    <n v="140"/>
    <s v="MH04ES6527"/>
  </r>
  <r>
    <x v="2034"/>
    <n v="7738018000"/>
    <x v="0"/>
    <x v="0"/>
    <d v="2012-11-02T10:15:00"/>
    <x v="103"/>
    <x v="0"/>
    <n v="329"/>
    <n v="292"/>
    <s v="MH04ES6527"/>
  </r>
  <r>
    <x v="2035"/>
    <n v="9892604842"/>
    <x v="0"/>
    <x v="0"/>
    <d v="2012-11-02T12:45:00"/>
    <x v="103"/>
    <x v="0"/>
    <n v="862.4"/>
    <n v="760"/>
    <s v="MH04ES6527"/>
  </r>
  <r>
    <x v="2036"/>
    <n v="9820588311"/>
    <x v="0"/>
    <x v="0"/>
    <d v="2012-11-02T15:45:00"/>
    <x v="103"/>
    <x v="0"/>
    <n v="175"/>
    <n v="148"/>
    <s v="MH04ES6527"/>
  </r>
  <r>
    <x v="1245"/>
    <n v="8451851571"/>
    <x v="0"/>
    <x v="2"/>
    <d v="2012-11-02T17:00:00"/>
    <x v="103"/>
    <x v="0"/>
    <n v="863"/>
    <n v="618"/>
    <s v="MH04ES6527"/>
  </r>
  <r>
    <x v="2037"/>
    <n v="8691006527"/>
    <x v="0"/>
    <x v="0"/>
    <d v="2012-11-03T08:45:00"/>
    <x v="103"/>
    <x v="0"/>
    <n v="697"/>
    <n v="641"/>
    <s v="MH04ES6527"/>
  </r>
  <r>
    <x v="829"/>
    <n v="9892021073"/>
    <x v="0"/>
    <x v="0"/>
    <d v="2012-11-03T10:45:00"/>
    <x v="103"/>
    <x v="0"/>
    <n v="126"/>
    <n v="112"/>
    <s v="MH04ES6527"/>
  </r>
  <r>
    <x v="13"/>
    <n v="9833720552"/>
    <x v="0"/>
    <x v="0"/>
    <d v="2012-11-03T12:45:00"/>
    <x v="103"/>
    <x v="0"/>
    <n v="196"/>
    <n v="161"/>
    <s v="MH04ES6527"/>
  </r>
  <r>
    <x v="83"/>
    <n v="9619678182"/>
    <x v="0"/>
    <x v="3"/>
    <d v="2012-11-03T14:15:00"/>
    <x v="103"/>
    <x v="0"/>
    <n v="358"/>
    <n v="306"/>
    <s v="MH04ES6527"/>
  </r>
  <r>
    <x v="83"/>
    <n v="9619678182"/>
    <x v="0"/>
    <x v="3"/>
    <d v="2012-11-03T16:45:00"/>
    <x v="103"/>
    <x v="0"/>
    <n v="100"/>
    <n v="73"/>
    <s v="MH04ES6527"/>
  </r>
  <r>
    <x v="2038"/>
    <n v="9967099193"/>
    <x v="0"/>
    <x v="0"/>
    <d v="2012-11-03T19:00:00"/>
    <x v="103"/>
    <x v="0"/>
    <n v="100"/>
    <n v="46"/>
    <s v="MH04ES6527"/>
  </r>
  <r>
    <x v="489"/>
    <n v="9820543182"/>
    <x v="0"/>
    <x v="0"/>
    <d v="2012-11-04T09:45:00"/>
    <x v="103"/>
    <x v="0"/>
    <n v="100"/>
    <n v="68"/>
    <s v="MH04ES6527"/>
  </r>
  <r>
    <x v="2039"/>
    <n v="9819204660"/>
    <x v="0"/>
    <x v="0"/>
    <d v="2012-11-04T11:15:00"/>
    <x v="103"/>
    <x v="0"/>
    <n v="358.4"/>
    <n v="323"/>
    <s v="MH04ES6527"/>
  </r>
  <r>
    <x v="375"/>
    <n v="9819791583"/>
    <x v="0"/>
    <x v="3"/>
    <d v="2012-11-04T12:30:00"/>
    <x v="103"/>
    <x v="0"/>
    <n v="239"/>
    <n v="296"/>
    <s v="MH04ES6527"/>
  </r>
  <r>
    <x v="375"/>
    <n v="9819791583"/>
    <x v="0"/>
    <x v="3"/>
    <d v="2012-11-04T15:30:00"/>
    <x v="103"/>
    <x v="0"/>
    <n v="185"/>
    <n v="231"/>
    <s v="MH04ES6527"/>
  </r>
  <r>
    <x v="2040"/>
    <n v="9167165535"/>
    <x v="0"/>
    <x v="0"/>
    <d v="2012-11-04T16:45:00"/>
    <x v="103"/>
    <x v="0"/>
    <n v="274"/>
    <n v="247"/>
    <s v="MH04ES6527"/>
  </r>
  <r>
    <x v="2041"/>
    <n v="9892900007"/>
    <x v="0"/>
    <x v="0"/>
    <d v="2012-11-04T18:45:00"/>
    <x v="103"/>
    <x v="0"/>
    <n v="404"/>
    <n v="358"/>
    <s v="MH04ES6527"/>
  </r>
  <r>
    <x v="28"/>
    <n v="7208008001"/>
    <x v="0"/>
    <x v="2"/>
    <d v="2012-11-05T07:30:00"/>
    <x v="103"/>
    <x v="0"/>
    <n v="999"/>
    <n v="885"/>
    <s v="MH04ES6527"/>
  </r>
  <r>
    <x v="2042"/>
    <n v="9820763652"/>
    <x v="0"/>
    <x v="0"/>
    <d v="2012-11-05T12:00:00"/>
    <x v="103"/>
    <x v="0"/>
    <n v="944"/>
    <n v="821"/>
    <s v="MH04ES6527"/>
  </r>
  <r>
    <x v="2043"/>
    <n v="9820698551"/>
    <x v="0"/>
    <x v="0"/>
    <d v="2012-11-05T16:00:00"/>
    <x v="103"/>
    <x v="0"/>
    <n v="504"/>
    <n v="464"/>
    <s v="MH04ES6527"/>
  </r>
  <r>
    <x v="1962"/>
    <n v="9324273328"/>
    <x v="0"/>
    <x v="0"/>
    <d v="2012-11-05T18:00:00"/>
    <x v="103"/>
    <x v="0"/>
    <n v="510"/>
    <n v="442"/>
    <s v="MH04ES6527"/>
  </r>
  <r>
    <x v="2044"/>
    <n v="9870843386"/>
    <x v="0"/>
    <x v="0"/>
    <d v="2012-11-06T08:00:00"/>
    <x v="103"/>
    <x v="0"/>
    <n v="205"/>
    <n v="183"/>
    <s v="MH04ES6527"/>
  </r>
  <r>
    <x v="1058"/>
    <n v="9820122941"/>
    <x v="0"/>
    <x v="2"/>
    <d v="2012-11-06T09:30:00"/>
    <x v="103"/>
    <x v="0"/>
    <n v="123"/>
    <n v="103"/>
    <s v="MH04ES6527"/>
  </r>
  <r>
    <x v="1170"/>
    <n v="9619032488"/>
    <x v="0"/>
    <x v="2"/>
    <d v="2012-11-06T11:00:00"/>
    <x v="103"/>
    <x v="0"/>
    <n v="403.2"/>
    <n v="321"/>
    <s v="MH04ES6527"/>
  </r>
  <r>
    <x v="564"/>
    <n v="9820048066"/>
    <x v="0"/>
    <x v="0"/>
    <d v="2012-11-06T14:00:00"/>
    <x v="103"/>
    <x v="0"/>
    <n v="548"/>
    <n v="282"/>
    <s v="MH04ES6527"/>
  </r>
  <r>
    <x v="51"/>
    <n v="9819381606"/>
    <x v="0"/>
    <x v="0"/>
    <d v="2012-11-06T18:30:00"/>
    <x v="103"/>
    <x v="0"/>
    <n v="223"/>
    <n v="183"/>
    <s v="MH04ES6527"/>
  </r>
  <r>
    <x v="2044"/>
    <n v="9870843386"/>
    <x v="0"/>
    <x v="2"/>
    <d v="2012-11-07T08:00:00"/>
    <x v="103"/>
    <x v="0"/>
    <n v="207"/>
    <n v="185"/>
    <s v="MH04ES6527"/>
  </r>
  <r>
    <x v="2045"/>
    <n v="9619098930"/>
    <x v="0"/>
    <x v="0"/>
    <d v="2012-11-07T09:30:00"/>
    <x v="103"/>
    <x v="0"/>
    <n v="925"/>
    <n v="805"/>
    <s v="MH04ES6527"/>
  </r>
  <r>
    <x v="2046"/>
    <n v="7738371446"/>
    <x v="0"/>
    <x v="0"/>
    <d v="2012-11-07T12:30:00"/>
    <x v="103"/>
    <x v="0"/>
    <n v="602"/>
    <n v="501"/>
    <s v="MH04ES6527"/>
  </r>
  <r>
    <x v="83"/>
    <n v="9930483783"/>
    <x v="0"/>
    <x v="0"/>
    <d v="2012-11-07T16:15:00"/>
    <x v="103"/>
    <x v="0"/>
    <n v="346"/>
    <n v="276"/>
    <s v="MH04ES6527"/>
  </r>
  <r>
    <x v="138"/>
    <n v="9820004016"/>
    <x v="0"/>
    <x v="2"/>
    <d v="2012-11-07T18:45:00"/>
    <x v="103"/>
    <x v="0"/>
    <n v="181"/>
    <n v="136"/>
    <s v="MH04ES6527"/>
  </r>
  <r>
    <x v="1240"/>
    <n v="8587095825"/>
    <x v="0"/>
    <x v="0"/>
    <d v="2012-11-02T09:00:00"/>
    <x v="104"/>
    <x v="2"/>
    <n v="1425"/>
    <n v="1245"/>
    <s v="MH03BC0245"/>
  </r>
  <r>
    <x v="2047"/>
    <n v="9930664082"/>
    <x v="0"/>
    <x v="0"/>
    <d v="2012-11-03T11:00:00"/>
    <x v="104"/>
    <x v="1"/>
    <n v="4400"/>
    <n v="3895"/>
    <s v="MH03BC0245"/>
  </r>
  <r>
    <x v="2048"/>
    <n v="9336117490"/>
    <x v="0"/>
    <x v="0"/>
    <d v="2012-11-06T14:30:00"/>
    <x v="104"/>
    <x v="2"/>
    <n v="1200"/>
    <n v="1095"/>
    <s v="MH03BC0245"/>
  </r>
  <r>
    <x v="2049"/>
    <n v="9341335554"/>
    <x v="0"/>
    <x v="4"/>
    <d v="2012-11-01T05:45:00"/>
    <x v="105"/>
    <x v="2"/>
    <n v="1378.5"/>
    <n v="1253"/>
    <s v="MH04ES2397"/>
  </r>
  <r>
    <x v="2050"/>
    <n v="9819263629"/>
    <x v="0"/>
    <x v="4"/>
    <d v="2012-11-04T11:00:00"/>
    <x v="105"/>
    <x v="2"/>
    <n v="1200"/>
    <n v="1095"/>
    <s v="MH04ES2397"/>
  </r>
  <r>
    <x v="2051"/>
    <n v="9820029575"/>
    <x v="0"/>
    <x v="0"/>
    <d v="2012-11-01T07:30:00"/>
    <x v="106"/>
    <x v="0"/>
    <n v="109"/>
    <n v="185"/>
    <s v="MH04ES7918"/>
  </r>
  <r>
    <x v="1421"/>
    <n v="9619330312"/>
    <x v="0"/>
    <x v="3"/>
    <d v="2012-11-01T08:30:00"/>
    <x v="106"/>
    <x v="0"/>
    <n v="330"/>
    <n v="185"/>
    <s v="MH04ES7918"/>
  </r>
  <r>
    <x v="411"/>
    <n v="9819852854"/>
    <x v="0"/>
    <x v="0"/>
    <d v="2012-11-01T10:45:00"/>
    <x v="106"/>
    <x v="0"/>
    <n v="373"/>
    <n v="185"/>
    <s v="MH04ES7918"/>
  </r>
  <r>
    <x v="2052"/>
    <n v="9820157989"/>
    <x v="0"/>
    <x v="0"/>
    <d v="2012-11-01T13:00:00"/>
    <x v="106"/>
    <x v="0"/>
    <n v="100"/>
    <n v="185"/>
    <s v="MH04ES7918"/>
  </r>
  <r>
    <x v="1270"/>
    <n v="9833506507"/>
    <x v="0"/>
    <x v="0"/>
    <d v="2012-11-01T14:15:00"/>
    <x v="106"/>
    <x v="0"/>
    <n v="275"/>
    <n v="185"/>
    <s v="MH04ES7918"/>
  </r>
  <r>
    <x v="2053"/>
    <n v="2266715056"/>
    <x v="0"/>
    <x v="0"/>
    <d v="2012-11-02T07:45:00"/>
    <x v="106"/>
    <x v="0"/>
    <n v="459"/>
    <n v="342"/>
    <s v="MH04ES7918"/>
  </r>
  <r>
    <x v="2054"/>
    <n v="8767246024"/>
    <x v="0"/>
    <x v="0"/>
    <d v="2012-11-02T11:15:00"/>
    <x v="106"/>
    <x v="0"/>
    <n v="940"/>
    <n v="342"/>
    <s v="MH04ES7918"/>
  </r>
  <r>
    <x v="1556"/>
    <n v="9167002489"/>
    <x v="0"/>
    <x v="3"/>
    <d v="2012-11-02T18:30:00"/>
    <x v="106"/>
    <x v="0"/>
    <n v="130"/>
    <n v="342"/>
    <s v="MH04ES7918"/>
  </r>
  <r>
    <x v="714"/>
    <n v="9820765960"/>
    <x v="0"/>
    <x v="0"/>
    <d v="2012-11-02T22:45:00"/>
    <x v="106"/>
    <x v="0"/>
    <n v="203"/>
    <n v="342"/>
    <s v="MH04ES7918"/>
  </r>
  <r>
    <x v="2055"/>
    <n v="9819773301"/>
    <x v="0"/>
    <x v="0"/>
    <d v="2012-11-03T07:15:00"/>
    <x v="106"/>
    <x v="0"/>
    <n v="100"/>
    <n v="290"/>
    <s v="MH04ES7918"/>
  </r>
  <r>
    <x v="509"/>
    <n v="9004061630"/>
    <x v="0"/>
    <x v="0"/>
    <d v="2012-11-03T08:30:00"/>
    <x v="106"/>
    <x v="0"/>
    <n v="142"/>
    <n v="290"/>
    <s v="MH04ES7918"/>
  </r>
  <r>
    <x v="2056"/>
    <n v="9900027149"/>
    <x v="0"/>
    <x v="0"/>
    <d v="2012-11-03T10:15:00"/>
    <x v="106"/>
    <x v="0"/>
    <n v="386"/>
    <n v="290"/>
    <s v="MH04ES7918"/>
  </r>
  <r>
    <x v="2057"/>
    <n v="9820455669"/>
    <x v="0"/>
    <x v="0"/>
    <d v="2012-11-03T13:15:00"/>
    <x v="106"/>
    <x v="0"/>
    <n v="844.2"/>
    <n v="290"/>
    <s v="MH04ES7918"/>
  </r>
  <r>
    <x v="2058"/>
    <n v="8879474226"/>
    <x v="0"/>
    <x v="0"/>
    <d v="2012-11-05T04:30:00"/>
    <x v="106"/>
    <x v="0"/>
    <n v="207"/>
    <n v="181"/>
    <s v="MH04ES7918"/>
  </r>
  <r>
    <x v="1223"/>
    <n v="9167326997"/>
    <x v="0"/>
    <x v="0"/>
    <d v="2012-11-05T06:00:00"/>
    <x v="106"/>
    <x v="0"/>
    <n v="213"/>
    <n v="181"/>
    <s v="MH04ES7918"/>
  </r>
  <r>
    <x v="1244"/>
    <n v="9920110510"/>
    <x v="0"/>
    <x v="0"/>
    <d v="2012-11-05T07:15:00"/>
    <x v="106"/>
    <x v="0"/>
    <n v="218"/>
    <n v="181"/>
    <s v="MH04ES7918"/>
  </r>
  <r>
    <x v="28"/>
    <n v="7208008001"/>
    <x v="0"/>
    <x v="2"/>
    <d v="2012-11-05T08:15:00"/>
    <x v="106"/>
    <x v="0"/>
    <n v="297"/>
    <n v="181"/>
    <s v="MH04ES7918"/>
  </r>
  <r>
    <x v="2059"/>
    <n v="9833614680"/>
    <x v="0"/>
    <x v="3"/>
    <d v="2012-11-05T09:30:00"/>
    <x v="106"/>
    <x v="0"/>
    <n v="179"/>
    <n v="181"/>
    <s v="MH04ES7918"/>
  </r>
  <r>
    <x v="1180"/>
    <n v="8286000333"/>
    <x v="0"/>
    <x v="2"/>
    <d v="2012-11-05T10:00:00"/>
    <x v="106"/>
    <x v="0"/>
    <n v="129"/>
    <n v="181"/>
    <s v="MH04ES7918"/>
  </r>
  <r>
    <x v="2060"/>
    <n v="9819412448"/>
    <x v="0"/>
    <x v="0"/>
    <d v="2012-11-05T12:30:00"/>
    <x v="106"/>
    <x v="0"/>
    <n v="259"/>
    <n v="181"/>
    <s v="MH04ES7918"/>
  </r>
  <r>
    <x v="1213"/>
    <n v="9769008423"/>
    <x v="0"/>
    <x v="4"/>
    <d v="2012-11-05T18:00:00"/>
    <x v="106"/>
    <x v="0"/>
    <n v="278"/>
    <n v="181"/>
    <s v="MH04ES7918"/>
  </r>
  <r>
    <x v="223"/>
    <n v="9769551132"/>
    <x v="0"/>
    <x v="3"/>
    <d v="2012-11-05T19:00:00"/>
    <x v="106"/>
    <x v="0"/>
    <n v="287"/>
    <n v="181"/>
    <s v="MH04ES7918"/>
  </r>
  <r>
    <x v="2061"/>
    <n v="9870332423"/>
    <x v="0"/>
    <x v="0"/>
    <d v="2012-11-05T22:45:00"/>
    <x v="106"/>
    <x v="0"/>
    <n v="253"/>
    <n v="181"/>
    <s v="MH04ES7918"/>
  </r>
  <r>
    <x v="1037"/>
    <n v="9867991203"/>
    <x v="0"/>
    <x v="0"/>
    <d v="2012-11-06T08:15:00"/>
    <x v="106"/>
    <x v="0"/>
    <n v="160"/>
    <n v="252"/>
    <s v="MH04ES7918"/>
  </r>
  <r>
    <x v="2062"/>
    <n v="9819643767"/>
    <x v="0"/>
    <x v="0"/>
    <d v="2012-11-06T10:15:00"/>
    <x v="106"/>
    <x v="0"/>
    <n v="152"/>
    <n v="252"/>
    <s v="MH04ES7918"/>
  </r>
  <r>
    <x v="2063"/>
    <n v="9820165396"/>
    <x v="0"/>
    <x v="0"/>
    <d v="2012-11-06T12:00:00"/>
    <x v="106"/>
    <x v="0"/>
    <n v="140"/>
    <n v="252"/>
    <s v="MH04ES7918"/>
  </r>
  <r>
    <x v="83"/>
    <n v="9619678182"/>
    <x v="0"/>
    <x v="3"/>
    <d v="2012-11-06T13:15:00"/>
    <x v="106"/>
    <x v="0"/>
    <n v="100"/>
    <n v="252"/>
    <s v="MH04ES7918"/>
  </r>
  <r>
    <x v="34"/>
    <n v="7208008001"/>
    <x v="0"/>
    <x v="2"/>
    <d v="2012-11-06T17:30:00"/>
    <x v="106"/>
    <x v="0"/>
    <n v="1106"/>
    <n v="252"/>
    <s v="MH04ES7918"/>
  </r>
  <r>
    <x v="37"/>
    <n v="9819784663"/>
    <x v="0"/>
    <x v="0"/>
    <d v="2012-11-06T22:45:00"/>
    <x v="106"/>
    <x v="0"/>
    <n v="265"/>
    <n v="252"/>
    <s v="MH04ES7918"/>
  </r>
  <r>
    <x v="2064"/>
    <n v="9820105866"/>
    <x v="0"/>
    <x v="0"/>
    <d v="2012-11-07T07:15:00"/>
    <x v="106"/>
    <x v="0"/>
    <n v="205"/>
    <n v="210"/>
    <s v="MH04ES7918"/>
  </r>
  <r>
    <x v="34"/>
    <n v="7208008001"/>
    <x v="0"/>
    <x v="2"/>
    <d v="2012-11-07T09:00:00"/>
    <x v="106"/>
    <x v="0"/>
    <n v="305"/>
    <n v="210"/>
    <s v="MH04ES7918"/>
  </r>
  <r>
    <x v="2065"/>
    <n v="9769567771"/>
    <x v="0"/>
    <x v="0"/>
    <d v="2012-11-07T10:30:00"/>
    <x v="106"/>
    <x v="0"/>
    <n v="432"/>
    <n v="210"/>
    <s v="MH04ES7918"/>
  </r>
  <r>
    <x v="440"/>
    <n v="9167845595"/>
    <x v="0"/>
    <x v="0"/>
    <d v="2012-11-07T12:30:00"/>
    <x v="106"/>
    <x v="0"/>
    <n v="394"/>
    <n v="210"/>
    <s v="MH04ES7918"/>
  </r>
  <r>
    <x v="915"/>
    <n v="9930438930"/>
    <x v="0"/>
    <x v="0"/>
    <d v="2012-11-07T18:30:00"/>
    <x v="106"/>
    <x v="0"/>
    <n v="149"/>
    <n v="210"/>
    <s v="MH04ES7918"/>
  </r>
  <r>
    <x v="91"/>
    <n v="9833003451"/>
    <x v="0"/>
    <x v="0"/>
    <d v="2012-11-07T20:00:00"/>
    <x v="106"/>
    <x v="0"/>
    <n v="176"/>
    <n v="210"/>
    <s v="MH04ES7918"/>
  </r>
  <r>
    <x v="2066"/>
    <n v="9702222371"/>
    <x v="0"/>
    <x v="0"/>
    <d v="2012-11-07T21:15:00"/>
    <x v="106"/>
    <x v="0"/>
    <n v="217"/>
    <n v="210"/>
    <s v="MH04ES7918"/>
  </r>
  <r>
    <x v="487"/>
    <n v="9820170953"/>
    <x v="0"/>
    <x v="0"/>
    <d v="2012-11-02T02:00:00"/>
    <x v="107"/>
    <x v="0"/>
    <n v="165.2"/>
    <n v="168"/>
    <s v="MH04ES2191"/>
  </r>
  <r>
    <x v="1634"/>
    <n v="9820340650"/>
    <x v="0"/>
    <x v="0"/>
    <d v="2012-11-02T04:30:00"/>
    <x v="107"/>
    <x v="0"/>
    <n v="214"/>
    <n v="218"/>
    <s v="MH04ES2191"/>
  </r>
  <r>
    <x v="2067"/>
    <n v="9820420856"/>
    <x v="0"/>
    <x v="0"/>
    <d v="2012-11-02T06:00:00"/>
    <x v="107"/>
    <x v="0"/>
    <n v="298"/>
    <n v="305"/>
    <s v="MH04ES2191"/>
  </r>
  <r>
    <x v="66"/>
    <n v="9987054262"/>
    <x v="0"/>
    <x v="0"/>
    <d v="2012-11-02T07:30:00"/>
    <x v="107"/>
    <x v="0"/>
    <n v="249"/>
    <n v="251"/>
    <s v="MH04ES2191"/>
  </r>
  <r>
    <x v="2068"/>
    <n v="9821110240"/>
    <x v="0"/>
    <x v="0"/>
    <d v="2012-11-02T09:00:00"/>
    <x v="107"/>
    <x v="0"/>
    <n v="147"/>
    <n v="124"/>
    <s v="MH04ES2191"/>
  </r>
  <r>
    <x v="2069"/>
    <n v="7738009959"/>
    <x v="0"/>
    <x v="0"/>
    <d v="2012-11-03T00:00:00"/>
    <x v="107"/>
    <x v="0"/>
    <n v="109"/>
    <n v="104"/>
    <s v="MH04ES2191"/>
  </r>
  <r>
    <x v="2070"/>
    <n v="7738112220"/>
    <x v="0"/>
    <x v="0"/>
    <d v="2012-11-03T01:45:00"/>
    <x v="107"/>
    <x v="0"/>
    <n v="113"/>
    <n v="113"/>
    <s v="MH04ES2191"/>
  </r>
  <r>
    <x v="2071"/>
    <n v="8108188599"/>
    <x v="0"/>
    <x v="0"/>
    <d v="2012-11-03T03:30:00"/>
    <x v="107"/>
    <x v="0"/>
    <n v="275.8"/>
    <n v="261"/>
    <s v="MH04ES2191"/>
  </r>
  <r>
    <x v="2072"/>
    <n v="9830043381"/>
    <x v="0"/>
    <x v="4"/>
    <d v="2012-11-03T05:00:00"/>
    <x v="107"/>
    <x v="0"/>
    <n v="111"/>
    <n v="111"/>
    <s v="MH04ES2191"/>
  </r>
  <r>
    <x v="2073"/>
    <n v="9920213045"/>
    <x v="0"/>
    <x v="0"/>
    <d v="2012-11-03T07:30:00"/>
    <x v="107"/>
    <x v="0"/>
    <n v="197"/>
    <n v="198"/>
    <s v="MH04ES2191"/>
  </r>
  <r>
    <x v="899"/>
    <n v="9820347928"/>
    <x v="0"/>
    <x v="0"/>
    <d v="2012-11-03T09:15:00"/>
    <x v="107"/>
    <x v="0"/>
    <n v="159"/>
    <n v="150"/>
    <s v="MH04ES2191"/>
  </r>
  <r>
    <x v="834"/>
    <n v="9167798297"/>
    <x v="0"/>
    <x v="0"/>
    <d v="2012-11-04T01:00:00"/>
    <x v="107"/>
    <x v="0"/>
    <n v="335"/>
    <n v="340"/>
    <s v="MH04ES2191"/>
  </r>
  <r>
    <x v="2074"/>
    <n v="7738145221"/>
    <x v="0"/>
    <x v="0"/>
    <d v="2012-11-04T04:45:00"/>
    <x v="107"/>
    <x v="0"/>
    <n v="167"/>
    <n v="168"/>
    <s v="MH04ES2191"/>
  </r>
  <r>
    <x v="2075"/>
    <n v="9987140339"/>
    <x v="0"/>
    <x v="0"/>
    <d v="2012-11-04T07:00:00"/>
    <x v="107"/>
    <x v="0"/>
    <n v="107"/>
    <n v="107"/>
    <s v="MH04ES2191"/>
  </r>
  <r>
    <x v="2076"/>
    <n v="9820017456"/>
    <x v="0"/>
    <x v="0"/>
    <d v="2012-11-04T09:00:00"/>
    <x v="107"/>
    <x v="0"/>
    <n v="367"/>
    <n v="373"/>
    <s v="MH04ES2191"/>
  </r>
  <r>
    <x v="2077"/>
    <n v="9920919117"/>
    <x v="0"/>
    <x v="0"/>
    <d v="2012-11-06T04:15:00"/>
    <x v="107"/>
    <x v="0"/>
    <n v="180"/>
    <n v="183"/>
    <s v="MH04ES2191"/>
  </r>
  <r>
    <x v="2078"/>
    <n v="7738149660"/>
    <x v="0"/>
    <x v="0"/>
    <d v="2012-11-06T06:00:00"/>
    <x v="107"/>
    <x v="0"/>
    <n v="157"/>
    <n v="159"/>
    <s v="MH04ES2191"/>
  </r>
  <r>
    <x v="1544"/>
    <n v="9820024014"/>
    <x v="0"/>
    <x v="0"/>
    <d v="2012-11-06T07:30:00"/>
    <x v="107"/>
    <x v="0"/>
    <n v="167"/>
    <n v="168"/>
    <s v="MH04ES2191"/>
  </r>
  <r>
    <x v="2079"/>
    <n v="9967977908"/>
    <x v="0"/>
    <x v="0"/>
    <d v="2012-11-06T09:00:00"/>
    <x v="107"/>
    <x v="0"/>
    <n v="778"/>
    <n v="756"/>
    <s v="MH04ES2191"/>
  </r>
  <r>
    <x v="2080"/>
    <n v="9819510535"/>
    <x v="0"/>
    <x v="0"/>
    <d v="2012-11-07T04:15:00"/>
    <x v="107"/>
    <x v="0"/>
    <n v="293"/>
    <n v="288"/>
    <s v="MH04ES2191"/>
  </r>
  <r>
    <x v="1160"/>
    <n v="9594335387"/>
    <x v="0"/>
    <x v="0"/>
    <d v="2012-11-07T06:15:00"/>
    <x v="107"/>
    <x v="0"/>
    <n v="178"/>
    <n v="181"/>
    <s v="MH04ES2191"/>
  </r>
  <r>
    <x v="317"/>
    <n v="9892367779"/>
    <x v="0"/>
    <x v="2"/>
    <d v="2012-11-07T07:15:00"/>
    <x v="107"/>
    <x v="0"/>
    <n v="388"/>
    <n v="395"/>
    <s v="MH04ES2191"/>
  </r>
  <r>
    <x v="1408"/>
    <n v="9833194813"/>
    <x v="0"/>
    <x v="3"/>
    <d v="2012-11-07T08:30:00"/>
    <x v="107"/>
    <x v="0"/>
    <n v="510"/>
    <n v="493"/>
    <s v="MH04ES2191"/>
  </r>
  <r>
    <x v="2081"/>
    <n v="9819683396"/>
    <x v="0"/>
    <x v="0"/>
    <d v="2012-11-01T07:45:00"/>
    <x v="108"/>
    <x v="0"/>
    <n v="323"/>
    <n v="364"/>
    <s v="MH03BC0671"/>
  </r>
  <r>
    <x v="1151"/>
    <n v="9820143963"/>
    <x v="0"/>
    <x v="0"/>
    <d v="2012-11-01T09:30:00"/>
    <x v="108"/>
    <x v="0"/>
    <n v="100"/>
    <n v="364"/>
    <s v="MH03BC0671"/>
  </r>
  <r>
    <x v="836"/>
    <n v="9820344402"/>
    <x v="0"/>
    <x v="0"/>
    <d v="2012-11-01T13:00:00"/>
    <x v="108"/>
    <x v="0"/>
    <n v="1071"/>
    <n v="364"/>
    <s v="MH03BC0671"/>
  </r>
  <r>
    <x v="2082"/>
    <n v="9742622832"/>
    <x v="0"/>
    <x v="0"/>
    <d v="2012-11-01T18:15:00"/>
    <x v="108"/>
    <x v="0"/>
    <n v="349"/>
    <n v="364"/>
    <s v="MH03BC0671"/>
  </r>
  <r>
    <x v="46"/>
    <n v="9821437891"/>
    <x v="0"/>
    <x v="2"/>
    <d v="2012-11-02T07:15:00"/>
    <x v="108"/>
    <x v="0"/>
    <n v="308"/>
    <n v="170"/>
    <s v="MH03BC0671"/>
  </r>
  <r>
    <x v="138"/>
    <n v="9820004016"/>
    <x v="0"/>
    <x v="2"/>
    <d v="2012-11-02T08:45:00"/>
    <x v="108"/>
    <x v="0"/>
    <n v="154"/>
    <n v="170"/>
    <s v="MH03BC0671"/>
  </r>
  <r>
    <x v="292"/>
    <n v="9930700788"/>
    <x v="0"/>
    <x v="3"/>
    <d v="2012-11-02T10:15:00"/>
    <x v="108"/>
    <x v="0"/>
    <n v="213"/>
    <n v="170"/>
    <s v="MH03BC0671"/>
  </r>
  <r>
    <x v="2083"/>
    <n v="9820808713"/>
    <x v="0"/>
    <x v="0"/>
    <d v="2012-11-02T12:30:00"/>
    <x v="108"/>
    <x v="0"/>
    <n v="198"/>
    <n v="170"/>
    <s v="MH03BC0671"/>
  </r>
  <r>
    <x v="257"/>
    <n v="9833622344"/>
    <x v="0"/>
    <x v="5"/>
    <d v="2012-11-03T14:00:00"/>
    <x v="108"/>
    <x v="2"/>
    <n v="1500"/>
    <n v="1195"/>
    <s v="MH03BC0671"/>
  </r>
  <r>
    <x v="2084"/>
    <n v="9769581838"/>
    <x v="0"/>
    <x v="0"/>
    <d v="2012-11-04T07:30:00"/>
    <x v="108"/>
    <x v="1"/>
    <n v="3950"/>
    <n v="3570"/>
    <s v="MH03BC0671"/>
  </r>
  <r>
    <x v="2085"/>
    <n v="9820004592"/>
    <x v="0"/>
    <x v="4"/>
    <d v="2012-11-05T04:30:00"/>
    <x v="108"/>
    <x v="0"/>
    <n v="153"/>
    <n v="249"/>
    <s v="MH03BC0671"/>
  </r>
  <r>
    <x v="2086"/>
    <n v="8879604552"/>
    <x v="0"/>
    <x v="0"/>
    <d v="2012-11-05T06:15:00"/>
    <x v="108"/>
    <x v="0"/>
    <n v="268"/>
    <n v="249"/>
    <s v="MH03BC0671"/>
  </r>
  <r>
    <x v="28"/>
    <n v="7208008001"/>
    <x v="0"/>
    <x v="2"/>
    <d v="2012-11-05T08:00:00"/>
    <x v="108"/>
    <x v="0"/>
    <n v="440"/>
    <n v="249"/>
    <s v="MH03BC0671"/>
  </r>
  <r>
    <x v="142"/>
    <n v="9821663878"/>
    <x v="0"/>
    <x v="0"/>
    <d v="2012-11-05T09:30:00"/>
    <x v="108"/>
    <x v="0"/>
    <n v="574"/>
    <n v="249"/>
    <s v="MH03BC0671"/>
  </r>
  <r>
    <x v="29"/>
    <n v="9820493002"/>
    <x v="0"/>
    <x v="3"/>
    <d v="2012-11-05T12:45:00"/>
    <x v="108"/>
    <x v="0"/>
    <n v="152"/>
    <n v="249"/>
    <s v="MH03BC0671"/>
  </r>
  <r>
    <x v="2087"/>
    <n v="9930450097"/>
    <x v="0"/>
    <x v="0"/>
    <d v="2012-11-06T07:15:00"/>
    <x v="108"/>
    <x v="0"/>
    <n v="699"/>
    <n v="377"/>
    <s v="MH03BC0671"/>
  </r>
  <r>
    <x v="2088"/>
    <n v="9920698258"/>
    <x v="0"/>
    <x v="0"/>
    <d v="2012-11-06T09:00:00"/>
    <x v="108"/>
    <x v="0"/>
    <n v="146"/>
    <n v="377"/>
    <s v="MH03BC0671"/>
  </r>
  <r>
    <x v="1239"/>
    <n v="9322223676"/>
    <x v="0"/>
    <x v="0"/>
    <d v="2012-11-06T11:00:00"/>
    <x v="108"/>
    <x v="0"/>
    <n v="586.6"/>
    <n v="377"/>
    <s v="MH03BC0671"/>
  </r>
  <r>
    <x v="694"/>
    <n v="9987787219"/>
    <x v="0"/>
    <x v="2"/>
    <d v="2012-11-07T07:15:00"/>
    <x v="108"/>
    <x v="0"/>
    <n v="222"/>
    <n v="297"/>
    <s v="MH03BC0671"/>
  </r>
  <r>
    <x v="1932"/>
    <n v="9223186800"/>
    <x v="0"/>
    <x v="0"/>
    <d v="2012-11-07T08:45:00"/>
    <x v="108"/>
    <x v="0"/>
    <n v="752"/>
    <n v="297"/>
    <s v="MH03BC0671"/>
  </r>
  <r>
    <x v="2089"/>
    <n v="9769042276"/>
    <x v="0"/>
    <x v="0"/>
    <d v="2012-11-07T11:45:00"/>
    <x v="108"/>
    <x v="0"/>
    <n v="156"/>
    <n v="297"/>
    <s v="MH03BC0671"/>
  </r>
  <r>
    <x v="2090"/>
    <n v="9820190908"/>
    <x v="0"/>
    <x v="0"/>
    <d v="2012-11-03T11:15:00"/>
    <x v="109"/>
    <x v="3"/>
    <n v="900"/>
    <n v="695"/>
    <s v="MH02WA7183"/>
  </r>
  <r>
    <x v="2091"/>
    <n v="7760300557"/>
    <x v="0"/>
    <x v="0"/>
    <d v="2012-11-03T15:00:00"/>
    <x v="109"/>
    <x v="3"/>
    <n v="900"/>
    <n v="695"/>
    <s v="MH04WA7102"/>
  </r>
  <r>
    <x v="2092"/>
    <n v="9871228843"/>
    <x v="0"/>
    <x v="0"/>
    <d v="2012-11-05T11:00:00"/>
    <x v="109"/>
    <x v="2"/>
    <n v="1880"/>
    <n v="1587"/>
    <s v="MH02WA7102"/>
  </r>
  <r>
    <x v="2093"/>
    <n v="9886017333"/>
    <x v="0"/>
    <x v="4"/>
    <d v="2012-11-05T13:30:00"/>
    <x v="109"/>
    <x v="2"/>
    <n v="1580"/>
    <n v="1305"/>
    <s v="MH02WA7183"/>
  </r>
  <r>
    <x v="2094"/>
    <n v="9619442929"/>
    <x v="0"/>
    <x v="0"/>
    <d v="2012-11-06T09:00:00"/>
    <x v="109"/>
    <x v="2"/>
    <n v="1990"/>
    <n v="1662"/>
    <s v="MH02WA7183"/>
  </r>
  <r>
    <x v="2095"/>
    <n v="9811660176"/>
    <x v="0"/>
    <x v="1"/>
    <d v="2012-11-06T09:30:00"/>
    <x v="109"/>
    <x v="2"/>
    <n v="1500"/>
    <n v="1245"/>
    <s v="MH02WA7102"/>
  </r>
  <r>
    <x v="2096"/>
    <n v="9892050548"/>
    <x v="0"/>
    <x v="1"/>
    <d v="2012-11-07T11:00:00"/>
    <x v="109"/>
    <x v="2"/>
    <n v="1500"/>
    <n v="1245"/>
    <s v="MH02WA7183"/>
  </r>
  <r>
    <x v="2097"/>
    <n v="9829291377"/>
    <x v="0"/>
    <x v="2"/>
    <d v="2012-11-07T16:00:00"/>
    <x v="109"/>
    <x v="2"/>
    <n v="1660"/>
    <n v="1405"/>
    <s v="MH04WA7102"/>
  </r>
  <r>
    <x v="2098"/>
    <n v="9899982669"/>
    <x v="0"/>
    <x v="2"/>
    <d v="2012-11-07T18:45:00"/>
    <x v="109"/>
    <x v="2"/>
    <n v="1660"/>
    <n v="1405"/>
    <s v="MH04WA7102"/>
  </r>
  <r>
    <x v="405"/>
    <n v="9004498537"/>
    <x v="0"/>
    <x v="0"/>
    <d v="2012-11-01T08:30:00"/>
    <x v="110"/>
    <x v="0"/>
    <n v="376"/>
    <n v="434"/>
    <s v="MH04DE6113"/>
  </r>
  <r>
    <x v="2099"/>
    <n v="9920725053"/>
    <x v="0"/>
    <x v="0"/>
    <d v="2012-11-01T14:00:00"/>
    <x v="110"/>
    <x v="0"/>
    <n v="142.80000000000001"/>
    <n v="164"/>
    <s v="MH04DE6113"/>
  </r>
  <r>
    <x v="2100"/>
    <n v="9717936868"/>
    <x v="0"/>
    <x v="0"/>
    <d v="2012-11-01T17:00:00"/>
    <x v="110"/>
    <x v="0"/>
    <n v="106"/>
    <n v="108"/>
    <s v="MH04DE6113"/>
  </r>
  <r>
    <x v="2101"/>
    <n v="9820698181"/>
    <x v="0"/>
    <x v="0"/>
    <d v="2012-11-01T17:45:00"/>
    <x v="110"/>
    <x v="0"/>
    <n v="150"/>
    <n v="172"/>
    <s v="MH04DE6113"/>
  </r>
  <r>
    <x v="2102"/>
    <n v="9820334455"/>
    <x v="0"/>
    <x v="0"/>
    <d v="2012-11-01T19:00:00"/>
    <x v="110"/>
    <x v="0"/>
    <n v="334"/>
    <n v="319"/>
    <s v="MH04DE6113"/>
  </r>
  <r>
    <x v="2103"/>
    <n v="9820989920"/>
    <x v="0"/>
    <x v="4"/>
    <d v="2012-11-02T08:45:00"/>
    <x v="110"/>
    <x v="0"/>
    <n v="859"/>
    <n v="989"/>
    <s v="MH04DE6113"/>
  </r>
  <r>
    <x v="1002"/>
    <n v="9930355560"/>
    <x v="0"/>
    <x v="1"/>
    <d v="2012-11-02T13:00:00"/>
    <x v="110"/>
    <x v="0"/>
    <n v="140"/>
    <n v="94"/>
    <s v="MH04DE6113"/>
  </r>
  <r>
    <x v="696"/>
    <n v="9930666022"/>
    <x v="0"/>
    <x v="0"/>
    <d v="2012-11-02T17:00:00"/>
    <x v="110"/>
    <x v="0"/>
    <n v="100"/>
    <n v="116"/>
    <s v="MH04DE6113"/>
  </r>
  <r>
    <x v="2104"/>
    <n v="9987284195"/>
    <x v="0"/>
    <x v="3"/>
    <d v="2012-11-02T17:30:00"/>
    <x v="110"/>
    <x v="0"/>
    <n v="594"/>
    <n v="662"/>
    <s v="MH04DE6113"/>
  </r>
  <r>
    <x v="859"/>
    <n v="9920861830"/>
    <x v="0"/>
    <x v="0"/>
    <d v="2012-11-04T09:15:00"/>
    <x v="110"/>
    <x v="0"/>
    <n v="609"/>
    <n v="742"/>
    <s v="MH04DE6113"/>
  </r>
  <r>
    <x v="2105"/>
    <n v="9930062840"/>
    <x v="0"/>
    <x v="0"/>
    <d v="2012-11-04T12:00:00"/>
    <x v="110"/>
    <x v="0"/>
    <n v="314"/>
    <n v="384"/>
    <s v="MH04DE6113"/>
  </r>
  <r>
    <x v="209"/>
    <n v="9820865254"/>
    <x v="0"/>
    <x v="0"/>
    <d v="2012-11-04T15:30:00"/>
    <x v="110"/>
    <x v="0"/>
    <n v="109"/>
    <n v="94"/>
    <s v="MH04DE6113"/>
  </r>
  <r>
    <x v="2106"/>
    <n v="9004110049"/>
    <x v="0"/>
    <x v="0"/>
    <d v="2012-11-04T17:30:00"/>
    <x v="110"/>
    <x v="0"/>
    <n v="161"/>
    <n v="188"/>
    <s v="MH04DE6113"/>
  </r>
  <r>
    <x v="2107"/>
    <n v="9819278413"/>
    <x v="0"/>
    <x v="0"/>
    <d v="2012-11-05T08:30:00"/>
    <x v="110"/>
    <x v="0"/>
    <n v="746"/>
    <n v="865"/>
    <s v="MH04DE6113"/>
  </r>
  <r>
    <x v="1701"/>
    <n v="9821673344"/>
    <x v="0"/>
    <x v="3"/>
    <d v="2012-11-05T14:45:00"/>
    <x v="110"/>
    <x v="0"/>
    <n v="407"/>
    <n v="705"/>
    <s v="MH04DE6113"/>
  </r>
  <r>
    <x v="222"/>
    <n v="9839122385"/>
    <x v="0"/>
    <x v="0"/>
    <d v="2012-11-05T17:30:00"/>
    <x v="110"/>
    <x v="0"/>
    <n v="473"/>
    <n v="520"/>
    <s v="MH04DE6113"/>
  </r>
  <r>
    <x v="83"/>
    <n v="9619678182"/>
    <x v="0"/>
    <x v="3"/>
    <d v="2012-11-05T19:16:00"/>
    <x v="110"/>
    <x v="0"/>
    <n v="158"/>
    <n v="180"/>
    <s v="MH04DE6113"/>
  </r>
  <r>
    <x v="2108"/>
    <n v="9920519757"/>
    <x v="0"/>
    <x v="0"/>
    <d v="2012-11-06T09:00:00"/>
    <x v="110"/>
    <x v="0"/>
    <n v="510"/>
    <n v="531"/>
    <s v="MH04DE6113"/>
  </r>
  <r>
    <x v="1516"/>
    <n v="9320064446"/>
    <x v="0"/>
    <x v="0"/>
    <d v="2012-11-06T13:30:00"/>
    <x v="110"/>
    <x v="0"/>
    <n v="404"/>
    <n v="485"/>
    <s v="MH04DE6113"/>
  </r>
  <r>
    <x v="1213"/>
    <n v="9769008423"/>
    <x v="0"/>
    <x v="4"/>
    <d v="2012-11-06T18:15:00"/>
    <x v="110"/>
    <x v="0"/>
    <n v="193"/>
    <n v="202"/>
    <s v="MH04DE6113"/>
  </r>
  <r>
    <x v="40"/>
    <n v="9029921350"/>
    <x v="0"/>
    <x v="0"/>
    <d v="2012-11-07T09:00:00"/>
    <x v="110"/>
    <x v="0"/>
    <n v="192"/>
    <n v="231"/>
    <s v="MH04DE6113"/>
  </r>
  <r>
    <x v="2109"/>
    <n v="9987703515"/>
    <x v="0"/>
    <x v="0"/>
    <d v="2012-11-07T11:15:00"/>
    <x v="110"/>
    <x v="0"/>
    <n v="235.2"/>
    <n v="271"/>
    <s v="MH04DE6113"/>
  </r>
  <r>
    <x v="2110"/>
    <n v="9920461208"/>
    <x v="0"/>
    <x v="0"/>
    <d v="2012-11-07T12:30:00"/>
    <x v="110"/>
    <x v="0"/>
    <n v="279"/>
    <n v="298"/>
    <s v="MH04DE6113"/>
  </r>
  <r>
    <x v="13"/>
    <n v="9833720552"/>
    <x v="0"/>
    <x v="0"/>
    <d v="2012-11-07T17:00:00"/>
    <x v="110"/>
    <x v="0"/>
    <n v="188"/>
    <n v="215"/>
    <s v="MH04DE6113"/>
  </r>
  <r>
    <x v="2111"/>
    <n v="9895821111"/>
    <x v="0"/>
    <x v="0"/>
    <d v="2012-11-07T18:30:00"/>
    <x v="110"/>
    <x v="0"/>
    <n v="314"/>
    <n v="330"/>
    <s v="MH04DE6113"/>
  </r>
  <r>
    <x v="2112"/>
    <n v="9611125107"/>
    <x v="0"/>
    <x v="0"/>
    <d v="2012-11-07T10:00:00"/>
    <x v="111"/>
    <x v="2"/>
    <n v="1350"/>
    <n v="1145"/>
    <s v="MH04ES6250"/>
  </r>
  <r>
    <x v="1688"/>
    <n v="9820672343"/>
    <x v="0"/>
    <x v="4"/>
    <d v="2012-11-01T10:00:00"/>
    <x v="112"/>
    <x v="3"/>
    <n v="700"/>
    <n v="495"/>
    <s v="MH14CX0556"/>
  </r>
  <r>
    <x v="1240"/>
    <n v="8587095825"/>
    <x v="0"/>
    <x v="0"/>
    <d v="2012-11-06T09:30:00"/>
    <x v="112"/>
    <x v="2"/>
    <n v="1200"/>
    <n v="1045"/>
    <s v="MH14CX0556"/>
  </r>
  <r>
    <x v="2113"/>
    <n v="8527011466"/>
    <x v="0"/>
    <x v="2"/>
    <d v="2012-11-02T10:00:00"/>
    <x v="113"/>
    <x v="2"/>
    <n v="2020"/>
    <n v="1651"/>
    <s v="MH04ES2444"/>
  </r>
  <r>
    <x v="2114"/>
    <n v="9619847991"/>
    <x v="0"/>
    <x v="0"/>
    <d v="2012-11-03T19:00:00"/>
    <x v="113"/>
    <x v="2"/>
    <n v="1800"/>
    <n v="1441"/>
    <s v="MH04ES2444"/>
  </r>
  <r>
    <x v="2115"/>
    <n v="9925494949"/>
    <x v="0"/>
    <x v="4"/>
    <d v="2012-11-05T12:30:00"/>
    <x v="113"/>
    <x v="2"/>
    <n v="1500"/>
    <n v="1195"/>
    <s v="MH04ES2444"/>
  </r>
  <r>
    <x v="2116"/>
    <n v="9820401247"/>
    <x v="0"/>
    <x v="0"/>
    <d v="2012-11-06T08:45:00"/>
    <x v="113"/>
    <x v="2"/>
    <n v="1500"/>
    <n v="1195"/>
    <s v="MH04ES2444"/>
  </r>
  <r>
    <x v="2117"/>
    <n v="9594932853"/>
    <x v="0"/>
    <x v="4"/>
    <d v="2012-11-07T11:00:00"/>
    <x v="113"/>
    <x v="3"/>
    <n v="1320.5"/>
    <n v="1352"/>
    <s v="MH04ES2444"/>
  </r>
  <r>
    <x v="2118"/>
    <n v="9833705131"/>
    <x v="0"/>
    <x v="4"/>
    <d v="2012-11-02T23:30:00"/>
    <x v="114"/>
    <x v="1"/>
    <n v="7470"/>
    <n v="6051"/>
    <s v="MH43D7041"/>
  </r>
  <r>
    <x v="2119"/>
    <n v="9920909799"/>
    <x v="0"/>
    <x v="0"/>
    <d v="2012-11-01T01:00:00"/>
    <x v="115"/>
    <x v="0"/>
    <n v="126"/>
    <n v="117"/>
    <s v="MH04ES7275"/>
  </r>
  <r>
    <x v="2120"/>
    <n v="9619274781"/>
    <x v="0"/>
    <x v="0"/>
    <d v="2012-11-01T03:30:00"/>
    <x v="115"/>
    <x v="0"/>
    <n v="336"/>
    <n v="321"/>
    <s v="MH04ES7275"/>
  </r>
  <r>
    <x v="2121"/>
    <n v="9167228576"/>
    <x v="0"/>
    <x v="0"/>
    <d v="2012-11-01T04:45:00"/>
    <x v="115"/>
    <x v="0"/>
    <n v="100"/>
    <n v="97"/>
    <s v="MH04ES7275"/>
  </r>
  <r>
    <x v="2122"/>
    <n v="9945305115"/>
    <x v="0"/>
    <x v="0"/>
    <d v="2012-11-01T05:15:00"/>
    <x v="115"/>
    <x v="0"/>
    <n v="150"/>
    <n v="121"/>
    <s v="MH04ES7275"/>
  </r>
  <r>
    <x v="2123"/>
    <n v="9820149209"/>
    <x v="0"/>
    <x v="0"/>
    <d v="2012-11-01T06:30:00"/>
    <x v="115"/>
    <x v="0"/>
    <n v="100"/>
    <n v="67"/>
    <s v="MH04ES7275"/>
  </r>
  <r>
    <x v="2124"/>
    <n v="9323675722"/>
    <x v="0"/>
    <x v="0"/>
    <d v="2012-11-01T07:45:00"/>
    <x v="115"/>
    <x v="0"/>
    <n v="177"/>
    <n v="154"/>
    <s v="MH04ES7275"/>
  </r>
  <r>
    <x v="15"/>
    <n v="9321069756"/>
    <x v="0"/>
    <x v="3"/>
    <d v="2012-11-01T08:45:00"/>
    <x v="115"/>
    <x v="0"/>
    <n v="115"/>
    <n v="97"/>
    <s v="MH04ES7275"/>
  </r>
  <r>
    <x v="37"/>
    <n v="9819784663"/>
    <x v="0"/>
    <x v="0"/>
    <d v="2012-11-01T12:30:00"/>
    <x v="115"/>
    <x v="0"/>
    <n v="231"/>
    <n v="219"/>
    <s v="MH04ES7275"/>
  </r>
  <r>
    <x v="2125"/>
    <n v="9820144786"/>
    <x v="0"/>
    <x v="0"/>
    <d v="2012-11-01T15:00:00"/>
    <x v="115"/>
    <x v="0"/>
    <n v="1036"/>
    <n v="947"/>
    <s v="MH04ES7275"/>
  </r>
  <r>
    <x v="331"/>
    <n v="9987806700"/>
    <x v="0"/>
    <x v="4"/>
    <d v="2012-11-02T11:45:00"/>
    <x v="115"/>
    <x v="0"/>
    <n v="142"/>
    <n v="126"/>
    <s v="MH04ES7275"/>
  </r>
  <r>
    <x v="2126"/>
    <n v="9833631749"/>
    <x v="0"/>
    <x v="0"/>
    <d v="2012-11-02T13:30:00"/>
    <x v="115"/>
    <x v="0"/>
    <n v="668"/>
    <n v="607"/>
    <s v="MH04ES7275"/>
  </r>
  <r>
    <x v="2127"/>
    <n v="9820889670"/>
    <x v="0"/>
    <x v="0"/>
    <d v="2012-11-02T15:45:00"/>
    <x v="115"/>
    <x v="0"/>
    <n v="163"/>
    <n v="146"/>
    <s v="MH04ES7275"/>
  </r>
  <r>
    <x v="823"/>
    <n v="9820283087"/>
    <x v="0"/>
    <x v="2"/>
    <d v="2012-11-02T17:30:00"/>
    <x v="115"/>
    <x v="0"/>
    <n v="487"/>
    <n v="432"/>
    <s v="MH04ES7275"/>
  </r>
  <r>
    <x v="2128"/>
    <n v="9930265050"/>
    <x v="0"/>
    <x v="0"/>
    <d v="2012-11-02T21:00:00"/>
    <x v="115"/>
    <x v="0"/>
    <n v="526"/>
    <n v="504"/>
    <s v="MH04ES7275"/>
  </r>
  <r>
    <x v="2129"/>
    <n v="9619624614"/>
    <x v="0"/>
    <x v="0"/>
    <d v="2012-11-03T03:30:00"/>
    <x v="115"/>
    <x v="0"/>
    <n v="218"/>
    <n v="207"/>
    <s v="MH04ES7275"/>
  </r>
  <r>
    <x v="1730"/>
    <n v="9820305413"/>
    <x v="0"/>
    <x v="0"/>
    <d v="2012-11-03T04:45:00"/>
    <x v="115"/>
    <x v="0"/>
    <n v="287"/>
    <n v="264"/>
    <s v="MH04ES7275"/>
  </r>
  <r>
    <x v="2064"/>
    <n v="9820105866"/>
    <x v="0"/>
    <x v="0"/>
    <d v="2012-11-03T06:45:00"/>
    <x v="115"/>
    <x v="0"/>
    <n v="193"/>
    <n v="182"/>
    <s v="MH04ES7275"/>
  </r>
  <r>
    <x v="2130"/>
    <n v="9867095856"/>
    <x v="0"/>
    <x v="0"/>
    <d v="2012-11-03T09:45:00"/>
    <x v="115"/>
    <x v="0"/>
    <n v="121"/>
    <n v="109"/>
    <s v="MH04ES7275"/>
  </r>
  <r>
    <x v="2131"/>
    <n v="9833743450"/>
    <x v="0"/>
    <x v="0"/>
    <d v="2012-11-03T13:00:00"/>
    <x v="115"/>
    <x v="0"/>
    <n v="205.8"/>
    <n v="138"/>
    <s v="MH04ES7275"/>
  </r>
  <r>
    <x v="1305"/>
    <n v="8879293125"/>
    <x v="0"/>
    <x v="0"/>
    <d v="2012-11-03T15:00:00"/>
    <x v="115"/>
    <x v="0"/>
    <n v="343"/>
    <n v="292"/>
    <s v="MH04ES7275"/>
  </r>
  <r>
    <x v="2132"/>
    <n v="9819193406"/>
    <x v="0"/>
    <x v="0"/>
    <d v="2012-11-03T16:30:00"/>
    <x v="115"/>
    <x v="0"/>
    <n v="649"/>
    <n v="599"/>
    <s v="MH04ES7275"/>
  </r>
  <r>
    <x v="1305"/>
    <n v="8879293125"/>
    <x v="0"/>
    <x v="0"/>
    <d v="2012-11-03T18:30:00"/>
    <x v="115"/>
    <x v="0"/>
    <n v="362"/>
    <n v="323"/>
    <s v="MH04ES7275"/>
  </r>
  <r>
    <x v="1070"/>
    <n v="8452072334"/>
    <x v="0"/>
    <x v="0"/>
    <d v="2012-11-03T20:30:00"/>
    <x v="115"/>
    <x v="0"/>
    <n v="315"/>
    <n v="300"/>
    <s v="MH04ES7275"/>
  </r>
  <r>
    <x v="2133"/>
    <n v="9167110926"/>
    <x v="0"/>
    <x v="0"/>
    <d v="2012-11-04T00:30:00"/>
    <x v="115"/>
    <x v="0"/>
    <n v="201"/>
    <n v="184"/>
    <s v="MH04ES7275"/>
  </r>
  <r>
    <x v="2134"/>
    <n v="9819834775"/>
    <x v="0"/>
    <x v="0"/>
    <d v="2012-11-04T02:30:00"/>
    <x v="115"/>
    <x v="0"/>
    <n v="168"/>
    <n v="158"/>
    <s v="MH04ES7275"/>
  </r>
  <r>
    <x v="2135"/>
    <n v="9819257684"/>
    <x v="0"/>
    <x v="0"/>
    <d v="2012-11-04T04:00:00"/>
    <x v="115"/>
    <x v="0"/>
    <n v="186"/>
    <n v="170"/>
    <s v="MH04ES7275"/>
  </r>
  <r>
    <x v="2136"/>
    <n v="9769545366"/>
    <x v="0"/>
    <x v="0"/>
    <d v="2012-11-04T13:45:00"/>
    <x v="115"/>
    <x v="0"/>
    <n v="406"/>
    <n v="375"/>
    <s v="MH04ES7275"/>
  </r>
  <r>
    <x v="2137"/>
    <n v="9930707348"/>
    <x v="0"/>
    <x v="0"/>
    <d v="2012-11-04T18:30:00"/>
    <x v="115"/>
    <x v="0"/>
    <n v="245"/>
    <n v="229"/>
    <s v="MH04ES7275"/>
  </r>
  <r>
    <x v="2138"/>
    <n v="9820124397"/>
    <x v="0"/>
    <x v="0"/>
    <d v="2012-11-04T23:30:00"/>
    <x v="115"/>
    <x v="0"/>
    <n v="242"/>
    <n v="213"/>
    <s v="MH04ES7275"/>
  </r>
  <r>
    <x v="2139"/>
    <n v="9619023162"/>
    <x v="0"/>
    <x v="0"/>
    <d v="2012-11-05T01:30:00"/>
    <x v="115"/>
    <x v="0"/>
    <n v="231"/>
    <n v="219"/>
    <s v="MH04ES7275"/>
  </r>
  <r>
    <x v="2140"/>
    <n v="9223564136"/>
    <x v="0"/>
    <x v="0"/>
    <d v="2012-11-05T03:45:00"/>
    <x v="115"/>
    <x v="0"/>
    <n v="200"/>
    <n v="178"/>
    <s v="MH04ES7275"/>
  </r>
  <r>
    <x v="1496"/>
    <n v="9819130748"/>
    <x v="0"/>
    <x v="0"/>
    <d v="2012-11-05T05:00:00"/>
    <x v="115"/>
    <x v="0"/>
    <n v="273"/>
    <n v="260"/>
    <s v="MH04ES7275"/>
  </r>
  <r>
    <x v="1550"/>
    <n v="7738891802"/>
    <x v="0"/>
    <x v="2"/>
    <d v="2012-11-05T07:00:00"/>
    <x v="115"/>
    <x v="0"/>
    <n v="589"/>
    <n v="552"/>
    <s v="MH04ES7275"/>
  </r>
  <r>
    <x v="79"/>
    <n v="8879662638"/>
    <x v="0"/>
    <x v="0"/>
    <d v="2012-11-05T08:45:00"/>
    <x v="115"/>
    <x v="0"/>
    <n v="139"/>
    <n v="113"/>
    <s v="MH04ES7275"/>
  </r>
  <r>
    <x v="306"/>
    <n v="9768175597"/>
    <x v="0"/>
    <x v="0"/>
    <d v="2012-11-06T00:00:00"/>
    <x v="115"/>
    <x v="0"/>
    <n v="281"/>
    <n v="268"/>
    <s v="MH04ES7275"/>
  </r>
  <r>
    <x v="2141"/>
    <n v="9867218098"/>
    <x v="0"/>
    <x v="4"/>
    <d v="2012-11-06T03:45:00"/>
    <x v="115"/>
    <x v="0"/>
    <n v="191"/>
    <n v="180"/>
    <s v="MH04ES7275"/>
  </r>
  <r>
    <x v="2142"/>
    <n v="9930073444"/>
    <x v="0"/>
    <x v="4"/>
    <d v="2012-11-06T05:30:00"/>
    <x v="115"/>
    <x v="0"/>
    <n v="879"/>
    <n v="847"/>
    <s v="MH04ES7275"/>
  </r>
  <r>
    <x v="373"/>
    <n v="9930676338"/>
    <x v="0"/>
    <x v="0"/>
    <d v="2012-11-06T08:15:00"/>
    <x v="115"/>
    <x v="0"/>
    <n v="140"/>
    <n v="126"/>
    <s v="MH04ES7275"/>
  </r>
  <r>
    <x v="2143"/>
    <n v="9820014818"/>
    <x v="0"/>
    <x v="0"/>
    <d v="2012-11-06T10:00:00"/>
    <x v="115"/>
    <x v="0"/>
    <n v="374"/>
    <n v="327"/>
    <s v="MH04ES7275"/>
  </r>
  <r>
    <x v="2144"/>
    <n v="9820442878"/>
    <x v="0"/>
    <x v="0"/>
    <d v="2012-11-06T12:30:00"/>
    <x v="115"/>
    <x v="0"/>
    <n v="425.6"/>
    <n v="329"/>
    <s v="MH04ES7275"/>
  </r>
  <r>
    <x v="1561"/>
    <n v="9221737351"/>
    <x v="0"/>
    <x v="0"/>
    <d v="2012-11-06T15:00:00"/>
    <x v="115"/>
    <x v="0"/>
    <n v="175"/>
    <n v="140"/>
    <s v="MH04ES7275"/>
  </r>
  <r>
    <x v="209"/>
    <n v="9820865254"/>
    <x v="0"/>
    <x v="0"/>
    <d v="2012-11-06T17:30:00"/>
    <x v="115"/>
    <x v="0"/>
    <n v="250"/>
    <n v="130"/>
    <s v="MH04ES7275"/>
  </r>
  <r>
    <x v="74"/>
    <n v="9867324389"/>
    <x v="0"/>
    <x v="0"/>
    <d v="2012-11-06T19:30:00"/>
    <x v="115"/>
    <x v="0"/>
    <n v="265"/>
    <n v="193"/>
    <s v="MH04ES7275"/>
  </r>
  <r>
    <x v="277"/>
    <n v="9821212134"/>
    <x v="0"/>
    <x v="3"/>
    <d v="2012-11-06T21:15:00"/>
    <x v="115"/>
    <x v="0"/>
    <n v="239"/>
    <n v="219"/>
    <s v="MH04ES7275"/>
  </r>
  <r>
    <x v="1311"/>
    <n v="9886274446"/>
    <x v="0"/>
    <x v="0"/>
    <d v="2012-11-07T01:30:00"/>
    <x v="115"/>
    <x v="0"/>
    <n v="201"/>
    <n v="189"/>
    <s v="MH04ES7275"/>
  </r>
  <r>
    <x v="2145"/>
    <n v="9987123701"/>
    <x v="0"/>
    <x v="0"/>
    <d v="2012-11-07T04:30:00"/>
    <x v="115"/>
    <x v="0"/>
    <n v="100"/>
    <n v="87"/>
    <s v="MH04ES7275"/>
  </r>
  <r>
    <x v="1418"/>
    <n v="8802945712"/>
    <x v="0"/>
    <x v="0"/>
    <d v="2012-11-07T06:30:00"/>
    <x v="115"/>
    <x v="0"/>
    <n v="264"/>
    <n v="245"/>
    <s v="MH04ES7275"/>
  </r>
  <r>
    <x v="1798"/>
    <n v="9819464958"/>
    <x v="0"/>
    <x v="0"/>
    <d v="2012-11-07T08:45:00"/>
    <x v="115"/>
    <x v="0"/>
    <n v="100"/>
    <n v="83"/>
    <s v="MH04ES7275"/>
  </r>
  <r>
    <x v="2146"/>
    <n v="9972718938"/>
    <x v="0"/>
    <x v="0"/>
    <d v="2012-11-07T14:30:00"/>
    <x v="115"/>
    <x v="0"/>
    <n v="100"/>
    <n v="34"/>
    <s v="MH04ES7275"/>
  </r>
  <r>
    <x v="2147"/>
    <n v="9768972333"/>
    <x v="0"/>
    <x v="0"/>
    <d v="2012-11-07T16:30:00"/>
    <x v="115"/>
    <x v="0"/>
    <n v="824"/>
    <n v="646"/>
    <s v="MH04ES7275"/>
  </r>
  <r>
    <x v="2148"/>
    <n v="9820086358"/>
    <x v="0"/>
    <x v="0"/>
    <d v="2012-11-07T20:30:00"/>
    <x v="115"/>
    <x v="0"/>
    <n v="100"/>
    <n v="69"/>
    <s v="MH04ES7275"/>
  </r>
  <r>
    <x v="2149"/>
    <n v="9769970677"/>
    <x v="0"/>
    <x v="0"/>
    <d v="2012-11-07T21:45:00"/>
    <x v="115"/>
    <x v="0"/>
    <n v="234"/>
    <n v="215"/>
    <s v="MH04ES7275"/>
  </r>
  <r>
    <x v="2150"/>
    <n v="7303376385"/>
    <x v="0"/>
    <x v="0"/>
    <d v="2012-11-03T18:15:00"/>
    <x v="116"/>
    <x v="3"/>
    <n v="1200"/>
    <n v="995"/>
    <s v="MH04ES7735"/>
  </r>
  <r>
    <x v="2151"/>
    <n v="8908890131"/>
    <x v="0"/>
    <x v="2"/>
    <d v="2012-11-07T15:15:00"/>
    <x v="116"/>
    <x v="2"/>
    <n v="2100"/>
    <n v="1875"/>
    <s v="MH04ES7735"/>
  </r>
  <r>
    <x v="2152"/>
    <n v="9283240764"/>
    <x v="0"/>
    <x v="2"/>
    <d v="2012-11-07T17:30:00"/>
    <x v="116"/>
    <x v="2"/>
    <n v="2100"/>
    <n v="1895"/>
    <s v="MH04ES7735"/>
  </r>
  <r>
    <x v="2153"/>
    <n v="9904150010"/>
    <x v="0"/>
    <x v="2"/>
    <d v="2012-11-07T20:00:00"/>
    <x v="116"/>
    <x v="2"/>
    <n v="2000"/>
    <n v="1795"/>
    <s v="MH04ES7735"/>
  </r>
  <r>
    <x v="2154"/>
    <n v="9609901747"/>
    <x v="0"/>
    <x v="2"/>
    <d v="2012-11-07T22:30:00"/>
    <x v="116"/>
    <x v="2"/>
    <n v="2000"/>
    <n v="1795"/>
    <s v="MH04ES7735"/>
  </r>
  <r>
    <x v="2155"/>
    <n v="9833261818"/>
    <x v="0"/>
    <x v="0"/>
    <d v="2012-11-01T17:15:00"/>
    <x v="117"/>
    <x v="0"/>
    <n v="461"/>
    <n v="582"/>
    <s v="MH02WA7332"/>
  </r>
  <r>
    <x v="47"/>
    <n v="7208008001"/>
    <x v="0"/>
    <x v="2"/>
    <d v="2012-11-02T07:30:00"/>
    <x v="117"/>
    <x v="0"/>
    <n v="419"/>
    <n v="579"/>
    <s v="MH02WA7332"/>
  </r>
  <r>
    <x v="288"/>
    <n v="9920447792"/>
    <x v="0"/>
    <x v="0"/>
    <d v="2012-11-02T09:15:00"/>
    <x v="117"/>
    <x v="0"/>
    <n v="177"/>
    <n v="225"/>
    <s v="MH02WA7332"/>
  </r>
  <r>
    <x v="15"/>
    <n v="9321069756"/>
    <x v="0"/>
    <x v="3"/>
    <d v="2012-11-02T10:15:00"/>
    <x v="117"/>
    <x v="0"/>
    <n v="202"/>
    <n v="254"/>
    <s v="MH02WA7332"/>
  </r>
  <r>
    <x v="2156"/>
    <n v="9820805608"/>
    <x v="0"/>
    <x v="0"/>
    <d v="2012-11-02T12:45:00"/>
    <x v="117"/>
    <x v="0"/>
    <n v="250"/>
    <n v="234"/>
    <s v="MH02WA7332"/>
  </r>
  <r>
    <x v="2157"/>
    <n v="9819649127"/>
    <x v="0"/>
    <x v="0"/>
    <d v="2012-11-02T15:45:00"/>
    <x v="117"/>
    <x v="0"/>
    <n v="565.6"/>
    <n v="796"/>
    <s v="MH02WA7332"/>
  </r>
  <r>
    <x v="2158"/>
    <n v="9987792049"/>
    <x v="0"/>
    <x v="4"/>
    <d v="2012-11-03T08:00:00"/>
    <x v="117"/>
    <x v="0"/>
    <n v="171"/>
    <n v="231"/>
    <s v="MH02WA7332"/>
  </r>
  <r>
    <x v="2159"/>
    <n v="9762199876"/>
    <x v="0"/>
    <x v="0"/>
    <d v="2012-11-03T09:45:00"/>
    <x v="117"/>
    <x v="0"/>
    <n v="155"/>
    <n v="204"/>
    <s v="MH02WA7332"/>
  </r>
  <r>
    <x v="2160"/>
    <n v="9619503551"/>
    <x v="0"/>
    <x v="0"/>
    <d v="2012-11-03T12:00:00"/>
    <x v="117"/>
    <x v="0"/>
    <n v="209"/>
    <n v="269"/>
    <s v="MH02WA7332"/>
  </r>
  <r>
    <x v="2161"/>
    <n v="7498605680"/>
    <x v="0"/>
    <x v="0"/>
    <d v="2012-11-03T14:30:00"/>
    <x v="117"/>
    <x v="0"/>
    <n v="355"/>
    <n v="341"/>
    <s v="MH02WA7332"/>
  </r>
  <r>
    <x v="47"/>
    <n v="7208008001"/>
    <x v="0"/>
    <x v="2"/>
    <d v="2012-11-01T08:15:00"/>
    <x v="118"/>
    <x v="0"/>
    <n v="276"/>
    <n v="268"/>
    <s v="MH04ES7019"/>
  </r>
  <r>
    <x v="165"/>
    <n v="9619071047"/>
    <x v="0"/>
    <x v="0"/>
    <d v="2012-11-01T09:30:00"/>
    <x v="118"/>
    <x v="0"/>
    <n v="133"/>
    <n v="124"/>
    <s v="MH04ES7019"/>
  </r>
  <r>
    <x v="2162"/>
    <n v="9869665290"/>
    <x v="0"/>
    <x v="0"/>
    <d v="2012-11-01T10:30:00"/>
    <x v="118"/>
    <x v="0"/>
    <n v="410"/>
    <n v="405"/>
    <s v="MH04ES7019"/>
  </r>
  <r>
    <x v="31"/>
    <n v="9820350790"/>
    <x v="0"/>
    <x v="0"/>
    <d v="2012-11-01T13:30:00"/>
    <x v="118"/>
    <x v="0"/>
    <n v="100"/>
    <n v="47"/>
    <s v="MH04ES7019"/>
  </r>
  <r>
    <x v="2163"/>
    <n v="9821220981"/>
    <x v="0"/>
    <x v="3"/>
    <d v="2012-11-01T16:00:00"/>
    <x v="118"/>
    <x v="0"/>
    <n v="291"/>
    <n v="403"/>
    <s v="MH04ES7019"/>
  </r>
  <r>
    <x v="2164"/>
    <n v="9167714827"/>
    <x v="0"/>
    <x v="0"/>
    <d v="2012-11-01T19:00:00"/>
    <x v="118"/>
    <x v="0"/>
    <n v="253"/>
    <n v="216"/>
    <s v="MH04ES7019"/>
  </r>
  <r>
    <x v="630"/>
    <n v="9833231615"/>
    <x v="0"/>
    <x v="3"/>
    <d v="2012-11-01T20:45:00"/>
    <x v="118"/>
    <x v="0"/>
    <n v="251"/>
    <n v="243"/>
    <s v="MH04ES7019"/>
  </r>
  <r>
    <x v="2165"/>
    <n v="9833774625"/>
    <x v="0"/>
    <x v="4"/>
    <d v="2012-11-02T08:00:00"/>
    <x v="118"/>
    <x v="0"/>
    <n v="150"/>
    <n v="155"/>
    <s v="MH04ES7019"/>
  </r>
  <r>
    <x v="1180"/>
    <n v="8286000333"/>
    <x v="0"/>
    <x v="2"/>
    <d v="2012-11-02T10:00:00"/>
    <x v="118"/>
    <x v="0"/>
    <n v="147"/>
    <n v="126"/>
    <s v="MH04ES7019"/>
  </r>
  <r>
    <x v="2166"/>
    <n v="9323877824"/>
    <x v="0"/>
    <x v="0"/>
    <d v="2012-11-02T15:00:00"/>
    <x v="118"/>
    <x v="0"/>
    <n v="443.8"/>
    <n v="387"/>
    <s v="MH04ES7019"/>
  </r>
  <r>
    <x v="2167"/>
    <n v="9833044778"/>
    <x v="0"/>
    <x v="4"/>
    <d v="2012-11-02T17:45:00"/>
    <x v="118"/>
    <x v="0"/>
    <n v="363"/>
    <n v="209"/>
    <s v="MH04ES7019"/>
  </r>
  <r>
    <x v="2168"/>
    <n v="7498186356"/>
    <x v="0"/>
    <x v="0"/>
    <d v="2012-11-03T08:45:00"/>
    <x v="118"/>
    <x v="0"/>
    <n v="471"/>
    <n v="481"/>
    <s v="MH04ES7019"/>
  </r>
  <r>
    <x v="2169"/>
    <n v="9820231715"/>
    <x v="0"/>
    <x v="0"/>
    <d v="2012-11-03T11:00:00"/>
    <x v="118"/>
    <x v="0"/>
    <n v="210"/>
    <n v="191"/>
    <s v="MH04ES7019"/>
  </r>
  <r>
    <x v="70"/>
    <n v="9892701285"/>
    <x v="0"/>
    <x v="0"/>
    <d v="2012-11-03T12:30:00"/>
    <x v="118"/>
    <x v="0"/>
    <n v="100"/>
    <n v="58"/>
    <s v="MH04ES7019"/>
  </r>
  <r>
    <x v="13"/>
    <n v="9833720552"/>
    <x v="0"/>
    <x v="0"/>
    <d v="2012-11-03T17:00:00"/>
    <x v="118"/>
    <x v="0"/>
    <n v="262"/>
    <n v="241"/>
    <s v="MH04ES7019"/>
  </r>
  <r>
    <x v="2170"/>
    <n v="9820715686"/>
    <x v="0"/>
    <x v="0"/>
    <d v="2012-11-03T19:30:00"/>
    <x v="118"/>
    <x v="0"/>
    <n v="142"/>
    <n v="146"/>
    <s v="MH04ES7019"/>
  </r>
  <r>
    <x v="55"/>
    <n v="9167912673"/>
    <x v="0"/>
    <x v="2"/>
    <d v="2012-11-05T08:00:00"/>
    <x v="118"/>
    <x v="0"/>
    <n v="100"/>
    <n v="38"/>
    <s v="MH04ES7019"/>
  </r>
  <r>
    <x v="27"/>
    <n v="9819435396"/>
    <x v="0"/>
    <x v="3"/>
    <d v="2012-11-05T13:45:00"/>
    <x v="118"/>
    <x v="0"/>
    <n v="101"/>
    <n v="142"/>
    <s v="MH04ES7019"/>
  </r>
  <r>
    <x v="2171"/>
    <n v="9821151367"/>
    <x v="0"/>
    <x v="4"/>
    <d v="2012-11-05T15:30:00"/>
    <x v="118"/>
    <x v="0"/>
    <n v="249"/>
    <n v="252"/>
    <s v="MH04ES7019"/>
  </r>
  <r>
    <x v="1150"/>
    <n v="9930461609"/>
    <x v="0"/>
    <x v="0"/>
    <d v="2012-11-05T17:30:00"/>
    <x v="118"/>
    <x v="0"/>
    <n v="323"/>
    <n v="252"/>
    <s v="MH04ES7019"/>
  </r>
  <r>
    <x v="2172"/>
    <n v="9004659795"/>
    <x v="0"/>
    <x v="0"/>
    <d v="2012-11-06T08:30:00"/>
    <x v="118"/>
    <x v="0"/>
    <n v="326"/>
    <n v="281"/>
    <s v="MH04ES7019"/>
  </r>
  <r>
    <x v="1118"/>
    <n v="7738946500"/>
    <x v="0"/>
    <x v="0"/>
    <d v="2012-11-06T11:00:00"/>
    <x v="118"/>
    <x v="0"/>
    <n v="204"/>
    <n v="151"/>
    <s v="MH04ES7019"/>
  </r>
  <r>
    <x v="2173"/>
    <n v="9920041048"/>
    <x v="0"/>
    <x v="0"/>
    <d v="2012-11-06T13:30:00"/>
    <x v="118"/>
    <x v="0"/>
    <n v="803.6"/>
    <n v="787"/>
    <s v="MH04ES7019"/>
  </r>
  <r>
    <x v="2174"/>
    <n v="8879457620"/>
    <x v="0"/>
    <x v="0"/>
    <d v="2012-11-06T17:45:00"/>
    <x v="118"/>
    <x v="0"/>
    <n v="217"/>
    <n v="198"/>
    <s v="MH04ES7019"/>
  </r>
  <r>
    <x v="926"/>
    <n v="9920032694"/>
    <x v="0"/>
    <x v="0"/>
    <d v="2012-11-06T19:15:00"/>
    <x v="118"/>
    <x v="0"/>
    <n v="100"/>
    <n v="72"/>
    <s v="MH04ES7019"/>
  </r>
  <r>
    <x v="2175"/>
    <n v="9969166213"/>
    <x v="0"/>
    <x v="0"/>
    <d v="2012-11-07T08:30:00"/>
    <x v="118"/>
    <x v="0"/>
    <n v="390"/>
    <n v="103"/>
    <s v="MH04ES7019"/>
  </r>
  <r>
    <x v="2176"/>
    <n v="9967605945"/>
    <x v="0"/>
    <x v="0"/>
    <d v="2012-11-07T10:30:00"/>
    <x v="118"/>
    <x v="0"/>
    <n v="178"/>
    <n v="178"/>
    <s v="MH04ES7019"/>
  </r>
  <r>
    <x v="2177"/>
    <n v="9773322752"/>
    <x v="0"/>
    <x v="0"/>
    <d v="2012-11-07T13:15:00"/>
    <x v="118"/>
    <x v="0"/>
    <n v="555"/>
    <n v="522"/>
    <s v="MH04ES7019"/>
  </r>
  <r>
    <x v="2178"/>
    <n v="9930362990"/>
    <x v="0"/>
    <x v="0"/>
    <d v="2012-11-07T18:00:00"/>
    <x v="118"/>
    <x v="0"/>
    <n v="245"/>
    <n v="216"/>
    <s v="MH04ES7019"/>
  </r>
  <r>
    <x v="2179"/>
    <n v="9820027484"/>
    <x v="0"/>
    <x v="0"/>
    <d v="2012-11-01T08:00:00"/>
    <x v="119"/>
    <x v="0"/>
    <n v="100"/>
    <n v="89"/>
    <s v="MH01AM4739"/>
  </r>
  <r>
    <x v="2180"/>
    <n v="9029903535"/>
    <x v="0"/>
    <x v="0"/>
    <d v="2012-11-01T09:00:00"/>
    <x v="119"/>
    <x v="0"/>
    <n v="581"/>
    <n v="557"/>
    <s v="MH01AM4739"/>
  </r>
  <r>
    <x v="2"/>
    <n v="8655585851"/>
    <x v="0"/>
    <x v="1"/>
    <d v="2012-11-01T10:00:00"/>
    <x v="119"/>
    <x v="0"/>
    <n v="167"/>
    <n v="147"/>
    <s v="MH01AM4739"/>
  </r>
  <r>
    <x v="2181"/>
    <n v="9920091037"/>
    <x v="0"/>
    <x v="0"/>
    <d v="2012-11-01T11:00:00"/>
    <x v="119"/>
    <x v="0"/>
    <n v="117"/>
    <n v="106"/>
    <s v="MH01AM4739"/>
  </r>
  <r>
    <x v="2182"/>
    <n v="8898310828"/>
    <x v="0"/>
    <x v="0"/>
    <d v="2012-11-01T13:00:00"/>
    <x v="119"/>
    <x v="0"/>
    <n v="100"/>
    <n v="70"/>
    <s v="MH01AM4739"/>
  </r>
  <r>
    <x v="1565"/>
    <n v="9920174042"/>
    <x v="0"/>
    <x v="0"/>
    <d v="2012-11-01T14:30:00"/>
    <x v="119"/>
    <x v="0"/>
    <n v="350"/>
    <n v="297"/>
    <s v="MH01AM4739"/>
  </r>
  <r>
    <x v="203"/>
    <n v="9821229106"/>
    <x v="0"/>
    <x v="0"/>
    <d v="2012-11-01T18:30:00"/>
    <x v="119"/>
    <x v="0"/>
    <n v="148"/>
    <n v="124"/>
    <s v="MH01AM4739"/>
  </r>
  <r>
    <x v="637"/>
    <n v="9830074766"/>
    <x v="0"/>
    <x v="4"/>
    <d v="2012-11-02T08:00:00"/>
    <x v="119"/>
    <x v="0"/>
    <n v="443"/>
    <n v="397"/>
    <s v="MH01AM4739"/>
  </r>
  <r>
    <x v="2183"/>
    <n v="9825027073"/>
    <x v="0"/>
    <x v="0"/>
    <d v="2012-11-02T10:00:00"/>
    <x v="119"/>
    <x v="0"/>
    <n v="509"/>
    <n v="474"/>
    <s v="MH01AM4739"/>
  </r>
  <r>
    <x v="1931"/>
    <n v="9769284569"/>
    <x v="0"/>
    <x v="4"/>
    <d v="2012-11-02T13:00:00"/>
    <x v="119"/>
    <x v="0"/>
    <n v="741"/>
    <n v="601"/>
    <s v="MH01AM4739"/>
  </r>
  <r>
    <x v="2184"/>
    <n v="9833809477"/>
    <x v="0"/>
    <x v="0"/>
    <d v="2012-11-02T18:30:00"/>
    <x v="119"/>
    <x v="0"/>
    <n v="189"/>
    <n v="183"/>
    <s v="MH01AM4739"/>
  </r>
  <r>
    <x v="2185"/>
    <n v="9167067467"/>
    <x v="0"/>
    <x v="0"/>
    <d v="2012-11-03T10:45:00"/>
    <x v="119"/>
    <x v="0"/>
    <n v="878"/>
    <n v="753"/>
    <s v="MH01AM4739"/>
  </r>
  <r>
    <x v="2186"/>
    <n v="9757361548"/>
    <x v="0"/>
    <x v="0"/>
    <d v="2012-11-03T16:30:00"/>
    <x v="119"/>
    <x v="0"/>
    <n v="251"/>
    <n v="224"/>
    <s v="MH01AM4739"/>
  </r>
  <r>
    <x v="2187"/>
    <n v="9004090274"/>
    <x v="0"/>
    <x v="0"/>
    <d v="2012-11-05T08:00:00"/>
    <x v="119"/>
    <x v="0"/>
    <n v="308"/>
    <n v="291"/>
    <s v="MH01AM4739"/>
  </r>
  <r>
    <x v="411"/>
    <n v="9819852854"/>
    <x v="0"/>
    <x v="0"/>
    <d v="2012-11-05T12:00:00"/>
    <x v="119"/>
    <x v="0"/>
    <n v="322"/>
    <n v="270"/>
    <s v="MH01AM4739"/>
  </r>
  <r>
    <x v="1237"/>
    <n v="9324873018"/>
    <x v="0"/>
    <x v="2"/>
    <d v="2012-11-06T07:45:00"/>
    <x v="119"/>
    <x v="0"/>
    <n v="211"/>
    <n v="197"/>
    <s v="MH01AM4739"/>
  </r>
  <r>
    <x v="2188"/>
    <n v="9821787866"/>
    <x v="0"/>
    <x v="0"/>
    <d v="2012-11-06T09:00:00"/>
    <x v="119"/>
    <x v="0"/>
    <n v="436"/>
    <n v="420"/>
    <s v="MH01AM4739"/>
  </r>
  <r>
    <x v="2189"/>
    <n v="9029080028"/>
    <x v="0"/>
    <x v="4"/>
    <d v="2012-11-06T10:15:00"/>
    <x v="119"/>
    <x v="0"/>
    <n v="899"/>
    <n v="861"/>
    <s v="MH01AM4739"/>
  </r>
  <r>
    <x v="2190"/>
    <n v="9892304450"/>
    <x v="0"/>
    <x v="0"/>
    <d v="2012-11-06T14:30:00"/>
    <x v="119"/>
    <x v="0"/>
    <n v="177"/>
    <n v="147"/>
    <s v="MH01AM4739"/>
  </r>
  <r>
    <x v="694"/>
    <n v="9987787219"/>
    <x v="0"/>
    <x v="2"/>
    <d v="2012-11-06T16:15:00"/>
    <x v="119"/>
    <x v="0"/>
    <n v="192"/>
    <n v="181"/>
    <s v="MH01AM4739"/>
  </r>
  <r>
    <x v="1524"/>
    <n v="9833444109"/>
    <x v="0"/>
    <x v="0"/>
    <d v="2012-11-06T17:45:00"/>
    <x v="119"/>
    <x v="0"/>
    <n v="166"/>
    <n v="137"/>
    <s v="MH01AM4739"/>
  </r>
  <r>
    <x v="275"/>
    <n v="9650888167"/>
    <x v="0"/>
    <x v="0"/>
    <d v="2012-11-07T08:00:00"/>
    <x v="119"/>
    <x v="0"/>
    <n v="256"/>
    <n v="210"/>
    <s v="MH01AM4739"/>
  </r>
  <r>
    <x v="2191"/>
    <n v="7738253280"/>
    <x v="0"/>
    <x v="0"/>
    <d v="2012-11-07T10:15:00"/>
    <x v="119"/>
    <x v="0"/>
    <n v="116"/>
    <n v="93"/>
    <s v="MH01AM4739"/>
  </r>
  <r>
    <x v="124"/>
    <n v="9833246432"/>
    <x v="0"/>
    <x v="0"/>
    <d v="2012-11-07T11:45:00"/>
    <x v="119"/>
    <x v="0"/>
    <n v="166"/>
    <n v="85"/>
    <s v="MH01AM4739"/>
  </r>
  <r>
    <x v="2192"/>
    <n v="7411003579"/>
    <x v="0"/>
    <x v="0"/>
    <d v="2012-11-07T15:00:00"/>
    <x v="119"/>
    <x v="0"/>
    <n v="282"/>
    <n v="260"/>
    <s v="MH01AM4739"/>
  </r>
  <r>
    <x v="2108"/>
    <n v="9920519757"/>
    <x v="0"/>
    <x v="0"/>
    <d v="2012-11-07T16:30:00"/>
    <x v="119"/>
    <x v="0"/>
    <n v="254"/>
    <n v="247"/>
    <s v="MH01AM4739"/>
  </r>
  <r>
    <x v="2193"/>
    <n v="9967034173"/>
    <x v="0"/>
    <x v="0"/>
    <d v="2012-11-01T07:15:00"/>
    <x v="120"/>
    <x v="0"/>
    <n v="312"/>
    <n v="335"/>
    <s v="MH04ES4666"/>
  </r>
  <r>
    <x v="449"/>
    <n v="9820641760"/>
    <x v="0"/>
    <x v="0"/>
    <d v="2012-11-01T08:30:00"/>
    <x v="120"/>
    <x v="0"/>
    <n v="138"/>
    <n v="335"/>
    <s v="MH04ES4666"/>
  </r>
  <r>
    <x v="2194"/>
    <n v="8454945077"/>
    <x v="0"/>
    <x v="0"/>
    <d v="2012-11-01T09:45:00"/>
    <x v="120"/>
    <x v="0"/>
    <n v="783"/>
    <n v="335"/>
    <s v="MH04ES4666"/>
  </r>
  <r>
    <x v="75"/>
    <n v="9987046062"/>
    <x v="0"/>
    <x v="1"/>
    <d v="2012-11-05T19:00:00"/>
    <x v="120"/>
    <x v="0"/>
    <n v="100"/>
    <n v="706"/>
    <s v="MH04ES4666"/>
  </r>
  <r>
    <x v="2195"/>
    <n v="9885458486"/>
    <x v="0"/>
    <x v="5"/>
    <d v="2012-11-02T09:00:00"/>
    <x v="121"/>
    <x v="2"/>
    <n v="1428"/>
    <n v="1271"/>
    <s v="MH04ES7155"/>
  </r>
  <r>
    <x v="51"/>
    <n v="9819381606"/>
    <x v="0"/>
    <x v="0"/>
    <d v="2012-11-01T11:00:00"/>
    <x v="122"/>
    <x v="0"/>
    <n v="100"/>
    <n v="78"/>
    <s v="MH03BC0422"/>
  </r>
  <r>
    <x v="1313"/>
    <n v="9821262618"/>
    <x v="0"/>
    <x v="0"/>
    <d v="2012-11-01T13:45:00"/>
    <x v="122"/>
    <x v="0"/>
    <n v="142"/>
    <n v="137"/>
    <s v="MH03BC0422"/>
  </r>
  <r>
    <x v="2196"/>
    <n v="9833073314"/>
    <x v="0"/>
    <x v="0"/>
    <d v="2012-11-01T18:00:00"/>
    <x v="122"/>
    <x v="0"/>
    <n v="221"/>
    <n v="214"/>
    <s v="MH03BC0422"/>
  </r>
  <r>
    <x v="1301"/>
    <n v="9892504504"/>
    <x v="0"/>
    <x v="0"/>
    <d v="2012-11-01T19:45:00"/>
    <x v="122"/>
    <x v="0"/>
    <n v="118"/>
    <n v="106"/>
    <s v="MH03BC0422"/>
  </r>
  <r>
    <x v="2197"/>
    <n v="9819925450"/>
    <x v="0"/>
    <x v="4"/>
    <d v="2012-11-02T00:30:00"/>
    <x v="122"/>
    <x v="0"/>
    <n v="163"/>
    <n v="179"/>
    <s v="MH03BC0422"/>
  </r>
  <r>
    <x v="2198"/>
    <n v="9920730528"/>
    <x v="0"/>
    <x v="0"/>
    <d v="2012-11-02T05:15:00"/>
    <x v="122"/>
    <x v="0"/>
    <n v="178"/>
    <n v="188"/>
    <s v="MH03BC0422"/>
  </r>
  <r>
    <x v="2199"/>
    <n v="9320998109"/>
    <x v="0"/>
    <x v="2"/>
    <d v="2012-11-02T06:30:00"/>
    <x v="122"/>
    <x v="0"/>
    <n v="314"/>
    <n v="346"/>
    <s v="MH03BC0422"/>
  </r>
  <r>
    <x v="1118"/>
    <n v="7738946500"/>
    <x v="0"/>
    <x v="0"/>
    <d v="2012-11-02T11:00:00"/>
    <x v="122"/>
    <x v="0"/>
    <n v="175"/>
    <n v="160"/>
    <s v="MH03BC0422"/>
  </r>
  <r>
    <x v="837"/>
    <n v="9323675722"/>
    <x v="0"/>
    <x v="0"/>
    <d v="2012-11-02T12:45:00"/>
    <x v="122"/>
    <x v="0"/>
    <n v="220"/>
    <n v="238"/>
    <s v="MH03BC0422"/>
  </r>
  <r>
    <x v="2200"/>
    <n v="9769887969"/>
    <x v="0"/>
    <x v="0"/>
    <d v="2012-11-02T14:15:00"/>
    <x v="122"/>
    <x v="0"/>
    <n v="104"/>
    <n v="106"/>
    <s v="MH03BC0422"/>
  </r>
  <r>
    <x v="2201"/>
    <n v="9136001102"/>
    <x v="0"/>
    <x v="0"/>
    <d v="2012-11-02T15:30:00"/>
    <x v="122"/>
    <x v="0"/>
    <n v="116"/>
    <n v="111"/>
    <s v="MH03BC0422"/>
  </r>
  <r>
    <x v="2202"/>
    <n v="9819667741"/>
    <x v="0"/>
    <x v="0"/>
    <d v="2012-11-02T17:00:00"/>
    <x v="122"/>
    <x v="0"/>
    <n v="282"/>
    <n v="283"/>
    <s v="MH03BC0422"/>
  </r>
  <r>
    <x v="80"/>
    <n v="9820449199"/>
    <x v="0"/>
    <x v="0"/>
    <d v="2012-11-02T18:45:00"/>
    <x v="122"/>
    <x v="0"/>
    <n v="444"/>
    <n v="421"/>
    <s v="MH03BC0422"/>
  </r>
  <r>
    <x v="2203"/>
    <n v="9833261353"/>
    <x v="0"/>
    <x v="0"/>
    <d v="2012-11-03T01:30:00"/>
    <x v="122"/>
    <x v="0"/>
    <n v="211"/>
    <n v="228"/>
    <s v="MH03BC0422"/>
  </r>
  <r>
    <x v="2204"/>
    <n v="9821229297"/>
    <x v="0"/>
    <x v="4"/>
    <d v="2012-11-03T03:45:00"/>
    <x v="122"/>
    <x v="0"/>
    <n v="538"/>
    <n v="572"/>
    <s v="MH03BC0422"/>
  </r>
  <r>
    <x v="2205"/>
    <n v="9819012677"/>
    <x v="0"/>
    <x v="0"/>
    <d v="2012-11-03T05:15:00"/>
    <x v="122"/>
    <x v="0"/>
    <n v="176"/>
    <n v="193"/>
    <s v="MH03BC0422"/>
  </r>
  <r>
    <x v="2206"/>
    <n v="7738338819"/>
    <x v="0"/>
    <x v="0"/>
    <d v="2012-11-03T07:00:00"/>
    <x v="122"/>
    <x v="0"/>
    <n v="200"/>
    <n v="224"/>
    <s v="MH03BC0422"/>
  </r>
  <r>
    <x v="108"/>
    <n v="9004345490"/>
    <x v="0"/>
    <x v="0"/>
    <d v="2012-11-03T08:30:00"/>
    <x v="122"/>
    <x v="0"/>
    <n v="100"/>
    <n v="101"/>
    <s v="MH03BC0422"/>
  </r>
  <r>
    <x v="343"/>
    <n v="9820080647"/>
    <x v="0"/>
    <x v="0"/>
    <d v="2012-11-04T11:30:00"/>
    <x v="122"/>
    <x v="0"/>
    <n v="211"/>
    <n v="224"/>
    <s v="MH03BC0422"/>
  </r>
  <r>
    <x v="2207"/>
    <n v="9930636339"/>
    <x v="0"/>
    <x v="0"/>
    <d v="2012-11-04T14:00:00"/>
    <x v="122"/>
    <x v="0"/>
    <n v="173"/>
    <n v="179"/>
    <s v="MH03BC0422"/>
  </r>
  <r>
    <x v="2208"/>
    <n v="9619434315"/>
    <x v="0"/>
    <x v="0"/>
    <d v="2012-11-04T20:00:00"/>
    <x v="122"/>
    <x v="0"/>
    <n v="205"/>
    <n v="219"/>
    <s v="MH03BC0422"/>
  </r>
  <r>
    <x v="2209"/>
    <n v="9820455009"/>
    <x v="0"/>
    <x v="0"/>
    <d v="2012-11-04T22:15:00"/>
    <x v="122"/>
    <x v="0"/>
    <n v="475"/>
    <n v="511"/>
    <s v="MH03BC0422"/>
  </r>
  <r>
    <x v="2210"/>
    <n v="8879473736"/>
    <x v="0"/>
    <x v="0"/>
    <d v="2012-11-05T03:00:00"/>
    <x v="122"/>
    <x v="0"/>
    <n v="453"/>
    <n v="504"/>
    <s v="MH03BC0422"/>
  </r>
  <r>
    <x v="2211"/>
    <n v="9821134505"/>
    <x v="0"/>
    <x v="0"/>
    <d v="2012-11-05T04:30:00"/>
    <x v="122"/>
    <x v="0"/>
    <n v="147"/>
    <n v="160"/>
    <s v="MH03BC0422"/>
  </r>
  <r>
    <x v="1281"/>
    <n v="9920097641"/>
    <x v="0"/>
    <x v="4"/>
    <d v="2012-11-05T05:30:00"/>
    <x v="122"/>
    <x v="0"/>
    <n v="147"/>
    <n v="160"/>
    <s v="MH03BC0422"/>
  </r>
  <r>
    <x v="2212"/>
    <n v="8879650746"/>
    <x v="0"/>
    <x v="4"/>
    <d v="2012-11-05T07:00:00"/>
    <x v="122"/>
    <x v="0"/>
    <n v="174"/>
    <n v="191"/>
    <s v="MH03BC0422"/>
  </r>
  <r>
    <x v="1361"/>
    <n v="9967592003"/>
    <x v="0"/>
    <x v="2"/>
    <d v="2012-11-05T08:00:00"/>
    <x v="122"/>
    <x v="0"/>
    <n v="270"/>
    <n v="292"/>
    <s v="MH03BC0422"/>
  </r>
  <r>
    <x v="802"/>
    <n v="9820009570"/>
    <x v="0"/>
    <x v="0"/>
    <d v="2012-11-05T11:45:00"/>
    <x v="122"/>
    <x v="0"/>
    <n v="193.2"/>
    <n v="174"/>
    <s v="MH03BC0422"/>
  </r>
  <r>
    <x v="2213"/>
    <n v="9819614449"/>
    <x v="0"/>
    <x v="0"/>
    <d v="2012-11-05T14:30:00"/>
    <x v="122"/>
    <x v="0"/>
    <n v="422"/>
    <n v="344"/>
    <s v="MH03BC0422"/>
  </r>
  <r>
    <x v="1836"/>
    <n v="9833520157"/>
    <x v="0"/>
    <x v="3"/>
    <d v="2012-11-05T16:50:00"/>
    <x v="122"/>
    <x v="0"/>
    <n v="593"/>
    <n v="631"/>
    <s v="MH03BC0422"/>
  </r>
  <r>
    <x v="881"/>
    <n v="9987963412"/>
    <x v="0"/>
    <x v="0"/>
    <d v="2012-11-05T18:30:00"/>
    <x v="122"/>
    <x v="0"/>
    <n v="114"/>
    <n v="104"/>
    <s v="MH03BC0422"/>
  </r>
  <r>
    <x v="2214"/>
    <n v="9820011633"/>
    <x v="0"/>
    <x v="3"/>
    <d v="2012-11-05T20:00:00"/>
    <x v="122"/>
    <x v="0"/>
    <n v="613"/>
    <n v="652"/>
    <s v="MH03BC0422"/>
  </r>
  <r>
    <x v="2215"/>
    <n v="9833967603"/>
    <x v="0"/>
    <x v="0"/>
    <d v="2012-11-06T03:15:00"/>
    <x v="122"/>
    <x v="0"/>
    <n v="787"/>
    <n v="868"/>
    <s v="MH03BC0422"/>
  </r>
  <r>
    <x v="2216"/>
    <n v="9223174402"/>
    <x v="0"/>
    <x v="0"/>
    <d v="2012-11-06T05:00:00"/>
    <x v="122"/>
    <x v="0"/>
    <n v="326"/>
    <n v="346"/>
    <s v="MH03BC0422"/>
  </r>
  <r>
    <x v="2217"/>
    <n v="9833101993"/>
    <x v="0"/>
    <x v="3"/>
    <d v="2012-11-06T07:00:00"/>
    <x v="122"/>
    <x v="0"/>
    <n v="310"/>
    <n v="337"/>
    <s v="MH03BC0422"/>
  </r>
  <r>
    <x v="532"/>
    <n v="9619136431"/>
    <x v="0"/>
    <x v="0"/>
    <d v="2012-11-06T09:00:00"/>
    <x v="122"/>
    <x v="0"/>
    <n v="100"/>
    <n v="87"/>
    <s v="MH03BC0422"/>
  </r>
  <r>
    <x v="2218"/>
    <n v="9810023011"/>
    <x v="0"/>
    <x v="0"/>
    <d v="2012-11-01T08:30:00"/>
    <x v="123"/>
    <x v="1"/>
    <n v="3104"/>
    <n v="2736"/>
    <s v="MH04ES9358"/>
  </r>
  <r>
    <x v="1657"/>
    <n v="9840020675"/>
    <x v="0"/>
    <x v="0"/>
    <d v="2012-11-01T08:45:00"/>
    <x v="123"/>
    <x v="2"/>
    <n v="1704"/>
    <n v="1413"/>
    <s v="MH04DE9358"/>
  </r>
  <r>
    <x v="2219"/>
    <n v="9346006464"/>
    <x v="0"/>
    <x v="0"/>
    <d v="2012-11-02T09:30:00"/>
    <x v="123"/>
    <x v="2"/>
    <n v="1317.5"/>
    <n v="1130"/>
    <s v="MH04DE9358"/>
  </r>
  <r>
    <x v="2220"/>
    <n v="8095988853"/>
    <x v="0"/>
    <x v="0"/>
    <d v="2012-11-02T11:00:00"/>
    <x v="123"/>
    <x v="2"/>
    <n v="1275"/>
    <n v="1095"/>
    <s v="MH04ES4736"/>
  </r>
  <r>
    <x v="2221"/>
    <n v="9769920883"/>
    <x v="0"/>
    <x v="2"/>
    <d v="2012-11-03T07:00:00"/>
    <x v="123"/>
    <x v="1"/>
    <n v="3200"/>
    <n v="2895"/>
    <s v="MH04ES9358"/>
  </r>
  <r>
    <x v="2222"/>
    <n v="9924059958"/>
    <x v="0"/>
    <x v="0"/>
    <d v="2012-11-03T12:00:00"/>
    <x v="123"/>
    <x v="2"/>
    <n v="1200"/>
    <n v="1045"/>
    <s v="MH04DE9358"/>
  </r>
  <r>
    <x v="2223"/>
    <n v="9873538735"/>
    <x v="0"/>
    <x v="0"/>
    <d v="2012-11-03T13:15:00"/>
    <x v="123"/>
    <x v="1"/>
    <n v="4640"/>
    <n v="4105"/>
    <s v="MH04ES4736"/>
  </r>
  <r>
    <x v="2224"/>
    <n v="9819411687"/>
    <x v="0"/>
    <x v="4"/>
    <d v="2012-11-04T16:15:00"/>
    <x v="123"/>
    <x v="1"/>
    <n v="3192"/>
    <n v="2813"/>
    <s v="MH04DE9358"/>
  </r>
  <r>
    <x v="2225"/>
    <n v="9324278613"/>
    <x v="0"/>
    <x v="0"/>
    <d v="2012-11-05T06:00:00"/>
    <x v="123"/>
    <x v="1"/>
    <n v="2200"/>
    <n v="1945"/>
    <s v="MH04DE9358"/>
  </r>
  <r>
    <x v="2226"/>
    <n v="9323789637"/>
    <x v="0"/>
    <x v="0"/>
    <d v="2012-11-05T09:00:00"/>
    <x v="123"/>
    <x v="2"/>
    <n v="1200"/>
    <n v="1045"/>
    <s v="MH04ES4406"/>
  </r>
  <r>
    <x v="2227"/>
    <n v="8898007798"/>
    <x v="0"/>
    <x v="0"/>
    <d v="2012-11-05T11:00:00"/>
    <x v="123"/>
    <x v="3"/>
    <n v="1086.5"/>
    <n v="778"/>
    <s v="MH04ES4406"/>
  </r>
  <r>
    <x v="879"/>
    <n v="9167713182"/>
    <x v="0"/>
    <x v="0"/>
    <d v="2012-11-06T10:00:00"/>
    <x v="123"/>
    <x v="2"/>
    <n v="1309"/>
    <n v="1123"/>
    <s v="MH04DE9358"/>
  </r>
  <r>
    <x v="2228"/>
    <n v="9819829224"/>
    <x v="0"/>
    <x v="0"/>
    <d v="2012-11-06T10:00:00"/>
    <x v="123"/>
    <x v="2"/>
    <n v="1200"/>
    <n v="1045"/>
    <s v="MH04ES4406"/>
  </r>
  <r>
    <x v="2229"/>
    <n v="9924065151"/>
    <x v="0"/>
    <x v="0"/>
    <d v="2012-11-07T06:00:00"/>
    <x v="123"/>
    <x v="1"/>
    <n v="2600"/>
    <n v="2295"/>
    <s v="MH04DE9358"/>
  </r>
  <r>
    <x v="459"/>
    <n v="9930863710"/>
    <x v="0"/>
    <x v="0"/>
    <d v="2012-11-07T08:30:00"/>
    <x v="123"/>
    <x v="2"/>
    <n v="1580"/>
    <n v="1255"/>
    <s v="MH04ES9358"/>
  </r>
  <r>
    <x v="2230"/>
    <n v="9869014281"/>
    <x v="0"/>
    <x v="0"/>
    <d v="2012-11-07T11:30:00"/>
    <x v="123"/>
    <x v="2"/>
    <n v="1500"/>
    <n v="1245"/>
    <s v="MH04ES4406"/>
  </r>
  <r>
    <x v="243"/>
    <n v="7208008001"/>
    <x v="0"/>
    <x v="2"/>
    <d v="2012-11-01T18:30:00"/>
    <x v="124"/>
    <x v="0"/>
    <n v="495"/>
    <n v="705"/>
    <s v="MH02WA5979"/>
  </r>
  <r>
    <x v="2231"/>
    <n v="9969475322"/>
    <x v="0"/>
    <x v="0"/>
    <d v="2012-11-02T18:00:00"/>
    <x v="125"/>
    <x v="3"/>
    <n v="1000"/>
    <n v="795"/>
    <s v="MH48H0370"/>
  </r>
  <r>
    <x v="2232"/>
    <n v="9788258809"/>
    <x v="0"/>
    <x v="2"/>
    <d v="2012-11-07T17:30:00"/>
    <x v="126"/>
    <x v="2"/>
    <n v="2000"/>
    <n v="1795"/>
    <s v="MH04ES7492"/>
  </r>
  <r>
    <x v="2233"/>
    <n v="9609609316"/>
    <x v="0"/>
    <x v="2"/>
    <d v="2012-11-07T19:30:00"/>
    <x v="126"/>
    <x v="2"/>
    <n v="2100"/>
    <n v="1895"/>
    <s v="MH04ES7492"/>
  </r>
  <r>
    <x v="2114"/>
    <n v="9619847991"/>
    <x v="0"/>
    <x v="0"/>
    <d v="2012-11-01T00:30:00"/>
    <x v="127"/>
    <x v="0"/>
    <n v="381"/>
    <n v="420"/>
    <s v="MH02WA7744"/>
  </r>
  <r>
    <x v="2234"/>
    <n v="9673877552"/>
    <x v="0"/>
    <x v="0"/>
    <d v="2012-11-01T03:30:00"/>
    <x v="127"/>
    <x v="0"/>
    <n v="401.8"/>
    <n v="479"/>
    <s v="MH02WA6965"/>
  </r>
  <r>
    <x v="491"/>
    <n v="7738359022"/>
    <x v="0"/>
    <x v="4"/>
    <d v="2012-11-01T04:45:00"/>
    <x v="127"/>
    <x v="0"/>
    <n v="310"/>
    <n v="353"/>
    <s v="MH02WA5566"/>
  </r>
  <r>
    <x v="2235"/>
    <n v="9769690334"/>
    <x v="0"/>
    <x v="0"/>
    <d v="2012-11-01T05:45:00"/>
    <x v="127"/>
    <x v="0"/>
    <n v="136"/>
    <n v="158"/>
    <s v="MH02WA6965"/>
  </r>
  <r>
    <x v="2236"/>
    <n v="9322259160"/>
    <x v="0"/>
    <x v="0"/>
    <d v="2012-11-01T06:00:00"/>
    <x v="127"/>
    <x v="0"/>
    <n v="216"/>
    <n v="244"/>
    <s v="MH02WA7744"/>
  </r>
  <r>
    <x v="2237"/>
    <n v="9769805148"/>
    <x v="0"/>
    <x v="0"/>
    <d v="2012-11-01T06:30:00"/>
    <x v="127"/>
    <x v="0"/>
    <n v="176"/>
    <n v="198"/>
    <s v="MH02WA5566"/>
  </r>
  <r>
    <x v="2238"/>
    <n v="9867002191"/>
    <x v="0"/>
    <x v="0"/>
    <d v="2012-11-01T07:30:00"/>
    <x v="127"/>
    <x v="0"/>
    <n v="569"/>
    <n v="686"/>
    <s v="MH02WA6965"/>
  </r>
  <r>
    <x v="621"/>
    <n v="9820297575"/>
    <x v="0"/>
    <x v="0"/>
    <d v="2012-11-01T07:30:00"/>
    <x v="127"/>
    <x v="0"/>
    <n v="140"/>
    <n v="152"/>
    <s v="MH02WA7744"/>
  </r>
  <r>
    <x v="373"/>
    <n v="9930676338"/>
    <x v="0"/>
    <x v="0"/>
    <d v="2012-11-01T07:45:00"/>
    <x v="127"/>
    <x v="0"/>
    <n v="140"/>
    <n v="157"/>
    <s v="MH02WA5566"/>
  </r>
  <r>
    <x v="2239"/>
    <n v="9910553995"/>
    <x v="0"/>
    <x v="0"/>
    <d v="2012-11-01T08:30:00"/>
    <x v="127"/>
    <x v="0"/>
    <n v="369"/>
    <n v="374"/>
    <s v="MH02WA7744"/>
  </r>
  <r>
    <x v="2240"/>
    <n v="9920288614"/>
    <x v="0"/>
    <x v="0"/>
    <d v="2012-11-01T09:00:00"/>
    <x v="127"/>
    <x v="0"/>
    <n v="600"/>
    <n v="634"/>
    <s v="MH02WA5566"/>
  </r>
  <r>
    <x v="899"/>
    <n v="9820347928"/>
    <x v="0"/>
    <x v="0"/>
    <d v="2012-11-01T09:15:00"/>
    <x v="127"/>
    <x v="0"/>
    <n v="100"/>
    <n v="110"/>
    <s v="MH02WA6965"/>
  </r>
  <r>
    <x v="2241"/>
    <n v="9920864262"/>
    <x v="0"/>
    <x v="0"/>
    <d v="2012-11-01T13:00:00"/>
    <x v="127"/>
    <x v="0"/>
    <n v="918"/>
    <n v="973"/>
    <s v="MH02WA7744"/>
  </r>
  <r>
    <x v="2242"/>
    <n v="9930726722"/>
    <x v="0"/>
    <x v="4"/>
    <d v="2012-11-01T13:00:00"/>
    <x v="127"/>
    <x v="0"/>
    <n v="469"/>
    <n v="506"/>
    <s v="MH02WA7766"/>
  </r>
  <r>
    <x v="2243"/>
    <n v="9892012090"/>
    <x v="0"/>
    <x v="0"/>
    <d v="2012-11-01T13:45:00"/>
    <x v="127"/>
    <x v="0"/>
    <n v="333.2"/>
    <n v="372"/>
    <s v="MH02WA6965"/>
  </r>
  <r>
    <x v="2161"/>
    <n v="7498605680"/>
    <x v="0"/>
    <x v="0"/>
    <d v="2012-11-01T15:00:00"/>
    <x v="127"/>
    <x v="0"/>
    <n v="140"/>
    <n v="144"/>
    <s v="MH02WA7766"/>
  </r>
  <r>
    <x v="726"/>
    <n v="9768061100"/>
    <x v="0"/>
    <x v="2"/>
    <d v="2012-11-01T16:30:00"/>
    <x v="127"/>
    <x v="0"/>
    <n v="182"/>
    <n v="188"/>
    <s v="MH02WA7744"/>
  </r>
  <r>
    <x v="650"/>
    <n v="9825034011"/>
    <x v="0"/>
    <x v="0"/>
    <d v="2012-11-01T16:30:00"/>
    <x v="127"/>
    <x v="0"/>
    <n v="192"/>
    <n v="171"/>
    <s v="MH02WA6965"/>
  </r>
  <r>
    <x v="2244"/>
    <n v="9819888300"/>
    <x v="0"/>
    <x v="0"/>
    <d v="2012-11-01T17:45:00"/>
    <x v="127"/>
    <x v="0"/>
    <n v="272"/>
    <n v="294"/>
    <s v="MH04WA5566"/>
  </r>
  <r>
    <x v="436"/>
    <n v="9920010449"/>
    <x v="0"/>
    <x v="0"/>
    <d v="2012-11-01T18:00:00"/>
    <x v="127"/>
    <x v="0"/>
    <n v="186"/>
    <n v="184"/>
    <s v="MH02WA7766"/>
  </r>
  <r>
    <x v="2245"/>
    <n v="9987574993"/>
    <x v="0"/>
    <x v="0"/>
    <d v="2012-11-01T18:30:00"/>
    <x v="127"/>
    <x v="0"/>
    <n v="118"/>
    <n v="105"/>
    <s v="MH02WA6965"/>
  </r>
  <r>
    <x v="2246"/>
    <n v="9820133214"/>
    <x v="0"/>
    <x v="3"/>
    <d v="2012-11-01T18:45:00"/>
    <x v="127"/>
    <x v="0"/>
    <n v="199"/>
    <n v="223"/>
    <s v="MH04WA5566"/>
  </r>
  <r>
    <x v="2247"/>
    <n v="9820961688"/>
    <x v="0"/>
    <x v="0"/>
    <d v="2012-11-01T19:00:00"/>
    <x v="127"/>
    <x v="0"/>
    <n v="232"/>
    <n v="196"/>
    <s v="MH02WA7744"/>
  </r>
  <r>
    <x v="2248"/>
    <n v="9820712324"/>
    <x v="0"/>
    <x v="0"/>
    <d v="2012-11-01T19:30:00"/>
    <x v="127"/>
    <x v="0"/>
    <n v="227"/>
    <n v="214"/>
    <s v="MH02WA7766"/>
  </r>
  <r>
    <x v="2249"/>
    <n v="8008717017"/>
    <x v="0"/>
    <x v="0"/>
    <d v="2012-11-01T20:00:00"/>
    <x v="127"/>
    <x v="0"/>
    <n v="196"/>
    <n v="204"/>
    <s v="MH02WA6965"/>
  </r>
  <r>
    <x v="2250"/>
    <n v="9821041086"/>
    <x v="0"/>
    <x v="0"/>
    <d v="2012-11-01T21:15:00"/>
    <x v="127"/>
    <x v="0"/>
    <n v="197"/>
    <n v="210"/>
    <s v="MH02WA7766"/>
  </r>
  <r>
    <x v="2251"/>
    <n v="9833433324"/>
    <x v="0"/>
    <x v="0"/>
    <d v="2012-11-01T21:45:00"/>
    <x v="127"/>
    <x v="0"/>
    <n v="633"/>
    <n v="663"/>
    <s v="MH04WA5566"/>
  </r>
  <r>
    <x v="2252"/>
    <n v="7498887707"/>
    <x v="0"/>
    <x v="0"/>
    <d v="2012-11-02T03:30:00"/>
    <x v="127"/>
    <x v="0"/>
    <n v="241"/>
    <n v="273"/>
    <s v="MH02WA7744"/>
  </r>
  <r>
    <x v="2253"/>
    <n v="9967915527"/>
    <x v="0"/>
    <x v="0"/>
    <d v="2012-11-02T05:30:00"/>
    <x v="127"/>
    <x v="0"/>
    <n v="144"/>
    <n v="162"/>
    <s v="MH02WA7744"/>
  </r>
  <r>
    <x v="2254"/>
    <n v="9967924228"/>
    <x v="0"/>
    <x v="0"/>
    <d v="2012-11-02T05:30:00"/>
    <x v="127"/>
    <x v="0"/>
    <n v="144"/>
    <n v="164"/>
    <s v="MH04WA5566"/>
  </r>
  <r>
    <x v="2255"/>
    <n v="9930344717"/>
    <x v="0"/>
    <x v="0"/>
    <d v="2012-11-02T06:15:00"/>
    <x v="127"/>
    <x v="0"/>
    <n v="100"/>
    <n v="77"/>
    <s v="MH02WA6965"/>
  </r>
  <r>
    <x v="266"/>
    <n v="9920673655"/>
    <x v="0"/>
    <x v="0"/>
    <d v="2012-11-02T06:45:00"/>
    <x v="127"/>
    <x v="0"/>
    <n v="346"/>
    <n v="377"/>
    <s v="MH02WA7766"/>
  </r>
  <r>
    <x v="193"/>
    <n v="9987781620"/>
    <x v="0"/>
    <x v="0"/>
    <d v="2012-11-02T07:00:00"/>
    <x v="127"/>
    <x v="0"/>
    <n v="352"/>
    <n v="406"/>
    <s v="MH04WA5566"/>
  </r>
  <r>
    <x v="2256"/>
    <n v="9167042046"/>
    <x v="0"/>
    <x v="0"/>
    <d v="2012-11-02T07:00:00"/>
    <x v="127"/>
    <x v="0"/>
    <n v="389"/>
    <n v="422"/>
    <s v="MH02WA7744"/>
  </r>
  <r>
    <x v="2257"/>
    <n v="9820167440"/>
    <x v="0"/>
    <x v="0"/>
    <d v="2012-11-02T07:30:00"/>
    <x v="127"/>
    <x v="0"/>
    <n v="673"/>
    <n v="788"/>
    <s v="MH02WA6965"/>
  </r>
  <r>
    <x v="47"/>
    <n v="7208008001"/>
    <x v="0"/>
    <x v="2"/>
    <d v="2012-11-02T08:00:00"/>
    <x v="127"/>
    <x v="0"/>
    <n v="155"/>
    <n v="165"/>
    <s v="MH02WA7766"/>
  </r>
  <r>
    <x v="47"/>
    <n v="7208008001"/>
    <x v="0"/>
    <x v="2"/>
    <d v="2012-11-02T08:15:00"/>
    <x v="127"/>
    <x v="0"/>
    <n v="324"/>
    <n v="357"/>
    <s v="MH04WA5566"/>
  </r>
  <r>
    <x v="144"/>
    <n v="9819827180"/>
    <x v="0"/>
    <x v="0"/>
    <d v="2012-11-02T08:30:00"/>
    <x v="127"/>
    <x v="0"/>
    <n v="111"/>
    <n v="116"/>
    <s v="MH02WA7744"/>
  </r>
  <r>
    <x v="2258"/>
    <n v="9619867202"/>
    <x v="0"/>
    <x v="0"/>
    <d v="2012-11-02T09:15:00"/>
    <x v="127"/>
    <x v="0"/>
    <n v="131"/>
    <n v="128"/>
    <s v="MH02WA7766"/>
  </r>
  <r>
    <x v="2259"/>
    <n v="9930919916"/>
    <x v="0"/>
    <x v="0"/>
    <d v="2012-11-02T12:45:00"/>
    <x v="127"/>
    <x v="0"/>
    <n v="302.39999999999998"/>
    <n v="328"/>
    <s v="MH02WA7766"/>
  </r>
  <r>
    <x v="2260"/>
    <n v="9762114590"/>
    <x v="0"/>
    <x v="4"/>
    <d v="2012-11-02T13:00:00"/>
    <x v="127"/>
    <x v="0"/>
    <n v="320.60000000000002"/>
    <n v="354"/>
    <s v="MH02WA6965"/>
  </r>
  <r>
    <x v="2261"/>
    <n v="9324067507"/>
    <x v="0"/>
    <x v="0"/>
    <d v="2012-11-02T13:30:00"/>
    <x v="127"/>
    <x v="0"/>
    <n v="557.20000000000005"/>
    <n v="631"/>
    <s v="MH04WA5566"/>
  </r>
  <r>
    <x v="2262"/>
    <n v="9987095793"/>
    <x v="0"/>
    <x v="0"/>
    <d v="2012-11-02T14:30:00"/>
    <x v="127"/>
    <x v="0"/>
    <n v="533"/>
    <n v="550"/>
    <s v="MH02WA7766"/>
  </r>
  <r>
    <x v="1433"/>
    <n v="7666970956"/>
    <x v="0"/>
    <x v="0"/>
    <d v="2012-11-02T14:30:00"/>
    <x v="127"/>
    <x v="0"/>
    <n v="202"/>
    <n v="198"/>
    <s v="MH02WA7744"/>
  </r>
  <r>
    <x v="2263"/>
    <n v="9833910110"/>
    <x v="0"/>
    <x v="2"/>
    <d v="2012-11-02T15:00:00"/>
    <x v="127"/>
    <x v="0"/>
    <n v="297"/>
    <n v="339"/>
    <s v="MH02WA6965"/>
  </r>
  <r>
    <x v="2264"/>
    <n v="9324382676"/>
    <x v="0"/>
    <x v="0"/>
    <d v="2012-11-02T15:00:00"/>
    <x v="127"/>
    <x v="0"/>
    <n v="604.79999999999995"/>
    <n v="678"/>
    <s v="MH04WA5566"/>
  </r>
  <r>
    <x v="2265"/>
    <n v="8971770519"/>
    <x v="0"/>
    <x v="0"/>
    <d v="2012-11-02T15:30:00"/>
    <x v="127"/>
    <x v="0"/>
    <n v="121"/>
    <n v="123"/>
    <s v="MH02WA7744"/>
  </r>
  <r>
    <x v="2266"/>
    <n v="9820548823"/>
    <x v="0"/>
    <x v="0"/>
    <d v="2012-11-02T16:01:00"/>
    <x v="127"/>
    <x v="0"/>
    <n v="295"/>
    <n v="247"/>
    <s v="MH02WA6965"/>
  </r>
  <r>
    <x v="83"/>
    <n v="9619678182"/>
    <x v="0"/>
    <x v="3"/>
    <d v="2012-11-02T16:15:00"/>
    <x v="127"/>
    <x v="0"/>
    <n v="315"/>
    <n v="313"/>
    <s v="MH04WA5566"/>
  </r>
  <r>
    <x v="2267"/>
    <n v="9820804108"/>
    <x v="0"/>
    <x v="0"/>
    <d v="2012-11-02T16:45:00"/>
    <x v="127"/>
    <x v="0"/>
    <n v="321"/>
    <n v="305"/>
    <s v="MH02WA7766"/>
  </r>
  <r>
    <x v="559"/>
    <n v="9833237876"/>
    <x v="0"/>
    <x v="0"/>
    <d v="2012-11-02T18:00:00"/>
    <x v="127"/>
    <x v="0"/>
    <n v="267"/>
    <n v="280"/>
    <s v="MH02WA7744"/>
  </r>
  <r>
    <x v="243"/>
    <n v="7208008001"/>
    <x v="0"/>
    <x v="2"/>
    <d v="2012-11-02T18:30:00"/>
    <x v="127"/>
    <x v="0"/>
    <n v="217"/>
    <n v="189"/>
    <s v="MH02WA6965"/>
  </r>
  <r>
    <x v="243"/>
    <n v="7208008001"/>
    <x v="0"/>
    <x v="2"/>
    <d v="2012-11-02T18:45:00"/>
    <x v="127"/>
    <x v="0"/>
    <n v="182"/>
    <n v="152"/>
    <s v="MH04WA5566"/>
  </r>
  <r>
    <x v="74"/>
    <n v="9867324389"/>
    <x v="0"/>
    <x v="0"/>
    <d v="2012-11-02T19:30:00"/>
    <x v="127"/>
    <x v="0"/>
    <n v="206"/>
    <n v="198"/>
    <s v="MH02WA7744"/>
  </r>
  <r>
    <x v="636"/>
    <n v="9820865254"/>
    <x v="0"/>
    <x v="0"/>
    <d v="2012-11-02T20:00:00"/>
    <x v="127"/>
    <x v="0"/>
    <n v="100"/>
    <n v="74"/>
    <s v="MH02WA7766"/>
  </r>
  <r>
    <x v="2174"/>
    <n v="9833762100"/>
    <x v="0"/>
    <x v="0"/>
    <d v="2012-11-02T20:00:00"/>
    <x v="127"/>
    <x v="0"/>
    <n v="546"/>
    <n v="658"/>
    <s v="MH02WA6965"/>
  </r>
  <r>
    <x v="2268"/>
    <n v="9619190395"/>
    <x v="0"/>
    <x v="0"/>
    <d v="2012-11-02T20:30:00"/>
    <x v="127"/>
    <x v="0"/>
    <n v="137"/>
    <n v="140"/>
    <s v="MH04WA5566"/>
  </r>
  <r>
    <x v="2269"/>
    <n v="9321112511"/>
    <x v="0"/>
    <x v="0"/>
    <d v="2012-11-02T21:15:00"/>
    <x v="127"/>
    <x v="0"/>
    <n v="351"/>
    <n v="363"/>
    <s v="MH02WA7766"/>
  </r>
  <r>
    <x v="2270"/>
    <n v="9769991424"/>
    <x v="0"/>
    <x v="0"/>
    <d v="2012-11-02T22:00:00"/>
    <x v="127"/>
    <x v="0"/>
    <n v="366"/>
    <n v="389"/>
    <s v="MH02WA7744"/>
  </r>
  <r>
    <x v="2271"/>
    <n v="9810236936"/>
    <x v="0"/>
    <x v="0"/>
    <d v="2012-11-03T01:00:00"/>
    <x v="127"/>
    <x v="0"/>
    <n v="239.4"/>
    <n v="259"/>
    <s v="MH02WA7766"/>
  </r>
  <r>
    <x v="1436"/>
    <n v="9867187357"/>
    <x v="0"/>
    <x v="0"/>
    <d v="2012-11-03T02:30:00"/>
    <x v="127"/>
    <x v="0"/>
    <n v="224"/>
    <n v="245"/>
    <s v="MH02WA7766"/>
  </r>
  <r>
    <x v="2272"/>
    <n v="9930495588"/>
    <x v="0"/>
    <x v="0"/>
    <d v="2012-11-03T03:30:00"/>
    <x v="127"/>
    <x v="0"/>
    <n v="273"/>
    <n v="326"/>
    <s v="MH02WA6965"/>
  </r>
  <r>
    <x v="2273"/>
    <n v="9594459017"/>
    <x v="0"/>
    <x v="0"/>
    <d v="2012-11-03T04:00:00"/>
    <x v="127"/>
    <x v="0"/>
    <n v="314"/>
    <n v="352"/>
    <s v="MH02WA7744"/>
  </r>
  <r>
    <x v="2274"/>
    <n v="9769784816"/>
    <x v="0"/>
    <x v="4"/>
    <d v="2012-11-03T04:00:00"/>
    <x v="127"/>
    <x v="0"/>
    <n v="312"/>
    <n v="328"/>
    <s v="MH02WA7766"/>
  </r>
  <r>
    <x v="2275"/>
    <n v="9769399217"/>
    <x v="0"/>
    <x v="0"/>
    <d v="2012-11-03T05:15:00"/>
    <x v="127"/>
    <x v="0"/>
    <n v="105"/>
    <n v="116"/>
    <s v="MH02WA7744"/>
  </r>
  <r>
    <x v="2276"/>
    <n v="9867331165"/>
    <x v="0"/>
    <x v="0"/>
    <d v="2012-11-03T06:00:00"/>
    <x v="127"/>
    <x v="0"/>
    <n v="100"/>
    <n v="98"/>
    <s v="MH02WA7766"/>
  </r>
  <r>
    <x v="2277"/>
    <n v="9819730324"/>
    <x v="0"/>
    <x v="0"/>
    <d v="2012-11-03T06:45:00"/>
    <x v="127"/>
    <x v="0"/>
    <n v="333"/>
    <n v="400"/>
    <s v="MH02WA6965"/>
  </r>
  <r>
    <x v="2278"/>
    <n v="9820048418"/>
    <x v="0"/>
    <x v="0"/>
    <d v="2012-11-03T07:00:00"/>
    <x v="127"/>
    <x v="0"/>
    <n v="504"/>
    <n v="575"/>
    <s v="MH02WA7744"/>
  </r>
  <r>
    <x v="2044"/>
    <n v="9870843386"/>
    <x v="0"/>
    <x v="0"/>
    <d v="2012-11-03T08:00:00"/>
    <x v="127"/>
    <x v="0"/>
    <n v="211"/>
    <n v="219"/>
    <s v="MH02WA7766"/>
  </r>
  <r>
    <x v="2279"/>
    <n v="8451051089"/>
    <x v="0"/>
    <x v="3"/>
    <d v="2012-11-03T09:30:00"/>
    <x v="127"/>
    <x v="0"/>
    <n v="383"/>
    <n v="439"/>
    <s v="MH02WA6965"/>
  </r>
  <r>
    <x v="453"/>
    <n v="7738799244"/>
    <x v="0"/>
    <x v="0"/>
    <d v="2012-11-03T12:15:00"/>
    <x v="127"/>
    <x v="0"/>
    <n v="249.2"/>
    <n v="208"/>
    <s v="MH04WA5566"/>
  </r>
  <r>
    <x v="2280"/>
    <n v="9819930660"/>
    <x v="0"/>
    <x v="0"/>
    <d v="2012-11-03T13:00:00"/>
    <x v="127"/>
    <x v="0"/>
    <n v="588"/>
    <n v="652"/>
    <s v="MH02WA7744"/>
  </r>
  <r>
    <x v="2281"/>
    <n v="9820392635"/>
    <x v="0"/>
    <x v="0"/>
    <d v="2012-11-03T13:30:00"/>
    <x v="127"/>
    <x v="0"/>
    <n v="346"/>
    <n v="273"/>
    <s v="MH02WA6965"/>
  </r>
  <r>
    <x v="497"/>
    <n v="9930242466"/>
    <x v="0"/>
    <x v="0"/>
    <d v="2012-11-03T14:30:00"/>
    <x v="127"/>
    <x v="0"/>
    <n v="161"/>
    <n v="140"/>
    <s v="MH02WA7766"/>
  </r>
  <r>
    <x v="2282"/>
    <n v="9768410344"/>
    <x v="0"/>
    <x v="0"/>
    <d v="2012-11-03T14:30:00"/>
    <x v="127"/>
    <x v="0"/>
    <n v="125"/>
    <n v="120"/>
    <s v="MH04WA5566"/>
  </r>
  <r>
    <x v="1698"/>
    <n v="9769162960"/>
    <x v="0"/>
    <x v="0"/>
    <d v="2012-11-03T15:15:00"/>
    <x v="127"/>
    <x v="0"/>
    <n v="507"/>
    <n v="505"/>
    <s v="MH02WA7744"/>
  </r>
  <r>
    <x v="2283"/>
    <n v="9820852624"/>
    <x v="0"/>
    <x v="0"/>
    <d v="2012-11-03T16:00:00"/>
    <x v="127"/>
    <x v="0"/>
    <n v="486"/>
    <n v="520"/>
    <s v="MH02WA7766"/>
  </r>
  <r>
    <x v="2284"/>
    <n v="9892009980"/>
    <x v="0"/>
    <x v="0"/>
    <d v="2012-11-03T17:00:00"/>
    <x v="127"/>
    <x v="0"/>
    <n v="430"/>
    <n v="477"/>
    <s v="MH02WA6965"/>
  </r>
  <r>
    <x v="1124"/>
    <n v="9833854586"/>
    <x v="0"/>
    <x v="0"/>
    <d v="2012-11-03T17:15:00"/>
    <x v="127"/>
    <x v="0"/>
    <n v="150"/>
    <n v="120"/>
    <s v="MH04WA5566"/>
  </r>
  <r>
    <x v="2285"/>
    <n v="9702431777"/>
    <x v="0"/>
    <x v="0"/>
    <d v="2012-11-03T18:15:00"/>
    <x v="127"/>
    <x v="0"/>
    <n v="888"/>
    <n v="934"/>
    <s v="MH02WA7766"/>
  </r>
  <r>
    <x v="2286"/>
    <n v="9867965230"/>
    <x v="0"/>
    <x v="0"/>
    <d v="2012-11-03T19:00:00"/>
    <x v="127"/>
    <x v="0"/>
    <n v="349"/>
    <n v="372"/>
    <s v="MH02WA7744"/>
  </r>
  <r>
    <x v="2287"/>
    <n v="9702261192"/>
    <x v="0"/>
    <x v="0"/>
    <d v="2012-11-03T19:00:00"/>
    <x v="127"/>
    <x v="0"/>
    <n v="797"/>
    <n v="836"/>
    <s v="MH02WA6965"/>
  </r>
  <r>
    <x v="2288"/>
    <n v="9819789525"/>
    <x v="0"/>
    <x v="1"/>
    <d v="2012-11-03T19:00:00"/>
    <x v="127"/>
    <x v="0"/>
    <n v="341"/>
    <n v="362"/>
    <s v="MH04WA5566"/>
  </r>
  <r>
    <x v="2289"/>
    <n v="9920050250"/>
    <x v="0"/>
    <x v="0"/>
    <d v="2012-11-03T21:00:00"/>
    <x v="127"/>
    <x v="0"/>
    <n v="351"/>
    <n v="377"/>
    <s v="MH04WA5566"/>
  </r>
  <r>
    <x v="589"/>
    <n v="9920701964"/>
    <x v="0"/>
    <x v="5"/>
    <d v="2012-11-03T22:00:00"/>
    <x v="127"/>
    <x v="0"/>
    <n v="181"/>
    <n v="172"/>
    <s v="MH02WA7766"/>
  </r>
  <r>
    <x v="1440"/>
    <n v="9925524334"/>
    <x v="0"/>
    <x v="0"/>
    <d v="2012-11-04T00:30:00"/>
    <x v="127"/>
    <x v="0"/>
    <n v="350"/>
    <n v="401"/>
    <s v="MH04WA5566"/>
  </r>
  <r>
    <x v="2290"/>
    <n v="9819897748"/>
    <x v="0"/>
    <x v="0"/>
    <d v="2012-11-04T02:00:00"/>
    <x v="127"/>
    <x v="0"/>
    <n v="525"/>
    <n v="596"/>
    <s v="MH02WA7744"/>
  </r>
  <r>
    <x v="2291"/>
    <n v="9987093893"/>
    <x v="0"/>
    <x v="0"/>
    <d v="2012-11-04T04:00:00"/>
    <x v="127"/>
    <x v="0"/>
    <n v="186"/>
    <n v="203"/>
    <s v="MH04WA5566"/>
  </r>
  <r>
    <x v="2292"/>
    <n v="9820820450"/>
    <x v="0"/>
    <x v="0"/>
    <d v="2012-11-04T04:00:00"/>
    <x v="127"/>
    <x v="0"/>
    <n v="100"/>
    <n v="104"/>
    <s v="MH02WA7744"/>
  </r>
  <r>
    <x v="2293"/>
    <n v="7738758606"/>
    <x v="0"/>
    <x v="0"/>
    <d v="2012-11-04T04:15:00"/>
    <x v="127"/>
    <x v="0"/>
    <n v="242"/>
    <n v="265"/>
    <s v="MH02WA6965"/>
  </r>
  <r>
    <x v="1995"/>
    <n v="9004728982"/>
    <x v="0"/>
    <x v="0"/>
    <d v="2012-11-04T05:45:00"/>
    <x v="127"/>
    <x v="0"/>
    <n v="334"/>
    <n v="375"/>
    <s v="MH02WA6965"/>
  </r>
  <r>
    <x v="2294"/>
    <n v="9833173196"/>
    <x v="0"/>
    <x v="0"/>
    <d v="2012-11-04T06:00:00"/>
    <x v="127"/>
    <x v="0"/>
    <n v="168"/>
    <n v="188"/>
    <s v="MH02WA7744"/>
  </r>
  <r>
    <x v="2295"/>
    <n v="9711662996"/>
    <x v="0"/>
    <x v="0"/>
    <d v="2012-11-04T07:15:00"/>
    <x v="127"/>
    <x v="0"/>
    <n v="155"/>
    <n v="167"/>
    <s v="MH04WA5566"/>
  </r>
  <r>
    <x v="2296"/>
    <n v="9320773386"/>
    <x v="0"/>
    <x v="0"/>
    <d v="2012-11-04T07:45:00"/>
    <x v="127"/>
    <x v="0"/>
    <n v="356"/>
    <n v="389"/>
    <s v="MH02WA5566"/>
  </r>
  <r>
    <x v="885"/>
    <n v="9833920767"/>
    <x v="0"/>
    <x v="0"/>
    <d v="2012-11-04T09:00:00"/>
    <x v="127"/>
    <x v="0"/>
    <n v="169"/>
    <n v="194"/>
    <s v="MH02WA6965"/>
  </r>
  <r>
    <x v="2297"/>
    <n v="9963640999"/>
    <x v="0"/>
    <x v="0"/>
    <d v="2012-11-04T09:45:00"/>
    <x v="127"/>
    <x v="0"/>
    <n v="258"/>
    <n v="291"/>
    <s v="MH04WA5566"/>
  </r>
  <r>
    <x v="2298"/>
    <n v="9833939908"/>
    <x v="0"/>
    <x v="0"/>
    <d v="2012-11-04T10:00:00"/>
    <x v="127"/>
    <x v="0"/>
    <n v="100"/>
    <n v="116"/>
    <s v="MH02WA7744"/>
  </r>
  <r>
    <x v="2299"/>
    <n v="9870891047"/>
    <x v="0"/>
    <x v="0"/>
    <d v="2012-11-04T12:15:00"/>
    <x v="127"/>
    <x v="0"/>
    <n v="767"/>
    <n v="815"/>
    <s v="MH02WA7766"/>
  </r>
  <r>
    <x v="2300"/>
    <n v="9820201488"/>
    <x v="0"/>
    <x v="0"/>
    <d v="2012-11-04T13:00:00"/>
    <x v="127"/>
    <x v="0"/>
    <n v="502.6"/>
    <n v="599"/>
    <s v="MH02WA6965"/>
  </r>
  <r>
    <x v="105"/>
    <n v="8879666225"/>
    <x v="0"/>
    <x v="0"/>
    <d v="2012-11-04T14:00:00"/>
    <x v="127"/>
    <x v="0"/>
    <n v="369.6"/>
    <n v="406"/>
    <s v="MH02WA5566"/>
  </r>
  <r>
    <x v="391"/>
    <n v="8767246024"/>
    <x v="0"/>
    <x v="0"/>
    <d v="2012-11-04T14:30:00"/>
    <x v="127"/>
    <x v="0"/>
    <n v="540"/>
    <n v="523"/>
    <s v="MH02WA6965"/>
  </r>
  <r>
    <x v="2301"/>
    <n v="9930670532"/>
    <x v="0"/>
    <x v="0"/>
    <d v="2012-11-04T15:15:00"/>
    <x v="127"/>
    <x v="0"/>
    <n v="200"/>
    <n v="196"/>
    <s v="MH02WA7766"/>
  </r>
  <r>
    <x v="2302"/>
    <n v="9869005046"/>
    <x v="0"/>
    <x v="0"/>
    <d v="2012-11-04T15:30:00"/>
    <x v="127"/>
    <x v="0"/>
    <n v="472"/>
    <n v="539"/>
    <s v="MH02WA5566"/>
  </r>
  <r>
    <x v="2303"/>
    <n v="9934320296"/>
    <x v="0"/>
    <x v="0"/>
    <d v="2012-11-04T17:45:00"/>
    <x v="127"/>
    <x v="0"/>
    <n v="554"/>
    <n v="601"/>
    <s v="MH02WA7766"/>
  </r>
  <r>
    <x v="1144"/>
    <n v="9768400340"/>
    <x v="0"/>
    <x v="0"/>
    <d v="2012-11-04T18:30:00"/>
    <x v="127"/>
    <x v="0"/>
    <n v="129"/>
    <n v="148"/>
    <s v="MH02WA6965"/>
  </r>
  <r>
    <x v="771"/>
    <n v="9321097432"/>
    <x v="0"/>
    <x v="0"/>
    <d v="2012-11-04T20:15:00"/>
    <x v="127"/>
    <x v="0"/>
    <n v="126"/>
    <n v="135"/>
    <s v="MH02WA7766"/>
  </r>
  <r>
    <x v="2304"/>
    <n v="9821643938"/>
    <x v="0"/>
    <x v="0"/>
    <d v="2012-11-04T20:45:00"/>
    <x v="127"/>
    <x v="0"/>
    <n v="517"/>
    <n v="597"/>
    <s v="MH02WA5566"/>
  </r>
  <r>
    <x v="2305"/>
    <n v="9820700854"/>
    <x v="0"/>
    <x v="0"/>
    <d v="2012-11-04T22:30:00"/>
    <x v="127"/>
    <x v="0"/>
    <n v="430"/>
    <n v="464"/>
    <s v="MH02WA7766"/>
  </r>
  <r>
    <x v="2306"/>
    <n v="9769804264"/>
    <x v="0"/>
    <x v="0"/>
    <d v="2012-11-05T02:00:00"/>
    <x v="127"/>
    <x v="0"/>
    <n v="235"/>
    <n v="281"/>
    <s v="MH02WA6965"/>
  </r>
  <r>
    <x v="2307"/>
    <n v="9821799365"/>
    <x v="0"/>
    <x v="4"/>
    <d v="2012-11-05T03:45:00"/>
    <x v="127"/>
    <x v="0"/>
    <n v="336"/>
    <n v="381"/>
    <s v="MH02WA7744"/>
  </r>
  <r>
    <x v="2308"/>
    <n v="9920390066"/>
    <x v="0"/>
    <x v="0"/>
    <d v="2012-11-05T04:00:00"/>
    <x v="127"/>
    <x v="0"/>
    <n v="466"/>
    <n v="561"/>
    <s v="MH02WA6965"/>
  </r>
  <r>
    <x v="2309"/>
    <n v="9820138664"/>
    <x v="0"/>
    <x v="0"/>
    <d v="2012-11-05T04:30:00"/>
    <x v="127"/>
    <x v="0"/>
    <n v="177"/>
    <n v="167"/>
    <s v="MH02WA5566"/>
  </r>
  <r>
    <x v="2310"/>
    <n v="9819747737"/>
    <x v="0"/>
    <x v="0"/>
    <d v="2012-11-05T04:30:00"/>
    <x v="127"/>
    <x v="0"/>
    <n v="222"/>
    <n v="240"/>
    <s v="MH02WA7766"/>
  </r>
  <r>
    <x v="2311"/>
    <n v="9819505598"/>
    <x v="0"/>
    <x v="4"/>
    <d v="2012-11-05T05:00:00"/>
    <x v="127"/>
    <x v="0"/>
    <n v="243"/>
    <n v="275"/>
    <s v="MH02WA7744"/>
  </r>
  <r>
    <x v="385"/>
    <n v="9833529933"/>
    <x v="0"/>
    <x v="0"/>
    <d v="2012-11-05T06:30:00"/>
    <x v="127"/>
    <x v="0"/>
    <n v="539"/>
    <n v="599"/>
    <s v="MH02WA6965"/>
  </r>
  <r>
    <x v="2312"/>
    <n v="9820086517"/>
    <x v="0"/>
    <x v="0"/>
    <d v="2012-11-05T06:30:00"/>
    <x v="127"/>
    <x v="0"/>
    <n v="100"/>
    <n v="93"/>
    <s v="MH02WA7766"/>
  </r>
  <r>
    <x v="2313"/>
    <n v="9819707893"/>
    <x v="0"/>
    <x v="4"/>
    <d v="2012-11-05T06:30:00"/>
    <x v="127"/>
    <x v="0"/>
    <n v="357"/>
    <n v="411"/>
    <s v="MH02WA5566"/>
  </r>
  <r>
    <x v="2314"/>
    <n v="9819285672"/>
    <x v="0"/>
    <x v="0"/>
    <d v="2012-11-05T06:45:00"/>
    <x v="127"/>
    <x v="0"/>
    <n v="466"/>
    <n v="531"/>
    <s v="MH02WA7744"/>
  </r>
  <r>
    <x v="46"/>
    <n v="9821437891"/>
    <x v="0"/>
    <x v="2"/>
    <d v="2012-11-05T07:15:00"/>
    <x v="127"/>
    <x v="0"/>
    <n v="308"/>
    <n v="331"/>
    <s v="MH02WA7766"/>
  </r>
  <r>
    <x v="1213"/>
    <n v="9769008423"/>
    <x v="0"/>
    <x v="4"/>
    <d v="2012-11-05T08:15:00"/>
    <x v="127"/>
    <x v="0"/>
    <n v="231"/>
    <n v="264"/>
    <s v="MH02WA5566"/>
  </r>
  <r>
    <x v="28"/>
    <n v="7208008001"/>
    <x v="0"/>
    <x v="2"/>
    <d v="2012-11-05T08:15:00"/>
    <x v="127"/>
    <x v="0"/>
    <n v="396"/>
    <n v="439"/>
    <s v="MH02WA7744"/>
  </r>
  <r>
    <x v="1923"/>
    <n v="9820229713"/>
    <x v="0"/>
    <x v="0"/>
    <d v="2012-11-05T08:30:00"/>
    <x v="127"/>
    <x v="0"/>
    <n v="298"/>
    <n v="294"/>
    <s v="MH02WA7766"/>
  </r>
  <r>
    <x v="2315"/>
    <n v="9995055737"/>
    <x v="0"/>
    <x v="3"/>
    <d v="2012-11-05T08:45:00"/>
    <x v="127"/>
    <x v="0"/>
    <n v="129"/>
    <n v="143"/>
    <s v="MH02WA6965"/>
  </r>
  <r>
    <x v="1527"/>
    <n v="9819308936"/>
    <x v="0"/>
    <x v="0"/>
    <d v="2012-11-05T12:15:00"/>
    <x v="127"/>
    <x v="0"/>
    <n v="126"/>
    <n v="148"/>
    <s v="MH02WA6965"/>
  </r>
  <r>
    <x v="2316"/>
    <n v="9820160326"/>
    <x v="0"/>
    <x v="0"/>
    <d v="2012-11-05T12:30:00"/>
    <x v="127"/>
    <x v="0"/>
    <n v="235"/>
    <n v="235"/>
    <s v="MH04WA5566"/>
  </r>
  <r>
    <x v="2317"/>
    <n v="9099013160"/>
    <x v="0"/>
    <x v="0"/>
    <d v="2012-11-05T13:00:00"/>
    <x v="127"/>
    <x v="0"/>
    <n v="558"/>
    <n v="603"/>
    <s v="MH02WA7766"/>
  </r>
  <r>
    <x v="2318"/>
    <n v="9819370161"/>
    <x v="0"/>
    <x v="0"/>
    <d v="2012-11-05T14:30:00"/>
    <x v="127"/>
    <x v="0"/>
    <n v="764.4"/>
    <n v="737"/>
    <s v="MH04WA5566"/>
  </r>
  <r>
    <x v="2319"/>
    <n v="9619992070"/>
    <x v="0"/>
    <x v="0"/>
    <d v="2012-11-05T16:15:00"/>
    <x v="127"/>
    <x v="0"/>
    <n v="469"/>
    <n v="497"/>
    <s v="MH02WA6965"/>
  </r>
  <r>
    <x v="2320"/>
    <n v="8383085088"/>
    <x v="0"/>
    <x v="0"/>
    <d v="2012-11-05T16:30:00"/>
    <x v="127"/>
    <x v="0"/>
    <n v="1765"/>
    <n v="1701"/>
    <s v="MH02WA7766"/>
  </r>
  <r>
    <x v="2321"/>
    <n v="9968269002"/>
    <x v="0"/>
    <x v="0"/>
    <d v="2012-11-05T17:00:00"/>
    <x v="127"/>
    <x v="0"/>
    <n v="169"/>
    <n v="184"/>
    <s v="MH02WA7744"/>
  </r>
  <r>
    <x v="425"/>
    <n v="9819492392"/>
    <x v="0"/>
    <x v="2"/>
    <d v="2012-11-05T18:45:00"/>
    <x v="127"/>
    <x v="0"/>
    <n v="152"/>
    <n v="147"/>
    <s v="MH02WA7744"/>
  </r>
  <r>
    <x v="2061"/>
    <n v="9870332423"/>
    <x v="0"/>
    <x v="0"/>
    <d v="2012-11-05T18:45:00"/>
    <x v="127"/>
    <x v="0"/>
    <n v="375"/>
    <n v="367"/>
    <s v="MH04WA5566"/>
  </r>
  <r>
    <x v="2322"/>
    <n v="9867362078"/>
    <x v="0"/>
    <x v="0"/>
    <d v="2012-11-05T20:00:00"/>
    <x v="127"/>
    <x v="0"/>
    <n v="231"/>
    <n v="283"/>
    <s v="MH02WA6965"/>
  </r>
  <r>
    <x v="1917"/>
    <n v="9819436360"/>
    <x v="0"/>
    <x v="0"/>
    <d v="2012-11-05T21:00:00"/>
    <x v="127"/>
    <x v="0"/>
    <n v="214"/>
    <n v="239"/>
    <s v="MH02WA7744"/>
  </r>
  <r>
    <x v="2323"/>
    <n v="9920034009"/>
    <x v="0"/>
    <x v="0"/>
    <d v="2012-11-06T03:30:00"/>
    <x v="127"/>
    <x v="0"/>
    <n v="302"/>
    <n v="343"/>
    <s v="MH02WA7744"/>
  </r>
  <r>
    <x v="2008"/>
    <n v="9820633398"/>
    <x v="0"/>
    <x v="0"/>
    <d v="2012-11-06T04:00:00"/>
    <x v="127"/>
    <x v="0"/>
    <n v="212"/>
    <n v="231"/>
    <s v="MH02WA7766"/>
  </r>
  <r>
    <x v="2324"/>
    <n v="9819821242"/>
    <x v="0"/>
    <x v="4"/>
    <d v="2012-11-06T04:15:00"/>
    <x v="127"/>
    <x v="0"/>
    <n v="183"/>
    <n v="184"/>
    <s v="MH02WA6965"/>
  </r>
  <r>
    <x v="2325"/>
    <n v="9167733812"/>
    <x v="0"/>
    <x v="4"/>
    <d v="2012-11-06T04:30:00"/>
    <x v="127"/>
    <x v="0"/>
    <n v="107"/>
    <n v="118"/>
    <s v="MH02WA7744"/>
  </r>
  <r>
    <x v="2326"/>
    <n v="9323888271"/>
    <x v="0"/>
    <x v="1"/>
    <d v="2012-11-06T05:00:00"/>
    <x v="127"/>
    <x v="0"/>
    <n v="270"/>
    <n v="296"/>
    <s v="MH02WA7766"/>
  </r>
  <r>
    <x v="2327"/>
    <n v="9833446288"/>
    <x v="0"/>
    <x v="0"/>
    <d v="2012-11-06T06:00:00"/>
    <x v="127"/>
    <x v="0"/>
    <n v="241"/>
    <n v="273"/>
    <s v="MH02WA7744"/>
  </r>
  <r>
    <x v="2328"/>
    <n v="9423182490"/>
    <x v="0"/>
    <x v="0"/>
    <d v="2012-11-06T07:00:00"/>
    <x v="127"/>
    <x v="0"/>
    <n v="368"/>
    <n v="324"/>
    <s v="MH02WA6965"/>
  </r>
  <r>
    <x v="46"/>
    <n v="9821437891"/>
    <x v="0"/>
    <x v="2"/>
    <d v="2012-11-06T07:15:00"/>
    <x v="127"/>
    <x v="0"/>
    <n v="306"/>
    <n v="348"/>
    <s v="MH04WA5566"/>
  </r>
  <r>
    <x v="2329"/>
    <n v="9833570803"/>
    <x v="0"/>
    <x v="4"/>
    <d v="2012-11-06T07:15:00"/>
    <x v="127"/>
    <x v="0"/>
    <n v="195"/>
    <n v="210"/>
    <s v="MH02WA7766"/>
  </r>
  <r>
    <x v="55"/>
    <n v="9167912673"/>
    <x v="0"/>
    <x v="2"/>
    <d v="2012-11-06T08:00:00"/>
    <x v="127"/>
    <x v="0"/>
    <n v="100"/>
    <n v="48"/>
    <s v="MH02WA7744"/>
  </r>
  <r>
    <x v="425"/>
    <n v="9819492392"/>
    <x v="0"/>
    <x v="2"/>
    <d v="2012-11-06T09:00:00"/>
    <x v="127"/>
    <x v="0"/>
    <n v="137"/>
    <n v="130"/>
    <s v="MH02WA7766"/>
  </r>
  <r>
    <x v="2330"/>
    <n v="9833230179"/>
    <x v="0"/>
    <x v="0"/>
    <d v="2012-11-06T09:15:00"/>
    <x v="127"/>
    <x v="0"/>
    <n v="137"/>
    <n v="123"/>
    <s v="MH04WA5566"/>
  </r>
  <r>
    <x v="2331"/>
    <n v="9420689720"/>
    <x v="0"/>
    <x v="0"/>
    <d v="2012-11-06T09:15:00"/>
    <x v="127"/>
    <x v="0"/>
    <n v="170"/>
    <n v="162"/>
    <s v="MH02WA7744"/>
  </r>
  <r>
    <x v="2332"/>
    <n v="9619898557"/>
    <x v="0"/>
    <x v="0"/>
    <d v="2012-11-06T13:15:00"/>
    <x v="127"/>
    <x v="0"/>
    <n v="712"/>
    <n v="750"/>
    <s v="MH02WA7766"/>
  </r>
  <r>
    <x v="1033"/>
    <n v="9892049674"/>
    <x v="0"/>
    <x v="0"/>
    <d v="2012-11-06T14:15:00"/>
    <x v="127"/>
    <x v="0"/>
    <n v="778"/>
    <n v="867"/>
    <s v="MH02WA7744"/>
  </r>
  <r>
    <x v="2333"/>
    <n v="9819363635"/>
    <x v="0"/>
    <x v="0"/>
    <d v="2012-11-06T16:30:00"/>
    <x v="127"/>
    <x v="0"/>
    <n v="242"/>
    <n v="262"/>
    <s v="MH02WA5566"/>
  </r>
  <r>
    <x v="2334"/>
    <n v="9867155319"/>
    <x v="0"/>
    <x v="0"/>
    <d v="2012-11-06T17:00:00"/>
    <x v="127"/>
    <x v="0"/>
    <n v="100"/>
    <n v="70"/>
    <s v="MH02WA7766"/>
  </r>
  <r>
    <x v="1558"/>
    <n v="9910037133"/>
    <x v="0"/>
    <x v="0"/>
    <d v="2012-11-06T18:00:00"/>
    <x v="127"/>
    <x v="0"/>
    <n v="192"/>
    <n v="159"/>
    <s v="MH02WA5566"/>
  </r>
  <r>
    <x v="34"/>
    <n v="7208008001"/>
    <x v="0"/>
    <x v="2"/>
    <d v="2012-11-06T18:45:00"/>
    <x v="127"/>
    <x v="0"/>
    <n v="475"/>
    <n v="476"/>
    <s v="MH02WA7744"/>
  </r>
  <r>
    <x v="34"/>
    <n v="7208008001"/>
    <x v="0"/>
    <x v="2"/>
    <d v="2012-11-06T19:00:00"/>
    <x v="127"/>
    <x v="0"/>
    <n v="437"/>
    <n v="445"/>
    <s v="MH02WA7766"/>
  </r>
  <r>
    <x v="1120"/>
    <n v="9920244009"/>
    <x v="0"/>
    <x v="0"/>
    <d v="2012-11-06T20:00:00"/>
    <x v="127"/>
    <x v="0"/>
    <n v="115"/>
    <n v="123"/>
    <s v="MH02WA5566"/>
  </r>
  <r>
    <x v="2335"/>
    <n v="9920693986"/>
    <x v="0"/>
    <x v="0"/>
    <d v="2012-11-06T21:30:00"/>
    <x v="127"/>
    <x v="0"/>
    <n v="179"/>
    <n v="179"/>
    <s v="MH02WA7766"/>
  </r>
  <r>
    <x v="2336"/>
    <n v="9699910460"/>
    <x v="0"/>
    <x v="4"/>
    <d v="2012-11-07T03:00:00"/>
    <x v="127"/>
    <x v="0"/>
    <n v="329"/>
    <n v="362"/>
    <s v="MH02WA7744"/>
  </r>
  <r>
    <x v="2337"/>
    <n v="8898793017"/>
    <x v="0"/>
    <x v="1"/>
    <d v="2012-11-07T03:45:00"/>
    <x v="127"/>
    <x v="0"/>
    <n v="220"/>
    <n v="242"/>
    <s v="MH02WA5566"/>
  </r>
  <r>
    <x v="2338"/>
    <n v="9930251073"/>
    <x v="0"/>
    <x v="0"/>
    <d v="2012-11-07T04:15:00"/>
    <x v="127"/>
    <x v="0"/>
    <n v="235"/>
    <n v="254"/>
    <s v="MH02WA7766"/>
  </r>
  <r>
    <x v="2339"/>
    <n v="9821916247"/>
    <x v="0"/>
    <x v="0"/>
    <d v="2012-11-07T04:45:00"/>
    <x v="127"/>
    <x v="0"/>
    <n v="144"/>
    <n v="162"/>
    <s v="MH02WA7744"/>
  </r>
  <r>
    <x v="2340"/>
    <n v="8080026581"/>
    <x v="0"/>
    <x v="3"/>
    <d v="2012-11-07T05:15:00"/>
    <x v="127"/>
    <x v="0"/>
    <n v="113"/>
    <n v="121"/>
    <s v="MH02WA7766"/>
  </r>
  <r>
    <x v="2341"/>
    <n v="9819778954"/>
    <x v="0"/>
    <x v="0"/>
    <d v="2012-11-07T05:45:00"/>
    <x v="127"/>
    <x v="0"/>
    <n v="100"/>
    <n v="86"/>
    <s v="MH02WA5566"/>
  </r>
  <r>
    <x v="1927"/>
    <n v="9820280836"/>
    <x v="0"/>
    <x v="0"/>
    <d v="2012-11-07T06:45:00"/>
    <x v="127"/>
    <x v="0"/>
    <n v="329"/>
    <n v="361"/>
    <s v="MH02WA7766"/>
  </r>
  <r>
    <x v="2342"/>
    <n v="9820007039"/>
    <x v="0"/>
    <x v="0"/>
    <d v="2012-11-07T06:45:00"/>
    <x v="127"/>
    <x v="0"/>
    <n v="191"/>
    <n v="218"/>
    <s v="MH02WA5566"/>
  </r>
  <r>
    <x v="2343"/>
    <n v="7738474541"/>
    <x v="0"/>
    <x v="0"/>
    <d v="2012-11-07T06:45:00"/>
    <x v="127"/>
    <x v="0"/>
    <n v="100"/>
    <n v="99"/>
    <s v="MH02WA7744"/>
  </r>
  <r>
    <x v="881"/>
    <n v="9619488506"/>
    <x v="0"/>
    <x v="0"/>
    <d v="2012-11-07T08:15:00"/>
    <x v="127"/>
    <x v="0"/>
    <n v="102"/>
    <n v="98"/>
    <s v="MH02WA7766"/>
  </r>
  <r>
    <x v="34"/>
    <n v="7208008001"/>
    <x v="0"/>
    <x v="2"/>
    <d v="2012-11-07T08:30:00"/>
    <x v="127"/>
    <x v="0"/>
    <n v="361"/>
    <n v="367"/>
    <s v="MH02WA5566"/>
  </r>
  <r>
    <x v="509"/>
    <n v="9004061630"/>
    <x v="0"/>
    <x v="0"/>
    <d v="2012-11-07T08:30:00"/>
    <x v="127"/>
    <x v="0"/>
    <n v="138"/>
    <n v="152"/>
    <s v="MH02WA7744"/>
  </r>
  <r>
    <x v="450"/>
    <n v="9833406208"/>
    <x v="0"/>
    <x v="0"/>
    <d v="2012-11-07T09:45:00"/>
    <x v="127"/>
    <x v="0"/>
    <n v="100"/>
    <n v="65"/>
    <s v="MH02WA7766"/>
  </r>
  <r>
    <x v="1276"/>
    <n v="9769919966"/>
    <x v="0"/>
    <x v="0"/>
    <d v="2012-11-07T09:45:00"/>
    <x v="127"/>
    <x v="0"/>
    <n v="131"/>
    <n v="135"/>
    <s v="MH02WA7744"/>
  </r>
  <r>
    <x v="2344"/>
    <n v="9819791612"/>
    <x v="0"/>
    <x v="0"/>
    <d v="2012-11-07T10:15:00"/>
    <x v="127"/>
    <x v="0"/>
    <n v="192"/>
    <n v="203"/>
    <s v="MH02WA5566"/>
  </r>
  <r>
    <x v="2345"/>
    <n v="9820707277"/>
    <x v="0"/>
    <x v="4"/>
    <d v="2012-11-07T13:15:00"/>
    <x v="127"/>
    <x v="0"/>
    <n v="385"/>
    <n v="426"/>
    <s v="MH02WA6965"/>
  </r>
  <r>
    <x v="320"/>
    <n v="9004909998"/>
    <x v="0"/>
    <x v="0"/>
    <d v="2012-11-07T15:30:00"/>
    <x v="127"/>
    <x v="0"/>
    <n v="463"/>
    <n v="548"/>
    <s v="MH02WA6965"/>
  </r>
  <r>
    <x v="34"/>
    <n v="7208008001"/>
    <x v="0"/>
    <x v="2"/>
    <d v="2012-11-07T17:30:00"/>
    <x v="127"/>
    <x v="0"/>
    <n v="290"/>
    <n v="309"/>
    <s v="MH02WA7744"/>
  </r>
  <r>
    <x v="428"/>
    <n v="9820122941"/>
    <x v="0"/>
    <x v="2"/>
    <d v="2012-11-07T18:15:00"/>
    <x v="127"/>
    <x v="0"/>
    <n v="147"/>
    <n v="174"/>
    <s v="MH02WA6965"/>
  </r>
  <r>
    <x v="75"/>
    <n v="9987046062"/>
    <x v="0"/>
    <x v="1"/>
    <d v="2012-11-07T19:00:00"/>
    <x v="127"/>
    <x v="0"/>
    <n v="184"/>
    <n v="114"/>
    <s v="MH02WA7744"/>
  </r>
  <r>
    <x v="2346"/>
    <n v="9920120022"/>
    <x v="0"/>
    <x v="3"/>
    <d v="2012-11-07T19:15:00"/>
    <x v="127"/>
    <x v="0"/>
    <n v="510"/>
    <n v="473"/>
    <s v="MH02WA7766"/>
  </r>
  <r>
    <x v="2309"/>
    <n v="9820138664"/>
    <x v="0"/>
    <x v="0"/>
    <d v="2012-11-07T20:15:00"/>
    <x v="127"/>
    <x v="0"/>
    <n v="212"/>
    <n v="253"/>
    <s v="MH02WA6965"/>
  </r>
  <r>
    <x v="2347"/>
    <n v="9833503731"/>
    <x v="0"/>
    <x v="0"/>
    <d v="2012-11-07T21:45:00"/>
    <x v="127"/>
    <x v="0"/>
    <n v="620"/>
    <n v="650"/>
    <s v="MH02WA7766"/>
  </r>
  <r>
    <x v="1904"/>
    <n v="9967869616"/>
    <x v="0"/>
    <x v="2"/>
    <d v="2012-11-07T11:30:00"/>
    <x v="128"/>
    <x v="2"/>
    <n v="1700"/>
    <n v="1895"/>
    <s v="MH03F1668"/>
  </r>
  <r>
    <x v="2348"/>
    <n v="9594070210"/>
    <x v="0"/>
    <x v="0"/>
    <d v="2012-11-01T00:45:00"/>
    <x v="129"/>
    <x v="0"/>
    <n v="111"/>
    <n v="92"/>
    <s v="MH04ES7047"/>
  </r>
  <r>
    <x v="2349"/>
    <n v="9819829183"/>
    <x v="0"/>
    <x v="0"/>
    <d v="2012-11-01T04:00:00"/>
    <x v="129"/>
    <x v="0"/>
    <n v="201"/>
    <n v="166"/>
    <s v="MH04ES7047"/>
  </r>
  <r>
    <x v="2350"/>
    <n v="9151032874"/>
    <x v="0"/>
    <x v="0"/>
    <d v="2012-11-01T04:00:00"/>
    <x v="129"/>
    <x v="0"/>
    <n v="575"/>
    <n v="536"/>
    <s v="MH04ES6700"/>
  </r>
  <r>
    <x v="2351"/>
    <n v="9820756206"/>
    <x v="0"/>
    <x v="0"/>
    <d v="2012-11-01T04:30:00"/>
    <x v="129"/>
    <x v="0"/>
    <n v="146"/>
    <n v="117"/>
    <s v="MH04ES7048"/>
  </r>
  <r>
    <x v="2352"/>
    <n v="9930088240"/>
    <x v="0"/>
    <x v="0"/>
    <d v="2012-11-01T05:30:00"/>
    <x v="129"/>
    <x v="0"/>
    <n v="100"/>
    <n v="74"/>
    <s v="MH04ES7047"/>
  </r>
  <r>
    <x v="2353"/>
    <n v="9167977716"/>
    <x v="0"/>
    <x v="0"/>
    <d v="2012-11-01T06:00:00"/>
    <x v="129"/>
    <x v="0"/>
    <n v="100"/>
    <n v="64"/>
    <s v="MH04ES7048"/>
  </r>
  <r>
    <x v="2354"/>
    <n v="9820415204"/>
    <x v="0"/>
    <x v="0"/>
    <d v="2012-11-01T07:00:00"/>
    <x v="129"/>
    <x v="0"/>
    <n v="570"/>
    <n v="530"/>
    <s v="MH04ES6700"/>
  </r>
  <r>
    <x v="403"/>
    <n v="7738881477"/>
    <x v="0"/>
    <x v="2"/>
    <d v="2012-11-01T08:30:00"/>
    <x v="129"/>
    <x v="0"/>
    <n v="180"/>
    <n v="138"/>
    <s v="MH04ES7048"/>
  </r>
  <r>
    <x v="2355"/>
    <n v="9167137168"/>
    <x v="0"/>
    <x v="0"/>
    <d v="2012-11-01T08:45:00"/>
    <x v="129"/>
    <x v="0"/>
    <n v="100"/>
    <n v="48"/>
    <s v="MH04ES7047"/>
  </r>
  <r>
    <x v="1180"/>
    <n v="8286000333"/>
    <x v="0"/>
    <x v="2"/>
    <d v="2012-11-01T10:00:00"/>
    <x v="129"/>
    <x v="0"/>
    <n v="147"/>
    <n v="101"/>
    <s v="MH04ES7047"/>
  </r>
  <r>
    <x v="2356"/>
    <n v="9900653000"/>
    <x v="0"/>
    <x v="0"/>
    <d v="2012-11-01T11:30:00"/>
    <x v="129"/>
    <x v="0"/>
    <n v="154"/>
    <n v="110"/>
    <s v="MH04ES7048"/>
  </r>
  <r>
    <x v="2357"/>
    <n v="9594936861"/>
    <x v="0"/>
    <x v="0"/>
    <d v="2012-11-01T11:45:00"/>
    <x v="129"/>
    <x v="0"/>
    <n v="515"/>
    <n v="384"/>
    <s v="MH04ES7047"/>
  </r>
  <r>
    <x v="2358"/>
    <n v="9909009984"/>
    <x v="0"/>
    <x v="3"/>
    <d v="2012-11-01T14:30:00"/>
    <x v="129"/>
    <x v="0"/>
    <n v="210"/>
    <n v="233"/>
    <s v="MH04ES7047"/>
  </r>
  <r>
    <x v="2359"/>
    <n v="8939866644"/>
    <x v="0"/>
    <x v="0"/>
    <d v="2012-11-01T15:00:00"/>
    <x v="129"/>
    <x v="0"/>
    <n v="123"/>
    <n v="96"/>
    <s v="MH04ES7048"/>
  </r>
  <r>
    <x v="2360"/>
    <n v="9821254754"/>
    <x v="0"/>
    <x v="0"/>
    <d v="2012-11-01T16:15:00"/>
    <x v="129"/>
    <x v="0"/>
    <n v="438"/>
    <n v="326"/>
    <s v="MH04ES7048"/>
  </r>
  <r>
    <x v="2361"/>
    <n v="9785557137"/>
    <x v="0"/>
    <x v="0"/>
    <d v="2012-11-01T16:30:00"/>
    <x v="129"/>
    <x v="0"/>
    <n v="192"/>
    <n v="146"/>
    <s v="MH04ES7047"/>
  </r>
  <r>
    <x v="39"/>
    <n v="9930144578"/>
    <x v="0"/>
    <x v="4"/>
    <d v="2012-11-01T18:15:00"/>
    <x v="129"/>
    <x v="0"/>
    <n v="157"/>
    <n v="97"/>
    <s v="MH04ES7047"/>
  </r>
  <r>
    <x v="138"/>
    <n v="9820004016"/>
    <x v="0"/>
    <x v="2"/>
    <d v="2012-11-01T19:00:00"/>
    <x v="129"/>
    <x v="0"/>
    <n v="195"/>
    <n v="131"/>
    <s v="MH04ES7048"/>
  </r>
  <r>
    <x v="2362"/>
    <n v="9820942993"/>
    <x v="0"/>
    <x v="2"/>
    <d v="2012-11-01T21:30:00"/>
    <x v="129"/>
    <x v="0"/>
    <n v="354"/>
    <n v="293"/>
    <s v="MH04ES7047"/>
  </r>
  <r>
    <x v="2363"/>
    <n v="9324382676"/>
    <x v="0"/>
    <x v="0"/>
    <d v="2012-11-01T23:30:00"/>
    <x v="129"/>
    <x v="0"/>
    <n v="565.6"/>
    <n v="482"/>
    <s v="MH04ES7047"/>
  </r>
  <r>
    <x v="1749"/>
    <n v="9830093704"/>
    <x v="0"/>
    <x v="0"/>
    <d v="2012-11-01T23:45:00"/>
    <x v="129"/>
    <x v="0"/>
    <n v="381"/>
    <n v="310"/>
    <s v="MH04ES7048"/>
  </r>
  <r>
    <x v="37"/>
    <n v="9819784663"/>
    <x v="0"/>
    <x v="0"/>
    <d v="2012-11-01T23:45:00"/>
    <x v="129"/>
    <x v="0"/>
    <n v="220"/>
    <n v="203"/>
    <s v="MH04ES6700"/>
  </r>
  <r>
    <x v="1970"/>
    <n v="9313135130"/>
    <x v="0"/>
    <x v="0"/>
    <d v="2012-11-02T03:00:00"/>
    <x v="129"/>
    <x v="0"/>
    <n v="190"/>
    <n v="160"/>
    <s v="MH04ES6700"/>
  </r>
  <r>
    <x v="2364"/>
    <n v="9819192399"/>
    <x v="0"/>
    <x v="5"/>
    <d v="2012-11-02T04:00:00"/>
    <x v="129"/>
    <x v="0"/>
    <n v="100"/>
    <n v="80"/>
    <s v="MH04ES7048"/>
  </r>
  <r>
    <x v="2015"/>
    <n v="9930482833"/>
    <x v="0"/>
    <x v="0"/>
    <d v="2012-11-02T04:45:00"/>
    <x v="129"/>
    <x v="0"/>
    <n v="323"/>
    <n v="273"/>
    <s v="MH04ES7047"/>
  </r>
  <r>
    <x v="1023"/>
    <n v="9820048010"/>
    <x v="0"/>
    <x v="0"/>
    <d v="2012-11-02T05:30:00"/>
    <x v="129"/>
    <x v="0"/>
    <n v="107"/>
    <n v="94"/>
    <s v="MH04ES6700"/>
  </r>
  <r>
    <x v="2365"/>
    <n v="9833400181"/>
    <x v="0"/>
    <x v="0"/>
    <d v="2012-11-02T07:00:00"/>
    <x v="129"/>
    <x v="0"/>
    <n v="279"/>
    <n v="259"/>
    <s v="MH04ES6700"/>
  </r>
  <r>
    <x v="837"/>
    <n v="9323675722"/>
    <x v="0"/>
    <x v="0"/>
    <d v="2012-11-02T07:45:00"/>
    <x v="129"/>
    <x v="0"/>
    <n v="185"/>
    <n v="133"/>
    <s v="MH04ES7048"/>
  </r>
  <r>
    <x v="623"/>
    <n v="9820553578"/>
    <x v="0"/>
    <x v="3"/>
    <d v="2012-11-02T08:00:00"/>
    <x v="129"/>
    <x v="0"/>
    <n v="688"/>
    <n v="634"/>
    <s v="MH04ES6700"/>
  </r>
  <r>
    <x v="423"/>
    <n v="9322507162"/>
    <x v="0"/>
    <x v="4"/>
    <d v="2012-11-02T09:15:00"/>
    <x v="129"/>
    <x v="0"/>
    <n v="115"/>
    <n v="85"/>
    <s v="MH04ES7048"/>
  </r>
  <r>
    <x v="2366"/>
    <n v="9820480387"/>
    <x v="0"/>
    <x v="0"/>
    <d v="2012-11-02T10:15:00"/>
    <x v="129"/>
    <x v="0"/>
    <n v="156"/>
    <n v="108"/>
    <s v="MH04ES7048"/>
  </r>
  <r>
    <x v="36"/>
    <n v="9820083842"/>
    <x v="0"/>
    <x v="0"/>
    <d v="2012-11-02T13:30:00"/>
    <x v="129"/>
    <x v="0"/>
    <n v="231"/>
    <n v="180"/>
    <s v="MH04ES7048"/>
  </r>
  <r>
    <x v="2367"/>
    <n v="9892956389"/>
    <x v="0"/>
    <x v="0"/>
    <d v="2012-11-02T15:00:00"/>
    <x v="129"/>
    <x v="0"/>
    <n v="387"/>
    <n v="294"/>
    <s v="MH04ES7048"/>
  </r>
  <r>
    <x v="28"/>
    <n v="7208008001"/>
    <x v="0"/>
    <x v="2"/>
    <d v="2012-11-02T18:00:00"/>
    <x v="129"/>
    <x v="0"/>
    <n v="215"/>
    <n v="155"/>
    <s v="MH04ES7048"/>
  </r>
  <r>
    <x v="2368"/>
    <n v="9867505282"/>
    <x v="0"/>
    <x v="0"/>
    <d v="2012-11-02T19:30:00"/>
    <x v="129"/>
    <x v="0"/>
    <n v="380"/>
    <n v="293"/>
    <s v="MH04ES7047"/>
  </r>
  <r>
    <x v="2369"/>
    <n v="9819850522"/>
    <x v="0"/>
    <x v="0"/>
    <d v="2012-11-02T19:45:00"/>
    <x v="129"/>
    <x v="0"/>
    <n v="100"/>
    <n v="46"/>
    <s v="MH04ES7048"/>
  </r>
  <r>
    <x v="2370"/>
    <n v="9820288357"/>
    <x v="0"/>
    <x v="0"/>
    <d v="2012-11-02T21:45:00"/>
    <x v="129"/>
    <x v="0"/>
    <n v="346"/>
    <n v="288"/>
    <s v="MH04ES7047"/>
  </r>
  <r>
    <x v="2371"/>
    <n v="9820025298"/>
    <x v="0"/>
    <x v="3"/>
    <d v="2012-11-02T22:45:00"/>
    <x v="129"/>
    <x v="0"/>
    <n v="761"/>
    <n v="639"/>
    <s v="MH04ES7047"/>
  </r>
  <r>
    <x v="1753"/>
    <n v="9820022863"/>
    <x v="0"/>
    <x v="3"/>
    <d v="2012-11-02T23:00:00"/>
    <x v="129"/>
    <x v="0"/>
    <n v="105"/>
    <n v="118"/>
    <s v="MH04ES7048"/>
  </r>
  <r>
    <x v="2372"/>
    <n v="8976060508"/>
    <x v="0"/>
    <x v="3"/>
    <d v="2012-11-02T23:15:00"/>
    <x v="129"/>
    <x v="0"/>
    <n v="330"/>
    <n v="373"/>
    <s v="MH04ES7048"/>
  </r>
  <r>
    <x v="2373"/>
    <n v="9820342488"/>
    <x v="0"/>
    <x v="0"/>
    <d v="2012-11-03T03:15:00"/>
    <x v="129"/>
    <x v="0"/>
    <n v="466"/>
    <n v="386"/>
    <s v="MH04ES7048"/>
  </r>
  <r>
    <x v="2374"/>
    <n v="8879440049"/>
    <x v="0"/>
    <x v="0"/>
    <d v="2012-11-03T04:15:00"/>
    <x v="129"/>
    <x v="0"/>
    <n v="323"/>
    <n v="273"/>
    <s v="MH04ES7047"/>
  </r>
  <r>
    <x v="2375"/>
    <n v="9821541169"/>
    <x v="0"/>
    <x v="0"/>
    <d v="2012-11-03T04:45:00"/>
    <x v="129"/>
    <x v="0"/>
    <n v="113"/>
    <n v="89"/>
    <s v="MH04ES7048"/>
  </r>
  <r>
    <x v="2031"/>
    <n v="9821505765"/>
    <x v="0"/>
    <x v="0"/>
    <d v="2012-11-03T06:00:00"/>
    <x v="129"/>
    <x v="0"/>
    <n v="558"/>
    <n v="459"/>
    <s v="MH04ES7048"/>
  </r>
  <r>
    <x v="1"/>
    <n v="9819065905"/>
    <x v="0"/>
    <x v="0"/>
    <d v="2012-11-03T08:15:00"/>
    <x v="129"/>
    <x v="0"/>
    <n v="451"/>
    <n v="365"/>
    <s v="MH04ES7048"/>
  </r>
  <r>
    <x v="582"/>
    <n v="9821214385"/>
    <x v="0"/>
    <x v="0"/>
    <d v="2012-11-03T10:30:00"/>
    <x v="129"/>
    <x v="0"/>
    <n v="210"/>
    <n v="155"/>
    <s v="MH04ES7047"/>
  </r>
  <r>
    <x v="1109"/>
    <n v="9718197173"/>
    <x v="0"/>
    <x v="0"/>
    <d v="2012-11-03T11:30:00"/>
    <x v="129"/>
    <x v="0"/>
    <n v="100"/>
    <n v="48"/>
    <s v="MH04ES7048"/>
  </r>
  <r>
    <x v="1320"/>
    <n v="7498839833"/>
    <x v="0"/>
    <x v="0"/>
    <d v="2012-11-03T12:45:00"/>
    <x v="129"/>
    <x v="0"/>
    <n v="270.2"/>
    <n v="166"/>
    <s v="MH04ES7047"/>
  </r>
  <r>
    <x v="2376"/>
    <n v="9818454332"/>
    <x v="0"/>
    <x v="0"/>
    <d v="2012-11-03T15:00:00"/>
    <x v="129"/>
    <x v="0"/>
    <n v="123"/>
    <n v="87"/>
    <s v="MH04ES7048"/>
  </r>
  <r>
    <x v="2377"/>
    <n v="9771268500"/>
    <x v="0"/>
    <x v="4"/>
    <d v="2012-11-03T15:15:00"/>
    <x v="129"/>
    <x v="0"/>
    <n v="1048"/>
    <n v="846"/>
    <s v="MH04ES7047"/>
  </r>
  <r>
    <x v="2378"/>
    <n v="9820218186"/>
    <x v="0"/>
    <x v="0"/>
    <d v="2012-11-03T18:00:00"/>
    <x v="129"/>
    <x v="0"/>
    <n v="126"/>
    <n v="75"/>
    <s v="MH04ES7048"/>
  </r>
  <r>
    <x v="2379"/>
    <n v="9821259980"/>
    <x v="0"/>
    <x v="0"/>
    <d v="2012-11-03T20:00:00"/>
    <x v="129"/>
    <x v="0"/>
    <n v="321"/>
    <n v="234"/>
    <s v="MH04ES7048"/>
  </r>
  <r>
    <x v="1842"/>
    <n v="9819750575"/>
    <x v="0"/>
    <x v="0"/>
    <d v="2012-11-03T21:45:00"/>
    <x v="129"/>
    <x v="0"/>
    <n v="819"/>
    <n v="644"/>
    <s v="MH04ES7047"/>
  </r>
  <r>
    <x v="2380"/>
    <n v="9930562724"/>
    <x v="0"/>
    <x v="0"/>
    <d v="2012-11-03T23:00:00"/>
    <x v="129"/>
    <x v="0"/>
    <n v="180"/>
    <n v="141"/>
    <s v="MH04ES7048"/>
  </r>
  <r>
    <x v="2381"/>
    <n v="9819319687"/>
    <x v="0"/>
    <x v="0"/>
    <d v="2012-11-03T23:45:00"/>
    <x v="129"/>
    <x v="0"/>
    <n v="104"/>
    <n v="78"/>
    <s v="MH04ES7048"/>
  </r>
  <r>
    <x v="2382"/>
    <n v="9970466067"/>
    <x v="0"/>
    <x v="0"/>
    <d v="2012-11-04T01:15:00"/>
    <x v="129"/>
    <x v="0"/>
    <n v="625"/>
    <n v="517"/>
    <s v="MH04ES7048"/>
  </r>
  <r>
    <x v="2383"/>
    <n v="9821092367"/>
    <x v="0"/>
    <x v="0"/>
    <d v="2012-11-04T01:15:00"/>
    <x v="129"/>
    <x v="0"/>
    <n v="732"/>
    <n v="628"/>
    <s v="MH04ES7047"/>
  </r>
  <r>
    <x v="2384"/>
    <n v="9869002963"/>
    <x v="0"/>
    <x v="0"/>
    <d v="2012-11-04T01:15:00"/>
    <x v="129"/>
    <x v="0"/>
    <n v="236.6"/>
    <n v="213"/>
    <s v="MH04ES6700"/>
  </r>
  <r>
    <x v="2385"/>
    <n v="9820023678"/>
    <x v="0"/>
    <x v="0"/>
    <d v="2012-11-04T02:00:00"/>
    <x v="129"/>
    <x v="0"/>
    <n v="346"/>
    <n v="284"/>
    <s v="MH04ES7048"/>
  </r>
  <r>
    <x v="1889"/>
    <n v="9664996172"/>
    <x v="0"/>
    <x v="3"/>
    <d v="2012-11-04T03:00:00"/>
    <x v="129"/>
    <x v="0"/>
    <n v="414"/>
    <n v="424"/>
    <s v="MH04ES7047"/>
  </r>
  <r>
    <x v="1730"/>
    <n v="9820552066"/>
    <x v="0"/>
    <x v="4"/>
    <d v="2012-11-04T04:00:00"/>
    <x v="129"/>
    <x v="0"/>
    <n v="308"/>
    <n v="286"/>
    <s v="MH04ES6700"/>
  </r>
  <r>
    <x v="2386"/>
    <n v="9820397949"/>
    <x v="0"/>
    <x v="0"/>
    <d v="2012-11-04T05:00:00"/>
    <x v="129"/>
    <x v="0"/>
    <n v="168"/>
    <n v="136"/>
    <s v="MH04ES7048"/>
  </r>
  <r>
    <x v="2387"/>
    <n v="9619053980"/>
    <x v="0"/>
    <x v="0"/>
    <d v="2012-11-04T06:00:00"/>
    <x v="129"/>
    <x v="0"/>
    <n v="275"/>
    <n v="233"/>
    <s v="MH04ES7047"/>
  </r>
  <r>
    <x v="117"/>
    <n v="9768008182"/>
    <x v="0"/>
    <x v="3"/>
    <d v="2012-11-04T06:15:00"/>
    <x v="129"/>
    <x v="0"/>
    <n v="648"/>
    <n v="597"/>
    <s v="MH04ES6700"/>
  </r>
  <r>
    <x v="2388"/>
    <n v="9920062024"/>
    <x v="0"/>
    <x v="0"/>
    <d v="2012-11-04T07:00:00"/>
    <x v="129"/>
    <x v="0"/>
    <n v="469"/>
    <n v="380"/>
    <s v="MH04ES7048"/>
  </r>
  <r>
    <x v="2001"/>
    <n v="9316555039"/>
    <x v="0"/>
    <x v="0"/>
    <d v="2012-11-04T08:30:00"/>
    <x v="129"/>
    <x v="0"/>
    <n v="253"/>
    <n v="215"/>
    <s v="MH04ES6700"/>
  </r>
  <r>
    <x v="2389"/>
    <n v="9920671472"/>
    <x v="0"/>
    <x v="4"/>
    <d v="2012-11-04T09:30:00"/>
    <x v="129"/>
    <x v="0"/>
    <n v="249"/>
    <n v="210"/>
    <s v="MH04ES7047"/>
  </r>
  <r>
    <x v="1834"/>
    <n v="9620444565"/>
    <x v="0"/>
    <x v="0"/>
    <d v="2012-11-04T10:30:00"/>
    <x v="129"/>
    <x v="0"/>
    <n v="120"/>
    <n v="99"/>
    <s v="MH04ES7047"/>
  </r>
  <r>
    <x v="2390"/>
    <n v="9892462539"/>
    <x v="0"/>
    <x v="0"/>
    <d v="2012-11-04T11:30:00"/>
    <x v="129"/>
    <x v="0"/>
    <n v="398"/>
    <n v="322"/>
    <s v="MH04ES7048"/>
  </r>
  <r>
    <x v="2391"/>
    <n v="9320468833"/>
    <x v="0"/>
    <x v="0"/>
    <d v="2012-11-04T11:45:00"/>
    <x v="129"/>
    <x v="0"/>
    <n v="165"/>
    <n v="132"/>
    <s v="MH04ES7047"/>
  </r>
  <r>
    <x v="2392"/>
    <n v="7738183055"/>
    <x v="0"/>
    <x v="0"/>
    <d v="2012-11-04T14:15:00"/>
    <x v="129"/>
    <x v="0"/>
    <n v="366.8"/>
    <n v="281"/>
    <s v="MH04ES7047"/>
  </r>
  <r>
    <x v="2393"/>
    <n v="9699666054"/>
    <x v="0"/>
    <x v="0"/>
    <d v="2012-11-04T16:30:00"/>
    <x v="129"/>
    <x v="0"/>
    <n v="627"/>
    <n v="491"/>
    <s v="MH04ES7047"/>
  </r>
  <r>
    <x v="903"/>
    <n v="9967522022"/>
    <x v="0"/>
    <x v="0"/>
    <d v="2012-11-04T17:00:00"/>
    <x v="129"/>
    <x v="0"/>
    <n v="271"/>
    <n v="196"/>
    <s v="MH04ES7048"/>
  </r>
  <r>
    <x v="2394"/>
    <n v="9820142344"/>
    <x v="0"/>
    <x v="0"/>
    <d v="2012-11-04T20:00:00"/>
    <x v="129"/>
    <x v="0"/>
    <n v="144"/>
    <n v="104"/>
    <s v="MH04ES7048"/>
  </r>
  <r>
    <x v="2395"/>
    <n v="7738386914"/>
    <x v="0"/>
    <x v="0"/>
    <d v="2012-11-04T23:00:00"/>
    <x v="129"/>
    <x v="0"/>
    <n v="770"/>
    <n v="639"/>
    <s v="MH04ES7048"/>
  </r>
  <r>
    <x v="2396"/>
    <n v="9833722240"/>
    <x v="0"/>
    <x v="0"/>
    <d v="2012-11-05T04:30:00"/>
    <x v="129"/>
    <x v="0"/>
    <n v="298"/>
    <n v="245"/>
    <s v="MH04ES7048"/>
  </r>
  <r>
    <x v="2397"/>
    <n v="9867190454"/>
    <x v="0"/>
    <x v="0"/>
    <d v="2012-11-05T06:45:00"/>
    <x v="129"/>
    <x v="0"/>
    <n v="149"/>
    <n v="120"/>
    <s v="MH04ES7048"/>
  </r>
  <r>
    <x v="447"/>
    <n v="9930597487"/>
    <x v="0"/>
    <x v="2"/>
    <d v="2012-11-05T07:45:00"/>
    <x v="129"/>
    <x v="0"/>
    <n v="755"/>
    <n v="619"/>
    <s v="MH04ES7048"/>
  </r>
  <r>
    <x v="1815"/>
    <n v="9769492157"/>
    <x v="0"/>
    <x v="0"/>
    <d v="2012-11-05T08:45:00"/>
    <x v="129"/>
    <x v="0"/>
    <n v="313"/>
    <n v="243"/>
    <s v="MH04ES7047"/>
  </r>
  <r>
    <x v="223"/>
    <n v="9769551132"/>
    <x v="0"/>
    <x v="0"/>
    <d v="2012-11-05T10:45:00"/>
    <x v="129"/>
    <x v="0"/>
    <n v="348"/>
    <n v="286"/>
    <s v="MH04ES7047"/>
  </r>
  <r>
    <x v="36"/>
    <n v="9820083842"/>
    <x v="0"/>
    <x v="0"/>
    <d v="2012-11-05T14:30:00"/>
    <x v="129"/>
    <x v="0"/>
    <n v="414.4"/>
    <n v="350"/>
    <s v="MH04ES7047"/>
  </r>
  <r>
    <x v="2398"/>
    <n v="9768025106"/>
    <x v="0"/>
    <x v="0"/>
    <d v="2012-11-05T16:30:00"/>
    <x v="129"/>
    <x v="0"/>
    <n v="207"/>
    <n v="164"/>
    <s v="MH04ES7047"/>
  </r>
  <r>
    <x v="2399"/>
    <n v="9819328814"/>
    <x v="0"/>
    <x v="0"/>
    <d v="2012-11-05T18:00:00"/>
    <x v="129"/>
    <x v="0"/>
    <n v="286"/>
    <n v="177"/>
    <s v="MH04ES7047"/>
  </r>
  <r>
    <x v="2400"/>
    <n v="7738363462"/>
    <x v="0"/>
    <x v="0"/>
    <d v="2012-11-05T21:00:00"/>
    <x v="129"/>
    <x v="0"/>
    <n v="109"/>
    <n v="90"/>
    <s v="MH04ES7047"/>
  </r>
  <r>
    <x v="1637"/>
    <n v="9833629267"/>
    <x v="0"/>
    <x v="3"/>
    <d v="2012-11-05T22:00:00"/>
    <x v="129"/>
    <x v="0"/>
    <n v="142"/>
    <n v="117"/>
    <s v="MH04ES7047"/>
  </r>
  <r>
    <x v="2401"/>
    <n v="9833176688"/>
    <x v="0"/>
    <x v="0"/>
    <d v="2012-11-05T22:45:00"/>
    <x v="129"/>
    <x v="0"/>
    <n v="335"/>
    <n v="270"/>
    <s v="MH04ES7048"/>
  </r>
  <r>
    <x v="1083"/>
    <n v="9867324176"/>
    <x v="0"/>
    <x v="0"/>
    <d v="2012-11-05T23:00:00"/>
    <x v="129"/>
    <x v="0"/>
    <n v="411"/>
    <n v="341"/>
    <s v="MH04ES7047"/>
  </r>
  <r>
    <x v="1407"/>
    <n v="9821824920"/>
    <x v="0"/>
    <x v="0"/>
    <d v="2012-11-05T23:45:00"/>
    <x v="129"/>
    <x v="0"/>
    <n v="268.8"/>
    <n v="249"/>
    <s v="MH04ES6700"/>
  </r>
  <r>
    <x v="2402"/>
    <n v="9594073323"/>
    <x v="0"/>
    <x v="4"/>
    <d v="2012-11-06T04:30:00"/>
    <x v="129"/>
    <x v="0"/>
    <n v="361"/>
    <n v="296"/>
    <s v="MH04ES7048"/>
  </r>
  <r>
    <x v="917"/>
    <n v="9945689783"/>
    <x v="0"/>
    <x v="0"/>
    <d v="2012-11-06T04:30:00"/>
    <x v="129"/>
    <x v="0"/>
    <n v="203"/>
    <n v="175"/>
    <s v="MH04ES6700"/>
  </r>
  <r>
    <x v="2403"/>
    <n v="9819098966"/>
    <x v="0"/>
    <x v="0"/>
    <d v="2012-11-06T04:45:00"/>
    <x v="129"/>
    <x v="0"/>
    <n v="602"/>
    <n v="506"/>
    <s v="MH04ES7047"/>
  </r>
  <r>
    <x v="2404"/>
    <n v="9820375717"/>
    <x v="0"/>
    <x v="4"/>
    <d v="2012-11-06T06:30:00"/>
    <x v="129"/>
    <x v="0"/>
    <n v="142"/>
    <n v="113"/>
    <s v="MH04ES7048"/>
  </r>
  <r>
    <x v="2405"/>
    <n v="9867153498"/>
    <x v="0"/>
    <x v="0"/>
    <d v="2012-11-06T06:30:00"/>
    <x v="129"/>
    <x v="0"/>
    <n v="235"/>
    <n v="217"/>
    <s v="MH04ES6700"/>
  </r>
  <r>
    <x v="533"/>
    <n v="9860733419"/>
    <x v="0"/>
    <x v="0"/>
    <d v="2012-11-06T08:00:00"/>
    <x v="129"/>
    <x v="0"/>
    <n v="100"/>
    <n v="64"/>
    <s v="MH04ES7048"/>
  </r>
  <r>
    <x v="209"/>
    <n v="9820865254"/>
    <x v="0"/>
    <x v="0"/>
    <d v="2012-11-06T08:00:00"/>
    <x v="129"/>
    <x v="0"/>
    <n v="100"/>
    <n v="65"/>
    <s v="MH04ES6700"/>
  </r>
  <r>
    <x v="423"/>
    <n v="9322507162"/>
    <x v="0"/>
    <x v="4"/>
    <d v="2012-11-06T09:15:00"/>
    <x v="129"/>
    <x v="0"/>
    <n v="115"/>
    <n v="88"/>
    <s v="MH04ES7047"/>
  </r>
  <r>
    <x v="1151"/>
    <n v="9820143963"/>
    <x v="0"/>
    <x v="0"/>
    <d v="2012-11-06T09:30:00"/>
    <x v="129"/>
    <x v="0"/>
    <n v="100"/>
    <n v="41"/>
    <s v="MH04ES7048"/>
  </r>
  <r>
    <x v="535"/>
    <n v="9819396166"/>
    <x v="0"/>
    <x v="3"/>
    <d v="2012-11-06T10:30:00"/>
    <x v="129"/>
    <x v="0"/>
    <n v="274"/>
    <n v="223"/>
    <s v="MH04ES7047"/>
  </r>
  <r>
    <x v="2406"/>
    <n v="9930026976"/>
    <x v="0"/>
    <x v="4"/>
    <d v="2012-11-06T13:30:00"/>
    <x v="129"/>
    <x v="0"/>
    <n v="243.6"/>
    <n v="191"/>
    <s v="MH04ES7048"/>
  </r>
  <r>
    <x v="2407"/>
    <n v="9821176107"/>
    <x v="0"/>
    <x v="0"/>
    <d v="2012-11-06T15:00:00"/>
    <x v="129"/>
    <x v="0"/>
    <n v="289"/>
    <n v="234"/>
    <s v="MH04ES7048"/>
  </r>
  <r>
    <x v="2408"/>
    <n v="9664590190"/>
    <x v="0"/>
    <x v="0"/>
    <d v="2012-11-06T15:00:00"/>
    <x v="129"/>
    <x v="0"/>
    <n v="585.20000000000005"/>
    <n v="495"/>
    <s v="MH04ES7047"/>
  </r>
  <r>
    <x v="163"/>
    <n v="9004962222"/>
    <x v="0"/>
    <x v="0"/>
    <d v="2012-11-06T17:15:00"/>
    <x v="129"/>
    <x v="0"/>
    <n v="441"/>
    <n v="335"/>
    <s v="MH04ES7048"/>
  </r>
  <r>
    <x v="497"/>
    <n v="9930242466"/>
    <x v="0"/>
    <x v="0"/>
    <d v="2012-11-06T17:45:00"/>
    <x v="129"/>
    <x v="0"/>
    <n v="160"/>
    <n v="110"/>
    <s v="MH04ES7047"/>
  </r>
  <r>
    <x v="203"/>
    <n v="9821229106"/>
    <x v="0"/>
    <x v="0"/>
    <d v="2012-11-06T19:00:00"/>
    <x v="129"/>
    <x v="0"/>
    <n v="154"/>
    <n v="104"/>
    <s v="MH04ES7048"/>
  </r>
  <r>
    <x v="2409"/>
    <n v="9892698666"/>
    <x v="0"/>
    <x v="0"/>
    <d v="2012-11-06T21:45:00"/>
    <x v="129"/>
    <x v="0"/>
    <n v="125"/>
    <n v="103"/>
    <s v="MH04ES7047"/>
  </r>
  <r>
    <x v="2410"/>
    <n v="9818385194"/>
    <x v="0"/>
    <x v="0"/>
    <d v="2012-11-06T21:45:00"/>
    <x v="129"/>
    <x v="0"/>
    <n v="200"/>
    <n v="227"/>
    <s v="MH04ES7048"/>
  </r>
  <r>
    <x v="2411"/>
    <n v="9820857847"/>
    <x v="0"/>
    <x v="0"/>
    <d v="2012-11-07T01:00:00"/>
    <x v="129"/>
    <x v="0"/>
    <n v="203"/>
    <n v="166"/>
    <s v="MH04ES7048"/>
  </r>
  <r>
    <x v="2412"/>
    <n v="9930345111"/>
    <x v="0"/>
    <x v="0"/>
    <d v="2012-11-07T03:45:00"/>
    <x v="129"/>
    <x v="0"/>
    <n v="297"/>
    <n v="196"/>
    <s v="MH04ES7048"/>
  </r>
  <r>
    <x v="2413"/>
    <n v="9930079666"/>
    <x v="0"/>
    <x v="0"/>
    <d v="2012-11-07T04:00:00"/>
    <x v="129"/>
    <x v="0"/>
    <n v="142"/>
    <n v="119"/>
    <s v="MH04ES7047"/>
  </r>
  <r>
    <x v="2414"/>
    <n v="9821261118"/>
    <x v="0"/>
    <x v="4"/>
    <d v="2012-11-07T05:15:00"/>
    <x v="129"/>
    <x v="0"/>
    <n v="142"/>
    <n v="115"/>
    <s v="MH04ES7047"/>
  </r>
  <r>
    <x v="417"/>
    <n v="9820401034"/>
    <x v="0"/>
    <x v="0"/>
    <d v="2012-11-07T05:45:00"/>
    <x v="129"/>
    <x v="0"/>
    <n v="281"/>
    <n v="261"/>
    <s v="MH04ES6700"/>
  </r>
  <r>
    <x v="2415"/>
    <n v="9819182825"/>
    <x v="0"/>
    <x v="0"/>
    <d v="2012-11-07T06:00:00"/>
    <x v="129"/>
    <x v="0"/>
    <n v="165"/>
    <n v="134"/>
    <s v="MH04ES7048"/>
  </r>
  <r>
    <x v="447"/>
    <n v="9930597487"/>
    <x v="0"/>
    <x v="2"/>
    <d v="2012-11-07T07:30:00"/>
    <x v="129"/>
    <x v="0"/>
    <n v="606"/>
    <n v="565"/>
    <s v="MH04ES6700"/>
  </r>
  <r>
    <x v="2416"/>
    <n v="9833655345"/>
    <x v="0"/>
    <x v="0"/>
    <d v="2012-11-07T07:30:00"/>
    <x v="129"/>
    <x v="0"/>
    <n v="325"/>
    <n v="266"/>
    <s v="MH04ES7048"/>
  </r>
  <r>
    <x v="221"/>
    <n v="9833044778"/>
    <x v="0"/>
    <x v="0"/>
    <d v="2012-11-07T08:30:00"/>
    <x v="129"/>
    <x v="0"/>
    <n v="157"/>
    <n v="138"/>
    <s v="MH04ES6700"/>
  </r>
  <r>
    <x v="1559"/>
    <n v="7738383544"/>
    <x v="0"/>
    <x v="0"/>
    <d v="2012-11-07T11:45:00"/>
    <x v="129"/>
    <x v="0"/>
    <n v="140"/>
    <n v="87"/>
    <s v="MH04ES7048"/>
  </r>
  <r>
    <x v="1005"/>
    <n v="9619960575"/>
    <x v="0"/>
    <x v="0"/>
    <d v="2012-11-07T13:00:00"/>
    <x v="129"/>
    <x v="0"/>
    <n v="440"/>
    <n v="322"/>
    <s v="MH04ES7048"/>
  </r>
  <r>
    <x v="2417"/>
    <n v="9842413262"/>
    <x v="0"/>
    <x v="0"/>
    <d v="2012-11-07T15:30:00"/>
    <x v="129"/>
    <x v="0"/>
    <n v="753"/>
    <n v="410"/>
    <s v="MH04ES7048"/>
  </r>
  <r>
    <x v="2418"/>
    <n v="9819191613"/>
    <x v="0"/>
    <x v="0"/>
    <d v="2012-11-07T16:00:00"/>
    <x v="129"/>
    <x v="0"/>
    <n v="233.8"/>
    <n v="172"/>
    <s v="MH04ES6700"/>
  </r>
  <r>
    <x v="919"/>
    <n v="9870056580"/>
    <x v="0"/>
    <x v="4"/>
    <d v="2012-11-07T18:15:00"/>
    <x v="129"/>
    <x v="0"/>
    <n v="324"/>
    <n v="272"/>
    <s v="MH04ES6700"/>
  </r>
  <r>
    <x v="209"/>
    <n v="9820865254"/>
    <x v="0"/>
    <x v="0"/>
    <d v="2012-11-07T20:00:00"/>
    <x v="129"/>
    <x v="0"/>
    <n v="100"/>
    <n v="57"/>
    <s v="MH04ES7047"/>
  </r>
  <r>
    <x v="34"/>
    <n v="7208008001"/>
    <x v="0"/>
    <x v="2"/>
    <d v="2012-11-07T20:30:00"/>
    <x v="129"/>
    <x v="0"/>
    <n v="469"/>
    <n v="348"/>
    <s v="MH04ES7047"/>
  </r>
  <r>
    <x v="818"/>
    <n v="8291651691"/>
    <x v="0"/>
    <x v="0"/>
    <d v="2012-11-07T23:00:00"/>
    <x v="129"/>
    <x v="0"/>
    <n v="213"/>
    <n v="164"/>
    <s v="MH04ES7048"/>
  </r>
  <r>
    <x v="2419"/>
    <n v="9819753795"/>
    <x v="0"/>
    <x v="0"/>
    <d v="2012-11-07T23:45:00"/>
    <x v="129"/>
    <x v="0"/>
    <n v="115"/>
    <n v="104"/>
    <s v="MH04ES6700"/>
  </r>
  <r>
    <x v="2420"/>
    <n v="9920100833"/>
    <x v="0"/>
    <x v="4"/>
    <d v="2012-11-07T23:45:00"/>
    <x v="129"/>
    <x v="0"/>
    <n v="241"/>
    <n v="201"/>
    <s v="MH04ES7047"/>
  </r>
  <r>
    <x v="47"/>
    <n v="7208008001"/>
    <x v="0"/>
    <x v="2"/>
    <d v="2012-11-02T17:45:00"/>
    <x v="130"/>
    <x v="0"/>
    <n v="317"/>
    <n v="280"/>
    <s v="MH04ES6560"/>
  </r>
  <r>
    <x v="428"/>
    <n v="9820122941"/>
    <x v="0"/>
    <x v="2"/>
    <d v="2012-11-02T19:00:00"/>
    <x v="130"/>
    <x v="0"/>
    <n v="158"/>
    <n v="157"/>
    <s v="MH04ES6560"/>
  </r>
  <r>
    <x v="2421"/>
    <n v="9833513418"/>
    <x v="0"/>
    <x v="0"/>
    <d v="2012-11-02T21:00:00"/>
    <x v="130"/>
    <x v="0"/>
    <n v="333"/>
    <n v="336"/>
    <s v="MH04ES6560"/>
  </r>
  <r>
    <x v="2422"/>
    <n v="9920028476"/>
    <x v="0"/>
    <x v="0"/>
    <d v="2012-11-03T03:00:00"/>
    <x v="130"/>
    <x v="0"/>
    <n v="243"/>
    <n v="246"/>
    <s v="MH04ES6560"/>
  </r>
  <r>
    <x v="2423"/>
    <n v="8452044234"/>
    <x v="0"/>
    <x v="0"/>
    <d v="2012-11-03T04:30:00"/>
    <x v="130"/>
    <x v="0"/>
    <n v="190"/>
    <n v="170"/>
    <s v="MH04ES6560"/>
  </r>
  <r>
    <x v="2424"/>
    <n v="9820116614"/>
    <x v="0"/>
    <x v="0"/>
    <d v="2012-11-03T06:00:00"/>
    <x v="130"/>
    <x v="0"/>
    <n v="109"/>
    <n v="106"/>
    <s v="MH04ES6560"/>
  </r>
  <r>
    <x v="2425"/>
    <n v="9414055004"/>
    <x v="0"/>
    <x v="4"/>
    <d v="2012-11-03T07:30:00"/>
    <x v="130"/>
    <x v="0"/>
    <n v="321"/>
    <n v="319"/>
    <s v="MH04ES6560"/>
  </r>
  <r>
    <x v="612"/>
    <n v="9820472979"/>
    <x v="0"/>
    <x v="0"/>
    <d v="2012-11-03T13:15:00"/>
    <x v="130"/>
    <x v="0"/>
    <n v="250.6"/>
    <n v="205"/>
    <s v="MH04ES6560"/>
  </r>
  <r>
    <x v="207"/>
    <n v="9845232281"/>
    <x v="0"/>
    <x v="0"/>
    <d v="2012-11-03T15:30:00"/>
    <x v="130"/>
    <x v="0"/>
    <n v="333"/>
    <n v="295"/>
    <s v="MH04ES6560"/>
  </r>
  <r>
    <x v="2426"/>
    <n v="9665453049"/>
    <x v="0"/>
    <x v="0"/>
    <d v="2012-11-03T18:30:00"/>
    <x v="130"/>
    <x v="0"/>
    <n v="336"/>
    <n v="302"/>
    <s v="MH04ES6560"/>
  </r>
  <r>
    <x v="2427"/>
    <n v="9619635071"/>
    <x v="0"/>
    <x v="4"/>
    <d v="2012-11-03T21:00:00"/>
    <x v="130"/>
    <x v="0"/>
    <n v="277"/>
    <n v="276"/>
    <s v="MH04ES6560"/>
  </r>
  <r>
    <x v="381"/>
    <n v="9769248897"/>
    <x v="0"/>
    <x v="3"/>
    <d v="2012-11-04T12:15:00"/>
    <x v="130"/>
    <x v="0"/>
    <n v="279"/>
    <n v="371"/>
    <s v="MH04ES6560"/>
  </r>
  <r>
    <x v="2428"/>
    <n v="9820293225"/>
    <x v="0"/>
    <x v="0"/>
    <d v="2012-11-04T14:45:00"/>
    <x v="130"/>
    <x v="0"/>
    <n v="185"/>
    <n v="166"/>
    <s v="MH04ES6560"/>
  </r>
  <r>
    <x v="2429"/>
    <n v="9769609116"/>
    <x v="0"/>
    <x v="0"/>
    <d v="2012-11-04T16:30:00"/>
    <x v="130"/>
    <x v="0"/>
    <n v="717"/>
    <n v="714"/>
    <s v="MH04ES6560"/>
  </r>
  <r>
    <x v="2430"/>
    <n v="9820488900"/>
    <x v="0"/>
    <x v="0"/>
    <d v="2012-11-04T19:30:00"/>
    <x v="130"/>
    <x v="0"/>
    <n v="480"/>
    <n v="479"/>
    <s v="MH04ES6560"/>
  </r>
  <r>
    <x v="2431"/>
    <n v="9930101991"/>
    <x v="0"/>
    <x v="1"/>
    <d v="2012-11-05T01:45:00"/>
    <x v="130"/>
    <x v="0"/>
    <n v="100"/>
    <n v="80"/>
    <s v="MH04ES6560"/>
  </r>
  <r>
    <x v="2432"/>
    <n v="9594226255"/>
    <x v="0"/>
    <x v="0"/>
    <d v="2012-11-05T04:00:00"/>
    <x v="130"/>
    <x v="0"/>
    <n v="222"/>
    <n v="224"/>
    <s v="MH04ES6560"/>
  </r>
  <r>
    <x v="2433"/>
    <n v="9920782959"/>
    <x v="0"/>
    <x v="0"/>
    <d v="2012-11-05T05:15:00"/>
    <x v="130"/>
    <x v="0"/>
    <n v="231"/>
    <n v="233"/>
    <s v="MH04ES6560"/>
  </r>
  <r>
    <x v="2434"/>
    <n v="9029021423"/>
    <x v="0"/>
    <x v="0"/>
    <d v="2012-11-05T06:30:00"/>
    <x v="130"/>
    <x v="0"/>
    <n v="262"/>
    <n v="263"/>
    <s v="MH04ES6560"/>
  </r>
  <r>
    <x v="2435"/>
    <n v="9619155865"/>
    <x v="0"/>
    <x v="0"/>
    <d v="2012-11-05T14:15:00"/>
    <x v="130"/>
    <x v="0"/>
    <n v="165"/>
    <n v="157"/>
    <s v="MH04ES6560"/>
  </r>
  <r>
    <x v="2436"/>
    <n v="9820415090"/>
    <x v="0"/>
    <x v="0"/>
    <d v="2012-11-05T15:45:00"/>
    <x v="130"/>
    <x v="0"/>
    <n v="113"/>
    <n v="106"/>
    <s v="MH04ES6560"/>
  </r>
  <r>
    <x v="2437"/>
    <n v="9920064377"/>
    <x v="0"/>
    <x v="0"/>
    <d v="2012-11-05T18:00:00"/>
    <x v="130"/>
    <x v="0"/>
    <n v="139"/>
    <n v="112"/>
    <s v="MH04ES6560"/>
  </r>
  <r>
    <x v="2438"/>
    <n v="9773742515"/>
    <x v="0"/>
    <x v="0"/>
    <d v="2012-11-05T21:30:00"/>
    <x v="130"/>
    <x v="0"/>
    <n v="188"/>
    <n v="181"/>
    <s v="MH04ES6560"/>
  </r>
  <r>
    <x v="1567"/>
    <n v="9920199797"/>
    <x v="0"/>
    <x v="0"/>
    <d v="2012-11-06T13:15:00"/>
    <x v="130"/>
    <x v="0"/>
    <n v="174"/>
    <n v="131"/>
    <s v="MH04ES6560"/>
  </r>
  <r>
    <x v="2439"/>
    <n v="9167656514"/>
    <x v="0"/>
    <x v="0"/>
    <d v="2012-11-06T15:45:00"/>
    <x v="130"/>
    <x v="0"/>
    <n v="146"/>
    <n v="142"/>
    <s v="MH04ES6560"/>
  </r>
  <r>
    <x v="317"/>
    <n v="9892367779"/>
    <x v="0"/>
    <x v="2"/>
    <d v="2012-11-06T17:30:00"/>
    <x v="130"/>
    <x v="0"/>
    <n v="449"/>
    <n v="412"/>
    <s v="MH04ES6560"/>
  </r>
  <r>
    <x v="2440"/>
    <n v="7600461362"/>
    <x v="0"/>
    <x v="0"/>
    <d v="2012-11-06T19:30:00"/>
    <x v="130"/>
    <x v="0"/>
    <n v="746"/>
    <n v="701"/>
    <s v="MH04ES6560"/>
  </r>
  <r>
    <x v="2441"/>
    <n v="7738355623"/>
    <x v="0"/>
    <x v="0"/>
    <d v="2012-11-07T00:15:00"/>
    <x v="130"/>
    <x v="0"/>
    <n v="216"/>
    <n v="216"/>
    <s v="MH04ES6560"/>
  </r>
  <r>
    <x v="2442"/>
    <n v="9930134153"/>
    <x v="0"/>
    <x v="0"/>
    <d v="2012-11-07T03:45:00"/>
    <x v="130"/>
    <x v="0"/>
    <n v="109"/>
    <n v="106"/>
    <s v="MH04ES6560"/>
  </r>
  <r>
    <x v="2443"/>
    <n v="9702030110"/>
    <x v="0"/>
    <x v="0"/>
    <d v="2012-11-07T05:00:00"/>
    <x v="130"/>
    <x v="0"/>
    <n v="207"/>
    <n v="209"/>
    <s v="MH04ES6560"/>
  </r>
  <r>
    <x v="74"/>
    <n v="9867324389"/>
    <x v="0"/>
    <x v="0"/>
    <d v="2012-11-07T06:15:00"/>
    <x v="130"/>
    <x v="0"/>
    <n v="207"/>
    <n v="196"/>
    <s v="MH04ES6560"/>
  </r>
  <r>
    <x v="34"/>
    <n v="7208008001"/>
    <x v="0"/>
    <x v="2"/>
    <d v="2012-11-07T08:00:00"/>
    <x v="130"/>
    <x v="0"/>
    <n v="272"/>
    <n v="261"/>
    <s v="MH04ES6560"/>
  </r>
  <r>
    <x v="2444"/>
    <n v="9820034548"/>
    <x v="0"/>
    <x v="0"/>
    <d v="2012-11-07T09:45:00"/>
    <x v="130"/>
    <x v="0"/>
    <n v="123"/>
    <n v="103"/>
    <s v="MH04ES6560"/>
  </r>
  <r>
    <x v="633"/>
    <n v="8879040766"/>
    <x v="0"/>
    <x v="0"/>
    <d v="2012-11-07T13:00:00"/>
    <x v="130"/>
    <x v="0"/>
    <n v="452"/>
    <n v="438"/>
    <s v="MH04ES6560"/>
  </r>
  <r>
    <x v="416"/>
    <n v="9820899313"/>
    <x v="0"/>
    <x v="0"/>
    <d v="2012-11-07T15:30:00"/>
    <x v="130"/>
    <x v="0"/>
    <n v="148.4"/>
    <n v="142"/>
    <s v="MH04ES6560"/>
  </r>
  <r>
    <x v="497"/>
    <n v="9930242466"/>
    <x v="0"/>
    <x v="0"/>
    <d v="2012-11-07T17:15:00"/>
    <x v="130"/>
    <x v="0"/>
    <n v="221"/>
    <n v="222"/>
    <s v="MH04ES6560"/>
  </r>
  <r>
    <x v="34"/>
    <n v="7208008001"/>
    <x v="0"/>
    <x v="2"/>
    <d v="2012-11-07T20:00:00"/>
    <x v="130"/>
    <x v="0"/>
    <n v="386"/>
    <n v="358"/>
    <s v="MH04ES6560"/>
  </r>
  <r>
    <x v="2445"/>
    <n v="9886621476"/>
    <x v="0"/>
    <x v="0"/>
    <d v="2012-11-07T22:00:00"/>
    <x v="130"/>
    <x v="0"/>
    <n v="279"/>
    <n v="248"/>
    <s v="MH04ES6560"/>
  </r>
  <r>
    <x v="1517"/>
    <n v="9920299999"/>
    <x v="0"/>
    <x v="0"/>
    <d v="2012-11-02T16:00:00"/>
    <x v="131"/>
    <x v="3"/>
    <n v="1130"/>
    <n v="883"/>
    <s v="MH11BD5037"/>
  </r>
  <r>
    <x v="2446"/>
    <n v="9967029020"/>
    <x v="0"/>
    <x v="0"/>
    <d v="2012-11-03T08:00:00"/>
    <x v="131"/>
    <x v="1"/>
    <n v="3220"/>
    <n v="2762"/>
    <s v="MH11BD5037"/>
  </r>
  <r>
    <x v="66"/>
    <n v="9987054262"/>
    <x v="0"/>
    <x v="0"/>
    <d v="2012-11-01T07:30:00"/>
    <x v="132"/>
    <x v="0"/>
    <n v="270"/>
    <n v="290"/>
    <s v="MH03BC0389"/>
  </r>
  <r>
    <x v="2447"/>
    <n v="9619354311"/>
    <x v="0"/>
    <x v="2"/>
    <d v="2012-11-01T09:15:00"/>
    <x v="132"/>
    <x v="0"/>
    <n v="313"/>
    <n v="290"/>
    <s v="MH03BC0389"/>
  </r>
  <r>
    <x v="2448"/>
    <n v="9930917566"/>
    <x v="0"/>
    <x v="0"/>
    <d v="2012-11-01T21:00:00"/>
    <x v="132"/>
    <x v="0"/>
    <n v="175"/>
    <n v="290"/>
    <s v="MH03BC0389"/>
  </r>
  <r>
    <x v="2449"/>
    <n v="9223174326"/>
    <x v="0"/>
    <x v="0"/>
    <d v="2012-11-06T20:45:00"/>
    <x v="132"/>
    <x v="0"/>
    <n v="308"/>
    <n v="277"/>
    <s v="MH03BC0389"/>
  </r>
  <r>
    <x v="155"/>
    <n v="9890446665"/>
    <x v="0"/>
    <x v="0"/>
    <d v="2012-11-06T22:30:00"/>
    <x v="132"/>
    <x v="0"/>
    <n v="250"/>
    <n v="213"/>
    <s v="MH03BC0389"/>
  </r>
  <r>
    <x v="2450"/>
    <n v="9821071841"/>
    <x v="0"/>
    <x v="0"/>
    <d v="2012-11-07T04:15:00"/>
    <x v="132"/>
    <x v="0"/>
    <n v="100"/>
    <n v="75"/>
    <s v="MH03BC0389"/>
  </r>
  <r>
    <x v="2451"/>
    <n v="9769419646"/>
    <x v="0"/>
    <x v="0"/>
    <d v="2012-11-07T05:00:00"/>
    <x v="132"/>
    <x v="0"/>
    <n v="167"/>
    <n v="153"/>
    <s v="MH03BC0389"/>
  </r>
  <r>
    <x v="2452"/>
    <n v="8554985837"/>
    <x v="0"/>
    <x v="4"/>
    <d v="2012-11-07T06:30:00"/>
    <x v="132"/>
    <x v="0"/>
    <n v="566"/>
    <n v="531"/>
    <s v="MH03BC0389"/>
  </r>
  <r>
    <x v="34"/>
    <n v="7208008001"/>
    <x v="0"/>
    <x v="2"/>
    <d v="2012-11-07T08:15:00"/>
    <x v="132"/>
    <x v="0"/>
    <n v="659"/>
    <n v="505"/>
    <s v="MH03BC0389"/>
  </r>
  <r>
    <x v="223"/>
    <n v="9769551132"/>
    <x v="0"/>
    <x v="0"/>
    <d v="2012-11-07T20:00:00"/>
    <x v="132"/>
    <x v="0"/>
    <n v="551"/>
    <n v="497"/>
    <s v="MH03BC0389"/>
  </r>
  <r>
    <x v="125"/>
    <n v="9821414499"/>
    <x v="0"/>
    <x v="2"/>
    <d v="2012-11-07T22:00:00"/>
    <x v="132"/>
    <x v="0"/>
    <n v="185"/>
    <n v="149"/>
    <s v="MH03BC0389"/>
  </r>
  <r>
    <x v="2453"/>
    <n v="9821634883"/>
    <x v="0"/>
    <x v="0"/>
    <d v="2012-11-01T10:45:00"/>
    <x v="133"/>
    <x v="3"/>
    <n v="775"/>
    <n v="545"/>
    <s v="MH04ES6020"/>
  </r>
  <r>
    <x v="74"/>
    <n v="9867324389"/>
    <x v="0"/>
    <x v="0"/>
    <d v="2012-11-01T19:00:00"/>
    <x v="133"/>
    <x v="3"/>
    <n v="1037"/>
    <n v="749"/>
    <s v="MH04ES6020"/>
  </r>
  <r>
    <x v="2454"/>
    <n v="9958593091"/>
    <x v="0"/>
    <x v="2"/>
    <d v="2012-11-02T09:00:00"/>
    <x v="133"/>
    <x v="2"/>
    <n v="1387.5"/>
    <n v="1170"/>
    <s v="MH04ES6020"/>
  </r>
  <r>
    <x v="2455"/>
    <n v="9886335542"/>
    <x v="0"/>
    <x v="4"/>
    <d v="2012-11-03T04:30:00"/>
    <x v="133"/>
    <x v="1"/>
    <n v="4160"/>
    <n v="3635"/>
    <s v="MH04ES6020"/>
  </r>
  <r>
    <x v="1983"/>
    <n v="9899700253"/>
    <x v="0"/>
    <x v="0"/>
    <d v="2012-11-05T11:00:00"/>
    <x v="133"/>
    <x v="2"/>
    <n v="1200"/>
    <n v="1045"/>
    <s v="MH04ES6020"/>
  </r>
  <r>
    <x v="2456"/>
    <n v="9930099566"/>
    <x v="0"/>
    <x v="0"/>
    <d v="2012-11-07T10:30:00"/>
    <x v="133"/>
    <x v="3"/>
    <n v="700"/>
    <n v="495"/>
    <s v="MH04ES6020"/>
  </r>
  <r>
    <x v="2457"/>
    <n v="9845474763"/>
    <x v="0"/>
    <x v="2"/>
    <d v="2012-11-07T20:30:00"/>
    <x v="133"/>
    <x v="2"/>
    <n v="1200"/>
    <n v="1045"/>
    <s v="MH04ES6020"/>
  </r>
  <r>
    <x v="2458"/>
    <n v="9820565388"/>
    <x v="0"/>
    <x v="3"/>
    <d v="2012-11-01T00:30:00"/>
    <x v="134"/>
    <x v="0"/>
    <n v="322"/>
    <n v="463"/>
    <s v="MH04ES7577"/>
  </r>
  <r>
    <x v="2459"/>
    <n v="9892029499"/>
    <x v="0"/>
    <x v="0"/>
    <d v="2012-11-01T06:30:00"/>
    <x v="134"/>
    <x v="0"/>
    <n v="392"/>
    <n v="408"/>
    <s v="MH04ES7577"/>
  </r>
  <r>
    <x v="6"/>
    <n v="9619932740"/>
    <x v="0"/>
    <x v="2"/>
    <d v="2012-11-01T08:00:00"/>
    <x v="134"/>
    <x v="0"/>
    <n v="289"/>
    <n v="295"/>
    <s v="MH04ES7577"/>
  </r>
  <r>
    <x v="2460"/>
    <n v="9987796100"/>
    <x v="0"/>
    <x v="0"/>
    <d v="2012-11-01T13:00:00"/>
    <x v="134"/>
    <x v="0"/>
    <n v="177"/>
    <n v="168"/>
    <s v="MH04ES7577"/>
  </r>
  <r>
    <x v="2461"/>
    <n v="9820539309"/>
    <x v="0"/>
    <x v="0"/>
    <d v="2012-11-01T17:30:00"/>
    <x v="134"/>
    <x v="0"/>
    <n v="441"/>
    <n v="436"/>
    <s v="MH04ES7577"/>
  </r>
  <r>
    <x v="2462"/>
    <n v="9167467545"/>
    <x v="0"/>
    <x v="0"/>
    <d v="2012-11-01T19:30:00"/>
    <x v="134"/>
    <x v="0"/>
    <n v="473"/>
    <n v="476"/>
    <s v="MH04ES7577"/>
  </r>
  <r>
    <x v="283"/>
    <n v="2261916217"/>
    <x v="0"/>
    <x v="0"/>
    <d v="2012-11-01T21:15:00"/>
    <x v="134"/>
    <x v="0"/>
    <n v="473"/>
    <n v="476"/>
    <s v="MH04ES7577"/>
  </r>
  <r>
    <x v="2463"/>
    <n v="8879556617"/>
    <x v="0"/>
    <x v="0"/>
    <d v="2012-11-02T04:30:00"/>
    <x v="134"/>
    <x v="0"/>
    <n v="123"/>
    <n v="126"/>
    <s v="MH04ES7577"/>
  </r>
  <r>
    <x v="2464"/>
    <n v="9619602588"/>
    <x v="0"/>
    <x v="0"/>
    <d v="2012-11-02T06:00:00"/>
    <x v="134"/>
    <x v="0"/>
    <n v="381"/>
    <n v="392"/>
    <s v="MH04ES7577"/>
  </r>
  <r>
    <x v="47"/>
    <n v="7208008001"/>
    <x v="0"/>
    <x v="2"/>
    <d v="2012-11-02T07:30:00"/>
    <x v="134"/>
    <x v="0"/>
    <n v="295"/>
    <n v="297"/>
    <s v="MH04ES7577"/>
  </r>
  <r>
    <x v="1556"/>
    <n v="9167002489"/>
    <x v="0"/>
    <x v="3"/>
    <d v="2012-11-02T08:45:00"/>
    <x v="134"/>
    <x v="0"/>
    <n v="123"/>
    <n v="115"/>
    <s v="MH04ES7577"/>
  </r>
  <r>
    <x v="593"/>
    <n v="9820840908"/>
    <x v="0"/>
    <x v="0"/>
    <d v="2012-11-02T09:30:00"/>
    <x v="134"/>
    <x v="0"/>
    <n v="163"/>
    <n v="159"/>
    <s v="MH04ES7577"/>
  </r>
  <r>
    <x v="1385"/>
    <n v="9920969812"/>
    <x v="0"/>
    <x v="0"/>
    <d v="2012-11-02T13:45:00"/>
    <x v="134"/>
    <x v="0"/>
    <n v="183"/>
    <n v="166"/>
    <s v="MH04ES7577"/>
  </r>
  <r>
    <x v="2465"/>
    <n v="9819467689"/>
    <x v="0"/>
    <x v="0"/>
    <d v="2012-11-02T15:15:00"/>
    <x v="134"/>
    <x v="0"/>
    <n v="334.6"/>
    <n v="337"/>
    <s v="MH04ES7577"/>
  </r>
  <r>
    <x v="166"/>
    <n v="9833995479"/>
    <x v="0"/>
    <x v="0"/>
    <d v="2012-11-02T17:15:00"/>
    <x v="134"/>
    <x v="0"/>
    <n v="291"/>
    <n v="290"/>
    <s v="MH04ES7577"/>
  </r>
  <r>
    <x v="175"/>
    <n v="9869312835"/>
    <x v="0"/>
    <x v="0"/>
    <d v="2012-11-02T20:30:00"/>
    <x v="134"/>
    <x v="0"/>
    <n v="266"/>
    <n v="275"/>
    <s v="MH04ES7577"/>
  </r>
  <r>
    <x v="2466"/>
    <n v="9004226493"/>
    <x v="0"/>
    <x v="0"/>
    <d v="2012-11-02T23:30:00"/>
    <x v="134"/>
    <x v="0"/>
    <n v="222"/>
    <n v="226"/>
    <s v="MH04ES7577"/>
  </r>
  <r>
    <x v="2467"/>
    <n v="9833055110"/>
    <x v="0"/>
    <x v="0"/>
    <d v="2012-11-03T03:45:00"/>
    <x v="134"/>
    <x v="0"/>
    <n v="373"/>
    <n v="390"/>
    <s v="MH04ES7577"/>
  </r>
  <r>
    <x v="2264"/>
    <n v="9223235116"/>
    <x v="0"/>
    <x v="0"/>
    <d v="2012-11-03T05:00:00"/>
    <x v="134"/>
    <x v="0"/>
    <n v="121"/>
    <n v="122"/>
    <s v="MH04ES7577"/>
  </r>
  <r>
    <x v="2468"/>
    <n v="9920207388"/>
    <x v="0"/>
    <x v="0"/>
    <d v="2012-11-03T06:30:00"/>
    <x v="134"/>
    <x v="0"/>
    <n v="138"/>
    <n v="140"/>
    <s v="MH04ES7577"/>
  </r>
  <r>
    <x v="1523"/>
    <n v="9920863975"/>
    <x v="0"/>
    <x v="0"/>
    <d v="2012-11-03T08:15:00"/>
    <x v="134"/>
    <x v="0"/>
    <n v="272"/>
    <n v="270"/>
    <s v="MH04ES7577"/>
  </r>
  <r>
    <x v="2469"/>
    <n v="9819996952"/>
    <x v="0"/>
    <x v="3"/>
    <d v="2012-11-03T11:30:00"/>
    <x v="134"/>
    <x v="0"/>
    <n v="419"/>
    <n v="565"/>
    <s v="MH04ES7577"/>
  </r>
  <r>
    <x v="2470"/>
    <n v="9821535211"/>
    <x v="0"/>
    <x v="0"/>
    <d v="2012-11-03T14:00:00"/>
    <x v="134"/>
    <x v="0"/>
    <n v="793"/>
    <n v="696"/>
    <s v="MH04ES7577"/>
  </r>
  <r>
    <x v="2471"/>
    <n v="9987513332"/>
    <x v="0"/>
    <x v="0"/>
    <d v="2012-11-03T17:15:00"/>
    <x v="134"/>
    <x v="0"/>
    <n v="137"/>
    <n v="120"/>
    <s v="MH04ES7577"/>
  </r>
  <r>
    <x v="2472"/>
    <n v="9323393904"/>
    <x v="0"/>
    <x v="4"/>
    <d v="2012-11-03T19:45:00"/>
    <x v="134"/>
    <x v="0"/>
    <n v="821"/>
    <n v="833"/>
    <s v="MH04ES7577"/>
  </r>
  <r>
    <x v="2473"/>
    <n v="9819820955"/>
    <x v="0"/>
    <x v="0"/>
    <d v="2012-11-04T01:00:00"/>
    <x v="134"/>
    <x v="0"/>
    <n v="241"/>
    <n v="248"/>
    <s v="MH04ES7577"/>
  </r>
  <r>
    <x v="2474"/>
    <n v="9820936696"/>
    <x v="0"/>
    <x v="0"/>
    <d v="2012-11-04T02:45:00"/>
    <x v="134"/>
    <x v="0"/>
    <n v="153"/>
    <n v="157"/>
    <s v="MH04ES7577"/>
  </r>
  <r>
    <x v="2475"/>
    <n v="9833899920"/>
    <x v="0"/>
    <x v="0"/>
    <d v="2012-11-04T04:30:00"/>
    <x v="134"/>
    <x v="0"/>
    <n v="138"/>
    <n v="142"/>
    <s v="MH04ES7577"/>
  </r>
  <r>
    <x v="2476"/>
    <n v="9969137144"/>
    <x v="0"/>
    <x v="0"/>
    <d v="2012-11-04T06:00:00"/>
    <x v="134"/>
    <x v="0"/>
    <n v="100"/>
    <n v="64"/>
    <s v="MH04ES7577"/>
  </r>
  <r>
    <x v="2477"/>
    <n v="9769545366"/>
    <x v="0"/>
    <x v="0"/>
    <d v="2012-11-04T07:00:00"/>
    <x v="134"/>
    <x v="0"/>
    <n v="511"/>
    <n v="425"/>
    <s v="MH04ES7577"/>
  </r>
  <r>
    <x v="1819"/>
    <n v="9769856363"/>
    <x v="0"/>
    <x v="0"/>
    <d v="2012-11-04T12:15:00"/>
    <x v="134"/>
    <x v="0"/>
    <n v="270"/>
    <n v="261"/>
    <s v="MH04ES7577"/>
  </r>
  <r>
    <x v="721"/>
    <n v="9820032617"/>
    <x v="0"/>
    <x v="0"/>
    <d v="2012-11-04T14:00:00"/>
    <x v="134"/>
    <x v="0"/>
    <n v="683"/>
    <n v="518"/>
    <s v="MH04ES7577"/>
  </r>
  <r>
    <x v="2478"/>
    <n v="9381033139"/>
    <x v="0"/>
    <x v="0"/>
    <d v="2012-11-04T18:30:00"/>
    <x v="134"/>
    <x v="0"/>
    <n v="299"/>
    <n v="210"/>
    <s v="MH04ES7577"/>
  </r>
  <r>
    <x v="1473"/>
    <n v="9029090201"/>
    <x v="0"/>
    <x v="0"/>
    <d v="2012-11-04T22:00:00"/>
    <x v="134"/>
    <x v="0"/>
    <n v="720"/>
    <n v="749"/>
    <s v="MH04ES7577"/>
  </r>
  <r>
    <x v="2479"/>
    <n v="9618995111"/>
    <x v="0"/>
    <x v="0"/>
    <d v="2012-11-05T04:15:00"/>
    <x v="134"/>
    <x v="0"/>
    <n v="153"/>
    <n v="157"/>
    <s v="MH04ES7577"/>
  </r>
  <r>
    <x v="2480"/>
    <n v="7208001475"/>
    <x v="0"/>
    <x v="0"/>
    <d v="2012-11-05T05:30:00"/>
    <x v="134"/>
    <x v="0"/>
    <n v="142"/>
    <n v="142"/>
    <s v="MH04ES7577"/>
  </r>
  <r>
    <x v="2481"/>
    <n v="8587876689"/>
    <x v="0"/>
    <x v="0"/>
    <d v="2012-11-05T07:00:00"/>
    <x v="134"/>
    <x v="0"/>
    <n v="174"/>
    <n v="173"/>
    <s v="MH04ES7577"/>
  </r>
  <r>
    <x v="2482"/>
    <n v="9930099198"/>
    <x v="0"/>
    <x v="0"/>
    <d v="2012-11-05T08:15:00"/>
    <x v="134"/>
    <x v="0"/>
    <n v="444"/>
    <n v="443"/>
    <s v="MH04ES7577"/>
  </r>
  <r>
    <x v="346"/>
    <n v="8286951099"/>
    <x v="0"/>
    <x v="0"/>
    <d v="2012-11-06T04:00:00"/>
    <x v="134"/>
    <x v="0"/>
    <n v="130"/>
    <n v="131"/>
    <s v="MH04ES7577"/>
  </r>
  <r>
    <x v="2483"/>
    <n v="9819022315"/>
    <x v="0"/>
    <x v="0"/>
    <d v="2012-11-06T05:00:00"/>
    <x v="134"/>
    <x v="0"/>
    <n v="275"/>
    <n v="286"/>
    <s v="MH04ES7577"/>
  </r>
  <r>
    <x v="2484"/>
    <n v="9769061910"/>
    <x v="0"/>
    <x v="0"/>
    <d v="2012-11-06T07:00:00"/>
    <x v="134"/>
    <x v="0"/>
    <n v="315"/>
    <n v="328"/>
    <s v="MH04ES7577"/>
  </r>
  <r>
    <x v="2485"/>
    <n v="9004391493"/>
    <x v="0"/>
    <x v="0"/>
    <d v="2012-11-06T09:00:00"/>
    <x v="134"/>
    <x v="0"/>
    <n v="423"/>
    <n v="425"/>
    <s v="MH04ES7577"/>
  </r>
  <r>
    <x v="2486"/>
    <n v="8956072678"/>
    <x v="0"/>
    <x v="4"/>
    <d v="2012-11-06T12:45:00"/>
    <x v="134"/>
    <x v="0"/>
    <n v="102"/>
    <n v="93"/>
    <s v="MH04ES7577"/>
  </r>
  <r>
    <x v="920"/>
    <n v="9820415090"/>
    <x v="0"/>
    <x v="0"/>
    <d v="2012-11-06T15:45:00"/>
    <x v="134"/>
    <x v="0"/>
    <n v="119"/>
    <n v="113"/>
    <s v="MH04ES7577"/>
  </r>
  <r>
    <x v="34"/>
    <n v="7208008001"/>
    <x v="0"/>
    <x v="2"/>
    <d v="2012-11-06T17:30:00"/>
    <x v="134"/>
    <x v="0"/>
    <n v="410"/>
    <n v="412"/>
    <s v="MH04ES7577"/>
  </r>
  <r>
    <x v="2487"/>
    <n v="9819458326"/>
    <x v="0"/>
    <x v="4"/>
    <d v="2012-11-06T19:15:00"/>
    <x v="134"/>
    <x v="0"/>
    <n v="627"/>
    <n v="651"/>
    <s v="MH04ES7577"/>
  </r>
  <r>
    <x v="2488"/>
    <n v="9819600417"/>
    <x v="0"/>
    <x v="0"/>
    <d v="2012-11-06T22:30:00"/>
    <x v="134"/>
    <x v="0"/>
    <n v="244"/>
    <n v="217"/>
    <s v="MH04ES7577"/>
  </r>
  <r>
    <x v="2489"/>
    <n v="9967630006"/>
    <x v="0"/>
    <x v="0"/>
    <d v="2012-11-07T01:45:00"/>
    <x v="134"/>
    <x v="0"/>
    <n v="217"/>
    <n v="195"/>
    <s v="MH04ES7577"/>
  </r>
  <r>
    <x v="2490"/>
    <n v="9820138620"/>
    <x v="0"/>
    <x v="0"/>
    <d v="2012-11-07T04:00:00"/>
    <x v="134"/>
    <x v="0"/>
    <n v="100"/>
    <n v="102"/>
    <s v="MH04ES7577"/>
  </r>
  <r>
    <x v="2491"/>
    <n v="9920206369"/>
    <x v="0"/>
    <x v="0"/>
    <d v="2012-11-07T05:15:00"/>
    <x v="134"/>
    <x v="0"/>
    <n v="180"/>
    <n v="186"/>
    <s v="MH04ES7577"/>
  </r>
  <r>
    <x v="2492"/>
    <n v="9004661013"/>
    <x v="0"/>
    <x v="0"/>
    <d v="2012-11-07T06:45:00"/>
    <x v="134"/>
    <x v="0"/>
    <n v="651"/>
    <n v="682"/>
    <s v="MH04ES7577"/>
  </r>
  <r>
    <x v="1704"/>
    <n v="8879634116"/>
    <x v="0"/>
    <x v="0"/>
    <d v="2012-11-07T12:15:00"/>
    <x v="134"/>
    <x v="0"/>
    <n v="114"/>
    <n v="91"/>
    <s v="MH04ES7577"/>
  </r>
  <r>
    <x v="2493"/>
    <n v="9731746790"/>
    <x v="0"/>
    <x v="0"/>
    <d v="2012-11-07T15:30:00"/>
    <x v="134"/>
    <x v="0"/>
    <n v="125"/>
    <n v="126"/>
    <s v="MH04ES7577"/>
  </r>
  <r>
    <x v="1037"/>
    <n v="9867991203"/>
    <x v="0"/>
    <x v="0"/>
    <d v="2012-11-07T17:30:00"/>
    <x v="134"/>
    <x v="0"/>
    <n v="224"/>
    <n v="188"/>
    <s v="MH04ES7577"/>
  </r>
  <r>
    <x v="2494"/>
    <n v="9930776373"/>
    <x v="0"/>
    <x v="0"/>
    <d v="2012-11-07T20:00:00"/>
    <x v="134"/>
    <x v="0"/>
    <n v="1013"/>
    <n v="997"/>
    <s v="MH04ES7577"/>
  </r>
  <r>
    <x v="497"/>
    <n v="9930242466"/>
    <x v="0"/>
    <x v="0"/>
    <d v="2012-11-01T07:45:00"/>
    <x v="135"/>
    <x v="0"/>
    <n v="128"/>
    <n v="121"/>
    <s v="MH04DE9103"/>
  </r>
  <r>
    <x v="47"/>
    <n v="7208008001"/>
    <x v="0"/>
    <x v="2"/>
    <d v="2012-11-01T08:45:00"/>
    <x v="135"/>
    <x v="0"/>
    <n v="454"/>
    <n v="432"/>
    <s v="MH04DE9103"/>
  </r>
  <r>
    <x v="2495"/>
    <n v="9930027563"/>
    <x v="0"/>
    <x v="0"/>
    <d v="2012-11-01T11:15:00"/>
    <x v="135"/>
    <x v="0"/>
    <n v="100"/>
    <n v="77"/>
    <s v="MH04DE9103"/>
  </r>
  <r>
    <x v="2495"/>
    <n v="9930027563"/>
    <x v="0"/>
    <x v="0"/>
    <d v="2012-11-01T13:15:00"/>
    <x v="135"/>
    <x v="0"/>
    <n v="107"/>
    <n v="73"/>
    <s v="MH04DE9103"/>
  </r>
  <r>
    <x v="2359"/>
    <n v="8939866644"/>
    <x v="0"/>
    <x v="0"/>
    <d v="2012-11-01T15:00:00"/>
    <x v="135"/>
    <x v="0"/>
    <n v="148"/>
    <n v="140"/>
    <s v="MH04DE9103"/>
  </r>
  <r>
    <x v="2496"/>
    <n v="9324336319"/>
    <x v="0"/>
    <x v="4"/>
    <d v="2012-11-01T16:45:00"/>
    <x v="135"/>
    <x v="0"/>
    <n v="106"/>
    <n v="90"/>
    <s v="MH04DE9103"/>
  </r>
  <r>
    <x v="2497"/>
    <n v="9820050762"/>
    <x v="0"/>
    <x v="0"/>
    <d v="2012-11-01T19:15:00"/>
    <x v="135"/>
    <x v="0"/>
    <n v="271"/>
    <n v="231"/>
    <s v="MH04DE9103"/>
  </r>
  <r>
    <x v="2498"/>
    <n v="9819777944"/>
    <x v="0"/>
    <x v="0"/>
    <d v="2012-11-01T20:15:00"/>
    <x v="135"/>
    <x v="0"/>
    <n v="242"/>
    <n v="222"/>
    <s v="MH04DE9103"/>
  </r>
  <r>
    <x v="497"/>
    <n v="9930242466"/>
    <x v="0"/>
    <x v="0"/>
    <d v="2012-11-02T07:45:00"/>
    <x v="135"/>
    <x v="0"/>
    <n v="132"/>
    <n v="121"/>
    <s v="MH04DE9103"/>
  </r>
  <r>
    <x v="425"/>
    <n v="9819492392"/>
    <x v="0"/>
    <x v="2"/>
    <d v="2012-11-02T09:00:00"/>
    <x v="135"/>
    <x v="0"/>
    <n v="139"/>
    <n v="117"/>
    <s v="MH04DE9103"/>
  </r>
  <r>
    <x v="1090"/>
    <n v="9920637623"/>
    <x v="0"/>
    <x v="4"/>
    <d v="2012-11-02T10:15:00"/>
    <x v="135"/>
    <x v="0"/>
    <n v="100"/>
    <n v="71"/>
    <s v="MH04DE9103"/>
  </r>
  <r>
    <x v="146"/>
    <n v="9820626141"/>
    <x v="0"/>
    <x v="0"/>
    <d v="2012-11-02T12:00:00"/>
    <x v="135"/>
    <x v="0"/>
    <n v="183.4"/>
    <n v="113"/>
    <s v="MH04DE9103"/>
  </r>
  <r>
    <x v="2499"/>
    <n v="9821722242"/>
    <x v="0"/>
    <x v="0"/>
    <d v="2012-11-02T13:45:00"/>
    <x v="135"/>
    <x v="0"/>
    <n v="152"/>
    <n v="136"/>
    <s v="MH04DE9103"/>
  </r>
  <r>
    <x v="2500"/>
    <n v="9167995116"/>
    <x v="0"/>
    <x v="4"/>
    <d v="2012-11-02T15:30:00"/>
    <x v="135"/>
    <x v="0"/>
    <n v="278.60000000000002"/>
    <n v="274"/>
    <s v="MH04DE9103"/>
  </r>
  <r>
    <x v="2501"/>
    <n v="9323808234"/>
    <x v="0"/>
    <x v="0"/>
    <d v="2012-11-02T18:00:00"/>
    <x v="135"/>
    <x v="0"/>
    <n v="133"/>
    <n v="128"/>
    <s v="MH04DE9103"/>
  </r>
  <r>
    <x v="1267"/>
    <n v="9820886794"/>
    <x v="0"/>
    <x v="0"/>
    <d v="2012-11-02T20:00:00"/>
    <x v="135"/>
    <x v="0"/>
    <n v="291"/>
    <n v="241"/>
    <s v="MH04DE9103"/>
  </r>
  <r>
    <x v="2502"/>
    <n v="9987875471"/>
    <x v="0"/>
    <x v="0"/>
    <d v="2012-11-03T08:00:00"/>
    <x v="135"/>
    <x v="0"/>
    <n v="327"/>
    <n v="313"/>
    <s v="MH04DE9103"/>
  </r>
  <r>
    <x v="2265"/>
    <n v="7738389226"/>
    <x v="0"/>
    <x v="0"/>
    <d v="2012-11-03T10:00:00"/>
    <x v="135"/>
    <x v="0"/>
    <n v="290"/>
    <n v="260"/>
    <s v="MH04DE9103"/>
  </r>
  <r>
    <x v="40"/>
    <n v="9029921350"/>
    <x v="0"/>
    <x v="0"/>
    <d v="2012-11-03T13:30:00"/>
    <x v="135"/>
    <x v="0"/>
    <n v="365"/>
    <n v="319"/>
    <s v="MH04DE9103"/>
  </r>
  <r>
    <x v="2503"/>
    <n v="9987200772"/>
    <x v="0"/>
    <x v="3"/>
    <d v="2012-11-03T16:30:00"/>
    <x v="135"/>
    <x v="0"/>
    <n v="307"/>
    <n v="71"/>
    <s v="MH04DE9103"/>
  </r>
  <r>
    <x v="2504"/>
    <n v="9819037402"/>
    <x v="0"/>
    <x v="0"/>
    <d v="2012-11-03T20:30:00"/>
    <x v="135"/>
    <x v="0"/>
    <n v="215"/>
    <n v="193"/>
    <s v="MH04DE9103"/>
  </r>
  <r>
    <x v="1458"/>
    <n v="9820256674"/>
    <x v="0"/>
    <x v="0"/>
    <d v="2012-11-04T08:15:00"/>
    <x v="135"/>
    <x v="0"/>
    <n v="100"/>
    <n v="37"/>
    <s v="MH04DE9103"/>
  </r>
  <r>
    <x v="1144"/>
    <n v="9768400340"/>
    <x v="0"/>
    <x v="0"/>
    <d v="2012-11-04T09:45:00"/>
    <x v="135"/>
    <x v="0"/>
    <n v="243"/>
    <n v="100"/>
    <s v="MH04DE9103"/>
  </r>
  <r>
    <x v="2505"/>
    <n v="9975000005"/>
    <x v="0"/>
    <x v="0"/>
    <d v="2012-11-04T14:45:00"/>
    <x v="135"/>
    <x v="0"/>
    <n v="246"/>
    <n v="218"/>
    <s v="MH04DE9103"/>
  </r>
  <r>
    <x v="2506"/>
    <n v="9820601157"/>
    <x v="0"/>
    <x v="0"/>
    <d v="2012-11-04T16:15:00"/>
    <x v="135"/>
    <x v="0"/>
    <n v="242"/>
    <n v="216"/>
    <s v="MH04DE9103"/>
  </r>
  <r>
    <x v="2507"/>
    <n v="9833787883"/>
    <x v="0"/>
    <x v="0"/>
    <d v="2012-11-04T18:15:00"/>
    <x v="135"/>
    <x v="0"/>
    <n v="205"/>
    <n v="187"/>
    <s v="MH04DE9103"/>
  </r>
  <r>
    <x v="1468"/>
    <n v="9987675252"/>
    <x v="0"/>
    <x v="3"/>
    <d v="2012-11-04T20:15:00"/>
    <x v="135"/>
    <x v="0"/>
    <n v="117"/>
    <n v="105"/>
    <s v="MH04DE9103"/>
  </r>
  <r>
    <x v="2508"/>
    <n v="9167444058"/>
    <x v="0"/>
    <x v="0"/>
    <d v="2012-11-05T08:00:00"/>
    <x v="135"/>
    <x v="0"/>
    <n v="330"/>
    <n v="308"/>
    <s v="MH04DE9103"/>
  </r>
  <r>
    <x v="277"/>
    <n v="9821212134"/>
    <x v="0"/>
    <x v="3"/>
    <d v="2012-11-05T09:30:00"/>
    <x v="135"/>
    <x v="0"/>
    <n v="242"/>
    <n v="218"/>
    <s v="MH04DE9103"/>
  </r>
  <r>
    <x v="2509"/>
    <n v="9821992199"/>
    <x v="0"/>
    <x v="0"/>
    <d v="2012-11-05T11:30:00"/>
    <x v="135"/>
    <x v="0"/>
    <n v="158"/>
    <n v="134"/>
    <s v="MH04DE9103"/>
  </r>
  <r>
    <x v="517"/>
    <n v="9769977737"/>
    <x v="0"/>
    <x v="0"/>
    <d v="2012-11-05T13:00:00"/>
    <x v="135"/>
    <x v="0"/>
    <n v="239.4"/>
    <n v="201"/>
    <s v="MH04DE9103"/>
  </r>
  <r>
    <x v="2510"/>
    <n v="9831118236"/>
    <x v="0"/>
    <x v="0"/>
    <d v="2012-11-05T16:00:00"/>
    <x v="135"/>
    <x v="0"/>
    <n v="321"/>
    <n v="275"/>
    <s v="MH04DE9103"/>
  </r>
  <r>
    <x v="4"/>
    <n v="9769632275"/>
    <x v="0"/>
    <x v="0"/>
    <d v="2012-11-05T18:00:00"/>
    <x v="135"/>
    <x v="0"/>
    <n v="100"/>
    <n v="82"/>
    <s v="MH04DE9103"/>
  </r>
  <r>
    <x v="926"/>
    <n v="9920032694"/>
    <x v="0"/>
    <x v="0"/>
    <d v="2012-11-05T19:00:00"/>
    <x v="135"/>
    <x v="0"/>
    <n v="100"/>
    <n v="65"/>
    <s v="MH04DE9103"/>
  </r>
  <r>
    <x v="2511"/>
    <n v="9820991197"/>
    <x v="0"/>
    <x v="0"/>
    <d v="2012-11-05T20:15:00"/>
    <x v="135"/>
    <x v="0"/>
    <n v="326"/>
    <n v="304"/>
    <s v="MH04DE9103"/>
  </r>
  <r>
    <x v="2512"/>
    <n v="9820183721"/>
    <x v="0"/>
    <x v="0"/>
    <d v="2012-11-06T08:00:00"/>
    <x v="135"/>
    <x v="0"/>
    <n v="605"/>
    <n v="577"/>
    <s v="MH04DE9103"/>
  </r>
  <r>
    <x v="2513"/>
    <n v="9820310159"/>
    <x v="0"/>
    <x v="0"/>
    <d v="2012-11-06T10:30:00"/>
    <x v="135"/>
    <x v="0"/>
    <n v="360"/>
    <n v="332"/>
    <s v="MH04DE9103"/>
  </r>
  <r>
    <x v="612"/>
    <n v="9820472979"/>
    <x v="0"/>
    <x v="0"/>
    <d v="2012-11-06T13:15:00"/>
    <x v="135"/>
    <x v="0"/>
    <n v="222.6"/>
    <n v="208"/>
    <s v="MH04DE9103"/>
  </r>
  <r>
    <x v="2514"/>
    <n v="9930850333"/>
    <x v="0"/>
    <x v="0"/>
    <d v="2012-11-06T15:00:00"/>
    <x v="135"/>
    <x v="0"/>
    <n v="777"/>
    <n v="722"/>
    <s v="MH04DE9103"/>
  </r>
  <r>
    <x v="1361"/>
    <n v="9967592003"/>
    <x v="0"/>
    <x v="2"/>
    <d v="2012-11-06T18:30:00"/>
    <x v="135"/>
    <x v="0"/>
    <n v="397"/>
    <n v="361"/>
    <s v="MH04DE9103"/>
  </r>
  <r>
    <x v="2515"/>
    <n v="9820082377"/>
    <x v="0"/>
    <x v="0"/>
    <d v="2012-11-07T08:00:00"/>
    <x v="135"/>
    <x v="0"/>
    <n v="679"/>
    <n v="609"/>
    <s v="MH04DE9103"/>
  </r>
  <r>
    <x v="2516"/>
    <n v="9890048733"/>
    <x v="0"/>
    <x v="2"/>
    <d v="2012-11-07T11:30:00"/>
    <x v="135"/>
    <x v="0"/>
    <n v="663.32"/>
    <n v="411"/>
    <s v="MH04DE9103"/>
  </r>
  <r>
    <x v="105"/>
    <n v="9619593670"/>
    <x v="0"/>
    <x v="5"/>
    <d v="2012-11-07T13:15:00"/>
    <x v="135"/>
    <x v="0"/>
    <n v="460"/>
    <n v="435"/>
    <s v="MH04DE9103"/>
  </r>
  <r>
    <x v="2517"/>
    <n v="9833124783"/>
    <x v="0"/>
    <x v="0"/>
    <d v="2012-11-07T15:30:00"/>
    <x v="135"/>
    <x v="0"/>
    <n v="196"/>
    <n v="178"/>
    <s v="MH04DE9103"/>
  </r>
  <r>
    <x v="2518"/>
    <n v="9167333493"/>
    <x v="0"/>
    <x v="0"/>
    <d v="2012-11-07T17:30:00"/>
    <x v="135"/>
    <x v="0"/>
    <n v="574"/>
    <n v="548"/>
    <s v="MH04DE9103"/>
  </r>
  <r>
    <x v="183"/>
    <n v="9820524195"/>
    <x v="0"/>
    <x v="0"/>
    <d v="2012-11-07T20:15:00"/>
    <x v="135"/>
    <x v="0"/>
    <n v="220"/>
    <n v="178"/>
    <s v="MH04DE9103"/>
  </r>
  <r>
    <x v="2519"/>
    <n v="9987925895"/>
    <x v="0"/>
    <x v="0"/>
    <d v="2012-11-06T09:30:00"/>
    <x v="136"/>
    <x v="0"/>
    <n v="162"/>
    <n v="173"/>
    <s v="MH04ES4424"/>
  </r>
  <r>
    <x v="2520"/>
    <n v="9833202383"/>
    <x v="0"/>
    <x v="0"/>
    <d v="2012-11-06T12:00:00"/>
    <x v="136"/>
    <x v="0"/>
    <n v="156"/>
    <n v="182"/>
    <s v="MH04ES4424"/>
  </r>
  <r>
    <x v="2521"/>
    <n v="9819336827"/>
    <x v="0"/>
    <x v="3"/>
    <d v="2012-11-06T13:30:00"/>
    <x v="136"/>
    <x v="0"/>
    <n v="206"/>
    <n v="332"/>
    <s v="MH04ES4424"/>
  </r>
  <r>
    <x v="2522"/>
    <n v="9920101049"/>
    <x v="0"/>
    <x v="0"/>
    <d v="2012-11-06T17:15:00"/>
    <x v="136"/>
    <x v="0"/>
    <n v="222"/>
    <n v="234"/>
    <s v="MH04ES4424"/>
  </r>
  <r>
    <x v="221"/>
    <n v="9833044778"/>
    <x v="0"/>
    <x v="0"/>
    <d v="2012-11-06T19:15:00"/>
    <x v="136"/>
    <x v="0"/>
    <n v="260"/>
    <n v="239"/>
    <s v="MH04ES4424"/>
  </r>
  <r>
    <x v="55"/>
    <n v="9167912673"/>
    <x v="0"/>
    <x v="2"/>
    <d v="2012-11-07T08:00:00"/>
    <x v="136"/>
    <x v="0"/>
    <n v="100"/>
    <n v="50"/>
    <s v="MH04ES4424"/>
  </r>
  <r>
    <x v="2523"/>
    <n v="8454840572"/>
    <x v="0"/>
    <x v="4"/>
    <d v="2012-11-07T09:15:00"/>
    <x v="136"/>
    <x v="0"/>
    <n v="167"/>
    <n v="204"/>
    <s v="MH04ES4424"/>
  </r>
  <r>
    <x v="815"/>
    <n v="7738388512"/>
    <x v="0"/>
    <x v="4"/>
    <d v="2012-11-07T10:45:00"/>
    <x v="136"/>
    <x v="0"/>
    <n v="121"/>
    <n v="146"/>
    <s v="MH04ES4424"/>
  </r>
  <r>
    <x v="1244"/>
    <n v="5"/>
    <x v="0"/>
    <x v="3"/>
    <d v="2012-11-07T12:15:00"/>
    <x v="136"/>
    <x v="0"/>
    <n v="352"/>
    <n v="573"/>
    <s v="MH04ES4424"/>
  </r>
  <r>
    <x v="1600"/>
    <n v="9867576694"/>
    <x v="0"/>
    <x v="2"/>
    <d v="2012-11-07T17:00:00"/>
    <x v="136"/>
    <x v="0"/>
    <n v="988"/>
    <n v="1044"/>
    <s v="MH04ES4424"/>
  </r>
  <r>
    <x v="2524"/>
    <n v="9755633355"/>
    <x v="0"/>
    <x v="0"/>
    <d v="2012-11-01T00:30:00"/>
    <x v="137"/>
    <x v="0"/>
    <n v="235"/>
    <n v="195"/>
    <s v="MH03BC0647"/>
  </r>
  <r>
    <x v="2525"/>
    <n v="9820014772"/>
    <x v="0"/>
    <x v="0"/>
    <d v="2012-11-01T04:15:00"/>
    <x v="137"/>
    <x v="0"/>
    <n v="172"/>
    <n v="142"/>
    <s v="MH03BC0647"/>
  </r>
  <r>
    <x v="2526"/>
    <n v="9820644919"/>
    <x v="0"/>
    <x v="0"/>
    <d v="2012-11-01T05:45:00"/>
    <x v="137"/>
    <x v="0"/>
    <n v="113"/>
    <n v="92"/>
    <s v="MH03BC0647"/>
  </r>
  <r>
    <x v="2504"/>
    <n v="9819037402"/>
    <x v="0"/>
    <x v="0"/>
    <d v="2012-11-01T07:15:00"/>
    <x v="137"/>
    <x v="0"/>
    <n v="170"/>
    <n v="138"/>
    <s v="MH03BC0647"/>
  </r>
  <r>
    <x v="405"/>
    <n v="9004498537"/>
    <x v="0"/>
    <x v="0"/>
    <d v="2012-11-01T08:30:00"/>
    <x v="137"/>
    <x v="0"/>
    <n v="181"/>
    <n v="122"/>
    <s v="MH03BC0647"/>
  </r>
  <r>
    <x v="2527"/>
    <n v="9930951562"/>
    <x v="0"/>
    <x v="0"/>
    <d v="2012-11-01T10:30:00"/>
    <x v="137"/>
    <x v="0"/>
    <n v="248"/>
    <n v="184"/>
    <s v="MH03BC0647"/>
  </r>
  <r>
    <x v="2528"/>
    <n v="9619593670"/>
    <x v="0"/>
    <x v="0"/>
    <d v="2012-11-01T16:15:00"/>
    <x v="137"/>
    <x v="0"/>
    <n v="425"/>
    <n v="350"/>
    <s v="MH03BC0647"/>
  </r>
  <r>
    <x v="1213"/>
    <n v="9769008423"/>
    <x v="0"/>
    <x v="4"/>
    <d v="2012-11-01T18:15:00"/>
    <x v="137"/>
    <x v="0"/>
    <n v="184"/>
    <n v="138"/>
    <s v="MH03BC0647"/>
  </r>
  <r>
    <x v="2529"/>
    <n v="9769349948"/>
    <x v="0"/>
    <x v="0"/>
    <d v="2012-11-01T21:45:00"/>
    <x v="137"/>
    <x v="0"/>
    <n v="906"/>
    <n v="580"/>
    <s v="MH03BC0647"/>
  </r>
  <r>
    <x v="2530"/>
    <n v="9820316501"/>
    <x v="0"/>
    <x v="0"/>
    <d v="2012-11-02T04:45:00"/>
    <x v="137"/>
    <x v="0"/>
    <n v="189"/>
    <n v="156"/>
    <s v="MH03BC0647"/>
  </r>
  <r>
    <x v="2531"/>
    <n v="9167343526"/>
    <x v="0"/>
    <x v="4"/>
    <d v="2012-11-02T06:00:00"/>
    <x v="137"/>
    <x v="0"/>
    <n v="159"/>
    <n v="131"/>
    <s v="MH03BC0647"/>
  </r>
  <r>
    <x v="2532"/>
    <n v="9819299532"/>
    <x v="0"/>
    <x v="0"/>
    <d v="2012-11-02T07:15:00"/>
    <x v="137"/>
    <x v="0"/>
    <n v="683"/>
    <n v="562"/>
    <s v="MH03BC0647"/>
  </r>
  <r>
    <x v="182"/>
    <n v="9820170006"/>
    <x v="0"/>
    <x v="2"/>
    <d v="2012-11-02T09:00:00"/>
    <x v="137"/>
    <x v="0"/>
    <n v="216"/>
    <n v="174"/>
    <s v="MH03BC0647"/>
  </r>
  <r>
    <x v="1149"/>
    <n v="9833935433"/>
    <x v="0"/>
    <x v="0"/>
    <d v="2012-11-02T11:30:00"/>
    <x v="137"/>
    <x v="0"/>
    <n v="259"/>
    <n v="207"/>
    <s v="MH03BC0647"/>
  </r>
  <r>
    <x v="2533"/>
    <n v="9004597327"/>
    <x v="0"/>
    <x v="0"/>
    <d v="2012-11-02T14:00:00"/>
    <x v="137"/>
    <x v="0"/>
    <n v="365.4"/>
    <n v="254"/>
    <s v="MH03BC0647"/>
  </r>
  <r>
    <x v="1581"/>
    <n v="9967548115"/>
    <x v="0"/>
    <x v="0"/>
    <d v="2012-11-02T16:00:00"/>
    <x v="137"/>
    <x v="0"/>
    <n v="196"/>
    <n v="143"/>
    <s v="MH03BC0647"/>
  </r>
  <r>
    <x v="2399"/>
    <n v="9819328814"/>
    <x v="0"/>
    <x v="0"/>
    <d v="2012-11-02T18:45:00"/>
    <x v="137"/>
    <x v="0"/>
    <n v="269"/>
    <n v="193"/>
    <s v="MH03BC0647"/>
  </r>
  <r>
    <x v="183"/>
    <n v="9820524195"/>
    <x v="0"/>
    <x v="0"/>
    <d v="2012-11-02T20:45:00"/>
    <x v="137"/>
    <x v="0"/>
    <n v="200"/>
    <n v="150"/>
    <s v="MH03BC0647"/>
  </r>
  <r>
    <x v="2534"/>
    <n v="7738022799"/>
    <x v="0"/>
    <x v="0"/>
    <d v="2012-11-03T03:30:00"/>
    <x v="137"/>
    <x v="0"/>
    <n v="472"/>
    <n v="396"/>
    <s v="MH03BC0647"/>
  </r>
  <r>
    <x v="2375"/>
    <n v="9821541169"/>
    <x v="0"/>
    <x v="0"/>
    <d v="2012-11-03T04:45:00"/>
    <x v="137"/>
    <x v="0"/>
    <n v="113"/>
    <n v="90"/>
    <s v="MH03BC0647"/>
  </r>
  <r>
    <x v="2535"/>
    <n v="9619078166"/>
    <x v="0"/>
    <x v="0"/>
    <d v="2012-11-03T06:15:00"/>
    <x v="137"/>
    <x v="0"/>
    <n v="196"/>
    <n v="138"/>
    <s v="MH03BC0647"/>
  </r>
  <r>
    <x v="2536"/>
    <n v="9967009149"/>
    <x v="0"/>
    <x v="0"/>
    <d v="2012-11-03T08:15:00"/>
    <x v="137"/>
    <x v="0"/>
    <n v="216"/>
    <n v="179"/>
    <s v="MH03BC0647"/>
  </r>
  <r>
    <x v="1295"/>
    <n v="9167950381"/>
    <x v="0"/>
    <x v="0"/>
    <d v="2012-11-03T09:30:00"/>
    <x v="137"/>
    <x v="0"/>
    <n v="368"/>
    <n v="289"/>
    <s v="MH03BC0647"/>
  </r>
  <r>
    <x v="1310"/>
    <n v="9820103232"/>
    <x v="0"/>
    <x v="0"/>
    <d v="2012-11-03T12:15:00"/>
    <x v="137"/>
    <x v="0"/>
    <n v="159.6"/>
    <n v="122"/>
    <s v="MH03BC0647"/>
  </r>
  <r>
    <x v="121"/>
    <n v="9820080745"/>
    <x v="0"/>
    <x v="0"/>
    <d v="2012-11-03T18:15:00"/>
    <x v="137"/>
    <x v="0"/>
    <n v="100"/>
    <n v="54"/>
    <s v="MH03BC0647"/>
  </r>
  <r>
    <x v="819"/>
    <n v="9619068820"/>
    <x v="0"/>
    <x v="0"/>
    <d v="2012-11-03T21:00:00"/>
    <x v="137"/>
    <x v="0"/>
    <n v="228"/>
    <n v="186"/>
    <s v="MH03BC0647"/>
  </r>
  <r>
    <x v="2537"/>
    <n v="9820103799"/>
    <x v="0"/>
    <x v="0"/>
    <d v="2012-11-02T16:15:00"/>
    <x v="138"/>
    <x v="0"/>
    <n v="1240"/>
    <n v="1012"/>
    <s v="MH48F0015"/>
  </r>
  <r>
    <x v="2538"/>
    <n v="9969436263"/>
    <x v="0"/>
    <x v="0"/>
    <d v="2012-11-05T07:30:00"/>
    <x v="138"/>
    <x v="0"/>
    <n v="209"/>
    <n v="225"/>
    <s v="MH48F0015"/>
  </r>
  <r>
    <x v="501"/>
    <n v="9920883425"/>
    <x v="0"/>
    <x v="0"/>
    <d v="2012-11-05T08:30:00"/>
    <x v="138"/>
    <x v="0"/>
    <n v="171"/>
    <n v="225"/>
    <s v="MH48F0015"/>
  </r>
  <r>
    <x v="28"/>
    <n v="7801008001"/>
    <x v="0"/>
    <x v="2"/>
    <d v="2012-11-05T09:30:00"/>
    <x v="138"/>
    <x v="0"/>
    <n v="375"/>
    <n v="225"/>
    <s v="MH48F0015"/>
  </r>
  <r>
    <x v="1124"/>
    <n v="9833854586"/>
    <x v="0"/>
    <x v="0"/>
    <d v="2012-11-05T12:15:00"/>
    <x v="138"/>
    <x v="0"/>
    <n v="150"/>
    <n v="225"/>
    <s v="MH48F0015"/>
  </r>
  <r>
    <x v="2"/>
    <n v="8655585851"/>
    <x v="0"/>
    <x v="1"/>
    <d v="2012-11-05T18:30:00"/>
    <x v="138"/>
    <x v="0"/>
    <n v="167"/>
    <n v="225"/>
    <s v="MH48F0015"/>
  </r>
  <r>
    <x v="2539"/>
    <n v="9892204270"/>
    <x v="0"/>
    <x v="0"/>
    <d v="2012-11-05T21:00:00"/>
    <x v="138"/>
    <x v="0"/>
    <n v="460"/>
    <n v="225"/>
    <s v="MH48F0015"/>
  </r>
  <r>
    <x v="2117"/>
    <n v="9824141620"/>
    <x v="0"/>
    <x v="0"/>
    <d v="2012-11-06T09:15:00"/>
    <x v="138"/>
    <x v="0"/>
    <n v="220"/>
    <n v="800"/>
    <s v="MH48F0015"/>
  </r>
  <r>
    <x v="2540"/>
    <n v="8454081530"/>
    <x v="0"/>
    <x v="0"/>
    <d v="2012-11-06T11:00:00"/>
    <x v="138"/>
    <x v="0"/>
    <n v="1729"/>
    <n v="800"/>
    <s v="MH48F0015"/>
  </r>
  <r>
    <x v="1764"/>
    <n v="9930323061"/>
    <x v="0"/>
    <x v="0"/>
    <d v="2012-11-02T13:45:00"/>
    <x v="139"/>
    <x v="3"/>
    <n v="1260"/>
    <n v="1001"/>
    <s v="MH99XX6277"/>
  </r>
  <r>
    <x v="763"/>
    <n v="9819879337"/>
    <x v="0"/>
    <x v="0"/>
    <d v="2012-11-02T15:30:00"/>
    <x v="139"/>
    <x v="3"/>
    <n v="1200"/>
    <n v="995"/>
    <s v="MH04ES6565"/>
  </r>
  <r>
    <x v="2541"/>
    <n v="9891577177"/>
    <x v="0"/>
    <x v="4"/>
    <d v="2012-11-05T11:00:00"/>
    <x v="139"/>
    <x v="2"/>
    <n v="1370"/>
    <n v="1375"/>
    <s v="MH04ES6377"/>
  </r>
  <r>
    <x v="2542"/>
    <n v="9820038831"/>
    <x v="0"/>
    <x v="0"/>
    <d v="2012-11-06T06:30:00"/>
    <x v="139"/>
    <x v="3"/>
    <n v="900"/>
    <n v="695"/>
    <s v="MH04ES6377"/>
  </r>
  <r>
    <x v="2543"/>
    <n v="7738060193"/>
    <x v="0"/>
    <x v="2"/>
    <d v="2012-11-06T10:00:00"/>
    <x v="140"/>
    <x v="3"/>
    <n v="1756"/>
    <n v="1445"/>
    <s v="MH02WA3270"/>
  </r>
  <r>
    <x v="171"/>
    <n v="9833621939"/>
    <x v="0"/>
    <x v="0"/>
    <d v="2012-11-06T11:00:00"/>
    <x v="140"/>
    <x v="2"/>
    <n v="2000"/>
    <n v="1695"/>
    <s v="MH02CR0237"/>
  </r>
  <r>
    <x v="2544"/>
    <n v="7639741916"/>
    <x v="0"/>
    <x v="2"/>
    <d v="2012-11-07T17:30:00"/>
    <x v="140"/>
    <x v="2"/>
    <n v="2000"/>
    <n v="1695"/>
    <s v="MH02CR0237"/>
  </r>
  <r>
    <x v="2545"/>
    <n v="9840699776"/>
    <x v="0"/>
    <x v="2"/>
    <d v="2012-11-07T17:30:00"/>
    <x v="140"/>
    <x v="2"/>
    <n v="2000"/>
    <n v="1695"/>
    <s v="MH02WA3270"/>
  </r>
  <r>
    <x v="2546"/>
    <n v="9830510527"/>
    <x v="0"/>
    <x v="2"/>
    <d v="2012-11-07T19:30:00"/>
    <x v="140"/>
    <x v="2"/>
    <n v="2000"/>
    <n v="1695"/>
    <s v="MH02WA3270"/>
  </r>
  <r>
    <x v="2547"/>
    <n v="9008009510"/>
    <x v="0"/>
    <x v="2"/>
    <d v="2012-11-07T20:30:00"/>
    <x v="140"/>
    <x v="2"/>
    <n v="2000"/>
    <n v="1695"/>
    <s v="MH02CR0237"/>
  </r>
  <r>
    <x v="2548"/>
    <n v="9925461000"/>
    <x v="0"/>
    <x v="0"/>
    <d v="2012-11-07T08:30:00"/>
    <x v="141"/>
    <x v="2"/>
    <n v="1200"/>
    <n v="995"/>
    <s v="MH03F2648"/>
  </r>
  <r>
    <x v="2549"/>
    <n v="7738353330"/>
    <x v="0"/>
    <x v="2"/>
    <d v="2012-11-03T11:00:00"/>
    <x v="142"/>
    <x v="2"/>
    <n v="1600"/>
    <n v="1495"/>
    <s v="MH03F2549"/>
  </r>
  <r>
    <x v="2550"/>
    <n v="9819365870"/>
    <x v="0"/>
    <x v="5"/>
    <d v="2012-11-05T11:00:00"/>
    <x v="142"/>
    <x v="2"/>
    <n v="1500"/>
    <n v="1195"/>
    <s v="MH43D6941"/>
  </r>
  <r>
    <x v="2551"/>
    <n v="9870258614"/>
    <x v="0"/>
    <x v="0"/>
    <d v="2012-11-06T11:30:00"/>
    <x v="142"/>
    <x v="2"/>
    <n v="1500"/>
    <n v="1195"/>
    <s v="MH43D6941"/>
  </r>
  <r>
    <x v="721"/>
    <n v="9820032617"/>
    <x v="0"/>
    <x v="0"/>
    <d v="2012-11-07T12:00:00"/>
    <x v="142"/>
    <x v="2"/>
    <n v="1500"/>
    <n v="1195"/>
    <s v="MH43D6941"/>
  </r>
  <r>
    <x v="2552"/>
    <n v="9820898971"/>
    <x v="0"/>
    <x v="0"/>
    <d v="2012-11-01T03:30:00"/>
    <x v="143"/>
    <x v="0"/>
    <n v="452.2"/>
    <n v="436"/>
    <s v="MH05F0287"/>
  </r>
  <r>
    <x v="2553"/>
    <n v="9820898861"/>
    <x v="0"/>
    <x v="0"/>
    <d v="2012-11-01T05:15:00"/>
    <x v="143"/>
    <x v="0"/>
    <n v="820"/>
    <n v="808"/>
    <s v="MH05F0287"/>
  </r>
  <r>
    <x v="47"/>
    <n v="7208008001"/>
    <x v="0"/>
    <x v="2"/>
    <d v="2012-11-01T08:15:00"/>
    <x v="143"/>
    <x v="0"/>
    <n v="398"/>
    <n v="380"/>
    <s v="MH05F0287"/>
  </r>
  <r>
    <x v="2554"/>
    <n v="9833435345"/>
    <x v="0"/>
    <x v="0"/>
    <d v="2012-11-01T09:45:00"/>
    <x v="143"/>
    <x v="0"/>
    <n v="324"/>
    <n v="292"/>
    <s v="MH05F0287"/>
  </r>
  <r>
    <x v="517"/>
    <n v="9769977737"/>
    <x v="0"/>
    <x v="0"/>
    <d v="2012-11-01T11:45:00"/>
    <x v="143"/>
    <x v="0"/>
    <n v="242.2"/>
    <n v="201"/>
    <s v="MH05F0287"/>
  </r>
  <r>
    <x v="497"/>
    <n v="9930242466"/>
    <x v="0"/>
    <x v="0"/>
    <d v="2012-11-01T16:45:00"/>
    <x v="143"/>
    <x v="0"/>
    <n v="144"/>
    <n v="128"/>
    <s v="MH05F0287"/>
  </r>
  <r>
    <x v="713"/>
    <n v="9820498117"/>
    <x v="0"/>
    <x v="4"/>
    <d v="2012-11-01T19:00:00"/>
    <x v="143"/>
    <x v="0"/>
    <n v="234"/>
    <n v="214"/>
    <s v="MH05F0287"/>
  </r>
  <r>
    <x v="1098"/>
    <n v="9930326962"/>
    <x v="0"/>
    <x v="3"/>
    <d v="2012-11-01T20:30:00"/>
    <x v="143"/>
    <x v="0"/>
    <n v="404"/>
    <n v="380"/>
    <s v="MH05F0287"/>
  </r>
  <r>
    <x v="2555"/>
    <n v="9619029888"/>
    <x v="0"/>
    <x v="0"/>
    <d v="2012-11-01T22:45:00"/>
    <x v="143"/>
    <x v="0"/>
    <n v="169"/>
    <n v="157"/>
    <s v="MH05F0287"/>
  </r>
  <r>
    <x v="2556"/>
    <n v="9819405950"/>
    <x v="0"/>
    <x v="0"/>
    <d v="2012-11-02T01:00:00"/>
    <x v="143"/>
    <x v="0"/>
    <n v="169"/>
    <n v="159"/>
    <s v="MH05F0287"/>
  </r>
  <r>
    <x v="2557"/>
    <n v="9321027191"/>
    <x v="0"/>
    <x v="0"/>
    <d v="2012-11-02T04:30:00"/>
    <x v="143"/>
    <x v="0"/>
    <n v="237"/>
    <n v="233"/>
    <s v="MH05F0287"/>
  </r>
  <r>
    <x v="2558"/>
    <n v="9096022188"/>
    <x v="0"/>
    <x v="0"/>
    <d v="2012-11-02T06:15:00"/>
    <x v="143"/>
    <x v="0"/>
    <n v="161"/>
    <n v="157"/>
    <s v="MH05F0287"/>
  </r>
  <r>
    <x v="6"/>
    <n v="9619932740"/>
    <x v="0"/>
    <x v="2"/>
    <d v="2012-11-02T08:00:00"/>
    <x v="143"/>
    <x v="0"/>
    <n v="293"/>
    <n v="277"/>
    <s v="MH05F0287"/>
  </r>
  <r>
    <x v="2149"/>
    <n v="9769970677"/>
    <x v="0"/>
    <x v="0"/>
    <d v="2012-11-02T10:00:00"/>
    <x v="143"/>
    <x v="0"/>
    <n v="213"/>
    <n v="197"/>
    <s v="MH05F0287"/>
  </r>
  <r>
    <x v="2559"/>
    <n v="9930965063"/>
    <x v="0"/>
    <x v="0"/>
    <d v="2012-11-02T12:30:00"/>
    <x v="143"/>
    <x v="0"/>
    <n v="274"/>
    <n v="264"/>
    <s v="MH05F0287"/>
  </r>
  <r>
    <x v="105"/>
    <n v="8898003300"/>
    <x v="0"/>
    <x v="0"/>
    <d v="2012-11-02T14:45:00"/>
    <x v="143"/>
    <x v="0"/>
    <n v="331"/>
    <n v="310"/>
    <s v="MH05F0287"/>
  </r>
  <r>
    <x v="2560"/>
    <n v="9820101053"/>
    <x v="0"/>
    <x v="0"/>
    <d v="2012-11-02T16:15:00"/>
    <x v="143"/>
    <x v="0"/>
    <n v="445"/>
    <n v="405"/>
    <s v="MH05F0287"/>
  </r>
  <r>
    <x v="320"/>
    <n v="9819990610"/>
    <x v="0"/>
    <x v="3"/>
    <d v="2012-11-02T19:45:00"/>
    <x v="143"/>
    <x v="0"/>
    <n v="390"/>
    <n v="344"/>
    <s v="MH05F0287"/>
  </r>
  <r>
    <x v="137"/>
    <n v="8652299993"/>
    <x v="0"/>
    <x v="0"/>
    <d v="2012-11-02T22:45:00"/>
    <x v="143"/>
    <x v="0"/>
    <n v="402"/>
    <n v="384"/>
    <s v="MH05F0287"/>
  </r>
  <r>
    <x v="1282"/>
    <n v="9930007802"/>
    <x v="0"/>
    <x v="0"/>
    <d v="2012-11-03T00:15:00"/>
    <x v="143"/>
    <x v="0"/>
    <n v="463"/>
    <n v="447"/>
    <s v="MH05F0287"/>
  </r>
  <r>
    <x v="2561"/>
    <n v="9930966541"/>
    <x v="0"/>
    <x v="0"/>
    <d v="2012-11-03T01:30:00"/>
    <x v="143"/>
    <x v="0"/>
    <n v="180"/>
    <n v="176"/>
    <s v="MH05F0287"/>
  </r>
  <r>
    <x v="714"/>
    <n v="9820765960"/>
    <x v="0"/>
    <x v="3"/>
    <d v="2012-11-03T02:15:00"/>
    <x v="143"/>
    <x v="0"/>
    <n v="138"/>
    <n v="189"/>
    <s v="MH05F0287"/>
  </r>
  <r>
    <x v="2562"/>
    <n v="8879066994"/>
    <x v="0"/>
    <x v="0"/>
    <d v="2012-11-03T04:00:00"/>
    <x v="143"/>
    <x v="0"/>
    <n v="146"/>
    <n v="140"/>
    <s v="MH05F0287"/>
  </r>
  <r>
    <x v="2563"/>
    <n v="9224381898"/>
    <x v="0"/>
    <x v="0"/>
    <d v="2012-11-03T05:00:00"/>
    <x v="143"/>
    <x v="0"/>
    <n v="440"/>
    <n v="432"/>
    <s v="MH05F0287"/>
  </r>
  <r>
    <x v="2564"/>
    <n v="9579696716"/>
    <x v="0"/>
    <x v="0"/>
    <d v="2012-11-03T08:00:00"/>
    <x v="143"/>
    <x v="0"/>
    <n v="809"/>
    <n v="777"/>
    <s v="MH05F0287"/>
  </r>
  <r>
    <x v="2565"/>
    <n v="9738015050"/>
    <x v="0"/>
    <x v="0"/>
    <d v="2012-11-03T15:30:00"/>
    <x v="143"/>
    <x v="0"/>
    <n v="180"/>
    <n v="163"/>
    <s v="MH05F0287"/>
  </r>
  <r>
    <x v="1632"/>
    <n v="9769286881"/>
    <x v="0"/>
    <x v="0"/>
    <d v="2012-11-03T17:45:00"/>
    <x v="143"/>
    <x v="0"/>
    <n v="436"/>
    <n v="388"/>
    <s v="MH05F0287"/>
  </r>
  <r>
    <x v="1695"/>
    <n v="9821899837"/>
    <x v="0"/>
    <x v="0"/>
    <d v="2012-11-03T21:00:00"/>
    <x v="143"/>
    <x v="0"/>
    <n v="100"/>
    <n v="54"/>
    <s v="MH05F0287"/>
  </r>
  <r>
    <x v="2288"/>
    <n v="9819789525"/>
    <x v="0"/>
    <x v="0"/>
    <d v="2012-11-03T23:15:00"/>
    <x v="143"/>
    <x v="0"/>
    <n v="314"/>
    <n v="308"/>
    <s v="MH05F0287"/>
  </r>
  <r>
    <x v="2566"/>
    <n v="9619155591"/>
    <x v="0"/>
    <x v="0"/>
    <d v="2012-11-04T00:30:00"/>
    <x v="143"/>
    <x v="0"/>
    <n v="100"/>
    <n v="100"/>
    <s v="MH05F0287"/>
  </r>
  <r>
    <x v="2567"/>
    <n v="9373551784"/>
    <x v="0"/>
    <x v="3"/>
    <d v="2012-11-04T01:15:00"/>
    <x v="143"/>
    <x v="0"/>
    <n v="100"/>
    <n v="100"/>
    <s v="MH05F0287"/>
  </r>
  <r>
    <x v="2135"/>
    <n v="9819257684"/>
    <x v="0"/>
    <x v="4"/>
    <d v="2012-11-04T04:00:00"/>
    <x v="143"/>
    <x v="0"/>
    <n v="184"/>
    <n v="176"/>
    <s v="MH05F0287"/>
  </r>
  <r>
    <x v="2568"/>
    <n v="9811029928"/>
    <x v="0"/>
    <x v="2"/>
    <d v="2012-11-04T08:00:00"/>
    <x v="143"/>
    <x v="0"/>
    <n v="308"/>
    <n v="296"/>
    <s v="MH05F0287"/>
  </r>
  <r>
    <x v="2569"/>
    <n v="9167155447"/>
    <x v="0"/>
    <x v="0"/>
    <d v="2012-11-04T15:30:00"/>
    <x v="143"/>
    <x v="0"/>
    <n v="511"/>
    <n v="497"/>
    <s v="MH05F0287"/>
  </r>
  <r>
    <x v="2570"/>
    <n v="9699772704"/>
    <x v="0"/>
    <x v="0"/>
    <d v="2012-11-04T18:00:00"/>
    <x v="143"/>
    <x v="0"/>
    <n v="240"/>
    <n v="216"/>
    <s v="MH05F0287"/>
  </r>
  <r>
    <x v="735"/>
    <n v="9820922969"/>
    <x v="0"/>
    <x v="0"/>
    <d v="2012-11-04T22:00:00"/>
    <x v="143"/>
    <x v="0"/>
    <n v="505"/>
    <n v="495"/>
    <s v="MH05F0287"/>
  </r>
  <r>
    <x v="2571"/>
    <n v="9823425600"/>
    <x v="0"/>
    <x v="0"/>
    <d v="2012-11-04T23:30:00"/>
    <x v="143"/>
    <x v="0"/>
    <n v="300"/>
    <n v="296"/>
    <s v="MH05F0287"/>
  </r>
  <r>
    <x v="2572"/>
    <n v="9920299190"/>
    <x v="0"/>
    <x v="0"/>
    <d v="2012-11-05T04:30:00"/>
    <x v="143"/>
    <x v="0"/>
    <n v="329"/>
    <n v="321"/>
    <s v="MH05F0287"/>
  </r>
  <r>
    <x v="1237"/>
    <n v="9324873018"/>
    <x v="0"/>
    <x v="2"/>
    <d v="2012-11-05T07:45:00"/>
    <x v="143"/>
    <x v="0"/>
    <n v="213"/>
    <n v="201"/>
    <s v="MH05F0287"/>
  </r>
  <r>
    <x v="2573"/>
    <n v="9869146773"/>
    <x v="0"/>
    <x v="0"/>
    <d v="2012-11-05T09:45:00"/>
    <x v="143"/>
    <x v="0"/>
    <n v="194"/>
    <n v="163"/>
    <s v="MH05F0287"/>
  </r>
  <r>
    <x v="1505"/>
    <n v="9967821237"/>
    <x v="0"/>
    <x v="0"/>
    <d v="2012-11-05T13:45:00"/>
    <x v="143"/>
    <x v="0"/>
    <n v="165.2"/>
    <n v="153"/>
    <s v="MH05F0287"/>
  </r>
  <r>
    <x v="416"/>
    <n v="9820899313"/>
    <x v="0"/>
    <x v="0"/>
    <d v="2012-11-05T15:30:00"/>
    <x v="143"/>
    <x v="0"/>
    <n v="145.6"/>
    <n v="136"/>
    <s v="MH05F0287"/>
  </r>
  <r>
    <x v="563"/>
    <n v="9833768354"/>
    <x v="0"/>
    <x v="0"/>
    <d v="2012-11-05T21:00:00"/>
    <x v="143"/>
    <x v="0"/>
    <n v="568"/>
    <n v="560"/>
    <s v="MH05F0287"/>
  </r>
  <r>
    <x v="2574"/>
    <n v="9022959227"/>
    <x v="0"/>
    <x v="3"/>
    <d v="2012-11-05T22:30:00"/>
    <x v="143"/>
    <x v="0"/>
    <n v="348"/>
    <n v="338"/>
    <s v="MH05F0287"/>
  </r>
  <r>
    <x v="2575"/>
    <n v="8671867703"/>
    <x v="0"/>
    <x v="0"/>
    <d v="2012-11-06T01:00:00"/>
    <x v="143"/>
    <x v="0"/>
    <n v="224"/>
    <n v="220"/>
    <s v="MH05F0287"/>
  </r>
  <r>
    <x v="2576"/>
    <n v="9320307095"/>
    <x v="0"/>
    <x v="4"/>
    <d v="2012-11-06T05:30:00"/>
    <x v="143"/>
    <x v="0"/>
    <n v="430"/>
    <n v="426"/>
    <s v="MH05F0287"/>
  </r>
  <r>
    <x v="1108"/>
    <n v="9820027484"/>
    <x v="0"/>
    <x v="0"/>
    <d v="2012-11-06T08:00:00"/>
    <x v="143"/>
    <x v="0"/>
    <n v="100"/>
    <n v="90"/>
    <s v="MH05F0287"/>
  </r>
  <r>
    <x v="2577"/>
    <n v="9930803267"/>
    <x v="0"/>
    <x v="2"/>
    <d v="2012-11-06T09:00:00"/>
    <x v="143"/>
    <x v="0"/>
    <n v="138"/>
    <n v="124"/>
    <s v="MH05F0287"/>
  </r>
  <r>
    <x v="2578"/>
    <n v="9819700977"/>
    <x v="0"/>
    <x v="0"/>
    <d v="2012-11-06T11:15:00"/>
    <x v="143"/>
    <x v="0"/>
    <n v="277.2"/>
    <n v="256"/>
    <s v="MH05F0287"/>
  </r>
  <r>
    <x v="1365"/>
    <n v="9323954571"/>
    <x v="0"/>
    <x v="0"/>
    <d v="2012-11-01T11:00:00"/>
    <x v="144"/>
    <x v="0"/>
    <n v="436.8"/>
    <n v="438"/>
    <s v="MH04ES6168"/>
  </r>
  <r>
    <x v="2181"/>
    <n v="9920091037"/>
    <x v="0"/>
    <x v="0"/>
    <d v="2012-11-01T17:15:00"/>
    <x v="144"/>
    <x v="0"/>
    <n v="106"/>
    <n v="117"/>
    <s v="MH04ES6168"/>
  </r>
  <r>
    <x v="428"/>
    <n v="9820122941"/>
    <x v="0"/>
    <x v="2"/>
    <d v="2012-11-01T19:00:00"/>
    <x v="144"/>
    <x v="0"/>
    <n v="165"/>
    <n v="136"/>
    <s v="MH04ES6168"/>
  </r>
  <r>
    <x v="2579"/>
    <n v="9619354317"/>
    <x v="0"/>
    <x v="0"/>
    <d v="2012-11-01T23:15:00"/>
    <x v="144"/>
    <x v="0"/>
    <n v="280"/>
    <n v="282"/>
    <s v="MH04ES6168"/>
  </r>
  <r>
    <x v="564"/>
    <n v="9820048066"/>
    <x v="0"/>
    <x v="0"/>
    <d v="2012-11-03T11:45:00"/>
    <x v="144"/>
    <x v="0"/>
    <n v="172"/>
    <n v="196"/>
    <s v="MH04ES6168"/>
  </r>
  <r>
    <x v="2580"/>
    <n v="9930627647"/>
    <x v="0"/>
    <x v="0"/>
    <d v="2012-11-03T13:45:00"/>
    <x v="144"/>
    <x v="0"/>
    <n v="295"/>
    <n v="329"/>
    <s v="MH04ES6168"/>
  </r>
  <r>
    <x v="2581"/>
    <n v="9223552033"/>
    <x v="0"/>
    <x v="0"/>
    <d v="2012-11-03T17:30:00"/>
    <x v="144"/>
    <x v="0"/>
    <n v="401"/>
    <n v="438"/>
    <s v="MH04ES6168"/>
  </r>
  <r>
    <x v="92"/>
    <n v="7738389492"/>
    <x v="0"/>
    <x v="0"/>
    <d v="2012-11-03T21:00:00"/>
    <x v="144"/>
    <x v="0"/>
    <n v="177"/>
    <n v="178"/>
    <s v="MH04ES6168"/>
  </r>
  <r>
    <x v="1701"/>
    <n v="9821673344"/>
    <x v="0"/>
    <x v="3"/>
    <d v="2012-11-03T23:45:00"/>
    <x v="144"/>
    <x v="0"/>
    <n v="100"/>
    <n v="141"/>
    <s v="MH04ES6168"/>
  </r>
  <r>
    <x v="1815"/>
    <n v="9769492157"/>
    <x v="0"/>
    <x v="0"/>
    <d v="2012-11-05T10:30:00"/>
    <x v="144"/>
    <x v="0"/>
    <n v="619"/>
    <n v="676"/>
    <s v="MH04ES6168"/>
  </r>
  <r>
    <x v="1233"/>
    <n v="9910380539"/>
    <x v="0"/>
    <x v="0"/>
    <d v="2012-11-05T14:00:00"/>
    <x v="144"/>
    <x v="0"/>
    <n v="318"/>
    <n v="349"/>
    <s v="MH04ES6168"/>
  </r>
  <r>
    <x v="1600"/>
    <n v="9867576694"/>
    <x v="0"/>
    <x v="2"/>
    <d v="2012-11-05T17:00:00"/>
    <x v="144"/>
    <x v="0"/>
    <n v="977"/>
    <n v="980"/>
    <s v="MH04ES6168"/>
  </r>
  <r>
    <x v="2582"/>
    <n v="9820714663"/>
    <x v="0"/>
    <x v="0"/>
    <d v="2012-11-05T22:30:00"/>
    <x v="144"/>
    <x v="0"/>
    <n v="234"/>
    <n v="265"/>
    <s v="MH04ES6168"/>
  </r>
  <r>
    <x v="1109"/>
    <n v="9718197173"/>
    <x v="0"/>
    <x v="0"/>
    <d v="2012-11-06T11:30:00"/>
    <x v="144"/>
    <x v="0"/>
    <n v="100"/>
    <n v="89"/>
    <s v="MH04ES6168"/>
  </r>
  <r>
    <x v="75"/>
    <n v="9987046062"/>
    <x v="0"/>
    <x v="1"/>
    <d v="2012-11-06T19:00:00"/>
    <x v="144"/>
    <x v="0"/>
    <n v="108"/>
    <n v="107"/>
    <s v="MH04ES6168"/>
  </r>
  <r>
    <x v="79"/>
    <n v="8879662638"/>
    <x v="0"/>
    <x v="0"/>
    <d v="2012-11-06T22:15:00"/>
    <x v="144"/>
    <x v="0"/>
    <n v="205"/>
    <n v="228"/>
    <s v="MH04ES6168"/>
  </r>
  <r>
    <x v="80"/>
    <n v="9820449199"/>
    <x v="0"/>
    <x v="0"/>
    <d v="2012-11-07T11:30:00"/>
    <x v="144"/>
    <x v="0"/>
    <n v="355.6"/>
    <n v="381"/>
    <s v="MH04ES6168"/>
  </r>
  <r>
    <x v="2583"/>
    <n v="9821159529"/>
    <x v="0"/>
    <x v="0"/>
    <d v="2012-11-07T14:00:00"/>
    <x v="144"/>
    <x v="0"/>
    <n v="165.2"/>
    <n v="171"/>
    <s v="MH04ES6168"/>
  </r>
  <r>
    <x v="2584"/>
    <n v="9819815696"/>
    <x v="0"/>
    <x v="0"/>
    <d v="2012-11-07T17:00:00"/>
    <x v="144"/>
    <x v="0"/>
    <n v="290"/>
    <n v="314"/>
    <s v="MH04ES6168"/>
  </r>
  <r>
    <x v="2029"/>
    <n v="9819304502"/>
    <x v="0"/>
    <x v="0"/>
    <d v="2012-11-07T18:45:00"/>
    <x v="144"/>
    <x v="0"/>
    <n v="100"/>
    <n v="117"/>
    <s v="MH04ES6168"/>
  </r>
  <r>
    <x v="2585"/>
    <n v="9820293052"/>
    <x v="0"/>
    <x v="0"/>
    <d v="2012-11-07T20:45:00"/>
    <x v="144"/>
    <x v="0"/>
    <n v="471"/>
    <n v="530"/>
    <s v="MH04ES6168"/>
  </r>
  <r>
    <x v="359"/>
    <n v="9886040848"/>
    <x v="0"/>
    <x v="4"/>
    <d v="2012-11-02T09:45:00"/>
    <x v="145"/>
    <x v="2"/>
    <n v="1960"/>
    <n v="1745"/>
    <s v="MH03F2947"/>
  </r>
  <r>
    <x v="2586"/>
    <n v="9967479982"/>
    <x v="0"/>
    <x v="0"/>
    <d v="2012-11-04T12:00:00"/>
    <x v="145"/>
    <x v="3"/>
    <n v="940"/>
    <n v="725"/>
    <s v="MH03F2947"/>
  </r>
  <r>
    <x v="1213"/>
    <n v="9769008423"/>
    <x v="0"/>
    <x v="4"/>
    <d v="2012-11-01T08:30:00"/>
    <x v="146"/>
    <x v="0"/>
    <n v="165"/>
    <n v="158"/>
    <s v="MH43D7278"/>
  </r>
  <r>
    <x v="2587"/>
    <n v="7208241186"/>
    <x v="0"/>
    <x v="0"/>
    <d v="2012-11-01T10:30:00"/>
    <x v="146"/>
    <x v="0"/>
    <n v="106"/>
    <n v="100"/>
    <s v="MH43D7278"/>
  </r>
  <r>
    <x v="1124"/>
    <n v="9833854586"/>
    <x v="0"/>
    <x v="0"/>
    <d v="2012-11-01T12:15:00"/>
    <x v="146"/>
    <x v="0"/>
    <n v="158"/>
    <n v="151"/>
    <s v="MH43D7278"/>
  </r>
  <r>
    <x v="1213"/>
    <n v="9769008423"/>
    <x v="0"/>
    <x v="4"/>
    <d v="2012-11-02T08:30:00"/>
    <x v="146"/>
    <x v="0"/>
    <n v="161"/>
    <n v="158"/>
    <s v="MH43D7278"/>
  </r>
  <r>
    <x v="2149"/>
    <n v="9769970677"/>
    <x v="0"/>
    <x v="0"/>
    <d v="2012-11-02T10:00:00"/>
    <x v="146"/>
    <x v="0"/>
    <n v="209"/>
    <n v="219"/>
    <s v="MH43D7278"/>
  </r>
  <r>
    <x v="2588"/>
    <n v="9769175952"/>
    <x v="0"/>
    <x v="0"/>
    <d v="2012-11-02T11:00:00"/>
    <x v="146"/>
    <x v="0"/>
    <n v="256"/>
    <n v="237"/>
    <s v="MH43D7278"/>
  </r>
  <r>
    <x v="858"/>
    <n v="9833361893"/>
    <x v="0"/>
    <x v="0"/>
    <d v="2012-11-02T15:00:00"/>
    <x v="146"/>
    <x v="0"/>
    <n v="245"/>
    <n v="260"/>
    <s v="MH43D7278"/>
  </r>
  <r>
    <x v="2589"/>
    <n v="9819365672"/>
    <x v="0"/>
    <x v="0"/>
    <d v="2012-11-02T16:15:00"/>
    <x v="146"/>
    <x v="0"/>
    <n v="188"/>
    <n v="191"/>
    <s v="MH43D7278"/>
  </r>
  <r>
    <x v="279"/>
    <n v="9987538773"/>
    <x v="0"/>
    <x v="0"/>
    <d v="2012-11-02T18:00:00"/>
    <x v="146"/>
    <x v="0"/>
    <n v="129"/>
    <n v="112"/>
    <s v="MH43D7278"/>
  </r>
  <r>
    <x v="15"/>
    <n v="9321069756"/>
    <x v="0"/>
    <x v="3"/>
    <d v="2012-11-02T19:45:00"/>
    <x v="146"/>
    <x v="0"/>
    <n v="404"/>
    <n v="277"/>
    <s v="MH43D7278"/>
  </r>
  <r>
    <x v="2590"/>
    <n v="9833366038"/>
    <x v="0"/>
    <x v="0"/>
    <d v="2012-11-03T08:30:00"/>
    <x v="146"/>
    <x v="0"/>
    <n v="839"/>
    <n v="902"/>
    <s v="MH43D7278"/>
  </r>
  <r>
    <x v="2391"/>
    <n v="9320468833"/>
    <x v="0"/>
    <x v="0"/>
    <d v="2012-11-03T10:45:00"/>
    <x v="146"/>
    <x v="0"/>
    <n v="171"/>
    <n v="158"/>
    <s v="MH43D7278"/>
  </r>
  <r>
    <x v="2591"/>
    <n v="9819379379"/>
    <x v="0"/>
    <x v="3"/>
    <d v="2012-11-03T13:30:00"/>
    <x v="146"/>
    <x v="0"/>
    <n v="238"/>
    <n v="312"/>
    <s v="MH43D7278"/>
  </r>
  <r>
    <x v="2592"/>
    <n v="9167213867"/>
    <x v="0"/>
    <x v="0"/>
    <d v="2012-11-03T16:15:00"/>
    <x v="146"/>
    <x v="0"/>
    <n v="247"/>
    <n v="263"/>
    <s v="MH43D7278"/>
  </r>
  <r>
    <x v="2593"/>
    <n v="9819003253"/>
    <x v="0"/>
    <x v="0"/>
    <d v="2012-11-03T18:45:00"/>
    <x v="146"/>
    <x v="0"/>
    <n v="201"/>
    <n v="158"/>
    <s v="MH43D7278"/>
  </r>
  <r>
    <x v="2594"/>
    <n v="9425056737"/>
    <x v="0"/>
    <x v="0"/>
    <d v="2012-11-04T10:30:00"/>
    <x v="146"/>
    <x v="0"/>
    <n v="668"/>
    <n v="700"/>
    <s v="MH43D7278"/>
  </r>
  <r>
    <x v="2595"/>
    <n v="9619681191"/>
    <x v="0"/>
    <x v="0"/>
    <d v="2012-11-04T14:30:00"/>
    <x v="146"/>
    <x v="0"/>
    <n v="974.4"/>
    <n v="1055"/>
    <s v="MH43D7278"/>
  </r>
  <r>
    <x v="2596"/>
    <n v="9980540216"/>
    <x v="0"/>
    <x v="0"/>
    <d v="2012-11-04T18:00:00"/>
    <x v="146"/>
    <x v="0"/>
    <n v="697"/>
    <n v="686"/>
    <s v="MH43D7278"/>
  </r>
  <r>
    <x v="403"/>
    <n v="7738881477"/>
    <x v="0"/>
    <x v="2"/>
    <d v="2012-11-05T08:30:00"/>
    <x v="146"/>
    <x v="0"/>
    <n v="162"/>
    <n v="151"/>
    <s v="MH43D7278"/>
  </r>
  <r>
    <x v="237"/>
    <n v="9820989907"/>
    <x v="0"/>
    <x v="3"/>
    <d v="2012-11-05T09:15:00"/>
    <x v="146"/>
    <x v="0"/>
    <n v="115"/>
    <n v="74"/>
    <s v="MH43D7278"/>
  </r>
  <r>
    <x v="1310"/>
    <n v="9820103232"/>
    <x v="0"/>
    <x v="0"/>
    <d v="2012-11-05T11:15:00"/>
    <x v="146"/>
    <x v="0"/>
    <n v="288.39999999999998"/>
    <n v="291"/>
    <s v="MH43D7278"/>
  </r>
  <r>
    <x v="2597"/>
    <n v="9920970438"/>
    <x v="0"/>
    <x v="0"/>
    <d v="2012-11-05T12:45:00"/>
    <x v="146"/>
    <x v="0"/>
    <n v="858"/>
    <n v="941"/>
    <s v="MH43D7278"/>
  </r>
  <r>
    <x v="2598"/>
    <n v="9820387093"/>
    <x v="0"/>
    <x v="0"/>
    <d v="2012-11-05T17:15:00"/>
    <x v="146"/>
    <x v="0"/>
    <n v="379"/>
    <n v="409"/>
    <s v="MH43D7278"/>
  </r>
  <r>
    <x v="51"/>
    <n v="9819381606"/>
    <x v="0"/>
    <x v="0"/>
    <d v="2012-11-05T19:00:00"/>
    <x v="146"/>
    <x v="0"/>
    <n v="247"/>
    <n v="216"/>
    <s v="MH43D7278"/>
  </r>
  <r>
    <x v="1213"/>
    <n v="9769008423"/>
    <x v="0"/>
    <x v="4"/>
    <d v="2012-11-06T08:45:00"/>
    <x v="146"/>
    <x v="0"/>
    <n v="161"/>
    <n v="158"/>
    <s v="MH43D7278"/>
  </r>
  <r>
    <x v="2493"/>
    <n v="9731746790"/>
    <x v="0"/>
    <x v="0"/>
    <d v="2012-11-06T10:15:00"/>
    <x v="146"/>
    <x v="0"/>
    <n v="175"/>
    <n v="167"/>
    <s v="MH43D7278"/>
  </r>
  <r>
    <x v="2599"/>
    <n v="9833821970"/>
    <x v="0"/>
    <x v="0"/>
    <d v="2012-11-06T13:15:00"/>
    <x v="146"/>
    <x v="0"/>
    <n v="149"/>
    <n v="158"/>
    <s v="MH43D7278"/>
  </r>
  <r>
    <x v="1642"/>
    <n v="9320338039"/>
    <x v="0"/>
    <x v="0"/>
    <d v="2012-11-06T16:00:00"/>
    <x v="146"/>
    <x v="0"/>
    <n v="419"/>
    <n v="270"/>
    <s v="MH43D7278"/>
  </r>
  <r>
    <x v="867"/>
    <n v="9833381980"/>
    <x v="0"/>
    <x v="3"/>
    <d v="2012-11-06T18:30:00"/>
    <x v="146"/>
    <x v="0"/>
    <n v="249"/>
    <n v="214"/>
    <s v="MH43D7278"/>
  </r>
  <r>
    <x v="2600"/>
    <n v="9930965148"/>
    <x v="0"/>
    <x v="5"/>
    <d v="2012-11-07T11:15:00"/>
    <x v="146"/>
    <x v="0"/>
    <n v="113"/>
    <n v="116"/>
    <s v="MH43D7278"/>
  </r>
  <r>
    <x v="2601"/>
    <n v="9717315459"/>
    <x v="0"/>
    <x v="0"/>
    <d v="2012-11-07T13:00:00"/>
    <x v="146"/>
    <x v="0"/>
    <n v="322"/>
    <n v="323"/>
    <s v="MH43D7278"/>
  </r>
  <r>
    <x v="2602"/>
    <n v="9930357772"/>
    <x v="0"/>
    <x v="0"/>
    <d v="2012-11-07T15:30:00"/>
    <x v="146"/>
    <x v="0"/>
    <n v="623"/>
    <n v="537"/>
    <s v="MH43D7278"/>
  </r>
  <r>
    <x v="34"/>
    <n v="7208008001"/>
    <x v="0"/>
    <x v="2"/>
    <d v="2012-11-07T19:00:00"/>
    <x v="146"/>
    <x v="0"/>
    <n v="262"/>
    <n v="242"/>
    <s v="MH43D7278"/>
  </r>
  <r>
    <x v="317"/>
    <n v="9892367779"/>
    <x v="0"/>
    <x v="2"/>
    <d v="2012-11-01T07:15:00"/>
    <x v="147"/>
    <x v="0"/>
    <n v="363"/>
    <n v="393"/>
    <s v="MH01BD8029"/>
  </r>
  <r>
    <x v="2603"/>
    <n v="9920236256"/>
    <x v="0"/>
    <x v="0"/>
    <d v="2012-11-01T09:30:00"/>
    <x v="147"/>
    <x v="0"/>
    <n v="376"/>
    <n v="412"/>
    <s v="MH01BD8029"/>
  </r>
  <r>
    <x v="2604"/>
    <n v="9930885448"/>
    <x v="0"/>
    <x v="0"/>
    <d v="2012-11-01T17:30:00"/>
    <x v="147"/>
    <x v="0"/>
    <n v="158"/>
    <n v="155"/>
    <s v="MH01BD8029"/>
  </r>
  <r>
    <x v="2605"/>
    <n v="9986251573"/>
    <x v="0"/>
    <x v="0"/>
    <d v="2012-11-01T18:30:00"/>
    <x v="147"/>
    <x v="0"/>
    <n v="152"/>
    <n v="141"/>
    <s v="MH01BD8029"/>
  </r>
  <r>
    <x v="47"/>
    <n v="7208008001"/>
    <x v="0"/>
    <x v="2"/>
    <d v="2012-11-02T07:30:00"/>
    <x v="147"/>
    <x v="0"/>
    <n v="966"/>
    <n v="1024"/>
    <s v="MH01BD8029"/>
  </r>
  <r>
    <x v="2606"/>
    <n v="9819813319"/>
    <x v="0"/>
    <x v="0"/>
    <d v="2012-11-02T10:45:00"/>
    <x v="147"/>
    <x v="0"/>
    <n v="100"/>
    <n v="60"/>
    <s v="MH01BD8029"/>
  </r>
  <r>
    <x v="31"/>
    <n v="9820350790"/>
    <x v="0"/>
    <x v="0"/>
    <d v="2012-11-02T13:30:00"/>
    <x v="147"/>
    <x v="0"/>
    <n v="100"/>
    <n v="49"/>
    <s v="MH01BD8029"/>
  </r>
  <r>
    <x v="127"/>
    <n v="9920399207"/>
    <x v="0"/>
    <x v="0"/>
    <d v="2012-11-02T14:30:00"/>
    <x v="147"/>
    <x v="0"/>
    <n v="502"/>
    <n v="511"/>
    <s v="MH01BD8029"/>
  </r>
  <r>
    <x v="1795"/>
    <n v="9930134861"/>
    <x v="0"/>
    <x v="0"/>
    <d v="2012-11-02T16:30:00"/>
    <x v="147"/>
    <x v="0"/>
    <n v="496"/>
    <n v="525"/>
    <s v="MH01BD8029"/>
  </r>
  <r>
    <x v="425"/>
    <n v="9819492392"/>
    <x v="0"/>
    <x v="2"/>
    <d v="2012-11-02T18:45:00"/>
    <x v="147"/>
    <x v="0"/>
    <n v="179"/>
    <n v="157"/>
    <s v="MH01BD8029"/>
  </r>
  <r>
    <x v="1225"/>
    <n v="9821515108"/>
    <x v="0"/>
    <x v="0"/>
    <d v="2012-11-03T07:30:00"/>
    <x v="147"/>
    <x v="0"/>
    <n v="207"/>
    <n v="164"/>
    <s v="MH01BD8029"/>
  </r>
  <r>
    <x v="538"/>
    <n v="9999591005"/>
    <x v="0"/>
    <x v="0"/>
    <d v="2012-11-03T16:30:00"/>
    <x v="147"/>
    <x v="0"/>
    <n v="903"/>
    <n v="911"/>
    <s v="MH01BD8029"/>
  </r>
  <r>
    <x v="2109"/>
    <n v="9987703515"/>
    <x v="0"/>
    <x v="0"/>
    <d v="2012-11-04T10:00:00"/>
    <x v="147"/>
    <x v="0"/>
    <n v="268"/>
    <n v="278"/>
    <s v="MH01BD8029"/>
  </r>
  <r>
    <x v="2607"/>
    <n v="9820828688"/>
    <x v="0"/>
    <x v="0"/>
    <d v="2012-11-04T13:30:00"/>
    <x v="147"/>
    <x v="0"/>
    <n v="490"/>
    <n v="504"/>
    <s v="MH01BD8029"/>
  </r>
  <r>
    <x v="2608"/>
    <n v="9820039948"/>
    <x v="0"/>
    <x v="0"/>
    <d v="2012-11-04T16:00:00"/>
    <x v="147"/>
    <x v="0"/>
    <n v="274"/>
    <n v="296"/>
    <s v="MH01BD8029"/>
  </r>
  <r>
    <x v="2609"/>
    <n v="9833252692"/>
    <x v="0"/>
    <x v="0"/>
    <d v="2012-11-04T18:30:00"/>
    <x v="147"/>
    <x v="0"/>
    <n v="387"/>
    <n v="395"/>
    <s v="MH01BD8029"/>
  </r>
  <r>
    <x v="2610"/>
    <n v="9810105030"/>
    <x v="0"/>
    <x v="4"/>
    <d v="2012-11-05T07:00:00"/>
    <x v="147"/>
    <x v="0"/>
    <n v="520"/>
    <n v="564"/>
    <s v="MH01BD8029"/>
  </r>
  <r>
    <x v="40"/>
    <n v="9029921350"/>
    <x v="0"/>
    <x v="0"/>
    <d v="2012-11-05T08:45:00"/>
    <x v="147"/>
    <x v="0"/>
    <n v="221"/>
    <n v="222"/>
    <s v="MH01BD8029"/>
  </r>
  <r>
    <x v="1118"/>
    <n v="7738946500"/>
    <x v="0"/>
    <x v="0"/>
    <d v="2012-11-05T11:00:00"/>
    <x v="147"/>
    <x v="0"/>
    <n v="198"/>
    <n v="153"/>
    <s v="MH01BD8029"/>
  </r>
  <r>
    <x v="272"/>
    <n v="9029921350"/>
    <x v="0"/>
    <x v="0"/>
    <d v="2012-11-05T14:00:00"/>
    <x v="147"/>
    <x v="0"/>
    <n v="136"/>
    <n v="139"/>
    <s v="MH01BD8029"/>
  </r>
  <r>
    <x v="2611"/>
    <n v="9769057029"/>
    <x v="0"/>
    <x v="0"/>
    <d v="2012-11-05T15:15:00"/>
    <x v="147"/>
    <x v="0"/>
    <n v="311"/>
    <n v="305"/>
    <s v="MH01BD8029"/>
  </r>
  <r>
    <x v="501"/>
    <n v="9920883425"/>
    <x v="0"/>
    <x v="0"/>
    <d v="2012-11-05T18:00:00"/>
    <x v="147"/>
    <x v="0"/>
    <n v="283"/>
    <n v="301"/>
    <s v="MH01BD8029"/>
  </r>
  <r>
    <x v="2612"/>
    <n v="9322221943"/>
    <x v="0"/>
    <x v="4"/>
    <d v="2012-11-06T07:30:00"/>
    <x v="147"/>
    <x v="0"/>
    <n v="582"/>
    <n v="617"/>
    <s v="MH01BD8029"/>
  </r>
  <r>
    <x v="2613"/>
    <n v="9768706666"/>
    <x v="0"/>
    <x v="0"/>
    <d v="2012-11-06T09:30:00"/>
    <x v="147"/>
    <x v="0"/>
    <n v="309"/>
    <n v="271"/>
    <s v="MH01BD8029"/>
  </r>
  <r>
    <x v="146"/>
    <n v="9820626141"/>
    <x v="0"/>
    <x v="0"/>
    <d v="2012-11-06T11:45:00"/>
    <x v="147"/>
    <x v="0"/>
    <n v="140"/>
    <n v="120"/>
    <s v="MH01BD8029"/>
  </r>
  <r>
    <x v="2614"/>
    <n v="9930043517"/>
    <x v="0"/>
    <x v="0"/>
    <d v="2012-11-06T15:00:00"/>
    <x v="147"/>
    <x v="0"/>
    <n v="443"/>
    <n v="442"/>
    <s v="MH01BD8029"/>
  </r>
  <r>
    <x v="19"/>
    <n v="9821634883"/>
    <x v="0"/>
    <x v="0"/>
    <d v="2012-11-06T17:45:00"/>
    <x v="147"/>
    <x v="0"/>
    <n v="390"/>
    <n v="289"/>
    <s v="MH01BD8029"/>
  </r>
  <r>
    <x v="301"/>
    <n v="9819115248"/>
    <x v="0"/>
    <x v="0"/>
    <d v="2012-11-07T08:15:00"/>
    <x v="147"/>
    <x v="0"/>
    <n v="366"/>
    <n v="375"/>
    <s v="MH01BD8029"/>
  </r>
  <r>
    <x v="2615"/>
    <n v="9769573875"/>
    <x v="0"/>
    <x v="0"/>
    <d v="2012-11-07T10:00:00"/>
    <x v="147"/>
    <x v="0"/>
    <n v="221"/>
    <n v="220"/>
    <s v="MH01BD8029"/>
  </r>
  <r>
    <x v="821"/>
    <n v="9820149970"/>
    <x v="0"/>
    <x v="0"/>
    <d v="2012-11-07T12:15:00"/>
    <x v="147"/>
    <x v="0"/>
    <n v="267"/>
    <n v="210"/>
    <s v="MH01BD8029"/>
  </r>
  <r>
    <x v="317"/>
    <n v="9892367779"/>
    <x v="0"/>
    <x v="2"/>
    <d v="2012-11-07T17:30:00"/>
    <x v="147"/>
    <x v="0"/>
    <n v="416"/>
    <n v="414"/>
    <s v="MH01BD8029"/>
  </r>
  <r>
    <x v="2616"/>
    <n v="9892188718"/>
    <x v="0"/>
    <x v="0"/>
    <d v="2012-11-02T14:15:00"/>
    <x v="148"/>
    <x v="1"/>
    <n v="4200"/>
    <n v="3595"/>
    <s v="MH04ES5029"/>
  </r>
  <r>
    <x v="476"/>
    <n v="9029565005"/>
    <x v="0"/>
    <x v="0"/>
    <d v="2012-11-05T14:30:00"/>
    <x v="148"/>
    <x v="3"/>
    <n v="1000"/>
    <n v="795"/>
    <s v="MH04ES5029"/>
  </r>
  <r>
    <x v="2617"/>
    <n v="7738347663"/>
    <x v="0"/>
    <x v="0"/>
    <d v="2012-11-03T22:30:00"/>
    <x v="149"/>
    <x v="3"/>
    <n v="1664"/>
    <n v="1375"/>
    <s v="MH04ES6423"/>
  </r>
  <r>
    <x v="2618"/>
    <n v="9619866735"/>
    <x v="0"/>
    <x v="0"/>
    <d v="2012-11-04T14:30:00"/>
    <x v="149"/>
    <x v="3"/>
    <n v="1260"/>
    <n v="1045"/>
    <s v="MH04ES6423"/>
  </r>
  <r>
    <x v="2619"/>
    <n v="9004037801"/>
    <x v="0"/>
    <x v="4"/>
    <d v="2012-11-05T03:00:00"/>
    <x v="149"/>
    <x v="1"/>
    <n v="5156"/>
    <n v="4325"/>
    <s v="MH04ES6423"/>
  </r>
  <r>
    <x v="1556"/>
    <n v="9167002489"/>
    <x v="0"/>
    <x v="3"/>
    <d v="2012-11-01T08:30:00"/>
    <x v="150"/>
    <x v="0"/>
    <n v="100"/>
    <n v="58"/>
    <s v="MH04ES7537"/>
  </r>
  <r>
    <x v="2620"/>
    <n v="9324701629"/>
    <x v="0"/>
    <x v="0"/>
    <d v="2012-11-01T09:45:00"/>
    <x v="150"/>
    <x v="0"/>
    <n v="510"/>
    <n v="555"/>
    <s v="MH04ES7537"/>
  </r>
  <r>
    <x v="70"/>
    <n v="9892701285"/>
    <x v="0"/>
    <x v="0"/>
    <d v="2012-11-01T12:30:00"/>
    <x v="150"/>
    <x v="0"/>
    <n v="100"/>
    <n v="62"/>
    <s v="MH04ES7537"/>
  </r>
  <r>
    <x v="2621"/>
    <n v="9819638790"/>
    <x v="0"/>
    <x v="0"/>
    <d v="2012-11-01T15:15:00"/>
    <x v="150"/>
    <x v="0"/>
    <n v="341.6"/>
    <n v="334"/>
    <s v="MH04ES7537"/>
  </r>
  <r>
    <x v="823"/>
    <n v="9820283087"/>
    <x v="0"/>
    <x v="2"/>
    <d v="2012-11-01T17:30:00"/>
    <x v="150"/>
    <x v="0"/>
    <n v="479"/>
    <n v="488"/>
    <s v="MH04ES7537"/>
  </r>
  <r>
    <x v="2622"/>
    <n v="9820611500"/>
    <x v="0"/>
    <x v="0"/>
    <d v="2012-11-03T09:45:00"/>
    <x v="150"/>
    <x v="0"/>
    <n v="156"/>
    <n v="152"/>
    <s v="MH04ES7537"/>
  </r>
  <r>
    <x v="2595"/>
    <n v="9619681191"/>
    <x v="0"/>
    <x v="0"/>
    <d v="2012-11-03T12:00:00"/>
    <x v="150"/>
    <x v="0"/>
    <n v="716.8"/>
    <n v="647"/>
    <s v="MH04ES7537"/>
  </r>
  <r>
    <x v="1437"/>
    <n v="9833408086"/>
    <x v="0"/>
    <x v="0"/>
    <d v="2012-11-03T17:00:00"/>
    <x v="150"/>
    <x v="0"/>
    <n v="133"/>
    <n v="131"/>
    <s v="MH04ES7537"/>
  </r>
  <r>
    <x v="2623"/>
    <n v="9324267090"/>
    <x v="0"/>
    <x v="0"/>
    <d v="2012-11-03T19:00:00"/>
    <x v="150"/>
    <x v="0"/>
    <n v="331"/>
    <n v="304"/>
    <s v="MH04ES7537"/>
  </r>
  <r>
    <x v="2624"/>
    <n v="9820462648"/>
    <x v="0"/>
    <x v="0"/>
    <d v="2012-11-04T09:45:00"/>
    <x v="150"/>
    <x v="0"/>
    <n v="358"/>
    <n v="384"/>
    <s v="MH04ES7537"/>
  </r>
  <r>
    <x v="2625"/>
    <n v="9987579197"/>
    <x v="0"/>
    <x v="0"/>
    <d v="2012-11-04T11:30:00"/>
    <x v="150"/>
    <x v="0"/>
    <n v="894.6"/>
    <n v="976"/>
    <s v="MH04ES7537"/>
  </r>
  <r>
    <x v="2626"/>
    <n v="9347052926"/>
    <x v="0"/>
    <x v="0"/>
    <d v="2012-11-04T17:00:00"/>
    <x v="150"/>
    <x v="0"/>
    <n v="234"/>
    <n v="237"/>
    <s v="MH04ES7537"/>
  </r>
  <r>
    <x v="146"/>
    <n v="9820626141"/>
    <x v="0"/>
    <x v="0"/>
    <d v="2012-11-04T18:45:00"/>
    <x v="150"/>
    <x v="0"/>
    <n v="110"/>
    <n v="101"/>
    <s v="MH04ES7537"/>
  </r>
  <r>
    <x v="667"/>
    <n v="8976104655"/>
    <x v="0"/>
    <x v="0"/>
    <d v="2012-11-04T20:15:00"/>
    <x v="150"/>
    <x v="0"/>
    <n v="199"/>
    <n v="166"/>
    <s v="MH04ES7537"/>
  </r>
  <r>
    <x v="28"/>
    <n v="7208008001"/>
    <x v="0"/>
    <x v="2"/>
    <d v="2012-11-05T08:30:00"/>
    <x v="150"/>
    <x v="0"/>
    <n v="406"/>
    <n v="412"/>
    <s v="MH04ES7537"/>
  </r>
  <r>
    <x v="920"/>
    <n v="9820415090"/>
    <x v="0"/>
    <x v="0"/>
    <d v="2012-11-05T11:00:00"/>
    <x v="150"/>
    <x v="0"/>
    <n v="121"/>
    <n v="117"/>
    <s v="MH04ES7537"/>
  </r>
  <r>
    <x v="2161"/>
    <n v="7498605680"/>
    <x v="0"/>
    <x v="0"/>
    <d v="2012-11-05T13:00:00"/>
    <x v="150"/>
    <x v="0"/>
    <n v="186"/>
    <n v="184"/>
    <s v="MH04ES7537"/>
  </r>
  <r>
    <x v="2627"/>
    <n v="9619375005"/>
    <x v="0"/>
    <x v="0"/>
    <d v="2012-11-05T16:00:00"/>
    <x v="150"/>
    <x v="0"/>
    <n v="161"/>
    <n v="166"/>
    <s v="MH04ES7537"/>
  </r>
  <r>
    <x v="298"/>
    <n v="9324276468"/>
    <x v="0"/>
    <x v="0"/>
    <d v="2012-11-05T18:30:00"/>
    <x v="150"/>
    <x v="0"/>
    <n v="450"/>
    <n v="456"/>
    <s v="MH04ES7537"/>
  </r>
  <r>
    <x v="2628"/>
    <n v="9167969692"/>
    <x v="0"/>
    <x v="0"/>
    <d v="2012-11-05T20:45:00"/>
    <x v="150"/>
    <x v="0"/>
    <n v="352"/>
    <n v="364"/>
    <s v="MH04ES7537"/>
  </r>
  <r>
    <x v="2629"/>
    <n v="9833868005"/>
    <x v="0"/>
    <x v="0"/>
    <d v="2012-11-06T09:45:00"/>
    <x v="150"/>
    <x v="0"/>
    <n v="318"/>
    <n v="338"/>
    <s v="MH04ES7537"/>
  </r>
  <r>
    <x v="2630"/>
    <n v="9821045672"/>
    <x v="0"/>
    <x v="0"/>
    <d v="2012-11-06T14:30:00"/>
    <x v="150"/>
    <x v="0"/>
    <n v="142"/>
    <n v="143"/>
    <s v="MH04ES7537"/>
  </r>
  <r>
    <x v="34"/>
    <n v="7208008001"/>
    <x v="0"/>
    <x v="2"/>
    <d v="2012-11-01T08:30:00"/>
    <x v="151"/>
    <x v="0"/>
    <n v="345"/>
    <n v="288"/>
    <s v="MH03BC1900"/>
  </r>
  <r>
    <x v="2631"/>
    <n v="9833211418"/>
    <x v="0"/>
    <x v="0"/>
    <d v="2012-11-01T10:15:00"/>
    <x v="151"/>
    <x v="0"/>
    <n v="474"/>
    <n v="386"/>
    <s v="MH03BC1900"/>
  </r>
  <r>
    <x v="1701"/>
    <n v="9619019298"/>
    <x v="0"/>
    <x v="3"/>
    <d v="2012-11-01T13:30:00"/>
    <x v="151"/>
    <x v="0"/>
    <n v="228"/>
    <n v="279"/>
    <s v="MH03BC1900"/>
  </r>
  <r>
    <x v="2032"/>
    <n v="9920345459"/>
    <x v="0"/>
    <x v="2"/>
    <d v="2012-11-01T16:00:00"/>
    <x v="151"/>
    <x v="0"/>
    <n v="870.8"/>
    <n v="548"/>
    <s v="MH03BC1900"/>
  </r>
  <r>
    <x v="2632"/>
    <n v="9637905581"/>
    <x v="0"/>
    <x v="0"/>
    <d v="2012-11-01T20:00:00"/>
    <x v="151"/>
    <x v="0"/>
    <n v="540"/>
    <n v="458"/>
    <s v="MH03BC1900"/>
  </r>
  <r>
    <x v="306"/>
    <n v="9768175597"/>
    <x v="0"/>
    <x v="0"/>
    <d v="2012-11-01T23:00:00"/>
    <x v="151"/>
    <x v="0"/>
    <n v="281.39999999999998"/>
    <n v="242"/>
    <s v="MH03BC1900"/>
  </r>
  <r>
    <x v="2633"/>
    <n v="9820247599"/>
    <x v="0"/>
    <x v="0"/>
    <d v="2012-11-02T05:00:00"/>
    <x v="151"/>
    <x v="0"/>
    <n v="144"/>
    <n v="127"/>
    <s v="MH03BC1900"/>
  </r>
  <r>
    <x v="2634"/>
    <n v="9833892535"/>
    <x v="0"/>
    <x v="0"/>
    <d v="2012-11-02T08:15:00"/>
    <x v="151"/>
    <x v="0"/>
    <n v="912"/>
    <n v="768"/>
    <s v="MH03BC1900"/>
  </r>
  <r>
    <x v="556"/>
    <n v="9930911982"/>
    <x v="0"/>
    <x v="0"/>
    <d v="2012-11-02T12:15:00"/>
    <x v="151"/>
    <x v="0"/>
    <n v="291"/>
    <n v="244"/>
    <s v="MH03BC1900"/>
  </r>
  <r>
    <x v="2635"/>
    <n v="8108802277"/>
    <x v="0"/>
    <x v="0"/>
    <d v="2012-11-02T15:15:00"/>
    <x v="151"/>
    <x v="0"/>
    <n v="497"/>
    <n v="414"/>
    <s v="MH03BC1900"/>
  </r>
  <r>
    <x v="100"/>
    <n v="9820217905"/>
    <x v="0"/>
    <x v="2"/>
    <d v="2012-11-02T20:30:00"/>
    <x v="151"/>
    <x v="0"/>
    <n v="297"/>
    <n v="248"/>
    <s v="MH03BC1900"/>
  </r>
  <r>
    <x v="2636"/>
    <n v="9769745166"/>
    <x v="0"/>
    <x v="4"/>
    <d v="2012-11-02T22:30:00"/>
    <x v="151"/>
    <x v="0"/>
    <n v="287"/>
    <n v="248"/>
    <s v="MH03BC1900"/>
  </r>
  <r>
    <x v="2637"/>
    <n v="9870025460"/>
    <x v="0"/>
    <x v="0"/>
    <d v="2012-11-03T00:00:00"/>
    <x v="151"/>
    <x v="0"/>
    <n v="218"/>
    <n v="187"/>
    <s v="MH03BC1900"/>
  </r>
  <r>
    <x v="2638"/>
    <n v="9320943440"/>
    <x v="0"/>
    <x v="0"/>
    <d v="2012-11-03T03:30:00"/>
    <x v="151"/>
    <x v="0"/>
    <n v="327"/>
    <n v="292"/>
    <s v="MH03BC1900"/>
  </r>
  <r>
    <x v="2639"/>
    <n v="9702278887"/>
    <x v="0"/>
    <x v="0"/>
    <d v="2012-11-03T04:45:00"/>
    <x v="151"/>
    <x v="0"/>
    <n v="144"/>
    <n v="122"/>
    <s v="MH03BC1900"/>
  </r>
  <r>
    <x v="207"/>
    <n v="9845232281"/>
    <x v="0"/>
    <x v="0"/>
    <d v="2012-11-03T10:30:00"/>
    <x v="151"/>
    <x v="0"/>
    <n v="265"/>
    <n v="208"/>
    <s v="MH03BC1900"/>
  </r>
  <r>
    <x v="2640"/>
    <n v="9820117235"/>
    <x v="0"/>
    <x v="0"/>
    <d v="2012-11-03T14:00:00"/>
    <x v="151"/>
    <x v="0"/>
    <n v="315"/>
    <n v="242"/>
    <s v="MH03BC1900"/>
  </r>
  <r>
    <x v="1966"/>
    <n v="9820846335"/>
    <x v="0"/>
    <x v="0"/>
    <d v="2012-11-03T17:15:00"/>
    <x v="151"/>
    <x v="0"/>
    <n v="207"/>
    <n v="145"/>
    <s v="MH03BC1900"/>
  </r>
  <r>
    <x v="2641"/>
    <n v="9920605010"/>
    <x v="0"/>
    <x v="0"/>
    <d v="2012-11-03T21:45:00"/>
    <x v="151"/>
    <x v="0"/>
    <n v="511"/>
    <n v="453"/>
    <s v="MH03BC1900"/>
  </r>
  <r>
    <x v="1328"/>
    <n v="9833150323"/>
    <x v="0"/>
    <x v="0"/>
    <d v="2012-11-03T23:45:00"/>
    <x v="151"/>
    <x v="0"/>
    <n v="262"/>
    <n v="231"/>
    <s v="MH03BC1900"/>
  </r>
  <r>
    <x v="107"/>
    <n v="9769177092"/>
    <x v="0"/>
    <x v="0"/>
    <d v="2012-11-04T02:00:00"/>
    <x v="151"/>
    <x v="0"/>
    <n v="469"/>
    <n v="420"/>
    <s v="MH03BC1900"/>
  </r>
  <r>
    <x v="2642"/>
    <n v="8879335072"/>
    <x v="0"/>
    <x v="0"/>
    <d v="2012-11-04T04:00:00"/>
    <x v="151"/>
    <x v="0"/>
    <n v="476"/>
    <n v="382"/>
    <s v="MH03BC1900"/>
  </r>
  <r>
    <x v="2643"/>
    <n v="9167904493"/>
    <x v="0"/>
    <x v="0"/>
    <d v="2012-11-01T07:00:00"/>
    <x v="152"/>
    <x v="0"/>
    <n v="327"/>
    <n v="313"/>
    <s v="MH01BD8294"/>
  </r>
  <r>
    <x v="2644"/>
    <n v="9930134587"/>
    <x v="0"/>
    <x v="4"/>
    <d v="2012-11-01T08:15:00"/>
    <x v="152"/>
    <x v="0"/>
    <n v="154"/>
    <n v="135"/>
    <s v="MH01BD8294"/>
  </r>
  <r>
    <x v="2645"/>
    <n v="9981299777"/>
    <x v="0"/>
    <x v="0"/>
    <d v="2012-11-01T10:00:00"/>
    <x v="152"/>
    <x v="0"/>
    <n v="187"/>
    <n v="151"/>
    <s v="MH01BD8294"/>
  </r>
  <r>
    <x v="1109"/>
    <n v="9718197173"/>
    <x v="0"/>
    <x v="0"/>
    <d v="2012-11-01T11:15:00"/>
    <x v="152"/>
    <x v="0"/>
    <n v="100"/>
    <n v="59"/>
    <s v="MH01BD8294"/>
  </r>
  <r>
    <x v="942"/>
    <n v="9930084426"/>
    <x v="0"/>
    <x v="0"/>
    <d v="2012-11-02T07:30:00"/>
    <x v="152"/>
    <x v="0"/>
    <n v="176"/>
    <n v="161"/>
    <s v="MH01BD8294"/>
  </r>
  <r>
    <x v="2249"/>
    <n v="8008717017"/>
    <x v="0"/>
    <x v="0"/>
    <d v="2012-11-02T10:15:00"/>
    <x v="152"/>
    <x v="0"/>
    <n v="290"/>
    <n v="253"/>
    <s v="MH01BD8294"/>
  </r>
  <r>
    <x v="972"/>
    <n v="9450931578"/>
    <x v="0"/>
    <x v="0"/>
    <d v="2012-11-02T16:30:00"/>
    <x v="152"/>
    <x v="3"/>
    <n v="1230"/>
    <n v="968"/>
    <s v="MH01BD8294"/>
  </r>
  <r>
    <x v="2646"/>
    <n v="9820099546"/>
    <x v="0"/>
    <x v="0"/>
    <d v="2012-11-05T07:00:00"/>
    <x v="152"/>
    <x v="0"/>
    <n v="218"/>
    <n v="206"/>
    <s v="MH01BD8294"/>
  </r>
  <r>
    <x v="28"/>
    <n v="7208008001"/>
    <x v="0"/>
    <x v="2"/>
    <d v="2012-11-05T08:00:00"/>
    <x v="152"/>
    <x v="0"/>
    <n v="163"/>
    <n v="147"/>
    <s v="MH01BD8294"/>
  </r>
  <r>
    <x v="1302"/>
    <n v="9820444800"/>
    <x v="0"/>
    <x v="0"/>
    <d v="2012-11-05T08:45:00"/>
    <x v="152"/>
    <x v="0"/>
    <n v="203"/>
    <n v="192"/>
    <s v="MH01BD8294"/>
  </r>
  <r>
    <x v="535"/>
    <n v="9819396166"/>
    <x v="0"/>
    <x v="3"/>
    <d v="2012-11-05T10:45:00"/>
    <x v="152"/>
    <x v="0"/>
    <n v="274"/>
    <n v="251"/>
    <s v="MH01BD8294"/>
  </r>
  <r>
    <x v="1692"/>
    <n v="9819998348"/>
    <x v="0"/>
    <x v="0"/>
    <d v="2012-11-05T12:00:00"/>
    <x v="152"/>
    <x v="0"/>
    <n v="287"/>
    <n v="253"/>
    <s v="MH01BD8294"/>
  </r>
  <r>
    <x v="792"/>
    <n v="9892125004"/>
    <x v="0"/>
    <x v="0"/>
    <d v="2012-11-06T07:30:00"/>
    <x v="152"/>
    <x v="0"/>
    <n v="306"/>
    <n v="286"/>
    <s v="MH01BD8294"/>
  </r>
  <r>
    <x v="2647"/>
    <n v="9619988514"/>
    <x v="0"/>
    <x v="0"/>
    <d v="2012-11-06T09:15:00"/>
    <x v="152"/>
    <x v="0"/>
    <n v="486"/>
    <n v="405"/>
    <s v="MH01BD8294"/>
  </r>
  <r>
    <x v="2648"/>
    <n v="9930723022"/>
    <x v="0"/>
    <x v="0"/>
    <d v="2012-11-06T12:00:00"/>
    <x v="152"/>
    <x v="0"/>
    <n v="418"/>
    <n v="380"/>
    <s v="MH01BD8294"/>
  </r>
  <r>
    <x v="2649"/>
    <n v="9920224475"/>
    <x v="0"/>
    <x v="3"/>
    <d v="2012-11-07T00:00:00"/>
    <x v="152"/>
    <x v="0"/>
    <n v="185"/>
    <n v="202"/>
    <s v="MH01BD8294"/>
  </r>
  <r>
    <x v="2650"/>
    <n v="9223553653"/>
    <x v="0"/>
    <x v="0"/>
    <d v="2012-11-07T07:00:00"/>
    <x v="152"/>
    <x v="0"/>
    <n v="277"/>
    <n v="264"/>
    <s v="MH01BD8294"/>
  </r>
  <r>
    <x v="34"/>
    <n v="7208008001"/>
    <x v="0"/>
    <x v="2"/>
    <d v="2012-11-07T08:30:00"/>
    <x v="152"/>
    <x v="0"/>
    <n v="261"/>
    <n v="231"/>
    <s v="MH01BD8294"/>
  </r>
  <r>
    <x v="1941"/>
    <n v="9820363681"/>
    <x v="0"/>
    <x v="0"/>
    <d v="2012-11-07T11:00:00"/>
    <x v="152"/>
    <x v="0"/>
    <n v="108"/>
    <n v="90"/>
    <s v="MH01BD8294"/>
  </r>
  <r>
    <x v="2651"/>
    <n v="9339219696"/>
    <x v="0"/>
    <x v="2"/>
    <d v="2012-11-07T19:30:00"/>
    <x v="152"/>
    <x v="2"/>
    <n v="1500"/>
    <n v="1195"/>
    <s v="MH01BD8294"/>
  </r>
  <r>
    <x v="47"/>
    <n v="7208008001"/>
    <x v="0"/>
    <x v="2"/>
    <d v="2012-11-02T08:15:00"/>
    <x v="153"/>
    <x v="0"/>
    <n v="298"/>
    <n v="399"/>
    <s v="MH04ES6225"/>
  </r>
  <r>
    <x v="2"/>
    <n v="8655585851"/>
    <x v="0"/>
    <x v="1"/>
    <d v="2012-11-02T10:00:00"/>
    <x v="153"/>
    <x v="0"/>
    <n v="167"/>
    <n v="233"/>
    <s v="MH04ES6225"/>
  </r>
  <r>
    <x v="2652"/>
    <n v="9819547525"/>
    <x v="0"/>
    <x v="0"/>
    <d v="2012-11-02T12:30:00"/>
    <x v="153"/>
    <x v="0"/>
    <n v="350"/>
    <n v="524"/>
    <s v="MH04ES6225"/>
  </r>
  <r>
    <x v="1967"/>
    <n v="9821130580"/>
    <x v="0"/>
    <x v="0"/>
    <d v="2012-11-02T14:30:00"/>
    <x v="153"/>
    <x v="0"/>
    <n v="140"/>
    <n v="138"/>
    <s v="MH04ES6225"/>
  </r>
  <r>
    <x v="885"/>
    <n v="9833920767"/>
    <x v="0"/>
    <x v="0"/>
    <d v="2012-11-02T16:30:00"/>
    <x v="153"/>
    <x v="0"/>
    <n v="176"/>
    <n v="260"/>
    <s v="MH04ES6225"/>
  </r>
  <r>
    <x v="2653"/>
    <n v="9820749249"/>
    <x v="0"/>
    <x v="0"/>
    <d v="2012-11-02T20:00:00"/>
    <x v="153"/>
    <x v="0"/>
    <n v="240"/>
    <n v="346"/>
    <s v="MH04ES6225"/>
  </r>
  <r>
    <x v="28"/>
    <n v="7208008001"/>
    <x v="0"/>
    <x v="2"/>
    <d v="2012-11-05T08:15:00"/>
    <x v="153"/>
    <x v="0"/>
    <n v="589"/>
    <n v="852"/>
    <s v="MH04ES6225"/>
  </r>
  <r>
    <x v="1825"/>
    <n v="9986066632"/>
    <x v="0"/>
    <x v="0"/>
    <d v="2012-11-05T10:45:00"/>
    <x v="153"/>
    <x v="0"/>
    <n v="301"/>
    <n v="425"/>
    <s v="MH04ES6225"/>
  </r>
  <r>
    <x v="2654"/>
    <n v="9819502277"/>
    <x v="0"/>
    <x v="0"/>
    <d v="2012-11-05T13:15:00"/>
    <x v="153"/>
    <x v="0"/>
    <n v="184"/>
    <n v="267"/>
    <s v="MH04ES6225"/>
  </r>
  <r>
    <x v="2655"/>
    <n v="9331078366"/>
    <x v="0"/>
    <x v="0"/>
    <d v="2012-11-05T17:30:00"/>
    <x v="153"/>
    <x v="0"/>
    <n v="269"/>
    <n v="303"/>
    <s v="MH04ES6225"/>
  </r>
  <r>
    <x v="2656"/>
    <n v="9821160660"/>
    <x v="0"/>
    <x v="0"/>
    <d v="2012-11-05T19:15:00"/>
    <x v="153"/>
    <x v="0"/>
    <n v="462"/>
    <n v="680"/>
    <s v="MH04ES6225"/>
  </r>
  <r>
    <x v="2657"/>
    <n v="9167604335"/>
    <x v="0"/>
    <x v="0"/>
    <d v="2012-11-01T05:30:00"/>
    <x v="154"/>
    <x v="0"/>
    <n v="100"/>
    <n v="68"/>
    <s v="MH04ES6702"/>
  </r>
  <r>
    <x v="2658"/>
    <n v="9820290872"/>
    <x v="0"/>
    <x v="0"/>
    <d v="2012-11-01T06:00:00"/>
    <x v="154"/>
    <x v="0"/>
    <n v="340"/>
    <n v="392"/>
    <s v="MH04ES6434"/>
  </r>
  <r>
    <x v="1717"/>
    <n v="7738891802"/>
    <x v="0"/>
    <x v="2"/>
    <d v="2012-11-01T07:00:00"/>
    <x v="154"/>
    <x v="0"/>
    <n v="619"/>
    <n v="511"/>
    <s v="MH04ES6702"/>
  </r>
  <r>
    <x v="2659"/>
    <n v="9867934322"/>
    <x v="0"/>
    <x v="0"/>
    <d v="2012-11-01T07:30:00"/>
    <x v="154"/>
    <x v="0"/>
    <n v="467"/>
    <n v="532"/>
    <s v="MH04ES6434"/>
  </r>
  <r>
    <x v="822"/>
    <n v="9833044778"/>
    <x v="0"/>
    <x v="0"/>
    <d v="2012-11-01T08:30:00"/>
    <x v="154"/>
    <x v="0"/>
    <n v="157"/>
    <n v="119"/>
    <s v="MH04ES6702"/>
  </r>
  <r>
    <x v="2660"/>
    <n v="9971168237"/>
    <x v="0"/>
    <x v="0"/>
    <d v="2012-11-01T09:00:00"/>
    <x v="154"/>
    <x v="0"/>
    <n v="250"/>
    <n v="287"/>
    <s v="MH04ES6434"/>
  </r>
  <r>
    <x v="146"/>
    <n v="9820626141"/>
    <x v="0"/>
    <x v="0"/>
    <d v="2012-11-01T11:45:00"/>
    <x v="154"/>
    <x v="0"/>
    <n v="140"/>
    <n v="82"/>
    <s v="MH04ES6702"/>
  </r>
  <r>
    <x v="2661"/>
    <n v="9322332148"/>
    <x v="0"/>
    <x v="0"/>
    <d v="2012-11-01T12:30:00"/>
    <x v="154"/>
    <x v="0"/>
    <n v="480.2"/>
    <n v="549"/>
    <s v="MH04ES6434"/>
  </r>
  <r>
    <x v="2662"/>
    <n v="9819677880"/>
    <x v="0"/>
    <x v="0"/>
    <d v="2012-11-01T14:00:00"/>
    <x v="154"/>
    <x v="0"/>
    <n v="281.39999999999998"/>
    <n v="294"/>
    <s v="MH04ES6434"/>
  </r>
  <r>
    <x v="445"/>
    <n v="9833049907"/>
    <x v="0"/>
    <x v="0"/>
    <d v="2012-11-01T15:15:00"/>
    <x v="154"/>
    <x v="0"/>
    <n v="237"/>
    <n v="171"/>
    <s v="MH04ES6702"/>
  </r>
  <r>
    <x v="2663"/>
    <n v="9873304423"/>
    <x v="0"/>
    <x v="0"/>
    <d v="2012-11-01T16:00:00"/>
    <x v="154"/>
    <x v="0"/>
    <n v="198"/>
    <n v="196"/>
    <s v="MH04ES6434"/>
  </r>
  <r>
    <x v="2664"/>
    <n v="9619191212"/>
    <x v="0"/>
    <x v="0"/>
    <d v="2012-11-01T16:45:00"/>
    <x v="154"/>
    <x v="0"/>
    <n v="217"/>
    <n v="155"/>
    <s v="MH04ES6702"/>
  </r>
  <r>
    <x v="424"/>
    <n v="9820404670"/>
    <x v="0"/>
    <x v="2"/>
    <d v="2012-11-01T18:00:00"/>
    <x v="154"/>
    <x v="0"/>
    <n v="123"/>
    <n v="79"/>
    <s v="MH04ES6434"/>
  </r>
  <r>
    <x v="2"/>
    <n v="8655585851"/>
    <x v="0"/>
    <x v="1"/>
    <d v="2012-11-01T19:00:00"/>
    <x v="154"/>
    <x v="0"/>
    <n v="175"/>
    <n v="119"/>
    <s v="MH04ES6702"/>
  </r>
  <r>
    <x v="183"/>
    <n v="9820524195"/>
    <x v="0"/>
    <x v="0"/>
    <d v="2012-11-01T20:15:00"/>
    <x v="154"/>
    <x v="0"/>
    <n v="230"/>
    <n v="211"/>
    <s v="MH04ES6434"/>
  </r>
  <r>
    <x v="2665"/>
    <n v="9820727221"/>
    <x v="0"/>
    <x v="1"/>
    <d v="2012-11-01T23:30:00"/>
    <x v="154"/>
    <x v="0"/>
    <n v="140"/>
    <n v="82"/>
    <s v="MH04ES6702"/>
  </r>
  <r>
    <x v="2666"/>
    <n v="7738346719"/>
    <x v="0"/>
    <x v="4"/>
    <d v="2012-11-02T04:30:00"/>
    <x v="154"/>
    <x v="0"/>
    <n v="373"/>
    <n v="424"/>
    <s v="MH04ES6434"/>
  </r>
  <r>
    <x v="2667"/>
    <n v="9870987012"/>
    <x v="0"/>
    <x v="0"/>
    <d v="2012-11-02T05:30:00"/>
    <x v="154"/>
    <x v="0"/>
    <n v="432"/>
    <n v="360"/>
    <s v="MH04ES6702"/>
  </r>
  <r>
    <x v="2588"/>
    <n v="9769175952"/>
    <x v="0"/>
    <x v="0"/>
    <d v="2012-11-02T06:15:00"/>
    <x v="154"/>
    <x v="0"/>
    <n v="100"/>
    <n v="101"/>
    <s v="MH04ES6434"/>
  </r>
  <r>
    <x v="2668"/>
    <n v="9702333665"/>
    <x v="0"/>
    <x v="0"/>
    <d v="2012-11-02T07:00:00"/>
    <x v="154"/>
    <x v="0"/>
    <n v="128"/>
    <n v="102"/>
    <s v="MH04ES6702"/>
  </r>
  <r>
    <x v="851"/>
    <n v="8879664431"/>
    <x v="0"/>
    <x v="2"/>
    <d v="2012-11-02T07:30:00"/>
    <x v="154"/>
    <x v="0"/>
    <n v="420"/>
    <n v="486"/>
    <s v="MH04ES6434"/>
  </r>
  <r>
    <x v="373"/>
    <n v="9930676338"/>
    <x v="0"/>
    <x v="0"/>
    <d v="2012-11-02T08:15:00"/>
    <x v="154"/>
    <x v="0"/>
    <n v="138"/>
    <n v="111"/>
    <s v="MH04ES6702"/>
  </r>
  <r>
    <x v="2669"/>
    <n v="9820667127"/>
    <x v="0"/>
    <x v="0"/>
    <d v="2012-11-02T10:45:00"/>
    <x v="154"/>
    <x v="0"/>
    <n v="662"/>
    <n v="536"/>
    <s v="MH04ES6702"/>
  </r>
  <r>
    <x v="1170"/>
    <n v="9619032488"/>
    <x v="0"/>
    <x v="2"/>
    <d v="2012-11-02T11:00:00"/>
    <x v="154"/>
    <x v="0"/>
    <n v="414.4"/>
    <n v="405"/>
    <s v="MH04ES6434"/>
  </r>
  <r>
    <x v="2670"/>
    <n v="9619603884"/>
    <x v="0"/>
    <x v="4"/>
    <d v="2012-11-02T13:15:00"/>
    <x v="154"/>
    <x v="0"/>
    <n v="267"/>
    <n v="205"/>
    <s v="MH04ES6702"/>
  </r>
  <r>
    <x v="2671"/>
    <n v="9833252538"/>
    <x v="0"/>
    <x v="0"/>
    <d v="2012-11-02T14:15:00"/>
    <x v="154"/>
    <x v="0"/>
    <n v="146"/>
    <n v="152"/>
    <s v="MH04ES6434"/>
  </r>
  <r>
    <x v="2672"/>
    <n v="9725117777"/>
    <x v="0"/>
    <x v="0"/>
    <d v="2012-11-02T15:00:00"/>
    <x v="154"/>
    <x v="0"/>
    <n v="112"/>
    <n v="80"/>
    <s v="MH04ES6702"/>
  </r>
  <r>
    <x v="210"/>
    <n v="9930355670"/>
    <x v="0"/>
    <x v="0"/>
    <d v="2012-11-02T16:00:00"/>
    <x v="154"/>
    <x v="0"/>
    <n v="212"/>
    <n v="201"/>
    <s v="MH04ES6434"/>
  </r>
  <r>
    <x v="2673"/>
    <n v="9739049338"/>
    <x v="0"/>
    <x v="0"/>
    <d v="2012-11-02T16:33:00"/>
    <x v="154"/>
    <x v="0"/>
    <n v="441"/>
    <n v="337"/>
    <s v="MH04ES6702"/>
  </r>
  <r>
    <x v="2194"/>
    <n v="8454945077"/>
    <x v="0"/>
    <x v="0"/>
    <d v="2012-11-02T18:15:00"/>
    <x v="154"/>
    <x v="0"/>
    <n v="826"/>
    <n v="637"/>
    <s v="MH04ES6702"/>
  </r>
  <r>
    <x v="243"/>
    <n v="7208008001"/>
    <x v="0"/>
    <x v="2"/>
    <d v="2012-11-02T18:30:00"/>
    <x v="154"/>
    <x v="0"/>
    <n v="446"/>
    <n v="444"/>
    <s v="MH04ES6434"/>
  </r>
  <r>
    <x v="2674"/>
    <n v="9820017572"/>
    <x v="0"/>
    <x v="0"/>
    <d v="2012-11-02T23:00:00"/>
    <x v="154"/>
    <x v="0"/>
    <n v="147"/>
    <n v="119"/>
    <s v="MH04ES6702"/>
  </r>
  <r>
    <x v="2675"/>
    <n v="7738017715"/>
    <x v="0"/>
    <x v="0"/>
    <d v="2012-11-02T23:00:00"/>
    <x v="154"/>
    <x v="0"/>
    <n v="357"/>
    <n v="412"/>
    <s v="MH04ES6434"/>
  </r>
  <r>
    <x v="2676"/>
    <n v="9769712913"/>
    <x v="0"/>
    <x v="0"/>
    <d v="2012-11-03T00:45:00"/>
    <x v="154"/>
    <x v="0"/>
    <n v="490"/>
    <n v="408"/>
    <s v="MH04ES6702"/>
  </r>
  <r>
    <x v="2677"/>
    <n v="8898372290"/>
    <x v="0"/>
    <x v="0"/>
    <d v="2012-11-03T04:15:00"/>
    <x v="154"/>
    <x v="0"/>
    <n v="160"/>
    <n v="182"/>
    <s v="MH04ES6434"/>
  </r>
  <r>
    <x v="807"/>
    <n v="9820041428"/>
    <x v="0"/>
    <x v="0"/>
    <d v="2012-11-03T06:00:00"/>
    <x v="154"/>
    <x v="0"/>
    <n v="272"/>
    <n v="222"/>
    <s v="MH04ES6702"/>
  </r>
  <r>
    <x v="2206"/>
    <n v="7738338819"/>
    <x v="0"/>
    <x v="0"/>
    <d v="2012-11-03T07:00:00"/>
    <x v="154"/>
    <x v="0"/>
    <n v="200"/>
    <n v="216"/>
    <s v="MH04ES6434"/>
  </r>
  <r>
    <x v="381"/>
    <n v="9769248897"/>
    <x v="0"/>
    <x v="0"/>
    <d v="2012-11-03T07:30:00"/>
    <x v="154"/>
    <x v="0"/>
    <n v="356"/>
    <n v="293"/>
    <s v="MH04ES6702"/>
  </r>
  <r>
    <x v="538"/>
    <n v="9972307818"/>
    <x v="0"/>
    <x v="3"/>
    <d v="2012-11-03T08:15:00"/>
    <x v="154"/>
    <x v="0"/>
    <n v="600"/>
    <n v="706"/>
    <s v="MH04ES6434"/>
  </r>
  <r>
    <x v="2678"/>
    <n v="8097018384"/>
    <x v="0"/>
    <x v="0"/>
    <d v="2012-11-03T11:45:00"/>
    <x v="154"/>
    <x v="0"/>
    <n v="357"/>
    <n v="290"/>
    <s v="MH04ES6702"/>
  </r>
  <r>
    <x v="100"/>
    <n v="9820217905"/>
    <x v="0"/>
    <x v="2"/>
    <d v="2012-11-03T15:00:00"/>
    <x v="154"/>
    <x v="0"/>
    <n v="312.2"/>
    <n v="231"/>
    <s v="MH04ES6702"/>
  </r>
  <r>
    <x v="1429"/>
    <n v="9810239938"/>
    <x v="0"/>
    <x v="4"/>
    <d v="2012-11-03T17:45:00"/>
    <x v="154"/>
    <x v="0"/>
    <n v="296"/>
    <n v="189"/>
    <s v="MH04ES6702"/>
  </r>
  <r>
    <x v="2679"/>
    <n v="9870077771"/>
    <x v="0"/>
    <x v="0"/>
    <d v="2012-11-03T20:00:00"/>
    <x v="154"/>
    <x v="0"/>
    <n v="237"/>
    <n v="167"/>
    <s v="MH04ES6702"/>
  </r>
  <r>
    <x v="340"/>
    <n v="9820625546"/>
    <x v="0"/>
    <x v="3"/>
    <d v="2012-11-03T23:00:00"/>
    <x v="154"/>
    <x v="0"/>
    <n v="419"/>
    <n v="464"/>
    <s v="MH04ES6434"/>
  </r>
  <r>
    <x v="2680"/>
    <n v="9967268033"/>
    <x v="0"/>
    <x v="0"/>
    <d v="2012-11-03T23:30:00"/>
    <x v="154"/>
    <x v="0"/>
    <n v="486"/>
    <n v="401"/>
    <s v="MH04ES6702"/>
  </r>
  <r>
    <x v="2681"/>
    <n v="9987794220"/>
    <x v="0"/>
    <x v="0"/>
    <d v="2012-11-04T02:30:00"/>
    <x v="154"/>
    <x v="0"/>
    <n v="226"/>
    <n v="187"/>
    <s v="MH04ES6702"/>
  </r>
  <r>
    <x v="2682"/>
    <n v="9764605944"/>
    <x v="0"/>
    <x v="0"/>
    <d v="2012-11-04T05:15:00"/>
    <x v="154"/>
    <x v="0"/>
    <n v="178"/>
    <n v="146"/>
    <s v="MH04ES6702"/>
  </r>
  <r>
    <x v="784"/>
    <n v="9324739403"/>
    <x v="0"/>
    <x v="0"/>
    <d v="2012-11-04T07:30:00"/>
    <x v="154"/>
    <x v="0"/>
    <n v="306"/>
    <n v="258"/>
    <s v="MH04ES6702"/>
  </r>
  <r>
    <x v="2683"/>
    <n v="9920227515"/>
    <x v="0"/>
    <x v="0"/>
    <d v="2012-11-04T09:30:00"/>
    <x v="154"/>
    <x v="0"/>
    <n v="650"/>
    <n v="731"/>
    <s v="MH04ES6434"/>
  </r>
  <r>
    <x v="2684"/>
    <n v="9820929984"/>
    <x v="0"/>
    <x v="0"/>
    <d v="2012-11-04T15:00:00"/>
    <x v="154"/>
    <x v="0"/>
    <n v="440"/>
    <n v="498"/>
    <s v="MH04ES6434"/>
  </r>
  <r>
    <x v="2685"/>
    <n v="7303328211"/>
    <x v="0"/>
    <x v="0"/>
    <d v="2012-11-04T17:15:00"/>
    <x v="154"/>
    <x v="0"/>
    <n v="388"/>
    <n v="437"/>
    <s v="MH04ES6434"/>
  </r>
  <r>
    <x v="2686"/>
    <n v="9821222155"/>
    <x v="0"/>
    <x v="0"/>
    <d v="2012-11-04T20:00:00"/>
    <x v="154"/>
    <x v="0"/>
    <n v="330"/>
    <n v="380"/>
    <s v="MH04ES6434"/>
  </r>
  <r>
    <x v="306"/>
    <n v="9768175597"/>
    <x v="0"/>
    <x v="0"/>
    <d v="2012-11-05T09:30:00"/>
    <x v="154"/>
    <x v="0"/>
    <n v="631"/>
    <n v="305"/>
    <s v="MH04ES6702"/>
  </r>
  <r>
    <x v="1463"/>
    <n v="9819648552"/>
    <x v="0"/>
    <x v="0"/>
    <d v="2012-11-05T10:45:00"/>
    <x v="154"/>
    <x v="0"/>
    <n v="525"/>
    <n v="608"/>
    <s v="MH04ES6434"/>
  </r>
  <r>
    <x v="2199"/>
    <n v="9320998109"/>
    <x v="0"/>
    <x v="2"/>
    <d v="2012-11-05T14:00:00"/>
    <x v="154"/>
    <x v="0"/>
    <n v="499"/>
    <n v="468"/>
    <s v="MH04ES6434"/>
  </r>
  <r>
    <x v="2687"/>
    <n v="9619638166"/>
    <x v="0"/>
    <x v="0"/>
    <d v="2012-11-05T15:45:00"/>
    <x v="154"/>
    <x v="0"/>
    <n v="186"/>
    <n v="114"/>
    <s v="MH04ES6702"/>
  </r>
  <r>
    <x v="317"/>
    <n v="9892367779"/>
    <x v="0"/>
    <x v="2"/>
    <d v="2012-11-05T17:30:00"/>
    <x v="154"/>
    <x v="0"/>
    <n v="447"/>
    <n v="471"/>
    <s v="MH04ES6434"/>
  </r>
  <r>
    <x v="1429"/>
    <n v="9810239938"/>
    <x v="0"/>
    <x v="4"/>
    <d v="2012-11-05T18:15:00"/>
    <x v="154"/>
    <x v="0"/>
    <n v="356"/>
    <n v="256"/>
    <s v="MH04ES6702"/>
  </r>
  <r>
    <x v="2688"/>
    <n v="9819012096"/>
    <x v="0"/>
    <x v="0"/>
    <d v="2012-11-05T19:00:00"/>
    <x v="154"/>
    <x v="0"/>
    <n v="546"/>
    <n v="633"/>
    <s v="MH04ES6434"/>
  </r>
  <r>
    <x v="2689"/>
    <n v="9222156471"/>
    <x v="0"/>
    <x v="0"/>
    <d v="2012-11-06T00:00:00"/>
    <x v="154"/>
    <x v="0"/>
    <n v="1199"/>
    <n v="986"/>
    <s v="MH04ES6702"/>
  </r>
  <r>
    <x v="932"/>
    <n v="9819298592"/>
    <x v="0"/>
    <x v="0"/>
    <d v="2012-11-06T03:45:00"/>
    <x v="154"/>
    <x v="0"/>
    <n v="197"/>
    <n v="226"/>
    <s v="MH04ES6434"/>
  </r>
  <r>
    <x v="2690"/>
    <n v="9967547372"/>
    <x v="0"/>
    <x v="0"/>
    <d v="2012-11-06T04:45:00"/>
    <x v="154"/>
    <x v="0"/>
    <n v="102"/>
    <n v="116"/>
    <s v="MH04ES6434"/>
  </r>
  <r>
    <x v="2691"/>
    <n v="8017956585"/>
    <x v="0"/>
    <x v="0"/>
    <d v="2012-11-06T05:00:00"/>
    <x v="154"/>
    <x v="0"/>
    <n v="554"/>
    <n v="467"/>
    <s v="MH04ES6702"/>
  </r>
  <r>
    <x v="2692"/>
    <n v="7208340828"/>
    <x v="0"/>
    <x v="0"/>
    <d v="2012-11-06T06:30:00"/>
    <x v="154"/>
    <x v="0"/>
    <n v="172"/>
    <n v="191"/>
    <s v="MH04ES6434"/>
  </r>
  <r>
    <x v="1361"/>
    <n v="9967592003"/>
    <x v="0"/>
    <x v="2"/>
    <d v="2012-11-06T08:00:00"/>
    <x v="154"/>
    <x v="0"/>
    <n v="299"/>
    <n v="240"/>
    <s v="MH04ES6702"/>
  </r>
  <r>
    <x v="397"/>
    <n v="7387866053"/>
    <x v="0"/>
    <x v="4"/>
    <d v="2012-11-06T08:00:00"/>
    <x v="154"/>
    <x v="0"/>
    <n v="102"/>
    <n v="116"/>
    <s v="MH04ES6434"/>
  </r>
  <r>
    <x v="1899"/>
    <n v="9892438262"/>
    <x v="0"/>
    <x v="0"/>
    <d v="2012-11-06T11:00:00"/>
    <x v="154"/>
    <x v="0"/>
    <n v="934"/>
    <n v="740"/>
    <s v="MH04ES6702"/>
  </r>
  <r>
    <x v="1963"/>
    <n v="9819582354"/>
    <x v="0"/>
    <x v="0"/>
    <d v="2012-11-06T11:30:00"/>
    <x v="154"/>
    <x v="0"/>
    <n v="140"/>
    <n v="125"/>
    <s v="MH04ES6434"/>
  </r>
  <r>
    <x v="1959"/>
    <n v="9833982766"/>
    <x v="0"/>
    <x v="0"/>
    <d v="2012-11-06T13:15:00"/>
    <x v="154"/>
    <x v="0"/>
    <n v="100"/>
    <n v="69"/>
    <s v="MH04ES6434"/>
  </r>
  <r>
    <x v="2693"/>
    <n v="9833201997"/>
    <x v="0"/>
    <x v="0"/>
    <d v="2012-11-06T14:30:00"/>
    <x v="154"/>
    <x v="0"/>
    <n v="100"/>
    <n v="47"/>
    <s v="MH04ES6702"/>
  </r>
  <r>
    <x v="2694"/>
    <n v="9820613844"/>
    <x v="0"/>
    <x v="0"/>
    <d v="2012-11-06T16:00:00"/>
    <x v="154"/>
    <x v="0"/>
    <n v="186"/>
    <n v="139"/>
    <s v="MH04ES6702"/>
  </r>
  <r>
    <x v="436"/>
    <n v="9920010449"/>
    <x v="0"/>
    <x v="0"/>
    <d v="2012-11-06T17:45:00"/>
    <x v="154"/>
    <x v="0"/>
    <n v="190"/>
    <n v="194"/>
    <s v="MH04ES6434"/>
  </r>
  <r>
    <x v="730"/>
    <n v="9920447792"/>
    <x v="0"/>
    <x v="0"/>
    <d v="2012-11-06T18:00:00"/>
    <x v="154"/>
    <x v="0"/>
    <n v="156"/>
    <n v="112"/>
    <s v="MH04ES6702"/>
  </r>
  <r>
    <x v="2"/>
    <n v="8655585851"/>
    <x v="0"/>
    <x v="1"/>
    <d v="2012-11-06T19:00:00"/>
    <x v="154"/>
    <x v="0"/>
    <n v="172"/>
    <n v="162"/>
    <s v="MH04ES6434"/>
  </r>
  <r>
    <x v="2695"/>
    <n v="9870223607"/>
    <x v="0"/>
    <x v="0"/>
    <d v="2012-11-06T19:15:00"/>
    <x v="154"/>
    <x v="0"/>
    <n v="149"/>
    <n v="96"/>
    <s v="MH04ES6702"/>
  </r>
  <r>
    <x v="2696"/>
    <n v="9833207159"/>
    <x v="0"/>
    <x v="0"/>
    <d v="2012-11-07T02:00:00"/>
    <x v="154"/>
    <x v="0"/>
    <n v="621"/>
    <n v="518"/>
    <s v="MH04ES6702"/>
  </r>
  <r>
    <x v="2697"/>
    <n v="9820095509"/>
    <x v="0"/>
    <x v="0"/>
    <d v="2012-11-07T04:15:00"/>
    <x v="154"/>
    <x v="0"/>
    <n v="304"/>
    <n v="343"/>
    <s v="MH04ES6434"/>
  </r>
  <r>
    <x v="2698"/>
    <n v="9930854974"/>
    <x v="0"/>
    <x v="0"/>
    <d v="2012-11-07T04:30:00"/>
    <x v="154"/>
    <x v="0"/>
    <n v="346"/>
    <n v="286"/>
    <s v="MH04ES6702"/>
  </r>
  <r>
    <x v="2699"/>
    <n v="9820017480"/>
    <x v="0"/>
    <x v="0"/>
    <d v="2012-11-07T06:15:00"/>
    <x v="154"/>
    <x v="0"/>
    <n v="100"/>
    <n v="80"/>
    <s v="MH04ES6702"/>
  </r>
  <r>
    <x v="2700"/>
    <n v="9819447207"/>
    <x v="0"/>
    <x v="0"/>
    <d v="2012-11-07T06:30:00"/>
    <x v="154"/>
    <x v="0"/>
    <n v="298"/>
    <n v="343"/>
    <s v="MH04ES6434"/>
  </r>
  <r>
    <x v="1361"/>
    <n v="9967592003"/>
    <x v="0"/>
    <x v="2"/>
    <d v="2012-11-07T08:00:00"/>
    <x v="154"/>
    <x v="0"/>
    <n v="270"/>
    <n v="302"/>
    <s v="MH04ES6434"/>
  </r>
  <r>
    <x v="1024"/>
    <n v="9619354311"/>
    <x v="0"/>
    <x v="2"/>
    <d v="2012-11-07T09:30:00"/>
    <x v="154"/>
    <x v="0"/>
    <n v="260"/>
    <n v="208"/>
    <s v="MH04ES6702"/>
  </r>
  <r>
    <x v="2701"/>
    <n v="7666638596"/>
    <x v="0"/>
    <x v="0"/>
    <d v="2012-11-07T13:15:00"/>
    <x v="154"/>
    <x v="0"/>
    <n v="201"/>
    <n v="157"/>
    <s v="MH04ES6702"/>
  </r>
  <r>
    <x v="344"/>
    <n v="9870506665"/>
    <x v="0"/>
    <x v="0"/>
    <d v="2012-11-07T15:30:00"/>
    <x v="154"/>
    <x v="0"/>
    <n v="120"/>
    <n v="80"/>
    <s v="MH04ES6702"/>
  </r>
  <r>
    <x v="2702"/>
    <n v="9967037850"/>
    <x v="0"/>
    <x v="0"/>
    <d v="2012-11-07T15:45:00"/>
    <x v="154"/>
    <x v="0"/>
    <n v="461"/>
    <n v="532"/>
    <s v="MH04ES6434"/>
  </r>
  <r>
    <x v="730"/>
    <n v="9920447792"/>
    <x v="0"/>
    <x v="0"/>
    <d v="2012-11-07T18:00:00"/>
    <x v="154"/>
    <x v="0"/>
    <n v="172"/>
    <n v="160"/>
    <s v="MH04ES6434"/>
  </r>
  <r>
    <x v="2703"/>
    <n v="9831183127"/>
    <x v="0"/>
    <x v="0"/>
    <d v="2012-11-07T18:00:00"/>
    <x v="154"/>
    <x v="0"/>
    <n v="251"/>
    <n v="169"/>
    <s v="MH04ES6702"/>
  </r>
  <r>
    <x v="1120"/>
    <n v="9920244009"/>
    <x v="0"/>
    <x v="0"/>
    <d v="2012-11-07T19:45:00"/>
    <x v="154"/>
    <x v="0"/>
    <n v="111"/>
    <n v="123"/>
    <s v="MH04ES6434"/>
  </r>
  <r>
    <x v="2704"/>
    <n v="9920438817"/>
    <x v="0"/>
    <x v="0"/>
    <d v="2012-11-07T20:00:00"/>
    <x v="154"/>
    <x v="0"/>
    <n v="108"/>
    <n v="82"/>
    <s v="MH04ES6702"/>
  </r>
  <r>
    <x v="2705"/>
    <n v="9769887758"/>
    <x v="0"/>
    <x v="0"/>
    <d v="2012-11-07T21:30:00"/>
    <x v="154"/>
    <x v="0"/>
    <n v="493"/>
    <n v="373"/>
    <s v="MH04ES6702"/>
  </r>
  <r>
    <x v="2706"/>
    <n v="9820562275"/>
    <x v="0"/>
    <x v="0"/>
    <d v="2012-11-07T23:45:00"/>
    <x v="154"/>
    <x v="0"/>
    <n v="371"/>
    <n v="429"/>
    <s v="MH04ES6434"/>
  </r>
  <r>
    <x v="2707"/>
    <n v="9415629881"/>
    <x v="0"/>
    <x v="4"/>
    <d v="2012-11-02T08:30:00"/>
    <x v="155"/>
    <x v="1"/>
    <n v="16434"/>
    <n v="12291"/>
    <s v="MH04G9691"/>
  </r>
  <r>
    <x v="2708"/>
    <n v="8447591615"/>
    <x v="0"/>
    <x v="0"/>
    <d v="2012-11-01T00:00:00"/>
    <x v="156"/>
    <x v="0"/>
    <n v="123"/>
    <n v="133"/>
    <s v="MH04ES5478"/>
  </r>
  <r>
    <x v="517"/>
    <n v="9769977737"/>
    <x v="0"/>
    <x v="0"/>
    <d v="2012-11-01T00:45:00"/>
    <x v="156"/>
    <x v="0"/>
    <n v="455"/>
    <n v="413"/>
    <s v="MH04ES6151"/>
  </r>
  <r>
    <x v="1839"/>
    <n v="9890152201"/>
    <x v="0"/>
    <x v="0"/>
    <d v="2012-11-01T04:00:00"/>
    <x v="156"/>
    <x v="0"/>
    <n v="553"/>
    <n v="513"/>
    <s v="MH04ES9992"/>
  </r>
  <r>
    <x v="2709"/>
    <n v="9167203028"/>
    <x v="0"/>
    <x v="0"/>
    <d v="2012-11-01T04:30:00"/>
    <x v="156"/>
    <x v="0"/>
    <n v="117"/>
    <n v="100"/>
    <s v="MH04ES5312"/>
  </r>
  <r>
    <x v="2710"/>
    <n v="9819957331"/>
    <x v="0"/>
    <x v="0"/>
    <d v="2012-11-01T04:30:00"/>
    <x v="156"/>
    <x v="0"/>
    <n v="130"/>
    <n v="138"/>
    <s v="MH04ES5478"/>
  </r>
  <r>
    <x v="2711"/>
    <n v="8055575479"/>
    <x v="0"/>
    <x v="0"/>
    <d v="2012-11-01T06:00:00"/>
    <x v="156"/>
    <x v="0"/>
    <n v="159"/>
    <n v="136"/>
    <s v="MH04ES5312"/>
  </r>
  <r>
    <x v="2712"/>
    <n v="9819924384"/>
    <x v="0"/>
    <x v="0"/>
    <d v="2012-11-01T06:30:00"/>
    <x v="156"/>
    <x v="0"/>
    <n v="186"/>
    <n v="179"/>
    <s v="MH04ES9992"/>
  </r>
  <r>
    <x v="2713"/>
    <n v="9592118070"/>
    <x v="0"/>
    <x v="0"/>
    <d v="2012-11-01T07:00:00"/>
    <x v="156"/>
    <x v="0"/>
    <n v="136"/>
    <n v="142"/>
    <s v="MH04ES5478"/>
  </r>
  <r>
    <x v="55"/>
    <n v="9167912673"/>
    <x v="0"/>
    <x v="2"/>
    <d v="2012-11-01T08:00:00"/>
    <x v="156"/>
    <x v="0"/>
    <n v="100"/>
    <n v="32"/>
    <s v="MH04ES6151"/>
  </r>
  <r>
    <x v="1456"/>
    <n v="9004658565"/>
    <x v="0"/>
    <x v="0"/>
    <d v="2012-11-01T08:45:00"/>
    <x v="156"/>
    <x v="0"/>
    <n v="150"/>
    <n v="122"/>
    <s v="MH04ES5312"/>
  </r>
  <r>
    <x v="714"/>
    <n v="9820765960"/>
    <x v="0"/>
    <x v="3"/>
    <d v="2012-11-01T09:00:00"/>
    <x v="156"/>
    <x v="0"/>
    <n v="452"/>
    <n v="390"/>
    <s v="MH04ES6151"/>
  </r>
  <r>
    <x v="2714"/>
    <n v="9833832183"/>
    <x v="0"/>
    <x v="0"/>
    <d v="2012-11-01T10:00:00"/>
    <x v="156"/>
    <x v="0"/>
    <n v="484.4"/>
    <n v="344"/>
    <s v="MH04ES5312"/>
  </r>
  <r>
    <x v="1590"/>
    <n v="9820071487"/>
    <x v="0"/>
    <x v="0"/>
    <d v="2012-11-01T11:15:00"/>
    <x v="156"/>
    <x v="0"/>
    <n v="100"/>
    <n v="72"/>
    <s v="MH04ES6151"/>
  </r>
  <r>
    <x v="2715"/>
    <n v="9711003832"/>
    <x v="0"/>
    <x v="0"/>
    <d v="2012-11-01T14:30:00"/>
    <x v="156"/>
    <x v="0"/>
    <n v="125"/>
    <n v="133"/>
    <s v="MH04ES5478"/>
  </r>
  <r>
    <x v="2716"/>
    <n v="9899178462"/>
    <x v="0"/>
    <x v="0"/>
    <d v="2012-11-01T15:30:00"/>
    <x v="156"/>
    <x v="0"/>
    <n v="290"/>
    <n v="238"/>
    <s v="MH04ES5312"/>
  </r>
  <r>
    <x v="1421"/>
    <n v="9820490371"/>
    <x v="0"/>
    <x v="0"/>
    <d v="2012-11-01T15:45:00"/>
    <x v="156"/>
    <x v="0"/>
    <n v="106"/>
    <n v="84"/>
    <s v="MH04ES6151"/>
  </r>
  <r>
    <x v="694"/>
    <n v="9987787219"/>
    <x v="0"/>
    <x v="2"/>
    <d v="2012-11-01T16:15:00"/>
    <x v="156"/>
    <x v="0"/>
    <n v="188"/>
    <n v="193"/>
    <s v="MH04ES5478"/>
  </r>
  <r>
    <x v="2717"/>
    <n v="9619326263"/>
    <x v="0"/>
    <x v="0"/>
    <d v="2012-11-01T17:00:00"/>
    <x v="156"/>
    <x v="0"/>
    <n v="236"/>
    <n v="205"/>
    <s v="MH04ES6151"/>
  </r>
  <r>
    <x v="243"/>
    <n v="7208008001"/>
    <x v="0"/>
    <x v="2"/>
    <d v="2012-11-01T18:00:00"/>
    <x v="156"/>
    <x v="0"/>
    <n v="601"/>
    <n v="634"/>
    <s v="MH04ES5478"/>
  </r>
  <r>
    <x v="1143"/>
    <n v="9611910390"/>
    <x v="0"/>
    <x v="3"/>
    <d v="2012-11-01T20:15:00"/>
    <x v="156"/>
    <x v="0"/>
    <n v="710"/>
    <n v="692"/>
    <s v="MH04ES9992"/>
  </r>
  <r>
    <x v="1382"/>
    <n v="9870006040"/>
    <x v="0"/>
    <x v="0"/>
    <d v="2012-11-01T20:45:00"/>
    <x v="156"/>
    <x v="0"/>
    <n v="630"/>
    <n v="694"/>
    <s v="MH04ES5478"/>
  </r>
  <r>
    <x v="2718"/>
    <n v="9819996580"/>
    <x v="0"/>
    <x v="2"/>
    <d v="2012-11-01T21:30:00"/>
    <x v="156"/>
    <x v="0"/>
    <n v="513"/>
    <n v="450"/>
    <s v="MH04ES6151"/>
  </r>
  <r>
    <x v="2719"/>
    <n v="9819014585"/>
    <x v="0"/>
    <x v="0"/>
    <d v="2012-11-01T21:30:00"/>
    <x v="156"/>
    <x v="0"/>
    <n v="144"/>
    <n v="122"/>
    <s v="MH04ES5312"/>
  </r>
  <r>
    <x v="1224"/>
    <n v="9819153062"/>
    <x v="0"/>
    <x v="0"/>
    <d v="2012-11-01T23:00:00"/>
    <x v="156"/>
    <x v="0"/>
    <n v="396"/>
    <n v="350"/>
    <s v="MH04ES5312"/>
  </r>
  <r>
    <x v="40"/>
    <n v="9029921350"/>
    <x v="0"/>
    <x v="0"/>
    <d v="2012-11-01T23:00:00"/>
    <x v="156"/>
    <x v="0"/>
    <n v="378"/>
    <n v="367"/>
    <s v="MH04ES9992"/>
  </r>
  <r>
    <x v="2720"/>
    <n v="8879631346"/>
    <x v="0"/>
    <x v="3"/>
    <d v="2012-11-02T00:00:00"/>
    <x v="156"/>
    <x v="0"/>
    <n v="117"/>
    <n v="154"/>
    <s v="MH04ES9992"/>
  </r>
  <r>
    <x v="2721"/>
    <n v="9920046900"/>
    <x v="0"/>
    <x v="0"/>
    <d v="2012-11-02T01:15:00"/>
    <x v="156"/>
    <x v="0"/>
    <n v="102"/>
    <n v="94"/>
    <s v="MH04ES9992"/>
  </r>
  <r>
    <x v="2722"/>
    <n v="9821141294"/>
    <x v="0"/>
    <x v="0"/>
    <d v="2012-11-02T03:00:00"/>
    <x v="156"/>
    <x v="0"/>
    <n v="546"/>
    <n v="488"/>
    <s v="MH04ES6151"/>
  </r>
  <r>
    <x v="2723"/>
    <n v="9920404741"/>
    <x v="0"/>
    <x v="0"/>
    <d v="2012-11-02T04:00:00"/>
    <x v="156"/>
    <x v="0"/>
    <n v="268"/>
    <n v="289"/>
    <s v="MH04ES5478"/>
  </r>
  <r>
    <x v="2724"/>
    <n v="9004189992"/>
    <x v="0"/>
    <x v="4"/>
    <d v="2012-11-02T04:15:00"/>
    <x v="156"/>
    <x v="0"/>
    <n v="193"/>
    <n v="170"/>
    <s v="MH04ES5312"/>
  </r>
  <r>
    <x v="2725"/>
    <n v="9819699202"/>
    <x v="0"/>
    <x v="0"/>
    <d v="2012-11-02T04:45:00"/>
    <x v="156"/>
    <x v="0"/>
    <n v="249"/>
    <n v="241"/>
    <s v="MH04ES9992"/>
  </r>
  <r>
    <x v="2726"/>
    <n v="9819722400"/>
    <x v="0"/>
    <x v="0"/>
    <d v="2012-11-02T05:30:00"/>
    <x v="156"/>
    <x v="0"/>
    <n v="199"/>
    <n v="178"/>
    <s v="MH04ES6151"/>
  </r>
  <r>
    <x v="2727"/>
    <n v="7738025846"/>
    <x v="0"/>
    <x v="0"/>
    <d v="2012-11-02T05:45:00"/>
    <x v="156"/>
    <x v="0"/>
    <n v="455"/>
    <n v="407"/>
    <s v="MH04ES5312"/>
  </r>
  <r>
    <x v="2728"/>
    <n v="9920799913"/>
    <x v="0"/>
    <x v="0"/>
    <d v="2012-11-02T06:30:00"/>
    <x v="156"/>
    <x v="0"/>
    <n v="264"/>
    <n v="289"/>
    <s v="MH04ES5478"/>
  </r>
  <r>
    <x v="2729"/>
    <n v="9892154595"/>
    <x v="0"/>
    <x v="0"/>
    <d v="2012-11-02T06:45:00"/>
    <x v="156"/>
    <x v="0"/>
    <n v="113"/>
    <n v="107"/>
    <s v="MH04ES9992"/>
  </r>
  <r>
    <x v="2730"/>
    <n v="9819570025"/>
    <x v="0"/>
    <x v="0"/>
    <d v="2012-11-02T08:00:00"/>
    <x v="156"/>
    <x v="0"/>
    <n v="747"/>
    <n v="780"/>
    <s v="MH04ES5478"/>
  </r>
  <r>
    <x v="34"/>
    <n v="7208008001"/>
    <x v="0"/>
    <x v="2"/>
    <d v="2012-11-02T08:30:00"/>
    <x v="156"/>
    <x v="0"/>
    <n v="359"/>
    <n v="285"/>
    <s v="MH04ES5312"/>
  </r>
  <r>
    <x v="403"/>
    <n v="7738881477"/>
    <x v="0"/>
    <x v="2"/>
    <d v="2012-11-02T09:15:00"/>
    <x v="156"/>
    <x v="0"/>
    <n v="189"/>
    <n v="150"/>
    <s v="MH04ES9992"/>
  </r>
  <r>
    <x v="1305"/>
    <n v="8879293125"/>
    <x v="0"/>
    <x v="0"/>
    <d v="2012-11-02T10:45:00"/>
    <x v="156"/>
    <x v="0"/>
    <n v="119"/>
    <n v="109"/>
    <s v="MH04ES9992"/>
  </r>
  <r>
    <x v="2731"/>
    <n v="9969601529"/>
    <x v="0"/>
    <x v="0"/>
    <d v="2012-11-02T11:00:00"/>
    <x v="156"/>
    <x v="0"/>
    <n v="294"/>
    <n v="261"/>
    <s v="MH04ES5312"/>
  </r>
  <r>
    <x v="2732"/>
    <n v="9818253352"/>
    <x v="0"/>
    <x v="4"/>
    <d v="2012-11-02T13:30:00"/>
    <x v="156"/>
    <x v="0"/>
    <n v="359"/>
    <n v="307"/>
    <s v="MH04ES9992"/>
  </r>
  <r>
    <x v="2733"/>
    <n v="9920920305"/>
    <x v="0"/>
    <x v="0"/>
    <d v="2012-11-02T15:00:00"/>
    <x v="156"/>
    <x v="0"/>
    <n v="474.6"/>
    <n v="437"/>
    <s v="MH04ES9992"/>
  </r>
  <r>
    <x v="2734"/>
    <n v="9969200656"/>
    <x v="0"/>
    <x v="0"/>
    <d v="2012-11-02T16:00:00"/>
    <x v="156"/>
    <x v="0"/>
    <n v="116"/>
    <n v="83"/>
    <s v="MH04ES5312"/>
  </r>
  <r>
    <x v="541"/>
    <n v="9324213102"/>
    <x v="0"/>
    <x v="2"/>
    <d v="2012-11-02T17:30:00"/>
    <x v="156"/>
    <x v="0"/>
    <n v="181"/>
    <n v="158"/>
    <s v="MH04ES9992"/>
  </r>
  <r>
    <x v="55"/>
    <n v="9167912673"/>
    <x v="0"/>
    <x v="2"/>
    <d v="2012-11-02T18:00:00"/>
    <x v="156"/>
    <x v="0"/>
    <n v="100"/>
    <n v="24"/>
    <s v="MH04ES5312"/>
  </r>
  <r>
    <x v="2735"/>
    <n v="9221079896"/>
    <x v="0"/>
    <x v="0"/>
    <d v="2012-11-02T21:30:00"/>
    <x v="156"/>
    <x v="0"/>
    <n v="476.1"/>
    <n v="327"/>
    <s v="MH04ES9992"/>
  </r>
  <r>
    <x v="159"/>
    <n v="9833666177"/>
    <x v="0"/>
    <x v="0"/>
    <d v="2012-11-02T23:45:00"/>
    <x v="156"/>
    <x v="0"/>
    <n v="350"/>
    <n v="382"/>
    <s v="MH04ES5478"/>
  </r>
  <r>
    <x v="2736"/>
    <n v="9867183630"/>
    <x v="0"/>
    <x v="0"/>
    <d v="2012-11-03T01:45:00"/>
    <x v="156"/>
    <x v="0"/>
    <n v="268.8"/>
    <n v="291"/>
    <s v="MH04ES5478"/>
  </r>
  <r>
    <x v="650"/>
    <n v="9820125282"/>
    <x v="0"/>
    <x v="0"/>
    <d v="2012-11-03T01:45:00"/>
    <x v="156"/>
    <x v="0"/>
    <n v="348"/>
    <n v="329"/>
    <s v="MH04ES9992"/>
  </r>
  <r>
    <x v="1364"/>
    <n v="9004397289"/>
    <x v="0"/>
    <x v="3"/>
    <d v="2012-11-03T03:30:00"/>
    <x v="156"/>
    <x v="0"/>
    <n v="586"/>
    <n v="869"/>
    <s v="MH04ES5478"/>
  </r>
  <r>
    <x v="2737"/>
    <n v="8767944833"/>
    <x v="0"/>
    <x v="4"/>
    <d v="2012-11-03T04:00:00"/>
    <x v="156"/>
    <x v="0"/>
    <n v="232.4"/>
    <n v="224"/>
    <s v="MH04ES9992"/>
  </r>
  <r>
    <x v="2738"/>
    <n v="9930992396"/>
    <x v="0"/>
    <x v="0"/>
    <d v="2012-11-03T05:15:00"/>
    <x v="156"/>
    <x v="0"/>
    <n v="205"/>
    <n v="197"/>
    <s v="MH04ES9992"/>
  </r>
  <r>
    <x v="2739"/>
    <n v="9321680816"/>
    <x v="0"/>
    <x v="0"/>
    <d v="2012-11-03T05:45:00"/>
    <x v="156"/>
    <x v="0"/>
    <n v="100"/>
    <n v="40"/>
    <s v="MH04ES5478"/>
  </r>
  <r>
    <x v="2740"/>
    <n v="9769432208"/>
    <x v="0"/>
    <x v="4"/>
    <d v="2012-11-03T08:45:00"/>
    <x v="156"/>
    <x v="0"/>
    <n v="397"/>
    <n v="338"/>
    <s v="MH04ES6151"/>
  </r>
  <r>
    <x v="637"/>
    <n v="9830074766"/>
    <x v="0"/>
    <x v="0"/>
    <d v="2012-11-03T09:30:00"/>
    <x v="156"/>
    <x v="0"/>
    <n v="252"/>
    <n v="275"/>
    <s v="MH04ES5478"/>
  </r>
  <r>
    <x v="1787"/>
    <n v="9769554513"/>
    <x v="0"/>
    <x v="3"/>
    <d v="2012-11-03T09:30:00"/>
    <x v="156"/>
    <x v="0"/>
    <n v="438"/>
    <n v="408"/>
    <s v="MH04ES9992"/>
  </r>
  <r>
    <x v="5"/>
    <n v="9867524419"/>
    <x v="0"/>
    <x v="2"/>
    <d v="2012-11-03T10:30:00"/>
    <x v="156"/>
    <x v="0"/>
    <n v="192"/>
    <n v="157"/>
    <s v="MH04ES6151"/>
  </r>
  <r>
    <x v="2741"/>
    <n v="9833712304"/>
    <x v="0"/>
    <x v="0"/>
    <d v="2012-11-03T12:30:00"/>
    <x v="156"/>
    <x v="0"/>
    <n v="623"/>
    <n v="494"/>
    <s v="MH04ES6151"/>
  </r>
  <r>
    <x v="1686"/>
    <n v="9004588424"/>
    <x v="0"/>
    <x v="0"/>
    <d v="2012-11-03T12:30:00"/>
    <x v="156"/>
    <x v="0"/>
    <n v="100"/>
    <n v="43"/>
    <s v="MH04ES5312"/>
  </r>
  <r>
    <x v="2742"/>
    <n v="7738817741"/>
    <x v="0"/>
    <x v="0"/>
    <d v="2012-11-03T15:45:00"/>
    <x v="156"/>
    <x v="0"/>
    <n v="110"/>
    <n v="147"/>
    <s v="MH04ES5312"/>
  </r>
  <r>
    <x v="2743"/>
    <n v="9323654585"/>
    <x v="0"/>
    <x v="0"/>
    <d v="2012-11-03T16:00:00"/>
    <x v="156"/>
    <x v="0"/>
    <n v="404"/>
    <n v="344"/>
    <s v="MH04ES6151"/>
  </r>
  <r>
    <x v="2744"/>
    <n v="9820574419"/>
    <x v="0"/>
    <x v="0"/>
    <d v="2012-11-03T16:45:00"/>
    <x v="156"/>
    <x v="0"/>
    <n v="420"/>
    <n v="415"/>
    <s v="MH04ES5478"/>
  </r>
  <r>
    <x v="2745"/>
    <n v="9833198227"/>
    <x v="0"/>
    <x v="0"/>
    <d v="2012-11-03T18:15:00"/>
    <x v="156"/>
    <x v="0"/>
    <n v="336"/>
    <n v="299"/>
    <s v="MH04ES5312"/>
  </r>
  <r>
    <x v="2746"/>
    <n v="9920190001"/>
    <x v="0"/>
    <x v="0"/>
    <d v="2012-11-03T19:00:00"/>
    <x v="156"/>
    <x v="0"/>
    <n v="315"/>
    <n v="345"/>
    <s v="MH04ES5478"/>
  </r>
  <r>
    <x v="2747"/>
    <n v="9892696339"/>
    <x v="0"/>
    <x v="0"/>
    <d v="2012-11-03T20:15:00"/>
    <x v="156"/>
    <x v="0"/>
    <n v="100"/>
    <n v="105"/>
    <s v="MH04ES9992"/>
  </r>
  <r>
    <x v="2748"/>
    <n v="9920590266"/>
    <x v="0"/>
    <x v="3"/>
    <d v="2012-11-03T20:30:00"/>
    <x v="156"/>
    <x v="0"/>
    <n v="204"/>
    <n v="151"/>
    <s v="MH04ES6151"/>
  </r>
  <r>
    <x v="2749"/>
    <n v="9987514959"/>
    <x v="0"/>
    <x v="0"/>
    <d v="2012-11-03T22:30:00"/>
    <x v="156"/>
    <x v="0"/>
    <n v="136"/>
    <n v="117"/>
    <s v="MH04ES5312"/>
  </r>
  <r>
    <x v="2750"/>
    <n v="9821608884"/>
    <x v="0"/>
    <x v="0"/>
    <d v="2012-11-03T22:45:00"/>
    <x v="156"/>
    <x v="0"/>
    <n v="100"/>
    <n v="84"/>
    <s v="MH04ES6151"/>
  </r>
  <r>
    <x v="107"/>
    <n v="9769177092"/>
    <x v="0"/>
    <x v="3"/>
    <d v="2012-11-03T23:00:00"/>
    <x v="156"/>
    <x v="0"/>
    <n v="275"/>
    <n v="266"/>
    <s v="MH04ES9992"/>
  </r>
  <r>
    <x v="1393"/>
    <n v="9076777258"/>
    <x v="0"/>
    <x v="0"/>
    <d v="2012-11-04T00:00:00"/>
    <x v="156"/>
    <x v="0"/>
    <n v="242.2"/>
    <n v="207"/>
    <s v="MH04ES6151"/>
  </r>
  <r>
    <x v="2751"/>
    <n v="9867248671"/>
    <x v="0"/>
    <x v="0"/>
    <d v="2012-11-04T00:00:00"/>
    <x v="156"/>
    <x v="0"/>
    <n v="499.8"/>
    <n v="445"/>
    <s v="MH04ES5312"/>
  </r>
  <r>
    <x v="2752"/>
    <n v="9820128224"/>
    <x v="0"/>
    <x v="0"/>
    <d v="2012-11-04T00:30:00"/>
    <x v="156"/>
    <x v="0"/>
    <n v="203"/>
    <n v="228"/>
    <s v="MH04ES5478"/>
  </r>
  <r>
    <x v="2753"/>
    <n v="9819182040"/>
    <x v="0"/>
    <x v="0"/>
    <d v="2012-11-04T01:00:00"/>
    <x v="156"/>
    <x v="0"/>
    <n v="298"/>
    <n v="288"/>
    <s v="MH04ES9992"/>
  </r>
  <r>
    <x v="2754"/>
    <n v="9892390911"/>
    <x v="0"/>
    <x v="3"/>
    <d v="2012-11-04T02:00:00"/>
    <x v="156"/>
    <x v="0"/>
    <n v="203"/>
    <n v="305"/>
    <s v="MH04ES5478"/>
  </r>
  <r>
    <x v="2755"/>
    <n v="9819778763"/>
    <x v="0"/>
    <x v="0"/>
    <d v="2012-11-04T02:00:00"/>
    <x v="156"/>
    <x v="0"/>
    <n v="359"/>
    <n v="318"/>
    <s v="MH04ES5312"/>
  </r>
  <r>
    <x v="2756"/>
    <n v="9820617768"/>
    <x v="0"/>
    <x v="0"/>
    <d v="2012-11-04T03:45:00"/>
    <x v="156"/>
    <x v="0"/>
    <n v="427"/>
    <n v="389"/>
    <s v="MH04ES9992"/>
  </r>
  <r>
    <x v="2757"/>
    <n v="9419892608"/>
    <x v="0"/>
    <x v="4"/>
    <d v="2012-11-04T04:00:00"/>
    <x v="156"/>
    <x v="0"/>
    <n v="345"/>
    <n v="356"/>
    <s v="MH04ES5478"/>
  </r>
  <r>
    <x v="2758"/>
    <n v="9004675479"/>
    <x v="0"/>
    <x v="0"/>
    <d v="2012-11-04T04:15:00"/>
    <x v="156"/>
    <x v="0"/>
    <n v="272"/>
    <n v="242"/>
    <s v="MH04ES6151"/>
  </r>
  <r>
    <x v="2759"/>
    <n v="9969137144"/>
    <x v="0"/>
    <x v="0"/>
    <d v="2012-11-04T06:00:00"/>
    <x v="156"/>
    <x v="0"/>
    <n v="100"/>
    <n v="65"/>
    <s v="MH04ES5478"/>
  </r>
  <r>
    <x v="1143"/>
    <n v="9611910390"/>
    <x v="0"/>
    <x v="3"/>
    <d v="2012-11-04T07:45:00"/>
    <x v="156"/>
    <x v="0"/>
    <n v="568"/>
    <n v="496"/>
    <s v="MH04ES6151"/>
  </r>
  <r>
    <x v="2760"/>
    <n v="9860710442"/>
    <x v="0"/>
    <x v="0"/>
    <d v="2012-11-04T08:00:00"/>
    <x v="156"/>
    <x v="0"/>
    <n v="333"/>
    <n v="359"/>
    <s v="MH04ES5478"/>
  </r>
  <r>
    <x v="2761"/>
    <n v="9480202002"/>
    <x v="0"/>
    <x v="4"/>
    <d v="2012-11-04T08:15:00"/>
    <x v="156"/>
    <x v="0"/>
    <n v="444"/>
    <n v="459"/>
    <s v="MH04ES3179"/>
  </r>
  <r>
    <x v="2762"/>
    <n v="9892980665"/>
    <x v="0"/>
    <x v="3"/>
    <d v="2012-11-04T08:45:00"/>
    <x v="156"/>
    <x v="0"/>
    <n v="304"/>
    <n v="294"/>
    <s v="MH04ES9992"/>
  </r>
  <r>
    <x v="2763"/>
    <n v="9892963753"/>
    <x v="0"/>
    <x v="0"/>
    <d v="2012-11-04T09:45:00"/>
    <x v="156"/>
    <x v="0"/>
    <n v="312"/>
    <n v="328"/>
    <s v="MH04ES3179"/>
  </r>
  <r>
    <x v="2296"/>
    <n v="9320773386"/>
    <x v="0"/>
    <x v="4"/>
    <d v="2012-11-04T10:15:00"/>
    <x v="156"/>
    <x v="0"/>
    <n v="125"/>
    <n v="110"/>
    <s v="MH04ES3179"/>
  </r>
  <r>
    <x v="888"/>
    <n v="2266934444"/>
    <x v="0"/>
    <x v="0"/>
    <d v="2012-11-04T11:00:00"/>
    <x v="156"/>
    <x v="0"/>
    <n v="251"/>
    <n v="247"/>
    <s v="MH04ES9992"/>
  </r>
  <r>
    <x v="2764"/>
    <n v="9845370811"/>
    <x v="0"/>
    <x v="0"/>
    <d v="2012-11-04T11:45:00"/>
    <x v="156"/>
    <x v="0"/>
    <n v="878"/>
    <n v="628"/>
    <s v="MH04ES6151"/>
  </r>
  <r>
    <x v="62"/>
    <n v="9959840111"/>
    <x v="0"/>
    <x v="0"/>
    <d v="2012-11-04T12:30:00"/>
    <x v="156"/>
    <x v="0"/>
    <n v="601"/>
    <n v="615"/>
    <s v="MH04ES3179"/>
  </r>
  <r>
    <x v="1917"/>
    <n v="9870301349"/>
    <x v="0"/>
    <x v="0"/>
    <d v="2012-11-04T15:30:00"/>
    <x v="156"/>
    <x v="0"/>
    <n v="298"/>
    <n v="234"/>
    <s v="MH04ES6151"/>
  </r>
  <r>
    <x v="2765"/>
    <n v="9987818384"/>
    <x v="0"/>
    <x v="0"/>
    <d v="2012-11-04T17:00:00"/>
    <x v="156"/>
    <x v="0"/>
    <n v="287"/>
    <n v="292"/>
    <s v="MH04ES9992"/>
  </r>
  <r>
    <x v="391"/>
    <n v="8767246024"/>
    <x v="0"/>
    <x v="0"/>
    <d v="2012-11-04T17:30:00"/>
    <x v="156"/>
    <x v="0"/>
    <n v="330"/>
    <n v="321"/>
    <s v="MH04ES3179"/>
  </r>
  <r>
    <x v="485"/>
    <n v="9967400876"/>
    <x v="0"/>
    <x v="0"/>
    <d v="2012-11-04T19:45:00"/>
    <x v="156"/>
    <x v="0"/>
    <n v="202"/>
    <n v="219"/>
    <s v="MH04ES5478"/>
  </r>
  <r>
    <x v="2766"/>
    <n v="9820507700"/>
    <x v="0"/>
    <x v="0"/>
    <d v="2012-11-04T20:00:00"/>
    <x v="156"/>
    <x v="0"/>
    <n v="193"/>
    <n v="204"/>
    <s v="MH04ES3179"/>
  </r>
  <r>
    <x v="2571"/>
    <n v="9823425600"/>
    <x v="0"/>
    <x v="0"/>
    <d v="2012-11-04T20:15:00"/>
    <x v="156"/>
    <x v="0"/>
    <n v="310"/>
    <n v="276"/>
    <s v="MH04ES6151"/>
  </r>
  <r>
    <x v="2767"/>
    <n v="9833710911"/>
    <x v="0"/>
    <x v="0"/>
    <d v="2012-11-04T20:30:00"/>
    <x v="156"/>
    <x v="0"/>
    <n v="100"/>
    <n v="92"/>
    <s v="MH04ES9992"/>
  </r>
  <r>
    <x v="2768"/>
    <n v="8879284888"/>
    <x v="0"/>
    <x v="0"/>
    <d v="2012-11-04T22:15:00"/>
    <x v="156"/>
    <x v="0"/>
    <n v="670"/>
    <n v="655"/>
    <s v="MH04ES9992"/>
  </r>
  <r>
    <x v="2769"/>
    <n v="9819804005"/>
    <x v="0"/>
    <x v="0"/>
    <d v="2012-11-04T22:30:00"/>
    <x v="156"/>
    <x v="0"/>
    <n v="564"/>
    <n v="507"/>
    <s v="MH04ES6151"/>
  </r>
  <r>
    <x v="2440"/>
    <n v="7600461362"/>
    <x v="0"/>
    <x v="0"/>
    <d v="2012-11-04T22:30:00"/>
    <x v="156"/>
    <x v="0"/>
    <n v="1635"/>
    <n v="1460"/>
    <s v="MH04ES5312"/>
  </r>
  <r>
    <x v="2770"/>
    <n v="9819056604"/>
    <x v="0"/>
    <x v="0"/>
    <d v="2012-11-04T23:45:00"/>
    <x v="156"/>
    <x v="0"/>
    <n v="341"/>
    <n v="292"/>
    <s v="MH04ES6151"/>
  </r>
  <r>
    <x v="2215"/>
    <n v="9833967603"/>
    <x v="0"/>
    <x v="0"/>
    <d v="2012-11-05T03:15:00"/>
    <x v="156"/>
    <x v="0"/>
    <n v="810"/>
    <n v="716"/>
    <s v="MH04ES5312"/>
  </r>
  <r>
    <x v="2771"/>
    <n v="9409286672"/>
    <x v="0"/>
    <x v="0"/>
    <d v="2012-11-05T03:30:00"/>
    <x v="156"/>
    <x v="0"/>
    <n v="170"/>
    <n v="151"/>
    <s v="MH04ES6151"/>
  </r>
  <r>
    <x v="1245"/>
    <n v="8451851571"/>
    <x v="0"/>
    <x v="2"/>
    <d v="2012-11-05T03:30:00"/>
    <x v="156"/>
    <x v="0"/>
    <n v="228"/>
    <n v="249"/>
    <s v="MH04ES5478"/>
  </r>
  <r>
    <x v="2772"/>
    <n v="9619160107"/>
    <x v="0"/>
    <x v="0"/>
    <d v="2012-11-05T04:00:00"/>
    <x v="156"/>
    <x v="0"/>
    <n v="144"/>
    <n v="138"/>
    <s v="MH04ES9992"/>
  </r>
  <r>
    <x v="1915"/>
    <n v="9370000651"/>
    <x v="0"/>
    <x v="0"/>
    <d v="2012-11-05T04:30:00"/>
    <x v="156"/>
    <x v="0"/>
    <n v="210"/>
    <n v="228"/>
    <s v="MH04ES5478"/>
  </r>
  <r>
    <x v="249"/>
    <n v="9664973659"/>
    <x v="0"/>
    <x v="0"/>
    <d v="2012-11-05T04:45:00"/>
    <x v="156"/>
    <x v="0"/>
    <n v="420"/>
    <n v="380"/>
    <s v="MH04ES6151"/>
  </r>
  <r>
    <x v="2773"/>
    <n v="9819011962"/>
    <x v="0"/>
    <x v="0"/>
    <d v="2012-11-05T04:45:00"/>
    <x v="156"/>
    <x v="0"/>
    <n v="123"/>
    <n v="115"/>
    <s v="MH04ES9992"/>
  </r>
  <r>
    <x v="2774"/>
    <n v="9820302725"/>
    <x v="0"/>
    <x v="4"/>
    <d v="2012-11-05T06:00:00"/>
    <x v="156"/>
    <x v="0"/>
    <n v="848"/>
    <n v="932"/>
    <s v="MH04ES5478"/>
  </r>
  <r>
    <x v="6"/>
    <n v="9619932740"/>
    <x v="0"/>
    <x v="0"/>
    <d v="2012-11-05T07:45:00"/>
    <x v="156"/>
    <x v="0"/>
    <n v="289"/>
    <n v="305"/>
    <s v="MH04ES5478"/>
  </r>
  <r>
    <x v="28"/>
    <n v="7208008001"/>
    <x v="0"/>
    <x v="2"/>
    <d v="2012-11-05T08:00:00"/>
    <x v="156"/>
    <x v="0"/>
    <n v="278"/>
    <n v="270"/>
    <s v="MH04ES9992"/>
  </r>
  <r>
    <x v="2775"/>
    <n v="9821661264"/>
    <x v="0"/>
    <x v="0"/>
    <d v="2012-11-05T08:00:00"/>
    <x v="156"/>
    <x v="0"/>
    <n v="364"/>
    <n v="378"/>
    <s v="MH04ES3179"/>
  </r>
  <r>
    <x v="743"/>
    <n v="7738392742"/>
    <x v="0"/>
    <x v="0"/>
    <d v="2012-11-05T08:15:00"/>
    <x v="156"/>
    <x v="0"/>
    <n v="222"/>
    <n v="197"/>
    <s v="MH04ES6151"/>
  </r>
  <r>
    <x v="532"/>
    <n v="9619136431"/>
    <x v="0"/>
    <x v="0"/>
    <d v="2012-11-05T08:45:00"/>
    <x v="156"/>
    <x v="0"/>
    <n v="100"/>
    <n v="89"/>
    <s v="MH04ES3179"/>
  </r>
  <r>
    <x v="1144"/>
    <n v="9768400340"/>
    <x v="0"/>
    <x v="0"/>
    <d v="2012-11-05T09:00:00"/>
    <x v="156"/>
    <x v="0"/>
    <n v="483"/>
    <n v="96"/>
    <s v="MH04ES6151"/>
  </r>
  <r>
    <x v="2776"/>
    <n v="9773499899"/>
    <x v="0"/>
    <x v="0"/>
    <d v="2012-11-05T11:00:00"/>
    <x v="156"/>
    <x v="0"/>
    <n v="966"/>
    <n v="944"/>
    <s v="MH04ES9992"/>
  </r>
  <r>
    <x v="913"/>
    <n v="9820121085"/>
    <x v="0"/>
    <x v="0"/>
    <d v="2012-11-05T12:30:00"/>
    <x v="156"/>
    <x v="0"/>
    <n v="330.4"/>
    <n v="353"/>
    <s v="MH04ES3179"/>
  </r>
  <r>
    <x v="633"/>
    <n v="8879040766"/>
    <x v="0"/>
    <x v="0"/>
    <d v="2012-11-05T13:00:00"/>
    <x v="156"/>
    <x v="0"/>
    <n v="454"/>
    <n v="473"/>
    <s v="MH04ES5478"/>
  </r>
  <r>
    <x v="2777"/>
    <n v="9833788697"/>
    <x v="0"/>
    <x v="0"/>
    <d v="2012-11-05T14:15:00"/>
    <x v="156"/>
    <x v="0"/>
    <n v="100"/>
    <n v="71"/>
    <s v="MH04ES3179"/>
  </r>
  <r>
    <x v="2778"/>
    <n v="9821708678"/>
    <x v="0"/>
    <x v="3"/>
    <d v="2012-11-05T14:30:00"/>
    <x v="156"/>
    <x v="0"/>
    <n v="351"/>
    <n v="354"/>
    <s v="MH04ES5312"/>
  </r>
  <r>
    <x v="2779"/>
    <n v="8689904060"/>
    <x v="0"/>
    <x v="3"/>
    <d v="2012-11-05T15:00:00"/>
    <x v="156"/>
    <x v="0"/>
    <n v="462"/>
    <n v="673"/>
    <s v="MH04ES5478"/>
  </r>
  <r>
    <x v="2780"/>
    <n v="9867650746"/>
    <x v="0"/>
    <x v="0"/>
    <d v="2012-11-05T15:15:00"/>
    <x v="156"/>
    <x v="0"/>
    <n v="129"/>
    <n v="92"/>
    <s v="MH04ES6151"/>
  </r>
  <r>
    <x v="2781"/>
    <n v="8879580731"/>
    <x v="0"/>
    <x v="0"/>
    <d v="2012-11-05T16:00:00"/>
    <x v="156"/>
    <x v="0"/>
    <n v="404"/>
    <n v="381"/>
    <s v="MH04ES3179"/>
  </r>
  <r>
    <x v="895"/>
    <n v="9445568818"/>
    <x v="0"/>
    <x v="0"/>
    <d v="2012-11-05T17:00:00"/>
    <x v="156"/>
    <x v="0"/>
    <n v="393"/>
    <n v="381"/>
    <s v="MH04ES9992"/>
  </r>
  <r>
    <x v="1913"/>
    <n v="9819666648"/>
    <x v="0"/>
    <x v="0"/>
    <d v="2012-11-05T17:00:00"/>
    <x v="156"/>
    <x v="0"/>
    <n v="210"/>
    <n v="228"/>
    <s v="MH04ES5478"/>
  </r>
  <r>
    <x v="2780"/>
    <n v="9867650746"/>
    <x v="0"/>
    <x v="0"/>
    <d v="2012-11-05T17:15:00"/>
    <x v="156"/>
    <x v="0"/>
    <n v="264"/>
    <n v="228"/>
    <s v="MH04ES6151"/>
  </r>
  <r>
    <x v="730"/>
    <n v="9920447792"/>
    <x v="0"/>
    <x v="0"/>
    <d v="2012-11-05T18:00:00"/>
    <x v="156"/>
    <x v="0"/>
    <n v="354"/>
    <n v="236"/>
    <s v="MH04ES5312"/>
  </r>
  <r>
    <x v="138"/>
    <n v="9820004016"/>
    <x v="0"/>
    <x v="2"/>
    <d v="2012-11-05T18:45:00"/>
    <x v="156"/>
    <x v="0"/>
    <n v="206"/>
    <n v="181"/>
    <s v="MH04ES3179"/>
  </r>
  <r>
    <x v="2089"/>
    <n v="9769042276"/>
    <x v="0"/>
    <x v="0"/>
    <d v="2012-11-05T21:00:00"/>
    <x v="156"/>
    <x v="0"/>
    <n v="138"/>
    <n v="144"/>
    <s v="MH04ES3179"/>
  </r>
  <r>
    <x v="2782"/>
    <n v="7738355623"/>
    <x v="0"/>
    <x v="0"/>
    <d v="2012-11-05T22:00:00"/>
    <x v="156"/>
    <x v="0"/>
    <n v="189"/>
    <n v="181"/>
    <s v="MH04ES9992"/>
  </r>
  <r>
    <x v="650"/>
    <n v="9022987882"/>
    <x v="0"/>
    <x v="0"/>
    <d v="2012-11-05T22:00:00"/>
    <x v="156"/>
    <x v="0"/>
    <n v="267"/>
    <n v="221"/>
    <s v="MH04ES6151"/>
  </r>
  <r>
    <x v="125"/>
    <n v="9821414499"/>
    <x v="0"/>
    <x v="2"/>
    <d v="2012-11-05T22:00:00"/>
    <x v="156"/>
    <x v="0"/>
    <n v="163"/>
    <n v="138"/>
    <s v="MH04ES5312"/>
  </r>
  <r>
    <x v="79"/>
    <n v="8879662638"/>
    <x v="0"/>
    <x v="0"/>
    <d v="2012-11-05T23:00:00"/>
    <x v="156"/>
    <x v="0"/>
    <n v="175"/>
    <n v="98"/>
    <s v="MH04ES5312"/>
  </r>
  <r>
    <x v="2783"/>
    <n v="9004661122"/>
    <x v="0"/>
    <x v="0"/>
    <d v="2012-11-05T23:45:00"/>
    <x v="156"/>
    <x v="0"/>
    <n v="718"/>
    <n v="670"/>
    <s v="MH04ES9992"/>
  </r>
  <r>
    <x v="2784"/>
    <n v="9004661122"/>
    <x v="0"/>
    <x v="0"/>
    <d v="2012-11-05T23:45:00"/>
    <x v="156"/>
    <x v="0"/>
    <n v="102"/>
    <n v="51"/>
    <s v="MH04ES6151"/>
  </r>
  <r>
    <x v="2785"/>
    <n v="9769141942"/>
    <x v="0"/>
    <x v="3"/>
    <d v="2012-11-06T01:15:00"/>
    <x v="156"/>
    <x v="0"/>
    <n v="273"/>
    <n v="340"/>
    <s v="MH04ES5312"/>
  </r>
  <r>
    <x v="1917"/>
    <n v="9819436360"/>
    <x v="0"/>
    <x v="0"/>
    <d v="2012-11-06T02:15:00"/>
    <x v="156"/>
    <x v="0"/>
    <n v="235"/>
    <n v="211"/>
    <s v="MH04ES6151"/>
  </r>
  <r>
    <x v="2786"/>
    <n v="9773852988"/>
    <x v="0"/>
    <x v="0"/>
    <d v="2012-11-06T03:00:00"/>
    <x v="156"/>
    <x v="0"/>
    <n v="739"/>
    <n v="671"/>
    <s v="MH04ES6151"/>
  </r>
  <r>
    <x v="2787"/>
    <n v="9324699989"/>
    <x v="0"/>
    <x v="0"/>
    <d v="2012-11-06T04:00:00"/>
    <x v="156"/>
    <x v="0"/>
    <n v="501"/>
    <n v="480"/>
    <s v="MH04ES9992"/>
  </r>
  <r>
    <x v="2788"/>
    <n v="9820646814"/>
    <x v="0"/>
    <x v="0"/>
    <d v="2012-11-06T04:00:00"/>
    <x v="156"/>
    <x v="0"/>
    <n v="203"/>
    <n v="179"/>
    <s v="MH04ES5312"/>
  </r>
  <r>
    <x v="2789"/>
    <n v="8879001477"/>
    <x v="0"/>
    <x v="0"/>
    <d v="2012-11-06T04:15:00"/>
    <x v="156"/>
    <x v="0"/>
    <n v="147"/>
    <n v="158"/>
    <s v="MH04ES5478"/>
  </r>
  <r>
    <x v="2790"/>
    <n v="9921674790"/>
    <x v="0"/>
    <x v="0"/>
    <d v="2012-11-06T04:45:00"/>
    <x v="156"/>
    <x v="0"/>
    <n v="482"/>
    <n v="436"/>
    <s v="MH04ES6151"/>
  </r>
  <r>
    <x v="2791"/>
    <n v="9819608749"/>
    <x v="0"/>
    <x v="0"/>
    <d v="2012-11-06T05:30:00"/>
    <x v="156"/>
    <x v="0"/>
    <n v="352"/>
    <n v="314"/>
    <s v="MH04ES5312"/>
  </r>
  <r>
    <x v="2792"/>
    <n v="9833022102"/>
    <x v="0"/>
    <x v="0"/>
    <d v="2012-11-06T05:45:00"/>
    <x v="156"/>
    <x v="0"/>
    <n v="147"/>
    <n v="158"/>
    <s v="MH04ES5478"/>
  </r>
  <r>
    <x v="2793"/>
    <n v="9819227292"/>
    <x v="0"/>
    <x v="0"/>
    <d v="2012-11-06T06:00:00"/>
    <x v="156"/>
    <x v="0"/>
    <n v="100"/>
    <n v="66"/>
    <s v="MH04ES9992"/>
  </r>
  <r>
    <x v="2008"/>
    <n v="9820633398"/>
    <x v="0"/>
    <x v="0"/>
    <d v="2012-11-06T07:15:00"/>
    <x v="156"/>
    <x v="0"/>
    <n v="210"/>
    <n v="228"/>
    <s v="MH04ES5478"/>
  </r>
  <r>
    <x v="1120"/>
    <n v="9920244009"/>
    <x v="0"/>
    <x v="0"/>
    <d v="2012-11-06T08:30:00"/>
    <x v="156"/>
    <x v="0"/>
    <n v="100"/>
    <n v="90"/>
    <s v="MH04ES5312"/>
  </r>
  <r>
    <x v="2794"/>
    <n v="9920618282"/>
    <x v="0"/>
    <x v="0"/>
    <d v="2012-11-06T08:30:00"/>
    <x v="156"/>
    <x v="0"/>
    <n v="544"/>
    <n v="461"/>
    <s v="MH04ES6151"/>
  </r>
  <r>
    <x v="1302"/>
    <n v="9820444800"/>
    <x v="0"/>
    <x v="0"/>
    <d v="2012-11-06T08:45:00"/>
    <x v="156"/>
    <x v="0"/>
    <n v="203"/>
    <n v="216"/>
    <s v="MH04ES3179"/>
  </r>
  <r>
    <x v="2795"/>
    <n v="9967974190"/>
    <x v="0"/>
    <x v="0"/>
    <d v="2012-11-06T09:00:00"/>
    <x v="156"/>
    <x v="0"/>
    <n v="450"/>
    <n v="437"/>
    <s v="MH04ES9992"/>
  </r>
  <r>
    <x v="1024"/>
    <n v="9619354311"/>
    <x v="0"/>
    <x v="2"/>
    <d v="2012-11-06T09:30:00"/>
    <x v="156"/>
    <x v="0"/>
    <n v="313"/>
    <n v="303"/>
    <s v="MH04ES5478"/>
  </r>
  <r>
    <x v="2796"/>
    <n v="9769789290"/>
    <x v="0"/>
    <x v="0"/>
    <d v="2012-11-06T10:15:00"/>
    <x v="156"/>
    <x v="0"/>
    <n v="473"/>
    <n v="395"/>
    <s v="MH04ES5312"/>
  </r>
  <r>
    <x v="2797"/>
    <n v="9773519195"/>
    <x v="0"/>
    <x v="0"/>
    <d v="2012-11-06T10:30:00"/>
    <x v="156"/>
    <x v="0"/>
    <n v="100"/>
    <n v="85"/>
    <s v="MH04ES3179"/>
  </r>
  <r>
    <x v="1194"/>
    <n v="9167273849"/>
    <x v="0"/>
    <x v="0"/>
    <d v="2012-11-06T11:15:00"/>
    <x v="156"/>
    <x v="0"/>
    <n v="243.6"/>
    <n v="177"/>
    <s v="MH04ES5312"/>
  </r>
  <r>
    <x v="1091"/>
    <n v="9819866077"/>
    <x v="0"/>
    <x v="0"/>
    <d v="2012-11-06T11:45:00"/>
    <x v="156"/>
    <x v="0"/>
    <n v="336"/>
    <n v="142"/>
    <s v="MH04ES3179"/>
  </r>
  <r>
    <x v="633"/>
    <n v="8879040766"/>
    <x v="0"/>
    <x v="0"/>
    <d v="2012-11-06T13:00:00"/>
    <x v="156"/>
    <x v="0"/>
    <n v="460"/>
    <n v="388"/>
    <s v="MH04ES5312"/>
  </r>
  <r>
    <x v="31"/>
    <n v="9820350790"/>
    <x v="0"/>
    <x v="0"/>
    <d v="2012-11-06T13:30:00"/>
    <x v="156"/>
    <x v="0"/>
    <n v="100"/>
    <n v="37"/>
    <s v="MH04ES9992"/>
  </r>
  <r>
    <x v="2798"/>
    <n v="9825135729"/>
    <x v="0"/>
    <x v="0"/>
    <d v="2012-11-06T14:15:00"/>
    <x v="156"/>
    <x v="0"/>
    <n v="422"/>
    <n v="424"/>
    <s v="MH04ES9992"/>
  </r>
  <r>
    <x v="2799"/>
    <n v="8425989991"/>
    <x v="0"/>
    <x v="2"/>
    <d v="2012-11-06T14:30:00"/>
    <x v="156"/>
    <x v="0"/>
    <n v="332"/>
    <n v="299"/>
    <s v="MH04ES6151"/>
  </r>
  <r>
    <x v="1239"/>
    <n v="9322223676"/>
    <x v="0"/>
    <x v="0"/>
    <d v="2012-11-06T15:45:00"/>
    <x v="156"/>
    <x v="0"/>
    <n v="310.8"/>
    <n v="234"/>
    <s v="MH04ES6151"/>
  </r>
  <r>
    <x v="852"/>
    <n v="9819673886"/>
    <x v="0"/>
    <x v="0"/>
    <d v="2012-11-06T16:00:00"/>
    <x v="156"/>
    <x v="0"/>
    <n v="110"/>
    <n v="92"/>
    <s v="MH04ES3179"/>
  </r>
  <r>
    <x v="2449"/>
    <n v="9223174326"/>
    <x v="0"/>
    <x v="0"/>
    <d v="2012-11-06T18:00:00"/>
    <x v="156"/>
    <x v="0"/>
    <n v="355"/>
    <n v="301"/>
    <s v="MH04ES6151"/>
  </r>
  <r>
    <x v="2202"/>
    <n v="9819667741"/>
    <x v="0"/>
    <x v="0"/>
    <d v="2012-11-06T18:00:00"/>
    <x v="156"/>
    <x v="0"/>
    <n v="300"/>
    <n v="275"/>
    <s v="MH04ES3179"/>
  </r>
  <r>
    <x v="55"/>
    <n v="9167912673"/>
    <x v="0"/>
    <x v="2"/>
    <d v="2012-11-06T18:00:00"/>
    <x v="156"/>
    <x v="0"/>
    <n v="100"/>
    <n v="26"/>
    <s v="MH04ES9992"/>
  </r>
  <r>
    <x v="275"/>
    <n v="9650888167"/>
    <x v="0"/>
    <x v="0"/>
    <d v="2012-11-06T20:30:00"/>
    <x v="156"/>
    <x v="0"/>
    <n v="274"/>
    <n v="216"/>
    <s v="MH04ES9992"/>
  </r>
  <r>
    <x v="360"/>
    <n v="9833017058"/>
    <x v="0"/>
    <x v="0"/>
    <d v="2012-11-06T21:15:00"/>
    <x v="156"/>
    <x v="0"/>
    <n v="125"/>
    <n v="103"/>
    <s v="MH04ES5312"/>
  </r>
  <r>
    <x v="2800"/>
    <n v="9769046710"/>
    <x v="0"/>
    <x v="0"/>
    <d v="2012-11-06T22:45:00"/>
    <x v="156"/>
    <x v="0"/>
    <n v="125"/>
    <n v="96"/>
    <s v="MH04ES5312"/>
  </r>
  <r>
    <x v="1083"/>
    <n v="9867324176"/>
    <x v="0"/>
    <x v="0"/>
    <d v="2012-11-06T23:30:00"/>
    <x v="156"/>
    <x v="0"/>
    <n v="100"/>
    <n v="55"/>
    <s v="MH04ES9992"/>
  </r>
  <r>
    <x v="2801"/>
    <n v="9833787489"/>
    <x v="0"/>
    <x v="3"/>
    <d v="2012-11-07T00:15:00"/>
    <x v="156"/>
    <x v="0"/>
    <n v="279"/>
    <n v="377"/>
    <s v="MH04ES9992"/>
  </r>
  <r>
    <x v="2802"/>
    <n v="9867865549"/>
    <x v="0"/>
    <x v="2"/>
    <d v="2012-11-07T01:30:00"/>
    <x v="156"/>
    <x v="0"/>
    <n v="422.8"/>
    <n v="268"/>
    <s v="MH04ES5312"/>
  </r>
  <r>
    <x v="2803"/>
    <n v="9819064145"/>
    <x v="0"/>
    <x v="0"/>
    <d v="2012-11-07T01:30:00"/>
    <x v="156"/>
    <x v="0"/>
    <n v="357"/>
    <n v="323"/>
    <s v="MH04ES6151"/>
  </r>
  <r>
    <x v="2804"/>
    <n v="9819461613"/>
    <x v="0"/>
    <x v="0"/>
    <d v="2012-11-07T03:45:00"/>
    <x v="156"/>
    <x v="0"/>
    <n v="231"/>
    <n v="207"/>
    <s v="MH04ES6151"/>
  </r>
  <r>
    <x v="2805"/>
    <n v="9820625412"/>
    <x v="0"/>
    <x v="0"/>
    <d v="2012-11-07T03:45:00"/>
    <x v="156"/>
    <x v="0"/>
    <n v="312.2"/>
    <n v="296"/>
    <s v="MH04ES9992"/>
  </r>
  <r>
    <x v="2806"/>
    <n v="9820835096"/>
    <x v="0"/>
    <x v="0"/>
    <d v="2012-11-07T04:15:00"/>
    <x v="156"/>
    <x v="0"/>
    <n v="428"/>
    <n v="382"/>
    <s v="MH04ES5312"/>
  </r>
  <r>
    <x v="2807"/>
    <n v="9867390009"/>
    <x v="0"/>
    <x v="0"/>
    <d v="2012-11-07T05:00:00"/>
    <x v="156"/>
    <x v="0"/>
    <n v="283"/>
    <n v="274"/>
    <s v="MH04ES9992"/>
  </r>
  <r>
    <x v="2808"/>
    <n v="9920035450"/>
    <x v="0"/>
    <x v="0"/>
    <d v="2012-11-07T06:00:00"/>
    <x v="156"/>
    <x v="0"/>
    <n v="283"/>
    <n v="251"/>
    <s v="MH04ES5312"/>
  </r>
  <r>
    <x v="32"/>
    <n v="9820003087"/>
    <x v="0"/>
    <x v="2"/>
    <d v="2012-11-07T08:00:00"/>
    <x v="156"/>
    <x v="0"/>
    <n v="253"/>
    <n v="239"/>
    <s v="MH04ES9992"/>
  </r>
  <r>
    <x v="2809"/>
    <n v="9004660275"/>
    <x v="0"/>
    <x v="0"/>
    <d v="2012-11-07T08:15:00"/>
    <x v="156"/>
    <x v="0"/>
    <n v="299"/>
    <n v="252"/>
    <s v="MH04ES3179"/>
  </r>
  <r>
    <x v="34"/>
    <n v="7208008001"/>
    <x v="0"/>
    <x v="2"/>
    <d v="2012-11-07T08:30:00"/>
    <x v="156"/>
    <x v="0"/>
    <n v="352"/>
    <n v="276"/>
    <s v="MH04ES5312"/>
  </r>
  <r>
    <x v="2309"/>
    <n v="9820138664"/>
    <x v="0"/>
    <x v="0"/>
    <d v="2012-11-07T09:00:00"/>
    <x v="156"/>
    <x v="0"/>
    <n v="220"/>
    <n v="167"/>
    <s v="MH04ES6151"/>
  </r>
  <r>
    <x v="423"/>
    <n v="9322507162"/>
    <x v="0"/>
    <x v="4"/>
    <d v="2012-11-07T09:15:00"/>
    <x v="156"/>
    <x v="0"/>
    <n v="115"/>
    <n v="109"/>
    <s v="MH04ES9992"/>
  </r>
  <r>
    <x v="1780"/>
    <n v="7738389226"/>
    <x v="0"/>
    <x v="0"/>
    <d v="2012-11-07T10:30:00"/>
    <x v="156"/>
    <x v="0"/>
    <n v="304"/>
    <n v="240"/>
    <s v="MH04ES5312"/>
  </r>
  <r>
    <x v="2797"/>
    <n v="9773519195"/>
    <x v="0"/>
    <x v="0"/>
    <d v="2012-11-07T10:45:00"/>
    <x v="156"/>
    <x v="0"/>
    <n v="100"/>
    <n v="45"/>
    <s v="MH04ES6151"/>
  </r>
  <r>
    <x v="1310"/>
    <n v="9820103232"/>
    <x v="0"/>
    <x v="0"/>
    <d v="2012-11-07T11:00:00"/>
    <x v="156"/>
    <x v="0"/>
    <n v="252"/>
    <n v="271"/>
    <s v="MH04ES3179"/>
  </r>
  <r>
    <x v="2810"/>
    <n v="8976492934"/>
    <x v="0"/>
    <x v="0"/>
    <d v="2012-11-07T12:15:00"/>
    <x v="156"/>
    <x v="0"/>
    <n v="140"/>
    <n v="134"/>
    <s v="MH04ES9992"/>
  </r>
  <r>
    <x v="2811"/>
    <n v="9967422775"/>
    <x v="0"/>
    <x v="0"/>
    <d v="2012-11-07T12:30:00"/>
    <x v="156"/>
    <x v="0"/>
    <n v="1184"/>
    <n v="623"/>
    <s v="MH04ES6151"/>
  </r>
  <r>
    <x v="2812"/>
    <n v="9987671053"/>
    <x v="0"/>
    <x v="4"/>
    <d v="2012-11-07T12:30:00"/>
    <x v="156"/>
    <x v="0"/>
    <n v="498"/>
    <n v="236"/>
    <s v="MH04ES6681"/>
  </r>
  <r>
    <x v="2813"/>
    <n v="9820776186"/>
    <x v="0"/>
    <x v="0"/>
    <d v="2012-11-07T13:15:00"/>
    <x v="156"/>
    <x v="0"/>
    <n v="264.60000000000002"/>
    <n v="287"/>
    <s v="MH04ES5478"/>
  </r>
  <r>
    <x v="2814"/>
    <n v="8080699354"/>
    <x v="0"/>
    <x v="0"/>
    <d v="2012-11-07T14:00:00"/>
    <x v="156"/>
    <x v="0"/>
    <n v="455"/>
    <n v="357"/>
    <s v="MH04ES5312"/>
  </r>
  <r>
    <x v="2815"/>
    <n v="9820908044"/>
    <x v="0"/>
    <x v="0"/>
    <d v="2012-11-07T14:30:00"/>
    <x v="156"/>
    <x v="0"/>
    <n v="1043"/>
    <n v="1079"/>
    <s v="MH04ES5478"/>
  </r>
  <r>
    <x v="2816"/>
    <n v="9819196667"/>
    <x v="0"/>
    <x v="0"/>
    <d v="2012-11-07T15:00:00"/>
    <x v="156"/>
    <x v="0"/>
    <n v="232"/>
    <n v="241"/>
    <s v="MH04ES3179"/>
  </r>
  <r>
    <x v="2817"/>
    <n v="9821586852"/>
    <x v="0"/>
    <x v="0"/>
    <d v="2012-11-07T15:15:00"/>
    <x v="156"/>
    <x v="0"/>
    <n v="466"/>
    <n v="453"/>
    <s v="MH04ES9992"/>
  </r>
  <r>
    <x v="920"/>
    <n v="9820415090"/>
    <x v="0"/>
    <x v="0"/>
    <d v="2012-11-07T15:45:00"/>
    <x v="156"/>
    <x v="0"/>
    <n v="115"/>
    <n v="236"/>
    <s v="MH04ES6681"/>
  </r>
  <r>
    <x v="2818"/>
    <n v="9930637678"/>
    <x v="0"/>
    <x v="0"/>
    <d v="2012-11-07T17:00:00"/>
    <x v="156"/>
    <x v="0"/>
    <n v="273"/>
    <n v="294"/>
    <s v="MH04ES3179"/>
  </r>
  <r>
    <x v="166"/>
    <n v="2230988230"/>
    <x v="0"/>
    <x v="0"/>
    <d v="2012-11-07T17:15:00"/>
    <x v="156"/>
    <x v="0"/>
    <n v="311"/>
    <n v="249"/>
    <s v="MH04ES5312"/>
  </r>
  <r>
    <x v="1213"/>
    <n v="9769008423"/>
    <x v="0"/>
    <x v="4"/>
    <d v="2012-11-07T18:15:00"/>
    <x v="156"/>
    <x v="0"/>
    <n v="172"/>
    <n v="146"/>
    <s v="MH04ES9992"/>
  </r>
  <r>
    <x v="1361"/>
    <n v="9967592003"/>
    <x v="0"/>
    <x v="2"/>
    <d v="2012-11-07T18:30:00"/>
    <x v="156"/>
    <x v="0"/>
    <n v="340"/>
    <n v="322"/>
    <s v="MH04ES5478"/>
  </r>
  <r>
    <x v="2819"/>
    <n v="9870223607"/>
    <x v="0"/>
    <x v="0"/>
    <d v="2012-11-07T19:15:00"/>
    <x v="156"/>
    <x v="0"/>
    <n v="288"/>
    <n v="236"/>
    <s v="MH04ES6681"/>
  </r>
  <r>
    <x v="51"/>
    <n v="9819381606"/>
    <x v="0"/>
    <x v="0"/>
    <d v="2012-11-07T19:30:00"/>
    <x v="156"/>
    <x v="0"/>
    <n v="110"/>
    <n v="87"/>
    <s v="MH04ES3179"/>
  </r>
  <r>
    <x v="2820"/>
    <n v="9810240603"/>
    <x v="0"/>
    <x v="3"/>
    <d v="2012-11-07T20:15:00"/>
    <x v="156"/>
    <x v="0"/>
    <n v="252"/>
    <n v="275"/>
    <s v="MH04ES5478"/>
  </r>
  <r>
    <x v="2821"/>
    <n v="9987246626"/>
    <x v="0"/>
    <x v="0"/>
    <d v="2012-11-07T21:30:00"/>
    <x v="156"/>
    <x v="0"/>
    <n v="294"/>
    <n v="249"/>
    <s v="MH04ES9992"/>
  </r>
  <r>
    <x v="2822"/>
    <n v="8879040749"/>
    <x v="0"/>
    <x v="0"/>
    <d v="2012-11-07T21:45:00"/>
    <x v="156"/>
    <x v="0"/>
    <n v="546"/>
    <n v="460"/>
    <s v="MH04ES5312"/>
  </r>
  <r>
    <x v="2823"/>
    <n v="9892583839"/>
    <x v="0"/>
    <x v="0"/>
    <d v="2012-11-07T22:00:00"/>
    <x v="156"/>
    <x v="0"/>
    <n v="245"/>
    <n v="261"/>
    <s v="MH04ES5478"/>
  </r>
  <r>
    <x v="2824"/>
    <n v="9773378700"/>
    <x v="0"/>
    <x v="0"/>
    <d v="2012-11-07T23:15:00"/>
    <x v="156"/>
    <x v="0"/>
    <n v="135"/>
    <n v="115"/>
    <s v="MH04ES9992"/>
  </r>
  <r>
    <x v="2825"/>
    <n v="9820147544"/>
    <x v="0"/>
    <x v="0"/>
    <d v="2012-11-01T03:45:00"/>
    <x v="157"/>
    <x v="0"/>
    <n v="425.6"/>
    <n v="381"/>
    <s v="MH04ES6186"/>
  </r>
  <r>
    <x v="2826"/>
    <n v="9619406494"/>
    <x v="0"/>
    <x v="0"/>
    <d v="2012-11-01T05:30:00"/>
    <x v="157"/>
    <x v="0"/>
    <n v="100"/>
    <n v="70"/>
    <s v="MH04ES6186"/>
  </r>
  <r>
    <x v="516"/>
    <n v="6"/>
    <x v="0"/>
    <x v="2"/>
    <d v="2012-11-01T07:00:00"/>
    <x v="157"/>
    <x v="0"/>
    <n v="245"/>
    <n v="218"/>
    <s v="MH04ES6186"/>
  </r>
  <r>
    <x v="2827"/>
    <n v="9997766991"/>
    <x v="0"/>
    <x v="0"/>
    <d v="2012-11-01T08:00:00"/>
    <x v="157"/>
    <x v="0"/>
    <n v="100"/>
    <n v="90"/>
    <s v="MH04ES6186"/>
  </r>
  <r>
    <x v="885"/>
    <n v="9833920767"/>
    <x v="0"/>
    <x v="0"/>
    <d v="2012-11-01T09:00:00"/>
    <x v="157"/>
    <x v="0"/>
    <n v="100"/>
    <n v="90"/>
    <s v="MH04ES6186"/>
  </r>
  <r>
    <x v="2828"/>
    <n v="9820291325"/>
    <x v="0"/>
    <x v="0"/>
    <d v="2012-11-02T00:15:00"/>
    <x v="157"/>
    <x v="0"/>
    <n v="158"/>
    <n v="125"/>
    <s v="MH04ES6186"/>
  </r>
  <r>
    <x v="639"/>
    <n v="9819607960"/>
    <x v="0"/>
    <x v="0"/>
    <d v="2012-11-02T17:30:00"/>
    <x v="158"/>
    <x v="2"/>
    <n v="2184"/>
    <n v="1845"/>
    <s v="MH04DE2470"/>
  </r>
  <r>
    <x v="1706"/>
    <n v="9920995528"/>
    <x v="0"/>
    <x v="2"/>
    <d v="2012-11-05T12:45:00"/>
    <x v="159"/>
    <x v="1"/>
    <n v="4496"/>
    <n v="3775"/>
    <s v="MH04ES7491"/>
  </r>
  <r>
    <x v="47"/>
    <n v="7208008001"/>
    <x v="0"/>
    <x v="2"/>
    <d v="2012-11-01T08:15:00"/>
    <x v="160"/>
    <x v="0"/>
    <n v="264"/>
    <n v="249"/>
    <s v="MH04ES6412"/>
  </r>
  <r>
    <x v="593"/>
    <n v="9820840908"/>
    <x v="0"/>
    <x v="0"/>
    <d v="2012-11-01T09:15:00"/>
    <x v="160"/>
    <x v="0"/>
    <n v="175"/>
    <n v="146"/>
    <s v="MH04ES6412"/>
  </r>
  <r>
    <x v="2829"/>
    <n v="9819241599"/>
    <x v="0"/>
    <x v="0"/>
    <d v="2012-11-01T10:45:00"/>
    <x v="160"/>
    <x v="0"/>
    <n v="127"/>
    <n v="113"/>
    <s v="MH04ES6412"/>
  </r>
  <r>
    <x v="2830"/>
    <n v="9819818544"/>
    <x v="0"/>
    <x v="0"/>
    <d v="2012-11-01T12:15:00"/>
    <x v="160"/>
    <x v="0"/>
    <n v="157"/>
    <n v="144"/>
    <s v="MH04ES6412"/>
  </r>
  <r>
    <x v="532"/>
    <n v="9619136431"/>
    <x v="0"/>
    <x v="0"/>
    <d v="2012-11-01T17:00:00"/>
    <x v="160"/>
    <x v="0"/>
    <n v="112"/>
    <n v="92"/>
    <s v="MH04ES6412"/>
  </r>
  <r>
    <x v="34"/>
    <n v="7208008001"/>
    <x v="0"/>
    <x v="2"/>
    <d v="2012-11-01T18:15:00"/>
    <x v="160"/>
    <x v="0"/>
    <n v="274"/>
    <n v="257"/>
    <s v="MH04ES6412"/>
  </r>
  <r>
    <x v="2831"/>
    <n v="9415520877"/>
    <x v="0"/>
    <x v="0"/>
    <d v="2012-11-02T08:15:00"/>
    <x v="160"/>
    <x v="0"/>
    <n v="299"/>
    <n v="284"/>
    <s v="MH04ES6412"/>
  </r>
  <r>
    <x v="2647"/>
    <n v="9619988514"/>
    <x v="0"/>
    <x v="0"/>
    <d v="2012-11-02T09:45:00"/>
    <x v="160"/>
    <x v="0"/>
    <n v="360"/>
    <n v="332"/>
    <s v="MH04ES6412"/>
  </r>
  <r>
    <x v="10"/>
    <n v="9820187763"/>
    <x v="0"/>
    <x v="0"/>
    <d v="2012-11-02T11:45:00"/>
    <x v="160"/>
    <x v="0"/>
    <n v="310"/>
    <n v="299"/>
    <s v="MH04ES6412"/>
  </r>
  <r>
    <x v="2832"/>
    <n v="9930063101"/>
    <x v="0"/>
    <x v="0"/>
    <d v="2012-11-02T15:00:00"/>
    <x v="160"/>
    <x v="0"/>
    <n v="326"/>
    <n v="305"/>
    <s v="MH04ES6412"/>
  </r>
  <r>
    <x v="2833"/>
    <n v="9820368274"/>
    <x v="0"/>
    <x v="0"/>
    <d v="2012-11-02T16:15:00"/>
    <x v="160"/>
    <x v="0"/>
    <n v="100"/>
    <n v="69"/>
    <s v="MH04ES6412"/>
  </r>
  <r>
    <x v="953"/>
    <n v="8454840690"/>
    <x v="0"/>
    <x v="0"/>
    <d v="2012-11-02T17:45:00"/>
    <x v="160"/>
    <x v="0"/>
    <n v="100"/>
    <n v="83"/>
    <s v="MH04ES6412"/>
  </r>
  <r>
    <x v="2834"/>
    <n v="9167583436"/>
    <x v="0"/>
    <x v="0"/>
    <d v="2012-11-03T09:30:00"/>
    <x v="160"/>
    <x v="0"/>
    <n v="314"/>
    <n v="301"/>
    <s v="MH04ES6412"/>
  </r>
  <r>
    <x v="1772"/>
    <n v="9986157943"/>
    <x v="0"/>
    <x v="0"/>
    <d v="2012-11-03T10:45:00"/>
    <x v="160"/>
    <x v="0"/>
    <n v="113"/>
    <n v="104"/>
    <s v="MH04ES6412"/>
  </r>
  <r>
    <x v="2835"/>
    <n v="9769673676"/>
    <x v="0"/>
    <x v="0"/>
    <d v="2012-11-03T13:00:00"/>
    <x v="160"/>
    <x v="0"/>
    <n v="316.39999999999998"/>
    <n v="280"/>
    <s v="MH04ES6412"/>
  </r>
  <r>
    <x v="612"/>
    <n v="9820472979"/>
    <x v="0"/>
    <x v="0"/>
    <d v="2012-11-03T15:15:00"/>
    <x v="160"/>
    <x v="0"/>
    <n v="369.6"/>
    <n v="303"/>
    <s v="MH04ES6412"/>
  </r>
  <r>
    <x v="2836"/>
    <n v="9892867140"/>
    <x v="0"/>
    <x v="0"/>
    <d v="2012-11-03T18:00:00"/>
    <x v="160"/>
    <x v="0"/>
    <n v="208"/>
    <n v="169"/>
    <s v="MH04ES6412"/>
  </r>
  <r>
    <x v="2837"/>
    <n v="9594948642"/>
    <x v="0"/>
    <x v="0"/>
    <d v="2012-11-03T19:45:00"/>
    <x v="160"/>
    <x v="0"/>
    <n v="532"/>
    <n v="506"/>
    <s v="MH04ES6412"/>
  </r>
  <r>
    <x v="28"/>
    <n v="7208008001"/>
    <x v="0"/>
    <x v="2"/>
    <d v="2012-11-05T08:15:00"/>
    <x v="160"/>
    <x v="0"/>
    <n v="383"/>
    <n v="328"/>
    <s v="MH04ES6412"/>
  </r>
  <r>
    <x v="2838"/>
    <n v="9821633673"/>
    <x v="0"/>
    <x v="0"/>
    <d v="2012-11-05T10:00:00"/>
    <x v="160"/>
    <x v="0"/>
    <n v="209"/>
    <n v="186"/>
    <s v="MH04ES6412"/>
  </r>
  <r>
    <x v="2839"/>
    <n v="9820336016"/>
    <x v="0"/>
    <x v="0"/>
    <d v="2012-11-05T11:45:00"/>
    <x v="160"/>
    <x v="0"/>
    <n v="513.79999999999995"/>
    <n v="443"/>
    <s v="MH04ES6412"/>
  </r>
  <r>
    <x v="2840"/>
    <n v="9892522016"/>
    <x v="0"/>
    <x v="0"/>
    <d v="2012-11-05T14:45:00"/>
    <x v="160"/>
    <x v="0"/>
    <n v="134"/>
    <n v="127"/>
    <s v="MH04ES6412"/>
  </r>
  <r>
    <x v="2781"/>
    <n v="8879580731"/>
    <x v="0"/>
    <x v="0"/>
    <d v="2012-11-05T16:00:00"/>
    <x v="160"/>
    <x v="0"/>
    <n v="370"/>
    <n v="330"/>
    <s v="MH04ES6412"/>
  </r>
  <r>
    <x v="498"/>
    <n v="9930751699"/>
    <x v="0"/>
    <x v="0"/>
    <d v="2012-11-06T08:45:00"/>
    <x v="160"/>
    <x v="0"/>
    <n v="129"/>
    <n v="108"/>
    <s v="MH04ES6412"/>
  </r>
  <r>
    <x v="306"/>
    <n v="9768175597"/>
    <x v="0"/>
    <x v="0"/>
    <d v="2012-11-06T10:15:00"/>
    <x v="160"/>
    <x v="0"/>
    <n v="300"/>
    <n v="295"/>
    <s v="MH04ES6412"/>
  </r>
  <r>
    <x v="415"/>
    <n v="9820323682"/>
    <x v="0"/>
    <x v="0"/>
    <d v="2012-11-06T11:15:00"/>
    <x v="160"/>
    <x v="0"/>
    <n v="456.4"/>
    <n v="397"/>
    <s v="MH04ES6412"/>
  </r>
  <r>
    <x v="2841"/>
    <n v="9820080745"/>
    <x v="0"/>
    <x v="0"/>
    <d v="2012-11-06T14:00:00"/>
    <x v="160"/>
    <x v="0"/>
    <n v="585"/>
    <n v="535"/>
    <s v="MH04ES6412"/>
  </r>
  <r>
    <x v="5"/>
    <n v="9867524419"/>
    <x v="0"/>
    <x v="2"/>
    <d v="2012-11-06T16:15:00"/>
    <x v="160"/>
    <x v="0"/>
    <n v="100"/>
    <n v="69"/>
    <s v="MH04ES6412"/>
  </r>
  <r>
    <x v="34"/>
    <n v="7208008001"/>
    <x v="0"/>
    <x v="2"/>
    <d v="2012-11-06T18:30:00"/>
    <x v="160"/>
    <x v="0"/>
    <n v="378"/>
    <n v="372"/>
    <s v="MH04ES6412"/>
  </r>
  <r>
    <x v="501"/>
    <n v="9920883425"/>
    <x v="0"/>
    <x v="2"/>
    <d v="2012-11-07T08:45:00"/>
    <x v="160"/>
    <x v="0"/>
    <n v="155"/>
    <n v="150"/>
    <s v="MH04ES6412"/>
  </r>
  <r>
    <x v="1180"/>
    <n v="8286000333"/>
    <x v="0"/>
    <x v="2"/>
    <d v="2012-11-07T10:00:00"/>
    <x v="160"/>
    <x v="0"/>
    <n v="135"/>
    <n v="117"/>
    <s v="MH04ES6412"/>
  </r>
  <r>
    <x v="2748"/>
    <n v="9920590266"/>
    <x v="0"/>
    <x v="3"/>
    <d v="2012-11-07T12:00:00"/>
    <x v="160"/>
    <x v="0"/>
    <n v="240"/>
    <n v="330"/>
    <s v="MH04ES6412"/>
  </r>
  <r>
    <x v="2842"/>
    <n v="9004493660"/>
    <x v="0"/>
    <x v="0"/>
    <d v="2012-11-07T16:15:00"/>
    <x v="160"/>
    <x v="0"/>
    <n v="713"/>
    <n v="652"/>
    <s v="MH04ES6412"/>
  </r>
  <r>
    <x v="34"/>
    <n v="7208008001"/>
    <x v="0"/>
    <x v="2"/>
    <d v="2012-11-07T19:15:00"/>
    <x v="160"/>
    <x v="0"/>
    <n v="399"/>
    <n v="353"/>
    <s v="MH04ES6412"/>
  </r>
  <r>
    <x v="389"/>
    <n v="9833003743"/>
    <x v="0"/>
    <x v="0"/>
    <d v="2012-11-01T09:15:00"/>
    <x v="161"/>
    <x v="0"/>
    <n v="458"/>
    <n v="243"/>
    <s v="MH03BC0619"/>
  </r>
  <r>
    <x v="2127"/>
    <n v="9820889670"/>
    <x v="0"/>
    <x v="0"/>
    <d v="2012-11-01T12:15:00"/>
    <x v="161"/>
    <x v="0"/>
    <n v="100"/>
    <n v="243"/>
    <s v="MH03BC0619"/>
  </r>
  <r>
    <x v="1512"/>
    <n v="9323790648"/>
    <x v="0"/>
    <x v="2"/>
    <d v="2012-11-02T07:30:00"/>
    <x v="161"/>
    <x v="0"/>
    <n v="700"/>
    <n v="586"/>
    <s v="MH03BC0619"/>
  </r>
  <r>
    <x v="2194"/>
    <n v="8454945077"/>
    <x v="0"/>
    <x v="0"/>
    <d v="2012-11-02T09:30:00"/>
    <x v="161"/>
    <x v="0"/>
    <n v="772"/>
    <n v="586"/>
    <s v="MH03BC0619"/>
  </r>
  <r>
    <x v="2843"/>
    <n v="9833288431"/>
    <x v="0"/>
    <x v="0"/>
    <d v="2012-11-05T04:30:00"/>
    <x v="161"/>
    <x v="0"/>
    <n v="295"/>
    <n v="165"/>
    <s v="MH03BC0619"/>
  </r>
  <r>
    <x v="2844"/>
    <n v="9821119999"/>
    <x v="0"/>
    <x v="0"/>
    <d v="2012-11-05T06:30:00"/>
    <x v="161"/>
    <x v="0"/>
    <n v="174"/>
    <n v="165"/>
    <s v="MH03BC0619"/>
  </r>
  <r>
    <x v="2845"/>
    <n v="9820423707"/>
    <x v="0"/>
    <x v="0"/>
    <d v="2012-11-05T07:30:00"/>
    <x v="161"/>
    <x v="0"/>
    <n v="100"/>
    <n v="165"/>
    <s v="MH03BC0619"/>
  </r>
  <r>
    <x v="2846"/>
    <n v="9967792431"/>
    <x v="0"/>
    <x v="0"/>
    <d v="2012-11-05T08:30:00"/>
    <x v="161"/>
    <x v="0"/>
    <n v="326"/>
    <n v="165"/>
    <s v="MH03BC0619"/>
  </r>
  <r>
    <x v="564"/>
    <n v="9820048066"/>
    <x v="0"/>
    <x v="0"/>
    <d v="2012-11-05T10:00:00"/>
    <x v="161"/>
    <x v="0"/>
    <n v="156"/>
    <n v="165"/>
    <s v="MH03BC0619"/>
  </r>
  <r>
    <x v="2847"/>
    <n v="9769428390"/>
    <x v="0"/>
    <x v="0"/>
    <d v="2012-11-06T07:30:00"/>
    <x v="161"/>
    <x v="0"/>
    <n v="788"/>
    <n v="394"/>
    <s v="MH03BC0619"/>
  </r>
  <r>
    <x v="615"/>
    <n v="9821124424"/>
    <x v="0"/>
    <x v="0"/>
    <d v="2012-11-06T10:00:00"/>
    <x v="161"/>
    <x v="0"/>
    <n v="391"/>
    <n v="394"/>
    <s v="MH03BC0619"/>
  </r>
  <r>
    <x v="2848"/>
    <n v="9833533721"/>
    <x v="0"/>
    <x v="0"/>
    <d v="2012-11-06T12:15:00"/>
    <x v="161"/>
    <x v="0"/>
    <n v="309"/>
    <n v="394"/>
    <s v="MH03BC0619"/>
  </r>
  <r>
    <x v="2849"/>
    <n v="9819741997"/>
    <x v="0"/>
    <x v="4"/>
    <d v="2012-11-07T07:15:00"/>
    <x v="161"/>
    <x v="0"/>
    <n v="343"/>
    <n v="313"/>
    <s v="MH03BC0619"/>
  </r>
  <r>
    <x v="1098"/>
    <n v="9930326962"/>
    <x v="0"/>
    <x v="3"/>
    <d v="2012-11-07T09:00:00"/>
    <x v="161"/>
    <x v="0"/>
    <n v="457"/>
    <n v="313"/>
    <s v="MH03BC0619"/>
  </r>
  <r>
    <x v="1966"/>
    <n v="9820846335"/>
    <x v="0"/>
    <x v="0"/>
    <d v="2012-11-07T12:00:00"/>
    <x v="161"/>
    <x v="0"/>
    <n v="386"/>
    <n v="313"/>
    <s v="MH03BC0619"/>
  </r>
  <r>
    <x v="2850"/>
    <n v="8015077990"/>
    <x v="0"/>
    <x v="0"/>
    <d v="2012-11-02T08:00:00"/>
    <x v="162"/>
    <x v="0"/>
    <n v="414"/>
    <n v="281"/>
    <s v="MH11AL9352"/>
  </r>
  <r>
    <x v="2851"/>
    <n v="9004118527"/>
    <x v="0"/>
    <x v="0"/>
    <d v="2012-11-02T10:15:00"/>
    <x v="162"/>
    <x v="0"/>
    <n v="553"/>
    <n v="319"/>
    <s v="MH11AL9352"/>
  </r>
  <r>
    <x v="1091"/>
    <n v="9819866077"/>
    <x v="0"/>
    <x v="0"/>
    <d v="2012-11-02T14:15:00"/>
    <x v="162"/>
    <x v="0"/>
    <n v="166.6"/>
    <n v="108"/>
    <s v="MH11AL9352"/>
  </r>
  <r>
    <x v="2852"/>
    <n v="9821507203"/>
    <x v="0"/>
    <x v="0"/>
    <d v="2012-11-02T15:15:00"/>
    <x v="162"/>
    <x v="0"/>
    <n v="383"/>
    <n v="268"/>
    <s v="MH11AL9352"/>
  </r>
  <r>
    <x v="2853"/>
    <n v="9167078838"/>
    <x v="0"/>
    <x v="0"/>
    <d v="2012-11-02T17:30:00"/>
    <x v="162"/>
    <x v="0"/>
    <n v="453"/>
    <n v="289"/>
    <s v="MH11AL9352"/>
  </r>
  <r>
    <x v="2854"/>
    <n v="9820923512"/>
    <x v="0"/>
    <x v="3"/>
    <d v="2012-11-02T19:15:00"/>
    <x v="162"/>
    <x v="0"/>
    <n v="156"/>
    <n v="90"/>
    <s v="MH11AL9352"/>
  </r>
  <r>
    <x v="2647"/>
    <n v="9619988514"/>
    <x v="0"/>
    <x v="0"/>
    <d v="2012-11-02T20:45:00"/>
    <x v="162"/>
    <x v="0"/>
    <n v="263"/>
    <n v="176"/>
    <s v="MH11AL9352"/>
  </r>
  <r>
    <x v="294"/>
    <n v="9920244009"/>
    <x v="0"/>
    <x v="0"/>
    <d v="2012-11-03T09:30:00"/>
    <x v="162"/>
    <x v="0"/>
    <n v="485"/>
    <n v="166"/>
    <s v="MH11AL9352"/>
  </r>
  <r>
    <x v="2855"/>
    <n v="9004434261"/>
    <x v="0"/>
    <x v="0"/>
    <d v="2012-11-03T15:00:00"/>
    <x v="162"/>
    <x v="0"/>
    <n v="329"/>
    <n v="227"/>
    <s v="MH11AL9352"/>
  </r>
  <r>
    <x v="2759"/>
    <n v="9969137144"/>
    <x v="0"/>
    <x v="0"/>
    <d v="2012-11-03T17:45:00"/>
    <x v="162"/>
    <x v="0"/>
    <n v="715"/>
    <n v="406"/>
    <s v="MH11AL9352"/>
  </r>
  <r>
    <x v="1000"/>
    <n v="9930689901"/>
    <x v="0"/>
    <x v="0"/>
    <d v="2012-11-04T09:45:00"/>
    <x v="162"/>
    <x v="0"/>
    <n v="266"/>
    <n v="187"/>
    <s v="MH11AL9352"/>
  </r>
  <r>
    <x v="2856"/>
    <n v="9250078984"/>
    <x v="0"/>
    <x v="0"/>
    <d v="2012-11-04T10:30:00"/>
    <x v="162"/>
    <x v="0"/>
    <n v="194"/>
    <n v="128"/>
    <s v="MH11AL9352"/>
  </r>
  <r>
    <x v="1073"/>
    <n v="9819743534"/>
    <x v="0"/>
    <x v="3"/>
    <d v="2012-11-04T14:30:00"/>
    <x v="162"/>
    <x v="0"/>
    <n v="486"/>
    <n v="470"/>
    <s v="MH11AL9352"/>
  </r>
  <r>
    <x v="2857"/>
    <n v="9820075144"/>
    <x v="0"/>
    <x v="4"/>
    <d v="2012-11-04T16:30:00"/>
    <x v="162"/>
    <x v="0"/>
    <n v="434"/>
    <n v="306"/>
    <s v="MH11AL9352"/>
  </r>
  <r>
    <x v="2858"/>
    <n v="9167642812"/>
    <x v="0"/>
    <x v="0"/>
    <d v="2012-11-04T18:30:00"/>
    <x v="162"/>
    <x v="0"/>
    <n v="150"/>
    <n v="88"/>
    <s v="MH11AL9352"/>
  </r>
  <r>
    <x v="2859"/>
    <n v="9819488198"/>
    <x v="0"/>
    <x v="0"/>
    <d v="2012-11-04T20:30:00"/>
    <x v="162"/>
    <x v="0"/>
    <n v="302"/>
    <n v="179"/>
    <s v="MH11AL9352"/>
  </r>
  <r>
    <x v="2860"/>
    <n v="8879030216"/>
    <x v="0"/>
    <x v="0"/>
    <d v="2012-11-05T07:30:00"/>
    <x v="162"/>
    <x v="0"/>
    <n v="554"/>
    <n v="374"/>
    <s v="MH11AL9352"/>
  </r>
  <r>
    <x v="105"/>
    <n v="9702003049"/>
    <x v="0"/>
    <x v="3"/>
    <d v="2012-11-05T09:15:00"/>
    <x v="162"/>
    <x v="0"/>
    <n v="214"/>
    <n v="131"/>
    <s v="MH11AL9352"/>
  </r>
  <r>
    <x v="1511"/>
    <n v="9930027563"/>
    <x v="0"/>
    <x v="0"/>
    <d v="2012-11-05T11:15:00"/>
    <x v="162"/>
    <x v="0"/>
    <n v="100"/>
    <n v="53"/>
    <s v="MH11AL9352"/>
  </r>
  <r>
    <x v="2861"/>
    <n v="9619591320"/>
    <x v="0"/>
    <x v="4"/>
    <d v="2012-11-05T14:00:00"/>
    <x v="162"/>
    <x v="0"/>
    <n v="152"/>
    <n v="99"/>
    <s v="MH11AL9352"/>
  </r>
  <r>
    <x v="1171"/>
    <n v="7893664040"/>
    <x v="0"/>
    <x v="0"/>
    <d v="2012-11-05T15:30:00"/>
    <x v="162"/>
    <x v="0"/>
    <n v="153"/>
    <n v="105"/>
    <s v="MH11AL9352"/>
  </r>
  <r>
    <x v="377"/>
    <n v="9820892562"/>
    <x v="0"/>
    <x v="0"/>
    <d v="2012-11-05T17:15:00"/>
    <x v="162"/>
    <x v="0"/>
    <n v="419"/>
    <n v="259"/>
    <s v="MH11AL9352"/>
  </r>
  <r>
    <x v="1256"/>
    <n v="9821333316"/>
    <x v="0"/>
    <x v="3"/>
    <d v="2012-11-05T19:30:00"/>
    <x v="162"/>
    <x v="0"/>
    <n v="364"/>
    <n v="249"/>
    <s v="MH11AL9352"/>
  </r>
  <r>
    <x v="2862"/>
    <n v="9870360660"/>
    <x v="0"/>
    <x v="2"/>
    <d v="2012-11-06T08:00:00"/>
    <x v="162"/>
    <x v="0"/>
    <n v="567"/>
    <n v="382"/>
    <s v="MH11AL9352"/>
  </r>
  <r>
    <x v="2679"/>
    <n v="9870077771"/>
    <x v="0"/>
    <x v="0"/>
    <d v="2012-11-06T10:00:00"/>
    <x v="162"/>
    <x v="0"/>
    <n v="167"/>
    <n v="105"/>
    <s v="MH11AL9352"/>
  </r>
  <r>
    <x v="2863"/>
    <n v="9821400497"/>
    <x v="0"/>
    <x v="0"/>
    <d v="2012-11-06T11:30:00"/>
    <x v="162"/>
    <x v="0"/>
    <n v="473"/>
    <n v="284"/>
    <s v="MH11AL9352"/>
  </r>
  <r>
    <x v="2780"/>
    <n v="9867650746"/>
    <x v="0"/>
    <x v="0"/>
    <d v="2012-11-06T15:15:00"/>
    <x v="162"/>
    <x v="0"/>
    <n v="100"/>
    <n v="50"/>
    <s v="MH11AL9352"/>
  </r>
  <r>
    <x v="2864"/>
    <n v="9769223716"/>
    <x v="0"/>
    <x v="0"/>
    <d v="2012-11-06T17:30:00"/>
    <x v="162"/>
    <x v="0"/>
    <n v="923"/>
    <n v="590"/>
    <s v="MH11AL9352"/>
  </r>
  <r>
    <x v="2865"/>
    <n v="9820159259"/>
    <x v="0"/>
    <x v="0"/>
    <d v="2012-11-07T08:15:00"/>
    <x v="162"/>
    <x v="0"/>
    <n v="474"/>
    <n v="313"/>
    <s v="MH11AL9352"/>
  </r>
  <r>
    <x v="2702"/>
    <n v="9967037850"/>
    <x v="0"/>
    <x v="0"/>
    <d v="2012-11-07T10:15:00"/>
    <x v="162"/>
    <x v="0"/>
    <n v="249"/>
    <n v="173"/>
    <s v="MH11AL9352"/>
  </r>
  <r>
    <x v="2866"/>
    <n v="9987411902"/>
    <x v="0"/>
    <x v="5"/>
    <d v="2012-11-07T15:00:00"/>
    <x v="162"/>
    <x v="0"/>
    <n v="552"/>
    <n v="365"/>
    <s v="MH11AL9352"/>
  </r>
  <r>
    <x v="34"/>
    <n v="7208008001"/>
    <x v="0"/>
    <x v="2"/>
    <d v="2012-11-07T17:45:00"/>
    <x v="162"/>
    <x v="0"/>
    <n v="396"/>
    <n v="251"/>
    <s v="MH11AL9352"/>
  </r>
  <r>
    <x v="2030"/>
    <n v="9820094814"/>
    <x v="0"/>
    <x v="0"/>
    <d v="2012-11-07T19:45:00"/>
    <x v="162"/>
    <x v="0"/>
    <n v="310"/>
    <n v="213"/>
    <s v="MH11AL9352"/>
  </r>
  <r>
    <x v="2220"/>
    <n v="8095988853"/>
    <x v="0"/>
    <x v="0"/>
    <d v="2012-11-01T10:15:00"/>
    <x v="163"/>
    <x v="2"/>
    <n v="1350"/>
    <n v="1145"/>
    <s v="MH04ES620"/>
  </r>
  <r>
    <x v="2230"/>
    <n v="9869014281"/>
    <x v="0"/>
    <x v="0"/>
    <d v="2012-11-02T14:00:00"/>
    <x v="163"/>
    <x v="2"/>
    <n v="1200"/>
    <n v="1045"/>
    <s v="MH04ES620"/>
  </r>
  <r>
    <x v="2867"/>
    <n v="9833907340"/>
    <x v="0"/>
    <x v="4"/>
    <d v="2012-11-06T09:00:00"/>
    <x v="163"/>
    <x v="2"/>
    <n v="1500"/>
    <n v="1245"/>
    <s v="MH04ES620"/>
  </r>
  <r>
    <x v="2868"/>
    <n v="9167650777"/>
    <x v="0"/>
    <x v="0"/>
    <d v="2012-11-07T08:00:00"/>
    <x v="163"/>
    <x v="2"/>
    <n v="2202.5"/>
    <n v="1800"/>
    <s v="MH04ES620"/>
  </r>
  <r>
    <x v="2869"/>
    <n v="9833432911"/>
    <x v="0"/>
    <x v="0"/>
    <d v="2012-11-06T19:30:00"/>
    <x v="164"/>
    <x v="3"/>
    <n v="2044"/>
    <n v="1685"/>
    <s v="MH04DE7123"/>
  </r>
  <r>
    <x v="2870"/>
    <n v="7259027976"/>
    <x v="1"/>
    <x v="0"/>
    <d v="2012-11-01T12:15:00"/>
    <x v="165"/>
    <x v="0"/>
    <n v="293"/>
    <n v="1048"/>
    <s v="DL01YC7939"/>
  </r>
  <r>
    <x v="2871"/>
    <n v="9614859165"/>
    <x v="1"/>
    <x v="0"/>
    <d v="2012-11-01T14:30:00"/>
    <x v="165"/>
    <x v="0"/>
    <n v="380"/>
    <n v="1358"/>
    <s v="DL01YC7939"/>
  </r>
  <r>
    <x v="2872"/>
    <n v="8527925777"/>
    <x v="1"/>
    <x v="4"/>
    <d v="2012-11-01T17:15:00"/>
    <x v="165"/>
    <x v="0"/>
    <n v="133"/>
    <n v="455"/>
    <s v="DL01YC7939"/>
  </r>
  <r>
    <x v="2873"/>
    <n v="9650260206"/>
    <x v="1"/>
    <x v="0"/>
    <d v="2012-11-04T08:30:00"/>
    <x v="165"/>
    <x v="0"/>
    <n v="287"/>
    <n v="1042"/>
    <s v="DL01YC7939"/>
  </r>
  <r>
    <x v="2874"/>
    <n v="7500319854"/>
    <x v="1"/>
    <x v="0"/>
    <d v="2012-11-04T14:15:00"/>
    <x v="165"/>
    <x v="0"/>
    <n v="291"/>
    <n v="1022"/>
    <s v="DL01YC7939"/>
  </r>
  <r>
    <x v="2875"/>
    <n v="8010257436"/>
    <x v="1"/>
    <x v="0"/>
    <d v="2012-11-04T16:45:00"/>
    <x v="165"/>
    <x v="0"/>
    <n v="100"/>
    <n v="270"/>
    <s v="DL01YC7939"/>
  </r>
  <r>
    <x v="2876"/>
    <n v="9811295459"/>
    <x v="1"/>
    <x v="1"/>
    <d v="2012-11-05T08:00:00"/>
    <x v="165"/>
    <x v="0"/>
    <n v="362"/>
    <n v="1226"/>
    <s v="DL01YC7939"/>
  </r>
  <r>
    <x v="2877"/>
    <n v="9810555248"/>
    <x v="1"/>
    <x v="0"/>
    <d v="2012-11-05T17:15:00"/>
    <x v="165"/>
    <x v="0"/>
    <n v="128"/>
    <n v="468"/>
    <s v="DL01YC7939"/>
  </r>
  <r>
    <x v="2878"/>
    <n v="9431249267"/>
    <x v="1"/>
    <x v="2"/>
    <d v="2012-11-06T09:45:00"/>
    <x v="165"/>
    <x v="3"/>
    <n v="750"/>
    <n v="550"/>
    <s v="DL01YC7939"/>
  </r>
  <r>
    <x v="2879"/>
    <n v="9650490373"/>
    <x v="1"/>
    <x v="2"/>
    <d v="2012-11-06T12:45:00"/>
    <x v="165"/>
    <x v="0"/>
    <n v="334"/>
    <n v="1127"/>
    <s v="DL01YC7939"/>
  </r>
  <r>
    <x v="2880"/>
    <n v="9560526525"/>
    <x v="1"/>
    <x v="2"/>
    <d v="2012-11-07T08:30:00"/>
    <x v="165"/>
    <x v="0"/>
    <n v="315"/>
    <n v="989"/>
    <s v="DL01YC7939"/>
  </r>
  <r>
    <x v="2881"/>
    <n v="9886072278"/>
    <x v="1"/>
    <x v="0"/>
    <d v="2012-11-07T09:30:00"/>
    <x v="166"/>
    <x v="2"/>
    <n v="1280"/>
    <n v="1100"/>
    <s v="HR47BT2372"/>
  </r>
  <r>
    <x v="2882"/>
    <n v="9711345765"/>
    <x v="1"/>
    <x v="2"/>
    <d v="2012-11-01T09:00:00"/>
    <x v="167"/>
    <x v="1"/>
    <n v="29222"/>
    <n v="26222"/>
    <s v="UP15AT9491"/>
  </r>
  <r>
    <x v="2883"/>
    <n v="9845052314"/>
    <x v="1"/>
    <x v="0"/>
    <d v="2012-11-02T09:00:00"/>
    <x v="167"/>
    <x v="2"/>
    <n v="2308"/>
    <n v="1999"/>
    <s v="UP16AT3628"/>
  </r>
  <r>
    <x v="2884"/>
    <n v="7738482921"/>
    <x v="1"/>
    <x v="0"/>
    <d v="2012-11-01T12:45:00"/>
    <x v="168"/>
    <x v="0"/>
    <n v="236"/>
    <n v="536"/>
    <s v="HR46CT2921"/>
  </r>
  <r>
    <x v="2885"/>
    <n v="9811868570"/>
    <x v="1"/>
    <x v="4"/>
    <d v="2012-11-01T18:15:00"/>
    <x v="168"/>
    <x v="0"/>
    <n v="364.3"/>
    <n v="794"/>
    <s v="HR46CT2921"/>
  </r>
  <r>
    <x v="2886"/>
    <n v="9818218770"/>
    <x v="1"/>
    <x v="0"/>
    <d v="2012-11-03T09:00:00"/>
    <x v="168"/>
    <x v="0"/>
    <n v="763"/>
    <n v="1988"/>
    <s v="HR46CT2921"/>
  </r>
  <r>
    <x v="2886"/>
    <n v="9818218770"/>
    <x v="1"/>
    <x v="2"/>
    <d v="2012-11-03T12:00:00"/>
    <x v="168"/>
    <x v="0"/>
    <n v="486"/>
    <n v="1316"/>
    <s v="HR46CT2921"/>
  </r>
  <r>
    <x v="2887"/>
    <n v="9650529000"/>
    <x v="1"/>
    <x v="0"/>
    <d v="2012-11-03T18:00:00"/>
    <x v="168"/>
    <x v="0"/>
    <n v="378"/>
    <n v="843"/>
    <s v="HR46CT2921"/>
  </r>
  <r>
    <x v="2888"/>
    <n v="9167457957"/>
    <x v="1"/>
    <x v="2"/>
    <d v="2012-11-06T11:00:00"/>
    <x v="168"/>
    <x v="3"/>
    <n v="750"/>
    <n v="550"/>
    <s v="HR46CT2921"/>
  </r>
  <r>
    <x v="2889"/>
    <n v="8860671086"/>
    <x v="1"/>
    <x v="0"/>
    <d v="2012-11-07T14:30:00"/>
    <x v="168"/>
    <x v="0"/>
    <n v="100"/>
    <n v="127"/>
    <s v="HR46CT2921"/>
  </r>
  <r>
    <x v="2890"/>
    <n v="8088042123"/>
    <x v="1"/>
    <x v="0"/>
    <d v="2012-11-07T18:00:00"/>
    <x v="168"/>
    <x v="0"/>
    <n v="360"/>
    <n v="731"/>
    <s v="HR46CT2921"/>
  </r>
  <r>
    <x v="2891"/>
    <n v="9867505258"/>
    <x v="1"/>
    <x v="0"/>
    <d v="2012-11-01T10:45:00"/>
    <x v="169"/>
    <x v="0"/>
    <n v="380"/>
    <n v="916"/>
    <s v="HR69A9936"/>
  </r>
  <r>
    <x v="134"/>
    <n v="8860412116"/>
    <x v="1"/>
    <x v="1"/>
    <d v="2012-11-01T18:00:00"/>
    <x v="169"/>
    <x v="0"/>
    <n v="181"/>
    <n v="371"/>
    <s v="HR69A9936"/>
  </r>
  <r>
    <x v="2872"/>
    <n v="8527925777"/>
    <x v="1"/>
    <x v="4"/>
    <d v="2012-11-02T13:30:00"/>
    <x v="169"/>
    <x v="0"/>
    <n v="180"/>
    <n v="423"/>
    <s v="HR69A9936"/>
  </r>
  <r>
    <x v="2892"/>
    <n v="7838333199"/>
    <x v="1"/>
    <x v="2"/>
    <d v="2012-11-02T17:45:00"/>
    <x v="169"/>
    <x v="0"/>
    <n v="559"/>
    <n v="1300"/>
    <s v="HR69A9936"/>
  </r>
  <r>
    <x v="2893"/>
    <n v="9900311861"/>
    <x v="1"/>
    <x v="0"/>
    <d v="2012-11-03T12:00:00"/>
    <x v="169"/>
    <x v="0"/>
    <n v="452"/>
    <n v="1082"/>
    <s v="HR69A9936"/>
  </r>
  <r>
    <x v="2894"/>
    <n v="9873799069"/>
    <x v="1"/>
    <x v="0"/>
    <d v="2012-11-03T16:30:00"/>
    <x v="169"/>
    <x v="0"/>
    <n v="322"/>
    <n v="724"/>
    <s v="HR69A9936"/>
  </r>
  <r>
    <x v="2895"/>
    <n v="9535322027"/>
    <x v="1"/>
    <x v="4"/>
    <d v="2012-11-03T19:00:00"/>
    <x v="169"/>
    <x v="0"/>
    <n v="516.20000000000005"/>
    <n v="881"/>
    <s v="HR69A9936"/>
  </r>
  <r>
    <x v="2896"/>
    <n v="9910241418"/>
    <x v="1"/>
    <x v="0"/>
    <d v="2012-11-06T10:30:00"/>
    <x v="169"/>
    <x v="0"/>
    <n v="329"/>
    <n v="785"/>
    <s v="HR69A9936"/>
  </r>
  <r>
    <x v="2897"/>
    <n v="9999381686"/>
    <x v="1"/>
    <x v="0"/>
    <d v="2012-11-06T18:15:00"/>
    <x v="169"/>
    <x v="0"/>
    <n v="447"/>
    <n v="1047"/>
    <s v="HR69A9936"/>
  </r>
  <r>
    <x v="2898"/>
    <n v="8585932048"/>
    <x v="1"/>
    <x v="0"/>
    <d v="2012-11-07T15:15:00"/>
    <x v="169"/>
    <x v="0"/>
    <n v="105"/>
    <n v="218"/>
    <s v="HR69A9936"/>
  </r>
  <r>
    <x v="1075"/>
    <n v="9650061061"/>
    <x v="1"/>
    <x v="0"/>
    <d v="2012-11-07T18:00:00"/>
    <x v="169"/>
    <x v="0"/>
    <n v="231"/>
    <n v="419"/>
    <s v="HR69A9936"/>
  </r>
  <r>
    <x v="2899"/>
    <n v="9845213918"/>
    <x v="1"/>
    <x v="0"/>
    <d v="2012-11-01T08:00:00"/>
    <x v="170"/>
    <x v="2"/>
    <n v="2080"/>
    <n v="1777"/>
    <s v="HR66A1626"/>
  </r>
  <r>
    <x v="2900"/>
    <n v="9811068239"/>
    <x v="1"/>
    <x v="0"/>
    <d v="2012-11-02T10:15:00"/>
    <x v="170"/>
    <x v="2"/>
    <n v="1100"/>
    <n v="950"/>
    <s v="HR66A1626"/>
  </r>
  <r>
    <x v="1385"/>
    <n v="7738830000"/>
    <x v="1"/>
    <x v="0"/>
    <d v="2012-11-03T12:45:00"/>
    <x v="170"/>
    <x v="2"/>
    <n v="1100"/>
    <n v="950"/>
    <s v="HR66A1626"/>
  </r>
  <r>
    <x v="2881"/>
    <n v="9886072278"/>
    <x v="1"/>
    <x v="0"/>
    <d v="2012-11-05T10:00:00"/>
    <x v="170"/>
    <x v="2"/>
    <n v="1160"/>
    <n v="1000"/>
    <s v="HR66A1626"/>
  </r>
  <r>
    <x v="2901"/>
    <n v="9820043309"/>
    <x v="1"/>
    <x v="0"/>
    <d v="2012-11-05T13:45:00"/>
    <x v="170"/>
    <x v="2"/>
    <n v="1032"/>
    <n v="928"/>
    <m/>
  </r>
  <r>
    <x v="2902"/>
    <n v="9739912223"/>
    <x v="1"/>
    <x v="2"/>
    <d v="2012-11-06T12:15:00"/>
    <x v="170"/>
    <x v="2"/>
    <n v="2587"/>
    <n v="2278"/>
    <s v="HR66A1626"/>
  </r>
  <r>
    <x v="2903"/>
    <n v="9830401482"/>
    <x v="1"/>
    <x v="0"/>
    <d v="2012-11-06T13:30:00"/>
    <x v="170"/>
    <x v="2"/>
    <n v="1100"/>
    <n v="950"/>
    <s v="DL1YC8110"/>
  </r>
  <r>
    <x v="2904"/>
    <n v="9940082205"/>
    <x v="1"/>
    <x v="2"/>
    <d v="2012-11-07T09:15:00"/>
    <x v="170"/>
    <x v="2"/>
    <n v="1340"/>
    <n v="1150"/>
    <m/>
  </r>
  <r>
    <x v="2905"/>
    <n v="9892179801"/>
    <x v="1"/>
    <x v="4"/>
    <d v="2012-11-03T08:30:00"/>
    <x v="171"/>
    <x v="2"/>
    <n v="1326"/>
    <n v="1124"/>
    <s v="UP14CT8505"/>
  </r>
  <r>
    <x v="2906"/>
    <n v="9716371765"/>
    <x v="1"/>
    <x v="0"/>
    <d v="2012-11-07T01:00:00"/>
    <x v="172"/>
    <x v="0"/>
    <n v="644"/>
    <n v="709"/>
    <s v="DL1YC9578"/>
  </r>
  <r>
    <x v="2907"/>
    <n v="9818941100"/>
    <x v="1"/>
    <x v="0"/>
    <d v="2012-11-07T03:00:00"/>
    <x v="172"/>
    <x v="0"/>
    <n v="500"/>
    <n v="639"/>
    <s v="DL1YC9578"/>
  </r>
  <r>
    <x v="2908"/>
    <n v="8447099810"/>
    <x v="1"/>
    <x v="0"/>
    <d v="2012-11-07T05:00:00"/>
    <x v="172"/>
    <x v="0"/>
    <n v="330"/>
    <n v="369"/>
    <s v="DL1YC9578"/>
  </r>
  <r>
    <x v="2909"/>
    <n v="8130788996"/>
    <x v="1"/>
    <x v="0"/>
    <d v="2012-11-01T05:00:00"/>
    <x v="173"/>
    <x v="0"/>
    <n v="487"/>
    <n v="568"/>
    <s v="UP16AT9415"/>
  </r>
  <r>
    <x v="2910"/>
    <n v="9999720606"/>
    <x v="1"/>
    <x v="1"/>
    <d v="2012-11-01T06:00:00"/>
    <x v="173"/>
    <x v="0"/>
    <n v="235"/>
    <n v="272"/>
    <s v="UP16AT9415"/>
  </r>
  <r>
    <x v="2911"/>
    <n v="9560886392"/>
    <x v="1"/>
    <x v="2"/>
    <d v="2012-11-01T09:15:00"/>
    <x v="173"/>
    <x v="0"/>
    <n v="135"/>
    <n v="456"/>
    <s v="DL1YC6449"/>
  </r>
  <r>
    <x v="2912"/>
    <n v="9790974477"/>
    <x v="1"/>
    <x v="0"/>
    <d v="2012-11-01T11:00:00"/>
    <x v="173"/>
    <x v="3"/>
    <n v="600"/>
    <n v="500"/>
    <s v="DL1YC6449"/>
  </r>
  <r>
    <x v="2877"/>
    <n v="9810555248"/>
    <x v="1"/>
    <x v="0"/>
    <d v="2012-11-01T17:15:00"/>
    <x v="173"/>
    <x v="0"/>
    <n v="100"/>
    <n v="161"/>
    <s v="UP16BT2302"/>
  </r>
  <r>
    <x v="2913"/>
    <n v="9717287654"/>
    <x v="1"/>
    <x v="2"/>
    <d v="2012-11-01T17:45:00"/>
    <x v="173"/>
    <x v="0"/>
    <n v="607"/>
    <n v="1242"/>
    <s v="UP16BT2302"/>
  </r>
  <r>
    <x v="2914"/>
    <n v="9717393099"/>
    <x v="1"/>
    <x v="1"/>
    <d v="2012-11-01T19:00:00"/>
    <x v="173"/>
    <x v="0"/>
    <n v="240"/>
    <n v="842"/>
    <s v="DL1YC6449"/>
  </r>
  <r>
    <x v="2915"/>
    <n v="9871914175"/>
    <x v="1"/>
    <x v="0"/>
    <d v="2012-11-01T19:45:00"/>
    <x v="173"/>
    <x v="0"/>
    <n v="227"/>
    <n v="798"/>
    <s v="DL1YC6449"/>
  </r>
  <r>
    <x v="2785"/>
    <n v="9769141942"/>
    <x v="1"/>
    <x v="3"/>
    <d v="2012-11-01T22:45:00"/>
    <x v="173"/>
    <x v="0"/>
    <n v="530"/>
    <n v="1855"/>
    <s v="DL1YC6449"/>
  </r>
  <r>
    <x v="2911"/>
    <n v="9560886392"/>
    <x v="1"/>
    <x v="2"/>
    <d v="2012-11-02T09:15:00"/>
    <x v="173"/>
    <x v="0"/>
    <n v="134"/>
    <n v="456"/>
    <s v="DL1YC6449"/>
  </r>
  <r>
    <x v="2015"/>
    <n v="9920602981"/>
    <x v="1"/>
    <x v="0"/>
    <d v="2012-11-02T10:00:00"/>
    <x v="173"/>
    <x v="0"/>
    <n v="1138"/>
    <n v="1315"/>
    <s v="UP16AT9415"/>
  </r>
  <r>
    <x v="2916"/>
    <n v="9818541126"/>
    <x v="1"/>
    <x v="0"/>
    <d v="2012-11-02T13:30:00"/>
    <x v="173"/>
    <x v="0"/>
    <n v="225"/>
    <n v="247"/>
    <s v="UP16AT9415"/>
  </r>
  <r>
    <x v="2917"/>
    <n v="9582767301"/>
    <x v="1"/>
    <x v="0"/>
    <d v="2012-11-02T16:00:00"/>
    <x v="173"/>
    <x v="0"/>
    <n v="602"/>
    <n v="687"/>
    <s v="UP16AT9415"/>
  </r>
  <r>
    <x v="2918"/>
    <n v="8826185504"/>
    <x v="1"/>
    <x v="0"/>
    <d v="2012-11-02T16:15:00"/>
    <x v="173"/>
    <x v="0"/>
    <n v="115"/>
    <n v="393"/>
    <s v="DL1YC6449"/>
  </r>
  <r>
    <x v="2919"/>
    <n v="9650901133"/>
    <x v="1"/>
    <x v="1"/>
    <d v="2012-11-02T18:15:00"/>
    <x v="173"/>
    <x v="0"/>
    <n v="398"/>
    <n v="444"/>
    <s v="UP16AT9415"/>
  </r>
  <r>
    <x v="1662"/>
    <n v="9810027986"/>
    <x v="1"/>
    <x v="0"/>
    <d v="2012-11-02T18:30:00"/>
    <x v="173"/>
    <x v="0"/>
    <n v="345"/>
    <n v="1096"/>
    <s v="DL1YC6449"/>
  </r>
  <r>
    <x v="2875"/>
    <n v="8010257436"/>
    <x v="1"/>
    <x v="0"/>
    <d v="2012-11-02T20:45:00"/>
    <x v="173"/>
    <x v="0"/>
    <n v="125"/>
    <n v="134"/>
    <s v="UP16AT9415"/>
  </r>
  <r>
    <x v="2920"/>
    <n v="8826330022"/>
    <x v="1"/>
    <x v="0"/>
    <d v="2012-11-02T23:00:00"/>
    <x v="173"/>
    <x v="0"/>
    <n v="360.6"/>
    <n v="413"/>
    <s v="UP16AT9415"/>
  </r>
  <r>
    <x v="2921"/>
    <n v="9871914175"/>
    <x v="1"/>
    <x v="0"/>
    <d v="2012-11-03T05:30:00"/>
    <x v="173"/>
    <x v="0"/>
    <n v="241"/>
    <n v="281"/>
    <s v="UP16AT9415"/>
  </r>
  <r>
    <x v="2922"/>
    <n v="9211756767"/>
    <x v="1"/>
    <x v="0"/>
    <d v="2012-11-03T07:30:00"/>
    <x v="173"/>
    <x v="0"/>
    <n v="643"/>
    <n v="746"/>
    <s v="UP16AT9415"/>
  </r>
  <r>
    <x v="2923"/>
    <n v="9810300861"/>
    <x v="1"/>
    <x v="1"/>
    <d v="2012-11-03T15:30:00"/>
    <x v="173"/>
    <x v="0"/>
    <n v="200"/>
    <n v="382"/>
    <s v="UP16BT2302"/>
  </r>
  <r>
    <x v="2924"/>
    <n v="9766590747"/>
    <x v="1"/>
    <x v="0"/>
    <d v="2012-11-03T18:00:00"/>
    <x v="173"/>
    <x v="0"/>
    <n v="270"/>
    <n v="573"/>
    <s v="UP16BT2302"/>
  </r>
  <r>
    <x v="2925"/>
    <n v="8130483301"/>
    <x v="1"/>
    <x v="0"/>
    <d v="2012-11-03T19:15:00"/>
    <x v="173"/>
    <x v="0"/>
    <n v="100"/>
    <n v="31"/>
    <s v="UP16AT9415"/>
  </r>
  <r>
    <x v="2926"/>
    <n v="9980774757"/>
    <x v="1"/>
    <x v="0"/>
    <d v="2012-11-04T09:30:00"/>
    <x v="173"/>
    <x v="0"/>
    <n v="396"/>
    <n v="841"/>
    <s v="UP16BT2302"/>
  </r>
  <r>
    <x v="2927"/>
    <n v="9811825412"/>
    <x v="1"/>
    <x v="1"/>
    <d v="2012-11-04T11:45:00"/>
    <x v="173"/>
    <x v="0"/>
    <n v="496"/>
    <n v="1032"/>
    <s v="UP16BT2302"/>
  </r>
  <r>
    <x v="2911"/>
    <n v="9560886392"/>
    <x v="1"/>
    <x v="2"/>
    <d v="2012-11-05T09:15:00"/>
    <x v="173"/>
    <x v="0"/>
    <n v="135"/>
    <n v="456"/>
    <s v="DL1YC6449"/>
  </r>
  <r>
    <x v="2928"/>
    <n v="9839555517"/>
    <x v="1"/>
    <x v="2"/>
    <d v="2012-11-05T11:45:00"/>
    <x v="173"/>
    <x v="3"/>
    <n v="750"/>
    <n v="550"/>
    <s v="UP16AT9415"/>
  </r>
  <r>
    <x v="2929"/>
    <n v="9422408522"/>
    <x v="1"/>
    <x v="2"/>
    <d v="2012-11-05T12:45:00"/>
    <x v="173"/>
    <x v="3"/>
    <n v="750"/>
    <n v="550"/>
    <s v="DL1YC6449"/>
  </r>
  <r>
    <x v="1139"/>
    <n v="9999768742"/>
    <x v="1"/>
    <x v="0"/>
    <d v="2012-11-05T20:30:00"/>
    <x v="173"/>
    <x v="0"/>
    <n v="210"/>
    <n v="728"/>
    <s v="DL1YC6449"/>
  </r>
  <r>
    <x v="2930"/>
    <n v="9893012047"/>
    <x v="1"/>
    <x v="2"/>
    <d v="2012-11-06T10:30:00"/>
    <x v="173"/>
    <x v="3"/>
    <n v="750"/>
    <n v="550"/>
    <s v="DL1YC6449"/>
  </r>
  <r>
    <x v="2931"/>
    <n v="7384814131"/>
    <x v="1"/>
    <x v="2"/>
    <d v="2012-11-06T10:45:00"/>
    <x v="173"/>
    <x v="3"/>
    <n v="750"/>
    <n v="550"/>
    <s v="UP16BT2302"/>
  </r>
  <r>
    <x v="2932"/>
    <n v="9304520150"/>
    <x v="1"/>
    <x v="2"/>
    <d v="2012-11-06T14:30:00"/>
    <x v="173"/>
    <x v="3"/>
    <n v="750"/>
    <n v="550"/>
    <s v="UP16BT2302"/>
  </r>
  <r>
    <x v="141"/>
    <n v="9833000140"/>
    <x v="1"/>
    <x v="0"/>
    <d v="2012-11-07T08:30:00"/>
    <x v="173"/>
    <x v="0"/>
    <n v="918"/>
    <n v="1949"/>
    <s v="UP16BT2302"/>
  </r>
  <r>
    <x v="2933"/>
    <n v="8971900122"/>
    <x v="1"/>
    <x v="4"/>
    <d v="2012-11-07T11:45:00"/>
    <x v="173"/>
    <x v="0"/>
    <n v="714"/>
    <n v="712"/>
    <s v="UP16AT9415"/>
  </r>
  <r>
    <x v="2934"/>
    <n v="7838243703"/>
    <x v="1"/>
    <x v="2"/>
    <d v="2012-11-07T14:15:00"/>
    <x v="173"/>
    <x v="3"/>
    <n v="860"/>
    <n v="644"/>
    <s v="UP16AT9415"/>
  </r>
  <r>
    <x v="2911"/>
    <n v="9560886392"/>
    <x v="1"/>
    <x v="2"/>
    <d v="2012-11-07T18:15:00"/>
    <x v="173"/>
    <x v="0"/>
    <n v="131"/>
    <n v="233"/>
    <s v="UP16BT2302"/>
  </r>
  <r>
    <x v="2935"/>
    <n v="9820079978"/>
    <x v="1"/>
    <x v="0"/>
    <d v="2012-11-01T15:30:00"/>
    <x v="174"/>
    <x v="3"/>
    <n v="700"/>
    <n v="580"/>
    <s v="UP16BT0511"/>
  </r>
  <r>
    <x v="2936"/>
    <n v="8130009573"/>
    <x v="1"/>
    <x v="2"/>
    <d v="2012-11-02T10:45:00"/>
    <x v="174"/>
    <x v="2"/>
    <n v="1142"/>
    <n v="992"/>
    <s v="UP16BT0511"/>
  </r>
  <r>
    <x v="1726"/>
    <n v="9953811158"/>
    <x v="1"/>
    <x v="0"/>
    <d v="2012-11-02T17:00:00"/>
    <x v="174"/>
    <x v="0"/>
    <n v="342"/>
    <n v="2229"/>
    <s v="UP16BT0511"/>
  </r>
  <r>
    <x v="2937"/>
    <n v="9999265618"/>
    <x v="1"/>
    <x v="2"/>
    <d v="2012-11-02T19:15:00"/>
    <x v="174"/>
    <x v="0"/>
    <n v="378"/>
    <n v="2464"/>
    <s v="UP16BT0511"/>
  </r>
  <r>
    <x v="2938"/>
    <n v="9811995366"/>
    <x v="1"/>
    <x v="2"/>
    <d v="2012-11-02T21:15:00"/>
    <x v="174"/>
    <x v="0"/>
    <n v="684"/>
    <n v="4458"/>
    <s v="UP16BT0511"/>
  </r>
  <r>
    <x v="2939"/>
    <n v="9334923480"/>
    <x v="1"/>
    <x v="2"/>
    <d v="2012-11-05T09:30:00"/>
    <x v="174"/>
    <x v="3"/>
    <n v="750"/>
    <n v="550"/>
    <s v="UP16BT0511"/>
  </r>
  <r>
    <x v="2940"/>
    <n v="9864113496"/>
    <x v="1"/>
    <x v="2"/>
    <d v="2012-11-05T13:30:00"/>
    <x v="174"/>
    <x v="3"/>
    <n v="750"/>
    <n v="550"/>
    <s v="UP16BT0511"/>
  </r>
  <r>
    <x v="2941"/>
    <n v="9811481069"/>
    <x v="1"/>
    <x v="0"/>
    <d v="2012-11-05T20:30:00"/>
    <x v="174"/>
    <x v="3"/>
    <n v="750"/>
    <n v="550"/>
    <s v="UP16BT0511"/>
  </r>
  <r>
    <x v="2942"/>
    <n v="9422408522"/>
    <x v="1"/>
    <x v="2"/>
    <d v="2012-11-06T09:00:00"/>
    <x v="174"/>
    <x v="3"/>
    <n v="750"/>
    <n v="550"/>
    <s v="UP16BT0511"/>
  </r>
  <r>
    <x v="2943"/>
    <n v="9776358378"/>
    <x v="1"/>
    <x v="2"/>
    <d v="2012-11-06T13:00:00"/>
    <x v="174"/>
    <x v="3"/>
    <n v="750"/>
    <n v="550"/>
    <s v="UP16BT0511"/>
  </r>
  <r>
    <x v="2944"/>
    <n v="9818084619"/>
    <x v="1"/>
    <x v="0"/>
    <d v="2012-11-06T14:30:00"/>
    <x v="174"/>
    <x v="3"/>
    <n v="880"/>
    <n v="667"/>
    <s v="UP16BT0511"/>
  </r>
  <r>
    <x v="2937"/>
    <n v="9999265618"/>
    <x v="1"/>
    <x v="2"/>
    <d v="2012-11-07T09:00:00"/>
    <x v="174"/>
    <x v="0"/>
    <n v="414"/>
    <n v="2698"/>
    <s v="UP16BT0511"/>
  </r>
  <r>
    <x v="2945"/>
    <n v="9900019881"/>
    <x v="1"/>
    <x v="1"/>
    <d v="2012-11-02T12:00:00"/>
    <x v="175"/>
    <x v="2"/>
    <n v="1100"/>
    <n v="950"/>
    <s v="DL1YD0024"/>
  </r>
  <r>
    <x v="2946"/>
    <n v="9986625113"/>
    <x v="1"/>
    <x v="0"/>
    <d v="2012-11-03T12:00:00"/>
    <x v="175"/>
    <x v="2"/>
    <n v="1100"/>
    <n v="950"/>
    <s v="DL1YD0024"/>
  </r>
  <r>
    <x v="2947"/>
    <n v="9650876222"/>
    <x v="1"/>
    <x v="0"/>
    <d v="2012-11-06T17:00:00"/>
    <x v="175"/>
    <x v="3"/>
    <n v="780"/>
    <n v="576"/>
    <s v="DL1YD0024"/>
  </r>
  <r>
    <x v="2327"/>
    <n v="9833446288"/>
    <x v="1"/>
    <x v="0"/>
    <d v="2012-11-07T08:30:00"/>
    <x v="175"/>
    <x v="0"/>
    <n v="622"/>
    <n v="1323"/>
    <s v="DL1YD0024"/>
  </r>
  <r>
    <x v="2327"/>
    <n v="9833446288"/>
    <x v="1"/>
    <x v="2"/>
    <d v="2012-11-07T13:15:00"/>
    <x v="175"/>
    <x v="0"/>
    <n v="294"/>
    <n v="652"/>
    <s v="DL1YD0024"/>
  </r>
  <r>
    <x v="2948"/>
    <n v="9310412582"/>
    <x v="1"/>
    <x v="0"/>
    <d v="2012-11-07T17:45:00"/>
    <x v="175"/>
    <x v="0"/>
    <n v="664"/>
    <n v="1314"/>
    <s v="DL1YD0024"/>
  </r>
  <r>
    <x v="2949"/>
    <n v="8882099441"/>
    <x v="1"/>
    <x v="0"/>
    <d v="2012-11-01T04:30:00"/>
    <x v="176"/>
    <x v="3"/>
    <n v="600"/>
    <n v="500"/>
    <s v="HR55PT3610"/>
  </r>
  <r>
    <x v="2950"/>
    <n v="9318560392"/>
    <x v="1"/>
    <x v="4"/>
    <d v="2012-11-01T11:00:00"/>
    <x v="176"/>
    <x v="2"/>
    <n v="1289.5"/>
    <n v="1099"/>
    <s v="HR55PT3610"/>
  </r>
  <r>
    <x v="2951"/>
    <n v="9719065811"/>
    <x v="1"/>
    <x v="0"/>
    <d v="2012-11-02T08:30:00"/>
    <x v="176"/>
    <x v="2"/>
    <n v="1000"/>
    <n v="850"/>
    <s v="HR55PT3610"/>
  </r>
  <r>
    <x v="2952"/>
    <n v="8126208926"/>
    <x v="1"/>
    <x v="4"/>
    <d v="2012-11-03T08:00:00"/>
    <x v="176"/>
    <x v="1"/>
    <n v="4743"/>
    <n v="4277"/>
    <s v="HR55PT3610"/>
  </r>
  <r>
    <x v="2953"/>
    <n v="9899142523"/>
    <x v="1"/>
    <x v="0"/>
    <d v="2012-11-03T19:00:00"/>
    <x v="176"/>
    <x v="3"/>
    <n v="616"/>
    <n v="514"/>
    <s v="HR55PT3610"/>
  </r>
  <r>
    <x v="847"/>
    <n v="9354692122"/>
    <x v="1"/>
    <x v="0"/>
    <d v="2012-11-04T04:30:00"/>
    <x v="176"/>
    <x v="1"/>
    <n v="3056"/>
    <n v="2699"/>
    <s v="HR55PT3610"/>
  </r>
  <r>
    <x v="2954"/>
    <n v="9819290385"/>
    <x v="1"/>
    <x v="4"/>
    <d v="2012-11-06T12:30:00"/>
    <x v="176"/>
    <x v="2"/>
    <n v="1000"/>
    <n v="900"/>
    <s v="HR55PT3610"/>
  </r>
  <r>
    <x v="2955"/>
    <n v="9334803948"/>
    <x v="1"/>
    <x v="2"/>
    <d v="2012-11-07T12:00:00"/>
    <x v="176"/>
    <x v="2"/>
    <n v="1090"/>
    <n v="980"/>
    <s v="HR55PT3610"/>
  </r>
  <r>
    <x v="2956"/>
    <n v="9916001289"/>
    <x v="1"/>
    <x v="4"/>
    <d v="2012-11-01T11:15:00"/>
    <x v="177"/>
    <x v="0"/>
    <n v="546"/>
    <n v="631"/>
    <s v="UP17T2311"/>
  </r>
  <r>
    <x v="2957"/>
    <n v="9048087870"/>
    <x v="1"/>
    <x v="4"/>
    <d v="2012-11-02T11:15:00"/>
    <x v="177"/>
    <x v="0"/>
    <n v="1420"/>
    <n v="1601"/>
    <s v="UP17T2311"/>
  </r>
  <r>
    <x v="2958"/>
    <n v="9717741640"/>
    <x v="1"/>
    <x v="1"/>
    <d v="2012-11-02T16:30:00"/>
    <x v="177"/>
    <x v="0"/>
    <n v="348"/>
    <n v="461"/>
    <s v="UP17T2311"/>
  </r>
  <r>
    <x v="2959"/>
    <n v="9910637601"/>
    <x v="1"/>
    <x v="0"/>
    <d v="2012-11-02T18:15:00"/>
    <x v="177"/>
    <x v="0"/>
    <n v="175"/>
    <n v="209"/>
    <s v="UP17T2311"/>
  </r>
  <r>
    <x v="2960"/>
    <n v="9910058019"/>
    <x v="1"/>
    <x v="0"/>
    <d v="2012-11-03T14:00:00"/>
    <x v="177"/>
    <x v="3"/>
    <n v="948"/>
    <n v="797"/>
    <s v="UP17T2311"/>
  </r>
  <r>
    <x v="2961"/>
    <n v="9949997612"/>
    <x v="1"/>
    <x v="0"/>
    <d v="2012-11-04T13:30:00"/>
    <x v="177"/>
    <x v="0"/>
    <n v="545"/>
    <n v="488"/>
    <s v="UP17T2311"/>
  </r>
  <r>
    <x v="2962"/>
    <n v="9400920667"/>
    <x v="1"/>
    <x v="2"/>
    <d v="2012-11-04T20:00:00"/>
    <x v="177"/>
    <x v="3"/>
    <n v="750"/>
    <n v="550"/>
    <s v="UP17T2311"/>
  </r>
  <r>
    <x v="2963"/>
    <n v="9822099580"/>
    <x v="1"/>
    <x v="2"/>
    <d v="2012-11-05T09:30:00"/>
    <x v="177"/>
    <x v="3"/>
    <n v="750"/>
    <n v="550"/>
    <s v="UP17T2311"/>
  </r>
  <r>
    <x v="2936"/>
    <n v="8130009573"/>
    <x v="1"/>
    <x v="2"/>
    <d v="2012-11-05T12:45:00"/>
    <x v="177"/>
    <x v="2"/>
    <n v="1344"/>
    <n v="1181"/>
    <s v="UP17T2311"/>
  </r>
  <r>
    <x v="2526"/>
    <n v="9911542077"/>
    <x v="1"/>
    <x v="4"/>
    <d v="2012-11-06T11:15:00"/>
    <x v="177"/>
    <x v="0"/>
    <n v="289.60000000000002"/>
    <n v="330"/>
    <s v="UP17T2311"/>
  </r>
  <r>
    <x v="2964"/>
    <n v="9028748628"/>
    <x v="1"/>
    <x v="4"/>
    <d v="2012-11-06T13:30:00"/>
    <x v="177"/>
    <x v="0"/>
    <n v="601.4"/>
    <n v="665"/>
    <s v="UP17T2311"/>
  </r>
  <r>
    <x v="2965"/>
    <n v="9711977440"/>
    <x v="1"/>
    <x v="4"/>
    <d v="2012-11-06T16:45:00"/>
    <x v="177"/>
    <x v="0"/>
    <n v="100"/>
    <n v="44"/>
    <s v="UP17T2311"/>
  </r>
  <r>
    <x v="2911"/>
    <n v="9560886392"/>
    <x v="1"/>
    <x v="2"/>
    <d v="2012-11-06T18:15:00"/>
    <x v="177"/>
    <x v="0"/>
    <n v="117"/>
    <n v="153"/>
    <s v="UP17T2311"/>
  </r>
  <r>
    <x v="2966"/>
    <n v="9873388587"/>
    <x v="1"/>
    <x v="0"/>
    <d v="2012-11-06T19:45:00"/>
    <x v="177"/>
    <x v="0"/>
    <n v="211"/>
    <n v="272"/>
    <s v="UP17T2311"/>
  </r>
  <r>
    <x v="2967"/>
    <n v="9620817778"/>
    <x v="1"/>
    <x v="4"/>
    <d v="2012-11-06T23:45:00"/>
    <x v="177"/>
    <x v="0"/>
    <n v="392"/>
    <n v="437"/>
    <s v="UP17T2311"/>
  </r>
  <r>
    <x v="2968"/>
    <n v="9910047716"/>
    <x v="1"/>
    <x v="0"/>
    <d v="2012-11-07T02:30:00"/>
    <x v="177"/>
    <x v="0"/>
    <n v="651"/>
    <n v="752"/>
    <s v="UP17T2311"/>
  </r>
  <r>
    <x v="2969"/>
    <n v="8586977347"/>
    <x v="1"/>
    <x v="1"/>
    <d v="2012-11-07T06:00:00"/>
    <x v="177"/>
    <x v="0"/>
    <n v="339"/>
    <n v="388"/>
    <s v="UP17T2311"/>
  </r>
  <r>
    <x v="948"/>
    <n v="9004562626"/>
    <x v="1"/>
    <x v="0"/>
    <d v="2012-11-07T08:15:00"/>
    <x v="177"/>
    <x v="0"/>
    <n v="504"/>
    <n v="582"/>
    <s v="UP17T2311"/>
  </r>
  <r>
    <x v="2568"/>
    <n v="9811029928"/>
    <x v="1"/>
    <x v="2"/>
    <d v="2012-11-07T13:30:00"/>
    <x v="177"/>
    <x v="0"/>
    <n v="693"/>
    <n v="801"/>
    <s v="UP17T2311"/>
  </r>
  <r>
    <x v="2937"/>
    <n v="9999265618"/>
    <x v="1"/>
    <x v="2"/>
    <d v="2012-11-07T19:00:00"/>
    <x v="177"/>
    <x v="0"/>
    <n v="466"/>
    <n v="500"/>
    <s v="UP17T2311"/>
  </r>
  <r>
    <x v="2970"/>
    <n v="9999135301"/>
    <x v="1"/>
    <x v="3"/>
    <d v="2012-11-07T23:00:00"/>
    <x v="177"/>
    <x v="0"/>
    <n v="937"/>
    <n v="1062"/>
    <s v="UP17T2311"/>
  </r>
  <r>
    <x v="2971"/>
    <n v="9819514783"/>
    <x v="1"/>
    <x v="1"/>
    <d v="2012-11-01T09:00:00"/>
    <x v="178"/>
    <x v="0"/>
    <n v="523"/>
    <n v="1155"/>
    <s v="UP16BT0131"/>
  </r>
  <r>
    <x v="2972"/>
    <n v="9972279859"/>
    <x v="1"/>
    <x v="0"/>
    <d v="2012-11-01T15:30:00"/>
    <x v="178"/>
    <x v="0"/>
    <n v="514"/>
    <n v="993"/>
    <s v="UP16BT0131"/>
  </r>
  <r>
    <x v="2973"/>
    <n v="9899189935"/>
    <x v="1"/>
    <x v="0"/>
    <d v="2012-11-01T18:00:00"/>
    <x v="178"/>
    <x v="0"/>
    <n v="442"/>
    <n v="663"/>
    <s v="UP16AT9107"/>
  </r>
  <r>
    <x v="2974"/>
    <n v="9829004029"/>
    <x v="1"/>
    <x v="0"/>
    <d v="2012-11-01T19:30:00"/>
    <x v="178"/>
    <x v="0"/>
    <n v="410"/>
    <n v="943"/>
    <s v="UP16BT0131"/>
  </r>
  <r>
    <x v="2937"/>
    <n v="9999265618"/>
    <x v="1"/>
    <x v="2"/>
    <d v="2012-11-02T09:00:00"/>
    <x v="178"/>
    <x v="0"/>
    <n v="398"/>
    <n v="855"/>
    <s v="UP16BT0131"/>
  </r>
  <r>
    <x v="2965"/>
    <n v="9711977440"/>
    <x v="1"/>
    <x v="4"/>
    <d v="2012-11-02T13:15:00"/>
    <x v="178"/>
    <x v="0"/>
    <n v="100"/>
    <n v="75"/>
    <s v="UP16BT0131"/>
  </r>
  <r>
    <x v="2015"/>
    <n v="9821223848"/>
    <x v="1"/>
    <x v="0"/>
    <d v="2012-11-02T16:00:00"/>
    <x v="178"/>
    <x v="0"/>
    <n v="1060"/>
    <n v="2427"/>
    <s v="UP16BT0131"/>
  </r>
  <r>
    <x v="2921"/>
    <n v="9871914175"/>
    <x v="1"/>
    <x v="0"/>
    <d v="2012-11-02T19:30:00"/>
    <x v="178"/>
    <x v="0"/>
    <n v="226"/>
    <n v="525"/>
    <s v="UP16BT0131"/>
  </r>
  <r>
    <x v="2975"/>
    <n v="8447101090"/>
    <x v="1"/>
    <x v="0"/>
    <d v="2012-11-03T08:00:00"/>
    <x v="178"/>
    <x v="0"/>
    <n v="576"/>
    <n v="968"/>
    <s v="UP16AT9107"/>
  </r>
  <r>
    <x v="2937"/>
    <n v="9999265618"/>
    <x v="1"/>
    <x v="2"/>
    <d v="2012-11-03T09:00:00"/>
    <x v="178"/>
    <x v="0"/>
    <n v="374"/>
    <n v="851"/>
    <s v="UP16BT0131"/>
  </r>
  <r>
    <x v="2976"/>
    <n v="9540293888"/>
    <x v="1"/>
    <x v="0"/>
    <d v="2012-11-03T10:00:00"/>
    <x v="178"/>
    <x v="2"/>
    <n v="1600"/>
    <n v="1350"/>
    <s v="UP16AT4378"/>
  </r>
  <r>
    <x v="2977"/>
    <n v="9990836001"/>
    <x v="1"/>
    <x v="0"/>
    <d v="2012-11-03T14:45:00"/>
    <x v="178"/>
    <x v="0"/>
    <n v="175"/>
    <n v="290"/>
    <s v="UP16AT9107"/>
  </r>
  <r>
    <x v="2978"/>
    <n v="9458889869"/>
    <x v="1"/>
    <x v="1"/>
    <d v="2012-11-03T16:15:00"/>
    <x v="178"/>
    <x v="0"/>
    <n v="386"/>
    <n v="867"/>
    <s v="UP16BT0131"/>
  </r>
  <r>
    <x v="2937"/>
    <n v="9999265618"/>
    <x v="1"/>
    <x v="2"/>
    <d v="2012-11-03T18:30:00"/>
    <x v="178"/>
    <x v="0"/>
    <n v="376"/>
    <n v="623"/>
    <s v="UP16AT9107"/>
  </r>
  <r>
    <x v="2918"/>
    <n v="8826185504"/>
    <x v="1"/>
    <x v="0"/>
    <d v="2012-11-03T19:30:00"/>
    <x v="178"/>
    <x v="0"/>
    <n v="109"/>
    <n v="182"/>
    <s v="UP16AT9107"/>
  </r>
  <r>
    <x v="2979"/>
    <n v="9743816100"/>
    <x v="1"/>
    <x v="0"/>
    <d v="2012-11-03T19:30:00"/>
    <x v="178"/>
    <x v="0"/>
    <n v="860"/>
    <n v="1952"/>
    <s v="UP16BT0131"/>
  </r>
  <r>
    <x v="2980"/>
    <n v="9711554144"/>
    <x v="1"/>
    <x v="1"/>
    <d v="2012-11-03T21:00:00"/>
    <x v="178"/>
    <x v="0"/>
    <n v="212"/>
    <n v="348"/>
    <s v="UP16AT9107"/>
  </r>
  <r>
    <x v="1634"/>
    <n v="9820340650"/>
    <x v="1"/>
    <x v="0"/>
    <d v="2012-11-04T10:15:00"/>
    <x v="178"/>
    <x v="0"/>
    <n v="410"/>
    <n v="938"/>
    <s v="UP16BT0131"/>
  </r>
  <r>
    <x v="2981"/>
    <n v="9910998495"/>
    <x v="1"/>
    <x v="0"/>
    <d v="2012-11-04T11:45:00"/>
    <x v="178"/>
    <x v="0"/>
    <n v="357"/>
    <n v="563"/>
    <s v="UP16AT9107"/>
  </r>
  <r>
    <x v="2982"/>
    <n v="9910602229"/>
    <x v="1"/>
    <x v="0"/>
    <d v="2012-11-04T16:30:00"/>
    <x v="178"/>
    <x v="0"/>
    <n v="605"/>
    <n v="965"/>
    <s v="UP16AT9107"/>
  </r>
  <r>
    <x v="2983"/>
    <n v="9873031981"/>
    <x v="1"/>
    <x v="1"/>
    <d v="2012-11-04T18:00:00"/>
    <x v="178"/>
    <x v="0"/>
    <n v="325"/>
    <n v="671"/>
    <s v="UP16BT0131"/>
  </r>
  <r>
    <x v="2984"/>
    <n v="9415012288"/>
    <x v="1"/>
    <x v="2"/>
    <d v="2012-11-05T06:45:00"/>
    <x v="178"/>
    <x v="3"/>
    <n v="600"/>
    <n v="500"/>
    <s v="UP16BT0131"/>
  </r>
  <r>
    <x v="2985"/>
    <n v="9427483018"/>
    <x v="1"/>
    <x v="2"/>
    <d v="2012-11-05T08:30:00"/>
    <x v="178"/>
    <x v="3"/>
    <n v="600"/>
    <n v="500"/>
    <s v="UP16AT9107"/>
  </r>
  <r>
    <x v="2986"/>
    <n v="9450604536"/>
    <x v="1"/>
    <x v="2"/>
    <d v="2012-11-05T09:00:00"/>
    <x v="178"/>
    <x v="3"/>
    <n v="600"/>
    <n v="500"/>
    <s v="UP16BT0131"/>
  </r>
  <r>
    <x v="2987"/>
    <n v="9431424006"/>
    <x v="1"/>
    <x v="2"/>
    <d v="2012-11-05T11:00:00"/>
    <x v="178"/>
    <x v="3"/>
    <n v="750"/>
    <n v="550"/>
    <s v="UP16AT9107"/>
  </r>
  <r>
    <x v="2988"/>
    <n v="9815159971"/>
    <x v="1"/>
    <x v="2"/>
    <d v="2012-11-05T11:30:00"/>
    <x v="178"/>
    <x v="3"/>
    <n v="600"/>
    <n v="500"/>
    <s v="UP16BT0131"/>
  </r>
  <r>
    <x v="2989"/>
    <n v="9899038538"/>
    <x v="1"/>
    <x v="0"/>
    <d v="2012-11-05T15:00:00"/>
    <x v="178"/>
    <x v="0"/>
    <n v="692"/>
    <n v="1531"/>
    <s v="UP16BT0131"/>
  </r>
  <r>
    <x v="2937"/>
    <n v="9999265618"/>
    <x v="1"/>
    <x v="2"/>
    <d v="2012-11-05T19:00:00"/>
    <x v="178"/>
    <x v="0"/>
    <n v="388"/>
    <n v="635"/>
    <s v="UP16AT9107"/>
  </r>
  <r>
    <x v="2990"/>
    <n v="8051283823"/>
    <x v="1"/>
    <x v="0"/>
    <d v="2012-11-05T20:45:00"/>
    <x v="178"/>
    <x v="0"/>
    <n v="757"/>
    <n v="1710"/>
    <s v="UP16BT0131"/>
  </r>
  <r>
    <x v="2991"/>
    <n v="9341123199"/>
    <x v="1"/>
    <x v="2"/>
    <d v="2012-11-06T09:00:00"/>
    <x v="178"/>
    <x v="3"/>
    <n v="750"/>
    <n v="550"/>
    <s v="UP16AT9107"/>
  </r>
  <r>
    <x v="2992"/>
    <n v="8376099091"/>
    <x v="1"/>
    <x v="1"/>
    <d v="2012-11-06T14:00:00"/>
    <x v="178"/>
    <x v="0"/>
    <n v="407"/>
    <n v="657"/>
    <s v="UP16AT9107"/>
  </r>
  <r>
    <x v="2993"/>
    <n v="9234551358"/>
    <x v="1"/>
    <x v="4"/>
    <d v="2012-11-06T15:15:00"/>
    <x v="178"/>
    <x v="0"/>
    <n v="100"/>
    <n v="64"/>
    <s v="UP16AT9107"/>
  </r>
  <r>
    <x v="611"/>
    <n v="9654729343"/>
    <x v="1"/>
    <x v="0"/>
    <d v="2012-11-07T08:30:00"/>
    <x v="178"/>
    <x v="0"/>
    <n v="366"/>
    <n v="688"/>
    <s v="UP16BT0131"/>
  </r>
  <r>
    <x v="2876"/>
    <n v="9811295459"/>
    <x v="1"/>
    <x v="1"/>
    <d v="2012-11-07T11:15:00"/>
    <x v="178"/>
    <x v="0"/>
    <n v="274"/>
    <n v="626"/>
    <s v="UP16BT0131"/>
  </r>
  <r>
    <x v="2994"/>
    <n v="9871106205"/>
    <x v="1"/>
    <x v="2"/>
    <d v="2012-11-07T13:00:00"/>
    <x v="178"/>
    <x v="0"/>
    <n v="642"/>
    <n v="926"/>
    <s v="UP16AT9107"/>
  </r>
  <r>
    <x v="2995"/>
    <n v="9711824186"/>
    <x v="1"/>
    <x v="0"/>
    <d v="2012-11-07T15:45:00"/>
    <x v="178"/>
    <x v="0"/>
    <n v="486"/>
    <n v="918"/>
    <s v="UP16BT0131"/>
  </r>
  <r>
    <x v="2877"/>
    <n v="9810555248"/>
    <x v="1"/>
    <x v="0"/>
    <d v="2012-11-07T17:30:00"/>
    <x v="178"/>
    <x v="0"/>
    <n v="148"/>
    <n v="209"/>
    <s v="UP16AT9107"/>
  </r>
  <r>
    <x v="2965"/>
    <n v="9711977440"/>
    <x v="1"/>
    <x v="4"/>
    <d v="2012-11-07T18:00:00"/>
    <x v="178"/>
    <x v="0"/>
    <n v="100"/>
    <n v="79"/>
    <s v="UP16BT0131"/>
  </r>
  <r>
    <x v="2996"/>
    <n v="9958760993"/>
    <x v="1"/>
    <x v="0"/>
    <d v="2012-11-07T19:45:00"/>
    <x v="178"/>
    <x v="0"/>
    <n v="280"/>
    <n v="500"/>
    <s v="UP16BT0131"/>
  </r>
  <r>
    <x v="2997"/>
    <n v="9830877062"/>
    <x v="1"/>
    <x v="0"/>
    <d v="2012-11-06T12:30:00"/>
    <x v="179"/>
    <x v="0"/>
    <n v="414"/>
    <n v="6868"/>
    <s v="DL1YB8138"/>
  </r>
  <r>
    <x v="2875"/>
    <n v="8010257436"/>
    <x v="1"/>
    <x v="0"/>
    <d v="2012-11-07T11:00:00"/>
    <x v="179"/>
    <x v="0"/>
    <n v="100"/>
    <n v="1194"/>
    <s v="DL1YB8138"/>
  </r>
  <r>
    <x v="2875"/>
    <n v="8010257436"/>
    <x v="1"/>
    <x v="0"/>
    <d v="2012-11-07T11:45:00"/>
    <x v="179"/>
    <x v="0"/>
    <n v="100"/>
    <n v="1194"/>
    <s v="DL1YB8138"/>
  </r>
  <r>
    <x v="2998"/>
    <n v="9711210177"/>
    <x v="1"/>
    <x v="4"/>
    <d v="2012-11-01T08:45:00"/>
    <x v="180"/>
    <x v="0"/>
    <n v="104"/>
    <n v="242"/>
    <s v="HR55QT9280"/>
  </r>
  <r>
    <x v="2999"/>
    <n v="9910128100"/>
    <x v="1"/>
    <x v="0"/>
    <d v="2012-11-01T09:45:00"/>
    <x v="180"/>
    <x v="0"/>
    <n v="133"/>
    <n v="304"/>
    <s v="HR55QT9280"/>
  </r>
  <r>
    <x v="3000"/>
    <n v="9811554549"/>
    <x v="1"/>
    <x v="4"/>
    <d v="2012-11-01T11:00:00"/>
    <x v="180"/>
    <x v="2"/>
    <n v="1948"/>
    <n v="1669"/>
    <s v="DL1VA5502"/>
  </r>
  <r>
    <x v="3001"/>
    <n v="9711210177"/>
    <x v="1"/>
    <x v="4"/>
    <d v="2012-11-02T08:45:00"/>
    <x v="180"/>
    <x v="0"/>
    <n v="100"/>
    <n v="233"/>
    <s v="HR55QT9280"/>
  </r>
  <r>
    <x v="3002"/>
    <n v="9711887789"/>
    <x v="1"/>
    <x v="0"/>
    <d v="2012-11-04T08:00:00"/>
    <x v="180"/>
    <x v="0"/>
    <n v="301"/>
    <n v="683"/>
    <s v="HR55QT9280"/>
  </r>
  <r>
    <x v="3003"/>
    <n v="9799390593"/>
    <x v="1"/>
    <x v="1"/>
    <d v="2012-11-04T17:00:00"/>
    <x v="180"/>
    <x v="0"/>
    <n v="216"/>
    <n v="475"/>
    <s v="HR55QT9280"/>
  </r>
  <r>
    <x v="1371"/>
    <n v="8447468886"/>
    <x v="1"/>
    <x v="0"/>
    <d v="2012-11-04T18:30:00"/>
    <x v="180"/>
    <x v="0"/>
    <n v="320.8"/>
    <n v="616"/>
    <s v="HR55QT9280"/>
  </r>
  <r>
    <x v="3004"/>
    <n v="9717486360"/>
    <x v="1"/>
    <x v="0"/>
    <d v="2012-11-05T07:00:00"/>
    <x v="180"/>
    <x v="0"/>
    <n v="172"/>
    <n v="375"/>
    <s v="HR55QT9280"/>
  </r>
  <r>
    <x v="3005"/>
    <n v="9971811600"/>
    <x v="1"/>
    <x v="0"/>
    <d v="2012-11-05T09:15:00"/>
    <x v="180"/>
    <x v="0"/>
    <n v="160"/>
    <n v="367"/>
    <s v="HR55QT9280"/>
  </r>
  <r>
    <x v="3006"/>
    <n v="9818128693"/>
    <x v="1"/>
    <x v="0"/>
    <d v="2012-11-05T14:30:00"/>
    <x v="180"/>
    <x v="0"/>
    <n v="405"/>
    <n v="825"/>
    <s v="HR55QT9280"/>
  </r>
  <r>
    <x v="137"/>
    <n v="8652299993"/>
    <x v="1"/>
    <x v="0"/>
    <d v="2012-11-05T17:30:00"/>
    <x v="180"/>
    <x v="0"/>
    <n v="220"/>
    <n v="487"/>
    <s v="HR55QT9280"/>
  </r>
  <r>
    <x v="3007"/>
    <n v="9891619160"/>
    <x v="1"/>
    <x v="0"/>
    <d v="2012-11-05T19:45:00"/>
    <x v="180"/>
    <x v="0"/>
    <n v="364"/>
    <n v="783"/>
    <s v="HR55QT9280"/>
  </r>
  <r>
    <x v="3008"/>
    <n v="9560296767"/>
    <x v="1"/>
    <x v="0"/>
    <d v="2012-11-06T07:45:00"/>
    <x v="180"/>
    <x v="0"/>
    <n v="195"/>
    <n v="450"/>
    <s v="HR55QT9280"/>
  </r>
  <r>
    <x v="3009"/>
    <n v="8796007773"/>
    <x v="1"/>
    <x v="4"/>
    <d v="2012-11-06T09:30:00"/>
    <x v="180"/>
    <x v="0"/>
    <n v="702.1"/>
    <n v="1254"/>
    <s v="HR55QT9280"/>
  </r>
  <r>
    <x v="3010"/>
    <n v="9508227056"/>
    <x v="1"/>
    <x v="2"/>
    <d v="2012-11-06T13:00:00"/>
    <x v="180"/>
    <x v="3"/>
    <n v="750"/>
    <n v="550"/>
    <s v="HR55QT9280"/>
  </r>
  <r>
    <x v="3011"/>
    <n v="9004242157"/>
    <x v="1"/>
    <x v="0"/>
    <d v="2012-11-01T05:00:00"/>
    <x v="181"/>
    <x v="1"/>
    <n v="4960"/>
    <n v="4365"/>
    <s v="HR55HT8984"/>
  </r>
  <r>
    <x v="3012"/>
    <n v="9560452160"/>
    <x v="1"/>
    <x v="2"/>
    <d v="2012-11-01T10:00:00"/>
    <x v="181"/>
    <x v="2"/>
    <n v="1600"/>
    <n v="1350"/>
    <s v="HR55MT7018"/>
  </r>
  <r>
    <x v="3013"/>
    <n v="9029086321"/>
    <x v="1"/>
    <x v="0"/>
    <d v="2012-11-02T10:00:00"/>
    <x v="181"/>
    <x v="2"/>
    <n v="1600"/>
    <n v="1350"/>
    <s v="HR55PT5328"/>
  </r>
  <r>
    <x v="3012"/>
    <n v="9560452160"/>
    <x v="1"/>
    <x v="2"/>
    <d v="2012-11-02T17:00:00"/>
    <x v="181"/>
    <x v="2"/>
    <n v="1600"/>
    <n v="1350"/>
    <s v="HR55MT7018"/>
  </r>
  <r>
    <x v="1229"/>
    <n v="8554998606"/>
    <x v="1"/>
    <x v="0"/>
    <d v="2012-11-03T09:30:00"/>
    <x v="181"/>
    <x v="2"/>
    <n v="1100"/>
    <n v="1000"/>
    <s v="HR66A1291"/>
  </r>
  <r>
    <x v="1623"/>
    <n v="9886423469"/>
    <x v="1"/>
    <x v="4"/>
    <d v="2012-11-03T11:00:00"/>
    <x v="181"/>
    <x v="2"/>
    <n v="1000"/>
    <n v="850"/>
    <s v="HR55HT8984"/>
  </r>
  <r>
    <x v="3014"/>
    <n v="8860661373"/>
    <x v="1"/>
    <x v="1"/>
    <d v="2012-11-03T18:30:00"/>
    <x v="181"/>
    <x v="2"/>
    <n v="2092"/>
    <n v="1801"/>
    <s v="HR55MT7018"/>
  </r>
  <r>
    <x v="3014"/>
    <n v="8860661373"/>
    <x v="1"/>
    <x v="1"/>
    <d v="2012-11-03T18:30:00"/>
    <x v="181"/>
    <x v="2"/>
    <n v="1600"/>
    <n v="1350"/>
    <s v="HR55PT5328"/>
  </r>
  <r>
    <x v="3015"/>
    <n v="9582214979"/>
    <x v="1"/>
    <x v="0"/>
    <d v="2012-11-04T12:00:00"/>
    <x v="181"/>
    <x v="2"/>
    <n v="1008"/>
    <n v="857"/>
    <s v="HR55HT8984"/>
  </r>
  <r>
    <x v="3016"/>
    <n v="9823006673"/>
    <x v="1"/>
    <x v="0"/>
    <d v="2012-11-02T19:00:00"/>
    <x v="182"/>
    <x v="1"/>
    <n v="2700"/>
    <n v="2125"/>
    <m/>
  </r>
  <r>
    <x v="3017"/>
    <n v="9167993517"/>
    <x v="1"/>
    <x v="0"/>
    <d v="2012-11-03T08:15:00"/>
    <x v="182"/>
    <x v="2"/>
    <n v="1280"/>
    <n v="1100"/>
    <s v="DL1YC2617"/>
  </r>
  <r>
    <x v="3018"/>
    <n v="9313987345"/>
    <x v="1"/>
    <x v="1"/>
    <d v="2012-11-04T02:00:00"/>
    <x v="182"/>
    <x v="2"/>
    <n v="1700"/>
    <n v="1430"/>
    <s v="DL1ZZ1024"/>
  </r>
  <r>
    <x v="3019"/>
    <n v="9899119711"/>
    <x v="1"/>
    <x v="0"/>
    <d v="2012-11-06T12:30:00"/>
    <x v="182"/>
    <x v="2"/>
    <n v="1100"/>
    <n v="950"/>
    <m/>
  </r>
  <r>
    <x v="3020"/>
    <n v="9560055177"/>
    <x v="1"/>
    <x v="2"/>
    <d v="2012-11-06T14:00:00"/>
    <x v="182"/>
    <x v="2"/>
    <n v="1100"/>
    <n v="900"/>
    <s v="DL1YC2617"/>
  </r>
  <r>
    <x v="3021"/>
    <n v="9650806289"/>
    <x v="1"/>
    <x v="2"/>
    <d v="2012-11-07T09:30:00"/>
    <x v="182"/>
    <x v="2"/>
    <n v="1640"/>
    <n v="1407"/>
    <s v="DL1YC2617"/>
  </r>
  <r>
    <x v="3022"/>
    <n v="9899116116"/>
    <x v="1"/>
    <x v="2"/>
    <d v="2012-11-07T14:00:00"/>
    <x v="182"/>
    <x v="2"/>
    <n v="1340"/>
    <n v="1150"/>
    <m/>
  </r>
  <r>
    <x v="2785"/>
    <n v="9769141942"/>
    <x v="1"/>
    <x v="3"/>
    <d v="2012-11-02T11:00:00"/>
    <x v="183"/>
    <x v="0"/>
    <n v="111"/>
    <n v="263"/>
    <s v="HR55PT3788"/>
  </r>
  <r>
    <x v="3023"/>
    <n v="9953217479"/>
    <x v="1"/>
    <x v="0"/>
    <d v="2012-11-02T13:00:00"/>
    <x v="183"/>
    <x v="0"/>
    <n v="348"/>
    <n v="790"/>
    <s v="HR55PT3788"/>
  </r>
  <r>
    <x v="2998"/>
    <n v="9711210177"/>
    <x v="1"/>
    <x v="4"/>
    <d v="2012-11-02T15:00:00"/>
    <x v="183"/>
    <x v="0"/>
    <n v="109"/>
    <n v="259"/>
    <s v="HR55PT3788"/>
  </r>
  <r>
    <x v="3024"/>
    <n v="9699457477"/>
    <x v="1"/>
    <x v="0"/>
    <d v="2012-11-02T19:15:00"/>
    <x v="183"/>
    <x v="0"/>
    <n v="472"/>
    <n v="1114"/>
    <s v="HR55PT3788"/>
  </r>
  <r>
    <x v="3025"/>
    <n v="7838338456"/>
    <x v="1"/>
    <x v="0"/>
    <d v="2012-11-03T08:00:00"/>
    <x v="183"/>
    <x v="0"/>
    <n v="414"/>
    <n v="962"/>
    <s v="HR55PT3788"/>
  </r>
  <r>
    <x v="3026"/>
    <n v="9871116862"/>
    <x v="1"/>
    <x v="0"/>
    <d v="2012-11-03T13:30:00"/>
    <x v="183"/>
    <x v="0"/>
    <n v="112"/>
    <n v="263"/>
    <s v="HR55PT3788"/>
  </r>
  <r>
    <x v="3027"/>
    <n v="9958004834"/>
    <x v="1"/>
    <x v="3"/>
    <d v="2012-11-03T18:30:00"/>
    <x v="183"/>
    <x v="0"/>
    <n v="110"/>
    <n v="259"/>
    <s v="HR55PT3788"/>
  </r>
  <r>
    <x v="2961"/>
    <n v="9949997612"/>
    <x v="1"/>
    <x v="0"/>
    <d v="2012-11-03T21:00:00"/>
    <x v="183"/>
    <x v="0"/>
    <n v="135"/>
    <n v="324"/>
    <s v="HR55PT3788"/>
  </r>
  <r>
    <x v="3028"/>
    <n v="9582279814"/>
    <x v="1"/>
    <x v="0"/>
    <d v="2012-11-04T17:00:00"/>
    <x v="183"/>
    <x v="0"/>
    <n v="367"/>
    <n v="868"/>
    <s v="HR55PT3788"/>
  </r>
  <r>
    <x v="3029"/>
    <n v="9810684808"/>
    <x v="1"/>
    <x v="1"/>
    <d v="2012-11-05T07:00:00"/>
    <x v="183"/>
    <x v="0"/>
    <n v="415"/>
    <n v="967"/>
    <s v="HR55PT3788"/>
  </r>
  <r>
    <x v="3030"/>
    <n v="9815183593"/>
    <x v="1"/>
    <x v="2"/>
    <d v="2012-11-05T10:15:00"/>
    <x v="183"/>
    <x v="3"/>
    <n v="600"/>
    <n v="500"/>
    <s v="HR55PT3788"/>
  </r>
  <r>
    <x v="3031"/>
    <n v="9818468658"/>
    <x v="1"/>
    <x v="2"/>
    <d v="2012-11-05T17:30:00"/>
    <x v="183"/>
    <x v="0"/>
    <n v="608"/>
    <n v="1368"/>
    <s v="HR55PT3788"/>
  </r>
  <r>
    <x v="736"/>
    <n v="9619175873"/>
    <x v="1"/>
    <x v="0"/>
    <d v="2012-11-06T07:45:00"/>
    <x v="183"/>
    <x v="0"/>
    <n v="342"/>
    <n v="794"/>
    <s v="HR55PT3788"/>
  </r>
  <r>
    <x v="1690"/>
    <n v="9833479961"/>
    <x v="1"/>
    <x v="3"/>
    <d v="2012-11-06T09:30:00"/>
    <x v="183"/>
    <x v="0"/>
    <n v="253"/>
    <n v="596"/>
    <s v="HR55PT3788"/>
  </r>
  <r>
    <x v="3032"/>
    <n v="9650490373"/>
    <x v="1"/>
    <x v="2"/>
    <d v="2012-11-06T14:30:00"/>
    <x v="183"/>
    <x v="0"/>
    <n v="287"/>
    <n v="686"/>
    <s v="HR55PT3788"/>
  </r>
  <r>
    <x v="2998"/>
    <n v="9711210177"/>
    <x v="1"/>
    <x v="4"/>
    <d v="2012-11-06T17:45:00"/>
    <x v="183"/>
    <x v="0"/>
    <n v="111"/>
    <n v="259"/>
    <s v="HR55PT3788"/>
  </r>
  <r>
    <x v="3033"/>
    <n v="9650990864"/>
    <x v="1"/>
    <x v="2"/>
    <d v="2012-11-07T08:30:00"/>
    <x v="183"/>
    <x v="0"/>
    <n v="136"/>
    <n v="306"/>
    <s v="HR55PT3788"/>
  </r>
  <r>
    <x v="3034"/>
    <n v="8108341111"/>
    <x v="1"/>
    <x v="0"/>
    <d v="2012-11-07T12:30:00"/>
    <x v="183"/>
    <x v="0"/>
    <n v="390"/>
    <n v="790"/>
    <s v="HR55PT3788"/>
  </r>
  <r>
    <x v="2872"/>
    <n v="8527925777"/>
    <x v="1"/>
    <x v="4"/>
    <d v="2012-11-07T17:15:00"/>
    <x v="183"/>
    <x v="0"/>
    <n v="148"/>
    <n v="298"/>
    <s v="HR55PT3788"/>
  </r>
  <r>
    <x v="3035"/>
    <n v="9717114446"/>
    <x v="1"/>
    <x v="0"/>
    <d v="2012-11-01T01:00:00"/>
    <x v="184"/>
    <x v="0"/>
    <n v="457"/>
    <n v="902"/>
    <s v="DL01YC3229"/>
  </r>
  <r>
    <x v="3036"/>
    <n v="9810154673"/>
    <x v="1"/>
    <x v="0"/>
    <d v="2012-11-01T04:45:00"/>
    <x v="184"/>
    <x v="0"/>
    <n v="201"/>
    <n v="398"/>
    <s v="DL01YC3229"/>
  </r>
  <r>
    <x v="3037"/>
    <n v="8587803339"/>
    <x v="1"/>
    <x v="0"/>
    <d v="2012-11-01T05:45:00"/>
    <x v="184"/>
    <x v="0"/>
    <n v="189"/>
    <n v="355"/>
    <s v="DL01YC3229"/>
  </r>
  <r>
    <x v="3038"/>
    <n v="9899653115"/>
    <x v="1"/>
    <x v="1"/>
    <d v="2012-11-01T22:30:00"/>
    <x v="184"/>
    <x v="0"/>
    <n v="354"/>
    <n v="692"/>
    <s v="DL01YC3229"/>
  </r>
  <r>
    <x v="3039"/>
    <n v="8800437563"/>
    <x v="1"/>
    <x v="1"/>
    <d v="2012-11-02T02:30:00"/>
    <x v="184"/>
    <x v="0"/>
    <n v="100"/>
    <n v="170"/>
    <s v="DL01YC3229"/>
  </r>
  <r>
    <x v="3040"/>
    <n v="9212456866"/>
    <x v="1"/>
    <x v="0"/>
    <d v="2012-11-02T03:30:00"/>
    <x v="184"/>
    <x v="0"/>
    <n v="378"/>
    <n v="634"/>
    <s v="DL01YC8307"/>
  </r>
  <r>
    <x v="3041"/>
    <n v="9826309119"/>
    <x v="1"/>
    <x v="0"/>
    <d v="2012-11-02T06:15:00"/>
    <x v="184"/>
    <x v="0"/>
    <n v="324"/>
    <n v="543"/>
    <s v="DL01YC8307"/>
  </r>
  <r>
    <x v="2873"/>
    <n v="9650260206"/>
    <x v="1"/>
    <x v="0"/>
    <d v="2012-11-02T06:30:00"/>
    <x v="184"/>
    <x v="0"/>
    <n v="100"/>
    <n v="142"/>
    <s v="DL01YC3229"/>
  </r>
  <r>
    <x v="3042"/>
    <n v="9650192452"/>
    <x v="1"/>
    <x v="2"/>
    <d v="2012-11-02T08:00:00"/>
    <x v="184"/>
    <x v="0"/>
    <n v="486"/>
    <n v="1020"/>
    <s v="DL01YD0480"/>
  </r>
  <r>
    <x v="3043"/>
    <n v="9871324244"/>
    <x v="1"/>
    <x v="2"/>
    <d v="2012-11-02T13:00:00"/>
    <x v="184"/>
    <x v="2"/>
    <n v="1000"/>
    <n v="850"/>
    <s v="DL01YC7387"/>
  </r>
  <r>
    <x v="2999"/>
    <n v="9910128100"/>
    <x v="1"/>
    <x v="0"/>
    <d v="2012-11-02T18:00:00"/>
    <x v="184"/>
    <x v="0"/>
    <n v="155"/>
    <n v="314"/>
    <s v="DL01YD0480"/>
  </r>
  <r>
    <x v="3044"/>
    <n v="8447313424"/>
    <x v="1"/>
    <x v="0"/>
    <d v="2012-11-02T23:00:00"/>
    <x v="184"/>
    <x v="0"/>
    <n v="367"/>
    <n v="724"/>
    <s v="DL01YC3229"/>
  </r>
  <r>
    <x v="3045"/>
    <n v="9891497275"/>
    <x v="1"/>
    <x v="1"/>
    <d v="2012-11-03T03:30:00"/>
    <x v="184"/>
    <x v="0"/>
    <n v="243"/>
    <n v="479"/>
    <s v="DL01YC3229"/>
  </r>
  <r>
    <x v="2970"/>
    <n v="9810598456"/>
    <x v="1"/>
    <x v="1"/>
    <d v="2012-11-03T05:00:00"/>
    <x v="184"/>
    <x v="0"/>
    <n v="226.8"/>
    <n v="383"/>
    <s v="DL01YC3229"/>
  </r>
  <r>
    <x v="3046"/>
    <n v="9167480222"/>
    <x v="1"/>
    <x v="0"/>
    <d v="2012-11-03T07:30:00"/>
    <x v="184"/>
    <x v="0"/>
    <n v="194"/>
    <n v="383"/>
    <s v="DL01YC3229"/>
  </r>
  <r>
    <x v="3047"/>
    <n v="9945599355"/>
    <x v="1"/>
    <x v="3"/>
    <d v="2012-11-03T12:00:00"/>
    <x v="184"/>
    <x v="0"/>
    <n v="418"/>
    <n v="861"/>
    <s v="DL01YD0480"/>
  </r>
  <r>
    <x v="2970"/>
    <n v="9584555333"/>
    <x v="1"/>
    <x v="0"/>
    <d v="2012-11-03T14:00:00"/>
    <x v="184"/>
    <x v="2"/>
    <n v="1100"/>
    <n v="1000"/>
    <s v="DL01YD0480"/>
  </r>
  <r>
    <x v="168"/>
    <n v="9820151192"/>
    <x v="1"/>
    <x v="0"/>
    <d v="2012-11-03T20:30:00"/>
    <x v="184"/>
    <x v="0"/>
    <n v="432"/>
    <n v="724"/>
    <s v="DL01YC8307"/>
  </r>
  <r>
    <x v="3048"/>
    <n v="9990275669"/>
    <x v="1"/>
    <x v="0"/>
    <d v="2012-11-04T01:30:00"/>
    <x v="184"/>
    <x v="0"/>
    <n v="412"/>
    <n v="688"/>
    <s v="DL01YC8307"/>
  </r>
  <r>
    <x v="3049"/>
    <n v="9654999117"/>
    <x v="1"/>
    <x v="1"/>
    <d v="2012-11-04T02:45:00"/>
    <x v="184"/>
    <x v="0"/>
    <n v="920"/>
    <n v="1451"/>
    <s v="DL01YC8307"/>
  </r>
  <r>
    <x v="3050"/>
    <n v="9899700253"/>
    <x v="1"/>
    <x v="0"/>
    <d v="2012-11-04T07:30:00"/>
    <x v="184"/>
    <x v="0"/>
    <n v="337"/>
    <n v="558"/>
    <s v="DL01YC8307"/>
  </r>
  <r>
    <x v="3051"/>
    <n v="9415225630"/>
    <x v="1"/>
    <x v="0"/>
    <d v="2012-11-04T11:00:00"/>
    <x v="184"/>
    <x v="2"/>
    <n v="1000"/>
    <n v="900"/>
    <s v="DL01YC7387"/>
  </r>
  <r>
    <x v="3052"/>
    <n v="8892232242"/>
    <x v="1"/>
    <x v="4"/>
    <d v="2012-11-04T13:30:00"/>
    <x v="184"/>
    <x v="2"/>
    <n v="1000"/>
    <n v="900"/>
    <s v="DL01YD0480"/>
  </r>
  <r>
    <x v="3053"/>
    <n v="8130100065"/>
    <x v="1"/>
    <x v="0"/>
    <d v="2012-11-05T03:00:00"/>
    <x v="184"/>
    <x v="0"/>
    <n v="360"/>
    <n v="603"/>
    <s v="DL01YC8307"/>
  </r>
  <r>
    <x v="1724"/>
    <n v="8802102240"/>
    <x v="1"/>
    <x v="2"/>
    <d v="2012-11-05T05:00:00"/>
    <x v="184"/>
    <x v="0"/>
    <n v="225"/>
    <n v="493"/>
    <s v="DL01YC3229"/>
  </r>
  <r>
    <x v="3054"/>
    <n v="9810440946"/>
    <x v="1"/>
    <x v="0"/>
    <d v="2012-11-05T06:00:00"/>
    <x v="184"/>
    <x v="0"/>
    <n v="353"/>
    <n v="591"/>
    <s v="DL01YC8307"/>
  </r>
  <r>
    <x v="2873"/>
    <n v="9650260206"/>
    <x v="1"/>
    <x v="0"/>
    <d v="2012-11-05T06:30:00"/>
    <x v="184"/>
    <x v="0"/>
    <n v="100"/>
    <n v="142"/>
    <s v="DL01YC3229"/>
  </r>
  <r>
    <x v="3055"/>
    <n v="9845184281"/>
    <x v="1"/>
    <x v="2"/>
    <d v="2012-11-05T08:45:00"/>
    <x v="184"/>
    <x v="0"/>
    <n v="370"/>
    <n v="756"/>
    <s v="DL01YD0480"/>
  </r>
  <r>
    <x v="3051"/>
    <n v="9415225630"/>
    <x v="1"/>
    <x v="0"/>
    <d v="2012-11-05T10:00:00"/>
    <x v="184"/>
    <x v="3"/>
    <n v="600"/>
    <n v="500"/>
    <s v="DL01YC7387"/>
  </r>
  <r>
    <x v="3056"/>
    <n v="9810024231"/>
    <x v="1"/>
    <x v="0"/>
    <d v="2012-11-05T10:30:00"/>
    <x v="184"/>
    <x v="0"/>
    <n v="271"/>
    <n v="563"/>
    <s v="DL01YD0480"/>
  </r>
  <r>
    <x v="3057"/>
    <n v="9811678950"/>
    <x v="1"/>
    <x v="0"/>
    <d v="2012-11-05T12:15:00"/>
    <x v="184"/>
    <x v="0"/>
    <n v="484"/>
    <n v="869"/>
    <s v="DL01YD0480"/>
  </r>
  <r>
    <x v="1015"/>
    <n v="8010840505"/>
    <x v="1"/>
    <x v="0"/>
    <d v="2012-11-05T18:00:00"/>
    <x v="184"/>
    <x v="0"/>
    <n v="466"/>
    <n v="944"/>
    <s v="DL01YD0480"/>
  </r>
  <r>
    <x v="2941"/>
    <n v="9811481069"/>
    <x v="1"/>
    <x v="1"/>
    <d v="2012-11-05T20:30:00"/>
    <x v="184"/>
    <x v="3"/>
    <n v="750"/>
    <n v="550"/>
    <s v="DL01YC3229"/>
  </r>
  <r>
    <x v="1983"/>
    <n v="9810043334"/>
    <x v="1"/>
    <x v="0"/>
    <d v="2012-11-05T22:30:00"/>
    <x v="184"/>
    <x v="0"/>
    <n v="263"/>
    <n v="437"/>
    <s v="DL01YC8307"/>
  </r>
  <r>
    <x v="3058"/>
    <n v="9212580871"/>
    <x v="1"/>
    <x v="0"/>
    <d v="2012-11-06T04:00:00"/>
    <x v="184"/>
    <x v="0"/>
    <n v="333"/>
    <n v="657"/>
    <s v="DL01YC3229"/>
  </r>
  <r>
    <x v="3059"/>
    <n v="9980701260"/>
    <x v="1"/>
    <x v="1"/>
    <d v="2012-11-06T05:00:00"/>
    <x v="184"/>
    <x v="0"/>
    <n v="252"/>
    <n v="422"/>
    <s v="DL01YC8307"/>
  </r>
  <r>
    <x v="2880"/>
    <n v="9560526525"/>
    <x v="1"/>
    <x v="0"/>
    <d v="2012-11-06T05:30:00"/>
    <x v="184"/>
    <x v="0"/>
    <n v="324"/>
    <n v="543"/>
    <s v="DL01YC8307"/>
  </r>
  <r>
    <x v="3060"/>
    <n v="8595171444"/>
    <x v="1"/>
    <x v="0"/>
    <d v="2012-11-06T05:45:00"/>
    <x v="184"/>
    <x v="0"/>
    <n v="192"/>
    <n v="380"/>
    <s v="DL01YC3229"/>
  </r>
  <r>
    <x v="3061"/>
    <n v="9953434424"/>
    <x v="1"/>
    <x v="0"/>
    <d v="2012-11-06T07:00:00"/>
    <x v="184"/>
    <x v="0"/>
    <n v="216"/>
    <n v="362"/>
    <s v="DL01YC8307"/>
  </r>
  <r>
    <x v="3030"/>
    <n v="9815183593"/>
    <x v="1"/>
    <x v="2"/>
    <d v="2012-11-06T12:00:00"/>
    <x v="184"/>
    <x v="3"/>
    <n v="750"/>
    <n v="550"/>
    <s v="DL01YC7387"/>
  </r>
  <r>
    <x v="3062"/>
    <n v="9829050312"/>
    <x v="1"/>
    <x v="2"/>
    <d v="2012-11-06T12:45:00"/>
    <x v="184"/>
    <x v="3"/>
    <n v="750"/>
    <n v="550"/>
    <s v="DL01YD0480"/>
  </r>
  <r>
    <x v="3063"/>
    <n v="9650490373"/>
    <x v="1"/>
    <x v="2"/>
    <d v="2012-11-06T14:00:00"/>
    <x v="184"/>
    <x v="0"/>
    <n v="401"/>
    <n v="669"/>
    <s v="DL01YD0480"/>
  </r>
  <r>
    <x v="3064"/>
    <n v="8130009573"/>
    <x v="1"/>
    <x v="2"/>
    <d v="2012-11-06T14:30:00"/>
    <x v="184"/>
    <x v="3"/>
    <n v="750"/>
    <n v="550"/>
    <s v="DL01YC7387"/>
  </r>
  <r>
    <x v="2877"/>
    <n v="9810555248"/>
    <x v="1"/>
    <x v="0"/>
    <d v="2012-11-06T17:15:00"/>
    <x v="184"/>
    <x v="0"/>
    <n v="131"/>
    <n v="1270"/>
    <s v="DL01YC7387"/>
  </r>
  <r>
    <x v="3065"/>
    <n v="9818468658"/>
    <x v="1"/>
    <x v="2"/>
    <d v="2012-11-06T17:45:00"/>
    <x v="184"/>
    <x v="0"/>
    <n v="621"/>
    <n v="1247"/>
    <s v="DL01YD0480"/>
  </r>
  <r>
    <x v="3066"/>
    <n v="8447798802"/>
    <x v="1"/>
    <x v="4"/>
    <d v="2012-11-07T03:30:00"/>
    <x v="184"/>
    <x v="0"/>
    <n v="420"/>
    <n v="710"/>
    <s v="DL01YC3229"/>
  </r>
  <r>
    <x v="3067"/>
    <n v="9582925252"/>
    <x v="1"/>
    <x v="0"/>
    <d v="2012-11-07T05:15:00"/>
    <x v="184"/>
    <x v="0"/>
    <n v="241"/>
    <n v="408"/>
    <s v="DL01YC3229"/>
  </r>
  <r>
    <x v="2873"/>
    <n v="9650260206"/>
    <x v="1"/>
    <x v="0"/>
    <d v="2012-11-07T06:30:00"/>
    <x v="184"/>
    <x v="0"/>
    <n v="100"/>
    <n v="142"/>
    <s v="DL01YC3229"/>
  </r>
  <r>
    <x v="3068"/>
    <n v="9967307072"/>
    <x v="1"/>
    <x v="1"/>
    <d v="2012-11-07T17:45:00"/>
    <x v="184"/>
    <x v="0"/>
    <n v="709"/>
    <n v="5188"/>
    <s v="DL01YC7387"/>
  </r>
  <r>
    <x v="3069"/>
    <n v="9819034411"/>
    <x v="1"/>
    <x v="4"/>
    <d v="2012-11-07T19:00:00"/>
    <x v="184"/>
    <x v="0"/>
    <n v="286"/>
    <n v="484"/>
    <s v="DL01YD0480"/>
  </r>
  <r>
    <x v="3070"/>
    <n v="9871779292"/>
    <x v="1"/>
    <x v="2"/>
    <d v="2012-11-07T23:00:00"/>
    <x v="184"/>
    <x v="2"/>
    <n v="1100"/>
    <n v="950"/>
    <s v="DL01YC8307"/>
  </r>
  <r>
    <x v="3071"/>
    <n v="9717296403"/>
    <x v="1"/>
    <x v="1"/>
    <d v="2012-11-07T23:00:00"/>
    <x v="184"/>
    <x v="0"/>
    <n v="330"/>
    <n v="557"/>
    <s v="DL01YC3229"/>
  </r>
  <r>
    <x v="3072"/>
    <n v="8805604700"/>
    <x v="1"/>
    <x v="0"/>
    <d v="2012-11-01T06:00:00"/>
    <x v="185"/>
    <x v="0"/>
    <n v="864"/>
    <n v="1256"/>
    <s v="UP16AT9666"/>
  </r>
  <r>
    <x v="3005"/>
    <n v="9971811600"/>
    <x v="1"/>
    <x v="2"/>
    <d v="2012-11-01T08:30:00"/>
    <x v="185"/>
    <x v="0"/>
    <n v="128"/>
    <n v="286"/>
    <s v="HR55PT6065"/>
  </r>
  <r>
    <x v="3073"/>
    <n v="9873891692"/>
    <x v="1"/>
    <x v="3"/>
    <d v="2012-11-01T11:30:00"/>
    <x v="185"/>
    <x v="0"/>
    <n v="100"/>
    <n v="24"/>
    <s v="HR55PT6065"/>
  </r>
  <r>
    <x v="3074"/>
    <n v="9953330156"/>
    <x v="1"/>
    <x v="4"/>
    <d v="2012-11-01T12:45:00"/>
    <x v="185"/>
    <x v="0"/>
    <n v="244"/>
    <n v="526"/>
    <s v="HR55PT6064"/>
  </r>
  <r>
    <x v="3075"/>
    <n v="8826644112"/>
    <x v="1"/>
    <x v="4"/>
    <d v="2012-11-01T14:00:00"/>
    <x v="185"/>
    <x v="0"/>
    <n v="103"/>
    <n v="232"/>
    <s v="HR55PT6065"/>
  </r>
  <r>
    <x v="3076"/>
    <n v="9810150170"/>
    <x v="1"/>
    <x v="0"/>
    <d v="2012-11-01T18:00:00"/>
    <x v="185"/>
    <x v="0"/>
    <n v="540"/>
    <n v="1165"/>
    <s v="HR55PT6064"/>
  </r>
  <r>
    <x v="3039"/>
    <n v="8800437563"/>
    <x v="1"/>
    <x v="1"/>
    <d v="2012-11-01T23:15:00"/>
    <x v="185"/>
    <x v="0"/>
    <n v="100"/>
    <n v="102"/>
    <s v="UP16AT9666"/>
  </r>
  <r>
    <x v="3077"/>
    <n v="9811393164"/>
    <x v="1"/>
    <x v="0"/>
    <d v="2012-11-02T04:30:00"/>
    <x v="185"/>
    <x v="0"/>
    <n v="516"/>
    <n v="743"/>
    <s v="UP16AT9666"/>
  </r>
  <r>
    <x v="3078"/>
    <n v="8010073403"/>
    <x v="1"/>
    <x v="0"/>
    <d v="2012-11-02T07:45:00"/>
    <x v="185"/>
    <x v="0"/>
    <n v="227"/>
    <n v="325"/>
    <s v="UP16AT9666"/>
  </r>
  <r>
    <x v="3026"/>
    <n v="9871116862"/>
    <x v="1"/>
    <x v="0"/>
    <d v="2012-11-03T09:15:00"/>
    <x v="185"/>
    <x v="0"/>
    <n v="109"/>
    <n v="245"/>
    <s v="HR55PT6065"/>
  </r>
  <r>
    <x v="2911"/>
    <n v="9560886392"/>
    <x v="1"/>
    <x v="2"/>
    <d v="2012-11-03T16:45:00"/>
    <x v="185"/>
    <x v="0"/>
    <n v="116"/>
    <n v="243"/>
    <s v="DL01YC4427"/>
  </r>
  <r>
    <x v="3079"/>
    <n v="8527964638"/>
    <x v="1"/>
    <x v="0"/>
    <d v="2012-11-03T18:00:00"/>
    <x v="185"/>
    <x v="0"/>
    <n v="100"/>
    <n v="62"/>
    <s v="DL01YC4427"/>
  </r>
  <r>
    <x v="3080"/>
    <n v="9990550281"/>
    <x v="1"/>
    <x v="0"/>
    <d v="2012-11-03T18:15:00"/>
    <x v="185"/>
    <x v="0"/>
    <n v="518"/>
    <n v="1130"/>
    <s v="HR55PT6065"/>
  </r>
  <r>
    <x v="3081"/>
    <n v="9711797262"/>
    <x v="1"/>
    <x v="0"/>
    <d v="2012-11-03T23:15:00"/>
    <x v="185"/>
    <x v="0"/>
    <n v="290"/>
    <n v="419"/>
    <s v="UP16AT9666"/>
  </r>
  <r>
    <x v="2393"/>
    <n v="9619192551"/>
    <x v="1"/>
    <x v="0"/>
    <d v="2012-11-04T04:00:00"/>
    <x v="185"/>
    <x v="0"/>
    <n v="462"/>
    <n v="670"/>
    <s v="UP16AT9666"/>
  </r>
  <r>
    <x v="3082"/>
    <n v="9654641208"/>
    <x v="1"/>
    <x v="0"/>
    <d v="2012-11-04T05:30:00"/>
    <x v="185"/>
    <x v="0"/>
    <n v="824"/>
    <n v="1191"/>
    <s v="UP16AT9666"/>
  </r>
  <r>
    <x v="3083"/>
    <n v="9873019823"/>
    <x v="1"/>
    <x v="0"/>
    <d v="2012-11-04T08:30:00"/>
    <x v="185"/>
    <x v="0"/>
    <n v="329"/>
    <n v="685"/>
    <s v="DL01YC4427"/>
  </r>
  <r>
    <x v="3084"/>
    <n v="9810648825"/>
    <x v="1"/>
    <x v="0"/>
    <d v="2012-11-04T10:00:00"/>
    <x v="185"/>
    <x v="0"/>
    <n v="252"/>
    <n v="567"/>
    <s v="HR55PT6065"/>
  </r>
  <r>
    <x v="2875"/>
    <n v="8010257436"/>
    <x v="1"/>
    <x v="0"/>
    <d v="2012-11-04T10:30:00"/>
    <x v="185"/>
    <x v="0"/>
    <n v="122"/>
    <n v="243"/>
    <s v="DL01YC4427"/>
  </r>
  <r>
    <x v="3085"/>
    <n v="9555800499"/>
    <x v="1"/>
    <x v="0"/>
    <d v="2012-11-04T12:00:00"/>
    <x v="185"/>
    <x v="0"/>
    <n v="294"/>
    <n v="639"/>
    <s v="HR55PT6064"/>
  </r>
  <r>
    <x v="3086"/>
    <n v="9811726376"/>
    <x v="1"/>
    <x v="2"/>
    <d v="2012-11-04T13:00:00"/>
    <x v="185"/>
    <x v="0"/>
    <n v="804"/>
    <n v="1668"/>
    <s v="HR55PT6065"/>
  </r>
  <r>
    <x v="3087"/>
    <n v="7838250699"/>
    <x v="1"/>
    <x v="0"/>
    <d v="2012-11-04T13:00:00"/>
    <x v="185"/>
    <x v="0"/>
    <n v="813"/>
    <n v="1721"/>
    <s v="DL01YC4427"/>
  </r>
  <r>
    <x v="3088"/>
    <n v="7428294999"/>
    <x v="1"/>
    <x v="0"/>
    <d v="2012-11-04T15:45:00"/>
    <x v="185"/>
    <x v="0"/>
    <n v="224"/>
    <n v="466"/>
    <s v="DL01YC4427"/>
  </r>
  <r>
    <x v="3089"/>
    <n v="9810175385"/>
    <x v="1"/>
    <x v="2"/>
    <d v="2012-11-04T16:30:00"/>
    <x v="185"/>
    <x v="0"/>
    <n v="277"/>
    <n v="538"/>
    <s v="HR55PT6064"/>
  </r>
  <r>
    <x v="3090"/>
    <n v="9811378874"/>
    <x v="1"/>
    <x v="0"/>
    <d v="2012-11-04T18:00:00"/>
    <x v="185"/>
    <x v="0"/>
    <n v="385"/>
    <n v="805"/>
    <s v="DL01YC4427"/>
  </r>
  <r>
    <x v="3086"/>
    <n v="9811726376"/>
    <x v="1"/>
    <x v="4"/>
    <d v="2012-11-04T18:00:00"/>
    <x v="185"/>
    <x v="0"/>
    <n v="123"/>
    <n v="208"/>
    <s v="HR55PT6065"/>
  </r>
  <r>
    <x v="3091"/>
    <n v="9871383911"/>
    <x v="1"/>
    <x v="1"/>
    <d v="2012-11-04T19:30:00"/>
    <x v="185"/>
    <x v="0"/>
    <n v="312"/>
    <n v="683"/>
    <s v="HR55PT6064"/>
  </r>
  <r>
    <x v="3092"/>
    <n v="9711152449"/>
    <x v="1"/>
    <x v="0"/>
    <d v="2012-11-05T07:00:00"/>
    <x v="185"/>
    <x v="0"/>
    <n v="696"/>
    <n v="992"/>
    <s v="UP16AT9666"/>
  </r>
  <r>
    <x v="3093"/>
    <n v="9848027196"/>
    <x v="1"/>
    <x v="2"/>
    <d v="2012-11-05T08:30:00"/>
    <x v="185"/>
    <x v="3"/>
    <n v="750"/>
    <n v="550"/>
    <s v="UP16AT9666"/>
  </r>
  <r>
    <x v="2937"/>
    <n v="9999265618"/>
    <x v="1"/>
    <x v="2"/>
    <d v="2012-11-05T09:00:00"/>
    <x v="185"/>
    <x v="0"/>
    <n v="379"/>
    <n v="782"/>
    <s v="DL01YC4427"/>
  </r>
  <r>
    <x v="3006"/>
    <n v="9818128693"/>
    <x v="1"/>
    <x v="0"/>
    <d v="2012-11-05T10:15:00"/>
    <x v="185"/>
    <x v="0"/>
    <n v="250"/>
    <n v="563"/>
    <s v="HR55PT6065"/>
  </r>
  <r>
    <x v="2931"/>
    <n v="7384814131"/>
    <x v="1"/>
    <x v="2"/>
    <d v="2012-11-05T10:45:00"/>
    <x v="185"/>
    <x v="3"/>
    <n v="750"/>
    <n v="550"/>
    <s v="DL01YC4427"/>
  </r>
  <r>
    <x v="3094"/>
    <n v="8860226886"/>
    <x v="1"/>
    <x v="4"/>
    <d v="2012-11-05T11:00:00"/>
    <x v="185"/>
    <x v="0"/>
    <n v="791.1"/>
    <n v="1419"/>
    <s v="HR55PT6064"/>
  </r>
  <r>
    <x v="3095"/>
    <n v="9167151546"/>
    <x v="1"/>
    <x v="2"/>
    <d v="2012-11-05T12:00:00"/>
    <x v="185"/>
    <x v="3"/>
    <n v="750"/>
    <n v="550"/>
    <s v="HR55PT6065"/>
  </r>
  <r>
    <x v="3042"/>
    <n v="9650192452"/>
    <x v="1"/>
    <x v="2"/>
    <d v="2012-11-05T18:00:00"/>
    <x v="185"/>
    <x v="0"/>
    <n v="591"/>
    <n v="1092"/>
    <s v="HR55PT6064"/>
  </r>
  <r>
    <x v="159"/>
    <n v="9986444130"/>
    <x v="1"/>
    <x v="2"/>
    <d v="2012-11-05T18:00:00"/>
    <x v="185"/>
    <x v="3"/>
    <n v="750"/>
    <n v="550"/>
    <s v="UP16AT9666"/>
  </r>
  <r>
    <x v="2911"/>
    <n v="9560886392"/>
    <x v="1"/>
    <x v="2"/>
    <d v="2012-11-05T18:15:00"/>
    <x v="185"/>
    <x v="0"/>
    <n v="146"/>
    <n v="258"/>
    <s v="DL01YC4427"/>
  </r>
  <r>
    <x v="3096"/>
    <n v="9811808017"/>
    <x v="1"/>
    <x v="2"/>
    <d v="2012-11-05T19:00:00"/>
    <x v="185"/>
    <x v="0"/>
    <n v="318"/>
    <n v="702"/>
    <s v="HR55PT6065"/>
  </r>
  <r>
    <x v="3097"/>
    <n v="9433099134"/>
    <x v="1"/>
    <x v="2"/>
    <d v="2012-11-05T21:30:00"/>
    <x v="185"/>
    <x v="3"/>
    <n v="750"/>
    <n v="550"/>
    <s v="UP16AT9666"/>
  </r>
  <r>
    <x v="2962"/>
    <n v="9400920667"/>
    <x v="1"/>
    <x v="2"/>
    <d v="2012-11-06T04:00:00"/>
    <x v="185"/>
    <x v="3"/>
    <n v="750"/>
    <n v="550"/>
    <s v="UP16AT9666"/>
  </r>
  <r>
    <x v="3098"/>
    <n v="6598310787"/>
    <x v="1"/>
    <x v="2"/>
    <d v="2012-11-06T05:45:00"/>
    <x v="185"/>
    <x v="0"/>
    <n v="1058"/>
    <n v="1531"/>
    <s v="UP16AT9666"/>
  </r>
  <r>
    <x v="3033"/>
    <n v="9650990864"/>
    <x v="1"/>
    <x v="2"/>
    <d v="2012-11-06T08:30:00"/>
    <x v="185"/>
    <x v="0"/>
    <n v="130"/>
    <n v="286"/>
    <s v="HR55PT6065"/>
  </r>
  <r>
    <x v="2937"/>
    <n v="9999265618"/>
    <x v="1"/>
    <x v="2"/>
    <d v="2012-11-06T09:00:00"/>
    <x v="185"/>
    <x v="0"/>
    <n v="390"/>
    <n v="809"/>
    <s v="DL01YC4427"/>
  </r>
  <r>
    <x v="3099"/>
    <n v="9873891693"/>
    <x v="1"/>
    <x v="2"/>
    <d v="2012-11-06T10:15:00"/>
    <x v="185"/>
    <x v="0"/>
    <n v="100"/>
    <n v="155"/>
    <s v="HR55PT6065"/>
  </r>
  <r>
    <x v="3100"/>
    <n v="9891000863"/>
    <x v="1"/>
    <x v="1"/>
    <d v="2012-11-06T11:15:00"/>
    <x v="185"/>
    <x v="0"/>
    <n v="444"/>
    <n v="991"/>
    <s v="HR55PT6064"/>
  </r>
  <r>
    <x v="3085"/>
    <n v="9555800499"/>
    <x v="1"/>
    <x v="0"/>
    <d v="2012-11-06T12:15:00"/>
    <x v="185"/>
    <x v="0"/>
    <n v="259"/>
    <n v="559"/>
    <s v="HR55PT6065"/>
  </r>
  <r>
    <x v="3101"/>
    <n v="9911198900"/>
    <x v="1"/>
    <x v="0"/>
    <d v="2012-11-06T14:30:00"/>
    <x v="185"/>
    <x v="0"/>
    <n v="505"/>
    <n v="1100"/>
    <s v="HR55PT6064"/>
  </r>
  <r>
    <x v="67"/>
    <n v="9304832285"/>
    <x v="1"/>
    <x v="0"/>
    <d v="2012-11-06T15:30:00"/>
    <x v="185"/>
    <x v="0"/>
    <n v="335"/>
    <n v="714"/>
    <s v="HR55PT6065"/>
  </r>
  <r>
    <x v="3102"/>
    <n v="9717909701"/>
    <x v="1"/>
    <x v="1"/>
    <d v="2012-11-06T17:30:00"/>
    <x v="185"/>
    <x v="0"/>
    <n v="565"/>
    <n v="1167"/>
    <s v="DL01YC4427"/>
  </r>
  <r>
    <x v="3042"/>
    <n v="9650192452"/>
    <x v="1"/>
    <x v="2"/>
    <d v="2012-11-06T18:00:00"/>
    <x v="185"/>
    <x v="0"/>
    <n v="534"/>
    <n v="1175"/>
    <s v="HR55PT6065"/>
  </r>
  <r>
    <x v="3103"/>
    <n v="9810266972"/>
    <x v="1"/>
    <x v="0"/>
    <d v="2012-11-06T18:15:00"/>
    <x v="185"/>
    <x v="0"/>
    <n v="147"/>
    <n v="319"/>
    <s v="HR55PT6064"/>
  </r>
  <r>
    <x v="2998"/>
    <n v="9313152011"/>
    <x v="1"/>
    <x v="3"/>
    <d v="2012-11-07T08:45:00"/>
    <x v="185"/>
    <x v="0"/>
    <n v="128"/>
    <n v="249"/>
    <s v="HR55PT6065"/>
  </r>
  <r>
    <x v="3099"/>
    <n v="9873891693"/>
    <x v="1"/>
    <x v="2"/>
    <d v="2012-11-07T10:15:00"/>
    <x v="185"/>
    <x v="0"/>
    <n v="100"/>
    <n v="171"/>
    <s v="HR55PT6065"/>
  </r>
  <r>
    <x v="3104"/>
    <n v="7827602334"/>
    <x v="1"/>
    <x v="0"/>
    <d v="2012-11-07T12:15:00"/>
    <x v="185"/>
    <x v="0"/>
    <n v="121"/>
    <n v="212"/>
    <s v="DL01YC4427"/>
  </r>
  <r>
    <x v="2875"/>
    <n v="8010257436"/>
    <x v="1"/>
    <x v="0"/>
    <d v="2012-11-07T16:00:00"/>
    <x v="185"/>
    <x v="0"/>
    <n v="415"/>
    <n v="528"/>
    <s v="DL01YC4427"/>
  </r>
  <r>
    <x v="3105"/>
    <n v="9895498341"/>
    <x v="1"/>
    <x v="4"/>
    <d v="2012-11-07T17:00:00"/>
    <x v="185"/>
    <x v="0"/>
    <n v="330.6"/>
    <n v="596"/>
    <s v="HR55PT6065"/>
  </r>
  <r>
    <x v="3106"/>
    <n v="9899786535"/>
    <x v="1"/>
    <x v="1"/>
    <d v="2012-11-07T18:15:00"/>
    <x v="185"/>
    <x v="0"/>
    <n v="266"/>
    <n v="437"/>
    <s v="HR55PT6064"/>
  </r>
  <r>
    <x v="3107"/>
    <n v="9999271784"/>
    <x v="1"/>
    <x v="4"/>
    <d v="2012-11-07T22:15:00"/>
    <x v="185"/>
    <x v="0"/>
    <n v="100"/>
    <n v="105"/>
    <s v="UP16AT9666"/>
  </r>
  <r>
    <x v="3108"/>
    <n v="9953483966"/>
    <x v="1"/>
    <x v="1"/>
    <d v="2012-11-02T14:00:00"/>
    <x v="186"/>
    <x v="2"/>
    <n v="1080"/>
    <n v="1095"/>
    <s v="UP16T0546"/>
  </r>
  <r>
    <x v="3109"/>
    <n v="9810201602"/>
    <x v="1"/>
    <x v="1"/>
    <d v="2012-11-02T18:30:00"/>
    <x v="186"/>
    <x v="3"/>
    <n v="1000"/>
    <n v="1095"/>
    <m/>
  </r>
  <r>
    <x v="3110"/>
    <n v="9899259696"/>
    <x v="1"/>
    <x v="1"/>
    <d v="2012-11-05T11:00:00"/>
    <x v="186"/>
    <x v="2"/>
    <n v="1000"/>
    <n v="900"/>
    <m/>
  </r>
  <r>
    <x v="105"/>
    <n v="9999448937"/>
    <x v="1"/>
    <x v="1"/>
    <d v="2012-11-01T04:45:00"/>
    <x v="187"/>
    <x v="0"/>
    <n v="288"/>
    <n v="575"/>
    <s v="HR669817"/>
  </r>
  <r>
    <x v="3111"/>
    <n v="9810203728"/>
    <x v="1"/>
    <x v="4"/>
    <d v="2012-11-01T07:00:00"/>
    <x v="187"/>
    <x v="0"/>
    <n v="264"/>
    <n v="528"/>
    <s v="HR669817"/>
  </r>
  <r>
    <x v="3026"/>
    <n v="9871116862"/>
    <x v="1"/>
    <x v="0"/>
    <d v="2012-11-01T09:00:00"/>
    <x v="187"/>
    <x v="0"/>
    <n v="116"/>
    <n v="241"/>
    <s v="HR669337"/>
  </r>
  <r>
    <x v="3112"/>
    <n v="9910048147"/>
    <x v="1"/>
    <x v="0"/>
    <d v="2012-11-01T11:00:00"/>
    <x v="187"/>
    <x v="0"/>
    <n v="283"/>
    <n v="565"/>
    <s v="HR669337"/>
  </r>
  <r>
    <x v="2911"/>
    <n v="9560886392"/>
    <x v="1"/>
    <x v="2"/>
    <d v="2012-11-01T18:15:00"/>
    <x v="187"/>
    <x v="0"/>
    <n v="124"/>
    <n v="357"/>
    <s v="HR669818"/>
  </r>
  <r>
    <x v="2999"/>
    <n v="9910128100"/>
    <x v="1"/>
    <x v="0"/>
    <d v="2012-11-01T20:00:00"/>
    <x v="187"/>
    <x v="0"/>
    <n v="162"/>
    <n v="342"/>
    <s v="HR669817"/>
  </r>
  <r>
    <x v="3005"/>
    <n v="9971811600"/>
    <x v="1"/>
    <x v="2"/>
    <d v="2012-11-02T08:30:00"/>
    <x v="187"/>
    <x v="0"/>
    <n v="148"/>
    <n v="451"/>
    <s v="HR669818"/>
  </r>
  <r>
    <x v="2999"/>
    <n v="9910128100"/>
    <x v="1"/>
    <x v="0"/>
    <d v="2012-11-02T10:00:00"/>
    <x v="187"/>
    <x v="0"/>
    <n v="131"/>
    <n v="407"/>
    <s v="HR669818"/>
  </r>
  <r>
    <x v="2872"/>
    <n v="8527925777"/>
    <x v="1"/>
    <x v="4"/>
    <d v="2012-11-02T17:30:00"/>
    <x v="187"/>
    <x v="0"/>
    <n v="130"/>
    <n v="280"/>
    <s v="HR669337"/>
  </r>
  <r>
    <x v="3042"/>
    <n v="9650192452"/>
    <x v="1"/>
    <x v="2"/>
    <d v="2012-11-02T18:00:00"/>
    <x v="187"/>
    <x v="0"/>
    <n v="481"/>
    <n v="1443"/>
    <s v="HR669818"/>
  </r>
  <r>
    <x v="2961"/>
    <n v="9949997612"/>
    <x v="1"/>
    <x v="0"/>
    <d v="2012-11-02T19:00:00"/>
    <x v="187"/>
    <x v="0"/>
    <n v="632"/>
    <n v="1327"/>
    <s v="HR669337"/>
  </r>
  <r>
    <x v="3113"/>
    <n v="9911421751"/>
    <x v="1"/>
    <x v="2"/>
    <d v="2012-11-02T21:15:00"/>
    <x v="187"/>
    <x v="0"/>
    <n v="378"/>
    <n v="755"/>
    <s v="HR669817"/>
  </r>
  <r>
    <x v="3114"/>
    <n v="9810234188"/>
    <x v="1"/>
    <x v="0"/>
    <d v="2012-11-02T23:00:00"/>
    <x v="187"/>
    <x v="0"/>
    <n v="216"/>
    <n v="431"/>
    <s v="HR669817"/>
  </r>
  <r>
    <x v="3115"/>
    <n v="7838401179"/>
    <x v="1"/>
    <x v="1"/>
    <d v="2012-11-03T00:00:00"/>
    <x v="187"/>
    <x v="0"/>
    <n v="324"/>
    <n v="647"/>
    <s v="HR669817"/>
  </r>
  <r>
    <x v="3116"/>
    <n v="9582744002"/>
    <x v="1"/>
    <x v="0"/>
    <d v="2012-11-03T03:15:00"/>
    <x v="187"/>
    <x v="0"/>
    <n v="453"/>
    <n v="866"/>
    <s v="HR669817"/>
  </r>
  <r>
    <x v="3117"/>
    <n v="8860260970"/>
    <x v="1"/>
    <x v="2"/>
    <d v="2012-11-03T05:00:00"/>
    <x v="187"/>
    <x v="3"/>
    <n v="600"/>
    <n v="500"/>
    <s v="HR669817"/>
  </r>
  <r>
    <x v="3118"/>
    <n v="8860504884"/>
    <x v="1"/>
    <x v="1"/>
    <d v="2012-11-03T14:00:00"/>
    <x v="187"/>
    <x v="0"/>
    <n v="314"/>
    <n v="919"/>
    <s v="HR669818"/>
  </r>
  <r>
    <x v="3118"/>
    <n v="8860504884"/>
    <x v="1"/>
    <x v="2"/>
    <d v="2012-11-03T16:00:00"/>
    <x v="187"/>
    <x v="0"/>
    <n v="216.8"/>
    <n v="490"/>
    <s v="HR669818"/>
  </r>
  <r>
    <x v="42"/>
    <n v="9867788062"/>
    <x v="1"/>
    <x v="0"/>
    <d v="2012-11-03T16:30:00"/>
    <x v="187"/>
    <x v="0"/>
    <n v="314"/>
    <n v="679"/>
    <s v="HR669337"/>
  </r>
  <r>
    <x v="3119"/>
    <n v="9560526525"/>
    <x v="1"/>
    <x v="2"/>
    <d v="2012-11-03T18:45:00"/>
    <x v="187"/>
    <x v="0"/>
    <n v="251"/>
    <n v="513"/>
    <s v="HR669337"/>
  </r>
  <r>
    <x v="3120"/>
    <n v="9582133023"/>
    <x v="1"/>
    <x v="3"/>
    <d v="2012-11-03T19:15:00"/>
    <x v="187"/>
    <x v="0"/>
    <n v="304"/>
    <n v="931"/>
    <s v="HR669818"/>
  </r>
  <r>
    <x v="3121"/>
    <n v="8285400415"/>
    <x v="1"/>
    <x v="1"/>
    <d v="2012-11-03T22:00:00"/>
    <x v="187"/>
    <x v="0"/>
    <n v="220"/>
    <n v="424"/>
    <s v="HR669817"/>
  </r>
  <r>
    <x v="3122"/>
    <n v="9958444655"/>
    <x v="1"/>
    <x v="0"/>
    <d v="2012-11-04T00:45:00"/>
    <x v="187"/>
    <x v="0"/>
    <n v="140"/>
    <n v="280"/>
    <s v="HR669817"/>
  </r>
  <r>
    <x v="3123"/>
    <n v="9910061880"/>
    <x v="1"/>
    <x v="0"/>
    <d v="2012-11-04T05:45:00"/>
    <x v="187"/>
    <x v="0"/>
    <n v="228"/>
    <n v="453"/>
    <s v="HR669817"/>
  </r>
  <r>
    <x v="3124"/>
    <n v="9845553849"/>
    <x v="1"/>
    <x v="0"/>
    <d v="2012-11-04T11:00:00"/>
    <x v="187"/>
    <x v="3"/>
    <n v="794"/>
    <n v="666"/>
    <s v="HR669337"/>
  </r>
  <r>
    <x v="3125"/>
    <n v="9899806704"/>
    <x v="1"/>
    <x v="1"/>
    <d v="2012-11-04T17:00:00"/>
    <x v="187"/>
    <x v="0"/>
    <n v="440"/>
    <n v="1332"/>
    <s v="HR669818"/>
  </r>
  <r>
    <x v="3079"/>
    <n v="8527964638"/>
    <x v="1"/>
    <x v="1"/>
    <d v="2012-11-04T19:00:00"/>
    <x v="187"/>
    <x v="0"/>
    <n v="100"/>
    <n v="128"/>
    <s v="HR669818"/>
  </r>
  <r>
    <x v="3126"/>
    <n v="8447438883"/>
    <x v="1"/>
    <x v="3"/>
    <d v="2012-11-04T22:00:00"/>
    <x v="187"/>
    <x v="0"/>
    <n v="134"/>
    <n v="266"/>
    <s v="HR669817"/>
  </r>
  <r>
    <x v="3127"/>
    <n v="9818300199"/>
    <x v="1"/>
    <x v="0"/>
    <d v="2012-11-05T00:00:00"/>
    <x v="187"/>
    <x v="0"/>
    <n v="297"/>
    <n v="593"/>
    <s v="HR669817"/>
  </r>
  <r>
    <x v="3128"/>
    <n v="8860082876"/>
    <x v="1"/>
    <x v="0"/>
    <d v="2012-11-05T05:30:00"/>
    <x v="187"/>
    <x v="0"/>
    <n v="401"/>
    <n v="802"/>
    <s v="HR669817"/>
  </r>
  <r>
    <x v="2999"/>
    <n v="9910128100"/>
    <x v="1"/>
    <x v="0"/>
    <d v="2012-11-05T10:00:00"/>
    <x v="187"/>
    <x v="0"/>
    <n v="134"/>
    <n v="288"/>
    <s v="HR669337"/>
  </r>
  <r>
    <x v="3129"/>
    <n v="9674151355"/>
    <x v="1"/>
    <x v="2"/>
    <d v="2012-11-05T10:45:00"/>
    <x v="187"/>
    <x v="3"/>
    <n v="750"/>
    <n v="550"/>
    <s v="HR669818"/>
  </r>
  <r>
    <x v="3130"/>
    <n v="9852021291"/>
    <x v="1"/>
    <x v="2"/>
    <d v="2012-11-05T11:15:00"/>
    <x v="187"/>
    <x v="3"/>
    <n v="750"/>
    <n v="550"/>
    <s v="HR669337"/>
  </r>
  <r>
    <x v="3131"/>
    <n v="9304520150"/>
    <x v="1"/>
    <x v="2"/>
    <d v="2012-11-05T13:45:00"/>
    <x v="187"/>
    <x v="3"/>
    <n v="750"/>
    <n v="550"/>
    <s v="HR669818"/>
  </r>
  <r>
    <x v="3132"/>
    <n v="9811308696"/>
    <x v="1"/>
    <x v="2"/>
    <d v="2012-11-05T21:15:00"/>
    <x v="187"/>
    <x v="3"/>
    <n v="956"/>
    <n v="756"/>
    <s v="HR669817"/>
  </r>
  <r>
    <x v="3133"/>
    <n v="9582020244"/>
    <x v="1"/>
    <x v="0"/>
    <d v="2012-11-06T05:00:00"/>
    <x v="187"/>
    <x v="0"/>
    <n v="371"/>
    <n v="737"/>
    <s v="HR669817"/>
  </r>
  <r>
    <x v="2873"/>
    <n v="9650260206"/>
    <x v="1"/>
    <x v="0"/>
    <d v="2012-11-06T06:30:00"/>
    <x v="187"/>
    <x v="0"/>
    <n v="100"/>
    <n v="180"/>
    <s v="HR669817"/>
  </r>
  <r>
    <x v="2999"/>
    <n v="9910128100"/>
    <x v="1"/>
    <x v="0"/>
    <d v="2012-11-06T10:00:00"/>
    <x v="187"/>
    <x v="0"/>
    <n v="130"/>
    <n v="284"/>
    <s v="HR669337"/>
  </r>
  <r>
    <x v="3051"/>
    <n v="9415225630"/>
    <x v="1"/>
    <x v="0"/>
    <d v="2012-11-06T10:00:00"/>
    <x v="187"/>
    <x v="3"/>
    <n v="600"/>
    <n v="500"/>
    <s v="HR669818"/>
  </r>
  <r>
    <x v="2872"/>
    <n v="8527925777"/>
    <x v="1"/>
    <x v="4"/>
    <d v="2012-11-06T13:30:00"/>
    <x v="187"/>
    <x v="0"/>
    <n v="130"/>
    <n v="276"/>
    <s v="HR669337"/>
  </r>
  <r>
    <x v="3134"/>
    <n v="9810005575"/>
    <x v="1"/>
    <x v="0"/>
    <d v="2012-11-06T16:30:00"/>
    <x v="187"/>
    <x v="0"/>
    <n v="530"/>
    <n v="1145"/>
    <s v="HR669337"/>
  </r>
  <r>
    <x v="2999"/>
    <n v="9910128100"/>
    <x v="1"/>
    <x v="0"/>
    <d v="2012-11-06T19:00:00"/>
    <x v="187"/>
    <x v="0"/>
    <n v="150"/>
    <n v="328"/>
    <s v="HR669337"/>
  </r>
  <r>
    <x v="3135"/>
    <n v="9972360310"/>
    <x v="1"/>
    <x v="0"/>
    <d v="2012-11-07T04:30:00"/>
    <x v="187"/>
    <x v="0"/>
    <n v="579"/>
    <n v="985"/>
    <s v="HR669817"/>
  </r>
  <r>
    <x v="3136"/>
    <n v="9634798749"/>
    <x v="1"/>
    <x v="1"/>
    <d v="2012-11-07T06:15:00"/>
    <x v="187"/>
    <x v="0"/>
    <n v="287"/>
    <n v="485"/>
    <s v="HR669817"/>
  </r>
  <r>
    <x v="2999"/>
    <n v="9910128100"/>
    <x v="1"/>
    <x v="0"/>
    <d v="2012-11-07T10:00:00"/>
    <x v="187"/>
    <x v="0"/>
    <n v="153"/>
    <n v="284"/>
    <s v="HR669337"/>
  </r>
  <r>
    <x v="3137"/>
    <n v="9819239926"/>
    <x v="1"/>
    <x v="4"/>
    <d v="2012-11-07T11:00:00"/>
    <x v="187"/>
    <x v="3"/>
    <n v="600"/>
    <n v="500"/>
    <s v="HR669818"/>
  </r>
  <r>
    <x v="2872"/>
    <n v="8527925777"/>
    <x v="1"/>
    <x v="4"/>
    <d v="2012-11-07T13:30:00"/>
    <x v="187"/>
    <x v="0"/>
    <n v="182"/>
    <n v="328"/>
    <s v="HR669337"/>
  </r>
  <r>
    <x v="2998"/>
    <n v="9711210177"/>
    <x v="1"/>
    <x v="4"/>
    <d v="2012-11-07T17:45:00"/>
    <x v="187"/>
    <x v="0"/>
    <n v="130"/>
    <n v="241"/>
    <s v="HR669337"/>
  </r>
  <r>
    <x v="3138"/>
    <n v="9886039639"/>
    <x v="1"/>
    <x v="3"/>
    <d v="2012-11-07T20:00:00"/>
    <x v="187"/>
    <x v="0"/>
    <n v="260"/>
    <n v="482"/>
    <s v="HR669337"/>
  </r>
  <r>
    <x v="3139"/>
    <n v="9717658444"/>
    <x v="1"/>
    <x v="0"/>
    <d v="2012-11-07T22:30:00"/>
    <x v="187"/>
    <x v="0"/>
    <n v="108"/>
    <n v="165"/>
    <s v="HR669817"/>
  </r>
  <r>
    <x v="3140"/>
    <n v="9969749414"/>
    <x v="1"/>
    <x v="0"/>
    <d v="2012-11-01T08:15:00"/>
    <x v="188"/>
    <x v="0"/>
    <n v="100"/>
    <n v="157"/>
    <s v="DL01YC6741"/>
  </r>
  <r>
    <x v="2897"/>
    <n v="9999381686"/>
    <x v="1"/>
    <x v="0"/>
    <d v="2012-11-01T12:00:00"/>
    <x v="188"/>
    <x v="0"/>
    <n v="406"/>
    <n v="690"/>
    <s v="DL01YC6741"/>
  </r>
  <r>
    <x v="2998"/>
    <n v="9711210177"/>
    <x v="1"/>
    <x v="4"/>
    <d v="2012-11-01T17:45:00"/>
    <x v="188"/>
    <x v="0"/>
    <n v="106"/>
    <n v="182"/>
    <s v="DL01YC6741"/>
  </r>
  <r>
    <x v="3140"/>
    <n v="9969749414"/>
    <x v="1"/>
    <x v="0"/>
    <d v="2012-11-02T08:15:00"/>
    <x v="188"/>
    <x v="0"/>
    <n v="120"/>
    <n v="201"/>
    <s v="DL01YC6741"/>
  </r>
  <r>
    <x v="3026"/>
    <n v="9871116862"/>
    <x v="1"/>
    <x v="0"/>
    <d v="2012-11-02T09:00:00"/>
    <x v="188"/>
    <x v="0"/>
    <n v="108"/>
    <n v="185"/>
    <s v="DL01YC6741"/>
  </r>
  <r>
    <x v="3042"/>
    <n v="9650192452"/>
    <x v="1"/>
    <x v="2"/>
    <d v="2012-11-03T18:00:00"/>
    <x v="188"/>
    <x v="0"/>
    <n v="503"/>
    <n v="869"/>
    <s v="DL01YC6741"/>
  </r>
  <r>
    <x v="3141"/>
    <n v="9711557667"/>
    <x v="1"/>
    <x v="0"/>
    <d v="2012-11-05T08:00:00"/>
    <x v="188"/>
    <x v="0"/>
    <n v="241"/>
    <n v="364"/>
    <s v="DL01YC6741"/>
  </r>
  <r>
    <x v="3142"/>
    <n v="9910376096"/>
    <x v="1"/>
    <x v="1"/>
    <d v="2012-11-05T11:45:00"/>
    <x v="188"/>
    <x v="0"/>
    <n v="151"/>
    <n v="248"/>
    <s v="DL01YC6741"/>
  </r>
  <r>
    <x v="3143"/>
    <n v="8527237166"/>
    <x v="1"/>
    <x v="1"/>
    <d v="2012-11-05T16:15:00"/>
    <x v="188"/>
    <x v="0"/>
    <n v="332"/>
    <n v="577"/>
    <s v="DL01YC6741"/>
  </r>
  <r>
    <x v="2999"/>
    <n v="9910128100"/>
    <x v="1"/>
    <x v="0"/>
    <d v="2012-11-05T19:00:00"/>
    <x v="188"/>
    <x v="0"/>
    <n v="189"/>
    <n v="260"/>
    <s v="DL01YC6741"/>
  </r>
  <r>
    <x v="3004"/>
    <n v="9717486360"/>
    <x v="1"/>
    <x v="0"/>
    <d v="2012-11-06T08:00:00"/>
    <x v="188"/>
    <x v="0"/>
    <n v="165"/>
    <n v="286"/>
    <s v="DL01YC6741"/>
  </r>
  <r>
    <x v="3144"/>
    <n v="9443899780"/>
    <x v="1"/>
    <x v="4"/>
    <d v="2012-11-06T09:45:00"/>
    <x v="188"/>
    <x v="0"/>
    <n v="800"/>
    <n v="1255"/>
    <s v="DL01YC6741"/>
  </r>
  <r>
    <x v="3145"/>
    <n v="9958859799"/>
    <x v="1"/>
    <x v="0"/>
    <d v="2012-11-06T14:30:00"/>
    <x v="188"/>
    <x v="0"/>
    <n v="806"/>
    <n v="1390"/>
    <s v="DL01YC6741"/>
  </r>
  <r>
    <x v="102"/>
    <n v="9136001382"/>
    <x v="1"/>
    <x v="4"/>
    <d v="2012-11-06T17:30:00"/>
    <x v="188"/>
    <x v="0"/>
    <n v="100"/>
    <n v="163"/>
    <s v="DL01YC6741"/>
  </r>
  <r>
    <x v="2875"/>
    <n v="8010257436"/>
    <x v="1"/>
    <x v="0"/>
    <d v="2012-11-06T18:30:00"/>
    <x v="188"/>
    <x v="0"/>
    <n v="172"/>
    <n v="273"/>
    <s v="DL01YC6741"/>
  </r>
  <r>
    <x v="3020"/>
    <n v="9560055177"/>
    <x v="1"/>
    <x v="2"/>
    <d v="2012-11-07T14:00:00"/>
    <x v="188"/>
    <x v="3"/>
    <n v="780"/>
    <n v="575"/>
    <s v="DL01YC6741"/>
  </r>
  <r>
    <x v="3146"/>
    <n v="9999169824"/>
    <x v="1"/>
    <x v="1"/>
    <d v="2012-11-01T04:45:00"/>
    <x v="189"/>
    <x v="0"/>
    <n v="322"/>
    <n v="454"/>
    <s v="DL01YD0844"/>
  </r>
  <r>
    <x v="2913"/>
    <n v="9717287654"/>
    <x v="1"/>
    <x v="2"/>
    <d v="2012-11-01T07:30:00"/>
    <x v="189"/>
    <x v="0"/>
    <n v="495"/>
    <n v="724"/>
    <s v="DL01YD0844"/>
  </r>
  <r>
    <x v="3147"/>
    <n v="9560071615"/>
    <x v="1"/>
    <x v="0"/>
    <d v="2012-11-01T10:30:00"/>
    <x v="189"/>
    <x v="0"/>
    <n v="251"/>
    <n v="368"/>
    <s v="DL01YD0844"/>
  </r>
  <r>
    <x v="2400"/>
    <n v="9953110154"/>
    <x v="1"/>
    <x v="3"/>
    <d v="2012-11-01T12:00:00"/>
    <x v="189"/>
    <x v="0"/>
    <n v="367"/>
    <n v="531"/>
    <s v="DL01YD0844"/>
  </r>
  <r>
    <x v="3148"/>
    <n v="9871909037"/>
    <x v="1"/>
    <x v="0"/>
    <d v="2012-11-01T14:00:00"/>
    <x v="189"/>
    <x v="0"/>
    <n v="100"/>
    <n v="115"/>
    <s v="DL01YD0844"/>
  </r>
  <r>
    <x v="3149"/>
    <n v="9980900122"/>
    <x v="1"/>
    <x v="4"/>
    <d v="2012-11-02T04:30:00"/>
    <x v="189"/>
    <x v="0"/>
    <n v="245"/>
    <n v="360"/>
    <s v="DL01YD0844"/>
  </r>
  <r>
    <x v="2913"/>
    <n v="9717287654"/>
    <x v="1"/>
    <x v="2"/>
    <d v="2012-11-02T07:30:00"/>
    <x v="189"/>
    <x v="0"/>
    <n v="503"/>
    <n v="734"/>
    <s v="DL01YD0844"/>
  </r>
  <r>
    <x v="3150"/>
    <n v="9886785309"/>
    <x v="1"/>
    <x v="3"/>
    <d v="2012-11-02T11:00:00"/>
    <x v="189"/>
    <x v="0"/>
    <n v="400"/>
    <n v="585"/>
    <s v="DL01YD0844"/>
  </r>
  <r>
    <x v="3150"/>
    <n v="9886785309"/>
    <x v="1"/>
    <x v="0"/>
    <d v="2012-11-02T14:00:00"/>
    <x v="189"/>
    <x v="0"/>
    <n v="389"/>
    <n v="571"/>
    <s v="DL01YD0844"/>
  </r>
  <r>
    <x v="3151"/>
    <n v="9899817161"/>
    <x v="1"/>
    <x v="0"/>
    <d v="2012-11-03T04:30:00"/>
    <x v="189"/>
    <x v="0"/>
    <n v="440"/>
    <n v="652"/>
    <s v="DL01YD0844"/>
  </r>
  <r>
    <x v="102"/>
    <n v="9871165421"/>
    <x v="1"/>
    <x v="0"/>
    <d v="2012-11-03T06:45:00"/>
    <x v="189"/>
    <x v="0"/>
    <n v="274"/>
    <n v="406"/>
    <s v="DL01YD0844"/>
  </r>
  <r>
    <x v="2892"/>
    <n v="7838333199"/>
    <x v="1"/>
    <x v="2"/>
    <d v="2012-11-03T07:45:00"/>
    <x v="189"/>
    <x v="0"/>
    <n v="371"/>
    <n v="545"/>
    <s v="DL01YD0844"/>
  </r>
  <r>
    <x v="3152"/>
    <n v="8699588088"/>
    <x v="1"/>
    <x v="0"/>
    <d v="2012-11-05T05:15:00"/>
    <x v="189"/>
    <x v="0"/>
    <n v="201.6"/>
    <n v="256"/>
    <s v="DL01YD0844"/>
  </r>
  <r>
    <x v="2913"/>
    <n v="9717287654"/>
    <x v="1"/>
    <x v="2"/>
    <d v="2012-11-05T07:30:00"/>
    <x v="189"/>
    <x v="0"/>
    <n v="529"/>
    <n v="758"/>
    <s v="DL01YD0844"/>
  </r>
  <r>
    <x v="2913"/>
    <n v="9717287654"/>
    <x v="1"/>
    <x v="2"/>
    <d v="2012-11-06T07:30:00"/>
    <x v="189"/>
    <x v="0"/>
    <n v="456"/>
    <n v="665"/>
    <s v="DL01YD0844"/>
  </r>
  <r>
    <x v="3153"/>
    <n v="9830200289"/>
    <x v="1"/>
    <x v="0"/>
    <d v="2012-11-06T10:30:00"/>
    <x v="189"/>
    <x v="0"/>
    <n v="673"/>
    <n v="991"/>
    <s v="DL01YD0844"/>
  </r>
  <r>
    <x v="3154"/>
    <n v="9873556881"/>
    <x v="1"/>
    <x v="0"/>
    <d v="2012-11-06T14:00:00"/>
    <x v="189"/>
    <x v="3"/>
    <n v="600"/>
    <n v="500"/>
    <s v="DL01YD0844"/>
  </r>
  <r>
    <x v="102"/>
    <n v="9963535459"/>
    <x v="1"/>
    <x v="1"/>
    <d v="2012-11-07T05:00:00"/>
    <x v="189"/>
    <x v="0"/>
    <n v="587"/>
    <n v="742"/>
    <s v="DL01YD0844"/>
  </r>
  <r>
    <x v="2913"/>
    <n v="9717287654"/>
    <x v="1"/>
    <x v="2"/>
    <d v="2012-11-07T07:30:00"/>
    <x v="189"/>
    <x v="0"/>
    <n v="683"/>
    <n v="830"/>
    <s v="DL01YD0844"/>
  </r>
  <r>
    <x v="1488"/>
    <n v="9990495906"/>
    <x v="1"/>
    <x v="1"/>
    <d v="2012-11-07T12:30:00"/>
    <x v="189"/>
    <x v="0"/>
    <n v="373"/>
    <n v="419"/>
    <s v="DL01YD0844"/>
  </r>
  <r>
    <x v="3155"/>
    <n v="8000006500"/>
    <x v="1"/>
    <x v="0"/>
    <d v="2012-11-01T09:15:00"/>
    <x v="190"/>
    <x v="0"/>
    <n v="512"/>
    <n v="1937"/>
    <s v="HR55MT2323"/>
  </r>
  <r>
    <x v="3156"/>
    <n v="9968159130"/>
    <x v="1"/>
    <x v="0"/>
    <d v="2012-11-03T18:00:00"/>
    <x v="190"/>
    <x v="0"/>
    <n v="328"/>
    <n v="1266"/>
    <s v="HR55MT2323"/>
  </r>
  <r>
    <x v="3099"/>
    <n v="9873891693"/>
    <x v="1"/>
    <x v="2"/>
    <d v="2012-11-05T10:15:00"/>
    <x v="190"/>
    <x v="0"/>
    <n v="100"/>
    <n v="354"/>
    <s v="HR55MT2323"/>
  </r>
  <r>
    <x v="3157"/>
    <n v="9437113717"/>
    <x v="1"/>
    <x v="2"/>
    <d v="2012-11-05T11:30:00"/>
    <x v="190"/>
    <x v="3"/>
    <n v="750"/>
    <n v="550"/>
    <s v="HR55MT2323"/>
  </r>
  <r>
    <x v="3158"/>
    <n v="9740999242"/>
    <x v="1"/>
    <x v="0"/>
    <d v="2012-11-07T10:15:00"/>
    <x v="190"/>
    <x v="3"/>
    <n v="922"/>
    <n v="778"/>
    <s v="HR55MT2323"/>
  </r>
  <r>
    <x v="3159"/>
    <n v="9810704358"/>
    <x v="1"/>
    <x v="4"/>
    <d v="2012-11-01T08:00:00"/>
    <x v="191"/>
    <x v="2"/>
    <n v="1390"/>
    <n v="1197"/>
    <s v="DL1YC3147"/>
  </r>
  <r>
    <x v="3160"/>
    <n v="9312292755"/>
    <x v="1"/>
    <x v="1"/>
    <d v="2012-11-04T12:30:00"/>
    <x v="191"/>
    <x v="2"/>
    <n v="1300"/>
    <n v="1120"/>
    <s v="DL1YC3147"/>
  </r>
  <r>
    <x v="2945"/>
    <n v="9900019881"/>
    <x v="1"/>
    <x v="0"/>
    <d v="2012-11-04T14:00:00"/>
    <x v="191"/>
    <x v="2"/>
    <n v="1600"/>
    <n v="1300"/>
    <s v="DL01YC6254"/>
  </r>
  <r>
    <x v="3161"/>
    <n v="9873419520"/>
    <x v="1"/>
    <x v="1"/>
    <d v="2012-11-01T09:00:00"/>
    <x v="192"/>
    <x v="0"/>
    <n v="271"/>
    <n v="876"/>
    <s v="DL1YC4746"/>
  </r>
  <r>
    <x v="3162"/>
    <n v="9717116396"/>
    <x v="1"/>
    <x v="0"/>
    <d v="2012-11-01T14:45:00"/>
    <x v="192"/>
    <x v="0"/>
    <n v="231"/>
    <n v="782"/>
    <s v="DL1YC4746"/>
  </r>
  <r>
    <x v="3163"/>
    <n v="9313489966"/>
    <x v="1"/>
    <x v="0"/>
    <d v="2012-11-01T16:45:00"/>
    <x v="192"/>
    <x v="0"/>
    <n v="331"/>
    <n v="788"/>
    <s v="DL1YC4746"/>
  </r>
  <r>
    <x v="2911"/>
    <n v="9560886392"/>
    <x v="1"/>
    <x v="2"/>
    <d v="2012-11-02T18:15:00"/>
    <x v="192"/>
    <x v="0"/>
    <n v="122"/>
    <n v="378"/>
    <s v="DL1YC4746"/>
  </r>
  <r>
    <x v="3164"/>
    <n v="8802772045"/>
    <x v="1"/>
    <x v="2"/>
    <d v="2012-11-05T11:45:00"/>
    <x v="192"/>
    <x v="3"/>
    <n v="750"/>
    <n v="550"/>
    <s v="DL1YC4746"/>
  </r>
  <r>
    <x v="3165"/>
    <n v="9830180087"/>
    <x v="1"/>
    <x v="2"/>
    <d v="2012-11-06T10:45:00"/>
    <x v="192"/>
    <x v="3"/>
    <n v="750"/>
    <n v="550"/>
    <s v="DL1YC4746"/>
  </r>
  <r>
    <x v="3166"/>
    <n v="8130440009"/>
    <x v="1"/>
    <x v="0"/>
    <d v="2012-11-06T15:00:00"/>
    <x v="192"/>
    <x v="0"/>
    <n v="216"/>
    <n v="731"/>
    <s v="DL1YC4746"/>
  </r>
  <r>
    <x v="3167"/>
    <n v="9322242162"/>
    <x v="1"/>
    <x v="0"/>
    <d v="2012-11-01T03:45:00"/>
    <x v="193"/>
    <x v="0"/>
    <n v="163"/>
    <n v="103"/>
    <s v="DL01YC8678"/>
  </r>
  <r>
    <x v="2874"/>
    <n v="7500319854"/>
    <x v="1"/>
    <x v="0"/>
    <d v="2012-11-01T05:00:00"/>
    <x v="193"/>
    <x v="0"/>
    <n v="191"/>
    <n v="118"/>
    <s v="DL01YC8678"/>
  </r>
  <r>
    <x v="2873"/>
    <n v="9650260206"/>
    <x v="1"/>
    <x v="0"/>
    <d v="2012-11-01T06:30:00"/>
    <x v="193"/>
    <x v="0"/>
    <n v="103"/>
    <n v="65"/>
    <s v="DL01YC8678"/>
  </r>
  <r>
    <x v="3140"/>
    <n v="9969749414"/>
    <x v="1"/>
    <x v="0"/>
    <d v="2012-11-01T21:15:00"/>
    <x v="193"/>
    <x v="0"/>
    <n v="144"/>
    <n v="91"/>
    <s v="DL01YC8678"/>
  </r>
  <r>
    <x v="3168"/>
    <n v="9999007124"/>
    <x v="1"/>
    <x v="0"/>
    <d v="2012-11-02T00:00:00"/>
    <x v="193"/>
    <x v="0"/>
    <n v="378"/>
    <n v="239"/>
    <s v="DL01YC8678"/>
  </r>
  <r>
    <x v="3169"/>
    <n v="9999622544"/>
    <x v="1"/>
    <x v="0"/>
    <d v="2012-11-02T01:45:00"/>
    <x v="193"/>
    <x v="0"/>
    <n v="213"/>
    <n v="103"/>
    <s v="DL01YC8678"/>
  </r>
  <r>
    <x v="3170"/>
    <n v="8802961841"/>
    <x v="1"/>
    <x v="0"/>
    <d v="2012-11-02T05:45:00"/>
    <x v="193"/>
    <x v="0"/>
    <n v="325"/>
    <n v="205"/>
    <s v="DL01YC8678"/>
  </r>
  <r>
    <x v="1837"/>
    <n v="9818592456"/>
    <x v="1"/>
    <x v="0"/>
    <d v="2012-11-02T21:00:00"/>
    <x v="193"/>
    <x v="0"/>
    <n v="246"/>
    <n v="67"/>
    <s v="DL01YC8678"/>
  </r>
  <r>
    <x v="3171"/>
    <n v="8800466526"/>
    <x v="1"/>
    <x v="0"/>
    <d v="2012-11-03T05:00:00"/>
    <x v="193"/>
    <x v="0"/>
    <n v="283"/>
    <n v="178"/>
    <s v="DL01YC8678"/>
  </r>
  <r>
    <x v="3172"/>
    <n v="9969145419"/>
    <x v="1"/>
    <x v="4"/>
    <d v="2012-11-01T09:00:00"/>
    <x v="194"/>
    <x v="2"/>
    <n v="1294"/>
    <n v="1096"/>
    <s v="DL1YB1148"/>
  </r>
  <r>
    <x v="3173"/>
    <n v="9891990398"/>
    <x v="1"/>
    <x v="0"/>
    <d v="2012-11-02T08:30:00"/>
    <x v="194"/>
    <x v="2"/>
    <n v="2294"/>
    <n v="1922"/>
    <s v="RJ02TA0149"/>
  </r>
  <r>
    <x v="3174"/>
    <n v="9819708002"/>
    <x v="1"/>
    <x v="4"/>
    <d v="2012-11-02T11:00:00"/>
    <x v="194"/>
    <x v="2"/>
    <n v="1344"/>
    <n v="1151"/>
    <s v="DL1YB1148"/>
  </r>
  <r>
    <x v="3018"/>
    <n v="9313987345"/>
    <x v="1"/>
    <x v="1"/>
    <d v="2012-11-04T04:00:00"/>
    <x v="194"/>
    <x v="2"/>
    <n v="1600"/>
    <n v="1350"/>
    <s v="RJ02TA0149"/>
  </r>
  <r>
    <x v="3175"/>
    <n v="9811661373"/>
    <x v="1"/>
    <x v="0"/>
    <d v="2012-11-05T13:00:00"/>
    <x v="194"/>
    <x v="2"/>
    <n v="1220"/>
    <n v="1000"/>
    <s v="DL1YC8259"/>
  </r>
  <r>
    <x v="3176"/>
    <n v="9899102117"/>
    <x v="1"/>
    <x v="2"/>
    <d v="2012-11-07T12:00:00"/>
    <x v="194"/>
    <x v="2"/>
    <n v="13595"/>
    <n v="9733"/>
    <m/>
  </r>
  <r>
    <x v="3113"/>
    <n v="9911421751"/>
    <x v="1"/>
    <x v="2"/>
    <d v="2012-11-01T05:00:00"/>
    <x v="195"/>
    <x v="0"/>
    <n v="462"/>
    <n v="1234"/>
    <s v="DL1YD0500"/>
  </r>
  <r>
    <x v="3147"/>
    <n v="9560071615"/>
    <x v="1"/>
    <x v="0"/>
    <d v="2012-11-01T17:00:00"/>
    <x v="195"/>
    <x v="0"/>
    <n v="261"/>
    <n v="768"/>
    <s v="DL1YD0500"/>
  </r>
  <r>
    <x v="3177"/>
    <n v="7667384007"/>
    <x v="1"/>
    <x v="0"/>
    <d v="2012-11-02T08:00:00"/>
    <x v="195"/>
    <x v="0"/>
    <n v="323"/>
    <n v="1004"/>
    <s v="DL1YD0500"/>
  </r>
  <r>
    <x v="2935"/>
    <n v="9820079978"/>
    <x v="1"/>
    <x v="0"/>
    <d v="2012-11-02T10:30:00"/>
    <x v="195"/>
    <x v="0"/>
    <n v="180"/>
    <n v="561"/>
    <s v="DL1YD0500"/>
  </r>
  <r>
    <x v="3178"/>
    <n v="9930606234"/>
    <x v="1"/>
    <x v="3"/>
    <d v="2012-11-02T16:00:00"/>
    <x v="195"/>
    <x v="0"/>
    <n v="162"/>
    <n v="494"/>
    <s v="DL1YD0500"/>
  </r>
  <r>
    <x v="2949"/>
    <n v="9999598853"/>
    <x v="1"/>
    <x v="1"/>
    <d v="2012-11-02T18:15:00"/>
    <x v="195"/>
    <x v="0"/>
    <n v="375"/>
    <n v="1083"/>
    <s v="DL1YD0500"/>
  </r>
  <r>
    <x v="2911"/>
    <n v="9560886392"/>
    <x v="1"/>
    <x v="2"/>
    <d v="2012-11-03T09:15:00"/>
    <x v="195"/>
    <x v="0"/>
    <n v="132"/>
    <n v="404"/>
    <s v="DL1YD0500"/>
  </r>
  <r>
    <x v="3179"/>
    <n v="9717200419"/>
    <x v="1"/>
    <x v="0"/>
    <d v="2012-11-03T11:00:00"/>
    <x v="195"/>
    <x v="0"/>
    <n v="270"/>
    <n v="841"/>
    <s v="DL1YD0500"/>
  </r>
  <r>
    <x v="191"/>
    <n v="9916298918"/>
    <x v="1"/>
    <x v="4"/>
    <d v="2012-11-03T14:15:00"/>
    <x v="195"/>
    <x v="0"/>
    <n v="125"/>
    <n v="370"/>
    <s v="DL1YD0500"/>
  </r>
  <r>
    <x v="2437"/>
    <n v="9810302677"/>
    <x v="1"/>
    <x v="0"/>
    <d v="2012-11-03T16:15:00"/>
    <x v="195"/>
    <x v="0"/>
    <n v="100"/>
    <n v="292"/>
    <s v="DL1YD0500"/>
  </r>
  <r>
    <x v="2970"/>
    <n v="9999997058"/>
    <x v="1"/>
    <x v="0"/>
    <d v="2012-11-03T17:45:00"/>
    <x v="195"/>
    <x v="0"/>
    <n v="401"/>
    <n v="1195"/>
    <s v="DL1YD0500"/>
  </r>
  <r>
    <x v="3180"/>
    <n v="9818808556"/>
    <x v="1"/>
    <x v="1"/>
    <d v="2012-11-04T09:15:00"/>
    <x v="195"/>
    <x v="0"/>
    <n v="220"/>
    <n v="684"/>
    <s v="DL1YD0500"/>
  </r>
  <r>
    <x v="3181"/>
    <n v="9820290858"/>
    <x v="1"/>
    <x v="0"/>
    <d v="2012-11-04T11:30:00"/>
    <x v="195"/>
    <x v="0"/>
    <n v="243"/>
    <n v="752"/>
    <s v="DL1YD0500"/>
  </r>
  <r>
    <x v="2996"/>
    <n v="9958760993"/>
    <x v="1"/>
    <x v="1"/>
    <d v="2012-11-04T16:30:00"/>
    <x v="195"/>
    <x v="0"/>
    <n v="183"/>
    <n v="516"/>
    <s v="DL1YD0500"/>
  </r>
  <r>
    <x v="3141"/>
    <n v="9711557667"/>
    <x v="1"/>
    <x v="0"/>
    <d v="2012-11-05T08:00:00"/>
    <x v="195"/>
    <x v="0"/>
    <n v="240"/>
    <n v="645"/>
    <s v="DL1YD0500"/>
  </r>
  <r>
    <x v="3062"/>
    <n v="9829050312"/>
    <x v="1"/>
    <x v="2"/>
    <d v="2012-11-05T10:30:00"/>
    <x v="195"/>
    <x v="3"/>
    <n v="600"/>
    <n v="500"/>
    <s v="DL1YD0500"/>
  </r>
  <r>
    <x v="3182"/>
    <n v="8802480339"/>
    <x v="1"/>
    <x v="0"/>
    <d v="2012-11-05T15:30:00"/>
    <x v="195"/>
    <x v="0"/>
    <n v="424"/>
    <n v="1223"/>
    <s v="DL1YD0500"/>
  </r>
  <r>
    <x v="3183"/>
    <n v="9901875403"/>
    <x v="1"/>
    <x v="4"/>
    <d v="2012-11-05T18:00:00"/>
    <x v="195"/>
    <x v="0"/>
    <n v="143"/>
    <n v="404"/>
    <s v="DL1YD0500"/>
  </r>
  <r>
    <x v="3184"/>
    <n v="9004036433"/>
    <x v="1"/>
    <x v="0"/>
    <d v="2012-11-01T08:30:00"/>
    <x v="196"/>
    <x v="0"/>
    <n v="108"/>
    <n v="323"/>
    <s v="DL01YC9366"/>
  </r>
  <r>
    <x v="3086"/>
    <n v="9811726376"/>
    <x v="1"/>
    <x v="2"/>
    <d v="2012-11-02T11:30:00"/>
    <x v="196"/>
    <x v="0"/>
    <n v="972"/>
    <n v="2903"/>
    <s v="DL01YC9366"/>
  </r>
  <r>
    <x v="3086"/>
    <n v="9811726376"/>
    <x v="1"/>
    <x v="4"/>
    <d v="2012-11-02T17:00:00"/>
    <x v="196"/>
    <x v="0"/>
    <n v="234"/>
    <n v="478"/>
    <s v="DL01YC9366"/>
  </r>
  <r>
    <x v="3089"/>
    <n v="9650490373"/>
    <x v="1"/>
    <x v="2"/>
    <d v="2012-11-03T09:00:00"/>
    <x v="196"/>
    <x v="0"/>
    <n v="229"/>
    <n v="656"/>
    <s v="DL01YC9366"/>
  </r>
  <r>
    <x v="3086"/>
    <n v="9811726376"/>
    <x v="1"/>
    <x v="2"/>
    <d v="2012-11-03T16:00:00"/>
    <x v="196"/>
    <x v="3"/>
    <n v="723"/>
    <n v="729"/>
    <s v="DL01YC9366"/>
  </r>
  <r>
    <x v="3185"/>
    <n v="8142060818"/>
    <x v="1"/>
    <x v="0"/>
    <d v="2012-11-05T08:15:00"/>
    <x v="196"/>
    <x v="3"/>
    <n v="890"/>
    <n v="718"/>
    <s v="DL01YC9366"/>
  </r>
  <r>
    <x v="2998"/>
    <n v="9313152011"/>
    <x v="1"/>
    <x v="3"/>
    <d v="2012-11-06T08:45:00"/>
    <x v="196"/>
    <x v="0"/>
    <n v="100"/>
    <n v="301"/>
    <s v="DL01YC9366"/>
  </r>
  <r>
    <x v="102"/>
    <n v="9136001382"/>
    <x v="1"/>
    <x v="0"/>
    <d v="2012-11-06T09:45:00"/>
    <x v="196"/>
    <x v="0"/>
    <n v="124"/>
    <n v="360"/>
    <s v="DL01YC9366"/>
  </r>
  <r>
    <x v="3186"/>
    <n v="9650490373"/>
    <x v="1"/>
    <x v="2"/>
    <d v="2012-11-06T11:45:00"/>
    <x v="196"/>
    <x v="0"/>
    <n v="369"/>
    <n v="1086"/>
    <s v="DL01YC9366"/>
  </r>
  <r>
    <x v="3187"/>
    <n v="9868387908"/>
    <x v="1"/>
    <x v="0"/>
    <d v="2012-11-06T15:00:00"/>
    <x v="196"/>
    <x v="0"/>
    <n v="236"/>
    <n v="677"/>
    <s v="DL01YC9366"/>
  </r>
  <r>
    <x v="3188"/>
    <n v="9899227517"/>
    <x v="1"/>
    <x v="0"/>
    <d v="2012-11-06T17:00:00"/>
    <x v="196"/>
    <x v="0"/>
    <n v="670"/>
    <n v="1876"/>
    <s v="DL01YC9366"/>
  </r>
  <r>
    <x v="3189"/>
    <n v="9650711288"/>
    <x v="1"/>
    <x v="0"/>
    <d v="2012-11-07T14:30:00"/>
    <x v="196"/>
    <x v="0"/>
    <n v="329"/>
    <n v="812"/>
    <s v="DL01YC9366"/>
  </r>
  <r>
    <x v="3065"/>
    <n v="9818468658"/>
    <x v="1"/>
    <x v="2"/>
    <d v="2012-11-07T17:45:00"/>
    <x v="196"/>
    <x v="0"/>
    <n v="786"/>
    <n v="1854"/>
    <s v="DL01YC9366"/>
  </r>
  <r>
    <x v="3190"/>
    <n v="8826836036"/>
    <x v="1"/>
    <x v="1"/>
    <d v="2012-11-01T03:00:00"/>
    <x v="197"/>
    <x v="0"/>
    <n v="644"/>
    <n v="952"/>
    <s v="HR66A0541"/>
  </r>
  <r>
    <x v="3191"/>
    <n v="7838352585"/>
    <x v="1"/>
    <x v="1"/>
    <d v="2012-11-01T03:45:00"/>
    <x v="197"/>
    <x v="0"/>
    <n v="288"/>
    <n v="536"/>
    <s v="DL1YC3702"/>
  </r>
  <r>
    <x v="3192"/>
    <n v="9910898202"/>
    <x v="1"/>
    <x v="0"/>
    <d v="2012-11-01T05:00:00"/>
    <x v="197"/>
    <x v="0"/>
    <n v="487"/>
    <n v="706"/>
    <s v="HR66A0541"/>
  </r>
  <r>
    <x v="3193"/>
    <n v="9379404884"/>
    <x v="1"/>
    <x v="1"/>
    <d v="2012-11-01T05:15:00"/>
    <x v="197"/>
    <x v="0"/>
    <n v="100"/>
    <n v="168"/>
    <s v="DL1YC3702"/>
  </r>
  <r>
    <x v="3194"/>
    <n v="9818878353"/>
    <x v="1"/>
    <x v="0"/>
    <d v="2012-11-01T19:45:00"/>
    <x v="197"/>
    <x v="0"/>
    <n v="400"/>
    <n v="563"/>
    <s v="HR66A0541"/>
  </r>
  <r>
    <x v="3195"/>
    <n v="9999080792"/>
    <x v="1"/>
    <x v="0"/>
    <d v="2012-11-01T22:00:00"/>
    <x v="197"/>
    <x v="0"/>
    <n v="360"/>
    <n v="671"/>
    <s v="DL1YC3702"/>
  </r>
  <r>
    <x v="3146"/>
    <n v="9999169824"/>
    <x v="1"/>
    <x v="0"/>
    <d v="2012-11-01T22:45:00"/>
    <x v="197"/>
    <x v="0"/>
    <n v="269"/>
    <n v="395"/>
    <s v="HR66A0541"/>
  </r>
  <r>
    <x v="3196"/>
    <n v="9811271884"/>
    <x v="1"/>
    <x v="0"/>
    <d v="2012-11-02T03:30:00"/>
    <x v="197"/>
    <x v="0"/>
    <n v="432"/>
    <n v="805"/>
    <s v="DL1YC3702"/>
  </r>
  <r>
    <x v="3197"/>
    <n v="7503011207"/>
    <x v="1"/>
    <x v="0"/>
    <d v="2012-11-02T20:30:00"/>
    <x v="197"/>
    <x v="0"/>
    <n v="391.2"/>
    <n v="571"/>
    <s v="HR66A0541"/>
  </r>
  <r>
    <x v="3198"/>
    <n v="8802364064"/>
    <x v="1"/>
    <x v="4"/>
    <d v="2012-11-02T23:00:00"/>
    <x v="197"/>
    <x v="0"/>
    <n v="378.8"/>
    <n v="448"/>
    <s v="HR66A0541"/>
  </r>
  <r>
    <x v="3035"/>
    <n v="9717114446"/>
    <x v="1"/>
    <x v="0"/>
    <d v="2012-11-03T01:00:00"/>
    <x v="197"/>
    <x v="0"/>
    <n v="235"/>
    <n v="349"/>
    <s v="HR66A0541"/>
  </r>
  <r>
    <x v="3199"/>
    <n v="9953815344"/>
    <x v="1"/>
    <x v="0"/>
    <d v="2012-11-03T05:45:00"/>
    <x v="197"/>
    <x v="0"/>
    <n v="278"/>
    <n v="408"/>
    <s v="HR66A0541"/>
  </r>
  <r>
    <x v="3200"/>
    <n v="9885285423"/>
    <x v="1"/>
    <x v="0"/>
    <d v="2012-11-03T07:30:00"/>
    <x v="197"/>
    <x v="0"/>
    <n v="472"/>
    <n v="653"/>
    <s v="HR66A0541"/>
  </r>
  <r>
    <x v="3201"/>
    <n v="9990115176"/>
    <x v="1"/>
    <x v="0"/>
    <d v="2012-11-03T20:30:00"/>
    <x v="197"/>
    <x v="0"/>
    <n v="320"/>
    <n v="567"/>
    <s v="DL1YC3702"/>
  </r>
  <r>
    <x v="3202"/>
    <n v="9818671444"/>
    <x v="1"/>
    <x v="1"/>
    <d v="2012-11-03T21:30:00"/>
    <x v="197"/>
    <x v="0"/>
    <n v="166"/>
    <n v="240"/>
    <s v="HR66A0541"/>
  </r>
  <r>
    <x v="3203"/>
    <n v="9582169659"/>
    <x v="1"/>
    <x v="3"/>
    <d v="2012-11-03T23:15:00"/>
    <x v="197"/>
    <x v="0"/>
    <n v="176"/>
    <n v="259"/>
    <s v="HR66A0541"/>
  </r>
  <r>
    <x v="3204"/>
    <n v="9911687717"/>
    <x v="1"/>
    <x v="0"/>
    <d v="2012-11-03T23:15:00"/>
    <x v="197"/>
    <x v="0"/>
    <n v="319"/>
    <n v="590"/>
    <s v="DL1YC3702"/>
  </r>
  <r>
    <x v="168"/>
    <n v="9820151192"/>
    <x v="1"/>
    <x v="0"/>
    <d v="2012-11-04T01:45:00"/>
    <x v="197"/>
    <x v="0"/>
    <n v="892"/>
    <n v="1306"/>
    <s v="HR66A0541"/>
  </r>
  <r>
    <x v="3127"/>
    <n v="9818300199"/>
    <x v="1"/>
    <x v="0"/>
    <d v="2012-11-04T04:00:00"/>
    <x v="197"/>
    <x v="0"/>
    <n v="247"/>
    <n v="456"/>
    <s v="DL1YC3702"/>
  </r>
  <r>
    <x v="3205"/>
    <n v="9971851989"/>
    <x v="1"/>
    <x v="0"/>
    <d v="2012-11-04T05:15:00"/>
    <x v="197"/>
    <x v="0"/>
    <n v="507"/>
    <n v="746"/>
    <s v="HR66A0541"/>
  </r>
  <r>
    <x v="3206"/>
    <n v="9619705767"/>
    <x v="1"/>
    <x v="0"/>
    <d v="2012-11-04T05:30:00"/>
    <x v="197"/>
    <x v="0"/>
    <n v="175"/>
    <n v="322"/>
    <s v="DL1YC3702"/>
  </r>
  <r>
    <x v="3207"/>
    <n v="9999652552"/>
    <x v="1"/>
    <x v="1"/>
    <d v="2012-11-04T07:00:00"/>
    <x v="197"/>
    <x v="0"/>
    <n v="369"/>
    <n v="657"/>
    <s v="DL1YC3702"/>
  </r>
  <r>
    <x v="3127"/>
    <n v="9818300199"/>
    <x v="1"/>
    <x v="0"/>
    <d v="2012-11-04T21:00:00"/>
    <x v="197"/>
    <x v="0"/>
    <n v="347"/>
    <n v="627"/>
    <s v="DL1YC3702"/>
  </r>
  <r>
    <x v="3208"/>
    <n v="9867330463"/>
    <x v="1"/>
    <x v="3"/>
    <d v="2012-11-05T00:00:00"/>
    <x v="197"/>
    <x v="0"/>
    <n v="235"/>
    <n v="439"/>
    <s v="DL1YC3702"/>
  </r>
  <r>
    <x v="3209"/>
    <n v="9717084826"/>
    <x v="1"/>
    <x v="0"/>
    <d v="2012-11-05T05:00:00"/>
    <x v="197"/>
    <x v="0"/>
    <n v="538"/>
    <n v="1003"/>
    <s v="DL1YC3702"/>
  </r>
  <r>
    <x v="3210"/>
    <n v="9972098720"/>
    <x v="1"/>
    <x v="0"/>
    <d v="2012-11-05T06:00:00"/>
    <x v="197"/>
    <x v="0"/>
    <n v="129"/>
    <n v="241"/>
    <s v="DL1YC3702"/>
  </r>
  <r>
    <x v="3211"/>
    <n v="9811122852"/>
    <x v="1"/>
    <x v="0"/>
    <d v="2012-11-05T06:15:00"/>
    <x v="197"/>
    <x v="0"/>
    <n v="589"/>
    <n v="864"/>
    <s v="HR66A0541"/>
  </r>
  <r>
    <x v="3212"/>
    <n v="9811841721"/>
    <x v="1"/>
    <x v="0"/>
    <d v="2012-11-06T04:00:00"/>
    <x v="197"/>
    <x v="0"/>
    <n v="215"/>
    <n v="317"/>
    <s v="HR66A0541"/>
  </r>
  <r>
    <x v="3213"/>
    <n v="8285551682"/>
    <x v="1"/>
    <x v="0"/>
    <d v="2012-11-06T05:00:00"/>
    <x v="197"/>
    <x v="0"/>
    <n v="270"/>
    <n v="503"/>
    <s v="DL1YC3702"/>
  </r>
  <r>
    <x v="3214"/>
    <n v="9910143924"/>
    <x v="1"/>
    <x v="0"/>
    <d v="2012-11-06T06:00:00"/>
    <x v="197"/>
    <x v="0"/>
    <n v="254"/>
    <n v="373"/>
    <s v="HR66A0541"/>
  </r>
  <r>
    <x v="3215"/>
    <n v="9870987996"/>
    <x v="1"/>
    <x v="1"/>
    <d v="2012-11-06T07:30:00"/>
    <x v="197"/>
    <x v="0"/>
    <n v="368"/>
    <n v="507"/>
    <s v="HR66A0541"/>
  </r>
  <r>
    <x v="3122"/>
    <n v="9958444655"/>
    <x v="1"/>
    <x v="0"/>
    <d v="2012-11-06T21:30:00"/>
    <x v="197"/>
    <x v="0"/>
    <n v="342"/>
    <n v="637"/>
    <s v="DL1YC3702"/>
  </r>
  <r>
    <x v="3035"/>
    <n v="9717114446"/>
    <x v="1"/>
    <x v="0"/>
    <d v="2012-11-07T01:30:00"/>
    <x v="197"/>
    <x v="0"/>
    <n v="222"/>
    <n v="328"/>
    <s v="HR66A0541"/>
  </r>
  <r>
    <x v="3216"/>
    <n v="9971655788"/>
    <x v="1"/>
    <x v="4"/>
    <d v="2012-11-07T04:30:00"/>
    <x v="197"/>
    <x v="0"/>
    <n v="400"/>
    <n v="480"/>
    <s v="HR66A0541"/>
  </r>
  <r>
    <x v="3217"/>
    <n v="9899456401"/>
    <x v="1"/>
    <x v="1"/>
    <d v="2012-11-07T05:00:00"/>
    <x v="197"/>
    <x v="0"/>
    <n v="294"/>
    <n v="469"/>
    <s v="DL1YC3702"/>
  </r>
  <r>
    <x v="3179"/>
    <n v="9717200419"/>
    <x v="1"/>
    <x v="0"/>
    <d v="2012-11-07T05:45:00"/>
    <x v="197"/>
    <x v="0"/>
    <n v="168"/>
    <n v="258"/>
    <s v="DL1YC3702"/>
  </r>
  <r>
    <x v="3218"/>
    <n v="9878997121"/>
    <x v="1"/>
    <x v="0"/>
    <d v="2012-11-07T06:15:00"/>
    <x v="197"/>
    <x v="0"/>
    <n v="702"/>
    <n v="864"/>
    <s v="HR66A0541"/>
  </r>
  <r>
    <x v="1382"/>
    <n v="8095683093"/>
    <x v="1"/>
    <x v="0"/>
    <d v="2012-11-07T21:00:00"/>
    <x v="197"/>
    <x v="0"/>
    <n v="147"/>
    <n v="235"/>
    <s v="DL1YC3702"/>
  </r>
  <r>
    <x v="3219"/>
    <n v="9810175951"/>
    <x v="1"/>
    <x v="3"/>
    <d v="2012-11-07T21:15:00"/>
    <x v="197"/>
    <x v="0"/>
    <n v="453"/>
    <n v="576"/>
    <s v="HR66A0541"/>
  </r>
  <r>
    <x v="3220"/>
    <n v="7838881790"/>
    <x v="1"/>
    <x v="0"/>
    <d v="2012-11-01T08:30:00"/>
    <x v="198"/>
    <x v="0"/>
    <n v="392"/>
    <n v="898"/>
    <s v="DL1YD0653"/>
  </r>
  <r>
    <x v="3221"/>
    <n v="9015258062"/>
    <x v="1"/>
    <x v="0"/>
    <d v="2012-11-01T17:45:00"/>
    <x v="198"/>
    <x v="0"/>
    <n v="345"/>
    <n v="777"/>
    <s v="DL1YD0653"/>
  </r>
  <r>
    <x v="2874"/>
    <n v="7500319854"/>
    <x v="1"/>
    <x v="0"/>
    <d v="2012-11-01T22:30:00"/>
    <x v="198"/>
    <x v="0"/>
    <n v="270"/>
    <n v="585"/>
    <s v="DL1YD0653"/>
  </r>
  <r>
    <x v="3156"/>
    <n v="9968159130"/>
    <x v="1"/>
    <x v="0"/>
    <d v="2012-11-03T11:30:00"/>
    <x v="198"/>
    <x v="0"/>
    <n v="340"/>
    <n v="785"/>
    <s v="DL1YD0653"/>
  </r>
  <r>
    <x v="3222"/>
    <n v="9899210949"/>
    <x v="1"/>
    <x v="0"/>
    <d v="2012-11-03T17:15:00"/>
    <x v="198"/>
    <x v="0"/>
    <n v="301"/>
    <n v="681"/>
    <s v="DL1YD0653"/>
  </r>
  <r>
    <x v="3223"/>
    <n v="9820095593"/>
    <x v="1"/>
    <x v="0"/>
    <d v="2012-11-03T20:30:00"/>
    <x v="198"/>
    <x v="0"/>
    <n v="378"/>
    <n v="865"/>
    <s v="DL1YD0653"/>
  </r>
  <r>
    <x v="2961"/>
    <n v="9949997612"/>
    <x v="1"/>
    <x v="0"/>
    <d v="2012-11-03T22:15:00"/>
    <x v="198"/>
    <x v="0"/>
    <n v="219"/>
    <n v="464"/>
    <s v="DL1YD0653"/>
  </r>
  <r>
    <x v="3224"/>
    <n v="9582363678"/>
    <x v="1"/>
    <x v="1"/>
    <d v="2012-11-04T09:15:00"/>
    <x v="198"/>
    <x v="0"/>
    <n v="414"/>
    <n v="953"/>
    <s v="DL1YD0653"/>
  </r>
  <r>
    <x v="3225"/>
    <n v="9868705456"/>
    <x v="1"/>
    <x v="0"/>
    <d v="2012-11-04T13:00:00"/>
    <x v="198"/>
    <x v="0"/>
    <n v="174"/>
    <n v="393"/>
    <s v="DL1YD0653"/>
  </r>
  <r>
    <x v="3226"/>
    <n v="9871401461"/>
    <x v="1"/>
    <x v="1"/>
    <d v="2012-11-04T16:00:00"/>
    <x v="198"/>
    <x v="0"/>
    <n v="424"/>
    <n v="944"/>
    <s v="DL1YD0653"/>
  </r>
  <r>
    <x v="3227"/>
    <n v="9811748805"/>
    <x v="1"/>
    <x v="0"/>
    <d v="2012-11-04T19:00:00"/>
    <x v="198"/>
    <x v="0"/>
    <n v="106"/>
    <n v="226"/>
    <s v="DL1YD0653"/>
  </r>
  <r>
    <x v="3227"/>
    <n v="9811748805"/>
    <x v="1"/>
    <x v="0"/>
    <d v="2012-11-04T20:45:00"/>
    <x v="198"/>
    <x v="0"/>
    <n v="100"/>
    <n v="171"/>
    <s v="DL1YD0653"/>
  </r>
  <r>
    <x v="3228"/>
    <n v="8586968118"/>
    <x v="1"/>
    <x v="1"/>
    <d v="2012-11-05T10:00:00"/>
    <x v="198"/>
    <x v="0"/>
    <n v="492"/>
    <n v="1103"/>
    <s v="DL1YD0653"/>
  </r>
  <r>
    <x v="3229"/>
    <n v="9891118040"/>
    <x v="1"/>
    <x v="0"/>
    <d v="2012-11-05T13:30:00"/>
    <x v="198"/>
    <x v="0"/>
    <n v="228"/>
    <n v="493"/>
    <s v="DL1YD0653"/>
  </r>
  <r>
    <x v="3230"/>
    <n v="9953568708"/>
    <x v="1"/>
    <x v="1"/>
    <d v="2012-11-05T17:00:00"/>
    <x v="198"/>
    <x v="3"/>
    <n v="740"/>
    <n v="695"/>
    <s v="DL1YD0653"/>
  </r>
  <r>
    <x v="3129"/>
    <n v="9674151355"/>
    <x v="1"/>
    <x v="2"/>
    <d v="2012-11-06T11:45:00"/>
    <x v="198"/>
    <x v="3"/>
    <n v="750"/>
    <n v="550"/>
    <s v="DL1YD0653"/>
  </r>
  <r>
    <x v="3231"/>
    <n v="9650490373"/>
    <x v="1"/>
    <x v="2"/>
    <d v="2012-11-06T14:15:00"/>
    <x v="198"/>
    <x v="0"/>
    <n v="260"/>
    <n v="577"/>
    <s v="DL1YD0653"/>
  </r>
  <r>
    <x v="2872"/>
    <n v="8527925777"/>
    <x v="1"/>
    <x v="4"/>
    <d v="2012-11-06T17:30:00"/>
    <x v="198"/>
    <x v="0"/>
    <n v="126"/>
    <n v="292"/>
    <s v="DL1YD0653"/>
  </r>
  <r>
    <x v="712"/>
    <n v="7709045541"/>
    <x v="1"/>
    <x v="0"/>
    <d v="2012-11-06T19:30:00"/>
    <x v="198"/>
    <x v="0"/>
    <n v="490"/>
    <n v="1107"/>
    <s v="DL1YD0653"/>
  </r>
  <r>
    <x v="3232"/>
    <n v="8861001174"/>
    <x v="1"/>
    <x v="4"/>
    <d v="2012-11-06T23:00:00"/>
    <x v="198"/>
    <x v="0"/>
    <n v="235"/>
    <n v="539"/>
    <s v="DL1YD0653"/>
  </r>
  <r>
    <x v="3233"/>
    <n v="9986695749"/>
    <x v="1"/>
    <x v="0"/>
    <d v="2012-11-07T16:00:00"/>
    <x v="198"/>
    <x v="3"/>
    <n v="600"/>
    <n v="500"/>
    <s v="DL1YD0653"/>
  </r>
  <r>
    <x v="3234"/>
    <n v="9350102040"/>
    <x v="1"/>
    <x v="0"/>
    <d v="2012-11-04T09:30:00"/>
    <x v="199"/>
    <x v="2"/>
    <n v="2104"/>
    <n v="1812"/>
    <s v="HR55MT2488"/>
  </r>
  <r>
    <x v="3235"/>
    <n v="9898188812"/>
    <x v="1"/>
    <x v="0"/>
    <d v="2012-11-01T07:45:00"/>
    <x v="200"/>
    <x v="0"/>
    <n v="162"/>
    <n v="433"/>
    <s v="DL01YC0137"/>
  </r>
  <r>
    <x v="3236"/>
    <n v="9717645163"/>
    <x v="1"/>
    <x v="0"/>
    <d v="2012-11-01T13:30:00"/>
    <x v="200"/>
    <x v="0"/>
    <n v="267"/>
    <n v="626"/>
    <s v="DL01YC0137"/>
  </r>
  <r>
    <x v="3237"/>
    <n v="9804060900"/>
    <x v="1"/>
    <x v="0"/>
    <d v="2012-11-02T15:00:00"/>
    <x v="200"/>
    <x v="3"/>
    <n v="1000"/>
    <n v="800"/>
    <s v="DL01ZZ0357"/>
  </r>
  <r>
    <x v="3181"/>
    <n v="9820290858"/>
    <x v="1"/>
    <x v="0"/>
    <d v="2012-11-02T16:00:00"/>
    <x v="200"/>
    <x v="0"/>
    <n v="380"/>
    <n v="1054"/>
    <s v="DL01YC0137"/>
  </r>
  <r>
    <x v="3238"/>
    <n v="8800955877"/>
    <x v="1"/>
    <x v="0"/>
    <d v="2012-11-02T17:30:00"/>
    <x v="200"/>
    <x v="0"/>
    <n v="262"/>
    <n v="723"/>
    <s v="DL01YC0137"/>
  </r>
  <r>
    <x v="3042"/>
    <n v="9650192452"/>
    <x v="1"/>
    <x v="2"/>
    <d v="2012-11-03T08:00:00"/>
    <x v="200"/>
    <x v="0"/>
    <n v="497"/>
    <n v="1400"/>
    <s v="DL01YC0137"/>
  </r>
  <r>
    <x v="3239"/>
    <n v="9711010824"/>
    <x v="1"/>
    <x v="0"/>
    <d v="2012-11-03T10:00:00"/>
    <x v="200"/>
    <x v="0"/>
    <n v="400"/>
    <n v="1125"/>
    <s v="DL01YC0137"/>
  </r>
  <r>
    <x v="3240"/>
    <n v="9891695892"/>
    <x v="1"/>
    <x v="0"/>
    <d v="2012-11-03T17:15:00"/>
    <x v="200"/>
    <x v="0"/>
    <n v="414"/>
    <n v="1145"/>
    <s v="DL01YC0137"/>
  </r>
  <r>
    <x v="3241"/>
    <n v="8800346142"/>
    <x v="1"/>
    <x v="0"/>
    <d v="2012-11-04T11:00:00"/>
    <x v="200"/>
    <x v="2"/>
    <n v="1600"/>
    <n v="1300"/>
    <s v="DL01ZZ0357"/>
  </r>
  <r>
    <x v="3042"/>
    <n v="9650192452"/>
    <x v="1"/>
    <x v="2"/>
    <d v="2012-11-05T08:00:00"/>
    <x v="200"/>
    <x v="0"/>
    <n v="482"/>
    <n v="1328"/>
    <s v="DL01YC0137"/>
  </r>
  <r>
    <x v="3242"/>
    <n v="9818566331"/>
    <x v="1"/>
    <x v="0"/>
    <d v="2012-11-05T10:45:00"/>
    <x v="200"/>
    <x v="0"/>
    <n v="363"/>
    <n v="962"/>
    <s v="DL01YC0137"/>
  </r>
  <r>
    <x v="3243"/>
    <n v="9508227056"/>
    <x v="1"/>
    <x v="2"/>
    <d v="2012-11-05T13:45:00"/>
    <x v="200"/>
    <x v="3"/>
    <n v="750"/>
    <n v="550"/>
    <s v="DL01YC0137"/>
  </r>
  <r>
    <x v="3042"/>
    <n v="9650192452"/>
    <x v="1"/>
    <x v="2"/>
    <d v="2012-11-06T08:00:00"/>
    <x v="200"/>
    <x v="0"/>
    <n v="565"/>
    <n v="1552"/>
    <s v="DL01YC0137"/>
  </r>
  <r>
    <x v="2941"/>
    <n v="9911072727"/>
    <x v="1"/>
    <x v="1"/>
    <d v="2012-11-06T08:30:00"/>
    <x v="200"/>
    <x v="1"/>
    <n v="4800"/>
    <n v="4550"/>
    <s v="DL01VA9644"/>
  </r>
  <r>
    <x v="3244"/>
    <n v="9631113111"/>
    <x v="1"/>
    <x v="0"/>
    <d v="2012-11-06T11:15:00"/>
    <x v="200"/>
    <x v="0"/>
    <n v="100"/>
    <n v="107"/>
    <s v="DL01YC0137"/>
  </r>
  <r>
    <x v="3245"/>
    <n v="9868206385"/>
    <x v="1"/>
    <x v="1"/>
    <d v="2012-11-06T13:30:00"/>
    <x v="200"/>
    <x v="0"/>
    <n v="632"/>
    <n v="1410"/>
    <s v="DL01YC0137"/>
  </r>
  <r>
    <x v="3042"/>
    <n v="9650192452"/>
    <x v="1"/>
    <x v="2"/>
    <d v="2012-11-07T08:00:00"/>
    <x v="200"/>
    <x v="0"/>
    <n v="587"/>
    <n v="1379"/>
    <s v="DL01YC0137"/>
  </r>
  <r>
    <x v="3246"/>
    <n v="9650447765"/>
    <x v="1"/>
    <x v="2"/>
    <d v="2012-11-07T22:00:00"/>
    <x v="200"/>
    <x v="2"/>
    <n v="1600"/>
    <n v="1350"/>
    <s v="DL01ZZ0357"/>
  </r>
  <r>
    <x v="3247"/>
    <n v="9818997046"/>
    <x v="1"/>
    <x v="0"/>
    <d v="2012-11-02T19:30:00"/>
    <x v="201"/>
    <x v="2"/>
    <n v="1250"/>
    <n v="1085"/>
    <m/>
  </r>
  <r>
    <x v="3248"/>
    <n v="9967504596"/>
    <x v="1"/>
    <x v="0"/>
    <d v="2012-11-07T09:00:00"/>
    <x v="201"/>
    <x v="2"/>
    <n v="1100"/>
    <n v="900"/>
    <s v="DL01YC5331"/>
  </r>
  <r>
    <x v="3249"/>
    <n v="9560406970"/>
    <x v="1"/>
    <x v="0"/>
    <d v="2012-11-02T10:30:00"/>
    <x v="202"/>
    <x v="2"/>
    <n v="1200"/>
    <n v="1035"/>
    <m/>
  </r>
  <r>
    <x v="3250"/>
    <n v="9910062527"/>
    <x v="1"/>
    <x v="1"/>
    <d v="2012-11-04T05:00:00"/>
    <x v="203"/>
    <x v="1"/>
    <n v="10434"/>
    <n v="9308"/>
    <s v="DL01BA8609"/>
  </r>
  <r>
    <x v="1623"/>
    <n v="9811454594"/>
    <x v="1"/>
    <x v="0"/>
    <d v="2012-11-07T04:00:00"/>
    <x v="203"/>
    <x v="1"/>
    <n v="20082"/>
    <n v="21184"/>
    <s v="DL01BA8609"/>
  </r>
  <r>
    <x v="3026"/>
    <n v="9871116862"/>
    <x v="1"/>
    <x v="0"/>
    <d v="2012-11-01T20:00:00"/>
    <x v="204"/>
    <x v="0"/>
    <n v="108"/>
    <n v="175"/>
    <s v="HR66T8285"/>
  </r>
  <r>
    <x v="3251"/>
    <n v="9711843005"/>
    <x v="1"/>
    <x v="0"/>
    <d v="2012-11-01T22:30:00"/>
    <x v="204"/>
    <x v="0"/>
    <n v="288"/>
    <n v="483"/>
    <s v="HR73T3164"/>
  </r>
  <r>
    <x v="3218"/>
    <n v="9878997121"/>
    <x v="1"/>
    <x v="0"/>
    <d v="2012-11-01T23:15:00"/>
    <x v="204"/>
    <x v="0"/>
    <n v="548"/>
    <n v="887"/>
    <s v="HR66T8285"/>
  </r>
  <r>
    <x v="3252"/>
    <n v="9711722788"/>
    <x v="1"/>
    <x v="0"/>
    <d v="2012-11-02T01:00:00"/>
    <x v="204"/>
    <x v="0"/>
    <n v="100"/>
    <n v="166"/>
    <s v="HR73T3164"/>
  </r>
  <r>
    <x v="2915"/>
    <n v="9871914175"/>
    <x v="1"/>
    <x v="0"/>
    <d v="2012-11-02T06:00:00"/>
    <x v="204"/>
    <x v="0"/>
    <n v="307"/>
    <n v="513"/>
    <s v="HR66T8285"/>
  </r>
  <r>
    <x v="3026"/>
    <n v="9871116862"/>
    <x v="1"/>
    <x v="0"/>
    <d v="2012-11-02T19:30:00"/>
    <x v="204"/>
    <x v="0"/>
    <n v="106"/>
    <n v="175"/>
    <s v="HR66T8285"/>
  </r>
  <r>
    <x v="3253"/>
    <n v="8010629707"/>
    <x v="1"/>
    <x v="1"/>
    <d v="2012-11-02T23:45:00"/>
    <x v="204"/>
    <x v="0"/>
    <n v="411"/>
    <n v="673"/>
    <s v="HR66T8285"/>
  </r>
  <r>
    <x v="3254"/>
    <n v="9650929951"/>
    <x v="1"/>
    <x v="4"/>
    <d v="2012-11-03T04:30:00"/>
    <x v="204"/>
    <x v="0"/>
    <n v="219"/>
    <n v="368"/>
    <s v="HR66T8285"/>
  </r>
  <r>
    <x v="1363"/>
    <n v="9811502027"/>
    <x v="1"/>
    <x v="0"/>
    <d v="2012-11-03T21:00:00"/>
    <x v="204"/>
    <x v="0"/>
    <n v="191"/>
    <n v="317"/>
    <s v="HR66T8285"/>
  </r>
  <r>
    <x v="3255"/>
    <n v="9619564123"/>
    <x v="1"/>
    <x v="0"/>
    <d v="2012-11-03T23:00:00"/>
    <x v="204"/>
    <x v="0"/>
    <n v="321"/>
    <n v="534"/>
    <s v="HR66T8285"/>
  </r>
  <r>
    <x v="1363"/>
    <n v="9811502027"/>
    <x v="1"/>
    <x v="0"/>
    <d v="2012-11-04T00:30:00"/>
    <x v="204"/>
    <x v="0"/>
    <n v="176"/>
    <n v="296"/>
    <s v="HR66T8285"/>
  </r>
  <r>
    <x v="3087"/>
    <n v="7838250699"/>
    <x v="1"/>
    <x v="1"/>
    <d v="2012-11-04T01:30:00"/>
    <x v="204"/>
    <x v="0"/>
    <n v="579"/>
    <n v="923"/>
    <s v="HR66T8285"/>
  </r>
  <r>
    <x v="3256"/>
    <n v="9873693380"/>
    <x v="1"/>
    <x v="0"/>
    <d v="2012-11-04T22:30:00"/>
    <x v="204"/>
    <x v="0"/>
    <n v="353"/>
    <n v="582"/>
    <s v="HR66T8285"/>
  </r>
  <r>
    <x v="3257"/>
    <n v="9950582555"/>
    <x v="1"/>
    <x v="0"/>
    <d v="2012-11-05T02:00:00"/>
    <x v="204"/>
    <x v="0"/>
    <n v="366"/>
    <n v="609"/>
    <s v="HR66T8285"/>
  </r>
  <r>
    <x v="3258"/>
    <n v="9167688073"/>
    <x v="1"/>
    <x v="0"/>
    <d v="2012-11-05T04:00:00"/>
    <x v="204"/>
    <x v="0"/>
    <n v="696.7"/>
    <n v="987"/>
    <s v="HR66T8285"/>
  </r>
  <r>
    <x v="3141"/>
    <n v="9711557667"/>
    <x v="1"/>
    <x v="0"/>
    <d v="2012-11-05T07:00:00"/>
    <x v="204"/>
    <x v="0"/>
    <n v="138"/>
    <n v="229"/>
    <s v="HR66T8285"/>
  </r>
  <r>
    <x v="3259"/>
    <n v="9810997980"/>
    <x v="1"/>
    <x v="0"/>
    <d v="2012-11-05T21:15:00"/>
    <x v="204"/>
    <x v="0"/>
    <n v="620"/>
    <n v="1035"/>
    <s v="HR66T8285"/>
  </r>
  <r>
    <x v="3260"/>
    <n v="9911902229"/>
    <x v="1"/>
    <x v="1"/>
    <d v="2012-11-06T04:30:00"/>
    <x v="204"/>
    <x v="0"/>
    <n v="386"/>
    <n v="643"/>
    <s v="HR66T8285"/>
  </r>
  <r>
    <x v="2301"/>
    <n v="9868712549"/>
    <x v="1"/>
    <x v="0"/>
    <d v="2012-11-06T07:30:00"/>
    <x v="204"/>
    <x v="0"/>
    <n v="179"/>
    <n v="259"/>
    <s v="HR66T8285"/>
  </r>
  <r>
    <x v="3261"/>
    <n v="9953582046"/>
    <x v="1"/>
    <x v="3"/>
    <d v="2012-11-06T21:15:00"/>
    <x v="204"/>
    <x v="0"/>
    <n v="335"/>
    <n v="552"/>
    <s v="HR66T8285"/>
  </r>
  <r>
    <x v="3262"/>
    <n v="9999806588"/>
    <x v="1"/>
    <x v="1"/>
    <d v="2012-11-06T23:15:00"/>
    <x v="204"/>
    <x v="0"/>
    <n v="100"/>
    <n v="94"/>
    <s v="HR66T8285"/>
  </r>
  <r>
    <x v="3263"/>
    <n v="9873317333"/>
    <x v="1"/>
    <x v="4"/>
    <d v="2012-11-07T04:30:00"/>
    <x v="204"/>
    <x v="0"/>
    <n v="468"/>
    <n v="667"/>
    <s v="HR66T8285"/>
  </r>
  <r>
    <x v="3264"/>
    <n v="9445969947"/>
    <x v="1"/>
    <x v="1"/>
    <d v="2012-11-07T06:15:00"/>
    <x v="204"/>
    <x v="0"/>
    <n v="367"/>
    <n v="459"/>
    <s v="HR66T8285"/>
  </r>
  <r>
    <x v="3265"/>
    <n v="9650196346"/>
    <x v="1"/>
    <x v="2"/>
    <d v="2012-11-07T21:30:00"/>
    <x v="204"/>
    <x v="2"/>
    <n v="1100"/>
    <n v="900"/>
    <s v="HR73T3164"/>
  </r>
  <r>
    <x v="3266"/>
    <n v="9810175385"/>
    <x v="1"/>
    <x v="2"/>
    <d v="2012-11-07T22:00:00"/>
    <x v="204"/>
    <x v="2"/>
    <n v="1100"/>
    <n v="950"/>
    <s v="HR66T8285"/>
  </r>
  <r>
    <x v="3193"/>
    <n v="9379404884"/>
    <x v="1"/>
    <x v="0"/>
    <d v="2012-11-04T12:30:00"/>
    <x v="205"/>
    <x v="2"/>
    <n v="1100"/>
    <n v="900"/>
    <s v="DL1YC2914"/>
  </r>
  <r>
    <x v="3267"/>
    <n v="9845794419"/>
    <x v="1"/>
    <x v="2"/>
    <d v="2012-11-06T10:30:00"/>
    <x v="205"/>
    <x v="2"/>
    <n v="1150"/>
    <n v="1000"/>
    <s v="DL1YC2914"/>
  </r>
  <r>
    <x v="3268"/>
    <n v="9582285855"/>
    <x v="1"/>
    <x v="1"/>
    <d v="2012-11-07T10:00:00"/>
    <x v="205"/>
    <x v="2"/>
    <n v="1280"/>
    <n v="1050"/>
    <s v="DL1YC2914"/>
  </r>
  <r>
    <x v="3269"/>
    <n v="9930460283"/>
    <x v="1"/>
    <x v="5"/>
    <d v="2012-11-01T08:45:00"/>
    <x v="206"/>
    <x v="0"/>
    <n v="378"/>
    <n v="803"/>
    <s v="DL01YC6520"/>
  </r>
  <r>
    <x v="3270"/>
    <n v="9873566866"/>
    <x v="1"/>
    <x v="0"/>
    <d v="2012-11-01T16:45:00"/>
    <x v="206"/>
    <x v="0"/>
    <n v="444"/>
    <n v="796"/>
    <s v="DL01YC6520"/>
  </r>
  <r>
    <x v="1754"/>
    <n v="8652299993"/>
    <x v="1"/>
    <x v="0"/>
    <d v="2012-11-02T08:45:00"/>
    <x v="206"/>
    <x v="0"/>
    <n v="236"/>
    <n v="494"/>
    <s v="DL01YC6520"/>
  </r>
  <r>
    <x v="3271"/>
    <n v="8826644112"/>
    <x v="1"/>
    <x v="4"/>
    <d v="2012-11-02T12:00:00"/>
    <x v="206"/>
    <x v="0"/>
    <n v="108"/>
    <n v="226"/>
    <s v="DL01YC6520"/>
  </r>
  <r>
    <x v="3272"/>
    <n v="9867503944"/>
    <x v="1"/>
    <x v="1"/>
    <d v="2012-11-02T14:00:00"/>
    <x v="206"/>
    <x v="2"/>
    <n v="1100"/>
    <n v="950"/>
    <s v="DL01YC6520"/>
  </r>
  <r>
    <x v="3273"/>
    <n v="9582494953"/>
    <x v="1"/>
    <x v="0"/>
    <d v="2012-11-03T17:15:00"/>
    <x v="206"/>
    <x v="0"/>
    <n v="425"/>
    <n v="823"/>
    <s v="DL01YC6520"/>
  </r>
  <r>
    <x v="3274"/>
    <n v="9972677422"/>
    <x v="1"/>
    <x v="3"/>
    <d v="2012-11-04T04:15:00"/>
    <x v="206"/>
    <x v="0"/>
    <n v="482"/>
    <n v="964"/>
    <s v="DL01YC6520"/>
  </r>
  <r>
    <x v="2875"/>
    <n v="8010257436"/>
    <x v="1"/>
    <x v="0"/>
    <d v="2012-11-04T09:30:00"/>
    <x v="206"/>
    <x v="0"/>
    <n v="114"/>
    <n v="237"/>
    <s v="DL01YC6520"/>
  </r>
  <r>
    <x v="3150"/>
    <n v="9886785309"/>
    <x v="1"/>
    <x v="3"/>
    <d v="2012-11-04T15:15:00"/>
    <x v="206"/>
    <x v="0"/>
    <n v="583"/>
    <n v="1197"/>
    <s v="DL01YC6520"/>
  </r>
  <r>
    <x v="684"/>
    <n v="9967595942"/>
    <x v="1"/>
    <x v="3"/>
    <d v="2012-11-04T18:00:00"/>
    <x v="206"/>
    <x v="0"/>
    <n v="343"/>
    <n v="727"/>
    <s v="DL01YC6520"/>
  </r>
  <r>
    <x v="3165"/>
    <n v="9830180087"/>
    <x v="1"/>
    <x v="2"/>
    <d v="2012-11-05T10:45:00"/>
    <x v="206"/>
    <x v="3"/>
    <n v="750"/>
    <n v="550"/>
    <s v="DL01YC6520"/>
  </r>
  <r>
    <x v="3275"/>
    <n v="9717116396"/>
    <x v="1"/>
    <x v="0"/>
    <d v="2012-11-05T19:30:00"/>
    <x v="206"/>
    <x v="0"/>
    <n v="100"/>
    <n v="165"/>
    <s v="DL01YC6520"/>
  </r>
  <r>
    <x v="3134"/>
    <n v="9810005575"/>
    <x v="1"/>
    <x v="0"/>
    <d v="2012-11-06T10:00:00"/>
    <x v="206"/>
    <x v="0"/>
    <n v="583"/>
    <n v="1232"/>
    <s v="DL01YC6520"/>
  </r>
  <r>
    <x v="3276"/>
    <n v="9592999959"/>
    <x v="1"/>
    <x v="0"/>
    <d v="2012-11-06T13:00:00"/>
    <x v="206"/>
    <x v="3"/>
    <n v="800"/>
    <n v="643"/>
    <s v="DL01YC6520"/>
  </r>
  <r>
    <x v="3277"/>
    <n v="9739507477"/>
    <x v="1"/>
    <x v="0"/>
    <d v="2012-11-07T09:30:00"/>
    <x v="206"/>
    <x v="0"/>
    <n v="521"/>
    <n v="1083"/>
    <s v="DL01YC6520"/>
  </r>
  <r>
    <x v="3278"/>
    <n v="39997808"/>
    <x v="1"/>
    <x v="4"/>
    <d v="2012-11-07T18:30:00"/>
    <x v="206"/>
    <x v="0"/>
    <n v="111"/>
    <n v="210"/>
    <s v="DL01YC6520"/>
  </r>
  <r>
    <x v="2924"/>
    <n v="9766590747"/>
    <x v="1"/>
    <x v="4"/>
    <d v="2012-11-01T11:45:00"/>
    <x v="207"/>
    <x v="0"/>
    <n v="297.2"/>
    <n v="179"/>
    <s v="Dl01YC8317"/>
  </r>
  <r>
    <x v="3279"/>
    <n v="9873913941"/>
    <x v="1"/>
    <x v="0"/>
    <d v="2012-11-01T15:00:00"/>
    <x v="207"/>
    <x v="0"/>
    <n v="396"/>
    <n v="272"/>
    <s v="Dl01YC8317"/>
  </r>
  <r>
    <x v="3221"/>
    <n v="9015258062"/>
    <x v="1"/>
    <x v="0"/>
    <d v="2012-11-01T17:45:00"/>
    <x v="207"/>
    <x v="0"/>
    <n v="399"/>
    <n v="295"/>
    <s v="Dl01YC8317"/>
  </r>
  <r>
    <x v="3038"/>
    <n v="9899653115"/>
    <x v="1"/>
    <x v="1"/>
    <d v="2012-11-01T22:30:00"/>
    <x v="207"/>
    <x v="0"/>
    <n v="354"/>
    <n v="265"/>
    <s v="UP16AT2150"/>
  </r>
  <r>
    <x v="3280"/>
    <n v="9654849208"/>
    <x v="1"/>
    <x v="0"/>
    <d v="2012-11-02T01:45:00"/>
    <x v="207"/>
    <x v="0"/>
    <n v="358"/>
    <n v="262"/>
    <s v="UP16AT2150"/>
  </r>
  <r>
    <x v="3281"/>
    <n v="9910023721"/>
    <x v="1"/>
    <x v="1"/>
    <d v="2012-11-02T04:45:00"/>
    <x v="207"/>
    <x v="0"/>
    <n v="355"/>
    <n v="266"/>
    <s v="UP16AT2150"/>
  </r>
  <r>
    <x v="3282"/>
    <n v="8826519119"/>
    <x v="1"/>
    <x v="1"/>
    <d v="2012-11-02T07:00:00"/>
    <x v="207"/>
    <x v="0"/>
    <n v="328"/>
    <n v="245"/>
    <s v="UP16AT2150"/>
  </r>
  <r>
    <x v="3283"/>
    <n v="8527576587"/>
    <x v="1"/>
    <x v="1"/>
    <d v="2012-11-02T08:45:00"/>
    <x v="207"/>
    <x v="0"/>
    <n v="343"/>
    <n v="257"/>
    <s v="Dl01YC8317"/>
  </r>
  <r>
    <x v="3284"/>
    <n v="9916903916"/>
    <x v="1"/>
    <x v="1"/>
    <d v="2012-11-02T12:00:00"/>
    <x v="207"/>
    <x v="0"/>
    <n v="776"/>
    <n v="575"/>
    <s v="Dl01YC8317"/>
  </r>
  <r>
    <x v="3203"/>
    <n v="9582169659"/>
    <x v="1"/>
    <x v="3"/>
    <d v="2012-11-02T13:00:00"/>
    <x v="207"/>
    <x v="0"/>
    <n v="337"/>
    <n v="251"/>
    <s v="DL01YC8468"/>
  </r>
  <r>
    <x v="3140"/>
    <n v="9969749414"/>
    <x v="1"/>
    <x v="0"/>
    <d v="2012-11-02T16:00:00"/>
    <x v="207"/>
    <x v="0"/>
    <n v="228"/>
    <n v="171"/>
    <s v="Dl01YC8317"/>
  </r>
  <r>
    <x v="3285"/>
    <n v="8587875392"/>
    <x v="1"/>
    <x v="1"/>
    <d v="2012-11-02T16:30:00"/>
    <x v="207"/>
    <x v="0"/>
    <n v="253"/>
    <n v="188"/>
    <s v="DL01YC8468"/>
  </r>
  <r>
    <x v="3286"/>
    <n v="9811290385"/>
    <x v="1"/>
    <x v="0"/>
    <d v="2012-11-02T18:15:00"/>
    <x v="207"/>
    <x v="0"/>
    <n v="395.5"/>
    <n v="238"/>
    <s v="Dl01YC8317"/>
  </r>
  <r>
    <x v="3287"/>
    <n v="9811015577"/>
    <x v="1"/>
    <x v="1"/>
    <d v="2012-11-02T21:15:00"/>
    <x v="207"/>
    <x v="0"/>
    <n v="281"/>
    <n v="200"/>
    <s v="UP16AT2150"/>
  </r>
  <r>
    <x v="3288"/>
    <n v="8800563322"/>
    <x v="1"/>
    <x v="1"/>
    <d v="2012-11-02T23:15:00"/>
    <x v="207"/>
    <x v="0"/>
    <n v="307"/>
    <n v="228"/>
    <s v="UP16AT2150"/>
  </r>
  <r>
    <x v="3116"/>
    <n v="9582744002"/>
    <x v="1"/>
    <x v="0"/>
    <d v="2012-11-03T03:15:00"/>
    <x v="207"/>
    <x v="0"/>
    <n v="453"/>
    <n v="328"/>
    <s v="UP16AT2150"/>
  </r>
  <r>
    <x v="3289"/>
    <n v="9891925563"/>
    <x v="1"/>
    <x v="1"/>
    <d v="2012-11-03T05:30:00"/>
    <x v="207"/>
    <x v="0"/>
    <n v="298"/>
    <n v="200"/>
    <s v="UP16AT2150"/>
  </r>
  <r>
    <x v="3051"/>
    <n v="9415225630"/>
    <x v="1"/>
    <x v="0"/>
    <d v="2012-11-03T09:00:00"/>
    <x v="207"/>
    <x v="3"/>
    <n v="600"/>
    <n v="500"/>
    <s v="DL01YC8468"/>
  </r>
  <r>
    <x v="2951"/>
    <n v="9719065811"/>
    <x v="1"/>
    <x v="0"/>
    <d v="2012-11-03T14:15:00"/>
    <x v="207"/>
    <x v="3"/>
    <n v="650"/>
    <n v="540"/>
    <s v="DL01YC8468"/>
  </r>
  <r>
    <x v="3290"/>
    <n v="9310449015"/>
    <x v="1"/>
    <x v="0"/>
    <d v="2012-11-03T15:30:00"/>
    <x v="207"/>
    <x v="0"/>
    <n v="268"/>
    <n v="181"/>
    <s v="Dl01YC8317"/>
  </r>
  <r>
    <x v="3150"/>
    <n v="9886785309"/>
    <x v="1"/>
    <x v="3"/>
    <d v="2012-11-03T22:15:00"/>
    <x v="207"/>
    <x v="0"/>
    <n v="159"/>
    <n v="118"/>
    <s v="UP16AT2150"/>
  </r>
  <r>
    <x v="3291"/>
    <n v="9999041280"/>
    <x v="1"/>
    <x v="0"/>
    <d v="2012-11-03T23:30:00"/>
    <x v="207"/>
    <x v="0"/>
    <n v="450"/>
    <n v="334"/>
    <s v="UP16AT2150"/>
  </r>
  <r>
    <x v="126"/>
    <n v="9312180068"/>
    <x v="1"/>
    <x v="0"/>
    <d v="2012-11-04T02:00:00"/>
    <x v="207"/>
    <x v="0"/>
    <n v="326"/>
    <n v="245"/>
    <s v="UP16AT2150"/>
  </r>
  <r>
    <x v="3292"/>
    <n v="8377026686"/>
    <x v="1"/>
    <x v="0"/>
    <d v="2012-11-04T04:30:00"/>
    <x v="207"/>
    <x v="0"/>
    <n v="636"/>
    <n v="480"/>
    <s v="UP16AT2150"/>
  </r>
  <r>
    <x v="3293"/>
    <n v="9953209625"/>
    <x v="1"/>
    <x v="0"/>
    <d v="2012-11-04T10:45:00"/>
    <x v="207"/>
    <x v="0"/>
    <n v="100"/>
    <n v="63"/>
    <s v="DL01YC8468"/>
  </r>
  <r>
    <x v="2972"/>
    <n v="9972279859"/>
    <x v="1"/>
    <x v="0"/>
    <d v="2012-11-04T12:30:00"/>
    <x v="207"/>
    <x v="0"/>
    <n v="360"/>
    <n v="272"/>
    <s v="Dl01YC8317"/>
  </r>
  <r>
    <x v="3180"/>
    <n v="9811506261"/>
    <x v="1"/>
    <x v="1"/>
    <d v="2012-11-04T13:30:00"/>
    <x v="207"/>
    <x v="0"/>
    <n v="427"/>
    <n v="317"/>
    <s v="DL01YC8468"/>
  </r>
  <r>
    <x v="3294"/>
    <n v="8179484264"/>
    <x v="1"/>
    <x v="1"/>
    <d v="2012-11-04T14:45:00"/>
    <x v="207"/>
    <x v="0"/>
    <n v="123"/>
    <n v="91"/>
    <s v="Dl01YC8317"/>
  </r>
  <r>
    <x v="3225"/>
    <n v="9868705456"/>
    <x v="1"/>
    <x v="0"/>
    <d v="2012-11-04T16:00:00"/>
    <x v="207"/>
    <x v="0"/>
    <n v="189"/>
    <n v="141"/>
    <s v="DL01YC8468"/>
  </r>
  <r>
    <x v="3295"/>
    <n v="7259457427"/>
    <x v="1"/>
    <x v="0"/>
    <d v="2012-11-04T17:30:00"/>
    <x v="207"/>
    <x v="0"/>
    <n v="288.5"/>
    <n v="170"/>
    <s v="Dl01YC8317"/>
  </r>
  <r>
    <x v="3296"/>
    <n v="9560588031"/>
    <x v="1"/>
    <x v="0"/>
    <d v="2012-11-05T00:15:00"/>
    <x v="207"/>
    <x v="0"/>
    <n v="163"/>
    <n v="124"/>
    <s v="UP16AT2150"/>
  </r>
  <r>
    <x v="3297"/>
    <n v="9999001158"/>
    <x v="1"/>
    <x v="0"/>
    <d v="2012-11-05T01:30:00"/>
    <x v="207"/>
    <x v="0"/>
    <n v="271"/>
    <n v="204"/>
    <s v="UP16AT2150"/>
  </r>
  <r>
    <x v="3298"/>
    <n v="9316928646"/>
    <x v="1"/>
    <x v="2"/>
    <d v="2012-11-05T11:15:00"/>
    <x v="207"/>
    <x v="3"/>
    <n v="600"/>
    <n v="500"/>
    <s v="DL01YC8468"/>
  </r>
  <r>
    <x v="3299"/>
    <n v="9431344213"/>
    <x v="1"/>
    <x v="2"/>
    <d v="2012-11-05T11:30:00"/>
    <x v="207"/>
    <x v="3"/>
    <n v="600"/>
    <n v="500"/>
    <s v="Dl01YC8317"/>
  </r>
  <r>
    <x v="3300"/>
    <n v="9560996259"/>
    <x v="1"/>
    <x v="0"/>
    <d v="2012-11-05T14:00:00"/>
    <x v="207"/>
    <x v="3"/>
    <n v="680"/>
    <n v="570"/>
    <s v="DL01YC8468"/>
  </r>
  <r>
    <x v="3301"/>
    <n v="9871357873"/>
    <x v="1"/>
    <x v="4"/>
    <d v="2012-11-05T14:00:00"/>
    <x v="207"/>
    <x v="0"/>
    <n v="397"/>
    <n v="294"/>
    <s v="Dl01YC8317"/>
  </r>
  <r>
    <x v="3302"/>
    <n v="8586969058"/>
    <x v="1"/>
    <x v="0"/>
    <d v="2012-11-05T17:00:00"/>
    <x v="207"/>
    <x v="0"/>
    <n v="718"/>
    <n v="537"/>
    <s v="Dl01YC8317"/>
  </r>
  <r>
    <x v="102"/>
    <n v="9871165421"/>
    <x v="1"/>
    <x v="0"/>
    <d v="2012-11-05T19:15:00"/>
    <x v="207"/>
    <x v="0"/>
    <n v="247"/>
    <n v="182"/>
    <s v="Dl01YC8317"/>
  </r>
  <r>
    <x v="3303"/>
    <n v="9815159971"/>
    <x v="1"/>
    <x v="2"/>
    <d v="2012-11-06T10:45:00"/>
    <x v="207"/>
    <x v="3"/>
    <n v="750"/>
    <n v="550"/>
    <s v="DL01YC8468"/>
  </r>
  <r>
    <x v="3304"/>
    <n v="9867188288"/>
    <x v="1"/>
    <x v="2"/>
    <d v="2012-11-06T11:00:00"/>
    <x v="207"/>
    <x v="3"/>
    <n v="750"/>
    <n v="900"/>
    <s v="Dl01YC8317"/>
  </r>
  <r>
    <x v="3305"/>
    <n v="9650490373"/>
    <x v="1"/>
    <x v="2"/>
    <d v="2012-11-06T13:15:00"/>
    <x v="207"/>
    <x v="0"/>
    <n v="549"/>
    <n v="299"/>
    <s v="Dl01YC8317"/>
  </r>
  <r>
    <x v="2985"/>
    <n v="9427483018"/>
    <x v="1"/>
    <x v="4"/>
    <d v="2012-11-06T14:00:00"/>
    <x v="207"/>
    <x v="3"/>
    <n v="750"/>
    <n v="550"/>
    <s v="DL01YC8468"/>
  </r>
  <r>
    <x v="2937"/>
    <n v="9999265618"/>
    <x v="1"/>
    <x v="2"/>
    <d v="2012-11-06T18:30:00"/>
    <x v="207"/>
    <x v="0"/>
    <n v="392"/>
    <n v="280"/>
    <s v="Dl01YC8317"/>
  </r>
  <r>
    <x v="3152"/>
    <n v="8699588088"/>
    <x v="1"/>
    <x v="0"/>
    <d v="2012-11-06T22:00:00"/>
    <x v="207"/>
    <x v="0"/>
    <n v="145"/>
    <n v="107"/>
    <s v="UP16AT2150"/>
  </r>
  <r>
    <x v="2906"/>
    <n v="9716371765"/>
    <x v="1"/>
    <x v="0"/>
    <d v="2012-11-07T01:00:00"/>
    <x v="207"/>
    <x v="0"/>
    <n v="644"/>
    <n v="417"/>
    <s v="UP16AT2150"/>
  </r>
  <r>
    <x v="3306"/>
    <n v="9312233718"/>
    <x v="1"/>
    <x v="0"/>
    <d v="2012-11-07T05:00:00"/>
    <x v="207"/>
    <x v="0"/>
    <n v="745"/>
    <n v="560"/>
    <s v="UP16AT2150"/>
  </r>
  <r>
    <x v="3051"/>
    <n v="9415225630"/>
    <x v="1"/>
    <x v="0"/>
    <d v="2012-11-07T09:00:00"/>
    <x v="207"/>
    <x v="3"/>
    <n v="600"/>
    <n v="900"/>
    <s v="Dl01YC8317"/>
  </r>
  <r>
    <x v="3307"/>
    <n v="9820151192"/>
    <x v="1"/>
    <x v="0"/>
    <d v="2012-11-07T16:15:00"/>
    <x v="207"/>
    <x v="0"/>
    <n v="199"/>
    <n v="125"/>
    <s v="DL01YC8468"/>
  </r>
  <r>
    <x v="3042"/>
    <n v="9650192452"/>
    <x v="1"/>
    <x v="2"/>
    <d v="2012-11-07T18:00:00"/>
    <x v="207"/>
    <x v="0"/>
    <n v="679"/>
    <n v="398"/>
    <s v="DL01YC8468"/>
  </r>
  <r>
    <x v="3308"/>
    <n v="9372738964"/>
    <x v="1"/>
    <x v="3"/>
    <d v="2012-11-07T19:15:00"/>
    <x v="207"/>
    <x v="0"/>
    <n v="325"/>
    <n v="150"/>
    <s v="Dl01YC8317"/>
  </r>
  <r>
    <x v="3309"/>
    <n v="9910229289"/>
    <x v="1"/>
    <x v="2"/>
    <d v="2012-11-07T22:00:00"/>
    <x v="207"/>
    <x v="2"/>
    <n v="1100"/>
    <n v="950"/>
    <s v="UP16AT2150"/>
  </r>
  <r>
    <x v="3310"/>
    <n v="9739546111"/>
    <x v="1"/>
    <x v="4"/>
    <d v="2012-11-03T06:00:00"/>
    <x v="208"/>
    <x v="1"/>
    <n v="4600"/>
    <n v="4050"/>
    <s v="DL1YC7293"/>
  </r>
  <r>
    <x v="3000"/>
    <n v="9811554549"/>
    <x v="1"/>
    <x v="4"/>
    <d v="2012-11-02T11:00:00"/>
    <x v="209"/>
    <x v="2"/>
    <n v="1820"/>
    <n v="1705"/>
    <s v="DL01YB6492"/>
  </r>
  <r>
    <x v="3311"/>
    <n v="9717194071"/>
    <x v="1"/>
    <x v="0"/>
    <d v="2012-11-03T07:45:00"/>
    <x v="209"/>
    <x v="2"/>
    <n v="1470"/>
    <n v="1250"/>
    <s v="DL01YC7079"/>
  </r>
  <r>
    <x v="3000"/>
    <n v="9811554549"/>
    <x v="1"/>
    <x v="4"/>
    <d v="2012-11-03T11:00:00"/>
    <x v="209"/>
    <x v="2"/>
    <n v="2100"/>
    <n v="1710"/>
    <s v="DL01YB6492"/>
  </r>
  <r>
    <x v="3312"/>
    <n v="9818200609"/>
    <x v="1"/>
    <x v="0"/>
    <d v="2012-11-04T09:00:00"/>
    <x v="209"/>
    <x v="2"/>
    <n v="2200"/>
    <n v="1900"/>
    <s v="DL01YB6492"/>
  </r>
  <r>
    <x v="3312"/>
    <n v="9818200609"/>
    <x v="1"/>
    <x v="0"/>
    <d v="2012-11-05T09:00:00"/>
    <x v="209"/>
    <x v="2"/>
    <n v="1720"/>
    <n v="1460"/>
    <s v="DL01YB0318"/>
  </r>
  <r>
    <x v="3313"/>
    <n v="9652652110"/>
    <x v="1"/>
    <x v="4"/>
    <d v="2012-11-06T08:30:00"/>
    <x v="209"/>
    <x v="3"/>
    <n v="860"/>
    <n v="643"/>
    <s v="HR66A1268"/>
  </r>
  <r>
    <x v="3314"/>
    <n v="9179488408"/>
    <x v="1"/>
    <x v="1"/>
    <d v="2012-11-06T09:30:00"/>
    <x v="209"/>
    <x v="2"/>
    <n v="1900"/>
    <n v="1590"/>
    <s v="DL01YB6492"/>
  </r>
  <r>
    <x v="3315"/>
    <n v="9498732822"/>
    <x v="1"/>
    <x v="2"/>
    <d v="2012-11-06T10:00:00"/>
    <x v="209"/>
    <x v="2"/>
    <n v="1600"/>
    <n v="1350"/>
    <m/>
  </r>
  <r>
    <x v="3315"/>
    <n v="9498732822"/>
    <x v="1"/>
    <x v="2"/>
    <d v="2012-11-07T08:30:00"/>
    <x v="209"/>
    <x v="2"/>
    <n v="1600"/>
    <n v="1350"/>
    <s v="HR55T9888"/>
  </r>
  <r>
    <x v="3316"/>
    <n v="9873429612"/>
    <x v="1"/>
    <x v="2"/>
    <d v="2012-11-07T09:30:00"/>
    <x v="209"/>
    <x v="2"/>
    <n v="2667"/>
    <n v="2249"/>
    <s v="DL01YB6492"/>
  </r>
  <r>
    <x v="3317"/>
    <n v="9560170101"/>
    <x v="1"/>
    <x v="2"/>
    <d v="2012-11-07T22:00:00"/>
    <x v="210"/>
    <x v="2"/>
    <n v="1622"/>
    <n v="1372"/>
    <s v="UP16BT0698"/>
  </r>
  <r>
    <x v="3318"/>
    <n v="9955999252"/>
    <x v="1"/>
    <x v="0"/>
    <d v="2012-11-07T10:00:00"/>
    <x v="211"/>
    <x v="2"/>
    <n v="2900"/>
    <n v="2495"/>
    <m/>
  </r>
  <r>
    <x v="2946"/>
    <n v="9986625113"/>
    <x v="1"/>
    <x v="1"/>
    <d v="2012-11-04T07:30:00"/>
    <x v="212"/>
    <x v="1"/>
    <n v="6300"/>
    <n v="5415"/>
    <s v="Dl01YC3555"/>
  </r>
  <r>
    <x v="3022"/>
    <n v="9899116116"/>
    <x v="1"/>
    <x v="2"/>
    <d v="2012-11-07T14:00:00"/>
    <x v="212"/>
    <x v="2"/>
    <n v="1590"/>
    <n v="1360"/>
    <s v="Dl01YC3555"/>
  </r>
  <r>
    <x v="3022"/>
    <n v="9899116116"/>
    <x v="1"/>
    <x v="2"/>
    <d v="2012-11-07T14:00:00"/>
    <x v="212"/>
    <x v="2"/>
    <n v="1550"/>
    <n v="1375"/>
    <m/>
  </r>
  <r>
    <x v="3319"/>
    <n v="9958591058"/>
    <x v="1"/>
    <x v="1"/>
    <d v="2012-11-01T12:30:00"/>
    <x v="213"/>
    <x v="0"/>
    <n v="321"/>
    <n v="921"/>
    <s v="HR55PT0848"/>
  </r>
  <r>
    <x v="3320"/>
    <n v="8376067379"/>
    <x v="1"/>
    <x v="0"/>
    <d v="2012-11-01T15:15:00"/>
    <x v="213"/>
    <x v="0"/>
    <n v="284"/>
    <n v="790"/>
    <s v="HR55PT0848"/>
  </r>
  <r>
    <x v="3221"/>
    <n v="9015258062"/>
    <x v="1"/>
    <x v="0"/>
    <d v="2012-11-01T17:45:00"/>
    <x v="213"/>
    <x v="0"/>
    <n v="392"/>
    <n v="1132"/>
    <s v="HR55PT0848"/>
  </r>
  <r>
    <x v="2875"/>
    <n v="8010257436"/>
    <x v="1"/>
    <x v="0"/>
    <d v="2012-11-02T15:30:00"/>
    <x v="213"/>
    <x v="0"/>
    <n v="148"/>
    <n v="342"/>
    <s v="HR55PT0848"/>
  </r>
  <r>
    <x v="3321"/>
    <n v="9663055511"/>
    <x v="1"/>
    <x v="3"/>
    <d v="2012-11-02T17:30:00"/>
    <x v="213"/>
    <x v="0"/>
    <n v="249"/>
    <n v="684"/>
    <s v="HR55PT0848"/>
  </r>
  <r>
    <x v="2892"/>
    <n v="7838333199"/>
    <x v="1"/>
    <x v="2"/>
    <d v="2012-11-03T15:30:00"/>
    <x v="213"/>
    <x v="0"/>
    <n v="432"/>
    <n v="1248"/>
    <s v="HR55PT0848"/>
  </r>
  <r>
    <x v="3322"/>
    <n v="9811770896"/>
    <x v="1"/>
    <x v="0"/>
    <d v="2012-11-05T10:30:00"/>
    <x v="213"/>
    <x v="0"/>
    <n v="1428"/>
    <n v="3512"/>
    <s v="HR55PT0848"/>
  </r>
  <r>
    <x v="2911"/>
    <n v="9560886392"/>
    <x v="1"/>
    <x v="2"/>
    <d v="2012-11-06T09:15:00"/>
    <x v="213"/>
    <x v="0"/>
    <n v="135"/>
    <n v="379"/>
    <s v="HR55PT0848"/>
  </r>
  <r>
    <x v="2327"/>
    <n v="9833446288"/>
    <x v="1"/>
    <x v="0"/>
    <d v="2012-11-06T11:00:00"/>
    <x v="213"/>
    <x v="0"/>
    <n v="266"/>
    <n v="758"/>
    <s v="HR55PT0848"/>
  </r>
  <r>
    <x v="3323"/>
    <n v="9818503818"/>
    <x v="1"/>
    <x v="2"/>
    <d v="2012-11-06T13:45:00"/>
    <x v="213"/>
    <x v="0"/>
    <n v="320"/>
    <n v="900"/>
    <s v="HR55PT0848"/>
  </r>
  <r>
    <x v="2875"/>
    <n v="8010257436"/>
    <x v="1"/>
    <x v="0"/>
    <d v="2012-11-06T16:45:00"/>
    <x v="213"/>
    <x v="0"/>
    <n v="193"/>
    <n v="511"/>
    <s v="HR55PT0848"/>
  </r>
  <r>
    <x v="3324"/>
    <n v="9818131196"/>
    <x v="1"/>
    <x v="3"/>
    <d v="2012-11-06T18:15:00"/>
    <x v="213"/>
    <x v="0"/>
    <n v="289"/>
    <n v="737"/>
    <s v="HR55PT0848"/>
  </r>
  <r>
    <x v="2911"/>
    <n v="9560886392"/>
    <x v="1"/>
    <x v="2"/>
    <d v="2012-11-07T09:15:00"/>
    <x v="213"/>
    <x v="0"/>
    <n v="136"/>
    <n v="379"/>
    <s v="HR55PT0848"/>
  </r>
  <r>
    <x v="3325"/>
    <n v="9986626995"/>
    <x v="2"/>
    <x v="0"/>
    <d v="2012-11-01T00:15:00"/>
    <x v="214"/>
    <x v="0"/>
    <n v="442"/>
    <n v="756"/>
    <s v="KA41A4353"/>
  </r>
  <r>
    <x v="134"/>
    <n v="9918696555"/>
    <x v="2"/>
    <x v="0"/>
    <d v="2012-11-01T05:00:00"/>
    <x v="214"/>
    <x v="0"/>
    <n v="190"/>
    <n v="320"/>
    <s v="KA41A4353"/>
  </r>
  <r>
    <x v="3326"/>
    <n v="9611906960"/>
    <x v="2"/>
    <x v="0"/>
    <d v="2012-11-01T05:30:00"/>
    <x v="214"/>
    <x v="0"/>
    <n v="764"/>
    <n v="1316"/>
    <s v="KA41A4353"/>
  </r>
  <r>
    <x v="1873"/>
    <n v="8095188333"/>
    <x v="2"/>
    <x v="0"/>
    <d v="2012-11-01T10:00:00"/>
    <x v="214"/>
    <x v="0"/>
    <n v="882"/>
    <n v="1214"/>
    <s v="KA03AA3336"/>
  </r>
  <r>
    <x v="3327"/>
    <n v="9900162098"/>
    <x v="2"/>
    <x v="0"/>
    <d v="2012-11-01T14:45:00"/>
    <x v="214"/>
    <x v="0"/>
    <n v="421"/>
    <n v="570"/>
    <s v="KA03AA3336"/>
  </r>
  <r>
    <x v="3328"/>
    <n v="8792003301"/>
    <x v="2"/>
    <x v="0"/>
    <d v="2012-11-01T17:30:00"/>
    <x v="214"/>
    <x v="0"/>
    <n v="397"/>
    <n v="530"/>
    <s v="KA03AA3336"/>
  </r>
  <r>
    <x v="3329"/>
    <n v="8123293015"/>
    <x v="2"/>
    <x v="0"/>
    <d v="2012-11-01T19:45:00"/>
    <x v="214"/>
    <x v="0"/>
    <n v="320"/>
    <n v="554"/>
    <s v="KA41A4353"/>
  </r>
  <r>
    <x v="3330"/>
    <n v="9036809807"/>
    <x v="2"/>
    <x v="0"/>
    <d v="2012-11-01T21:45:00"/>
    <x v="214"/>
    <x v="0"/>
    <n v="891"/>
    <n v="1219"/>
    <s v="KA03AA3336"/>
  </r>
  <r>
    <x v="3331"/>
    <n v="7829648562"/>
    <x v="2"/>
    <x v="0"/>
    <d v="2012-11-01T23:30:00"/>
    <x v="214"/>
    <x v="0"/>
    <n v="864"/>
    <n v="1493"/>
    <s v="KA41A4353"/>
  </r>
  <r>
    <x v="3332"/>
    <n v="7829406000"/>
    <x v="2"/>
    <x v="0"/>
    <d v="2012-11-01T23:30:00"/>
    <x v="214"/>
    <x v="0"/>
    <n v="772"/>
    <n v="1060"/>
    <s v="KA03AA3336"/>
  </r>
  <r>
    <x v="3333"/>
    <n v="7829913383"/>
    <x v="2"/>
    <x v="0"/>
    <d v="2012-11-02T04:15:00"/>
    <x v="214"/>
    <x v="0"/>
    <n v="619"/>
    <n v="1070"/>
    <s v="KA41A4353"/>
  </r>
  <r>
    <x v="3334"/>
    <n v="9164344411"/>
    <x v="2"/>
    <x v="0"/>
    <d v="2012-11-02T06:30:00"/>
    <x v="214"/>
    <x v="0"/>
    <n v="100"/>
    <n v="128"/>
    <s v="KA41A4353"/>
  </r>
  <r>
    <x v="3335"/>
    <n v="7829796393"/>
    <x v="2"/>
    <x v="0"/>
    <d v="2012-11-02T09:15:00"/>
    <x v="214"/>
    <x v="0"/>
    <n v="288"/>
    <n v="389"/>
    <s v="KA03AA3336"/>
  </r>
  <r>
    <x v="3336"/>
    <n v="7829777730"/>
    <x v="2"/>
    <x v="0"/>
    <d v="2012-11-02T15:00:00"/>
    <x v="214"/>
    <x v="0"/>
    <n v="792"/>
    <n v="1090"/>
    <s v="KA03AA3336"/>
  </r>
  <r>
    <x v="3337"/>
    <n v="7760602488"/>
    <x v="2"/>
    <x v="5"/>
    <d v="2012-11-02T19:00:00"/>
    <x v="214"/>
    <x v="0"/>
    <n v="990"/>
    <n v="1363"/>
    <s v="KA03AA3336"/>
  </r>
  <r>
    <x v="126"/>
    <n v="7829101065"/>
    <x v="2"/>
    <x v="3"/>
    <d v="2012-11-02T22:15:00"/>
    <x v="214"/>
    <x v="0"/>
    <n v="198"/>
    <n v="273"/>
    <s v="KA03AA3336"/>
  </r>
  <r>
    <x v="3338"/>
    <n v="9844034001"/>
    <x v="2"/>
    <x v="0"/>
    <d v="2012-11-02T23:15:00"/>
    <x v="214"/>
    <x v="0"/>
    <n v="178"/>
    <n v="305"/>
    <s v="KA41A4353"/>
  </r>
  <r>
    <x v="1574"/>
    <n v="9945605301"/>
    <x v="2"/>
    <x v="0"/>
    <d v="2012-11-03T01:00:00"/>
    <x v="214"/>
    <x v="0"/>
    <n v="113"/>
    <n v="193"/>
    <s v="KA41A4353"/>
  </r>
  <r>
    <x v="3339"/>
    <n v="9986348824"/>
    <x v="2"/>
    <x v="0"/>
    <d v="2012-11-03T05:00:00"/>
    <x v="214"/>
    <x v="0"/>
    <n v="100"/>
    <n v="156"/>
    <s v="KA41A4353"/>
  </r>
  <r>
    <x v="3340"/>
    <n v="8050718954"/>
    <x v="2"/>
    <x v="0"/>
    <d v="2012-11-03T09:45:00"/>
    <x v="214"/>
    <x v="0"/>
    <n v="762"/>
    <n v="1038"/>
    <s v="KA03AA3336"/>
  </r>
  <r>
    <x v="3341"/>
    <n v="9483510339"/>
    <x v="2"/>
    <x v="4"/>
    <d v="2012-11-03T18:00:00"/>
    <x v="214"/>
    <x v="0"/>
    <n v="254"/>
    <n v="312"/>
    <s v="KA03AA3336"/>
  </r>
  <r>
    <x v="3342"/>
    <n v="9632311255"/>
    <x v="2"/>
    <x v="0"/>
    <d v="2012-11-03T21:45:00"/>
    <x v="214"/>
    <x v="0"/>
    <n v="329"/>
    <n v="434"/>
    <s v="KA03AA3336"/>
  </r>
  <r>
    <x v="3343"/>
    <n v="9920069488"/>
    <x v="2"/>
    <x v="3"/>
    <d v="2012-11-04T14:45:00"/>
    <x v="214"/>
    <x v="0"/>
    <n v="188"/>
    <n v="253"/>
    <s v="KA03AA3336"/>
  </r>
  <r>
    <x v="3344"/>
    <n v="9611155779"/>
    <x v="2"/>
    <x v="4"/>
    <d v="2012-11-04T16:45:00"/>
    <x v="214"/>
    <x v="0"/>
    <n v="301"/>
    <n v="396"/>
    <s v="KA03AA3336"/>
  </r>
  <r>
    <x v="3345"/>
    <n v="8105722290"/>
    <x v="2"/>
    <x v="0"/>
    <d v="2012-11-04T17:30:00"/>
    <x v="214"/>
    <x v="0"/>
    <n v="433"/>
    <n v="662"/>
    <s v="KA41A4353"/>
  </r>
  <r>
    <x v="3346"/>
    <n v="9886166356"/>
    <x v="2"/>
    <x v="3"/>
    <d v="2012-11-04T21:00:00"/>
    <x v="214"/>
    <x v="0"/>
    <n v="239"/>
    <n v="320"/>
    <s v="KA03AA3336"/>
  </r>
  <r>
    <x v="3347"/>
    <n v="9611580141"/>
    <x v="2"/>
    <x v="0"/>
    <d v="2012-11-04T21:15:00"/>
    <x v="214"/>
    <x v="0"/>
    <n v="129"/>
    <n v="221"/>
    <s v="KA41A4353"/>
  </r>
  <r>
    <x v="3348"/>
    <n v="9741197650"/>
    <x v="2"/>
    <x v="4"/>
    <d v="2012-11-05T03:30:00"/>
    <x v="214"/>
    <x v="0"/>
    <n v="100"/>
    <n v="140"/>
    <s v="KA41A4353"/>
  </r>
  <r>
    <x v="3349"/>
    <n v="9901629500"/>
    <x v="2"/>
    <x v="0"/>
    <d v="2012-11-05T05:30:00"/>
    <x v="214"/>
    <x v="0"/>
    <n v="724"/>
    <n v="1250"/>
    <s v="KA41A4353"/>
  </r>
  <r>
    <x v="3350"/>
    <n v="9008711655"/>
    <x v="2"/>
    <x v="4"/>
    <d v="2012-11-05T09:30:00"/>
    <x v="214"/>
    <x v="0"/>
    <n v="109"/>
    <n v="136"/>
    <s v="KA03AA3336"/>
  </r>
  <r>
    <x v="3351"/>
    <n v="9880845828"/>
    <x v="2"/>
    <x v="0"/>
    <d v="2012-11-05T12:15:00"/>
    <x v="214"/>
    <x v="0"/>
    <n v="126"/>
    <n v="173"/>
    <s v="KA03AA3336"/>
  </r>
  <r>
    <x v="3352"/>
    <n v="9900833225"/>
    <x v="2"/>
    <x v="3"/>
    <d v="2012-11-05T13:30:00"/>
    <x v="214"/>
    <x v="0"/>
    <n v="112"/>
    <n v="151"/>
    <s v="KA03AA3336"/>
  </r>
  <r>
    <x v="2811"/>
    <n v="9620686193"/>
    <x v="2"/>
    <x v="0"/>
    <d v="2012-11-05T15:30:00"/>
    <x v="214"/>
    <x v="0"/>
    <n v="818"/>
    <n v="1105"/>
    <s v="KA03AA3336"/>
  </r>
  <r>
    <x v="3353"/>
    <n v="9538945919"/>
    <x v="2"/>
    <x v="4"/>
    <d v="2012-11-05T19:30:00"/>
    <x v="214"/>
    <x v="0"/>
    <n v="321"/>
    <n v="541"/>
    <s v="KA41A4353"/>
  </r>
  <r>
    <x v="3354"/>
    <n v="8095172151"/>
    <x v="2"/>
    <x v="0"/>
    <d v="2012-11-05T23:00:00"/>
    <x v="214"/>
    <x v="0"/>
    <n v="754"/>
    <n v="1038"/>
    <s v="KA03AA3336"/>
  </r>
  <r>
    <x v="3355"/>
    <n v="9741777541"/>
    <x v="2"/>
    <x v="0"/>
    <d v="2012-11-05T23:30:00"/>
    <x v="214"/>
    <x v="0"/>
    <n v="854"/>
    <n v="1474"/>
    <s v="KA41A4353"/>
  </r>
  <r>
    <x v="3100"/>
    <n v="8095959290"/>
    <x v="2"/>
    <x v="0"/>
    <d v="2012-11-06T05:45:00"/>
    <x v="214"/>
    <x v="0"/>
    <n v="774"/>
    <n v="1337"/>
    <s v="KA41A4353"/>
  </r>
  <r>
    <x v="3356"/>
    <n v="9167374043"/>
    <x v="2"/>
    <x v="0"/>
    <d v="2012-11-06T18:00:00"/>
    <x v="214"/>
    <x v="0"/>
    <n v="120"/>
    <n v="187"/>
    <s v="KA41A4353"/>
  </r>
  <r>
    <x v="3357"/>
    <n v="9945696567"/>
    <x v="2"/>
    <x v="0"/>
    <d v="2012-11-07T04:00:00"/>
    <x v="214"/>
    <x v="0"/>
    <n v="756"/>
    <n v="1306"/>
    <s v="KA41A4353"/>
  </r>
  <r>
    <x v="3358"/>
    <n v="9739537168"/>
    <x v="2"/>
    <x v="0"/>
    <d v="2012-11-07T17:15:00"/>
    <x v="214"/>
    <x v="0"/>
    <n v="100"/>
    <n v="47"/>
    <s v="KA41A4353"/>
  </r>
  <r>
    <x v="3183"/>
    <n v="9901875403"/>
    <x v="2"/>
    <x v="4"/>
    <d v="2012-11-07T18:15:00"/>
    <x v="214"/>
    <x v="0"/>
    <n v="281"/>
    <n v="467"/>
    <s v="KA41A4353"/>
  </r>
  <r>
    <x v="3359"/>
    <n v="9962552575"/>
    <x v="2"/>
    <x v="3"/>
    <d v="2012-11-07T20:30:00"/>
    <x v="214"/>
    <x v="0"/>
    <n v="109"/>
    <n v="187"/>
    <s v="KA41A4353"/>
  </r>
  <r>
    <x v="3360"/>
    <n v="9620256402"/>
    <x v="2"/>
    <x v="0"/>
    <d v="2012-11-07T22:30:00"/>
    <x v="214"/>
    <x v="0"/>
    <n v="310"/>
    <n v="519"/>
    <s v="KA41A4353"/>
  </r>
  <r>
    <x v="3361"/>
    <n v="9632203366"/>
    <x v="2"/>
    <x v="0"/>
    <d v="2012-11-01T10:00:00"/>
    <x v="215"/>
    <x v="3"/>
    <n v="559"/>
    <n v="993"/>
    <s v="KA01AB1561"/>
  </r>
  <r>
    <x v="3362"/>
    <n v="9000222930"/>
    <x v="2"/>
    <x v="4"/>
    <d v="2012-11-02T04:30:00"/>
    <x v="215"/>
    <x v="3"/>
    <n v="568"/>
    <n v="1025"/>
    <s v="KA01AB1561"/>
  </r>
  <r>
    <x v="3363"/>
    <n v="9986034807"/>
    <x v="2"/>
    <x v="0"/>
    <d v="2012-11-02T10:00:00"/>
    <x v="215"/>
    <x v="3"/>
    <n v="550"/>
    <n v="499"/>
    <s v="KA01AB1561"/>
  </r>
  <r>
    <x v="3364"/>
    <n v="9769492211"/>
    <x v="2"/>
    <x v="4"/>
    <d v="2012-11-02T18:30:00"/>
    <x v="215"/>
    <x v="2"/>
    <n v="1050"/>
    <n v="949"/>
    <s v="KA01AB1561"/>
  </r>
  <r>
    <x v="3365"/>
    <n v="9449622955"/>
    <x v="2"/>
    <x v="0"/>
    <d v="2012-11-03T07:30:00"/>
    <x v="215"/>
    <x v="1"/>
    <n v="2870"/>
    <n v="2573"/>
    <s v="KA01AB1561"/>
  </r>
  <r>
    <x v="3366"/>
    <n v="9902498534"/>
    <x v="2"/>
    <x v="4"/>
    <d v="2012-11-04T06:00:00"/>
    <x v="215"/>
    <x v="1"/>
    <n v="3790"/>
    <n v="3775"/>
    <s v="KA01AB1561"/>
  </r>
  <r>
    <x v="3367"/>
    <n v="9830044779"/>
    <x v="2"/>
    <x v="1"/>
    <d v="2012-11-05T13:00:00"/>
    <x v="215"/>
    <x v="3"/>
    <n v="870"/>
    <n v="949"/>
    <s v="KA01AB1561"/>
  </r>
  <r>
    <x v="3368"/>
    <n v="9818912382"/>
    <x v="2"/>
    <x v="4"/>
    <d v="2012-11-06T06:00:00"/>
    <x v="215"/>
    <x v="1"/>
    <n v="6350"/>
    <n v="5964"/>
    <s v="KA01AB1561"/>
  </r>
  <r>
    <x v="3369"/>
    <n v="9972623232"/>
    <x v="2"/>
    <x v="0"/>
    <d v="2012-11-02T13:30:00"/>
    <x v="216"/>
    <x v="3"/>
    <n v="1000"/>
    <n v="979"/>
    <s v="KA53A577"/>
  </r>
  <r>
    <x v="3370"/>
    <n v="9972282000"/>
    <x v="2"/>
    <x v="0"/>
    <d v="2012-11-02T18:30:00"/>
    <x v="216"/>
    <x v="3"/>
    <n v="1000"/>
    <n v="849"/>
    <s v="KA53A577"/>
  </r>
  <r>
    <x v="3371"/>
    <n v="9845726264"/>
    <x v="2"/>
    <x v="0"/>
    <d v="2012-11-04T17:30:00"/>
    <x v="216"/>
    <x v="3"/>
    <n v="1096"/>
    <n v="1061"/>
    <s v="KA53A577"/>
  </r>
  <r>
    <x v="3372"/>
    <n v="9886067459"/>
    <x v="2"/>
    <x v="0"/>
    <d v="2012-11-01T01:00:00"/>
    <x v="217"/>
    <x v="0"/>
    <n v="332"/>
    <n v="388"/>
    <s v="KA01AB7258"/>
  </r>
  <r>
    <x v="730"/>
    <n v="9900840333"/>
    <x v="2"/>
    <x v="0"/>
    <d v="2012-11-01T03:15:00"/>
    <x v="217"/>
    <x v="0"/>
    <n v="810"/>
    <n v="1695"/>
    <s v="KA03AA4348"/>
  </r>
  <r>
    <x v="3373"/>
    <n v="7411501959"/>
    <x v="2"/>
    <x v="0"/>
    <d v="2012-11-01T03:30:00"/>
    <x v="217"/>
    <x v="0"/>
    <n v="450"/>
    <n v="373"/>
    <s v="KA03AA3691"/>
  </r>
  <r>
    <x v="3374"/>
    <n v="9019970418"/>
    <x v="2"/>
    <x v="0"/>
    <d v="2012-11-01T03:45:00"/>
    <x v="217"/>
    <x v="0"/>
    <n v="576"/>
    <n v="970"/>
    <s v="KA02AC1190"/>
  </r>
  <r>
    <x v="3375"/>
    <n v="9886099811"/>
    <x v="2"/>
    <x v="0"/>
    <d v="2012-11-01T03:45:00"/>
    <x v="217"/>
    <x v="0"/>
    <n v="863"/>
    <n v="1007"/>
    <s v="KA01AB7258"/>
  </r>
  <r>
    <x v="3376"/>
    <n v="8884978882"/>
    <x v="2"/>
    <x v="4"/>
    <d v="2012-11-01T04:00:00"/>
    <x v="217"/>
    <x v="0"/>
    <n v="754"/>
    <n v="892"/>
    <s v="KA01AB6166"/>
  </r>
  <r>
    <x v="3377"/>
    <n v="8050601839"/>
    <x v="2"/>
    <x v="0"/>
    <d v="2012-11-01T05:00:00"/>
    <x v="217"/>
    <x v="0"/>
    <n v="810"/>
    <n v="735"/>
    <s v="KA01AB4460"/>
  </r>
  <r>
    <x v="3378"/>
    <n v="9740322662"/>
    <x v="2"/>
    <x v="0"/>
    <d v="2012-11-01T05:00:00"/>
    <x v="217"/>
    <x v="0"/>
    <n v="378"/>
    <n v="880"/>
    <s v="KA51A9262"/>
  </r>
  <r>
    <x v="3379"/>
    <n v="9686787115"/>
    <x v="2"/>
    <x v="1"/>
    <d v="2012-11-01T05:00:00"/>
    <x v="217"/>
    <x v="0"/>
    <n v="951"/>
    <n v="1379"/>
    <s v="KA51A9031"/>
  </r>
  <r>
    <x v="3380"/>
    <n v="9739252111"/>
    <x v="2"/>
    <x v="0"/>
    <d v="2012-11-01T05:00:00"/>
    <x v="217"/>
    <x v="0"/>
    <n v="774"/>
    <n v="1620"/>
    <s v="KA03AA4348"/>
  </r>
  <r>
    <x v="3381"/>
    <n v="9663368105"/>
    <x v="2"/>
    <x v="0"/>
    <d v="2012-11-01T05:30:00"/>
    <x v="217"/>
    <x v="0"/>
    <n v="774"/>
    <n v="662"/>
    <s v="KA03AA3691"/>
  </r>
  <r>
    <x v="1658"/>
    <n v="9901199500"/>
    <x v="2"/>
    <x v="4"/>
    <d v="2012-11-01T06:00:00"/>
    <x v="217"/>
    <x v="1"/>
    <n v="2585"/>
    <n v="2440"/>
    <s v="KA51B0769"/>
  </r>
  <r>
    <x v="2264"/>
    <n v="9986509767"/>
    <x v="2"/>
    <x v="0"/>
    <d v="2012-11-01T06:30:00"/>
    <x v="217"/>
    <x v="0"/>
    <n v="866"/>
    <n v="1066"/>
    <s v="KA01AB682"/>
  </r>
  <r>
    <x v="3382"/>
    <n v="9663041408"/>
    <x v="2"/>
    <x v="0"/>
    <d v="2012-11-01T06:30:00"/>
    <x v="217"/>
    <x v="0"/>
    <n v="750"/>
    <n v="905"/>
    <s v="KA41A5047"/>
  </r>
  <r>
    <x v="3383"/>
    <n v="9880578014"/>
    <x v="2"/>
    <x v="0"/>
    <d v="2012-11-01T07:15:00"/>
    <x v="217"/>
    <x v="0"/>
    <n v="738"/>
    <n v="875"/>
    <s v="KA01AB6166"/>
  </r>
  <r>
    <x v="3384"/>
    <n v="9820197162"/>
    <x v="2"/>
    <x v="4"/>
    <d v="2012-11-01T07:15:00"/>
    <x v="217"/>
    <x v="0"/>
    <n v="918"/>
    <n v="918"/>
    <s v="KA51A8790"/>
  </r>
  <r>
    <x v="3385"/>
    <n v="8105628057"/>
    <x v="2"/>
    <x v="0"/>
    <d v="2012-11-01T08:00:00"/>
    <x v="217"/>
    <x v="0"/>
    <n v="456"/>
    <n v="721"/>
    <s v="KA02AC1190"/>
  </r>
  <r>
    <x v="3386"/>
    <n v="8976779522"/>
    <x v="2"/>
    <x v="0"/>
    <d v="2012-11-01T08:00:00"/>
    <x v="217"/>
    <x v="1"/>
    <n v="8100"/>
    <n v="7349"/>
    <s v="KA05AB9888"/>
  </r>
  <r>
    <x v="3338"/>
    <n v="9844034001"/>
    <x v="2"/>
    <x v="0"/>
    <d v="2012-11-01T08:15:00"/>
    <x v="217"/>
    <x v="0"/>
    <n v="300"/>
    <n v="437"/>
    <s v="KA507400"/>
  </r>
  <r>
    <x v="3387"/>
    <n v="9008822211"/>
    <x v="2"/>
    <x v="0"/>
    <d v="2012-11-01T08:45:00"/>
    <x v="217"/>
    <x v="0"/>
    <n v="288"/>
    <n v="603"/>
    <s v="KA03AA4348"/>
  </r>
  <r>
    <x v="3388"/>
    <n v="9986596575"/>
    <x v="2"/>
    <x v="0"/>
    <d v="2012-11-01T09:00:00"/>
    <x v="217"/>
    <x v="0"/>
    <n v="813"/>
    <n v="679"/>
    <s v="KA507454"/>
  </r>
  <r>
    <x v="1588"/>
    <n v="9663301340"/>
    <x v="2"/>
    <x v="0"/>
    <d v="2012-11-01T09:30:00"/>
    <x v="217"/>
    <x v="0"/>
    <n v="789"/>
    <n v="902"/>
    <s v="KA01AB7258"/>
  </r>
  <r>
    <x v="3389"/>
    <n v="8095504003"/>
    <x v="2"/>
    <x v="0"/>
    <d v="2012-11-01T11:00:00"/>
    <x v="217"/>
    <x v="0"/>
    <n v="524"/>
    <n v="620"/>
    <s v="KA01AB682"/>
  </r>
  <r>
    <x v="3390"/>
    <n v="9916644660"/>
    <x v="2"/>
    <x v="0"/>
    <d v="2012-11-01T11:30:00"/>
    <x v="217"/>
    <x v="0"/>
    <n v="629"/>
    <n v="511"/>
    <s v="KA507454"/>
  </r>
  <r>
    <x v="3391"/>
    <n v="9731381241"/>
    <x v="2"/>
    <x v="3"/>
    <d v="2012-11-01T12:00:00"/>
    <x v="217"/>
    <x v="0"/>
    <n v="100"/>
    <n v="88"/>
    <s v="KA51A9265"/>
  </r>
  <r>
    <x v="3392"/>
    <n v="7760962721"/>
    <x v="2"/>
    <x v="0"/>
    <d v="2012-11-01T12:15:00"/>
    <x v="217"/>
    <x v="0"/>
    <n v="206"/>
    <n v="294"/>
    <s v="KA507400"/>
  </r>
  <r>
    <x v="3393"/>
    <n v="9916701702"/>
    <x v="2"/>
    <x v="0"/>
    <d v="2012-11-01T12:30:00"/>
    <x v="217"/>
    <x v="2"/>
    <n v="1500"/>
    <n v="1555"/>
    <s v="KA02AB7554"/>
  </r>
  <r>
    <x v="3394"/>
    <n v="9886501287"/>
    <x v="2"/>
    <x v="0"/>
    <d v="2012-11-01T12:30:00"/>
    <x v="217"/>
    <x v="0"/>
    <n v="846"/>
    <n v="1771"/>
    <s v="KA03AA4348"/>
  </r>
  <r>
    <x v="3395"/>
    <n v="8123606581"/>
    <x v="2"/>
    <x v="4"/>
    <d v="2012-11-01T13:30:00"/>
    <x v="217"/>
    <x v="0"/>
    <n v="349"/>
    <n v="495"/>
    <s v="KA507400"/>
  </r>
  <r>
    <x v="3396"/>
    <n v="9986199800"/>
    <x v="2"/>
    <x v="0"/>
    <d v="2012-11-01T14:00:00"/>
    <x v="217"/>
    <x v="2"/>
    <n v="1400"/>
    <n v="1199"/>
    <s v="KA04D3243"/>
  </r>
  <r>
    <x v="3397"/>
    <n v="9731236167"/>
    <x v="2"/>
    <x v="0"/>
    <d v="2012-11-01T14:30:00"/>
    <x v="217"/>
    <x v="0"/>
    <n v="199"/>
    <n v="233"/>
    <s v="KA01AB682"/>
  </r>
  <r>
    <x v="3398"/>
    <n v="8971566194"/>
    <x v="2"/>
    <x v="4"/>
    <d v="2012-11-01T14:30:00"/>
    <x v="217"/>
    <x v="0"/>
    <n v="337"/>
    <n v="404"/>
    <s v="KA41A5047"/>
  </r>
  <r>
    <x v="3399"/>
    <n v="9590643235"/>
    <x v="2"/>
    <x v="0"/>
    <d v="2012-11-01T15:00:00"/>
    <x v="217"/>
    <x v="0"/>
    <n v="196"/>
    <n v="215"/>
    <s v="KA01AB7258"/>
  </r>
  <r>
    <x v="3400"/>
    <n v="9742009666"/>
    <x v="2"/>
    <x v="4"/>
    <d v="2012-11-01T15:00:00"/>
    <x v="217"/>
    <x v="0"/>
    <n v="150"/>
    <n v="166"/>
    <s v="KA51A9265"/>
  </r>
  <r>
    <x v="3401"/>
    <n v="9845801752"/>
    <x v="2"/>
    <x v="0"/>
    <d v="2012-11-01T15:00:00"/>
    <x v="217"/>
    <x v="0"/>
    <n v="209"/>
    <n v="315"/>
    <s v="KA02AC1190"/>
  </r>
  <r>
    <x v="3402"/>
    <n v="9902010000"/>
    <x v="2"/>
    <x v="0"/>
    <d v="2012-11-01T16:00:00"/>
    <x v="217"/>
    <x v="0"/>
    <n v="792"/>
    <n v="975"/>
    <s v="KA01AB682"/>
  </r>
  <r>
    <x v="3403"/>
    <n v="9611129027"/>
    <x v="2"/>
    <x v="0"/>
    <d v="2012-11-01T16:00:00"/>
    <x v="217"/>
    <x v="0"/>
    <n v="963"/>
    <n v="1404"/>
    <s v="KA507400"/>
  </r>
  <r>
    <x v="3404"/>
    <n v="8095461738"/>
    <x v="2"/>
    <x v="0"/>
    <d v="2012-11-01T16:30:00"/>
    <x v="217"/>
    <x v="0"/>
    <n v="343"/>
    <n v="411"/>
    <s v="KA41A5047"/>
  </r>
  <r>
    <x v="3405"/>
    <n v="7795026027"/>
    <x v="2"/>
    <x v="4"/>
    <d v="2012-11-01T16:45:00"/>
    <x v="217"/>
    <x v="0"/>
    <n v="588"/>
    <n v="635"/>
    <s v="KA51A9265"/>
  </r>
  <r>
    <x v="3406"/>
    <n v="9886644061"/>
    <x v="2"/>
    <x v="4"/>
    <d v="2012-11-01T17:30:00"/>
    <x v="217"/>
    <x v="0"/>
    <n v="482"/>
    <n v="556"/>
    <s v="KA01AB7258"/>
  </r>
  <r>
    <x v="3407"/>
    <n v="9916162551"/>
    <x v="2"/>
    <x v="4"/>
    <d v="2012-11-01T18:15:00"/>
    <x v="217"/>
    <x v="0"/>
    <n v="218"/>
    <n v="348"/>
    <s v="KA02AC1190"/>
  </r>
  <r>
    <x v="2290"/>
    <n v="9916393308"/>
    <x v="2"/>
    <x v="4"/>
    <d v="2012-11-01T18:15:00"/>
    <x v="217"/>
    <x v="0"/>
    <n v="222"/>
    <n v="226"/>
    <s v="KA01AB6166"/>
  </r>
  <r>
    <x v="3408"/>
    <n v="9620234622"/>
    <x v="2"/>
    <x v="4"/>
    <d v="2012-11-01T20:15:00"/>
    <x v="217"/>
    <x v="0"/>
    <n v="100"/>
    <n v="136"/>
    <s v="KA51A9031"/>
  </r>
  <r>
    <x v="2704"/>
    <n v="9740900330"/>
    <x v="2"/>
    <x v="0"/>
    <d v="2012-11-01T21:00:00"/>
    <x v="217"/>
    <x v="0"/>
    <n v="226"/>
    <n v="324"/>
    <s v="KA51A9031"/>
  </r>
  <r>
    <x v="3409"/>
    <n v="9449765811"/>
    <x v="2"/>
    <x v="0"/>
    <d v="2012-11-01T21:15:00"/>
    <x v="217"/>
    <x v="0"/>
    <n v="321"/>
    <n v="369"/>
    <s v="KA01AB6166"/>
  </r>
  <r>
    <x v="3410"/>
    <n v="7259157157"/>
    <x v="2"/>
    <x v="0"/>
    <d v="2012-11-01T21:30:00"/>
    <x v="217"/>
    <x v="0"/>
    <n v="990"/>
    <n v="898"/>
    <s v="KA01AB4460"/>
  </r>
  <r>
    <x v="3411"/>
    <n v="9999800826"/>
    <x v="2"/>
    <x v="0"/>
    <d v="2012-11-01T21:30:00"/>
    <x v="217"/>
    <x v="0"/>
    <n v="200"/>
    <n v="227"/>
    <s v="KA51A9265"/>
  </r>
  <r>
    <x v="3412"/>
    <n v="9620324887"/>
    <x v="2"/>
    <x v="1"/>
    <d v="2012-11-01T21:30:00"/>
    <x v="217"/>
    <x v="0"/>
    <n v="163"/>
    <n v="181"/>
    <s v="KA01AB7258"/>
  </r>
  <r>
    <x v="2290"/>
    <n v="9916393308"/>
    <x v="2"/>
    <x v="5"/>
    <d v="2012-11-01T21:45:00"/>
    <x v="217"/>
    <x v="0"/>
    <n v="150"/>
    <n v="168"/>
    <s v="KA51A9265"/>
  </r>
  <r>
    <x v="3413"/>
    <n v="9591838873"/>
    <x v="2"/>
    <x v="0"/>
    <d v="2012-11-01T23:00:00"/>
    <x v="217"/>
    <x v="0"/>
    <n v="136"/>
    <n v="206"/>
    <s v="KA02AC1190"/>
  </r>
  <r>
    <x v="3414"/>
    <n v="8095556589"/>
    <x v="2"/>
    <x v="0"/>
    <d v="2012-11-01T23:15:00"/>
    <x v="217"/>
    <x v="0"/>
    <n v="144"/>
    <n v="223"/>
    <s v="KA51A8144"/>
  </r>
  <r>
    <x v="3415"/>
    <n v="8050559763"/>
    <x v="2"/>
    <x v="0"/>
    <d v="2012-11-02T01:00:00"/>
    <x v="217"/>
    <x v="0"/>
    <n v="217"/>
    <n v="256"/>
    <s v="KA01AB6166"/>
  </r>
  <r>
    <x v="3416"/>
    <n v="9886756198"/>
    <x v="2"/>
    <x v="0"/>
    <d v="2012-11-02T01:00:00"/>
    <x v="217"/>
    <x v="0"/>
    <n v="846"/>
    <n v="768"/>
    <s v="KA01AB4460"/>
  </r>
  <r>
    <x v="3417"/>
    <n v="9845680433"/>
    <x v="2"/>
    <x v="0"/>
    <d v="2012-11-02T01:30:00"/>
    <x v="217"/>
    <x v="0"/>
    <n v="224"/>
    <n v="261"/>
    <s v="KA01AB7258"/>
  </r>
  <r>
    <x v="3418"/>
    <n v="9611057649"/>
    <x v="2"/>
    <x v="0"/>
    <d v="2012-11-02T03:30:00"/>
    <x v="217"/>
    <x v="0"/>
    <n v="611"/>
    <n v="515"/>
    <s v="KA03AA3691"/>
  </r>
  <r>
    <x v="3419"/>
    <n v="8753931230"/>
    <x v="2"/>
    <x v="0"/>
    <d v="2012-11-02T04:00:00"/>
    <x v="217"/>
    <x v="0"/>
    <n v="702"/>
    <n v="830"/>
    <s v="KA01AB6166"/>
  </r>
  <r>
    <x v="3420"/>
    <n v="9738024825"/>
    <x v="2"/>
    <x v="0"/>
    <d v="2012-11-02T04:00:00"/>
    <x v="217"/>
    <x v="0"/>
    <n v="860"/>
    <n v="1801"/>
    <s v="KA03AA4348"/>
  </r>
  <r>
    <x v="16"/>
    <n v="9820814890"/>
    <x v="2"/>
    <x v="0"/>
    <d v="2012-11-02T04:15:00"/>
    <x v="217"/>
    <x v="0"/>
    <n v="679"/>
    <n v="822"/>
    <s v="KA41A5047"/>
  </r>
  <r>
    <x v="3421"/>
    <n v="9686694393"/>
    <x v="2"/>
    <x v="0"/>
    <d v="2012-11-02T04:30:00"/>
    <x v="217"/>
    <x v="0"/>
    <n v="936"/>
    <n v="1451"/>
    <s v="KA51A8144"/>
  </r>
  <r>
    <x v="3422"/>
    <n v="9986779531"/>
    <x v="2"/>
    <x v="4"/>
    <d v="2012-11-02T04:45:00"/>
    <x v="217"/>
    <x v="0"/>
    <n v="217"/>
    <n v="315"/>
    <s v="KA507400"/>
  </r>
  <r>
    <x v="3423"/>
    <n v="9886701010"/>
    <x v="2"/>
    <x v="0"/>
    <d v="2012-11-02T05:00:00"/>
    <x v="217"/>
    <x v="0"/>
    <n v="322"/>
    <n v="373"/>
    <s v="KA01AB7258"/>
  </r>
  <r>
    <x v="3424"/>
    <n v="9972302864"/>
    <x v="2"/>
    <x v="0"/>
    <d v="2012-11-02T06:15:00"/>
    <x v="217"/>
    <x v="0"/>
    <n v="807"/>
    <n v="954"/>
    <s v="KA01AB6166"/>
  </r>
  <r>
    <x v="939"/>
    <n v="7795716704"/>
    <x v="2"/>
    <x v="0"/>
    <d v="2012-11-02T06:30:00"/>
    <x v="217"/>
    <x v="0"/>
    <n v="529"/>
    <n v="768"/>
    <s v="KA507400"/>
  </r>
  <r>
    <x v="1967"/>
    <n v="9632280996"/>
    <x v="2"/>
    <x v="0"/>
    <d v="2012-11-02T06:30:00"/>
    <x v="217"/>
    <x v="0"/>
    <n v="304"/>
    <n v="246"/>
    <s v="KA41A5047"/>
  </r>
  <r>
    <x v="3425"/>
    <n v="9611833108"/>
    <x v="2"/>
    <x v="4"/>
    <d v="2012-11-02T06:45:00"/>
    <x v="217"/>
    <x v="0"/>
    <n v="844"/>
    <n v="719"/>
    <s v="KA03AA3691"/>
  </r>
  <r>
    <x v="3426"/>
    <n v="9739281186"/>
    <x v="2"/>
    <x v="0"/>
    <d v="2012-11-02T07:00:00"/>
    <x v="217"/>
    <x v="0"/>
    <n v="911"/>
    <n v="1047"/>
    <s v="KA01AB7258"/>
  </r>
  <r>
    <x v="3427"/>
    <n v="8147513324"/>
    <x v="2"/>
    <x v="0"/>
    <d v="2012-11-02T07:00:00"/>
    <x v="217"/>
    <x v="0"/>
    <n v="405"/>
    <n v="496"/>
    <s v="KA01AB682"/>
  </r>
  <r>
    <x v="3428"/>
    <n v="9481688708"/>
    <x v="2"/>
    <x v="0"/>
    <d v="2012-11-02T07:15:00"/>
    <x v="217"/>
    <x v="0"/>
    <n v="504"/>
    <n v="1055"/>
    <s v="KA03AA4348"/>
  </r>
  <r>
    <x v="704"/>
    <n v="8197274198"/>
    <x v="2"/>
    <x v="4"/>
    <d v="2012-11-02T08:00:00"/>
    <x v="217"/>
    <x v="0"/>
    <n v="302"/>
    <n v="432"/>
    <s v="KA51A9031"/>
  </r>
  <r>
    <x v="3429"/>
    <n v="7259663495"/>
    <x v="2"/>
    <x v="0"/>
    <d v="2012-11-02T08:30:00"/>
    <x v="217"/>
    <x v="0"/>
    <n v="152"/>
    <n v="186"/>
    <s v="KA01AB682"/>
  </r>
  <r>
    <x v="3430"/>
    <n v="9880717211"/>
    <x v="2"/>
    <x v="0"/>
    <d v="2012-11-02T08:30:00"/>
    <x v="217"/>
    <x v="0"/>
    <n v="106"/>
    <n v="154"/>
    <s v="KA507400"/>
  </r>
  <r>
    <x v="3431"/>
    <n v="9740899001"/>
    <x v="2"/>
    <x v="0"/>
    <d v="2012-11-02T09:15:00"/>
    <x v="217"/>
    <x v="0"/>
    <n v="143"/>
    <n v="160"/>
    <s v="KA01AB6166"/>
  </r>
  <r>
    <x v="3432"/>
    <n v="9738828025"/>
    <x v="2"/>
    <x v="0"/>
    <d v="2012-11-02T09:30:00"/>
    <x v="217"/>
    <x v="0"/>
    <n v="913"/>
    <n v="751"/>
    <s v="KA507454"/>
  </r>
  <r>
    <x v="3433"/>
    <n v="9740801777"/>
    <x v="2"/>
    <x v="0"/>
    <d v="2012-11-02T10:30:00"/>
    <x v="217"/>
    <x v="0"/>
    <n v="116"/>
    <n v="170"/>
    <s v="KA507400"/>
  </r>
  <r>
    <x v="134"/>
    <n v="9886210224"/>
    <x v="2"/>
    <x v="3"/>
    <d v="2012-11-02T10:30:00"/>
    <x v="217"/>
    <x v="0"/>
    <n v="246"/>
    <n v="299"/>
    <s v="KA01AB682"/>
  </r>
  <r>
    <x v="3434"/>
    <n v="9930850956"/>
    <x v="2"/>
    <x v="0"/>
    <d v="2012-11-02T10:45:00"/>
    <x v="217"/>
    <x v="0"/>
    <n v="126"/>
    <n v="148"/>
    <s v="KA01AB7258"/>
  </r>
  <r>
    <x v="3435"/>
    <n v="7760752036"/>
    <x v="2"/>
    <x v="0"/>
    <d v="2012-11-02T11:15:00"/>
    <x v="217"/>
    <x v="3"/>
    <n v="550"/>
    <n v="857"/>
    <s v="KA51A7807"/>
  </r>
  <r>
    <x v="105"/>
    <n v="9880394343"/>
    <x v="2"/>
    <x v="0"/>
    <d v="2012-11-02T11:45:00"/>
    <x v="217"/>
    <x v="3"/>
    <n v="630"/>
    <n v="660"/>
    <s v="KA086170"/>
  </r>
  <r>
    <x v="3436"/>
    <n v="9731990950"/>
    <x v="2"/>
    <x v="0"/>
    <d v="2012-11-02T13:30:00"/>
    <x v="217"/>
    <x v="0"/>
    <n v="174"/>
    <n v="211"/>
    <s v="KA01AB682"/>
  </r>
  <r>
    <x v="3437"/>
    <n v="9960288980"/>
    <x v="2"/>
    <x v="0"/>
    <d v="2012-11-02T13:30:00"/>
    <x v="217"/>
    <x v="0"/>
    <n v="307"/>
    <n v="432"/>
    <s v="KA507400"/>
  </r>
  <r>
    <x v="3438"/>
    <n v="9884003825"/>
    <x v="2"/>
    <x v="0"/>
    <d v="2012-11-02T14:00:00"/>
    <x v="217"/>
    <x v="0"/>
    <n v="857"/>
    <n v="713"/>
    <s v="KA507454"/>
  </r>
  <r>
    <x v="3439"/>
    <n v="9845262737"/>
    <x v="2"/>
    <x v="0"/>
    <d v="2012-11-02T14:45:00"/>
    <x v="217"/>
    <x v="0"/>
    <n v="505"/>
    <n v="594"/>
    <s v="KA01AB682"/>
  </r>
  <r>
    <x v="2702"/>
    <n v="9972377098"/>
    <x v="2"/>
    <x v="0"/>
    <d v="2012-11-02T16:00:00"/>
    <x v="217"/>
    <x v="0"/>
    <n v="808"/>
    <n v="1189"/>
    <s v="KA507400"/>
  </r>
  <r>
    <x v="3440"/>
    <n v="9945382867"/>
    <x v="2"/>
    <x v="3"/>
    <d v="2012-11-02T16:15:00"/>
    <x v="217"/>
    <x v="0"/>
    <n v="195"/>
    <n v="231"/>
    <s v="KA41A5047"/>
  </r>
  <r>
    <x v="3441"/>
    <n v="8088988824"/>
    <x v="2"/>
    <x v="0"/>
    <d v="2012-11-02T16:30:00"/>
    <x v="217"/>
    <x v="0"/>
    <n v="286"/>
    <n v="319"/>
    <s v="KA41A5047"/>
  </r>
  <r>
    <x v="3442"/>
    <n v="9538000614"/>
    <x v="2"/>
    <x v="0"/>
    <d v="2012-11-02T17:00:00"/>
    <x v="217"/>
    <x v="0"/>
    <n v="954"/>
    <n v="1117"/>
    <s v="KA01AB7258"/>
  </r>
  <r>
    <x v="3443"/>
    <n v="8861201867"/>
    <x v="2"/>
    <x v="0"/>
    <d v="2012-11-02T18:00:00"/>
    <x v="217"/>
    <x v="0"/>
    <n v="651"/>
    <n v="537"/>
    <s v="KA03AA3691"/>
  </r>
  <r>
    <x v="2375"/>
    <n v="9632259009"/>
    <x v="2"/>
    <x v="0"/>
    <d v="2012-11-02T19:30:00"/>
    <x v="217"/>
    <x v="0"/>
    <n v="330"/>
    <n v="371"/>
    <s v="KA01AB6166"/>
  </r>
  <r>
    <x v="3444"/>
    <n v="9401724951"/>
    <x v="2"/>
    <x v="0"/>
    <d v="2012-11-02T19:45:00"/>
    <x v="217"/>
    <x v="0"/>
    <n v="873"/>
    <n v="710"/>
    <s v="KA507454"/>
  </r>
  <r>
    <x v="3445"/>
    <n v="9483540035"/>
    <x v="2"/>
    <x v="0"/>
    <d v="2012-11-02T20:15:00"/>
    <x v="217"/>
    <x v="0"/>
    <n v="380"/>
    <n v="529"/>
    <s v="KA51A9031"/>
  </r>
  <r>
    <x v="3446"/>
    <n v="9611755088"/>
    <x v="2"/>
    <x v="4"/>
    <d v="2012-11-02T20:30:00"/>
    <x v="217"/>
    <x v="0"/>
    <n v="100"/>
    <n v="159"/>
    <s v="KA51A9820"/>
  </r>
  <r>
    <x v="1276"/>
    <n v="9590708339"/>
    <x v="2"/>
    <x v="0"/>
    <d v="2012-11-02T22:00:00"/>
    <x v="217"/>
    <x v="0"/>
    <n v="231"/>
    <n v="273"/>
    <s v="KA01AB6166"/>
  </r>
  <r>
    <x v="3447"/>
    <n v="8892466127"/>
    <x v="2"/>
    <x v="0"/>
    <d v="2012-11-02T23:00:00"/>
    <x v="217"/>
    <x v="0"/>
    <n v="435"/>
    <n v="631"/>
    <s v="KA51A9031"/>
  </r>
  <r>
    <x v="3448"/>
    <n v="9845030636"/>
    <x v="2"/>
    <x v="0"/>
    <d v="2012-11-02T23:00:00"/>
    <x v="217"/>
    <x v="0"/>
    <n v="811"/>
    <n v="679"/>
    <s v="KA507454"/>
  </r>
  <r>
    <x v="3449"/>
    <n v="8884275591"/>
    <x v="2"/>
    <x v="4"/>
    <d v="2012-11-02T23:30:00"/>
    <x v="217"/>
    <x v="0"/>
    <n v="474"/>
    <n v="573"/>
    <s v="KA41A5047"/>
  </r>
  <r>
    <x v="3450"/>
    <n v="9886193962"/>
    <x v="2"/>
    <x v="0"/>
    <d v="2012-11-02T23:30:00"/>
    <x v="217"/>
    <x v="0"/>
    <n v="223"/>
    <n v="265"/>
    <s v="KA01AB6166"/>
  </r>
  <r>
    <x v="3451"/>
    <n v="9740202433"/>
    <x v="2"/>
    <x v="0"/>
    <d v="2012-11-03T02:00:00"/>
    <x v="217"/>
    <x v="0"/>
    <n v="144"/>
    <n v="255"/>
    <s v="KA51A9820"/>
  </r>
  <r>
    <x v="3452"/>
    <n v="9980308215"/>
    <x v="2"/>
    <x v="0"/>
    <d v="2012-11-03T03:00:00"/>
    <x v="217"/>
    <x v="0"/>
    <n v="738"/>
    <n v="669"/>
    <s v="KA01AB4460"/>
  </r>
  <r>
    <x v="3453"/>
    <n v="7760501793"/>
    <x v="2"/>
    <x v="0"/>
    <d v="2012-11-03T03:00:00"/>
    <x v="217"/>
    <x v="0"/>
    <n v="872"/>
    <n v="733"/>
    <s v="KA507454"/>
  </r>
  <r>
    <x v="3283"/>
    <n v="8050022339"/>
    <x v="2"/>
    <x v="0"/>
    <d v="2012-11-03T03:00:00"/>
    <x v="217"/>
    <x v="0"/>
    <n v="1008"/>
    <n v="2110"/>
    <s v="KA03AA4348"/>
  </r>
  <r>
    <x v="3256"/>
    <n v="7406431521"/>
    <x v="2"/>
    <x v="4"/>
    <d v="2012-11-03T03:30:00"/>
    <x v="217"/>
    <x v="0"/>
    <n v="126"/>
    <n v="148"/>
    <s v="KA01AB7258"/>
  </r>
  <r>
    <x v="3454"/>
    <n v="8792158304"/>
    <x v="2"/>
    <x v="0"/>
    <d v="2012-11-03T03:45:00"/>
    <x v="217"/>
    <x v="0"/>
    <n v="653"/>
    <n v="1097"/>
    <s v="KA02AC1190"/>
  </r>
  <r>
    <x v="3455"/>
    <n v="9916653570"/>
    <x v="2"/>
    <x v="0"/>
    <d v="2012-11-03T03:45:00"/>
    <x v="217"/>
    <x v="0"/>
    <n v="812"/>
    <n v="1433"/>
    <s v="KA51A9820"/>
  </r>
  <r>
    <x v="3456"/>
    <n v="9620202235"/>
    <x v="2"/>
    <x v="0"/>
    <d v="2012-11-03T04:00:00"/>
    <x v="217"/>
    <x v="0"/>
    <n v="792"/>
    <n v="939"/>
    <s v="KA01AB6166"/>
  </r>
  <r>
    <x v="3443"/>
    <n v="9686614565"/>
    <x v="2"/>
    <x v="0"/>
    <d v="2012-11-03T04:15:00"/>
    <x v="217"/>
    <x v="0"/>
    <n v="936"/>
    <n v="1451"/>
    <s v="KA51A8144"/>
  </r>
  <r>
    <x v="3457"/>
    <n v="9901031983"/>
    <x v="2"/>
    <x v="4"/>
    <d v="2012-11-03T04:30:00"/>
    <x v="217"/>
    <x v="0"/>
    <n v="185"/>
    <n v="254"/>
    <s v="KA51A9031"/>
  </r>
  <r>
    <x v="3458"/>
    <n v="8792508081"/>
    <x v="2"/>
    <x v="4"/>
    <d v="2012-11-03T05:00:00"/>
    <x v="217"/>
    <x v="0"/>
    <n v="840"/>
    <n v="1019"/>
    <s v="KA41A5047"/>
  </r>
  <r>
    <x v="3459"/>
    <n v="9663365962"/>
    <x v="2"/>
    <x v="0"/>
    <d v="2012-11-03T05:45:00"/>
    <x v="217"/>
    <x v="0"/>
    <n v="846"/>
    <n v="719"/>
    <s v="KA507454"/>
  </r>
  <r>
    <x v="1588"/>
    <n v="7259780030"/>
    <x v="2"/>
    <x v="0"/>
    <d v="2012-11-03T06:00:00"/>
    <x v="217"/>
    <x v="0"/>
    <n v="558"/>
    <n v="1168"/>
    <s v="KA03AA4348"/>
  </r>
  <r>
    <x v="2030"/>
    <n v="9886569266"/>
    <x v="2"/>
    <x v="0"/>
    <d v="2012-11-03T06:00:00"/>
    <x v="217"/>
    <x v="0"/>
    <n v="846"/>
    <n v="990"/>
    <s v="KA01AB7258"/>
  </r>
  <r>
    <x v="1131"/>
    <n v="9449852791"/>
    <x v="2"/>
    <x v="0"/>
    <d v="2012-11-03T06:15:00"/>
    <x v="217"/>
    <x v="0"/>
    <n v="301"/>
    <n v="506"/>
    <s v="KA02AC1190"/>
  </r>
  <r>
    <x v="3460"/>
    <n v="9986219492"/>
    <x v="2"/>
    <x v="0"/>
    <d v="2012-11-03T06:30:00"/>
    <x v="217"/>
    <x v="0"/>
    <n v="639"/>
    <n v="918"/>
    <s v="KA51A9031"/>
  </r>
  <r>
    <x v="3461"/>
    <n v="9740688001"/>
    <x v="2"/>
    <x v="0"/>
    <d v="2012-11-03T07:00:00"/>
    <x v="217"/>
    <x v="0"/>
    <n v="255"/>
    <n v="443"/>
    <s v="KA51A9820"/>
  </r>
  <r>
    <x v="3462"/>
    <n v="9822894141"/>
    <x v="2"/>
    <x v="0"/>
    <d v="2012-11-03T07:15:00"/>
    <x v="217"/>
    <x v="0"/>
    <n v="375"/>
    <n v="442"/>
    <s v="KA01AB6166"/>
  </r>
  <r>
    <x v="3463"/>
    <n v="9620358471"/>
    <x v="2"/>
    <x v="0"/>
    <d v="2012-11-03T08:00:00"/>
    <x v="217"/>
    <x v="0"/>
    <n v="936"/>
    <n v="1142"/>
    <s v="KA41A5047"/>
  </r>
  <r>
    <x v="3464"/>
    <n v="9986042033"/>
    <x v="2"/>
    <x v="0"/>
    <d v="2012-11-03T08:00:00"/>
    <x v="217"/>
    <x v="0"/>
    <n v="189"/>
    <n v="233"/>
    <s v="KA01AB682"/>
  </r>
  <r>
    <x v="3357"/>
    <n v="9945696567"/>
    <x v="2"/>
    <x v="0"/>
    <d v="2012-11-03T09:15:00"/>
    <x v="217"/>
    <x v="0"/>
    <n v="774"/>
    <n v="1303"/>
    <s v="KA02AC1190"/>
  </r>
  <r>
    <x v="3465"/>
    <n v="9980364651"/>
    <x v="2"/>
    <x v="0"/>
    <d v="2012-11-03T09:30:00"/>
    <x v="217"/>
    <x v="0"/>
    <n v="136"/>
    <n v="160"/>
    <s v="KA01AB6166"/>
  </r>
  <r>
    <x v="3466"/>
    <n v="9686204007"/>
    <x v="2"/>
    <x v="0"/>
    <d v="2012-11-03T09:30:00"/>
    <x v="217"/>
    <x v="3"/>
    <n v="550"/>
    <n v="573"/>
    <s v="KA086170"/>
  </r>
  <r>
    <x v="3467"/>
    <n v="9731862803"/>
    <x v="2"/>
    <x v="0"/>
    <d v="2012-11-03T10:30:00"/>
    <x v="217"/>
    <x v="3"/>
    <n v="952"/>
    <n v="911"/>
    <s v="KA51B0769"/>
  </r>
  <r>
    <x v="3468"/>
    <n v="9964044933"/>
    <x v="2"/>
    <x v="0"/>
    <d v="2012-11-03T11:00:00"/>
    <x v="217"/>
    <x v="0"/>
    <n v="378"/>
    <n v="791"/>
    <s v="KA03AA4348"/>
  </r>
  <r>
    <x v="3469"/>
    <n v="9945191328"/>
    <x v="2"/>
    <x v="0"/>
    <d v="2012-11-03T11:15:00"/>
    <x v="217"/>
    <x v="0"/>
    <n v="109"/>
    <n v="115"/>
    <s v="KA01AB682"/>
  </r>
  <r>
    <x v="79"/>
    <n v="9972644338"/>
    <x v="2"/>
    <x v="0"/>
    <d v="2012-11-03T11:30:00"/>
    <x v="217"/>
    <x v="2"/>
    <n v="1337"/>
    <n v="1641"/>
    <s v="KA51A7807"/>
  </r>
  <r>
    <x v="3470"/>
    <n v="9663307221"/>
    <x v="2"/>
    <x v="0"/>
    <d v="2012-11-03T11:45:00"/>
    <x v="217"/>
    <x v="2"/>
    <n v="1400"/>
    <n v="1199"/>
    <s v="KA04D3243"/>
  </r>
  <r>
    <x v="3471"/>
    <n v="9370702200"/>
    <x v="2"/>
    <x v="0"/>
    <d v="2012-11-03T13:15:00"/>
    <x v="217"/>
    <x v="1"/>
    <n v="2900"/>
    <n v="2714"/>
    <s v="KA02AB7554"/>
  </r>
  <r>
    <x v="398"/>
    <n v="8095900505"/>
    <x v="2"/>
    <x v="0"/>
    <d v="2012-11-03T13:30:00"/>
    <x v="217"/>
    <x v="0"/>
    <n v="1026"/>
    <n v="1727"/>
    <s v="KA02AC1190"/>
  </r>
  <r>
    <x v="3350"/>
    <n v="9008711655"/>
    <x v="2"/>
    <x v="0"/>
    <d v="2012-11-03T14:30:00"/>
    <x v="217"/>
    <x v="0"/>
    <n v="100"/>
    <n v="82"/>
    <s v="KA01AB682"/>
  </r>
  <r>
    <x v="3472"/>
    <n v="9741017164"/>
    <x v="2"/>
    <x v="4"/>
    <d v="2012-11-03T14:45:00"/>
    <x v="217"/>
    <x v="0"/>
    <n v="738"/>
    <n v="631"/>
    <s v="KA03AA3691"/>
  </r>
  <r>
    <x v="3473"/>
    <n v="8861638368"/>
    <x v="2"/>
    <x v="0"/>
    <d v="2012-11-03T15:30:00"/>
    <x v="217"/>
    <x v="0"/>
    <n v="100"/>
    <n v="91"/>
    <s v="KA01AB682"/>
  </r>
  <r>
    <x v="3474"/>
    <n v="9008033444"/>
    <x v="2"/>
    <x v="0"/>
    <d v="2012-11-03T16:00:00"/>
    <x v="217"/>
    <x v="3"/>
    <n v="750"/>
    <n v="851"/>
    <s v="KA02AB7554"/>
  </r>
  <r>
    <x v="3475"/>
    <n v="9686662461"/>
    <x v="2"/>
    <x v="0"/>
    <d v="2012-11-03T16:30:00"/>
    <x v="217"/>
    <x v="0"/>
    <n v="810"/>
    <n v="735"/>
    <s v="KA01AB4460"/>
  </r>
  <r>
    <x v="798"/>
    <n v="7829477347"/>
    <x v="2"/>
    <x v="0"/>
    <d v="2012-11-03T16:45:00"/>
    <x v="217"/>
    <x v="0"/>
    <n v="738"/>
    <n v="901"/>
    <s v="KA41A5047"/>
  </r>
  <r>
    <x v="3476"/>
    <n v="9535197466"/>
    <x v="2"/>
    <x v="0"/>
    <d v="2012-11-03T17:00:00"/>
    <x v="217"/>
    <x v="0"/>
    <n v="105"/>
    <n v="124"/>
    <s v="KA01AB682"/>
  </r>
  <r>
    <x v="3477"/>
    <n v="9886791067"/>
    <x v="2"/>
    <x v="3"/>
    <d v="2012-11-03T18:45:00"/>
    <x v="217"/>
    <x v="0"/>
    <n v="395"/>
    <n v="431"/>
    <s v="KA01AB6166"/>
  </r>
  <r>
    <x v="3478"/>
    <n v="8095557117"/>
    <x v="2"/>
    <x v="0"/>
    <d v="2012-11-03T19:15:00"/>
    <x v="217"/>
    <x v="0"/>
    <n v="900"/>
    <n v="1108"/>
    <s v="KA01AB682"/>
  </r>
  <r>
    <x v="3479"/>
    <n v="9886032452"/>
    <x v="2"/>
    <x v="0"/>
    <d v="2012-11-03T19:30:00"/>
    <x v="217"/>
    <x v="0"/>
    <n v="1281"/>
    <n v="1039"/>
    <s v="KA03AA3691"/>
  </r>
  <r>
    <x v="3480"/>
    <n v="9945889898"/>
    <x v="2"/>
    <x v="0"/>
    <d v="2012-11-03T20:30:00"/>
    <x v="217"/>
    <x v="0"/>
    <n v="936"/>
    <n v="1361"/>
    <s v="KA51A9031"/>
  </r>
  <r>
    <x v="2748"/>
    <n v="9611637068"/>
    <x v="2"/>
    <x v="0"/>
    <d v="2012-11-03T20:45:00"/>
    <x v="217"/>
    <x v="3"/>
    <n v="750"/>
    <n v="727"/>
    <s v="KA02AB7554"/>
  </r>
  <r>
    <x v="3481"/>
    <n v="9916555098"/>
    <x v="2"/>
    <x v="0"/>
    <d v="2012-11-03T21:00:00"/>
    <x v="217"/>
    <x v="0"/>
    <n v="756"/>
    <n v="1273"/>
    <s v="KA02AC1190"/>
  </r>
  <r>
    <x v="3482"/>
    <n v="9620271931"/>
    <x v="2"/>
    <x v="0"/>
    <d v="2012-11-03T21:00:00"/>
    <x v="217"/>
    <x v="0"/>
    <n v="108"/>
    <n v="191"/>
    <s v="KA51A9820"/>
  </r>
  <r>
    <x v="3483"/>
    <n v="9845182887"/>
    <x v="2"/>
    <x v="5"/>
    <d v="2012-11-03T22:00:00"/>
    <x v="217"/>
    <x v="0"/>
    <n v="235"/>
    <n v="283"/>
    <s v="KA41A5047"/>
  </r>
  <r>
    <x v="3484"/>
    <n v="9611291021"/>
    <x v="2"/>
    <x v="0"/>
    <d v="2012-11-03T22:00:00"/>
    <x v="217"/>
    <x v="0"/>
    <n v="482"/>
    <n v="566"/>
    <s v="KA01AB6166"/>
  </r>
  <r>
    <x v="3485"/>
    <n v="9740522800"/>
    <x v="2"/>
    <x v="4"/>
    <d v="2012-11-03T22:30:00"/>
    <x v="217"/>
    <x v="0"/>
    <n v="432"/>
    <n v="506"/>
    <s v="KA01AB7258"/>
  </r>
  <r>
    <x v="3486"/>
    <n v="9538266639"/>
    <x v="2"/>
    <x v="0"/>
    <d v="2012-11-03T22:30:00"/>
    <x v="217"/>
    <x v="0"/>
    <n v="558"/>
    <n v="987"/>
    <s v="KA51A9820"/>
  </r>
  <r>
    <x v="3487"/>
    <n v="9663644371"/>
    <x v="2"/>
    <x v="4"/>
    <d v="2012-11-03T22:30:00"/>
    <x v="217"/>
    <x v="0"/>
    <n v="237"/>
    <n v="400"/>
    <s v="KA02AC1190"/>
  </r>
  <r>
    <x v="3488"/>
    <n v="7760255277"/>
    <x v="2"/>
    <x v="0"/>
    <d v="2012-11-03T23:00:00"/>
    <x v="217"/>
    <x v="0"/>
    <n v="990"/>
    <n v="2072"/>
    <s v="KA03AA4348"/>
  </r>
  <r>
    <x v="3489"/>
    <n v="9900264802"/>
    <x v="2"/>
    <x v="0"/>
    <d v="2012-11-03T23:00:00"/>
    <x v="217"/>
    <x v="0"/>
    <n v="955"/>
    <n v="1387"/>
    <s v="KA51A9031"/>
  </r>
  <r>
    <x v="3490"/>
    <n v="8105011844"/>
    <x v="2"/>
    <x v="3"/>
    <d v="2012-11-04T00:30:00"/>
    <x v="217"/>
    <x v="0"/>
    <n v="100"/>
    <n v="111"/>
    <s v="KA01AB6166"/>
  </r>
  <r>
    <x v="3491"/>
    <n v="9611260907"/>
    <x v="2"/>
    <x v="0"/>
    <d v="2012-11-04T01:00:00"/>
    <x v="217"/>
    <x v="0"/>
    <n v="400"/>
    <n v="581"/>
    <s v="KA51A9031"/>
  </r>
  <r>
    <x v="3492"/>
    <n v="9886039120"/>
    <x v="2"/>
    <x v="0"/>
    <d v="2012-11-04T02:00:00"/>
    <x v="217"/>
    <x v="0"/>
    <n v="835"/>
    <n v="976"/>
    <s v="KA01AB7258"/>
  </r>
  <r>
    <x v="3493"/>
    <n v="8050142541"/>
    <x v="2"/>
    <x v="0"/>
    <d v="2012-11-04T03:15:00"/>
    <x v="217"/>
    <x v="0"/>
    <n v="972"/>
    <n v="1507"/>
    <s v="KA51A8144"/>
  </r>
  <r>
    <x v="3494"/>
    <n v="9740279940"/>
    <x v="2"/>
    <x v="0"/>
    <d v="2012-11-04T03:15:00"/>
    <x v="217"/>
    <x v="0"/>
    <n v="678"/>
    <n v="578"/>
    <s v="KA03AA3691"/>
  </r>
  <r>
    <x v="3495"/>
    <n v="9663829572"/>
    <x v="2"/>
    <x v="4"/>
    <d v="2012-11-04T03:30:00"/>
    <x v="217"/>
    <x v="0"/>
    <n v="856"/>
    <n v="1012"/>
    <s v="KA01AB6166"/>
  </r>
  <r>
    <x v="3496"/>
    <n v="9663810759"/>
    <x v="2"/>
    <x v="0"/>
    <d v="2012-11-04T03:30:00"/>
    <x v="217"/>
    <x v="0"/>
    <n v="810"/>
    <n v="989"/>
    <s v="KA41A5047"/>
  </r>
  <r>
    <x v="3497"/>
    <n v="9845758936"/>
    <x v="2"/>
    <x v="0"/>
    <d v="2012-11-04T04:00:00"/>
    <x v="217"/>
    <x v="0"/>
    <n v="882"/>
    <n v="800"/>
    <s v="KA01AB4460"/>
  </r>
  <r>
    <x v="3498"/>
    <n v="9785483732"/>
    <x v="2"/>
    <x v="0"/>
    <d v="2012-11-04T04:00:00"/>
    <x v="217"/>
    <x v="0"/>
    <n v="216"/>
    <n v="452"/>
    <s v="KA03AA4348"/>
  </r>
  <r>
    <x v="3499"/>
    <n v="9742554001"/>
    <x v="2"/>
    <x v="4"/>
    <d v="2012-11-04T04:15:00"/>
    <x v="217"/>
    <x v="0"/>
    <n v="330"/>
    <n v="386"/>
    <s v="KA01AB7258"/>
  </r>
  <r>
    <x v="3500"/>
    <n v="9035345874"/>
    <x v="2"/>
    <x v="0"/>
    <d v="2012-11-04T04:30:00"/>
    <x v="217"/>
    <x v="0"/>
    <n v="720"/>
    <n v="1274"/>
    <s v="KA51A9820"/>
  </r>
  <r>
    <x v="3496"/>
    <n v="9663810759"/>
    <x v="2"/>
    <x v="0"/>
    <d v="2012-11-04T05:00:00"/>
    <x v="217"/>
    <x v="0"/>
    <n v="863"/>
    <n v="735"/>
    <s v="KA03AA3691"/>
  </r>
  <r>
    <x v="3501"/>
    <n v="9448060163"/>
    <x v="2"/>
    <x v="0"/>
    <d v="2012-11-04T05:00:00"/>
    <x v="217"/>
    <x v="0"/>
    <n v="234"/>
    <n v="344"/>
    <s v="KA507400"/>
  </r>
  <r>
    <x v="3502"/>
    <n v="8105000445"/>
    <x v="2"/>
    <x v="0"/>
    <d v="2012-11-04T05:00:00"/>
    <x v="217"/>
    <x v="0"/>
    <n v="100"/>
    <n v="113"/>
    <s v="KA51A9031"/>
  </r>
  <r>
    <x v="2375"/>
    <n v="9448129674"/>
    <x v="2"/>
    <x v="0"/>
    <d v="2012-11-04T05:15:00"/>
    <x v="217"/>
    <x v="0"/>
    <n v="100"/>
    <n v="133"/>
    <s v="KA02AC1190"/>
  </r>
  <r>
    <x v="3503"/>
    <n v="9632299976"/>
    <x v="2"/>
    <x v="0"/>
    <d v="2012-11-04T06:15:00"/>
    <x v="217"/>
    <x v="0"/>
    <n v="289"/>
    <n v="341"/>
    <s v="KA01AB6166"/>
  </r>
  <r>
    <x v="3504"/>
    <n v="9663371294"/>
    <x v="2"/>
    <x v="0"/>
    <d v="2012-11-04T06:30:00"/>
    <x v="217"/>
    <x v="0"/>
    <n v="281"/>
    <n v="325"/>
    <s v="KA01AB7258"/>
  </r>
  <r>
    <x v="3505"/>
    <n v="7259017131"/>
    <x v="2"/>
    <x v="4"/>
    <d v="2012-11-04T07:00:00"/>
    <x v="217"/>
    <x v="0"/>
    <n v="301"/>
    <n v="440"/>
    <s v="KA507400"/>
  </r>
  <r>
    <x v="3506"/>
    <n v="9483954169"/>
    <x v="2"/>
    <x v="0"/>
    <d v="2012-11-04T07:00:00"/>
    <x v="217"/>
    <x v="0"/>
    <n v="928"/>
    <n v="1552"/>
    <s v="KA02AC1190"/>
  </r>
  <r>
    <x v="3507"/>
    <n v="9916980542"/>
    <x v="2"/>
    <x v="0"/>
    <d v="2012-11-04T07:15:00"/>
    <x v="217"/>
    <x v="0"/>
    <n v="541"/>
    <n v="782"/>
    <s v="KA51A9031"/>
  </r>
  <r>
    <x v="3508"/>
    <n v="9008099409"/>
    <x v="2"/>
    <x v="0"/>
    <d v="2012-11-04T07:45:00"/>
    <x v="217"/>
    <x v="0"/>
    <n v="862"/>
    <n v="737"/>
    <s v="KA03AA3691"/>
  </r>
  <r>
    <x v="3"/>
    <n v="9538627931"/>
    <x v="2"/>
    <x v="0"/>
    <d v="2012-11-04T08:00:00"/>
    <x v="217"/>
    <x v="0"/>
    <n v="306"/>
    <n v="641"/>
    <s v="KA03AA4348"/>
  </r>
  <r>
    <x v="3509"/>
    <n v="9972195381"/>
    <x v="2"/>
    <x v="0"/>
    <d v="2012-11-04T08:00:00"/>
    <x v="217"/>
    <x v="1"/>
    <n v="8100"/>
    <n v="7459"/>
    <s v="KA02AB7554"/>
  </r>
  <r>
    <x v="3510"/>
    <n v="9535588771"/>
    <x v="2"/>
    <x v="4"/>
    <d v="2012-11-04T08:00:00"/>
    <x v="217"/>
    <x v="3"/>
    <n v="550"/>
    <n v="499"/>
    <s v="KA53A8199"/>
  </r>
  <r>
    <x v="3511"/>
    <n v="9035467851"/>
    <x v="2"/>
    <x v="0"/>
    <d v="2012-11-04T08:30:00"/>
    <x v="217"/>
    <x v="0"/>
    <n v="700"/>
    <n v="1210"/>
    <s v="KA51A9820"/>
  </r>
  <r>
    <x v="3512"/>
    <n v="9448477738"/>
    <x v="2"/>
    <x v="0"/>
    <d v="2012-11-04T08:45:00"/>
    <x v="217"/>
    <x v="3"/>
    <n v="550"/>
    <n v="629"/>
    <s v="KA51A7807"/>
  </r>
  <r>
    <x v="3513"/>
    <n v="9591964333"/>
    <x v="2"/>
    <x v="0"/>
    <d v="2012-11-04T09:00:00"/>
    <x v="217"/>
    <x v="0"/>
    <n v="123"/>
    <n v="151"/>
    <s v="KA01AB682"/>
  </r>
  <r>
    <x v="3514"/>
    <n v="8150963910"/>
    <x v="2"/>
    <x v="0"/>
    <d v="2012-11-04T09:15:00"/>
    <x v="217"/>
    <x v="0"/>
    <n v="304"/>
    <n v="434"/>
    <s v="KA507400"/>
  </r>
  <r>
    <x v="3515"/>
    <n v="9632317481"/>
    <x v="2"/>
    <x v="0"/>
    <d v="2012-11-04T09:45:00"/>
    <x v="217"/>
    <x v="0"/>
    <n v="336"/>
    <n v="358"/>
    <s v="KA01AB7258"/>
  </r>
  <r>
    <x v="3516"/>
    <n v="9663355440"/>
    <x v="2"/>
    <x v="0"/>
    <d v="2012-11-04T10:45:00"/>
    <x v="217"/>
    <x v="0"/>
    <n v="798"/>
    <n v="1321"/>
    <s v="KA02AC1190"/>
  </r>
  <r>
    <x v="3517"/>
    <n v="9845461220"/>
    <x v="2"/>
    <x v="4"/>
    <d v="2012-11-04T11:00:00"/>
    <x v="217"/>
    <x v="3"/>
    <n v="550"/>
    <n v="499"/>
    <s v="KA541552"/>
  </r>
  <r>
    <x v="3518"/>
    <n v="9880046283"/>
    <x v="2"/>
    <x v="0"/>
    <d v="2012-11-04T12:00:00"/>
    <x v="217"/>
    <x v="0"/>
    <n v="100"/>
    <n v="86"/>
    <s v="KA01AB682"/>
  </r>
  <r>
    <x v="3519"/>
    <n v="7829444999"/>
    <x v="2"/>
    <x v="4"/>
    <d v="2012-11-04T12:30:00"/>
    <x v="217"/>
    <x v="0"/>
    <n v="828"/>
    <n v="751"/>
    <s v="KA01AB4460"/>
  </r>
  <r>
    <x v="3520"/>
    <n v="9901928806"/>
    <x v="2"/>
    <x v="3"/>
    <d v="2012-11-04T13:15:00"/>
    <x v="217"/>
    <x v="0"/>
    <n v="120"/>
    <n v="148"/>
    <s v="KA01AB682"/>
  </r>
  <r>
    <x v="3521"/>
    <n v="9986660450"/>
    <x v="2"/>
    <x v="0"/>
    <d v="2012-11-04T13:30:00"/>
    <x v="217"/>
    <x v="0"/>
    <n v="810"/>
    <n v="948"/>
    <s v="KA01AB7258"/>
  </r>
  <r>
    <x v="3522"/>
    <n v="9880456526"/>
    <x v="2"/>
    <x v="0"/>
    <d v="2012-11-04T14:00:00"/>
    <x v="217"/>
    <x v="0"/>
    <n v="711"/>
    <n v="850"/>
    <s v="KA41A5047"/>
  </r>
  <r>
    <x v="3523"/>
    <n v="9890078601"/>
    <x v="2"/>
    <x v="0"/>
    <d v="2012-11-04T14:15:00"/>
    <x v="217"/>
    <x v="0"/>
    <n v="686"/>
    <n v="996"/>
    <s v="KA507400"/>
  </r>
  <r>
    <x v="3466"/>
    <n v="9686204007"/>
    <x v="2"/>
    <x v="0"/>
    <d v="2012-11-04T15:45:00"/>
    <x v="217"/>
    <x v="3"/>
    <n v="550"/>
    <n v="565"/>
    <s v="KA086170"/>
  </r>
  <r>
    <x v="3524"/>
    <n v="9845564848"/>
    <x v="2"/>
    <x v="0"/>
    <d v="2012-11-04T16:30:00"/>
    <x v="217"/>
    <x v="0"/>
    <n v="539"/>
    <n v="903"/>
    <s v="KA02AC1190"/>
  </r>
  <r>
    <x v="3525"/>
    <n v="8884493443"/>
    <x v="2"/>
    <x v="0"/>
    <d v="2012-11-04T16:30:00"/>
    <x v="217"/>
    <x v="0"/>
    <n v="1098"/>
    <n v="1702"/>
    <s v="KA51A8144"/>
  </r>
  <r>
    <x v="3526"/>
    <n v="9321069756"/>
    <x v="2"/>
    <x v="0"/>
    <d v="2012-11-04T16:45:00"/>
    <x v="217"/>
    <x v="0"/>
    <n v="761"/>
    <n v="912"/>
    <s v="KA41A5047"/>
  </r>
  <r>
    <x v="3527"/>
    <n v="9900423294"/>
    <x v="2"/>
    <x v="0"/>
    <d v="2012-11-04T17:00:00"/>
    <x v="217"/>
    <x v="0"/>
    <n v="457"/>
    <n v="490"/>
    <s v="KA01AB682"/>
  </r>
  <r>
    <x v="3528"/>
    <n v="9901694101"/>
    <x v="2"/>
    <x v="4"/>
    <d v="2012-11-04T17:45:00"/>
    <x v="217"/>
    <x v="0"/>
    <n v="331"/>
    <n v="379"/>
    <s v="KA01AB7258"/>
  </r>
  <r>
    <x v="3529"/>
    <n v="9741352085"/>
    <x v="2"/>
    <x v="0"/>
    <d v="2012-11-04T18:00:00"/>
    <x v="217"/>
    <x v="0"/>
    <n v="936"/>
    <n v="849"/>
    <s v="KA01AB4460"/>
  </r>
  <r>
    <x v="3347"/>
    <n v="9611580141"/>
    <x v="2"/>
    <x v="0"/>
    <d v="2012-11-04T18:30:00"/>
    <x v="217"/>
    <x v="0"/>
    <n v="100"/>
    <n v="136"/>
    <s v="KA51A9031"/>
  </r>
  <r>
    <x v="3530"/>
    <n v="9886410699"/>
    <x v="2"/>
    <x v="4"/>
    <d v="2012-11-04T19:15:00"/>
    <x v="217"/>
    <x v="0"/>
    <n v="144"/>
    <n v="301"/>
    <s v="KA03AA4348"/>
  </r>
  <r>
    <x v="3531"/>
    <n v="9740540921"/>
    <x v="2"/>
    <x v="0"/>
    <d v="2012-11-04T19:15:00"/>
    <x v="217"/>
    <x v="0"/>
    <n v="802"/>
    <n v="1336"/>
    <s v="KA02AC1190"/>
  </r>
  <r>
    <x v="3532"/>
    <n v="9739520540"/>
    <x v="2"/>
    <x v="0"/>
    <d v="2012-11-04T19:30:00"/>
    <x v="217"/>
    <x v="0"/>
    <n v="408"/>
    <n v="701"/>
    <s v="KA51A9820"/>
  </r>
  <r>
    <x v="3533"/>
    <n v="9886116490"/>
    <x v="2"/>
    <x v="0"/>
    <d v="2012-11-04T19:30:00"/>
    <x v="217"/>
    <x v="0"/>
    <n v="361"/>
    <n v="420"/>
    <s v="KA01AB6166"/>
  </r>
  <r>
    <x v="3534"/>
    <n v="7760835532"/>
    <x v="2"/>
    <x v="0"/>
    <d v="2012-11-04T20:00:00"/>
    <x v="217"/>
    <x v="0"/>
    <n v="360"/>
    <n v="417"/>
    <s v="KA41A5047"/>
  </r>
  <r>
    <x v="1385"/>
    <n v="9886053425"/>
    <x v="2"/>
    <x v="0"/>
    <d v="2012-11-04T20:15:00"/>
    <x v="217"/>
    <x v="0"/>
    <n v="101"/>
    <n v="112"/>
    <s v="KA01AB7258"/>
  </r>
  <r>
    <x v="3535"/>
    <n v="9901700449"/>
    <x v="2"/>
    <x v="0"/>
    <d v="2012-11-04T20:30:00"/>
    <x v="217"/>
    <x v="0"/>
    <n v="132"/>
    <n v="160"/>
    <s v="KA01AB682"/>
  </r>
  <r>
    <x v="3536"/>
    <n v="9632143890"/>
    <x v="2"/>
    <x v="0"/>
    <d v="2012-11-04T20:30:00"/>
    <x v="217"/>
    <x v="0"/>
    <n v="255"/>
    <n v="358"/>
    <s v="KA51A9031"/>
  </r>
  <r>
    <x v="3537"/>
    <n v="9632564000"/>
    <x v="2"/>
    <x v="3"/>
    <d v="2012-11-04T21:15:00"/>
    <x v="217"/>
    <x v="0"/>
    <n v="240"/>
    <n v="271"/>
    <s v="KA01AB6166"/>
  </r>
  <r>
    <x v="3538"/>
    <n v="8971570781"/>
    <x v="2"/>
    <x v="3"/>
    <d v="2012-11-04T22:30:00"/>
    <x v="217"/>
    <x v="0"/>
    <n v="324"/>
    <n v="376"/>
    <s v="KA01AB6166"/>
  </r>
  <r>
    <x v="3539"/>
    <n v="8105929394"/>
    <x v="2"/>
    <x v="5"/>
    <d v="2012-11-04T22:30:00"/>
    <x v="217"/>
    <x v="0"/>
    <n v="270"/>
    <n v="316"/>
    <s v="KA01AB7258"/>
  </r>
  <r>
    <x v="3540"/>
    <n v="9620934441"/>
    <x v="2"/>
    <x v="5"/>
    <d v="2012-11-04T22:30:00"/>
    <x v="217"/>
    <x v="0"/>
    <n v="148"/>
    <n v="261"/>
    <s v="KA51A9820"/>
  </r>
  <r>
    <x v="3541"/>
    <n v="9886393643"/>
    <x v="2"/>
    <x v="0"/>
    <d v="2012-11-04T22:30:00"/>
    <x v="217"/>
    <x v="0"/>
    <n v="220"/>
    <n v="370"/>
    <s v="KA02AC1190"/>
  </r>
  <r>
    <x v="538"/>
    <n v="9845218881"/>
    <x v="2"/>
    <x v="0"/>
    <d v="2012-11-04T23:30:00"/>
    <x v="217"/>
    <x v="0"/>
    <n v="246"/>
    <n v="353"/>
    <s v="KA51A9031"/>
  </r>
  <r>
    <x v="3542"/>
    <n v="9886035163"/>
    <x v="2"/>
    <x v="0"/>
    <d v="2012-11-05T01:15:00"/>
    <x v="217"/>
    <x v="0"/>
    <n v="756"/>
    <n v="1099"/>
    <s v="KA51A9031"/>
  </r>
  <r>
    <x v="3543"/>
    <n v="9901935429"/>
    <x v="2"/>
    <x v="0"/>
    <d v="2012-11-05T02:00:00"/>
    <x v="217"/>
    <x v="0"/>
    <n v="124"/>
    <n v="139"/>
    <s v="KA51A9265"/>
  </r>
  <r>
    <x v="3544"/>
    <n v="9902010000"/>
    <x v="2"/>
    <x v="0"/>
    <d v="2012-11-05T03:30:00"/>
    <x v="217"/>
    <x v="0"/>
    <n v="794"/>
    <n v="967"/>
    <s v="KA41A5047"/>
  </r>
  <r>
    <x v="3545"/>
    <n v="9945744006"/>
    <x v="2"/>
    <x v="0"/>
    <d v="2012-11-05T03:30:00"/>
    <x v="217"/>
    <x v="0"/>
    <n v="432"/>
    <n v="367"/>
    <s v="KA507454"/>
  </r>
  <r>
    <x v="3546"/>
    <n v="9446496399"/>
    <x v="2"/>
    <x v="0"/>
    <d v="2012-11-05T03:45:00"/>
    <x v="217"/>
    <x v="0"/>
    <n v="100"/>
    <n v="86"/>
    <s v="KA51A9265"/>
  </r>
  <r>
    <x v="3547"/>
    <n v="9880033568"/>
    <x v="2"/>
    <x v="0"/>
    <d v="2012-11-05T04:00:00"/>
    <x v="217"/>
    <x v="0"/>
    <n v="492"/>
    <n v="827"/>
    <s v="KA02AC1190"/>
  </r>
  <r>
    <x v="3548"/>
    <n v="9740517682"/>
    <x v="2"/>
    <x v="0"/>
    <d v="2012-11-05T04:45:00"/>
    <x v="217"/>
    <x v="0"/>
    <n v="774"/>
    <n v="1370"/>
    <s v="KA51A9820"/>
  </r>
  <r>
    <x v="3549"/>
    <n v="8951836399"/>
    <x v="2"/>
    <x v="0"/>
    <d v="2012-11-05T05:00:00"/>
    <x v="217"/>
    <x v="0"/>
    <n v="740"/>
    <n v="1075"/>
    <s v="KA51A9031"/>
  </r>
  <r>
    <x v="1726"/>
    <n v="9590112366"/>
    <x v="2"/>
    <x v="0"/>
    <d v="2012-11-05T05:00:00"/>
    <x v="217"/>
    <x v="0"/>
    <n v="288"/>
    <n v="341"/>
    <s v="KA01AB6166"/>
  </r>
  <r>
    <x v="1158"/>
    <n v="9591988327"/>
    <x v="2"/>
    <x v="4"/>
    <d v="2012-11-05T05:15:00"/>
    <x v="217"/>
    <x v="0"/>
    <n v="758"/>
    <n v="1172"/>
    <s v="KA51A8144"/>
  </r>
  <r>
    <x v="3550"/>
    <n v="9945381739"/>
    <x v="2"/>
    <x v="0"/>
    <d v="2012-11-05T05:30:00"/>
    <x v="217"/>
    <x v="0"/>
    <n v="798"/>
    <n v="1160"/>
    <s v="KA507400"/>
  </r>
  <r>
    <x v="2285"/>
    <n v="9986947905"/>
    <x v="2"/>
    <x v="4"/>
    <d v="2012-11-05T05:30:00"/>
    <x v="217"/>
    <x v="0"/>
    <n v="100"/>
    <n v="86"/>
    <s v="KA51A9265"/>
  </r>
  <r>
    <x v="1967"/>
    <n v="9632280996"/>
    <x v="2"/>
    <x v="0"/>
    <d v="2012-11-05T06:00:00"/>
    <x v="217"/>
    <x v="0"/>
    <n v="633"/>
    <n v="767"/>
    <s v="KA41A5047"/>
  </r>
  <r>
    <x v="3551"/>
    <n v="9886747272"/>
    <x v="2"/>
    <x v="4"/>
    <d v="2012-11-05T06:30:00"/>
    <x v="217"/>
    <x v="0"/>
    <n v="620"/>
    <n v="519"/>
    <s v="KA507454"/>
  </r>
  <r>
    <x v="3552"/>
    <n v="9967395573"/>
    <x v="2"/>
    <x v="0"/>
    <d v="2012-11-05T07:00:00"/>
    <x v="217"/>
    <x v="0"/>
    <n v="792"/>
    <n v="1136"/>
    <s v="KA51A9031"/>
  </r>
  <r>
    <x v="976"/>
    <n v="9880087135"/>
    <x v="2"/>
    <x v="0"/>
    <d v="2012-11-05T07:00:00"/>
    <x v="217"/>
    <x v="0"/>
    <n v="155"/>
    <n v="255"/>
    <s v="KA02AC1190"/>
  </r>
  <r>
    <x v="3553"/>
    <n v="9743294073"/>
    <x v="2"/>
    <x v="0"/>
    <d v="2012-11-05T07:00:00"/>
    <x v="217"/>
    <x v="2"/>
    <n v="1086"/>
    <n v="1355"/>
    <s v="KA541552"/>
  </r>
  <r>
    <x v="117"/>
    <n v="9611111006"/>
    <x v="2"/>
    <x v="0"/>
    <d v="2012-11-05T07:15:00"/>
    <x v="217"/>
    <x v="0"/>
    <n v="407"/>
    <n v="474"/>
    <s v="KA01AB6166"/>
  </r>
  <r>
    <x v="3554"/>
    <n v="9008420501"/>
    <x v="2"/>
    <x v="0"/>
    <d v="2012-11-05T07:15:00"/>
    <x v="217"/>
    <x v="0"/>
    <n v="320"/>
    <n v="392"/>
    <s v="KA01AB682"/>
  </r>
  <r>
    <x v="2400"/>
    <n v="9886128880"/>
    <x v="2"/>
    <x v="0"/>
    <d v="2012-11-05T07:30:00"/>
    <x v="217"/>
    <x v="2"/>
    <n v="1050"/>
    <n v="949"/>
    <s v="KA51A7807"/>
  </r>
  <r>
    <x v="3555"/>
    <n v="9845195100"/>
    <x v="2"/>
    <x v="4"/>
    <d v="2012-11-05T07:45:00"/>
    <x v="217"/>
    <x v="0"/>
    <n v="239"/>
    <n v="266"/>
    <s v="KA51A9265"/>
  </r>
  <r>
    <x v="3556"/>
    <n v="9986000188"/>
    <x v="2"/>
    <x v="4"/>
    <d v="2012-11-05T08:00:00"/>
    <x v="217"/>
    <x v="0"/>
    <n v="198"/>
    <n v="307"/>
    <s v="KA51A8144"/>
  </r>
  <r>
    <x v="3557"/>
    <n v="9740555776"/>
    <x v="2"/>
    <x v="0"/>
    <d v="2012-11-05T08:00:00"/>
    <x v="217"/>
    <x v="0"/>
    <n v="742"/>
    <n v="628"/>
    <s v="KA03AA3691"/>
  </r>
  <r>
    <x v="3342"/>
    <n v="7829444463"/>
    <x v="2"/>
    <x v="0"/>
    <d v="2012-11-05T08:15:00"/>
    <x v="217"/>
    <x v="0"/>
    <n v="125"/>
    <n v="182"/>
    <s v="KA02AC1190"/>
  </r>
  <r>
    <x v="3558"/>
    <n v="9741923904"/>
    <x v="2"/>
    <x v="0"/>
    <d v="2012-11-05T08:15:00"/>
    <x v="217"/>
    <x v="0"/>
    <n v="169"/>
    <n v="238"/>
    <s v="KA507400"/>
  </r>
  <r>
    <x v="3559"/>
    <n v="7760612255"/>
    <x v="2"/>
    <x v="4"/>
    <d v="2012-11-05T08:30:00"/>
    <x v="217"/>
    <x v="0"/>
    <n v="426"/>
    <n v="503"/>
    <s v="KA01AB682"/>
  </r>
  <r>
    <x v="3560"/>
    <n v="9538570138"/>
    <x v="2"/>
    <x v="4"/>
    <d v="2012-11-05T08:45:00"/>
    <x v="217"/>
    <x v="0"/>
    <n v="306"/>
    <n v="363"/>
    <s v="KA01AB6166"/>
  </r>
  <r>
    <x v="3400"/>
    <n v="9742009666"/>
    <x v="2"/>
    <x v="4"/>
    <d v="2012-11-05T09:00:00"/>
    <x v="217"/>
    <x v="0"/>
    <n v="166"/>
    <n v="176"/>
    <s v="KA51A9265"/>
  </r>
  <r>
    <x v="3561"/>
    <n v="9611600297"/>
    <x v="2"/>
    <x v="3"/>
    <d v="2012-11-05T10:15:00"/>
    <x v="217"/>
    <x v="0"/>
    <n v="594"/>
    <n v="725"/>
    <s v="KA41A5047"/>
  </r>
  <r>
    <x v="3562"/>
    <n v="9620466622"/>
    <x v="2"/>
    <x v="0"/>
    <d v="2012-11-05T12:00:00"/>
    <x v="217"/>
    <x v="0"/>
    <n v="144"/>
    <n v="164"/>
    <s v="KA51A9265"/>
  </r>
  <r>
    <x v="3563"/>
    <n v="9871002939"/>
    <x v="2"/>
    <x v="0"/>
    <d v="2012-11-05T12:00:00"/>
    <x v="217"/>
    <x v="0"/>
    <n v="760"/>
    <n v="915"/>
    <s v="KA01AB682"/>
  </r>
  <r>
    <x v="3437"/>
    <n v="9960288980"/>
    <x v="2"/>
    <x v="0"/>
    <d v="2012-11-05T12:00:00"/>
    <x v="217"/>
    <x v="3"/>
    <n v="950"/>
    <n v="953"/>
    <s v="KA05AB9888"/>
  </r>
  <r>
    <x v="3564"/>
    <n v="9986109766"/>
    <x v="2"/>
    <x v="0"/>
    <d v="2012-11-05T12:15:00"/>
    <x v="217"/>
    <x v="0"/>
    <n v="1170"/>
    <n v="995"/>
    <s v="KA507454"/>
  </r>
  <r>
    <x v="3565"/>
    <n v="9980812469"/>
    <x v="2"/>
    <x v="0"/>
    <d v="2012-11-05T13:45:00"/>
    <x v="217"/>
    <x v="0"/>
    <n v="289"/>
    <n v="411"/>
    <s v="KA507400"/>
  </r>
  <r>
    <x v="3566"/>
    <n v="9739014072"/>
    <x v="2"/>
    <x v="0"/>
    <d v="2012-11-05T14:00:00"/>
    <x v="217"/>
    <x v="0"/>
    <n v="205"/>
    <n v="304"/>
    <s v="KA51A8144"/>
  </r>
  <r>
    <x v="3567"/>
    <n v="9916694617"/>
    <x v="2"/>
    <x v="0"/>
    <d v="2012-11-05T15:00:00"/>
    <x v="217"/>
    <x v="0"/>
    <n v="100"/>
    <n v="84"/>
    <s v="KA01AB682"/>
  </r>
  <r>
    <x v="3568"/>
    <n v="9900828039"/>
    <x v="2"/>
    <x v="0"/>
    <d v="2012-11-05T15:30:00"/>
    <x v="217"/>
    <x v="0"/>
    <n v="343"/>
    <n v="389"/>
    <s v="KA51A9265"/>
  </r>
  <r>
    <x v="3422"/>
    <n v="9986170052"/>
    <x v="2"/>
    <x v="0"/>
    <d v="2012-11-05T15:30:00"/>
    <x v="217"/>
    <x v="0"/>
    <n v="767"/>
    <n v="621"/>
    <s v="KA507454"/>
  </r>
  <r>
    <x v="3569"/>
    <n v="9845446545"/>
    <x v="2"/>
    <x v="0"/>
    <d v="2012-11-05T16:00:00"/>
    <x v="217"/>
    <x v="0"/>
    <n v="100"/>
    <n v="112"/>
    <s v="KA51A8144"/>
  </r>
  <r>
    <x v="3570"/>
    <n v="9901233807"/>
    <x v="2"/>
    <x v="0"/>
    <d v="2012-11-05T17:00:00"/>
    <x v="217"/>
    <x v="3"/>
    <n v="550"/>
    <n v="781"/>
    <s v="KA51A7807"/>
  </r>
  <r>
    <x v="3571"/>
    <n v="9739010801"/>
    <x v="2"/>
    <x v="0"/>
    <d v="2012-11-05T17:30:00"/>
    <x v="217"/>
    <x v="0"/>
    <n v="132"/>
    <n v="158"/>
    <s v="KA41A5047"/>
  </r>
  <r>
    <x v="3572"/>
    <n v="9845338764"/>
    <x v="2"/>
    <x v="0"/>
    <d v="2012-11-05T17:30:00"/>
    <x v="217"/>
    <x v="0"/>
    <n v="327"/>
    <n v="348"/>
    <s v="KA51A9265"/>
  </r>
  <r>
    <x v="3573"/>
    <n v="8147200268"/>
    <x v="2"/>
    <x v="4"/>
    <d v="2012-11-05T18:30:00"/>
    <x v="217"/>
    <x v="3"/>
    <n v="750"/>
    <n v="599"/>
    <s v="KA51A9262"/>
  </r>
  <r>
    <x v="3400"/>
    <n v="9742009666"/>
    <x v="2"/>
    <x v="4"/>
    <d v="2012-11-05T19:15:00"/>
    <x v="217"/>
    <x v="0"/>
    <n v="172"/>
    <n v="176"/>
    <s v="KA41A5047"/>
  </r>
  <r>
    <x v="3574"/>
    <n v="9972233992"/>
    <x v="2"/>
    <x v="0"/>
    <d v="2012-11-05T20:00:00"/>
    <x v="217"/>
    <x v="0"/>
    <n v="1026"/>
    <n v="873"/>
    <s v="KA507454"/>
  </r>
  <r>
    <x v="3575"/>
    <n v="9611198066"/>
    <x v="2"/>
    <x v="0"/>
    <d v="2012-11-05T20:30:00"/>
    <x v="217"/>
    <x v="0"/>
    <n v="252"/>
    <n v="287"/>
    <s v="KA51A9265"/>
  </r>
  <r>
    <x v="3576"/>
    <n v="8655587224"/>
    <x v="2"/>
    <x v="0"/>
    <d v="2012-11-05T21:45:00"/>
    <x v="217"/>
    <x v="0"/>
    <n v="259"/>
    <n v="358"/>
    <s v="KA507400"/>
  </r>
  <r>
    <x v="3455"/>
    <n v="9731455330"/>
    <x v="2"/>
    <x v="0"/>
    <d v="2012-11-05T22:15:00"/>
    <x v="217"/>
    <x v="0"/>
    <n v="200"/>
    <n v="218"/>
    <s v="KA41A5047"/>
  </r>
  <r>
    <x v="3447"/>
    <n v="8892466127"/>
    <x v="2"/>
    <x v="0"/>
    <d v="2012-11-05T23:00:00"/>
    <x v="217"/>
    <x v="0"/>
    <n v="452"/>
    <n v="800"/>
    <s v="KA51A9820"/>
  </r>
  <r>
    <x v="3577"/>
    <n v="9901000664"/>
    <x v="2"/>
    <x v="3"/>
    <d v="2012-11-05T23:15:00"/>
    <x v="217"/>
    <x v="0"/>
    <n v="108"/>
    <n v="123"/>
    <s v="KA51A9265"/>
  </r>
  <r>
    <x v="2750"/>
    <n v="7829391427"/>
    <x v="2"/>
    <x v="0"/>
    <d v="2012-11-06T03:30:00"/>
    <x v="217"/>
    <x v="0"/>
    <n v="817"/>
    <n v="692"/>
    <s v="KA507454"/>
  </r>
  <r>
    <x v="3439"/>
    <n v="9686865790"/>
    <x v="2"/>
    <x v="0"/>
    <d v="2012-11-06T03:30:00"/>
    <x v="217"/>
    <x v="0"/>
    <n v="666"/>
    <n v="604"/>
    <s v="KA01AB4460"/>
  </r>
  <r>
    <x v="3578"/>
    <n v="9902000773"/>
    <x v="2"/>
    <x v="4"/>
    <d v="2012-11-06T03:30:00"/>
    <x v="217"/>
    <x v="0"/>
    <n v="840"/>
    <n v="719"/>
    <s v="KA03AA3691"/>
  </r>
  <r>
    <x v="3579"/>
    <n v="9632820722"/>
    <x v="2"/>
    <x v="0"/>
    <d v="2012-11-06T04:00:00"/>
    <x v="217"/>
    <x v="2"/>
    <n v="1600"/>
    <n v="2209"/>
    <s v="KA05AB9888"/>
  </r>
  <r>
    <x v="3580"/>
    <n v="9845820761"/>
    <x v="2"/>
    <x v="4"/>
    <d v="2012-11-06T04:30:00"/>
    <x v="217"/>
    <x v="0"/>
    <n v="898"/>
    <n v="751"/>
    <s v="KA507454"/>
  </r>
  <r>
    <x v="3581"/>
    <n v="9902722484"/>
    <x v="2"/>
    <x v="4"/>
    <d v="2012-11-06T04:30:00"/>
    <x v="217"/>
    <x v="0"/>
    <n v="817"/>
    <n v="1203"/>
    <s v="KA507400"/>
  </r>
  <r>
    <x v="3582"/>
    <n v="9742073741"/>
    <x v="2"/>
    <x v="0"/>
    <d v="2012-11-06T05:00:00"/>
    <x v="217"/>
    <x v="0"/>
    <n v="784"/>
    <n v="919"/>
    <s v="KA01AB7258"/>
  </r>
  <r>
    <x v="2437"/>
    <n v="8105932016"/>
    <x v="2"/>
    <x v="0"/>
    <d v="2012-11-06T05:00:00"/>
    <x v="217"/>
    <x v="0"/>
    <n v="828"/>
    <n v="943"/>
    <s v="KA51A9265"/>
  </r>
  <r>
    <x v="3583"/>
    <n v="9880443322"/>
    <x v="2"/>
    <x v="0"/>
    <d v="2012-11-06T05:45:00"/>
    <x v="217"/>
    <x v="0"/>
    <n v="788"/>
    <n v="1327"/>
    <s v="KA02AC1190"/>
  </r>
  <r>
    <x v="1502"/>
    <n v="9886473937"/>
    <x v="2"/>
    <x v="0"/>
    <d v="2012-11-06T06:30:00"/>
    <x v="217"/>
    <x v="0"/>
    <n v="720"/>
    <n v="608"/>
    <s v="KA03AA3691"/>
  </r>
  <r>
    <x v="3584"/>
    <n v="9886672480"/>
    <x v="2"/>
    <x v="0"/>
    <d v="2012-11-06T06:45:00"/>
    <x v="217"/>
    <x v="0"/>
    <n v="704"/>
    <n v="571"/>
    <s v="KA507454"/>
  </r>
  <r>
    <x v="3585"/>
    <n v="7676988601"/>
    <x v="2"/>
    <x v="4"/>
    <d v="2012-11-06T07:00:00"/>
    <x v="217"/>
    <x v="3"/>
    <n v="739"/>
    <n v="840"/>
    <s v="KA507400"/>
  </r>
  <r>
    <x v="3586"/>
    <n v="9740809441"/>
    <x v="2"/>
    <x v="0"/>
    <d v="2012-11-06T07:00:00"/>
    <x v="217"/>
    <x v="0"/>
    <n v="198"/>
    <n v="461"/>
    <s v="KA51A9262"/>
  </r>
  <r>
    <x v="3587"/>
    <n v="9342843934"/>
    <x v="2"/>
    <x v="4"/>
    <d v="2012-11-06T08:00:00"/>
    <x v="217"/>
    <x v="3"/>
    <n v="631"/>
    <n v="571"/>
    <s v="KA01AB7258"/>
  </r>
  <r>
    <x v="3588"/>
    <n v="9686803403"/>
    <x v="2"/>
    <x v="0"/>
    <d v="2012-11-06T08:00:00"/>
    <x v="217"/>
    <x v="0"/>
    <n v="864"/>
    <n v="1064"/>
    <s v="KA01AB682"/>
  </r>
  <r>
    <x v="3589"/>
    <n v="9372395427"/>
    <x v="2"/>
    <x v="0"/>
    <d v="2012-11-06T10:00:00"/>
    <x v="217"/>
    <x v="3"/>
    <n v="550"/>
    <n v="702"/>
    <s v="KA51B0769"/>
  </r>
  <r>
    <x v="3590"/>
    <n v="9176693811"/>
    <x v="2"/>
    <x v="0"/>
    <d v="2012-11-06T11:00:00"/>
    <x v="217"/>
    <x v="3"/>
    <n v="630"/>
    <n v="889"/>
    <s v="KA51A7807"/>
  </r>
  <r>
    <x v="3591"/>
    <n v="9850055561"/>
    <x v="2"/>
    <x v="0"/>
    <d v="2012-11-06T12:30:00"/>
    <x v="217"/>
    <x v="0"/>
    <n v="700"/>
    <n v="594"/>
    <s v="KA03AA3691"/>
  </r>
  <r>
    <x v="3509"/>
    <n v="9972195381"/>
    <x v="2"/>
    <x v="0"/>
    <d v="2012-11-06T13:15:00"/>
    <x v="217"/>
    <x v="0"/>
    <n v="186"/>
    <n v="181"/>
    <s v="KA01AB7258"/>
  </r>
  <r>
    <x v="3592"/>
    <n v="9911623252"/>
    <x v="2"/>
    <x v="0"/>
    <d v="2012-11-06T14:15:00"/>
    <x v="217"/>
    <x v="0"/>
    <n v="949"/>
    <n v="1163"/>
    <s v="KA01AB682"/>
  </r>
  <r>
    <x v="3350"/>
    <n v="9008711655"/>
    <x v="2"/>
    <x v="4"/>
    <d v="2012-11-06T17:00:00"/>
    <x v="217"/>
    <x v="0"/>
    <n v="100"/>
    <n v="118"/>
    <s v="KA02AC1190"/>
  </r>
  <r>
    <x v="3593"/>
    <n v="9900044382"/>
    <x v="2"/>
    <x v="0"/>
    <d v="2012-11-06T17:00:00"/>
    <x v="217"/>
    <x v="0"/>
    <n v="198"/>
    <n v="217"/>
    <s v="KA01AB7258"/>
  </r>
  <r>
    <x v="3358"/>
    <n v="9739537168"/>
    <x v="2"/>
    <x v="0"/>
    <d v="2012-11-06T17:15:00"/>
    <x v="217"/>
    <x v="0"/>
    <n v="100"/>
    <n v="38"/>
    <s v="KA01AB682"/>
  </r>
  <r>
    <x v="3594"/>
    <n v="9686177771"/>
    <x v="2"/>
    <x v="0"/>
    <d v="2012-11-06T18:30:00"/>
    <x v="217"/>
    <x v="0"/>
    <n v="100"/>
    <n v="118"/>
    <s v="KA51A9820"/>
  </r>
  <r>
    <x v="3595"/>
    <n v="9740722882"/>
    <x v="2"/>
    <x v="3"/>
    <d v="2012-11-06T18:45:00"/>
    <x v="217"/>
    <x v="0"/>
    <n v="263"/>
    <n v="299"/>
    <s v="KA01AB7258"/>
  </r>
  <r>
    <x v="3596"/>
    <n v="9886141874"/>
    <x v="2"/>
    <x v="0"/>
    <d v="2012-11-06T19:00:00"/>
    <x v="217"/>
    <x v="0"/>
    <n v="184"/>
    <n v="192"/>
    <s v="KA01AB6166"/>
  </r>
  <r>
    <x v="3597"/>
    <n v="9738029293"/>
    <x v="2"/>
    <x v="0"/>
    <d v="2012-11-06T19:45:00"/>
    <x v="217"/>
    <x v="0"/>
    <n v="384"/>
    <n v="529"/>
    <s v="KA51A9031"/>
  </r>
  <r>
    <x v="3598"/>
    <n v="9916854106"/>
    <x v="2"/>
    <x v="0"/>
    <d v="2012-11-06T20:00:00"/>
    <x v="217"/>
    <x v="0"/>
    <n v="680"/>
    <n v="581"/>
    <s v="KA03AA3691"/>
  </r>
  <r>
    <x v="3599"/>
    <n v="9620934441"/>
    <x v="2"/>
    <x v="4"/>
    <d v="2012-11-06T21:15:00"/>
    <x v="217"/>
    <x v="0"/>
    <n v="100"/>
    <n v="103"/>
    <s v="KA01AB7258"/>
  </r>
  <r>
    <x v="3433"/>
    <n v="9740801777"/>
    <x v="2"/>
    <x v="0"/>
    <d v="2012-11-06T21:30:00"/>
    <x v="217"/>
    <x v="0"/>
    <n v="117"/>
    <n v="194"/>
    <s v="KA02AC1190"/>
  </r>
  <r>
    <x v="3600"/>
    <n v="9825098738"/>
    <x v="2"/>
    <x v="3"/>
    <d v="2012-11-06T21:45:00"/>
    <x v="217"/>
    <x v="0"/>
    <n v="100"/>
    <n v="128"/>
    <s v="KA51A9031"/>
  </r>
  <r>
    <x v="3601"/>
    <n v="8884697333"/>
    <x v="2"/>
    <x v="0"/>
    <d v="2012-11-06T22:15:00"/>
    <x v="217"/>
    <x v="0"/>
    <n v="250"/>
    <n v="430"/>
    <s v="KA51A9820"/>
  </r>
  <r>
    <x v="3602"/>
    <n v="9590111859"/>
    <x v="2"/>
    <x v="0"/>
    <d v="2012-11-06T22:15:00"/>
    <x v="217"/>
    <x v="0"/>
    <n v="146"/>
    <n v="173"/>
    <s v="KA01AB6166"/>
  </r>
  <r>
    <x v="3603"/>
    <n v="9591953858"/>
    <x v="2"/>
    <x v="0"/>
    <d v="2012-11-06T22:30:00"/>
    <x v="217"/>
    <x v="0"/>
    <n v="169"/>
    <n v="282"/>
    <s v="KA02AC1190"/>
  </r>
  <r>
    <x v="3604"/>
    <n v="9880569646"/>
    <x v="2"/>
    <x v="0"/>
    <d v="2012-11-06T23:45:00"/>
    <x v="217"/>
    <x v="0"/>
    <n v="868"/>
    <n v="1014"/>
    <s v="KA01AB7258"/>
  </r>
  <r>
    <x v="3605"/>
    <n v="9741964023"/>
    <x v="2"/>
    <x v="0"/>
    <d v="2012-11-07T00:00:00"/>
    <x v="217"/>
    <x v="0"/>
    <n v="702"/>
    <n v="637"/>
    <s v="KA01AB4460"/>
  </r>
  <r>
    <x v="1532"/>
    <n v="9980569030"/>
    <x v="2"/>
    <x v="0"/>
    <d v="2012-11-07T00:30:00"/>
    <x v="217"/>
    <x v="0"/>
    <n v="171"/>
    <n v="398"/>
    <s v="KA51A9262"/>
  </r>
  <r>
    <x v="3606"/>
    <n v="9972524090"/>
    <x v="2"/>
    <x v="3"/>
    <d v="2012-11-07T00:30:00"/>
    <x v="217"/>
    <x v="0"/>
    <n v="120"/>
    <n v="175"/>
    <s v="KA51A9031"/>
  </r>
  <r>
    <x v="3607"/>
    <n v="9035959350"/>
    <x v="2"/>
    <x v="0"/>
    <d v="2012-11-07T03:00:00"/>
    <x v="217"/>
    <x v="0"/>
    <n v="648"/>
    <n v="551"/>
    <s v="KA507454"/>
  </r>
  <r>
    <x v="117"/>
    <n v="9611111006"/>
    <x v="2"/>
    <x v="0"/>
    <d v="2012-11-07T03:00:00"/>
    <x v="217"/>
    <x v="0"/>
    <n v="900"/>
    <n v="817"/>
    <s v="KA01AB4460"/>
  </r>
  <r>
    <x v="3608"/>
    <n v="7829243160"/>
    <x v="2"/>
    <x v="0"/>
    <d v="2012-11-07T03:30:00"/>
    <x v="217"/>
    <x v="0"/>
    <n v="846"/>
    <n v="990"/>
    <s v="KA01AB7258"/>
  </r>
  <r>
    <x v="3609"/>
    <n v="8884400856"/>
    <x v="2"/>
    <x v="0"/>
    <d v="2012-11-07T03:45:00"/>
    <x v="217"/>
    <x v="0"/>
    <n v="738"/>
    <n v="1073"/>
    <s v="KA51A9031"/>
  </r>
  <r>
    <x v="3610"/>
    <n v="9845017959"/>
    <x v="2"/>
    <x v="0"/>
    <d v="2012-11-07T04:00:00"/>
    <x v="217"/>
    <x v="0"/>
    <n v="719"/>
    <n v="877"/>
    <s v="KA41A5047"/>
  </r>
  <r>
    <x v="3455"/>
    <n v="9739507477"/>
    <x v="2"/>
    <x v="4"/>
    <d v="2012-11-07T04:00:00"/>
    <x v="217"/>
    <x v="0"/>
    <n v="733"/>
    <n v="621"/>
    <s v="KA03AA3691"/>
  </r>
  <r>
    <x v="3611"/>
    <n v="9663770044"/>
    <x v="2"/>
    <x v="0"/>
    <d v="2012-11-07T04:00:00"/>
    <x v="217"/>
    <x v="0"/>
    <n v="970"/>
    <n v="2243"/>
    <s v="KA51A9262"/>
  </r>
  <r>
    <x v="3612"/>
    <n v="9019154455"/>
    <x v="2"/>
    <x v="0"/>
    <d v="2012-11-07T04:30:00"/>
    <x v="217"/>
    <x v="0"/>
    <n v="614"/>
    <n v="1033"/>
    <s v="KA02AC1190"/>
  </r>
  <r>
    <x v="3613"/>
    <n v="9535273116"/>
    <x v="2"/>
    <x v="0"/>
    <d v="2012-11-07T04:30:00"/>
    <x v="217"/>
    <x v="0"/>
    <n v="756"/>
    <n v="896"/>
    <s v="KA01AB6166"/>
  </r>
  <r>
    <x v="3614"/>
    <n v="9448087940"/>
    <x v="2"/>
    <x v="0"/>
    <d v="2012-11-07T05:15:00"/>
    <x v="217"/>
    <x v="0"/>
    <n v="546"/>
    <n v="457"/>
    <s v="KA507454"/>
  </r>
  <r>
    <x v="2968"/>
    <n v="9845375997"/>
    <x v="2"/>
    <x v="0"/>
    <d v="2012-11-07T06:00:00"/>
    <x v="217"/>
    <x v="0"/>
    <n v="206"/>
    <n v="302"/>
    <s v="KA507400"/>
  </r>
  <r>
    <x v="1599"/>
    <n v="8971278687"/>
    <x v="2"/>
    <x v="0"/>
    <d v="2012-11-07T06:30:00"/>
    <x v="217"/>
    <x v="0"/>
    <n v="1008"/>
    <n v="2110"/>
    <s v="KA03AA4348"/>
  </r>
  <r>
    <x v="3615"/>
    <n v="9008633442"/>
    <x v="2"/>
    <x v="0"/>
    <d v="2012-11-07T06:45:00"/>
    <x v="217"/>
    <x v="0"/>
    <n v="459"/>
    <n v="665"/>
    <s v="KA51A9031"/>
  </r>
  <r>
    <x v="3616"/>
    <n v="9945029740"/>
    <x v="2"/>
    <x v="0"/>
    <d v="2012-11-07T06:45:00"/>
    <x v="217"/>
    <x v="0"/>
    <n v="936"/>
    <n v="794"/>
    <s v="KA03AA3691"/>
  </r>
  <r>
    <x v="3617"/>
    <n v="9880500088"/>
    <x v="2"/>
    <x v="0"/>
    <d v="2012-11-07T06:45:00"/>
    <x v="217"/>
    <x v="0"/>
    <n v="550"/>
    <n v="840"/>
    <s v="KA51A8144"/>
  </r>
  <r>
    <x v="3618"/>
    <n v="7411790623"/>
    <x v="2"/>
    <x v="0"/>
    <d v="2012-11-07T06:45:00"/>
    <x v="217"/>
    <x v="0"/>
    <n v="774"/>
    <n v="918"/>
    <s v="KA01AB6166"/>
  </r>
  <r>
    <x v="1256"/>
    <n v="9821333316"/>
    <x v="2"/>
    <x v="3"/>
    <d v="2012-11-07T07:15:00"/>
    <x v="217"/>
    <x v="0"/>
    <n v="354"/>
    <n v="414"/>
    <s v="KA01AB682"/>
  </r>
  <r>
    <x v="3619"/>
    <n v="9611977155"/>
    <x v="2"/>
    <x v="0"/>
    <d v="2012-11-07T07:30:00"/>
    <x v="217"/>
    <x v="0"/>
    <n v="531"/>
    <n v="894"/>
    <s v="KA02AC1190"/>
  </r>
  <r>
    <x v="3620"/>
    <n v="9811434587"/>
    <x v="2"/>
    <x v="3"/>
    <d v="2012-11-07T07:45:00"/>
    <x v="217"/>
    <x v="0"/>
    <n v="243"/>
    <n v="336"/>
    <s v="KA507400"/>
  </r>
  <r>
    <x v="3621"/>
    <n v="9901769132"/>
    <x v="2"/>
    <x v="0"/>
    <d v="2012-11-07T08:00:00"/>
    <x v="217"/>
    <x v="2"/>
    <n v="1700"/>
    <n v="2057"/>
    <s v="KA02AB7554"/>
  </r>
  <r>
    <x v="3622"/>
    <n v="8971525625"/>
    <x v="2"/>
    <x v="0"/>
    <d v="2012-11-07T08:15:00"/>
    <x v="217"/>
    <x v="0"/>
    <n v="177"/>
    <n v="211"/>
    <s v="KA41A5047"/>
  </r>
  <r>
    <x v="3623"/>
    <n v="9535515400"/>
    <x v="2"/>
    <x v="0"/>
    <d v="2012-11-07T09:00:00"/>
    <x v="217"/>
    <x v="0"/>
    <n v="238"/>
    <n v="343"/>
    <s v="KA51A9031"/>
  </r>
  <r>
    <x v="3400"/>
    <n v="9742009666"/>
    <x v="2"/>
    <x v="4"/>
    <d v="2012-11-07T09:00:00"/>
    <x v="217"/>
    <x v="0"/>
    <n v="164"/>
    <n v="177"/>
    <s v="KA01AB7258"/>
  </r>
  <r>
    <x v="3624"/>
    <n v="8095364827"/>
    <x v="2"/>
    <x v="0"/>
    <d v="2012-11-07T09:00:00"/>
    <x v="217"/>
    <x v="0"/>
    <n v="369"/>
    <n v="530"/>
    <s v="KA51A8144"/>
  </r>
  <r>
    <x v="126"/>
    <n v="9731011151"/>
    <x v="2"/>
    <x v="0"/>
    <d v="2012-11-07T09:15:00"/>
    <x v="217"/>
    <x v="3"/>
    <n v="850"/>
    <n v="748"/>
    <s v="KA05AB9888"/>
  </r>
  <r>
    <x v="3350"/>
    <n v="9008711655"/>
    <x v="2"/>
    <x v="4"/>
    <d v="2012-11-07T09:45:00"/>
    <x v="217"/>
    <x v="0"/>
    <n v="100"/>
    <n v="164"/>
    <s v="KA02AC1190"/>
  </r>
  <r>
    <x v="3625"/>
    <n v="9591848806"/>
    <x v="2"/>
    <x v="0"/>
    <d v="2012-11-07T10:15:00"/>
    <x v="217"/>
    <x v="0"/>
    <n v="100"/>
    <n v="15"/>
    <s v="KA01AB7258"/>
  </r>
  <r>
    <x v="3626"/>
    <n v="9449010891"/>
    <x v="2"/>
    <x v="3"/>
    <d v="2012-11-07T11:15:00"/>
    <x v="217"/>
    <x v="0"/>
    <n v="430"/>
    <n v="480"/>
    <s v="KA01AB7258"/>
  </r>
  <r>
    <x v="3392"/>
    <n v="7760962721"/>
    <x v="2"/>
    <x v="0"/>
    <d v="2012-11-07T12:00:00"/>
    <x v="217"/>
    <x v="0"/>
    <n v="202"/>
    <n v="246"/>
    <s v="KA01AB682"/>
  </r>
  <r>
    <x v="3627"/>
    <n v="9980129940"/>
    <x v="2"/>
    <x v="0"/>
    <d v="2012-11-07T12:00:00"/>
    <x v="217"/>
    <x v="3"/>
    <n v="1090"/>
    <n v="1061"/>
    <s v="KA51A8790"/>
  </r>
  <r>
    <x v="3628"/>
    <n v="9864074640"/>
    <x v="2"/>
    <x v="0"/>
    <d v="2012-11-07T14:00:00"/>
    <x v="217"/>
    <x v="0"/>
    <n v="284"/>
    <n v="316"/>
    <s v="KA01AB7258"/>
  </r>
  <r>
    <x v="1421"/>
    <n v="8880359399"/>
    <x v="2"/>
    <x v="0"/>
    <d v="2012-11-07T14:00:00"/>
    <x v="217"/>
    <x v="0"/>
    <n v="194"/>
    <n v="213"/>
    <s v="KA01AB682"/>
  </r>
  <r>
    <x v="3629"/>
    <n v="9686205940"/>
    <x v="2"/>
    <x v="0"/>
    <d v="2012-11-07T14:00:00"/>
    <x v="217"/>
    <x v="0"/>
    <n v="144"/>
    <n v="176"/>
    <s v="KA41A5047"/>
  </r>
  <r>
    <x v="3630"/>
    <n v="9987571501"/>
    <x v="2"/>
    <x v="0"/>
    <d v="2012-11-07T14:15:00"/>
    <x v="217"/>
    <x v="0"/>
    <n v="1044"/>
    <n v="1618"/>
    <s v="KA51A8144"/>
  </r>
  <r>
    <x v="3631"/>
    <n v="7666312999"/>
    <x v="2"/>
    <x v="0"/>
    <d v="2012-11-07T14:30:00"/>
    <x v="217"/>
    <x v="0"/>
    <n v="942"/>
    <n v="1232"/>
    <s v="KA507400"/>
  </r>
  <r>
    <x v="3632"/>
    <n v="9916210215"/>
    <x v="2"/>
    <x v="0"/>
    <d v="2012-11-07T15:15:00"/>
    <x v="217"/>
    <x v="0"/>
    <n v="702"/>
    <n v="1182"/>
    <s v="KA02AC1190"/>
  </r>
  <r>
    <x v="3633"/>
    <n v="9886093374"/>
    <x v="2"/>
    <x v="4"/>
    <d v="2012-11-07T15:30:00"/>
    <x v="217"/>
    <x v="0"/>
    <n v="252"/>
    <n v="310"/>
    <s v="KA01AB682"/>
  </r>
  <r>
    <x v="3634"/>
    <n v="9880006769"/>
    <x v="2"/>
    <x v="4"/>
    <d v="2012-11-07T16:00:00"/>
    <x v="217"/>
    <x v="0"/>
    <n v="249"/>
    <n v="281"/>
    <s v="KA41A5047"/>
  </r>
  <r>
    <x v="3635"/>
    <n v="9535189036"/>
    <x v="2"/>
    <x v="4"/>
    <d v="2012-11-07T16:30:00"/>
    <x v="217"/>
    <x v="0"/>
    <n v="535"/>
    <n v="605"/>
    <s v="KA01AB7258"/>
  </r>
  <r>
    <x v="3636"/>
    <n v="9008606498"/>
    <x v="2"/>
    <x v="0"/>
    <d v="2012-11-07T18:00:00"/>
    <x v="217"/>
    <x v="0"/>
    <n v="253"/>
    <n v="385"/>
    <s v="KA51A8144"/>
  </r>
  <r>
    <x v="3342"/>
    <n v="7829444463"/>
    <x v="2"/>
    <x v="0"/>
    <d v="2012-11-07T18:30:00"/>
    <x v="217"/>
    <x v="0"/>
    <n v="100"/>
    <n v="88"/>
    <s v="KA01AB6166"/>
  </r>
  <r>
    <x v="3637"/>
    <n v="9743999492"/>
    <x v="2"/>
    <x v="4"/>
    <d v="2012-11-07T19:30:00"/>
    <x v="217"/>
    <x v="0"/>
    <n v="315"/>
    <n v="529"/>
    <s v="KA51A9820"/>
  </r>
  <r>
    <x v="3638"/>
    <n v="9886844970"/>
    <x v="2"/>
    <x v="4"/>
    <d v="2012-11-07T19:30:00"/>
    <x v="217"/>
    <x v="0"/>
    <n v="278"/>
    <n v="616"/>
    <s v="KA51A9262"/>
  </r>
  <r>
    <x v="3639"/>
    <n v="8004166611"/>
    <x v="2"/>
    <x v="0"/>
    <d v="2012-11-07T19:45:00"/>
    <x v="217"/>
    <x v="0"/>
    <n v="450"/>
    <n v="633"/>
    <s v="KA51A9031"/>
  </r>
  <r>
    <x v="3640"/>
    <n v="9902737143"/>
    <x v="2"/>
    <x v="4"/>
    <d v="2012-11-07T20:30:00"/>
    <x v="217"/>
    <x v="0"/>
    <n v="286"/>
    <n v="470"/>
    <s v="KA02AC1190"/>
  </r>
  <r>
    <x v="3641"/>
    <n v="9886314232"/>
    <x v="2"/>
    <x v="0"/>
    <d v="2012-11-07T20:30:00"/>
    <x v="217"/>
    <x v="0"/>
    <n v="306"/>
    <n v="363"/>
    <s v="KA01AB6166"/>
  </r>
  <r>
    <x v="3642"/>
    <n v="9845074442"/>
    <x v="2"/>
    <x v="4"/>
    <d v="2012-11-07T20:30:00"/>
    <x v="217"/>
    <x v="0"/>
    <n v="396"/>
    <n v="586"/>
    <s v="KA51A8144"/>
  </r>
  <r>
    <x v="1967"/>
    <n v="9886286152"/>
    <x v="2"/>
    <x v="4"/>
    <d v="2012-11-07T21:00:00"/>
    <x v="217"/>
    <x v="0"/>
    <n v="436"/>
    <n v="497"/>
    <s v="KA01AB7258"/>
  </r>
  <r>
    <x v="3643"/>
    <n v="9986754944"/>
    <x v="2"/>
    <x v="0"/>
    <d v="2012-11-07T22:30:00"/>
    <x v="217"/>
    <x v="0"/>
    <n v="284"/>
    <n v="650"/>
    <s v="KA51A9262"/>
  </r>
  <r>
    <x v="3644"/>
    <n v="9900104191"/>
    <x v="2"/>
    <x v="0"/>
    <d v="2012-11-07T23:00:00"/>
    <x v="217"/>
    <x v="0"/>
    <n v="226"/>
    <n v="319"/>
    <s v="KA51A9031"/>
  </r>
  <r>
    <x v="3645"/>
    <n v="9980533774"/>
    <x v="2"/>
    <x v="4"/>
    <d v="2012-11-07T23:30:00"/>
    <x v="217"/>
    <x v="0"/>
    <n v="765"/>
    <n v="635"/>
    <s v="KA507454"/>
  </r>
  <r>
    <x v="3646"/>
    <n v="9845049402"/>
    <x v="2"/>
    <x v="0"/>
    <d v="2012-11-07T23:30:00"/>
    <x v="217"/>
    <x v="0"/>
    <n v="806"/>
    <n v="954"/>
    <s v="KA01AB6166"/>
  </r>
  <r>
    <x v="3647"/>
    <n v="9769965834"/>
    <x v="2"/>
    <x v="0"/>
    <d v="2012-11-07T23:30:00"/>
    <x v="217"/>
    <x v="0"/>
    <n v="190"/>
    <n v="319"/>
    <s v="KA51A9820"/>
  </r>
  <r>
    <x v="3648"/>
    <n v="9538088460"/>
    <x v="2"/>
    <x v="0"/>
    <d v="2012-11-01T11:45:00"/>
    <x v="218"/>
    <x v="2"/>
    <n v="1460"/>
    <n v="1377"/>
    <s v="KA20C2734"/>
  </r>
  <r>
    <x v="3396"/>
    <n v="9916694113"/>
    <x v="2"/>
    <x v="0"/>
    <d v="2012-11-05T15:00:00"/>
    <x v="218"/>
    <x v="3"/>
    <n v="750"/>
    <n v="750"/>
    <s v="KA20C2734"/>
  </r>
  <r>
    <x v="3437"/>
    <n v="9922933431"/>
    <x v="2"/>
    <x v="0"/>
    <d v="2012-11-02T09:30:00"/>
    <x v="219"/>
    <x v="0"/>
    <n v="432"/>
    <n v="714"/>
    <s v="KA247349"/>
  </r>
  <r>
    <x v="3649"/>
    <n v="9686862386"/>
    <x v="2"/>
    <x v="4"/>
    <d v="2012-11-02T14:30:00"/>
    <x v="219"/>
    <x v="0"/>
    <n v="267"/>
    <n v="422"/>
    <s v="KA247349"/>
  </r>
  <r>
    <x v="3650"/>
    <n v="9900066890"/>
    <x v="2"/>
    <x v="0"/>
    <d v="2012-11-02T16:00:00"/>
    <x v="219"/>
    <x v="0"/>
    <n v="122"/>
    <n v="178"/>
    <s v="KA247349"/>
  </r>
  <r>
    <x v="3651"/>
    <n v="9823131262"/>
    <x v="2"/>
    <x v="0"/>
    <d v="2012-11-02T19:30:00"/>
    <x v="219"/>
    <x v="0"/>
    <n v="169"/>
    <n v="241"/>
    <s v="KA247349"/>
  </r>
  <r>
    <x v="3652"/>
    <n v="9711851309"/>
    <x v="2"/>
    <x v="0"/>
    <d v="2012-11-03T14:00:00"/>
    <x v="219"/>
    <x v="0"/>
    <n v="206"/>
    <n v="330"/>
    <s v="KA247349"/>
  </r>
  <r>
    <x v="3650"/>
    <n v="9900066890"/>
    <x v="2"/>
    <x v="0"/>
    <d v="2012-11-03T16:00:00"/>
    <x v="219"/>
    <x v="0"/>
    <n v="133"/>
    <n v="178"/>
    <s v="KA247349"/>
  </r>
  <r>
    <x v="3653"/>
    <n v="8951004984"/>
    <x v="2"/>
    <x v="3"/>
    <d v="2012-11-03T18:30:00"/>
    <x v="219"/>
    <x v="0"/>
    <n v="244"/>
    <n v="312"/>
    <s v="KA247349"/>
  </r>
  <r>
    <x v="3654"/>
    <n v="9845717767"/>
    <x v="2"/>
    <x v="5"/>
    <d v="2012-11-03T22:15:00"/>
    <x v="219"/>
    <x v="0"/>
    <n v="288"/>
    <n v="476"/>
    <s v="KA247349"/>
  </r>
  <r>
    <x v="3655"/>
    <n v="9739999496"/>
    <x v="2"/>
    <x v="4"/>
    <d v="2012-11-04T10:30:00"/>
    <x v="219"/>
    <x v="0"/>
    <n v="319"/>
    <n v="508"/>
    <s v="KA247349"/>
  </r>
  <r>
    <x v="3650"/>
    <n v="9900066890"/>
    <x v="2"/>
    <x v="0"/>
    <d v="2012-11-05T09:30:00"/>
    <x v="219"/>
    <x v="0"/>
    <n v="117"/>
    <n v="184"/>
    <s v="KA247349"/>
  </r>
  <r>
    <x v="3656"/>
    <n v="9739090001"/>
    <x v="2"/>
    <x v="4"/>
    <d v="2012-11-05T12:30:00"/>
    <x v="219"/>
    <x v="3"/>
    <n v="1306"/>
    <n v="1488"/>
    <s v="KA247349"/>
  </r>
  <r>
    <x v="3657"/>
    <n v="9945800371"/>
    <x v="2"/>
    <x v="0"/>
    <d v="2012-11-06T11:00:00"/>
    <x v="219"/>
    <x v="0"/>
    <n v="306"/>
    <n v="505"/>
    <s v="KA247349"/>
  </r>
  <r>
    <x v="3658"/>
    <n v="9686814525"/>
    <x v="2"/>
    <x v="0"/>
    <d v="2012-11-06T14:00:00"/>
    <x v="219"/>
    <x v="0"/>
    <n v="100"/>
    <n v="143"/>
    <s v="KA247349"/>
  </r>
  <r>
    <x v="3659"/>
    <n v="8897509507"/>
    <x v="2"/>
    <x v="0"/>
    <d v="2012-11-06T16:00:00"/>
    <x v="219"/>
    <x v="0"/>
    <n v="819"/>
    <n v="1326"/>
    <s v="KA247349"/>
  </r>
  <r>
    <x v="3660"/>
    <n v="9845520115"/>
    <x v="2"/>
    <x v="3"/>
    <d v="2012-11-06T20:00:00"/>
    <x v="219"/>
    <x v="0"/>
    <n v="204"/>
    <n v="327"/>
    <s v="KA247349"/>
  </r>
  <r>
    <x v="1502"/>
    <n v="9740994165"/>
    <x v="2"/>
    <x v="0"/>
    <d v="2012-11-07T09:30:00"/>
    <x v="219"/>
    <x v="0"/>
    <n v="108"/>
    <n v="172"/>
    <s v="KA247349"/>
  </r>
  <r>
    <x v="3661"/>
    <n v="9820494471"/>
    <x v="2"/>
    <x v="0"/>
    <d v="2012-11-07T11:45:00"/>
    <x v="219"/>
    <x v="0"/>
    <n v="313"/>
    <n v="497"/>
    <s v="KA247349"/>
  </r>
  <r>
    <x v="3662"/>
    <n v="9535833330"/>
    <x v="2"/>
    <x v="0"/>
    <d v="2012-11-07T15:30:00"/>
    <x v="219"/>
    <x v="0"/>
    <n v="846"/>
    <n v="1397"/>
    <s v="KA247349"/>
  </r>
  <r>
    <x v="3663"/>
    <n v="9900063719"/>
    <x v="2"/>
    <x v="0"/>
    <d v="2012-11-05T14:30:00"/>
    <x v="220"/>
    <x v="2"/>
    <n v="2760"/>
    <n v="2807"/>
    <s v="KA05AD1203"/>
  </r>
  <r>
    <x v="3664"/>
    <n v="7738055458"/>
    <x v="2"/>
    <x v="0"/>
    <d v="2012-11-06T09:30:00"/>
    <x v="220"/>
    <x v="2"/>
    <n v="2760"/>
    <n v="2531"/>
    <s v="KA05AD1203"/>
  </r>
  <r>
    <x v="3665"/>
    <n v="9901923529"/>
    <x v="2"/>
    <x v="0"/>
    <d v="2012-11-07T15:00:00"/>
    <x v="220"/>
    <x v="3"/>
    <n v="1078"/>
    <n v="963"/>
    <s v="KA05AD1203"/>
  </r>
  <r>
    <x v="3483"/>
    <n v="9980004542"/>
    <x v="2"/>
    <x v="4"/>
    <d v="2012-11-01T00:00:00"/>
    <x v="221"/>
    <x v="0"/>
    <n v="743"/>
    <n v="1048"/>
    <s v="KA01AB6103"/>
  </r>
  <r>
    <x v="3666"/>
    <n v="9845123698"/>
    <x v="2"/>
    <x v="0"/>
    <d v="2012-11-01T01:00:00"/>
    <x v="221"/>
    <x v="0"/>
    <n v="171"/>
    <n v="220"/>
    <s v="KA01AB1404"/>
  </r>
  <r>
    <x v="3667"/>
    <n v="9900468000"/>
    <x v="2"/>
    <x v="0"/>
    <d v="2012-11-01T04:00:00"/>
    <x v="221"/>
    <x v="0"/>
    <n v="451"/>
    <n v="623"/>
    <s v="KA01AB6103"/>
  </r>
  <r>
    <x v="3668"/>
    <n v="8861413314"/>
    <x v="2"/>
    <x v="0"/>
    <d v="2012-11-01T04:30:00"/>
    <x v="221"/>
    <x v="0"/>
    <n v="810"/>
    <n v="2432"/>
    <s v="KA02AC5163"/>
  </r>
  <r>
    <x v="3669"/>
    <n v="9538479031"/>
    <x v="2"/>
    <x v="4"/>
    <d v="2012-11-01T05:00:00"/>
    <x v="221"/>
    <x v="0"/>
    <n v="108"/>
    <n v="259"/>
    <s v="KA04D3384"/>
  </r>
  <r>
    <x v="3670"/>
    <n v="9611191865"/>
    <x v="2"/>
    <x v="0"/>
    <d v="2012-11-01T05:30:00"/>
    <x v="221"/>
    <x v="0"/>
    <n v="855"/>
    <n v="1388"/>
    <s v="KA41A4670"/>
  </r>
  <r>
    <x v="3671"/>
    <n v="9970187164"/>
    <x v="2"/>
    <x v="0"/>
    <d v="2012-11-01T06:00:00"/>
    <x v="221"/>
    <x v="0"/>
    <n v="936"/>
    <n v="2247"/>
    <s v="KA04D3384"/>
  </r>
  <r>
    <x v="3672"/>
    <n v="9916594778"/>
    <x v="2"/>
    <x v="4"/>
    <d v="2012-11-01T06:00:00"/>
    <x v="221"/>
    <x v="3"/>
    <n v="550"/>
    <n v="701"/>
    <s v="KA07A0335"/>
  </r>
  <r>
    <x v="3673"/>
    <n v="9632721141"/>
    <x v="2"/>
    <x v="0"/>
    <d v="2012-11-01T06:30:00"/>
    <x v="221"/>
    <x v="0"/>
    <n v="882"/>
    <n v="1146"/>
    <s v="KA01AB1404"/>
  </r>
  <r>
    <x v="3674"/>
    <n v="9831708833"/>
    <x v="2"/>
    <x v="4"/>
    <d v="2012-11-01T10:30:00"/>
    <x v="221"/>
    <x v="1"/>
    <n v="2405"/>
    <n v="2453"/>
    <s v="KA25C8747"/>
  </r>
  <r>
    <x v="3675"/>
    <n v="9742764913"/>
    <x v="2"/>
    <x v="0"/>
    <d v="2012-11-01T15:30:00"/>
    <x v="221"/>
    <x v="1"/>
    <n v="2675"/>
    <n v="2698"/>
    <s v="KA415683"/>
  </r>
  <r>
    <x v="3676"/>
    <n v="9443899780"/>
    <x v="2"/>
    <x v="0"/>
    <d v="2012-11-01T17:30:00"/>
    <x v="221"/>
    <x v="0"/>
    <n v="255"/>
    <n v="343"/>
    <s v="KA01AB6103"/>
  </r>
  <r>
    <x v="3677"/>
    <n v="8884935792"/>
    <x v="2"/>
    <x v="4"/>
    <d v="2012-11-01T21:00:00"/>
    <x v="221"/>
    <x v="0"/>
    <n v="182"/>
    <n v="222"/>
    <s v="KA01AB1404"/>
  </r>
  <r>
    <x v="3678"/>
    <n v="9686507177"/>
    <x v="2"/>
    <x v="4"/>
    <d v="2012-11-01T21:15:00"/>
    <x v="221"/>
    <x v="0"/>
    <n v="267"/>
    <n v="481"/>
    <s v="KA03D9327"/>
  </r>
  <r>
    <x v="3679"/>
    <n v="9448955446"/>
    <x v="2"/>
    <x v="0"/>
    <d v="2012-11-01T21:15:00"/>
    <x v="221"/>
    <x v="0"/>
    <n v="243"/>
    <n v="328"/>
    <s v="KA01AB6103"/>
  </r>
  <r>
    <x v="87"/>
    <n v="9845527013"/>
    <x v="2"/>
    <x v="0"/>
    <d v="2012-11-01T21:30:00"/>
    <x v="221"/>
    <x v="0"/>
    <n v="222"/>
    <n v="416"/>
    <s v="KA03AA2186"/>
  </r>
  <r>
    <x v="3680"/>
    <n v="8095212244"/>
    <x v="2"/>
    <x v="0"/>
    <d v="2012-11-01T23:45:00"/>
    <x v="221"/>
    <x v="0"/>
    <n v="197"/>
    <n v="255"/>
    <s v="KA01AB1404"/>
  </r>
  <r>
    <x v="3681"/>
    <n v="9902758712"/>
    <x v="2"/>
    <x v="0"/>
    <d v="2012-11-02T02:00:00"/>
    <x v="221"/>
    <x v="0"/>
    <n v="586"/>
    <n v="627"/>
    <s v="KA01AB1404"/>
  </r>
  <r>
    <x v="3682"/>
    <n v="8904546478"/>
    <x v="2"/>
    <x v="0"/>
    <d v="2012-11-02T02:30:00"/>
    <x v="221"/>
    <x v="0"/>
    <n v="742"/>
    <n v="1038"/>
    <s v="KA01AB6103"/>
  </r>
  <r>
    <x v="3683"/>
    <n v="9008122244"/>
    <x v="2"/>
    <x v="0"/>
    <d v="2012-11-02T04:30:00"/>
    <x v="221"/>
    <x v="0"/>
    <n v="744"/>
    <n v="1371"/>
    <s v="KA03D9327"/>
  </r>
  <r>
    <x v="3684"/>
    <n v="9845517582"/>
    <x v="2"/>
    <x v="0"/>
    <d v="2012-11-02T04:45:00"/>
    <x v="221"/>
    <x v="0"/>
    <n v="100"/>
    <n v="119"/>
    <s v="KA03AA2186"/>
  </r>
  <r>
    <x v="3685"/>
    <n v="9916024670"/>
    <x v="2"/>
    <x v="4"/>
    <d v="2012-11-02T05:15:00"/>
    <x v="221"/>
    <x v="0"/>
    <n v="100"/>
    <n v="137"/>
    <s v="KA01AB6103"/>
  </r>
  <r>
    <x v="3686"/>
    <n v="9986357564"/>
    <x v="2"/>
    <x v="4"/>
    <d v="2012-11-02T05:30:00"/>
    <x v="221"/>
    <x v="0"/>
    <n v="124"/>
    <n v="161"/>
    <s v="KA01AB1404"/>
  </r>
  <r>
    <x v="1663"/>
    <n v="9986407166"/>
    <x v="2"/>
    <x v="0"/>
    <d v="2012-11-02T06:15:00"/>
    <x v="221"/>
    <x v="2"/>
    <n v="1050"/>
    <n v="999"/>
    <s v="KA415683"/>
  </r>
  <r>
    <x v="3687"/>
    <n v="9741594818"/>
    <x v="2"/>
    <x v="0"/>
    <d v="2012-11-02T06:45:00"/>
    <x v="221"/>
    <x v="0"/>
    <n v="415"/>
    <n v="734"/>
    <s v="KA03D9327"/>
  </r>
  <r>
    <x v="3688"/>
    <n v="9008055442"/>
    <x v="2"/>
    <x v="0"/>
    <d v="2012-11-02T07:00:00"/>
    <x v="221"/>
    <x v="0"/>
    <n v="287"/>
    <n v="356"/>
    <s v="KA01AB1404"/>
  </r>
  <r>
    <x v="3689"/>
    <n v="9900503691"/>
    <x v="2"/>
    <x v="0"/>
    <d v="2012-11-02T07:15:00"/>
    <x v="221"/>
    <x v="0"/>
    <n v="436"/>
    <n v="477"/>
    <s v="KA41A2856"/>
  </r>
  <r>
    <x v="3690"/>
    <n v="9844089825"/>
    <x v="2"/>
    <x v="0"/>
    <d v="2012-11-02T07:15:00"/>
    <x v="221"/>
    <x v="0"/>
    <n v="174"/>
    <n v="331"/>
    <s v="KA03AA2186"/>
  </r>
  <r>
    <x v="3338"/>
    <n v="9844034001"/>
    <x v="2"/>
    <x v="0"/>
    <d v="2012-11-02T08:15:00"/>
    <x v="221"/>
    <x v="0"/>
    <n v="295"/>
    <n v="503"/>
    <s v="KA05AD3532"/>
  </r>
  <r>
    <x v="1901"/>
    <n v="8884126154"/>
    <x v="2"/>
    <x v="0"/>
    <d v="2012-11-02T08:45:00"/>
    <x v="221"/>
    <x v="0"/>
    <n v="287"/>
    <n v="356"/>
    <s v="KA01AB1404"/>
  </r>
  <r>
    <x v="3691"/>
    <n v="9611126292"/>
    <x v="2"/>
    <x v="4"/>
    <d v="2012-11-02T09:45:00"/>
    <x v="221"/>
    <x v="0"/>
    <n v="239"/>
    <n v="260"/>
    <s v="KA41A2856"/>
  </r>
  <r>
    <x v="3692"/>
    <n v="9449821284"/>
    <x v="2"/>
    <x v="0"/>
    <d v="2012-11-02T10:00:00"/>
    <x v="221"/>
    <x v="0"/>
    <n v="608"/>
    <n v="1676"/>
    <s v="KA02AC5163"/>
  </r>
  <r>
    <x v="3650"/>
    <n v="9900066890"/>
    <x v="2"/>
    <x v="0"/>
    <d v="2012-11-02T10:00:00"/>
    <x v="221"/>
    <x v="0"/>
    <n v="120"/>
    <n v="213"/>
    <s v="KA05AD3532"/>
  </r>
  <r>
    <x v="3693"/>
    <n v="9740237107"/>
    <x v="2"/>
    <x v="4"/>
    <d v="2012-11-02T14:00:00"/>
    <x v="221"/>
    <x v="0"/>
    <n v="501"/>
    <n v="548"/>
    <s v="KA41A2856"/>
  </r>
  <r>
    <x v="1894"/>
    <n v="9986461320"/>
    <x v="2"/>
    <x v="0"/>
    <d v="2012-11-02T14:45:00"/>
    <x v="221"/>
    <x v="0"/>
    <n v="800"/>
    <n v="1359"/>
    <s v="KA05AD3532"/>
  </r>
  <r>
    <x v="3430"/>
    <n v="9880717211"/>
    <x v="2"/>
    <x v="0"/>
    <d v="2012-11-02T18:00:00"/>
    <x v="221"/>
    <x v="0"/>
    <n v="101"/>
    <n v="191"/>
    <s v="KA03AA2186"/>
  </r>
  <r>
    <x v="3356"/>
    <n v="9167374043"/>
    <x v="2"/>
    <x v="0"/>
    <d v="2012-11-02T18:00:00"/>
    <x v="221"/>
    <x v="0"/>
    <n v="186"/>
    <n v="143"/>
    <s v="KA41A2856"/>
  </r>
  <r>
    <x v="3638"/>
    <n v="9886844970"/>
    <x v="2"/>
    <x v="4"/>
    <d v="2012-11-02T18:45:00"/>
    <x v="221"/>
    <x v="0"/>
    <n v="288"/>
    <n v="342"/>
    <s v="KA01AB1404"/>
  </r>
  <r>
    <x v="3338"/>
    <n v="9844034001"/>
    <x v="2"/>
    <x v="0"/>
    <d v="2012-11-02T19:15:00"/>
    <x v="221"/>
    <x v="0"/>
    <n v="300"/>
    <n v="516"/>
    <s v="KA05AD3532"/>
  </r>
  <r>
    <x v="3694"/>
    <n v="9739867746"/>
    <x v="2"/>
    <x v="4"/>
    <d v="2012-11-02T19:45:00"/>
    <x v="221"/>
    <x v="0"/>
    <n v="145"/>
    <n v="269"/>
    <s v="KA03D9327"/>
  </r>
  <r>
    <x v="3695"/>
    <n v="9901625260"/>
    <x v="2"/>
    <x v="4"/>
    <d v="2012-11-02T19:45:00"/>
    <x v="221"/>
    <x v="0"/>
    <n v="246"/>
    <n v="519"/>
    <s v="KA04D3384"/>
  </r>
  <r>
    <x v="3696"/>
    <n v="9538203693"/>
    <x v="2"/>
    <x v="0"/>
    <d v="2012-11-02T20:45:00"/>
    <x v="221"/>
    <x v="0"/>
    <n v="251"/>
    <n v="392"/>
    <s v="KA41A4670"/>
  </r>
  <r>
    <x v="3697"/>
    <n v="9538717050"/>
    <x v="2"/>
    <x v="0"/>
    <d v="2012-11-02T22:00:00"/>
    <x v="221"/>
    <x v="0"/>
    <n v="467"/>
    <n v="587"/>
    <s v="KA01AB1404"/>
  </r>
  <r>
    <x v="3698"/>
    <n v="8105715203"/>
    <x v="2"/>
    <x v="0"/>
    <d v="2012-11-02T22:30:00"/>
    <x v="221"/>
    <x v="0"/>
    <n v="102"/>
    <n v="194"/>
    <s v="KA03AA2186"/>
  </r>
  <r>
    <x v="3699"/>
    <n v="9900541911"/>
    <x v="2"/>
    <x v="0"/>
    <d v="2012-11-02T23:45:00"/>
    <x v="221"/>
    <x v="0"/>
    <n v="283"/>
    <n v="456"/>
    <s v="KA41A4670"/>
  </r>
  <r>
    <x v="798"/>
    <n v="9739931816"/>
    <x v="2"/>
    <x v="0"/>
    <d v="2012-11-03T00:00:00"/>
    <x v="221"/>
    <x v="0"/>
    <n v="384"/>
    <n v="527"/>
    <s v="KA01AB6103"/>
  </r>
  <r>
    <x v="3700"/>
    <n v="9845018511"/>
    <x v="2"/>
    <x v="3"/>
    <d v="2012-11-03T02:15:00"/>
    <x v="221"/>
    <x v="0"/>
    <n v="171"/>
    <n v="237"/>
    <s v="KA01AB6103"/>
  </r>
  <r>
    <x v="3701"/>
    <n v="9740254451"/>
    <x v="2"/>
    <x v="0"/>
    <d v="2012-11-03T03:15:00"/>
    <x v="221"/>
    <x v="3"/>
    <n v="559"/>
    <n v="924"/>
    <s v="KA25C8747"/>
  </r>
  <r>
    <x v="2750"/>
    <n v="9945284790"/>
    <x v="2"/>
    <x v="0"/>
    <d v="2012-11-03T03:30:00"/>
    <x v="221"/>
    <x v="0"/>
    <n v="818"/>
    <n v="1507"/>
    <s v="KA03D9327"/>
  </r>
  <r>
    <x v="3702"/>
    <n v="9986512389"/>
    <x v="2"/>
    <x v="0"/>
    <d v="2012-11-03T03:30:00"/>
    <x v="221"/>
    <x v="0"/>
    <n v="750"/>
    <n v="968"/>
    <s v="KA01AB1404"/>
  </r>
  <r>
    <x v="3703"/>
    <n v="9986290891"/>
    <x v="2"/>
    <x v="0"/>
    <d v="2012-11-03T03:30:00"/>
    <x v="221"/>
    <x v="0"/>
    <n v="198"/>
    <n v="375"/>
    <s v="KA03AA2186"/>
  </r>
  <r>
    <x v="1158"/>
    <n v="8892071986"/>
    <x v="2"/>
    <x v="0"/>
    <d v="2012-11-03T03:30:00"/>
    <x v="221"/>
    <x v="0"/>
    <n v="909"/>
    <n v="1473"/>
    <s v="KA41A4670"/>
  </r>
  <r>
    <x v="3704"/>
    <n v="8884311008"/>
    <x v="2"/>
    <x v="4"/>
    <d v="2012-11-03T03:45:00"/>
    <x v="221"/>
    <x v="0"/>
    <n v="426"/>
    <n v="951"/>
    <s v="KA04D3384"/>
  </r>
  <r>
    <x v="358"/>
    <n v="9036220131"/>
    <x v="2"/>
    <x v="0"/>
    <d v="2012-11-03T04:00:00"/>
    <x v="221"/>
    <x v="0"/>
    <n v="776"/>
    <n v="1094"/>
    <s v="KA01AB6103"/>
  </r>
  <r>
    <x v="3705"/>
    <n v="9986071813"/>
    <x v="2"/>
    <x v="0"/>
    <d v="2012-11-03T05:15:00"/>
    <x v="221"/>
    <x v="0"/>
    <n v="878"/>
    <n v="1655"/>
    <s v="KA03AA2186"/>
  </r>
  <r>
    <x v="3706"/>
    <n v="9739235424"/>
    <x v="2"/>
    <x v="4"/>
    <d v="2012-11-03T06:00:00"/>
    <x v="221"/>
    <x v="0"/>
    <n v="651"/>
    <n v="1049"/>
    <s v="KA41A4670"/>
  </r>
  <r>
    <x v="3707"/>
    <n v="8861006332"/>
    <x v="2"/>
    <x v="0"/>
    <d v="2012-11-03T06:45:00"/>
    <x v="221"/>
    <x v="0"/>
    <n v="311"/>
    <n v="367"/>
    <s v="KA01AB1404"/>
  </r>
  <r>
    <x v="3708"/>
    <n v="9900411257"/>
    <x v="2"/>
    <x v="0"/>
    <d v="2012-11-03T07:00:00"/>
    <x v="221"/>
    <x v="0"/>
    <n v="308"/>
    <n v="561"/>
    <s v="KA03D9327"/>
  </r>
  <r>
    <x v="3709"/>
    <n v="9611833427"/>
    <x v="2"/>
    <x v="0"/>
    <d v="2012-11-03T07:15:00"/>
    <x v="221"/>
    <x v="0"/>
    <n v="185"/>
    <n v="259"/>
    <s v="KA01AB6103"/>
  </r>
  <r>
    <x v="3710"/>
    <n v="7795710780"/>
    <x v="2"/>
    <x v="0"/>
    <d v="2012-11-03T07:30:00"/>
    <x v="221"/>
    <x v="2"/>
    <n v="1050"/>
    <n v="1404"/>
    <s v="KA25C8747"/>
  </r>
  <r>
    <x v="397"/>
    <n v="7387866053"/>
    <x v="2"/>
    <x v="0"/>
    <d v="2012-11-03T08:00:00"/>
    <x v="221"/>
    <x v="0"/>
    <n v="590"/>
    <n v="1340"/>
    <s v="KA04D3384"/>
  </r>
  <r>
    <x v="3711"/>
    <n v="9980012020"/>
    <x v="2"/>
    <x v="0"/>
    <d v="2012-11-03T08:30:00"/>
    <x v="221"/>
    <x v="0"/>
    <n v="670"/>
    <n v="1133"/>
    <s v="KA05AD3532"/>
  </r>
  <r>
    <x v="3712"/>
    <n v="9902410109"/>
    <x v="2"/>
    <x v="3"/>
    <d v="2012-11-03T09:00:00"/>
    <x v="221"/>
    <x v="0"/>
    <n v="104"/>
    <n v="193"/>
    <s v="KA03D9327"/>
  </r>
  <r>
    <x v="3650"/>
    <n v="9900066890"/>
    <x v="2"/>
    <x v="0"/>
    <d v="2012-11-03T09:30:00"/>
    <x v="221"/>
    <x v="0"/>
    <n v="112"/>
    <n v="127"/>
    <s v="KA41A2856"/>
  </r>
  <r>
    <x v="3713"/>
    <n v="9886151647"/>
    <x v="2"/>
    <x v="0"/>
    <d v="2012-11-03T11:00:00"/>
    <x v="221"/>
    <x v="0"/>
    <n v="365"/>
    <n v="399"/>
    <s v="KA41A2856"/>
  </r>
  <r>
    <x v="3714"/>
    <n v="9916901025"/>
    <x v="2"/>
    <x v="4"/>
    <d v="2012-11-03T14:30:00"/>
    <x v="221"/>
    <x v="0"/>
    <n v="162"/>
    <n v="188"/>
    <s v="KA05AD3532"/>
  </r>
  <r>
    <x v="3715"/>
    <n v="9739780142"/>
    <x v="2"/>
    <x v="0"/>
    <d v="2012-11-03T14:30:00"/>
    <x v="221"/>
    <x v="0"/>
    <n v="239"/>
    <n v="272"/>
    <s v="KA41A2856"/>
  </r>
  <r>
    <x v="3716"/>
    <n v="9880766558"/>
    <x v="2"/>
    <x v="0"/>
    <d v="2012-11-03T16:45:00"/>
    <x v="221"/>
    <x v="0"/>
    <n v="905"/>
    <n v="1569"/>
    <s v="KA05AD3532"/>
  </r>
  <r>
    <x v="3717"/>
    <n v="9886622418"/>
    <x v="2"/>
    <x v="4"/>
    <d v="2012-11-03T17:00:00"/>
    <x v="221"/>
    <x v="0"/>
    <n v="158"/>
    <n v="164"/>
    <s v="KA41A2856"/>
  </r>
  <r>
    <x v="3718"/>
    <n v="9880377009"/>
    <x v="2"/>
    <x v="0"/>
    <d v="2012-11-03T17:00:00"/>
    <x v="221"/>
    <x v="0"/>
    <n v="164"/>
    <n v="221"/>
    <s v="KA01AB6103"/>
  </r>
  <r>
    <x v="3719"/>
    <n v="7259173996"/>
    <x v="2"/>
    <x v="0"/>
    <d v="2012-11-03T19:30:00"/>
    <x v="221"/>
    <x v="0"/>
    <n v="595"/>
    <n v="1029"/>
    <s v="KA03D9327"/>
  </r>
  <r>
    <x v="3720"/>
    <n v="9036820358"/>
    <x v="2"/>
    <x v="4"/>
    <d v="2012-11-03T19:45:00"/>
    <x v="221"/>
    <x v="0"/>
    <n v="108"/>
    <n v="259"/>
    <s v="KA04D3384"/>
  </r>
  <r>
    <x v="3721"/>
    <n v="9830962971"/>
    <x v="2"/>
    <x v="0"/>
    <d v="2012-11-03T20:30:00"/>
    <x v="221"/>
    <x v="0"/>
    <n v="100"/>
    <n v="120"/>
    <s v="KA01AB6103"/>
  </r>
  <r>
    <x v="3637"/>
    <n v="9743999492"/>
    <x v="2"/>
    <x v="4"/>
    <d v="2012-11-03T20:30:00"/>
    <x v="221"/>
    <x v="0"/>
    <n v="198"/>
    <n v="225"/>
    <s v="KA41A2856"/>
  </r>
  <r>
    <x v="3722"/>
    <n v="9886189920"/>
    <x v="2"/>
    <x v="0"/>
    <d v="2012-11-03T21:15:00"/>
    <x v="221"/>
    <x v="0"/>
    <n v="328"/>
    <n v="412"/>
    <s v="KA01AB1404"/>
  </r>
  <r>
    <x v="3723"/>
    <n v="9611135372"/>
    <x v="2"/>
    <x v="0"/>
    <d v="2012-11-03T21:30:00"/>
    <x v="221"/>
    <x v="0"/>
    <n v="283"/>
    <n v="522"/>
    <s v="KA03AA2186"/>
  </r>
  <r>
    <x v="3724"/>
    <n v="9886697151"/>
    <x v="2"/>
    <x v="4"/>
    <d v="2012-11-03T22:15:00"/>
    <x v="221"/>
    <x v="0"/>
    <n v="267"/>
    <n v="371"/>
    <s v="KA01AB6103"/>
  </r>
  <r>
    <x v="3725"/>
    <n v="9986618124"/>
    <x v="2"/>
    <x v="3"/>
    <d v="2012-11-03T22:45:00"/>
    <x v="221"/>
    <x v="0"/>
    <n v="232"/>
    <n v="374"/>
    <s v="KA41A4670"/>
  </r>
  <r>
    <x v="3726"/>
    <n v="9741665730"/>
    <x v="2"/>
    <x v="0"/>
    <d v="2012-11-03T23:00:00"/>
    <x v="221"/>
    <x v="0"/>
    <n v="147"/>
    <n v="192"/>
    <s v="KA01AB1404"/>
  </r>
  <r>
    <x v="3727"/>
    <n v="8861981000"/>
    <x v="2"/>
    <x v="3"/>
    <d v="2012-11-03T23:45:00"/>
    <x v="221"/>
    <x v="0"/>
    <n v="197"/>
    <n v="255"/>
    <s v="KA01AB1404"/>
  </r>
  <r>
    <x v="3728"/>
    <n v="9880055654"/>
    <x v="2"/>
    <x v="3"/>
    <d v="2012-11-04T00:45:00"/>
    <x v="221"/>
    <x v="0"/>
    <n v="216"/>
    <n v="398"/>
    <s v="KA03D9327"/>
  </r>
  <r>
    <x v="3411"/>
    <n v="9916842366"/>
    <x v="2"/>
    <x v="0"/>
    <d v="2012-11-04T00:45:00"/>
    <x v="221"/>
    <x v="0"/>
    <n v="108"/>
    <n v="259"/>
    <s v="KA04D3384"/>
  </r>
  <r>
    <x v="3729"/>
    <n v="9632858860"/>
    <x v="2"/>
    <x v="0"/>
    <d v="2012-11-04T00:45:00"/>
    <x v="221"/>
    <x v="0"/>
    <n v="126"/>
    <n v="178"/>
    <s v="KA01AB6103"/>
  </r>
  <r>
    <x v="3730"/>
    <n v="9916910115"/>
    <x v="2"/>
    <x v="0"/>
    <d v="2012-11-04T01:00:00"/>
    <x v="221"/>
    <x v="0"/>
    <n v="150"/>
    <n v="243"/>
    <s v="KA41A4670"/>
  </r>
  <r>
    <x v="3731"/>
    <n v="9742829337"/>
    <x v="2"/>
    <x v="3"/>
    <d v="2012-11-04T01:15:00"/>
    <x v="221"/>
    <x v="0"/>
    <n v="400"/>
    <n v="508"/>
    <s v="KA01AB1404"/>
  </r>
  <r>
    <x v="3732"/>
    <n v="9632625925"/>
    <x v="2"/>
    <x v="0"/>
    <d v="2012-11-04T04:30:00"/>
    <x v="221"/>
    <x v="0"/>
    <n v="774"/>
    <n v="1467"/>
    <s v="KA03AA2186"/>
  </r>
  <r>
    <x v="3733"/>
    <n v="9892625800"/>
    <x v="2"/>
    <x v="0"/>
    <d v="2012-11-04T04:45:00"/>
    <x v="221"/>
    <x v="0"/>
    <n v="893"/>
    <n v="1643"/>
    <s v="KA03D9327"/>
  </r>
  <r>
    <x v="3733"/>
    <n v="9892625800"/>
    <x v="2"/>
    <x v="0"/>
    <d v="2012-11-04T04:45:00"/>
    <x v="221"/>
    <x v="0"/>
    <n v="873"/>
    <n v="1417"/>
    <s v="KA41A4670"/>
  </r>
  <r>
    <x v="3340"/>
    <n v="9739063762"/>
    <x v="2"/>
    <x v="0"/>
    <d v="2012-11-04T05:00:00"/>
    <x v="221"/>
    <x v="0"/>
    <n v="757"/>
    <n v="1068"/>
    <s v="KA01AB6103"/>
  </r>
  <r>
    <x v="3734"/>
    <n v="9845042982"/>
    <x v="2"/>
    <x v="4"/>
    <d v="2012-11-04T07:15:00"/>
    <x v="221"/>
    <x v="0"/>
    <n v="216"/>
    <n v="276"/>
    <s v="KA01AB1404"/>
  </r>
  <r>
    <x v="3735"/>
    <n v="8951608693"/>
    <x v="2"/>
    <x v="4"/>
    <d v="2012-11-04T08:00:00"/>
    <x v="221"/>
    <x v="2"/>
    <n v="1086"/>
    <n v="1154"/>
    <s v="KA25C8747"/>
  </r>
  <r>
    <x v="3736"/>
    <n v="8792259550"/>
    <x v="2"/>
    <x v="0"/>
    <d v="2012-11-04T08:00:00"/>
    <x v="221"/>
    <x v="0"/>
    <n v="426"/>
    <n v="787"/>
    <s v="KA03D9327"/>
  </r>
  <r>
    <x v="1385"/>
    <n v="9243144425"/>
    <x v="2"/>
    <x v="3"/>
    <d v="2012-11-04T08:15:00"/>
    <x v="221"/>
    <x v="0"/>
    <n v="376"/>
    <n v="646"/>
    <s v="KA05AD3532"/>
  </r>
  <r>
    <x v="3338"/>
    <n v="9844034001"/>
    <x v="2"/>
    <x v="0"/>
    <d v="2012-11-04T08:15:00"/>
    <x v="221"/>
    <x v="0"/>
    <n v="261"/>
    <n v="394"/>
    <s v="KA41A4670"/>
  </r>
  <r>
    <x v="3737"/>
    <n v="9980704025"/>
    <x v="2"/>
    <x v="4"/>
    <d v="2012-11-04T10:00:00"/>
    <x v="221"/>
    <x v="0"/>
    <n v="184"/>
    <n v="207"/>
    <s v="KA41A2856"/>
  </r>
  <r>
    <x v="3738"/>
    <n v="9900784085"/>
    <x v="2"/>
    <x v="0"/>
    <d v="2012-11-04T10:30:00"/>
    <x v="221"/>
    <x v="0"/>
    <n v="480"/>
    <n v="825"/>
    <s v="KA05AD3532"/>
  </r>
  <r>
    <x v="3739"/>
    <n v="9538035999"/>
    <x v="2"/>
    <x v="0"/>
    <d v="2012-11-04T13:30:00"/>
    <x v="221"/>
    <x v="0"/>
    <n v="864"/>
    <n v="982"/>
    <s v="KA41A2856"/>
  </r>
  <r>
    <x v="3593"/>
    <n v="9900044382"/>
    <x v="2"/>
    <x v="0"/>
    <d v="2012-11-04T13:30:00"/>
    <x v="221"/>
    <x v="0"/>
    <n v="129"/>
    <n v="223"/>
    <s v="KA05AD3532"/>
  </r>
  <r>
    <x v="860"/>
    <n v="9663471951"/>
    <x v="2"/>
    <x v="0"/>
    <d v="2012-11-04T14:00:00"/>
    <x v="221"/>
    <x v="0"/>
    <n v="396"/>
    <n v="1189"/>
    <s v="KA02AC5163"/>
  </r>
  <r>
    <x v="3740"/>
    <n v="9886619456"/>
    <x v="2"/>
    <x v="4"/>
    <d v="2012-11-04T16:30:00"/>
    <x v="221"/>
    <x v="0"/>
    <n v="100"/>
    <n v="150"/>
    <s v="KA05AD3532"/>
  </r>
  <r>
    <x v="3741"/>
    <n v="9900573073"/>
    <x v="2"/>
    <x v="0"/>
    <d v="2012-11-04T17:00:00"/>
    <x v="221"/>
    <x v="0"/>
    <n v="890"/>
    <n v="994"/>
    <s v="KA41A2856"/>
  </r>
  <r>
    <x v="3742"/>
    <n v="7829068011"/>
    <x v="2"/>
    <x v="0"/>
    <d v="2012-11-04T17:30:00"/>
    <x v="221"/>
    <x v="0"/>
    <n v="822"/>
    <n v="1542"/>
    <s v="KA03AA2186"/>
  </r>
  <r>
    <x v="3743"/>
    <n v="9483070798"/>
    <x v="2"/>
    <x v="0"/>
    <d v="2012-11-04T19:00:00"/>
    <x v="221"/>
    <x v="0"/>
    <n v="342"/>
    <n v="605"/>
    <s v="KA05AD3532"/>
  </r>
  <r>
    <x v="121"/>
    <n v="9591987955"/>
    <x v="2"/>
    <x v="0"/>
    <d v="2012-11-04T19:00:00"/>
    <x v="221"/>
    <x v="0"/>
    <n v="126"/>
    <n v="302"/>
    <s v="KA04D3384"/>
  </r>
  <r>
    <x v="3744"/>
    <n v="9945090970"/>
    <x v="2"/>
    <x v="3"/>
    <d v="2012-11-04T19:15:00"/>
    <x v="221"/>
    <x v="0"/>
    <n v="128"/>
    <n v="176"/>
    <s v="KA01AB6103"/>
  </r>
  <r>
    <x v="1421"/>
    <n v="9742210424"/>
    <x v="2"/>
    <x v="0"/>
    <d v="2012-11-04T20:30:00"/>
    <x v="221"/>
    <x v="0"/>
    <n v="166"/>
    <n v="180"/>
    <s v="KA41A2856"/>
  </r>
  <r>
    <x v="3745"/>
    <n v="9945510999"/>
    <x v="2"/>
    <x v="3"/>
    <d v="2012-11-04T20:45:00"/>
    <x v="221"/>
    <x v="0"/>
    <n v="214"/>
    <n v="388"/>
    <s v="KA03D9327"/>
  </r>
  <r>
    <x v="3746"/>
    <n v="9986973777"/>
    <x v="2"/>
    <x v="0"/>
    <d v="2012-11-04T21:00:00"/>
    <x v="221"/>
    <x v="0"/>
    <n v="481"/>
    <n v="679"/>
    <s v="KA01AB6103"/>
  </r>
  <r>
    <x v="3747"/>
    <n v="9448384403"/>
    <x v="2"/>
    <x v="0"/>
    <d v="2012-11-04T22:00:00"/>
    <x v="221"/>
    <x v="0"/>
    <n v="130"/>
    <n v="205"/>
    <s v="KA41A4670"/>
  </r>
  <r>
    <x v="3748"/>
    <n v="9886119459"/>
    <x v="2"/>
    <x v="0"/>
    <d v="2012-11-04T22:45:00"/>
    <x v="221"/>
    <x v="0"/>
    <n v="1006"/>
    <n v="1904"/>
    <s v="KA03AA2186"/>
  </r>
  <r>
    <x v="3749"/>
    <n v="9686452099"/>
    <x v="2"/>
    <x v="4"/>
    <d v="2012-11-04T23:00:00"/>
    <x v="221"/>
    <x v="0"/>
    <n v="265"/>
    <n v="488"/>
    <s v="KA03D9327"/>
  </r>
  <r>
    <x v="3750"/>
    <n v="7259102825"/>
    <x v="2"/>
    <x v="0"/>
    <d v="2012-11-04T23:45:00"/>
    <x v="221"/>
    <x v="0"/>
    <n v="320"/>
    <n v="432"/>
    <s v="KA01AB6103"/>
  </r>
  <r>
    <x v="3751"/>
    <n v="9738226177"/>
    <x v="2"/>
    <x v="0"/>
    <d v="2012-11-05T03:00:00"/>
    <x v="221"/>
    <x v="0"/>
    <n v="615"/>
    <n v="865"/>
    <s v="KA01AB6103"/>
  </r>
  <r>
    <x v="3752"/>
    <n v="9686678288"/>
    <x v="2"/>
    <x v="0"/>
    <d v="2012-11-05T04:30:00"/>
    <x v="221"/>
    <x v="0"/>
    <n v="501"/>
    <n v="812"/>
    <s v="KA41A4670"/>
  </r>
  <r>
    <x v="3753"/>
    <n v="9945244988"/>
    <x v="2"/>
    <x v="0"/>
    <d v="2012-11-05T05:00:00"/>
    <x v="221"/>
    <x v="0"/>
    <n v="774"/>
    <n v="1467"/>
    <s v="KA03AA2186"/>
  </r>
  <r>
    <x v="3754"/>
    <n v="9945271257"/>
    <x v="2"/>
    <x v="0"/>
    <d v="2012-11-05T05:15:00"/>
    <x v="221"/>
    <x v="0"/>
    <n v="100"/>
    <n v="127"/>
    <s v="KA01AB6103"/>
  </r>
  <r>
    <x v="2408"/>
    <n v="7204005122"/>
    <x v="2"/>
    <x v="0"/>
    <d v="2012-11-05T05:30:00"/>
    <x v="221"/>
    <x v="0"/>
    <n v="248"/>
    <n v="458"/>
    <s v="KA03D9327"/>
  </r>
  <r>
    <x v="3755"/>
    <n v="8123474900"/>
    <x v="2"/>
    <x v="0"/>
    <d v="2012-11-05T07:00:00"/>
    <x v="221"/>
    <x v="0"/>
    <n v="129"/>
    <n v="207"/>
    <s v="KA41A4670"/>
  </r>
  <r>
    <x v="3756"/>
    <n v="9900474691"/>
    <x v="2"/>
    <x v="0"/>
    <d v="2012-11-05T07:30:00"/>
    <x v="221"/>
    <x v="0"/>
    <n v="392"/>
    <n v="684"/>
    <s v="KA05AD3532"/>
  </r>
  <r>
    <x v="3757"/>
    <n v="9945667899"/>
    <x v="2"/>
    <x v="5"/>
    <d v="2012-11-05T10:30:00"/>
    <x v="221"/>
    <x v="0"/>
    <n v="110"/>
    <n v="324"/>
    <s v="KA02AC5163"/>
  </r>
  <r>
    <x v="3758"/>
    <n v="9590012626"/>
    <x v="2"/>
    <x v="0"/>
    <d v="2012-11-05T11:00:00"/>
    <x v="221"/>
    <x v="0"/>
    <n v="132"/>
    <n v="226"/>
    <s v="KA05AD3532"/>
  </r>
  <r>
    <x v="3759"/>
    <n v="9916444745"/>
    <x v="2"/>
    <x v="4"/>
    <d v="2012-11-05T14:00:00"/>
    <x v="221"/>
    <x v="0"/>
    <n v="334"/>
    <n v="557"/>
    <s v="KA05AD3532"/>
  </r>
  <r>
    <x v="3586"/>
    <n v="9740809441"/>
    <x v="2"/>
    <x v="0"/>
    <d v="2012-11-05T16:00:00"/>
    <x v="221"/>
    <x v="0"/>
    <n v="217"/>
    <n v="632"/>
    <s v="KA02AC5163"/>
  </r>
  <r>
    <x v="3760"/>
    <n v="9972312475"/>
    <x v="2"/>
    <x v="3"/>
    <d v="2012-11-05T16:15:00"/>
    <x v="221"/>
    <x v="0"/>
    <n v="100"/>
    <n v="96"/>
    <s v="KA05AD3532"/>
  </r>
  <r>
    <x v="3636"/>
    <n v="9008606498"/>
    <x v="2"/>
    <x v="0"/>
    <d v="2012-11-05T18:30:00"/>
    <x v="221"/>
    <x v="0"/>
    <n v="293"/>
    <n v="509"/>
    <s v="KA05AD3532"/>
  </r>
  <r>
    <x v="3761"/>
    <n v="9742224000"/>
    <x v="2"/>
    <x v="3"/>
    <d v="2012-11-05T19:30:00"/>
    <x v="221"/>
    <x v="0"/>
    <n v="125"/>
    <n v="294"/>
    <s v="KA04D3384"/>
  </r>
  <r>
    <x v="3431"/>
    <n v="9740899001"/>
    <x v="2"/>
    <x v="0"/>
    <d v="2012-11-05T19:30:00"/>
    <x v="221"/>
    <x v="0"/>
    <n v="166"/>
    <n v="300"/>
    <s v="KA03AA2186"/>
  </r>
  <r>
    <x v="3762"/>
    <n v="8892233829"/>
    <x v="2"/>
    <x v="0"/>
    <d v="2012-11-05T20:00:00"/>
    <x v="221"/>
    <x v="0"/>
    <n v="268"/>
    <n v="751"/>
    <s v="KA02AC5163"/>
  </r>
  <r>
    <x v="3763"/>
    <n v="9986169794"/>
    <x v="2"/>
    <x v="0"/>
    <d v="2012-11-05T21:30:00"/>
    <x v="221"/>
    <x v="0"/>
    <n v="153"/>
    <n v="196"/>
    <s v="KA01AB1404"/>
  </r>
  <r>
    <x v="3764"/>
    <n v="9880012271"/>
    <x v="2"/>
    <x v="3"/>
    <d v="2012-11-05T22:45:00"/>
    <x v="221"/>
    <x v="0"/>
    <n v="221"/>
    <n v="288"/>
    <s v="KA01AB1404"/>
  </r>
  <r>
    <x v="3647"/>
    <n v="9769965834"/>
    <x v="2"/>
    <x v="0"/>
    <d v="2012-11-06T00:30:00"/>
    <x v="221"/>
    <x v="0"/>
    <n v="162"/>
    <n v="307"/>
    <s v="KA03AA2186"/>
  </r>
  <r>
    <x v="3765"/>
    <n v="8861222196"/>
    <x v="2"/>
    <x v="3"/>
    <d v="2012-11-06T00:45:00"/>
    <x v="221"/>
    <x v="0"/>
    <n v="221"/>
    <n v="285"/>
    <s v="KA01AB1404"/>
  </r>
  <r>
    <x v="3766"/>
    <n v="8880583550"/>
    <x v="2"/>
    <x v="0"/>
    <d v="2012-11-06T01:00:00"/>
    <x v="221"/>
    <x v="0"/>
    <n v="801"/>
    <n v="1888"/>
    <s v="KA04D3384"/>
  </r>
  <r>
    <x v="3767"/>
    <n v="9611490909"/>
    <x v="2"/>
    <x v="0"/>
    <d v="2012-11-06T03:00:00"/>
    <x v="221"/>
    <x v="0"/>
    <n v="733"/>
    <n v="947"/>
    <s v="KA01AB1404"/>
  </r>
  <r>
    <x v="3768"/>
    <n v="9243124326"/>
    <x v="2"/>
    <x v="0"/>
    <d v="2012-11-06T03:00:00"/>
    <x v="221"/>
    <x v="0"/>
    <n v="1242"/>
    <n v="2290"/>
    <s v="KA03D9327"/>
  </r>
  <r>
    <x v="3769"/>
    <n v="9036506661"/>
    <x v="2"/>
    <x v="0"/>
    <d v="2012-11-06T03:30:00"/>
    <x v="221"/>
    <x v="0"/>
    <n v="100"/>
    <n v="181"/>
    <s v="KA03AA2186"/>
  </r>
  <r>
    <x v="3770"/>
    <n v="9980162500"/>
    <x v="2"/>
    <x v="0"/>
    <d v="2012-11-06T05:45:00"/>
    <x v="221"/>
    <x v="0"/>
    <n v="648"/>
    <n v="842"/>
    <s v="KA01AB1404"/>
  </r>
  <r>
    <x v="3771"/>
    <n v="9742139289"/>
    <x v="2"/>
    <x v="0"/>
    <d v="2012-11-06T06:45:00"/>
    <x v="221"/>
    <x v="0"/>
    <n v="234"/>
    <n v="431"/>
    <s v="KA03D9327"/>
  </r>
  <r>
    <x v="3772"/>
    <n v="8008552157"/>
    <x v="2"/>
    <x v="4"/>
    <d v="2012-11-06T07:45:00"/>
    <x v="221"/>
    <x v="0"/>
    <n v="290"/>
    <n v="522"/>
    <s v="KA03AA2186"/>
  </r>
  <r>
    <x v="3638"/>
    <n v="9886844970"/>
    <x v="2"/>
    <x v="4"/>
    <d v="2012-11-06T08:00:00"/>
    <x v="221"/>
    <x v="0"/>
    <n v="308"/>
    <n v="329"/>
    <s v="KA41A2856"/>
  </r>
  <r>
    <x v="3773"/>
    <n v="9535809933"/>
    <x v="2"/>
    <x v="0"/>
    <d v="2012-11-06T08:15:00"/>
    <x v="221"/>
    <x v="0"/>
    <n v="101"/>
    <n v="183"/>
    <s v="KA03D9327"/>
  </r>
  <r>
    <x v="3465"/>
    <n v="9980364651"/>
    <x v="2"/>
    <x v="0"/>
    <d v="2012-11-06T08:15:00"/>
    <x v="221"/>
    <x v="0"/>
    <n v="126"/>
    <n v="302"/>
    <s v="KA04D3384"/>
  </r>
  <r>
    <x v="3591"/>
    <n v="9850055561"/>
    <x v="2"/>
    <x v="4"/>
    <d v="2012-11-06T08:30:00"/>
    <x v="221"/>
    <x v="0"/>
    <n v="576"/>
    <n v="749"/>
    <s v="KA01AB1404"/>
  </r>
  <r>
    <x v="3774"/>
    <n v="8123474900"/>
    <x v="2"/>
    <x v="0"/>
    <d v="2012-11-06T10:30:00"/>
    <x v="221"/>
    <x v="0"/>
    <n v="127"/>
    <n v="213"/>
    <s v="KA05AD3532"/>
  </r>
  <r>
    <x v="3775"/>
    <n v="9900825888"/>
    <x v="2"/>
    <x v="3"/>
    <d v="2012-11-06T11:00:00"/>
    <x v="221"/>
    <x v="0"/>
    <n v="132"/>
    <n v="164"/>
    <s v="KA01AB1404"/>
  </r>
  <r>
    <x v="3776"/>
    <n v="9008414456"/>
    <x v="2"/>
    <x v="0"/>
    <d v="2012-11-06T11:45:00"/>
    <x v="221"/>
    <x v="0"/>
    <n v="831"/>
    <n v="910"/>
    <s v="KA41A2856"/>
  </r>
  <r>
    <x v="3777"/>
    <n v="9036910828"/>
    <x v="2"/>
    <x v="0"/>
    <d v="2012-11-06T14:30:00"/>
    <x v="221"/>
    <x v="0"/>
    <n v="270"/>
    <n v="478"/>
    <s v="KA05AD3532"/>
  </r>
  <r>
    <x v="3776"/>
    <n v="9008414456"/>
    <x v="2"/>
    <x v="0"/>
    <d v="2012-11-06T16:15:00"/>
    <x v="221"/>
    <x v="0"/>
    <n v="831"/>
    <n v="910"/>
    <s v="KA41A2856"/>
  </r>
  <r>
    <x v="3778"/>
    <n v="9880870431"/>
    <x v="2"/>
    <x v="0"/>
    <d v="2012-11-06T17:30:00"/>
    <x v="221"/>
    <x v="0"/>
    <n v="540"/>
    <n v="763"/>
    <s v="KA01AB6103"/>
  </r>
  <r>
    <x v="3622"/>
    <n v="8971525625"/>
    <x v="2"/>
    <x v="0"/>
    <d v="2012-11-06T17:45:00"/>
    <x v="221"/>
    <x v="0"/>
    <n v="190"/>
    <n v="486"/>
    <s v="KA02AC5163"/>
  </r>
  <r>
    <x v="3779"/>
    <n v="9916990222"/>
    <x v="2"/>
    <x v="0"/>
    <d v="2012-11-06T18:00:00"/>
    <x v="221"/>
    <x v="0"/>
    <n v="183"/>
    <n v="299"/>
    <s v="KA03D9327"/>
  </r>
  <r>
    <x v="3780"/>
    <n v="9845047702"/>
    <x v="2"/>
    <x v="4"/>
    <d v="2012-11-06T18:30:00"/>
    <x v="221"/>
    <x v="0"/>
    <n v="198"/>
    <n v="225"/>
    <s v="KA41A2856"/>
  </r>
  <r>
    <x v="3713"/>
    <n v="9886151647"/>
    <x v="2"/>
    <x v="0"/>
    <d v="2012-11-06T19:15:00"/>
    <x v="221"/>
    <x v="0"/>
    <n v="270"/>
    <n v="351"/>
    <s v="KA01AB1404"/>
  </r>
  <r>
    <x v="3781"/>
    <n v="9902737143"/>
    <x v="2"/>
    <x v="4"/>
    <d v="2012-11-06T19:30:00"/>
    <x v="221"/>
    <x v="0"/>
    <n v="174"/>
    <n v="266"/>
    <s v="KA41A4670"/>
  </r>
  <r>
    <x v="3782"/>
    <n v="9740214543"/>
    <x v="2"/>
    <x v="0"/>
    <d v="2012-11-06T23:00:00"/>
    <x v="221"/>
    <x v="0"/>
    <n v="100"/>
    <n v="116"/>
    <s v="KA03D9327"/>
  </r>
  <r>
    <x v="3783"/>
    <n v="9844007376"/>
    <x v="2"/>
    <x v="0"/>
    <d v="2012-11-06T23:00:00"/>
    <x v="221"/>
    <x v="0"/>
    <n v="850"/>
    <n v="1376"/>
    <s v="KA41A4670"/>
  </r>
  <r>
    <x v="3577"/>
    <n v="9901000664"/>
    <x v="2"/>
    <x v="3"/>
    <d v="2012-11-06T23:30:00"/>
    <x v="221"/>
    <x v="0"/>
    <n v="214"/>
    <n v="276"/>
    <s v="KA01AB1404"/>
  </r>
  <r>
    <x v="1293"/>
    <n v="9980950020"/>
    <x v="2"/>
    <x v="0"/>
    <d v="2012-11-07T00:15:00"/>
    <x v="221"/>
    <x v="0"/>
    <n v="180"/>
    <n v="332"/>
    <s v="KA03D9327"/>
  </r>
  <r>
    <x v="3784"/>
    <n v="9611611800"/>
    <x v="2"/>
    <x v="3"/>
    <d v="2012-11-07T00:30:00"/>
    <x v="221"/>
    <x v="0"/>
    <n v="337"/>
    <n v="428"/>
    <s v="KA01AB1404"/>
  </r>
  <r>
    <x v="3785"/>
    <n v="9743670555"/>
    <x v="2"/>
    <x v="0"/>
    <d v="2012-11-07T00:45:00"/>
    <x v="221"/>
    <x v="0"/>
    <n v="576"/>
    <n v="806"/>
    <s v="KA01AB6103"/>
  </r>
  <r>
    <x v="3786"/>
    <n v="9686040468"/>
    <x v="2"/>
    <x v="0"/>
    <d v="2012-11-07T04:30:00"/>
    <x v="221"/>
    <x v="0"/>
    <n v="828"/>
    <n v="1076"/>
    <s v="KA01AB1404"/>
  </r>
  <r>
    <x v="173"/>
    <n v="9841449825"/>
    <x v="2"/>
    <x v="0"/>
    <d v="2012-11-07T05:00:00"/>
    <x v="221"/>
    <x v="0"/>
    <n v="100"/>
    <n v="127"/>
    <s v="KA01AB6103"/>
  </r>
  <r>
    <x v="3787"/>
    <n v="9916908402"/>
    <x v="2"/>
    <x v="0"/>
    <d v="2012-11-07T05:15:00"/>
    <x v="221"/>
    <x v="0"/>
    <n v="754"/>
    <n v="1391"/>
    <s v="KA03D9327"/>
  </r>
  <r>
    <x v="3788"/>
    <n v="9901888488"/>
    <x v="2"/>
    <x v="0"/>
    <d v="2012-11-07T05:30:00"/>
    <x v="221"/>
    <x v="0"/>
    <n v="823"/>
    <n v="1329"/>
    <s v="KA41A4670"/>
  </r>
  <r>
    <x v="3789"/>
    <n v="9663537555"/>
    <x v="2"/>
    <x v="0"/>
    <d v="2012-11-07T07:00:00"/>
    <x v="221"/>
    <x v="3"/>
    <n v="550"/>
    <n v="945"/>
    <s v="KA415683"/>
  </r>
  <r>
    <x v="3636"/>
    <n v="9008606498"/>
    <x v="2"/>
    <x v="0"/>
    <d v="2012-11-07T08:00:00"/>
    <x v="221"/>
    <x v="0"/>
    <n v="219"/>
    <n v="234"/>
    <s v="KA01AB1404"/>
  </r>
  <r>
    <x v="3790"/>
    <n v="9916906660"/>
    <x v="2"/>
    <x v="0"/>
    <d v="2012-11-07T09:00:00"/>
    <x v="221"/>
    <x v="0"/>
    <n v="226"/>
    <n v="366"/>
    <s v="KA05AD3532"/>
  </r>
  <r>
    <x v="3791"/>
    <n v="9880295764"/>
    <x v="2"/>
    <x v="0"/>
    <d v="2012-11-07T09:15:00"/>
    <x v="221"/>
    <x v="0"/>
    <n v="756"/>
    <n v="1394"/>
    <s v="KA03D9327"/>
  </r>
  <r>
    <x v="3792"/>
    <n v="8105388222"/>
    <x v="2"/>
    <x v="0"/>
    <d v="2012-11-07T10:30:00"/>
    <x v="221"/>
    <x v="0"/>
    <n v="936"/>
    <n v="1655"/>
    <s v="KA05AD3532"/>
  </r>
  <r>
    <x v="3793"/>
    <n v="9000646450"/>
    <x v="2"/>
    <x v="0"/>
    <d v="2012-11-07T15:45:00"/>
    <x v="221"/>
    <x v="0"/>
    <n v="720"/>
    <n v="1273"/>
    <s v="KA05AD3532"/>
  </r>
  <r>
    <x v="3350"/>
    <n v="9008711655"/>
    <x v="2"/>
    <x v="4"/>
    <d v="2012-11-07T17:00:00"/>
    <x v="221"/>
    <x v="0"/>
    <n v="100"/>
    <n v="107"/>
    <s v="KA01AB6103"/>
  </r>
  <r>
    <x v="3794"/>
    <n v="9901488228"/>
    <x v="2"/>
    <x v="0"/>
    <d v="2012-11-07T17:45:00"/>
    <x v="221"/>
    <x v="0"/>
    <n v="246"/>
    <n v="305"/>
    <s v="KA01AB6103"/>
  </r>
  <r>
    <x v="3780"/>
    <n v="9845047702"/>
    <x v="2"/>
    <x v="4"/>
    <d v="2012-11-07T18:30:00"/>
    <x v="221"/>
    <x v="0"/>
    <n v="171"/>
    <n v="317"/>
    <s v="KA03AA2186"/>
  </r>
  <r>
    <x v="3795"/>
    <n v="9741272597"/>
    <x v="2"/>
    <x v="4"/>
    <d v="2012-11-07T18:45:00"/>
    <x v="221"/>
    <x v="0"/>
    <n v="234"/>
    <n v="562"/>
    <s v="KA04D3384"/>
  </r>
  <r>
    <x v="3796"/>
    <n v="9916587912"/>
    <x v="2"/>
    <x v="0"/>
    <d v="2012-11-07T21:00:00"/>
    <x v="221"/>
    <x v="0"/>
    <n v="262"/>
    <n v="371"/>
    <s v="KA01AB6103"/>
  </r>
  <r>
    <x v="3797"/>
    <n v="9743219981"/>
    <x v="2"/>
    <x v="0"/>
    <d v="2012-11-07T21:30:00"/>
    <x v="221"/>
    <x v="0"/>
    <n v="262"/>
    <n v="491"/>
    <s v="KA03AA2186"/>
  </r>
  <r>
    <x v="3798"/>
    <n v="8861188848"/>
    <x v="2"/>
    <x v="4"/>
    <d v="2012-11-07T21:30:00"/>
    <x v="221"/>
    <x v="0"/>
    <n v="247"/>
    <n v="389"/>
    <s v="KA41A4670"/>
  </r>
  <r>
    <x v="117"/>
    <n v="9971104434"/>
    <x v="2"/>
    <x v="3"/>
    <d v="2012-11-07T23:00:00"/>
    <x v="221"/>
    <x v="0"/>
    <n v="216"/>
    <n v="303"/>
    <s v="KA01AB6103"/>
  </r>
  <r>
    <x v="3799"/>
    <n v="9844240444"/>
    <x v="2"/>
    <x v="0"/>
    <d v="2012-11-07T23:30:00"/>
    <x v="221"/>
    <x v="0"/>
    <n v="180"/>
    <n v="289"/>
    <s v="KA41A4670"/>
  </r>
  <r>
    <x v="3800"/>
    <n v="9739489665"/>
    <x v="2"/>
    <x v="0"/>
    <d v="2012-11-01T16:45:00"/>
    <x v="222"/>
    <x v="0"/>
    <n v="311"/>
    <n v="554"/>
    <s v="KA02AB4326"/>
  </r>
  <r>
    <x v="3801"/>
    <n v="9886714434"/>
    <x v="2"/>
    <x v="0"/>
    <d v="2012-11-01T19:00:00"/>
    <x v="222"/>
    <x v="0"/>
    <n v="209"/>
    <n v="368"/>
    <s v="KA02AB4326"/>
  </r>
  <r>
    <x v="3802"/>
    <n v="9738331835"/>
    <x v="2"/>
    <x v="0"/>
    <d v="2012-11-01T23:00:00"/>
    <x v="222"/>
    <x v="0"/>
    <n v="234"/>
    <n v="423"/>
    <s v="KA02AB4326"/>
  </r>
  <r>
    <x v="3803"/>
    <n v="9620408151"/>
    <x v="2"/>
    <x v="0"/>
    <d v="2012-11-02T00:15:00"/>
    <x v="222"/>
    <x v="0"/>
    <n v="275"/>
    <n v="495"/>
    <s v="KA02AB4326"/>
  </r>
  <r>
    <x v="3804"/>
    <n v="9880444550"/>
    <x v="2"/>
    <x v="0"/>
    <d v="2012-11-02T04:30:00"/>
    <x v="222"/>
    <x v="0"/>
    <n v="1134"/>
    <n v="2052"/>
    <s v="KA02AB4326"/>
  </r>
  <r>
    <x v="3805"/>
    <n v="9620271959"/>
    <x v="2"/>
    <x v="0"/>
    <d v="2012-11-02T19:00:00"/>
    <x v="222"/>
    <x v="0"/>
    <n v="100"/>
    <n v="75"/>
    <s v="KA02AB4326"/>
  </r>
  <r>
    <x v="514"/>
    <n v="9902024477"/>
    <x v="2"/>
    <x v="3"/>
    <d v="2012-11-02T20:30:00"/>
    <x v="222"/>
    <x v="0"/>
    <n v="360"/>
    <n v="586"/>
    <s v="KA02AB4326"/>
  </r>
  <r>
    <x v="3482"/>
    <n v="9620271931"/>
    <x v="2"/>
    <x v="0"/>
    <d v="2012-11-03T18:00:00"/>
    <x v="222"/>
    <x v="0"/>
    <n v="119"/>
    <n v="212"/>
    <s v="KA02AB4326"/>
  </r>
  <r>
    <x v="3806"/>
    <n v="9845540345"/>
    <x v="2"/>
    <x v="4"/>
    <d v="2012-11-03T22:00:00"/>
    <x v="222"/>
    <x v="0"/>
    <n v="660"/>
    <n v="1172"/>
    <s v="KA02AB4326"/>
  </r>
  <r>
    <x v="1087"/>
    <n v="9620311973"/>
    <x v="2"/>
    <x v="0"/>
    <d v="2012-11-04T07:15:00"/>
    <x v="222"/>
    <x v="0"/>
    <n v="348"/>
    <n v="619"/>
    <s v="KA02AB4326"/>
  </r>
  <r>
    <x v="117"/>
    <n v="9739754442"/>
    <x v="2"/>
    <x v="0"/>
    <d v="2012-11-04T17:00:00"/>
    <x v="222"/>
    <x v="0"/>
    <n v="125"/>
    <n v="218"/>
    <s v="KA02AB4326"/>
  </r>
  <r>
    <x v="3637"/>
    <n v="9743999492"/>
    <x v="2"/>
    <x v="0"/>
    <d v="2012-11-04T19:30:00"/>
    <x v="222"/>
    <x v="0"/>
    <n v="288"/>
    <n v="521"/>
    <s v="KA02AB4326"/>
  </r>
  <r>
    <x v="3720"/>
    <n v="9036820358"/>
    <x v="2"/>
    <x v="4"/>
    <d v="2012-11-04T20:45:00"/>
    <x v="222"/>
    <x v="0"/>
    <n v="137"/>
    <n v="231"/>
    <s v="KA02AB4326"/>
  </r>
  <r>
    <x v="3807"/>
    <n v="9686855881"/>
    <x v="2"/>
    <x v="4"/>
    <d v="2012-11-04T22:30:00"/>
    <x v="222"/>
    <x v="0"/>
    <n v="262"/>
    <n v="472"/>
    <s v="KA02AB4326"/>
  </r>
  <r>
    <x v="3808"/>
    <n v="9900140071"/>
    <x v="2"/>
    <x v="0"/>
    <d v="2012-11-05T05:30:00"/>
    <x v="222"/>
    <x v="0"/>
    <n v="883"/>
    <n v="1593"/>
    <s v="KA02AB4326"/>
  </r>
  <r>
    <x v="3809"/>
    <n v="9986896427"/>
    <x v="2"/>
    <x v="0"/>
    <d v="2012-11-06T17:15:00"/>
    <x v="222"/>
    <x v="0"/>
    <n v="161"/>
    <n v="280"/>
    <s v="KA02AB4326"/>
  </r>
  <r>
    <x v="1228"/>
    <n v="9740900129"/>
    <x v="2"/>
    <x v="0"/>
    <d v="2012-11-06T21:15:00"/>
    <x v="222"/>
    <x v="0"/>
    <n v="231"/>
    <n v="414"/>
    <s v="KA02AB4326"/>
  </r>
  <r>
    <x v="538"/>
    <n v="9741244744"/>
    <x v="2"/>
    <x v="0"/>
    <d v="2012-11-07T06:30:00"/>
    <x v="222"/>
    <x v="0"/>
    <n v="198"/>
    <n v="358"/>
    <s v="KA02AB4326"/>
  </r>
  <r>
    <x v="3810"/>
    <n v="8861686182"/>
    <x v="2"/>
    <x v="0"/>
    <d v="2012-11-07T18:30:00"/>
    <x v="222"/>
    <x v="0"/>
    <n v="180"/>
    <n v="326"/>
    <s v="KA02AB4326"/>
  </r>
  <r>
    <x v="3811"/>
    <n v="9886340781"/>
    <x v="2"/>
    <x v="0"/>
    <d v="2012-11-02T05:00:00"/>
    <x v="223"/>
    <x v="0"/>
    <n v="295"/>
    <n v="365"/>
    <s v="KA03AA4157"/>
  </r>
  <r>
    <x v="3326"/>
    <n v="9611906960"/>
    <x v="2"/>
    <x v="0"/>
    <d v="2012-11-02T07:00:00"/>
    <x v="223"/>
    <x v="0"/>
    <n v="768"/>
    <n v="949"/>
    <s v="KA03AA4157"/>
  </r>
  <r>
    <x v="3812"/>
    <n v="9880934043"/>
    <x v="2"/>
    <x v="0"/>
    <d v="2012-11-02T16:00:00"/>
    <x v="223"/>
    <x v="0"/>
    <n v="138"/>
    <n v="157"/>
    <s v="KA03AA4157"/>
  </r>
  <r>
    <x v="3813"/>
    <n v="9845081924"/>
    <x v="2"/>
    <x v="0"/>
    <d v="2012-11-02T17:15:00"/>
    <x v="223"/>
    <x v="0"/>
    <n v="964"/>
    <n v="1191"/>
    <s v="KA03AA4157"/>
  </r>
  <r>
    <x v="3814"/>
    <n v="9663166557"/>
    <x v="2"/>
    <x v="0"/>
    <d v="2012-11-02T21:15:00"/>
    <x v="223"/>
    <x v="0"/>
    <n v="294"/>
    <n v="322"/>
    <s v="KA03AA4157"/>
  </r>
  <r>
    <x v="3815"/>
    <n v="9845190582"/>
    <x v="2"/>
    <x v="0"/>
    <d v="2012-11-02T23:45:00"/>
    <x v="223"/>
    <x v="0"/>
    <n v="120"/>
    <n v="150"/>
    <s v="KA03AA4157"/>
  </r>
  <r>
    <x v="3816"/>
    <n v="9849021624"/>
    <x v="2"/>
    <x v="0"/>
    <d v="2012-11-05T04:30:00"/>
    <x v="223"/>
    <x v="0"/>
    <n v="301"/>
    <n v="374"/>
    <s v="KA03AA4157"/>
  </r>
  <r>
    <x v="3817"/>
    <n v="9008844344"/>
    <x v="2"/>
    <x v="0"/>
    <d v="2012-11-05T07:00:00"/>
    <x v="223"/>
    <x v="0"/>
    <n v="823"/>
    <n v="1005"/>
    <s v="KA03AA4157"/>
  </r>
  <r>
    <x v="3818"/>
    <n v="9886298222"/>
    <x v="2"/>
    <x v="0"/>
    <d v="2012-11-05T11:00:00"/>
    <x v="223"/>
    <x v="0"/>
    <n v="234"/>
    <n v="291"/>
    <s v="KA03AA4157"/>
  </r>
  <r>
    <x v="3819"/>
    <n v="8884555969"/>
    <x v="2"/>
    <x v="4"/>
    <d v="2012-11-05T15:15:00"/>
    <x v="223"/>
    <x v="0"/>
    <n v="339"/>
    <n v="414"/>
    <s v="KA03AA4157"/>
  </r>
  <r>
    <x v="884"/>
    <n v="8600140005"/>
    <x v="2"/>
    <x v="0"/>
    <d v="2012-11-05T18:30:00"/>
    <x v="223"/>
    <x v="0"/>
    <n v="1008"/>
    <n v="1254"/>
    <s v="KA03AA4157"/>
  </r>
  <r>
    <x v="1641"/>
    <n v="9811706611"/>
    <x v="2"/>
    <x v="0"/>
    <d v="2012-11-06T12:00:00"/>
    <x v="223"/>
    <x v="0"/>
    <n v="483"/>
    <n v="600"/>
    <s v="KA03AA4157"/>
  </r>
  <r>
    <x v="3392"/>
    <n v="7760962721"/>
    <x v="2"/>
    <x v="0"/>
    <d v="2012-11-06T21:30:00"/>
    <x v="223"/>
    <x v="0"/>
    <n v="208"/>
    <n v="251"/>
    <s v="KA03AA4157"/>
  </r>
  <r>
    <x v="3820"/>
    <n v="9844024900"/>
    <x v="2"/>
    <x v="0"/>
    <d v="2012-11-07T04:00:00"/>
    <x v="223"/>
    <x v="0"/>
    <n v="792"/>
    <n v="983"/>
    <s v="KA03AA4157"/>
  </r>
  <r>
    <x v="3821"/>
    <n v="9008152105"/>
    <x v="2"/>
    <x v="0"/>
    <d v="2012-11-07T07:30:00"/>
    <x v="223"/>
    <x v="0"/>
    <n v="502"/>
    <n v="596"/>
    <s v="KA03AA4157"/>
  </r>
  <r>
    <x v="3822"/>
    <n v="9740888622"/>
    <x v="2"/>
    <x v="0"/>
    <d v="2012-11-07T09:30:00"/>
    <x v="223"/>
    <x v="0"/>
    <n v="990"/>
    <n v="1232"/>
    <s v="KA03AA4157"/>
  </r>
  <r>
    <x v="3439"/>
    <n v="9845096076"/>
    <x v="2"/>
    <x v="0"/>
    <d v="2012-11-01T08:15:00"/>
    <x v="224"/>
    <x v="0"/>
    <n v="240"/>
    <n v="257"/>
    <s v="KA18A8951"/>
  </r>
  <r>
    <x v="3823"/>
    <n v="9845857195"/>
    <x v="2"/>
    <x v="0"/>
    <d v="2012-11-01T09:00:00"/>
    <x v="224"/>
    <x v="2"/>
    <n v="1290"/>
    <n v="1349"/>
    <s v="KA01AB1784"/>
  </r>
  <r>
    <x v="3824"/>
    <n v="8971239061"/>
    <x v="2"/>
    <x v="0"/>
    <d v="2012-11-01T11:30:00"/>
    <x v="224"/>
    <x v="2"/>
    <n v="1400"/>
    <n v="1199"/>
    <s v="KA01AA8570"/>
  </r>
  <r>
    <x v="3825"/>
    <n v="8095690989"/>
    <x v="2"/>
    <x v="0"/>
    <d v="2012-11-01T14:00:00"/>
    <x v="224"/>
    <x v="0"/>
    <n v="440"/>
    <n v="612"/>
    <s v="KA18A8951"/>
  </r>
  <r>
    <x v="3826"/>
    <n v="7676661600"/>
    <x v="2"/>
    <x v="0"/>
    <d v="2012-11-01T15:30:00"/>
    <x v="224"/>
    <x v="0"/>
    <n v="361"/>
    <n v="496"/>
    <s v="KA18A8951"/>
  </r>
  <r>
    <x v="3827"/>
    <n v="9986012085"/>
    <x v="2"/>
    <x v="0"/>
    <d v="2012-11-01T18:30:00"/>
    <x v="224"/>
    <x v="0"/>
    <n v="100"/>
    <n v="93"/>
    <s v="KA18A8951"/>
  </r>
  <r>
    <x v="3828"/>
    <n v="9538924715"/>
    <x v="2"/>
    <x v="4"/>
    <d v="2012-11-01T19:45:00"/>
    <x v="224"/>
    <x v="0"/>
    <n v="153"/>
    <n v="213"/>
    <s v="KA18A8951"/>
  </r>
  <r>
    <x v="1967"/>
    <n v="9900016105"/>
    <x v="2"/>
    <x v="0"/>
    <d v="2012-11-01T21:45:00"/>
    <x v="224"/>
    <x v="0"/>
    <n v="175"/>
    <n v="247"/>
    <s v="KA18A8951"/>
  </r>
  <r>
    <x v="3829"/>
    <n v="9980115613"/>
    <x v="2"/>
    <x v="4"/>
    <d v="2012-11-02T04:15:00"/>
    <x v="224"/>
    <x v="0"/>
    <n v="680"/>
    <n v="969"/>
    <s v="KA18A8951"/>
  </r>
  <r>
    <x v="3830"/>
    <n v="9916574172"/>
    <x v="2"/>
    <x v="4"/>
    <d v="2012-11-02T06:30:00"/>
    <x v="224"/>
    <x v="0"/>
    <n v="105"/>
    <n v="149"/>
    <s v="KA18A8951"/>
  </r>
  <r>
    <x v="3831"/>
    <n v="9741006703"/>
    <x v="2"/>
    <x v="0"/>
    <d v="2012-11-02T08:30:00"/>
    <x v="224"/>
    <x v="0"/>
    <n v="252"/>
    <n v="360"/>
    <s v="KA18A8951"/>
  </r>
  <r>
    <x v="1385"/>
    <n v="9972014795"/>
    <x v="2"/>
    <x v="0"/>
    <d v="2012-11-02T10:30:00"/>
    <x v="224"/>
    <x v="3"/>
    <n v="580"/>
    <n v="569"/>
    <s v="KA01AB1784"/>
  </r>
  <r>
    <x v="3832"/>
    <n v="9742272473"/>
    <x v="2"/>
    <x v="0"/>
    <d v="2012-11-02T13:00:00"/>
    <x v="224"/>
    <x v="0"/>
    <n v="429"/>
    <n v="601"/>
    <s v="KA18A8951"/>
  </r>
  <r>
    <x v="3833"/>
    <n v="9972933099"/>
    <x v="2"/>
    <x v="0"/>
    <d v="2012-11-02T13:00:00"/>
    <x v="224"/>
    <x v="3"/>
    <n v="950"/>
    <n v="976"/>
    <s v="KA01AA8570"/>
  </r>
  <r>
    <x v="3431"/>
    <n v="9740899001"/>
    <x v="2"/>
    <x v="0"/>
    <d v="2012-11-02T16:00:00"/>
    <x v="224"/>
    <x v="0"/>
    <n v="137"/>
    <n v="188"/>
    <s v="KA18A8951"/>
  </r>
  <r>
    <x v="3555"/>
    <n v="9845195100"/>
    <x v="2"/>
    <x v="4"/>
    <d v="2012-11-02T17:30:00"/>
    <x v="224"/>
    <x v="0"/>
    <n v="271"/>
    <n v="352"/>
    <s v="KA18A8951"/>
  </r>
  <r>
    <x v="557"/>
    <n v="9900952942"/>
    <x v="2"/>
    <x v="0"/>
    <d v="2012-11-02T20:30:00"/>
    <x v="224"/>
    <x v="0"/>
    <n v="182"/>
    <n v="247"/>
    <s v="KA18A8951"/>
  </r>
  <r>
    <x v="3834"/>
    <n v="9972130180"/>
    <x v="2"/>
    <x v="0"/>
    <d v="2012-11-03T08:00:00"/>
    <x v="224"/>
    <x v="1"/>
    <n v="9200"/>
    <n v="9165"/>
    <s v="KA01AA8570"/>
  </r>
  <r>
    <x v="3835"/>
    <n v="9740188605"/>
    <x v="2"/>
    <x v="5"/>
    <d v="2012-11-04T01:30:00"/>
    <x v="224"/>
    <x v="0"/>
    <n v="248"/>
    <n v="355"/>
    <s v="KA18A8951"/>
  </r>
  <r>
    <x v="3835"/>
    <n v="9740188605"/>
    <x v="2"/>
    <x v="3"/>
    <d v="2012-11-04T03:15:00"/>
    <x v="224"/>
    <x v="0"/>
    <n v="212"/>
    <n v="301"/>
    <s v="KA18A8951"/>
  </r>
  <r>
    <x v="3836"/>
    <n v="9008062962"/>
    <x v="2"/>
    <x v="4"/>
    <d v="2012-11-04T07:30:00"/>
    <x v="224"/>
    <x v="0"/>
    <n v="196"/>
    <n v="275"/>
    <s v="KA18A8951"/>
  </r>
  <r>
    <x v="3822"/>
    <n v="9916131480"/>
    <x v="2"/>
    <x v="4"/>
    <d v="2012-11-04T09:45:00"/>
    <x v="224"/>
    <x v="0"/>
    <n v="127"/>
    <n v="164"/>
    <s v="KA18A8951"/>
  </r>
  <r>
    <x v="3709"/>
    <n v="9343829565"/>
    <x v="2"/>
    <x v="0"/>
    <d v="2012-11-04T15:30:00"/>
    <x v="224"/>
    <x v="0"/>
    <n v="636"/>
    <n v="886"/>
    <s v="KA18A8951"/>
  </r>
  <r>
    <x v="3837"/>
    <n v="9739546382"/>
    <x v="2"/>
    <x v="0"/>
    <d v="2012-11-04T21:00:00"/>
    <x v="224"/>
    <x v="0"/>
    <n v="828"/>
    <n v="1182"/>
    <s v="KA18A8951"/>
  </r>
  <r>
    <x v="3838"/>
    <n v="8792108920"/>
    <x v="2"/>
    <x v="0"/>
    <d v="2012-11-05T02:15:00"/>
    <x v="224"/>
    <x v="0"/>
    <n v="768"/>
    <n v="1097"/>
    <s v="KA18A8951"/>
  </r>
  <r>
    <x v="3839"/>
    <n v="9880208490"/>
    <x v="2"/>
    <x v="0"/>
    <d v="2012-11-05T07:00:00"/>
    <x v="224"/>
    <x v="0"/>
    <n v="979"/>
    <n v="1382"/>
    <s v="KA18A8951"/>
  </r>
  <r>
    <x v="3840"/>
    <n v="9611613472"/>
    <x v="2"/>
    <x v="0"/>
    <d v="2012-11-05T13:00:00"/>
    <x v="224"/>
    <x v="0"/>
    <n v="864"/>
    <n v="1233"/>
    <s v="KA18A8951"/>
  </r>
  <r>
    <x v="3841"/>
    <n v="9686661068"/>
    <x v="2"/>
    <x v="0"/>
    <d v="2012-11-05T17:30:00"/>
    <x v="224"/>
    <x v="0"/>
    <n v="450"/>
    <n v="642"/>
    <s v="KA18A8951"/>
  </r>
  <r>
    <x v="3842"/>
    <n v="9448389811"/>
    <x v="2"/>
    <x v="0"/>
    <d v="2012-11-06T04:00:00"/>
    <x v="224"/>
    <x v="0"/>
    <n v="704"/>
    <n v="1002"/>
    <s v="KA18A8951"/>
  </r>
  <r>
    <x v="3843"/>
    <n v="9916841915"/>
    <x v="2"/>
    <x v="4"/>
    <d v="2012-11-06T07:30:00"/>
    <x v="224"/>
    <x v="0"/>
    <n v="109"/>
    <n v="146"/>
    <s v="KA18A8951"/>
  </r>
  <r>
    <x v="3844"/>
    <n v="9611128490"/>
    <x v="2"/>
    <x v="0"/>
    <d v="2012-11-06T09:00:00"/>
    <x v="224"/>
    <x v="0"/>
    <n v="164"/>
    <n v="221"/>
    <s v="KA18A8951"/>
  </r>
  <r>
    <x v="3409"/>
    <n v="9676823451"/>
    <x v="2"/>
    <x v="0"/>
    <d v="2012-11-06T09:30:00"/>
    <x v="224"/>
    <x v="2"/>
    <n v="1239"/>
    <n v="1212"/>
    <s v="KA01AB1784"/>
  </r>
  <r>
    <x v="3845"/>
    <n v="9820211100"/>
    <x v="2"/>
    <x v="0"/>
    <d v="2012-11-06T10:30:00"/>
    <x v="224"/>
    <x v="0"/>
    <n v="100"/>
    <n v="39"/>
    <s v="KA18A8951"/>
  </r>
  <r>
    <x v="3846"/>
    <n v="8105291729"/>
    <x v="2"/>
    <x v="4"/>
    <d v="2012-11-06T17:00:00"/>
    <x v="224"/>
    <x v="0"/>
    <n v="684"/>
    <n v="948"/>
    <s v="KA18A8951"/>
  </r>
  <r>
    <x v="3847"/>
    <n v="8884876786"/>
    <x v="2"/>
    <x v="0"/>
    <d v="2012-11-06T23:15:00"/>
    <x v="224"/>
    <x v="0"/>
    <n v="630"/>
    <n v="899"/>
    <s v="KA18A8951"/>
  </r>
  <r>
    <x v="3848"/>
    <n v="9738272801"/>
    <x v="2"/>
    <x v="0"/>
    <d v="2012-11-07T05:30:00"/>
    <x v="224"/>
    <x v="3"/>
    <n v="550"/>
    <n v="818"/>
    <s v="KA01AB1784"/>
  </r>
  <r>
    <x v="551"/>
    <n v="9900049797"/>
    <x v="2"/>
    <x v="0"/>
    <d v="2012-11-07T08:00:00"/>
    <x v="224"/>
    <x v="0"/>
    <n v="648"/>
    <n v="925"/>
    <s v="KA18A8951"/>
  </r>
  <r>
    <x v="3849"/>
    <n v="8884233398"/>
    <x v="2"/>
    <x v="4"/>
    <d v="2012-11-07T10:15:00"/>
    <x v="224"/>
    <x v="0"/>
    <n v="1062"/>
    <n v="1516"/>
    <s v="KA18A8951"/>
  </r>
  <r>
    <x v="3586"/>
    <n v="9740809441"/>
    <x v="2"/>
    <x v="0"/>
    <d v="2012-11-07T16:00:00"/>
    <x v="224"/>
    <x v="0"/>
    <n v="219"/>
    <n v="301"/>
    <s v="KA18A8951"/>
  </r>
  <r>
    <x v="3850"/>
    <n v="9986371893"/>
    <x v="2"/>
    <x v="0"/>
    <d v="2012-11-07T18:00:00"/>
    <x v="224"/>
    <x v="0"/>
    <n v="896"/>
    <n v="1246"/>
    <s v="KA18A8951"/>
  </r>
  <r>
    <x v="1623"/>
    <n v="9844254224"/>
    <x v="2"/>
    <x v="0"/>
    <d v="2012-11-07T20:30:00"/>
    <x v="224"/>
    <x v="0"/>
    <n v="720"/>
    <n v="1028"/>
    <s v="KA18A8951"/>
  </r>
  <r>
    <x v="3621"/>
    <n v="8861135857"/>
    <x v="2"/>
    <x v="0"/>
    <d v="2012-11-01T14:45:00"/>
    <x v="225"/>
    <x v="0"/>
    <n v="895"/>
    <n v="1125"/>
    <s v="KA507583"/>
  </r>
  <r>
    <x v="3851"/>
    <n v="9742072981"/>
    <x v="2"/>
    <x v="0"/>
    <d v="2012-11-01T21:00:00"/>
    <x v="225"/>
    <x v="0"/>
    <n v="738"/>
    <n v="945"/>
    <s v="KA507583"/>
  </r>
  <r>
    <x v="105"/>
    <n v="9844088240"/>
    <x v="2"/>
    <x v="4"/>
    <d v="2012-11-01T22:45:00"/>
    <x v="225"/>
    <x v="0"/>
    <n v="162"/>
    <n v="207"/>
    <s v="KA507583"/>
  </r>
  <r>
    <x v="3402"/>
    <n v="9902010000"/>
    <x v="2"/>
    <x v="0"/>
    <d v="2012-11-03T14:45:00"/>
    <x v="225"/>
    <x v="0"/>
    <n v="848"/>
    <n v="1053"/>
    <s v="KA507583"/>
  </r>
  <r>
    <x v="3852"/>
    <n v="9902444991"/>
    <x v="2"/>
    <x v="0"/>
    <d v="2012-11-03T18:15:00"/>
    <x v="225"/>
    <x v="0"/>
    <n v="959"/>
    <n v="1217"/>
    <s v="KA507583"/>
  </r>
  <r>
    <x v="3853"/>
    <n v="8085727186"/>
    <x v="2"/>
    <x v="0"/>
    <d v="2012-11-04T04:00:00"/>
    <x v="225"/>
    <x v="0"/>
    <n v="779"/>
    <n v="991"/>
    <s v="KA507583"/>
  </r>
  <r>
    <x v="3570"/>
    <n v="9972725175"/>
    <x v="2"/>
    <x v="0"/>
    <d v="2012-11-04T06:30:00"/>
    <x v="225"/>
    <x v="0"/>
    <n v="504"/>
    <n v="645"/>
    <s v="KA507583"/>
  </r>
  <r>
    <x v="358"/>
    <n v="9986958272"/>
    <x v="2"/>
    <x v="0"/>
    <d v="2012-11-04T10:00:00"/>
    <x v="225"/>
    <x v="0"/>
    <n v="157"/>
    <n v="196"/>
    <s v="KA507583"/>
  </r>
  <r>
    <x v="3854"/>
    <n v="9036781422"/>
    <x v="2"/>
    <x v="0"/>
    <d v="2012-11-06T17:30:00"/>
    <x v="225"/>
    <x v="0"/>
    <n v="183"/>
    <n v="224"/>
    <s v="KA507583"/>
  </r>
  <r>
    <x v="3855"/>
    <n v="9986953021"/>
    <x v="2"/>
    <x v="0"/>
    <d v="2012-11-06T23:00:00"/>
    <x v="225"/>
    <x v="0"/>
    <n v="216"/>
    <n v="277"/>
    <s v="KA507583"/>
  </r>
  <r>
    <x v="746"/>
    <n v="9972702912"/>
    <x v="2"/>
    <x v="4"/>
    <d v="2012-11-07T04:45:00"/>
    <x v="225"/>
    <x v="0"/>
    <n v="828"/>
    <n v="1044"/>
    <s v="KA507583"/>
  </r>
  <r>
    <x v="3856"/>
    <n v="9845192870"/>
    <x v="2"/>
    <x v="0"/>
    <d v="2012-11-07T07:30:00"/>
    <x v="225"/>
    <x v="0"/>
    <n v="740"/>
    <n v="931"/>
    <s v="KA507583"/>
  </r>
  <r>
    <x v="3752"/>
    <n v="9686678288"/>
    <x v="2"/>
    <x v="0"/>
    <d v="2012-11-02T21:00:00"/>
    <x v="226"/>
    <x v="0"/>
    <n v="504"/>
    <n v="422"/>
    <s v="KA53A8166"/>
  </r>
  <r>
    <x v="3857"/>
    <n v="9035669540"/>
    <x v="2"/>
    <x v="0"/>
    <d v="2012-11-02T23:15:00"/>
    <x v="226"/>
    <x v="0"/>
    <n v="1014"/>
    <n v="850"/>
    <s v="KA53A8166"/>
  </r>
  <r>
    <x v="3858"/>
    <n v="9886221647"/>
    <x v="2"/>
    <x v="0"/>
    <d v="2012-11-03T03:30:00"/>
    <x v="226"/>
    <x v="0"/>
    <n v="864"/>
    <n v="725"/>
    <s v="KA53A8166"/>
  </r>
  <r>
    <x v="3859"/>
    <n v="9019977762"/>
    <x v="2"/>
    <x v="0"/>
    <d v="2012-11-03T06:45:00"/>
    <x v="226"/>
    <x v="0"/>
    <n v="776"/>
    <n v="651"/>
    <s v="KA53A8166"/>
  </r>
  <r>
    <x v="3860"/>
    <n v="9036866829"/>
    <x v="2"/>
    <x v="0"/>
    <d v="2012-11-03T18:00:00"/>
    <x v="226"/>
    <x v="0"/>
    <n v="686"/>
    <n v="570"/>
    <s v="KA53A8166"/>
  </r>
  <r>
    <x v="3861"/>
    <n v="9620218925"/>
    <x v="2"/>
    <x v="0"/>
    <d v="2012-11-03T21:30:00"/>
    <x v="226"/>
    <x v="0"/>
    <n v="804"/>
    <n v="669"/>
    <s v="KA53A8166"/>
  </r>
  <r>
    <x v="3862"/>
    <n v="9538108362"/>
    <x v="2"/>
    <x v="0"/>
    <d v="2012-11-04T02:30:00"/>
    <x v="226"/>
    <x v="0"/>
    <n v="873"/>
    <n v="732"/>
    <s v="KA53A8166"/>
  </r>
  <r>
    <x v="3863"/>
    <n v="9686227898"/>
    <x v="2"/>
    <x v="0"/>
    <d v="2012-11-04T03:45:00"/>
    <x v="226"/>
    <x v="0"/>
    <n v="741"/>
    <n v="622"/>
    <s v="KA53A8166"/>
  </r>
  <r>
    <x v="3864"/>
    <n v="7406998612"/>
    <x v="2"/>
    <x v="0"/>
    <d v="2012-11-04T07:00:00"/>
    <x v="226"/>
    <x v="0"/>
    <n v="720"/>
    <n v="604"/>
    <s v="KA53A8166"/>
  </r>
  <r>
    <x v="3865"/>
    <n v="9886648047"/>
    <x v="2"/>
    <x v="0"/>
    <d v="2012-11-04T23:45:00"/>
    <x v="226"/>
    <x v="0"/>
    <n v="848"/>
    <n v="711"/>
    <s v="KA53A8166"/>
  </r>
  <r>
    <x v="3866"/>
    <n v="9900617370"/>
    <x v="2"/>
    <x v="4"/>
    <d v="2012-11-05T02:45:00"/>
    <x v="226"/>
    <x v="0"/>
    <n v="833"/>
    <n v="699"/>
    <s v="KA53A8166"/>
  </r>
  <r>
    <x v="3867"/>
    <n v="9023511117"/>
    <x v="2"/>
    <x v="0"/>
    <d v="2012-11-05T06:45:00"/>
    <x v="226"/>
    <x v="0"/>
    <n v="1271"/>
    <n v="1062"/>
    <s v="KA53A8166"/>
  </r>
  <r>
    <x v="3868"/>
    <n v="9972861428"/>
    <x v="2"/>
    <x v="0"/>
    <d v="2012-11-05T23:15:00"/>
    <x v="226"/>
    <x v="0"/>
    <n v="979"/>
    <n v="821"/>
    <s v="KA53A8166"/>
  </r>
  <r>
    <x v="3869"/>
    <n v="9972526112"/>
    <x v="2"/>
    <x v="0"/>
    <d v="2012-11-06T03:00:00"/>
    <x v="226"/>
    <x v="0"/>
    <n v="856"/>
    <n v="717"/>
    <s v="KA53A8166"/>
  </r>
  <r>
    <x v="3870"/>
    <n v="9840778102"/>
    <x v="2"/>
    <x v="0"/>
    <d v="2012-11-06T05:30:00"/>
    <x v="226"/>
    <x v="0"/>
    <n v="734"/>
    <n v="616"/>
    <s v="KA53A8166"/>
  </r>
  <r>
    <x v="3871"/>
    <n v="9686148678"/>
    <x v="2"/>
    <x v="0"/>
    <d v="2012-11-07T16:15:00"/>
    <x v="226"/>
    <x v="0"/>
    <n v="833"/>
    <n v="693"/>
    <s v="KA53A8166"/>
  </r>
  <r>
    <x v="3872"/>
    <n v="9845766331"/>
    <x v="2"/>
    <x v="0"/>
    <d v="2012-11-01T10:30:00"/>
    <x v="227"/>
    <x v="0"/>
    <n v="828"/>
    <n v="1055"/>
    <s v="KA03AA0378"/>
  </r>
  <r>
    <x v="3873"/>
    <n v="9845791012"/>
    <x v="2"/>
    <x v="0"/>
    <d v="2012-11-01T15:00:00"/>
    <x v="227"/>
    <x v="0"/>
    <n v="382"/>
    <n v="468"/>
    <s v="KA03AA0378"/>
  </r>
  <r>
    <x v="3874"/>
    <n v="9035928101"/>
    <x v="2"/>
    <x v="0"/>
    <d v="2012-11-01T18:00:00"/>
    <x v="227"/>
    <x v="0"/>
    <n v="320"/>
    <n v="379"/>
    <s v="KA03AA0378"/>
  </r>
  <r>
    <x v="3875"/>
    <n v="9880822155"/>
    <x v="2"/>
    <x v="0"/>
    <d v="2012-11-01T20:30:00"/>
    <x v="227"/>
    <x v="0"/>
    <n v="292"/>
    <n v="340"/>
    <s v="KA03AA0378"/>
  </r>
  <r>
    <x v="3654"/>
    <n v="9448015654"/>
    <x v="2"/>
    <x v="0"/>
    <d v="2012-11-02T07:30:00"/>
    <x v="227"/>
    <x v="0"/>
    <n v="255"/>
    <n v="323"/>
    <s v="KA03AA0378"/>
  </r>
  <r>
    <x v="1128"/>
    <n v="9886261523"/>
    <x v="2"/>
    <x v="0"/>
    <d v="2012-11-02T08:30:00"/>
    <x v="227"/>
    <x v="0"/>
    <n v="206"/>
    <n v="257"/>
    <s v="KA03AA0378"/>
  </r>
  <r>
    <x v="3876"/>
    <n v="9740919006"/>
    <x v="2"/>
    <x v="0"/>
    <d v="2012-11-02T13:30:00"/>
    <x v="227"/>
    <x v="0"/>
    <n v="160"/>
    <n v="197"/>
    <s v="KA03AA0378"/>
  </r>
  <r>
    <x v="3877"/>
    <n v="9538808872"/>
    <x v="2"/>
    <x v="0"/>
    <d v="2012-11-02T15:00:00"/>
    <x v="227"/>
    <x v="0"/>
    <n v="150"/>
    <n v="177"/>
    <s v="KA03AA0378"/>
  </r>
  <r>
    <x v="3794"/>
    <n v="9901488228"/>
    <x v="2"/>
    <x v="0"/>
    <d v="2012-11-02T17:45:00"/>
    <x v="227"/>
    <x v="0"/>
    <n v="244"/>
    <n v="291"/>
    <s v="KA03AA0378"/>
  </r>
  <r>
    <x v="3878"/>
    <n v="9717932255"/>
    <x v="2"/>
    <x v="3"/>
    <d v="2012-11-02T20:00:00"/>
    <x v="227"/>
    <x v="0"/>
    <n v="380"/>
    <n v="482"/>
    <s v="KA03AA0378"/>
  </r>
  <r>
    <x v="3879"/>
    <n v="7795597640"/>
    <x v="2"/>
    <x v="0"/>
    <d v="2012-11-04T07:45:00"/>
    <x v="227"/>
    <x v="0"/>
    <n v="324"/>
    <n v="413"/>
    <s v="KA03AA0378"/>
  </r>
  <r>
    <x v="3880"/>
    <n v="9945754536"/>
    <x v="2"/>
    <x v="0"/>
    <d v="2012-11-04T10:00:00"/>
    <x v="227"/>
    <x v="0"/>
    <n v="846"/>
    <n v="1078"/>
    <s v="KA03AA0378"/>
  </r>
  <r>
    <x v="3505"/>
    <n v="7259017131"/>
    <x v="2"/>
    <x v="0"/>
    <d v="2012-11-04T14:00:00"/>
    <x v="227"/>
    <x v="0"/>
    <n v="301"/>
    <n v="379"/>
    <s v="KA03AA0378"/>
  </r>
  <r>
    <x v="3644"/>
    <n v="9900104191"/>
    <x v="2"/>
    <x v="0"/>
    <d v="2012-11-04T15:00:00"/>
    <x v="227"/>
    <x v="0"/>
    <n v="263"/>
    <n v="289"/>
    <s v="KA03AA0378"/>
  </r>
  <r>
    <x v="3881"/>
    <n v="9845922955"/>
    <x v="2"/>
    <x v="0"/>
    <d v="2012-11-04T17:45:00"/>
    <x v="227"/>
    <x v="0"/>
    <n v="171"/>
    <n v="206"/>
    <s v="KA03AA0378"/>
  </r>
  <r>
    <x v="3636"/>
    <n v="9008606498"/>
    <x v="2"/>
    <x v="0"/>
    <d v="2012-11-05T08:00:00"/>
    <x v="227"/>
    <x v="0"/>
    <n v="302"/>
    <n v="360"/>
    <s v="KA03AA0378"/>
  </r>
  <r>
    <x v="15"/>
    <n v="9321069756"/>
    <x v="2"/>
    <x v="3"/>
    <d v="2012-11-05T10:00:00"/>
    <x v="227"/>
    <x v="0"/>
    <n v="100"/>
    <n v="76"/>
    <s v="KA03AA0378"/>
  </r>
  <r>
    <x v="3882"/>
    <n v="9440686982"/>
    <x v="2"/>
    <x v="0"/>
    <d v="2012-11-05T13:45:00"/>
    <x v="227"/>
    <x v="0"/>
    <n v="126"/>
    <n v="158"/>
    <s v="KA03AA0378"/>
  </r>
  <r>
    <x v="884"/>
    <n v="9019136667"/>
    <x v="2"/>
    <x v="0"/>
    <d v="2012-11-05T15:45:00"/>
    <x v="227"/>
    <x v="0"/>
    <n v="284"/>
    <n v="349"/>
    <s v="KA03AA0378"/>
  </r>
  <r>
    <x v="3476"/>
    <n v="9900277830"/>
    <x v="2"/>
    <x v="0"/>
    <d v="2012-11-05T18:30:00"/>
    <x v="227"/>
    <x v="0"/>
    <n v="104"/>
    <n v="128"/>
    <s v="KA03AA0378"/>
  </r>
  <r>
    <x v="3636"/>
    <n v="9008606498"/>
    <x v="2"/>
    <x v="0"/>
    <d v="2012-11-06T08:00:00"/>
    <x v="227"/>
    <x v="0"/>
    <n v="288"/>
    <n v="367"/>
    <s v="KA03AA0378"/>
  </r>
  <r>
    <x v="3883"/>
    <n v="9731388662"/>
    <x v="2"/>
    <x v="0"/>
    <d v="2012-11-06T09:45:00"/>
    <x v="227"/>
    <x v="0"/>
    <n v="306"/>
    <n v="390"/>
    <s v="KA03AA0378"/>
  </r>
  <r>
    <x v="3884"/>
    <n v="9738139023"/>
    <x v="2"/>
    <x v="0"/>
    <d v="2012-11-06T13:15:00"/>
    <x v="227"/>
    <x v="0"/>
    <n v="368"/>
    <n v="452"/>
    <s v="KA03AA0378"/>
  </r>
  <r>
    <x v="3885"/>
    <n v="9008900880"/>
    <x v="2"/>
    <x v="0"/>
    <d v="2012-11-06T16:00:00"/>
    <x v="227"/>
    <x v="0"/>
    <n v="339"/>
    <n v="406"/>
    <s v="KA03AA0378"/>
  </r>
  <r>
    <x v="3886"/>
    <n v="9901499644"/>
    <x v="2"/>
    <x v="0"/>
    <d v="2012-11-06T19:00:00"/>
    <x v="227"/>
    <x v="0"/>
    <n v="328"/>
    <n v="392"/>
    <s v="KA03AA0378"/>
  </r>
  <r>
    <x v="3887"/>
    <n v="9731949111"/>
    <x v="2"/>
    <x v="0"/>
    <d v="2012-11-07T08:00:00"/>
    <x v="227"/>
    <x v="0"/>
    <n v="147"/>
    <n v="145"/>
    <s v="KA03AA0378"/>
  </r>
  <r>
    <x v="3888"/>
    <n v="9632374515"/>
    <x v="2"/>
    <x v="3"/>
    <d v="2012-11-07T10:15:00"/>
    <x v="227"/>
    <x v="0"/>
    <n v="308"/>
    <n v="388"/>
    <s v="KA03AA0378"/>
  </r>
  <r>
    <x v="514"/>
    <n v="9739986942"/>
    <x v="2"/>
    <x v="0"/>
    <d v="2012-11-07T13:15:00"/>
    <x v="227"/>
    <x v="0"/>
    <n v="954"/>
    <n v="1216"/>
    <s v="KA03AA0378"/>
  </r>
  <r>
    <x v="3409"/>
    <n v="9900212387"/>
    <x v="2"/>
    <x v="3"/>
    <d v="2012-11-01T00:45:00"/>
    <x v="228"/>
    <x v="0"/>
    <n v="100"/>
    <n v="103"/>
    <s v="KA02AC6459"/>
  </r>
  <r>
    <x v="3889"/>
    <n v="9535644003"/>
    <x v="2"/>
    <x v="4"/>
    <d v="2012-11-01T03:00:00"/>
    <x v="228"/>
    <x v="0"/>
    <n v="787"/>
    <n v="899"/>
    <s v="KA02AC6459"/>
  </r>
  <r>
    <x v="3890"/>
    <n v="7411899986"/>
    <x v="2"/>
    <x v="0"/>
    <d v="2012-11-01T05:00:00"/>
    <x v="228"/>
    <x v="0"/>
    <n v="429"/>
    <n v="489"/>
    <s v="KA02AC6459"/>
  </r>
  <r>
    <x v="3381"/>
    <n v="9972703321"/>
    <x v="2"/>
    <x v="0"/>
    <d v="2012-11-01T06:30:00"/>
    <x v="228"/>
    <x v="0"/>
    <n v="963"/>
    <n v="1103"/>
    <s v="KA02AC6459"/>
  </r>
  <r>
    <x v="3433"/>
    <n v="9740801777"/>
    <x v="2"/>
    <x v="0"/>
    <d v="2012-11-02T20:30:00"/>
    <x v="228"/>
    <x v="0"/>
    <n v="120"/>
    <n v="134"/>
    <s v="KA02AC6459"/>
  </r>
  <r>
    <x v="3891"/>
    <n v="9632377445"/>
    <x v="2"/>
    <x v="0"/>
    <d v="2012-11-02T22:30:00"/>
    <x v="228"/>
    <x v="0"/>
    <n v="174"/>
    <n v="198"/>
    <s v="KA02AC6459"/>
  </r>
  <r>
    <x v="3892"/>
    <n v="9845340484"/>
    <x v="2"/>
    <x v="0"/>
    <d v="2012-11-03T02:00:00"/>
    <x v="228"/>
    <x v="0"/>
    <n v="400"/>
    <n v="458"/>
    <s v="KA02AC6459"/>
  </r>
  <r>
    <x v="3893"/>
    <n v="9953591771"/>
    <x v="2"/>
    <x v="0"/>
    <d v="2012-11-03T04:30:00"/>
    <x v="228"/>
    <x v="0"/>
    <n v="1054"/>
    <n v="1200"/>
    <s v="KA02AC6459"/>
  </r>
  <r>
    <x v="3894"/>
    <n v="9663310848"/>
    <x v="2"/>
    <x v="0"/>
    <d v="2012-11-03T07:45:00"/>
    <x v="228"/>
    <x v="0"/>
    <n v="247"/>
    <n v="278"/>
    <s v="KA02AC6459"/>
  </r>
  <r>
    <x v="3399"/>
    <n v="7411884083"/>
    <x v="2"/>
    <x v="0"/>
    <d v="2012-11-03T21:00:00"/>
    <x v="228"/>
    <x v="0"/>
    <n v="1006"/>
    <n v="1140"/>
    <s v="KA02AC6459"/>
  </r>
  <r>
    <x v="3895"/>
    <n v="9740601901"/>
    <x v="2"/>
    <x v="4"/>
    <d v="2012-11-03T23:45:00"/>
    <x v="228"/>
    <x v="0"/>
    <n v="841"/>
    <n v="955"/>
    <s v="KA02AC6459"/>
  </r>
  <r>
    <x v="3896"/>
    <n v="9632130099"/>
    <x v="2"/>
    <x v="0"/>
    <d v="2012-11-04T06:00:00"/>
    <x v="228"/>
    <x v="0"/>
    <n v="331"/>
    <n v="377"/>
    <s v="KA02AC6459"/>
  </r>
  <r>
    <x v="3535"/>
    <n v="9901700449"/>
    <x v="2"/>
    <x v="0"/>
    <d v="2012-11-04T12:00:00"/>
    <x v="228"/>
    <x v="0"/>
    <n v="124"/>
    <n v="142"/>
    <s v="KA02AC6459"/>
  </r>
  <r>
    <x v="3897"/>
    <n v="9900702135"/>
    <x v="2"/>
    <x v="0"/>
    <d v="2012-11-04T19:15:00"/>
    <x v="228"/>
    <x v="0"/>
    <n v="475"/>
    <n v="493"/>
    <s v="KA02AC6459"/>
  </r>
  <r>
    <x v="3686"/>
    <n v="9986357564"/>
    <x v="2"/>
    <x v="0"/>
    <d v="2012-11-04T22:45:00"/>
    <x v="228"/>
    <x v="0"/>
    <n v="137"/>
    <n v="157"/>
    <s v="KA02AC6459"/>
  </r>
  <r>
    <x v="3898"/>
    <n v="9035889363"/>
    <x v="2"/>
    <x v="0"/>
    <d v="2012-11-05T01:15:00"/>
    <x v="228"/>
    <x v="0"/>
    <n v="156"/>
    <n v="179"/>
    <s v="KA02AC6459"/>
  </r>
  <r>
    <x v="3408"/>
    <n v="9620234622"/>
    <x v="2"/>
    <x v="4"/>
    <d v="2012-11-05T03:30:00"/>
    <x v="228"/>
    <x v="0"/>
    <n v="100"/>
    <n v="111"/>
    <s v="KA02AC6459"/>
  </r>
  <r>
    <x v="1599"/>
    <n v="9980355114"/>
    <x v="2"/>
    <x v="0"/>
    <d v="2012-11-05T05:30:00"/>
    <x v="228"/>
    <x v="0"/>
    <n v="293"/>
    <n v="336"/>
    <s v="KA02AC6459"/>
  </r>
  <r>
    <x v="3794"/>
    <n v="9901488228"/>
    <x v="2"/>
    <x v="0"/>
    <d v="2012-11-05T08:15:00"/>
    <x v="228"/>
    <x v="0"/>
    <n v="194"/>
    <n v="200"/>
    <s v="KA02AC6459"/>
  </r>
  <r>
    <x v="3342"/>
    <n v="7829444463"/>
    <x v="2"/>
    <x v="0"/>
    <d v="2012-11-05T18:45:00"/>
    <x v="228"/>
    <x v="0"/>
    <n v="100"/>
    <n v="82"/>
    <s v="KA02AC6459"/>
  </r>
  <r>
    <x v="3433"/>
    <n v="9740801777"/>
    <x v="2"/>
    <x v="0"/>
    <d v="2012-11-05T20:30:00"/>
    <x v="228"/>
    <x v="0"/>
    <n v="115"/>
    <n v="132"/>
    <s v="KA02AC6459"/>
  </r>
  <r>
    <x v="884"/>
    <n v="9985090405"/>
    <x v="2"/>
    <x v="0"/>
    <d v="2012-11-05T23:30:00"/>
    <x v="228"/>
    <x v="0"/>
    <n v="100"/>
    <n v="105"/>
    <s v="KA02AC6459"/>
  </r>
  <r>
    <x v="3899"/>
    <n v="9535763636"/>
    <x v="2"/>
    <x v="0"/>
    <d v="2012-11-06T05:30:00"/>
    <x v="228"/>
    <x v="0"/>
    <n v="851"/>
    <n v="897"/>
    <s v="KA02AC6459"/>
  </r>
  <r>
    <x v="3900"/>
    <n v="9880737148"/>
    <x v="2"/>
    <x v="0"/>
    <d v="2012-11-06T20:45:00"/>
    <x v="228"/>
    <x v="0"/>
    <n v="474"/>
    <n v="518"/>
    <s v="KA02AC6459"/>
  </r>
  <r>
    <x v="1256"/>
    <n v="9821333316"/>
    <x v="2"/>
    <x v="3"/>
    <d v="2012-11-06T23:15:00"/>
    <x v="228"/>
    <x v="0"/>
    <n v="238"/>
    <n v="268"/>
    <s v="KA02AC6459"/>
  </r>
  <r>
    <x v="3901"/>
    <n v="9901896881"/>
    <x v="2"/>
    <x v="0"/>
    <d v="2012-11-07T01:00:00"/>
    <x v="228"/>
    <x v="0"/>
    <n v="192"/>
    <n v="221"/>
    <s v="KA02AC6459"/>
  </r>
  <r>
    <x v="3902"/>
    <n v="9972444041"/>
    <x v="2"/>
    <x v="4"/>
    <d v="2012-11-07T03:45:00"/>
    <x v="228"/>
    <x v="0"/>
    <n v="826"/>
    <n v="942"/>
    <s v="KA02AC6459"/>
  </r>
  <r>
    <x v="3903"/>
    <n v="9945840920"/>
    <x v="2"/>
    <x v="0"/>
    <d v="2012-11-07T07:00:00"/>
    <x v="228"/>
    <x v="0"/>
    <n v="522"/>
    <n v="598"/>
    <s v="KA02AC6459"/>
  </r>
  <r>
    <x v="3713"/>
    <n v="9886151647"/>
    <x v="2"/>
    <x v="0"/>
    <d v="2012-11-07T19:00:00"/>
    <x v="228"/>
    <x v="0"/>
    <n v="217"/>
    <n v="223"/>
    <s v="KA02AC6459"/>
  </r>
  <r>
    <x v="3904"/>
    <n v="9620999112"/>
    <x v="2"/>
    <x v="0"/>
    <d v="2012-11-07T21:30:00"/>
    <x v="228"/>
    <x v="0"/>
    <n v="147"/>
    <n v="165"/>
    <s v="KA02AC6459"/>
  </r>
  <r>
    <x v="3905"/>
    <n v="8904321877"/>
    <x v="2"/>
    <x v="0"/>
    <d v="2012-11-07T23:00:00"/>
    <x v="228"/>
    <x v="0"/>
    <n v="196"/>
    <n v="221"/>
    <s v="KA02AC6459"/>
  </r>
  <r>
    <x v="3906"/>
    <n v="9900153996"/>
    <x v="2"/>
    <x v="4"/>
    <d v="2012-11-01T13:30:00"/>
    <x v="229"/>
    <x v="0"/>
    <n v="307"/>
    <n v="433"/>
    <s v="KA05AD6118"/>
  </r>
  <r>
    <x v="3907"/>
    <n v="9324719326"/>
    <x v="2"/>
    <x v="0"/>
    <d v="2012-11-01T16:00:00"/>
    <x v="229"/>
    <x v="0"/>
    <n v="1083"/>
    <n v="1507"/>
    <s v="KA05AD6118"/>
  </r>
  <r>
    <x v="3908"/>
    <n v="9035340185"/>
    <x v="2"/>
    <x v="3"/>
    <d v="2012-11-01T21:15:00"/>
    <x v="229"/>
    <x v="0"/>
    <n v="191"/>
    <n v="280"/>
    <s v="KA05AD6118"/>
  </r>
  <r>
    <x v="3909"/>
    <n v="9916129554"/>
    <x v="2"/>
    <x v="0"/>
    <d v="2012-11-02T07:45:00"/>
    <x v="229"/>
    <x v="0"/>
    <n v="100"/>
    <n v="124"/>
    <s v="KA05AD6118"/>
  </r>
  <r>
    <x v="3910"/>
    <n v="9008304352"/>
    <x v="2"/>
    <x v="4"/>
    <d v="2012-11-02T09:00:00"/>
    <x v="229"/>
    <x v="0"/>
    <n v="775"/>
    <n v="1093"/>
    <s v="KA05AD6118"/>
  </r>
  <r>
    <x v="3800"/>
    <n v="9739489665"/>
    <x v="2"/>
    <x v="0"/>
    <d v="2012-11-02T12:30:00"/>
    <x v="229"/>
    <x v="0"/>
    <n v="317"/>
    <n v="454"/>
    <s v="KA05AD6118"/>
  </r>
  <r>
    <x v="3911"/>
    <n v="8861686413"/>
    <x v="2"/>
    <x v="0"/>
    <d v="2012-11-02T14:15:00"/>
    <x v="229"/>
    <x v="0"/>
    <n v="700"/>
    <n v="995"/>
    <s v="KA05AD6118"/>
  </r>
  <r>
    <x v="3912"/>
    <n v="9845422862"/>
    <x v="2"/>
    <x v="0"/>
    <d v="2012-11-02T19:30:00"/>
    <x v="229"/>
    <x v="0"/>
    <n v="100"/>
    <n v="135"/>
    <s v="KA05AD6118"/>
  </r>
  <r>
    <x v="3913"/>
    <n v="8050138483"/>
    <x v="2"/>
    <x v="0"/>
    <d v="2012-11-03T03:30:00"/>
    <x v="229"/>
    <x v="0"/>
    <n v="820"/>
    <n v="1231"/>
    <s v="KA01AB4242"/>
  </r>
  <r>
    <x v="3914"/>
    <n v="9880277856"/>
    <x v="2"/>
    <x v="0"/>
    <d v="2012-11-03T05:45:00"/>
    <x v="229"/>
    <x v="0"/>
    <n v="510"/>
    <n v="766"/>
    <s v="KA01AB4242"/>
  </r>
  <r>
    <x v="3915"/>
    <n v="9886011220"/>
    <x v="2"/>
    <x v="3"/>
    <d v="2012-11-03T08:00:00"/>
    <x v="229"/>
    <x v="0"/>
    <n v="738"/>
    <n v="1082"/>
    <s v="KA05AD6118"/>
  </r>
  <r>
    <x v="3916"/>
    <n v="9741179688"/>
    <x v="2"/>
    <x v="0"/>
    <d v="2012-11-03T11:00:00"/>
    <x v="229"/>
    <x v="0"/>
    <n v="315"/>
    <n v="473"/>
    <s v="KA01AB4242"/>
  </r>
  <r>
    <x v="3917"/>
    <n v="9591097830"/>
    <x v="2"/>
    <x v="0"/>
    <d v="2012-11-03T15:00:00"/>
    <x v="229"/>
    <x v="0"/>
    <n v="380"/>
    <n v="560"/>
    <s v="KA01AB4242"/>
  </r>
  <r>
    <x v="3400"/>
    <n v="9742009666"/>
    <x v="2"/>
    <x v="4"/>
    <d v="2012-11-03T16:45:00"/>
    <x v="229"/>
    <x v="0"/>
    <n v="144"/>
    <n v="211"/>
    <s v="KA05AD6118"/>
  </r>
  <r>
    <x v="3918"/>
    <n v="9999512897"/>
    <x v="2"/>
    <x v="3"/>
    <d v="2012-11-03T18:45:00"/>
    <x v="229"/>
    <x v="0"/>
    <n v="231"/>
    <n v="301"/>
    <s v="KA05AD6118"/>
  </r>
  <r>
    <x v="3919"/>
    <n v="9620209792"/>
    <x v="2"/>
    <x v="4"/>
    <d v="2012-11-04T03:00:00"/>
    <x v="229"/>
    <x v="0"/>
    <n v="120"/>
    <n v="181"/>
    <s v="KA01AB4242"/>
  </r>
  <r>
    <x v="551"/>
    <n v="9880768375"/>
    <x v="2"/>
    <x v="4"/>
    <d v="2012-11-04T05:30:00"/>
    <x v="229"/>
    <x v="0"/>
    <n v="910"/>
    <n v="1369"/>
    <s v="KA01AB4242"/>
  </r>
  <r>
    <x v="3920"/>
    <n v="9880807654"/>
    <x v="2"/>
    <x v="0"/>
    <d v="2012-11-04T10:00:00"/>
    <x v="229"/>
    <x v="0"/>
    <n v="191"/>
    <n v="277"/>
    <s v="KA05AD6118"/>
  </r>
  <r>
    <x v="3921"/>
    <n v="9741430229"/>
    <x v="2"/>
    <x v="0"/>
    <d v="2012-11-04T12:30:00"/>
    <x v="229"/>
    <x v="0"/>
    <n v="763"/>
    <n v="903"/>
    <s v="KA05AD6118"/>
  </r>
  <r>
    <x v="3922"/>
    <n v="9741476789"/>
    <x v="2"/>
    <x v="0"/>
    <d v="2012-11-04T14:30:00"/>
    <x v="229"/>
    <x v="0"/>
    <n v="846"/>
    <n v="1271"/>
    <s v="KA01AB4242"/>
  </r>
  <r>
    <x v="3923"/>
    <n v="9341968475"/>
    <x v="2"/>
    <x v="0"/>
    <d v="2012-11-04T18:00:00"/>
    <x v="229"/>
    <x v="0"/>
    <n v="351"/>
    <n v="480"/>
    <s v="KA05AD6118"/>
  </r>
  <r>
    <x v="3256"/>
    <n v="7406431521"/>
    <x v="2"/>
    <x v="4"/>
    <d v="2012-11-05T03:15:00"/>
    <x v="229"/>
    <x v="0"/>
    <n v="121"/>
    <n v="181"/>
    <s v="KA01AB4242"/>
  </r>
  <r>
    <x v="3924"/>
    <n v="9886018459"/>
    <x v="2"/>
    <x v="0"/>
    <d v="2012-11-05T05:00:00"/>
    <x v="229"/>
    <x v="0"/>
    <n v="266"/>
    <n v="398"/>
    <s v="KA01AB4242"/>
  </r>
  <r>
    <x v="3887"/>
    <n v="9731949111"/>
    <x v="2"/>
    <x v="0"/>
    <d v="2012-11-05T08:00:00"/>
    <x v="229"/>
    <x v="0"/>
    <n v="108"/>
    <n v="162"/>
    <s v="KA01AB4242"/>
  </r>
  <r>
    <x v="3888"/>
    <n v="8105263227"/>
    <x v="2"/>
    <x v="5"/>
    <d v="2012-11-05T09:45:00"/>
    <x v="229"/>
    <x v="0"/>
    <n v="280"/>
    <n v="419"/>
    <s v="KA01AB4242"/>
  </r>
  <r>
    <x v="3554"/>
    <n v="9008420501"/>
    <x v="2"/>
    <x v="0"/>
    <d v="2012-11-05T12:30:00"/>
    <x v="229"/>
    <x v="0"/>
    <n v="405"/>
    <n v="609"/>
    <s v="KA01AB4242"/>
  </r>
  <r>
    <x v="3256"/>
    <n v="7406431521"/>
    <x v="2"/>
    <x v="4"/>
    <d v="2012-11-06T02:30:00"/>
    <x v="229"/>
    <x v="0"/>
    <n v="122"/>
    <n v="184"/>
    <s v="KA01AB4242"/>
  </r>
  <r>
    <x v="3925"/>
    <n v="9980945909"/>
    <x v="2"/>
    <x v="0"/>
    <d v="2012-11-06T05:15:00"/>
    <x v="229"/>
    <x v="0"/>
    <n v="927"/>
    <n v="1393"/>
    <s v="KA01AB4242"/>
  </r>
  <r>
    <x v="3926"/>
    <n v="9739628777"/>
    <x v="2"/>
    <x v="3"/>
    <d v="2012-11-06T07:45:00"/>
    <x v="229"/>
    <x v="0"/>
    <n v="810"/>
    <n v="1188"/>
    <s v="KA05AD6118"/>
  </r>
  <r>
    <x v="3927"/>
    <n v="7829626143"/>
    <x v="2"/>
    <x v="0"/>
    <d v="2012-11-06T15:15:00"/>
    <x v="229"/>
    <x v="0"/>
    <n v="149"/>
    <n v="219"/>
    <s v="KA05AD6118"/>
  </r>
  <r>
    <x v="3572"/>
    <n v="9845338764"/>
    <x v="2"/>
    <x v="0"/>
    <d v="2012-11-06T17:30:00"/>
    <x v="229"/>
    <x v="0"/>
    <n v="288"/>
    <n v="417"/>
    <s v="KA05AD6118"/>
  </r>
  <r>
    <x v="3928"/>
    <n v="9611196010"/>
    <x v="2"/>
    <x v="0"/>
    <d v="2012-11-07T03:15:00"/>
    <x v="229"/>
    <x v="0"/>
    <n v="882"/>
    <n v="1325"/>
    <s v="KA01AB4242"/>
  </r>
  <r>
    <x v="3558"/>
    <n v="9916393012"/>
    <x v="2"/>
    <x v="0"/>
    <d v="2012-11-07T09:00:00"/>
    <x v="229"/>
    <x v="0"/>
    <n v="180"/>
    <n v="264"/>
    <s v="KA05AD6118"/>
  </r>
  <r>
    <x v="3929"/>
    <n v="9535303398"/>
    <x v="2"/>
    <x v="0"/>
    <d v="2012-11-07T12:00:00"/>
    <x v="229"/>
    <x v="0"/>
    <n v="875"/>
    <n v="1246"/>
    <s v="KA05AD6118"/>
  </r>
  <r>
    <x v="3930"/>
    <n v="7829969522"/>
    <x v="2"/>
    <x v="0"/>
    <d v="2012-11-07T15:30:00"/>
    <x v="229"/>
    <x v="0"/>
    <n v="149"/>
    <n v="216"/>
    <s v="KA01AB4242"/>
  </r>
  <r>
    <x v="3931"/>
    <n v="9620565139"/>
    <x v="2"/>
    <x v="0"/>
    <d v="2012-11-07T16:30:00"/>
    <x v="229"/>
    <x v="0"/>
    <n v="764"/>
    <n v="1136"/>
    <s v="KA01AB4242"/>
  </r>
  <r>
    <x v="3932"/>
    <n v="9972611181"/>
    <x v="2"/>
    <x v="0"/>
    <d v="2012-11-07T18:15:00"/>
    <x v="229"/>
    <x v="0"/>
    <n v="774"/>
    <n v="1135"/>
    <s v="KA05AD6118"/>
  </r>
  <r>
    <x v="3933"/>
    <n v="9886680350"/>
    <x v="2"/>
    <x v="0"/>
    <d v="2012-11-07T18:45:00"/>
    <x v="229"/>
    <x v="0"/>
    <n v="225"/>
    <n v="330"/>
    <s v="KA01AB4242"/>
  </r>
  <r>
    <x v="3392"/>
    <n v="7760962721"/>
    <x v="2"/>
    <x v="0"/>
    <d v="2012-11-07T21:30:00"/>
    <x v="229"/>
    <x v="0"/>
    <n v="206"/>
    <n v="303"/>
    <s v="KA01AB4242"/>
  </r>
  <r>
    <x v="3934"/>
    <n v="9008288994"/>
    <x v="2"/>
    <x v="3"/>
    <d v="2012-11-07T23:00:00"/>
    <x v="229"/>
    <x v="0"/>
    <n v="425"/>
    <n v="576"/>
    <s v="KA01AB4242"/>
  </r>
  <r>
    <x v="3935"/>
    <n v="9663543269"/>
    <x v="2"/>
    <x v="0"/>
    <d v="2012-11-01T05:30:00"/>
    <x v="230"/>
    <x v="0"/>
    <n v="800"/>
    <n v="676"/>
    <s v="KA03D8174"/>
  </r>
  <r>
    <x v="3936"/>
    <n v="9619274781"/>
    <x v="2"/>
    <x v="0"/>
    <d v="2012-11-01T07:45:00"/>
    <x v="230"/>
    <x v="0"/>
    <n v="863"/>
    <n v="640"/>
    <s v="KA03D8174"/>
  </r>
  <r>
    <x v="3937"/>
    <n v="7760809820"/>
    <x v="2"/>
    <x v="0"/>
    <d v="2012-11-01T12:30:00"/>
    <x v="230"/>
    <x v="0"/>
    <n v="715"/>
    <n v="594"/>
    <s v="KA03D8174"/>
  </r>
  <r>
    <x v="3938"/>
    <n v="9886211620"/>
    <x v="2"/>
    <x v="0"/>
    <d v="2012-11-01T15:30:00"/>
    <x v="230"/>
    <x v="0"/>
    <n v="969"/>
    <n v="806"/>
    <s v="KA03D8174"/>
  </r>
  <r>
    <x v="3939"/>
    <n v="9535322220"/>
    <x v="2"/>
    <x v="0"/>
    <d v="2012-11-02T06:30:00"/>
    <x v="230"/>
    <x v="0"/>
    <n v="954"/>
    <n v="808"/>
    <s v="KA03D8174"/>
  </r>
  <r>
    <x v="3940"/>
    <n v="9886180188"/>
    <x v="2"/>
    <x v="0"/>
    <d v="2012-11-02T13:30:00"/>
    <x v="230"/>
    <x v="0"/>
    <n v="817"/>
    <n v="684"/>
    <s v="KA03D8174"/>
  </r>
  <r>
    <x v="3941"/>
    <n v="9900608599"/>
    <x v="2"/>
    <x v="0"/>
    <d v="2012-11-02T16:00:00"/>
    <x v="230"/>
    <x v="0"/>
    <n v="936"/>
    <n v="782"/>
    <s v="KA03D8174"/>
  </r>
  <r>
    <x v="3942"/>
    <n v="9620716767"/>
    <x v="2"/>
    <x v="0"/>
    <d v="2012-11-03T07:00:00"/>
    <x v="230"/>
    <x v="0"/>
    <n v="774"/>
    <n v="655"/>
    <s v="KA03D8174"/>
  </r>
  <r>
    <x v="3943"/>
    <n v="8085727186"/>
    <x v="2"/>
    <x v="0"/>
    <d v="2012-11-03T12:30:00"/>
    <x v="230"/>
    <x v="0"/>
    <n v="810"/>
    <n v="686"/>
    <s v="KA03D8174"/>
  </r>
  <r>
    <x v="3515"/>
    <n v="9632317481"/>
    <x v="2"/>
    <x v="0"/>
    <d v="2012-11-03T14:00:00"/>
    <x v="230"/>
    <x v="0"/>
    <n v="958"/>
    <n v="808"/>
    <s v="KA03D8174"/>
  </r>
  <r>
    <x v="3515"/>
    <n v="9632317481"/>
    <x v="2"/>
    <x v="0"/>
    <d v="2012-11-03T16:00:00"/>
    <x v="230"/>
    <x v="0"/>
    <n v="996"/>
    <n v="832"/>
    <s v="KA03D8174"/>
  </r>
  <r>
    <x v="3944"/>
    <n v="8792009011"/>
    <x v="2"/>
    <x v="0"/>
    <d v="2012-11-04T07:15:00"/>
    <x v="230"/>
    <x v="0"/>
    <n v="684"/>
    <n v="579"/>
    <s v="KA03D8174"/>
  </r>
  <r>
    <x v="3945"/>
    <n v="9900012996"/>
    <x v="2"/>
    <x v="0"/>
    <d v="2012-11-04T12:00:00"/>
    <x v="230"/>
    <x v="0"/>
    <n v="965"/>
    <n v="808"/>
    <s v="KA03D8174"/>
  </r>
  <r>
    <x v="3721"/>
    <n v="9830962971"/>
    <x v="2"/>
    <x v="0"/>
    <d v="2012-11-04T15:30:00"/>
    <x v="230"/>
    <x v="0"/>
    <n v="661"/>
    <n v="554"/>
    <s v="KA03D8174"/>
  </r>
  <r>
    <x v="3946"/>
    <n v="9591650424"/>
    <x v="2"/>
    <x v="0"/>
    <d v="2012-11-04T18:15:00"/>
    <x v="230"/>
    <x v="0"/>
    <n v="763"/>
    <n v="635"/>
    <s v="KA03D8174"/>
  </r>
  <r>
    <x v="3947"/>
    <n v="9742098869"/>
    <x v="2"/>
    <x v="0"/>
    <d v="2012-11-05T07:00:00"/>
    <x v="230"/>
    <x v="0"/>
    <n v="643"/>
    <n v="541"/>
    <s v="KA03D8174"/>
  </r>
  <r>
    <x v="3948"/>
    <n v="9972255711"/>
    <x v="2"/>
    <x v="4"/>
    <d v="2012-11-05T17:30:00"/>
    <x v="230"/>
    <x v="0"/>
    <n v="936"/>
    <n v="792"/>
    <s v="KA03D8174"/>
  </r>
  <r>
    <x v="884"/>
    <n v="9845028284"/>
    <x v="2"/>
    <x v="0"/>
    <d v="2012-11-06T07:15:00"/>
    <x v="230"/>
    <x v="0"/>
    <n v="648"/>
    <n v="548"/>
    <s v="KA03D8174"/>
  </r>
  <r>
    <x v="3949"/>
    <n v="9951998444"/>
    <x v="2"/>
    <x v="0"/>
    <d v="2012-11-06T08:45:00"/>
    <x v="230"/>
    <x v="0"/>
    <n v="850"/>
    <n v="667"/>
    <s v="KA03D8174"/>
  </r>
  <r>
    <x v="3950"/>
    <n v="9535721565"/>
    <x v="2"/>
    <x v="4"/>
    <d v="2012-11-06T14:00:00"/>
    <x v="230"/>
    <x v="0"/>
    <n v="654"/>
    <n v="548"/>
    <s v="KA03D8174"/>
  </r>
  <r>
    <x v="3752"/>
    <n v="9686678288"/>
    <x v="2"/>
    <x v="0"/>
    <d v="2012-11-06T19:30:00"/>
    <x v="230"/>
    <x v="0"/>
    <n v="503"/>
    <n v="423"/>
    <s v="KA03D8174"/>
  </r>
  <r>
    <x v="2180"/>
    <n v="9342155110"/>
    <x v="2"/>
    <x v="0"/>
    <d v="2012-11-07T07:00:00"/>
    <x v="230"/>
    <x v="0"/>
    <n v="737"/>
    <n v="617"/>
    <s v="KA03D8174"/>
  </r>
  <r>
    <x v="2526"/>
    <n v="9449174127"/>
    <x v="2"/>
    <x v="4"/>
    <d v="2012-11-07T12:30:00"/>
    <x v="230"/>
    <x v="0"/>
    <n v="753"/>
    <n v="625"/>
    <s v="KA03D8174"/>
  </r>
  <r>
    <x v="3951"/>
    <n v="8050001888"/>
    <x v="2"/>
    <x v="0"/>
    <d v="2012-11-01T05:45:00"/>
    <x v="231"/>
    <x v="0"/>
    <n v="864"/>
    <n v="1168"/>
    <s v="KA05AD4697"/>
  </r>
  <r>
    <x v="3433"/>
    <n v="9740801777"/>
    <x v="2"/>
    <x v="0"/>
    <d v="2012-11-01T10:30:00"/>
    <x v="231"/>
    <x v="0"/>
    <n v="118"/>
    <n v="158"/>
    <s v="KA05AD4697"/>
  </r>
  <r>
    <x v="3952"/>
    <n v="9880519962"/>
    <x v="2"/>
    <x v="3"/>
    <d v="2012-11-01T11:30:00"/>
    <x v="231"/>
    <x v="0"/>
    <n v="157"/>
    <n v="207"/>
    <s v="KA05AD4697"/>
  </r>
  <r>
    <x v="2970"/>
    <n v="9742053888"/>
    <x v="2"/>
    <x v="0"/>
    <d v="2012-11-01T13:30:00"/>
    <x v="231"/>
    <x v="0"/>
    <n v="918"/>
    <n v="1241"/>
    <s v="KA05AD4697"/>
  </r>
  <r>
    <x v="1666"/>
    <n v="9980467988"/>
    <x v="2"/>
    <x v="0"/>
    <d v="2012-11-03T04:30:00"/>
    <x v="231"/>
    <x v="0"/>
    <n v="223"/>
    <n v="302"/>
    <s v="KA05AD4697"/>
  </r>
  <r>
    <x v="3953"/>
    <n v="9980560815"/>
    <x v="2"/>
    <x v="4"/>
    <d v="2012-11-03T06:30:00"/>
    <x v="231"/>
    <x v="0"/>
    <n v="172"/>
    <n v="231"/>
    <s v="KA05AD4697"/>
  </r>
  <r>
    <x v="3954"/>
    <n v="8105714396"/>
    <x v="2"/>
    <x v="0"/>
    <d v="2012-11-03T08:30:00"/>
    <x v="231"/>
    <x v="0"/>
    <n v="755"/>
    <n v="1005"/>
    <s v="KA05AD4697"/>
  </r>
  <r>
    <x v="3955"/>
    <n v="9538696677"/>
    <x v="2"/>
    <x v="0"/>
    <d v="2012-11-03T13:00:00"/>
    <x v="231"/>
    <x v="0"/>
    <n v="426"/>
    <n v="577"/>
    <s v="KA05AD4697"/>
  </r>
  <r>
    <x v="3950"/>
    <n v="9449429584"/>
    <x v="2"/>
    <x v="0"/>
    <d v="2012-11-04T05:30:00"/>
    <x v="231"/>
    <x v="0"/>
    <n v="140"/>
    <n v="190"/>
    <s v="KA05AD4697"/>
  </r>
  <r>
    <x v="3956"/>
    <n v="9686102612"/>
    <x v="2"/>
    <x v="4"/>
    <d v="2012-11-04T08:00:00"/>
    <x v="231"/>
    <x v="0"/>
    <n v="279"/>
    <n v="370"/>
    <s v="KA05AD4697"/>
  </r>
  <r>
    <x v="3957"/>
    <n v="9900164914"/>
    <x v="2"/>
    <x v="0"/>
    <d v="2012-11-04T11:00:00"/>
    <x v="231"/>
    <x v="0"/>
    <n v="100"/>
    <n v="122"/>
    <s v="KA05AD4697"/>
  </r>
  <r>
    <x v="1374"/>
    <n v="9741400888"/>
    <x v="2"/>
    <x v="3"/>
    <d v="2012-11-04T13:00:00"/>
    <x v="231"/>
    <x v="0"/>
    <n v="322"/>
    <n v="416"/>
    <s v="KA05AD4697"/>
  </r>
  <r>
    <x v="3958"/>
    <n v="7795473008"/>
    <x v="2"/>
    <x v="0"/>
    <d v="2012-11-05T06:00:00"/>
    <x v="231"/>
    <x v="0"/>
    <n v="216"/>
    <n v="292"/>
    <s v="KA05AD4697"/>
  </r>
  <r>
    <x v="95"/>
    <n v="9886392946"/>
    <x v="2"/>
    <x v="0"/>
    <d v="2012-11-05T14:45:00"/>
    <x v="231"/>
    <x v="0"/>
    <n v="347"/>
    <n v="443"/>
    <s v="KA05AD4697"/>
  </r>
  <r>
    <x v="3959"/>
    <n v="9448074782"/>
    <x v="2"/>
    <x v="3"/>
    <d v="2012-11-05T17:30:00"/>
    <x v="231"/>
    <x v="0"/>
    <n v="174"/>
    <n v="236"/>
    <s v="KA05AD4697"/>
  </r>
  <r>
    <x v="2945"/>
    <n v="8904384680"/>
    <x v="2"/>
    <x v="0"/>
    <d v="2012-11-07T06:15:00"/>
    <x v="231"/>
    <x v="0"/>
    <n v="756"/>
    <n v="1022"/>
    <s v="KA05AD4697"/>
  </r>
  <r>
    <x v="3960"/>
    <n v="7760581198"/>
    <x v="2"/>
    <x v="0"/>
    <d v="2012-11-07T14:15:00"/>
    <x v="231"/>
    <x v="0"/>
    <n v="124"/>
    <n v="153"/>
    <s v="KA05AD4697"/>
  </r>
  <r>
    <x v="3961"/>
    <n v="8884362643"/>
    <x v="2"/>
    <x v="0"/>
    <d v="2012-11-07T16:00:00"/>
    <x v="231"/>
    <x v="0"/>
    <n v="823"/>
    <n v="1075"/>
    <s v="KA05AD4697"/>
  </r>
  <r>
    <x v="3962"/>
    <n v="9008002213"/>
    <x v="2"/>
    <x v="0"/>
    <d v="2012-11-03T08:00:00"/>
    <x v="232"/>
    <x v="1"/>
    <n v="4940"/>
    <n v="4989"/>
    <s v="KA02AB3638"/>
  </r>
  <r>
    <x v="3963"/>
    <n v="9916488785"/>
    <x v="2"/>
    <x v="0"/>
    <d v="2012-11-02T05:00:00"/>
    <x v="233"/>
    <x v="1"/>
    <n v="4900"/>
    <n v="4744"/>
    <s v="KA41A3196"/>
  </r>
  <r>
    <x v="3585"/>
    <n v="7676988601"/>
    <x v="2"/>
    <x v="4"/>
    <d v="2012-11-05T07:00:00"/>
    <x v="233"/>
    <x v="2"/>
    <n v="1960"/>
    <n v="2069"/>
    <s v="KA41A3196"/>
  </r>
  <r>
    <x v="3964"/>
    <n v="9619115402"/>
    <x v="2"/>
    <x v="0"/>
    <d v="2012-11-05T09:00:00"/>
    <x v="233"/>
    <x v="3"/>
    <n v="550"/>
    <n v="718"/>
    <s v="KA41A3196"/>
  </r>
  <r>
    <x v="3965"/>
    <n v="9986421357"/>
    <x v="2"/>
    <x v="1"/>
    <d v="2012-11-06T07:30:00"/>
    <x v="233"/>
    <x v="2"/>
    <n v="1050"/>
    <n v="1475"/>
    <s v="KA41A3196"/>
  </r>
  <r>
    <x v="3966"/>
    <n v="9916753681"/>
    <x v="2"/>
    <x v="0"/>
    <d v="2012-11-01T03:00:00"/>
    <x v="234"/>
    <x v="0"/>
    <n v="127"/>
    <n v="127"/>
    <s v="KA04D2926"/>
  </r>
  <r>
    <x v="3967"/>
    <n v="9341231671"/>
    <x v="2"/>
    <x v="0"/>
    <d v="2012-11-01T04:30:00"/>
    <x v="234"/>
    <x v="0"/>
    <n v="784"/>
    <n v="784"/>
    <s v="KA04D2926"/>
  </r>
  <r>
    <x v="3968"/>
    <n v="9035907209"/>
    <x v="2"/>
    <x v="0"/>
    <d v="2012-11-01T07:00:00"/>
    <x v="234"/>
    <x v="0"/>
    <n v="334"/>
    <n v="334"/>
    <s v="KA04D2926"/>
  </r>
  <r>
    <x v="3969"/>
    <n v="9731638410"/>
    <x v="2"/>
    <x v="0"/>
    <d v="2012-11-01T08:00:00"/>
    <x v="235"/>
    <x v="0"/>
    <n v="846"/>
    <n v="1044"/>
    <s v="KA526873"/>
  </r>
  <r>
    <x v="1316"/>
    <n v="9916552399"/>
    <x v="2"/>
    <x v="3"/>
    <d v="2012-11-01T11:00:00"/>
    <x v="235"/>
    <x v="0"/>
    <n v="297"/>
    <n v="360"/>
    <s v="KA526873"/>
  </r>
  <r>
    <x v="3970"/>
    <n v="9845027550"/>
    <x v="2"/>
    <x v="0"/>
    <d v="2012-11-01T15:15:00"/>
    <x v="235"/>
    <x v="0"/>
    <n v="263"/>
    <n v="311"/>
    <s v="KA526873"/>
  </r>
  <r>
    <x v="3971"/>
    <n v="9972097070"/>
    <x v="2"/>
    <x v="0"/>
    <d v="2012-11-01T17:30:00"/>
    <x v="235"/>
    <x v="0"/>
    <n v="224"/>
    <n v="271"/>
    <s v="KA526873"/>
  </r>
  <r>
    <x v="3972"/>
    <n v="9886619365"/>
    <x v="2"/>
    <x v="3"/>
    <d v="2012-11-01T20:30:00"/>
    <x v="235"/>
    <x v="0"/>
    <n v="100"/>
    <n v="111"/>
    <s v="KA526873"/>
  </r>
  <r>
    <x v="3726"/>
    <n v="9611107970"/>
    <x v="2"/>
    <x v="4"/>
    <d v="2012-11-02T07:30:00"/>
    <x v="235"/>
    <x v="0"/>
    <n v="157"/>
    <n v="191"/>
    <s v="KA526873"/>
  </r>
  <r>
    <x v="3973"/>
    <n v="9686571646"/>
    <x v="2"/>
    <x v="0"/>
    <d v="2012-11-02T08:30:00"/>
    <x v="235"/>
    <x v="0"/>
    <n v="277"/>
    <n v="318"/>
    <s v="KA526873"/>
  </r>
  <r>
    <x v="3974"/>
    <n v="9881478384"/>
    <x v="2"/>
    <x v="0"/>
    <d v="2012-11-02T11:15:00"/>
    <x v="235"/>
    <x v="0"/>
    <n v="347"/>
    <n v="415"/>
    <s v="KA526873"/>
  </r>
  <r>
    <x v="3975"/>
    <n v="9620054545"/>
    <x v="2"/>
    <x v="0"/>
    <d v="2012-11-02T13:45:00"/>
    <x v="235"/>
    <x v="0"/>
    <n v="504"/>
    <n v="622"/>
    <s v="KA526873"/>
  </r>
  <r>
    <x v="3652"/>
    <n v="9711851309"/>
    <x v="2"/>
    <x v="0"/>
    <d v="2012-11-02T16:15:00"/>
    <x v="235"/>
    <x v="0"/>
    <n v="252"/>
    <n v="311"/>
    <s v="KA526873"/>
  </r>
  <r>
    <x v="3976"/>
    <n v="9538239860"/>
    <x v="2"/>
    <x v="4"/>
    <d v="2012-11-03T08:15:00"/>
    <x v="235"/>
    <x v="0"/>
    <n v="360"/>
    <n v="444"/>
    <s v="KA526873"/>
  </r>
  <r>
    <x v="3977"/>
    <n v="8039183100"/>
    <x v="2"/>
    <x v="0"/>
    <d v="2012-11-03T10:00:00"/>
    <x v="235"/>
    <x v="0"/>
    <n v="904"/>
    <n v="1093"/>
    <s v="KA526873"/>
  </r>
  <r>
    <x v="3978"/>
    <n v="9008188993"/>
    <x v="2"/>
    <x v="0"/>
    <d v="2012-11-03T16:30:00"/>
    <x v="235"/>
    <x v="0"/>
    <n v="117"/>
    <n v="131"/>
    <s v="KA526873"/>
  </r>
  <r>
    <x v="3979"/>
    <n v="9980799338"/>
    <x v="2"/>
    <x v="0"/>
    <d v="2012-11-03T20:00:00"/>
    <x v="235"/>
    <x v="0"/>
    <n v="294"/>
    <n v="347"/>
    <s v="KA526873"/>
  </r>
  <r>
    <x v="3980"/>
    <n v="9972049655"/>
    <x v="2"/>
    <x v="0"/>
    <d v="2012-11-05T08:00:00"/>
    <x v="235"/>
    <x v="0"/>
    <n v="100"/>
    <n v="104"/>
    <s v="KA526873"/>
  </r>
  <r>
    <x v="3981"/>
    <n v="9620835111"/>
    <x v="2"/>
    <x v="4"/>
    <d v="2012-11-05T09:15:00"/>
    <x v="235"/>
    <x v="0"/>
    <n v="306"/>
    <n v="364"/>
    <s v="KA526873"/>
  </r>
  <r>
    <x v="3982"/>
    <n v="9620294924"/>
    <x v="2"/>
    <x v="0"/>
    <d v="2012-11-05T12:15:00"/>
    <x v="235"/>
    <x v="0"/>
    <n v="630"/>
    <n v="778"/>
    <s v="KA526873"/>
  </r>
  <r>
    <x v="3983"/>
    <n v="9845211674"/>
    <x v="2"/>
    <x v="0"/>
    <d v="2012-11-05T16:00:00"/>
    <x v="235"/>
    <x v="0"/>
    <n v="252"/>
    <n v="311"/>
    <s v="KA526873"/>
  </r>
  <r>
    <x v="3984"/>
    <n v="9886597707"/>
    <x v="2"/>
    <x v="3"/>
    <d v="2012-11-05T21:00:00"/>
    <x v="235"/>
    <x v="0"/>
    <n v="100"/>
    <n v="111"/>
    <s v="KA526873"/>
  </r>
  <r>
    <x v="3338"/>
    <n v="9844034001"/>
    <x v="2"/>
    <x v="0"/>
    <d v="2012-11-06T08:15:00"/>
    <x v="235"/>
    <x v="0"/>
    <n v="250"/>
    <n v="300"/>
    <s v="KA526873"/>
  </r>
  <r>
    <x v="3985"/>
    <n v="9986182376"/>
    <x v="2"/>
    <x v="4"/>
    <d v="2012-11-06T10:00:00"/>
    <x v="235"/>
    <x v="0"/>
    <n v="450"/>
    <n v="555"/>
    <s v="KA526873"/>
  </r>
  <r>
    <x v="3877"/>
    <n v="9845131334"/>
    <x v="2"/>
    <x v="0"/>
    <d v="2012-11-06T15:00:00"/>
    <x v="235"/>
    <x v="0"/>
    <n v="100"/>
    <n v="120"/>
    <s v="KA526873"/>
  </r>
  <r>
    <x v="3986"/>
    <n v="9886023302"/>
    <x v="2"/>
    <x v="4"/>
    <d v="2012-11-06T17:00:00"/>
    <x v="235"/>
    <x v="0"/>
    <n v="153"/>
    <n v="182"/>
    <s v="KA526873"/>
  </r>
  <r>
    <x v="3987"/>
    <n v="9620209869"/>
    <x v="2"/>
    <x v="4"/>
    <d v="2012-11-06T18:00:00"/>
    <x v="235"/>
    <x v="0"/>
    <n v="363"/>
    <n v="415"/>
    <s v="KA526873"/>
  </r>
  <r>
    <x v="3780"/>
    <n v="9845047702"/>
    <x v="2"/>
    <x v="4"/>
    <d v="2012-11-07T08:00:00"/>
    <x v="235"/>
    <x v="0"/>
    <n v="183"/>
    <n v="227"/>
    <s v="KA526873"/>
  </r>
  <r>
    <x v="3844"/>
    <n v="9611128490"/>
    <x v="2"/>
    <x v="0"/>
    <d v="2012-11-07T09:00:00"/>
    <x v="235"/>
    <x v="0"/>
    <n v="167"/>
    <n v="189"/>
    <s v="KA526873"/>
  </r>
  <r>
    <x v="3988"/>
    <n v="9739077022"/>
    <x v="2"/>
    <x v="0"/>
    <d v="2012-11-07T13:00:00"/>
    <x v="235"/>
    <x v="0"/>
    <n v="917"/>
    <n v="1111"/>
    <s v="KA526873"/>
  </r>
  <r>
    <x v="1532"/>
    <n v="9980640493"/>
    <x v="2"/>
    <x v="0"/>
    <d v="2012-11-07T16:00:00"/>
    <x v="235"/>
    <x v="0"/>
    <n v="100"/>
    <n v="111"/>
    <s v="KA526873"/>
  </r>
  <r>
    <x v="3989"/>
    <n v="9972333955"/>
    <x v="2"/>
    <x v="3"/>
    <d v="2012-11-07T17:45:00"/>
    <x v="235"/>
    <x v="0"/>
    <n v="521"/>
    <n v="604"/>
    <s v="KA526873"/>
  </r>
  <r>
    <x v="3641"/>
    <n v="9886314232"/>
    <x v="2"/>
    <x v="0"/>
    <d v="2012-11-07T20:30:00"/>
    <x v="235"/>
    <x v="0"/>
    <n v="331"/>
    <n v="389"/>
    <s v="KA526873"/>
  </r>
  <r>
    <x v="798"/>
    <n v="7829477347"/>
    <x v="2"/>
    <x v="0"/>
    <d v="2012-11-05T17:15:00"/>
    <x v="236"/>
    <x v="3"/>
    <n v="750"/>
    <n v="599"/>
    <s v="KA428394"/>
  </r>
  <r>
    <x v="3990"/>
    <n v="9448057639"/>
    <x v="2"/>
    <x v="0"/>
    <d v="2012-11-04T15:30:00"/>
    <x v="237"/>
    <x v="3"/>
    <n v="850"/>
    <n v="707"/>
    <s v="KA02AC7908"/>
  </r>
  <r>
    <x v="2477"/>
    <n v="9611177885"/>
    <x v="2"/>
    <x v="0"/>
    <d v="2012-11-01T10:30:00"/>
    <x v="238"/>
    <x v="0"/>
    <n v="731"/>
    <n v="974"/>
    <s v="KA463192"/>
  </r>
  <r>
    <x v="3991"/>
    <n v="7829028444"/>
    <x v="2"/>
    <x v="0"/>
    <d v="2012-11-01T14:30:00"/>
    <x v="238"/>
    <x v="0"/>
    <n v="395"/>
    <n v="518"/>
    <s v="KA463192"/>
  </r>
  <r>
    <x v="3992"/>
    <n v="9972488094"/>
    <x v="2"/>
    <x v="0"/>
    <d v="2012-11-01T17:00:00"/>
    <x v="238"/>
    <x v="0"/>
    <n v="918"/>
    <n v="1251"/>
    <s v="KA463192"/>
  </r>
  <r>
    <x v="3993"/>
    <n v="9971713461"/>
    <x v="2"/>
    <x v="4"/>
    <d v="2012-11-02T09:00:00"/>
    <x v="238"/>
    <x v="0"/>
    <n v="158"/>
    <n v="209"/>
    <s v="KA463192"/>
  </r>
  <r>
    <x v="828"/>
    <n v="9008299669"/>
    <x v="2"/>
    <x v="3"/>
    <d v="2012-11-02T11:15:00"/>
    <x v="238"/>
    <x v="0"/>
    <n v="183"/>
    <n v="250"/>
    <s v="KA463192"/>
  </r>
  <r>
    <x v="3994"/>
    <n v="9731033088"/>
    <x v="2"/>
    <x v="0"/>
    <d v="2012-11-02T14:00:00"/>
    <x v="238"/>
    <x v="0"/>
    <n v="185"/>
    <n v="250"/>
    <s v="KA463192"/>
  </r>
  <r>
    <x v="2877"/>
    <n v="9036696874"/>
    <x v="2"/>
    <x v="0"/>
    <d v="2012-11-02T16:00:00"/>
    <x v="238"/>
    <x v="0"/>
    <n v="936"/>
    <n v="1276"/>
    <s v="KA463192"/>
  </r>
  <r>
    <x v="3995"/>
    <n v="9739955658"/>
    <x v="2"/>
    <x v="4"/>
    <d v="2012-11-02T22:00:00"/>
    <x v="238"/>
    <x v="0"/>
    <n v="835"/>
    <n v="1131"/>
    <s v="KA463192"/>
  </r>
  <r>
    <x v="3996"/>
    <n v="9538152332"/>
    <x v="2"/>
    <x v="0"/>
    <d v="2012-11-03T08:15:00"/>
    <x v="238"/>
    <x v="0"/>
    <n v="289"/>
    <n v="383"/>
    <s v="KA463192"/>
  </r>
  <r>
    <x v="3997"/>
    <n v="9986342583"/>
    <x v="2"/>
    <x v="0"/>
    <d v="2012-11-03T10:00:00"/>
    <x v="238"/>
    <x v="0"/>
    <n v="246"/>
    <n v="334"/>
    <s v="KA463192"/>
  </r>
  <r>
    <x v="3350"/>
    <n v="9008711655"/>
    <x v="2"/>
    <x v="4"/>
    <d v="2012-11-03T12:45:00"/>
    <x v="238"/>
    <x v="0"/>
    <n v="100"/>
    <n v="96"/>
    <s v="KA463192"/>
  </r>
  <r>
    <x v="3998"/>
    <n v="9900265280"/>
    <x v="2"/>
    <x v="0"/>
    <d v="2012-11-03T14:30:00"/>
    <x v="238"/>
    <x v="0"/>
    <n v="225"/>
    <n v="289"/>
    <s v="KA463192"/>
  </r>
  <r>
    <x v="3999"/>
    <n v="9538970349"/>
    <x v="2"/>
    <x v="4"/>
    <d v="2012-11-04T08:45:00"/>
    <x v="238"/>
    <x v="0"/>
    <n v="275"/>
    <n v="368"/>
    <s v="KA463192"/>
  </r>
  <r>
    <x v="4000"/>
    <n v="9742104892"/>
    <x v="2"/>
    <x v="0"/>
    <d v="2012-11-04T13:00:00"/>
    <x v="238"/>
    <x v="0"/>
    <n v="100"/>
    <n v="103"/>
    <s v="KA463192"/>
  </r>
  <r>
    <x v="4001"/>
    <n v="9663961871"/>
    <x v="2"/>
    <x v="0"/>
    <d v="2012-11-04T14:30:00"/>
    <x v="238"/>
    <x v="0"/>
    <n v="796"/>
    <n v="1072"/>
    <s v="KA463192"/>
  </r>
  <r>
    <x v="4002"/>
    <n v="9632111883"/>
    <x v="2"/>
    <x v="0"/>
    <d v="2012-11-04T18:15:00"/>
    <x v="238"/>
    <x v="0"/>
    <n v="699"/>
    <n v="940"/>
    <s v="KA463192"/>
  </r>
  <r>
    <x v="4003"/>
    <n v="9538912479"/>
    <x v="2"/>
    <x v="0"/>
    <d v="2012-11-04T21:00:00"/>
    <x v="238"/>
    <x v="0"/>
    <n v="299"/>
    <n v="402"/>
    <s v="KA463192"/>
  </r>
  <r>
    <x v="4004"/>
    <n v="9886073876"/>
    <x v="2"/>
    <x v="0"/>
    <d v="2012-11-05T08:30:00"/>
    <x v="238"/>
    <x v="0"/>
    <n v="206"/>
    <n v="267"/>
    <s v="KA463192"/>
  </r>
  <r>
    <x v="3736"/>
    <n v="9886564693"/>
    <x v="2"/>
    <x v="3"/>
    <d v="2012-11-05T11:30:00"/>
    <x v="238"/>
    <x v="0"/>
    <n v="255"/>
    <n v="339"/>
    <s v="KA463192"/>
  </r>
  <r>
    <x v="3774"/>
    <n v="8123474900"/>
    <x v="2"/>
    <x v="0"/>
    <d v="2012-11-05T16:00:00"/>
    <x v="238"/>
    <x v="0"/>
    <n v="120"/>
    <n v="162"/>
    <s v="KA463192"/>
  </r>
  <r>
    <x v="3356"/>
    <n v="9886635410"/>
    <x v="2"/>
    <x v="0"/>
    <d v="2012-11-05T19:15:00"/>
    <x v="238"/>
    <x v="0"/>
    <n v="130"/>
    <n v="145"/>
    <s v="KA463192"/>
  </r>
  <r>
    <x v="4005"/>
    <n v="9739445513"/>
    <x v="2"/>
    <x v="0"/>
    <d v="2012-11-05T21:00:00"/>
    <x v="238"/>
    <x v="0"/>
    <n v="220"/>
    <n v="292"/>
    <s v="KA463192"/>
  </r>
  <r>
    <x v="3342"/>
    <n v="7829444463"/>
    <x v="2"/>
    <x v="0"/>
    <d v="2012-11-06T08:15:00"/>
    <x v="238"/>
    <x v="0"/>
    <n v="116"/>
    <n v="142"/>
    <s v="KA463192"/>
  </r>
  <r>
    <x v="4006"/>
    <n v="9844263129"/>
    <x v="2"/>
    <x v="4"/>
    <d v="2012-11-06T10:00:00"/>
    <x v="238"/>
    <x v="0"/>
    <n v="767"/>
    <n v="964"/>
    <s v="KA463192"/>
  </r>
  <r>
    <x v="4007"/>
    <n v="9008571144"/>
    <x v="2"/>
    <x v="3"/>
    <d v="2012-11-06T14:00:00"/>
    <x v="238"/>
    <x v="0"/>
    <n v="192"/>
    <n v="258"/>
    <s v="KA463192"/>
  </r>
  <r>
    <x v="3586"/>
    <n v="9611911449"/>
    <x v="2"/>
    <x v="4"/>
    <d v="2012-11-06T16:00:00"/>
    <x v="238"/>
    <x v="0"/>
    <n v="967"/>
    <n v="1313"/>
    <s v="KA463192"/>
  </r>
  <r>
    <x v="4008"/>
    <n v="9972037520"/>
    <x v="2"/>
    <x v="0"/>
    <d v="2012-11-06T20:45:00"/>
    <x v="238"/>
    <x v="0"/>
    <n v="648"/>
    <n v="883"/>
    <s v="KA463192"/>
  </r>
  <r>
    <x v="4009"/>
    <n v="9986699285"/>
    <x v="2"/>
    <x v="4"/>
    <d v="2012-11-07T13:30:00"/>
    <x v="238"/>
    <x v="0"/>
    <n v="804"/>
    <n v="1097"/>
    <s v="KA463192"/>
  </r>
  <r>
    <x v="4010"/>
    <n v="9945367066"/>
    <x v="2"/>
    <x v="0"/>
    <d v="2012-11-07T18:15:00"/>
    <x v="238"/>
    <x v="0"/>
    <n v="860"/>
    <n v="1124"/>
    <s v="KA463192"/>
  </r>
  <r>
    <x v="3835"/>
    <n v="9740188605"/>
    <x v="2"/>
    <x v="0"/>
    <d v="2012-11-02T08:15:00"/>
    <x v="239"/>
    <x v="0"/>
    <n v="276"/>
    <n v="317"/>
    <s v="KA03AA3402"/>
  </r>
  <r>
    <x v="3877"/>
    <n v="9538808872"/>
    <x v="2"/>
    <x v="0"/>
    <d v="2012-11-02T11:00:00"/>
    <x v="239"/>
    <x v="0"/>
    <n v="216"/>
    <n v="227"/>
    <s v="KA03AA3402"/>
  </r>
  <r>
    <x v="2243"/>
    <n v="9620022110"/>
    <x v="2"/>
    <x v="3"/>
    <d v="2012-11-02T13:30:00"/>
    <x v="239"/>
    <x v="0"/>
    <n v="624"/>
    <n v="688"/>
    <s v="KA03AA3402"/>
  </r>
  <r>
    <x v="4011"/>
    <n v="9620815185"/>
    <x v="2"/>
    <x v="0"/>
    <d v="2012-11-02T16:45:00"/>
    <x v="239"/>
    <x v="0"/>
    <n v="944"/>
    <n v="1055"/>
    <s v="KA03AA3402"/>
  </r>
  <r>
    <x v="4012"/>
    <n v="9980560386"/>
    <x v="2"/>
    <x v="0"/>
    <d v="2012-11-02T21:30:00"/>
    <x v="239"/>
    <x v="0"/>
    <n v="100"/>
    <n v="94"/>
    <s v="KA03AA3402"/>
  </r>
  <r>
    <x v="650"/>
    <n v="9900728956"/>
    <x v="2"/>
    <x v="0"/>
    <d v="2012-11-03T10:00:00"/>
    <x v="239"/>
    <x v="0"/>
    <n v="234"/>
    <n v="271"/>
    <s v="KA03AA3402"/>
  </r>
  <r>
    <x v="4013"/>
    <n v="9886772136"/>
    <x v="2"/>
    <x v="3"/>
    <d v="2012-11-03T11:45:00"/>
    <x v="239"/>
    <x v="0"/>
    <n v="246"/>
    <n v="273"/>
    <s v="KA03AA3402"/>
  </r>
  <r>
    <x v="4014"/>
    <n v="9886020049"/>
    <x v="2"/>
    <x v="0"/>
    <d v="2012-11-03T15:30:00"/>
    <x v="239"/>
    <x v="0"/>
    <n v="106"/>
    <n v="110"/>
    <s v="KA03AA3402"/>
  </r>
  <r>
    <x v="4015"/>
    <n v="9167343526"/>
    <x v="2"/>
    <x v="4"/>
    <d v="2012-11-03T17:30:00"/>
    <x v="239"/>
    <x v="0"/>
    <n v="792"/>
    <n v="917"/>
    <s v="KA03AA3402"/>
  </r>
  <r>
    <x v="4016"/>
    <n v="8861545555"/>
    <x v="2"/>
    <x v="0"/>
    <d v="2012-11-03T21:15:00"/>
    <x v="239"/>
    <x v="0"/>
    <n v="823"/>
    <n v="932"/>
    <s v="KA03AA3402"/>
  </r>
  <r>
    <x v="4017"/>
    <n v="9916332646"/>
    <x v="2"/>
    <x v="4"/>
    <d v="2012-11-04T10:00:00"/>
    <x v="239"/>
    <x v="0"/>
    <n v="234"/>
    <n v="258"/>
    <s v="KA03AA3402"/>
  </r>
  <r>
    <x v="3503"/>
    <n v="9632299976"/>
    <x v="2"/>
    <x v="0"/>
    <d v="2012-11-04T13:30:00"/>
    <x v="239"/>
    <x v="0"/>
    <n v="312"/>
    <n v="348"/>
    <s v="KA03AA3402"/>
  </r>
  <r>
    <x v="4018"/>
    <n v="8971459160"/>
    <x v="2"/>
    <x v="0"/>
    <d v="2012-11-04T17:30:00"/>
    <x v="239"/>
    <x v="0"/>
    <n v="175"/>
    <n v="185"/>
    <s v="KA03AA3402"/>
  </r>
  <r>
    <x v="4019"/>
    <n v="9880574805"/>
    <x v="2"/>
    <x v="0"/>
    <d v="2012-11-04T19:45:00"/>
    <x v="239"/>
    <x v="0"/>
    <n v="206"/>
    <n v="217"/>
    <s v="KA03AA3402"/>
  </r>
  <r>
    <x v="3790"/>
    <n v="9916906660"/>
    <x v="2"/>
    <x v="0"/>
    <d v="2012-11-05T09:00:00"/>
    <x v="239"/>
    <x v="0"/>
    <n v="234"/>
    <n v="271"/>
    <s v="KA03AA3402"/>
  </r>
  <r>
    <x v="4020"/>
    <n v="9980927186"/>
    <x v="2"/>
    <x v="0"/>
    <d v="2012-11-05T14:00:00"/>
    <x v="239"/>
    <x v="0"/>
    <n v="100"/>
    <n v="106"/>
    <s v="KA03AA3402"/>
  </r>
  <r>
    <x v="1532"/>
    <n v="9980640493"/>
    <x v="2"/>
    <x v="0"/>
    <d v="2012-11-05T15:30:00"/>
    <x v="239"/>
    <x v="0"/>
    <n v="100"/>
    <n v="104"/>
    <s v="KA03AA3402"/>
  </r>
  <r>
    <x v="4021"/>
    <n v="9008711655"/>
    <x v="2"/>
    <x v="4"/>
    <d v="2012-11-05T17:30:00"/>
    <x v="239"/>
    <x v="0"/>
    <n v="100"/>
    <n v="85"/>
    <s v="KA03AA3402"/>
  </r>
  <r>
    <x v="4022"/>
    <n v="9620566558"/>
    <x v="2"/>
    <x v="0"/>
    <d v="2012-11-05T19:15:00"/>
    <x v="239"/>
    <x v="0"/>
    <n v="288"/>
    <n v="333"/>
    <s v="KA03AA3402"/>
  </r>
  <r>
    <x v="3933"/>
    <n v="9886680350"/>
    <x v="2"/>
    <x v="0"/>
    <d v="2012-11-06T09:00:00"/>
    <x v="239"/>
    <x v="0"/>
    <n v="222"/>
    <n v="244"/>
    <s v="KA03AA3402"/>
  </r>
  <r>
    <x v="3887"/>
    <n v="9731949111"/>
    <x v="2"/>
    <x v="0"/>
    <d v="2012-11-06T12:15:00"/>
    <x v="239"/>
    <x v="0"/>
    <n v="136"/>
    <n v="131"/>
    <s v="KA03AA3402"/>
  </r>
  <r>
    <x v="4023"/>
    <n v="9740222322"/>
    <x v="2"/>
    <x v="0"/>
    <d v="2012-11-06T14:30:00"/>
    <x v="239"/>
    <x v="0"/>
    <n v="971"/>
    <n v="1119"/>
    <s v="KA03AA3402"/>
  </r>
  <r>
    <x v="3430"/>
    <n v="9880717211"/>
    <x v="2"/>
    <x v="0"/>
    <d v="2012-11-06T18:15:00"/>
    <x v="239"/>
    <x v="0"/>
    <n v="104"/>
    <n v="115"/>
    <s v="KA03AA3402"/>
  </r>
  <r>
    <x v="4024"/>
    <n v="9980911562"/>
    <x v="2"/>
    <x v="0"/>
    <d v="2012-11-06T21:00:00"/>
    <x v="239"/>
    <x v="0"/>
    <n v="342"/>
    <n v="396"/>
    <s v="KA03AA3402"/>
  </r>
  <r>
    <x v="3642"/>
    <n v="9845074442"/>
    <x v="2"/>
    <x v="5"/>
    <d v="2012-11-07T08:30:00"/>
    <x v="239"/>
    <x v="0"/>
    <n v="327"/>
    <n v="361"/>
    <s v="KA03AA3402"/>
  </r>
  <r>
    <x v="3433"/>
    <n v="9740801777"/>
    <x v="2"/>
    <x v="0"/>
    <d v="2012-11-07T10:15:00"/>
    <x v="239"/>
    <x v="0"/>
    <n v="118"/>
    <n v="135"/>
    <s v="KA03AA3402"/>
  </r>
  <r>
    <x v="4025"/>
    <n v="9738829775"/>
    <x v="2"/>
    <x v="0"/>
    <d v="2012-11-07T13:00:00"/>
    <x v="239"/>
    <x v="0"/>
    <n v="855"/>
    <n v="990"/>
    <s v="KA03AA3402"/>
  </r>
  <r>
    <x v="4026"/>
    <n v="7829419098"/>
    <x v="2"/>
    <x v="0"/>
    <d v="2012-11-07T17:00:00"/>
    <x v="239"/>
    <x v="0"/>
    <n v="858"/>
    <n v="994"/>
    <s v="KA03AA3402"/>
  </r>
  <r>
    <x v="4027"/>
    <n v="9945065904"/>
    <x v="2"/>
    <x v="0"/>
    <d v="2012-11-01T01:00:00"/>
    <x v="240"/>
    <x v="0"/>
    <n v="607"/>
    <n v="902"/>
    <s v="KA02AC6030"/>
  </r>
  <r>
    <x v="4028"/>
    <n v="8095435639"/>
    <x v="2"/>
    <x v="0"/>
    <d v="2012-11-01T02:00:00"/>
    <x v="240"/>
    <x v="0"/>
    <n v="468"/>
    <n v="706"/>
    <s v="KA02AC3246"/>
  </r>
  <r>
    <x v="4029"/>
    <n v="9902344065"/>
    <x v="2"/>
    <x v="0"/>
    <d v="2012-11-01T04:45:00"/>
    <x v="240"/>
    <x v="0"/>
    <n v="342"/>
    <n v="516"/>
    <s v="KA02AC3246"/>
  </r>
  <r>
    <x v="3616"/>
    <n v="9323135258"/>
    <x v="2"/>
    <x v="0"/>
    <d v="2012-11-01T17:30:00"/>
    <x v="240"/>
    <x v="0"/>
    <n v="774"/>
    <n v="1168"/>
    <s v="KA02AC3246"/>
  </r>
  <r>
    <x v="4030"/>
    <n v="9620960389"/>
    <x v="2"/>
    <x v="0"/>
    <d v="2012-11-01T18:00:00"/>
    <x v="240"/>
    <x v="3"/>
    <n v="1110"/>
    <n v="1063"/>
    <s v="KA02AC6030"/>
  </r>
  <r>
    <x v="4031"/>
    <n v="9741476789"/>
    <x v="2"/>
    <x v="0"/>
    <d v="2012-11-01T23:00:00"/>
    <x v="240"/>
    <x v="0"/>
    <n v="774"/>
    <n v="1168"/>
    <s v="KA02AC3246"/>
  </r>
  <r>
    <x v="650"/>
    <n v="8197592995"/>
    <x v="2"/>
    <x v="0"/>
    <d v="2012-11-02T00:30:00"/>
    <x v="240"/>
    <x v="0"/>
    <n v="379"/>
    <n v="566"/>
    <s v="KA02AC6030"/>
  </r>
  <r>
    <x v="3577"/>
    <n v="9901000664"/>
    <x v="2"/>
    <x v="3"/>
    <d v="2012-11-02T02:15:00"/>
    <x v="240"/>
    <x v="0"/>
    <n v="120"/>
    <n v="182"/>
    <s v="KA02AC3246"/>
  </r>
  <r>
    <x v="4032"/>
    <n v="9663039679"/>
    <x v="2"/>
    <x v="3"/>
    <d v="2012-11-02T02:30:00"/>
    <x v="240"/>
    <x v="0"/>
    <n v="147"/>
    <n v="221"/>
    <s v="KA02AC6030"/>
  </r>
  <r>
    <x v="4033"/>
    <n v="9916909933"/>
    <x v="2"/>
    <x v="0"/>
    <d v="2012-11-02T04:00:00"/>
    <x v="240"/>
    <x v="0"/>
    <n v="333"/>
    <n v="490"/>
    <s v="KA02AC6030"/>
  </r>
  <r>
    <x v="4034"/>
    <n v="9884448138"/>
    <x v="2"/>
    <x v="0"/>
    <d v="2012-11-02T04:15:00"/>
    <x v="240"/>
    <x v="0"/>
    <n v="252"/>
    <n v="380"/>
    <s v="KA02AC3246"/>
  </r>
  <r>
    <x v="4035"/>
    <n v="9886697151"/>
    <x v="2"/>
    <x v="4"/>
    <d v="2012-11-02T05:00:00"/>
    <x v="240"/>
    <x v="0"/>
    <n v="261"/>
    <n v="391"/>
    <s v="KA02AC6030"/>
  </r>
  <r>
    <x v="4036"/>
    <n v="7829386513"/>
    <x v="2"/>
    <x v="0"/>
    <d v="2012-11-02T05:45:00"/>
    <x v="240"/>
    <x v="0"/>
    <n v="272"/>
    <n v="410"/>
    <s v="KA02AC3246"/>
  </r>
  <r>
    <x v="3950"/>
    <n v="7760540580"/>
    <x v="2"/>
    <x v="4"/>
    <d v="2012-11-02T07:30:00"/>
    <x v="240"/>
    <x v="0"/>
    <n v="198"/>
    <n v="299"/>
    <s v="KA02AC3246"/>
  </r>
  <r>
    <x v="3449"/>
    <n v="9035504424"/>
    <x v="2"/>
    <x v="0"/>
    <d v="2012-11-02T17:30:00"/>
    <x v="240"/>
    <x v="0"/>
    <n v="144"/>
    <n v="217"/>
    <s v="KA02AC3246"/>
  </r>
  <r>
    <x v="4005"/>
    <n v="9739445513"/>
    <x v="2"/>
    <x v="0"/>
    <d v="2012-11-02T21:00:00"/>
    <x v="240"/>
    <x v="0"/>
    <n v="210"/>
    <n v="310"/>
    <s v="KA02AC6030"/>
  </r>
  <r>
    <x v="4037"/>
    <n v="9902618829"/>
    <x v="2"/>
    <x v="0"/>
    <d v="2012-11-02T21:30:00"/>
    <x v="240"/>
    <x v="0"/>
    <n v="271"/>
    <n v="399"/>
    <s v="KA02AC3246"/>
  </r>
  <r>
    <x v="4038"/>
    <n v="9611713656"/>
    <x v="2"/>
    <x v="0"/>
    <d v="2012-11-02T23:30:00"/>
    <x v="240"/>
    <x v="0"/>
    <n v="267"/>
    <n v="397"/>
    <s v="KA02AC3246"/>
  </r>
  <r>
    <x v="1663"/>
    <n v="9902254534"/>
    <x v="2"/>
    <x v="0"/>
    <d v="2012-11-03T03:30:00"/>
    <x v="240"/>
    <x v="0"/>
    <n v="846"/>
    <n v="1277"/>
    <s v="KA02AC3246"/>
  </r>
  <r>
    <x v="1266"/>
    <n v="9019304535"/>
    <x v="2"/>
    <x v="0"/>
    <d v="2012-11-03T05:00:00"/>
    <x v="240"/>
    <x v="0"/>
    <n v="792"/>
    <n v="1185"/>
    <s v="KA02AC6030"/>
  </r>
  <r>
    <x v="4039"/>
    <n v="9686773330"/>
    <x v="2"/>
    <x v="0"/>
    <d v="2012-11-03T21:45:00"/>
    <x v="240"/>
    <x v="0"/>
    <n v="401"/>
    <n v="598"/>
    <s v="KA02AC6030"/>
  </r>
  <r>
    <x v="3951"/>
    <n v="8050001888"/>
    <x v="2"/>
    <x v="0"/>
    <d v="2012-11-03T23:30:00"/>
    <x v="240"/>
    <x v="0"/>
    <n v="678"/>
    <n v="1016"/>
    <s v="KA02AC6030"/>
  </r>
  <r>
    <x v="4040"/>
    <n v="7259284996"/>
    <x v="2"/>
    <x v="0"/>
    <d v="2012-11-04T04:00:00"/>
    <x v="240"/>
    <x v="0"/>
    <n v="731"/>
    <n v="1075"/>
    <s v="KA02AC6030"/>
  </r>
  <r>
    <x v="4041"/>
    <n v="9980018522"/>
    <x v="2"/>
    <x v="0"/>
    <d v="2012-11-04T07:00:00"/>
    <x v="240"/>
    <x v="0"/>
    <n v="126"/>
    <n v="180"/>
    <s v="KA02AC6030"/>
  </r>
  <r>
    <x v="4042"/>
    <n v="9739942465"/>
    <x v="2"/>
    <x v="0"/>
    <d v="2012-11-04T13:00:00"/>
    <x v="240"/>
    <x v="3"/>
    <n v="950"/>
    <n v="858"/>
    <s v="KA01D3462"/>
  </r>
  <r>
    <x v="3713"/>
    <n v="9886151647"/>
    <x v="2"/>
    <x v="0"/>
    <d v="2012-11-04T18:15:00"/>
    <x v="240"/>
    <x v="0"/>
    <n v="360"/>
    <n v="543"/>
    <s v="KA02AC3246"/>
  </r>
  <r>
    <x v="4043"/>
    <n v="7508110082"/>
    <x v="2"/>
    <x v="0"/>
    <d v="2012-11-04T19:15:00"/>
    <x v="240"/>
    <x v="3"/>
    <n v="1000"/>
    <n v="1088"/>
    <s v="KA01D3462"/>
  </r>
  <r>
    <x v="3713"/>
    <n v="9886151647"/>
    <x v="2"/>
    <x v="0"/>
    <d v="2012-11-04T22:00:00"/>
    <x v="240"/>
    <x v="0"/>
    <n v="280"/>
    <n v="409"/>
    <s v="KA02AC6030"/>
  </r>
  <r>
    <x v="4044"/>
    <n v="9845487674"/>
    <x v="2"/>
    <x v="4"/>
    <d v="2012-11-04T22:00:00"/>
    <x v="240"/>
    <x v="0"/>
    <n v="162"/>
    <n v="245"/>
    <s v="KA02AC3246"/>
  </r>
  <r>
    <x v="3783"/>
    <n v="9844007376"/>
    <x v="2"/>
    <x v="0"/>
    <d v="2012-11-05T03:30:00"/>
    <x v="240"/>
    <x v="0"/>
    <n v="792"/>
    <n v="1185"/>
    <s v="KA02AC6030"/>
  </r>
  <r>
    <x v="87"/>
    <n v="9886487467"/>
    <x v="2"/>
    <x v="0"/>
    <d v="2012-11-05T04:45:00"/>
    <x v="240"/>
    <x v="0"/>
    <n v="828"/>
    <n v="1250"/>
    <s v="KA02AC3246"/>
  </r>
  <r>
    <x v="3843"/>
    <n v="9916841915"/>
    <x v="2"/>
    <x v="4"/>
    <d v="2012-11-05T07:00:00"/>
    <x v="240"/>
    <x v="0"/>
    <n v="100"/>
    <n v="145"/>
    <s v="KA02AC6030"/>
  </r>
  <r>
    <x v="4045"/>
    <n v="8050021321"/>
    <x v="2"/>
    <x v="4"/>
    <d v="2012-11-05T18:00:00"/>
    <x v="240"/>
    <x v="0"/>
    <n v="299"/>
    <n v="391"/>
    <s v="KA02AC3246"/>
  </r>
  <r>
    <x v="4046"/>
    <n v="9886690594"/>
    <x v="2"/>
    <x v="4"/>
    <d v="2012-11-05T19:30:00"/>
    <x v="240"/>
    <x v="0"/>
    <n v="213"/>
    <n v="283"/>
    <s v="KA02AC6030"/>
  </r>
  <r>
    <x v="3333"/>
    <n v="7829913383"/>
    <x v="2"/>
    <x v="0"/>
    <d v="2012-11-05T21:15:00"/>
    <x v="240"/>
    <x v="0"/>
    <n v="810"/>
    <n v="1223"/>
    <s v="KA02AC3246"/>
  </r>
  <r>
    <x v="1899"/>
    <n v="9342465978"/>
    <x v="2"/>
    <x v="0"/>
    <d v="2012-11-05T21:45:00"/>
    <x v="240"/>
    <x v="0"/>
    <n v="168"/>
    <n v="251"/>
    <s v="KA02AC6030"/>
  </r>
  <r>
    <x v="15"/>
    <n v="9321069756"/>
    <x v="2"/>
    <x v="3"/>
    <d v="2012-11-05T22:30:00"/>
    <x v="240"/>
    <x v="0"/>
    <n v="100"/>
    <n v="86"/>
    <s v="KA02AC6030"/>
  </r>
  <r>
    <x v="3787"/>
    <n v="9916908402"/>
    <x v="2"/>
    <x v="0"/>
    <d v="2012-11-06T03:15:00"/>
    <x v="240"/>
    <x v="0"/>
    <n v="748"/>
    <n v="1115"/>
    <s v="KA02AC6030"/>
  </r>
  <r>
    <x v="4047"/>
    <n v="9740777022"/>
    <x v="2"/>
    <x v="4"/>
    <d v="2012-11-06T05:45:00"/>
    <x v="240"/>
    <x v="0"/>
    <n v="867"/>
    <n v="1296"/>
    <s v="KA02AC6030"/>
  </r>
  <r>
    <x v="4048"/>
    <n v="9986933030"/>
    <x v="2"/>
    <x v="0"/>
    <d v="2012-11-06T17:30:00"/>
    <x v="240"/>
    <x v="0"/>
    <n v="276"/>
    <n v="367"/>
    <s v="KA02AC3246"/>
  </r>
  <r>
    <x v="4049"/>
    <n v="9742806646"/>
    <x v="2"/>
    <x v="0"/>
    <d v="2012-11-06T22:30:00"/>
    <x v="240"/>
    <x v="0"/>
    <n v="253"/>
    <n v="377"/>
    <s v="KA02AC6030"/>
  </r>
  <r>
    <x v="4050"/>
    <n v="9986347828"/>
    <x v="2"/>
    <x v="0"/>
    <d v="2012-11-06T23:30:00"/>
    <x v="240"/>
    <x v="0"/>
    <n v="614"/>
    <n v="927"/>
    <s v="KA02AC3246"/>
  </r>
  <r>
    <x v="4051"/>
    <n v="9591448638"/>
    <x v="2"/>
    <x v="0"/>
    <d v="2012-11-07T05:15:00"/>
    <x v="240"/>
    <x v="0"/>
    <n v="990"/>
    <n v="1482"/>
    <s v="KA02AC6030"/>
  </r>
  <r>
    <x v="3774"/>
    <n v="8123474900"/>
    <x v="2"/>
    <x v="0"/>
    <d v="2012-11-07T07:00:00"/>
    <x v="240"/>
    <x v="0"/>
    <n v="121"/>
    <n v="182"/>
    <s v="KA02AC3246"/>
  </r>
  <r>
    <x v="3635"/>
    <n v="9535189036"/>
    <x v="2"/>
    <x v="4"/>
    <d v="2012-11-07T07:45:00"/>
    <x v="240"/>
    <x v="0"/>
    <n v="517"/>
    <n v="773"/>
    <s v="KA02AC6030"/>
  </r>
  <r>
    <x v="4052"/>
    <n v="9686202490"/>
    <x v="2"/>
    <x v="0"/>
    <d v="2012-11-07T12:45:00"/>
    <x v="240"/>
    <x v="3"/>
    <n v="1096"/>
    <n v="1447"/>
    <s v="KA01D3462"/>
  </r>
  <r>
    <x v="3779"/>
    <n v="9916990222"/>
    <x v="2"/>
    <x v="0"/>
    <d v="2012-11-07T18:00:00"/>
    <x v="240"/>
    <x v="0"/>
    <n v="198"/>
    <n v="288"/>
    <s v="KA02AC3246"/>
  </r>
  <r>
    <x v="4053"/>
    <n v="9740030075"/>
    <x v="2"/>
    <x v="0"/>
    <d v="2012-11-07T19:30:00"/>
    <x v="240"/>
    <x v="0"/>
    <n v="680"/>
    <n v="1005"/>
    <s v="KA02AC6030"/>
  </r>
  <r>
    <x v="4054"/>
    <n v="9035922773"/>
    <x v="2"/>
    <x v="0"/>
    <d v="2012-11-07T20:15:00"/>
    <x v="240"/>
    <x v="0"/>
    <n v="143"/>
    <n v="204"/>
    <s v="KA02AC3246"/>
  </r>
  <r>
    <x v="4055"/>
    <n v="7259392296"/>
    <x v="2"/>
    <x v="3"/>
    <d v="2012-11-07T22:30:00"/>
    <x v="240"/>
    <x v="0"/>
    <n v="180"/>
    <n v="269"/>
    <s v="KA02AC6030"/>
  </r>
  <r>
    <x v="3713"/>
    <n v="9886151647"/>
    <x v="2"/>
    <x v="0"/>
    <d v="2012-11-07T23:15:00"/>
    <x v="240"/>
    <x v="0"/>
    <n v="199"/>
    <n v="302"/>
    <s v="KA02AC3246"/>
  </r>
  <r>
    <x v="4056"/>
    <n v="9986613994"/>
    <x v="2"/>
    <x v="0"/>
    <d v="2012-11-01T04:15:00"/>
    <x v="241"/>
    <x v="0"/>
    <n v="323"/>
    <n v="443"/>
    <s v="KA03AA2449"/>
  </r>
  <r>
    <x v="4057"/>
    <n v="9739856325"/>
    <x v="2"/>
    <x v="0"/>
    <d v="2012-11-01T19:00:00"/>
    <x v="241"/>
    <x v="0"/>
    <n v="189"/>
    <n v="258"/>
    <s v="KA03AA2449"/>
  </r>
  <r>
    <x v="3338"/>
    <n v="9844034001"/>
    <x v="2"/>
    <x v="0"/>
    <d v="2012-11-01T22:15:00"/>
    <x v="241"/>
    <x v="0"/>
    <n v="277"/>
    <n v="399"/>
    <s v="KA03AA2449"/>
  </r>
  <r>
    <x v="4058"/>
    <n v="9886126950"/>
    <x v="2"/>
    <x v="0"/>
    <d v="2012-11-02T01:00:00"/>
    <x v="241"/>
    <x v="0"/>
    <n v="342"/>
    <n v="496"/>
    <s v="KA03AA2449"/>
  </r>
  <r>
    <x v="3516"/>
    <n v="9663355440"/>
    <x v="2"/>
    <x v="0"/>
    <d v="2012-11-02T04:45:00"/>
    <x v="241"/>
    <x v="0"/>
    <n v="998"/>
    <n v="1414"/>
    <s v="KA03AA2449"/>
  </r>
  <r>
    <x v="4059"/>
    <n v="9535800699"/>
    <x v="2"/>
    <x v="0"/>
    <d v="2012-11-02T07:45:00"/>
    <x v="241"/>
    <x v="0"/>
    <n v="324"/>
    <n v="470"/>
    <s v="KA03AA2449"/>
  </r>
  <r>
    <x v="4060"/>
    <n v="9900445952"/>
    <x v="2"/>
    <x v="4"/>
    <d v="2012-11-02T18:45:00"/>
    <x v="241"/>
    <x v="0"/>
    <n v="112"/>
    <n v="159"/>
    <s v="KA03AA2449"/>
  </r>
  <r>
    <x v="1421"/>
    <n v="9611962802"/>
    <x v="2"/>
    <x v="0"/>
    <d v="2012-11-02T22:15:00"/>
    <x v="241"/>
    <x v="0"/>
    <n v="119"/>
    <n v="167"/>
    <s v="KA03AA2449"/>
  </r>
  <r>
    <x v="4061"/>
    <n v="9611685551"/>
    <x v="2"/>
    <x v="0"/>
    <d v="2012-11-03T00:30:00"/>
    <x v="241"/>
    <x v="0"/>
    <n v="316"/>
    <n v="454"/>
    <s v="KA03AA2449"/>
  </r>
  <r>
    <x v="4062"/>
    <n v="7259517412"/>
    <x v="2"/>
    <x v="4"/>
    <d v="2012-11-03T04:30:00"/>
    <x v="241"/>
    <x v="0"/>
    <n v="746"/>
    <n v="1080"/>
    <s v="KA03AA2449"/>
  </r>
  <r>
    <x v="3955"/>
    <n v="9538696677"/>
    <x v="2"/>
    <x v="0"/>
    <d v="2012-11-03T07:30:00"/>
    <x v="241"/>
    <x v="0"/>
    <n v="333"/>
    <n v="467"/>
    <s v="KA03AA2449"/>
  </r>
  <r>
    <x v="4063"/>
    <n v="9620912424"/>
    <x v="2"/>
    <x v="0"/>
    <d v="2012-11-03T18:15:00"/>
    <x v="241"/>
    <x v="0"/>
    <n v="810"/>
    <n v="1174"/>
    <s v="KA03AA2449"/>
  </r>
  <r>
    <x v="4064"/>
    <n v="9886334196"/>
    <x v="2"/>
    <x v="0"/>
    <d v="2012-11-03T23:00:00"/>
    <x v="241"/>
    <x v="0"/>
    <n v="856"/>
    <n v="1218"/>
    <s v="KA03AA2449"/>
  </r>
  <r>
    <x v="4065"/>
    <n v="7353005100"/>
    <x v="2"/>
    <x v="0"/>
    <d v="2012-11-04T06:00:00"/>
    <x v="241"/>
    <x v="0"/>
    <n v="143"/>
    <n v="206"/>
    <s v="KA03AA2449"/>
  </r>
  <r>
    <x v="4066"/>
    <n v="9845016337"/>
    <x v="2"/>
    <x v="0"/>
    <d v="2012-11-05T04:30:00"/>
    <x v="241"/>
    <x v="0"/>
    <n v="828"/>
    <n v="1200"/>
    <s v="KA03AA2449"/>
  </r>
  <r>
    <x v="191"/>
    <n v="9900111195"/>
    <x v="2"/>
    <x v="4"/>
    <d v="2012-11-05T08:00:00"/>
    <x v="241"/>
    <x v="0"/>
    <n v="270"/>
    <n v="391"/>
    <s v="KA03AA2449"/>
  </r>
  <r>
    <x v="4067"/>
    <n v="9986691001"/>
    <x v="2"/>
    <x v="0"/>
    <d v="2012-11-05T19:45:00"/>
    <x v="241"/>
    <x v="0"/>
    <n v="202"/>
    <n v="279"/>
    <s v="KA03AA2449"/>
  </r>
  <r>
    <x v="3525"/>
    <n v="8884493443"/>
    <x v="2"/>
    <x v="0"/>
    <d v="2012-11-05T23:30:00"/>
    <x v="241"/>
    <x v="0"/>
    <n v="1044"/>
    <n v="1513"/>
    <s v="KA03AA2449"/>
  </r>
  <r>
    <x v="3723"/>
    <n v="9986020739"/>
    <x v="2"/>
    <x v="0"/>
    <d v="2012-11-06T04:00:00"/>
    <x v="241"/>
    <x v="0"/>
    <n v="1030"/>
    <n v="1401"/>
    <s v="KA03AA2449"/>
  </r>
  <r>
    <x v="4068"/>
    <n v="9538094306"/>
    <x v="2"/>
    <x v="0"/>
    <d v="2012-11-07T17:30:00"/>
    <x v="241"/>
    <x v="0"/>
    <n v="199"/>
    <n v="227"/>
    <s v="KA03AA2449"/>
  </r>
  <r>
    <x v="4069"/>
    <n v="9880066679"/>
    <x v="2"/>
    <x v="0"/>
    <d v="2012-11-07T21:30:00"/>
    <x v="241"/>
    <x v="0"/>
    <n v="230"/>
    <n v="323"/>
    <s v="KA03AA2449"/>
  </r>
  <r>
    <x v="3381"/>
    <n v="8970033000"/>
    <x v="2"/>
    <x v="4"/>
    <d v="2012-11-01T06:30:00"/>
    <x v="242"/>
    <x v="0"/>
    <n v="998"/>
    <n v="1414"/>
    <s v="KA02AC3998"/>
  </r>
  <r>
    <x v="4070"/>
    <n v="9902622086"/>
    <x v="2"/>
    <x v="4"/>
    <d v="2012-11-01T14:00:00"/>
    <x v="242"/>
    <x v="0"/>
    <n v="1018"/>
    <n v="1455"/>
    <s v="KA02AC3998"/>
  </r>
  <r>
    <x v="4071"/>
    <n v="9036159169"/>
    <x v="2"/>
    <x v="4"/>
    <d v="2012-11-01T18:00:00"/>
    <x v="242"/>
    <x v="0"/>
    <n v="587"/>
    <n v="838"/>
    <s v="KA02AC3998"/>
  </r>
  <r>
    <x v="4072"/>
    <n v="9930135805"/>
    <x v="2"/>
    <x v="3"/>
    <d v="2012-11-01T21:30:00"/>
    <x v="242"/>
    <x v="0"/>
    <n v="373"/>
    <n v="532"/>
    <s v="KA02AC3998"/>
  </r>
  <r>
    <x v="4073"/>
    <n v="7760581198"/>
    <x v="2"/>
    <x v="0"/>
    <d v="2012-11-02T09:45:00"/>
    <x v="242"/>
    <x v="0"/>
    <n v="119"/>
    <n v="157"/>
    <s v="KA02AC3998"/>
  </r>
  <r>
    <x v="4074"/>
    <n v="8105566421"/>
    <x v="2"/>
    <x v="0"/>
    <d v="2012-11-02T13:30:00"/>
    <x v="242"/>
    <x v="0"/>
    <n v="243"/>
    <n v="347"/>
    <s v="KA02AC3998"/>
  </r>
  <r>
    <x v="650"/>
    <n v="9480188690"/>
    <x v="2"/>
    <x v="0"/>
    <d v="2012-11-02T15:15:00"/>
    <x v="242"/>
    <x v="0"/>
    <n v="117"/>
    <n v="162"/>
    <s v="KA02AC3998"/>
  </r>
  <r>
    <x v="4075"/>
    <n v="9845154629"/>
    <x v="2"/>
    <x v="0"/>
    <d v="2012-11-02T16:30:00"/>
    <x v="242"/>
    <x v="0"/>
    <n v="100"/>
    <n v="85"/>
    <s v="KA02AC3998"/>
  </r>
  <r>
    <x v="2956"/>
    <n v="9844921348"/>
    <x v="2"/>
    <x v="4"/>
    <d v="2012-11-02T18:00:00"/>
    <x v="242"/>
    <x v="0"/>
    <n v="542"/>
    <n v="715"/>
    <s v="KA02AC3998"/>
  </r>
  <r>
    <x v="1131"/>
    <n v="9844187643"/>
    <x v="2"/>
    <x v="0"/>
    <d v="2012-11-03T08:30:00"/>
    <x v="242"/>
    <x v="0"/>
    <n v="243"/>
    <n v="347"/>
    <s v="KA02AC3998"/>
  </r>
  <r>
    <x v="4076"/>
    <n v="9986135000"/>
    <x v="2"/>
    <x v="0"/>
    <d v="2012-11-03T11:30:00"/>
    <x v="242"/>
    <x v="0"/>
    <n v="326"/>
    <n v="398"/>
    <s v="KA02AC3998"/>
  </r>
  <r>
    <x v="4077"/>
    <n v="9739263203"/>
    <x v="2"/>
    <x v="3"/>
    <d v="2012-11-03T13:45:00"/>
    <x v="242"/>
    <x v="0"/>
    <n v="420"/>
    <n v="571"/>
    <s v="KA02AC3998"/>
  </r>
  <r>
    <x v="2042"/>
    <n v="9880289397"/>
    <x v="2"/>
    <x v="0"/>
    <d v="2012-11-03T18:45:00"/>
    <x v="242"/>
    <x v="0"/>
    <n v="304"/>
    <n v="434"/>
    <s v="KA02AC3998"/>
  </r>
  <r>
    <x v="4078"/>
    <n v="9930335193"/>
    <x v="2"/>
    <x v="0"/>
    <d v="2012-11-04T09:00:00"/>
    <x v="242"/>
    <x v="0"/>
    <n v="192"/>
    <n v="267"/>
    <s v="KA02AC3998"/>
  </r>
  <r>
    <x v="3356"/>
    <n v="9167374043"/>
    <x v="2"/>
    <x v="0"/>
    <d v="2012-11-05T08:30:00"/>
    <x v="242"/>
    <x v="0"/>
    <n v="131"/>
    <n v="172"/>
    <s v="KA02AC3998"/>
  </r>
  <r>
    <x v="4079"/>
    <n v="9741916214"/>
    <x v="2"/>
    <x v="0"/>
    <d v="2012-11-05T10:45:00"/>
    <x v="242"/>
    <x v="0"/>
    <n v="346"/>
    <n v="494"/>
    <s v="KA02AC3998"/>
  </r>
  <r>
    <x v="4080"/>
    <n v="9008822322"/>
    <x v="2"/>
    <x v="0"/>
    <d v="2012-11-05T14:00:00"/>
    <x v="242"/>
    <x v="0"/>
    <n v="880"/>
    <n v="1257"/>
    <s v="KA02AC3998"/>
  </r>
  <r>
    <x v="4081"/>
    <n v="9686770697"/>
    <x v="2"/>
    <x v="0"/>
    <d v="2012-11-05T20:30:00"/>
    <x v="242"/>
    <x v="0"/>
    <n v="184"/>
    <n v="249"/>
    <s v="KA02AC3998"/>
  </r>
  <r>
    <x v="3397"/>
    <n v="9535770991"/>
    <x v="2"/>
    <x v="0"/>
    <d v="2012-11-07T21:00:00"/>
    <x v="242"/>
    <x v="0"/>
    <n v="500"/>
    <n v="645"/>
    <s v="KA02AC3998"/>
  </r>
  <r>
    <x v="4082"/>
    <n v="9342524026"/>
    <x v="2"/>
    <x v="0"/>
    <d v="2012-11-02T04:30:00"/>
    <x v="243"/>
    <x v="2"/>
    <n v="2040"/>
    <n v="1787"/>
    <s v="KA16A8585"/>
  </r>
  <r>
    <x v="842"/>
    <n v="8694971277"/>
    <x v="2"/>
    <x v="0"/>
    <d v="2012-11-01T09:30:00"/>
    <x v="244"/>
    <x v="0"/>
    <n v="221"/>
    <n v="332"/>
    <s v="KA247222"/>
  </r>
  <r>
    <x v="4083"/>
    <n v="9448855497"/>
    <x v="2"/>
    <x v="0"/>
    <d v="2012-11-01T13:15:00"/>
    <x v="244"/>
    <x v="0"/>
    <n v="198"/>
    <n v="288"/>
    <s v="KA247222"/>
  </r>
  <r>
    <x v="4084"/>
    <n v="7829564767"/>
    <x v="2"/>
    <x v="0"/>
    <d v="2012-11-01T18:00:00"/>
    <x v="244"/>
    <x v="0"/>
    <n v="411"/>
    <n v="572"/>
    <s v="KA247222"/>
  </r>
  <r>
    <x v="4085"/>
    <n v="9686568354"/>
    <x v="2"/>
    <x v="0"/>
    <d v="2012-11-01T23:15:00"/>
    <x v="244"/>
    <x v="0"/>
    <n v="964"/>
    <n v="1445"/>
    <s v="KA247222"/>
  </r>
  <r>
    <x v="4086"/>
    <n v="9962400028"/>
    <x v="2"/>
    <x v="4"/>
    <d v="2012-11-02T10:00:00"/>
    <x v="244"/>
    <x v="3"/>
    <n v="550"/>
    <n v="499"/>
    <s v="KA247222"/>
  </r>
  <r>
    <x v="4087"/>
    <n v="8951093334"/>
    <x v="2"/>
    <x v="0"/>
    <d v="2012-11-02T17:00:00"/>
    <x v="244"/>
    <x v="0"/>
    <n v="774"/>
    <n v="1159"/>
    <s v="KA247222"/>
  </r>
  <r>
    <x v="4017"/>
    <n v="9916332646"/>
    <x v="2"/>
    <x v="0"/>
    <d v="2012-11-04T16:45:00"/>
    <x v="244"/>
    <x v="0"/>
    <n v="153"/>
    <n v="229"/>
    <s v="KA247222"/>
  </r>
  <r>
    <x v="4088"/>
    <n v="9945488119"/>
    <x v="2"/>
    <x v="4"/>
    <d v="2012-11-05T09:15:00"/>
    <x v="244"/>
    <x v="0"/>
    <n v="147"/>
    <n v="221"/>
    <s v="KA247222"/>
  </r>
  <r>
    <x v="4089"/>
    <n v="9008079324"/>
    <x v="2"/>
    <x v="4"/>
    <d v="2012-11-05T12:00:00"/>
    <x v="244"/>
    <x v="0"/>
    <n v="334"/>
    <n v="501"/>
    <s v="KA247222"/>
  </r>
  <r>
    <x v="3790"/>
    <n v="9916906660"/>
    <x v="2"/>
    <x v="0"/>
    <d v="2012-11-05T16:30:00"/>
    <x v="244"/>
    <x v="0"/>
    <n v="245"/>
    <n v="348"/>
    <s v="KA247222"/>
  </r>
  <r>
    <x v="3773"/>
    <n v="9535809933"/>
    <x v="2"/>
    <x v="0"/>
    <d v="2012-11-05T17:45:00"/>
    <x v="244"/>
    <x v="0"/>
    <n v="126"/>
    <n v="146"/>
    <s v="KA247222"/>
  </r>
  <r>
    <x v="4090"/>
    <n v="8884407319"/>
    <x v="2"/>
    <x v="0"/>
    <d v="2012-11-05T20:30:00"/>
    <x v="244"/>
    <x v="0"/>
    <n v="324"/>
    <n v="493"/>
    <s v="KA247222"/>
  </r>
  <r>
    <x v="4091"/>
    <n v="9632309000"/>
    <x v="2"/>
    <x v="0"/>
    <d v="2012-11-06T10:00:00"/>
    <x v="244"/>
    <x v="0"/>
    <n v="176"/>
    <n v="159"/>
    <s v="KA247222"/>
  </r>
  <r>
    <x v="4092"/>
    <n v="9886675512"/>
    <x v="2"/>
    <x v="0"/>
    <d v="2012-11-06T13:00:00"/>
    <x v="244"/>
    <x v="0"/>
    <n v="360"/>
    <n v="515"/>
    <s v="KA247222"/>
  </r>
  <r>
    <x v="4093"/>
    <n v="9845123698"/>
    <x v="2"/>
    <x v="0"/>
    <d v="2012-11-06T16:15:00"/>
    <x v="244"/>
    <x v="0"/>
    <n v="144"/>
    <n v="208"/>
    <s v="KA247222"/>
  </r>
  <r>
    <x v="4094"/>
    <n v="9844335351"/>
    <x v="2"/>
    <x v="0"/>
    <d v="2012-11-06T17:00:00"/>
    <x v="244"/>
    <x v="0"/>
    <n v="242"/>
    <n v="342"/>
    <s v="KA247222"/>
  </r>
  <r>
    <x v="3558"/>
    <n v="9916393012"/>
    <x v="2"/>
    <x v="0"/>
    <d v="2012-11-06T18:00:00"/>
    <x v="244"/>
    <x v="0"/>
    <n v="170"/>
    <n v="224"/>
    <s v="KA247222"/>
  </r>
  <r>
    <x v="4095"/>
    <n v="9686644117"/>
    <x v="2"/>
    <x v="0"/>
    <d v="2012-11-06T21:00:00"/>
    <x v="244"/>
    <x v="0"/>
    <n v="434"/>
    <n v="631"/>
    <s v="KA247222"/>
  </r>
  <r>
    <x v="4096"/>
    <n v="9742206912"/>
    <x v="2"/>
    <x v="0"/>
    <d v="2012-11-07T08:30:00"/>
    <x v="244"/>
    <x v="0"/>
    <n v="241"/>
    <n v="326"/>
    <s v="KA247222"/>
  </r>
  <r>
    <x v="4097"/>
    <n v="9739998121"/>
    <x v="2"/>
    <x v="0"/>
    <d v="2012-11-07T10:15:00"/>
    <x v="244"/>
    <x v="0"/>
    <n v="972"/>
    <n v="1429"/>
    <s v="KA247222"/>
  </r>
  <r>
    <x v="4098"/>
    <n v="9964525007"/>
    <x v="2"/>
    <x v="0"/>
    <d v="2012-11-07T15:30:00"/>
    <x v="244"/>
    <x v="0"/>
    <n v="812"/>
    <n v="1189"/>
    <s v="KA247222"/>
  </r>
  <r>
    <x v="4099"/>
    <n v="9538813558"/>
    <x v="2"/>
    <x v="0"/>
    <d v="2012-11-07T19:00:00"/>
    <x v="244"/>
    <x v="0"/>
    <n v="306"/>
    <n v="458"/>
    <s v="KA247222"/>
  </r>
  <r>
    <x v="4100"/>
    <n v="9538220647"/>
    <x v="2"/>
    <x v="0"/>
    <d v="2012-11-02T08:00:00"/>
    <x v="245"/>
    <x v="1"/>
    <n v="10787.5"/>
    <n v="9618"/>
    <s v="KA085770"/>
  </r>
  <r>
    <x v="4101"/>
    <n v="9739216891"/>
    <x v="2"/>
    <x v="0"/>
    <d v="2012-11-01T06:30:00"/>
    <x v="246"/>
    <x v="0"/>
    <n v="816"/>
    <n v="1200"/>
    <s v="KA02AC0148"/>
  </r>
  <r>
    <x v="4102"/>
    <n v="8123964711"/>
    <x v="2"/>
    <x v="0"/>
    <d v="2012-11-01T08:30:00"/>
    <x v="246"/>
    <x v="0"/>
    <n v="342"/>
    <n v="504"/>
    <s v="KA02AC0148"/>
  </r>
  <r>
    <x v="4083"/>
    <n v="9448855497"/>
    <x v="2"/>
    <x v="0"/>
    <d v="2012-11-01T13:15:00"/>
    <x v="246"/>
    <x v="0"/>
    <n v="239"/>
    <n v="287"/>
    <s v="KA02AC0148"/>
  </r>
  <r>
    <x v="4103"/>
    <n v="9845599531"/>
    <x v="2"/>
    <x v="0"/>
    <d v="2012-11-01T17:30:00"/>
    <x v="246"/>
    <x v="0"/>
    <n v="219"/>
    <n v="303"/>
    <s v="KA02AC0148"/>
  </r>
  <r>
    <x v="67"/>
    <n v="9162021179"/>
    <x v="2"/>
    <x v="0"/>
    <d v="2012-11-02T08:00:00"/>
    <x v="246"/>
    <x v="0"/>
    <n v="1026"/>
    <n v="1513"/>
    <s v="KA02AC0148"/>
  </r>
  <r>
    <x v="4104"/>
    <n v="8095555031"/>
    <x v="2"/>
    <x v="0"/>
    <d v="2012-11-02T12:30:00"/>
    <x v="246"/>
    <x v="0"/>
    <n v="252"/>
    <n v="372"/>
    <s v="KA02AC0148"/>
  </r>
  <r>
    <x v="3638"/>
    <n v="9886844970"/>
    <x v="2"/>
    <x v="4"/>
    <d v="2012-11-05T08:00:00"/>
    <x v="246"/>
    <x v="0"/>
    <n v="270"/>
    <n v="385"/>
    <s v="KA02AC0148"/>
  </r>
  <r>
    <x v="4105"/>
    <n v="9008299669"/>
    <x v="2"/>
    <x v="0"/>
    <d v="2012-11-05T10:00:00"/>
    <x v="246"/>
    <x v="0"/>
    <n v="108"/>
    <n v="159"/>
    <s v="KA02AC0148"/>
  </r>
  <r>
    <x v="15"/>
    <n v="9321069756"/>
    <x v="2"/>
    <x v="3"/>
    <d v="2012-11-05T14:30:00"/>
    <x v="246"/>
    <x v="0"/>
    <n v="276"/>
    <n v="353"/>
    <s v="KA02AC0148"/>
  </r>
  <r>
    <x v="4106"/>
    <n v="9900041277"/>
    <x v="2"/>
    <x v="0"/>
    <d v="2012-11-05T17:00:00"/>
    <x v="246"/>
    <x v="0"/>
    <n v="116"/>
    <n v="167"/>
    <s v="KA02AC0148"/>
  </r>
  <r>
    <x v="3638"/>
    <n v="9886844970"/>
    <x v="2"/>
    <x v="4"/>
    <d v="2012-11-05T19:00:00"/>
    <x v="246"/>
    <x v="0"/>
    <n v="282"/>
    <n v="382"/>
    <s v="KA02AC0148"/>
  </r>
  <r>
    <x v="4107"/>
    <n v="9341336500"/>
    <x v="2"/>
    <x v="0"/>
    <d v="2012-11-06T08:45:00"/>
    <x v="246"/>
    <x v="0"/>
    <n v="310"/>
    <n v="441"/>
    <s v="KA02AC0148"/>
  </r>
  <r>
    <x v="4108"/>
    <n v="9886356391"/>
    <x v="2"/>
    <x v="0"/>
    <d v="2012-11-07T07:45:00"/>
    <x v="246"/>
    <x v="0"/>
    <n v="297"/>
    <n v="422"/>
    <s v="KA02AC0148"/>
  </r>
  <r>
    <x v="4109"/>
    <n v="9986057666"/>
    <x v="2"/>
    <x v="0"/>
    <d v="2012-11-07T10:00:00"/>
    <x v="246"/>
    <x v="0"/>
    <n v="692"/>
    <n v="1019"/>
    <s v="KA02AC0148"/>
  </r>
  <r>
    <x v="4110"/>
    <n v="7676974474"/>
    <x v="2"/>
    <x v="0"/>
    <d v="2012-11-07T16:30:00"/>
    <x v="246"/>
    <x v="0"/>
    <n v="813"/>
    <n v="1171"/>
    <s v="KA02AC0148"/>
  </r>
  <r>
    <x v="1433"/>
    <n v="9886200000"/>
    <x v="2"/>
    <x v="0"/>
    <d v="2012-11-03T01:00:00"/>
    <x v="247"/>
    <x v="0"/>
    <n v="100"/>
    <n v="77"/>
    <s v="KA04D3871"/>
  </r>
  <r>
    <x v="3530"/>
    <n v="9845430022"/>
    <x v="2"/>
    <x v="0"/>
    <d v="2012-11-03T01:30:00"/>
    <x v="247"/>
    <x v="0"/>
    <n v="100"/>
    <n v="112"/>
    <s v="KA04D3871"/>
  </r>
  <r>
    <x v="4111"/>
    <n v="9742035454"/>
    <x v="2"/>
    <x v="0"/>
    <d v="2012-11-03T04:30:00"/>
    <x v="247"/>
    <x v="0"/>
    <n v="816"/>
    <n v="914"/>
    <s v="KA04D3871"/>
  </r>
  <r>
    <x v="4112"/>
    <n v="7259548189"/>
    <x v="2"/>
    <x v="5"/>
    <d v="2012-11-03T07:15:00"/>
    <x v="247"/>
    <x v="0"/>
    <n v="263"/>
    <n v="290"/>
    <s v="KA04D3871"/>
  </r>
  <r>
    <x v="4113"/>
    <n v="9845179960"/>
    <x v="2"/>
    <x v="5"/>
    <d v="2012-11-03T09:00:00"/>
    <x v="247"/>
    <x v="0"/>
    <n v="200"/>
    <n v="223"/>
    <s v="KA04D3871"/>
  </r>
  <r>
    <x v="4114"/>
    <n v="9916353218"/>
    <x v="2"/>
    <x v="0"/>
    <d v="2012-11-03T11:30:00"/>
    <x v="247"/>
    <x v="0"/>
    <n v="353"/>
    <n v="367"/>
    <s v="KA04D3871"/>
  </r>
  <r>
    <x v="4115"/>
    <n v="8095669804"/>
    <x v="2"/>
    <x v="0"/>
    <d v="2012-11-03T15:00:00"/>
    <x v="247"/>
    <x v="0"/>
    <n v="132"/>
    <n v="136"/>
    <s v="KA04D3871"/>
  </r>
  <r>
    <x v="4116"/>
    <n v="9902341052"/>
    <x v="2"/>
    <x v="0"/>
    <d v="2012-11-03T17:30:00"/>
    <x v="247"/>
    <x v="0"/>
    <n v="295"/>
    <n v="302"/>
    <s v="KA04D3871"/>
  </r>
  <r>
    <x v="4117"/>
    <n v="8861622555"/>
    <x v="2"/>
    <x v="0"/>
    <d v="2012-11-03T21:45:00"/>
    <x v="247"/>
    <x v="0"/>
    <n v="882"/>
    <n v="993"/>
    <s v="KA04D3871"/>
  </r>
  <r>
    <x v="3388"/>
    <n v="9900817920"/>
    <x v="2"/>
    <x v="0"/>
    <d v="2012-11-04T03:00:00"/>
    <x v="247"/>
    <x v="0"/>
    <n v="233"/>
    <n v="166"/>
    <s v="KA04D3871"/>
  </r>
  <r>
    <x v="860"/>
    <n v="9663471951"/>
    <x v="2"/>
    <x v="0"/>
    <d v="2012-11-04T08:00:00"/>
    <x v="247"/>
    <x v="0"/>
    <n v="446"/>
    <n v="495"/>
    <s v="KA04D3871"/>
  </r>
  <r>
    <x v="4118"/>
    <n v="7795034551"/>
    <x v="2"/>
    <x v="0"/>
    <d v="2012-11-04T12:00:00"/>
    <x v="247"/>
    <x v="0"/>
    <n v="160"/>
    <n v="174"/>
    <s v="KA04D3871"/>
  </r>
  <r>
    <x v="4119"/>
    <n v="9886758499"/>
    <x v="2"/>
    <x v="0"/>
    <d v="2012-11-04T15:15:00"/>
    <x v="247"/>
    <x v="0"/>
    <n v="644"/>
    <n v="726"/>
    <s v="KA04D3871"/>
  </r>
  <r>
    <x v="3821"/>
    <n v="9008152105"/>
    <x v="2"/>
    <x v="0"/>
    <d v="2012-11-04T19:30:00"/>
    <x v="247"/>
    <x v="0"/>
    <n v="181"/>
    <n v="195"/>
    <s v="KA04D3871"/>
  </r>
  <r>
    <x v="3692"/>
    <n v="9343120203"/>
    <x v="2"/>
    <x v="0"/>
    <d v="2012-11-04T21:30:00"/>
    <x v="247"/>
    <x v="0"/>
    <n v="286"/>
    <n v="322"/>
    <s v="KA04D3871"/>
  </r>
  <r>
    <x v="1015"/>
    <n v="9901208381"/>
    <x v="2"/>
    <x v="0"/>
    <d v="2012-11-04T23:45:00"/>
    <x v="247"/>
    <x v="0"/>
    <n v="180"/>
    <n v="203"/>
    <s v="KA04D3871"/>
  </r>
  <r>
    <x v="4120"/>
    <n v="8147930220"/>
    <x v="2"/>
    <x v="0"/>
    <d v="2012-11-06T04:30:00"/>
    <x v="247"/>
    <x v="0"/>
    <n v="779"/>
    <n v="878"/>
    <s v="KA04D3871"/>
  </r>
  <r>
    <x v="3625"/>
    <n v="9591848806"/>
    <x v="2"/>
    <x v="0"/>
    <d v="2012-11-06T10:15:00"/>
    <x v="247"/>
    <x v="0"/>
    <n v="100"/>
    <n v="43"/>
    <s v="KA04D3871"/>
  </r>
  <r>
    <x v="4121"/>
    <n v="9995509346"/>
    <x v="2"/>
    <x v="0"/>
    <d v="2012-11-06T12:15:00"/>
    <x v="247"/>
    <x v="0"/>
    <n v="156"/>
    <n v="172"/>
    <s v="KA04D3871"/>
  </r>
  <r>
    <x v="4122"/>
    <n v="7259702200"/>
    <x v="2"/>
    <x v="0"/>
    <d v="2012-11-07T03:00:00"/>
    <x v="247"/>
    <x v="0"/>
    <n v="666"/>
    <n v="750"/>
    <s v="KA04D3871"/>
  </r>
  <r>
    <x v="3342"/>
    <n v="7829444463"/>
    <x v="2"/>
    <x v="0"/>
    <d v="2012-11-07T08:45:00"/>
    <x v="247"/>
    <x v="0"/>
    <n v="100"/>
    <n v="87"/>
    <s v="KA04D3871"/>
  </r>
  <r>
    <x v="191"/>
    <n v="9900111195"/>
    <x v="2"/>
    <x v="4"/>
    <d v="2012-11-07T09:45:00"/>
    <x v="247"/>
    <x v="0"/>
    <n v="203"/>
    <n v="213"/>
    <s v="KA04D3871"/>
  </r>
  <r>
    <x v="4123"/>
    <n v="9945319691"/>
    <x v="2"/>
    <x v="0"/>
    <d v="2012-11-07T15:00:00"/>
    <x v="247"/>
    <x v="0"/>
    <n v="282"/>
    <n v="310"/>
    <s v="KA04D3871"/>
  </r>
  <r>
    <x v="4124"/>
    <n v="9008688662"/>
    <x v="2"/>
    <x v="0"/>
    <d v="2012-11-07T16:30:00"/>
    <x v="247"/>
    <x v="0"/>
    <n v="702"/>
    <n v="791"/>
    <s v="KA04D3871"/>
  </r>
  <r>
    <x v="4125"/>
    <n v="9731128141"/>
    <x v="2"/>
    <x v="3"/>
    <d v="2012-11-07T23:30:00"/>
    <x v="247"/>
    <x v="0"/>
    <n v="286"/>
    <n v="320"/>
    <s v="KA04D3871"/>
  </r>
  <r>
    <x v="3664"/>
    <n v="7738055458"/>
    <x v="2"/>
    <x v="0"/>
    <d v="2012-11-05T13:00:00"/>
    <x v="248"/>
    <x v="2"/>
    <n v="1700"/>
    <n v="1537"/>
    <s v="KA03AA1468"/>
  </r>
  <r>
    <x v="4126"/>
    <n v="9886508479"/>
    <x v="2"/>
    <x v="0"/>
    <d v="2012-11-02T07:45:00"/>
    <x v="249"/>
    <x v="0"/>
    <n v="298"/>
    <n v="435"/>
    <s v="KA247029"/>
  </r>
  <r>
    <x v="4127"/>
    <n v="9844806376"/>
    <x v="2"/>
    <x v="0"/>
    <d v="2012-11-02T16:15:00"/>
    <x v="249"/>
    <x v="0"/>
    <n v="319"/>
    <n v="473"/>
    <s v="KA247029"/>
  </r>
  <r>
    <x v="4128"/>
    <n v="9742290307"/>
    <x v="2"/>
    <x v="4"/>
    <d v="2012-11-03T13:30:00"/>
    <x v="249"/>
    <x v="0"/>
    <n v="368"/>
    <n v="531"/>
    <s v="KA247029"/>
  </r>
  <r>
    <x v="159"/>
    <n v="9901022661"/>
    <x v="2"/>
    <x v="4"/>
    <d v="2012-11-03T16:45:00"/>
    <x v="249"/>
    <x v="0"/>
    <n v="360"/>
    <n v="547"/>
    <s v="KA247029"/>
  </r>
  <r>
    <x v="2290"/>
    <n v="9916393308"/>
    <x v="2"/>
    <x v="5"/>
    <d v="2012-11-04T10:45:00"/>
    <x v="249"/>
    <x v="0"/>
    <n v="177"/>
    <n v="260"/>
    <s v="KA247029"/>
  </r>
  <r>
    <x v="4129"/>
    <n v="9632433441"/>
    <x v="2"/>
    <x v="0"/>
    <d v="2012-11-04T14:00:00"/>
    <x v="249"/>
    <x v="0"/>
    <n v="792"/>
    <n v="1204"/>
    <s v="KA247029"/>
  </r>
  <r>
    <x v="4130"/>
    <n v="9611129979"/>
    <x v="2"/>
    <x v="0"/>
    <d v="2012-11-05T12:15:00"/>
    <x v="249"/>
    <x v="0"/>
    <n v="831"/>
    <n v="1264"/>
    <s v="KA247029"/>
  </r>
  <r>
    <x v="95"/>
    <n v="9886392946"/>
    <x v="2"/>
    <x v="0"/>
    <d v="2012-11-05T16:30:00"/>
    <x v="249"/>
    <x v="0"/>
    <n v="345"/>
    <n v="482"/>
    <s v="KA247029"/>
  </r>
  <r>
    <x v="4131"/>
    <n v="9844343925"/>
    <x v="2"/>
    <x v="0"/>
    <d v="2012-11-06T12:30:00"/>
    <x v="249"/>
    <x v="0"/>
    <n v="211"/>
    <n v="309"/>
    <s v="KA247029"/>
  </r>
  <r>
    <x v="4132"/>
    <n v="9986767085"/>
    <x v="2"/>
    <x v="4"/>
    <d v="2012-11-06T16:45:00"/>
    <x v="249"/>
    <x v="0"/>
    <n v="300"/>
    <n v="424"/>
    <s v="KA247029"/>
  </r>
  <r>
    <x v="4133"/>
    <n v="9900145525"/>
    <x v="2"/>
    <x v="0"/>
    <d v="2012-11-04T08:00:00"/>
    <x v="250"/>
    <x v="2"/>
    <n v="1692"/>
    <n v="1593"/>
    <s v="KA532483"/>
  </r>
  <r>
    <x v="4134"/>
    <n v="9844578855"/>
    <x v="2"/>
    <x v="0"/>
    <d v="2012-11-06T07:30:00"/>
    <x v="251"/>
    <x v="3"/>
    <n v="950"/>
    <n v="1198"/>
    <s v="KA02AC8383"/>
  </r>
  <r>
    <x v="4135"/>
    <n v="9008766744"/>
    <x v="2"/>
    <x v="0"/>
    <d v="2012-11-01T14:00:00"/>
    <x v="252"/>
    <x v="0"/>
    <n v="779"/>
    <n v="1707"/>
    <s v="KA05AD4131"/>
  </r>
  <r>
    <x v="4136"/>
    <n v="7760968743"/>
    <x v="2"/>
    <x v="4"/>
    <d v="2012-11-01T19:15:00"/>
    <x v="252"/>
    <x v="0"/>
    <n v="828"/>
    <n v="1852"/>
    <s v="KA05AD4131"/>
  </r>
  <r>
    <x v="4137"/>
    <n v="9886636226"/>
    <x v="2"/>
    <x v="0"/>
    <d v="2012-11-02T18:00:00"/>
    <x v="252"/>
    <x v="0"/>
    <n v="522"/>
    <n v="1055"/>
    <s v="KA05AD4131"/>
  </r>
  <r>
    <x v="4138"/>
    <n v="9986746848"/>
    <x v="2"/>
    <x v="4"/>
    <d v="2012-11-02T22:45:00"/>
    <x v="252"/>
    <x v="0"/>
    <n v="149"/>
    <n v="334"/>
    <s v="KA05AD4131"/>
  </r>
  <r>
    <x v="4139"/>
    <n v="9591077890"/>
    <x v="2"/>
    <x v="5"/>
    <d v="2012-11-03T07:00:00"/>
    <x v="252"/>
    <x v="0"/>
    <n v="198"/>
    <n v="443"/>
    <s v="KA05AD4131"/>
  </r>
  <r>
    <x v="4140"/>
    <n v="9535509881"/>
    <x v="2"/>
    <x v="0"/>
    <d v="2012-11-03T17:30:00"/>
    <x v="252"/>
    <x v="0"/>
    <n v="180"/>
    <n v="403"/>
    <s v="KA05AD4131"/>
  </r>
  <r>
    <x v="4141"/>
    <n v="8040247414"/>
    <x v="2"/>
    <x v="0"/>
    <d v="2012-11-03T20:30:00"/>
    <x v="252"/>
    <x v="0"/>
    <n v="514"/>
    <n v="1111"/>
    <s v="KA05AD4131"/>
  </r>
  <r>
    <x v="4142"/>
    <n v="9820985195"/>
    <x v="2"/>
    <x v="0"/>
    <d v="2012-11-04T00:45:00"/>
    <x v="252"/>
    <x v="0"/>
    <n v="136"/>
    <n v="306"/>
    <s v="KA05AD4131"/>
  </r>
  <r>
    <x v="4143"/>
    <n v="9886778070"/>
    <x v="2"/>
    <x v="0"/>
    <d v="2012-11-04T05:45:00"/>
    <x v="252"/>
    <x v="0"/>
    <n v="181"/>
    <n v="378"/>
    <s v="KA05AD4131"/>
  </r>
  <r>
    <x v="4144"/>
    <n v="9686814672"/>
    <x v="2"/>
    <x v="0"/>
    <d v="2012-11-05T18:30:00"/>
    <x v="252"/>
    <x v="0"/>
    <n v="200"/>
    <n v="447"/>
    <s v="KA05AD4131"/>
  </r>
  <r>
    <x v="4145"/>
    <n v="9740838822"/>
    <x v="2"/>
    <x v="0"/>
    <d v="2012-11-06T07:00:00"/>
    <x v="252"/>
    <x v="0"/>
    <n v="266"/>
    <n v="580"/>
    <s v="KA05AD4131"/>
  </r>
  <r>
    <x v="3960"/>
    <n v="7760581198"/>
    <x v="2"/>
    <x v="0"/>
    <d v="2012-11-06T17:30:00"/>
    <x v="252"/>
    <x v="0"/>
    <n v="104"/>
    <n v="201"/>
    <s v="KA05AD4131"/>
  </r>
  <r>
    <x v="4146"/>
    <n v="9986442823"/>
    <x v="2"/>
    <x v="0"/>
    <d v="2012-11-06T23:00:00"/>
    <x v="252"/>
    <x v="0"/>
    <n v="130"/>
    <n v="290"/>
    <s v="KA05AD4131"/>
  </r>
  <r>
    <x v="4147"/>
    <n v="9916196033"/>
    <x v="2"/>
    <x v="0"/>
    <d v="2012-11-07T02:00:00"/>
    <x v="252"/>
    <x v="0"/>
    <n v="864"/>
    <n v="1932"/>
    <s v="KA05AD4131"/>
  </r>
  <r>
    <x v="4148"/>
    <n v="9902328660"/>
    <x v="2"/>
    <x v="0"/>
    <d v="2012-11-07T17:00:00"/>
    <x v="252"/>
    <x v="0"/>
    <n v="169"/>
    <n v="362"/>
    <s v="KA05AD4131"/>
  </r>
  <r>
    <x v="4149"/>
    <n v="8008128884"/>
    <x v="2"/>
    <x v="4"/>
    <d v="2012-11-03T07:00:00"/>
    <x v="253"/>
    <x v="2"/>
    <n v="1210"/>
    <n v="1298"/>
    <s v="KA02AC6314"/>
  </r>
  <r>
    <x v="4150"/>
    <n v="9880602736"/>
    <x v="2"/>
    <x v="0"/>
    <d v="2012-11-01T12:30:00"/>
    <x v="254"/>
    <x v="0"/>
    <n v="190"/>
    <n v="209"/>
    <s v="KA05AC9120"/>
  </r>
  <r>
    <x v="4151"/>
    <n v="9740320900"/>
    <x v="2"/>
    <x v="3"/>
    <d v="2012-11-01T13:45:00"/>
    <x v="254"/>
    <x v="0"/>
    <n v="173"/>
    <n v="181"/>
    <s v="KA05AC9120"/>
  </r>
  <r>
    <x v="4152"/>
    <n v="9886831670"/>
    <x v="2"/>
    <x v="4"/>
    <d v="2012-11-01T15:45:00"/>
    <x v="254"/>
    <x v="0"/>
    <n v="938"/>
    <n v="1057"/>
    <s v="KA05AC9120"/>
  </r>
  <r>
    <x v="4153"/>
    <n v="9874800993"/>
    <x v="2"/>
    <x v="4"/>
    <d v="2012-11-01T19:45:00"/>
    <x v="254"/>
    <x v="0"/>
    <n v="634"/>
    <n v="703"/>
    <s v="KA05AC9120"/>
  </r>
  <r>
    <x v="4154"/>
    <n v="9886185673"/>
    <x v="2"/>
    <x v="0"/>
    <d v="2012-11-01T23:15:00"/>
    <x v="254"/>
    <x v="0"/>
    <n v="114"/>
    <n v="128"/>
    <s v="KA05AC9120"/>
  </r>
  <r>
    <x v="4155"/>
    <n v="9986652379"/>
    <x v="2"/>
    <x v="0"/>
    <d v="2012-11-02T05:45:00"/>
    <x v="254"/>
    <x v="2"/>
    <n v="1980"/>
    <n v="1694"/>
    <s v="KA05AC8314"/>
  </r>
  <r>
    <x v="3369"/>
    <n v="9972623232"/>
    <x v="2"/>
    <x v="0"/>
    <d v="2012-11-02T13:30:00"/>
    <x v="254"/>
    <x v="3"/>
    <n v="1000"/>
    <n v="918"/>
    <s v="KA05AC8314"/>
  </r>
  <r>
    <x v="4156"/>
    <n v="9544880522"/>
    <x v="2"/>
    <x v="0"/>
    <d v="2012-11-03T06:00:00"/>
    <x v="254"/>
    <x v="0"/>
    <n v="1170"/>
    <n v="1322"/>
    <s v="KA05AC9120"/>
  </r>
  <r>
    <x v="4157"/>
    <n v="9620002202"/>
    <x v="2"/>
    <x v="1"/>
    <d v="2012-11-03T11:30:00"/>
    <x v="254"/>
    <x v="3"/>
    <n v="550"/>
    <n v="584"/>
    <s v="KA41A2051"/>
  </r>
  <r>
    <x v="3997"/>
    <n v="9986342583"/>
    <x v="2"/>
    <x v="0"/>
    <d v="2012-11-03T15:15:00"/>
    <x v="254"/>
    <x v="0"/>
    <n v="254"/>
    <n v="285"/>
    <s v="KA05AC9120"/>
  </r>
  <r>
    <x v="4158"/>
    <n v="7406223902"/>
    <x v="2"/>
    <x v="0"/>
    <d v="2012-11-03T20:15:00"/>
    <x v="254"/>
    <x v="0"/>
    <n v="363"/>
    <n v="346"/>
    <s v="KA05AC9120"/>
  </r>
  <r>
    <x v="4159"/>
    <n v="9845761549"/>
    <x v="2"/>
    <x v="0"/>
    <d v="2012-11-03T23:30:00"/>
    <x v="254"/>
    <x v="0"/>
    <n v="140"/>
    <n v="159"/>
    <s v="KA05AC9120"/>
  </r>
  <r>
    <x v="3901"/>
    <n v="9901896881"/>
    <x v="2"/>
    <x v="0"/>
    <d v="2012-11-04T01:00:00"/>
    <x v="254"/>
    <x v="0"/>
    <n v="252"/>
    <n v="285"/>
    <s v="KA05AC9120"/>
  </r>
  <r>
    <x v="4160"/>
    <n v="9844566312"/>
    <x v="2"/>
    <x v="0"/>
    <d v="2012-11-04T05:30:00"/>
    <x v="254"/>
    <x v="0"/>
    <n v="764"/>
    <n v="862"/>
    <s v="KA05AC9120"/>
  </r>
  <r>
    <x v="4161"/>
    <n v="9945063944"/>
    <x v="2"/>
    <x v="0"/>
    <d v="2012-11-04T09:00:00"/>
    <x v="254"/>
    <x v="0"/>
    <n v="216"/>
    <n v="244"/>
    <s v="KA05AC9120"/>
  </r>
  <r>
    <x v="4162"/>
    <n v="8867564725"/>
    <x v="2"/>
    <x v="0"/>
    <d v="2012-11-04T09:00:00"/>
    <x v="254"/>
    <x v="1"/>
    <n v="2750"/>
    <n v="2591"/>
    <s v="KA05AB231"/>
  </r>
  <r>
    <x v="4163"/>
    <n v="9448146303"/>
    <x v="2"/>
    <x v="0"/>
    <d v="2012-11-04T12:00:00"/>
    <x v="254"/>
    <x v="3"/>
    <n v="702"/>
    <n v="743"/>
    <s v="KA41A2051"/>
  </r>
  <r>
    <x v="4164"/>
    <n v="9971211885"/>
    <x v="2"/>
    <x v="0"/>
    <d v="2012-11-04T13:15:00"/>
    <x v="254"/>
    <x v="0"/>
    <n v="777"/>
    <n v="860"/>
    <s v="KA05AC9120"/>
  </r>
  <r>
    <x v="4165"/>
    <n v="8095641242"/>
    <x v="2"/>
    <x v="0"/>
    <d v="2012-11-04T15:45:00"/>
    <x v="254"/>
    <x v="0"/>
    <n v="864"/>
    <n v="976"/>
    <s v="KA05AC9120"/>
  </r>
  <r>
    <x v="105"/>
    <n v="8088791293"/>
    <x v="2"/>
    <x v="4"/>
    <d v="2012-11-04T19:00:00"/>
    <x v="254"/>
    <x v="0"/>
    <n v="1007"/>
    <n v="1137"/>
    <s v="KA05AC9120"/>
  </r>
  <r>
    <x v="3699"/>
    <n v="7760237278"/>
    <x v="2"/>
    <x v="0"/>
    <d v="2012-11-04T21:45:00"/>
    <x v="254"/>
    <x v="0"/>
    <n v="723"/>
    <n v="815"/>
    <s v="KA05AC9120"/>
  </r>
  <r>
    <x v="3537"/>
    <n v="9632564000"/>
    <x v="2"/>
    <x v="3"/>
    <d v="2012-11-05T00:45:00"/>
    <x v="254"/>
    <x v="0"/>
    <n v="329"/>
    <n v="335"/>
    <s v="KA05AC9120"/>
  </r>
  <r>
    <x v="1004"/>
    <n v="8884410689"/>
    <x v="2"/>
    <x v="0"/>
    <d v="2012-11-05T04:15:00"/>
    <x v="254"/>
    <x v="0"/>
    <n v="291"/>
    <n v="325"/>
    <s v="KA05AC9120"/>
  </r>
  <r>
    <x v="3077"/>
    <n v="9845712781"/>
    <x v="2"/>
    <x v="0"/>
    <d v="2012-11-05T06:30:00"/>
    <x v="254"/>
    <x v="0"/>
    <n v="846"/>
    <n v="956"/>
    <s v="KA05AC9120"/>
  </r>
  <r>
    <x v="3827"/>
    <n v="8904597879"/>
    <x v="2"/>
    <x v="0"/>
    <d v="2012-11-06T04:00:00"/>
    <x v="254"/>
    <x v="3"/>
    <n v="568"/>
    <n v="922"/>
    <s v="KA41A2051"/>
  </r>
  <r>
    <x v="4166"/>
    <n v="8197612855"/>
    <x v="2"/>
    <x v="0"/>
    <d v="2012-11-07T03:00:00"/>
    <x v="254"/>
    <x v="0"/>
    <n v="810"/>
    <n v="915"/>
    <s v="KA05AC9120"/>
  </r>
  <r>
    <x v="3746"/>
    <n v="9986973777"/>
    <x v="2"/>
    <x v="0"/>
    <d v="2012-11-07T05:15:00"/>
    <x v="254"/>
    <x v="0"/>
    <n v="453"/>
    <n v="510"/>
    <s v="KA05AC9120"/>
  </r>
  <r>
    <x v="4167"/>
    <n v="9591310028"/>
    <x v="2"/>
    <x v="0"/>
    <d v="2012-11-07T07:00:00"/>
    <x v="254"/>
    <x v="0"/>
    <n v="1044"/>
    <n v="1179"/>
    <s v="KA05AC9120"/>
  </r>
  <r>
    <x v="4168"/>
    <n v="9590602645"/>
    <x v="2"/>
    <x v="0"/>
    <d v="2012-11-07T14:30:00"/>
    <x v="254"/>
    <x v="0"/>
    <n v="1044"/>
    <n v="1179"/>
    <s v="KA05AC9120"/>
  </r>
  <r>
    <x v="4169"/>
    <n v="9686688606"/>
    <x v="2"/>
    <x v="0"/>
    <d v="2012-11-01T03:45:00"/>
    <x v="255"/>
    <x v="0"/>
    <n v="100"/>
    <n v="103"/>
    <s v="KA53A6662"/>
  </r>
  <r>
    <x v="4170"/>
    <n v="9886674401"/>
    <x v="2"/>
    <x v="0"/>
    <d v="2012-11-01T05:00:00"/>
    <x v="255"/>
    <x v="0"/>
    <n v="983"/>
    <n v="1401"/>
    <s v="KA53A6662"/>
  </r>
  <r>
    <x v="4171"/>
    <n v="9343520388"/>
    <x v="2"/>
    <x v="0"/>
    <d v="2012-11-01T08:00:00"/>
    <x v="255"/>
    <x v="0"/>
    <n v="973"/>
    <n v="1388"/>
    <s v="KA53A6662"/>
  </r>
  <r>
    <x v="4172"/>
    <n v="9901500689"/>
    <x v="2"/>
    <x v="0"/>
    <d v="2012-11-01T15:45:00"/>
    <x v="255"/>
    <x v="0"/>
    <n v="213"/>
    <n v="302"/>
    <s v="KA53A6662"/>
  </r>
  <r>
    <x v="4173"/>
    <n v="9902688228"/>
    <x v="2"/>
    <x v="0"/>
    <d v="2012-11-02T06:00:00"/>
    <x v="255"/>
    <x v="0"/>
    <n v="815"/>
    <n v="1161"/>
    <s v="KA53A6662"/>
  </r>
  <r>
    <x v="4137"/>
    <n v="9886636226"/>
    <x v="2"/>
    <x v="0"/>
    <d v="2012-11-02T07:45:00"/>
    <x v="255"/>
    <x v="0"/>
    <n v="324"/>
    <n v="464"/>
    <s v="KA53A6662"/>
  </r>
  <r>
    <x v="4174"/>
    <n v="9845065113"/>
    <x v="2"/>
    <x v="3"/>
    <d v="2012-11-02T16:00:00"/>
    <x v="255"/>
    <x v="0"/>
    <n v="295"/>
    <n v="397"/>
    <s v="KA53A6662"/>
  </r>
  <r>
    <x v="4175"/>
    <n v="9900522263"/>
    <x v="2"/>
    <x v="2"/>
    <d v="2012-11-02T18:30:00"/>
    <x v="255"/>
    <x v="0"/>
    <n v="405"/>
    <n v="547"/>
    <s v="KA53A6662"/>
  </r>
  <r>
    <x v="3925"/>
    <n v="9611869125"/>
    <x v="2"/>
    <x v="0"/>
    <d v="2012-11-03T04:15:00"/>
    <x v="255"/>
    <x v="0"/>
    <n v="555"/>
    <n v="782"/>
    <s v="KA53A6662"/>
  </r>
  <r>
    <x v="4176"/>
    <n v="9845347327"/>
    <x v="2"/>
    <x v="0"/>
    <d v="2012-11-03T10:00:00"/>
    <x v="255"/>
    <x v="0"/>
    <n v="792"/>
    <n v="1135"/>
    <s v="KA53A6662"/>
  </r>
  <r>
    <x v="4177"/>
    <n v="9600109959"/>
    <x v="2"/>
    <x v="0"/>
    <d v="2012-11-03T16:00:00"/>
    <x v="255"/>
    <x v="0"/>
    <n v="233"/>
    <n v="320"/>
    <s v="KA53A6662"/>
  </r>
  <r>
    <x v="4178"/>
    <n v="9845700665"/>
    <x v="2"/>
    <x v="3"/>
    <d v="2012-11-03T17:45:00"/>
    <x v="255"/>
    <x v="0"/>
    <n v="236"/>
    <n v="286"/>
    <s v="KA53A6662"/>
  </r>
  <r>
    <x v="4179"/>
    <n v="8971877464"/>
    <x v="2"/>
    <x v="4"/>
    <d v="2012-11-04T07:00:00"/>
    <x v="255"/>
    <x v="0"/>
    <n v="305"/>
    <n v="436"/>
    <s v="KA53A6662"/>
  </r>
  <r>
    <x v="3411"/>
    <n v="9986007387"/>
    <x v="2"/>
    <x v="0"/>
    <d v="2012-11-04T10:00:00"/>
    <x v="255"/>
    <x v="0"/>
    <n v="885"/>
    <n v="1249"/>
    <s v="KA53A6662"/>
  </r>
  <r>
    <x v="4180"/>
    <n v="8861188855"/>
    <x v="2"/>
    <x v="4"/>
    <d v="2012-11-04T13:00:00"/>
    <x v="255"/>
    <x v="0"/>
    <n v="510"/>
    <n v="728"/>
    <s v="KA53A6662"/>
  </r>
  <r>
    <x v="4181"/>
    <n v="9743999884"/>
    <x v="2"/>
    <x v="0"/>
    <d v="2012-11-04T16:30:00"/>
    <x v="255"/>
    <x v="0"/>
    <n v="408"/>
    <n v="568"/>
    <s v="KA53A6662"/>
  </r>
  <r>
    <x v="3887"/>
    <n v="9731949111"/>
    <x v="2"/>
    <x v="0"/>
    <d v="2012-11-06T08:00:00"/>
    <x v="255"/>
    <x v="0"/>
    <n v="120"/>
    <n v="163"/>
    <s v="KA53A6662"/>
  </r>
  <r>
    <x v="4182"/>
    <n v="9818886786"/>
    <x v="2"/>
    <x v="0"/>
    <d v="2012-11-07T15:00:00"/>
    <x v="255"/>
    <x v="0"/>
    <n v="648"/>
    <n v="929"/>
    <s v="KA53A6662"/>
  </r>
  <r>
    <x v="3430"/>
    <n v="9880717211"/>
    <x v="2"/>
    <x v="0"/>
    <d v="2012-11-07T18:30:00"/>
    <x v="255"/>
    <x v="0"/>
    <n v="111"/>
    <n v="150"/>
    <s v="KA53A6662"/>
  </r>
  <r>
    <x v="4183"/>
    <n v="8971659659"/>
    <x v="2"/>
    <x v="0"/>
    <d v="2012-11-01T18:15:00"/>
    <x v="256"/>
    <x v="3"/>
    <n v="630"/>
    <n v="702"/>
    <s v="KA05AC5165"/>
  </r>
  <r>
    <x v="4184"/>
    <n v="9811931070"/>
    <x v="2"/>
    <x v="0"/>
    <d v="2012-11-02T07:30:00"/>
    <x v="256"/>
    <x v="3"/>
    <n v="802"/>
    <n v="1189"/>
    <s v="KA05AC5165"/>
  </r>
  <r>
    <x v="4185"/>
    <n v="9820164635"/>
    <x v="2"/>
    <x v="0"/>
    <d v="2012-11-05T09:15:00"/>
    <x v="256"/>
    <x v="3"/>
    <n v="684"/>
    <n v="844"/>
    <s v="KA05AC5165"/>
  </r>
  <r>
    <x v="4186"/>
    <n v="8884408363"/>
    <x v="2"/>
    <x v="0"/>
    <d v="2012-11-06T08:00:00"/>
    <x v="256"/>
    <x v="3"/>
    <n v="810"/>
    <n v="927"/>
    <s v="KA05AC5165"/>
  </r>
  <r>
    <x v="4187"/>
    <n v="9986883327"/>
    <x v="2"/>
    <x v="0"/>
    <d v="2012-11-07T07:30:00"/>
    <x v="256"/>
    <x v="2"/>
    <n v="1212"/>
    <n v="1256"/>
    <s v="KA05AC5165"/>
  </r>
  <r>
    <x v="514"/>
    <n v="9886088111"/>
    <x v="2"/>
    <x v="3"/>
    <d v="2012-11-01T03:00:00"/>
    <x v="257"/>
    <x v="0"/>
    <n v="260"/>
    <n v="242"/>
    <s v="KA03AA4498"/>
  </r>
  <r>
    <x v="4188"/>
    <n v="7204090110"/>
    <x v="2"/>
    <x v="0"/>
    <d v="2012-11-01T03:30:00"/>
    <x v="257"/>
    <x v="0"/>
    <n v="783"/>
    <n v="732"/>
    <s v="KA03AA4498"/>
  </r>
  <r>
    <x v="4189"/>
    <n v="9916618885"/>
    <x v="2"/>
    <x v="5"/>
    <d v="2012-11-01T06:30:00"/>
    <x v="257"/>
    <x v="0"/>
    <n v="531"/>
    <n v="497"/>
    <s v="KA03AA4498"/>
  </r>
  <r>
    <x v="4102"/>
    <n v="8123964711"/>
    <x v="2"/>
    <x v="0"/>
    <d v="2012-11-01T08:30:00"/>
    <x v="257"/>
    <x v="0"/>
    <n v="315"/>
    <n v="295"/>
    <s v="KA03AA4498"/>
  </r>
  <r>
    <x v="1268"/>
    <n v="8095503357"/>
    <x v="2"/>
    <x v="0"/>
    <d v="2012-11-01T12:30:00"/>
    <x v="257"/>
    <x v="0"/>
    <n v="336"/>
    <n v="315"/>
    <s v="KA03AA4498"/>
  </r>
  <r>
    <x v="570"/>
    <n v="9986140613"/>
    <x v="2"/>
    <x v="4"/>
    <d v="2012-11-01T13:45:00"/>
    <x v="257"/>
    <x v="0"/>
    <n v="419"/>
    <n v="392"/>
    <s v="KA03AA4498"/>
  </r>
  <r>
    <x v="4190"/>
    <n v="9448519020"/>
    <x v="2"/>
    <x v="0"/>
    <d v="2012-11-01T15:30:00"/>
    <x v="257"/>
    <x v="0"/>
    <n v="252"/>
    <n v="236"/>
    <s v="KA03AA4498"/>
  </r>
  <r>
    <x v="3338"/>
    <n v="9844034001"/>
    <x v="2"/>
    <x v="0"/>
    <d v="2012-11-01T22:15:00"/>
    <x v="257"/>
    <x v="0"/>
    <n v="108"/>
    <n v="101"/>
    <s v="KA03AA4498"/>
  </r>
  <r>
    <x v="4191"/>
    <n v="8277396669"/>
    <x v="2"/>
    <x v="0"/>
    <d v="2012-11-02T01:00:00"/>
    <x v="257"/>
    <x v="0"/>
    <n v="671"/>
    <n v="628"/>
    <s v="KA03AA4498"/>
  </r>
  <r>
    <x v="4192"/>
    <n v="8722280868"/>
    <x v="2"/>
    <x v="0"/>
    <d v="2012-11-02T04:00:00"/>
    <x v="257"/>
    <x v="0"/>
    <n v="893"/>
    <n v="825"/>
    <s v="KA03AA4498"/>
  </r>
  <r>
    <x v="4193"/>
    <n v="7829871999"/>
    <x v="2"/>
    <x v="0"/>
    <d v="2012-11-02T05:45:00"/>
    <x v="257"/>
    <x v="0"/>
    <n v="297"/>
    <n v="278"/>
    <s v="KA03AA4498"/>
  </r>
  <r>
    <x v="4194"/>
    <n v="9880022540"/>
    <x v="2"/>
    <x v="5"/>
    <d v="2012-11-02T07:30:00"/>
    <x v="257"/>
    <x v="0"/>
    <n v="356"/>
    <n v="323"/>
    <s v="KA03AA4498"/>
  </r>
  <r>
    <x v="4195"/>
    <n v="9538978967"/>
    <x v="2"/>
    <x v="0"/>
    <d v="2012-11-02T09:15:00"/>
    <x v="257"/>
    <x v="0"/>
    <n v="108"/>
    <n v="101"/>
    <s v="KA03AA4498"/>
  </r>
  <r>
    <x v="4196"/>
    <n v="9916262479"/>
    <x v="2"/>
    <x v="5"/>
    <d v="2012-11-02T11:45:00"/>
    <x v="257"/>
    <x v="0"/>
    <n v="437"/>
    <n v="409"/>
    <s v="KA03AA4498"/>
  </r>
  <r>
    <x v="4197"/>
    <n v="9844059207"/>
    <x v="2"/>
    <x v="0"/>
    <d v="2012-11-02T15:00:00"/>
    <x v="257"/>
    <x v="0"/>
    <n v="725"/>
    <n v="678"/>
    <s v="KA03AA4498"/>
  </r>
  <r>
    <x v="4198"/>
    <n v="7411329922"/>
    <x v="2"/>
    <x v="0"/>
    <d v="2012-11-02T19:00:00"/>
    <x v="257"/>
    <x v="0"/>
    <n v="285"/>
    <n v="266"/>
    <s v="KA03AA4498"/>
  </r>
  <r>
    <x v="3411"/>
    <n v="9916842366"/>
    <x v="2"/>
    <x v="0"/>
    <d v="2012-11-02T21:00:00"/>
    <x v="257"/>
    <x v="0"/>
    <n v="275"/>
    <n v="258"/>
    <s v="KA03AA4498"/>
  </r>
  <r>
    <x v="4199"/>
    <n v="9663535162"/>
    <x v="2"/>
    <x v="0"/>
    <d v="2012-11-02T23:45:00"/>
    <x v="257"/>
    <x v="0"/>
    <n v="267"/>
    <n v="244"/>
    <s v="KA03AA4498"/>
  </r>
  <r>
    <x v="4200"/>
    <n v="8050759363"/>
    <x v="2"/>
    <x v="0"/>
    <d v="2012-11-03T03:45:00"/>
    <x v="257"/>
    <x v="0"/>
    <n v="792"/>
    <n v="741"/>
    <s v="KA03AA4498"/>
  </r>
  <r>
    <x v="3699"/>
    <n v="9880720005"/>
    <x v="2"/>
    <x v="0"/>
    <d v="2012-11-03T06:15:00"/>
    <x v="257"/>
    <x v="0"/>
    <n v="694"/>
    <n v="650"/>
    <s v="KA03AA4498"/>
  </r>
  <r>
    <x v="3430"/>
    <n v="9880717211"/>
    <x v="2"/>
    <x v="0"/>
    <d v="2012-11-03T08:30:00"/>
    <x v="257"/>
    <x v="0"/>
    <n v="200"/>
    <n v="133"/>
    <s v="KA03AA4498"/>
  </r>
  <r>
    <x v="514"/>
    <n v="9902024477"/>
    <x v="2"/>
    <x v="3"/>
    <d v="2012-11-03T11:00:00"/>
    <x v="257"/>
    <x v="0"/>
    <n v="660"/>
    <n v="618"/>
    <s v="KA03AA4498"/>
  </r>
  <r>
    <x v="4201"/>
    <n v="9886741312"/>
    <x v="2"/>
    <x v="0"/>
    <d v="2012-11-03T15:30:00"/>
    <x v="257"/>
    <x v="0"/>
    <n v="280"/>
    <n v="241"/>
    <s v="KA03AA4498"/>
  </r>
  <r>
    <x v="2378"/>
    <n v="9900050969"/>
    <x v="2"/>
    <x v="0"/>
    <d v="2012-11-03T17:45:00"/>
    <x v="257"/>
    <x v="0"/>
    <n v="273"/>
    <n v="217"/>
    <s v="KA03AA4498"/>
  </r>
  <r>
    <x v="3138"/>
    <n v="9886039639"/>
    <x v="2"/>
    <x v="3"/>
    <d v="2012-11-06T00:30:00"/>
    <x v="257"/>
    <x v="0"/>
    <n v="111"/>
    <n v="104"/>
    <s v="KA03AA4498"/>
  </r>
  <r>
    <x v="4202"/>
    <n v="9900061884"/>
    <x v="2"/>
    <x v="0"/>
    <d v="2012-11-06T03:00:00"/>
    <x v="257"/>
    <x v="0"/>
    <n v="840"/>
    <n v="786"/>
    <s v="KA03AA4498"/>
  </r>
  <r>
    <x v="4203"/>
    <n v="9964925354"/>
    <x v="2"/>
    <x v="0"/>
    <d v="2012-11-06T05:30:00"/>
    <x v="257"/>
    <x v="0"/>
    <n v="256"/>
    <n v="239"/>
    <s v="KA03AA4498"/>
  </r>
  <r>
    <x v="4204"/>
    <n v="9818373739"/>
    <x v="2"/>
    <x v="0"/>
    <d v="2012-11-06T07:30:00"/>
    <x v="257"/>
    <x v="0"/>
    <n v="351"/>
    <n v="328"/>
    <s v="KA03AA4498"/>
  </r>
  <r>
    <x v="3433"/>
    <n v="9740801777"/>
    <x v="2"/>
    <x v="0"/>
    <d v="2012-11-06T10:30:00"/>
    <x v="257"/>
    <x v="0"/>
    <n v="118"/>
    <n v="109"/>
    <s v="KA03AA4498"/>
  </r>
  <r>
    <x v="3731"/>
    <n v="9742829337"/>
    <x v="2"/>
    <x v="3"/>
    <d v="2012-11-06T18:30:00"/>
    <x v="257"/>
    <x v="0"/>
    <n v="623"/>
    <n v="579"/>
    <s v="KA03AA4498"/>
  </r>
  <r>
    <x v="4205"/>
    <n v="9945701111"/>
    <x v="2"/>
    <x v="0"/>
    <d v="2012-11-06T23:30:00"/>
    <x v="257"/>
    <x v="0"/>
    <n v="786"/>
    <n v="732"/>
    <s v="KA03AA4498"/>
  </r>
  <r>
    <x v="3988"/>
    <n v="9663839439"/>
    <x v="2"/>
    <x v="0"/>
    <d v="2012-11-07T02:30:00"/>
    <x v="257"/>
    <x v="0"/>
    <n v="148"/>
    <n v="138"/>
    <s v="KA03AA4498"/>
  </r>
  <r>
    <x v="4206"/>
    <n v="9880298505"/>
    <x v="2"/>
    <x v="0"/>
    <d v="2012-11-07T04:00:00"/>
    <x v="257"/>
    <x v="0"/>
    <n v="790"/>
    <n v="739"/>
    <s v="KA03AA4498"/>
  </r>
  <r>
    <x v="4207"/>
    <n v="9916843216"/>
    <x v="2"/>
    <x v="4"/>
    <d v="2012-11-07T06:30:00"/>
    <x v="257"/>
    <x v="0"/>
    <n v="630"/>
    <n v="589"/>
    <s v="KA03AA4498"/>
  </r>
  <r>
    <x v="3809"/>
    <n v="9986896427"/>
    <x v="2"/>
    <x v="0"/>
    <d v="2012-11-07T09:15:00"/>
    <x v="257"/>
    <x v="0"/>
    <n v="201"/>
    <n v="167"/>
    <s v="KA03AA4498"/>
  </r>
  <r>
    <x v="2470"/>
    <n v="9008012787"/>
    <x v="2"/>
    <x v="0"/>
    <d v="2012-11-01T09:00:00"/>
    <x v="258"/>
    <x v="0"/>
    <n v="324"/>
    <n v="381"/>
    <s v="KA247657"/>
  </r>
  <r>
    <x v="4208"/>
    <n v="8105911148"/>
    <x v="2"/>
    <x v="4"/>
    <d v="2012-11-01T11:00:00"/>
    <x v="258"/>
    <x v="0"/>
    <n v="792"/>
    <n v="943"/>
    <s v="KA247657"/>
  </r>
  <r>
    <x v="4209"/>
    <n v="9920032959"/>
    <x v="2"/>
    <x v="0"/>
    <d v="2012-11-01T15:30:00"/>
    <x v="258"/>
    <x v="0"/>
    <n v="742"/>
    <n v="876"/>
    <s v="KA247657"/>
  </r>
  <r>
    <x v="4210"/>
    <n v="8105066557"/>
    <x v="2"/>
    <x v="0"/>
    <d v="2012-11-01T19:15:00"/>
    <x v="258"/>
    <x v="0"/>
    <n v="708"/>
    <n v="836"/>
    <s v="KA247657"/>
  </r>
  <r>
    <x v="4211"/>
    <n v="9980201829"/>
    <x v="2"/>
    <x v="3"/>
    <d v="2012-11-02T07:15:00"/>
    <x v="258"/>
    <x v="0"/>
    <n v="278"/>
    <n v="330"/>
    <s v="KA247657"/>
  </r>
  <r>
    <x v="4212"/>
    <n v="9036626855"/>
    <x v="2"/>
    <x v="0"/>
    <d v="2012-11-02T09:00:00"/>
    <x v="258"/>
    <x v="0"/>
    <n v="447"/>
    <n v="531"/>
    <s v="KA247657"/>
  </r>
  <r>
    <x v="134"/>
    <n v="7838598367"/>
    <x v="2"/>
    <x v="0"/>
    <d v="2012-11-02T15:00:00"/>
    <x v="258"/>
    <x v="0"/>
    <n v="1028"/>
    <n v="1191"/>
    <s v="KA247657"/>
  </r>
  <r>
    <x v="4213"/>
    <n v="9916045181"/>
    <x v="2"/>
    <x v="3"/>
    <d v="2012-11-03T12:00:00"/>
    <x v="258"/>
    <x v="0"/>
    <n v="221"/>
    <n v="255"/>
    <s v="KA247657"/>
  </r>
  <r>
    <x v="3449"/>
    <n v="9986707565"/>
    <x v="2"/>
    <x v="0"/>
    <d v="2012-11-03T16:00:00"/>
    <x v="258"/>
    <x v="0"/>
    <n v="936"/>
    <n v="1093"/>
    <s v="KA247657"/>
  </r>
  <r>
    <x v="4214"/>
    <n v="9972499403"/>
    <x v="2"/>
    <x v="0"/>
    <d v="2012-11-03T20:00:00"/>
    <x v="258"/>
    <x v="0"/>
    <n v="787"/>
    <n v="924"/>
    <s v="KA247657"/>
  </r>
  <r>
    <x v="4215"/>
    <n v="7760967757"/>
    <x v="2"/>
    <x v="3"/>
    <d v="2012-11-03T21:45:00"/>
    <x v="258"/>
    <x v="0"/>
    <n v="240"/>
    <n v="285"/>
    <s v="KA247657"/>
  </r>
  <r>
    <x v="2290"/>
    <n v="9916393308"/>
    <x v="2"/>
    <x v="4"/>
    <d v="2012-11-04T09:30:00"/>
    <x v="258"/>
    <x v="0"/>
    <n v="207"/>
    <n v="240"/>
    <s v="KA247657"/>
  </r>
  <r>
    <x v="3343"/>
    <n v="9920069488"/>
    <x v="2"/>
    <x v="3"/>
    <d v="2012-11-04T11:00:00"/>
    <x v="258"/>
    <x v="0"/>
    <n v="191"/>
    <n v="210"/>
    <s v="KA247657"/>
  </r>
  <r>
    <x v="4216"/>
    <n v="7483220928"/>
    <x v="2"/>
    <x v="0"/>
    <d v="2012-11-04T14:00:00"/>
    <x v="258"/>
    <x v="0"/>
    <n v="882"/>
    <n v="1050"/>
    <s v="KA247657"/>
  </r>
  <r>
    <x v="2326"/>
    <n v="9845062366"/>
    <x v="2"/>
    <x v="0"/>
    <d v="2012-11-04T20:15:00"/>
    <x v="258"/>
    <x v="0"/>
    <n v="939"/>
    <n v="1119"/>
    <s v="KA247657"/>
  </r>
  <r>
    <x v="4217"/>
    <n v="7259432873"/>
    <x v="2"/>
    <x v="0"/>
    <d v="2012-11-05T13:30:00"/>
    <x v="258"/>
    <x v="0"/>
    <n v="100"/>
    <n v="107"/>
    <s v="KA247657"/>
  </r>
  <r>
    <x v="4218"/>
    <n v="9972803910"/>
    <x v="2"/>
    <x v="4"/>
    <d v="2012-11-05T14:45:00"/>
    <x v="258"/>
    <x v="0"/>
    <n v="348"/>
    <n v="315"/>
    <s v="KA247657"/>
  </r>
  <r>
    <x v="117"/>
    <n v="9916710944"/>
    <x v="2"/>
    <x v="0"/>
    <d v="2012-11-05T18:00:00"/>
    <x v="258"/>
    <x v="0"/>
    <n v="318"/>
    <n v="377"/>
    <s v="KA247657"/>
  </r>
  <r>
    <x v="4219"/>
    <n v="9620977298"/>
    <x v="2"/>
    <x v="4"/>
    <d v="2012-11-07T08:00:00"/>
    <x v="258"/>
    <x v="0"/>
    <n v="252"/>
    <n v="300"/>
    <s v="KA247657"/>
  </r>
  <r>
    <x v="3933"/>
    <n v="9886680350"/>
    <x v="2"/>
    <x v="0"/>
    <d v="2012-11-07T09:00:00"/>
    <x v="258"/>
    <x v="0"/>
    <n v="228"/>
    <n v="251"/>
    <s v="KA247657"/>
  </r>
  <r>
    <x v="4220"/>
    <n v="8884974494"/>
    <x v="2"/>
    <x v="0"/>
    <d v="2012-11-07T14:00:00"/>
    <x v="258"/>
    <x v="0"/>
    <n v="773"/>
    <n v="894"/>
    <s v="KA247657"/>
  </r>
  <r>
    <x v="48"/>
    <n v="9844112520"/>
    <x v="2"/>
    <x v="0"/>
    <d v="2012-11-07T18:30:00"/>
    <x v="258"/>
    <x v="0"/>
    <n v="798"/>
    <n v="913"/>
    <s v="KA247657"/>
  </r>
  <r>
    <x v="4221"/>
    <n v="9008811448"/>
    <x v="2"/>
    <x v="0"/>
    <d v="2012-11-01T03:30:00"/>
    <x v="259"/>
    <x v="0"/>
    <n v="743"/>
    <n v="1193"/>
    <s v="KA51A7760"/>
  </r>
  <r>
    <x v="4222"/>
    <n v="9731633558"/>
    <x v="2"/>
    <x v="4"/>
    <d v="2012-11-01T18:45:00"/>
    <x v="259"/>
    <x v="0"/>
    <n v="195"/>
    <n v="306"/>
    <s v="KA51A7760"/>
  </r>
  <r>
    <x v="1641"/>
    <n v="9490944035"/>
    <x v="2"/>
    <x v="0"/>
    <d v="2012-11-01T23:00:00"/>
    <x v="259"/>
    <x v="0"/>
    <n v="162"/>
    <n v="260"/>
    <s v="KA51A7760"/>
  </r>
  <r>
    <x v="4223"/>
    <n v="9738537017"/>
    <x v="2"/>
    <x v="0"/>
    <d v="2012-11-02T02:00:00"/>
    <x v="259"/>
    <x v="0"/>
    <n v="863"/>
    <n v="1369"/>
    <s v="KA51A7760"/>
  </r>
  <r>
    <x v="4224"/>
    <n v="9916104512"/>
    <x v="2"/>
    <x v="0"/>
    <d v="2012-11-02T04:15:00"/>
    <x v="259"/>
    <x v="0"/>
    <n v="505"/>
    <n v="812"/>
    <s v="KA51A7760"/>
  </r>
  <r>
    <x v="4225"/>
    <n v="9880541046"/>
    <x v="2"/>
    <x v="4"/>
    <d v="2012-11-02T07:45:00"/>
    <x v="259"/>
    <x v="0"/>
    <n v="369"/>
    <n v="592"/>
    <s v="KA51A7760"/>
  </r>
  <r>
    <x v="4226"/>
    <n v="9381439395"/>
    <x v="2"/>
    <x v="0"/>
    <d v="2012-11-02T21:00:00"/>
    <x v="259"/>
    <x v="0"/>
    <n v="237"/>
    <n v="358"/>
    <s v="KA51A7760"/>
  </r>
  <r>
    <x v="1128"/>
    <n v="9840350523"/>
    <x v="2"/>
    <x v="0"/>
    <d v="2012-11-02T22:15:00"/>
    <x v="259"/>
    <x v="0"/>
    <n v="240"/>
    <n v="378"/>
    <s v="KA51A7760"/>
  </r>
  <r>
    <x v="2755"/>
    <n v="8884198410"/>
    <x v="2"/>
    <x v="0"/>
    <d v="2012-11-03T03:30:00"/>
    <x v="259"/>
    <x v="0"/>
    <n v="795"/>
    <n v="1277"/>
    <s v="KA51A7760"/>
  </r>
  <r>
    <x v="4227"/>
    <n v="9900440913"/>
    <x v="2"/>
    <x v="0"/>
    <d v="2012-11-03T05:45:00"/>
    <x v="259"/>
    <x v="0"/>
    <n v="100"/>
    <n v="144"/>
    <s v="KA51A7760"/>
  </r>
  <r>
    <x v="4228"/>
    <n v="9886022161"/>
    <x v="2"/>
    <x v="0"/>
    <d v="2012-11-03T08:00:00"/>
    <x v="259"/>
    <x v="0"/>
    <n v="247"/>
    <n v="387"/>
    <s v="KA51A7760"/>
  </r>
  <r>
    <x v="4229"/>
    <n v="9686601636"/>
    <x v="2"/>
    <x v="0"/>
    <d v="2012-11-04T19:00:00"/>
    <x v="259"/>
    <x v="0"/>
    <n v="152"/>
    <n v="243"/>
    <s v="KA51A7760"/>
  </r>
  <r>
    <x v="4230"/>
    <n v="7760975838"/>
    <x v="2"/>
    <x v="0"/>
    <d v="2012-11-05T01:15:00"/>
    <x v="259"/>
    <x v="0"/>
    <n v="133"/>
    <n v="214"/>
    <s v="KA51A7760"/>
  </r>
  <r>
    <x v="3449"/>
    <n v="9901135852"/>
    <x v="2"/>
    <x v="0"/>
    <d v="2012-11-05T05:00:00"/>
    <x v="259"/>
    <x v="0"/>
    <n v="994"/>
    <n v="1583"/>
    <s v="KA51A7760"/>
  </r>
  <r>
    <x v="2317"/>
    <n v="7760969080"/>
    <x v="2"/>
    <x v="0"/>
    <d v="2012-11-06T01:30:00"/>
    <x v="259"/>
    <x v="0"/>
    <n v="262"/>
    <n v="422"/>
    <s v="KA51A7760"/>
  </r>
  <r>
    <x v="4231"/>
    <n v="8088779077"/>
    <x v="2"/>
    <x v="0"/>
    <d v="2012-11-06T04:30:00"/>
    <x v="259"/>
    <x v="0"/>
    <n v="816"/>
    <n v="1300"/>
    <s v="KA51A7760"/>
  </r>
  <r>
    <x v="4232"/>
    <n v="9845047702"/>
    <x v="2"/>
    <x v="4"/>
    <d v="2012-11-06T08:30:00"/>
    <x v="259"/>
    <x v="0"/>
    <n v="192"/>
    <n v="297"/>
    <s v="KA51A7760"/>
  </r>
  <r>
    <x v="4233"/>
    <n v="9739471197"/>
    <x v="2"/>
    <x v="0"/>
    <d v="2012-11-06T21:00:00"/>
    <x v="259"/>
    <x v="0"/>
    <n v="247"/>
    <n v="375"/>
    <s v="KA51A7760"/>
  </r>
  <r>
    <x v="79"/>
    <n v="9742353229"/>
    <x v="2"/>
    <x v="0"/>
    <d v="2012-11-06T23:30:00"/>
    <x v="259"/>
    <x v="0"/>
    <n v="484"/>
    <n v="760"/>
    <s v="KA51A7760"/>
  </r>
  <r>
    <x v="4234"/>
    <n v="9901611020"/>
    <x v="2"/>
    <x v="0"/>
    <d v="2012-11-01T14:00:00"/>
    <x v="260"/>
    <x v="3"/>
    <n v="1000"/>
    <n v="1029"/>
    <s v="KA01AA4596"/>
  </r>
  <r>
    <x v="4235"/>
    <n v="7411384398"/>
    <x v="2"/>
    <x v="0"/>
    <d v="2012-11-03T12:00:00"/>
    <x v="260"/>
    <x v="2"/>
    <n v="1800"/>
    <n v="1499"/>
    <s v="KA01AA4596"/>
  </r>
  <r>
    <x v="4236"/>
    <n v="9632622440"/>
    <x v="2"/>
    <x v="0"/>
    <d v="2012-11-04T12:30:00"/>
    <x v="260"/>
    <x v="2"/>
    <n v="1800"/>
    <n v="1936"/>
    <s v="KA01AA4596"/>
  </r>
  <r>
    <x v="4237"/>
    <n v="8447786580"/>
    <x v="2"/>
    <x v="0"/>
    <d v="2012-11-06T08:00:00"/>
    <x v="260"/>
    <x v="2"/>
    <n v="1920"/>
    <n v="1972"/>
    <s v="KA01AA4596"/>
  </r>
  <r>
    <x v="3848"/>
    <n v="9738272801"/>
    <x v="2"/>
    <x v="0"/>
    <d v="2012-11-07T05:30:00"/>
    <x v="260"/>
    <x v="3"/>
    <n v="1000"/>
    <n v="1259"/>
    <s v="KA01AA4596"/>
  </r>
  <r>
    <x v="4238"/>
    <n v="9620455252"/>
    <x v="2"/>
    <x v="0"/>
    <d v="2012-11-07T16:30:00"/>
    <x v="260"/>
    <x v="3"/>
    <n v="1000"/>
    <n v="849"/>
    <s v="KA01AA4596"/>
  </r>
  <r>
    <x v="3413"/>
    <n v="9591838873"/>
    <x v="2"/>
    <x v="0"/>
    <d v="2012-11-01T23:00:00"/>
    <x v="261"/>
    <x v="0"/>
    <n v="126"/>
    <n v="320"/>
    <s v="KA419414"/>
  </r>
  <r>
    <x v="4239"/>
    <n v="9925040536"/>
    <x v="2"/>
    <x v="0"/>
    <d v="2012-11-02T02:45:00"/>
    <x v="261"/>
    <x v="0"/>
    <n v="1098"/>
    <n v="2792"/>
    <s v="KA419414"/>
  </r>
  <r>
    <x v="4240"/>
    <n v="9742435478"/>
    <x v="2"/>
    <x v="0"/>
    <d v="2012-11-04T21:30:00"/>
    <x v="261"/>
    <x v="0"/>
    <n v="297"/>
    <n v="723"/>
    <s v="KA419414"/>
  </r>
  <r>
    <x v="4241"/>
    <n v="9880056019"/>
    <x v="2"/>
    <x v="0"/>
    <d v="2012-11-05T01:15:00"/>
    <x v="261"/>
    <x v="0"/>
    <n v="144"/>
    <n v="366"/>
    <s v="KA419414"/>
  </r>
  <r>
    <x v="87"/>
    <n v="9886487467"/>
    <x v="2"/>
    <x v="0"/>
    <d v="2012-11-05T04:45:00"/>
    <x v="261"/>
    <x v="0"/>
    <n v="838"/>
    <n v="2105"/>
    <s v="KA419414"/>
  </r>
  <r>
    <x v="3338"/>
    <n v="9844034001"/>
    <x v="2"/>
    <x v="0"/>
    <d v="2012-11-05T08:15:00"/>
    <x v="261"/>
    <x v="0"/>
    <n v="247"/>
    <n v="618"/>
    <s v="KA419414"/>
  </r>
  <r>
    <x v="4242"/>
    <n v="9619417670"/>
    <x v="2"/>
    <x v="0"/>
    <d v="2012-11-06T03:00:00"/>
    <x v="261"/>
    <x v="0"/>
    <n v="882"/>
    <n v="2243"/>
    <s v="KA419414"/>
  </r>
  <r>
    <x v="4243"/>
    <n v="9916990222"/>
    <x v="2"/>
    <x v="0"/>
    <d v="2012-11-06T07:15:00"/>
    <x v="261"/>
    <x v="0"/>
    <n v="494"/>
    <n v="1176"/>
    <s v="KA419414"/>
  </r>
  <r>
    <x v="4244"/>
    <n v="9740841667"/>
    <x v="2"/>
    <x v="0"/>
    <d v="2012-11-06T20:45:00"/>
    <x v="261"/>
    <x v="0"/>
    <n v="144"/>
    <n v="362"/>
    <s v="KA419414"/>
  </r>
  <r>
    <x v="4245"/>
    <n v="9742024430"/>
    <x v="2"/>
    <x v="0"/>
    <d v="2012-11-06T23:30:00"/>
    <x v="261"/>
    <x v="0"/>
    <n v="180"/>
    <n v="458"/>
    <s v="KA419414"/>
  </r>
  <r>
    <x v="3439"/>
    <n v="8123064901"/>
    <x v="2"/>
    <x v="0"/>
    <d v="2012-11-07T05:00:00"/>
    <x v="261"/>
    <x v="0"/>
    <n v="990"/>
    <n v="2517"/>
    <s v="KA419414"/>
  </r>
  <r>
    <x v="4246"/>
    <n v="9632976994"/>
    <x v="2"/>
    <x v="0"/>
    <d v="2012-11-01T01:15:00"/>
    <x v="262"/>
    <x v="0"/>
    <n v="274"/>
    <n v="350"/>
    <s v="KA02AC5703"/>
  </r>
  <r>
    <x v="2326"/>
    <n v="9886241116"/>
    <x v="2"/>
    <x v="0"/>
    <d v="2012-11-01T01:30:00"/>
    <x v="262"/>
    <x v="0"/>
    <n v="264"/>
    <n v="357"/>
    <s v="KA406192"/>
  </r>
  <r>
    <x v="4247"/>
    <n v="9980901737"/>
    <x v="2"/>
    <x v="0"/>
    <d v="2012-11-01T03:45:00"/>
    <x v="262"/>
    <x v="0"/>
    <n v="718"/>
    <n v="964"/>
    <s v="KA406192"/>
  </r>
  <r>
    <x v="4248"/>
    <n v="9620197087"/>
    <x v="2"/>
    <x v="0"/>
    <d v="2012-11-01T05:15:00"/>
    <x v="262"/>
    <x v="0"/>
    <n v="792"/>
    <n v="1021"/>
    <s v="KA02AC5703"/>
  </r>
  <r>
    <x v="4168"/>
    <n v="9900646100"/>
    <x v="2"/>
    <x v="0"/>
    <d v="2012-11-01T06:00:00"/>
    <x v="262"/>
    <x v="0"/>
    <n v="774"/>
    <n v="642"/>
    <s v="KA05AD5343"/>
  </r>
  <r>
    <x v="4249"/>
    <n v="9986796346"/>
    <x v="2"/>
    <x v="0"/>
    <d v="2012-11-01T08:30:00"/>
    <x v="262"/>
    <x v="0"/>
    <n v="930"/>
    <n v="1784"/>
    <s v="KA507218"/>
  </r>
  <r>
    <x v="4250"/>
    <n v="9900040412"/>
    <x v="2"/>
    <x v="0"/>
    <d v="2012-11-01T09:15:00"/>
    <x v="262"/>
    <x v="0"/>
    <n v="792"/>
    <n v="657"/>
    <s v="KA05AD5343"/>
  </r>
  <r>
    <x v="2148"/>
    <n v="8105984120"/>
    <x v="2"/>
    <x v="0"/>
    <d v="2012-11-01T09:15:00"/>
    <x v="262"/>
    <x v="0"/>
    <n v="162"/>
    <n v="205"/>
    <s v="KA02AC5703"/>
  </r>
  <r>
    <x v="3090"/>
    <n v="9811044140"/>
    <x v="2"/>
    <x v="0"/>
    <d v="2012-11-01T10:00:00"/>
    <x v="262"/>
    <x v="2"/>
    <n v="1500"/>
    <n v="1289"/>
    <s v="KA18A7634"/>
  </r>
  <r>
    <x v="4251"/>
    <n v="9953935515"/>
    <x v="2"/>
    <x v="4"/>
    <d v="2012-11-01T12:15:00"/>
    <x v="262"/>
    <x v="0"/>
    <n v="668"/>
    <n v="545"/>
    <s v="KA05AD5343"/>
  </r>
  <r>
    <x v="4252"/>
    <n v="9594200787"/>
    <x v="2"/>
    <x v="0"/>
    <d v="2012-11-01T16:00:00"/>
    <x v="262"/>
    <x v="0"/>
    <n v="686"/>
    <n v="563"/>
    <s v="KA05AD5343"/>
  </r>
  <r>
    <x v="4253"/>
    <n v="9329775965"/>
    <x v="2"/>
    <x v="0"/>
    <d v="2012-11-01T18:00:00"/>
    <x v="262"/>
    <x v="3"/>
    <n v="1000"/>
    <n v="1050"/>
    <s v="KA504110"/>
  </r>
  <r>
    <x v="4254"/>
    <n v="9900063812"/>
    <x v="2"/>
    <x v="0"/>
    <d v="2012-11-01T18:30:00"/>
    <x v="262"/>
    <x v="0"/>
    <n v="161"/>
    <n v="382"/>
    <s v="KA05AD5026"/>
  </r>
  <r>
    <x v="3523"/>
    <n v="9890078601"/>
    <x v="2"/>
    <x v="0"/>
    <d v="2012-11-01T20:00:00"/>
    <x v="262"/>
    <x v="0"/>
    <n v="686"/>
    <n v="561"/>
    <s v="KA05AD5343"/>
  </r>
  <r>
    <x v="4255"/>
    <n v="8105922881"/>
    <x v="2"/>
    <x v="4"/>
    <d v="2012-11-01T21:00:00"/>
    <x v="262"/>
    <x v="0"/>
    <n v="370"/>
    <n v="480"/>
    <s v="KA02AC5703"/>
  </r>
  <r>
    <x v="117"/>
    <n v="9538011004"/>
    <x v="2"/>
    <x v="0"/>
    <d v="2012-11-02T04:00:00"/>
    <x v="262"/>
    <x v="0"/>
    <n v="716"/>
    <n v="907"/>
    <s v="KA02AC5703"/>
  </r>
  <r>
    <x v="3652"/>
    <n v="9711851309"/>
    <x v="2"/>
    <x v="0"/>
    <d v="2012-11-02T07:00:00"/>
    <x v="262"/>
    <x v="0"/>
    <n v="250"/>
    <n v="324"/>
    <s v="KA02AC5703"/>
  </r>
  <r>
    <x v="4256"/>
    <n v="9663190004"/>
    <x v="2"/>
    <x v="4"/>
    <d v="2012-11-02T07:00:00"/>
    <x v="262"/>
    <x v="0"/>
    <n v="312"/>
    <n v="351"/>
    <s v="KA01AB6158"/>
  </r>
  <r>
    <x v="3555"/>
    <n v="9845195100"/>
    <x v="2"/>
    <x v="4"/>
    <d v="2012-11-02T07:45:00"/>
    <x v="262"/>
    <x v="0"/>
    <n v="246"/>
    <n v="594"/>
    <s v="KA05AD5026"/>
  </r>
  <r>
    <x v="4257"/>
    <n v="9980263270"/>
    <x v="2"/>
    <x v="0"/>
    <d v="2012-11-02T09:00:00"/>
    <x v="262"/>
    <x v="0"/>
    <n v="193"/>
    <n v="214"/>
    <s v="KA01AB6158"/>
  </r>
  <r>
    <x v="4258"/>
    <n v="9880844338"/>
    <x v="2"/>
    <x v="0"/>
    <d v="2012-11-02T09:30:00"/>
    <x v="262"/>
    <x v="0"/>
    <n v="558"/>
    <n v="933"/>
    <s v="KA05AD4478"/>
  </r>
  <r>
    <x v="4105"/>
    <n v="9008299669"/>
    <x v="2"/>
    <x v="0"/>
    <d v="2012-11-02T10:00:00"/>
    <x v="262"/>
    <x v="0"/>
    <n v="122"/>
    <n v="283"/>
    <s v="KA05AD5026"/>
  </r>
  <r>
    <x v="134"/>
    <n v="9845894000"/>
    <x v="2"/>
    <x v="0"/>
    <d v="2012-11-02T11:00:00"/>
    <x v="262"/>
    <x v="3"/>
    <n v="750"/>
    <n v="817"/>
    <s v="KA18A7634"/>
  </r>
  <r>
    <x v="4259"/>
    <n v="9538648262"/>
    <x v="2"/>
    <x v="5"/>
    <d v="2012-11-02T11:45:00"/>
    <x v="262"/>
    <x v="0"/>
    <n v="452"/>
    <n v="499"/>
    <s v="KA01AB6158"/>
  </r>
  <r>
    <x v="4260"/>
    <n v="9632025251"/>
    <x v="2"/>
    <x v="4"/>
    <d v="2012-11-02T12:00:00"/>
    <x v="262"/>
    <x v="0"/>
    <n v="1048"/>
    <n v="839"/>
    <s v="KA05AD5343"/>
  </r>
  <r>
    <x v="4261"/>
    <n v="7799877725"/>
    <x v="2"/>
    <x v="4"/>
    <d v="2012-11-02T13:00:00"/>
    <x v="262"/>
    <x v="0"/>
    <n v="292"/>
    <n v="679"/>
    <s v="KA05AD5026"/>
  </r>
  <r>
    <x v="4262"/>
    <n v="8123000450"/>
    <x v="2"/>
    <x v="0"/>
    <d v="2012-11-02T13:15:00"/>
    <x v="262"/>
    <x v="0"/>
    <n v="348"/>
    <n v="581"/>
    <s v="KA05AD4478"/>
  </r>
  <r>
    <x v="4263"/>
    <n v="9900191149"/>
    <x v="2"/>
    <x v="0"/>
    <d v="2012-11-02T14:45:00"/>
    <x v="262"/>
    <x v="0"/>
    <n v="537"/>
    <n v="587"/>
    <s v="KA01AB6158"/>
  </r>
  <r>
    <x v="3779"/>
    <n v="9980548961"/>
    <x v="2"/>
    <x v="0"/>
    <d v="2012-11-02T15:15:00"/>
    <x v="262"/>
    <x v="0"/>
    <n v="336"/>
    <n v="783"/>
    <s v="KA05AD5026"/>
  </r>
  <r>
    <x v="4264"/>
    <n v="9986756473"/>
    <x v="2"/>
    <x v="0"/>
    <d v="2012-11-02T15:30:00"/>
    <x v="262"/>
    <x v="0"/>
    <n v="906"/>
    <n v="732"/>
    <s v="KA05AD5343"/>
  </r>
  <r>
    <x v="4265"/>
    <n v="7259186828"/>
    <x v="2"/>
    <x v="0"/>
    <d v="2012-11-02T18:30:00"/>
    <x v="262"/>
    <x v="0"/>
    <n v="224"/>
    <n v="367"/>
    <s v="KA05AD4478"/>
  </r>
  <r>
    <x v="4266"/>
    <n v="9705885999"/>
    <x v="2"/>
    <x v="4"/>
    <d v="2012-11-02T19:00:00"/>
    <x v="262"/>
    <x v="0"/>
    <n v="144"/>
    <n v="360"/>
    <s v="KA05AD5026"/>
  </r>
  <r>
    <x v="4267"/>
    <n v="9964176928"/>
    <x v="2"/>
    <x v="0"/>
    <d v="2012-11-02T19:00:00"/>
    <x v="262"/>
    <x v="0"/>
    <n v="281"/>
    <n v="310"/>
    <s v="KA01AB6158"/>
  </r>
  <r>
    <x v="4268"/>
    <n v="9886049301"/>
    <x v="2"/>
    <x v="0"/>
    <d v="2012-11-02T20:00:00"/>
    <x v="262"/>
    <x v="0"/>
    <n v="186"/>
    <n v="219"/>
    <s v="KA02AC5703"/>
  </r>
  <r>
    <x v="4269"/>
    <n v="9902677011"/>
    <x v="2"/>
    <x v="0"/>
    <d v="2012-11-02T21:00:00"/>
    <x v="262"/>
    <x v="0"/>
    <n v="309"/>
    <n v="372"/>
    <s v="KA406192"/>
  </r>
  <r>
    <x v="4270"/>
    <n v="8892427423"/>
    <x v="2"/>
    <x v="0"/>
    <d v="2012-11-02T21:15:00"/>
    <x v="262"/>
    <x v="0"/>
    <n v="100"/>
    <n v="61"/>
    <s v="KA01AB6158"/>
  </r>
  <r>
    <x v="4271"/>
    <n v="9845423480"/>
    <x v="2"/>
    <x v="4"/>
    <d v="2012-11-02T23:00:00"/>
    <x v="262"/>
    <x v="0"/>
    <n v="328"/>
    <n v="422"/>
    <s v="KA02AC5703"/>
  </r>
  <r>
    <x v="3912"/>
    <n v="9845422862"/>
    <x v="2"/>
    <x v="0"/>
    <d v="2012-11-02T23:30:00"/>
    <x v="262"/>
    <x v="0"/>
    <n v="127"/>
    <n v="168"/>
    <s v="KA406192"/>
  </r>
  <r>
    <x v="4272"/>
    <n v="8095556576"/>
    <x v="2"/>
    <x v="0"/>
    <d v="2012-11-03T00:30:00"/>
    <x v="262"/>
    <x v="0"/>
    <n v="195"/>
    <n v="252"/>
    <s v="KA02AC5703"/>
  </r>
  <r>
    <x v="4273"/>
    <n v="9019152931"/>
    <x v="2"/>
    <x v="0"/>
    <d v="2012-11-03T01:15:00"/>
    <x v="262"/>
    <x v="0"/>
    <n v="308"/>
    <n v="410"/>
    <s v="KA406192"/>
  </r>
  <r>
    <x v="4274"/>
    <n v="9886563078"/>
    <x v="2"/>
    <x v="0"/>
    <d v="2012-11-03T03:00:00"/>
    <x v="262"/>
    <x v="0"/>
    <n v="900"/>
    <n v="747"/>
    <s v="KA05AD5343"/>
  </r>
  <r>
    <x v="159"/>
    <n v="9739485371"/>
    <x v="2"/>
    <x v="0"/>
    <d v="2012-11-03T03:30:00"/>
    <x v="262"/>
    <x v="0"/>
    <n v="756"/>
    <n v="979"/>
    <s v="KA02AC5703"/>
  </r>
  <r>
    <x v="4275"/>
    <n v="9035853002"/>
    <x v="2"/>
    <x v="0"/>
    <d v="2012-11-03T04:00:00"/>
    <x v="262"/>
    <x v="0"/>
    <n v="754"/>
    <n v="1015"/>
    <s v="KA406192"/>
  </r>
  <r>
    <x v="4276"/>
    <n v="9380569935"/>
    <x v="2"/>
    <x v="0"/>
    <d v="2012-11-03T05:15:00"/>
    <x v="262"/>
    <x v="0"/>
    <n v="198"/>
    <n v="375"/>
    <s v="KA507218"/>
  </r>
  <r>
    <x v="4277"/>
    <n v="9870624356"/>
    <x v="2"/>
    <x v="0"/>
    <d v="2012-11-03T06:00:00"/>
    <x v="262"/>
    <x v="0"/>
    <n v="792"/>
    <n v="657"/>
    <s v="KA05AD5343"/>
  </r>
  <r>
    <x v="3755"/>
    <n v="8123474900"/>
    <x v="2"/>
    <x v="0"/>
    <d v="2012-11-03T06:30:00"/>
    <x v="262"/>
    <x v="0"/>
    <n v="119"/>
    <n v="158"/>
    <s v="KA406192"/>
  </r>
  <r>
    <x v="4278"/>
    <n v="7259735467"/>
    <x v="2"/>
    <x v="0"/>
    <d v="2012-11-03T07:00:00"/>
    <x v="262"/>
    <x v="0"/>
    <n v="1157"/>
    <n v="2204"/>
    <s v="KA507218"/>
  </r>
  <r>
    <x v="2317"/>
    <n v="7760969080"/>
    <x v="2"/>
    <x v="0"/>
    <d v="2012-11-03T07:30:00"/>
    <x v="262"/>
    <x v="0"/>
    <n v="139"/>
    <n v="177"/>
    <s v="KA02AC5703"/>
  </r>
  <r>
    <x v="4081"/>
    <n v="9686770697"/>
    <x v="2"/>
    <x v="0"/>
    <d v="2012-11-03T07:45:00"/>
    <x v="262"/>
    <x v="0"/>
    <n v="175"/>
    <n v="198"/>
    <s v="KA01AB6158"/>
  </r>
  <r>
    <x v="4279"/>
    <n v="9769300845"/>
    <x v="2"/>
    <x v="4"/>
    <d v="2012-11-03T08:15:00"/>
    <x v="262"/>
    <x v="0"/>
    <n v="648"/>
    <n v="537"/>
    <s v="KA05AD5343"/>
  </r>
  <r>
    <x v="3638"/>
    <n v="9886844970"/>
    <x v="2"/>
    <x v="4"/>
    <d v="2012-11-03T09:15:00"/>
    <x v="262"/>
    <x v="0"/>
    <n v="270"/>
    <n v="343"/>
    <s v="KA02AC5703"/>
  </r>
  <r>
    <x v="4280"/>
    <n v="9916816934"/>
    <x v="2"/>
    <x v="0"/>
    <d v="2012-11-03T09:30:00"/>
    <x v="262"/>
    <x v="0"/>
    <n v="828"/>
    <n v="938"/>
    <s v="KA01AB6158"/>
  </r>
  <r>
    <x v="4281"/>
    <n v="9731235566"/>
    <x v="2"/>
    <x v="4"/>
    <d v="2012-11-03T09:45:00"/>
    <x v="262"/>
    <x v="0"/>
    <n v="778"/>
    <n v="1276"/>
    <s v="KA05AD4478"/>
  </r>
  <r>
    <x v="976"/>
    <n v="9535255889"/>
    <x v="2"/>
    <x v="0"/>
    <d v="2012-11-03T10:30:00"/>
    <x v="262"/>
    <x v="0"/>
    <n v="846"/>
    <n v="702"/>
    <s v="KA05AD5343"/>
  </r>
  <r>
    <x v="4282"/>
    <n v="9740839379"/>
    <x v="2"/>
    <x v="0"/>
    <d v="2012-11-03T10:30:00"/>
    <x v="262"/>
    <x v="0"/>
    <n v="704"/>
    <n v="1709"/>
    <s v="KA05AD5026"/>
  </r>
  <r>
    <x v="3340"/>
    <n v="9739063762"/>
    <x v="2"/>
    <x v="0"/>
    <d v="2012-11-03T12:30:00"/>
    <x v="262"/>
    <x v="0"/>
    <n v="774"/>
    <n v="642"/>
    <s v="KA05AD5343"/>
  </r>
  <r>
    <x v="4283"/>
    <n v="9620016768"/>
    <x v="2"/>
    <x v="0"/>
    <d v="2012-11-03T13:15:00"/>
    <x v="262"/>
    <x v="0"/>
    <n v="767"/>
    <n v="1261"/>
    <s v="KA05AD4478"/>
  </r>
  <r>
    <x v="4284"/>
    <n v="9480910458"/>
    <x v="2"/>
    <x v="0"/>
    <d v="2012-11-03T14:45:00"/>
    <x v="262"/>
    <x v="0"/>
    <n v="686"/>
    <n v="1601"/>
    <s v="KA05AD5026"/>
  </r>
  <r>
    <x v="4285"/>
    <n v="9880025373"/>
    <x v="2"/>
    <x v="0"/>
    <d v="2012-11-03T15:30:00"/>
    <x v="262"/>
    <x v="0"/>
    <n v="282"/>
    <n v="247"/>
    <s v="KA01AB6158"/>
  </r>
  <r>
    <x v="4286"/>
    <n v="9901903120"/>
    <x v="2"/>
    <x v="0"/>
    <d v="2012-11-03T16:15:00"/>
    <x v="262"/>
    <x v="0"/>
    <n v="240"/>
    <n v="355"/>
    <s v="KA05AD4478"/>
  </r>
  <r>
    <x v="1244"/>
    <n v="9900477006"/>
    <x v="2"/>
    <x v="0"/>
    <d v="2012-11-03T19:30:00"/>
    <x v="262"/>
    <x v="0"/>
    <n v="316"/>
    <n v="448"/>
    <s v="KA05AD4478"/>
  </r>
  <r>
    <x v="4287"/>
    <n v="9886215971"/>
    <x v="2"/>
    <x v="4"/>
    <d v="2012-11-03T19:30:00"/>
    <x v="262"/>
    <x v="0"/>
    <n v="507"/>
    <n v="552"/>
    <s v="KA01AB6158"/>
  </r>
  <r>
    <x v="4288"/>
    <n v="9972572223"/>
    <x v="2"/>
    <x v="4"/>
    <d v="2012-11-03T20:30:00"/>
    <x v="262"/>
    <x v="0"/>
    <n v="143"/>
    <n v="342"/>
    <s v="KA05AD5026"/>
  </r>
  <r>
    <x v="4289"/>
    <n v="9980499144"/>
    <x v="2"/>
    <x v="0"/>
    <d v="2012-11-03T20:45:00"/>
    <x v="262"/>
    <x v="0"/>
    <n v="317"/>
    <n v="420"/>
    <s v="KA406192"/>
  </r>
  <r>
    <x v="134"/>
    <n v="9739998449"/>
    <x v="2"/>
    <x v="4"/>
    <d v="2012-11-03T21:30:00"/>
    <x v="262"/>
    <x v="0"/>
    <n v="738"/>
    <n v="836"/>
    <s v="KA01AB6158"/>
  </r>
  <r>
    <x v="4290"/>
    <n v="9650797687"/>
    <x v="2"/>
    <x v="0"/>
    <d v="2012-11-04T00:45:00"/>
    <x v="262"/>
    <x v="0"/>
    <n v="816"/>
    <n v="1100"/>
    <s v="KA406192"/>
  </r>
  <r>
    <x v="4291"/>
    <n v="9980055993"/>
    <x v="2"/>
    <x v="0"/>
    <d v="2012-11-04T03:45:00"/>
    <x v="262"/>
    <x v="0"/>
    <n v="831"/>
    <n v="1122"/>
    <s v="KA406192"/>
  </r>
  <r>
    <x v="4292"/>
    <n v="9663626152"/>
    <x v="2"/>
    <x v="0"/>
    <d v="2012-11-04T05:45:00"/>
    <x v="262"/>
    <x v="0"/>
    <n v="774"/>
    <n v="642"/>
    <s v="KA05AD5343"/>
  </r>
  <r>
    <x v="4293"/>
    <n v="9535068880"/>
    <x v="2"/>
    <x v="4"/>
    <d v="2012-11-04T06:30:00"/>
    <x v="262"/>
    <x v="0"/>
    <n v="374"/>
    <n v="505"/>
    <s v="KA406192"/>
  </r>
  <r>
    <x v="4294"/>
    <n v="9740166455"/>
    <x v="2"/>
    <x v="4"/>
    <d v="2012-11-04T08:30:00"/>
    <x v="262"/>
    <x v="2"/>
    <n v="1800"/>
    <n v="1499"/>
    <s v="KA504110"/>
  </r>
  <r>
    <x v="3676"/>
    <n v="9443899780"/>
    <x v="2"/>
    <x v="4"/>
    <d v="2012-11-04T08:45:00"/>
    <x v="262"/>
    <x v="0"/>
    <n v="700"/>
    <n v="567"/>
    <s v="KA05AD5343"/>
  </r>
  <r>
    <x v="4295"/>
    <n v="7829700107"/>
    <x v="2"/>
    <x v="0"/>
    <d v="2012-11-04T09:00:00"/>
    <x v="262"/>
    <x v="0"/>
    <n v="162"/>
    <n v="405"/>
    <s v="KA05AD5026"/>
  </r>
  <r>
    <x v="4296"/>
    <n v="9846056700"/>
    <x v="2"/>
    <x v="0"/>
    <d v="2012-11-04T10:30:00"/>
    <x v="262"/>
    <x v="0"/>
    <n v="1013"/>
    <n v="1622"/>
    <s v="KA05AD4478"/>
  </r>
  <r>
    <x v="4297"/>
    <n v="9810040115"/>
    <x v="2"/>
    <x v="4"/>
    <d v="2012-11-04T14:30:00"/>
    <x v="262"/>
    <x v="0"/>
    <n v="746"/>
    <n v="1234"/>
    <s v="KA05AD4478"/>
  </r>
  <r>
    <x v="4298"/>
    <n v="9964017787"/>
    <x v="2"/>
    <x v="0"/>
    <d v="2012-11-04T14:30:00"/>
    <x v="262"/>
    <x v="0"/>
    <n v="177"/>
    <n v="423"/>
    <s v="KA05AD5026"/>
  </r>
  <r>
    <x v="3527"/>
    <n v="9849984707"/>
    <x v="2"/>
    <x v="0"/>
    <d v="2012-11-04T17:00:00"/>
    <x v="262"/>
    <x v="0"/>
    <n v="203"/>
    <n v="328"/>
    <s v="KA05AD4478"/>
  </r>
  <r>
    <x v="4299"/>
    <n v="9909958432"/>
    <x v="2"/>
    <x v="0"/>
    <d v="2012-11-04T17:30:00"/>
    <x v="262"/>
    <x v="0"/>
    <n v="774"/>
    <n v="877"/>
    <s v="KA01AB6158"/>
  </r>
  <r>
    <x v="4300"/>
    <n v="9916364469"/>
    <x v="2"/>
    <x v="0"/>
    <d v="2012-11-04T17:30:00"/>
    <x v="262"/>
    <x v="0"/>
    <n v="285"/>
    <n v="675"/>
    <s v="KA05AD5026"/>
  </r>
  <r>
    <x v="538"/>
    <n v="9845218881"/>
    <x v="2"/>
    <x v="0"/>
    <d v="2012-11-04T19:15:00"/>
    <x v="262"/>
    <x v="0"/>
    <n v="257"/>
    <n v="317"/>
    <s v="KA02AC5703"/>
  </r>
  <r>
    <x v="2358"/>
    <n v="9620245247"/>
    <x v="2"/>
    <x v="3"/>
    <d v="2012-11-04T20:15:00"/>
    <x v="262"/>
    <x v="0"/>
    <n v="315"/>
    <n v="410"/>
    <s v="KA406192"/>
  </r>
  <r>
    <x v="4301"/>
    <n v="9051303050"/>
    <x v="2"/>
    <x v="0"/>
    <d v="2012-11-04T21:00:00"/>
    <x v="262"/>
    <x v="0"/>
    <n v="781"/>
    <n v="862"/>
    <s v="KA01AB6158"/>
  </r>
  <r>
    <x v="4302"/>
    <n v="9538376237"/>
    <x v="2"/>
    <x v="0"/>
    <d v="2012-11-04T21:30:00"/>
    <x v="262"/>
    <x v="0"/>
    <n v="133"/>
    <n v="170"/>
    <s v="KA02AC5703"/>
  </r>
  <r>
    <x v="4303"/>
    <n v="9845888911"/>
    <x v="2"/>
    <x v="0"/>
    <d v="2012-11-04T23:00:00"/>
    <x v="262"/>
    <x v="0"/>
    <n v="138"/>
    <n v="187"/>
    <s v="KA406192"/>
  </r>
  <r>
    <x v="4304"/>
    <n v="9902818616"/>
    <x v="2"/>
    <x v="0"/>
    <d v="2012-11-04T23:00:00"/>
    <x v="262"/>
    <x v="0"/>
    <n v="738"/>
    <n v="612"/>
    <s v="KA05AD5343"/>
  </r>
  <r>
    <x v="4305"/>
    <n v="9028007430"/>
    <x v="2"/>
    <x v="0"/>
    <d v="2012-11-05T00:30:00"/>
    <x v="262"/>
    <x v="0"/>
    <n v="864"/>
    <n v="717"/>
    <s v="KA05AD5343"/>
  </r>
  <r>
    <x v="2400"/>
    <n v="9900965444"/>
    <x v="2"/>
    <x v="0"/>
    <d v="2012-11-05T02:30:00"/>
    <x v="262"/>
    <x v="0"/>
    <n v="900"/>
    <n v="747"/>
    <s v="KA05AD5343"/>
  </r>
  <r>
    <x v="2400"/>
    <n v="9900965444"/>
    <x v="2"/>
    <x v="0"/>
    <d v="2012-11-05T03:30:00"/>
    <x v="262"/>
    <x v="0"/>
    <n v="900"/>
    <n v="747"/>
    <s v="KA05AD5343"/>
  </r>
  <r>
    <x v="1574"/>
    <n v="9379059544"/>
    <x v="2"/>
    <x v="0"/>
    <d v="2012-11-05T05:00:00"/>
    <x v="262"/>
    <x v="0"/>
    <n v="223"/>
    <n v="301"/>
    <s v="KA406192"/>
  </r>
  <r>
    <x v="4135"/>
    <n v="9920783793"/>
    <x v="2"/>
    <x v="0"/>
    <d v="2012-11-05T05:30:00"/>
    <x v="262"/>
    <x v="0"/>
    <n v="774"/>
    <n v="642"/>
    <s v="KA05AD5343"/>
  </r>
  <r>
    <x v="4306"/>
    <n v="8884109900"/>
    <x v="2"/>
    <x v="0"/>
    <d v="2012-11-05T05:30:00"/>
    <x v="262"/>
    <x v="0"/>
    <n v="923"/>
    <n v="1196"/>
    <s v="KA02AC5703"/>
  </r>
  <r>
    <x v="4307"/>
    <n v="9916532330"/>
    <x v="2"/>
    <x v="0"/>
    <d v="2012-11-05T07:30:00"/>
    <x v="262"/>
    <x v="0"/>
    <n v="184"/>
    <n v="204"/>
    <s v="KA01AB6158"/>
  </r>
  <r>
    <x v="4308"/>
    <n v="8095928560"/>
    <x v="2"/>
    <x v="4"/>
    <d v="2012-11-05T07:30:00"/>
    <x v="262"/>
    <x v="0"/>
    <n v="158"/>
    <n v="204"/>
    <s v="KA406192"/>
  </r>
  <r>
    <x v="4309"/>
    <n v="9980097250"/>
    <x v="2"/>
    <x v="4"/>
    <d v="2012-11-05T08:15:00"/>
    <x v="262"/>
    <x v="0"/>
    <n v="180"/>
    <n v="243"/>
    <s v="KA406192"/>
  </r>
  <r>
    <x v="3920"/>
    <n v="9619260720"/>
    <x v="2"/>
    <x v="0"/>
    <d v="2012-11-05T08:30:00"/>
    <x v="262"/>
    <x v="2"/>
    <n v="1740"/>
    <n v="1509"/>
    <s v="KA18A7634"/>
  </r>
  <r>
    <x v="4310"/>
    <n v="8884402497"/>
    <x v="2"/>
    <x v="0"/>
    <d v="2012-11-05T09:00:00"/>
    <x v="262"/>
    <x v="0"/>
    <n v="367"/>
    <n v="377"/>
    <s v="KA01AB6158"/>
  </r>
  <r>
    <x v="4311"/>
    <n v="9164190007"/>
    <x v="2"/>
    <x v="0"/>
    <d v="2012-11-05T09:30:00"/>
    <x v="262"/>
    <x v="0"/>
    <n v="720"/>
    <n v="597"/>
    <s v="KA05AD5343"/>
  </r>
  <r>
    <x v="3657"/>
    <n v="9945800371"/>
    <x v="2"/>
    <x v="0"/>
    <d v="2012-11-05T11:00:00"/>
    <x v="262"/>
    <x v="0"/>
    <n v="288"/>
    <n v="482"/>
    <s v="KA05AD4478"/>
  </r>
  <r>
    <x v="4312"/>
    <n v="9972092510"/>
    <x v="2"/>
    <x v="4"/>
    <d v="2012-11-05T12:30:00"/>
    <x v="262"/>
    <x v="0"/>
    <n v="441"/>
    <n v="497"/>
    <s v="KA01AB6158"/>
  </r>
  <r>
    <x v="2919"/>
    <n v="7676258557"/>
    <x v="2"/>
    <x v="0"/>
    <d v="2012-11-05T15:15:00"/>
    <x v="262"/>
    <x v="0"/>
    <n v="720"/>
    <n v="815"/>
    <s v="KA01AB6158"/>
  </r>
  <r>
    <x v="3736"/>
    <n v="9742488088"/>
    <x v="2"/>
    <x v="0"/>
    <d v="2012-11-05T20:00:00"/>
    <x v="262"/>
    <x v="0"/>
    <n v="235"/>
    <n v="305"/>
    <s v="KA02AC5703"/>
  </r>
  <r>
    <x v="4313"/>
    <n v="9538594923"/>
    <x v="2"/>
    <x v="3"/>
    <d v="2012-11-05T20:00:00"/>
    <x v="262"/>
    <x v="0"/>
    <n v="284"/>
    <n v="289"/>
    <s v="KA01AB6158"/>
  </r>
  <r>
    <x v="4314"/>
    <n v="9448273083"/>
    <x v="2"/>
    <x v="0"/>
    <d v="2012-11-05T20:00:00"/>
    <x v="262"/>
    <x v="0"/>
    <n v="193"/>
    <n v="243"/>
    <s v="KA406192"/>
  </r>
  <r>
    <x v="4315"/>
    <n v="8050623962"/>
    <x v="2"/>
    <x v="0"/>
    <d v="2012-11-05T21:45:00"/>
    <x v="262"/>
    <x v="0"/>
    <n v="864"/>
    <n v="1166"/>
    <s v="KA406192"/>
  </r>
  <r>
    <x v="358"/>
    <n v="9620310562"/>
    <x v="2"/>
    <x v="0"/>
    <d v="2012-11-05T23:00:00"/>
    <x v="262"/>
    <x v="0"/>
    <n v="846"/>
    <n v="702"/>
    <s v="KA05AD5343"/>
  </r>
  <r>
    <x v="3453"/>
    <n v="7760501793"/>
    <x v="2"/>
    <x v="0"/>
    <d v="2012-11-06T01:00:00"/>
    <x v="262"/>
    <x v="0"/>
    <n v="792"/>
    <n v="657"/>
    <s v="KA05AD5343"/>
  </r>
  <r>
    <x v="4316"/>
    <n v="9320849505"/>
    <x v="2"/>
    <x v="0"/>
    <d v="2012-11-06T03:45:00"/>
    <x v="262"/>
    <x v="0"/>
    <n v="783"/>
    <n v="1014"/>
    <s v="KA02AC5703"/>
  </r>
  <r>
    <x v="4317"/>
    <n v="9886151281"/>
    <x v="2"/>
    <x v="0"/>
    <d v="2012-11-06T04:00:00"/>
    <x v="262"/>
    <x v="0"/>
    <n v="774"/>
    <n v="642"/>
    <s v="KA05AD5343"/>
  </r>
  <r>
    <x v="4318"/>
    <n v="9611134965"/>
    <x v="2"/>
    <x v="0"/>
    <d v="2012-11-06T04:45:00"/>
    <x v="262"/>
    <x v="0"/>
    <n v="799"/>
    <n v="1066"/>
    <s v="KA406192"/>
  </r>
  <r>
    <x v="4319"/>
    <n v="9880400844"/>
    <x v="2"/>
    <x v="4"/>
    <d v="2012-11-06T04:45:00"/>
    <x v="262"/>
    <x v="0"/>
    <n v="874.2"/>
    <n v="1680"/>
    <s v="KA507218"/>
  </r>
  <r>
    <x v="4320"/>
    <n v="9739133322"/>
    <x v="2"/>
    <x v="4"/>
    <d v="2012-11-06T07:15:00"/>
    <x v="262"/>
    <x v="0"/>
    <n v="869"/>
    <n v="1126"/>
    <s v="KA02AC5703"/>
  </r>
  <r>
    <x v="3509"/>
    <n v="9972195381"/>
    <x v="2"/>
    <x v="0"/>
    <d v="2012-11-06T07:45:00"/>
    <x v="262"/>
    <x v="0"/>
    <n v="180"/>
    <n v="243"/>
    <s v="KA406192"/>
  </r>
  <r>
    <x v="1840"/>
    <n v="9739274456"/>
    <x v="2"/>
    <x v="4"/>
    <d v="2012-11-06T08:45:00"/>
    <x v="262"/>
    <x v="0"/>
    <n v="100"/>
    <n v="102"/>
    <s v="KA01AB6158"/>
  </r>
  <r>
    <x v="3888"/>
    <n v="8105263227"/>
    <x v="2"/>
    <x v="5"/>
    <d v="2012-11-06T09:30:00"/>
    <x v="262"/>
    <x v="0"/>
    <n v="300"/>
    <n v="336"/>
    <s v="KA01AB6158"/>
  </r>
  <r>
    <x v="3650"/>
    <n v="9900066890"/>
    <x v="2"/>
    <x v="0"/>
    <d v="2012-11-06T09:30:00"/>
    <x v="262"/>
    <x v="0"/>
    <n v="115"/>
    <n v="184"/>
    <s v="KA05AD4478"/>
  </r>
  <r>
    <x v="3435"/>
    <n v="9910098739"/>
    <x v="2"/>
    <x v="0"/>
    <d v="2012-11-06T11:00:00"/>
    <x v="262"/>
    <x v="3"/>
    <n v="750"/>
    <n v="747"/>
    <s v="KA18A7634"/>
  </r>
  <r>
    <x v="934"/>
    <n v="9620575511"/>
    <x v="2"/>
    <x v="0"/>
    <d v="2012-11-06T12:00:00"/>
    <x v="262"/>
    <x v="0"/>
    <n v="277"/>
    <n v="421"/>
    <s v="KA05AD4478"/>
  </r>
  <r>
    <x v="1532"/>
    <n v="9980640493"/>
    <x v="2"/>
    <x v="0"/>
    <d v="2012-11-06T15:30:00"/>
    <x v="262"/>
    <x v="0"/>
    <n v="100"/>
    <n v="147"/>
    <s v="KA05AD4478"/>
  </r>
  <r>
    <x v="4321"/>
    <n v="9686575717"/>
    <x v="2"/>
    <x v="4"/>
    <d v="2012-11-06T17:15:00"/>
    <x v="262"/>
    <x v="0"/>
    <n v="411"/>
    <n v="420"/>
    <s v="KA01AB6158"/>
  </r>
  <r>
    <x v="4322"/>
    <n v="7795011469"/>
    <x v="2"/>
    <x v="0"/>
    <d v="2012-11-06T21:00:00"/>
    <x v="262"/>
    <x v="0"/>
    <n v="620"/>
    <n v="797"/>
    <s v="KA02AC5703"/>
  </r>
  <r>
    <x v="4323"/>
    <n v="9886985100"/>
    <x v="2"/>
    <x v="0"/>
    <d v="2012-11-06T23:15:00"/>
    <x v="262"/>
    <x v="0"/>
    <n v="846"/>
    <n v="702"/>
    <s v="KA05AD5343"/>
  </r>
  <r>
    <x v="3601"/>
    <n v="8884697333"/>
    <x v="2"/>
    <x v="0"/>
    <d v="2012-11-06T23:45:00"/>
    <x v="262"/>
    <x v="0"/>
    <n v="250"/>
    <n v="301"/>
    <s v="KA02AC5703"/>
  </r>
  <r>
    <x v="2526"/>
    <n v="9742128733"/>
    <x v="2"/>
    <x v="0"/>
    <d v="2012-11-07T02:30:00"/>
    <x v="262"/>
    <x v="0"/>
    <n v="881"/>
    <n v="1128"/>
    <s v="KA02AC5703"/>
  </r>
  <r>
    <x v="1502"/>
    <n v="9886473937"/>
    <x v="2"/>
    <x v="0"/>
    <d v="2012-11-07T02:30:00"/>
    <x v="262"/>
    <x v="0"/>
    <n v="774"/>
    <n v="642"/>
    <s v="KA05AD5343"/>
  </r>
  <r>
    <x v="3779"/>
    <n v="9916990222"/>
    <x v="2"/>
    <x v="0"/>
    <d v="2012-11-07T07:15:00"/>
    <x v="262"/>
    <x v="0"/>
    <n v="461"/>
    <n v="583"/>
    <s v="KA02AC5703"/>
  </r>
  <r>
    <x v="3638"/>
    <n v="9886844970"/>
    <x v="2"/>
    <x v="4"/>
    <d v="2012-11-07T08:00:00"/>
    <x v="262"/>
    <x v="0"/>
    <n v="289"/>
    <n v="666"/>
    <s v="KA05AD5026"/>
  </r>
  <r>
    <x v="4324"/>
    <n v="9535111224"/>
    <x v="2"/>
    <x v="0"/>
    <d v="2012-11-07T10:15:00"/>
    <x v="262"/>
    <x v="0"/>
    <n v="313"/>
    <n v="738"/>
    <s v="KA05AD5026"/>
  </r>
  <r>
    <x v="3558"/>
    <n v="9886892762"/>
    <x v="2"/>
    <x v="0"/>
    <d v="2012-11-07T13:30:00"/>
    <x v="262"/>
    <x v="0"/>
    <n v="738"/>
    <n v="1844"/>
    <s v="KA05AD5026"/>
  </r>
  <r>
    <x v="4325"/>
    <n v="8884811460"/>
    <x v="2"/>
    <x v="0"/>
    <d v="2012-11-07T16:30:00"/>
    <x v="262"/>
    <x v="0"/>
    <n v="936"/>
    <n v="776"/>
    <s v="KA05AD5343"/>
  </r>
  <r>
    <x v="4326"/>
    <n v="9844034001"/>
    <x v="2"/>
    <x v="0"/>
    <d v="2012-11-07T19:15:00"/>
    <x v="262"/>
    <x v="0"/>
    <n v="313"/>
    <n v="406"/>
    <s v="KA02AC5703"/>
  </r>
  <r>
    <x v="4327"/>
    <n v="9035000510"/>
    <x v="2"/>
    <x v="5"/>
    <d v="2012-11-07T23:45:00"/>
    <x v="262"/>
    <x v="0"/>
    <n v="662"/>
    <n v="844"/>
    <s v="KA02AC5703"/>
  </r>
  <r>
    <x v="4328"/>
    <n v="9900056967"/>
    <x v="2"/>
    <x v="0"/>
    <d v="2012-11-01T04:00:00"/>
    <x v="263"/>
    <x v="0"/>
    <n v="450"/>
    <n v="382"/>
    <s v="KA04D0136"/>
  </r>
  <r>
    <x v="3397"/>
    <n v="9820270046"/>
    <x v="2"/>
    <x v="0"/>
    <d v="2012-11-02T09:30:00"/>
    <x v="263"/>
    <x v="1"/>
    <n v="8100"/>
    <n v="7691"/>
    <s v="KA04D0136"/>
  </r>
  <r>
    <x v="4216"/>
    <n v="9036083481"/>
    <x v="2"/>
    <x v="0"/>
    <d v="2012-11-06T13:00:00"/>
    <x v="263"/>
    <x v="0"/>
    <n v="801"/>
    <n v="663"/>
    <s v="KA04D0136"/>
  </r>
  <r>
    <x v="4329"/>
    <n v="9845169360"/>
    <x v="2"/>
    <x v="0"/>
    <d v="2012-11-07T09:30:00"/>
    <x v="263"/>
    <x v="0"/>
    <n v="707"/>
    <n v="586"/>
    <s v="KA04D0136"/>
  </r>
  <r>
    <x v="4330"/>
    <n v="9886272411"/>
    <x v="2"/>
    <x v="3"/>
    <d v="2012-11-04T03:00:00"/>
    <x v="264"/>
    <x v="0"/>
    <n v="113"/>
    <n v="107"/>
    <s v="KA53A7288"/>
  </r>
  <r>
    <x v="2526"/>
    <n v="9620547709"/>
    <x v="2"/>
    <x v="0"/>
    <d v="2012-11-04T04:45:00"/>
    <x v="264"/>
    <x v="0"/>
    <n v="338"/>
    <n v="326"/>
    <s v="KA53A7288"/>
  </r>
  <r>
    <x v="3827"/>
    <n v="9986012085"/>
    <x v="2"/>
    <x v="0"/>
    <d v="2012-11-04T07:30:00"/>
    <x v="264"/>
    <x v="0"/>
    <n v="203"/>
    <n v="196"/>
    <s v="KA53A7288"/>
  </r>
  <r>
    <x v="4331"/>
    <n v="9008065646"/>
    <x v="2"/>
    <x v="0"/>
    <d v="2012-11-04T09:00:00"/>
    <x v="264"/>
    <x v="0"/>
    <n v="132"/>
    <n v="123"/>
    <s v="KA53A7288"/>
  </r>
  <r>
    <x v="4332"/>
    <n v="9986731473"/>
    <x v="2"/>
    <x v="0"/>
    <d v="2012-11-04T11:00:00"/>
    <x v="264"/>
    <x v="0"/>
    <n v="756"/>
    <n v="728"/>
    <s v="KA53A7288"/>
  </r>
  <r>
    <x v="3621"/>
    <n v="9980077711"/>
    <x v="2"/>
    <x v="0"/>
    <d v="2012-11-04T15:00:00"/>
    <x v="264"/>
    <x v="0"/>
    <n v="522"/>
    <n v="502"/>
    <s v="KA53A7288"/>
  </r>
  <r>
    <x v="3399"/>
    <n v="9590643235"/>
    <x v="2"/>
    <x v="0"/>
    <d v="2012-11-04T17:00:00"/>
    <x v="264"/>
    <x v="0"/>
    <n v="194"/>
    <n v="180"/>
    <s v="KA53A7288"/>
  </r>
  <r>
    <x v="4333"/>
    <n v="9620291274"/>
    <x v="2"/>
    <x v="3"/>
    <d v="2012-11-04T22:45:00"/>
    <x v="264"/>
    <x v="0"/>
    <n v="424"/>
    <n v="398"/>
    <s v="KA53A7288"/>
  </r>
  <r>
    <x v="3709"/>
    <n v="9742686735"/>
    <x v="2"/>
    <x v="0"/>
    <d v="2012-11-05T01:00:00"/>
    <x v="264"/>
    <x v="0"/>
    <n v="748"/>
    <n v="721"/>
    <s v="KA53A7288"/>
  </r>
  <r>
    <x v="4334"/>
    <n v="9379039781"/>
    <x v="2"/>
    <x v="0"/>
    <d v="2012-11-05T04:00:00"/>
    <x v="264"/>
    <x v="0"/>
    <n v="804"/>
    <n v="771"/>
    <s v="KA53A7288"/>
  </r>
  <r>
    <x v="2370"/>
    <n v="8095000442"/>
    <x v="2"/>
    <x v="0"/>
    <d v="2012-11-05T07:15:00"/>
    <x v="264"/>
    <x v="0"/>
    <n v="198"/>
    <n v="191"/>
    <s v="KA53A7288"/>
  </r>
  <r>
    <x v="3809"/>
    <n v="9986896427"/>
    <x v="2"/>
    <x v="0"/>
    <d v="2012-11-05T09:15:00"/>
    <x v="264"/>
    <x v="0"/>
    <n v="174"/>
    <n v="159"/>
    <s v="KA53A7288"/>
  </r>
  <r>
    <x v="3338"/>
    <n v="9844034001"/>
    <x v="2"/>
    <x v="0"/>
    <d v="2012-11-05T11:15:00"/>
    <x v="264"/>
    <x v="0"/>
    <n v="258"/>
    <n v="241"/>
    <s v="KA53A7288"/>
  </r>
  <r>
    <x v="4335"/>
    <n v="9731445925"/>
    <x v="2"/>
    <x v="0"/>
    <d v="2012-11-05T21:00:00"/>
    <x v="264"/>
    <x v="0"/>
    <n v="112"/>
    <n v="100"/>
    <s v="KA53A7288"/>
  </r>
  <r>
    <x v="4336"/>
    <n v="9620016665"/>
    <x v="2"/>
    <x v="0"/>
    <d v="2012-11-05T23:00:00"/>
    <x v="264"/>
    <x v="0"/>
    <n v="755"/>
    <n v="726"/>
    <s v="KA53A7288"/>
  </r>
  <r>
    <x v="4337"/>
    <n v="7259206633"/>
    <x v="2"/>
    <x v="4"/>
    <d v="2012-11-06T04:15:00"/>
    <x v="264"/>
    <x v="0"/>
    <n v="576"/>
    <n v="554"/>
    <s v="KA53A7288"/>
  </r>
  <r>
    <x v="4338"/>
    <n v="9740535145"/>
    <x v="2"/>
    <x v="0"/>
    <d v="2012-11-06T06:30:00"/>
    <x v="264"/>
    <x v="0"/>
    <n v="836"/>
    <n v="800"/>
    <s v="KA53A7288"/>
  </r>
  <r>
    <x v="4339"/>
    <n v="9886352892"/>
    <x v="2"/>
    <x v="0"/>
    <d v="2012-11-06T09:15:00"/>
    <x v="264"/>
    <x v="0"/>
    <n v="100"/>
    <n v="69"/>
    <s v="KA53A7288"/>
  </r>
  <r>
    <x v="4340"/>
    <n v="9980775479"/>
    <x v="2"/>
    <x v="0"/>
    <d v="2012-11-06T16:00:00"/>
    <x v="264"/>
    <x v="0"/>
    <n v="846"/>
    <n v="814"/>
    <s v="KA53A7288"/>
  </r>
  <r>
    <x v="4341"/>
    <n v="9986868538"/>
    <x v="2"/>
    <x v="0"/>
    <d v="2012-11-06T21:00:00"/>
    <x v="264"/>
    <x v="0"/>
    <n v="681"/>
    <n v="650"/>
    <s v="KA53A7288"/>
  </r>
  <r>
    <x v="15"/>
    <n v="9321069756"/>
    <x v="2"/>
    <x v="3"/>
    <d v="2012-11-06T23:00:00"/>
    <x v="264"/>
    <x v="0"/>
    <n v="100"/>
    <n v="38"/>
    <s v="KA53A7288"/>
  </r>
  <r>
    <x v="4342"/>
    <n v="8884696628"/>
    <x v="2"/>
    <x v="0"/>
    <d v="2012-11-07T03:00:00"/>
    <x v="264"/>
    <x v="0"/>
    <n v="666"/>
    <n v="641"/>
    <s v="KA53A7288"/>
  </r>
  <r>
    <x v="105"/>
    <n v="9845504009"/>
    <x v="2"/>
    <x v="0"/>
    <d v="2012-11-07T06:45:00"/>
    <x v="264"/>
    <x v="0"/>
    <n v="764"/>
    <n v="731"/>
    <s v="KA53A7288"/>
  </r>
  <r>
    <x v="4343"/>
    <n v="8095884000"/>
    <x v="2"/>
    <x v="0"/>
    <d v="2012-11-07T13:30:00"/>
    <x v="264"/>
    <x v="0"/>
    <n v="585"/>
    <n v="556"/>
    <s v="KA53A7288"/>
  </r>
  <r>
    <x v="3772"/>
    <n v="8008552157"/>
    <x v="2"/>
    <x v="0"/>
    <d v="2012-11-07T16:15:00"/>
    <x v="264"/>
    <x v="0"/>
    <n v="247"/>
    <n v="223"/>
    <s v="KA53A7288"/>
  </r>
  <r>
    <x v="4344"/>
    <n v="9886193962"/>
    <x v="2"/>
    <x v="4"/>
    <d v="2012-11-07T17:45:00"/>
    <x v="264"/>
    <x v="0"/>
    <n v="357"/>
    <n v="281"/>
    <s v="KA53A7288"/>
  </r>
  <r>
    <x v="4345"/>
    <n v="8553760582"/>
    <x v="2"/>
    <x v="0"/>
    <d v="2012-11-07T23:30:00"/>
    <x v="264"/>
    <x v="0"/>
    <n v="221"/>
    <n v="211"/>
    <s v="KA53A7288"/>
  </r>
  <r>
    <x v="3409"/>
    <n v="9886267846"/>
    <x v="2"/>
    <x v="0"/>
    <d v="2012-11-02T05:00:00"/>
    <x v="265"/>
    <x v="0"/>
    <n v="264"/>
    <n v="315"/>
    <s v="KA07A1579"/>
  </r>
  <r>
    <x v="4346"/>
    <n v="9591323665"/>
    <x v="2"/>
    <x v="0"/>
    <d v="2012-11-02T07:30:00"/>
    <x v="265"/>
    <x v="0"/>
    <n v="743"/>
    <n v="892"/>
    <s v="KA07A1579"/>
  </r>
  <r>
    <x v="2370"/>
    <n v="9743816100"/>
    <x v="2"/>
    <x v="0"/>
    <d v="2012-11-02T10:00:00"/>
    <x v="265"/>
    <x v="0"/>
    <n v="551"/>
    <n v="660"/>
    <s v="KA07A1579"/>
  </r>
  <r>
    <x v="4347"/>
    <n v="9844108473"/>
    <x v="2"/>
    <x v="0"/>
    <d v="2012-11-02T14:00:00"/>
    <x v="265"/>
    <x v="0"/>
    <n v="738"/>
    <n v="896"/>
    <s v="KA07A1579"/>
  </r>
  <r>
    <x v="4348"/>
    <n v="9341270317"/>
    <x v="2"/>
    <x v="0"/>
    <d v="2012-11-02T16:15:00"/>
    <x v="265"/>
    <x v="0"/>
    <n v="631"/>
    <n v="721"/>
    <s v="KA07A1579"/>
  </r>
  <r>
    <x v="4349"/>
    <n v="9743999523"/>
    <x v="2"/>
    <x v="0"/>
    <d v="2012-11-03T04:30:00"/>
    <x v="265"/>
    <x v="0"/>
    <n v="832"/>
    <n v="1010"/>
    <s v="KA07A1579"/>
  </r>
  <r>
    <x v="3338"/>
    <n v="9844034001"/>
    <x v="2"/>
    <x v="0"/>
    <d v="2012-11-03T08:15:00"/>
    <x v="265"/>
    <x v="0"/>
    <n v="290"/>
    <n v="350"/>
    <s v="KA07A1579"/>
  </r>
  <r>
    <x v="3718"/>
    <n v="9880377009"/>
    <x v="2"/>
    <x v="0"/>
    <d v="2012-11-03T12:30:00"/>
    <x v="265"/>
    <x v="0"/>
    <n v="164"/>
    <n v="184"/>
    <s v="KA07A1579"/>
  </r>
  <r>
    <x v="2741"/>
    <n v="9620744961"/>
    <x v="2"/>
    <x v="0"/>
    <d v="2012-11-03T15:30:00"/>
    <x v="265"/>
    <x v="0"/>
    <n v="347"/>
    <n v="396"/>
    <s v="KA07A1579"/>
  </r>
  <r>
    <x v="4350"/>
    <n v="9886927463"/>
    <x v="2"/>
    <x v="0"/>
    <d v="2012-11-04T05:45:00"/>
    <x v="265"/>
    <x v="0"/>
    <n v="520"/>
    <n v="627"/>
    <s v="KA07A1579"/>
  </r>
  <r>
    <x v="3652"/>
    <n v="9711851309"/>
    <x v="2"/>
    <x v="0"/>
    <d v="2012-11-04T08:15:00"/>
    <x v="265"/>
    <x v="0"/>
    <n v="339"/>
    <n v="387"/>
    <s v="KA07A1579"/>
  </r>
  <r>
    <x v="4351"/>
    <n v="9241103393"/>
    <x v="2"/>
    <x v="0"/>
    <d v="2012-11-04T14:30:00"/>
    <x v="265"/>
    <x v="0"/>
    <n v="183"/>
    <n v="216"/>
    <s v="KA07A1579"/>
  </r>
  <r>
    <x v="4352"/>
    <n v="9886199794"/>
    <x v="2"/>
    <x v="3"/>
    <d v="2012-11-04T17:15:00"/>
    <x v="265"/>
    <x v="0"/>
    <n v="162"/>
    <n v="197"/>
    <s v="KA07A1579"/>
  </r>
  <r>
    <x v="777"/>
    <n v="9620402802"/>
    <x v="2"/>
    <x v="0"/>
    <d v="2012-11-06T06:00:00"/>
    <x v="265"/>
    <x v="0"/>
    <n v="100"/>
    <n v="116"/>
    <s v="KA07A1579"/>
  </r>
  <r>
    <x v="1293"/>
    <n v="9620078885"/>
    <x v="2"/>
    <x v="0"/>
    <d v="2012-11-06T07:15:00"/>
    <x v="265"/>
    <x v="0"/>
    <n v="1080"/>
    <n v="1312"/>
    <s v="KA07A1579"/>
  </r>
  <r>
    <x v="4353"/>
    <n v="8040675000"/>
    <x v="2"/>
    <x v="0"/>
    <d v="2012-11-06T14:30:00"/>
    <x v="265"/>
    <x v="0"/>
    <n v="306"/>
    <n v="372"/>
    <s v="KA07A1579"/>
  </r>
  <r>
    <x v="4354"/>
    <n v="9620082682"/>
    <x v="2"/>
    <x v="0"/>
    <d v="2012-11-06T17:00:00"/>
    <x v="265"/>
    <x v="0"/>
    <n v="150"/>
    <n v="164"/>
    <s v="KA07A1579"/>
  </r>
  <r>
    <x v="2526"/>
    <n v="9740754364"/>
    <x v="2"/>
    <x v="0"/>
    <d v="2012-11-07T04:30:00"/>
    <x v="265"/>
    <x v="0"/>
    <n v="101"/>
    <n v="118"/>
    <s v="KA07A1579"/>
  </r>
  <r>
    <x v="4355"/>
    <n v="9886601535"/>
    <x v="2"/>
    <x v="0"/>
    <d v="2012-11-07T06:30:00"/>
    <x v="265"/>
    <x v="0"/>
    <n v="762"/>
    <n v="916"/>
    <s v="KA07A1579"/>
  </r>
  <r>
    <x v="4356"/>
    <n v="9916194553"/>
    <x v="2"/>
    <x v="4"/>
    <d v="2012-11-07T12:45:00"/>
    <x v="265"/>
    <x v="0"/>
    <n v="358"/>
    <n v="411"/>
    <s v="KA07A1579"/>
  </r>
  <r>
    <x v="134"/>
    <n v="9871338352"/>
    <x v="2"/>
    <x v="4"/>
    <d v="2012-11-07T15:00:00"/>
    <x v="265"/>
    <x v="0"/>
    <n v="396"/>
    <n v="411"/>
    <s v="KA07A1579"/>
  </r>
  <r>
    <x v="1641"/>
    <n v="9538551592"/>
    <x v="2"/>
    <x v="0"/>
    <d v="2012-11-03T00:45:00"/>
    <x v="266"/>
    <x v="3"/>
    <n v="1000"/>
    <n v="1430"/>
    <s v="KA01AA4133"/>
  </r>
  <r>
    <x v="4357"/>
    <n v="9739704289"/>
    <x v="2"/>
    <x v="0"/>
    <d v="2012-11-04T15:00:00"/>
    <x v="266"/>
    <x v="2"/>
    <n v="1896"/>
    <n v="1835"/>
    <s v="KA01AA4133"/>
  </r>
  <r>
    <x v="4358"/>
    <n v="9886796059"/>
    <x v="2"/>
    <x v="0"/>
    <d v="2012-11-02T09:00:00"/>
    <x v="267"/>
    <x v="2"/>
    <n v="2180"/>
    <n v="2223"/>
    <s v="KA01AA5732"/>
  </r>
  <r>
    <x v="4359"/>
    <n v="9036869873"/>
    <x v="2"/>
    <x v="4"/>
    <d v="2012-11-02T20:15:00"/>
    <x v="267"/>
    <x v="1"/>
    <n v="5760"/>
    <n v="5583"/>
    <s v="KA01AA5732"/>
  </r>
  <r>
    <x v="4360"/>
    <n v="9742001298"/>
    <x v="2"/>
    <x v="0"/>
    <d v="2012-11-03T10:30:00"/>
    <x v="267"/>
    <x v="3"/>
    <n v="850"/>
    <n v="1269"/>
    <s v="KA01AA5732"/>
  </r>
  <r>
    <x v="4361"/>
    <n v="9822655589"/>
    <x v="2"/>
    <x v="4"/>
    <d v="2012-11-04T08:00:00"/>
    <x v="267"/>
    <x v="1"/>
    <n v="4000"/>
    <n v="3619"/>
    <s v="KA01AA5732"/>
  </r>
  <r>
    <x v="4362"/>
    <n v="9379772394"/>
    <x v="2"/>
    <x v="0"/>
    <d v="2012-11-04T14:00:00"/>
    <x v="267"/>
    <x v="3"/>
    <n v="750"/>
    <n v="767"/>
    <s v="KA01AB7004"/>
  </r>
  <r>
    <x v="3402"/>
    <n v="9902010000"/>
    <x v="2"/>
    <x v="0"/>
    <d v="2012-11-01T03:00:00"/>
    <x v="268"/>
    <x v="0"/>
    <n v="781"/>
    <n v="895"/>
    <s v="KA03AA3153"/>
  </r>
  <r>
    <x v="4363"/>
    <n v="9739905192"/>
    <x v="2"/>
    <x v="4"/>
    <d v="2012-11-01T08:30:00"/>
    <x v="268"/>
    <x v="0"/>
    <n v="287"/>
    <n v="319"/>
    <s v="KA03AA3153"/>
  </r>
  <r>
    <x v="1433"/>
    <n v="9986117792"/>
    <x v="2"/>
    <x v="0"/>
    <d v="2012-11-01T11:00:00"/>
    <x v="268"/>
    <x v="0"/>
    <n v="277"/>
    <n v="276"/>
    <s v="KA03AA3153"/>
  </r>
  <r>
    <x v="4364"/>
    <n v="9019330151"/>
    <x v="2"/>
    <x v="0"/>
    <d v="2012-11-01T14:15:00"/>
    <x v="268"/>
    <x v="0"/>
    <n v="638"/>
    <n v="723"/>
    <s v="KA03AA3153"/>
  </r>
  <r>
    <x v="4365"/>
    <n v="9844202990"/>
    <x v="2"/>
    <x v="0"/>
    <d v="2012-11-01T18:30:00"/>
    <x v="268"/>
    <x v="0"/>
    <n v="136"/>
    <n v="142"/>
    <s v="KA03AA3153"/>
  </r>
  <r>
    <x v="4366"/>
    <n v="9845027015"/>
    <x v="2"/>
    <x v="0"/>
    <d v="2012-11-01T21:30:00"/>
    <x v="268"/>
    <x v="0"/>
    <n v="118"/>
    <n v="126"/>
    <s v="KA03AA3153"/>
  </r>
  <r>
    <x v="4367"/>
    <n v="9901306005"/>
    <x v="2"/>
    <x v="0"/>
    <d v="2012-11-01T23:15:00"/>
    <x v="268"/>
    <x v="0"/>
    <n v="222"/>
    <n v="254"/>
    <s v="KA03AA3153"/>
  </r>
  <r>
    <x v="4368"/>
    <n v="7406466202"/>
    <x v="2"/>
    <x v="4"/>
    <d v="2012-11-02T00:45:00"/>
    <x v="268"/>
    <x v="0"/>
    <n v="241"/>
    <n v="274"/>
    <s v="KA03AA3153"/>
  </r>
  <r>
    <x v="3506"/>
    <n v="9483954169"/>
    <x v="2"/>
    <x v="0"/>
    <d v="2012-11-02T04:30:00"/>
    <x v="268"/>
    <x v="0"/>
    <n v="815"/>
    <n v="930"/>
    <s v="KA03AA3153"/>
  </r>
  <r>
    <x v="3506"/>
    <n v="9483954169"/>
    <x v="2"/>
    <x v="0"/>
    <d v="2012-11-02T06:30:00"/>
    <x v="268"/>
    <x v="0"/>
    <n v="792"/>
    <n v="907"/>
    <s v="KA03AA3153"/>
  </r>
  <r>
    <x v="3896"/>
    <n v="9986994120"/>
    <x v="2"/>
    <x v="3"/>
    <d v="2012-11-02T09:00:00"/>
    <x v="268"/>
    <x v="0"/>
    <n v="173"/>
    <n v="190"/>
    <s v="KA03AA3153"/>
  </r>
  <r>
    <x v="4369"/>
    <n v="8026795413"/>
    <x v="2"/>
    <x v="0"/>
    <d v="2012-11-02T11:15:00"/>
    <x v="268"/>
    <x v="0"/>
    <n v="206"/>
    <n v="218"/>
    <s v="KA03AA3153"/>
  </r>
  <r>
    <x v="4370"/>
    <n v="9901767777"/>
    <x v="2"/>
    <x v="0"/>
    <d v="2012-11-02T14:00:00"/>
    <x v="268"/>
    <x v="0"/>
    <n v="246"/>
    <n v="276"/>
    <s v="KA03AA3153"/>
  </r>
  <r>
    <x v="4371"/>
    <n v="9845744821"/>
    <x v="2"/>
    <x v="0"/>
    <d v="2012-11-02T15:00:00"/>
    <x v="268"/>
    <x v="0"/>
    <n v="171"/>
    <n v="171"/>
    <s v="KA03AA3153"/>
  </r>
  <r>
    <x v="4372"/>
    <n v="9880149192"/>
    <x v="2"/>
    <x v="3"/>
    <d v="2012-11-02T16:30:00"/>
    <x v="268"/>
    <x v="0"/>
    <n v="327"/>
    <n v="359"/>
    <s v="KA03AA3153"/>
  </r>
  <r>
    <x v="3636"/>
    <n v="9008606498"/>
    <x v="2"/>
    <x v="0"/>
    <d v="2012-11-02T18:30:00"/>
    <x v="268"/>
    <x v="0"/>
    <n v="270"/>
    <n v="309"/>
    <s v="KA03AA3153"/>
  </r>
  <r>
    <x v="3785"/>
    <n v="9901900366"/>
    <x v="2"/>
    <x v="3"/>
    <d v="2012-11-02T21:15:00"/>
    <x v="268"/>
    <x v="0"/>
    <n v="100"/>
    <n v="109"/>
    <s v="KA03AA3153"/>
  </r>
  <r>
    <x v="4373"/>
    <n v="9739011414"/>
    <x v="2"/>
    <x v="0"/>
    <d v="2012-11-02T22:00:00"/>
    <x v="268"/>
    <x v="0"/>
    <n v="180"/>
    <n v="206"/>
    <s v="KA03AA3153"/>
  </r>
  <r>
    <x v="3538"/>
    <n v="8971570781"/>
    <x v="2"/>
    <x v="3"/>
    <d v="2012-11-03T00:15:00"/>
    <x v="268"/>
    <x v="0"/>
    <n v="134"/>
    <n v="153"/>
    <s v="KA03AA3153"/>
  </r>
  <r>
    <x v="4374"/>
    <n v="8792145918"/>
    <x v="2"/>
    <x v="4"/>
    <d v="2012-11-03T03:30:00"/>
    <x v="268"/>
    <x v="0"/>
    <n v="846"/>
    <n v="969"/>
    <s v="KA03AA3153"/>
  </r>
  <r>
    <x v="4375"/>
    <n v="7411685163"/>
    <x v="2"/>
    <x v="4"/>
    <d v="2012-11-03T06:00:00"/>
    <x v="268"/>
    <x v="0"/>
    <n v="145"/>
    <n v="167"/>
    <s v="KA03AA3153"/>
  </r>
  <r>
    <x v="3652"/>
    <n v="9711851309"/>
    <x v="2"/>
    <x v="0"/>
    <d v="2012-11-03T08:00:00"/>
    <x v="268"/>
    <x v="0"/>
    <n v="268"/>
    <n v="297"/>
    <s v="KA03AA3153"/>
  </r>
  <r>
    <x v="4376"/>
    <n v="9900255550"/>
    <x v="2"/>
    <x v="0"/>
    <d v="2012-11-03T15:00:00"/>
    <x v="268"/>
    <x v="0"/>
    <n v="204"/>
    <n v="223"/>
    <s v="KA03AA3153"/>
  </r>
  <r>
    <x v="4333"/>
    <n v="9538703829"/>
    <x v="2"/>
    <x v="0"/>
    <d v="2012-11-03T17:00:00"/>
    <x v="268"/>
    <x v="0"/>
    <n v="360"/>
    <n v="412"/>
    <s v="KA03AA3153"/>
  </r>
  <r>
    <x v="4377"/>
    <n v="7829348109"/>
    <x v="2"/>
    <x v="3"/>
    <d v="2012-11-03T19:45:00"/>
    <x v="268"/>
    <x v="0"/>
    <n v="293"/>
    <n v="330"/>
    <s v="KA03AA3153"/>
  </r>
  <r>
    <x v="4378"/>
    <n v="9986896427"/>
    <x v="2"/>
    <x v="0"/>
    <d v="2012-11-03T22:30:00"/>
    <x v="268"/>
    <x v="0"/>
    <n v="162"/>
    <n v="186"/>
    <s v="KA03AA3153"/>
  </r>
  <r>
    <x v="3723"/>
    <n v="9535399900"/>
    <x v="2"/>
    <x v="0"/>
    <d v="2012-11-05T02:15:00"/>
    <x v="268"/>
    <x v="0"/>
    <n v="113"/>
    <n v="130"/>
    <s v="KA03AA3153"/>
  </r>
  <r>
    <x v="3723"/>
    <n v="9535399900"/>
    <x v="2"/>
    <x v="0"/>
    <d v="2012-11-05T03:30:00"/>
    <x v="268"/>
    <x v="0"/>
    <n v="109"/>
    <n v="126"/>
    <s v="KA03AA3153"/>
  </r>
  <r>
    <x v="4379"/>
    <n v="9566245469"/>
    <x v="2"/>
    <x v="0"/>
    <d v="2012-11-05T05:30:00"/>
    <x v="268"/>
    <x v="0"/>
    <n v="100"/>
    <n v="87"/>
    <s v="KA03AA3153"/>
  </r>
  <r>
    <x v="3590"/>
    <n v="9176693811"/>
    <x v="2"/>
    <x v="0"/>
    <d v="2012-11-05T07:30:00"/>
    <x v="268"/>
    <x v="0"/>
    <n v="174"/>
    <n v="188"/>
    <s v="KA03AA3153"/>
  </r>
  <r>
    <x v="3530"/>
    <n v="9886410699"/>
    <x v="2"/>
    <x v="4"/>
    <d v="2012-11-05T09:15:00"/>
    <x v="268"/>
    <x v="0"/>
    <n v="141"/>
    <n v="150"/>
    <s v="KA03AA3153"/>
  </r>
  <r>
    <x v="3449"/>
    <n v="9916945912"/>
    <x v="2"/>
    <x v="0"/>
    <d v="2012-11-05T11:15:00"/>
    <x v="268"/>
    <x v="0"/>
    <n v="216"/>
    <n v="237"/>
    <s v="KA03AA3153"/>
  </r>
  <r>
    <x v="3691"/>
    <n v="9611126292"/>
    <x v="2"/>
    <x v="4"/>
    <d v="2012-11-05T14:45:00"/>
    <x v="268"/>
    <x v="0"/>
    <n v="294"/>
    <n v="305"/>
    <s v="KA03AA3153"/>
  </r>
  <r>
    <x v="4380"/>
    <n v="9686725000"/>
    <x v="2"/>
    <x v="4"/>
    <d v="2012-11-05T17:00:00"/>
    <x v="268"/>
    <x v="0"/>
    <n v="828"/>
    <n v="948"/>
    <s v="KA03AA3153"/>
  </r>
  <r>
    <x v="4381"/>
    <n v="9972364255"/>
    <x v="2"/>
    <x v="0"/>
    <d v="2012-11-05T21:45:00"/>
    <x v="268"/>
    <x v="0"/>
    <n v="864"/>
    <n v="989"/>
    <s v="KA03AA3153"/>
  </r>
  <r>
    <x v="3577"/>
    <n v="9901000664"/>
    <x v="2"/>
    <x v="3"/>
    <d v="2012-11-06T00:45:00"/>
    <x v="268"/>
    <x v="0"/>
    <n v="120"/>
    <n v="138"/>
    <s v="KA03AA3153"/>
  </r>
  <r>
    <x v="4382"/>
    <n v="9742178525"/>
    <x v="2"/>
    <x v="0"/>
    <d v="2012-11-06T03:00:00"/>
    <x v="268"/>
    <x v="0"/>
    <n v="936"/>
    <n v="1072"/>
    <s v="KA03AA3153"/>
  </r>
  <r>
    <x v="4383"/>
    <n v="9632622550"/>
    <x v="2"/>
    <x v="0"/>
    <d v="2012-11-06T05:30:00"/>
    <x v="268"/>
    <x v="0"/>
    <n v="826"/>
    <n v="942"/>
    <s v="KA03AA3153"/>
  </r>
  <r>
    <x v="4384"/>
    <n v="9986001211"/>
    <x v="2"/>
    <x v="4"/>
    <d v="2012-11-06T08:45:00"/>
    <x v="268"/>
    <x v="0"/>
    <n v="197"/>
    <n v="208"/>
    <s v="KA03AA3153"/>
  </r>
  <r>
    <x v="4048"/>
    <n v="9986933030"/>
    <x v="2"/>
    <x v="0"/>
    <d v="2012-11-06T14:30:00"/>
    <x v="268"/>
    <x v="0"/>
    <n v="244"/>
    <n v="270"/>
    <s v="KA03AA3153"/>
  </r>
  <r>
    <x v="4385"/>
    <n v="9916032462"/>
    <x v="2"/>
    <x v="0"/>
    <d v="2012-11-06T16:00:00"/>
    <x v="268"/>
    <x v="0"/>
    <n v="678"/>
    <n v="639"/>
    <s v="KA03AA3153"/>
  </r>
  <r>
    <x v="4386"/>
    <n v="9901499061"/>
    <x v="2"/>
    <x v="0"/>
    <d v="2012-11-06T21:00:00"/>
    <x v="268"/>
    <x v="0"/>
    <n v="247"/>
    <n v="276"/>
    <s v="KA03AA3153"/>
  </r>
  <r>
    <x v="4387"/>
    <n v="9739014072"/>
    <x v="2"/>
    <x v="0"/>
    <d v="2012-11-07T04:15:00"/>
    <x v="268"/>
    <x v="0"/>
    <n v="868"/>
    <n v="993"/>
    <s v="KA03AA3153"/>
  </r>
  <r>
    <x v="1385"/>
    <n v="9742201305"/>
    <x v="2"/>
    <x v="0"/>
    <d v="2012-11-07T07:30:00"/>
    <x v="268"/>
    <x v="0"/>
    <n v="419"/>
    <n v="456"/>
    <s v="KA03AA3153"/>
  </r>
  <r>
    <x v="4388"/>
    <n v="9739874445"/>
    <x v="2"/>
    <x v="4"/>
    <d v="2012-11-07T10:45:00"/>
    <x v="268"/>
    <x v="0"/>
    <n v="142"/>
    <n v="150"/>
    <s v="KA03AA3153"/>
  </r>
  <r>
    <x v="3351"/>
    <n v="9880845828"/>
    <x v="2"/>
    <x v="0"/>
    <d v="2012-11-07T13:00:00"/>
    <x v="268"/>
    <x v="0"/>
    <n v="134"/>
    <n v="144"/>
    <s v="KA03AA3153"/>
  </r>
  <r>
    <x v="4389"/>
    <n v="9739890098"/>
    <x v="2"/>
    <x v="0"/>
    <d v="2012-11-07T14:30:00"/>
    <x v="268"/>
    <x v="0"/>
    <n v="104"/>
    <n v="107"/>
    <s v="KA03AA3153"/>
  </r>
  <r>
    <x v="3666"/>
    <n v="9845123698"/>
    <x v="2"/>
    <x v="0"/>
    <d v="2012-11-07T16:15:00"/>
    <x v="268"/>
    <x v="0"/>
    <n v="144"/>
    <n v="159"/>
    <s v="KA03AA3153"/>
  </r>
  <r>
    <x v="3622"/>
    <n v="8971525625"/>
    <x v="2"/>
    <x v="0"/>
    <d v="2012-11-07T17:30:00"/>
    <x v="268"/>
    <x v="0"/>
    <n v="177"/>
    <n v="192"/>
    <s v="KA03AA3153"/>
  </r>
  <r>
    <x v="4390"/>
    <n v="9980912150"/>
    <x v="2"/>
    <x v="4"/>
    <d v="2012-11-07T20:15:00"/>
    <x v="268"/>
    <x v="0"/>
    <n v="149"/>
    <n v="163"/>
    <s v="KA03AA3153"/>
  </r>
  <r>
    <x v="4391"/>
    <n v="9916207878"/>
    <x v="2"/>
    <x v="0"/>
    <d v="2012-11-07T23:30:00"/>
    <x v="268"/>
    <x v="0"/>
    <n v="774"/>
    <n v="886"/>
    <s v="KA03AA3153"/>
  </r>
  <r>
    <x v="4392"/>
    <n v="9742104966"/>
    <x v="2"/>
    <x v="0"/>
    <d v="2012-11-01T06:00:00"/>
    <x v="269"/>
    <x v="1"/>
    <n v="8300"/>
    <n v="7481"/>
    <s v="KA02AB7428"/>
  </r>
  <r>
    <x v="4393"/>
    <n v="9902970981"/>
    <x v="2"/>
    <x v="0"/>
    <d v="2012-11-06T16:30:00"/>
    <x v="269"/>
    <x v="3"/>
    <n v="550"/>
    <n v="726"/>
    <s v="KA02AB7428"/>
  </r>
  <r>
    <x v="4394"/>
    <n v="9663565983"/>
    <x v="2"/>
    <x v="0"/>
    <d v="2012-11-07T17:30:00"/>
    <x v="269"/>
    <x v="3"/>
    <n v="550"/>
    <n v="550"/>
    <s v="KA02AB7428"/>
  </r>
  <r>
    <x v="4395"/>
    <n v="9535633116"/>
    <x v="2"/>
    <x v="0"/>
    <d v="2012-11-01T02:45:00"/>
    <x v="270"/>
    <x v="0"/>
    <n v="963"/>
    <n v="1115"/>
    <s v="KA04D3099"/>
  </r>
  <r>
    <x v="4396"/>
    <n v="9986046618"/>
    <x v="2"/>
    <x v="0"/>
    <d v="2012-11-01T04:45:00"/>
    <x v="270"/>
    <x v="0"/>
    <n v="239"/>
    <n v="277"/>
    <s v="KA04D3099"/>
  </r>
  <r>
    <x v="4397"/>
    <n v="9632488499"/>
    <x v="2"/>
    <x v="0"/>
    <d v="2012-11-01T05:30:00"/>
    <x v="270"/>
    <x v="0"/>
    <n v="716"/>
    <n v="829"/>
    <s v="KA04D3099"/>
  </r>
  <r>
    <x v="4284"/>
    <n v="9480910458"/>
    <x v="2"/>
    <x v="0"/>
    <d v="2012-11-01T08:00:00"/>
    <x v="270"/>
    <x v="0"/>
    <n v="461"/>
    <n v="529"/>
    <s v="KA04D3099"/>
  </r>
  <r>
    <x v="4398"/>
    <n v="9845445047"/>
    <x v="2"/>
    <x v="0"/>
    <d v="2012-11-01T10:00:00"/>
    <x v="270"/>
    <x v="0"/>
    <n v="835"/>
    <n v="950"/>
    <s v="KA04D3099"/>
  </r>
  <r>
    <x v="4399"/>
    <n v="7760654286"/>
    <x v="2"/>
    <x v="0"/>
    <d v="2012-11-02T13:30:00"/>
    <x v="270"/>
    <x v="0"/>
    <n v="636"/>
    <n v="725"/>
    <s v="KA04D3099"/>
  </r>
  <r>
    <x v="3356"/>
    <n v="9886844832"/>
    <x v="2"/>
    <x v="0"/>
    <d v="2012-11-02T16:00:00"/>
    <x v="270"/>
    <x v="0"/>
    <n v="200"/>
    <n v="229"/>
    <s v="KA04D3099"/>
  </r>
  <r>
    <x v="4046"/>
    <n v="9886690594"/>
    <x v="2"/>
    <x v="4"/>
    <d v="2012-11-02T19:15:00"/>
    <x v="270"/>
    <x v="0"/>
    <n v="240"/>
    <n v="221"/>
    <s v="KA04D3099"/>
  </r>
  <r>
    <x v="4400"/>
    <n v="9449551463"/>
    <x v="2"/>
    <x v="3"/>
    <d v="2012-11-02T21:30:00"/>
    <x v="270"/>
    <x v="0"/>
    <n v="296"/>
    <n v="342"/>
    <s v="KA04D3099"/>
  </r>
  <r>
    <x v="4401"/>
    <n v="7760188440"/>
    <x v="2"/>
    <x v="0"/>
    <d v="2012-11-03T00:15:00"/>
    <x v="270"/>
    <x v="0"/>
    <n v="280"/>
    <n v="296"/>
    <s v="KA04D3099"/>
  </r>
  <r>
    <x v="4024"/>
    <n v="7204704411"/>
    <x v="2"/>
    <x v="0"/>
    <d v="2012-11-03T04:00:00"/>
    <x v="270"/>
    <x v="0"/>
    <n v="720"/>
    <n v="834"/>
    <s v="KA04D3099"/>
  </r>
  <r>
    <x v="4402"/>
    <n v="9819755885"/>
    <x v="2"/>
    <x v="5"/>
    <d v="2012-11-03T06:30:00"/>
    <x v="270"/>
    <x v="0"/>
    <n v="763"/>
    <n v="875"/>
    <s v="KA04D3099"/>
  </r>
  <r>
    <x v="3621"/>
    <n v="9686566529"/>
    <x v="2"/>
    <x v="0"/>
    <d v="2012-11-03T08:45:00"/>
    <x v="270"/>
    <x v="0"/>
    <n v="157"/>
    <n v="181"/>
    <s v="KA04D3099"/>
  </r>
  <r>
    <x v="4403"/>
    <n v="9880843193"/>
    <x v="2"/>
    <x v="3"/>
    <d v="2012-11-03T11:45:00"/>
    <x v="270"/>
    <x v="0"/>
    <n v="130"/>
    <n v="146"/>
    <s v="KA04D3099"/>
  </r>
  <r>
    <x v="4404"/>
    <n v="9483070798"/>
    <x v="2"/>
    <x v="0"/>
    <d v="2012-11-03T15:15:00"/>
    <x v="270"/>
    <x v="0"/>
    <n v="295"/>
    <n v="333"/>
    <s v="KA04D3099"/>
  </r>
  <r>
    <x v="4405"/>
    <n v="9886746735"/>
    <x v="2"/>
    <x v="0"/>
    <d v="2012-11-03T18:15:00"/>
    <x v="270"/>
    <x v="0"/>
    <n v="406"/>
    <n v="406"/>
    <s v="KA04D3099"/>
  </r>
  <r>
    <x v="4406"/>
    <n v="9742864226"/>
    <x v="2"/>
    <x v="4"/>
    <d v="2012-11-03T21:45:00"/>
    <x v="270"/>
    <x v="0"/>
    <n v="266"/>
    <n v="294"/>
    <s v="KA04D3099"/>
  </r>
  <r>
    <x v="4407"/>
    <n v="9164060268"/>
    <x v="2"/>
    <x v="4"/>
    <d v="2012-11-03T23:00:00"/>
    <x v="270"/>
    <x v="0"/>
    <n v="318"/>
    <n v="367"/>
    <s v="KA04D3099"/>
  </r>
  <r>
    <x v="4408"/>
    <n v="8884093539"/>
    <x v="2"/>
    <x v="0"/>
    <d v="2012-11-04T01:15:00"/>
    <x v="270"/>
    <x v="0"/>
    <n v="100"/>
    <n v="113"/>
    <s v="KA04D3099"/>
  </r>
  <r>
    <x v="4409"/>
    <n v="9591455525"/>
    <x v="2"/>
    <x v="0"/>
    <d v="2012-11-04T07:30:00"/>
    <x v="270"/>
    <x v="0"/>
    <n v="470"/>
    <n v="542"/>
    <s v="KA04D3099"/>
  </r>
  <r>
    <x v="684"/>
    <n v="8123832172"/>
    <x v="2"/>
    <x v="4"/>
    <d v="2012-11-04T11:30:00"/>
    <x v="270"/>
    <x v="0"/>
    <n v="271"/>
    <n v="313"/>
    <s v="KA04D3099"/>
  </r>
  <r>
    <x v="3652"/>
    <n v="9711851309"/>
    <x v="2"/>
    <x v="0"/>
    <d v="2012-11-04T16:30:00"/>
    <x v="270"/>
    <x v="0"/>
    <n v="716"/>
    <n v="819"/>
    <s v="KA04D3099"/>
  </r>
  <r>
    <x v="4410"/>
    <n v="9740077477"/>
    <x v="2"/>
    <x v="3"/>
    <d v="2012-11-04T20:45:00"/>
    <x v="270"/>
    <x v="0"/>
    <n v="100"/>
    <n v="79"/>
    <s v="KA04D3099"/>
  </r>
  <r>
    <x v="4411"/>
    <n v="9742165781"/>
    <x v="2"/>
    <x v="0"/>
    <d v="2012-11-04T22:45:00"/>
    <x v="270"/>
    <x v="0"/>
    <n v="126"/>
    <n v="146"/>
    <s v="KA04D3099"/>
  </r>
  <r>
    <x v="4412"/>
    <n v="8884093532"/>
    <x v="2"/>
    <x v="0"/>
    <d v="2012-11-05T00:30:00"/>
    <x v="270"/>
    <x v="0"/>
    <n v="169"/>
    <n v="196"/>
    <s v="KA04D3099"/>
  </r>
  <r>
    <x v="105"/>
    <n v="8861748842"/>
    <x v="2"/>
    <x v="0"/>
    <d v="2012-11-05T01:00:00"/>
    <x v="270"/>
    <x v="0"/>
    <n v="129"/>
    <n v="150"/>
    <s v="KA04D3099"/>
  </r>
  <r>
    <x v="4413"/>
    <n v="9944452642"/>
    <x v="2"/>
    <x v="0"/>
    <d v="2012-11-05T05:30:00"/>
    <x v="270"/>
    <x v="0"/>
    <n v="306"/>
    <n v="352"/>
    <s v="KA04D3099"/>
  </r>
  <r>
    <x v="4123"/>
    <n v="9945319691"/>
    <x v="2"/>
    <x v="0"/>
    <d v="2012-11-05T06:45:00"/>
    <x v="270"/>
    <x v="0"/>
    <n v="308"/>
    <n v="346"/>
    <s v="KA04D3099"/>
  </r>
  <r>
    <x v="4414"/>
    <n v="9820409834"/>
    <x v="2"/>
    <x v="0"/>
    <d v="2012-11-05T08:30:00"/>
    <x v="270"/>
    <x v="0"/>
    <n v="263"/>
    <n v="281"/>
    <s v="KA04D3099"/>
  </r>
  <r>
    <x v="3984"/>
    <n v="9886597707"/>
    <x v="2"/>
    <x v="3"/>
    <d v="2012-11-05T12:00:00"/>
    <x v="270"/>
    <x v="0"/>
    <n v="100"/>
    <n v="63"/>
    <s v="KA04D3099"/>
  </r>
  <r>
    <x v="4415"/>
    <n v="9886925921"/>
    <x v="2"/>
    <x v="4"/>
    <d v="2012-11-05T15:00:00"/>
    <x v="270"/>
    <x v="0"/>
    <n v="343"/>
    <n v="377"/>
    <s v="KA04D3099"/>
  </r>
  <r>
    <x v="4416"/>
    <n v="8553012211"/>
    <x v="2"/>
    <x v="4"/>
    <d v="2012-11-05T17:30:00"/>
    <x v="270"/>
    <x v="0"/>
    <n v="279"/>
    <n v="275"/>
    <s v="KA04D3099"/>
  </r>
  <r>
    <x v="3530"/>
    <n v="9886410699"/>
    <x v="2"/>
    <x v="0"/>
    <d v="2012-11-05T20:15:00"/>
    <x v="270"/>
    <x v="0"/>
    <n v="146"/>
    <n v="165"/>
    <s v="KA04D3099"/>
  </r>
  <r>
    <x v="3338"/>
    <n v="9844034001"/>
    <x v="2"/>
    <x v="0"/>
    <d v="2012-11-05T22:15:00"/>
    <x v="270"/>
    <x v="0"/>
    <n v="186"/>
    <n v="208"/>
    <s v="KA04D3099"/>
  </r>
  <r>
    <x v="105"/>
    <n v="8861748842"/>
    <x v="2"/>
    <x v="0"/>
    <d v="2012-11-06T01:00:00"/>
    <x v="270"/>
    <x v="0"/>
    <n v="136"/>
    <n v="156"/>
    <s v="KA04D3099"/>
  </r>
  <r>
    <x v="3339"/>
    <n v="9845481290"/>
    <x v="2"/>
    <x v="0"/>
    <d v="2012-11-06T04:30:00"/>
    <x v="270"/>
    <x v="0"/>
    <n v="828"/>
    <n v="957"/>
    <s v="KA04D3099"/>
  </r>
  <r>
    <x v="1378"/>
    <n v="9886599067"/>
    <x v="2"/>
    <x v="4"/>
    <d v="2012-11-06T08:00:00"/>
    <x v="270"/>
    <x v="0"/>
    <n v="199"/>
    <n v="229"/>
    <s v="KA04D3099"/>
  </r>
  <r>
    <x v="3622"/>
    <n v="8971525625"/>
    <x v="2"/>
    <x v="0"/>
    <d v="2012-11-06T08:45:00"/>
    <x v="270"/>
    <x v="0"/>
    <n v="188"/>
    <n v="202"/>
    <s v="KA04D3099"/>
  </r>
  <r>
    <x v="4075"/>
    <n v="9845154629"/>
    <x v="2"/>
    <x v="0"/>
    <d v="2012-11-06T16:30:00"/>
    <x v="270"/>
    <x v="0"/>
    <n v="100"/>
    <n v="54"/>
    <s v="KA04D3099"/>
  </r>
  <r>
    <x v="4417"/>
    <n v="9845002185"/>
    <x v="2"/>
    <x v="4"/>
    <d v="2012-11-06T19:45:00"/>
    <x v="270"/>
    <x v="0"/>
    <n v="409"/>
    <n v="417"/>
    <s v="KA04D3099"/>
  </r>
  <r>
    <x v="4418"/>
    <n v="9916927266"/>
    <x v="2"/>
    <x v="0"/>
    <d v="2012-11-07T04:00:00"/>
    <x v="270"/>
    <x v="0"/>
    <n v="792"/>
    <n v="915"/>
    <s v="KA04D3099"/>
  </r>
  <r>
    <x v="1812"/>
    <n v="9686575981"/>
    <x v="2"/>
    <x v="4"/>
    <d v="2012-11-07T06:30:00"/>
    <x v="270"/>
    <x v="0"/>
    <n v="732"/>
    <n v="848"/>
    <s v="KA04D3099"/>
  </r>
  <r>
    <x v="3530"/>
    <n v="9886410699"/>
    <x v="2"/>
    <x v="4"/>
    <d v="2012-11-07T09:30:00"/>
    <x v="270"/>
    <x v="0"/>
    <n v="149"/>
    <n v="163"/>
    <s v="KA04D3099"/>
  </r>
  <r>
    <x v="3829"/>
    <n v="9980115613"/>
    <x v="2"/>
    <x v="0"/>
    <d v="2012-11-07T14:30:00"/>
    <x v="270"/>
    <x v="0"/>
    <n v="200"/>
    <n v="217"/>
    <s v="KA04D3099"/>
  </r>
  <r>
    <x v="4076"/>
    <n v="9986135000"/>
    <x v="2"/>
    <x v="0"/>
    <d v="2012-11-07T15:30:00"/>
    <x v="270"/>
    <x v="0"/>
    <n v="342"/>
    <n v="371"/>
    <s v="KA04D3099"/>
  </r>
  <r>
    <x v="3844"/>
    <n v="9611128490"/>
    <x v="2"/>
    <x v="0"/>
    <d v="2012-11-07T17:30:00"/>
    <x v="270"/>
    <x v="0"/>
    <n v="145"/>
    <n v="146"/>
    <s v="KA04D3099"/>
  </r>
  <r>
    <x v="1532"/>
    <n v="9844402520"/>
    <x v="2"/>
    <x v="0"/>
    <d v="2012-11-07T21:00:00"/>
    <x v="270"/>
    <x v="0"/>
    <n v="905"/>
    <n v="1027"/>
    <s v="KA04D3099"/>
  </r>
  <r>
    <x v="4419"/>
    <n v="9008283500"/>
    <x v="2"/>
    <x v="0"/>
    <d v="2012-11-02T09:00:00"/>
    <x v="271"/>
    <x v="2"/>
    <n v="1050"/>
    <n v="949"/>
    <s v="KA506097"/>
  </r>
  <r>
    <x v="4420"/>
    <n v="9900129870"/>
    <x v="2"/>
    <x v="0"/>
    <d v="2012-11-03T07:30:00"/>
    <x v="271"/>
    <x v="2"/>
    <n v="1050"/>
    <n v="1117"/>
    <s v="KA506097"/>
  </r>
  <r>
    <x v="4421"/>
    <n v="9900480775"/>
    <x v="2"/>
    <x v="0"/>
    <d v="2012-11-06T10:00:00"/>
    <x v="271"/>
    <x v="3"/>
    <n v="1060"/>
    <n v="949"/>
    <s v="KA506097"/>
  </r>
  <r>
    <x v="4422"/>
    <n v="9686762345"/>
    <x v="2"/>
    <x v="0"/>
    <d v="2012-11-06T17:00:00"/>
    <x v="271"/>
    <x v="3"/>
    <n v="550"/>
    <n v="566"/>
    <s v="KA506097"/>
  </r>
  <r>
    <x v="4423"/>
    <n v="9845520283"/>
    <x v="2"/>
    <x v="0"/>
    <d v="2012-11-01T00:00:00"/>
    <x v="272"/>
    <x v="0"/>
    <n v="630"/>
    <n v="1026"/>
    <s v="KA03AA3776"/>
  </r>
  <r>
    <x v="173"/>
    <n v="8904526256"/>
    <x v="2"/>
    <x v="4"/>
    <d v="2012-11-01T00:45:00"/>
    <x v="272"/>
    <x v="0"/>
    <n v="162"/>
    <n v="304"/>
    <s v="KA02AC6675"/>
  </r>
  <r>
    <x v="1276"/>
    <n v="8050036525"/>
    <x v="2"/>
    <x v="0"/>
    <d v="2012-11-01T02:00:00"/>
    <x v="272"/>
    <x v="0"/>
    <n v="810"/>
    <n v="669"/>
    <s v="KA527486"/>
  </r>
  <r>
    <x v="4424"/>
    <n v="9823699354"/>
    <x v="2"/>
    <x v="0"/>
    <d v="2012-11-01T03:00:00"/>
    <x v="272"/>
    <x v="0"/>
    <n v="118"/>
    <n v="116"/>
    <s v="KA507210"/>
  </r>
  <r>
    <x v="4425"/>
    <n v="8861202567"/>
    <x v="2"/>
    <x v="0"/>
    <d v="2012-11-01T03:00:00"/>
    <x v="272"/>
    <x v="0"/>
    <n v="883"/>
    <n v="998"/>
    <s v="KA408320"/>
  </r>
  <r>
    <x v="4426"/>
    <n v="9611127470"/>
    <x v="2"/>
    <x v="0"/>
    <d v="2012-11-01T03:00:00"/>
    <x v="272"/>
    <x v="0"/>
    <n v="825"/>
    <n v="668"/>
    <s v="KA03AA4727"/>
  </r>
  <r>
    <x v="4427"/>
    <n v="9886422465"/>
    <x v="2"/>
    <x v="4"/>
    <d v="2012-11-01T03:15:00"/>
    <x v="272"/>
    <x v="0"/>
    <n v="785"/>
    <n v="1473"/>
    <s v="KA02AC6675"/>
  </r>
  <r>
    <x v="4428"/>
    <n v="9916207878"/>
    <x v="2"/>
    <x v="0"/>
    <d v="2012-11-01T03:30:00"/>
    <x v="272"/>
    <x v="0"/>
    <n v="756"/>
    <n v="1363"/>
    <s v="KA504296"/>
  </r>
  <r>
    <x v="1385"/>
    <n v="9845295989"/>
    <x v="2"/>
    <x v="0"/>
    <d v="2012-11-01T04:00:00"/>
    <x v="272"/>
    <x v="0"/>
    <n v="845"/>
    <n v="880"/>
    <s v="KA51A7334"/>
  </r>
  <r>
    <x v="4079"/>
    <n v="9741916214"/>
    <x v="2"/>
    <x v="4"/>
    <d v="2012-11-01T04:30:00"/>
    <x v="272"/>
    <x v="0"/>
    <n v="259"/>
    <n v="255"/>
    <s v="KA03AA3066"/>
  </r>
  <r>
    <x v="4429"/>
    <n v="9859063103"/>
    <x v="2"/>
    <x v="0"/>
    <d v="2012-11-01T04:45:00"/>
    <x v="272"/>
    <x v="0"/>
    <n v="576"/>
    <n v="476"/>
    <s v="KA527486"/>
  </r>
  <r>
    <x v="1038"/>
    <n v="8088190319"/>
    <x v="2"/>
    <x v="0"/>
    <d v="2012-11-01T05:00:00"/>
    <x v="272"/>
    <x v="0"/>
    <n v="432"/>
    <n v="811"/>
    <s v="KA02AC6675"/>
  </r>
  <r>
    <x v="4430"/>
    <n v="8095137747"/>
    <x v="2"/>
    <x v="0"/>
    <d v="2012-11-01T05:15:00"/>
    <x v="272"/>
    <x v="0"/>
    <n v="365"/>
    <n v="431"/>
    <s v="KA507210"/>
  </r>
  <r>
    <x v="1015"/>
    <n v="9886291785"/>
    <x v="2"/>
    <x v="4"/>
    <d v="2012-11-01T05:30:00"/>
    <x v="272"/>
    <x v="0"/>
    <n v="799"/>
    <n v="644"/>
    <s v="KA03AA4727"/>
  </r>
  <r>
    <x v="3531"/>
    <n v="9740540921"/>
    <x v="2"/>
    <x v="0"/>
    <d v="2012-11-01T06:30:00"/>
    <x v="272"/>
    <x v="0"/>
    <n v="1008"/>
    <n v="1817"/>
    <s v="KA504296"/>
  </r>
  <r>
    <x v="4097"/>
    <n v="9739998121"/>
    <x v="2"/>
    <x v="0"/>
    <d v="2012-11-01T08:00:00"/>
    <x v="272"/>
    <x v="0"/>
    <n v="760"/>
    <n v="848"/>
    <s v="KA408320"/>
  </r>
  <r>
    <x v="4431"/>
    <n v="9740572600"/>
    <x v="2"/>
    <x v="0"/>
    <d v="2012-11-01T08:00:00"/>
    <x v="272"/>
    <x v="0"/>
    <n v="422"/>
    <n v="439"/>
    <s v="KA51A7334"/>
  </r>
  <r>
    <x v="4432"/>
    <n v="9742731620"/>
    <x v="2"/>
    <x v="0"/>
    <d v="2012-11-01T08:45:00"/>
    <x v="272"/>
    <x v="0"/>
    <n v="663"/>
    <n v="535"/>
    <s v="KA03AA4727"/>
  </r>
  <r>
    <x v="3835"/>
    <n v="9740188605"/>
    <x v="2"/>
    <x v="5"/>
    <d v="2012-11-01T08:45:00"/>
    <x v="272"/>
    <x v="0"/>
    <n v="276"/>
    <n v="268"/>
    <s v="KA03AA3066"/>
  </r>
  <r>
    <x v="4433"/>
    <n v="9731661086"/>
    <x v="2"/>
    <x v="4"/>
    <d v="2012-11-01T11:30:00"/>
    <x v="272"/>
    <x v="0"/>
    <n v="126"/>
    <n v="124"/>
    <s v="KA03AA3066"/>
  </r>
  <r>
    <x v="4434"/>
    <n v="8050808492"/>
    <x v="2"/>
    <x v="0"/>
    <d v="2012-11-01T12:00:00"/>
    <x v="272"/>
    <x v="0"/>
    <n v="851"/>
    <n v="683"/>
    <s v="KA03AA4727"/>
  </r>
  <r>
    <x v="4250"/>
    <n v="9535844773"/>
    <x v="2"/>
    <x v="4"/>
    <d v="2012-11-01T12:30:00"/>
    <x v="272"/>
    <x v="0"/>
    <n v="594"/>
    <n v="923"/>
    <s v="KA51A5512"/>
  </r>
  <r>
    <x v="191"/>
    <n v="9986259989"/>
    <x v="2"/>
    <x v="0"/>
    <d v="2012-11-01T12:45:00"/>
    <x v="272"/>
    <x v="0"/>
    <n v="953"/>
    <n v="931"/>
    <s v="KA03AA3066"/>
  </r>
  <r>
    <x v="4435"/>
    <n v="9739581993"/>
    <x v="2"/>
    <x v="5"/>
    <d v="2012-11-01T13:00:00"/>
    <x v="272"/>
    <x v="0"/>
    <n v="342"/>
    <n v="968"/>
    <s v="KA02AC4789"/>
  </r>
  <r>
    <x v="4083"/>
    <n v="9448855497"/>
    <x v="2"/>
    <x v="0"/>
    <d v="2012-11-01T13:15:00"/>
    <x v="272"/>
    <x v="0"/>
    <n v="239"/>
    <n v="379"/>
    <s v="KA03AA3772"/>
  </r>
  <r>
    <x v="4436"/>
    <n v="7760623300"/>
    <x v="2"/>
    <x v="4"/>
    <d v="2012-11-01T15:00:00"/>
    <x v="272"/>
    <x v="0"/>
    <n v="319"/>
    <n v="478"/>
    <s v="KA51A5512"/>
  </r>
  <r>
    <x v="4437"/>
    <n v="9663700554"/>
    <x v="2"/>
    <x v="0"/>
    <d v="2012-11-01T15:00:00"/>
    <x v="272"/>
    <x v="0"/>
    <n v="241"/>
    <n v="429"/>
    <s v="KA02AC6675"/>
  </r>
  <r>
    <x v="4438"/>
    <n v="7259025456"/>
    <x v="2"/>
    <x v="0"/>
    <d v="2012-11-01T15:00:00"/>
    <x v="272"/>
    <x v="0"/>
    <n v="186"/>
    <n v="201"/>
    <s v="KA408320"/>
  </r>
  <r>
    <x v="4439"/>
    <n v="9980027272"/>
    <x v="2"/>
    <x v="0"/>
    <d v="2012-11-01T16:00:00"/>
    <x v="272"/>
    <x v="0"/>
    <n v="324"/>
    <n v="366"/>
    <s v="KA408320"/>
  </r>
  <r>
    <x v="4440"/>
    <n v="9972906147"/>
    <x v="2"/>
    <x v="0"/>
    <d v="2012-11-01T16:30:00"/>
    <x v="272"/>
    <x v="0"/>
    <n v="900"/>
    <n v="730"/>
    <s v="KA03AA4727"/>
  </r>
  <r>
    <x v="4441"/>
    <n v="9686454982"/>
    <x v="2"/>
    <x v="0"/>
    <d v="2012-11-01T16:30:00"/>
    <x v="272"/>
    <x v="0"/>
    <n v="823"/>
    <n v="803"/>
    <s v="KA03AA3066"/>
  </r>
  <r>
    <x v="4442"/>
    <n v="9769478878"/>
    <x v="2"/>
    <x v="0"/>
    <d v="2012-11-01T17:15:00"/>
    <x v="272"/>
    <x v="0"/>
    <n v="540"/>
    <n v="445"/>
    <s v="KA02AB3935"/>
  </r>
  <r>
    <x v="4088"/>
    <n v="9945488119"/>
    <x v="2"/>
    <x v="4"/>
    <d v="2012-11-01T17:30:00"/>
    <x v="272"/>
    <x v="0"/>
    <n v="140"/>
    <n v="203"/>
    <s v="KA51A5512"/>
  </r>
  <r>
    <x v="4443"/>
    <n v="7760602488"/>
    <x v="2"/>
    <x v="0"/>
    <d v="2012-11-01T17:45:00"/>
    <x v="272"/>
    <x v="0"/>
    <n v="906"/>
    <n v="1665"/>
    <s v="KA02AC6675"/>
  </r>
  <r>
    <x v="4444"/>
    <n v="9845511545"/>
    <x v="2"/>
    <x v="0"/>
    <d v="2012-11-01T18:30:00"/>
    <x v="272"/>
    <x v="0"/>
    <n v="252"/>
    <n v="350"/>
    <s v="KA408003"/>
  </r>
  <r>
    <x v="3802"/>
    <n v="9738331835"/>
    <x v="2"/>
    <x v="3"/>
    <d v="2012-11-01T18:45:00"/>
    <x v="272"/>
    <x v="0"/>
    <n v="261"/>
    <n v="484"/>
    <s v="KA03AA3772"/>
  </r>
  <r>
    <x v="2870"/>
    <n v="7259027976"/>
    <x v="2"/>
    <x v="0"/>
    <d v="2012-11-01T19:30:00"/>
    <x v="272"/>
    <x v="0"/>
    <n v="861"/>
    <n v="693"/>
    <s v="KA03AA4727"/>
  </r>
  <r>
    <x v="4445"/>
    <n v="9986024522"/>
    <x v="2"/>
    <x v="4"/>
    <d v="2012-11-01T19:30:00"/>
    <x v="272"/>
    <x v="0"/>
    <n v="303"/>
    <n v="483"/>
    <s v="KA03AA3769"/>
  </r>
  <r>
    <x v="3411"/>
    <n v="9999800826"/>
    <x v="2"/>
    <x v="0"/>
    <d v="2012-11-01T19:30:00"/>
    <x v="272"/>
    <x v="0"/>
    <n v="147"/>
    <n v="161"/>
    <s v="KA408320"/>
  </r>
  <r>
    <x v="3466"/>
    <n v="9686204007"/>
    <x v="2"/>
    <x v="0"/>
    <d v="2012-11-01T19:30:00"/>
    <x v="272"/>
    <x v="0"/>
    <n v="119"/>
    <n v="122"/>
    <s v="KA51A7334"/>
  </r>
  <r>
    <x v="4446"/>
    <n v="9886675051"/>
    <x v="2"/>
    <x v="0"/>
    <d v="2012-11-01T19:45:00"/>
    <x v="272"/>
    <x v="0"/>
    <n v="340"/>
    <n v="321"/>
    <s v="KA03AA3066"/>
  </r>
  <r>
    <x v="151"/>
    <n v="9164461102"/>
    <x v="2"/>
    <x v="5"/>
    <d v="2012-11-01T19:45:00"/>
    <x v="272"/>
    <x v="0"/>
    <n v="120"/>
    <n v="204"/>
    <s v="KA504296"/>
  </r>
  <r>
    <x v="3433"/>
    <n v="9740801777"/>
    <x v="2"/>
    <x v="0"/>
    <d v="2012-11-01T20:30:00"/>
    <x v="272"/>
    <x v="0"/>
    <n v="119"/>
    <n v="122"/>
    <s v="KA51A7334"/>
  </r>
  <r>
    <x v="4447"/>
    <n v="9538482285"/>
    <x v="2"/>
    <x v="3"/>
    <d v="2012-11-01T21:00:00"/>
    <x v="272"/>
    <x v="0"/>
    <n v="432"/>
    <n v="455"/>
    <s v="KA408320"/>
  </r>
  <r>
    <x v="4448"/>
    <n v="9731702552"/>
    <x v="2"/>
    <x v="0"/>
    <d v="2012-11-01T21:30:00"/>
    <x v="272"/>
    <x v="0"/>
    <n v="684"/>
    <n v="1936"/>
    <s v="KA02AC4789"/>
  </r>
  <r>
    <x v="4449"/>
    <n v="9628460227"/>
    <x v="2"/>
    <x v="0"/>
    <d v="2012-11-01T21:30:00"/>
    <x v="272"/>
    <x v="0"/>
    <n v="576"/>
    <n v="475"/>
    <s v="KA02AB3935"/>
  </r>
  <r>
    <x v="4450"/>
    <n v="9741059059"/>
    <x v="2"/>
    <x v="0"/>
    <d v="2012-11-01T21:30:00"/>
    <x v="272"/>
    <x v="0"/>
    <n v="395"/>
    <n v="611"/>
    <s v="KA51A5512"/>
  </r>
  <r>
    <x v="4250"/>
    <n v="9535844773"/>
    <x v="2"/>
    <x v="4"/>
    <d v="2012-11-01T21:30:00"/>
    <x v="272"/>
    <x v="0"/>
    <n v="500"/>
    <n v="899"/>
    <s v="KA504296"/>
  </r>
  <r>
    <x v="79"/>
    <n v="9886748090"/>
    <x v="2"/>
    <x v="5"/>
    <d v="2012-11-01T21:45:00"/>
    <x v="272"/>
    <x v="0"/>
    <n v="103"/>
    <n v="195"/>
    <s v="KA03AA3772"/>
  </r>
  <r>
    <x v="4451"/>
    <n v="9739305790"/>
    <x v="2"/>
    <x v="0"/>
    <d v="2012-11-01T22:00:00"/>
    <x v="272"/>
    <x v="0"/>
    <n v="363"/>
    <n v="588"/>
    <s v="KA03AA3769"/>
  </r>
  <r>
    <x v="4452"/>
    <n v="8722476115"/>
    <x v="2"/>
    <x v="0"/>
    <d v="2012-11-01T22:00:00"/>
    <x v="272"/>
    <x v="0"/>
    <n v="1080"/>
    <n v="1500"/>
    <s v="KA408003"/>
  </r>
  <r>
    <x v="4453"/>
    <n v="9900000352"/>
    <x v="2"/>
    <x v="3"/>
    <d v="2012-11-01T22:15:00"/>
    <x v="272"/>
    <x v="0"/>
    <n v="378"/>
    <n v="394"/>
    <s v="KA51A7334"/>
  </r>
  <r>
    <x v="2375"/>
    <n v="9886994381"/>
    <x v="2"/>
    <x v="0"/>
    <d v="2012-11-01T22:45:00"/>
    <x v="272"/>
    <x v="0"/>
    <n v="863"/>
    <n v="1618"/>
    <s v="KA02AC6675"/>
  </r>
  <r>
    <x v="105"/>
    <n v="8861751281"/>
    <x v="2"/>
    <x v="0"/>
    <d v="2012-11-01T23:00:00"/>
    <x v="272"/>
    <x v="0"/>
    <n v="846"/>
    <n v="1097"/>
    <s v="KA03AA2478"/>
  </r>
  <r>
    <x v="4454"/>
    <n v="9731031504"/>
    <x v="2"/>
    <x v="4"/>
    <d v="2012-11-01T23:00:00"/>
    <x v="272"/>
    <x v="0"/>
    <n v="148"/>
    <n v="142"/>
    <s v="KA03AA3066"/>
  </r>
  <r>
    <x v="4455"/>
    <n v="9901363373"/>
    <x v="2"/>
    <x v="0"/>
    <d v="2012-11-01T23:45:00"/>
    <x v="272"/>
    <x v="0"/>
    <n v="775"/>
    <n v="759"/>
    <s v="KA03AA3066"/>
  </r>
  <r>
    <x v="4456"/>
    <n v="9886292475"/>
    <x v="2"/>
    <x v="0"/>
    <d v="2012-11-02T00:00:00"/>
    <x v="272"/>
    <x v="0"/>
    <n v="774"/>
    <n v="638"/>
    <s v="KA02AB3935"/>
  </r>
  <r>
    <x v="117"/>
    <n v="8095685544"/>
    <x v="2"/>
    <x v="3"/>
    <d v="2012-11-02T00:45:00"/>
    <x v="272"/>
    <x v="0"/>
    <n v="268"/>
    <n v="500"/>
    <s v="KA02AC6675"/>
  </r>
  <r>
    <x v="1900"/>
    <n v="6597102270"/>
    <x v="2"/>
    <x v="0"/>
    <d v="2012-11-02T01:00:00"/>
    <x v="272"/>
    <x v="0"/>
    <n v="665"/>
    <n v="1880"/>
    <s v="KA02AC4789"/>
  </r>
  <r>
    <x v="2358"/>
    <n v="9900126763"/>
    <x v="2"/>
    <x v="0"/>
    <d v="2012-11-02T02:30:00"/>
    <x v="272"/>
    <x v="0"/>
    <n v="705"/>
    <n v="735"/>
    <s v="KA51A7334"/>
  </r>
  <r>
    <x v="4457"/>
    <n v="8867822863"/>
    <x v="2"/>
    <x v="0"/>
    <d v="2012-11-02T03:00:00"/>
    <x v="272"/>
    <x v="0"/>
    <n v="882"/>
    <n v="1143"/>
    <s v="KA03AA2478"/>
  </r>
  <r>
    <x v="4458"/>
    <n v="8095883545"/>
    <x v="2"/>
    <x v="0"/>
    <d v="2012-11-02T03:00:00"/>
    <x v="272"/>
    <x v="0"/>
    <n v="720"/>
    <n v="591"/>
    <s v="KA03D8054"/>
  </r>
  <r>
    <x v="4242"/>
    <n v="9019948131"/>
    <x v="2"/>
    <x v="0"/>
    <d v="2012-11-02T03:15:00"/>
    <x v="272"/>
    <x v="0"/>
    <n v="839"/>
    <n v="674"/>
    <s v="KA03AA4727"/>
  </r>
  <r>
    <x v="3919"/>
    <n v="9620209792"/>
    <x v="2"/>
    <x v="4"/>
    <d v="2012-11-02T03:30:00"/>
    <x v="272"/>
    <x v="0"/>
    <n v="122"/>
    <n v="230"/>
    <s v="KA02AC6675"/>
  </r>
  <r>
    <x v="4459"/>
    <n v="9945215414"/>
    <x v="2"/>
    <x v="0"/>
    <d v="2012-11-02T03:30:00"/>
    <x v="272"/>
    <x v="0"/>
    <n v="950"/>
    <n v="778"/>
    <s v="KA02AB3935"/>
  </r>
  <r>
    <x v="2919"/>
    <n v="7676258557"/>
    <x v="2"/>
    <x v="0"/>
    <d v="2012-11-02T03:30:00"/>
    <x v="272"/>
    <x v="0"/>
    <n v="733"/>
    <n v="720"/>
    <s v="KA03AA3066"/>
  </r>
  <r>
    <x v="4460"/>
    <n v="9901112211"/>
    <x v="2"/>
    <x v="0"/>
    <d v="2012-11-02T03:30:00"/>
    <x v="272"/>
    <x v="0"/>
    <n v="720"/>
    <n v="592"/>
    <s v="KA53A2718"/>
  </r>
  <r>
    <x v="4232"/>
    <n v="8147646789"/>
    <x v="2"/>
    <x v="0"/>
    <d v="2012-11-02T03:45:00"/>
    <x v="272"/>
    <x v="0"/>
    <n v="684"/>
    <n v="1044"/>
    <s v="KA04C5582"/>
  </r>
  <r>
    <x v="3499"/>
    <n v="7259103393"/>
    <x v="2"/>
    <x v="0"/>
    <d v="2012-11-02T04:00:00"/>
    <x v="272"/>
    <x v="0"/>
    <n v="774"/>
    <n v="1075"/>
    <s v="KA408003"/>
  </r>
  <r>
    <x v="4461"/>
    <n v="9902254610"/>
    <x v="2"/>
    <x v="0"/>
    <d v="2012-11-02T04:15:00"/>
    <x v="272"/>
    <x v="0"/>
    <n v="257"/>
    <n v="729"/>
    <s v="KA02AC4789"/>
  </r>
  <r>
    <x v="4462"/>
    <n v="8105482000"/>
    <x v="2"/>
    <x v="0"/>
    <d v="2012-11-02T04:30:00"/>
    <x v="272"/>
    <x v="0"/>
    <n v="769"/>
    <n v="1379"/>
    <s v="KA504296"/>
  </r>
  <r>
    <x v="4463"/>
    <n v="9945403194"/>
    <x v="2"/>
    <x v="0"/>
    <d v="2012-11-02T04:45:00"/>
    <x v="272"/>
    <x v="0"/>
    <n v="557"/>
    <n v="580"/>
    <s v="KA51A7334"/>
  </r>
  <r>
    <x v="4464"/>
    <n v="9828058850"/>
    <x v="2"/>
    <x v="0"/>
    <d v="2012-11-02T05:00:00"/>
    <x v="272"/>
    <x v="0"/>
    <n v="1065"/>
    <n v="1719"/>
    <s v="KA03AA3769"/>
  </r>
  <r>
    <x v="3905"/>
    <n v="9008066501"/>
    <x v="2"/>
    <x v="0"/>
    <d v="2012-11-02T05:00:00"/>
    <x v="272"/>
    <x v="0"/>
    <n v="107"/>
    <n v="141"/>
    <s v="KA02AC2512"/>
  </r>
  <r>
    <x v="4465"/>
    <n v="9341215801"/>
    <x v="2"/>
    <x v="0"/>
    <d v="2012-11-02T05:15:00"/>
    <x v="272"/>
    <x v="0"/>
    <n v="108"/>
    <n v="203"/>
    <s v="KA02AC6675"/>
  </r>
  <r>
    <x v="4466"/>
    <n v="9632826979"/>
    <x v="2"/>
    <x v="0"/>
    <d v="2012-11-02T05:15:00"/>
    <x v="272"/>
    <x v="0"/>
    <n v="324"/>
    <n v="408"/>
    <s v="KA507210"/>
  </r>
  <r>
    <x v="1338"/>
    <n v="9742059280"/>
    <x v="2"/>
    <x v="0"/>
    <d v="2012-11-02T05:15:00"/>
    <x v="272"/>
    <x v="0"/>
    <n v="576"/>
    <n v="472"/>
    <s v="KA03D8054"/>
  </r>
  <r>
    <x v="4467"/>
    <n v="9900083057"/>
    <x v="2"/>
    <x v="0"/>
    <d v="2012-11-02T05:30:00"/>
    <x v="272"/>
    <x v="0"/>
    <n v="188"/>
    <n v="530"/>
    <s v="KA02AC4789"/>
  </r>
  <r>
    <x v="4468"/>
    <n v="9480329380"/>
    <x v="2"/>
    <x v="0"/>
    <d v="2012-11-02T05:30:00"/>
    <x v="272"/>
    <x v="0"/>
    <n v="503"/>
    <n v="663"/>
    <s v="KA02AC2512"/>
  </r>
  <r>
    <x v="4469"/>
    <n v="9717029074"/>
    <x v="2"/>
    <x v="4"/>
    <d v="2012-11-02T05:45:00"/>
    <x v="272"/>
    <x v="0"/>
    <n v="704"/>
    <n v="690"/>
    <s v="KA03AA3066"/>
  </r>
  <r>
    <x v="4470"/>
    <n v="9916267475"/>
    <x v="2"/>
    <x v="0"/>
    <d v="2012-11-02T06:00:00"/>
    <x v="272"/>
    <x v="0"/>
    <n v="792"/>
    <n v="1027"/>
    <s v="KA03AA2478"/>
  </r>
  <r>
    <x v="4471"/>
    <n v="9945600114"/>
    <x v="2"/>
    <x v="0"/>
    <d v="2012-11-02T06:30:00"/>
    <x v="272"/>
    <x v="0"/>
    <n v="558"/>
    <n v="452"/>
    <s v="KA03AA4727"/>
  </r>
  <r>
    <x v="4472"/>
    <n v="9844216160"/>
    <x v="2"/>
    <x v="0"/>
    <d v="2012-11-02T06:45:00"/>
    <x v="272"/>
    <x v="0"/>
    <n v="769"/>
    <n v="625"/>
    <s v="KA53A2718"/>
  </r>
  <r>
    <x v="3399"/>
    <n v="9739323239"/>
    <x v="2"/>
    <x v="0"/>
    <d v="2012-11-02T06:45:00"/>
    <x v="272"/>
    <x v="0"/>
    <n v="665"/>
    <n v="536"/>
    <s v="KA02AB3935"/>
  </r>
  <r>
    <x v="4473"/>
    <n v="9742731291"/>
    <x v="2"/>
    <x v="4"/>
    <d v="2012-11-02T07:00:00"/>
    <x v="272"/>
    <x v="0"/>
    <n v="810"/>
    <n v="1237"/>
    <s v="KA04C5582"/>
  </r>
  <r>
    <x v="4474"/>
    <n v="9620224282"/>
    <x v="2"/>
    <x v="0"/>
    <d v="2012-11-02T07:15:00"/>
    <x v="272"/>
    <x v="0"/>
    <n v="162"/>
    <n v="459"/>
    <s v="KA02AC4789"/>
  </r>
  <r>
    <x v="4475"/>
    <n v="9986674655"/>
    <x v="2"/>
    <x v="0"/>
    <d v="2012-11-02T07:15:00"/>
    <x v="272"/>
    <x v="0"/>
    <n v="183"/>
    <n v="173"/>
    <s v="KA51A7334"/>
  </r>
  <r>
    <x v="4476"/>
    <n v="9742297402"/>
    <x v="2"/>
    <x v="4"/>
    <d v="2012-11-02T07:30:00"/>
    <x v="272"/>
    <x v="0"/>
    <n v="477"/>
    <n v="625"/>
    <s v="KA02AC2512"/>
  </r>
  <r>
    <x v="4477"/>
    <n v="9916148590"/>
    <x v="2"/>
    <x v="0"/>
    <d v="2012-11-02T07:30:00"/>
    <x v="272"/>
    <x v="0"/>
    <n v="258"/>
    <n v="466"/>
    <s v="KA02AC6675"/>
  </r>
  <r>
    <x v="3616"/>
    <n v="9901901952"/>
    <x v="2"/>
    <x v="0"/>
    <d v="2012-11-02T07:30:00"/>
    <x v="272"/>
    <x v="0"/>
    <n v="833"/>
    <n v="682"/>
    <s v="KA03D8054"/>
  </r>
  <r>
    <x v="4384"/>
    <n v="9986001211"/>
    <x v="2"/>
    <x v="4"/>
    <d v="2012-11-02T08:15:00"/>
    <x v="272"/>
    <x v="0"/>
    <n v="262"/>
    <n v="425"/>
    <s v="KA03AA3769"/>
  </r>
  <r>
    <x v="3356"/>
    <n v="9167374043"/>
    <x v="2"/>
    <x v="0"/>
    <d v="2012-11-02T08:30:00"/>
    <x v="272"/>
    <x v="0"/>
    <n v="131"/>
    <n v="237"/>
    <s v="KA03AA3772"/>
  </r>
  <r>
    <x v="4478"/>
    <n v="9740199477"/>
    <x v="2"/>
    <x v="5"/>
    <d v="2012-11-02T09:00:00"/>
    <x v="272"/>
    <x v="0"/>
    <n v="372"/>
    <n v="357"/>
    <s v="KA03AA3066"/>
  </r>
  <r>
    <x v="4479"/>
    <n v="9739026160"/>
    <x v="2"/>
    <x v="0"/>
    <d v="2012-11-02T09:15:00"/>
    <x v="272"/>
    <x v="0"/>
    <n v="925"/>
    <n v="752"/>
    <s v="KA53A2718"/>
  </r>
  <r>
    <x v="3350"/>
    <n v="9008711655"/>
    <x v="2"/>
    <x v="4"/>
    <d v="2012-11-02T09:30:00"/>
    <x v="272"/>
    <x v="0"/>
    <n v="109"/>
    <n v="186"/>
    <s v="KA02AC6675"/>
  </r>
  <r>
    <x v="4480"/>
    <n v="8970977677"/>
    <x v="2"/>
    <x v="3"/>
    <d v="2012-11-02T09:45:00"/>
    <x v="272"/>
    <x v="0"/>
    <n v="444"/>
    <n v="570"/>
    <s v="KA02AC2512"/>
  </r>
  <r>
    <x v="1837"/>
    <n v="9008046813"/>
    <x v="2"/>
    <x v="0"/>
    <d v="2012-11-02T09:45:00"/>
    <x v="272"/>
    <x v="0"/>
    <n v="500"/>
    <n v="400"/>
    <s v="KA03AA4727"/>
  </r>
  <r>
    <x v="3877"/>
    <n v="9538808872"/>
    <x v="2"/>
    <x v="0"/>
    <d v="2012-11-02T11:00:00"/>
    <x v="272"/>
    <x v="0"/>
    <n v="252"/>
    <n v="366"/>
    <s v="KA51A5512"/>
  </r>
  <r>
    <x v="3338"/>
    <n v="9844034001"/>
    <x v="2"/>
    <x v="0"/>
    <d v="2012-11-02T11:15:00"/>
    <x v="272"/>
    <x v="0"/>
    <n v="265"/>
    <n v="491"/>
    <s v="KA03AA3772"/>
  </r>
  <r>
    <x v="4481"/>
    <n v="8197863882"/>
    <x v="2"/>
    <x v="0"/>
    <d v="2012-11-02T12:00:00"/>
    <x v="272"/>
    <x v="0"/>
    <n v="855"/>
    <n v="682"/>
    <s v="KA03AA4727"/>
  </r>
  <r>
    <x v="4482"/>
    <n v="9742748622"/>
    <x v="2"/>
    <x v="0"/>
    <d v="2012-11-02T13:00:00"/>
    <x v="272"/>
    <x v="0"/>
    <n v="990"/>
    <n v="813"/>
    <s v="KA03D8054"/>
  </r>
  <r>
    <x v="1894"/>
    <n v="8088206098"/>
    <x v="2"/>
    <x v="0"/>
    <d v="2012-11-02T13:00:00"/>
    <x v="272"/>
    <x v="0"/>
    <n v="208"/>
    <n v="269"/>
    <s v="KA02AC2512"/>
  </r>
  <r>
    <x v="4483"/>
    <n v="9590263663"/>
    <x v="2"/>
    <x v="0"/>
    <d v="2012-11-02T13:30:00"/>
    <x v="272"/>
    <x v="0"/>
    <n v="662"/>
    <n v="642"/>
    <s v="KA03AA3066"/>
  </r>
  <r>
    <x v="3910"/>
    <n v="9008304352"/>
    <x v="2"/>
    <x v="0"/>
    <d v="2012-11-02T13:30:00"/>
    <x v="272"/>
    <x v="3"/>
    <n v="762"/>
    <n v="991"/>
    <s v="KA02AC4789"/>
  </r>
  <r>
    <x v="4484"/>
    <n v="8088523708"/>
    <x v="2"/>
    <x v="0"/>
    <d v="2012-11-02T13:45:00"/>
    <x v="272"/>
    <x v="0"/>
    <n v="567"/>
    <n v="468"/>
    <s v="KA527486"/>
  </r>
  <r>
    <x v="4485"/>
    <n v="9880295502"/>
    <x v="2"/>
    <x v="0"/>
    <d v="2012-11-02T13:45:00"/>
    <x v="272"/>
    <x v="0"/>
    <n v="106"/>
    <n v="196"/>
    <s v="KA02AC6675"/>
  </r>
  <r>
    <x v="4486"/>
    <n v="9663584284"/>
    <x v="2"/>
    <x v="0"/>
    <d v="2012-11-02T14:00:00"/>
    <x v="272"/>
    <x v="0"/>
    <n v="168"/>
    <n v="250"/>
    <s v="KA51A5512"/>
  </r>
  <r>
    <x v="4487"/>
    <n v="9742540643"/>
    <x v="2"/>
    <x v="0"/>
    <d v="2012-11-02T14:00:00"/>
    <x v="272"/>
    <x v="0"/>
    <n v="990"/>
    <n v="814"/>
    <s v="KA53A2718"/>
  </r>
  <r>
    <x v="4488"/>
    <n v="9434019218"/>
    <x v="2"/>
    <x v="4"/>
    <d v="2012-11-02T15:00:00"/>
    <x v="272"/>
    <x v="0"/>
    <n v="504"/>
    <n v="975"/>
    <s v="KA03AA3772"/>
  </r>
  <r>
    <x v="4489"/>
    <n v="9620812677"/>
    <x v="2"/>
    <x v="0"/>
    <d v="2012-11-02T15:30:00"/>
    <x v="272"/>
    <x v="0"/>
    <n v="744"/>
    <n v="942"/>
    <s v="KA02AC2512"/>
  </r>
  <r>
    <x v="3616"/>
    <n v="9945502044"/>
    <x v="2"/>
    <x v="0"/>
    <d v="2012-11-02T16:00:00"/>
    <x v="272"/>
    <x v="0"/>
    <n v="486"/>
    <n v="650"/>
    <s v="KA408003"/>
  </r>
  <r>
    <x v="4490"/>
    <n v="9869312835"/>
    <x v="2"/>
    <x v="0"/>
    <d v="2012-11-02T16:15:00"/>
    <x v="272"/>
    <x v="0"/>
    <n v="777"/>
    <n v="1170"/>
    <s v="KA51A5512"/>
  </r>
  <r>
    <x v="4491"/>
    <n v="9900089659"/>
    <x v="2"/>
    <x v="0"/>
    <d v="2012-11-02T16:30:00"/>
    <x v="272"/>
    <x v="0"/>
    <n v="702"/>
    <n v="1317"/>
    <s v="KA02AC6675"/>
  </r>
  <r>
    <x v="4492"/>
    <n v="8880770642"/>
    <x v="2"/>
    <x v="0"/>
    <d v="2012-11-02T16:30:00"/>
    <x v="272"/>
    <x v="0"/>
    <n v="960"/>
    <n v="940"/>
    <s v="KA03AA3066"/>
  </r>
  <r>
    <x v="4258"/>
    <n v="9845431660"/>
    <x v="2"/>
    <x v="4"/>
    <d v="2012-11-02T17:00:00"/>
    <x v="272"/>
    <x v="0"/>
    <n v="1026"/>
    <n v="1216"/>
    <s v="KA05AC4897"/>
  </r>
  <r>
    <x v="4493"/>
    <n v="9967533703"/>
    <x v="2"/>
    <x v="4"/>
    <d v="2012-11-02T17:00:00"/>
    <x v="272"/>
    <x v="0"/>
    <n v="923"/>
    <n v="725"/>
    <s v="KA03AA4727"/>
  </r>
  <r>
    <x v="2735"/>
    <n v="9221079896"/>
    <x v="2"/>
    <x v="0"/>
    <d v="2012-11-02T18:00:00"/>
    <x v="272"/>
    <x v="0"/>
    <n v="972"/>
    <n v="1583"/>
    <s v="KA03AA3776"/>
  </r>
  <r>
    <x v="3476"/>
    <n v="9535197466"/>
    <x v="2"/>
    <x v="0"/>
    <d v="2012-11-02T18:00:00"/>
    <x v="272"/>
    <x v="0"/>
    <n v="103"/>
    <n v="160"/>
    <s v="KA03AA3769"/>
  </r>
  <r>
    <x v="3831"/>
    <n v="9741006703"/>
    <x v="2"/>
    <x v="0"/>
    <d v="2012-11-02T18:00:00"/>
    <x v="272"/>
    <x v="0"/>
    <n v="245"/>
    <n v="242"/>
    <s v="KA51A7334"/>
  </r>
  <r>
    <x v="4494"/>
    <n v="8553013979"/>
    <x v="2"/>
    <x v="0"/>
    <d v="2012-11-02T18:15:00"/>
    <x v="272"/>
    <x v="0"/>
    <n v="114"/>
    <n v="146"/>
    <s v="KA03AA3774"/>
  </r>
  <r>
    <x v="4495"/>
    <n v="9611101718"/>
    <x v="2"/>
    <x v="4"/>
    <d v="2012-11-02T18:30:00"/>
    <x v="272"/>
    <x v="0"/>
    <n v="252"/>
    <n v="350"/>
    <s v="KA408003"/>
  </r>
  <r>
    <x v="3488"/>
    <n v="7760255277"/>
    <x v="2"/>
    <x v="0"/>
    <d v="2012-11-02T19:15:00"/>
    <x v="272"/>
    <x v="0"/>
    <n v="312"/>
    <n v="561"/>
    <s v="KA504296"/>
  </r>
  <r>
    <x v="2899"/>
    <n v="9845213918"/>
    <x v="2"/>
    <x v="0"/>
    <d v="2012-11-02T19:15:00"/>
    <x v="272"/>
    <x v="0"/>
    <n v="828"/>
    <n v="684"/>
    <s v="KA527486"/>
  </r>
  <r>
    <x v="4496"/>
    <n v="9900063812"/>
    <x v="2"/>
    <x v="0"/>
    <d v="2012-11-02T19:30:00"/>
    <x v="272"/>
    <x v="0"/>
    <n v="177"/>
    <n v="418"/>
    <s v="KA02AC4789"/>
  </r>
  <r>
    <x v="3771"/>
    <n v="9742139289"/>
    <x v="2"/>
    <x v="0"/>
    <d v="2012-11-02T20:30:00"/>
    <x v="272"/>
    <x v="0"/>
    <n v="251"/>
    <n v="381"/>
    <s v="KA03AA3769"/>
  </r>
  <r>
    <x v="1894"/>
    <n v="8971230001"/>
    <x v="2"/>
    <x v="0"/>
    <d v="2012-11-02T20:45:00"/>
    <x v="272"/>
    <x v="0"/>
    <n v="774"/>
    <n v="763"/>
    <s v="KA03AA3066"/>
  </r>
  <r>
    <x v="4497"/>
    <n v="9900092158"/>
    <x v="2"/>
    <x v="3"/>
    <d v="2012-11-02T20:45:00"/>
    <x v="272"/>
    <x v="0"/>
    <n v="873"/>
    <n v="1410"/>
    <s v="KA03AA3776"/>
  </r>
  <r>
    <x v="3538"/>
    <n v="8971570781"/>
    <x v="2"/>
    <x v="3"/>
    <d v="2012-11-02T21:00:00"/>
    <x v="272"/>
    <x v="0"/>
    <n v="158"/>
    <n v="161"/>
    <s v="KA51A7334"/>
  </r>
  <r>
    <x v="4498"/>
    <n v="9980204960"/>
    <x v="2"/>
    <x v="0"/>
    <d v="2012-11-02T21:30:00"/>
    <x v="272"/>
    <x v="0"/>
    <n v="845"/>
    <n v="682"/>
    <s v="KA03AA4727"/>
  </r>
  <r>
    <x v="4499"/>
    <n v="9686473333"/>
    <x v="2"/>
    <x v="0"/>
    <d v="2012-11-02T21:30:00"/>
    <x v="272"/>
    <x v="0"/>
    <n v="158"/>
    <n v="294"/>
    <s v="KA02AC6675"/>
  </r>
  <r>
    <x v="4500"/>
    <n v="8904495950"/>
    <x v="2"/>
    <x v="0"/>
    <d v="2012-11-02T21:45:00"/>
    <x v="272"/>
    <x v="0"/>
    <n v="936"/>
    <n v="1463"/>
    <s v="KA51A5512"/>
  </r>
  <r>
    <x v="4501"/>
    <n v="9731197000"/>
    <x v="2"/>
    <x v="3"/>
    <d v="2012-11-02T22:00:00"/>
    <x v="272"/>
    <x v="0"/>
    <n v="179"/>
    <n v="328"/>
    <s v="KA02AC6675"/>
  </r>
  <r>
    <x v="3338"/>
    <n v="9844034001"/>
    <x v="2"/>
    <x v="0"/>
    <d v="2012-11-02T22:15:00"/>
    <x v="272"/>
    <x v="0"/>
    <n v="289"/>
    <n v="810"/>
    <s v="KA02AC4789"/>
  </r>
  <r>
    <x v="3691"/>
    <n v="9611126292"/>
    <x v="2"/>
    <x v="4"/>
    <d v="2012-11-02T22:45:00"/>
    <x v="272"/>
    <x v="0"/>
    <n v="240"/>
    <n v="336"/>
    <s v="KA03AA3774"/>
  </r>
  <r>
    <x v="3695"/>
    <n v="9739881101"/>
    <x v="2"/>
    <x v="0"/>
    <d v="2012-11-02T23:15:00"/>
    <x v="272"/>
    <x v="0"/>
    <n v="131"/>
    <n v="211"/>
    <s v="KA03AA3776"/>
  </r>
  <r>
    <x v="4502"/>
    <n v="9980027659"/>
    <x v="2"/>
    <x v="0"/>
    <d v="2012-11-02T23:15:00"/>
    <x v="272"/>
    <x v="0"/>
    <n v="260"/>
    <n v="266"/>
    <s v="KA51A7334"/>
  </r>
  <r>
    <x v="4503"/>
    <n v="8904020301"/>
    <x v="2"/>
    <x v="0"/>
    <d v="2012-11-02T23:30:00"/>
    <x v="272"/>
    <x v="0"/>
    <n v="198"/>
    <n v="320"/>
    <s v="KA03AA3769"/>
  </r>
  <r>
    <x v="3677"/>
    <n v="9663375464"/>
    <x v="2"/>
    <x v="0"/>
    <d v="2012-11-03T00:00:00"/>
    <x v="272"/>
    <x v="0"/>
    <n v="342"/>
    <n v="475"/>
    <s v="KA408003"/>
  </r>
  <r>
    <x v="3647"/>
    <n v="9769965834"/>
    <x v="2"/>
    <x v="0"/>
    <d v="2012-11-03T00:30:00"/>
    <x v="272"/>
    <x v="0"/>
    <n v="162"/>
    <n v="158"/>
    <s v="KA03AA3066"/>
  </r>
  <r>
    <x v="4467"/>
    <n v="9980628529"/>
    <x v="2"/>
    <x v="0"/>
    <d v="2012-11-03T00:45:00"/>
    <x v="272"/>
    <x v="0"/>
    <n v="691"/>
    <n v="564"/>
    <s v="KA02AB3935"/>
  </r>
  <r>
    <x v="4504"/>
    <n v="9986988878"/>
    <x v="2"/>
    <x v="0"/>
    <d v="2012-11-03T01:00:00"/>
    <x v="272"/>
    <x v="0"/>
    <n v="210"/>
    <n v="295"/>
    <s v="KA03AA3774"/>
  </r>
  <r>
    <x v="4177"/>
    <n v="9742229070"/>
    <x v="2"/>
    <x v="0"/>
    <d v="2012-11-03T01:00:00"/>
    <x v="272"/>
    <x v="0"/>
    <n v="504"/>
    <n v="1427"/>
    <s v="KA02AC4789"/>
  </r>
  <r>
    <x v="4505"/>
    <n v="8095054075"/>
    <x v="2"/>
    <x v="0"/>
    <d v="2012-11-03T02:30:00"/>
    <x v="272"/>
    <x v="0"/>
    <n v="819"/>
    <n v="677"/>
    <s v="KA527486"/>
  </r>
  <r>
    <x v="4506"/>
    <n v="9004143631"/>
    <x v="2"/>
    <x v="0"/>
    <d v="2012-11-03T03:00:00"/>
    <x v="272"/>
    <x v="0"/>
    <n v="899"/>
    <n v="728"/>
    <s v="KA03AA4727"/>
  </r>
  <r>
    <x v="3700"/>
    <n v="9845018511"/>
    <x v="2"/>
    <x v="3"/>
    <d v="2012-11-03T03:00:00"/>
    <x v="272"/>
    <x v="0"/>
    <n v="100"/>
    <n v="152"/>
    <s v="KA03AA3776"/>
  </r>
  <r>
    <x v="4507"/>
    <n v="7204715432"/>
    <x v="2"/>
    <x v="0"/>
    <d v="2012-11-03T03:30:00"/>
    <x v="272"/>
    <x v="0"/>
    <n v="825"/>
    <n v="859"/>
    <s v="KA51A7334"/>
  </r>
  <r>
    <x v="4508"/>
    <n v="7406592138"/>
    <x v="2"/>
    <x v="0"/>
    <d v="2012-11-03T03:30:00"/>
    <x v="272"/>
    <x v="0"/>
    <n v="817"/>
    <n v="1135"/>
    <s v="KA03AA3774"/>
  </r>
  <r>
    <x v="4509"/>
    <n v="9886715365"/>
    <x v="2"/>
    <x v="0"/>
    <d v="2012-11-03T03:30:00"/>
    <x v="272"/>
    <x v="0"/>
    <n v="738"/>
    <n v="1025"/>
    <s v="KA408003"/>
  </r>
  <r>
    <x v="997"/>
    <n v="7676172616"/>
    <x v="2"/>
    <x v="0"/>
    <d v="2012-11-03T03:30:00"/>
    <x v="272"/>
    <x v="0"/>
    <n v="648"/>
    <n v="534"/>
    <s v="KA02AB3935"/>
  </r>
  <r>
    <x v="4510"/>
    <n v="9632223244"/>
    <x v="2"/>
    <x v="0"/>
    <d v="2012-11-03T03:30:00"/>
    <x v="272"/>
    <x v="0"/>
    <n v="835"/>
    <n v="1350"/>
    <s v="KA03AA3769"/>
  </r>
  <r>
    <x v="4511"/>
    <n v="9019449888"/>
    <x v="2"/>
    <x v="4"/>
    <d v="2012-11-03T04:00:00"/>
    <x v="272"/>
    <x v="0"/>
    <n v="738"/>
    <n v="610"/>
    <s v="KA527486"/>
  </r>
  <r>
    <x v="4512"/>
    <n v="9663379571"/>
    <x v="2"/>
    <x v="0"/>
    <d v="2012-11-03T04:15:00"/>
    <x v="272"/>
    <x v="0"/>
    <n v="954"/>
    <n v="2701"/>
    <s v="KA02AC4789"/>
  </r>
  <r>
    <x v="4513"/>
    <n v="9686481234"/>
    <x v="2"/>
    <x v="0"/>
    <d v="2012-11-03T04:30:00"/>
    <x v="272"/>
    <x v="0"/>
    <n v="321"/>
    <n v="522"/>
    <s v="KA03AA3776"/>
  </r>
  <r>
    <x v="4514"/>
    <n v="8105235353"/>
    <x v="2"/>
    <x v="0"/>
    <d v="2012-11-03T04:45:00"/>
    <x v="272"/>
    <x v="0"/>
    <n v="316"/>
    <n v="310"/>
    <s v="KA03AA3066"/>
  </r>
  <r>
    <x v="4515"/>
    <n v="9845286448"/>
    <x v="2"/>
    <x v="0"/>
    <d v="2012-11-03T04:45:00"/>
    <x v="272"/>
    <x v="0"/>
    <n v="641"/>
    <n v="805"/>
    <s v="KA507210"/>
  </r>
  <r>
    <x v="4516"/>
    <n v="9632221623"/>
    <x v="2"/>
    <x v="0"/>
    <d v="2012-11-03T05:00:00"/>
    <x v="272"/>
    <x v="0"/>
    <n v="100"/>
    <n v="119"/>
    <s v="KA02AC2512"/>
  </r>
  <r>
    <x v="4517"/>
    <n v="7676932451"/>
    <x v="2"/>
    <x v="0"/>
    <d v="2012-11-03T05:00:00"/>
    <x v="272"/>
    <x v="0"/>
    <n v="788"/>
    <n v="1015"/>
    <s v="KA03AA2478"/>
  </r>
  <r>
    <x v="1641"/>
    <n v="9945687340"/>
    <x v="2"/>
    <x v="0"/>
    <d v="2012-11-03T05:30:00"/>
    <x v="272"/>
    <x v="0"/>
    <n v="122"/>
    <n v="172"/>
    <s v="KA03AA3774"/>
  </r>
  <r>
    <x v="884"/>
    <n v="9483077317"/>
    <x v="2"/>
    <x v="0"/>
    <d v="2012-11-03T05:45:00"/>
    <x v="272"/>
    <x v="0"/>
    <n v="708"/>
    <n v="572"/>
    <s v="KA03AA4727"/>
  </r>
  <r>
    <x v="4518"/>
    <n v="9886751719"/>
    <x v="2"/>
    <x v="0"/>
    <d v="2012-11-03T05:45:00"/>
    <x v="272"/>
    <x v="0"/>
    <n v="938"/>
    <n v="773"/>
    <s v="KA02AB3935"/>
  </r>
  <r>
    <x v="4519"/>
    <n v="9945777973"/>
    <x v="2"/>
    <x v="0"/>
    <d v="2012-11-03T06:15:00"/>
    <x v="272"/>
    <x v="0"/>
    <n v="900"/>
    <n v="1465"/>
    <s v="KA03AA3776"/>
  </r>
  <r>
    <x v="4520"/>
    <n v="9686617021"/>
    <x v="2"/>
    <x v="0"/>
    <d v="2012-11-03T06:45:00"/>
    <x v="272"/>
    <x v="0"/>
    <n v="410"/>
    <n v="428"/>
    <s v="KA51A7334"/>
  </r>
  <r>
    <x v="3739"/>
    <n v="9538035999"/>
    <x v="2"/>
    <x v="0"/>
    <d v="2012-11-03T07:00:00"/>
    <x v="272"/>
    <x v="0"/>
    <n v="442"/>
    <n v="577"/>
    <s v="KA02AC2512"/>
  </r>
  <r>
    <x v="2877"/>
    <n v="8050739030"/>
    <x v="2"/>
    <x v="0"/>
    <d v="2012-11-03T07:00:00"/>
    <x v="272"/>
    <x v="0"/>
    <n v="368"/>
    <n v="348"/>
    <s v="KA03AA3066"/>
  </r>
  <r>
    <x v="4521"/>
    <n v="8041663258"/>
    <x v="2"/>
    <x v="0"/>
    <d v="2012-11-03T07:15:00"/>
    <x v="272"/>
    <x v="0"/>
    <n v="900"/>
    <n v="744"/>
    <s v="KA527486"/>
  </r>
  <r>
    <x v="4522"/>
    <n v="9916630736"/>
    <x v="2"/>
    <x v="0"/>
    <d v="2012-11-03T07:30:00"/>
    <x v="272"/>
    <x v="0"/>
    <n v="304"/>
    <n v="379"/>
    <s v="KA507210"/>
  </r>
  <r>
    <x v="4187"/>
    <n v="9986883327"/>
    <x v="2"/>
    <x v="0"/>
    <d v="2012-11-03T07:30:00"/>
    <x v="272"/>
    <x v="0"/>
    <n v="776"/>
    <n v="764"/>
    <s v="KA03AA3066"/>
  </r>
  <r>
    <x v="3955"/>
    <n v="9538696677"/>
    <x v="2"/>
    <x v="0"/>
    <d v="2012-11-03T07:30:00"/>
    <x v="272"/>
    <x v="0"/>
    <n v="427"/>
    <n v="546"/>
    <s v="KA03AA2478"/>
  </r>
  <r>
    <x v="4523"/>
    <n v="9980422500"/>
    <x v="2"/>
    <x v="0"/>
    <d v="2012-11-03T08:00:00"/>
    <x v="272"/>
    <x v="0"/>
    <n v="720"/>
    <n v="584"/>
    <s v="KA03AA4727"/>
  </r>
  <r>
    <x v="4524"/>
    <n v="7259031612"/>
    <x v="2"/>
    <x v="0"/>
    <d v="2012-11-03T08:00:00"/>
    <x v="272"/>
    <x v="2"/>
    <n v="1400"/>
    <n v="1265"/>
    <s v="KA03AA3302"/>
  </r>
  <r>
    <x v="4525"/>
    <n v="7259974131"/>
    <x v="2"/>
    <x v="0"/>
    <d v="2012-11-03T08:45:00"/>
    <x v="272"/>
    <x v="0"/>
    <n v="1152"/>
    <n v="1366"/>
    <s v="KA05AC4897"/>
  </r>
  <r>
    <x v="4526"/>
    <n v="9886689720"/>
    <x v="2"/>
    <x v="0"/>
    <d v="2012-11-03T09:00:00"/>
    <x v="272"/>
    <x v="0"/>
    <n v="373"/>
    <n v="326"/>
    <s v="KA51A7334"/>
  </r>
  <r>
    <x v="3400"/>
    <n v="9742009666"/>
    <x v="2"/>
    <x v="4"/>
    <d v="2012-11-03T09:15:00"/>
    <x v="272"/>
    <x v="0"/>
    <n v="156"/>
    <n v="200"/>
    <s v="KA02AC2512"/>
  </r>
  <r>
    <x v="1190"/>
    <n v="9303112461"/>
    <x v="2"/>
    <x v="0"/>
    <d v="2012-11-03T09:30:00"/>
    <x v="272"/>
    <x v="0"/>
    <n v="276"/>
    <n v="263"/>
    <s v="KA03AA3066"/>
  </r>
  <r>
    <x v="4527"/>
    <n v="7406970807"/>
    <x v="2"/>
    <x v="0"/>
    <d v="2012-11-03T10:45:00"/>
    <x v="272"/>
    <x v="0"/>
    <n v="803"/>
    <n v="636"/>
    <s v="KA03AA4727"/>
  </r>
  <r>
    <x v="4528"/>
    <n v="9585595612"/>
    <x v="2"/>
    <x v="0"/>
    <d v="2012-11-03T11:00:00"/>
    <x v="272"/>
    <x v="0"/>
    <n v="957"/>
    <n v="1257"/>
    <s v="KA02AC2512"/>
  </r>
  <r>
    <x v="3692"/>
    <n v="7829702077"/>
    <x v="2"/>
    <x v="0"/>
    <d v="2012-11-03T11:30:00"/>
    <x v="272"/>
    <x v="0"/>
    <n v="270"/>
    <n v="314"/>
    <s v="KA05AC4897"/>
  </r>
  <r>
    <x v="4522"/>
    <n v="9916630736"/>
    <x v="2"/>
    <x v="0"/>
    <d v="2012-11-03T12:00:00"/>
    <x v="272"/>
    <x v="0"/>
    <n v="642"/>
    <n v="1190"/>
    <s v="KA03AA3772"/>
  </r>
  <r>
    <x v="4529"/>
    <n v="9036820358"/>
    <x v="2"/>
    <x v="4"/>
    <d v="2012-11-03T12:00:00"/>
    <x v="272"/>
    <x v="0"/>
    <n v="174"/>
    <n v="204"/>
    <s v="KA507210"/>
  </r>
  <r>
    <x v="4530"/>
    <n v="9945518214"/>
    <x v="2"/>
    <x v="0"/>
    <d v="2012-11-03T12:00:00"/>
    <x v="272"/>
    <x v="0"/>
    <n v="116"/>
    <n v="180"/>
    <s v="KA51A5512"/>
  </r>
  <r>
    <x v="4531"/>
    <n v="7676153770"/>
    <x v="2"/>
    <x v="0"/>
    <d v="2012-11-03T13:00:00"/>
    <x v="272"/>
    <x v="0"/>
    <n v="729"/>
    <n v="602"/>
    <s v="KA527486"/>
  </r>
  <r>
    <x v="4532"/>
    <n v="9916130580"/>
    <x v="2"/>
    <x v="0"/>
    <d v="2012-11-03T14:00:00"/>
    <x v="272"/>
    <x v="0"/>
    <n v="350"/>
    <n v="414"/>
    <s v="KA05AC4897"/>
  </r>
  <r>
    <x v="1131"/>
    <n v="9844187643"/>
    <x v="2"/>
    <x v="0"/>
    <d v="2012-11-03T14:30:00"/>
    <x v="272"/>
    <x v="0"/>
    <n v="271"/>
    <n v="252"/>
    <s v="KA03AA3066"/>
  </r>
  <r>
    <x v="884"/>
    <n v="9945913669"/>
    <x v="2"/>
    <x v="0"/>
    <d v="2012-11-03T15:00:00"/>
    <x v="272"/>
    <x v="0"/>
    <n v="364"/>
    <n v="465"/>
    <s v="KA02AC2512"/>
  </r>
  <r>
    <x v="4533"/>
    <n v="9741179730"/>
    <x v="2"/>
    <x v="0"/>
    <d v="2012-11-03T15:30:00"/>
    <x v="272"/>
    <x v="0"/>
    <n v="882"/>
    <n v="715"/>
    <s v="KA03AA4727"/>
  </r>
  <r>
    <x v="3638"/>
    <n v="9886844970"/>
    <x v="2"/>
    <x v="4"/>
    <d v="2012-11-03T16:00:00"/>
    <x v="272"/>
    <x v="0"/>
    <n v="234"/>
    <n v="366"/>
    <s v="KA51A5512"/>
  </r>
  <r>
    <x v="2778"/>
    <n v="7829895708"/>
    <x v="2"/>
    <x v="0"/>
    <d v="2012-11-03T16:00:00"/>
    <x v="272"/>
    <x v="0"/>
    <n v="866"/>
    <n v="680"/>
    <s v="KA03D8054"/>
  </r>
  <r>
    <x v="4534"/>
    <n v="7829666218"/>
    <x v="2"/>
    <x v="0"/>
    <d v="2012-11-03T16:00:00"/>
    <x v="272"/>
    <x v="0"/>
    <n v="752"/>
    <n v="601"/>
    <s v="KA527486"/>
  </r>
  <r>
    <x v="4535"/>
    <n v="9945483825"/>
    <x v="2"/>
    <x v="4"/>
    <d v="2012-11-03T16:00:00"/>
    <x v="272"/>
    <x v="0"/>
    <n v="594"/>
    <n v="748"/>
    <s v="KA507210"/>
  </r>
  <r>
    <x v="3720"/>
    <n v="9036820358"/>
    <x v="2"/>
    <x v="4"/>
    <d v="2012-11-03T17:00:00"/>
    <x v="272"/>
    <x v="0"/>
    <n v="140"/>
    <n v="184"/>
    <s v="KA03AA3774"/>
  </r>
  <r>
    <x v="4536"/>
    <n v="8861782117"/>
    <x v="2"/>
    <x v="4"/>
    <d v="2012-11-03T17:45:00"/>
    <x v="272"/>
    <x v="0"/>
    <n v="410"/>
    <n v="511"/>
    <s v="KA03AA2478"/>
  </r>
  <r>
    <x v="4537"/>
    <n v="7676355411"/>
    <x v="2"/>
    <x v="0"/>
    <d v="2012-11-03T18:00:00"/>
    <x v="272"/>
    <x v="0"/>
    <n v="1566"/>
    <n v="1857"/>
    <s v="KA05AC4897"/>
  </r>
  <r>
    <x v="4538"/>
    <n v="8105315684"/>
    <x v="2"/>
    <x v="0"/>
    <d v="2012-11-03T18:30:00"/>
    <x v="272"/>
    <x v="0"/>
    <n v="918"/>
    <n v="744"/>
    <s v="KA03AA4727"/>
  </r>
  <r>
    <x v="4539"/>
    <n v="9886684648"/>
    <x v="2"/>
    <x v="0"/>
    <d v="2012-11-03T19:00:00"/>
    <x v="272"/>
    <x v="0"/>
    <n v="360"/>
    <n v="323"/>
    <s v="KA03AA3066"/>
  </r>
  <r>
    <x v="1342"/>
    <n v="9820162652"/>
    <x v="2"/>
    <x v="0"/>
    <d v="2012-11-03T19:00:00"/>
    <x v="272"/>
    <x v="0"/>
    <n v="591"/>
    <n v="476"/>
    <s v="KA02AB3935"/>
  </r>
  <r>
    <x v="4328"/>
    <n v="9900056967"/>
    <x v="2"/>
    <x v="0"/>
    <d v="2012-11-03T19:30:00"/>
    <x v="272"/>
    <x v="0"/>
    <n v="457"/>
    <n v="374"/>
    <s v="KA527486"/>
  </r>
  <r>
    <x v="3708"/>
    <n v="9413456224"/>
    <x v="2"/>
    <x v="4"/>
    <d v="2012-11-03T20:00:00"/>
    <x v="272"/>
    <x v="0"/>
    <n v="334"/>
    <n v="501"/>
    <s v="KA51A5512"/>
  </r>
  <r>
    <x v="2290"/>
    <n v="9916393308"/>
    <x v="2"/>
    <x v="4"/>
    <d v="2012-11-03T20:00:00"/>
    <x v="272"/>
    <x v="0"/>
    <n v="130"/>
    <n v="227"/>
    <s v="KA504296"/>
  </r>
  <r>
    <x v="4540"/>
    <n v="9980090605"/>
    <x v="2"/>
    <x v="0"/>
    <d v="2012-11-03T21:30:00"/>
    <x v="272"/>
    <x v="0"/>
    <n v="181"/>
    <n v="293"/>
    <s v="KA03AA3776"/>
  </r>
  <r>
    <x v="4541"/>
    <n v="9986612551"/>
    <x v="2"/>
    <x v="0"/>
    <d v="2012-11-03T21:30:00"/>
    <x v="272"/>
    <x v="0"/>
    <n v="924"/>
    <n v="756"/>
    <s v="KA02AB3935"/>
  </r>
  <r>
    <x v="2467"/>
    <n v="9916083902"/>
    <x v="2"/>
    <x v="4"/>
    <d v="2012-11-03T21:45:00"/>
    <x v="272"/>
    <x v="0"/>
    <n v="223"/>
    <n v="287"/>
    <s v="KA03AA2478"/>
  </r>
  <r>
    <x v="4116"/>
    <n v="9902341052"/>
    <x v="2"/>
    <x v="0"/>
    <d v="2012-11-03T22:00:00"/>
    <x v="272"/>
    <x v="0"/>
    <n v="253"/>
    <n v="351"/>
    <s v="KA03AA3774"/>
  </r>
  <r>
    <x v="4542"/>
    <n v="9845196609"/>
    <x v="2"/>
    <x v="0"/>
    <d v="2012-11-03T22:00:00"/>
    <x v="272"/>
    <x v="0"/>
    <n v="791"/>
    <n v="822"/>
    <s v="KA51A7334"/>
  </r>
  <r>
    <x v="3338"/>
    <n v="9844034001"/>
    <x v="2"/>
    <x v="0"/>
    <d v="2012-11-03T22:15:00"/>
    <x v="272"/>
    <x v="0"/>
    <n v="310"/>
    <n v="303"/>
    <s v="KA03AA3066"/>
  </r>
  <r>
    <x v="4543"/>
    <n v="9538479031"/>
    <x v="2"/>
    <x v="0"/>
    <d v="2012-11-03T22:30:00"/>
    <x v="272"/>
    <x v="0"/>
    <n v="128"/>
    <n v="200"/>
    <s v="KA51A5512"/>
  </r>
  <r>
    <x v="4544"/>
    <n v="9900103666"/>
    <x v="2"/>
    <x v="0"/>
    <d v="2012-11-03T23:00:00"/>
    <x v="272"/>
    <x v="0"/>
    <n v="552"/>
    <n v="712"/>
    <s v="KA03AA2478"/>
  </r>
  <r>
    <x v="4545"/>
    <n v="9886442700"/>
    <x v="2"/>
    <x v="0"/>
    <d v="2012-11-04T00:00:00"/>
    <x v="272"/>
    <x v="0"/>
    <n v="100"/>
    <n v="127"/>
    <s v="KA51A5512"/>
  </r>
  <r>
    <x v="3699"/>
    <n v="8095203645"/>
    <x v="2"/>
    <x v="0"/>
    <d v="2012-11-04T00:15:00"/>
    <x v="272"/>
    <x v="0"/>
    <n v="784"/>
    <n v="818"/>
    <s v="KA51A7334"/>
  </r>
  <r>
    <x v="4546"/>
    <n v="9945235701"/>
    <x v="2"/>
    <x v="0"/>
    <d v="2012-11-04T00:30:00"/>
    <x v="272"/>
    <x v="0"/>
    <n v="164"/>
    <n v="264"/>
    <s v="KA03AA3776"/>
  </r>
  <r>
    <x v="1984"/>
    <n v="9945428855"/>
    <x v="2"/>
    <x v="3"/>
    <d v="2012-11-04T00:45:00"/>
    <x v="272"/>
    <x v="0"/>
    <n v="218"/>
    <n v="215"/>
    <s v="KA03AA3066"/>
  </r>
  <r>
    <x v="4547"/>
    <n v="7259169261"/>
    <x v="2"/>
    <x v="0"/>
    <d v="2012-11-04T01:00:00"/>
    <x v="272"/>
    <x v="0"/>
    <n v="134"/>
    <n v="187"/>
    <s v="KA03AA3774"/>
  </r>
  <r>
    <x v="4548"/>
    <n v="9916578655"/>
    <x v="2"/>
    <x v="0"/>
    <d v="2012-11-04T01:00:00"/>
    <x v="272"/>
    <x v="0"/>
    <n v="689"/>
    <n v="565"/>
    <s v="KA02AB3935"/>
  </r>
  <r>
    <x v="3491"/>
    <n v="9611260907"/>
    <x v="2"/>
    <x v="0"/>
    <d v="2012-11-04T01:00:00"/>
    <x v="272"/>
    <x v="0"/>
    <n v="324"/>
    <n v="420"/>
    <s v="KA03AA2478"/>
  </r>
  <r>
    <x v="191"/>
    <n v="9845177666"/>
    <x v="2"/>
    <x v="0"/>
    <d v="2012-11-04T01:45:00"/>
    <x v="272"/>
    <x v="0"/>
    <n v="261"/>
    <n v="374"/>
    <s v="KA04C5582"/>
  </r>
  <r>
    <x v="4273"/>
    <n v="9019152931"/>
    <x v="2"/>
    <x v="4"/>
    <d v="2012-11-04T01:45:00"/>
    <x v="272"/>
    <x v="0"/>
    <n v="218"/>
    <n v="244"/>
    <s v="KA408320"/>
  </r>
  <r>
    <x v="4548"/>
    <n v="9916578655"/>
    <x v="2"/>
    <x v="0"/>
    <d v="2012-11-04T02:45:00"/>
    <x v="272"/>
    <x v="0"/>
    <n v="702"/>
    <n v="579"/>
    <s v="KA02AB3935"/>
  </r>
  <r>
    <x v="4549"/>
    <n v="9739063316"/>
    <x v="2"/>
    <x v="0"/>
    <d v="2012-11-04T03:00:00"/>
    <x v="272"/>
    <x v="0"/>
    <n v="792"/>
    <n v="2242"/>
    <s v="KA02AC4789"/>
  </r>
  <r>
    <x v="4550"/>
    <n v="8095557183"/>
    <x v="2"/>
    <x v="0"/>
    <d v="2012-11-04T03:00:00"/>
    <x v="272"/>
    <x v="0"/>
    <n v="820"/>
    <n v="1336"/>
    <s v="KA03AA3776"/>
  </r>
  <r>
    <x v="3854"/>
    <n v="9900238684"/>
    <x v="2"/>
    <x v="0"/>
    <d v="2012-11-04T03:00:00"/>
    <x v="272"/>
    <x v="0"/>
    <n v="831"/>
    <n v="816"/>
    <s v="KA03AA3066"/>
  </r>
  <r>
    <x v="117"/>
    <n v="9739753332"/>
    <x v="2"/>
    <x v="0"/>
    <d v="2012-11-04T04:00:00"/>
    <x v="272"/>
    <x v="0"/>
    <n v="675"/>
    <n v="555"/>
    <s v="KA53A2718"/>
  </r>
  <r>
    <x v="4551"/>
    <n v="9886985888"/>
    <x v="2"/>
    <x v="0"/>
    <d v="2012-11-04T04:30:00"/>
    <x v="272"/>
    <x v="0"/>
    <n v="792"/>
    <n v="825"/>
    <s v="KA51A7334"/>
  </r>
  <r>
    <x v="3339"/>
    <n v="9845481290"/>
    <x v="2"/>
    <x v="0"/>
    <d v="2012-11-04T04:30:00"/>
    <x v="272"/>
    <x v="0"/>
    <n v="864"/>
    <n v="1558"/>
    <s v="KA504296"/>
  </r>
  <r>
    <x v="4552"/>
    <n v="9686484002"/>
    <x v="2"/>
    <x v="0"/>
    <d v="2012-11-04T04:30:00"/>
    <x v="272"/>
    <x v="0"/>
    <n v="772"/>
    <n v="1082"/>
    <s v="KA03AA3774"/>
  </r>
  <r>
    <x v="1385"/>
    <n v="7899404935"/>
    <x v="2"/>
    <x v="4"/>
    <d v="2012-11-04T05:00:00"/>
    <x v="272"/>
    <x v="0"/>
    <n v="285"/>
    <n v="316"/>
    <s v="KA05AC4897"/>
  </r>
  <r>
    <x v="4553"/>
    <n v="9480255255"/>
    <x v="2"/>
    <x v="0"/>
    <d v="2012-11-04T05:00:00"/>
    <x v="272"/>
    <x v="0"/>
    <n v="137"/>
    <n v="221"/>
    <s v="KA03AA3769"/>
  </r>
  <r>
    <x v="3494"/>
    <n v="9740279940"/>
    <x v="2"/>
    <x v="0"/>
    <d v="2012-11-04T05:30:00"/>
    <x v="272"/>
    <x v="0"/>
    <n v="738"/>
    <n v="727"/>
    <s v="KA03AA3066"/>
  </r>
  <r>
    <x v="4554"/>
    <n v="8884052999"/>
    <x v="2"/>
    <x v="0"/>
    <d v="2012-11-04T06:00:00"/>
    <x v="272"/>
    <x v="0"/>
    <n v="873"/>
    <n v="986"/>
    <s v="KA408320"/>
  </r>
  <r>
    <x v="4555"/>
    <n v="9742823005"/>
    <x v="2"/>
    <x v="0"/>
    <d v="2012-11-04T06:30:00"/>
    <x v="272"/>
    <x v="0"/>
    <n v="504"/>
    <n v="653"/>
    <s v="KA03AA2478"/>
  </r>
  <r>
    <x v="4556"/>
    <n v="9342138044"/>
    <x v="2"/>
    <x v="4"/>
    <d v="2012-11-04T06:45:00"/>
    <x v="272"/>
    <x v="0"/>
    <n v="198"/>
    <n v="322"/>
    <s v="KA03AA3776"/>
  </r>
  <r>
    <x v="4557"/>
    <n v="9663632755"/>
    <x v="2"/>
    <x v="0"/>
    <d v="2012-11-04T07:00:00"/>
    <x v="272"/>
    <x v="0"/>
    <n v="649"/>
    <n v="1033"/>
    <s v="KA03AA3769"/>
  </r>
  <r>
    <x v="4558"/>
    <n v="9632067920"/>
    <x v="2"/>
    <x v="0"/>
    <d v="2012-11-04T07:15:00"/>
    <x v="272"/>
    <x v="0"/>
    <n v="774"/>
    <n v="763"/>
    <s v="KA03AA3066"/>
  </r>
  <r>
    <x v="4559"/>
    <n v="7406797825"/>
    <x v="2"/>
    <x v="0"/>
    <d v="2012-11-04T07:30:00"/>
    <x v="272"/>
    <x v="0"/>
    <n v="504"/>
    <n v="514"/>
    <s v="KA51A7334"/>
  </r>
  <r>
    <x v="4560"/>
    <n v="7760163740"/>
    <x v="2"/>
    <x v="0"/>
    <d v="2012-11-04T07:45:00"/>
    <x v="272"/>
    <x v="0"/>
    <n v="612"/>
    <n v="934"/>
    <s v="KA04C5582"/>
  </r>
  <r>
    <x v="4561"/>
    <n v="9886183260"/>
    <x v="2"/>
    <x v="0"/>
    <d v="2012-11-04T08:00:00"/>
    <x v="272"/>
    <x v="0"/>
    <n v="500"/>
    <n v="411"/>
    <s v="KA53A2718"/>
  </r>
  <r>
    <x v="4562"/>
    <n v="9900148806"/>
    <x v="2"/>
    <x v="0"/>
    <d v="2012-11-04T08:15:00"/>
    <x v="272"/>
    <x v="0"/>
    <n v="253"/>
    <n v="301"/>
    <s v="KA05AC4897"/>
  </r>
  <r>
    <x v="3346"/>
    <n v="9886166356"/>
    <x v="2"/>
    <x v="3"/>
    <d v="2012-11-04T08:30:00"/>
    <x v="272"/>
    <x v="0"/>
    <n v="250"/>
    <n v="322"/>
    <s v="KA02AC2512"/>
  </r>
  <r>
    <x v="3877"/>
    <n v="9886049301"/>
    <x v="2"/>
    <x v="0"/>
    <d v="2012-11-04T09:00:00"/>
    <x v="272"/>
    <x v="0"/>
    <n v="679"/>
    <n v="566"/>
    <s v="KA53A4104"/>
  </r>
  <r>
    <x v="3945"/>
    <n v="9900012996"/>
    <x v="2"/>
    <x v="0"/>
    <d v="2012-11-04T09:00:00"/>
    <x v="272"/>
    <x v="0"/>
    <n v="954"/>
    <n v="774"/>
    <s v="KA03AA4727"/>
  </r>
  <r>
    <x v="4563"/>
    <n v="9916379690"/>
    <x v="2"/>
    <x v="0"/>
    <d v="2012-11-04T09:30:00"/>
    <x v="272"/>
    <x v="0"/>
    <n v="721"/>
    <n v="595"/>
    <s v="KA02AB3935"/>
  </r>
  <r>
    <x v="4564"/>
    <n v="9693429230"/>
    <x v="2"/>
    <x v="3"/>
    <d v="2012-11-04T09:45:00"/>
    <x v="272"/>
    <x v="0"/>
    <n v="149"/>
    <n v="277"/>
    <s v="KA02AC6675"/>
  </r>
  <r>
    <x v="4565"/>
    <n v="8884060691"/>
    <x v="2"/>
    <x v="0"/>
    <d v="2012-11-04T10:30:00"/>
    <x v="272"/>
    <x v="0"/>
    <n v="534"/>
    <n v="521"/>
    <s v="KA03AA3066"/>
  </r>
  <r>
    <x v="4566"/>
    <n v="8095420000"/>
    <x v="2"/>
    <x v="0"/>
    <d v="2012-11-04T10:30:00"/>
    <x v="272"/>
    <x v="0"/>
    <n v="494"/>
    <n v="929"/>
    <s v="KA03AA3772"/>
  </r>
  <r>
    <x v="4013"/>
    <n v="9886772136"/>
    <x v="2"/>
    <x v="3"/>
    <d v="2012-11-04T10:45:00"/>
    <x v="272"/>
    <x v="0"/>
    <n v="259"/>
    <n v="322"/>
    <s v="KA02AC2512"/>
  </r>
  <r>
    <x v="3822"/>
    <n v="9916131480"/>
    <x v="2"/>
    <x v="4"/>
    <d v="2012-11-04T11:00:00"/>
    <x v="272"/>
    <x v="0"/>
    <n v="117"/>
    <n v="116"/>
    <s v="KA408320"/>
  </r>
  <r>
    <x v="4567"/>
    <n v="9886322146"/>
    <x v="2"/>
    <x v="4"/>
    <d v="2012-11-04T11:30:00"/>
    <x v="272"/>
    <x v="0"/>
    <n v="126"/>
    <n v="149"/>
    <s v="KA05AC4897"/>
  </r>
  <r>
    <x v="2285"/>
    <n v="9986947905"/>
    <x v="2"/>
    <x v="4"/>
    <d v="2012-11-04T12:30:00"/>
    <x v="272"/>
    <x v="0"/>
    <n v="106"/>
    <n v="118"/>
    <s v="KA408320"/>
  </r>
  <r>
    <x v="358"/>
    <n v="9986958272"/>
    <x v="2"/>
    <x v="0"/>
    <d v="2012-11-04T13:00:00"/>
    <x v="272"/>
    <x v="0"/>
    <n v="167"/>
    <n v="165"/>
    <s v="KA03AA3066"/>
  </r>
  <r>
    <x v="4168"/>
    <n v="9900646100"/>
    <x v="2"/>
    <x v="0"/>
    <d v="2012-11-04T13:00:00"/>
    <x v="272"/>
    <x v="0"/>
    <n v="756"/>
    <n v="613"/>
    <s v="KA03AA4727"/>
  </r>
  <r>
    <x v="105"/>
    <n v="9867003860"/>
    <x v="2"/>
    <x v="0"/>
    <d v="2012-11-04T13:30:00"/>
    <x v="272"/>
    <x v="0"/>
    <n v="257"/>
    <n v="298"/>
    <s v="KA02AC2512"/>
  </r>
  <r>
    <x v="4052"/>
    <n v="7411083523"/>
    <x v="2"/>
    <x v="0"/>
    <d v="2012-11-04T13:45:00"/>
    <x v="272"/>
    <x v="0"/>
    <n v="846"/>
    <n v="1024"/>
    <s v="KA05AC4897"/>
  </r>
  <r>
    <x v="3439"/>
    <n v="9900029199"/>
    <x v="2"/>
    <x v="0"/>
    <d v="2012-11-04T14:15:00"/>
    <x v="272"/>
    <x v="0"/>
    <n v="412"/>
    <n v="455"/>
    <s v="KA408320"/>
  </r>
  <r>
    <x v="3325"/>
    <n v="9481903418"/>
    <x v="2"/>
    <x v="4"/>
    <d v="2012-11-04T14:30:00"/>
    <x v="272"/>
    <x v="0"/>
    <n v="100"/>
    <n v="84"/>
    <s v="KA03AA3772"/>
  </r>
  <r>
    <x v="3339"/>
    <n v="9901633933"/>
    <x v="2"/>
    <x v="0"/>
    <d v="2012-11-04T14:30:00"/>
    <x v="272"/>
    <x v="0"/>
    <n v="652"/>
    <n v="532"/>
    <s v="KA527486"/>
  </r>
  <r>
    <x v="3437"/>
    <n v="9960288980"/>
    <x v="2"/>
    <x v="0"/>
    <d v="2012-11-04T14:30:00"/>
    <x v="272"/>
    <x v="0"/>
    <n v="900"/>
    <n v="750"/>
    <s v="KA03AA3066"/>
  </r>
  <r>
    <x v="3060"/>
    <n v="9482017241"/>
    <x v="2"/>
    <x v="0"/>
    <d v="2012-11-04T15:00:00"/>
    <x v="272"/>
    <x v="0"/>
    <n v="248"/>
    <n v="459"/>
    <s v="KA02AC6675"/>
  </r>
  <r>
    <x v="4568"/>
    <n v="9886022161"/>
    <x v="2"/>
    <x v="3"/>
    <d v="2012-11-04T15:30:00"/>
    <x v="272"/>
    <x v="0"/>
    <n v="164"/>
    <n v="177"/>
    <s v="KA408320"/>
  </r>
  <r>
    <x v="4569"/>
    <n v="9916894833"/>
    <x v="2"/>
    <x v="0"/>
    <d v="2012-11-04T16:00:00"/>
    <x v="272"/>
    <x v="0"/>
    <n v="792"/>
    <n v="642"/>
    <s v="KA03AA4727"/>
  </r>
  <r>
    <x v="4570"/>
    <n v="9886707777"/>
    <x v="2"/>
    <x v="0"/>
    <d v="2012-11-04T16:00:00"/>
    <x v="272"/>
    <x v="0"/>
    <n v="701"/>
    <n v="583"/>
    <s v="KA53A4104"/>
  </r>
  <r>
    <x v="79"/>
    <n v="9535087456"/>
    <x v="2"/>
    <x v="0"/>
    <d v="2012-11-04T16:45:00"/>
    <x v="272"/>
    <x v="0"/>
    <n v="788"/>
    <n v="1025"/>
    <s v="KA02AC2512"/>
  </r>
  <r>
    <x v="4571"/>
    <n v="9902046484"/>
    <x v="2"/>
    <x v="0"/>
    <d v="2012-11-04T17:00:00"/>
    <x v="272"/>
    <x v="0"/>
    <n v="796"/>
    <n v="1473"/>
    <s v="KA02AC6675"/>
  </r>
  <r>
    <x v="3527"/>
    <n v="9900423294"/>
    <x v="2"/>
    <x v="0"/>
    <d v="2012-11-04T17:00:00"/>
    <x v="272"/>
    <x v="0"/>
    <n v="200"/>
    <n v="275"/>
    <s v="KA408003"/>
  </r>
  <r>
    <x v="4572"/>
    <n v="9886859424"/>
    <x v="2"/>
    <x v="0"/>
    <d v="2012-11-04T17:00:00"/>
    <x v="272"/>
    <x v="0"/>
    <n v="772"/>
    <n v="628"/>
    <s v="KA527486"/>
  </r>
  <r>
    <x v="4078"/>
    <n v="9930335193"/>
    <x v="2"/>
    <x v="0"/>
    <d v="2012-11-04T17:15:00"/>
    <x v="272"/>
    <x v="0"/>
    <n v="720"/>
    <n v="1164"/>
    <s v="KA03AA3769"/>
  </r>
  <r>
    <x v="4573"/>
    <n v="9689450056"/>
    <x v="2"/>
    <x v="3"/>
    <d v="2012-11-04T17:45:00"/>
    <x v="272"/>
    <x v="0"/>
    <n v="289"/>
    <n v="396"/>
    <s v="KA03AA3774"/>
  </r>
  <r>
    <x v="4574"/>
    <n v="9844434824"/>
    <x v="2"/>
    <x v="0"/>
    <d v="2012-11-04T17:45:00"/>
    <x v="272"/>
    <x v="0"/>
    <n v="892"/>
    <n v="994"/>
    <s v="KA408320"/>
  </r>
  <r>
    <x v="4575"/>
    <n v="9916950113"/>
    <x v="2"/>
    <x v="0"/>
    <d v="2012-11-04T18:15:00"/>
    <x v="272"/>
    <x v="0"/>
    <n v="859"/>
    <n v="1085"/>
    <s v="KA03AA2478"/>
  </r>
  <r>
    <x v="3347"/>
    <n v="9611580141"/>
    <x v="2"/>
    <x v="0"/>
    <d v="2012-11-04T18:30:00"/>
    <x v="272"/>
    <x v="0"/>
    <n v="100"/>
    <n v="98"/>
    <s v="KA51A7334"/>
  </r>
  <r>
    <x v="4486"/>
    <n v="9663584284"/>
    <x v="2"/>
    <x v="0"/>
    <d v="2012-11-04T19:00:00"/>
    <x v="272"/>
    <x v="0"/>
    <n v="180"/>
    <n v="299"/>
    <s v="KA03AA3772"/>
  </r>
  <r>
    <x v="159"/>
    <n v="9845825495"/>
    <x v="2"/>
    <x v="0"/>
    <d v="2012-11-04T19:00:00"/>
    <x v="272"/>
    <x v="0"/>
    <n v="906"/>
    <n v="753"/>
    <s v="KA53A4104"/>
  </r>
  <r>
    <x v="186"/>
    <n v="9845012867"/>
    <x v="2"/>
    <x v="3"/>
    <d v="2012-11-04T19:30:00"/>
    <x v="272"/>
    <x v="0"/>
    <n v="121"/>
    <n v="126"/>
    <s v="KA51A7334"/>
  </r>
  <r>
    <x v="4576"/>
    <n v="9986648827"/>
    <x v="2"/>
    <x v="0"/>
    <d v="2012-11-04T19:45:00"/>
    <x v="272"/>
    <x v="0"/>
    <n v="234"/>
    <n v="325"/>
    <s v="KA408003"/>
  </r>
  <r>
    <x v="4577"/>
    <n v="8088021030"/>
    <x v="2"/>
    <x v="0"/>
    <d v="2012-11-04T20:00:00"/>
    <x v="272"/>
    <x v="0"/>
    <n v="1098"/>
    <n v="1302"/>
    <s v="KA05AC4897"/>
  </r>
  <r>
    <x v="3394"/>
    <n v="9480094335"/>
    <x v="2"/>
    <x v="0"/>
    <d v="2012-11-04T20:00:00"/>
    <x v="272"/>
    <x v="0"/>
    <n v="476"/>
    <n v="712"/>
    <s v="KA04C5582"/>
  </r>
  <r>
    <x v="4578"/>
    <n v="7760571061"/>
    <x v="2"/>
    <x v="0"/>
    <d v="2012-11-04T20:00:00"/>
    <x v="272"/>
    <x v="0"/>
    <n v="694"/>
    <n v="555"/>
    <s v="KA527486"/>
  </r>
  <r>
    <x v="3724"/>
    <n v="9916047297"/>
    <x v="2"/>
    <x v="0"/>
    <d v="2012-11-04T20:15:00"/>
    <x v="272"/>
    <x v="0"/>
    <n v="205"/>
    <n v="357"/>
    <s v="KA504296"/>
  </r>
  <r>
    <x v="4579"/>
    <n v="9886707160"/>
    <x v="2"/>
    <x v="4"/>
    <d v="2012-11-04T20:30:00"/>
    <x v="272"/>
    <x v="0"/>
    <n v="237"/>
    <n v="244"/>
    <s v="KA51A7334"/>
  </r>
  <r>
    <x v="4580"/>
    <n v="9436116606"/>
    <x v="2"/>
    <x v="0"/>
    <d v="2012-11-04T21:00:00"/>
    <x v="272"/>
    <x v="0"/>
    <n v="834"/>
    <n v="678"/>
    <s v="KA53A2718"/>
  </r>
  <r>
    <x v="3668"/>
    <n v="8861413314"/>
    <x v="2"/>
    <x v="0"/>
    <d v="2012-11-04T21:30:00"/>
    <x v="272"/>
    <x v="0"/>
    <n v="804"/>
    <n v="909"/>
    <s v="KA408320"/>
  </r>
  <r>
    <x v="4581"/>
    <n v="9444347646"/>
    <x v="2"/>
    <x v="4"/>
    <d v="2012-11-04T21:45:00"/>
    <x v="272"/>
    <x v="0"/>
    <n v="210"/>
    <n v="202"/>
    <s v="KA03AA3066"/>
  </r>
  <r>
    <x v="712"/>
    <n v="9880518097"/>
    <x v="2"/>
    <x v="0"/>
    <d v="2012-11-04T22:00:00"/>
    <x v="272"/>
    <x v="0"/>
    <n v="230"/>
    <n v="369"/>
    <s v="KA03AA3776"/>
  </r>
  <r>
    <x v="4582"/>
    <n v="9880225355"/>
    <x v="2"/>
    <x v="3"/>
    <d v="2012-11-04T22:30:00"/>
    <x v="272"/>
    <x v="0"/>
    <n v="129"/>
    <n v="135"/>
    <s v="KA51A7334"/>
  </r>
  <r>
    <x v="4583"/>
    <n v="9845717928"/>
    <x v="2"/>
    <x v="0"/>
    <d v="2012-11-04T22:30:00"/>
    <x v="272"/>
    <x v="0"/>
    <n v="821"/>
    <n v="669"/>
    <s v="KA03D8054"/>
  </r>
  <r>
    <x v="4584"/>
    <n v="9008058462"/>
    <x v="2"/>
    <x v="0"/>
    <d v="2012-11-04T22:45:00"/>
    <x v="272"/>
    <x v="0"/>
    <n v="889"/>
    <n v="1437"/>
    <s v="KA03AA3769"/>
  </r>
  <r>
    <x v="4580"/>
    <n v="9880051690"/>
    <x v="2"/>
    <x v="0"/>
    <d v="2012-11-04T23:00:00"/>
    <x v="272"/>
    <x v="0"/>
    <n v="778"/>
    <n v="640"/>
    <s v="KA527486"/>
  </r>
  <r>
    <x v="3357"/>
    <n v="9945696567"/>
    <x v="2"/>
    <x v="3"/>
    <d v="2012-11-05T00:00:00"/>
    <x v="272"/>
    <x v="0"/>
    <n v="204.6"/>
    <n v="378"/>
    <s v="KA02AC6675"/>
  </r>
  <r>
    <x v="4585"/>
    <n v="9886444359"/>
    <x v="2"/>
    <x v="0"/>
    <d v="2012-11-05T00:00:00"/>
    <x v="272"/>
    <x v="0"/>
    <n v="828"/>
    <n v="1150"/>
    <s v="KA408003"/>
  </r>
  <r>
    <x v="3830"/>
    <n v="9972521500"/>
    <x v="2"/>
    <x v="0"/>
    <d v="2012-11-05T00:00:00"/>
    <x v="272"/>
    <x v="0"/>
    <n v="882"/>
    <n v="724"/>
    <s v="KA03D8054"/>
  </r>
  <r>
    <x v="2215"/>
    <n v="9986820548"/>
    <x v="2"/>
    <x v="0"/>
    <d v="2012-11-05T00:15:00"/>
    <x v="272"/>
    <x v="0"/>
    <n v="586"/>
    <n v="817"/>
    <s v="KA03AA3774"/>
  </r>
  <r>
    <x v="4586"/>
    <n v="9035426462"/>
    <x v="2"/>
    <x v="0"/>
    <d v="2012-11-05T00:30:00"/>
    <x v="272"/>
    <x v="0"/>
    <n v="100"/>
    <n v="68"/>
    <s v="KA03AA2478"/>
  </r>
  <r>
    <x v="3829"/>
    <n v="9980115613"/>
    <x v="2"/>
    <x v="0"/>
    <d v="2012-11-05T01:30:00"/>
    <x v="272"/>
    <x v="0"/>
    <n v="288"/>
    <n v="440"/>
    <s v="KA04C5582"/>
  </r>
  <r>
    <x v="4587"/>
    <n v="9940691571"/>
    <x v="2"/>
    <x v="0"/>
    <d v="2012-11-05T02:00:00"/>
    <x v="272"/>
    <x v="0"/>
    <n v="1473"/>
    <n v="1117"/>
    <s v="KA02AB3935"/>
  </r>
  <r>
    <x v="4588"/>
    <n v="9611816980"/>
    <x v="2"/>
    <x v="0"/>
    <d v="2012-11-05T03:00:00"/>
    <x v="272"/>
    <x v="0"/>
    <n v="761"/>
    <n v="629"/>
    <s v="KA527486"/>
  </r>
  <r>
    <x v="4589"/>
    <n v="7676883185"/>
    <x v="2"/>
    <x v="0"/>
    <d v="2012-11-05T03:00:00"/>
    <x v="272"/>
    <x v="0"/>
    <n v="882"/>
    <n v="1046"/>
    <s v="KA05AC4897"/>
  </r>
  <r>
    <x v="4590"/>
    <n v="8867187257"/>
    <x v="2"/>
    <x v="0"/>
    <d v="2012-11-05T03:30:00"/>
    <x v="272"/>
    <x v="0"/>
    <n v="702"/>
    <n v="592"/>
    <s v="KA53A4104"/>
  </r>
  <r>
    <x v="4591"/>
    <n v="9448078765"/>
    <x v="2"/>
    <x v="0"/>
    <d v="2012-11-05T03:30:00"/>
    <x v="272"/>
    <x v="0"/>
    <n v="927"/>
    <n v="749"/>
    <s v="KA03AA4727"/>
  </r>
  <r>
    <x v="4592"/>
    <n v="9880728956"/>
    <x v="2"/>
    <x v="0"/>
    <d v="2012-11-05T04:00:00"/>
    <x v="272"/>
    <x v="0"/>
    <n v="739"/>
    <n v="1388"/>
    <s v="KA02AC6675"/>
  </r>
  <r>
    <x v="3381"/>
    <n v="9739095128"/>
    <x v="2"/>
    <x v="0"/>
    <d v="2012-11-05T04:00:00"/>
    <x v="272"/>
    <x v="0"/>
    <n v="748"/>
    <n v="1210"/>
    <s v="KA03AA3769"/>
  </r>
  <r>
    <x v="4593"/>
    <n v="9769704764"/>
    <x v="2"/>
    <x v="0"/>
    <d v="2012-11-05T04:00:00"/>
    <x v="272"/>
    <x v="0"/>
    <n v="797"/>
    <n v="654"/>
    <s v="KA53A2718"/>
  </r>
  <r>
    <x v="4594"/>
    <n v="9880220082"/>
    <x v="2"/>
    <x v="0"/>
    <d v="2012-11-05T04:00:00"/>
    <x v="272"/>
    <x v="0"/>
    <n v="243"/>
    <n v="341"/>
    <s v="KA03AA3774"/>
  </r>
  <r>
    <x v="4595"/>
    <n v="9845029983"/>
    <x v="2"/>
    <x v="0"/>
    <d v="2012-11-05T04:30:00"/>
    <x v="272"/>
    <x v="0"/>
    <n v="854"/>
    <n v="1386"/>
    <s v="KA03AA3776"/>
  </r>
  <r>
    <x v="4596"/>
    <n v="9620299477"/>
    <x v="2"/>
    <x v="4"/>
    <d v="2012-11-05T04:45:00"/>
    <x v="272"/>
    <x v="0"/>
    <n v="100"/>
    <n v="54"/>
    <s v="KA51A7334"/>
  </r>
  <r>
    <x v="4597"/>
    <n v="8095371103"/>
    <x v="2"/>
    <x v="0"/>
    <d v="2012-11-05T04:45:00"/>
    <x v="272"/>
    <x v="0"/>
    <n v="905"/>
    <n v="1023"/>
    <s v="KA408320"/>
  </r>
  <r>
    <x v="3823"/>
    <n v="9845857195"/>
    <x v="2"/>
    <x v="0"/>
    <d v="2012-11-05T05:00:00"/>
    <x v="272"/>
    <x v="0"/>
    <n v="320"/>
    <n v="467"/>
    <s v="KA04C5582"/>
  </r>
  <r>
    <x v="3556"/>
    <n v="9916304744"/>
    <x v="2"/>
    <x v="0"/>
    <d v="2012-11-05T05:30:00"/>
    <x v="272"/>
    <x v="0"/>
    <n v="646"/>
    <n v="529"/>
    <s v="KA527486"/>
  </r>
  <r>
    <x v="4598"/>
    <n v="9004763022"/>
    <x v="2"/>
    <x v="0"/>
    <d v="2012-11-05T05:45:00"/>
    <x v="272"/>
    <x v="0"/>
    <n v="252"/>
    <n v="299"/>
    <s v="KA05AC4897"/>
  </r>
  <r>
    <x v="702"/>
    <n v="9620355755"/>
    <x v="2"/>
    <x v="0"/>
    <d v="2012-11-05T05:45:00"/>
    <x v="272"/>
    <x v="0"/>
    <n v="923"/>
    <n v="961"/>
    <s v="KA51A7334"/>
  </r>
  <r>
    <x v="4599"/>
    <n v="9742184711"/>
    <x v="2"/>
    <x v="0"/>
    <d v="2012-11-05T06:00:00"/>
    <x v="272"/>
    <x v="0"/>
    <n v="783"/>
    <n v="609"/>
    <s v="KA03AA4727"/>
  </r>
  <r>
    <x v="4008"/>
    <n v="9972037520"/>
    <x v="2"/>
    <x v="0"/>
    <d v="2012-11-05T06:15:00"/>
    <x v="272"/>
    <x v="0"/>
    <n v="636"/>
    <n v="534"/>
    <s v="KA53A4104"/>
  </r>
  <r>
    <x v="2811"/>
    <n v="9916123222"/>
    <x v="2"/>
    <x v="3"/>
    <d v="2012-11-05T06:30:00"/>
    <x v="272"/>
    <x v="0"/>
    <n v="100"/>
    <n v="107"/>
    <s v="KA05AC4897"/>
  </r>
  <r>
    <x v="4600"/>
    <n v="9449077788"/>
    <x v="2"/>
    <x v="0"/>
    <d v="2012-11-05T06:30:00"/>
    <x v="272"/>
    <x v="0"/>
    <n v="385"/>
    <n v="716"/>
    <s v="KA02AC6675"/>
  </r>
  <r>
    <x v="4601"/>
    <n v="9740706463"/>
    <x v="2"/>
    <x v="0"/>
    <d v="2012-11-05T06:30:00"/>
    <x v="272"/>
    <x v="0"/>
    <n v="396"/>
    <n v="550"/>
    <s v="KA408003"/>
  </r>
  <r>
    <x v="1825"/>
    <n v="9986066632"/>
    <x v="2"/>
    <x v="0"/>
    <d v="2012-11-05T06:30:00"/>
    <x v="272"/>
    <x v="0"/>
    <n v="738"/>
    <n v="957"/>
    <s v="KA03AA2478"/>
  </r>
  <r>
    <x v="4602"/>
    <n v="8884288989"/>
    <x v="2"/>
    <x v="0"/>
    <d v="2012-11-05T06:45:00"/>
    <x v="272"/>
    <x v="0"/>
    <n v="617"/>
    <n v="860"/>
    <s v="KA03AA3774"/>
  </r>
  <r>
    <x v="4603"/>
    <n v="8884831666"/>
    <x v="2"/>
    <x v="0"/>
    <d v="2012-11-05T07:00:00"/>
    <x v="272"/>
    <x v="0"/>
    <n v="232"/>
    <n v="296"/>
    <s v="KA02AC2512"/>
  </r>
  <r>
    <x v="4604"/>
    <n v="9886137101"/>
    <x v="2"/>
    <x v="0"/>
    <d v="2012-11-05T07:15:00"/>
    <x v="272"/>
    <x v="0"/>
    <n v="796"/>
    <n v="648"/>
    <s v="KA03D8054"/>
  </r>
  <r>
    <x v="4605"/>
    <n v="9901890890"/>
    <x v="2"/>
    <x v="4"/>
    <d v="2012-11-05T07:15:00"/>
    <x v="272"/>
    <x v="0"/>
    <n v="195"/>
    <n v="220"/>
    <s v="KA408320"/>
  </r>
  <r>
    <x v="4606"/>
    <n v="9880239388"/>
    <x v="2"/>
    <x v="0"/>
    <d v="2012-11-05T07:30:00"/>
    <x v="272"/>
    <x v="0"/>
    <n v="330"/>
    <n v="917"/>
    <s v="KA02AC4789"/>
  </r>
  <r>
    <x v="3742"/>
    <n v="9886834304"/>
    <x v="2"/>
    <x v="0"/>
    <d v="2012-11-05T07:30:00"/>
    <x v="272"/>
    <x v="0"/>
    <n v="562"/>
    <n v="849"/>
    <s v="KA04C5582"/>
  </r>
  <r>
    <x v="4607"/>
    <n v="9980233134"/>
    <x v="2"/>
    <x v="0"/>
    <d v="2012-11-05T07:30:00"/>
    <x v="272"/>
    <x v="0"/>
    <n v="345"/>
    <n v="591"/>
    <s v="KA03AA3773"/>
  </r>
  <r>
    <x v="4608"/>
    <n v="9820099180"/>
    <x v="2"/>
    <x v="0"/>
    <d v="2012-11-05T07:45:00"/>
    <x v="272"/>
    <x v="0"/>
    <n v="630"/>
    <n v="517"/>
    <s v="KA03D8054"/>
  </r>
  <r>
    <x v="3920"/>
    <n v="9619260720"/>
    <x v="2"/>
    <x v="0"/>
    <d v="2012-11-05T08:00:00"/>
    <x v="272"/>
    <x v="0"/>
    <n v="665"/>
    <n v="542"/>
    <s v="KA53A2718"/>
  </r>
  <r>
    <x v="4609"/>
    <n v="7259799444"/>
    <x v="2"/>
    <x v="3"/>
    <d v="2012-11-05T08:15:00"/>
    <x v="272"/>
    <x v="0"/>
    <n v="864"/>
    <n v="729"/>
    <s v="KA53A4104"/>
  </r>
  <r>
    <x v="3921"/>
    <n v="9741430229"/>
    <x v="2"/>
    <x v="0"/>
    <d v="2012-11-05T08:30:00"/>
    <x v="272"/>
    <x v="0"/>
    <n v="108"/>
    <n v="113"/>
    <s v="KA51A7334"/>
  </r>
  <r>
    <x v="3496"/>
    <n v="9686664135"/>
    <x v="2"/>
    <x v="0"/>
    <d v="2012-11-05T08:30:00"/>
    <x v="272"/>
    <x v="0"/>
    <n v="234"/>
    <n v="246"/>
    <s v="KA408320"/>
  </r>
  <r>
    <x v="3430"/>
    <n v="9880717211"/>
    <x v="2"/>
    <x v="0"/>
    <d v="2012-11-05T08:30:00"/>
    <x v="272"/>
    <x v="0"/>
    <n v="128"/>
    <n v="148"/>
    <s v="KA02AC2512"/>
  </r>
  <r>
    <x v="4060"/>
    <n v="9986918624"/>
    <x v="2"/>
    <x v="0"/>
    <d v="2012-11-05T08:30:00"/>
    <x v="272"/>
    <x v="0"/>
    <n v="720"/>
    <n v="1298"/>
    <s v="KA504296"/>
  </r>
  <r>
    <x v="87"/>
    <n v="9900936337"/>
    <x v="2"/>
    <x v="4"/>
    <d v="2012-11-05T09:00:00"/>
    <x v="272"/>
    <x v="0"/>
    <n v="689"/>
    <n v="562"/>
    <s v="KA527486"/>
  </r>
  <r>
    <x v="1158"/>
    <n v="9008658585"/>
    <x v="2"/>
    <x v="0"/>
    <d v="2012-11-05T09:30:00"/>
    <x v="272"/>
    <x v="0"/>
    <n v="702"/>
    <n v="569"/>
    <s v="KA03AA4727"/>
  </r>
  <r>
    <x v="4172"/>
    <n v="9901500689"/>
    <x v="2"/>
    <x v="0"/>
    <d v="2012-11-05T10:00:00"/>
    <x v="272"/>
    <x v="0"/>
    <n v="255"/>
    <n v="377"/>
    <s v="KA51A5512"/>
  </r>
  <r>
    <x v="4610"/>
    <n v="9880307532"/>
    <x v="2"/>
    <x v="0"/>
    <d v="2012-11-05T10:15:00"/>
    <x v="272"/>
    <x v="0"/>
    <n v="144"/>
    <n v="246"/>
    <s v="KA03AA3773"/>
  </r>
  <r>
    <x v="2845"/>
    <n v="9820423707"/>
    <x v="2"/>
    <x v="0"/>
    <d v="2012-11-05T10:45:00"/>
    <x v="272"/>
    <x v="0"/>
    <n v="830"/>
    <n v="650"/>
    <s v="KA03D8054"/>
  </r>
  <r>
    <x v="622"/>
    <n v="9845368384"/>
    <x v="2"/>
    <x v="0"/>
    <d v="2012-11-05T11:00:00"/>
    <x v="272"/>
    <x v="0"/>
    <n v="995"/>
    <n v="823"/>
    <s v="KA527486"/>
  </r>
  <r>
    <x v="1733"/>
    <n v="9987738401"/>
    <x v="2"/>
    <x v="0"/>
    <d v="2012-11-05T11:00:00"/>
    <x v="272"/>
    <x v="0"/>
    <n v="675"/>
    <n v="555"/>
    <s v="KA53A2718"/>
  </r>
  <r>
    <x v="4611"/>
    <n v="9901155336"/>
    <x v="2"/>
    <x v="4"/>
    <d v="2012-11-05T11:45:00"/>
    <x v="272"/>
    <x v="0"/>
    <n v="416"/>
    <n v="541"/>
    <s v="KA02AC2512"/>
  </r>
  <r>
    <x v="538"/>
    <n v="9901446571"/>
    <x v="2"/>
    <x v="0"/>
    <d v="2012-11-05T12:00:00"/>
    <x v="272"/>
    <x v="0"/>
    <n v="225"/>
    <n v="260"/>
    <s v="KA05AC4897"/>
  </r>
  <r>
    <x v="4612"/>
    <n v="9901728723"/>
    <x v="2"/>
    <x v="0"/>
    <d v="2012-11-05T13:00:00"/>
    <x v="272"/>
    <x v="0"/>
    <n v="864"/>
    <n v="1024"/>
    <s v="KA05AC4897"/>
  </r>
  <r>
    <x v="4004"/>
    <n v="9886073876"/>
    <x v="2"/>
    <x v="0"/>
    <d v="2012-11-05T13:30:00"/>
    <x v="272"/>
    <x v="0"/>
    <n v="656"/>
    <n v="527"/>
    <s v="KA03AA4727"/>
  </r>
  <r>
    <x v="4613"/>
    <n v="9972682016"/>
    <x v="2"/>
    <x v="0"/>
    <d v="2012-11-05T14:15:00"/>
    <x v="272"/>
    <x v="0"/>
    <n v="201"/>
    <n v="295"/>
    <s v="KA51A5512"/>
  </r>
  <r>
    <x v="4614"/>
    <n v="9856662135"/>
    <x v="2"/>
    <x v="0"/>
    <d v="2012-11-05T14:15:00"/>
    <x v="272"/>
    <x v="0"/>
    <n v="144"/>
    <n v="408"/>
    <s v="KA02AC4789"/>
  </r>
  <r>
    <x v="4615"/>
    <n v="9620226693"/>
    <x v="2"/>
    <x v="0"/>
    <d v="2012-11-05T14:30:00"/>
    <x v="272"/>
    <x v="0"/>
    <n v="170"/>
    <n v="290"/>
    <s v="KA03AA3773"/>
  </r>
  <r>
    <x v="4616"/>
    <n v="9844509807"/>
    <x v="2"/>
    <x v="0"/>
    <d v="2012-11-05T14:30:00"/>
    <x v="272"/>
    <x v="0"/>
    <n v="837"/>
    <n v="692"/>
    <s v="KA527486"/>
  </r>
  <r>
    <x v="4617"/>
    <n v="9880588136"/>
    <x v="2"/>
    <x v="0"/>
    <d v="2012-11-05T14:45:00"/>
    <x v="272"/>
    <x v="0"/>
    <n v="858"/>
    <n v="685"/>
    <s v="KA53A2718"/>
  </r>
  <r>
    <x v="4618"/>
    <n v="9945696606"/>
    <x v="2"/>
    <x v="0"/>
    <d v="2012-11-05T15:00:00"/>
    <x v="272"/>
    <x v="0"/>
    <n v="218"/>
    <n v="269"/>
    <s v="KA02AC2512"/>
  </r>
  <r>
    <x v="4619"/>
    <n v="9739955397"/>
    <x v="2"/>
    <x v="0"/>
    <d v="2012-11-05T15:45:00"/>
    <x v="272"/>
    <x v="0"/>
    <n v="990"/>
    <n v="788"/>
    <s v="KA03AA4727"/>
  </r>
  <r>
    <x v="3650"/>
    <n v="9900066890"/>
    <x v="2"/>
    <x v="0"/>
    <d v="2012-11-05T16:30:00"/>
    <x v="272"/>
    <x v="0"/>
    <n v="130"/>
    <n v="180"/>
    <s v="KA51A5512"/>
  </r>
  <r>
    <x v="4620"/>
    <n v="9323811617"/>
    <x v="2"/>
    <x v="0"/>
    <d v="2012-11-05T16:30:00"/>
    <x v="272"/>
    <x v="0"/>
    <n v="674"/>
    <n v="779"/>
    <s v="KA05AC4897"/>
  </r>
  <r>
    <x v="4257"/>
    <n v="9845131334"/>
    <x v="2"/>
    <x v="0"/>
    <d v="2012-11-05T16:30:00"/>
    <x v="272"/>
    <x v="0"/>
    <n v="100"/>
    <n v="255"/>
    <s v="KA02AC4789"/>
  </r>
  <r>
    <x v="4621"/>
    <n v="9930995714"/>
    <x v="2"/>
    <x v="0"/>
    <d v="2012-11-05T17:00:00"/>
    <x v="272"/>
    <x v="0"/>
    <n v="493"/>
    <n v="654"/>
    <s v="KA03AA3776"/>
  </r>
  <r>
    <x v="4464"/>
    <n v="7760107444"/>
    <x v="2"/>
    <x v="4"/>
    <d v="2012-11-05T17:15:00"/>
    <x v="272"/>
    <x v="0"/>
    <n v="592"/>
    <n v="1111"/>
    <s v="KA02AC6675"/>
  </r>
  <r>
    <x v="95"/>
    <n v="9949092967"/>
    <x v="2"/>
    <x v="0"/>
    <d v="2012-11-05T18:00:00"/>
    <x v="272"/>
    <x v="0"/>
    <n v="342"/>
    <n v="443"/>
    <s v="KA03AA2478"/>
  </r>
  <r>
    <x v="3356"/>
    <n v="9167374043"/>
    <x v="2"/>
    <x v="0"/>
    <d v="2012-11-05T18:00:00"/>
    <x v="272"/>
    <x v="0"/>
    <n v="126"/>
    <n v="134"/>
    <s v="KA02AC2512"/>
  </r>
  <r>
    <x v="4622"/>
    <n v="9036457281"/>
    <x v="2"/>
    <x v="0"/>
    <d v="2012-11-05T19:15:00"/>
    <x v="272"/>
    <x v="0"/>
    <n v="990"/>
    <n v="814"/>
    <s v="KA53A2718"/>
  </r>
  <r>
    <x v="3338"/>
    <n v="9844034001"/>
    <x v="2"/>
    <x v="0"/>
    <d v="2012-11-05T19:15:00"/>
    <x v="272"/>
    <x v="0"/>
    <n v="121"/>
    <n v="169"/>
    <s v="KA51A5512"/>
  </r>
  <r>
    <x v="4623"/>
    <n v="9449788334"/>
    <x v="2"/>
    <x v="0"/>
    <d v="2012-11-05T20:00:00"/>
    <x v="272"/>
    <x v="0"/>
    <n v="108"/>
    <n v="165"/>
    <s v="KA04C5582"/>
  </r>
  <r>
    <x v="4624"/>
    <n v="9920349419"/>
    <x v="2"/>
    <x v="0"/>
    <d v="2012-11-05T20:15:00"/>
    <x v="272"/>
    <x v="0"/>
    <n v="810"/>
    <n v="960"/>
    <s v="KA05AC4897"/>
  </r>
  <r>
    <x v="4145"/>
    <n v="9740838822"/>
    <x v="2"/>
    <x v="0"/>
    <d v="2012-11-05T21:15:00"/>
    <x v="272"/>
    <x v="0"/>
    <n v="140"/>
    <n v="214"/>
    <s v="KA51A5512"/>
  </r>
  <r>
    <x v="4625"/>
    <n v="9886055557"/>
    <x v="2"/>
    <x v="0"/>
    <d v="2012-11-05T21:30:00"/>
    <x v="272"/>
    <x v="0"/>
    <n v="749"/>
    <n v="613"/>
    <s v="KA527486"/>
  </r>
  <r>
    <x v="4626"/>
    <n v="8197306980"/>
    <x v="2"/>
    <x v="0"/>
    <d v="2012-11-05T22:00:00"/>
    <x v="272"/>
    <x v="0"/>
    <n v="180"/>
    <n v="510"/>
    <s v="KA02AC4789"/>
  </r>
  <r>
    <x v="4627"/>
    <n v="7875446724"/>
    <x v="2"/>
    <x v="0"/>
    <d v="2012-11-05T22:00:00"/>
    <x v="272"/>
    <x v="0"/>
    <n v="614"/>
    <n v="503"/>
    <s v="KA02AB3935"/>
  </r>
  <r>
    <x v="4628"/>
    <n v="9880298641"/>
    <x v="2"/>
    <x v="3"/>
    <d v="2012-11-05T22:45:00"/>
    <x v="272"/>
    <x v="0"/>
    <n v="882"/>
    <n v="794"/>
    <s v="KA51A7334"/>
  </r>
  <r>
    <x v="4629"/>
    <n v="8147016668"/>
    <x v="2"/>
    <x v="0"/>
    <d v="2012-11-05T22:45:00"/>
    <x v="272"/>
    <x v="0"/>
    <n v="100"/>
    <n v="132"/>
    <s v="KA03AA3776"/>
  </r>
  <r>
    <x v="3822"/>
    <n v="9986021385"/>
    <x v="2"/>
    <x v="5"/>
    <d v="2012-11-05T23:00:00"/>
    <x v="272"/>
    <x v="0"/>
    <n v="860"/>
    <n v="1314"/>
    <s v="KA04C5582"/>
  </r>
  <r>
    <x v="4630"/>
    <n v="9901833844"/>
    <x v="2"/>
    <x v="3"/>
    <d v="2012-11-05T23:45:00"/>
    <x v="272"/>
    <x v="0"/>
    <n v="122"/>
    <n v="199"/>
    <s v="KA03AA3776"/>
  </r>
  <r>
    <x v="4631"/>
    <n v="9591974704"/>
    <x v="2"/>
    <x v="0"/>
    <d v="2012-11-06T01:00:00"/>
    <x v="272"/>
    <x v="0"/>
    <n v="755"/>
    <n v="619"/>
    <s v="KA02AB3935"/>
  </r>
  <r>
    <x v="4632"/>
    <n v="8904366398"/>
    <x v="2"/>
    <x v="0"/>
    <d v="2012-11-06T02:30:00"/>
    <x v="272"/>
    <x v="0"/>
    <n v="684"/>
    <n v="950"/>
    <s v="KA408003"/>
  </r>
  <r>
    <x v="4633"/>
    <n v="9620824560"/>
    <x v="2"/>
    <x v="0"/>
    <d v="2012-11-06T03:30:00"/>
    <x v="272"/>
    <x v="0"/>
    <n v="617"/>
    <n v="513"/>
    <s v="KA53A4104"/>
  </r>
  <r>
    <x v="3646"/>
    <n v="9845049402"/>
    <x v="2"/>
    <x v="0"/>
    <d v="2012-11-06T03:45:00"/>
    <x v="272"/>
    <x v="0"/>
    <n v="796"/>
    <n v="1031"/>
    <s v="KA03AA2478"/>
  </r>
  <r>
    <x v="4634"/>
    <n v="8105586018"/>
    <x v="2"/>
    <x v="0"/>
    <d v="2012-11-06T04:00:00"/>
    <x v="272"/>
    <x v="0"/>
    <n v="444"/>
    <n v="502"/>
    <s v="KA408320"/>
  </r>
  <r>
    <x v="3381"/>
    <n v="9620029309"/>
    <x v="2"/>
    <x v="0"/>
    <d v="2012-11-06T04:00:00"/>
    <x v="272"/>
    <x v="0"/>
    <n v="864"/>
    <n v="713"/>
    <s v="KA02AB3935"/>
  </r>
  <r>
    <x v="4635"/>
    <n v="9886065847"/>
    <x v="2"/>
    <x v="4"/>
    <d v="2012-11-06T04:00:00"/>
    <x v="272"/>
    <x v="0"/>
    <n v="853"/>
    <n v="690"/>
    <s v="KA03AA4727"/>
  </r>
  <r>
    <x v="4636"/>
    <n v="7204771614"/>
    <x v="2"/>
    <x v="0"/>
    <d v="2012-11-06T04:15:00"/>
    <x v="272"/>
    <x v="0"/>
    <n v="198"/>
    <n v="322"/>
    <s v="KA03AA3776"/>
  </r>
  <r>
    <x v="4333"/>
    <n v="9740899003"/>
    <x v="2"/>
    <x v="0"/>
    <d v="2012-11-06T04:30:00"/>
    <x v="272"/>
    <x v="0"/>
    <n v="810"/>
    <n v="960"/>
    <s v="KA05AC4897"/>
  </r>
  <r>
    <x v="4637"/>
    <n v="7760300499"/>
    <x v="2"/>
    <x v="0"/>
    <d v="2012-11-06T04:30:00"/>
    <x v="272"/>
    <x v="0"/>
    <n v="750"/>
    <n v="614"/>
    <s v="KA03D8054"/>
  </r>
  <r>
    <x v="4638"/>
    <n v="9036677922"/>
    <x v="2"/>
    <x v="0"/>
    <d v="2012-11-06T04:30:00"/>
    <x v="272"/>
    <x v="0"/>
    <n v="810"/>
    <n v="1125"/>
    <s v="KA408003"/>
  </r>
  <r>
    <x v="4098"/>
    <n v="9886121555"/>
    <x v="2"/>
    <x v="0"/>
    <d v="2012-11-06T04:45:00"/>
    <x v="272"/>
    <x v="0"/>
    <n v="807"/>
    <n v="1226"/>
    <s v="KA04C5582"/>
  </r>
  <r>
    <x v="3899"/>
    <n v="9535763636"/>
    <x v="2"/>
    <x v="0"/>
    <d v="2012-11-06T06:00:00"/>
    <x v="272"/>
    <x v="0"/>
    <n v="400"/>
    <n v="435"/>
    <s v="KA408320"/>
  </r>
  <r>
    <x v="4639"/>
    <n v="9535810206"/>
    <x v="2"/>
    <x v="0"/>
    <d v="2012-11-06T06:45:00"/>
    <x v="272"/>
    <x v="0"/>
    <n v="540"/>
    <n v="438"/>
    <s v="KA03AA4727"/>
  </r>
  <r>
    <x v="4640"/>
    <n v="9820145395"/>
    <x v="2"/>
    <x v="0"/>
    <d v="2012-11-06T07:00:00"/>
    <x v="272"/>
    <x v="0"/>
    <n v="805"/>
    <n v="1031"/>
    <s v="KA03AA2478"/>
  </r>
  <r>
    <x v="4024"/>
    <n v="9916533150"/>
    <x v="2"/>
    <x v="0"/>
    <d v="2012-11-06T07:00:00"/>
    <x v="272"/>
    <x v="0"/>
    <n v="891"/>
    <n v="715"/>
    <s v="KA02AB3935"/>
  </r>
  <r>
    <x v="3774"/>
    <n v="8123474900"/>
    <x v="2"/>
    <x v="0"/>
    <d v="2012-11-06T07:00:00"/>
    <x v="272"/>
    <x v="0"/>
    <n v="136"/>
    <n v="156"/>
    <s v="KA05AC4897"/>
  </r>
  <r>
    <x v="4641"/>
    <n v="8007614667"/>
    <x v="2"/>
    <x v="0"/>
    <d v="2012-11-06T07:00:00"/>
    <x v="272"/>
    <x v="0"/>
    <n v="778"/>
    <n v="761"/>
    <s v="KA03AA3066"/>
  </r>
  <r>
    <x v="4642"/>
    <n v="7259753056"/>
    <x v="2"/>
    <x v="4"/>
    <d v="2012-11-06T07:00:00"/>
    <x v="272"/>
    <x v="0"/>
    <n v="954"/>
    <n v="994"/>
    <s v="KA51A7334"/>
  </r>
  <r>
    <x v="4643"/>
    <n v="9845040126"/>
    <x v="2"/>
    <x v="0"/>
    <d v="2012-11-06T07:15:00"/>
    <x v="272"/>
    <x v="0"/>
    <n v="272"/>
    <n v="215"/>
    <s v="KA03D8054"/>
  </r>
  <r>
    <x v="4644"/>
    <n v="9886002317"/>
    <x v="2"/>
    <x v="4"/>
    <d v="2012-11-06T08:00:00"/>
    <x v="272"/>
    <x v="0"/>
    <n v="342"/>
    <n v="642"/>
    <s v="KA02AC6675"/>
  </r>
  <r>
    <x v="3566"/>
    <n v="9742176642"/>
    <x v="2"/>
    <x v="0"/>
    <d v="2012-11-06T08:15:00"/>
    <x v="272"/>
    <x v="0"/>
    <n v="954"/>
    <n v="1720"/>
    <s v="KA504296"/>
  </r>
  <r>
    <x v="4645"/>
    <n v="9886116881"/>
    <x v="2"/>
    <x v="0"/>
    <d v="2012-11-06T08:15:00"/>
    <x v="272"/>
    <x v="0"/>
    <n v="651"/>
    <n v="528"/>
    <s v="KA53A2718"/>
  </r>
  <r>
    <x v="3790"/>
    <n v="9916906660"/>
    <x v="2"/>
    <x v="0"/>
    <d v="2012-11-06T09:00:00"/>
    <x v="272"/>
    <x v="0"/>
    <n v="354"/>
    <n v="309"/>
    <s v="KA03AA3066"/>
  </r>
  <r>
    <x v="4646"/>
    <n v="9844011237"/>
    <x v="2"/>
    <x v="0"/>
    <d v="2012-11-06T09:00:00"/>
    <x v="272"/>
    <x v="0"/>
    <n v="482"/>
    <n v="523"/>
    <s v="KA408320"/>
  </r>
  <r>
    <x v="3358"/>
    <n v="9739537168"/>
    <x v="2"/>
    <x v="0"/>
    <d v="2012-11-06T09:15:00"/>
    <x v="272"/>
    <x v="0"/>
    <n v="100"/>
    <n v="123"/>
    <s v="KA03AA3773"/>
  </r>
  <r>
    <x v="3713"/>
    <n v="9886151647"/>
    <x v="2"/>
    <x v="0"/>
    <d v="2012-11-06T09:30:00"/>
    <x v="272"/>
    <x v="0"/>
    <n v="252"/>
    <n v="299"/>
    <s v="KA05AC4897"/>
  </r>
  <r>
    <x v="3338"/>
    <n v="9844034001"/>
    <x v="2"/>
    <x v="0"/>
    <d v="2012-11-06T11:15:00"/>
    <x v="272"/>
    <x v="0"/>
    <n v="281"/>
    <n v="394"/>
    <s v="KA51A5512"/>
  </r>
  <r>
    <x v="4571"/>
    <n v="9902046484"/>
    <x v="2"/>
    <x v="0"/>
    <d v="2012-11-06T11:45:00"/>
    <x v="272"/>
    <x v="0"/>
    <n v="807"/>
    <n v="638"/>
    <s v="KA53A2718"/>
  </r>
  <r>
    <x v="4647"/>
    <n v="9902018381"/>
    <x v="2"/>
    <x v="0"/>
    <d v="2012-11-06T12:00:00"/>
    <x v="272"/>
    <x v="0"/>
    <n v="242"/>
    <n v="442"/>
    <s v="KA03AA3772"/>
  </r>
  <r>
    <x v="3925"/>
    <n v="9731231444"/>
    <x v="2"/>
    <x v="0"/>
    <d v="2012-11-06T12:00:00"/>
    <x v="272"/>
    <x v="0"/>
    <n v="864"/>
    <n v="696"/>
    <s v="KA543482"/>
  </r>
  <r>
    <x v="3877"/>
    <n v="9845131334"/>
    <x v="2"/>
    <x v="0"/>
    <d v="2012-11-06T12:15:00"/>
    <x v="272"/>
    <x v="0"/>
    <n v="100"/>
    <n v="154"/>
    <s v="KA03AA3773"/>
  </r>
  <r>
    <x v="4648"/>
    <n v="9620604570"/>
    <x v="2"/>
    <x v="0"/>
    <d v="2012-11-06T12:30:00"/>
    <x v="272"/>
    <x v="0"/>
    <n v="512"/>
    <n v="919"/>
    <s v="KA02AC6675"/>
  </r>
  <r>
    <x v="3543"/>
    <n v="9008800390"/>
    <x v="2"/>
    <x v="0"/>
    <d v="2012-11-06T13:00:00"/>
    <x v="272"/>
    <x v="0"/>
    <n v="786"/>
    <n v="773"/>
    <s v="KA03AA3066"/>
  </r>
  <r>
    <x v="4649"/>
    <n v="9886216368"/>
    <x v="2"/>
    <x v="0"/>
    <d v="2012-11-06T15:15:00"/>
    <x v="272"/>
    <x v="0"/>
    <n v="693"/>
    <n v="550"/>
    <s v="KA03AA4727"/>
  </r>
  <r>
    <x v="1894"/>
    <n v="8025420419"/>
    <x v="2"/>
    <x v="0"/>
    <d v="2012-11-06T15:30:00"/>
    <x v="272"/>
    <x v="0"/>
    <n v="196"/>
    <n v="216"/>
    <s v="KA408320"/>
  </r>
  <r>
    <x v="4650"/>
    <n v="9663394946"/>
    <x v="2"/>
    <x v="5"/>
    <d v="2012-11-06T15:30:00"/>
    <x v="272"/>
    <x v="0"/>
    <n v="234"/>
    <n v="428"/>
    <s v="KA03AA3772"/>
  </r>
  <r>
    <x v="1316"/>
    <n v="9886306497"/>
    <x v="2"/>
    <x v="0"/>
    <d v="2012-11-06T15:45:00"/>
    <x v="272"/>
    <x v="0"/>
    <n v="794"/>
    <n v="1218"/>
    <s v="KA51A5512"/>
  </r>
  <r>
    <x v="4651"/>
    <n v="9620016364"/>
    <x v="2"/>
    <x v="0"/>
    <d v="2012-11-06T16:30:00"/>
    <x v="272"/>
    <x v="0"/>
    <n v="838"/>
    <n v="653"/>
    <s v="KA543482"/>
  </r>
  <r>
    <x v="4105"/>
    <n v="9008299669"/>
    <x v="2"/>
    <x v="0"/>
    <d v="2012-11-06T16:30:00"/>
    <x v="272"/>
    <x v="0"/>
    <n v="260"/>
    <n v="247"/>
    <s v="KA03AA3066"/>
  </r>
  <r>
    <x v="3586"/>
    <n v="9740809441"/>
    <x v="2"/>
    <x v="0"/>
    <d v="2012-11-06T16:45:00"/>
    <x v="272"/>
    <x v="0"/>
    <n v="222"/>
    <n v="379"/>
    <s v="KA03AA3773"/>
  </r>
  <r>
    <x v="4652"/>
    <n v="9901544344"/>
    <x v="2"/>
    <x v="1"/>
    <d v="2012-11-06T17:15:00"/>
    <x v="272"/>
    <x v="0"/>
    <n v="361"/>
    <n v="397"/>
    <s v="KA408320"/>
  </r>
  <r>
    <x v="3636"/>
    <n v="9008606498"/>
    <x v="2"/>
    <x v="0"/>
    <d v="2012-11-06T18:30:00"/>
    <x v="272"/>
    <x v="0"/>
    <n v="290"/>
    <n v="266"/>
    <s v="KA03AA3066"/>
  </r>
  <r>
    <x v="4653"/>
    <n v="9900970038"/>
    <x v="2"/>
    <x v="0"/>
    <d v="2012-11-06T18:30:00"/>
    <x v="272"/>
    <x v="0"/>
    <n v="155"/>
    <n v="243"/>
    <s v="KA03AA3776"/>
  </r>
  <r>
    <x v="4217"/>
    <n v="7259432873"/>
    <x v="2"/>
    <x v="0"/>
    <d v="2012-11-06T19:30:00"/>
    <x v="272"/>
    <x v="0"/>
    <n v="100"/>
    <n v="109"/>
    <s v="KA05AC4897"/>
  </r>
  <r>
    <x v="4654"/>
    <n v="98989898"/>
    <x v="2"/>
    <x v="4"/>
    <d v="2012-11-06T20:15:00"/>
    <x v="272"/>
    <x v="0"/>
    <n v="468"/>
    <n v="905"/>
    <s v="KA03AA3772"/>
  </r>
  <r>
    <x v="3530"/>
    <n v="9886410699"/>
    <x v="2"/>
    <x v="4"/>
    <d v="2012-11-06T20:15:00"/>
    <x v="272"/>
    <x v="0"/>
    <n v="147"/>
    <n v="159"/>
    <s v="KA408320"/>
  </r>
  <r>
    <x v="4655"/>
    <n v="9886891719"/>
    <x v="2"/>
    <x v="0"/>
    <d v="2012-11-06T20:15:00"/>
    <x v="272"/>
    <x v="0"/>
    <n v="622"/>
    <n v="968"/>
    <s v="KA51A5512"/>
  </r>
  <r>
    <x v="4656"/>
    <n v="9972855229"/>
    <x v="2"/>
    <x v="4"/>
    <d v="2012-11-06T20:30:00"/>
    <x v="272"/>
    <x v="0"/>
    <n v="684"/>
    <n v="564"/>
    <s v="KA02AB3935"/>
  </r>
  <r>
    <x v="3822"/>
    <n v="9986021385"/>
    <x v="2"/>
    <x v="0"/>
    <d v="2012-11-06T20:30:00"/>
    <x v="272"/>
    <x v="0"/>
    <n v="830"/>
    <n v="1557"/>
    <s v="KA02AC6675"/>
  </r>
  <r>
    <x v="4603"/>
    <n v="8884831666"/>
    <x v="2"/>
    <x v="0"/>
    <d v="2012-11-06T21:00:00"/>
    <x v="272"/>
    <x v="0"/>
    <n v="389"/>
    <n v="627"/>
    <s v="KA03AA3776"/>
  </r>
  <r>
    <x v="4657"/>
    <n v="9663943053"/>
    <x v="2"/>
    <x v="0"/>
    <d v="2012-11-06T21:15:00"/>
    <x v="272"/>
    <x v="0"/>
    <n v="100"/>
    <n v="83"/>
    <s v="KA408003"/>
  </r>
  <r>
    <x v="1623"/>
    <n v="9901013909"/>
    <x v="2"/>
    <x v="0"/>
    <d v="2012-11-06T22:00:00"/>
    <x v="272"/>
    <x v="0"/>
    <n v="295"/>
    <n v="317"/>
    <s v="KA408320"/>
  </r>
  <r>
    <x v="3338"/>
    <n v="9844034001"/>
    <x v="2"/>
    <x v="0"/>
    <d v="2012-11-06T22:15:00"/>
    <x v="272"/>
    <x v="0"/>
    <n v="175"/>
    <n v="267"/>
    <s v="KA04C5582"/>
  </r>
  <r>
    <x v="4658"/>
    <n v="9893087366"/>
    <x v="2"/>
    <x v="4"/>
    <d v="2012-11-06T22:15:00"/>
    <x v="272"/>
    <x v="0"/>
    <n v="658"/>
    <n v="533"/>
    <s v="KA03AA4727"/>
  </r>
  <r>
    <x v="3713"/>
    <n v="9886151647"/>
    <x v="2"/>
    <x v="0"/>
    <d v="2012-11-06T22:30:00"/>
    <x v="272"/>
    <x v="0"/>
    <n v="210"/>
    <n v="322"/>
    <s v="KA04C5582"/>
  </r>
  <r>
    <x v="4659"/>
    <n v="9880932485"/>
    <x v="2"/>
    <x v="0"/>
    <d v="2012-11-06T22:30:00"/>
    <x v="272"/>
    <x v="0"/>
    <n v="252"/>
    <n v="288"/>
    <s v="KA05AC4897"/>
  </r>
  <r>
    <x v="151"/>
    <n v="9971399348"/>
    <x v="2"/>
    <x v="0"/>
    <d v="2012-11-06T22:45:00"/>
    <x v="272"/>
    <x v="0"/>
    <n v="666"/>
    <n v="536"/>
    <m/>
  </r>
  <r>
    <x v="2400"/>
    <n v="8071662663"/>
    <x v="2"/>
    <x v="0"/>
    <d v="2012-11-06T23:00:00"/>
    <x v="272"/>
    <x v="0"/>
    <n v="762"/>
    <n v="747"/>
    <s v="KA03AA3066"/>
  </r>
  <r>
    <x v="3647"/>
    <n v="9769965834"/>
    <x v="2"/>
    <x v="0"/>
    <d v="2012-11-06T23:00:00"/>
    <x v="272"/>
    <x v="0"/>
    <n v="166"/>
    <n v="259"/>
    <s v="KA51A5512"/>
  </r>
  <r>
    <x v="4660"/>
    <n v="9739896568"/>
    <x v="2"/>
    <x v="0"/>
    <d v="2012-11-06T23:15:00"/>
    <x v="272"/>
    <x v="0"/>
    <n v="136"/>
    <n v="223"/>
    <s v="KA03AA3776"/>
  </r>
  <r>
    <x v="4661"/>
    <n v="9538924180"/>
    <x v="2"/>
    <x v="0"/>
    <d v="2012-11-06T23:15:00"/>
    <x v="272"/>
    <x v="0"/>
    <n v="762"/>
    <n v="626"/>
    <s v="KA02AB3935"/>
  </r>
  <r>
    <x v="4662"/>
    <n v="8792537196"/>
    <x v="2"/>
    <x v="0"/>
    <d v="2012-11-06T23:30:00"/>
    <x v="272"/>
    <x v="0"/>
    <n v="207"/>
    <n v="335"/>
    <s v="KA03AA3769"/>
  </r>
  <r>
    <x v="4663"/>
    <n v="7204294044"/>
    <x v="2"/>
    <x v="0"/>
    <d v="2012-11-06T23:30:00"/>
    <x v="272"/>
    <x v="0"/>
    <n v="186"/>
    <n v="258"/>
    <s v="KA408003"/>
  </r>
  <r>
    <x v="4664"/>
    <n v="9035516020"/>
    <x v="2"/>
    <x v="0"/>
    <d v="2012-11-07T02:00:00"/>
    <x v="272"/>
    <x v="0"/>
    <n v="810"/>
    <n v="652"/>
    <s v="KA543482"/>
  </r>
  <r>
    <x v="3666"/>
    <n v="9845123698"/>
    <x v="2"/>
    <x v="0"/>
    <d v="2012-11-07T02:00:00"/>
    <x v="272"/>
    <x v="0"/>
    <n v="145"/>
    <n v="173"/>
    <s v="KA05AC4897"/>
  </r>
  <r>
    <x v="4665"/>
    <n v="9620368460"/>
    <x v="2"/>
    <x v="0"/>
    <d v="2012-11-07T02:00:00"/>
    <x v="272"/>
    <x v="0"/>
    <n v="798"/>
    <n v="656"/>
    <s v="KA02AB3935"/>
  </r>
  <r>
    <x v="2024"/>
    <n v="9620768943"/>
    <x v="2"/>
    <x v="0"/>
    <d v="2012-11-07T02:15:00"/>
    <x v="272"/>
    <x v="0"/>
    <n v="657"/>
    <n v="550"/>
    <s v="KA53A4104"/>
  </r>
  <r>
    <x v="4666"/>
    <n v="9819984181"/>
    <x v="2"/>
    <x v="0"/>
    <d v="2012-11-07T02:30:00"/>
    <x v="272"/>
    <x v="0"/>
    <n v="100"/>
    <n v="79"/>
    <s v="KA03AA3769"/>
  </r>
  <r>
    <x v="3827"/>
    <n v="7760655577"/>
    <x v="2"/>
    <x v="0"/>
    <d v="2012-11-07T02:30:00"/>
    <x v="272"/>
    <x v="0"/>
    <n v="168"/>
    <n v="233"/>
    <s v="KA408003"/>
  </r>
  <r>
    <x v="4667"/>
    <n v="9739790838"/>
    <x v="2"/>
    <x v="0"/>
    <d v="2012-11-07T03:00:00"/>
    <x v="272"/>
    <x v="0"/>
    <n v="738"/>
    <n v="727"/>
    <s v="KA03AA3066"/>
  </r>
  <r>
    <x v="4668"/>
    <n v="9886606236"/>
    <x v="2"/>
    <x v="0"/>
    <d v="2012-11-07T03:15:00"/>
    <x v="272"/>
    <x v="0"/>
    <n v="306"/>
    <n v="574"/>
    <s v="KA02AC6675"/>
  </r>
  <r>
    <x v="4669"/>
    <n v="9986224441"/>
    <x v="2"/>
    <x v="0"/>
    <d v="2012-11-07T03:30:00"/>
    <x v="272"/>
    <x v="0"/>
    <n v="1000"/>
    <n v="810"/>
    <s v="KA03AA4727"/>
  </r>
  <r>
    <x v="4670"/>
    <n v="8861211731"/>
    <x v="2"/>
    <x v="0"/>
    <d v="2012-11-07T04:00:00"/>
    <x v="272"/>
    <x v="0"/>
    <n v="756"/>
    <n v="1222"/>
    <s v="KA03AA3769"/>
  </r>
  <r>
    <x v="4671"/>
    <n v="7676454481"/>
    <x v="2"/>
    <x v="0"/>
    <d v="2012-11-07T04:00:00"/>
    <x v="272"/>
    <x v="0"/>
    <n v="864"/>
    <n v="1200"/>
    <s v="KA408003"/>
  </r>
  <r>
    <x v="4672"/>
    <n v="9686669669"/>
    <x v="2"/>
    <x v="0"/>
    <d v="2012-11-07T04:15:00"/>
    <x v="272"/>
    <x v="0"/>
    <n v="718"/>
    <n v="1164"/>
    <s v="KA03AA3776"/>
  </r>
  <r>
    <x v="4673"/>
    <n v="7259803460"/>
    <x v="2"/>
    <x v="0"/>
    <d v="2012-11-07T05:00:00"/>
    <x v="272"/>
    <x v="0"/>
    <n v="758"/>
    <n v="894"/>
    <s v="KA05AC4897"/>
  </r>
  <r>
    <x v="4674"/>
    <n v="9910977344"/>
    <x v="2"/>
    <x v="0"/>
    <d v="2012-11-07T05:00:00"/>
    <x v="272"/>
    <x v="0"/>
    <n v="745"/>
    <n v="600"/>
    <s v="KA543482"/>
  </r>
  <r>
    <x v="4675"/>
    <n v="8884221666"/>
    <x v="2"/>
    <x v="0"/>
    <d v="2012-11-07T05:00:00"/>
    <x v="272"/>
    <x v="0"/>
    <n v="806"/>
    <n v="662"/>
    <s v="KA02AB3935"/>
  </r>
  <r>
    <x v="3515"/>
    <n v="9632317481"/>
    <x v="2"/>
    <x v="0"/>
    <d v="2012-11-07T05:00:00"/>
    <x v="272"/>
    <x v="0"/>
    <n v="964"/>
    <n v="1347"/>
    <s v="KA03AA3774"/>
  </r>
  <r>
    <x v="4676"/>
    <n v="9901806767"/>
    <x v="2"/>
    <x v="0"/>
    <d v="2012-11-07T05:00:00"/>
    <x v="272"/>
    <x v="0"/>
    <n v="608"/>
    <n v="512"/>
    <s v="KA53A4104"/>
  </r>
  <r>
    <x v="4677"/>
    <n v="9620405014"/>
    <x v="2"/>
    <x v="0"/>
    <d v="2012-11-07T05:30:00"/>
    <x v="272"/>
    <x v="0"/>
    <n v="824"/>
    <n v="812"/>
    <s v="KA03AA3066"/>
  </r>
  <r>
    <x v="4372"/>
    <n v="9880149192"/>
    <x v="2"/>
    <x v="3"/>
    <d v="2012-11-07T05:45:00"/>
    <x v="272"/>
    <x v="0"/>
    <n v="306"/>
    <n v="344"/>
    <s v="KA408320"/>
  </r>
  <r>
    <x v="4678"/>
    <n v="9845342991"/>
    <x v="2"/>
    <x v="0"/>
    <d v="2012-11-07T06:00:00"/>
    <x v="272"/>
    <x v="0"/>
    <n v="726"/>
    <n v="572"/>
    <s v="KA03AA4727"/>
  </r>
  <r>
    <x v="4023"/>
    <n v="9036842399"/>
    <x v="2"/>
    <x v="0"/>
    <d v="2012-11-07T06:00:00"/>
    <x v="272"/>
    <x v="0"/>
    <n v="882"/>
    <n v="1347"/>
    <s v="KA04C5582"/>
  </r>
  <r>
    <x v="4123"/>
    <n v="9945319691"/>
    <x v="2"/>
    <x v="0"/>
    <d v="2012-11-07T06:45:00"/>
    <x v="272"/>
    <x v="0"/>
    <n v="289"/>
    <n v="398"/>
    <s v="KA408003"/>
  </r>
  <r>
    <x v="3586"/>
    <n v="9740809441"/>
    <x v="2"/>
    <x v="0"/>
    <d v="2012-11-07T07:00:00"/>
    <x v="272"/>
    <x v="0"/>
    <n v="210"/>
    <n v="234"/>
    <s v="KA408320"/>
  </r>
  <r>
    <x v="4643"/>
    <n v="9845040126"/>
    <x v="2"/>
    <x v="0"/>
    <d v="2012-11-07T07:15:00"/>
    <x v="272"/>
    <x v="0"/>
    <n v="270"/>
    <n v="764"/>
    <s v="KA02AC4789"/>
  </r>
  <r>
    <x v="4679"/>
    <n v="9972012004"/>
    <x v="2"/>
    <x v="4"/>
    <d v="2012-11-07T07:45:00"/>
    <x v="272"/>
    <x v="0"/>
    <n v="250"/>
    <n v="322"/>
    <s v="KA02AC2512"/>
  </r>
  <r>
    <x v="4568"/>
    <n v="9886022161"/>
    <x v="2"/>
    <x v="0"/>
    <d v="2012-11-07T07:45:00"/>
    <x v="272"/>
    <x v="0"/>
    <n v="245"/>
    <n v="290"/>
    <s v="KA05AC4897"/>
  </r>
  <r>
    <x v="798"/>
    <n v="9901661931"/>
    <x v="2"/>
    <x v="4"/>
    <d v="2012-11-07T07:45:00"/>
    <x v="272"/>
    <x v="0"/>
    <n v="571"/>
    <n v="456"/>
    <s v="KA543482"/>
  </r>
  <r>
    <x v="4680"/>
    <n v="9886062534"/>
    <x v="2"/>
    <x v="4"/>
    <d v="2012-11-07T07:45:00"/>
    <x v="272"/>
    <x v="0"/>
    <n v="821"/>
    <n v="674"/>
    <s v="KA02AB3935"/>
  </r>
  <r>
    <x v="4326"/>
    <n v="9844034001"/>
    <x v="2"/>
    <x v="0"/>
    <d v="2012-11-07T08:15:00"/>
    <x v="272"/>
    <x v="0"/>
    <n v="252"/>
    <n v="353"/>
    <s v="KA03AA3774"/>
  </r>
  <r>
    <x v="3430"/>
    <n v="9880717211"/>
    <x v="2"/>
    <x v="0"/>
    <d v="2012-11-07T08:30:00"/>
    <x v="272"/>
    <x v="0"/>
    <n v="110"/>
    <n v="129"/>
    <s v="KA507210"/>
  </r>
  <r>
    <x v="3972"/>
    <n v="9886619365"/>
    <x v="2"/>
    <x v="3"/>
    <d v="2012-11-07T08:30:00"/>
    <x v="272"/>
    <x v="0"/>
    <n v="205"/>
    <n v="218"/>
    <s v="KA408320"/>
  </r>
  <r>
    <x v="4681"/>
    <n v="9916332646"/>
    <x v="2"/>
    <x v="0"/>
    <d v="2012-11-07T09:00:00"/>
    <x v="272"/>
    <x v="2"/>
    <n v="1500"/>
    <n v="1729"/>
    <s v="KA03AA3302"/>
  </r>
  <r>
    <x v="4682"/>
    <n v="9035749909"/>
    <x v="2"/>
    <x v="0"/>
    <d v="2012-11-07T09:30:00"/>
    <x v="272"/>
    <x v="0"/>
    <n v="900"/>
    <n v="1192"/>
    <s v="KA02AC2512"/>
  </r>
  <r>
    <x v="4610"/>
    <n v="9880307532"/>
    <x v="2"/>
    <x v="0"/>
    <d v="2012-11-07T09:45:00"/>
    <x v="272"/>
    <x v="0"/>
    <n v="1170"/>
    <n v="1387"/>
    <s v="KA05AC4897"/>
  </r>
  <r>
    <x v="3620"/>
    <n v="9811434587"/>
    <x v="2"/>
    <x v="3"/>
    <d v="2012-11-07T09:45:00"/>
    <x v="272"/>
    <x v="0"/>
    <n v="228"/>
    <n v="332"/>
    <s v="KA51A5512"/>
  </r>
  <r>
    <x v="4683"/>
    <n v="9980113452"/>
    <x v="2"/>
    <x v="3"/>
    <d v="2012-11-07T10:00:00"/>
    <x v="272"/>
    <x v="0"/>
    <n v="187"/>
    <n v="227"/>
    <s v="KA507210"/>
  </r>
  <r>
    <x v="4684"/>
    <n v="9731944344"/>
    <x v="2"/>
    <x v="0"/>
    <d v="2012-11-07T10:45:00"/>
    <x v="272"/>
    <x v="0"/>
    <n v="684"/>
    <n v="959"/>
    <s v="KA03AA3774"/>
  </r>
  <r>
    <x v="4685"/>
    <n v="9901342629"/>
    <x v="2"/>
    <x v="0"/>
    <d v="2012-11-07T11:00:00"/>
    <x v="272"/>
    <x v="0"/>
    <n v="656"/>
    <n v="535"/>
    <s v="KA527486"/>
  </r>
  <r>
    <x v="3657"/>
    <n v="9945800371"/>
    <x v="2"/>
    <x v="0"/>
    <d v="2012-11-07T11:00:00"/>
    <x v="272"/>
    <x v="0"/>
    <n v="288"/>
    <n v="557"/>
    <s v="KA03AA3772"/>
  </r>
  <r>
    <x v="4326"/>
    <n v="9844034001"/>
    <x v="2"/>
    <x v="0"/>
    <d v="2012-11-07T11:15:00"/>
    <x v="272"/>
    <x v="0"/>
    <n v="261"/>
    <n v="238"/>
    <s v="KA03AA3066"/>
  </r>
  <r>
    <x v="3620"/>
    <n v="9811434587"/>
    <x v="2"/>
    <x v="3"/>
    <d v="2012-11-07T12:00:00"/>
    <x v="272"/>
    <x v="0"/>
    <n v="222"/>
    <n v="343"/>
    <s v="KA51A5512"/>
  </r>
  <r>
    <x v="4686"/>
    <n v="9987060542"/>
    <x v="2"/>
    <x v="3"/>
    <d v="2012-11-07T12:30:00"/>
    <x v="272"/>
    <x v="0"/>
    <n v="184"/>
    <n v="262"/>
    <s v="KA51A5512"/>
  </r>
  <r>
    <x v="4687"/>
    <n v="9845969861"/>
    <x v="2"/>
    <x v="0"/>
    <d v="2012-11-07T13:45:00"/>
    <x v="272"/>
    <x v="0"/>
    <n v="324"/>
    <n v="408"/>
    <s v="KA507210"/>
  </r>
  <r>
    <x v="4688"/>
    <n v="8867456286"/>
    <x v="2"/>
    <x v="0"/>
    <d v="2012-11-07T14:30:00"/>
    <x v="272"/>
    <x v="0"/>
    <n v="288"/>
    <n v="815"/>
    <s v="KA02AC4789"/>
  </r>
  <r>
    <x v="4689"/>
    <n v="9945515575"/>
    <x v="2"/>
    <x v="0"/>
    <d v="2012-11-07T14:30:00"/>
    <x v="272"/>
    <x v="0"/>
    <n v="262"/>
    <n v="335"/>
    <s v="KA51A5512"/>
  </r>
  <r>
    <x v="4690"/>
    <n v="9844085816"/>
    <x v="2"/>
    <x v="0"/>
    <d v="2012-11-07T14:30:00"/>
    <x v="272"/>
    <x v="0"/>
    <n v="864"/>
    <n v="1211"/>
    <s v="KA03AA3774"/>
  </r>
  <r>
    <x v="4123"/>
    <n v="9945319691"/>
    <x v="2"/>
    <x v="0"/>
    <d v="2012-11-07T15:00:00"/>
    <x v="272"/>
    <x v="0"/>
    <n v="309"/>
    <n v="291"/>
    <s v="KA408320"/>
  </r>
  <r>
    <x v="1385"/>
    <n v="9844515043"/>
    <x v="2"/>
    <x v="0"/>
    <d v="2012-11-07T15:15:00"/>
    <x v="272"/>
    <x v="0"/>
    <n v="895"/>
    <n v="878"/>
    <s v="KA03AA3066"/>
  </r>
  <r>
    <x v="3593"/>
    <n v="9900044382"/>
    <x v="2"/>
    <x v="0"/>
    <d v="2012-11-07T15:30:00"/>
    <x v="272"/>
    <x v="0"/>
    <n v="600"/>
    <n v="478"/>
    <s v="KA03AA4727"/>
  </r>
  <r>
    <x v="4691"/>
    <n v="9916082900"/>
    <x v="2"/>
    <x v="0"/>
    <d v="2012-11-07T16:00:00"/>
    <x v="272"/>
    <x v="0"/>
    <n v="837"/>
    <n v="1559"/>
    <s v="KA03AA3772"/>
  </r>
  <r>
    <x v="4692"/>
    <n v="9880429196"/>
    <x v="2"/>
    <x v="0"/>
    <d v="2012-11-07T16:00:00"/>
    <x v="272"/>
    <x v="0"/>
    <n v="831"/>
    <n v="687"/>
    <s v="KA527486"/>
  </r>
  <r>
    <x v="4693"/>
    <n v="7204570575"/>
    <x v="2"/>
    <x v="0"/>
    <d v="2012-11-07T16:15:00"/>
    <x v="272"/>
    <x v="0"/>
    <n v="749"/>
    <n v="923"/>
    <s v="KA507210"/>
  </r>
  <r>
    <x v="4694"/>
    <n v="9986555159"/>
    <x v="2"/>
    <x v="0"/>
    <d v="2012-11-07T17:15:00"/>
    <x v="272"/>
    <x v="0"/>
    <n v="903"/>
    <n v="696"/>
    <s v="KA03AA4727"/>
  </r>
  <r>
    <x v="2082"/>
    <n v="9742622832"/>
    <x v="2"/>
    <x v="4"/>
    <d v="2012-11-07T17:15:00"/>
    <x v="272"/>
    <x v="0"/>
    <n v="117"/>
    <n v="189"/>
    <s v="KA03AA3769"/>
  </r>
  <r>
    <x v="3809"/>
    <n v="9986896427"/>
    <x v="2"/>
    <x v="0"/>
    <d v="2012-11-07T17:15:00"/>
    <x v="272"/>
    <x v="0"/>
    <n v="236"/>
    <n v="296"/>
    <s v="KA03AA2478"/>
  </r>
  <r>
    <x v="3571"/>
    <n v="9739010801"/>
    <x v="2"/>
    <x v="0"/>
    <d v="2012-11-07T17:30:00"/>
    <x v="272"/>
    <x v="0"/>
    <n v="196"/>
    <n v="253"/>
    <s v="KA51A5512"/>
  </r>
  <r>
    <x v="3773"/>
    <n v="9986018224"/>
    <x v="2"/>
    <x v="0"/>
    <d v="2012-11-07T17:45:00"/>
    <x v="272"/>
    <x v="0"/>
    <n v="100"/>
    <n v="88"/>
    <s v="KA51A7334"/>
  </r>
  <r>
    <x v="1378"/>
    <n v="9886599067"/>
    <x v="2"/>
    <x v="4"/>
    <d v="2012-11-07T18:00:00"/>
    <x v="272"/>
    <x v="0"/>
    <n v="162"/>
    <n v="160"/>
    <s v="KA03AA3066"/>
  </r>
  <r>
    <x v="3356"/>
    <n v="9167374043"/>
    <x v="2"/>
    <x v="0"/>
    <d v="2012-11-07T18:00:00"/>
    <x v="272"/>
    <x v="0"/>
    <n v="188"/>
    <n v="185"/>
    <s v="KA408320"/>
  </r>
  <r>
    <x v="4108"/>
    <n v="9886356391"/>
    <x v="2"/>
    <x v="2"/>
    <d v="2012-11-07T18:45:00"/>
    <x v="272"/>
    <x v="0"/>
    <n v="323"/>
    <n v="459"/>
    <s v="KA04C5582"/>
  </r>
  <r>
    <x v="4246"/>
    <n v="9986081855"/>
    <x v="2"/>
    <x v="0"/>
    <d v="2012-11-07T19:00:00"/>
    <x v="272"/>
    <x v="0"/>
    <n v="784"/>
    <n v="648"/>
    <s v="KA527486"/>
  </r>
  <r>
    <x v="611"/>
    <n v="9964207424"/>
    <x v="2"/>
    <x v="4"/>
    <d v="2012-11-07T19:15:00"/>
    <x v="272"/>
    <x v="0"/>
    <n v="223"/>
    <n v="199"/>
    <s v="KA03AA3066"/>
  </r>
  <r>
    <x v="4046"/>
    <n v="9886690594"/>
    <x v="2"/>
    <x v="4"/>
    <d v="2012-11-07T19:30:00"/>
    <x v="272"/>
    <x v="0"/>
    <n v="223"/>
    <n v="259"/>
    <s v="KA03AA2478"/>
  </r>
  <r>
    <x v="4695"/>
    <n v="9886252578"/>
    <x v="2"/>
    <x v="4"/>
    <d v="2012-11-07T20:00:00"/>
    <x v="272"/>
    <x v="0"/>
    <n v="231"/>
    <n v="332"/>
    <s v="KA51A5512"/>
  </r>
  <r>
    <x v="4696"/>
    <n v="9243115266"/>
    <x v="2"/>
    <x v="0"/>
    <d v="2012-11-07T20:45:00"/>
    <x v="272"/>
    <x v="0"/>
    <n v="142"/>
    <n v="227"/>
    <s v="KA03AA3769"/>
  </r>
  <r>
    <x v="4697"/>
    <n v="9590988887"/>
    <x v="2"/>
    <x v="0"/>
    <d v="2012-11-07T21:00:00"/>
    <x v="272"/>
    <x v="0"/>
    <n v="877"/>
    <n v="904"/>
    <s v="KA51A7334"/>
  </r>
  <r>
    <x v="2968"/>
    <n v="9845375997"/>
    <x v="2"/>
    <x v="0"/>
    <d v="2012-11-07T21:15:00"/>
    <x v="272"/>
    <x v="0"/>
    <n v="346"/>
    <n v="336"/>
    <s v="KA408320"/>
  </r>
  <r>
    <x v="4246"/>
    <n v="9986081855"/>
    <x v="2"/>
    <x v="0"/>
    <d v="2012-11-07T21:15:00"/>
    <x v="272"/>
    <x v="0"/>
    <n v="797"/>
    <n v="659"/>
    <s v="KA527486"/>
  </r>
  <r>
    <x v="702"/>
    <n v="9620355755"/>
    <x v="2"/>
    <x v="0"/>
    <d v="2012-11-07T21:30:00"/>
    <x v="272"/>
    <x v="0"/>
    <n v="960"/>
    <n v="785"/>
    <s v="KA03D8054"/>
  </r>
  <r>
    <x v="4326"/>
    <n v="9844034001"/>
    <x v="2"/>
    <x v="0"/>
    <d v="2012-11-07T22:15:00"/>
    <x v="272"/>
    <x v="0"/>
    <n v="235"/>
    <n v="229"/>
    <s v="KA03AA3066"/>
  </r>
  <r>
    <x v="4466"/>
    <n v="9880924628"/>
    <x v="2"/>
    <x v="4"/>
    <d v="2012-11-07T22:15:00"/>
    <x v="272"/>
    <x v="0"/>
    <n v="322"/>
    <n v="574"/>
    <s v="KA504296"/>
  </r>
  <r>
    <x v="4698"/>
    <n v="8861083758"/>
    <x v="2"/>
    <x v="0"/>
    <d v="2012-11-07T22:15:00"/>
    <x v="272"/>
    <x v="0"/>
    <n v="308"/>
    <n v="470"/>
    <s v="KA51A5512"/>
  </r>
  <r>
    <x v="4326"/>
    <n v="9844034001"/>
    <x v="2"/>
    <x v="0"/>
    <d v="2012-11-07T22:15:00"/>
    <x v="272"/>
    <x v="0"/>
    <n v="342"/>
    <n v="443"/>
    <s v="KA03AA2478"/>
  </r>
  <r>
    <x v="4699"/>
    <n v="9845007069"/>
    <x v="2"/>
    <x v="0"/>
    <d v="2012-11-07T23:00:00"/>
    <x v="272"/>
    <x v="0"/>
    <n v="792"/>
    <n v="939"/>
    <s v="KA05AC4897"/>
  </r>
  <r>
    <x v="2326"/>
    <n v="9379419386"/>
    <x v="2"/>
    <x v="0"/>
    <d v="2012-11-07T23:00:00"/>
    <x v="272"/>
    <x v="0"/>
    <n v="862"/>
    <n v="685"/>
    <s v="KA543482"/>
  </r>
  <r>
    <x v="3820"/>
    <n v="9844024900"/>
    <x v="2"/>
    <x v="0"/>
    <d v="2012-11-07T23:15:00"/>
    <x v="272"/>
    <x v="0"/>
    <n v="772"/>
    <n v="1248"/>
    <s v="KA03AA3769"/>
  </r>
  <r>
    <x v="3704"/>
    <n v="8197966222"/>
    <x v="2"/>
    <x v="4"/>
    <d v="2012-11-07T23:15:00"/>
    <x v="272"/>
    <x v="0"/>
    <n v="425"/>
    <n v="643"/>
    <s v="KA04C5582"/>
  </r>
  <r>
    <x v="4700"/>
    <n v="9845312091"/>
    <x v="2"/>
    <x v="4"/>
    <d v="2012-11-01T09:00:00"/>
    <x v="273"/>
    <x v="1"/>
    <n v="10800"/>
    <n v="11574"/>
    <s v="KA03AA132"/>
  </r>
  <r>
    <x v="2285"/>
    <n v="9944581954"/>
    <x v="2"/>
    <x v="0"/>
    <d v="2012-11-04T14:30:00"/>
    <x v="274"/>
    <x v="1"/>
    <n v="2700"/>
    <n v="2562"/>
    <s v="KA05AD4550"/>
  </r>
  <r>
    <x v="4701"/>
    <n v="9164668867"/>
    <x v="2"/>
    <x v="0"/>
    <d v="2012-11-05T08:00:00"/>
    <x v="274"/>
    <x v="2"/>
    <n v="1750"/>
    <n v="1514"/>
    <s v="KA05AD4550"/>
  </r>
  <r>
    <x v="3638"/>
    <n v="9886844970"/>
    <x v="2"/>
    <x v="4"/>
    <d v="2012-11-02T08:00:00"/>
    <x v="275"/>
    <x v="0"/>
    <n v="275"/>
    <n v="376"/>
    <s v="KA41A2721"/>
  </r>
  <r>
    <x v="4702"/>
    <n v="8884779000"/>
    <x v="2"/>
    <x v="0"/>
    <d v="2012-11-02T09:30:00"/>
    <x v="275"/>
    <x v="0"/>
    <n v="288"/>
    <n v="409"/>
    <s v="KA41A2721"/>
  </r>
  <r>
    <x v="4703"/>
    <n v="9902576340"/>
    <x v="2"/>
    <x v="0"/>
    <d v="2012-11-02T14:00:00"/>
    <x v="275"/>
    <x v="0"/>
    <n v="170"/>
    <n v="200"/>
    <s v="KA41A2721"/>
  </r>
  <r>
    <x v="4704"/>
    <n v="9741542192"/>
    <x v="2"/>
    <x v="0"/>
    <d v="2012-11-02T17:15:00"/>
    <x v="275"/>
    <x v="0"/>
    <n v="133"/>
    <n v="184"/>
    <s v="KA41A2721"/>
  </r>
  <r>
    <x v="4704"/>
    <n v="9741542192"/>
    <x v="2"/>
    <x v="0"/>
    <d v="2012-11-02T17:15:00"/>
    <x v="275"/>
    <x v="0"/>
    <n v="130"/>
    <n v="184"/>
    <s v="KA41A2721"/>
  </r>
  <r>
    <x v="4705"/>
    <n v="7259928800"/>
    <x v="2"/>
    <x v="4"/>
    <d v="2012-11-03T09:30:00"/>
    <x v="275"/>
    <x v="0"/>
    <n v="821"/>
    <n v="1144"/>
    <s v="KA41A2721"/>
  </r>
  <r>
    <x v="4706"/>
    <n v="9980068014"/>
    <x v="2"/>
    <x v="0"/>
    <d v="2012-11-03T17:30:00"/>
    <x v="275"/>
    <x v="0"/>
    <n v="847"/>
    <n v="1177"/>
    <s v="KA41A2721"/>
  </r>
  <r>
    <x v="4707"/>
    <n v="9886680350"/>
    <x v="2"/>
    <x v="4"/>
    <d v="2012-11-04T10:00:00"/>
    <x v="275"/>
    <x v="0"/>
    <n v="324"/>
    <n v="461"/>
    <s v="KA41A2721"/>
  </r>
  <r>
    <x v="4708"/>
    <n v="9845669185"/>
    <x v="2"/>
    <x v="0"/>
    <d v="2012-11-04T14:00:00"/>
    <x v="275"/>
    <x v="0"/>
    <n v="1530"/>
    <n v="2175"/>
    <s v="KA41A2721"/>
  </r>
  <r>
    <x v="4709"/>
    <n v="9742387535"/>
    <x v="2"/>
    <x v="0"/>
    <d v="2012-11-05T15:00:00"/>
    <x v="275"/>
    <x v="0"/>
    <n v="594"/>
    <n v="844"/>
    <s v="KA41A2721"/>
  </r>
  <r>
    <x v="3937"/>
    <n v="7760809820"/>
    <x v="2"/>
    <x v="0"/>
    <d v="2012-11-05T20:30:00"/>
    <x v="275"/>
    <x v="0"/>
    <n v="774"/>
    <n v="1100"/>
    <s v="KA41A2721"/>
  </r>
  <r>
    <x v="4108"/>
    <n v="9886356391"/>
    <x v="2"/>
    <x v="0"/>
    <d v="2012-11-06T07:45:00"/>
    <x v="275"/>
    <x v="0"/>
    <n v="300"/>
    <n v="425"/>
    <s v="KA41A2721"/>
  </r>
  <r>
    <x v="3400"/>
    <n v="9742009666"/>
    <x v="2"/>
    <x v="4"/>
    <d v="2012-11-06T10:30:00"/>
    <x v="275"/>
    <x v="0"/>
    <n v="168"/>
    <n v="217"/>
    <s v="KA41A2721"/>
  </r>
  <r>
    <x v="4710"/>
    <n v="9414448451"/>
    <x v="2"/>
    <x v="0"/>
    <d v="2012-11-06T13:00:00"/>
    <x v="275"/>
    <x v="0"/>
    <n v="1044"/>
    <n v="1484"/>
    <s v="KA41A2721"/>
  </r>
  <r>
    <x v="4711"/>
    <n v="9902434777"/>
    <x v="2"/>
    <x v="0"/>
    <d v="2012-11-06T15:15:00"/>
    <x v="275"/>
    <x v="0"/>
    <n v="630"/>
    <n v="895"/>
    <s v="KA41A2721"/>
  </r>
  <r>
    <x v="2970"/>
    <n v="7259847000"/>
    <x v="2"/>
    <x v="0"/>
    <d v="2012-11-06T17:30:00"/>
    <x v="275"/>
    <x v="0"/>
    <n v="300"/>
    <n v="358"/>
    <s v="KA41A2721"/>
  </r>
  <r>
    <x v="3807"/>
    <n v="8123869319"/>
    <x v="2"/>
    <x v="0"/>
    <d v="2012-11-04T10:00:00"/>
    <x v="276"/>
    <x v="2"/>
    <n v="1472"/>
    <n v="1259"/>
    <s v="KA01AB0640"/>
  </r>
  <r>
    <x v="4712"/>
    <n v="9535199695"/>
    <x v="2"/>
    <x v="4"/>
    <d v="2012-11-01T08:45:00"/>
    <x v="277"/>
    <x v="0"/>
    <n v="963"/>
    <n v="1354"/>
    <s v="KA01AA5849"/>
  </r>
  <r>
    <x v="4713"/>
    <n v="9741381234"/>
    <x v="2"/>
    <x v="0"/>
    <d v="2012-11-01T14:30:00"/>
    <x v="277"/>
    <x v="0"/>
    <n v="279"/>
    <n v="392"/>
    <s v="KA01AA5849"/>
  </r>
  <r>
    <x v="4714"/>
    <n v="9886126769"/>
    <x v="2"/>
    <x v="0"/>
    <d v="2012-11-01T16:00:00"/>
    <x v="277"/>
    <x v="0"/>
    <n v="360"/>
    <n v="506"/>
    <s v="KA01AA5849"/>
  </r>
  <r>
    <x v="3676"/>
    <n v="9443899780"/>
    <x v="2"/>
    <x v="0"/>
    <d v="2012-11-01T20:00:00"/>
    <x v="277"/>
    <x v="0"/>
    <n v="186"/>
    <n v="256"/>
    <s v="KA01AA5849"/>
  </r>
  <r>
    <x v="4715"/>
    <n v="9900022593"/>
    <x v="2"/>
    <x v="0"/>
    <d v="2012-11-03T08:30:00"/>
    <x v="277"/>
    <x v="0"/>
    <n v="282"/>
    <n v="390"/>
    <s v="KA01AA5849"/>
  </r>
  <r>
    <x v="4715"/>
    <n v="9900022593"/>
    <x v="2"/>
    <x v="0"/>
    <d v="2012-11-03T11:00:00"/>
    <x v="277"/>
    <x v="0"/>
    <n v="298"/>
    <n v="407"/>
    <s v="KA01AA5849"/>
  </r>
  <r>
    <x v="3955"/>
    <n v="9538696677"/>
    <x v="2"/>
    <x v="0"/>
    <d v="2012-11-03T13:00:00"/>
    <x v="277"/>
    <x v="0"/>
    <n v="315"/>
    <n v="443"/>
    <s v="KA01AA5849"/>
  </r>
  <r>
    <x v="3920"/>
    <n v="9742024568"/>
    <x v="2"/>
    <x v="0"/>
    <d v="2012-11-03T20:15:00"/>
    <x v="277"/>
    <x v="0"/>
    <n v="104"/>
    <n v="147"/>
    <s v="KA01AA5849"/>
  </r>
  <r>
    <x v="4716"/>
    <n v="9986645551"/>
    <x v="2"/>
    <x v="0"/>
    <d v="2012-11-04T09:45:00"/>
    <x v="277"/>
    <x v="0"/>
    <n v="689"/>
    <n v="969"/>
    <s v="KA01AA5849"/>
  </r>
  <r>
    <x v="3439"/>
    <n v="9980008987"/>
    <x v="2"/>
    <x v="0"/>
    <d v="2012-11-04T14:15:00"/>
    <x v="277"/>
    <x v="0"/>
    <n v="194"/>
    <n v="243"/>
    <s v="KA01AA5849"/>
  </r>
  <r>
    <x v="4315"/>
    <n v="9632718908"/>
    <x v="2"/>
    <x v="5"/>
    <d v="2012-11-04T16:15:00"/>
    <x v="277"/>
    <x v="0"/>
    <n v="293"/>
    <n v="263"/>
    <s v="KA01AA5849"/>
  </r>
  <r>
    <x v="3347"/>
    <n v="9611580141"/>
    <x v="2"/>
    <x v="0"/>
    <d v="2012-11-04T21:15:00"/>
    <x v="277"/>
    <x v="0"/>
    <n v="100"/>
    <n v="139"/>
    <s v="KA01AA5849"/>
  </r>
  <r>
    <x v="3773"/>
    <n v="9535809933"/>
    <x v="2"/>
    <x v="0"/>
    <d v="2012-11-05T08:15:00"/>
    <x v="277"/>
    <x v="0"/>
    <n v="100"/>
    <n v="132"/>
    <s v="KA01AA5849"/>
  </r>
  <r>
    <x v="1840"/>
    <n v="9739274456"/>
    <x v="2"/>
    <x v="4"/>
    <d v="2012-11-05T10:00:00"/>
    <x v="277"/>
    <x v="0"/>
    <n v="100"/>
    <n v="109"/>
    <s v="KA01AA5849"/>
  </r>
  <r>
    <x v="4717"/>
    <n v="9448041219"/>
    <x v="2"/>
    <x v="0"/>
    <d v="2012-11-05T13:00:00"/>
    <x v="277"/>
    <x v="0"/>
    <n v="847"/>
    <n v="1192"/>
    <s v="KA01AA5849"/>
  </r>
  <r>
    <x v="4123"/>
    <n v="9945319691"/>
    <x v="2"/>
    <x v="0"/>
    <d v="2012-11-05T16:30:00"/>
    <x v="277"/>
    <x v="0"/>
    <n v="341"/>
    <n v="433"/>
    <s v="KA01AA5849"/>
  </r>
  <r>
    <x v="4610"/>
    <n v="9880307532"/>
    <x v="2"/>
    <x v="0"/>
    <d v="2012-11-06T08:30:00"/>
    <x v="277"/>
    <x v="0"/>
    <n v="227"/>
    <n v="311"/>
    <s v="KA01AA5849"/>
  </r>
  <r>
    <x v="4718"/>
    <n v="9845971117"/>
    <x v="2"/>
    <x v="0"/>
    <d v="2012-11-06T10:00:00"/>
    <x v="277"/>
    <x v="0"/>
    <n v="310"/>
    <n v="433"/>
    <s v="KA01AA5849"/>
  </r>
  <r>
    <x v="4217"/>
    <n v="7259432873"/>
    <x v="2"/>
    <x v="0"/>
    <d v="2012-11-06T13:15:00"/>
    <x v="277"/>
    <x v="0"/>
    <n v="100"/>
    <n v="127"/>
    <s v="KA01AA5849"/>
  </r>
  <r>
    <x v="4719"/>
    <n v="9741433778"/>
    <x v="2"/>
    <x v="0"/>
    <d v="2012-11-06T15:45:00"/>
    <x v="277"/>
    <x v="0"/>
    <n v="193"/>
    <n v="256"/>
    <s v="KA01AA5849"/>
  </r>
  <r>
    <x v="4720"/>
    <n v="9901769132"/>
    <x v="2"/>
    <x v="4"/>
    <d v="2012-11-06T17:30:00"/>
    <x v="277"/>
    <x v="0"/>
    <n v="243"/>
    <n v="329"/>
    <s v="KA01AA5849"/>
  </r>
  <r>
    <x v="4721"/>
    <n v="9845120797"/>
    <x v="2"/>
    <x v="0"/>
    <d v="2012-11-06T21:00:00"/>
    <x v="277"/>
    <x v="0"/>
    <n v="455"/>
    <n v="620"/>
    <s v="KA01AA5849"/>
  </r>
  <r>
    <x v="3773"/>
    <n v="9535809933"/>
    <x v="2"/>
    <x v="0"/>
    <d v="2012-11-07T08:15:00"/>
    <x v="277"/>
    <x v="0"/>
    <n v="100"/>
    <n v="134"/>
    <s v="KA01AA5849"/>
  </r>
  <r>
    <x v="4722"/>
    <n v="9972576670"/>
    <x v="2"/>
    <x v="4"/>
    <d v="2012-11-07T10:00:00"/>
    <x v="277"/>
    <x v="0"/>
    <n v="846"/>
    <n v="1190"/>
    <s v="KA01AA5849"/>
  </r>
  <r>
    <x v="4723"/>
    <n v="9740944225"/>
    <x v="2"/>
    <x v="4"/>
    <d v="2012-11-07T13:45:00"/>
    <x v="277"/>
    <x v="0"/>
    <n v="828"/>
    <n v="1164"/>
    <s v="KA01AA5849"/>
  </r>
  <r>
    <x v="884"/>
    <n v="9886511218"/>
    <x v="2"/>
    <x v="0"/>
    <d v="2012-11-07T17:30:00"/>
    <x v="277"/>
    <x v="0"/>
    <n v="119"/>
    <n v="165"/>
    <s v="KA01AA5849"/>
  </r>
  <r>
    <x v="3888"/>
    <n v="8105263227"/>
    <x v="2"/>
    <x v="4"/>
    <d v="2012-11-07T18:45:00"/>
    <x v="277"/>
    <x v="0"/>
    <n v="288"/>
    <n v="395"/>
    <s v="KA01AA5849"/>
  </r>
  <r>
    <x v="3381"/>
    <n v="8884920970"/>
    <x v="2"/>
    <x v="0"/>
    <d v="2012-11-01T01:30:00"/>
    <x v="278"/>
    <x v="0"/>
    <n v="787"/>
    <n v="923"/>
    <s v="KA03AA4382"/>
  </r>
  <r>
    <x v="4724"/>
    <n v="9900969126"/>
    <x v="2"/>
    <x v="0"/>
    <d v="2012-11-01T04:00:00"/>
    <x v="278"/>
    <x v="0"/>
    <n v="426"/>
    <n v="504"/>
    <s v="KA03AA4382"/>
  </r>
  <r>
    <x v="4430"/>
    <n v="8095137747"/>
    <x v="2"/>
    <x v="0"/>
    <d v="2012-11-01T05:15:00"/>
    <x v="278"/>
    <x v="0"/>
    <n v="414"/>
    <n v="489"/>
    <s v="KA03AA4382"/>
  </r>
  <r>
    <x v="3978"/>
    <n v="9008188993"/>
    <x v="2"/>
    <x v="0"/>
    <d v="2012-11-01T09:45:00"/>
    <x v="278"/>
    <x v="0"/>
    <n v="104"/>
    <n v="117"/>
    <s v="KA03AA4382"/>
  </r>
  <r>
    <x v="4725"/>
    <n v="7483240260"/>
    <x v="2"/>
    <x v="0"/>
    <d v="2012-11-01T13:00:00"/>
    <x v="278"/>
    <x v="0"/>
    <n v="792"/>
    <n v="936"/>
    <s v="KA03AA4382"/>
  </r>
  <r>
    <x v="4726"/>
    <n v="9972010010"/>
    <x v="2"/>
    <x v="4"/>
    <d v="2012-11-01T17:30:00"/>
    <x v="278"/>
    <x v="0"/>
    <n v="156"/>
    <n v="157"/>
    <s v="KA03AA4382"/>
  </r>
  <r>
    <x v="4727"/>
    <n v="9916171100"/>
    <x v="2"/>
    <x v="0"/>
    <d v="2012-11-01T20:30:00"/>
    <x v="278"/>
    <x v="0"/>
    <n v="432"/>
    <n v="510"/>
    <s v="KA03AA4382"/>
  </r>
  <r>
    <x v="4728"/>
    <n v="8884839049"/>
    <x v="2"/>
    <x v="4"/>
    <d v="2012-11-02T04:15:00"/>
    <x v="278"/>
    <x v="0"/>
    <n v="1065"/>
    <n v="1180"/>
    <s v="KA03AA4382"/>
  </r>
  <r>
    <x v="4729"/>
    <n v="9674428888"/>
    <x v="2"/>
    <x v="0"/>
    <d v="2012-11-02T07:30:00"/>
    <x v="278"/>
    <x v="0"/>
    <n v="123"/>
    <n v="111"/>
    <s v="KA03AA4382"/>
  </r>
  <r>
    <x v="4730"/>
    <n v="8722344333"/>
    <x v="2"/>
    <x v="0"/>
    <d v="2012-11-02T09:15:00"/>
    <x v="278"/>
    <x v="0"/>
    <n v="662"/>
    <n v="727"/>
    <s v="KA03AA4382"/>
  </r>
  <r>
    <x v="3925"/>
    <n v="8088421531"/>
    <x v="2"/>
    <x v="0"/>
    <d v="2012-11-02T13:30:00"/>
    <x v="278"/>
    <x v="0"/>
    <n v="420"/>
    <n v="491"/>
    <s v="KA03AA4382"/>
  </r>
  <r>
    <x v="4731"/>
    <n v="9008602229"/>
    <x v="2"/>
    <x v="0"/>
    <d v="2012-11-02T15:30:00"/>
    <x v="278"/>
    <x v="0"/>
    <n v="162"/>
    <n v="191"/>
    <s v="KA03AA4382"/>
  </r>
  <r>
    <x v="4732"/>
    <n v="8884290790"/>
    <x v="2"/>
    <x v="4"/>
    <d v="2012-11-02T22:00:00"/>
    <x v="278"/>
    <x v="0"/>
    <n v="100"/>
    <n v="115"/>
    <s v="KA03AA4382"/>
  </r>
  <r>
    <x v="2400"/>
    <n v="9980401863"/>
    <x v="2"/>
    <x v="3"/>
    <d v="2012-11-03T00:30:00"/>
    <x v="278"/>
    <x v="0"/>
    <n v="198"/>
    <n v="217"/>
    <s v="KA03AA4382"/>
  </r>
  <r>
    <x v="4733"/>
    <n v="9886188393"/>
    <x v="2"/>
    <x v="0"/>
    <d v="2012-11-03T03:30:00"/>
    <x v="278"/>
    <x v="0"/>
    <n v="822"/>
    <n v="970"/>
    <s v="KA03AA4382"/>
  </r>
  <r>
    <x v="4734"/>
    <n v="9986025324"/>
    <x v="2"/>
    <x v="0"/>
    <d v="2012-11-03T06:30:00"/>
    <x v="278"/>
    <x v="0"/>
    <n v="1163"/>
    <n v="1372"/>
    <s v="KA03AA4382"/>
  </r>
  <r>
    <x v="3291"/>
    <n v="9900064673"/>
    <x v="2"/>
    <x v="0"/>
    <d v="2012-11-03T14:00:00"/>
    <x v="278"/>
    <x v="0"/>
    <n v="220"/>
    <n v="247"/>
    <s v="KA03AA4382"/>
  </r>
  <r>
    <x v="3568"/>
    <n v="9900828039"/>
    <x v="2"/>
    <x v="0"/>
    <d v="2012-11-03T16:30:00"/>
    <x v="278"/>
    <x v="0"/>
    <n v="429.6"/>
    <n v="483"/>
    <s v="KA03AA4382"/>
  </r>
  <r>
    <x v="3725"/>
    <n v="9986618124"/>
    <x v="2"/>
    <x v="3"/>
    <d v="2012-11-03T18:30:00"/>
    <x v="278"/>
    <x v="0"/>
    <n v="301"/>
    <n v="334"/>
    <s v="KA03AA4382"/>
  </r>
  <r>
    <x v="4735"/>
    <n v="9611896824"/>
    <x v="2"/>
    <x v="0"/>
    <d v="2012-11-03T23:00:00"/>
    <x v="278"/>
    <x v="0"/>
    <n v="200"/>
    <n v="234"/>
    <s v="KA03AA4382"/>
  </r>
  <r>
    <x v="4736"/>
    <n v="9611388229"/>
    <x v="2"/>
    <x v="0"/>
    <d v="2012-11-04T01:30:00"/>
    <x v="278"/>
    <x v="0"/>
    <n v="390"/>
    <n v="451"/>
    <s v="KA03AA4382"/>
  </r>
  <r>
    <x v="4737"/>
    <n v="9886880083"/>
    <x v="2"/>
    <x v="3"/>
    <d v="2012-11-04T02:45:00"/>
    <x v="278"/>
    <x v="0"/>
    <n v="342"/>
    <n v="404"/>
    <s v="KA03AA4382"/>
  </r>
  <r>
    <x v="4738"/>
    <n v="9620021116"/>
    <x v="2"/>
    <x v="0"/>
    <d v="2012-11-04T07:30:00"/>
    <x v="278"/>
    <x v="0"/>
    <n v="846"/>
    <n v="991"/>
    <s v="KA03AA4382"/>
  </r>
  <r>
    <x v="4739"/>
    <n v="9916102936"/>
    <x v="2"/>
    <x v="4"/>
    <d v="2012-11-04T11:45:00"/>
    <x v="278"/>
    <x v="0"/>
    <n v="316"/>
    <n v="349"/>
    <s v="KA03AA4382"/>
  </r>
  <r>
    <x v="1276"/>
    <n v="9008420207"/>
    <x v="2"/>
    <x v="0"/>
    <d v="2012-11-04T13:45:00"/>
    <x v="278"/>
    <x v="0"/>
    <n v="214"/>
    <n v="249"/>
    <s v="KA03AA4382"/>
  </r>
  <r>
    <x v="4740"/>
    <n v="9886921000"/>
    <x v="2"/>
    <x v="0"/>
    <d v="2012-11-04T18:30:00"/>
    <x v="278"/>
    <x v="0"/>
    <n v="350"/>
    <n v="374"/>
    <s v="KA03AA4382"/>
  </r>
  <r>
    <x v="4741"/>
    <n v="9845927181"/>
    <x v="2"/>
    <x v="5"/>
    <d v="2012-11-04T22:15:00"/>
    <x v="278"/>
    <x v="0"/>
    <n v="146"/>
    <n v="172"/>
    <s v="KA03AA4382"/>
  </r>
  <r>
    <x v="3713"/>
    <n v="9886151647"/>
    <x v="2"/>
    <x v="0"/>
    <d v="2012-11-06T06:00:00"/>
    <x v="278"/>
    <x v="0"/>
    <n v="208"/>
    <n v="245"/>
    <s v="KA03AA4382"/>
  </r>
  <r>
    <x v="4742"/>
    <n v="9900505319"/>
    <x v="2"/>
    <x v="0"/>
    <d v="2012-11-06T08:30:00"/>
    <x v="278"/>
    <x v="0"/>
    <n v="432"/>
    <n v="510"/>
    <s v="KA03AA4382"/>
  </r>
  <r>
    <x v="3896"/>
    <n v="9886605728"/>
    <x v="2"/>
    <x v="0"/>
    <d v="2012-11-06T14:30:00"/>
    <x v="278"/>
    <x v="0"/>
    <n v="666"/>
    <n v="787"/>
    <s v="KA03AA4382"/>
  </r>
  <r>
    <x v="2970"/>
    <n v="9902700288"/>
    <x v="2"/>
    <x v="4"/>
    <d v="2012-11-06T18:00:00"/>
    <x v="278"/>
    <x v="0"/>
    <n v="162"/>
    <n v="191"/>
    <s v="KA03AA4382"/>
  </r>
  <r>
    <x v="3476"/>
    <n v="9535197466"/>
    <x v="2"/>
    <x v="0"/>
    <d v="2012-11-07T09:00:00"/>
    <x v="278"/>
    <x v="0"/>
    <n v="105"/>
    <n v="115"/>
    <s v="KA03AA4382"/>
  </r>
  <r>
    <x v="3694"/>
    <n v="9739867746"/>
    <x v="2"/>
    <x v="3"/>
    <d v="2012-11-07T10:30:00"/>
    <x v="278"/>
    <x v="0"/>
    <n v="222"/>
    <n v="191"/>
    <s v="KA03AA4382"/>
  </r>
  <r>
    <x v="4743"/>
    <n v="9880289708"/>
    <x v="2"/>
    <x v="0"/>
    <d v="2012-11-07T15:00:00"/>
    <x v="278"/>
    <x v="0"/>
    <n v="875"/>
    <n v="1010"/>
    <s v="KA03AA4382"/>
  </r>
  <r>
    <x v="4744"/>
    <n v="9845281341"/>
    <x v="2"/>
    <x v="0"/>
    <d v="2012-11-07T18:30:00"/>
    <x v="278"/>
    <x v="0"/>
    <n v="612"/>
    <n v="723"/>
    <s v="KA03AA4382"/>
  </r>
  <r>
    <x v="4745"/>
    <n v="9986100572"/>
    <x v="2"/>
    <x v="0"/>
    <d v="2012-11-01T00:30:00"/>
    <x v="279"/>
    <x v="0"/>
    <n v="710"/>
    <n v="850"/>
    <s v="KA02AC4423"/>
  </r>
  <r>
    <x v="3966"/>
    <n v="9916753681"/>
    <x v="2"/>
    <x v="0"/>
    <d v="2012-11-01T01:00:00"/>
    <x v="279"/>
    <x v="0"/>
    <n v="184"/>
    <n v="265"/>
    <s v="KA02AC7859"/>
  </r>
  <r>
    <x v="2526"/>
    <n v="9742889767"/>
    <x v="2"/>
    <x v="0"/>
    <d v="2012-11-01T05:00:00"/>
    <x v="279"/>
    <x v="0"/>
    <n v="777"/>
    <n v="926"/>
    <s v="KA02AC4423"/>
  </r>
  <r>
    <x v="4746"/>
    <n v="9845211231"/>
    <x v="2"/>
    <x v="4"/>
    <d v="2012-11-01T07:45:00"/>
    <x v="279"/>
    <x v="0"/>
    <n v="829"/>
    <n v="1000"/>
    <s v="KA02AC4423"/>
  </r>
  <r>
    <x v="4747"/>
    <n v="9980172211"/>
    <x v="2"/>
    <x v="0"/>
    <d v="2012-11-01T08:30:00"/>
    <x v="279"/>
    <x v="0"/>
    <n v="240"/>
    <n v="341"/>
    <s v="KA02AC7859"/>
  </r>
  <r>
    <x v="4748"/>
    <n v="8884008555"/>
    <x v="2"/>
    <x v="3"/>
    <d v="2012-11-01T13:15:00"/>
    <x v="279"/>
    <x v="0"/>
    <n v="290"/>
    <n v="393"/>
    <s v="KA02AC7859"/>
  </r>
  <r>
    <x v="4749"/>
    <n v="9538401048"/>
    <x v="2"/>
    <x v="0"/>
    <d v="2012-11-01T13:30:00"/>
    <x v="279"/>
    <x v="0"/>
    <n v="849"/>
    <n v="1024"/>
    <s v="KA02AC4423"/>
  </r>
  <r>
    <x v="798"/>
    <n v="8105322449"/>
    <x v="2"/>
    <x v="0"/>
    <d v="2012-11-01T19:30:00"/>
    <x v="279"/>
    <x v="0"/>
    <n v="923"/>
    <n v="1109"/>
    <s v="KA02AC4423"/>
  </r>
  <r>
    <x v="3800"/>
    <n v="9739489665"/>
    <x v="2"/>
    <x v="0"/>
    <d v="2012-11-01T21:00:00"/>
    <x v="279"/>
    <x v="0"/>
    <n v="271"/>
    <n v="386"/>
    <s v="KA02AC7859"/>
  </r>
  <r>
    <x v="4750"/>
    <n v="8050746970"/>
    <x v="2"/>
    <x v="0"/>
    <d v="2012-11-01T22:45:00"/>
    <x v="279"/>
    <x v="0"/>
    <n v="882"/>
    <n v="1285"/>
    <s v="KA02AC7859"/>
  </r>
  <r>
    <x v="4751"/>
    <n v="9980097329"/>
    <x v="2"/>
    <x v="0"/>
    <d v="2012-11-01T23:15:00"/>
    <x v="279"/>
    <x v="2"/>
    <n v="1860"/>
    <n v="2043"/>
    <s v="KA03D7849"/>
  </r>
  <r>
    <x v="4752"/>
    <n v="9741174034"/>
    <x v="2"/>
    <x v="0"/>
    <d v="2012-11-01T23:15:00"/>
    <x v="279"/>
    <x v="0"/>
    <n v="117"/>
    <n v="141"/>
    <s v="KA02AC4423"/>
  </r>
  <r>
    <x v="2565"/>
    <n v="9738015050"/>
    <x v="2"/>
    <x v="0"/>
    <d v="2012-11-02T03:00:00"/>
    <x v="279"/>
    <x v="0"/>
    <n v="838"/>
    <n v="684"/>
    <s v="KA01AB7271"/>
  </r>
  <r>
    <x v="4753"/>
    <n v="9611571494"/>
    <x v="2"/>
    <x v="0"/>
    <d v="2012-11-02T03:45:00"/>
    <x v="279"/>
    <x v="0"/>
    <n v="215"/>
    <n v="258"/>
    <s v="KA02AC4423"/>
  </r>
  <r>
    <x v="4754"/>
    <n v="9591198489"/>
    <x v="2"/>
    <x v="0"/>
    <d v="2012-11-02T05:45:00"/>
    <x v="279"/>
    <x v="0"/>
    <n v="822"/>
    <n v="991"/>
    <s v="KA02AC4423"/>
  </r>
  <r>
    <x v="4755"/>
    <n v="9619808877"/>
    <x v="2"/>
    <x v="0"/>
    <d v="2012-11-02T06:00:00"/>
    <x v="279"/>
    <x v="0"/>
    <n v="684"/>
    <n v="553"/>
    <s v="KA01AB7271"/>
  </r>
  <r>
    <x v="4756"/>
    <n v="9555107117"/>
    <x v="2"/>
    <x v="0"/>
    <d v="2012-11-02T09:30:00"/>
    <x v="279"/>
    <x v="0"/>
    <n v="799"/>
    <n v="652"/>
    <s v="KA01AB7271"/>
  </r>
  <r>
    <x v="4757"/>
    <n v="9535766301"/>
    <x v="2"/>
    <x v="0"/>
    <d v="2012-11-02T10:00:00"/>
    <x v="279"/>
    <x v="0"/>
    <n v="943"/>
    <n v="1137"/>
    <s v="KA02AC4423"/>
  </r>
  <r>
    <x v="4698"/>
    <n v="9035026506"/>
    <x v="2"/>
    <x v="0"/>
    <d v="2012-11-02T14:45:00"/>
    <x v="279"/>
    <x v="0"/>
    <n v="278"/>
    <n v="321"/>
    <s v="KA02AC4423"/>
  </r>
  <r>
    <x v="4758"/>
    <n v="8884113999"/>
    <x v="2"/>
    <x v="0"/>
    <d v="2012-11-02T17:45:00"/>
    <x v="279"/>
    <x v="0"/>
    <n v="810"/>
    <n v="976"/>
    <s v="KA02AC4423"/>
  </r>
  <r>
    <x v="4024"/>
    <n v="9535930782"/>
    <x v="2"/>
    <x v="0"/>
    <d v="2012-11-02T18:30:00"/>
    <x v="279"/>
    <x v="2"/>
    <n v="1824"/>
    <n v="1856"/>
    <s v="KA05AB5280"/>
  </r>
  <r>
    <x v="3561"/>
    <n v="9611600297"/>
    <x v="2"/>
    <x v="3"/>
    <d v="2012-11-02T21:30:00"/>
    <x v="279"/>
    <x v="0"/>
    <n v="169"/>
    <n v="204"/>
    <s v="KA02AC4423"/>
  </r>
  <r>
    <x v="4759"/>
    <n v="8884402727"/>
    <x v="2"/>
    <x v="0"/>
    <d v="2012-11-03T03:00:00"/>
    <x v="279"/>
    <x v="0"/>
    <n v="112"/>
    <n v="160"/>
    <s v="KA02AC7859"/>
  </r>
  <r>
    <x v="4760"/>
    <n v="9620131130"/>
    <x v="2"/>
    <x v="0"/>
    <d v="2012-11-03T04:00:00"/>
    <x v="279"/>
    <x v="0"/>
    <n v="759"/>
    <n v="913"/>
    <s v="KA02AC4423"/>
  </r>
  <r>
    <x v="4761"/>
    <n v="9886250543"/>
    <x v="2"/>
    <x v="0"/>
    <d v="2012-11-03T04:45:00"/>
    <x v="279"/>
    <x v="0"/>
    <n v="177"/>
    <n v="257"/>
    <s v="KA02AC7859"/>
  </r>
  <r>
    <x v="4762"/>
    <n v="9632622335"/>
    <x v="2"/>
    <x v="0"/>
    <d v="2012-11-03T04:45:00"/>
    <x v="279"/>
    <x v="0"/>
    <n v="792"/>
    <n v="646"/>
    <s v="KA01AB7271"/>
  </r>
  <r>
    <x v="4763"/>
    <n v="9902586306"/>
    <x v="2"/>
    <x v="0"/>
    <d v="2012-11-03T06:30:00"/>
    <x v="279"/>
    <x v="0"/>
    <n v="332"/>
    <n v="397"/>
    <s v="KA02AC4423"/>
  </r>
  <r>
    <x v="4764"/>
    <n v="9903298125"/>
    <x v="2"/>
    <x v="0"/>
    <d v="2012-11-03T07:45:00"/>
    <x v="279"/>
    <x v="0"/>
    <n v="756"/>
    <n v="602"/>
    <s v="KA01AB7271"/>
  </r>
  <r>
    <x v="173"/>
    <n v="8861631852"/>
    <x v="2"/>
    <x v="0"/>
    <d v="2012-11-03T08:00:00"/>
    <x v="279"/>
    <x v="2"/>
    <n v="2520"/>
    <n v="2908"/>
    <s v="KA03D7849"/>
  </r>
  <r>
    <x v="4765"/>
    <n v="7204106400"/>
    <x v="2"/>
    <x v="0"/>
    <d v="2012-11-03T08:30:00"/>
    <x v="279"/>
    <x v="0"/>
    <n v="773"/>
    <n v="920"/>
    <s v="KA02AC4423"/>
  </r>
  <r>
    <x v="4766"/>
    <n v="9632850000"/>
    <x v="2"/>
    <x v="4"/>
    <d v="2012-11-03T10:15:00"/>
    <x v="279"/>
    <x v="0"/>
    <n v="741"/>
    <n v="587"/>
    <s v="KA01AB7271"/>
  </r>
  <r>
    <x v="4767"/>
    <n v="9901699477"/>
    <x v="2"/>
    <x v="0"/>
    <d v="2012-11-03T13:00:00"/>
    <x v="279"/>
    <x v="0"/>
    <n v="964"/>
    <n v="771"/>
    <s v="KA01AB7271"/>
  </r>
  <r>
    <x v="798"/>
    <n v="7829477347"/>
    <x v="2"/>
    <x v="0"/>
    <d v="2012-11-03T14:15:00"/>
    <x v="279"/>
    <x v="0"/>
    <n v="820"/>
    <n v="989"/>
    <s v="KA02AC4423"/>
  </r>
  <r>
    <x v="4768"/>
    <n v="9845023070"/>
    <x v="2"/>
    <x v="0"/>
    <d v="2012-11-03T18:00:00"/>
    <x v="279"/>
    <x v="0"/>
    <n v="1044"/>
    <n v="1521"/>
    <s v="KA02AC7859"/>
  </r>
  <r>
    <x v="1860"/>
    <n v="9742662870"/>
    <x v="2"/>
    <x v="4"/>
    <d v="2012-11-03T18:45:00"/>
    <x v="279"/>
    <x v="0"/>
    <n v="149"/>
    <n v="180"/>
    <s v="KA02AC4423"/>
  </r>
  <r>
    <x v="4769"/>
    <n v="9916921936"/>
    <x v="2"/>
    <x v="0"/>
    <d v="2012-11-03T21:15:00"/>
    <x v="279"/>
    <x v="0"/>
    <n v="859"/>
    <n v="1026"/>
    <s v="KA02AC4423"/>
  </r>
  <r>
    <x v="4032"/>
    <n v="9663039679"/>
    <x v="2"/>
    <x v="3"/>
    <d v="2012-11-04T04:00:00"/>
    <x v="279"/>
    <x v="0"/>
    <n v="242"/>
    <n v="291"/>
    <s v="KA02AC4423"/>
  </r>
  <r>
    <x v="4770"/>
    <n v="9972215281"/>
    <x v="2"/>
    <x v="0"/>
    <d v="2012-11-04T04:15:00"/>
    <x v="279"/>
    <x v="0"/>
    <n v="181"/>
    <n v="265"/>
    <s v="KA02AC7859"/>
  </r>
  <r>
    <x v="4771"/>
    <n v="9886070002"/>
    <x v="2"/>
    <x v="3"/>
    <d v="2012-11-04T05:45:00"/>
    <x v="279"/>
    <x v="0"/>
    <n v="952"/>
    <n v="1148"/>
    <s v="KA02AC4423"/>
  </r>
  <r>
    <x v="4772"/>
    <n v="9902163073"/>
    <x v="2"/>
    <x v="0"/>
    <d v="2012-11-04T07:00:00"/>
    <x v="279"/>
    <x v="0"/>
    <n v="384"/>
    <n v="559"/>
    <s v="KA02AC7859"/>
  </r>
  <r>
    <x v="4773"/>
    <n v="9739977022"/>
    <x v="2"/>
    <x v="0"/>
    <d v="2012-11-04T10:00:00"/>
    <x v="279"/>
    <x v="2"/>
    <n v="2520"/>
    <n v="2685"/>
    <s v="KA03D7849"/>
  </r>
  <r>
    <x v="2413"/>
    <n v="9036525561"/>
    <x v="2"/>
    <x v="0"/>
    <d v="2012-11-04T13:45:00"/>
    <x v="279"/>
    <x v="0"/>
    <n v="399"/>
    <n v="572"/>
    <s v="KA02AC7859"/>
  </r>
  <r>
    <x v="4774"/>
    <n v="8431555585"/>
    <x v="2"/>
    <x v="0"/>
    <d v="2012-11-04T15:30:00"/>
    <x v="279"/>
    <x v="0"/>
    <n v="768"/>
    <n v="911"/>
    <s v="KA02AC4423"/>
  </r>
  <r>
    <x v="4775"/>
    <n v="9716844292"/>
    <x v="2"/>
    <x v="4"/>
    <d v="2012-11-04T17:00:00"/>
    <x v="279"/>
    <x v="0"/>
    <n v="1037"/>
    <n v="1487"/>
    <s v="KA02AC7859"/>
  </r>
  <r>
    <x v="87"/>
    <n v="9986347467"/>
    <x v="2"/>
    <x v="0"/>
    <d v="2012-11-04T17:15:00"/>
    <x v="279"/>
    <x v="3"/>
    <n v="1000"/>
    <n v="1346"/>
    <s v="KA05AB5280"/>
  </r>
  <r>
    <x v="4776"/>
    <n v="9845834469"/>
    <x v="2"/>
    <x v="0"/>
    <d v="2012-11-04T19:45:00"/>
    <x v="279"/>
    <x v="0"/>
    <n v="342"/>
    <n v="412"/>
    <s v="KA02AC4423"/>
  </r>
  <r>
    <x v="2533"/>
    <n v="9930707348"/>
    <x v="2"/>
    <x v="0"/>
    <d v="2012-11-04T22:30:00"/>
    <x v="279"/>
    <x v="0"/>
    <n v="901"/>
    <n v="1309"/>
    <s v="KA02AC7859"/>
  </r>
  <r>
    <x v="4777"/>
    <n v="9972017470"/>
    <x v="2"/>
    <x v="0"/>
    <d v="2012-11-05T03:00:00"/>
    <x v="279"/>
    <x v="0"/>
    <n v="762"/>
    <n v="1094"/>
    <s v="KA02AC7859"/>
  </r>
  <r>
    <x v="4778"/>
    <n v="9922759981"/>
    <x v="2"/>
    <x v="0"/>
    <d v="2012-11-05T04:00:00"/>
    <x v="279"/>
    <x v="0"/>
    <n v="822"/>
    <n v="671"/>
    <s v="KA01AB7271"/>
  </r>
  <r>
    <x v="4779"/>
    <n v="9962536590"/>
    <x v="2"/>
    <x v="0"/>
    <d v="2012-11-05T06:45:00"/>
    <x v="279"/>
    <x v="0"/>
    <n v="288"/>
    <n v="420"/>
    <s v="KA02AC7859"/>
  </r>
  <r>
    <x v="4780"/>
    <n v="9986727734"/>
    <x v="2"/>
    <x v="0"/>
    <d v="2012-11-05T09:30:00"/>
    <x v="279"/>
    <x v="0"/>
    <n v="775"/>
    <n v="633"/>
    <s v="KA01AB7271"/>
  </r>
  <r>
    <x v="3455"/>
    <n v="9986668686"/>
    <x v="2"/>
    <x v="0"/>
    <d v="2012-11-05T09:45:00"/>
    <x v="279"/>
    <x v="0"/>
    <n v="160"/>
    <n v="220"/>
    <s v="KA02AC7859"/>
  </r>
  <r>
    <x v="4781"/>
    <n v="9777082677"/>
    <x v="2"/>
    <x v="0"/>
    <d v="2012-11-05T14:30:00"/>
    <x v="279"/>
    <x v="0"/>
    <n v="226"/>
    <n v="325"/>
    <s v="KA02AC7859"/>
  </r>
  <r>
    <x v="4782"/>
    <n v="9901769599"/>
    <x v="2"/>
    <x v="0"/>
    <d v="2012-11-05T17:00:00"/>
    <x v="279"/>
    <x v="0"/>
    <n v="359"/>
    <n v="480"/>
    <s v="KA02AC7859"/>
  </r>
  <r>
    <x v="4783"/>
    <n v="7259655507"/>
    <x v="2"/>
    <x v="0"/>
    <d v="2012-11-05T23:00:00"/>
    <x v="279"/>
    <x v="0"/>
    <n v="720"/>
    <n v="1049"/>
    <s v="KA02AC7859"/>
  </r>
  <r>
    <x v="1507"/>
    <n v="9901827157"/>
    <x v="2"/>
    <x v="0"/>
    <d v="2012-11-06T02:15:00"/>
    <x v="279"/>
    <x v="0"/>
    <n v="846"/>
    <n v="690"/>
    <s v="KA01AB7271"/>
  </r>
  <r>
    <x v="4784"/>
    <n v="9886885722"/>
    <x v="2"/>
    <x v="0"/>
    <d v="2012-11-06T03:00:00"/>
    <x v="279"/>
    <x v="0"/>
    <n v="842"/>
    <n v="1015"/>
    <s v="KA02AC4423"/>
  </r>
  <r>
    <x v="4785"/>
    <n v="9886080087"/>
    <x v="2"/>
    <x v="0"/>
    <d v="2012-11-06T04:00:00"/>
    <x v="279"/>
    <x v="0"/>
    <n v="576"/>
    <n v="839"/>
    <s v="KA02AC7859"/>
  </r>
  <r>
    <x v="4786"/>
    <n v="9742508514"/>
    <x v="2"/>
    <x v="0"/>
    <d v="2012-11-06T04:15:00"/>
    <x v="279"/>
    <x v="0"/>
    <n v="743"/>
    <n v="606"/>
    <s v="KA01AB7271"/>
  </r>
  <r>
    <x v="4787"/>
    <n v="7259418690"/>
    <x v="2"/>
    <x v="4"/>
    <d v="2012-11-06T06:15:00"/>
    <x v="279"/>
    <x v="0"/>
    <n v="164"/>
    <n v="184"/>
    <s v="KA02AC4423"/>
  </r>
  <r>
    <x v="4553"/>
    <n v="9449042209"/>
    <x v="2"/>
    <x v="0"/>
    <d v="2012-11-06T07:00:00"/>
    <x v="279"/>
    <x v="0"/>
    <n v="747"/>
    <n v="609"/>
    <s v="KA01AB7271"/>
  </r>
  <r>
    <x v="4788"/>
    <n v="8447786580"/>
    <x v="2"/>
    <x v="2"/>
    <d v="2012-11-06T08:00:00"/>
    <x v="279"/>
    <x v="2"/>
    <n v="2184"/>
    <n v="1823"/>
    <s v="KA03D7849"/>
  </r>
  <r>
    <x v="3794"/>
    <n v="9901488228"/>
    <x v="2"/>
    <x v="0"/>
    <d v="2012-11-06T08:15:00"/>
    <x v="279"/>
    <x v="0"/>
    <n v="218"/>
    <n v="239"/>
    <s v="KA02AC4423"/>
  </r>
  <r>
    <x v="3949"/>
    <n v="9951998444"/>
    <x v="2"/>
    <x v="0"/>
    <d v="2012-11-06T08:45:00"/>
    <x v="279"/>
    <x v="0"/>
    <n v="756"/>
    <n v="1102"/>
    <s v="KA02AC7859"/>
  </r>
  <r>
    <x v="4076"/>
    <n v="9986135000"/>
    <x v="2"/>
    <x v="0"/>
    <d v="2012-11-06T10:30:00"/>
    <x v="279"/>
    <x v="0"/>
    <n v="223"/>
    <n v="256"/>
    <s v="KA02AC4423"/>
  </r>
  <r>
    <x v="4789"/>
    <n v="9538770070"/>
    <x v="2"/>
    <x v="0"/>
    <d v="2012-11-06T15:00:00"/>
    <x v="279"/>
    <x v="0"/>
    <n v="502"/>
    <n v="708"/>
    <s v="KA02AC7859"/>
  </r>
  <r>
    <x v="79"/>
    <n v="9742335958"/>
    <x v="2"/>
    <x v="0"/>
    <d v="2012-11-06T15:00:00"/>
    <x v="279"/>
    <x v="0"/>
    <n v="776"/>
    <n v="924"/>
    <s v="KA02AC4423"/>
  </r>
  <r>
    <x v="3409"/>
    <n v="9731532943"/>
    <x v="2"/>
    <x v="0"/>
    <d v="2012-11-06T17:00:00"/>
    <x v="279"/>
    <x v="0"/>
    <n v="1278"/>
    <n v="1043"/>
    <s v="KA01AB7271"/>
  </r>
  <r>
    <x v="4610"/>
    <n v="9880307532"/>
    <x v="2"/>
    <x v="0"/>
    <d v="2012-11-06T17:15:00"/>
    <x v="279"/>
    <x v="0"/>
    <n v="176"/>
    <n v="220"/>
    <s v="KA02AC7859"/>
  </r>
  <r>
    <x v="4790"/>
    <n v="9741104456"/>
    <x v="2"/>
    <x v="0"/>
    <d v="2012-11-06T20:45:00"/>
    <x v="279"/>
    <x v="0"/>
    <n v="194"/>
    <n v="228"/>
    <s v="KA02AC4423"/>
  </r>
  <r>
    <x v="4791"/>
    <n v="9880301823"/>
    <x v="2"/>
    <x v="0"/>
    <d v="2012-11-06T21:30:00"/>
    <x v="279"/>
    <x v="0"/>
    <n v="452"/>
    <n v="540"/>
    <s v="KA02AC4423"/>
  </r>
  <r>
    <x v="4792"/>
    <n v="9900126763"/>
    <x v="2"/>
    <x v="0"/>
    <d v="2012-11-06T23:30:00"/>
    <x v="279"/>
    <x v="0"/>
    <n v="781"/>
    <n v="637"/>
    <s v="KA01AB7271"/>
  </r>
  <r>
    <x v="709"/>
    <n v="7204040001"/>
    <x v="2"/>
    <x v="0"/>
    <d v="2012-11-07T02:30:00"/>
    <x v="279"/>
    <x v="0"/>
    <n v="931"/>
    <n v="756"/>
    <s v="KA01AB7271"/>
  </r>
  <r>
    <x v="4793"/>
    <n v="9611100734"/>
    <x v="2"/>
    <x v="0"/>
    <d v="2012-11-07T05:00:00"/>
    <x v="279"/>
    <x v="0"/>
    <n v="781"/>
    <n v="634"/>
    <s v="KA01AB7271"/>
  </r>
  <r>
    <x v="4794"/>
    <n v="9886449976"/>
    <x v="2"/>
    <x v="0"/>
    <d v="2012-11-07T06:15:00"/>
    <x v="279"/>
    <x v="0"/>
    <n v="756"/>
    <n v="1102"/>
    <s v="KA02AC7859"/>
  </r>
  <r>
    <x v="4795"/>
    <n v="7259169505"/>
    <x v="2"/>
    <x v="0"/>
    <d v="2012-11-07T07:00:00"/>
    <x v="279"/>
    <x v="0"/>
    <n v="750"/>
    <n v="898"/>
    <s v="KA02AC4423"/>
  </r>
  <r>
    <x v="4796"/>
    <n v="9971655788"/>
    <x v="2"/>
    <x v="4"/>
    <d v="2012-11-07T09:30:00"/>
    <x v="279"/>
    <x v="0"/>
    <n v="614"/>
    <n v="727"/>
    <s v="KA02AC4423"/>
  </r>
  <r>
    <x v="884"/>
    <n v="9019136667"/>
    <x v="2"/>
    <x v="0"/>
    <d v="2012-11-07T10:45:00"/>
    <x v="279"/>
    <x v="0"/>
    <n v="323"/>
    <n v="441"/>
    <s v="KA02AC7859"/>
  </r>
  <r>
    <x v="3439"/>
    <n v="9351393141"/>
    <x v="2"/>
    <x v="0"/>
    <d v="2012-11-07T13:30:00"/>
    <x v="279"/>
    <x v="0"/>
    <n v="888"/>
    <n v="1039"/>
    <s v="KA02AC4423"/>
  </r>
  <r>
    <x v="4797"/>
    <n v="9880111944"/>
    <x v="2"/>
    <x v="0"/>
    <d v="2012-11-07T15:00:00"/>
    <x v="279"/>
    <x v="0"/>
    <n v="612"/>
    <n v="863"/>
    <s v="KA02AC7859"/>
  </r>
  <r>
    <x v="4798"/>
    <n v="8095552134"/>
    <x v="2"/>
    <x v="0"/>
    <d v="2012-11-07T17:00:00"/>
    <x v="279"/>
    <x v="0"/>
    <n v="924"/>
    <n v="1089"/>
    <s v="KA02AC4423"/>
  </r>
  <r>
    <x v="4799"/>
    <n v="9739722934"/>
    <x v="2"/>
    <x v="0"/>
    <d v="2012-11-07T18:45:00"/>
    <x v="279"/>
    <x v="0"/>
    <n v="895"/>
    <n v="1256"/>
    <s v="KA02AC7859"/>
  </r>
  <r>
    <x v="4800"/>
    <n v="9900024948"/>
    <x v="2"/>
    <x v="0"/>
    <d v="2012-11-07T22:30:00"/>
    <x v="279"/>
    <x v="0"/>
    <n v="500"/>
    <n v="853"/>
    <s v="KA02AC4423"/>
  </r>
  <r>
    <x v="4801"/>
    <n v="9820989702"/>
    <x v="2"/>
    <x v="0"/>
    <d v="2012-11-03T11:00:00"/>
    <x v="280"/>
    <x v="1"/>
    <n v="10375"/>
    <n v="9124"/>
    <s v="KA06C5279"/>
  </r>
  <r>
    <x v="4802"/>
    <n v="9845165949"/>
    <x v="2"/>
    <x v="4"/>
    <d v="2012-11-01T21:00:00"/>
    <x v="281"/>
    <x v="0"/>
    <n v="286"/>
    <n v="434"/>
    <s v="KA507228"/>
  </r>
  <r>
    <x v="4803"/>
    <n v="9900954820"/>
    <x v="2"/>
    <x v="0"/>
    <d v="2012-11-01T23:30:00"/>
    <x v="281"/>
    <x v="0"/>
    <n v="376"/>
    <n v="572"/>
    <s v="KA507228"/>
  </r>
  <r>
    <x v="4804"/>
    <n v="8884557111"/>
    <x v="2"/>
    <x v="0"/>
    <d v="2012-11-02T04:30:00"/>
    <x v="281"/>
    <x v="0"/>
    <n v="726"/>
    <n v="1105"/>
    <s v="KA507228"/>
  </r>
  <r>
    <x v="3697"/>
    <n v="9538717050"/>
    <x v="2"/>
    <x v="0"/>
    <d v="2012-11-02T18:00:00"/>
    <x v="281"/>
    <x v="0"/>
    <n v="439"/>
    <n v="618"/>
    <s v="KA507228"/>
  </r>
  <r>
    <x v="2370"/>
    <n v="9844620639"/>
    <x v="2"/>
    <x v="0"/>
    <d v="2012-11-02T21:15:00"/>
    <x v="281"/>
    <x v="0"/>
    <n v="145"/>
    <n v="209"/>
    <s v="KA507228"/>
  </r>
  <r>
    <x v="4805"/>
    <n v="9962034000"/>
    <x v="2"/>
    <x v="0"/>
    <d v="2012-11-03T03:15:00"/>
    <x v="281"/>
    <x v="0"/>
    <n v="754"/>
    <n v="1149"/>
    <s v="KA507228"/>
  </r>
  <r>
    <x v="4806"/>
    <n v="8861309832"/>
    <x v="2"/>
    <x v="0"/>
    <d v="2012-11-03T06:00:00"/>
    <x v="281"/>
    <x v="0"/>
    <n v="261"/>
    <n v="398"/>
    <s v="KA507228"/>
  </r>
  <r>
    <x v="3916"/>
    <n v="9741179688"/>
    <x v="2"/>
    <x v="0"/>
    <d v="2012-11-03T17:30:00"/>
    <x v="281"/>
    <x v="0"/>
    <n v="320"/>
    <n v="451"/>
    <s v="KA507228"/>
  </r>
  <r>
    <x v="4807"/>
    <n v="9901853314"/>
    <x v="2"/>
    <x v="3"/>
    <d v="2012-11-03T19:15:00"/>
    <x v="281"/>
    <x v="0"/>
    <n v="154"/>
    <n v="206"/>
    <s v="KA507228"/>
  </r>
  <r>
    <x v="3338"/>
    <n v="9844034001"/>
    <x v="2"/>
    <x v="0"/>
    <d v="2012-11-03T22:15:00"/>
    <x v="281"/>
    <x v="0"/>
    <n v="219"/>
    <n v="321"/>
    <s v="KA507228"/>
  </r>
  <r>
    <x v="4808"/>
    <n v="9886188181"/>
    <x v="2"/>
    <x v="3"/>
    <d v="2012-11-03T23:15:00"/>
    <x v="281"/>
    <x v="0"/>
    <n v="258"/>
    <n v="387"/>
    <s v="KA507228"/>
  </r>
  <r>
    <x v="79"/>
    <n v="9972644338"/>
    <x v="2"/>
    <x v="0"/>
    <d v="2012-11-04T01:15:00"/>
    <x v="281"/>
    <x v="0"/>
    <n v="289"/>
    <n v="442"/>
    <s v="KA507228"/>
  </r>
  <r>
    <x v="650"/>
    <n v="9448476174"/>
    <x v="2"/>
    <x v="0"/>
    <d v="2012-11-04T06:30:00"/>
    <x v="281"/>
    <x v="0"/>
    <n v="311"/>
    <n v="475"/>
    <s v="KA507228"/>
  </r>
  <r>
    <x v="4809"/>
    <n v="7760517392"/>
    <x v="2"/>
    <x v="0"/>
    <d v="2012-11-05T17:30:00"/>
    <x v="281"/>
    <x v="0"/>
    <n v="100"/>
    <n v="96"/>
    <s v="KA507228"/>
  </r>
  <r>
    <x v="4810"/>
    <n v="9591252525"/>
    <x v="2"/>
    <x v="0"/>
    <d v="2012-11-05T20:00:00"/>
    <x v="281"/>
    <x v="0"/>
    <n v="111"/>
    <n v="165"/>
    <s v="KA507228"/>
  </r>
  <r>
    <x v="3844"/>
    <n v="9611128490"/>
    <x v="2"/>
    <x v="0"/>
    <d v="2012-11-06T17:30:00"/>
    <x v="281"/>
    <x v="0"/>
    <n v="160"/>
    <n v="228"/>
    <s v="KA507228"/>
  </r>
  <r>
    <x v="4811"/>
    <n v="9900063812"/>
    <x v="2"/>
    <x v="0"/>
    <d v="2012-11-06T21:15:00"/>
    <x v="281"/>
    <x v="0"/>
    <n v="162"/>
    <n v="239"/>
    <s v="KA507228"/>
  </r>
  <r>
    <x v="4812"/>
    <n v="9901067475"/>
    <x v="2"/>
    <x v="0"/>
    <d v="2012-11-07T04:45:00"/>
    <x v="281"/>
    <x v="0"/>
    <n v="865"/>
    <n v="1316"/>
    <s v="KA507228"/>
  </r>
  <r>
    <x v="1623"/>
    <n v="9844254224"/>
    <x v="2"/>
    <x v="0"/>
    <d v="2012-11-07T17:30:00"/>
    <x v="281"/>
    <x v="0"/>
    <n v="738"/>
    <n v="1083"/>
    <s v="KA507228"/>
  </r>
  <r>
    <x v="4813"/>
    <n v="9480333703"/>
    <x v="2"/>
    <x v="0"/>
    <d v="2012-11-07T22:30:00"/>
    <x v="281"/>
    <x v="0"/>
    <n v="901"/>
    <n v="1366"/>
    <s v="KA507228"/>
  </r>
  <r>
    <x v="4814"/>
    <n v="9591509803"/>
    <x v="2"/>
    <x v="0"/>
    <d v="2012-11-01T23:45:00"/>
    <x v="282"/>
    <x v="0"/>
    <n v="806"/>
    <n v="676"/>
    <s v="KA505711"/>
  </r>
  <r>
    <x v="4815"/>
    <n v="9663524870"/>
    <x v="2"/>
    <x v="0"/>
    <d v="2012-11-02T03:00:00"/>
    <x v="282"/>
    <x v="0"/>
    <n v="838"/>
    <n v="702"/>
    <s v="KA505711"/>
  </r>
  <r>
    <x v="1623"/>
    <n v="9731424421"/>
    <x v="2"/>
    <x v="0"/>
    <d v="2012-11-02T05:30:00"/>
    <x v="282"/>
    <x v="0"/>
    <n v="611"/>
    <n v="508"/>
    <s v="KA505711"/>
  </r>
  <r>
    <x v="4342"/>
    <n v="9886752176"/>
    <x v="2"/>
    <x v="0"/>
    <d v="2012-11-02T22:00:00"/>
    <x v="282"/>
    <x v="0"/>
    <n v="776"/>
    <n v="649"/>
    <s v="KA505711"/>
  </r>
  <r>
    <x v="4806"/>
    <n v="9341299281"/>
    <x v="2"/>
    <x v="0"/>
    <d v="2012-11-02T23:45:00"/>
    <x v="282"/>
    <x v="0"/>
    <n v="855"/>
    <n v="712"/>
    <s v="KA505711"/>
  </r>
  <r>
    <x v="4816"/>
    <n v="9845519239"/>
    <x v="2"/>
    <x v="0"/>
    <d v="2012-11-03T03:30:00"/>
    <x v="282"/>
    <x v="0"/>
    <n v="784"/>
    <n v="656"/>
    <s v="KA505711"/>
  </r>
  <r>
    <x v="4817"/>
    <n v="9945966844"/>
    <x v="2"/>
    <x v="0"/>
    <d v="2012-11-03T07:30:00"/>
    <x v="282"/>
    <x v="0"/>
    <n v="967"/>
    <n v="812"/>
    <s v="KA505711"/>
  </r>
  <r>
    <x v="4818"/>
    <n v="9845567024"/>
    <x v="2"/>
    <x v="0"/>
    <d v="2012-11-03T14:15:00"/>
    <x v="282"/>
    <x v="0"/>
    <n v="720"/>
    <n v="605"/>
    <s v="KA505711"/>
  </r>
  <r>
    <x v="4819"/>
    <n v="9845122507"/>
    <x v="2"/>
    <x v="0"/>
    <d v="2012-11-03T17:30:00"/>
    <x v="282"/>
    <x v="0"/>
    <n v="794"/>
    <n v="652"/>
    <s v="KA505711"/>
  </r>
  <r>
    <x v="4820"/>
    <n v="9900053267"/>
    <x v="2"/>
    <x v="0"/>
    <d v="2012-11-03T23:00:00"/>
    <x v="282"/>
    <x v="0"/>
    <n v="1000"/>
    <n v="832"/>
    <s v="KA505711"/>
  </r>
  <r>
    <x v="4821"/>
    <n v="8884054477"/>
    <x v="2"/>
    <x v="0"/>
    <d v="2012-11-04T01:30:00"/>
    <x v="282"/>
    <x v="0"/>
    <n v="1009"/>
    <n v="847"/>
    <s v="KA505711"/>
  </r>
  <r>
    <x v="4822"/>
    <n v="9972064304"/>
    <x v="2"/>
    <x v="0"/>
    <d v="2012-11-04T05:00:00"/>
    <x v="282"/>
    <x v="0"/>
    <n v="788"/>
    <n v="655"/>
    <s v="KA505711"/>
  </r>
  <r>
    <x v="4823"/>
    <n v="9731333147"/>
    <x v="2"/>
    <x v="0"/>
    <d v="2012-11-04T23:15:00"/>
    <x v="282"/>
    <x v="0"/>
    <n v="547"/>
    <n v="458"/>
    <s v="KA505711"/>
  </r>
  <r>
    <x v="4824"/>
    <n v="9619458627"/>
    <x v="2"/>
    <x v="0"/>
    <d v="2012-11-05T00:30:00"/>
    <x v="282"/>
    <x v="0"/>
    <n v="938"/>
    <n v="788"/>
    <s v="KA505711"/>
  </r>
  <r>
    <x v="4825"/>
    <n v="8802063176"/>
    <x v="2"/>
    <x v="0"/>
    <d v="2012-11-05T03:00:00"/>
    <x v="282"/>
    <x v="0"/>
    <n v="558"/>
    <n v="468"/>
    <s v="KA505711"/>
  </r>
  <r>
    <x v="3827"/>
    <n v="9036030734"/>
    <x v="2"/>
    <x v="0"/>
    <d v="2012-11-07T23:30:00"/>
    <x v="282"/>
    <x v="0"/>
    <n v="777"/>
    <n v="652"/>
    <s v="KA505711"/>
  </r>
  <r>
    <x v="511"/>
    <n v="8884546338"/>
    <x v="2"/>
    <x v="0"/>
    <d v="2012-11-03T09:30:00"/>
    <x v="283"/>
    <x v="1"/>
    <n v="2952.5"/>
    <n v="2778"/>
    <s v="KA04D0434"/>
  </r>
  <r>
    <x v="1125"/>
    <n v="9663855113"/>
    <x v="2"/>
    <x v="0"/>
    <d v="2012-11-05T07:30:00"/>
    <x v="283"/>
    <x v="3"/>
    <n v="550"/>
    <n v="553"/>
    <s v="KA04D0434"/>
  </r>
  <r>
    <x v="4826"/>
    <n v="8884416204"/>
    <x v="2"/>
    <x v="0"/>
    <d v="2012-11-07T10:00:00"/>
    <x v="283"/>
    <x v="2"/>
    <n v="1695"/>
    <n v="1519"/>
    <s v="KA04D0434"/>
  </r>
  <r>
    <x v="4827"/>
    <n v="9742043400"/>
    <x v="2"/>
    <x v="0"/>
    <d v="2012-11-01T01:00:00"/>
    <x v="284"/>
    <x v="0"/>
    <n v="175"/>
    <n v="276"/>
    <s v="KA01D2826"/>
  </r>
  <r>
    <x v="4828"/>
    <n v="9900800699"/>
    <x v="2"/>
    <x v="0"/>
    <d v="2012-11-01T03:30:00"/>
    <x v="284"/>
    <x v="0"/>
    <n v="738"/>
    <n v="1178"/>
    <s v="KA01D2826"/>
  </r>
  <r>
    <x v="4829"/>
    <n v="9538855464"/>
    <x v="2"/>
    <x v="4"/>
    <d v="2012-11-01T17:30:00"/>
    <x v="284"/>
    <x v="0"/>
    <n v="234"/>
    <n v="374"/>
    <s v="KA01D2826"/>
  </r>
  <r>
    <x v="4830"/>
    <n v="8197963646"/>
    <x v="2"/>
    <x v="4"/>
    <d v="2012-11-02T03:15:00"/>
    <x v="284"/>
    <x v="0"/>
    <n v="372"/>
    <n v="595"/>
    <s v="KA01D2826"/>
  </r>
  <r>
    <x v="4044"/>
    <n v="9845487674"/>
    <x v="2"/>
    <x v="4"/>
    <d v="2012-11-02T05:00:00"/>
    <x v="284"/>
    <x v="0"/>
    <n v="143"/>
    <n v="227"/>
    <s v="KA01D2826"/>
  </r>
  <r>
    <x v="1666"/>
    <n v="9008055339"/>
    <x v="2"/>
    <x v="0"/>
    <d v="2012-11-02T06:00:00"/>
    <x v="284"/>
    <x v="0"/>
    <n v="201"/>
    <n v="319"/>
    <s v="KA01D2826"/>
  </r>
  <r>
    <x v="4831"/>
    <n v="8884002900"/>
    <x v="2"/>
    <x v="0"/>
    <d v="2012-11-02T17:30:00"/>
    <x v="284"/>
    <x v="0"/>
    <n v="228"/>
    <n v="336"/>
    <s v="KA01D2826"/>
  </r>
  <r>
    <x v="4832"/>
    <n v="9886589714"/>
    <x v="2"/>
    <x v="0"/>
    <d v="2012-11-02T21:45:00"/>
    <x v="284"/>
    <x v="0"/>
    <n v="101"/>
    <n v="144"/>
    <s v="KA01D2826"/>
  </r>
  <r>
    <x v="4833"/>
    <n v="7204515791"/>
    <x v="2"/>
    <x v="0"/>
    <d v="2012-11-03T05:15:00"/>
    <x v="284"/>
    <x v="0"/>
    <n v="774"/>
    <n v="1235"/>
    <s v="KA01D2826"/>
  </r>
  <r>
    <x v="4282"/>
    <n v="9740839379"/>
    <x v="2"/>
    <x v="0"/>
    <d v="2012-11-03T18:00:00"/>
    <x v="284"/>
    <x v="0"/>
    <n v="540"/>
    <n v="862"/>
    <s v="KA01D2826"/>
  </r>
  <r>
    <x v="3668"/>
    <n v="8095580756"/>
    <x v="2"/>
    <x v="0"/>
    <d v="2012-11-04T02:45:00"/>
    <x v="284"/>
    <x v="0"/>
    <n v="100"/>
    <n v="152"/>
    <s v="KA01D2826"/>
  </r>
  <r>
    <x v="4834"/>
    <n v="9916577666"/>
    <x v="2"/>
    <x v="0"/>
    <d v="2012-11-04T07:00:00"/>
    <x v="284"/>
    <x v="0"/>
    <n v="259"/>
    <n v="408"/>
    <s v="KA01D2826"/>
  </r>
  <r>
    <x v="4653"/>
    <n v="9900970038"/>
    <x v="2"/>
    <x v="0"/>
    <d v="2012-11-05T18:15:00"/>
    <x v="284"/>
    <x v="0"/>
    <n v="170"/>
    <n v="218"/>
    <s v="KA01D2826"/>
  </r>
  <r>
    <x v="4835"/>
    <n v="9874731374"/>
    <x v="2"/>
    <x v="0"/>
    <d v="2012-11-05T21:15:00"/>
    <x v="284"/>
    <x v="0"/>
    <n v="792"/>
    <n v="1264"/>
    <s v="KA01D2826"/>
  </r>
  <r>
    <x v="1894"/>
    <n v="9916008109"/>
    <x v="2"/>
    <x v="0"/>
    <d v="2012-11-06T05:00:00"/>
    <x v="284"/>
    <x v="0"/>
    <n v="220"/>
    <n v="348"/>
    <s v="KA01D2826"/>
  </r>
  <r>
    <x v="3571"/>
    <n v="9739010801"/>
    <x v="2"/>
    <x v="0"/>
    <d v="2012-11-06T17:30:00"/>
    <x v="284"/>
    <x v="0"/>
    <n v="179"/>
    <n v="259"/>
    <s v="KA01D2826"/>
  </r>
  <r>
    <x v="4836"/>
    <n v="9986561438"/>
    <x v="2"/>
    <x v="0"/>
    <d v="2012-11-06T21:15:00"/>
    <x v="284"/>
    <x v="0"/>
    <n v="367"/>
    <n v="560"/>
    <s v="KA01D2826"/>
  </r>
  <r>
    <x v="4837"/>
    <n v="9731325460"/>
    <x v="2"/>
    <x v="0"/>
    <d v="2012-11-07T00:15:00"/>
    <x v="284"/>
    <x v="0"/>
    <n v="389"/>
    <n v="621"/>
    <s v="KA01D2826"/>
  </r>
  <r>
    <x v="4838"/>
    <n v="7259036982"/>
    <x v="2"/>
    <x v="0"/>
    <d v="2012-11-07T02:45:00"/>
    <x v="284"/>
    <x v="0"/>
    <n v="738"/>
    <n v="1178"/>
    <s v="KA01D2826"/>
  </r>
  <r>
    <x v="4839"/>
    <n v="9886638708"/>
    <x v="2"/>
    <x v="0"/>
    <d v="2012-11-07T21:30:00"/>
    <x v="284"/>
    <x v="0"/>
    <n v="174"/>
    <n v="273"/>
    <s v="KA01D2826"/>
  </r>
  <r>
    <x v="4840"/>
    <n v="8105099444"/>
    <x v="2"/>
    <x v="0"/>
    <d v="2012-11-01T08:00:00"/>
    <x v="285"/>
    <x v="3"/>
    <n v="568"/>
    <n v="686"/>
    <s v="KA02AB7147"/>
  </r>
  <r>
    <x v="4841"/>
    <n v="9916247102"/>
    <x v="2"/>
    <x v="0"/>
    <d v="2012-11-01T14:00:00"/>
    <x v="285"/>
    <x v="3"/>
    <n v="670"/>
    <n v="604"/>
    <s v="KA02AB7147"/>
  </r>
  <r>
    <x v="4842"/>
    <n v="8884101288"/>
    <x v="2"/>
    <x v="4"/>
    <d v="2012-11-02T03:00:00"/>
    <x v="285"/>
    <x v="3"/>
    <n v="613"/>
    <n v="984"/>
    <s v="KA02AB7147"/>
  </r>
  <r>
    <x v="4843"/>
    <n v="9483476231"/>
    <x v="2"/>
    <x v="0"/>
    <d v="2012-11-02T07:00:00"/>
    <x v="285"/>
    <x v="1"/>
    <n v="2825"/>
    <n v="2565"/>
    <s v="KA02AB7147"/>
  </r>
  <r>
    <x v="4844"/>
    <n v="9900094424"/>
    <x v="2"/>
    <x v="0"/>
    <d v="2012-11-02T12:00:00"/>
    <x v="286"/>
    <x v="0"/>
    <n v="433"/>
    <n v="467"/>
    <s v="KA02AB3731"/>
  </r>
  <r>
    <x v="4456"/>
    <n v="9916513251"/>
    <x v="2"/>
    <x v="0"/>
    <d v="2012-11-02T16:00:00"/>
    <x v="286"/>
    <x v="0"/>
    <n v="869"/>
    <n v="1192"/>
    <s v="KA02AB3731"/>
  </r>
  <r>
    <x v="4845"/>
    <n v="9742574877"/>
    <x v="2"/>
    <x v="3"/>
    <d v="2012-11-03T10:30:00"/>
    <x v="286"/>
    <x v="0"/>
    <n v="320"/>
    <n v="408"/>
    <s v="KA02AB3731"/>
  </r>
  <r>
    <x v="3487"/>
    <n v="9663644371"/>
    <x v="2"/>
    <x v="4"/>
    <d v="2012-11-03T16:00:00"/>
    <x v="286"/>
    <x v="0"/>
    <n v="325"/>
    <n v="408"/>
    <s v="KA02AB3731"/>
  </r>
  <r>
    <x v="4846"/>
    <n v="9739950887"/>
    <x v="2"/>
    <x v="0"/>
    <d v="2012-11-03T21:15:00"/>
    <x v="286"/>
    <x v="0"/>
    <n v="100"/>
    <n v="107"/>
    <s v="KA02AB3731"/>
  </r>
  <r>
    <x v="3720"/>
    <n v="9036820358"/>
    <x v="2"/>
    <x v="4"/>
    <d v="2012-11-03T22:30:00"/>
    <x v="286"/>
    <x v="0"/>
    <n v="109"/>
    <n v="135"/>
    <s v="KA02AB3731"/>
  </r>
  <r>
    <x v="4465"/>
    <n v="9341215801"/>
    <x v="2"/>
    <x v="0"/>
    <d v="2012-11-04T11:00:00"/>
    <x v="286"/>
    <x v="0"/>
    <n v="176"/>
    <n v="237"/>
    <s v="KA02AB3731"/>
  </r>
  <r>
    <x v="4847"/>
    <n v="8050663102"/>
    <x v="2"/>
    <x v="0"/>
    <d v="2012-11-04T13:00:00"/>
    <x v="286"/>
    <x v="0"/>
    <n v="307"/>
    <n v="426"/>
    <s v="KA02AB3731"/>
  </r>
  <r>
    <x v="3527"/>
    <n v="9900423294"/>
    <x v="2"/>
    <x v="0"/>
    <d v="2012-11-04T17:00:00"/>
    <x v="286"/>
    <x v="0"/>
    <n v="200"/>
    <n v="276"/>
    <s v="KA02AB3731"/>
  </r>
  <r>
    <x v="4848"/>
    <n v="9740001043"/>
    <x v="2"/>
    <x v="4"/>
    <d v="2012-11-04T19:15:00"/>
    <x v="286"/>
    <x v="0"/>
    <n v="203"/>
    <n v="273"/>
    <s v="KA02AB3731"/>
  </r>
  <r>
    <x v="3338"/>
    <n v="9844034001"/>
    <x v="2"/>
    <x v="0"/>
    <d v="2012-11-04T22:15:00"/>
    <x v="286"/>
    <x v="0"/>
    <n v="224"/>
    <n v="314"/>
    <s v="KA02AB3731"/>
  </r>
  <r>
    <x v="3666"/>
    <n v="9845123698"/>
    <x v="2"/>
    <x v="0"/>
    <d v="2012-11-05T16:15:00"/>
    <x v="286"/>
    <x v="0"/>
    <n v="144"/>
    <n v="144"/>
    <m/>
  </r>
  <r>
    <x v="3430"/>
    <n v="9880717211"/>
    <x v="2"/>
    <x v="0"/>
    <d v="2012-11-05T18:30:00"/>
    <x v="286"/>
    <x v="0"/>
    <n v="116"/>
    <n v="161"/>
    <s v="KA02AB3731"/>
  </r>
  <r>
    <x v="151"/>
    <n v="9886738130"/>
    <x v="2"/>
    <x v="4"/>
    <d v="2012-11-05T21:15:00"/>
    <x v="286"/>
    <x v="0"/>
    <n v="100"/>
    <n v="135"/>
    <s v="KA02AB3731"/>
  </r>
  <r>
    <x v="3960"/>
    <n v="7760581198"/>
    <x v="2"/>
    <x v="0"/>
    <d v="2012-11-06T09:45:00"/>
    <x v="286"/>
    <x v="0"/>
    <n v="109"/>
    <n v="138"/>
    <s v="KA02AB3731"/>
  </r>
  <r>
    <x v="4849"/>
    <n v="9845099077"/>
    <x v="2"/>
    <x v="0"/>
    <d v="2012-11-06T17:00:00"/>
    <x v="286"/>
    <x v="0"/>
    <n v="661"/>
    <n v="924"/>
    <s v="KA02AB3731"/>
  </r>
  <r>
    <x v="3925"/>
    <n v="9980945909"/>
    <x v="2"/>
    <x v="0"/>
    <d v="2012-11-06T21:45:00"/>
    <x v="286"/>
    <x v="0"/>
    <n v="949"/>
    <n v="1343"/>
    <s v="KA02AB3731"/>
  </r>
  <r>
    <x v="4850"/>
    <n v="9819162283"/>
    <x v="2"/>
    <x v="4"/>
    <d v="2012-11-02T09:00:00"/>
    <x v="287"/>
    <x v="2"/>
    <n v="1524"/>
    <n v="1523"/>
    <s v="KA03AA4042"/>
  </r>
  <r>
    <x v="3708"/>
    <n v="8197532986"/>
    <x v="2"/>
    <x v="0"/>
    <d v="2012-11-01T10:30:00"/>
    <x v="288"/>
    <x v="2"/>
    <n v="1500"/>
    <n v="1289"/>
    <s v="KA05AD4692"/>
  </r>
  <r>
    <x v="358"/>
    <n v="9663384846"/>
    <x v="2"/>
    <x v="0"/>
    <d v="2012-11-02T06:00:00"/>
    <x v="288"/>
    <x v="1"/>
    <n v="3120"/>
    <n v="3059"/>
    <s v="KA05AD4692"/>
  </r>
  <r>
    <x v="3437"/>
    <n v="9960288980"/>
    <x v="2"/>
    <x v="0"/>
    <d v="2012-11-03T10:00:00"/>
    <x v="288"/>
    <x v="2"/>
    <n v="1800"/>
    <n v="1559"/>
    <s v="KA05AD4692"/>
  </r>
  <r>
    <x v="4717"/>
    <n v="7406660192"/>
    <x v="2"/>
    <x v="0"/>
    <d v="2012-11-01T00:45:00"/>
    <x v="289"/>
    <x v="0"/>
    <n v="220"/>
    <n v="256"/>
    <s v="KA526828"/>
  </r>
  <r>
    <x v="514"/>
    <n v="9945342635"/>
    <x v="2"/>
    <x v="4"/>
    <d v="2012-11-01T04:15:00"/>
    <x v="289"/>
    <x v="0"/>
    <n v="289"/>
    <n v="335"/>
    <s v="KA526828"/>
  </r>
  <r>
    <x v="4851"/>
    <n v="9845390640"/>
    <x v="2"/>
    <x v="0"/>
    <d v="2012-11-01T05:30:00"/>
    <x v="289"/>
    <x v="0"/>
    <n v="654"/>
    <n v="757"/>
    <s v="KA526828"/>
  </r>
  <r>
    <x v="4852"/>
    <n v="9986096464"/>
    <x v="2"/>
    <x v="5"/>
    <d v="2012-11-01T08:00:00"/>
    <x v="289"/>
    <x v="0"/>
    <n v="431"/>
    <n v="482"/>
    <s v="KA526828"/>
  </r>
  <r>
    <x v="4853"/>
    <n v="9986382704"/>
    <x v="2"/>
    <x v="0"/>
    <d v="2012-11-01T19:30:00"/>
    <x v="289"/>
    <x v="0"/>
    <n v="377"/>
    <n v="421"/>
    <s v="KA526828"/>
  </r>
  <r>
    <x v="3647"/>
    <n v="9769965834"/>
    <x v="2"/>
    <x v="0"/>
    <d v="2012-11-01T23:30:00"/>
    <x v="289"/>
    <x v="0"/>
    <n v="162"/>
    <n v="189"/>
    <s v="KA526828"/>
  </r>
  <r>
    <x v="4854"/>
    <n v="9902366700"/>
    <x v="2"/>
    <x v="0"/>
    <d v="2012-11-02T03:45:00"/>
    <x v="289"/>
    <x v="0"/>
    <n v="864"/>
    <n v="1006"/>
    <s v="KA526828"/>
  </r>
  <r>
    <x v="2877"/>
    <n v="9845799010"/>
    <x v="2"/>
    <x v="0"/>
    <d v="2012-11-02T20:30:00"/>
    <x v="289"/>
    <x v="0"/>
    <n v="169"/>
    <n v="195"/>
    <s v="KA526828"/>
  </r>
  <r>
    <x v="4855"/>
    <n v="9916129575"/>
    <x v="2"/>
    <x v="3"/>
    <d v="2012-11-02T22:30:00"/>
    <x v="289"/>
    <x v="0"/>
    <n v="114"/>
    <n v="130"/>
    <s v="KA526828"/>
  </r>
  <r>
    <x v="3577"/>
    <n v="9901000664"/>
    <x v="2"/>
    <x v="3"/>
    <d v="2012-11-02T23:30:00"/>
    <x v="289"/>
    <x v="0"/>
    <n v="178"/>
    <n v="208"/>
    <s v="KA526828"/>
  </r>
  <r>
    <x v="4856"/>
    <n v="9035485326"/>
    <x v="2"/>
    <x v="0"/>
    <d v="2012-11-03T03:30:00"/>
    <x v="289"/>
    <x v="0"/>
    <n v="972"/>
    <n v="1132"/>
    <s v="KA526828"/>
  </r>
  <r>
    <x v="4857"/>
    <n v="9886138822"/>
    <x v="2"/>
    <x v="0"/>
    <d v="2012-11-03T07:45:00"/>
    <x v="289"/>
    <x v="0"/>
    <n v="828"/>
    <n v="964"/>
    <s v="KA526828"/>
  </r>
  <r>
    <x v="4459"/>
    <n v="9945215414"/>
    <x v="2"/>
    <x v="0"/>
    <d v="2012-11-03T20:30:00"/>
    <x v="289"/>
    <x v="0"/>
    <n v="838"/>
    <n v="975"/>
    <s v="KA526828"/>
  </r>
  <r>
    <x v="4858"/>
    <n v="9901833844"/>
    <x v="2"/>
    <x v="4"/>
    <d v="2012-11-04T00:30:00"/>
    <x v="289"/>
    <x v="0"/>
    <n v="225"/>
    <n v="262"/>
    <s v="KA526828"/>
  </r>
  <r>
    <x v="4859"/>
    <n v="8892784396"/>
    <x v="2"/>
    <x v="0"/>
    <d v="2012-11-04T05:30:00"/>
    <x v="289"/>
    <x v="0"/>
    <n v="151"/>
    <n v="176"/>
    <s v="KA526828"/>
  </r>
  <r>
    <x v="1894"/>
    <n v="9844013451"/>
    <x v="2"/>
    <x v="0"/>
    <d v="2012-11-04T07:30:00"/>
    <x v="289"/>
    <x v="0"/>
    <n v="1060"/>
    <n v="1206"/>
    <s v="KA526828"/>
  </r>
  <r>
    <x v="1454"/>
    <n v="9845755187"/>
    <x v="2"/>
    <x v="0"/>
    <d v="2012-11-05T02:15:00"/>
    <x v="289"/>
    <x v="0"/>
    <n v="871"/>
    <n v="1015"/>
    <s v="KA526828"/>
  </r>
  <r>
    <x v="4860"/>
    <n v="9591440275"/>
    <x v="2"/>
    <x v="0"/>
    <d v="2012-11-05T05:30:00"/>
    <x v="289"/>
    <x v="0"/>
    <n v="112"/>
    <n v="130"/>
    <s v="KA526828"/>
  </r>
  <r>
    <x v="4861"/>
    <n v="9880508162"/>
    <x v="2"/>
    <x v="0"/>
    <d v="2012-11-05T07:45:00"/>
    <x v="289"/>
    <x v="0"/>
    <n v="394"/>
    <n v="447"/>
    <s v="KA526828"/>
  </r>
  <r>
    <x v="4696"/>
    <n v="9243115266"/>
    <x v="2"/>
    <x v="0"/>
    <d v="2012-11-05T19:45:00"/>
    <x v="289"/>
    <x v="0"/>
    <n v="176"/>
    <n v="178"/>
    <s v="KA526828"/>
  </r>
  <r>
    <x v="4862"/>
    <n v="9424090385"/>
    <x v="2"/>
    <x v="0"/>
    <d v="2012-11-05T22:15:00"/>
    <x v="289"/>
    <x v="0"/>
    <n v="826"/>
    <n v="958"/>
    <s v="KA526828"/>
  </r>
  <r>
    <x v="4105"/>
    <n v="9611685551"/>
    <x v="2"/>
    <x v="4"/>
    <d v="2012-11-06T03:45:00"/>
    <x v="289"/>
    <x v="0"/>
    <n v="747"/>
    <n v="870"/>
    <s v="KA526828"/>
  </r>
  <r>
    <x v="1265"/>
    <n v="9482506301"/>
    <x v="2"/>
    <x v="0"/>
    <d v="2012-11-06T06:30:00"/>
    <x v="289"/>
    <x v="0"/>
    <n v="738"/>
    <n v="860"/>
    <s v="KA526828"/>
  </r>
  <r>
    <x v="3338"/>
    <n v="9844034001"/>
    <x v="2"/>
    <x v="0"/>
    <d v="2012-11-06T19:15:00"/>
    <x v="289"/>
    <x v="0"/>
    <n v="270"/>
    <n v="314"/>
    <s v="KA526828"/>
  </r>
  <r>
    <x v="4096"/>
    <n v="9742206912"/>
    <x v="2"/>
    <x v="0"/>
    <d v="2012-11-07T19:00:00"/>
    <x v="289"/>
    <x v="0"/>
    <n v="238"/>
    <n v="250"/>
    <s v="KA526828"/>
  </r>
  <r>
    <x v="4863"/>
    <n v="9901319051"/>
    <x v="2"/>
    <x v="0"/>
    <d v="2012-11-07T22:30:00"/>
    <x v="289"/>
    <x v="0"/>
    <n v="149"/>
    <n v="174"/>
    <s v="KA526828"/>
  </r>
  <r>
    <x v="4864"/>
    <n v="9600103008"/>
    <x v="2"/>
    <x v="0"/>
    <d v="2012-11-04T10:00:00"/>
    <x v="290"/>
    <x v="2"/>
    <n v="2240"/>
    <n v="1899"/>
    <s v="KA01AA8264"/>
  </r>
  <r>
    <x v="4865"/>
    <n v="9535677142"/>
    <x v="2"/>
    <x v="0"/>
    <d v="2012-11-01T01:00:00"/>
    <x v="291"/>
    <x v="0"/>
    <n v="203"/>
    <n v="345"/>
    <s v="KA02AC5878"/>
  </r>
  <r>
    <x v="3561"/>
    <n v="9611600297"/>
    <x v="2"/>
    <x v="3"/>
    <d v="2012-11-01T02:45:00"/>
    <x v="291"/>
    <x v="0"/>
    <n v="179"/>
    <n v="308"/>
    <s v="KA02AC5878"/>
  </r>
  <r>
    <x v="4866"/>
    <n v="9900677744"/>
    <x v="2"/>
    <x v="4"/>
    <d v="2012-11-01T04:15:00"/>
    <x v="291"/>
    <x v="0"/>
    <n v="940"/>
    <n v="1618"/>
    <s v="KA02AC5878"/>
  </r>
  <r>
    <x v="4172"/>
    <n v="9901500689"/>
    <x v="2"/>
    <x v="0"/>
    <d v="2012-11-01T21:00:00"/>
    <x v="291"/>
    <x v="0"/>
    <n v="398"/>
    <n v="678"/>
    <s v="KA02AC5878"/>
  </r>
  <r>
    <x v="4867"/>
    <n v="9972301587"/>
    <x v="2"/>
    <x v="0"/>
    <d v="2012-11-03T03:45:00"/>
    <x v="291"/>
    <x v="0"/>
    <n v="774"/>
    <n v="1338"/>
    <s v="KA02AC5878"/>
  </r>
  <r>
    <x v="4772"/>
    <n v="9902163073"/>
    <x v="2"/>
    <x v="0"/>
    <d v="2012-11-03T06:45:00"/>
    <x v="291"/>
    <x v="0"/>
    <n v="288"/>
    <n v="498"/>
    <s v="KA02AC5878"/>
  </r>
  <r>
    <x v="4868"/>
    <n v="9663422333"/>
    <x v="2"/>
    <x v="0"/>
    <d v="2012-11-03T08:00:00"/>
    <x v="291"/>
    <x v="0"/>
    <n v="262"/>
    <n v="395"/>
    <s v="KA04D2423"/>
  </r>
  <r>
    <x v="87"/>
    <n v="9916279264"/>
    <x v="2"/>
    <x v="0"/>
    <d v="2012-11-03T09:00:00"/>
    <x v="291"/>
    <x v="0"/>
    <n v="918"/>
    <n v="1587"/>
    <s v="KA02AC5878"/>
  </r>
  <r>
    <x v="4140"/>
    <n v="9535509881"/>
    <x v="2"/>
    <x v="0"/>
    <d v="2012-11-03T13:45:00"/>
    <x v="291"/>
    <x v="0"/>
    <n v="192"/>
    <n v="262"/>
    <s v="KA04D2423"/>
  </r>
  <r>
    <x v="4869"/>
    <n v="9632125129"/>
    <x v="2"/>
    <x v="0"/>
    <d v="2012-11-03T16:45:00"/>
    <x v="291"/>
    <x v="0"/>
    <n v="326"/>
    <n v="437"/>
    <s v="KA04D2423"/>
  </r>
  <r>
    <x v="4870"/>
    <n v="9886774091"/>
    <x v="2"/>
    <x v="0"/>
    <d v="2012-11-04T07:30:00"/>
    <x v="291"/>
    <x v="0"/>
    <n v="317"/>
    <n v="456"/>
    <s v="KA04D2423"/>
  </r>
  <r>
    <x v="4871"/>
    <n v="8025558888"/>
    <x v="2"/>
    <x v="0"/>
    <d v="2012-11-04T09:30:00"/>
    <x v="291"/>
    <x v="0"/>
    <n v="414"/>
    <n v="715"/>
    <s v="KA02AC5878"/>
  </r>
  <r>
    <x v="3342"/>
    <n v="7829444463"/>
    <x v="2"/>
    <x v="0"/>
    <d v="2012-11-04T11:00:00"/>
    <x v="291"/>
    <x v="0"/>
    <n v="150"/>
    <n v="184"/>
    <s v="KA04D2423"/>
  </r>
  <r>
    <x v="4872"/>
    <n v="8898002023"/>
    <x v="2"/>
    <x v="3"/>
    <d v="2012-11-04T12:00:00"/>
    <x v="291"/>
    <x v="0"/>
    <n v="212"/>
    <n v="328"/>
    <s v="KA04D2423"/>
  </r>
  <r>
    <x v="4873"/>
    <n v="9945234222"/>
    <x v="2"/>
    <x v="0"/>
    <d v="2012-11-04T15:00:00"/>
    <x v="291"/>
    <x v="0"/>
    <n v="790"/>
    <n v="1222"/>
    <s v="KA04D2423"/>
  </r>
  <r>
    <x v="4874"/>
    <n v="9886481417"/>
    <x v="2"/>
    <x v="0"/>
    <d v="2012-11-04T18:00:00"/>
    <x v="291"/>
    <x v="0"/>
    <n v="180"/>
    <n v="311"/>
    <s v="KA02AC5878"/>
  </r>
  <r>
    <x v="4875"/>
    <n v="9538600944"/>
    <x v="2"/>
    <x v="0"/>
    <d v="2012-11-04T19:00:00"/>
    <x v="291"/>
    <x v="0"/>
    <n v="609"/>
    <n v="935"/>
    <s v="KA04D2423"/>
  </r>
  <r>
    <x v="4876"/>
    <n v="8867372971"/>
    <x v="2"/>
    <x v="4"/>
    <d v="2012-11-04T22:00:00"/>
    <x v="291"/>
    <x v="0"/>
    <n v="450"/>
    <n v="778"/>
    <s v="KA02AC5878"/>
  </r>
  <r>
    <x v="4766"/>
    <n v="9632850000"/>
    <x v="2"/>
    <x v="4"/>
    <d v="2012-11-05T04:45:00"/>
    <x v="291"/>
    <x v="0"/>
    <n v="198"/>
    <n v="342"/>
    <s v="KA02AC5878"/>
  </r>
  <r>
    <x v="4643"/>
    <n v="9845040126"/>
    <x v="2"/>
    <x v="0"/>
    <d v="2012-11-05T07:15:00"/>
    <x v="291"/>
    <x v="0"/>
    <n v="216"/>
    <n v="373"/>
    <s v="KA02AC5878"/>
  </r>
  <r>
    <x v="3884"/>
    <n v="9241290178"/>
    <x v="2"/>
    <x v="4"/>
    <d v="2012-11-05T08:30:00"/>
    <x v="291"/>
    <x v="0"/>
    <n v="207"/>
    <n v="312"/>
    <s v="KA04D2423"/>
  </r>
  <r>
    <x v="4556"/>
    <n v="9342138044"/>
    <x v="2"/>
    <x v="4"/>
    <d v="2012-11-05T11:00:00"/>
    <x v="291"/>
    <x v="0"/>
    <n v="363"/>
    <n v="562"/>
    <s v="KA04D2423"/>
  </r>
  <r>
    <x v="650"/>
    <n v="7760644336"/>
    <x v="2"/>
    <x v="0"/>
    <d v="2012-11-05T13:00:00"/>
    <x v="291"/>
    <x v="0"/>
    <n v="792"/>
    <n v="1369"/>
    <s v="KA02AC5878"/>
  </r>
  <r>
    <x v="4618"/>
    <n v="9945696606"/>
    <x v="2"/>
    <x v="0"/>
    <d v="2012-11-05T13:45:00"/>
    <x v="291"/>
    <x v="0"/>
    <n v="230"/>
    <n v="342"/>
    <s v="KA04D2423"/>
  </r>
  <r>
    <x v="4877"/>
    <n v="9448464022"/>
    <x v="2"/>
    <x v="0"/>
    <d v="2012-11-05T16:15:00"/>
    <x v="291"/>
    <x v="0"/>
    <n v="480"/>
    <n v="660"/>
    <s v="KA04D2423"/>
  </r>
  <r>
    <x v="4392"/>
    <n v="9742104966"/>
    <x v="2"/>
    <x v="0"/>
    <d v="2012-11-06T05:30:00"/>
    <x v="291"/>
    <x v="3"/>
    <n v="640"/>
    <n v="639"/>
    <s v="KA02AC5878"/>
  </r>
  <r>
    <x v="3430"/>
    <n v="9880717211"/>
    <x v="2"/>
    <x v="0"/>
    <d v="2012-11-06T08:30:00"/>
    <x v="291"/>
    <x v="0"/>
    <n v="137"/>
    <n v="186"/>
    <s v="KA04D2423"/>
  </r>
  <r>
    <x v="4105"/>
    <n v="9008299669"/>
    <x v="2"/>
    <x v="0"/>
    <d v="2012-11-06T09:30:00"/>
    <x v="291"/>
    <x v="0"/>
    <n v="180"/>
    <n v="311"/>
    <s v="KA02AC5878"/>
  </r>
  <r>
    <x v="3392"/>
    <n v="7760962721"/>
    <x v="2"/>
    <x v="0"/>
    <d v="2012-11-06T12:00:00"/>
    <x v="291"/>
    <x v="0"/>
    <n v="201"/>
    <n v="309"/>
    <s v="KA04D2423"/>
  </r>
  <r>
    <x v="4878"/>
    <n v="9743999907"/>
    <x v="2"/>
    <x v="0"/>
    <d v="2012-11-06T15:30:00"/>
    <x v="291"/>
    <x v="0"/>
    <n v="252"/>
    <n v="390"/>
    <s v="KA04D2423"/>
  </r>
  <r>
    <x v="3934"/>
    <n v="9008288994"/>
    <x v="2"/>
    <x v="3"/>
    <d v="2012-11-06T16:45:00"/>
    <x v="291"/>
    <x v="0"/>
    <n v="191"/>
    <n v="281"/>
    <s v="KA04D2423"/>
  </r>
  <r>
    <x v="3638"/>
    <n v="9886844970"/>
    <x v="2"/>
    <x v="4"/>
    <d v="2012-11-06T19:30:00"/>
    <x v="291"/>
    <x v="0"/>
    <n v="279"/>
    <n v="431"/>
    <s v="KA04D2423"/>
  </r>
  <r>
    <x v="4384"/>
    <n v="9986001211"/>
    <x v="2"/>
    <x v="4"/>
    <d v="2012-11-07T08:15:00"/>
    <x v="291"/>
    <x v="0"/>
    <n v="198"/>
    <n v="306"/>
    <s v="KA04D2423"/>
  </r>
  <r>
    <x v="4402"/>
    <n v="9886324535"/>
    <x v="2"/>
    <x v="4"/>
    <d v="2012-11-07T09:30:00"/>
    <x v="291"/>
    <x v="0"/>
    <n v="100"/>
    <n v="70"/>
    <s v="KA04D2423"/>
  </r>
  <r>
    <x v="2082"/>
    <n v="9742622832"/>
    <x v="2"/>
    <x v="4"/>
    <d v="2012-11-07T10:30:00"/>
    <x v="291"/>
    <x v="0"/>
    <n v="121"/>
    <n v="181"/>
    <s v="KA04D2423"/>
  </r>
  <r>
    <x v="4879"/>
    <n v="9886807037"/>
    <x v="2"/>
    <x v="0"/>
    <d v="2012-11-07T12:30:00"/>
    <x v="291"/>
    <x v="0"/>
    <n v="808"/>
    <n v="1228"/>
    <s v="KA04D2423"/>
  </r>
  <r>
    <x v="2146"/>
    <n v="9972718938"/>
    <x v="2"/>
    <x v="0"/>
    <d v="2012-11-07T18:00:00"/>
    <x v="291"/>
    <x v="0"/>
    <n v="1029"/>
    <n v="1550"/>
    <s v="KA04D2423"/>
  </r>
  <r>
    <x v="4880"/>
    <n v="9886796059"/>
    <x v="2"/>
    <x v="0"/>
    <d v="2012-11-01T01:30:00"/>
    <x v="292"/>
    <x v="0"/>
    <n v="389"/>
    <n v="783"/>
    <s v="KA02AC5152"/>
  </r>
  <r>
    <x v="3699"/>
    <n v="8951636141"/>
    <x v="2"/>
    <x v="0"/>
    <d v="2012-11-01T03:15:00"/>
    <x v="292"/>
    <x v="0"/>
    <n v="985"/>
    <n v="1974"/>
    <s v="KA02AC5152"/>
  </r>
  <r>
    <x v="4881"/>
    <n v="9986423720"/>
    <x v="2"/>
    <x v="3"/>
    <d v="2012-11-01T12:00:00"/>
    <x v="292"/>
    <x v="0"/>
    <n v="163"/>
    <n v="324"/>
    <s v="KA02AC5152"/>
  </r>
  <r>
    <x v="4882"/>
    <n v="9686188441"/>
    <x v="2"/>
    <x v="0"/>
    <d v="2012-11-01T18:45:00"/>
    <x v="292"/>
    <x v="0"/>
    <n v="198"/>
    <n v="401"/>
    <s v="KA02AC5152"/>
  </r>
  <r>
    <x v="4883"/>
    <n v="9663487008"/>
    <x v="2"/>
    <x v="0"/>
    <d v="2012-11-01T22:00:00"/>
    <x v="292"/>
    <x v="0"/>
    <n v="107"/>
    <n v="215"/>
    <s v="KA02AC5152"/>
  </r>
  <r>
    <x v="4884"/>
    <n v="8050500207"/>
    <x v="2"/>
    <x v="0"/>
    <d v="2012-11-02T04:00:00"/>
    <x v="292"/>
    <x v="0"/>
    <n v="342"/>
    <n v="692"/>
    <s v="KA02AC5152"/>
  </r>
  <r>
    <x v="4885"/>
    <n v="9823131262"/>
    <x v="2"/>
    <x v="0"/>
    <d v="2012-11-02T07:00:00"/>
    <x v="292"/>
    <x v="0"/>
    <n v="135"/>
    <n v="262"/>
    <s v="KA02AC5152"/>
  </r>
  <r>
    <x v="4766"/>
    <n v="9632850000"/>
    <x v="2"/>
    <x v="4"/>
    <d v="2012-11-02T19:45:00"/>
    <x v="292"/>
    <x v="0"/>
    <n v="119"/>
    <n v="230"/>
    <s v="KA02AC5152"/>
  </r>
  <r>
    <x v="4766"/>
    <n v="9632850000"/>
    <x v="2"/>
    <x v="4"/>
    <d v="2012-11-02T22:45:00"/>
    <x v="292"/>
    <x v="0"/>
    <n v="118"/>
    <n v="237"/>
    <s v="KA02AC5152"/>
  </r>
  <r>
    <x v="4886"/>
    <n v="8884674397"/>
    <x v="2"/>
    <x v="0"/>
    <d v="2012-11-03T03:30:00"/>
    <x v="292"/>
    <x v="0"/>
    <n v="774"/>
    <n v="1566"/>
    <s v="KA02AC5152"/>
  </r>
  <r>
    <x v="4868"/>
    <n v="9663422333"/>
    <x v="2"/>
    <x v="0"/>
    <d v="2012-11-03T18:00:00"/>
    <x v="292"/>
    <x v="0"/>
    <n v="316"/>
    <n v="594"/>
    <s v="KA02AC5152"/>
  </r>
  <r>
    <x v="3480"/>
    <n v="9945889898"/>
    <x v="2"/>
    <x v="0"/>
    <d v="2012-11-03T23:00:00"/>
    <x v="292"/>
    <x v="0"/>
    <n v="666"/>
    <n v="1348"/>
    <s v="KA02AC5152"/>
  </r>
  <r>
    <x v="3755"/>
    <n v="8123474900"/>
    <x v="2"/>
    <x v="0"/>
    <d v="2012-11-04T07:00:00"/>
    <x v="292"/>
    <x v="0"/>
    <n v="108"/>
    <n v="219"/>
    <s v="KA02AC5152"/>
  </r>
  <r>
    <x v="2408"/>
    <n v="8095066614"/>
    <x v="2"/>
    <x v="0"/>
    <d v="2012-11-04T17:00:00"/>
    <x v="292"/>
    <x v="0"/>
    <n v="385"/>
    <n v="765"/>
    <s v="KA02AC5152"/>
  </r>
  <r>
    <x v="4887"/>
    <n v="9008400644"/>
    <x v="2"/>
    <x v="0"/>
    <d v="2012-11-04T22:30:00"/>
    <x v="292"/>
    <x v="0"/>
    <n v="864"/>
    <n v="1749"/>
    <s v="KA02AC5152"/>
  </r>
  <r>
    <x v="4888"/>
    <n v="9945813667"/>
    <x v="2"/>
    <x v="0"/>
    <d v="2012-11-05T04:30:00"/>
    <x v="292"/>
    <x v="0"/>
    <n v="151"/>
    <n v="306"/>
    <s v="KA02AC5152"/>
  </r>
  <r>
    <x v="4889"/>
    <n v="9620400899"/>
    <x v="2"/>
    <x v="0"/>
    <d v="2012-11-06T21:45:00"/>
    <x v="292"/>
    <x v="0"/>
    <n v="190"/>
    <n v="383"/>
    <s v="KA02AC5152"/>
  </r>
  <r>
    <x v="1623"/>
    <n v="8884834051"/>
    <x v="2"/>
    <x v="0"/>
    <d v="2012-11-07T06:00:00"/>
    <x v="292"/>
    <x v="0"/>
    <n v="900"/>
    <n v="1821"/>
    <s v="KA02AC5152"/>
  </r>
  <r>
    <x v="4890"/>
    <n v="9900118465"/>
    <x v="2"/>
    <x v="0"/>
    <d v="2012-11-07T19:30:00"/>
    <x v="292"/>
    <x v="0"/>
    <n v="182"/>
    <n v="328"/>
    <s v="KA02AC5152"/>
  </r>
  <r>
    <x v="2720"/>
    <n v="9916098982"/>
    <x v="2"/>
    <x v="0"/>
    <d v="2012-11-07T22:00:00"/>
    <x v="292"/>
    <x v="0"/>
    <n v="288"/>
    <n v="579"/>
    <s v="KA02AC5152"/>
  </r>
  <r>
    <x v="4891"/>
    <n v="9591795400"/>
    <x v="2"/>
    <x v="0"/>
    <d v="2012-11-07T22:45:00"/>
    <x v="292"/>
    <x v="0"/>
    <n v="149"/>
    <n v="302"/>
    <s v="KA02AC5152"/>
  </r>
  <r>
    <x v="296"/>
    <n v="8095115242"/>
    <x v="2"/>
    <x v="0"/>
    <d v="2012-11-01T00:00:00"/>
    <x v="293"/>
    <x v="0"/>
    <n v="500"/>
    <n v="433"/>
    <s v="KA03AA4020"/>
  </r>
  <r>
    <x v="4874"/>
    <n v="8884960222"/>
    <x v="2"/>
    <x v="0"/>
    <d v="2012-11-01T08:15:00"/>
    <x v="293"/>
    <x v="0"/>
    <n v="880"/>
    <n v="774"/>
    <s v="KA03AA4020"/>
  </r>
  <r>
    <x v="3338"/>
    <n v="9844034001"/>
    <x v="2"/>
    <x v="0"/>
    <d v="2012-11-01T11:15:00"/>
    <x v="293"/>
    <x v="0"/>
    <n v="270"/>
    <n v="229"/>
    <s v="KA03AA4020"/>
  </r>
  <r>
    <x v="4309"/>
    <n v="9871181052"/>
    <x v="2"/>
    <x v="0"/>
    <d v="2012-11-01T14:15:00"/>
    <x v="293"/>
    <x v="0"/>
    <n v="886"/>
    <n v="761"/>
    <s v="KA03AA4020"/>
  </r>
  <r>
    <x v="4892"/>
    <n v="9964881400"/>
    <x v="2"/>
    <x v="0"/>
    <d v="2012-11-01T17:30:00"/>
    <x v="293"/>
    <x v="0"/>
    <n v="474"/>
    <n v="418"/>
    <s v="KA03AA4020"/>
  </r>
  <r>
    <x v="4893"/>
    <n v="9886012534"/>
    <x v="2"/>
    <x v="3"/>
    <d v="2012-11-01T20:15:00"/>
    <x v="293"/>
    <x v="0"/>
    <n v="174"/>
    <n v="152"/>
    <s v="KA03AA4020"/>
  </r>
  <r>
    <x v="4894"/>
    <n v="9742476662"/>
    <x v="2"/>
    <x v="4"/>
    <d v="2012-11-01T22:45:00"/>
    <x v="293"/>
    <x v="0"/>
    <n v="259"/>
    <n v="229"/>
    <s v="KA03AA4020"/>
  </r>
  <r>
    <x v="4895"/>
    <n v="8867772445"/>
    <x v="2"/>
    <x v="0"/>
    <d v="2012-11-02T00:15:00"/>
    <x v="293"/>
    <x v="0"/>
    <n v="150"/>
    <n v="133"/>
    <s v="KA03AA4020"/>
  </r>
  <r>
    <x v="3467"/>
    <n v="9611801717"/>
    <x v="2"/>
    <x v="0"/>
    <d v="2012-11-02T02:45:00"/>
    <x v="293"/>
    <x v="0"/>
    <n v="234"/>
    <n v="208"/>
    <s v="KA03AA4020"/>
  </r>
  <r>
    <x v="151"/>
    <n v="9828058850"/>
    <x v="2"/>
    <x v="0"/>
    <d v="2012-11-02T05:00:00"/>
    <x v="293"/>
    <x v="0"/>
    <n v="1080"/>
    <n v="962"/>
    <s v="KA03AA4020"/>
  </r>
  <r>
    <x v="3455"/>
    <n v="9986668686"/>
    <x v="2"/>
    <x v="0"/>
    <d v="2012-11-02T09:45:00"/>
    <x v="293"/>
    <x v="0"/>
    <n v="176"/>
    <n v="135"/>
    <s v="KA03AA4020"/>
  </r>
  <r>
    <x v="4896"/>
    <n v="9538070096"/>
    <x v="2"/>
    <x v="0"/>
    <d v="2012-11-02T14:30:00"/>
    <x v="293"/>
    <x v="0"/>
    <n v="642"/>
    <n v="566"/>
    <s v="KA03AA4020"/>
  </r>
  <r>
    <x v="3595"/>
    <n v="9740722882"/>
    <x v="2"/>
    <x v="3"/>
    <d v="2012-11-05T17:15:00"/>
    <x v="293"/>
    <x v="0"/>
    <n v="265.60000000000002"/>
    <n v="210"/>
    <s v="KA03AA4020"/>
  </r>
  <r>
    <x v="4897"/>
    <n v="9742757788"/>
    <x v="2"/>
    <x v="3"/>
    <d v="2012-11-05T18:45:00"/>
    <x v="293"/>
    <x v="0"/>
    <n v="126"/>
    <n v="103"/>
    <s v="KA03AA4020"/>
  </r>
  <r>
    <x v="4898"/>
    <n v="9980955003"/>
    <x v="2"/>
    <x v="4"/>
    <d v="2012-11-06T03:45:00"/>
    <x v="293"/>
    <x v="0"/>
    <n v="676"/>
    <n v="555"/>
    <s v="KA03AA4020"/>
  </r>
  <r>
    <x v="1146"/>
    <n v="9699497667"/>
    <x v="2"/>
    <x v="0"/>
    <d v="2012-11-06T07:30:00"/>
    <x v="293"/>
    <x v="0"/>
    <n v="652"/>
    <n v="532"/>
    <s v="KA03AA4020"/>
  </r>
  <r>
    <x v="3571"/>
    <n v="9739010801"/>
    <x v="2"/>
    <x v="0"/>
    <d v="2012-11-06T09:30:00"/>
    <x v="293"/>
    <x v="0"/>
    <n v="458"/>
    <n v="333"/>
    <s v="KA03AA4020"/>
  </r>
  <r>
    <x v="4899"/>
    <n v="9036903666"/>
    <x v="2"/>
    <x v="0"/>
    <d v="2012-11-06T13:30:00"/>
    <x v="293"/>
    <x v="0"/>
    <n v="1214"/>
    <n v="975"/>
    <s v="KA03AA4020"/>
  </r>
  <r>
    <x v="4900"/>
    <n v="9591017200"/>
    <x v="2"/>
    <x v="0"/>
    <d v="2012-11-07T03:15:00"/>
    <x v="293"/>
    <x v="0"/>
    <n v="612"/>
    <n v="503"/>
    <s v="KA03AA4020"/>
  </r>
  <r>
    <x v="4901"/>
    <n v="9971933559"/>
    <x v="2"/>
    <x v="0"/>
    <d v="2012-11-07T06:00:00"/>
    <x v="293"/>
    <x v="0"/>
    <n v="613"/>
    <n v="503"/>
    <s v="KA03AA4020"/>
  </r>
  <r>
    <x v="4902"/>
    <n v="9686680450"/>
    <x v="2"/>
    <x v="0"/>
    <d v="2012-11-07T09:30:00"/>
    <x v="293"/>
    <x v="0"/>
    <n v="612"/>
    <n v="503"/>
    <s v="KA03AA4020"/>
  </r>
  <r>
    <x v="4903"/>
    <n v="9036012541"/>
    <x v="2"/>
    <x v="0"/>
    <d v="2012-11-03T00:30:00"/>
    <x v="294"/>
    <x v="1"/>
    <n v="7240"/>
    <n v="6684"/>
    <s v="KA02AC3192"/>
  </r>
  <r>
    <x v="4904"/>
    <n v="9731211664"/>
    <x v="2"/>
    <x v="0"/>
    <d v="2012-11-03T20:30:00"/>
    <x v="294"/>
    <x v="3"/>
    <n v="1000"/>
    <n v="1231"/>
    <s v="KA02AA7842"/>
  </r>
  <r>
    <x v="650"/>
    <n v="9538923708"/>
    <x v="2"/>
    <x v="0"/>
    <d v="2012-11-06T06:30:00"/>
    <x v="294"/>
    <x v="3"/>
    <n v="1000"/>
    <n v="1275"/>
    <s v="KA506172"/>
  </r>
  <r>
    <x v="4905"/>
    <n v="9167723406"/>
    <x v="2"/>
    <x v="0"/>
    <d v="2012-11-01T14:45:00"/>
    <x v="295"/>
    <x v="0"/>
    <n v="805"/>
    <n v="667"/>
    <s v="KA507084"/>
  </r>
  <r>
    <x v="4906"/>
    <n v="9483502378"/>
    <x v="2"/>
    <x v="4"/>
    <d v="2012-11-01T18:30:00"/>
    <x v="295"/>
    <x v="0"/>
    <n v="680"/>
    <n v="560"/>
    <s v="KA507084"/>
  </r>
  <r>
    <x v="4907"/>
    <n v="9591212114"/>
    <x v="2"/>
    <x v="0"/>
    <d v="2012-11-02T08:00:00"/>
    <x v="295"/>
    <x v="0"/>
    <n v="425"/>
    <n v="354"/>
    <s v="KA507084"/>
  </r>
  <r>
    <x v="4908"/>
    <n v="8105284865"/>
    <x v="2"/>
    <x v="4"/>
    <d v="2012-11-02T09:30:00"/>
    <x v="295"/>
    <x v="0"/>
    <n v="558"/>
    <n v="465"/>
    <s v="KA507084"/>
  </r>
  <r>
    <x v="4909"/>
    <n v="8884000102"/>
    <x v="2"/>
    <x v="0"/>
    <d v="2012-11-02T13:30:00"/>
    <x v="295"/>
    <x v="0"/>
    <n v="857"/>
    <n v="702"/>
    <s v="KA507084"/>
  </r>
  <r>
    <x v="102"/>
    <n v="9972664421"/>
    <x v="2"/>
    <x v="0"/>
    <d v="2012-11-02T16:45:00"/>
    <x v="295"/>
    <x v="0"/>
    <n v="783"/>
    <n v="635"/>
    <s v="KA507084"/>
  </r>
  <r>
    <x v="4910"/>
    <n v="9968852938"/>
    <x v="2"/>
    <x v="0"/>
    <d v="2012-11-03T17:00:00"/>
    <x v="295"/>
    <x v="0"/>
    <n v="802"/>
    <n v="658"/>
    <s v="KA507084"/>
  </r>
  <r>
    <x v="4911"/>
    <n v="9731353456"/>
    <x v="2"/>
    <x v="0"/>
    <d v="2012-11-05T05:15:00"/>
    <x v="295"/>
    <x v="0"/>
    <n v="659"/>
    <n v="550"/>
    <s v="KA507084"/>
  </r>
  <r>
    <x v="4372"/>
    <n v="9880149192"/>
    <x v="2"/>
    <x v="3"/>
    <d v="2012-11-05T07:30:00"/>
    <x v="295"/>
    <x v="0"/>
    <n v="304"/>
    <n v="250"/>
    <s v="KA507084"/>
  </r>
  <r>
    <x v="4912"/>
    <n v="9886064822"/>
    <x v="2"/>
    <x v="0"/>
    <d v="2012-11-05T09:30:00"/>
    <x v="295"/>
    <x v="0"/>
    <n v="706"/>
    <n v="578"/>
    <s v="KA507084"/>
  </r>
  <r>
    <x v="4913"/>
    <n v="9945520084"/>
    <x v="2"/>
    <x v="0"/>
    <d v="2012-11-05T12:00:00"/>
    <x v="295"/>
    <x v="0"/>
    <n v="846"/>
    <n v="691"/>
    <s v="KA507084"/>
  </r>
  <r>
    <x v="4914"/>
    <n v="9901371718"/>
    <x v="2"/>
    <x v="0"/>
    <d v="2012-11-05T15:30:00"/>
    <x v="295"/>
    <x v="0"/>
    <n v="936"/>
    <n v="760"/>
    <s v="KA507084"/>
  </r>
  <r>
    <x v="3941"/>
    <n v="9880580128"/>
    <x v="2"/>
    <x v="0"/>
    <d v="2012-11-06T04:00:00"/>
    <x v="295"/>
    <x v="0"/>
    <n v="603"/>
    <n v="503"/>
    <s v="KA507084"/>
  </r>
  <r>
    <x v="4915"/>
    <n v="9910507384"/>
    <x v="2"/>
    <x v="0"/>
    <d v="2012-11-06T06:15:00"/>
    <x v="295"/>
    <x v="0"/>
    <n v="738"/>
    <n v="614"/>
    <s v="KA507084"/>
  </r>
  <r>
    <x v="4916"/>
    <n v="9742449555"/>
    <x v="2"/>
    <x v="0"/>
    <d v="2012-11-04T08:00:00"/>
    <x v="296"/>
    <x v="3"/>
    <n v="1666"/>
    <n v="1942"/>
    <s v="KA01AA2931"/>
  </r>
  <r>
    <x v="4107"/>
    <n v="9886351757"/>
    <x v="2"/>
    <x v="0"/>
    <d v="2012-11-04T16:00:00"/>
    <x v="296"/>
    <x v="3"/>
    <n v="1060"/>
    <n v="1288"/>
    <s v="KA01AA2931"/>
  </r>
  <r>
    <x v="4917"/>
    <n v="9900612499"/>
    <x v="2"/>
    <x v="0"/>
    <d v="2012-11-01T01:00:00"/>
    <x v="297"/>
    <x v="0"/>
    <n v="442"/>
    <n v="487"/>
    <s v="KA03AA3208"/>
  </r>
  <r>
    <x v="4918"/>
    <n v="9591278601"/>
    <x v="2"/>
    <x v="0"/>
    <d v="2012-11-01T03:30:00"/>
    <x v="297"/>
    <x v="0"/>
    <n v="850"/>
    <n v="943"/>
    <s v="KA03AA3208"/>
  </r>
  <r>
    <x v="4919"/>
    <n v="8971901875"/>
    <x v="2"/>
    <x v="0"/>
    <d v="2012-11-01T07:30:00"/>
    <x v="297"/>
    <x v="0"/>
    <n v="728"/>
    <n v="818"/>
    <s v="KA03AA3208"/>
  </r>
  <r>
    <x v="4920"/>
    <n v="8105932542"/>
    <x v="2"/>
    <x v="0"/>
    <d v="2012-11-01T11:00:00"/>
    <x v="297"/>
    <x v="0"/>
    <n v="354"/>
    <n v="365"/>
    <s v="KA03AA3208"/>
  </r>
  <r>
    <x v="4083"/>
    <n v="9448855497"/>
    <x v="2"/>
    <x v="0"/>
    <d v="2012-11-01T13:15:00"/>
    <x v="297"/>
    <x v="0"/>
    <n v="270"/>
    <n v="256"/>
    <s v="KA03AA3208"/>
  </r>
  <r>
    <x v="4921"/>
    <n v="9741490060"/>
    <x v="2"/>
    <x v="0"/>
    <d v="2012-11-01T18:00:00"/>
    <x v="297"/>
    <x v="0"/>
    <n v="151"/>
    <n v="162"/>
    <s v="KA03AA3208"/>
  </r>
  <r>
    <x v="4922"/>
    <n v="9663322581"/>
    <x v="2"/>
    <x v="4"/>
    <d v="2012-11-01T21:15:00"/>
    <x v="297"/>
    <x v="0"/>
    <n v="250"/>
    <n v="280"/>
    <s v="KA03AA3208"/>
  </r>
  <r>
    <x v="4923"/>
    <n v="8030297020"/>
    <x v="2"/>
    <x v="0"/>
    <d v="2012-11-02T02:30:00"/>
    <x v="297"/>
    <x v="0"/>
    <n v="550"/>
    <n v="621"/>
    <s v="KA03AA3208"/>
  </r>
  <r>
    <x v="4924"/>
    <n v="9632522733"/>
    <x v="2"/>
    <x v="0"/>
    <d v="2012-11-02T05:00:00"/>
    <x v="297"/>
    <x v="0"/>
    <n v="709"/>
    <n v="799"/>
    <s v="KA03AA3208"/>
  </r>
  <r>
    <x v="4925"/>
    <n v="8971488957"/>
    <x v="2"/>
    <x v="0"/>
    <d v="2012-11-02T08:15:00"/>
    <x v="297"/>
    <x v="0"/>
    <n v="878"/>
    <n v="972"/>
    <s v="KA03AA3208"/>
  </r>
  <r>
    <x v="4926"/>
    <n v="8105674177"/>
    <x v="2"/>
    <x v="0"/>
    <d v="2012-11-02T12:30:00"/>
    <x v="297"/>
    <x v="0"/>
    <n v="391"/>
    <n v="436"/>
    <s v="KA03AA3208"/>
  </r>
  <r>
    <x v="4927"/>
    <n v="9880545483"/>
    <x v="2"/>
    <x v="3"/>
    <d v="2012-11-02T14:30:00"/>
    <x v="297"/>
    <x v="0"/>
    <n v="271"/>
    <n v="245"/>
    <s v="KA03AA3208"/>
  </r>
  <r>
    <x v="4768"/>
    <n v="9845023070"/>
    <x v="2"/>
    <x v="0"/>
    <d v="2012-11-02T17:45:00"/>
    <x v="297"/>
    <x v="0"/>
    <n v="768"/>
    <n v="814"/>
    <s v="KA03AA3208"/>
  </r>
  <r>
    <x v="4928"/>
    <n v="9342792993"/>
    <x v="2"/>
    <x v="0"/>
    <d v="2012-11-02T21:30:00"/>
    <x v="297"/>
    <x v="0"/>
    <n v="259"/>
    <n v="292"/>
    <s v="KA03AA3208"/>
  </r>
  <r>
    <x v="3922"/>
    <n v="9741476789"/>
    <x v="2"/>
    <x v="0"/>
    <d v="2012-11-02T22:30:00"/>
    <x v="297"/>
    <x v="0"/>
    <n v="860"/>
    <n v="954"/>
    <s v="KA03AA3208"/>
  </r>
  <r>
    <x v="3785"/>
    <n v="8095557109"/>
    <x v="2"/>
    <x v="3"/>
    <d v="2012-11-03T00:45:00"/>
    <x v="297"/>
    <x v="0"/>
    <n v="100"/>
    <n v="89"/>
    <s v="KA03AA3208"/>
  </r>
  <r>
    <x v="1588"/>
    <n v="9880154210"/>
    <x v="2"/>
    <x v="0"/>
    <d v="2012-11-03T02:30:00"/>
    <x v="297"/>
    <x v="0"/>
    <n v="136"/>
    <n v="152"/>
    <s v="KA03AA3208"/>
  </r>
  <r>
    <x v="4929"/>
    <n v="9986767750"/>
    <x v="2"/>
    <x v="0"/>
    <d v="2012-11-03T04:30:00"/>
    <x v="297"/>
    <x v="0"/>
    <n v="781"/>
    <n v="881"/>
    <s v="KA03AA3208"/>
  </r>
  <r>
    <x v="2748"/>
    <n v="9999458806"/>
    <x v="2"/>
    <x v="0"/>
    <d v="2012-11-03T07:00:00"/>
    <x v="297"/>
    <x v="0"/>
    <n v="274"/>
    <n v="197"/>
    <s v="KA03AA3208"/>
  </r>
  <r>
    <x v="4345"/>
    <n v="9845237340"/>
    <x v="2"/>
    <x v="0"/>
    <d v="2012-11-03T10:00:00"/>
    <x v="297"/>
    <x v="0"/>
    <n v="282"/>
    <n v="306"/>
    <s v="KA03AA3208"/>
  </r>
  <r>
    <x v="4930"/>
    <n v="9739975243"/>
    <x v="2"/>
    <x v="0"/>
    <d v="2012-11-03T16:00:00"/>
    <x v="297"/>
    <x v="0"/>
    <n v="883"/>
    <n v="970"/>
    <s v="KA03AA3208"/>
  </r>
  <r>
    <x v="3543"/>
    <n v="9035441462"/>
    <x v="2"/>
    <x v="0"/>
    <d v="2012-11-03T20:15:00"/>
    <x v="297"/>
    <x v="0"/>
    <n v="978"/>
    <n v="1098"/>
    <s v="KA03AA3208"/>
  </r>
  <r>
    <x v="4931"/>
    <n v="9008211773"/>
    <x v="2"/>
    <x v="0"/>
    <d v="2012-11-03T23:00:00"/>
    <x v="297"/>
    <x v="0"/>
    <n v="359"/>
    <n v="402"/>
    <s v="KA03AA3208"/>
  </r>
  <r>
    <x v="4932"/>
    <n v="9600186312"/>
    <x v="2"/>
    <x v="0"/>
    <d v="2012-11-04T01:15:00"/>
    <x v="297"/>
    <x v="0"/>
    <n v="100"/>
    <n v="85"/>
    <s v="KA03AA3208"/>
  </r>
  <r>
    <x v="4933"/>
    <n v="9880298641"/>
    <x v="2"/>
    <x v="0"/>
    <d v="2012-11-04T03:45:00"/>
    <x v="297"/>
    <x v="0"/>
    <n v="370"/>
    <n v="406"/>
    <s v="KA03AA3208"/>
  </r>
  <r>
    <x v="4934"/>
    <n v="9972740754"/>
    <x v="2"/>
    <x v="0"/>
    <d v="2012-11-04T07:30:00"/>
    <x v="297"/>
    <x v="0"/>
    <n v="842"/>
    <n v="937"/>
    <s v="KA03AA3208"/>
  </r>
  <r>
    <x v="4935"/>
    <n v="9538309700"/>
    <x v="2"/>
    <x v="0"/>
    <d v="2012-11-04T11:30:00"/>
    <x v="297"/>
    <x v="0"/>
    <n v="270"/>
    <n v="304"/>
    <s v="KA03AA3208"/>
  </r>
  <r>
    <x v="4936"/>
    <n v="9900445739"/>
    <x v="2"/>
    <x v="0"/>
    <d v="2012-11-04T13:30:00"/>
    <x v="297"/>
    <x v="0"/>
    <n v="132"/>
    <n v="140"/>
    <s v="KA03AA3208"/>
  </r>
  <r>
    <x v="4937"/>
    <n v="7760624000"/>
    <x v="2"/>
    <x v="0"/>
    <d v="2012-11-04T16:00:00"/>
    <x v="297"/>
    <x v="0"/>
    <n v="753"/>
    <n v="838"/>
    <s v="KA03AA3208"/>
  </r>
  <r>
    <x v="4938"/>
    <n v="9810826327"/>
    <x v="2"/>
    <x v="0"/>
    <d v="2012-11-04T20:30:00"/>
    <x v="297"/>
    <x v="0"/>
    <n v="1188"/>
    <n v="1339"/>
    <s v="KA03AA3208"/>
  </r>
  <r>
    <x v="3936"/>
    <n v="9619274781"/>
    <x v="2"/>
    <x v="3"/>
    <d v="2012-11-05T00:15:00"/>
    <x v="297"/>
    <x v="0"/>
    <n v="100"/>
    <n v="57"/>
    <s v="KA03AA3208"/>
  </r>
  <r>
    <x v="1623"/>
    <n v="9620228546"/>
    <x v="2"/>
    <x v="0"/>
    <d v="2012-11-05T02:00:00"/>
    <x v="297"/>
    <x v="0"/>
    <n v="100"/>
    <n v="91"/>
    <s v="KA03AA3208"/>
  </r>
  <r>
    <x v="3439"/>
    <n v="9886146433"/>
    <x v="2"/>
    <x v="0"/>
    <d v="2012-11-05T04:00:00"/>
    <x v="297"/>
    <x v="0"/>
    <n v="859"/>
    <n v="966"/>
    <s v="KA03AA3208"/>
  </r>
  <r>
    <x v="4939"/>
    <n v="9986997836"/>
    <x v="2"/>
    <x v="0"/>
    <d v="2012-11-05T06:30:00"/>
    <x v="297"/>
    <x v="0"/>
    <n v="359"/>
    <n v="400"/>
    <s v="KA03AA3208"/>
  </r>
  <r>
    <x v="4940"/>
    <n v="9900177499"/>
    <x v="2"/>
    <x v="4"/>
    <d v="2012-11-05T08:30:00"/>
    <x v="297"/>
    <x v="0"/>
    <n v="141"/>
    <n v="138"/>
    <s v="KA03AA3208"/>
  </r>
  <r>
    <x v="4941"/>
    <n v="9620960714"/>
    <x v="2"/>
    <x v="4"/>
    <d v="2012-11-05T11:45:00"/>
    <x v="297"/>
    <x v="0"/>
    <n v="505"/>
    <n v="570"/>
    <s v="KA03AA3208"/>
  </r>
  <r>
    <x v="3469"/>
    <n v="9945191328"/>
    <x v="2"/>
    <x v="0"/>
    <d v="2012-11-05T16:15:00"/>
    <x v="297"/>
    <x v="0"/>
    <n v="189"/>
    <n v="203"/>
    <s v="KA03AA3208"/>
  </r>
  <r>
    <x v="4611"/>
    <n v="9901155336"/>
    <x v="2"/>
    <x v="4"/>
    <d v="2012-11-05T17:45:00"/>
    <x v="297"/>
    <x v="0"/>
    <n v="790"/>
    <n v="799"/>
    <s v="KA03AA3208"/>
  </r>
  <r>
    <x v="3768"/>
    <n v="9972033355"/>
    <x v="2"/>
    <x v="0"/>
    <d v="2012-11-06T04:30:00"/>
    <x v="297"/>
    <x v="0"/>
    <n v="209"/>
    <n v="235"/>
    <s v="KA03AA3208"/>
  </r>
  <r>
    <x v="3400"/>
    <n v="9742009666"/>
    <x v="2"/>
    <x v="4"/>
    <d v="2012-11-06T17:15:00"/>
    <x v="297"/>
    <x v="0"/>
    <n v="148"/>
    <n v="160"/>
    <s v="KA03AA3208"/>
  </r>
  <r>
    <x v="4012"/>
    <n v="9741158590"/>
    <x v="2"/>
    <x v="0"/>
    <d v="2012-11-06T19:15:00"/>
    <x v="297"/>
    <x v="0"/>
    <n v="258"/>
    <n v="262"/>
    <s v="KA03AA3208"/>
  </r>
  <r>
    <x v="4792"/>
    <n v="9900126763"/>
    <x v="2"/>
    <x v="0"/>
    <d v="2012-11-06T23:30:00"/>
    <x v="297"/>
    <x v="0"/>
    <n v="720"/>
    <n v="812"/>
    <s v="KA03AA3208"/>
  </r>
  <r>
    <x v="4942"/>
    <n v="9986313031"/>
    <x v="2"/>
    <x v="0"/>
    <d v="2012-11-07T06:30:00"/>
    <x v="297"/>
    <x v="0"/>
    <n v="941"/>
    <n v="1061"/>
    <s v="KA03AA3208"/>
  </r>
  <r>
    <x v="4339"/>
    <n v="9886352892"/>
    <x v="2"/>
    <x v="0"/>
    <d v="2012-11-07T09:15:00"/>
    <x v="297"/>
    <x v="0"/>
    <n v="100"/>
    <n v="101"/>
    <s v="KA03AA3208"/>
  </r>
  <r>
    <x v="4943"/>
    <n v="7760164370"/>
    <x v="2"/>
    <x v="4"/>
    <d v="2012-11-07T12:30:00"/>
    <x v="297"/>
    <x v="0"/>
    <n v="840"/>
    <n v="931"/>
    <s v="KA03AA3208"/>
  </r>
  <r>
    <x v="4944"/>
    <n v="9964139311"/>
    <x v="2"/>
    <x v="0"/>
    <d v="2012-11-07T17:00:00"/>
    <x v="297"/>
    <x v="0"/>
    <n v="825"/>
    <n v="907"/>
    <s v="KA03AA3208"/>
  </r>
  <r>
    <x v="1428"/>
    <n v="9449820201"/>
    <x v="2"/>
    <x v="4"/>
    <d v="2012-11-01T06:30:00"/>
    <x v="298"/>
    <x v="0"/>
    <n v="825"/>
    <n v="985"/>
    <s v="KA04C8581"/>
  </r>
  <r>
    <x v="4085"/>
    <n v="8123755218"/>
    <x v="2"/>
    <x v="0"/>
    <d v="2012-11-01T09:45:00"/>
    <x v="298"/>
    <x v="0"/>
    <n v="445"/>
    <n v="521"/>
    <s v="KA04C8581"/>
  </r>
  <r>
    <x v="4945"/>
    <n v="8123753005"/>
    <x v="2"/>
    <x v="0"/>
    <d v="2012-11-01T14:00:00"/>
    <x v="298"/>
    <x v="0"/>
    <n v="347"/>
    <n v="402"/>
    <s v="KA04C8581"/>
  </r>
  <r>
    <x v="4946"/>
    <n v="9740199477"/>
    <x v="2"/>
    <x v="4"/>
    <d v="2012-11-01T16:00:00"/>
    <x v="298"/>
    <x v="0"/>
    <n v="337"/>
    <n v="395"/>
    <s v="KA04C8581"/>
  </r>
  <r>
    <x v="4211"/>
    <n v="9980201829"/>
    <x v="2"/>
    <x v="3"/>
    <d v="2012-11-01T18:00:00"/>
    <x v="298"/>
    <x v="0"/>
    <n v="244"/>
    <n v="292"/>
    <s v="KA04C8581"/>
  </r>
  <r>
    <x v="4947"/>
    <n v="9886420777"/>
    <x v="2"/>
    <x v="0"/>
    <d v="2012-11-01T23:45:00"/>
    <x v="298"/>
    <x v="0"/>
    <n v="378"/>
    <n v="454"/>
    <s v="KA04C8581"/>
  </r>
  <r>
    <x v="4948"/>
    <n v="9972055099"/>
    <x v="2"/>
    <x v="0"/>
    <d v="2012-11-05T17:15:00"/>
    <x v="298"/>
    <x v="0"/>
    <n v="100"/>
    <n v="110"/>
    <s v="KA04C8581"/>
  </r>
  <r>
    <x v="4949"/>
    <n v="9443820681"/>
    <x v="2"/>
    <x v="0"/>
    <d v="2012-11-05T19:30:00"/>
    <x v="298"/>
    <x v="0"/>
    <n v="216"/>
    <n v="227"/>
    <s v="KA04C8581"/>
  </r>
  <r>
    <x v="3338"/>
    <n v="9844034001"/>
    <x v="2"/>
    <x v="0"/>
    <d v="2012-11-05T22:15:00"/>
    <x v="298"/>
    <x v="0"/>
    <n v="237"/>
    <n v="279"/>
    <s v="KA04C8581"/>
  </r>
  <r>
    <x v="4950"/>
    <n v="9880759200"/>
    <x v="2"/>
    <x v="3"/>
    <d v="2012-11-05T23:15:00"/>
    <x v="298"/>
    <x v="0"/>
    <n v="100"/>
    <n v="102"/>
    <s v="KA04C8581"/>
  </r>
  <r>
    <x v="4951"/>
    <n v="9535650407"/>
    <x v="2"/>
    <x v="0"/>
    <d v="2012-11-06T00:30:00"/>
    <x v="298"/>
    <x v="0"/>
    <n v="154"/>
    <n v="186"/>
    <s v="KA04C8581"/>
  </r>
  <r>
    <x v="4952"/>
    <n v="9535081500"/>
    <x v="2"/>
    <x v="0"/>
    <d v="2012-11-06T03:30:00"/>
    <x v="298"/>
    <x v="0"/>
    <n v="756"/>
    <n v="907"/>
    <s v="KA04C8581"/>
  </r>
  <r>
    <x v="4953"/>
    <n v="9980705596"/>
    <x v="2"/>
    <x v="0"/>
    <d v="2012-11-06T06:30:00"/>
    <x v="298"/>
    <x v="0"/>
    <n v="540"/>
    <n v="648"/>
    <s v="KA04C8581"/>
  </r>
  <r>
    <x v="4954"/>
    <n v="9741773033"/>
    <x v="2"/>
    <x v="4"/>
    <d v="2012-11-06T08:30:00"/>
    <x v="298"/>
    <x v="0"/>
    <n v="159"/>
    <n v="188"/>
    <s v="KA04C8581"/>
  </r>
  <r>
    <x v="3338"/>
    <n v="9844034001"/>
    <x v="2"/>
    <x v="0"/>
    <d v="2012-11-06T22:15:00"/>
    <x v="298"/>
    <x v="0"/>
    <n v="287"/>
    <n v="322"/>
    <s v="KA04C8581"/>
  </r>
  <r>
    <x v="4546"/>
    <n v="9945235701"/>
    <x v="2"/>
    <x v="0"/>
    <d v="2012-11-06T23:45:00"/>
    <x v="298"/>
    <x v="0"/>
    <n v="163"/>
    <n v="197"/>
    <s v="KA04C8581"/>
  </r>
  <r>
    <x v="4793"/>
    <n v="9611100734"/>
    <x v="2"/>
    <x v="0"/>
    <d v="2012-11-07T03:00:00"/>
    <x v="298"/>
    <x v="0"/>
    <n v="761"/>
    <n v="905"/>
    <s v="KA04C8581"/>
  </r>
  <r>
    <x v="4955"/>
    <n v="7406302675"/>
    <x v="2"/>
    <x v="0"/>
    <d v="2012-11-07T06:30:00"/>
    <x v="298"/>
    <x v="0"/>
    <n v="774"/>
    <n v="927"/>
    <s v="KA04C8581"/>
  </r>
  <r>
    <x v="3358"/>
    <n v="9739537168"/>
    <x v="2"/>
    <x v="0"/>
    <d v="2012-11-07T09:15:00"/>
    <x v="298"/>
    <x v="0"/>
    <n v="100"/>
    <n v="67"/>
    <s v="KA04C8581"/>
  </r>
  <r>
    <x v="4956"/>
    <n v="9741884499"/>
    <x v="2"/>
    <x v="0"/>
    <d v="2012-11-07T19:15:00"/>
    <x v="298"/>
    <x v="0"/>
    <n v="190"/>
    <n v="205"/>
    <s v="KA04C8581"/>
  </r>
  <r>
    <x v="3763"/>
    <n v="9986169794"/>
    <x v="2"/>
    <x v="4"/>
    <d v="2012-11-07T22:00:00"/>
    <x v="298"/>
    <x v="0"/>
    <n v="158"/>
    <n v="190"/>
    <s v="KA04C8581"/>
  </r>
  <r>
    <x v="4957"/>
    <n v="9972207526"/>
    <x v="2"/>
    <x v="3"/>
    <d v="2012-11-07T23:15:00"/>
    <x v="298"/>
    <x v="0"/>
    <n v="100"/>
    <n v="80"/>
    <s v="KA04C8581"/>
  </r>
  <r>
    <x v="4958"/>
    <n v="9591974342"/>
    <x v="2"/>
    <x v="0"/>
    <d v="2012-11-04T12:30:00"/>
    <x v="299"/>
    <x v="2"/>
    <n v="1748"/>
    <n v="2028"/>
    <s v="KA01AA7526"/>
  </r>
  <r>
    <x v="4959"/>
    <n v="9590848900"/>
    <x v="2"/>
    <x v="0"/>
    <d v="2012-11-04T17:00:00"/>
    <x v="299"/>
    <x v="3"/>
    <n v="1046"/>
    <n v="1165"/>
    <s v="KA01AA7526"/>
  </r>
  <r>
    <x v="4960"/>
    <n v="9663115260"/>
    <x v="2"/>
    <x v="4"/>
    <d v="2012-11-01T03:45:00"/>
    <x v="300"/>
    <x v="0"/>
    <n v="874"/>
    <n v="1076"/>
    <s v="KA03AA3775"/>
  </r>
  <r>
    <x v="4961"/>
    <n v="8884122011"/>
    <x v="2"/>
    <x v="0"/>
    <d v="2012-11-01T03:45:00"/>
    <x v="300"/>
    <x v="0"/>
    <n v="810"/>
    <n v="675"/>
    <s v="KA02AC6207"/>
  </r>
  <r>
    <x v="4507"/>
    <n v="9964464641"/>
    <x v="2"/>
    <x v="0"/>
    <d v="2012-11-01T03:45:00"/>
    <x v="300"/>
    <x v="0"/>
    <n v="648"/>
    <n v="531"/>
    <s v="KA425873"/>
  </r>
  <r>
    <x v="4962"/>
    <n v="9448928479"/>
    <x v="2"/>
    <x v="3"/>
    <d v="2012-11-01T04:30:00"/>
    <x v="300"/>
    <x v="0"/>
    <n v="137"/>
    <n v="201"/>
    <s v="KA03AA3777"/>
  </r>
  <r>
    <x v="117"/>
    <n v="7838372932"/>
    <x v="2"/>
    <x v="0"/>
    <d v="2012-11-01T04:30:00"/>
    <x v="300"/>
    <x v="0"/>
    <n v="738"/>
    <n v="1083"/>
    <s v="KA03AA3777"/>
  </r>
  <r>
    <x v="4963"/>
    <n v="9945551022"/>
    <x v="2"/>
    <x v="0"/>
    <d v="2012-11-01T04:30:00"/>
    <x v="300"/>
    <x v="0"/>
    <n v="624"/>
    <n v="508"/>
    <s v="KA13A9845"/>
  </r>
  <r>
    <x v="4454"/>
    <n v="9731031504"/>
    <x v="2"/>
    <x v="4"/>
    <d v="2012-11-01T04:45:00"/>
    <x v="300"/>
    <x v="0"/>
    <n v="127"/>
    <n v="220"/>
    <s v="KA02AC7417"/>
  </r>
  <r>
    <x v="4964"/>
    <n v="9742517487"/>
    <x v="2"/>
    <x v="0"/>
    <d v="2012-11-01T05:45:00"/>
    <x v="300"/>
    <x v="0"/>
    <n v="756"/>
    <n v="1304"/>
    <s v="KA02AC7417"/>
  </r>
  <r>
    <x v="4058"/>
    <n v="8041378310"/>
    <x v="2"/>
    <x v="0"/>
    <d v="2012-11-01T06:00:00"/>
    <x v="300"/>
    <x v="0"/>
    <n v="733"/>
    <n v="1075"/>
    <s v="KA03AA3777"/>
  </r>
  <r>
    <x v="4965"/>
    <n v="7208004551"/>
    <x v="2"/>
    <x v="4"/>
    <d v="2012-11-01T06:00:00"/>
    <x v="300"/>
    <x v="0"/>
    <n v="720"/>
    <n v="881"/>
    <s v="KA03AA3775"/>
  </r>
  <r>
    <x v="4107"/>
    <n v="9886351757"/>
    <x v="2"/>
    <x v="0"/>
    <d v="2012-11-01T06:15:00"/>
    <x v="300"/>
    <x v="0"/>
    <n v="846"/>
    <n v="705"/>
    <s v="KA02AC6207"/>
  </r>
  <r>
    <x v="3755"/>
    <n v="8123474900"/>
    <x v="2"/>
    <x v="0"/>
    <d v="2012-11-01T07:00:00"/>
    <x v="300"/>
    <x v="0"/>
    <n v="132"/>
    <n v="280"/>
    <s v="KA41A483"/>
  </r>
  <r>
    <x v="3841"/>
    <n v="8971899494"/>
    <x v="2"/>
    <x v="0"/>
    <d v="2012-11-01T07:15:00"/>
    <x v="300"/>
    <x v="0"/>
    <n v="552"/>
    <n v="450"/>
    <s v="KA13A9845"/>
  </r>
  <r>
    <x v="4252"/>
    <n v="9594200787"/>
    <x v="2"/>
    <x v="0"/>
    <d v="2012-11-01T08:00:00"/>
    <x v="300"/>
    <x v="0"/>
    <n v="709"/>
    <n v="582"/>
    <s v="KA425873"/>
  </r>
  <r>
    <x v="4472"/>
    <n v="9844216160"/>
    <x v="2"/>
    <x v="0"/>
    <d v="2012-11-01T08:30:00"/>
    <x v="300"/>
    <x v="0"/>
    <n v="209"/>
    <n v="304"/>
    <s v="KA03AA3777"/>
  </r>
  <r>
    <x v="4435"/>
    <n v="9739581993"/>
    <x v="2"/>
    <x v="5"/>
    <d v="2012-11-01T08:45:00"/>
    <x v="300"/>
    <x v="0"/>
    <n v="356"/>
    <n v="334"/>
    <s v="KA03AA3775"/>
  </r>
  <r>
    <x v="4966"/>
    <n v="9742103000"/>
    <x v="2"/>
    <x v="0"/>
    <d v="2012-11-01T11:00:00"/>
    <x v="300"/>
    <x v="0"/>
    <n v="693"/>
    <n v="1132"/>
    <s v="KA06C6358"/>
  </r>
  <r>
    <x v="4585"/>
    <n v="9886444359"/>
    <x v="2"/>
    <x v="0"/>
    <d v="2012-11-01T11:00:00"/>
    <x v="300"/>
    <x v="0"/>
    <n v="863"/>
    <n v="693"/>
    <s v="KA425873"/>
  </r>
  <r>
    <x v="4967"/>
    <n v="9900068518"/>
    <x v="2"/>
    <x v="0"/>
    <d v="2012-11-01T11:00:00"/>
    <x v="300"/>
    <x v="0"/>
    <n v="244"/>
    <n v="338"/>
    <s v="KA03AA3777"/>
  </r>
  <r>
    <x v="4083"/>
    <n v="9448855497"/>
    <x v="2"/>
    <x v="0"/>
    <d v="2012-11-01T13:15:00"/>
    <x v="300"/>
    <x v="0"/>
    <n v="214"/>
    <n v="416"/>
    <s v="KA41A483"/>
  </r>
  <r>
    <x v="1131"/>
    <n v="9844187643"/>
    <x v="2"/>
    <x v="0"/>
    <d v="2012-11-01T14:00:00"/>
    <x v="300"/>
    <x v="0"/>
    <n v="268"/>
    <n v="319"/>
    <s v="KA03AA3775"/>
  </r>
  <r>
    <x v="4968"/>
    <n v="9538802624"/>
    <x v="2"/>
    <x v="0"/>
    <d v="2012-11-01T15:00:00"/>
    <x v="300"/>
    <x v="0"/>
    <n v="152"/>
    <n v="238"/>
    <s v="KA06C6358"/>
  </r>
  <r>
    <x v="4969"/>
    <n v="9902975380"/>
    <x v="2"/>
    <x v="0"/>
    <d v="2012-11-01T15:30:00"/>
    <x v="300"/>
    <x v="0"/>
    <n v="461"/>
    <n v="378"/>
    <s v="KA425873"/>
  </r>
  <r>
    <x v="4970"/>
    <n v="9620101770"/>
    <x v="2"/>
    <x v="5"/>
    <d v="2012-11-01T15:30:00"/>
    <x v="300"/>
    <x v="0"/>
    <n v="241"/>
    <n v="281"/>
    <s v="KA03AA3775"/>
  </r>
  <r>
    <x v="4971"/>
    <n v="9739007810"/>
    <x v="2"/>
    <x v="0"/>
    <d v="2012-11-01T16:30:00"/>
    <x v="300"/>
    <x v="0"/>
    <n v="390"/>
    <n v="801"/>
    <s v="KA41A483"/>
  </r>
  <r>
    <x v="2082"/>
    <n v="9742622832"/>
    <x v="2"/>
    <x v="0"/>
    <d v="2012-11-01T18:30:00"/>
    <x v="300"/>
    <x v="0"/>
    <n v="150"/>
    <n v="177"/>
    <s v="KA03AA3775"/>
  </r>
  <r>
    <x v="4972"/>
    <n v="9902069642"/>
    <x v="2"/>
    <x v="0"/>
    <d v="2012-11-01T18:30:00"/>
    <x v="300"/>
    <x v="0"/>
    <n v="244"/>
    <n v="381"/>
    <s v="KA06C6358"/>
  </r>
  <r>
    <x v="4973"/>
    <n v="9980617993"/>
    <x v="2"/>
    <x v="3"/>
    <d v="2012-11-01T20:15:00"/>
    <x v="300"/>
    <x v="0"/>
    <n v="209"/>
    <n v="252"/>
    <s v="KA03AA3775"/>
  </r>
  <r>
    <x v="4974"/>
    <n v="9845826100"/>
    <x v="2"/>
    <x v="3"/>
    <d v="2012-11-01T21:00:00"/>
    <x v="300"/>
    <x v="0"/>
    <n v="100"/>
    <n v="106"/>
    <s v="KA03AA3775"/>
  </r>
  <r>
    <x v="159"/>
    <n v="9916476425"/>
    <x v="2"/>
    <x v="0"/>
    <d v="2012-11-01T21:15:00"/>
    <x v="300"/>
    <x v="0"/>
    <n v="231"/>
    <n v="378"/>
    <s v="KA06C6358"/>
  </r>
  <r>
    <x v="4910"/>
    <n v="9886156417"/>
    <x v="2"/>
    <x v="0"/>
    <d v="2012-11-02T01:15:00"/>
    <x v="300"/>
    <x v="0"/>
    <n v="268"/>
    <n v="325"/>
    <s v="KA03AA3775"/>
  </r>
  <r>
    <x v="4975"/>
    <n v="9916966816"/>
    <x v="2"/>
    <x v="0"/>
    <d v="2012-11-02T03:30:00"/>
    <x v="300"/>
    <x v="0"/>
    <n v="516"/>
    <n v="635"/>
    <s v="KA03AA3775"/>
  </r>
  <r>
    <x v="3190"/>
    <n v="9482520825"/>
    <x v="2"/>
    <x v="0"/>
    <d v="2012-11-02T03:30:00"/>
    <x v="300"/>
    <x v="0"/>
    <n v="579"/>
    <n v="475"/>
    <s v="KA425873"/>
  </r>
  <r>
    <x v="105"/>
    <n v="9741726143"/>
    <x v="2"/>
    <x v="0"/>
    <d v="2012-11-02T03:45:00"/>
    <x v="300"/>
    <x v="0"/>
    <n v="457"/>
    <n v="601"/>
    <s v="KA41A3540"/>
  </r>
  <r>
    <x v="4381"/>
    <n v="9972364255"/>
    <x v="2"/>
    <x v="0"/>
    <d v="2012-11-02T04:00:00"/>
    <x v="300"/>
    <x v="0"/>
    <n v="925"/>
    <n v="755"/>
    <s v="KA13A9845"/>
  </r>
  <r>
    <x v="4976"/>
    <n v="9036666766"/>
    <x v="2"/>
    <x v="4"/>
    <d v="2012-11-02T04:45:00"/>
    <x v="300"/>
    <x v="0"/>
    <n v="162"/>
    <n v="279"/>
    <s v="KA02AC7417"/>
  </r>
  <r>
    <x v="4977"/>
    <n v="7259786501"/>
    <x v="2"/>
    <x v="0"/>
    <d v="2012-11-02T05:00:00"/>
    <x v="300"/>
    <x v="0"/>
    <n v="293"/>
    <n v="386"/>
    <s v="KA41A3540"/>
  </r>
  <r>
    <x v="4978"/>
    <n v="9845717767"/>
    <x v="2"/>
    <x v="0"/>
    <d v="2012-11-02T05:15:00"/>
    <x v="300"/>
    <x v="0"/>
    <n v="264"/>
    <n v="325"/>
    <s v="KA03AA3775"/>
  </r>
  <r>
    <x v="4979"/>
    <n v="9916254692"/>
    <x v="2"/>
    <x v="0"/>
    <d v="2012-11-02T06:30:00"/>
    <x v="300"/>
    <x v="0"/>
    <n v="100"/>
    <n v="92"/>
    <s v="KA41A3540"/>
  </r>
  <r>
    <x v="3438"/>
    <n v="9884003825"/>
    <x v="2"/>
    <x v="0"/>
    <d v="2012-11-02T06:30:00"/>
    <x v="300"/>
    <x v="0"/>
    <n v="257"/>
    <n v="305"/>
    <s v="KA03AA3775"/>
  </r>
  <r>
    <x v="3733"/>
    <n v="9901022833"/>
    <x v="2"/>
    <x v="0"/>
    <d v="2012-11-02T07:00:00"/>
    <x v="300"/>
    <x v="0"/>
    <n v="450"/>
    <n v="776"/>
    <s v="KA02AC7417"/>
  </r>
  <r>
    <x v="4980"/>
    <n v="7829444462"/>
    <x v="2"/>
    <x v="0"/>
    <d v="2012-11-02T08:00:00"/>
    <x v="300"/>
    <x v="0"/>
    <n v="100"/>
    <n v="118"/>
    <s v="KA41A3540"/>
  </r>
  <r>
    <x v="3636"/>
    <n v="9008606498"/>
    <x v="2"/>
    <x v="0"/>
    <d v="2012-11-02T08:00:00"/>
    <x v="300"/>
    <x v="0"/>
    <n v="186"/>
    <n v="221"/>
    <s v="KA03AA3775"/>
  </r>
  <r>
    <x v="4981"/>
    <n v="9867697989"/>
    <x v="2"/>
    <x v="0"/>
    <d v="2012-11-02T08:00:00"/>
    <x v="300"/>
    <x v="0"/>
    <n v="1291"/>
    <n v="1024"/>
    <s v="KA425873"/>
  </r>
  <r>
    <x v="4982"/>
    <n v="7829674118"/>
    <x v="2"/>
    <x v="4"/>
    <d v="2012-11-02T08:00:00"/>
    <x v="300"/>
    <x v="0"/>
    <n v="223"/>
    <n v="447"/>
    <s v="KA41A483"/>
  </r>
  <r>
    <x v="3794"/>
    <n v="9901488228"/>
    <x v="2"/>
    <x v="0"/>
    <d v="2012-11-02T08:15:00"/>
    <x v="300"/>
    <x v="0"/>
    <n v="198"/>
    <n v="275"/>
    <s v="KA03AA3777"/>
  </r>
  <r>
    <x v="4983"/>
    <n v="9739742323"/>
    <x v="2"/>
    <x v="0"/>
    <d v="2012-11-02T08:30:00"/>
    <x v="300"/>
    <x v="0"/>
    <n v="267"/>
    <n v="420"/>
    <s v="KA06C6358"/>
  </r>
  <r>
    <x v="4984"/>
    <n v="9845068893"/>
    <x v="2"/>
    <x v="0"/>
    <d v="2012-11-02T09:30:00"/>
    <x v="300"/>
    <x v="0"/>
    <n v="417"/>
    <n v="526"/>
    <s v="KA41A3540"/>
  </r>
  <r>
    <x v="1840"/>
    <n v="9739274456"/>
    <x v="2"/>
    <x v="4"/>
    <d v="2012-11-02T10:00:00"/>
    <x v="300"/>
    <x v="0"/>
    <n v="100"/>
    <n v="93"/>
    <s v="KA03AA3775"/>
  </r>
  <r>
    <x v="3625"/>
    <n v="9591848806"/>
    <x v="2"/>
    <x v="0"/>
    <d v="2012-11-02T10:15:00"/>
    <x v="300"/>
    <x v="0"/>
    <n v="100"/>
    <n v="86"/>
    <s v="KA41A483"/>
  </r>
  <r>
    <x v="4985"/>
    <n v="9810362116"/>
    <x v="2"/>
    <x v="0"/>
    <d v="2012-11-02T11:00:00"/>
    <x v="300"/>
    <x v="0"/>
    <n v="120"/>
    <n v="164"/>
    <s v="KA03AA3777"/>
  </r>
  <r>
    <x v="4986"/>
    <n v="9019969861"/>
    <x v="2"/>
    <x v="4"/>
    <d v="2012-11-02T12:00:00"/>
    <x v="300"/>
    <x v="0"/>
    <n v="512"/>
    <n v="843"/>
    <s v="KA06C6358"/>
  </r>
  <r>
    <x v="4256"/>
    <n v="9663190004"/>
    <x v="2"/>
    <x v="0"/>
    <d v="2012-11-02T12:30:00"/>
    <x v="300"/>
    <x v="0"/>
    <n v="189"/>
    <n v="228"/>
    <s v="KA03AA3775"/>
  </r>
  <r>
    <x v="4987"/>
    <n v="9434143178"/>
    <x v="2"/>
    <x v="3"/>
    <d v="2012-11-02T12:30:00"/>
    <x v="300"/>
    <x v="0"/>
    <n v="297"/>
    <n v="436"/>
    <s v="KA03AA3777"/>
  </r>
  <r>
    <x v="4171"/>
    <n v="9343520388"/>
    <x v="2"/>
    <x v="0"/>
    <d v="2012-11-02T13:15:00"/>
    <x v="300"/>
    <x v="0"/>
    <n v="914"/>
    <n v="744"/>
    <s v="KA04C8432"/>
  </r>
  <r>
    <x v="4988"/>
    <n v="9663395547"/>
    <x v="2"/>
    <x v="0"/>
    <d v="2012-11-02T13:30:00"/>
    <x v="300"/>
    <x v="0"/>
    <n v="197"/>
    <n v="420"/>
    <s v="KA41A483"/>
  </r>
  <r>
    <x v="3829"/>
    <n v="9980115613"/>
    <x v="2"/>
    <x v="0"/>
    <d v="2012-11-02T14:00:00"/>
    <x v="300"/>
    <x v="0"/>
    <n v="492"/>
    <n v="634"/>
    <s v="KA41A3540"/>
  </r>
  <r>
    <x v="4989"/>
    <n v="9900088708"/>
    <x v="2"/>
    <x v="0"/>
    <d v="2012-11-02T14:00:00"/>
    <x v="300"/>
    <x v="0"/>
    <n v="694"/>
    <n v="552"/>
    <s v="KA425873"/>
  </r>
  <r>
    <x v="4990"/>
    <n v="9538559180"/>
    <x v="2"/>
    <x v="0"/>
    <d v="2012-11-02T14:00:00"/>
    <x v="300"/>
    <x v="0"/>
    <n v="189"/>
    <n v="226"/>
    <s v="KA03AA3775"/>
  </r>
  <r>
    <x v="4991"/>
    <n v="9663304687"/>
    <x v="2"/>
    <x v="0"/>
    <d v="2012-11-02T14:30:00"/>
    <x v="300"/>
    <x v="0"/>
    <n v="132"/>
    <n v="182"/>
    <s v="KA03AA3777"/>
  </r>
  <r>
    <x v="650"/>
    <n v="9845100633"/>
    <x v="2"/>
    <x v="0"/>
    <d v="2012-11-02T15:15:00"/>
    <x v="300"/>
    <x v="0"/>
    <n v="736"/>
    <n v="1226"/>
    <s v="KA02AC7417"/>
  </r>
  <r>
    <x v="1726"/>
    <n v="8971878050"/>
    <x v="2"/>
    <x v="0"/>
    <d v="2012-11-02T15:30:00"/>
    <x v="300"/>
    <x v="0"/>
    <n v="812"/>
    <n v="1317"/>
    <s v="KA06C6358"/>
  </r>
  <r>
    <x v="4992"/>
    <n v="8884408866"/>
    <x v="2"/>
    <x v="0"/>
    <d v="2012-11-02T16:00:00"/>
    <x v="300"/>
    <x v="0"/>
    <n v="882"/>
    <n v="720"/>
    <s v="KA04C8432"/>
  </r>
  <r>
    <x v="4993"/>
    <n v="9902055769"/>
    <x v="2"/>
    <x v="0"/>
    <d v="2012-11-02T16:00:00"/>
    <x v="300"/>
    <x v="0"/>
    <n v="800"/>
    <n v="1676"/>
    <s v="KA41A483"/>
  </r>
  <r>
    <x v="4105"/>
    <n v="9008299669"/>
    <x v="2"/>
    <x v="0"/>
    <d v="2012-11-02T16:00:00"/>
    <x v="300"/>
    <x v="0"/>
    <n v="123"/>
    <n v="89"/>
    <s v="KA03AA3775"/>
  </r>
  <r>
    <x v="4994"/>
    <n v="9880998026"/>
    <x v="2"/>
    <x v="0"/>
    <d v="2012-11-02T16:00:00"/>
    <x v="300"/>
    <x v="0"/>
    <n v="140"/>
    <n v="190"/>
    <s v="KA03AA3777"/>
  </r>
  <r>
    <x v="102"/>
    <n v="9972664421"/>
    <x v="2"/>
    <x v="0"/>
    <d v="2012-11-02T16:45:00"/>
    <x v="300"/>
    <x v="0"/>
    <n v="708"/>
    <n v="570"/>
    <s v="KA04C8432"/>
  </r>
  <r>
    <x v="4306"/>
    <n v="8884109900"/>
    <x v="2"/>
    <x v="0"/>
    <d v="2012-11-02T17:00:00"/>
    <x v="300"/>
    <x v="0"/>
    <n v="957"/>
    <n v="742"/>
    <s v="KA13A9845"/>
  </r>
  <r>
    <x v="4995"/>
    <n v="7795400194"/>
    <x v="2"/>
    <x v="0"/>
    <d v="2012-11-02T17:00:00"/>
    <x v="300"/>
    <x v="0"/>
    <n v="792"/>
    <n v="1042"/>
    <s v="KA41A3540"/>
  </r>
  <r>
    <x v="3350"/>
    <n v="9008711655"/>
    <x v="2"/>
    <x v="4"/>
    <d v="2012-11-02T17:30:00"/>
    <x v="300"/>
    <x v="0"/>
    <n v="100"/>
    <n v="108"/>
    <s v="KA03AA3777"/>
  </r>
  <r>
    <x v="2811"/>
    <n v="9916123222"/>
    <x v="2"/>
    <x v="3"/>
    <d v="2012-11-02T21:00:00"/>
    <x v="300"/>
    <x v="0"/>
    <n v="102"/>
    <n v="170"/>
    <s v="KA06C6358"/>
  </r>
  <r>
    <x v="3709"/>
    <n v="9742686735"/>
    <x v="2"/>
    <x v="0"/>
    <d v="2012-11-02T21:00:00"/>
    <x v="300"/>
    <x v="0"/>
    <n v="750"/>
    <n v="603"/>
    <s v="KA13A9845"/>
  </r>
  <r>
    <x v="4996"/>
    <n v="7259159066"/>
    <x v="2"/>
    <x v="0"/>
    <d v="2012-11-02T21:30:00"/>
    <x v="300"/>
    <x v="0"/>
    <n v="861"/>
    <n v="1058"/>
    <s v="KA03AA3775"/>
  </r>
  <r>
    <x v="4997"/>
    <n v="7259690519"/>
    <x v="2"/>
    <x v="0"/>
    <d v="2012-11-02T21:30:00"/>
    <x v="300"/>
    <x v="0"/>
    <n v="809"/>
    <n v="657"/>
    <s v="KA04C8432"/>
  </r>
  <r>
    <x v="4998"/>
    <n v="7829903706"/>
    <x v="2"/>
    <x v="0"/>
    <d v="2012-11-03T00:15:00"/>
    <x v="300"/>
    <x v="0"/>
    <n v="490"/>
    <n v="397"/>
    <s v="KA13A9845"/>
  </r>
  <r>
    <x v="4999"/>
    <n v="9880028650"/>
    <x v="2"/>
    <x v="0"/>
    <d v="2012-11-03T03:00:00"/>
    <x v="300"/>
    <x v="0"/>
    <n v="821"/>
    <n v="670"/>
    <s v="KA13A9845"/>
  </r>
  <r>
    <x v="5000"/>
    <n v="7829676334"/>
    <x v="2"/>
    <x v="3"/>
    <d v="2012-11-03T03:00:00"/>
    <x v="300"/>
    <x v="0"/>
    <n v="776"/>
    <n v="952"/>
    <s v="KA03AA3775"/>
  </r>
  <r>
    <x v="5001"/>
    <n v="9986040787"/>
    <x v="2"/>
    <x v="0"/>
    <d v="2012-11-03T03:00:00"/>
    <x v="300"/>
    <x v="0"/>
    <n v="700"/>
    <n v="561"/>
    <s v="KA425873"/>
  </r>
  <r>
    <x v="5002"/>
    <n v="9008033936"/>
    <x v="2"/>
    <x v="0"/>
    <d v="2012-11-03T03:15:00"/>
    <x v="300"/>
    <x v="0"/>
    <n v="708"/>
    <n v="930"/>
    <s v="KA41A3540"/>
  </r>
  <r>
    <x v="5003"/>
    <n v="9916842516"/>
    <x v="2"/>
    <x v="0"/>
    <d v="2012-11-03T03:45:00"/>
    <x v="300"/>
    <x v="0"/>
    <n v="617"/>
    <n v="510"/>
    <s v="KA02AC6207"/>
  </r>
  <r>
    <x v="5004"/>
    <n v="9980844133"/>
    <x v="2"/>
    <x v="0"/>
    <d v="2012-11-03T04:00:00"/>
    <x v="300"/>
    <x v="0"/>
    <n v="627"/>
    <n v="753"/>
    <s v="KA12A5666"/>
  </r>
  <r>
    <x v="5005"/>
    <n v="9943994139"/>
    <x v="2"/>
    <x v="0"/>
    <d v="2012-11-03T04:15:00"/>
    <x v="300"/>
    <x v="0"/>
    <n v="639"/>
    <n v="1096"/>
    <s v="KA02AC7417"/>
  </r>
  <r>
    <x v="463"/>
    <n v="9632066367"/>
    <x v="2"/>
    <x v="0"/>
    <d v="2012-11-03T05:00:00"/>
    <x v="300"/>
    <x v="0"/>
    <n v="250"/>
    <n v="305"/>
    <s v="KA03AA3775"/>
  </r>
  <r>
    <x v="5006"/>
    <n v="9611022774"/>
    <x v="2"/>
    <x v="0"/>
    <d v="2012-11-03T05:00:00"/>
    <x v="300"/>
    <x v="0"/>
    <n v="166"/>
    <n v="218"/>
    <s v="KA41A3540"/>
  </r>
  <r>
    <x v="5007"/>
    <n v="9880368030"/>
    <x v="2"/>
    <x v="0"/>
    <d v="2012-11-03T05:30:00"/>
    <x v="300"/>
    <x v="0"/>
    <n v="554"/>
    <n v="455"/>
    <s v="KA425873"/>
  </r>
  <r>
    <x v="3397"/>
    <n v="9945047064"/>
    <x v="2"/>
    <x v="0"/>
    <d v="2012-11-03T05:45:00"/>
    <x v="300"/>
    <x v="0"/>
    <n v="100"/>
    <n v="104"/>
    <s v="KA41A3540"/>
  </r>
  <r>
    <x v="798"/>
    <n v="9739987571"/>
    <x v="2"/>
    <x v="0"/>
    <d v="2012-11-03T06:15:00"/>
    <x v="300"/>
    <x v="0"/>
    <n v="810"/>
    <n v="662"/>
    <s v="KA13A9845"/>
  </r>
  <r>
    <x v="5008"/>
    <n v="9164510400"/>
    <x v="2"/>
    <x v="0"/>
    <d v="2012-11-03T06:30:00"/>
    <x v="300"/>
    <x v="0"/>
    <n v="504"/>
    <n v="608"/>
    <s v="KA12A5666"/>
  </r>
  <r>
    <x v="5009"/>
    <n v="9434000356"/>
    <x v="2"/>
    <x v="0"/>
    <d v="2012-11-03T07:00:00"/>
    <x v="300"/>
    <x v="0"/>
    <n v="666"/>
    <n v="555"/>
    <s v="KA02AC6207"/>
  </r>
  <r>
    <x v="3636"/>
    <n v="9008606498"/>
    <x v="2"/>
    <x v="0"/>
    <d v="2012-11-03T08:00:00"/>
    <x v="300"/>
    <x v="0"/>
    <n v="288"/>
    <n v="367"/>
    <s v="KA41A3540"/>
  </r>
  <r>
    <x v="4595"/>
    <n v="9845029983"/>
    <x v="2"/>
    <x v="0"/>
    <d v="2012-11-03T08:15:00"/>
    <x v="300"/>
    <x v="0"/>
    <n v="810"/>
    <n v="662"/>
    <s v="KA13A9845"/>
  </r>
  <r>
    <x v="3878"/>
    <n v="9717932255"/>
    <x v="2"/>
    <x v="0"/>
    <d v="2012-11-03T08:30:00"/>
    <x v="300"/>
    <x v="0"/>
    <n v="420"/>
    <n v="685"/>
    <s v="KA06C6358"/>
  </r>
  <r>
    <x v="1894"/>
    <n v="8884555014"/>
    <x v="2"/>
    <x v="0"/>
    <d v="2012-11-03T09:00:00"/>
    <x v="300"/>
    <x v="0"/>
    <n v="126"/>
    <n v="185"/>
    <s v="KA03AA3777"/>
  </r>
  <r>
    <x v="5010"/>
    <n v="9886990344"/>
    <x v="2"/>
    <x v="2"/>
    <d v="2012-11-03T09:30:00"/>
    <x v="300"/>
    <x v="0"/>
    <n v="555"/>
    <n v="450"/>
    <s v="KA425873"/>
  </r>
  <r>
    <x v="2236"/>
    <n v="9886177654"/>
    <x v="2"/>
    <x v="0"/>
    <d v="2012-11-03T10:00:00"/>
    <x v="300"/>
    <x v="0"/>
    <n v="761"/>
    <n v="918"/>
    <s v="KA12A5666"/>
  </r>
  <r>
    <x v="5011"/>
    <n v="9535113935"/>
    <x v="2"/>
    <x v="0"/>
    <d v="2012-11-03T10:15:00"/>
    <x v="300"/>
    <x v="0"/>
    <n v="483"/>
    <n v="720"/>
    <s v="KA02AC7417"/>
  </r>
  <r>
    <x v="5012"/>
    <n v="9611273066"/>
    <x v="2"/>
    <x v="4"/>
    <d v="2012-11-03T10:30:00"/>
    <x v="300"/>
    <x v="0"/>
    <n v="334"/>
    <n v="390"/>
    <s v="KA03AA3775"/>
  </r>
  <r>
    <x v="5013"/>
    <n v="9742139923"/>
    <x v="2"/>
    <x v="0"/>
    <d v="2012-11-03T11:15:00"/>
    <x v="300"/>
    <x v="0"/>
    <n v="506"/>
    <n v="627"/>
    <s v="KA41A3540"/>
  </r>
  <r>
    <x v="3356"/>
    <n v="9900903344"/>
    <x v="2"/>
    <x v="0"/>
    <d v="2012-11-03T11:30:00"/>
    <x v="300"/>
    <x v="0"/>
    <n v="1075"/>
    <n v="857"/>
    <s v="KA13A9845"/>
  </r>
  <r>
    <x v="3699"/>
    <n v="9739157050"/>
    <x v="2"/>
    <x v="5"/>
    <d v="2012-11-03T11:30:00"/>
    <x v="300"/>
    <x v="0"/>
    <n v="100"/>
    <n v="66"/>
    <s v="KA03AA3775"/>
  </r>
  <r>
    <x v="4112"/>
    <n v="7259548189"/>
    <x v="2"/>
    <x v="4"/>
    <d v="2012-11-03T11:30:00"/>
    <x v="300"/>
    <x v="0"/>
    <n v="278"/>
    <n v="417"/>
    <s v="KA06C6358"/>
  </r>
  <r>
    <x v="5014"/>
    <n v="7676493861"/>
    <x v="2"/>
    <x v="0"/>
    <d v="2012-11-03T12:00:00"/>
    <x v="300"/>
    <x v="0"/>
    <n v="297"/>
    <n v="399"/>
    <s v="KA03AA3777"/>
  </r>
  <r>
    <x v="5015"/>
    <n v="7204215000"/>
    <x v="2"/>
    <x v="0"/>
    <d v="2012-11-03T12:45:00"/>
    <x v="300"/>
    <x v="0"/>
    <n v="749"/>
    <n v="594"/>
    <s v="KA02AC6207"/>
  </r>
  <r>
    <x v="5016"/>
    <n v="9900133496"/>
    <x v="2"/>
    <x v="0"/>
    <d v="2012-11-03T14:30:00"/>
    <x v="300"/>
    <x v="0"/>
    <n v="113"/>
    <n v="122"/>
    <s v="KA03AA3775"/>
  </r>
  <r>
    <x v="5017"/>
    <n v="9900288633"/>
    <x v="2"/>
    <x v="0"/>
    <d v="2012-11-03T14:30:00"/>
    <x v="300"/>
    <x v="0"/>
    <n v="908"/>
    <n v="1389"/>
    <s v="KA06C6358"/>
  </r>
  <r>
    <x v="3496"/>
    <n v="9880168000"/>
    <x v="2"/>
    <x v="0"/>
    <d v="2012-11-03T15:00:00"/>
    <x v="300"/>
    <x v="0"/>
    <n v="389"/>
    <n v="486"/>
    <s v="KA03AA3777"/>
  </r>
  <r>
    <x v="5018"/>
    <n v="9886138285"/>
    <x v="2"/>
    <x v="3"/>
    <d v="2012-11-03T15:00:00"/>
    <x v="300"/>
    <x v="0"/>
    <n v="372"/>
    <n v="419"/>
    <s v="KA12A5666"/>
  </r>
  <r>
    <x v="3996"/>
    <n v="9538152332"/>
    <x v="2"/>
    <x v="0"/>
    <d v="2012-11-03T15:30:00"/>
    <x v="300"/>
    <x v="0"/>
    <n v="127"/>
    <n v="151"/>
    <s v="KA03AA3775"/>
  </r>
  <r>
    <x v="4464"/>
    <n v="9886104631"/>
    <x v="2"/>
    <x v="0"/>
    <d v="2012-11-03T16:30:00"/>
    <x v="300"/>
    <x v="0"/>
    <n v="648"/>
    <n v="540"/>
    <s v="KA02AC6207"/>
  </r>
  <r>
    <x v="5019"/>
    <n v="9886398573"/>
    <x v="2"/>
    <x v="0"/>
    <d v="2012-11-03T16:45:00"/>
    <x v="300"/>
    <x v="0"/>
    <n v="795"/>
    <n v="633"/>
    <s v="KA13A9845"/>
  </r>
  <r>
    <x v="5020"/>
    <n v="9980071278"/>
    <x v="2"/>
    <x v="0"/>
    <d v="2012-11-03T17:00:00"/>
    <x v="300"/>
    <x v="0"/>
    <n v="231"/>
    <n v="276"/>
    <s v="KA12A5666"/>
  </r>
  <r>
    <x v="5021"/>
    <n v="8762990228"/>
    <x v="2"/>
    <x v="0"/>
    <d v="2012-11-03T18:00:00"/>
    <x v="300"/>
    <x v="0"/>
    <n v="214"/>
    <n v="424"/>
    <s v="KA41A483"/>
  </r>
  <r>
    <x v="5022"/>
    <n v="8880915047"/>
    <x v="2"/>
    <x v="4"/>
    <d v="2012-11-03T18:00:00"/>
    <x v="300"/>
    <x v="0"/>
    <n v="228"/>
    <n v="241"/>
    <s v="KA03AA3775"/>
  </r>
  <r>
    <x v="122"/>
    <n v="9886122028"/>
    <x v="2"/>
    <x v="4"/>
    <d v="2012-11-03T18:30:00"/>
    <x v="300"/>
    <x v="0"/>
    <n v="1116"/>
    <n v="1345"/>
    <s v="KA12A5666"/>
  </r>
  <r>
    <x v="3835"/>
    <n v="9740188605"/>
    <x v="2"/>
    <x v="3"/>
    <d v="2012-11-03T19:30:00"/>
    <x v="300"/>
    <x v="0"/>
    <n v="338"/>
    <n v="359"/>
    <s v="KA03AA3775"/>
  </r>
  <r>
    <x v="5023"/>
    <n v="7829402552"/>
    <x v="2"/>
    <x v="0"/>
    <d v="2012-11-03T19:45:00"/>
    <x v="300"/>
    <x v="0"/>
    <n v="828"/>
    <n v="1215"/>
    <s v="KA03AA3777"/>
  </r>
  <r>
    <x v="3508"/>
    <n v="9008099409"/>
    <x v="2"/>
    <x v="0"/>
    <d v="2012-11-03T21:15:00"/>
    <x v="300"/>
    <x v="0"/>
    <n v="783"/>
    <n v="1676"/>
    <s v="KA41A483"/>
  </r>
  <r>
    <x v="5024"/>
    <n v="7760101177"/>
    <x v="2"/>
    <x v="4"/>
    <d v="2012-11-03T21:30:00"/>
    <x v="300"/>
    <x v="0"/>
    <n v="295"/>
    <n v="486"/>
    <s v="KA06C6358"/>
  </r>
  <r>
    <x v="5025"/>
    <n v="9844349792"/>
    <x v="2"/>
    <x v="0"/>
    <d v="2012-11-03T22:00:00"/>
    <x v="300"/>
    <x v="0"/>
    <n v="760"/>
    <n v="911"/>
    <s v="KA12A5666"/>
  </r>
  <r>
    <x v="2400"/>
    <n v="9880958214"/>
    <x v="2"/>
    <x v="0"/>
    <d v="2012-11-04T03:45:00"/>
    <x v="300"/>
    <x v="0"/>
    <n v="725"/>
    <n v="592"/>
    <s v="KA04C8432"/>
  </r>
  <r>
    <x v="3455"/>
    <n v="9535024881"/>
    <x v="2"/>
    <x v="0"/>
    <d v="2012-11-04T04:15:00"/>
    <x v="300"/>
    <x v="0"/>
    <n v="558"/>
    <n v="465"/>
    <s v="KA02AC6207"/>
  </r>
  <r>
    <x v="4566"/>
    <n v="8095420000"/>
    <x v="2"/>
    <x v="0"/>
    <d v="2012-11-04T05:15:00"/>
    <x v="300"/>
    <x v="0"/>
    <n v="113"/>
    <n v="196"/>
    <s v="KA02AC7417"/>
  </r>
  <r>
    <x v="5026"/>
    <n v="9980231408"/>
    <x v="2"/>
    <x v="0"/>
    <d v="2012-11-04T06:00:00"/>
    <x v="300"/>
    <x v="0"/>
    <n v="949"/>
    <n v="1243"/>
    <s v="KA41A3540"/>
  </r>
  <r>
    <x v="5027"/>
    <n v="9916087636"/>
    <x v="2"/>
    <x v="0"/>
    <d v="2012-11-04T09:00:00"/>
    <x v="300"/>
    <x v="0"/>
    <n v="230"/>
    <n v="397"/>
    <s v="KA02AC7417"/>
  </r>
  <r>
    <x v="3944"/>
    <n v="8066604444"/>
    <x v="2"/>
    <x v="0"/>
    <d v="2012-11-04T09:00:00"/>
    <x v="300"/>
    <x v="0"/>
    <n v="750"/>
    <n v="905"/>
    <s v="KA12A5666"/>
  </r>
  <r>
    <x v="3957"/>
    <n v="9731880386"/>
    <x v="2"/>
    <x v="0"/>
    <d v="2012-11-04T09:15:00"/>
    <x v="300"/>
    <x v="0"/>
    <n v="100"/>
    <n v="95"/>
    <s v="KA41A3540"/>
  </r>
  <r>
    <x v="2702"/>
    <n v="9830043381"/>
    <x v="2"/>
    <x v="4"/>
    <d v="2012-11-04T11:00:00"/>
    <x v="300"/>
    <x v="0"/>
    <n v="594"/>
    <n v="485"/>
    <s v="KA04C8432"/>
  </r>
  <r>
    <x v="5028"/>
    <n v="9886140540"/>
    <x v="2"/>
    <x v="0"/>
    <d v="2012-11-04T13:00:00"/>
    <x v="300"/>
    <x v="0"/>
    <n v="252"/>
    <n v="304"/>
    <s v="KA12A5666"/>
  </r>
  <r>
    <x v="4346"/>
    <n v="9632455669"/>
    <x v="2"/>
    <x v="0"/>
    <d v="2012-11-04T13:30:00"/>
    <x v="300"/>
    <x v="0"/>
    <n v="238"/>
    <n v="388"/>
    <s v="KA02AC7417"/>
  </r>
  <r>
    <x v="3720"/>
    <n v="9036820358"/>
    <x v="2"/>
    <x v="4"/>
    <d v="2012-11-04T14:15:00"/>
    <x v="300"/>
    <x v="0"/>
    <n v="103"/>
    <n v="151"/>
    <s v="KA03AA3777"/>
  </r>
  <r>
    <x v="151"/>
    <n v="8884104449"/>
    <x v="2"/>
    <x v="0"/>
    <d v="2012-11-04T14:30:00"/>
    <x v="300"/>
    <x v="0"/>
    <n v="670"/>
    <n v="541"/>
    <s v="KA04C8432"/>
  </r>
  <r>
    <x v="3570"/>
    <n v="9632698250"/>
    <x v="2"/>
    <x v="0"/>
    <d v="2012-11-04T16:00:00"/>
    <x v="300"/>
    <x v="0"/>
    <n v="530"/>
    <n v="679"/>
    <s v="KA41A3540"/>
  </r>
  <r>
    <x v="5029"/>
    <n v="9880724625"/>
    <x v="2"/>
    <x v="0"/>
    <d v="2012-11-04T16:15:00"/>
    <x v="300"/>
    <x v="0"/>
    <n v="242"/>
    <n v="354"/>
    <s v="KA03AA3777"/>
  </r>
  <r>
    <x v="4463"/>
    <n v="9945403194"/>
    <x v="2"/>
    <x v="0"/>
    <d v="2012-11-04T16:15:00"/>
    <x v="300"/>
    <x v="0"/>
    <n v="555"/>
    <n v="447"/>
    <s v="KA04C8432"/>
  </r>
  <r>
    <x v="5030"/>
    <n v="9922933431"/>
    <x v="2"/>
    <x v="0"/>
    <d v="2012-11-04T16:30:00"/>
    <x v="300"/>
    <x v="0"/>
    <n v="123"/>
    <n v="139"/>
    <s v="KA12A5666"/>
  </r>
  <r>
    <x v="4772"/>
    <n v="9902163073"/>
    <x v="2"/>
    <x v="0"/>
    <d v="2012-11-04T17:15:00"/>
    <x v="300"/>
    <x v="0"/>
    <n v="409"/>
    <n v="661"/>
    <s v="KA02AC7417"/>
  </r>
  <r>
    <x v="5031"/>
    <n v="9330351545"/>
    <x v="2"/>
    <x v="0"/>
    <d v="2012-11-04T18:00:00"/>
    <x v="300"/>
    <x v="0"/>
    <n v="769"/>
    <n v="1105"/>
    <s v="KA03AA3777"/>
  </r>
  <r>
    <x v="5032"/>
    <n v="8951649754"/>
    <x v="2"/>
    <x v="0"/>
    <d v="2012-11-04T19:00:00"/>
    <x v="300"/>
    <x v="0"/>
    <n v="785"/>
    <n v="631"/>
    <s v="KA04C8432"/>
  </r>
  <r>
    <x v="3334"/>
    <n v="9164344411"/>
    <x v="2"/>
    <x v="0"/>
    <d v="2012-11-04T19:15:00"/>
    <x v="300"/>
    <x v="0"/>
    <n v="100"/>
    <n v="91"/>
    <s v="KA12A5666"/>
  </r>
  <r>
    <x v="15"/>
    <n v="9321069756"/>
    <x v="2"/>
    <x v="3"/>
    <d v="2012-11-04T20:45:00"/>
    <x v="300"/>
    <x v="0"/>
    <n v="134"/>
    <n v="139"/>
    <s v="KA12A5666"/>
  </r>
  <r>
    <x v="3338"/>
    <n v="9844034001"/>
    <x v="2"/>
    <x v="0"/>
    <d v="2012-11-04T22:15:00"/>
    <x v="300"/>
    <x v="0"/>
    <n v="342"/>
    <n v="450"/>
    <s v="KA41A3540"/>
  </r>
  <r>
    <x v="5033"/>
    <n v="9986961036"/>
    <x v="2"/>
    <x v="0"/>
    <d v="2012-11-04T22:30:00"/>
    <x v="300"/>
    <x v="0"/>
    <n v="846"/>
    <n v="691"/>
    <s v="KA04C8432"/>
  </r>
  <r>
    <x v="3537"/>
    <n v="9632564000"/>
    <x v="2"/>
    <x v="3"/>
    <d v="2012-11-04T22:45:00"/>
    <x v="300"/>
    <x v="0"/>
    <n v="100"/>
    <n v="24"/>
    <s v="KA12A5666"/>
  </r>
  <r>
    <x v="5034"/>
    <n v="8686028866"/>
    <x v="2"/>
    <x v="0"/>
    <d v="2012-11-05T00:45:00"/>
    <x v="300"/>
    <x v="0"/>
    <n v="140"/>
    <n v="169"/>
    <s v="KA12A5666"/>
  </r>
  <r>
    <x v="3449"/>
    <n v="9731914542"/>
    <x v="2"/>
    <x v="3"/>
    <d v="2012-11-05T01:45:00"/>
    <x v="300"/>
    <x v="0"/>
    <n v="108"/>
    <n v="130"/>
    <s v="KA12A5666"/>
  </r>
  <r>
    <x v="5035"/>
    <n v="9742266728"/>
    <x v="2"/>
    <x v="0"/>
    <d v="2012-11-05T02:15:00"/>
    <x v="300"/>
    <x v="0"/>
    <n v="774"/>
    <n v="1018"/>
    <s v="KA41A3540"/>
  </r>
  <r>
    <x v="3713"/>
    <n v="9980411323"/>
    <x v="2"/>
    <x v="0"/>
    <d v="2012-11-05T03:00:00"/>
    <x v="300"/>
    <x v="0"/>
    <n v="801"/>
    <n v="654"/>
    <s v="KA04C8432"/>
  </r>
  <r>
    <x v="5036"/>
    <n v="9916906911"/>
    <x v="2"/>
    <x v="0"/>
    <d v="2012-11-05T03:30:00"/>
    <x v="300"/>
    <x v="0"/>
    <n v="687"/>
    <n v="564"/>
    <s v="KA425873"/>
  </r>
  <r>
    <x v="5037"/>
    <n v="9902251019"/>
    <x v="2"/>
    <x v="0"/>
    <d v="2012-11-05T04:00:00"/>
    <x v="300"/>
    <x v="0"/>
    <n v="540"/>
    <n v="449"/>
    <s v="KA02AC6207"/>
  </r>
  <r>
    <x v="5038"/>
    <n v="9480828368"/>
    <x v="2"/>
    <x v="0"/>
    <d v="2012-11-05T04:30:00"/>
    <x v="300"/>
    <x v="0"/>
    <n v="673"/>
    <n v="828"/>
    <s v="KA03AA3775"/>
  </r>
  <r>
    <x v="5039"/>
    <n v="7760260189"/>
    <x v="2"/>
    <x v="0"/>
    <d v="2012-11-05T05:00:00"/>
    <x v="300"/>
    <x v="0"/>
    <n v="162"/>
    <n v="238"/>
    <s v="KA03AA3777"/>
  </r>
  <r>
    <x v="1433"/>
    <n v="8939334013"/>
    <x v="2"/>
    <x v="0"/>
    <d v="2012-11-05T05:00:00"/>
    <x v="300"/>
    <x v="0"/>
    <n v="100"/>
    <n v="89"/>
    <s v="KA12A5666"/>
  </r>
  <r>
    <x v="5040"/>
    <n v="9845413631"/>
    <x v="2"/>
    <x v="0"/>
    <d v="2012-11-05T05:00:00"/>
    <x v="300"/>
    <x v="0"/>
    <n v="826"/>
    <n v="1087"/>
    <s v="KA41A3540"/>
  </r>
  <r>
    <x v="4851"/>
    <n v="9845390640"/>
    <x v="2"/>
    <x v="0"/>
    <d v="2012-11-05T05:45:00"/>
    <x v="300"/>
    <x v="0"/>
    <n v="864"/>
    <n v="706"/>
    <s v="KA04C8432"/>
  </r>
  <r>
    <x v="5041"/>
    <n v="9844280486"/>
    <x v="2"/>
    <x v="0"/>
    <d v="2012-11-05T06:45:00"/>
    <x v="300"/>
    <x v="0"/>
    <n v="816"/>
    <n v="664"/>
    <s v="KA02AC6207"/>
  </r>
  <r>
    <x v="5042"/>
    <n v="9632218142"/>
    <x v="2"/>
    <x v="0"/>
    <d v="2012-11-05T06:45:00"/>
    <x v="300"/>
    <x v="0"/>
    <n v="148"/>
    <n v="178"/>
    <s v="KA12A5666"/>
  </r>
  <r>
    <x v="5043"/>
    <n v="8095582959"/>
    <x v="2"/>
    <x v="0"/>
    <d v="2012-11-05T07:00:00"/>
    <x v="300"/>
    <x v="0"/>
    <n v="254"/>
    <n v="310"/>
    <s v="KA03AA3775"/>
  </r>
  <r>
    <x v="5044"/>
    <n v="9916822629"/>
    <x v="2"/>
    <x v="4"/>
    <d v="2012-11-05T07:45:00"/>
    <x v="300"/>
    <x v="0"/>
    <n v="124"/>
    <n v="163"/>
    <s v="KA41A3540"/>
  </r>
  <r>
    <x v="87"/>
    <n v="9886487467"/>
    <x v="2"/>
    <x v="0"/>
    <d v="2012-11-05T08:00:00"/>
    <x v="300"/>
    <x v="0"/>
    <n v="1044"/>
    <n v="857"/>
    <s v="KA425873"/>
  </r>
  <r>
    <x v="4782"/>
    <n v="9901769599"/>
    <x v="2"/>
    <x v="4"/>
    <d v="2012-11-05T08:15:00"/>
    <x v="300"/>
    <x v="0"/>
    <n v="324"/>
    <n v="391"/>
    <s v="KA12A5666"/>
  </r>
  <r>
    <x v="5045"/>
    <n v="9845314565"/>
    <x v="2"/>
    <x v="0"/>
    <d v="2012-11-05T08:15:00"/>
    <x v="300"/>
    <x v="0"/>
    <n v="211"/>
    <n v="304"/>
    <s v="KA03AA3777"/>
  </r>
  <r>
    <x v="3465"/>
    <n v="9980364651"/>
    <x v="2"/>
    <x v="0"/>
    <d v="2012-11-05T08:15:00"/>
    <x v="300"/>
    <x v="0"/>
    <n v="100"/>
    <n v="115"/>
    <s v="KA03AA3775"/>
  </r>
  <r>
    <x v="3431"/>
    <n v="9740899001"/>
    <x v="2"/>
    <x v="0"/>
    <d v="2012-11-05T09:15:00"/>
    <x v="300"/>
    <x v="0"/>
    <n v="139"/>
    <n v="170"/>
    <s v="KA41A3540"/>
  </r>
  <r>
    <x v="3626"/>
    <n v="9449010891"/>
    <x v="2"/>
    <x v="3"/>
    <d v="2012-11-05T09:30:00"/>
    <x v="300"/>
    <x v="0"/>
    <n v="316"/>
    <n v="334"/>
    <s v="KA03AA3775"/>
  </r>
  <r>
    <x v="5046"/>
    <n v="9880358172"/>
    <x v="2"/>
    <x v="0"/>
    <d v="2012-11-05T10:45:00"/>
    <x v="300"/>
    <x v="0"/>
    <n v="783"/>
    <n v="1136"/>
    <s v="KA03AA3777"/>
  </r>
  <r>
    <x v="5015"/>
    <n v="7204215000"/>
    <x v="2"/>
    <x v="0"/>
    <d v="2012-11-05T12:45:00"/>
    <x v="300"/>
    <x v="0"/>
    <n v="720"/>
    <n v="1057"/>
    <s v="KA03AA3777"/>
  </r>
  <r>
    <x v="5047"/>
    <n v="9632221623"/>
    <x v="2"/>
    <x v="0"/>
    <d v="2012-11-05T13:00:00"/>
    <x v="300"/>
    <x v="0"/>
    <n v="666"/>
    <n v="546"/>
    <s v="KA425873"/>
  </r>
  <r>
    <x v="5048"/>
    <n v="9440905385"/>
    <x v="2"/>
    <x v="0"/>
    <d v="2012-11-05T13:30:00"/>
    <x v="300"/>
    <x v="0"/>
    <n v="777"/>
    <n v="631"/>
    <s v="KA13A9845"/>
  </r>
  <r>
    <x v="5049"/>
    <n v="9845807907"/>
    <x v="2"/>
    <x v="4"/>
    <d v="2012-11-05T13:30:00"/>
    <x v="300"/>
    <x v="0"/>
    <n v="320"/>
    <n v="367"/>
    <s v="KA03AA3775"/>
  </r>
  <r>
    <x v="5050"/>
    <n v="7795126373"/>
    <x v="2"/>
    <x v="0"/>
    <d v="2012-11-05T13:45:00"/>
    <x v="300"/>
    <x v="0"/>
    <n v="166"/>
    <n v="292"/>
    <s v="KA53A6567"/>
  </r>
  <r>
    <x v="5051"/>
    <n v="9886378339"/>
    <x v="2"/>
    <x v="0"/>
    <d v="2012-11-05T15:00:00"/>
    <x v="300"/>
    <x v="0"/>
    <n v="217"/>
    <n v="275"/>
    <s v="KA41A3540"/>
  </r>
  <r>
    <x v="5052"/>
    <n v="9341980068"/>
    <x v="2"/>
    <x v="0"/>
    <d v="2012-11-05T15:30:00"/>
    <x v="300"/>
    <x v="0"/>
    <n v="205"/>
    <n v="312"/>
    <s v="KA53A6567"/>
  </r>
  <r>
    <x v="3655"/>
    <n v="9739999496"/>
    <x v="2"/>
    <x v="0"/>
    <d v="2012-11-05T15:45:00"/>
    <x v="300"/>
    <x v="0"/>
    <n v="351"/>
    <n v="392"/>
    <s v="KA03AA3775"/>
  </r>
  <r>
    <x v="2289"/>
    <n v="9880777611"/>
    <x v="2"/>
    <x v="0"/>
    <d v="2012-11-05T16:00:00"/>
    <x v="300"/>
    <x v="0"/>
    <n v="379"/>
    <n v="555"/>
    <s v="KA03AA3777"/>
  </r>
  <r>
    <x v="4398"/>
    <n v="9845445047"/>
    <x v="2"/>
    <x v="0"/>
    <d v="2012-11-05T16:45:00"/>
    <x v="300"/>
    <x v="0"/>
    <n v="882"/>
    <n v="721"/>
    <s v="KA13A9845"/>
  </r>
  <r>
    <x v="3809"/>
    <n v="9986896427"/>
    <x v="2"/>
    <x v="0"/>
    <d v="2012-11-05T17:15:00"/>
    <x v="300"/>
    <x v="0"/>
    <n v="130"/>
    <n v="170"/>
    <s v="KA41A3540"/>
  </r>
  <r>
    <x v="5053"/>
    <n v="9886196970"/>
    <x v="2"/>
    <x v="0"/>
    <d v="2012-11-05T17:30:00"/>
    <x v="300"/>
    <x v="0"/>
    <n v="1044"/>
    <n v="857"/>
    <s v="KA425873"/>
  </r>
  <r>
    <x v="3794"/>
    <n v="9901488228"/>
    <x v="2"/>
    <x v="0"/>
    <d v="2012-11-05T17:45:00"/>
    <x v="300"/>
    <x v="0"/>
    <n v="270"/>
    <n v="498"/>
    <s v="KA53A6567"/>
  </r>
  <r>
    <x v="4125"/>
    <n v="9731128141"/>
    <x v="2"/>
    <x v="3"/>
    <d v="2012-11-05T18:00:00"/>
    <x v="300"/>
    <x v="0"/>
    <n v="306"/>
    <n v="336"/>
    <s v="KA03AA3775"/>
  </r>
  <r>
    <x v="5054"/>
    <n v="9980062641"/>
    <x v="2"/>
    <x v="0"/>
    <d v="2012-11-05T20:15:00"/>
    <x v="300"/>
    <x v="0"/>
    <n v="198"/>
    <n v="239"/>
    <s v="KA12A5666"/>
  </r>
  <r>
    <x v="5055"/>
    <n v="9900197412"/>
    <x v="2"/>
    <x v="4"/>
    <d v="2012-11-05T20:45:00"/>
    <x v="300"/>
    <x v="0"/>
    <n v="346"/>
    <n v="412"/>
    <s v="KA03AA3775"/>
  </r>
  <r>
    <x v="4631"/>
    <n v="9591974704"/>
    <x v="2"/>
    <x v="0"/>
    <d v="2012-11-05T22:45:00"/>
    <x v="300"/>
    <x v="0"/>
    <n v="772"/>
    <n v="628"/>
    <s v="KA13A9845"/>
  </r>
  <r>
    <x v="5056"/>
    <n v="9820826131"/>
    <x v="2"/>
    <x v="0"/>
    <d v="2012-11-06T00:30:00"/>
    <x v="300"/>
    <x v="0"/>
    <n v="732"/>
    <n v="594"/>
    <s v="KA13A9845"/>
  </r>
  <r>
    <x v="3699"/>
    <n v="9880149450"/>
    <x v="2"/>
    <x v="0"/>
    <d v="2012-11-06T00:45:00"/>
    <x v="300"/>
    <x v="0"/>
    <n v="213"/>
    <n v="241"/>
    <s v="KA12A5666"/>
  </r>
  <r>
    <x v="5057"/>
    <n v="9538922462"/>
    <x v="2"/>
    <x v="0"/>
    <d v="2012-11-06T01:00:00"/>
    <x v="300"/>
    <x v="0"/>
    <n v="842"/>
    <n v="699"/>
    <s v="KA02AC6207"/>
  </r>
  <r>
    <x v="4983"/>
    <n v="9986590790"/>
    <x v="2"/>
    <x v="0"/>
    <d v="2012-11-06T02:00:00"/>
    <x v="300"/>
    <x v="0"/>
    <n v="196"/>
    <n v="241"/>
    <s v="KA03AA3775"/>
  </r>
  <r>
    <x v="5058"/>
    <n v="9980004542"/>
    <x v="2"/>
    <x v="4"/>
    <d v="2012-11-06T02:30:00"/>
    <x v="300"/>
    <x v="0"/>
    <n v="768"/>
    <n v="640"/>
    <s v="KA02AC6207"/>
  </r>
  <r>
    <x v="5059"/>
    <n v="9916257755"/>
    <x v="2"/>
    <x v="0"/>
    <d v="2012-11-06T04:00:00"/>
    <x v="300"/>
    <x v="0"/>
    <n v="785"/>
    <n v="654"/>
    <s v="KA02AC6207"/>
  </r>
  <r>
    <x v="4813"/>
    <n v="9036422855"/>
    <x v="2"/>
    <x v="0"/>
    <d v="2012-11-06T04:00:00"/>
    <x v="300"/>
    <x v="0"/>
    <n v="899"/>
    <n v="732"/>
    <s v="KA02AC6766"/>
  </r>
  <r>
    <x v="5060"/>
    <n v="9731883669"/>
    <x v="2"/>
    <x v="0"/>
    <d v="2012-11-06T04:00:00"/>
    <x v="300"/>
    <x v="0"/>
    <n v="666"/>
    <n v="1149"/>
    <s v="KA02AC7417"/>
  </r>
  <r>
    <x v="5061"/>
    <n v="9886594302"/>
    <x v="2"/>
    <x v="0"/>
    <d v="2012-11-06T04:00:00"/>
    <x v="300"/>
    <x v="0"/>
    <n v="748"/>
    <n v="611"/>
    <s v="KA13A9845"/>
  </r>
  <r>
    <x v="5062"/>
    <n v="9741350707"/>
    <x v="2"/>
    <x v="0"/>
    <d v="2012-11-06T04:30:00"/>
    <x v="300"/>
    <x v="0"/>
    <n v="311"/>
    <n v="410"/>
    <s v="KA41A3540"/>
  </r>
  <r>
    <x v="2285"/>
    <n v="9986947905"/>
    <x v="2"/>
    <x v="4"/>
    <d v="2012-11-06T05:15:00"/>
    <x v="300"/>
    <x v="0"/>
    <n v="100"/>
    <n v="93"/>
    <s v="KA12A5666"/>
  </r>
  <r>
    <x v="5063"/>
    <n v="9845999741"/>
    <x v="2"/>
    <x v="0"/>
    <d v="2012-11-06T05:30:00"/>
    <x v="300"/>
    <x v="0"/>
    <n v="100"/>
    <n v="111"/>
    <s v="KA03AA3775"/>
  </r>
  <r>
    <x v="4736"/>
    <n v="9611841000"/>
    <x v="2"/>
    <x v="0"/>
    <d v="2012-11-06T06:00:00"/>
    <x v="300"/>
    <x v="0"/>
    <n v="716"/>
    <n v="583"/>
    <s v="KA02AC6766"/>
  </r>
  <r>
    <x v="5064"/>
    <n v="8794282452"/>
    <x v="2"/>
    <x v="0"/>
    <d v="2012-11-06T06:45:00"/>
    <x v="300"/>
    <x v="0"/>
    <n v="1008"/>
    <n v="824"/>
    <s v="KA04C8432"/>
  </r>
  <r>
    <x v="5065"/>
    <n v="9945019797"/>
    <x v="2"/>
    <x v="0"/>
    <d v="2012-11-06T07:00:00"/>
    <x v="300"/>
    <x v="0"/>
    <n v="684"/>
    <n v="570"/>
    <s v="KA02AC6207"/>
  </r>
  <r>
    <x v="191"/>
    <n v="9900111195"/>
    <x v="2"/>
    <x v="4"/>
    <d v="2012-11-06T07:45:00"/>
    <x v="300"/>
    <x v="0"/>
    <n v="335"/>
    <n v="393"/>
    <s v="KA12A5666"/>
  </r>
  <r>
    <x v="5066"/>
    <n v="9833520157"/>
    <x v="2"/>
    <x v="0"/>
    <d v="2012-11-06T07:45:00"/>
    <x v="300"/>
    <x v="0"/>
    <n v="771"/>
    <n v="603"/>
    <s v="KA13A9845"/>
  </r>
  <r>
    <x v="5067"/>
    <n v="9986000755"/>
    <x v="2"/>
    <x v="0"/>
    <d v="2012-11-06T08:00:00"/>
    <x v="300"/>
    <x v="0"/>
    <n v="666"/>
    <n v="1149"/>
    <s v="KA02AC7417"/>
  </r>
  <r>
    <x v="5068"/>
    <n v="8867474435"/>
    <x v="2"/>
    <x v="0"/>
    <d v="2012-11-06T08:00:00"/>
    <x v="300"/>
    <x v="0"/>
    <n v="218"/>
    <n v="282"/>
    <s v="KA41A3540"/>
  </r>
  <r>
    <x v="3972"/>
    <n v="9886619365"/>
    <x v="2"/>
    <x v="3"/>
    <d v="2012-11-06T08:30:00"/>
    <x v="300"/>
    <x v="0"/>
    <n v="195"/>
    <n v="230"/>
    <s v="KA03AA3775"/>
  </r>
  <r>
    <x v="3949"/>
    <n v="9951998444"/>
    <x v="2"/>
    <x v="0"/>
    <d v="2012-11-06T08:45:00"/>
    <x v="300"/>
    <x v="0"/>
    <n v="849"/>
    <n v="670"/>
    <s v="KA02AC6766"/>
  </r>
  <r>
    <x v="3949"/>
    <n v="9951998444"/>
    <x v="2"/>
    <x v="0"/>
    <d v="2012-11-06T08:45:00"/>
    <x v="300"/>
    <x v="0"/>
    <n v="923"/>
    <n v="722"/>
    <s v="KA04C8432"/>
  </r>
  <r>
    <x v="511"/>
    <n v="9819893629"/>
    <x v="2"/>
    <x v="0"/>
    <d v="2012-11-06T09:00:00"/>
    <x v="300"/>
    <x v="0"/>
    <n v="775"/>
    <n v="625"/>
    <s v="KA425873"/>
  </r>
  <r>
    <x v="5069"/>
    <n v="9740067841"/>
    <x v="2"/>
    <x v="0"/>
    <d v="2012-11-06T09:00:00"/>
    <x v="300"/>
    <x v="0"/>
    <n v="390"/>
    <n v="481"/>
    <s v="KA41A3540"/>
  </r>
  <r>
    <x v="3809"/>
    <n v="9986896427"/>
    <x v="2"/>
    <x v="0"/>
    <d v="2012-11-06T09:15:00"/>
    <x v="300"/>
    <x v="0"/>
    <n v="191"/>
    <n v="280"/>
    <s v="KA06C6358"/>
  </r>
  <r>
    <x v="1502"/>
    <n v="9740994165"/>
    <x v="2"/>
    <x v="0"/>
    <d v="2012-11-06T09:30:00"/>
    <x v="300"/>
    <x v="0"/>
    <n v="105"/>
    <n v="126"/>
    <s v="KA12A5666"/>
  </r>
  <r>
    <x v="15"/>
    <n v="9321069756"/>
    <x v="2"/>
    <x v="3"/>
    <d v="2012-11-06T10:15:00"/>
    <x v="300"/>
    <x v="0"/>
    <n v="100"/>
    <n v="74"/>
    <s v="KA12A5666"/>
  </r>
  <r>
    <x v="5070"/>
    <n v="8105482949"/>
    <x v="2"/>
    <x v="4"/>
    <d v="2012-11-06T11:30:00"/>
    <x v="300"/>
    <x v="0"/>
    <n v="168"/>
    <n v="193"/>
    <s v="KA03AA3775"/>
  </r>
  <r>
    <x v="4897"/>
    <n v="9742757788"/>
    <x v="2"/>
    <x v="5"/>
    <d v="2012-11-06T11:45:00"/>
    <x v="300"/>
    <x v="2"/>
    <n v="1400"/>
    <n v="1199"/>
    <s v="KA41A483"/>
  </r>
  <r>
    <x v="3381"/>
    <n v="9731644033"/>
    <x v="2"/>
    <x v="3"/>
    <d v="2012-11-06T12:00:00"/>
    <x v="300"/>
    <x v="0"/>
    <n v="267"/>
    <n v="312"/>
    <s v="KA03AA3775"/>
  </r>
  <r>
    <x v="4763"/>
    <n v="9886121676"/>
    <x v="2"/>
    <x v="0"/>
    <d v="2012-11-06T13:00:00"/>
    <x v="300"/>
    <x v="0"/>
    <n v="916"/>
    <n v="737"/>
    <s v="KA02AC6766"/>
  </r>
  <r>
    <x v="4597"/>
    <n v="8095808628"/>
    <x v="2"/>
    <x v="0"/>
    <d v="2012-11-06T13:15:00"/>
    <x v="300"/>
    <x v="0"/>
    <n v="668"/>
    <n v="541"/>
    <s v="KA04C8432"/>
  </r>
  <r>
    <x v="358"/>
    <n v="8553131012"/>
    <x v="2"/>
    <x v="0"/>
    <d v="2012-11-06T14:30:00"/>
    <x v="300"/>
    <x v="0"/>
    <n v="379"/>
    <n v="456"/>
    <s v="KA03AA3775"/>
  </r>
  <r>
    <x v="5071"/>
    <n v="8080290390"/>
    <x v="2"/>
    <x v="0"/>
    <d v="2012-11-06T15:00:00"/>
    <x v="300"/>
    <x v="0"/>
    <n v="819"/>
    <n v="987"/>
    <s v="KA12A5666"/>
  </r>
  <r>
    <x v="3865"/>
    <n v="7406279649"/>
    <x v="2"/>
    <x v="0"/>
    <d v="2012-11-06T15:15:00"/>
    <x v="300"/>
    <x v="0"/>
    <n v="678"/>
    <n v="1121"/>
    <s v="KA02AC7417"/>
  </r>
  <r>
    <x v="5072"/>
    <n v="9742353668"/>
    <x v="2"/>
    <x v="0"/>
    <d v="2012-11-06T16:00:00"/>
    <x v="300"/>
    <x v="0"/>
    <n v="135"/>
    <n v="221"/>
    <s v="KA06C6358"/>
  </r>
  <r>
    <x v="5073"/>
    <n v="9902583469"/>
    <x v="2"/>
    <x v="4"/>
    <d v="2012-11-06T16:30:00"/>
    <x v="300"/>
    <x v="0"/>
    <n v="236"/>
    <n v="289"/>
    <s v="KA41A3540"/>
  </r>
  <r>
    <x v="3772"/>
    <n v="8008552157"/>
    <x v="2"/>
    <x v="4"/>
    <d v="2012-11-06T16:30:00"/>
    <x v="300"/>
    <x v="0"/>
    <n v="254"/>
    <n v="294"/>
    <s v="KA03AA3775"/>
  </r>
  <r>
    <x v="2968"/>
    <n v="9739998750"/>
    <x v="2"/>
    <x v="0"/>
    <d v="2012-11-06T17:30:00"/>
    <x v="300"/>
    <x v="0"/>
    <n v="918"/>
    <n v="1472"/>
    <s v="KA06C6358"/>
  </r>
  <r>
    <x v="3773"/>
    <n v="9535809933"/>
    <x v="2"/>
    <x v="0"/>
    <d v="2012-11-06T17:45:00"/>
    <x v="300"/>
    <x v="0"/>
    <n v="100"/>
    <n v="108"/>
    <s v="KA12A5666"/>
  </r>
  <r>
    <x v="4096"/>
    <n v="9742206912"/>
    <x v="2"/>
    <x v="0"/>
    <d v="2012-11-06T18:00:00"/>
    <x v="300"/>
    <x v="0"/>
    <n v="192"/>
    <n v="249"/>
    <s v="KA41A3540"/>
  </r>
  <r>
    <x v="5074"/>
    <n v="9008302301"/>
    <x v="2"/>
    <x v="0"/>
    <d v="2012-11-06T18:00:00"/>
    <x v="300"/>
    <x v="0"/>
    <n v="1080"/>
    <n v="882"/>
    <s v="KA04C8432"/>
  </r>
  <r>
    <x v="5075"/>
    <n v="9591227056"/>
    <x v="2"/>
    <x v="0"/>
    <d v="2012-11-06T18:30:00"/>
    <x v="300"/>
    <x v="0"/>
    <n v="972"/>
    <n v="798"/>
    <s v="KA425873"/>
  </r>
  <r>
    <x v="3342"/>
    <n v="7829444463"/>
    <x v="2"/>
    <x v="0"/>
    <d v="2012-11-06T18:30:00"/>
    <x v="300"/>
    <x v="0"/>
    <n v="100"/>
    <n v="89"/>
    <s v="KA03AA3775"/>
  </r>
  <r>
    <x v="4561"/>
    <n v="9886183260"/>
    <x v="2"/>
    <x v="0"/>
    <d v="2012-11-06T19:00:00"/>
    <x v="300"/>
    <x v="0"/>
    <n v="467"/>
    <n v="376"/>
    <s v="KA02AC6766"/>
  </r>
  <r>
    <x v="5076"/>
    <n v="8197667270"/>
    <x v="2"/>
    <x v="0"/>
    <d v="2012-11-06T22:00:00"/>
    <x v="300"/>
    <x v="0"/>
    <n v="294"/>
    <n v="343"/>
    <s v="KA03AA3775"/>
  </r>
  <r>
    <x v="5077"/>
    <n v="8147864637"/>
    <x v="2"/>
    <x v="0"/>
    <d v="2012-11-06T22:30:00"/>
    <x v="300"/>
    <x v="0"/>
    <n v="738"/>
    <n v="603"/>
    <s v="KA13A9845"/>
  </r>
  <r>
    <x v="3620"/>
    <n v="9811434587"/>
    <x v="2"/>
    <x v="3"/>
    <d v="2012-11-06T22:30:00"/>
    <x v="300"/>
    <x v="0"/>
    <n v="216"/>
    <n v="358"/>
    <s v="KA06C6358"/>
  </r>
  <r>
    <x v="3585"/>
    <n v="7676988601"/>
    <x v="2"/>
    <x v="4"/>
    <d v="2012-11-06T23:00:00"/>
    <x v="300"/>
    <x v="0"/>
    <n v="654"/>
    <n v="530"/>
    <s v="KA02AC6766"/>
  </r>
  <r>
    <x v="3599"/>
    <n v="9620934441"/>
    <x v="2"/>
    <x v="0"/>
    <d v="2012-11-06T23:15:00"/>
    <x v="300"/>
    <x v="0"/>
    <n v="100"/>
    <n v="100"/>
    <s v="KA03AA3778"/>
  </r>
  <r>
    <x v="1125"/>
    <n v="8197667270"/>
    <x v="2"/>
    <x v="0"/>
    <d v="2012-11-06T23:30:00"/>
    <x v="300"/>
    <x v="0"/>
    <n v="271"/>
    <n v="328"/>
    <s v="KA12A5666"/>
  </r>
  <r>
    <x v="87"/>
    <n v="9624398551"/>
    <x v="2"/>
    <x v="0"/>
    <d v="2012-11-06T23:45:00"/>
    <x v="300"/>
    <x v="0"/>
    <n v="830"/>
    <n v="676"/>
    <s v="KA425873"/>
  </r>
  <r>
    <x v="3420"/>
    <n v="9738024825"/>
    <x v="2"/>
    <x v="0"/>
    <d v="2012-11-07T00:15:00"/>
    <x v="300"/>
    <x v="0"/>
    <n v="864"/>
    <n v="706"/>
    <s v="KA13A9845"/>
  </r>
  <r>
    <x v="5078"/>
    <n v="7676012028"/>
    <x v="2"/>
    <x v="0"/>
    <d v="2012-11-07T01:15:00"/>
    <x v="300"/>
    <x v="0"/>
    <n v="366"/>
    <n v="440"/>
    <s v="KA12A5666"/>
  </r>
  <r>
    <x v="5079"/>
    <n v="9916940612"/>
    <x v="2"/>
    <x v="0"/>
    <d v="2012-11-07T01:30:00"/>
    <x v="300"/>
    <x v="0"/>
    <n v="900"/>
    <n v="738"/>
    <s v="KA425873"/>
  </r>
  <r>
    <x v="4323"/>
    <n v="9886985100"/>
    <x v="2"/>
    <x v="0"/>
    <d v="2012-11-07T01:45:00"/>
    <x v="300"/>
    <x v="0"/>
    <n v="879"/>
    <n v="715"/>
    <s v="KA02AC6766"/>
  </r>
  <r>
    <x v="5080"/>
    <n v="8553226240"/>
    <x v="2"/>
    <x v="0"/>
    <d v="2012-11-07T02:30:00"/>
    <x v="300"/>
    <x v="0"/>
    <n v="756"/>
    <n v="618"/>
    <s v="KA13A9845"/>
  </r>
  <r>
    <x v="5081"/>
    <n v="9945982994"/>
    <x v="2"/>
    <x v="4"/>
    <d v="2012-11-07T02:45:00"/>
    <x v="300"/>
    <x v="0"/>
    <n v="737"/>
    <n v="606"/>
    <s v="KA02AC6207"/>
  </r>
  <r>
    <x v="5082"/>
    <n v="9845246049"/>
    <x v="2"/>
    <x v="0"/>
    <d v="2012-11-07T03:15:00"/>
    <x v="300"/>
    <x v="0"/>
    <n v="756"/>
    <n v="616"/>
    <s v="KA02AC6766"/>
  </r>
  <r>
    <x v="3570"/>
    <n v="9886029987"/>
    <x v="2"/>
    <x v="0"/>
    <d v="2012-11-07T03:30:00"/>
    <x v="300"/>
    <x v="0"/>
    <n v="467"/>
    <n v="507"/>
    <s v="KA03AA3775"/>
  </r>
  <r>
    <x v="5083"/>
    <n v="9986411402"/>
    <x v="2"/>
    <x v="0"/>
    <d v="2012-11-07T03:45:00"/>
    <x v="300"/>
    <x v="0"/>
    <n v="753"/>
    <n v="637"/>
    <s v="KA03AA3778"/>
  </r>
  <r>
    <x v="1428"/>
    <n v="9900162812"/>
    <x v="2"/>
    <x v="0"/>
    <d v="2012-11-07T03:45:00"/>
    <x v="300"/>
    <x v="0"/>
    <n v="776"/>
    <n v="636"/>
    <s v="KA425873"/>
  </r>
  <r>
    <x v="5084"/>
    <n v="9916026246"/>
    <x v="2"/>
    <x v="0"/>
    <d v="2012-11-07T04:00:00"/>
    <x v="300"/>
    <x v="0"/>
    <n v="799"/>
    <n v="692"/>
    <s v="KA02AC1729"/>
  </r>
  <r>
    <x v="5085"/>
    <n v="9611702103"/>
    <x v="2"/>
    <x v="0"/>
    <d v="2012-11-07T05:00:00"/>
    <x v="300"/>
    <x v="0"/>
    <n v="792"/>
    <n v="660"/>
    <s v="KA02AC6207"/>
  </r>
  <r>
    <x v="5086"/>
    <n v="9833948334"/>
    <x v="2"/>
    <x v="0"/>
    <d v="2012-11-07T05:00:00"/>
    <x v="300"/>
    <x v="0"/>
    <n v="684"/>
    <n v="1004"/>
    <s v="KA03AA3777"/>
  </r>
  <r>
    <x v="4054"/>
    <n v="9035922773"/>
    <x v="2"/>
    <x v="0"/>
    <d v="2012-11-07T05:00:00"/>
    <x v="300"/>
    <x v="0"/>
    <n v="147"/>
    <n v="194"/>
    <s v="KA41A3540"/>
  </r>
  <r>
    <x v="3515"/>
    <n v="9632317481"/>
    <x v="2"/>
    <x v="0"/>
    <d v="2012-11-07T06:30:00"/>
    <x v="300"/>
    <x v="0"/>
    <n v="996"/>
    <n v="814"/>
    <s v="KA425873"/>
  </r>
  <r>
    <x v="5042"/>
    <n v="9632218142"/>
    <x v="2"/>
    <x v="0"/>
    <d v="2012-11-07T06:45:00"/>
    <x v="300"/>
    <x v="0"/>
    <n v="165"/>
    <n v="174"/>
    <s v="KA12A5666"/>
  </r>
  <r>
    <x v="5087"/>
    <n v="7760077977"/>
    <x v="2"/>
    <x v="0"/>
    <d v="2012-11-07T07:00:00"/>
    <x v="300"/>
    <x v="0"/>
    <n v="829"/>
    <n v="1012"/>
    <s v="KA03AA3775"/>
  </r>
  <r>
    <x v="4948"/>
    <n v="9972055099"/>
    <x v="2"/>
    <x v="0"/>
    <d v="2012-11-07T07:15:00"/>
    <x v="300"/>
    <x v="0"/>
    <n v="787"/>
    <n v="635"/>
    <s v="KA04C8432"/>
  </r>
  <r>
    <x v="5088"/>
    <n v="95970582920"/>
    <x v="2"/>
    <x v="0"/>
    <d v="2012-11-07T07:15:00"/>
    <x v="300"/>
    <x v="0"/>
    <n v="900"/>
    <n v="750"/>
    <s v="KA02AC6207"/>
  </r>
  <r>
    <x v="650"/>
    <n v="9448476174"/>
    <x v="2"/>
    <x v="0"/>
    <d v="2012-11-07T07:15:00"/>
    <x v="300"/>
    <x v="0"/>
    <n v="484"/>
    <n v="412"/>
    <s v="KA02AC1729"/>
  </r>
  <r>
    <x v="4490"/>
    <n v="9869312835"/>
    <x v="2"/>
    <x v="0"/>
    <d v="2012-11-07T07:30:00"/>
    <x v="300"/>
    <x v="0"/>
    <n v="763"/>
    <n v="607"/>
    <s v="KA02AC6766"/>
  </r>
  <r>
    <x v="4333"/>
    <n v="8800900852"/>
    <x v="2"/>
    <x v="4"/>
    <d v="2012-11-07T07:45:00"/>
    <x v="300"/>
    <x v="0"/>
    <n v="306"/>
    <n v="449"/>
    <s v="KA03AA3777"/>
  </r>
  <r>
    <x v="5089"/>
    <n v="9731036070"/>
    <x v="2"/>
    <x v="0"/>
    <d v="2012-11-07T08:30:00"/>
    <x v="300"/>
    <x v="0"/>
    <n v="355"/>
    <n v="410"/>
    <s v="KA12A5666"/>
  </r>
  <r>
    <x v="4699"/>
    <n v="9845007069"/>
    <x v="2"/>
    <x v="0"/>
    <d v="2012-11-07T08:30:00"/>
    <x v="300"/>
    <x v="0"/>
    <n v="738"/>
    <n v="971"/>
    <s v="KA41A3540"/>
  </r>
  <r>
    <x v="3356"/>
    <n v="9167374043"/>
    <x v="2"/>
    <x v="0"/>
    <d v="2012-11-07T08:45:00"/>
    <x v="300"/>
    <x v="0"/>
    <n v="140"/>
    <n v="226"/>
    <s v="KA53A6567"/>
  </r>
  <r>
    <x v="5090"/>
    <n v="8050953919"/>
    <x v="2"/>
    <x v="0"/>
    <d v="2012-11-07T09:00:00"/>
    <x v="300"/>
    <x v="0"/>
    <n v="1051"/>
    <n v="858"/>
    <s v="KA425873"/>
  </r>
  <r>
    <x v="3455"/>
    <n v="9986668686"/>
    <x v="2"/>
    <x v="0"/>
    <d v="2012-11-07T09:45:00"/>
    <x v="300"/>
    <x v="0"/>
    <n v="194"/>
    <n v="210"/>
    <s v="KA03AA3775"/>
  </r>
  <r>
    <x v="4568"/>
    <n v="9886022161"/>
    <x v="2"/>
    <x v="0"/>
    <d v="2012-11-07T10:00:00"/>
    <x v="300"/>
    <x v="0"/>
    <n v="164"/>
    <n v="296"/>
    <s v="KA41A483"/>
  </r>
  <r>
    <x v="5038"/>
    <n v="9480828368"/>
    <x v="2"/>
    <x v="0"/>
    <d v="2012-11-07T10:00:00"/>
    <x v="300"/>
    <x v="0"/>
    <n v="698"/>
    <n v="556"/>
    <s v="KA04C8432"/>
  </r>
  <r>
    <x v="5091"/>
    <n v="9448494082"/>
    <x v="2"/>
    <x v="0"/>
    <d v="2012-11-07T10:30:00"/>
    <x v="300"/>
    <x v="0"/>
    <n v="243"/>
    <n v="346"/>
    <s v="KA03AA3777"/>
  </r>
  <r>
    <x v="3774"/>
    <n v="8123474900"/>
    <x v="2"/>
    <x v="0"/>
    <d v="2012-11-07T10:30:00"/>
    <x v="300"/>
    <x v="0"/>
    <n v="124"/>
    <n v="200"/>
    <s v="KA06C6358"/>
  </r>
  <r>
    <x v="5092"/>
    <n v="9880873278"/>
    <x v="2"/>
    <x v="3"/>
    <d v="2012-11-07T10:45:00"/>
    <x v="300"/>
    <x v="0"/>
    <n v="162"/>
    <n v="279"/>
    <s v="KA53A6567"/>
  </r>
  <r>
    <x v="5093"/>
    <n v="9036408872"/>
    <x v="2"/>
    <x v="4"/>
    <d v="2012-11-07T11:30:00"/>
    <x v="300"/>
    <x v="0"/>
    <n v="175"/>
    <n v="206"/>
    <s v="KA12A5666"/>
  </r>
  <r>
    <x v="3561"/>
    <n v="9611600297"/>
    <x v="2"/>
    <x v="3"/>
    <d v="2012-11-07T11:45:00"/>
    <x v="300"/>
    <x v="0"/>
    <n v="226"/>
    <n v="252"/>
    <s v="KA03AA3775"/>
  </r>
  <r>
    <x v="1841"/>
    <n v="8904022262"/>
    <x v="2"/>
    <x v="4"/>
    <d v="2012-11-07T12:15:00"/>
    <x v="300"/>
    <x v="0"/>
    <n v="342"/>
    <n v="436"/>
    <s v="KA41A3540"/>
  </r>
  <r>
    <x v="5094"/>
    <n v="8884555989"/>
    <x v="2"/>
    <x v="5"/>
    <d v="2012-11-07T12:45:00"/>
    <x v="300"/>
    <x v="0"/>
    <n v="328"/>
    <n v="591"/>
    <s v="KA53A6567"/>
  </r>
  <r>
    <x v="4559"/>
    <n v="8197811589"/>
    <x v="2"/>
    <x v="0"/>
    <d v="2012-11-07T13:30:00"/>
    <x v="300"/>
    <x v="0"/>
    <n v="753"/>
    <n v="1595"/>
    <s v="KA41A483"/>
  </r>
  <r>
    <x v="5095"/>
    <n v="7259432873"/>
    <x v="2"/>
    <x v="0"/>
    <d v="2012-11-07T14:00:00"/>
    <x v="300"/>
    <x v="0"/>
    <n v="100"/>
    <n v="132"/>
    <s v="KA03AA3777"/>
  </r>
  <r>
    <x v="3832"/>
    <n v="9742272473"/>
    <x v="2"/>
    <x v="0"/>
    <d v="2012-11-07T14:00:00"/>
    <x v="300"/>
    <x v="0"/>
    <n v="400"/>
    <n v="487"/>
    <s v="KA03AA3775"/>
  </r>
  <r>
    <x v="4058"/>
    <n v="9740369100"/>
    <x v="2"/>
    <x v="0"/>
    <d v="2012-11-07T14:30:00"/>
    <x v="300"/>
    <x v="0"/>
    <n v="214"/>
    <n v="272"/>
    <s v="KA41A3540"/>
  </r>
  <r>
    <x v="613"/>
    <n v="9632244002"/>
    <x v="2"/>
    <x v="0"/>
    <d v="2012-11-07T14:30:00"/>
    <x v="300"/>
    <x v="0"/>
    <n v="213"/>
    <n v="385"/>
    <s v="KA53A6567"/>
  </r>
  <r>
    <x v="4222"/>
    <n v="9902327191"/>
    <x v="2"/>
    <x v="4"/>
    <d v="2012-11-07T15:00:00"/>
    <x v="300"/>
    <x v="0"/>
    <n v="126"/>
    <n v="152"/>
    <s v="KA12A5666"/>
  </r>
  <r>
    <x v="4258"/>
    <n v="9916644564"/>
    <x v="2"/>
    <x v="0"/>
    <d v="2012-11-07T15:00:00"/>
    <x v="300"/>
    <x v="0"/>
    <n v="300"/>
    <n v="420"/>
    <s v="KA03AA3777"/>
  </r>
  <r>
    <x v="5096"/>
    <n v="8041142245"/>
    <x v="2"/>
    <x v="0"/>
    <d v="2012-11-07T15:00:00"/>
    <x v="300"/>
    <x v="0"/>
    <n v="278"/>
    <n v="441"/>
    <s v="KA06C6358"/>
  </r>
  <r>
    <x v="4010"/>
    <n v="9945367066"/>
    <x v="2"/>
    <x v="0"/>
    <d v="2012-11-07T16:00:00"/>
    <x v="300"/>
    <x v="0"/>
    <n v="813"/>
    <n v="967"/>
    <s v="KA03AA3775"/>
  </r>
  <r>
    <x v="5097"/>
    <n v="9880027876"/>
    <x v="2"/>
    <x v="0"/>
    <d v="2012-11-07T16:30:00"/>
    <x v="300"/>
    <x v="0"/>
    <n v="810"/>
    <n v="1493"/>
    <s v="KA53A6567"/>
  </r>
  <r>
    <x v="4075"/>
    <n v="9916967369"/>
    <x v="2"/>
    <x v="0"/>
    <d v="2012-11-07T16:30:00"/>
    <x v="300"/>
    <x v="0"/>
    <n v="100"/>
    <n v="149"/>
    <s v="KA06C6358"/>
  </r>
  <r>
    <x v="4568"/>
    <n v="9886022161"/>
    <x v="2"/>
    <x v="3"/>
    <d v="2012-11-07T16:45:00"/>
    <x v="300"/>
    <x v="0"/>
    <n v="165"/>
    <n v="201"/>
    <s v="KA41A3540"/>
  </r>
  <r>
    <x v="4384"/>
    <n v="9886308364"/>
    <x v="2"/>
    <x v="0"/>
    <d v="2012-11-07T16:45:00"/>
    <x v="300"/>
    <x v="0"/>
    <n v="819"/>
    <n v="1770"/>
    <s v="KA41A483"/>
  </r>
  <r>
    <x v="5098"/>
    <n v="9916310786"/>
    <x v="2"/>
    <x v="0"/>
    <d v="2012-11-07T17:00:00"/>
    <x v="300"/>
    <x v="0"/>
    <n v="756"/>
    <n v="618"/>
    <s v="KA13A9845"/>
  </r>
  <r>
    <x v="5099"/>
    <n v="9632631947"/>
    <x v="2"/>
    <x v="0"/>
    <d v="2012-11-07T17:45:00"/>
    <x v="300"/>
    <x v="0"/>
    <n v="738"/>
    <n v="624"/>
    <s v="KA03AA3778"/>
  </r>
  <r>
    <x v="3594"/>
    <n v="9686177771"/>
    <x v="2"/>
    <x v="0"/>
    <d v="2012-11-07T18:30:00"/>
    <x v="300"/>
    <x v="0"/>
    <n v="100"/>
    <n v="22"/>
    <s v="KA12A5666"/>
  </r>
  <r>
    <x v="4738"/>
    <n v="9620021116"/>
    <x v="2"/>
    <x v="0"/>
    <d v="2012-11-07T18:45:00"/>
    <x v="300"/>
    <x v="0"/>
    <n v="846"/>
    <n v="1040"/>
    <s v="KA03AA3775"/>
  </r>
  <r>
    <x v="5100"/>
    <n v="9742198693"/>
    <x v="2"/>
    <x v="0"/>
    <d v="2012-11-07T20:30:00"/>
    <x v="300"/>
    <x v="0"/>
    <n v="444"/>
    <n v="578"/>
    <s v="KA41A3540"/>
  </r>
  <r>
    <x v="5101"/>
    <n v="7411003579"/>
    <x v="2"/>
    <x v="0"/>
    <d v="2012-11-07T20:30:00"/>
    <x v="300"/>
    <x v="0"/>
    <n v="1044"/>
    <n v="884"/>
    <s v="KA03AA3778"/>
  </r>
  <r>
    <x v="5102"/>
    <n v="9535202131"/>
    <x v="2"/>
    <x v="4"/>
    <d v="2012-11-07T20:45:00"/>
    <x v="300"/>
    <x v="0"/>
    <n v="118"/>
    <n v="130"/>
    <s v="KA12A5666"/>
  </r>
  <r>
    <x v="3613"/>
    <n v="9535273116"/>
    <x v="2"/>
    <x v="0"/>
    <d v="2012-11-07T21:30:00"/>
    <x v="300"/>
    <x v="0"/>
    <n v="792"/>
    <n v="1460"/>
    <s v="KA53A6567"/>
  </r>
  <r>
    <x v="5103"/>
    <n v="9886704954"/>
    <x v="2"/>
    <x v="0"/>
    <d v="2012-11-07T21:30:00"/>
    <x v="300"/>
    <x v="0"/>
    <n v="118"/>
    <n v="194"/>
    <s v="KA06C6358"/>
  </r>
  <r>
    <x v="4678"/>
    <n v="9731666885"/>
    <x v="2"/>
    <x v="0"/>
    <d v="2012-11-07T22:15:00"/>
    <x v="300"/>
    <x v="0"/>
    <n v="792"/>
    <n v="648"/>
    <s v="KA13A9845"/>
  </r>
  <r>
    <x v="4573"/>
    <n v="9689450056"/>
    <x v="2"/>
    <x v="3"/>
    <d v="2012-11-07T22:51:00"/>
    <x v="300"/>
    <x v="0"/>
    <n v="126"/>
    <n v="166"/>
    <s v="KA41A3540"/>
  </r>
  <r>
    <x v="4947"/>
    <n v="9886420777"/>
    <x v="2"/>
    <x v="0"/>
    <d v="2012-11-07T23:45:00"/>
    <x v="300"/>
    <x v="0"/>
    <n v="1019"/>
    <n v="828"/>
    <s v="KA02AC6766"/>
  </r>
  <r>
    <x v="5104"/>
    <n v="9845142471"/>
    <x v="2"/>
    <x v="0"/>
    <d v="2012-11-01T04:30:00"/>
    <x v="301"/>
    <x v="0"/>
    <n v="517"/>
    <n v="415"/>
    <s v="KA02AC7939"/>
  </r>
  <r>
    <x v="3543"/>
    <n v="7411771062"/>
    <x v="2"/>
    <x v="0"/>
    <d v="2012-11-01T07:15:00"/>
    <x v="301"/>
    <x v="0"/>
    <n v="432"/>
    <n v="348"/>
    <s v="KA02AC7939"/>
  </r>
  <r>
    <x v="1086"/>
    <n v="9611203117"/>
    <x v="2"/>
    <x v="0"/>
    <d v="2012-11-01T10:30:00"/>
    <x v="301"/>
    <x v="0"/>
    <n v="569"/>
    <n v="453"/>
    <s v="KA02AC7939"/>
  </r>
  <r>
    <x v="5105"/>
    <n v="9820422612"/>
    <x v="2"/>
    <x v="0"/>
    <d v="2012-11-02T17:30:00"/>
    <x v="301"/>
    <x v="0"/>
    <n v="680"/>
    <n v="535"/>
    <s v="KA02AC7939"/>
  </r>
  <r>
    <x v="3621"/>
    <n v="8861135857"/>
    <x v="2"/>
    <x v="0"/>
    <d v="2012-11-02T21:15:00"/>
    <x v="301"/>
    <x v="0"/>
    <n v="891"/>
    <n v="712"/>
    <s v="KA02AC7939"/>
  </r>
  <r>
    <x v="976"/>
    <n v="9538380579"/>
    <x v="2"/>
    <x v="0"/>
    <d v="2012-11-03T03:00:00"/>
    <x v="301"/>
    <x v="0"/>
    <n v="720"/>
    <n v="581"/>
    <s v="KA02AC7939"/>
  </r>
  <r>
    <x v="5106"/>
    <n v="9731395338"/>
    <x v="2"/>
    <x v="0"/>
    <d v="2012-11-03T18:15:00"/>
    <x v="301"/>
    <x v="0"/>
    <n v="615"/>
    <n v="479"/>
    <s v="KA02AC7939"/>
  </r>
  <r>
    <x v="5107"/>
    <n v="9663800422"/>
    <x v="2"/>
    <x v="0"/>
    <d v="2012-11-03T21:30:00"/>
    <x v="301"/>
    <x v="0"/>
    <n v="846"/>
    <n v="677"/>
    <s v="KA02AC7939"/>
  </r>
  <r>
    <x v="5108"/>
    <n v="9243086935"/>
    <x v="2"/>
    <x v="4"/>
    <d v="2012-11-01T04:15:00"/>
    <x v="302"/>
    <x v="0"/>
    <n v="590"/>
    <n v="678"/>
    <s v="KA03AA2373"/>
  </r>
  <r>
    <x v="5109"/>
    <n v="9986602167"/>
    <x v="2"/>
    <x v="0"/>
    <d v="2012-11-01T06:00:00"/>
    <x v="302"/>
    <x v="0"/>
    <n v="778"/>
    <n v="896"/>
    <s v="KA03AA2373"/>
  </r>
  <r>
    <x v="4490"/>
    <n v="9869312835"/>
    <x v="2"/>
    <x v="0"/>
    <d v="2012-11-01T09:15:00"/>
    <x v="302"/>
    <x v="0"/>
    <n v="760"/>
    <n v="852"/>
    <s v="KA03AA2373"/>
  </r>
  <r>
    <x v="5110"/>
    <n v="9741777541"/>
    <x v="2"/>
    <x v="0"/>
    <d v="2012-11-01T12:00:00"/>
    <x v="302"/>
    <x v="0"/>
    <n v="858"/>
    <n v="989"/>
    <s v="KA03AA2373"/>
  </r>
  <r>
    <x v="5111"/>
    <n v="9663506314"/>
    <x v="2"/>
    <x v="0"/>
    <d v="2012-11-01T16:00:00"/>
    <x v="302"/>
    <x v="0"/>
    <n v="786"/>
    <n v="906"/>
    <s v="KA03AA2373"/>
  </r>
  <r>
    <x v="5112"/>
    <n v="9538248117"/>
    <x v="2"/>
    <x v="0"/>
    <d v="2012-11-01T20:45:00"/>
    <x v="302"/>
    <x v="0"/>
    <n v="707"/>
    <n v="815"/>
    <s v="KA03AA2373"/>
  </r>
  <r>
    <x v="4974"/>
    <n v="9845826100"/>
    <x v="2"/>
    <x v="3"/>
    <d v="2012-11-01T23:15:00"/>
    <x v="302"/>
    <x v="0"/>
    <n v="184"/>
    <n v="212"/>
    <s v="KA03AA2373"/>
  </r>
  <r>
    <x v="5113"/>
    <n v="8197819950"/>
    <x v="2"/>
    <x v="0"/>
    <d v="2012-11-02T03:00:00"/>
    <x v="302"/>
    <x v="0"/>
    <n v="100"/>
    <n v="62"/>
    <s v="KA03AA2373"/>
  </r>
  <r>
    <x v="5114"/>
    <n v="9008420466"/>
    <x v="2"/>
    <x v="0"/>
    <d v="2012-11-02T08:00:00"/>
    <x v="302"/>
    <x v="0"/>
    <n v="216"/>
    <n v="249"/>
    <s v="KA03AA2373"/>
  </r>
  <r>
    <x v="5115"/>
    <n v="9740419966"/>
    <x v="2"/>
    <x v="0"/>
    <d v="2012-11-02T11:45:00"/>
    <x v="302"/>
    <x v="0"/>
    <n v="783"/>
    <n v="902"/>
    <s v="KA03AA2373"/>
  </r>
  <r>
    <x v="5116"/>
    <n v="9611801717"/>
    <x v="2"/>
    <x v="0"/>
    <d v="2012-11-02T14:30:00"/>
    <x v="302"/>
    <x v="0"/>
    <n v="289"/>
    <n v="332"/>
    <s v="KA03AA2373"/>
  </r>
  <r>
    <x v="5117"/>
    <n v="9886175912"/>
    <x v="2"/>
    <x v="0"/>
    <d v="2012-11-02T16:30:00"/>
    <x v="302"/>
    <x v="0"/>
    <n v="335"/>
    <n v="359"/>
    <s v="KA03AA2373"/>
  </r>
  <r>
    <x v="4683"/>
    <n v="9980113452"/>
    <x v="2"/>
    <x v="3"/>
    <d v="2012-11-02T18:15:00"/>
    <x v="302"/>
    <x v="0"/>
    <n v="100"/>
    <n v="83"/>
    <s v="KA03AA2373"/>
  </r>
  <r>
    <x v="741"/>
    <n v="9035778801"/>
    <x v="2"/>
    <x v="0"/>
    <d v="2012-11-02T21:15:00"/>
    <x v="302"/>
    <x v="0"/>
    <n v="162"/>
    <n v="187"/>
    <s v="KA03AA2373"/>
  </r>
  <r>
    <x v="5118"/>
    <n v="7760978723"/>
    <x v="2"/>
    <x v="0"/>
    <d v="2012-11-03T05:00:00"/>
    <x v="302"/>
    <x v="0"/>
    <n v="270"/>
    <n v="309"/>
    <s v="KA03AA2373"/>
  </r>
  <r>
    <x v="5119"/>
    <n v="8951831641"/>
    <x v="2"/>
    <x v="0"/>
    <d v="2012-11-03T07:15:00"/>
    <x v="302"/>
    <x v="0"/>
    <n v="815"/>
    <n v="939"/>
    <s v="KA03AA2373"/>
  </r>
  <r>
    <x v="5120"/>
    <n v="9902759680"/>
    <x v="2"/>
    <x v="0"/>
    <d v="2012-11-03T15:00:00"/>
    <x v="302"/>
    <x v="0"/>
    <n v="236"/>
    <n v="272"/>
    <s v="KA03AA2373"/>
  </r>
  <r>
    <x v="5121"/>
    <n v="9686594967"/>
    <x v="2"/>
    <x v="1"/>
    <d v="2012-11-03T18:00:00"/>
    <x v="302"/>
    <x v="0"/>
    <n v="1187"/>
    <n v="1267"/>
    <s v="KA03AA2373"/>
  </r>
  <r>
    <x v="5122"/>
    <n v="9008030928"/>
    <x v="2"/>
    <x v="4"/>
    <d v="2012-11-03T23:45:00"/>
    <x v="302"/>
    <x v="0"/>
    <n v="907"/>
    <n v="1043"/>
    <s v="KA03AA2373"/>
  </r>
  <r>
    <x v="5123"/>
    <n v="7353825737"/>
    <x v="2"/>
    <x v="0"/>
    <d v="2012-11-04T03:45:00"/>
    <x v="302"/>
    <x v="0"/>
    <n v="365"/>
    <n v="419"/>
    <s v="KA03AA2373"/>
  </r>
  <r>
    <x v="126"/>
    <n v="9632010036"/>
    <x v="2"/>
    <x v="0"/>
    <d v="2012-11-04T06:00:00"/>
    <x v="302"/>
    <x v="0"/>
    <n v="144"/>
    <n v="166"/>
    <s v="KA03AA2373"/>
  </r>
  <r>
    <x v="5124"/>
    <n v="9886316223"/>
    <x v="2"/>
    <x v="0"/>
    <d v="2012-11-04T08:30:00"/>
    <x v="302"/>
    <x v="0"/>
    <n v="357"/>
    <n v="406"/>
    <s v="KA03AA2373"/>
  </r>
  <r>
    <x v="1268"/>
    <n v="8553760582"/>
    <x v="2"/>
    <x v="0"/>
    <d v="2012-11-04T11:30:00"/>
    <x v="302"/>
    <x v="0"/>
    <n v="113"/>
    <n v="112"/>
    <s v="KA03AA2373"/>
  </r>
  <r>
    <x v="3621"/>
    <n v="9902700144"/>
    <x v="2"/>
    <x v="0"/>
    <d v="2012-11-04T14:15:00"/>
    <x v="302"/>
    <x v="0"/>
    <n v="148"/>
    <n v="166"/>
    <s v="KA03AA2373"/>
  </r>
  <r>
    <x v="5125"/>
    <n v="9900027362"/>
    <x v="2"/>
    <x v="0"/>
    <d v="2012-11-04T17:15:00"/>
    <x v="302"/>
    <x v="0"/>
    <n v="775"/>
    <n v="894"/>
    <s v="KA03AA2373"/>
  </r>
  <r>
    <x v="5126"/>
    <n v="9620683823"/>
    <x v="2"/>
    <x v="0"/>
    <d v="2012-11-04T21:00:00"/>
    <x v="302"/>
    <x v="0"/>
    <n v="826"/>
    <n v="952"/>
    <s v="KA03AA2373"/>
  </r>
  <r>
    <x v="5127"/>
    <n v="9008253013"/>
    <x v="2"/>
    <x v="3"/>
    <d v="2012-11-04T23:30:00"/>
    <x v="302"/>
    <x v="0"/>
    <n v="217"/>
    <n v="251"/>
    <s v="KA03AA2373"/>
  </r>
  <r>
    <x v="5128"/>
    <n v="9902953200"/>
    <x v="2"/>
    <x v="1"/>
    <d v="2012-11-05T04:00:00"/>
    <x v="302"/>
    <x v="0"/>
    <n v="990"/>
    <n v="1141"/>
    <s v="KA03AA2373"/>
  </r>
  <r>
    <x v="1385"/>
    <n v="9980121703"/>
    <x v="2"/>
    <x v="0"/>
    <d v="2012-11-05T07:15:00"/>
    <x v="302"/>
    <x v="0"/>
    <n v="224"/>
    <n v="257"/>
    <s v="KA03AA2373"/>
  </r>
  <r>
    <x v="4312"/>
    <n v="9972092510"/>
    <x v="2"/>
    <x v="4"/>
    <d v="2012-11-05T09:00:00"/>
    <x v="302"/>
    <x v="0"/>
    <n v="119"/>
    <n v="137"/>
    <s v="KA03AA2373"/>
  </r>
  <r>
    <x v="5129"/>
    <n v="9611127080"/>
    <x v="2"/>
    <x v="0"/>
    <d v="2012-11-05T11:00:00"/>
    <x v="302"/>
    <x v="0"/>
    <n v="169"/>
    <n v="187"/>
    <s v="KA03AA2373"/>
  </r>
  <r>
    <x v="3934"/>
    <n v="9008288994"/>
    <x v="2"/>
    <x v="3"/>
    <d v="2012-11-05T12:45:00"/>
    <x v="302"/>
    <x v="0"/>
    <n v="140.80000000000001"/>
    <n v="158"/>
    <s v="KA03AA2373"/>
  </r>
  <r>
    <x v="5130"/>
    <n v="9742543232"/>
    <x v="2"/>
    <x v="3"/>
    <d v="2012-11-05T15:15:00"/>
    <x v="302"/>
    <x v="0"/>
    <n v="185"/>
    <n v="205"/>
    <s v="KA03AA2373"/>
  </r>
  <r>
    <x v="5131"/>
    <n v="9886639789"/>
    <x v="2"/>
    <x v="0"/>
    <d v="2012-11-05T17:00:00"/>
    <x v="302"/>
    <x v="0"/>
    <n v="292"/>
    <n v="294"/>
    <s v="KA03AA2373"/>
  </r>
  <r>
    <x v="5132"/>
    <n v="9845867998"/>
    <x v="2"/>
    <x v="4"/>
    <d v="2012-11-05T20:00:00"/>
    <x v="302"/>
    <x v="0"/>
    <n v="190"/>
    <n v="216"/>
    <s v="KA03AA2373"/>
  </r>
  <r>
    <x v="5133"/>
    <n v="9886398186"/>
    <x v="2"/>
    <x v="0"/>
    <d v="2012-11-05T21:45:00"/>
    <x v="302"/>
    <x v="0"/>
    <n v="792"/>
    <n v="913"/>
    <s v="KA03AA2373"/>
  </r>
  <r>
    <x v="5134"/>
    <n v="9886140027"/>
    <x v="2"/>
    <x v="0"/>
    <d v="2012-11-06T04:30:00"/>
    <x v="302"/>
    <x v="0"/>
    <n v="1431"/>
    <n v="1649"/>
    <s v="KA03AA2373"/>
  </r>
  <r>
    <x v="3530"/>
    <n v="9886410699"/>
    <x v="2"/>
    <x v="4"/>
    <d v="2012-11-06T09:15:00"/>
    <x v="302"/>
    <x v="0"/>
    <n v="148"/>
    <n v="162"/>
    <s v="KA03AA2373"/>
  </r>
  <r>
    <x v="4422"/>
    <n v="9686762345"/>
    <x v="2"/>
    <x v="0"/>
    <d v="2012-11-06T12:15:00"/>
    <x v="302"/>
    <x v="0"/>
    <n v="131"/>
    <n v="145"/>
    <s v="KA03AA2373"/>
  </r>
  <r>
    <x v="5135"/>
    <n v="8904481251"/>
    <x v="2"/>
    <x v="0"/>
    <d v="2012-11-06T14:30:00"/>
    <x v="302"/>
    <x v="0"/>
    <n v="995"/>
    <n v="1147"/>
    <s v="KA03AA2373"/>
  </r>
  <r>
    <x v="1378"/>
    <n v="9886599067"/>
    <x v="2"/>
    <x v="4"/>
    <d v="2012-11-06T18:00:00"/>
    <x v="302"/>
    <x v="0"/>
    <n v="188"/>
    <n v="205"/>
    <s v="KA03AA2373"/>
  </r>
  <r>
    <x v="5136"/>
    <n v="9880185177"/>
    <x v="2"/>
    <x v="0"/>
    <d v="2012-11-06T20:15:00"/>
    <x v="302"/>
    <x v="0"/>
    <n v="141"/>
    <n v="162"/>
    <s v="KA03AA2373"/>
  </r>
  <r>
    <x v="5137"/>
    <n v="9845103787"/>
    <x v="2"/>
    <x v="0"/>
    <d v="2012-11-06T22:00:00"/>
    <x v="302"/>
    <x v="0"/>
    <n v="377"/>
    <n v="433"/>
    <s v="KA03AA2373"/>
  </r>
  <r>
    <x v="5138"/>
    <n v="9035351100"/>
    <x v="2"/>
    <x v="3"/>
    <d v="2012-11-01T01:30:00"/>
    <x v="303"/>
    <x v="0"/>
    <n v="256"/>
    <n v="536"/>
    <s v="KA05AD5439"/>
  </r>
  <r>
    <x v="5139"/>
    <n v="9341165211"/>
    <x v="2"/>
    <x v="0"/>
    <d v="2012-11-01T03:45:00"/>
    <x v="303"/>
    <x v="0"/>
    <n v="846"/>
    <n v="1146"/>
    <s v="KA05AD5431"/>
  </r>
  <r>
    <x v="5140"/>
    <n v="7829641999"/>
    <x v="2"/>
    <x v="0"/>
    <d v="2012-11-01T05:30:00"/>
    <x v="303"/>
    <x v="0"/>
    <n v="864"/>
    <n v="1839"/>
    <s v="KA05AD5439"/>
  </r>
  <r>
    <x v="5141"/>
    <n v="9880222670"/>
    <x v="2"/>
    <x v="0"/>
    <d v="2012-11-01T07:00:00"/>
    <x v="303"/>
    <x v="0"/>
    <n v="720"/>
    <n v="960"/>
    <s v="KA05AD5431"/>
  </r>
  <r>
    <x v="5142"/>
    <n v="9611126292"/>
    <x v="2"/>
    <x v="0"/>
    <d v="2012-11-01T11:15:00"/>
    <x v="303"/>
    <x v="0"/>
    <n v="286"/>
    <n v="355"/>
    <s v="KA05AD5431"/>
  </r>
  <r>
    <x v="5143"/>
    <n v="8026950523"/>
    <x v="2"/>
    <x v="0"/>
    <d v="2012-11-01T14:30:00"/>
    <x v="303"/>
    <x v="0"/>
    <n v="180"/>
    <n v="245"/>
    <s v="KA05AD5431"/>
  </r>
  <r>
    <x v="4377"/>
    <n v="7829348109"/>
    <x v="2"/>
    <x v="3"/>
    <d v="2012-11-01T17:30:00"/>
    <x v="303"/>
    <x v="0"/>
    <n v="263"/>
    <n v="338"/>
    <s v="KA05AD5431"/>
  </r>
  <r>
    <x v="5144"/>
    <n v="9741891802"/>
    <x v="2"/>
    <x v="0"/>
    <d v="2012-11-01T20:00:00"/>
    <x v="303"/>
    <x v="0"/>
    <n v="187"/>
    <n v="250"/>
    <s v="KA05AD5431"/>
  </r>
  <r>
    <x v="5145"/>
    <n v="9620671309"/>
    <x v="2"/>
    <x v="0"/>
    <d v="2012-11-01T23:15:00"/>
    <x v="303"/>
    <x v="0"/>
    <n v="185"/>
    <n v="250"/>
    <s v="KA05AD5431"/>
  </r>
  <r>
    <x v="5146"/>
    <n v="9844152284"/>
    <x v="2"/>
    <x v="0"/>
    <d v="2012-11-02T05:15:00"/>
    <x v="303"/>
    <x v="0"/>
    <n v="162"/>
    <n v="220"/>
    <s v="KA05AD5431"/>
  </r>
  <r>
    <x v="3586"/>
    <n v="9986356202"/>
    <x v="2"/>
    <x v="3"/>
    <d v="2012-11-02T14:15:00"/>
    <x v="303"/>
    <x v="0"/>
    <n v="201"/>
    <n v="264"/>
    <s v="KA05AD5431"/>
  </r>
  <r>
    <x v="4715"/>
    <n v="9620211051"/>
    <x v="2"/>
    <x v="0"/>
    <d v="2012-11-02T17:00:00"/>
    <x v="303"/>
    <x v="0"/>
    <n v="810"/>
    <n v="1102"/>
    <s v="KA05AD5431"/>
  </r>
  <r>
    <x v="3683"/>
    <n v="9008122244"/>
    <x v="2"/>
    <x v="0"/>
    <d v="2012-11-02T22:15:00"/>
    <x v="303"/>
    <x v="0"/>
    <n v="758"/>
    <n v="1028"/>
    <s v="KA05AD5431"/>
  </r>
  <r>
    <x v="151"/>
    <n v="8431711188"/>
    <x v="2"/>
    <x v="0"/>
    <d v="2012-11-03T03:00:00"/>
    <x v="303"/>
    <x v="0"/>
    <n v="1239"/>
    <n v="1672"/>
    <s v="KA05AD5431"/>
  </r>
  <r>
    <x v="5147"/>
    <n v="9632677306"/>
    <x v="2"/>
    <x v="0"/>
    <d v="2012-11-03T08:30:00"/>
    <x v="303"/>
    <x v="0"/>
    <n v="773"/>
    <n v="1013"/>
    <s v="KA05AD5431"/>
  </r>
  <r>
    <x v="5148"/>
    <n v="9663166881"/>
    <x v="2"/>
    <x v="0"/>
    <d v="2012-11-03T16:15:00"/>
    <x v="303"/>
    <x v="0"/>
    <n v="366"/>
    <n v="443"/>
    <s v="KA05AD5431"/>
  </r>
  <r>
    <x v="2042"/>
    <n v="9035048802"/>
    <x v="2"/>
    <x v="0"/>
    <d v="2012-11-04T10:00:00"/>
    <x v="303"/>
    <x v="0"/>
    <n v="586"/>
    <n v="781"/>
    <s v="KA05AD5431"/>
  </r>
  <r>
    <x v="3455"/>
    <n v="9901823773"/>
    <x v="2"/>
    <x v="4"/>
    <d v="2012-11-04T17:00:00"/>
    <x v="303"/>
    <x v="0"/>
    <n v="391"/>
    <n v="512"/>
    <s v="KA05AD5431"/>
  </r>
  <r>
    <x v="5149"/>
    <n v="9916800900"/>
    <x v="2"/>
    <x v="0"/>
    <d v="2012-11-04T20:15:00"/>
    <x v="303"/>
    <x v="0"/>
    <n v="255"/>
    <n v="345"/>
    <s v="KA05AD5431"/>
  </r>
  <r>
    <x v="3668"/>
    <n v="8095580756"/>
    <x v="2"/>
    <x v="0"/>
    <d v="2012-11-04T22:30:00"/>
    <x v="303"/>
    <x v="0"/>
    <n v="132"/>
    <n v="179"/>
    <s v="KA05AD5431"/>
  </r>
  <r>
    <x v="5150"/>
    <n v="9886106850"/>
    <x v="2"/>
    <x v="0"/>
    <d v="2012-11-05T20:45:00"/>
    <x v="303"/>
    <x v="0"/>
    <n v="180"/>
    <n v="383"/>
    <s v="KA05AD5439"/>
  </r>
  <r>
    <x v="3666"/>
    <n v="9845123698"/>
    <x v="2"/>
    <x v="0"/>
    <d v="2012-11-06T02:00:00"/>
    <x v="303"/>
    <x v="0"/>
    <n v="145"/>
    <n v="310"/>
    <s v="KA05AD5439"/>
  </r>
  <r>
    <x v="5074"/>
    <n v="9008302301"/>
    <x v="2"/>
    <x v="0"/>
    <d v="2012-11-06T04:00:00"/>
    <x v="303"/>
    <x v="0"/>
    <n v="825"/>
    <n v="1755"/>
    <s v="KA05AD5439"/>
  </r>
  <r>
    <x v="117"/>
    <n v="9740087724"/>
    <x v="2"/>
    <x v="0"/>
    <d v="2012-11-06T05:30:00"/>
    <x v="303"/>
    <x v="0"/>
    <n v="864"/>
    <n v="1173"/>
    <s v="KA05AD5431"/>
  </r>
  <r>
    <x v="5151"/>
    <n v="9980109903"/>
    <x v="2"/>
    <x v="0"/>
    <d v="2012-11-06T07:15:00"/>
    <x v="303"/>
    <x v="0"/>
    <n v="178"/>
    <n v="356"/>
    <s v="KA05AD5439"/>
  </r>
  <r>
    <x v="3356"/>
    <n v="9167374043"/>
    <x v="2"/>
    <x v="0"/>
    <d v="2012-11-06T08:30:00"/>
    <x v="303"/>
    <x v="0"/>
    <n v="125"/>
    <n v="164"/>
    <s v="KA05AD5431"/>
  </r>
  <r>
    <x v="5152"/>
    <n v="9844309333"/>
    <x v="2"/>
    <x v="0"/>
    <d v="2012-11-06T12:45:00"/>
    <x v="303"/>
    <x v="0"/>
    <n v="244"/>
    <n v="321"/>
    <s v="KA05AD5431"/>
  </r>
  <r>
    <x v="3790"/>
    <n v="9916906660"/>
    <x v="2"/>
    <x v="0"/>
    <d v="2012-11-06T16:30:00"/>
    <x v="303"/>
    <x v="0"/>
    <n v="246"/>
    <n v="304"/>
    <s v="KA05AD5431"/>
  </r>
  <r>
    <x v="5153"/>
    <n v="9886418647"/>
    <x v="2"/>
    <x v="4"/>
    <d v="2012-11-06T20:00:00"/>
    <x v="303"/>
    <x v="0"/>
    <n v="698"/>
    <n v="881"/>
    <s v="KA05AD5431"/>
  </r>
  <r>
    <x v="5154"/>
    <n v="9844020002"/>
    <x v="2"/>
    <x v="0"/>
    <d v="2012-11-07T05:15:00"/>
    <x v="303"/>
    <x v="0"/>
    <n v="100"/>
    <n v="122"/>
    <s v="KA05AD5431"/>
  </r>
  <r>
    <x v="5155"/>
    <n v="9986433853"/>
    <x v="2"/>
    <x v="0"/>
    <d v="2012-11-07T08:30:00"/>
    <x v="303"/>
    <x v="0"/>
    <n v="244"/>
    <n v="318"/>
    <s v="KA05AD5431"/>
  </r>
  <r>
    <x v="3571"/>
    <n v="9739010801"/>
    <x v="2"/>
    <x v="0"/>
    <d v="2012-11-07T09:30:00"/>
    <x v="303"/>
    <x v="0"/>
    <n v="182"/>
    <n v="215"/>
    <s v="KA05AD5431"/>
  </r>
  <r>
    <x v="4694"/>
    <n v="9986555159"/>
    <x v="2"/>
    <x v="0"/>
    <d v="2012-11-07T14:30:00"/>
    <x v="303"/>
    <x v="0"/>
    <n v="872"/>
    <n v="1155"/>
    <s v="KA05AD5431"/>
  </r>
  <r>
    <x v="3713"/>
    <n v="9900970038"/>
    <x v="2"/>
    <x v="0"/>
    <d v="2012-11-07T18:15:00"/>
    <x v="303"/>
    <x v="0"/>
    <n v="155"/>
    <n v="206"/>
    <s v="KA05AD5431"/>
  </r>
  <r>
    <x v="5156"/>
    <n v="9980975056"/>
    <x v="2"/>
    <x v="0"/>
    <d v="2012-11-07T21:00:00"/>
    <x v="303"/>
    <x v="0"/>
    <n v="213"/>
    <n v="279"/>
    <s v="KA05AD5431"/>
  </r>
  <r>
    <x v="15"/>
    <n v="9321069756"/>
    <x v="2"/>
    <x v="3"/>
    <d v="2012-11-07T23:15:00"/>
    <x v="303"/>
    <x v="0"/>
    <n v="185"/>
    <n v="250"/>
    <s v="KA05AD5431"/>
  </r>
  <r>
    <x v="5157"/>
    <n v="7829220042"/>
    <x v="2"/>
    <x v="0"/>
    <d v="2012-11-01T03:00:00"/>
    <x v="304"/>
    <x v="1"/>
    <n v="6152"/>
    <n v="5771"/>
    <s v="KA02AB2966"/>
  </r>
  <r>
    <x v="5158"/>
    <n v="9900480121"/>
    <x v="2"/>
    <x v="0"/>
    <d v="2012-11-04T02:00:00"/>
    <x v="304"/>
    <x v="1"/>
    <n v="3750"/>
    <n v="3489"/>
    <s v="KA058242"/>
  </r>
  <r>
    <x v="5159"/>
    <n v="9840021025"/>
    <x v="2"/>
    <x v="0"/>
    <d v="2012-11-03T13:30:00"/>
    <x v="305"/>
    <x v="3"/>
    <n v="1096"/>
    <n v="1492"/>
    <s v="KA51A6315"/>
  </r>
  <r>
    <x v="3984"/>
    <n v="9972255711"/>
    <x v="2"/>
    <x v="0"/>
    <d v="2012-11-01T06:00:00"/>
    <x v="306"/>
    <x v="0"/>
    <n v="1008"/>
    <n v="1295"/>
    <s v="KA51A8822"/>
  </r>
  <r>
    <x v="5160"/>
    <n v="9900095982"/>
    <x v="2"/>
    <x v="4"/>
    <d v="2012-11-01T20:45:00"/>
    <x v="306"/>
    <x v="0"/>
    <n v="299"/>
    <n v="379"/>
    <s v="KA51A8822"/>
  </r>
  <r>
    <x v="3400"/>
    <n v="9742009666"/>
    <x v="2"/>
    <x v="4"/>
    <d v="2012-11-02T19:30:00"/>
    <x v="306"/>
    <x v="0"/>
    <n v="146"/>
    <n v="183"/>
    <s v="KA51A8822"/>
  </r>
  <r>
    <x v="5161"/>
    <n v="9886026207"/>
    <x v="2"/>
    <x v="4"/>
    <d v="2012-11-02T22:00:00"/>
    <x v="306"/>
    <x v="0"/>
    <n v="247"/>
    <n v="314"/>
    <s v="KA51A8822"/>
  </r>
  <r>
    <x v="5162"/>
    <n v="9986522770"/>
    <x v="2"/>
    <x v="0"/>
    <d v="2012-11-03T00:30:00"/>
    <x v="306"/>
    <x v="0"/>
    <n v="172"/>
    <n v="222"/>
    <s v="KA51A8822"/>
  </r>
  <r>
    <x v="5163"/>
    <n v="8762486280"/>
    <x v="2"/>
    <x v="0"/>
    <d v="2012-11-03T04:00:00"/>
    <x v="306"/>
    <x v="0"/>
    <n v="819"/>
    <n v="1049"/>
    <s v="KA51A8822"/>
  </r>
  <r>
    <x v="5164"/>
    <n v="9740600115"/>
    <x v="2"/>
    <x v="0"/>
    <d v="2012-11-03T06:45:00"/>
    <x v="306"/>
    <x v="0"/>
    <n v="1026"/>
    <n v="1318"/>
    <s v="KA51A8822"/>
  </r>
  <r>
    <x v="3722"/>
    <n v="9886189920"/>
    <x v="2"/>
    <x v="0"/>
    <d v="2012-11-03T21:15:00"/>
    <x v="306"/>
    <x v="0"/>
    <n v="313"/>
    <n v="391"/>
    <s v="KA51A8822"/>
  </r>
  <r>
    <x v="5165"/>
    <n v="7829823999"/>
    <x v="2"/>
    <x v="0"/>
    <d v="2012-11-04T00:30:00"/>
    <x v="306"/>
    <x v="0"/>
    <n v="594"/>
    <n v="763"/>
    <s v="KA51A8822"/>
  </r>
  <r>
    <x v="3830"/>
    <n v="8088656999"/>
    <x v="2"/>
    <x v="0"/>
    <d v="2012-11-04T03:30:00"/>
    <x v="306"/>
    <x v="0"/>
    <n v="918"/>
    <n v="811"/>
    <s v="KA03AA4755"/>
  </r>
  <r>
    <x v="5166"/>
    <n v="9740211667"/>
    <x v="2"/>
    <x v="4"/>
    <d v="2012-11-04T04:00:00"/>
    <x v="306"/>
    <x v="0"/>
    <n v="662"/>
    <n v="841"/>
    <s v="KA51A8822"/>
  </r>
  <r>
    <x v="3830"/>
    <n v="8088656999"/>
    <x v="2"/>
    <x v="0"/>
    <d v="2012-11-04T05:30:00"/>
    <x v="306"/>
    <x v="0"/>
    <n v="876"/>
    <n v="763"/>
    <s v="KA03AA4755"/>
  </r>
  <r>
    <x v="1663"/>
    <n v="9916346851"/>
    <x v="2"/>
    <x v="0"/>
    <d v="2012-11-04T07:00:00"/>
    <x v="306"/>
    <x v="0"/>
    <n v="769"/>
    <n v="982"/>
    <s v="KA51A8822"/>
  </r>
  <r>
    <x v="5167"/>
    <n v="8095923713"/>
    <x v="2"/>
    <x v="4"/>
    <d v="2012-11-04T08:15:00"/>
    <x v="306"/>
    <x v="0"/>
    <n v="348"/>
    <n v="304"/>
    <s v="KA03AA4755"/>
  </r>
  <r>
    <x v="5168"/>
    <n v="9845022397"/>
    <x v="2"/>
    <x v="0"/>
    <d v="2012-11-04T10:45:00"/>
    <x v="306"/>
    <x v="0"/>
    <n v="139"/>
    <n v="95"/>
    <s v="KA03AA4755"/>
  </r>
  <r>
    <x v="3522"/>
    <n v="9880456526"/>
    <x v="2"/>
    <x v="0"/>
    <d v="2012-11-04T15:30:00"/>
    <x v="306"/>
    <x v="0"/>
    <n v="684"/>
    <n v="604"/>
    <s v="KA03AA4755"/>
  </r>
  <r>
    <x v="3720"/>
    <n v="9036820358"/>
    <x v="2"/>
    <x v="4"/>
    <d v="2012-11-04T17:30:00"/>
    <x v="306"/>
    <x v="0"/>
    <n v="260"/>
    <n v="219"/>
    <s v="KA03AA4755"/>
  </r>
  <r>
    <x v="5169"/>
    <n v="9986418268"/>
    <x v="2"/>
    <x v="0"/>
    <d v="2012-11-04T19:30:00"/>
    <x v="306"/>
    <x v="0"/>
    <n v="249"/>
    <n v="216"/>
    <s v="KA03AA4755"/>
  </r>
  <r>
    <x v="4018"/>
    <n v="8971459160"/>
    <x v="2"/>
    <x v="0"/>
    <d v="2012-11-04T19:30:00"/>
    <x v="306"/>
    <x v="0"/>
    <n v="162"/>
    <n v="208"/>
    <s v="KA51A8822"/>
  </r>
  <r>
    <x v="684"/>
    <n v="9535193826"/>
    <x v="2"/>
    <x v="0"/>
    <d v="2012-11-04T23:00:00"/>
    <x v="306"/>
    <x v="0"/>
    <n v="651"/>
    <n v="837"/>
    <s v="KA51A8822"/>
  </r>
  <r>
    <x v="5170"/>
    <n v="9164923600"/>
    <x v="2"/>
    <x v="4"/>
    <d v="2012-11-04T23:30:00"/>
    <x v="306"/>
    <x v="0"/>
    <n v="214"/>
    <n v="189"/>
    <s v="KA03AA4755"/>
  </r>
  <r>
    <x v="5171"/>
    <n v="9845191537"/>
    <x v="2"/>
    <x v="0"/>
    <d v="2012-11-05T00:30:00"/>
    <x v="306"/>
    <x v="0"/>
    <n v="160"/>
    <n v="141"/>
    <s v="KA03AA4755"/>
  </r>
  <r>
    <x v="5172"/>
    <n v="9663732095"/>
    <x v="2"/>
    <x v="0"/>
    <d v="2012-11-05T00:30:00"/>
    <x v="306"/>
    <x v="0"/>
    <n v="864"/>
    <n v="1110"/>
    <s v="KA51A8822"/>
  </r>
  <r>
    <x v="5173"/>
    <n v="9346243659"/>
    <x v="2"/>
    <x v="0"/>
    <d v="2012-11-05T04:45:00"/>
    <x v="306"/>
    <x v="0"/>
    <n v="837"/>
    <n v="1073"/>
    <s v="KA51A8822"/>
  </r>
  <r>
    <x v="3586"/>
    <n v="9740809441"/>
    <x v="2"/>
    <x v="0"/>
    <d v="2012-11-05T07:00:00"/>
    <x v="306"/>
    <x v="0"/>
    <n v="212"/>
    <n v="181"/>
    <s v="KA03AA4755"/>
  </r>
  <r>
    <x v="5174"/>
    <n v="9739103636"/>
    <x v="2"/>
    <x v="0"/>
    <d v="2012-11-05T07:15:00"/>
    <x v="306"/>
    <x v="0"/>
    <n v="861"/>
    <n v="1091"/>
    <s v="KA51A8822"/>
  </r>
  <r>
    <x v="3972"/>
    <n v="9886619365"/>
    <x v="2"/>
    <x v="3"/>
    <d v="2012-11-05T08:15:00"/>
    <x v="306"/>
    <x v="0"/>
    <n v="202"/>
    <n v="169"/>
    <s v="KA03AA4755"/>
  </r>
  <r>
    <x v="5175"/>
    <n v="9731677855"/>
    <x v="2"/>
    <x v="4"/>
    <d v="2012-11-05T09:15:00"/>
    <x v="306"/>
    <x v="0"/>
    <n v="124"/>
    <n v="102"/>
    <s v="KA03AA4755"/>
  </r>
  <r>
    <x v="551"/>
    <n v="9900049797"/>
    <x v="2"/>
    <x v="0"/>
    <d v="2012-11-05T13:30:00"/>
    <x v="306"/>
    <x v="0"/>
    <n v="666"/>
    <n v="588"/>
    <s v="KA03AA4755"/>
  </r>
  <r>
    <x v="5176"/>
    <n v="9739030606"/>
    <x v="2"/>
    <x v="4"/>
    <d v="2012-11-05T19:00:00"/>
    <x v="306"/>
    <x v="0"/>
    <n v="268"/>
    <n v="218"/>
    <s v="KA03AA4755"/>
  </r>
  <r>
    <x v="3455"/>
    <n v="9731455330"/>
    <x v="2"/>
    <x v="0"/>
    <d v="2012-11-05T20:00:00"/>
    <x v="306"/>
    <x v="0"/>
    <n v="196"/>
    <n v="229"/>
    <s v="KA51A8822"/>
  </r>
  <r>
    <x v="5177"/>
    <n v="9036157541"/>
    <x v="2"/>
    <x v="0"/>
    <d v="2012-11-05T21:45:00"/>
    <x v="306"/>
    <x v="0"/>
    <n v="729"/>
    <n v="636"/>
    <s v="KA03AA4755"/>
  </r>
  <r>
    <x v="5178"/>
    <n v="7896004567"/>
    <x v="2"/>
    <x v="0"/>
    <d v="2012-11-06T03:00:00"/>
    <x v="306"/>
    <x v="0"/>
    <n v="775"/>
    <n v="680"/>
    <s v="KA03AA4755"/>
  </r>
  <r>
    <x v="5179"/>
    <n v="9900907364"/>
    <x v="2"/>
    <x v="0"/>
    <d v="2012-11-06T05:00:00"/>
    <x v="306"/>
    <x v="0"/>
    <n v="842"/>
    <n v="1077"/>
    <s v="KA51A8822"/>
  </r>
  <r>
    <x v="5180"/>
    <n v="9590395685"/>
    <x v="2"/>
    <x v="4"/>
    <d v="2012-11-06T05:30:00"/>
    <x v="306"/>
    <x v="0"/>
    <n v="720"/>
    <n v="636"/>
    <s v="KA03AA4755"/>
  </r>
  <r>
    <x v="5181"/>
    <n v="8123036418"/>
    <x v="2"/>
    <x v="0"/>
    <d v="2012-11-06T07:15:00"/>
    <x v="306"/>
    <x v="0"/>
    <n v="925"/>
    <n v="1149"/>
    <s v="KA51A8822"/>
  </r>
  <r>
    <x v="5075"/>
    <n v="9591227056"/>
    <x v="2"/>
    <x v="0"/>
    <d v="2012-11-06T14:30:00"/>
    <x v="306"/>
    <x v="0"/>
    <n v="846"/>
    <n v="747"/>
    <s v="KA03AA4755"/>
  </r>
  <r>
    <x v="3933"/>
    <n v="9886680350"/>
    <x v="2"/>
    <x v="0"/>
    <d v="2012-11-06T17:30:00"/>
    <x v="306"/>
    <x v="0"/>
    <n v="247"/>
    <n v="186"/>
    <s v="KA03AA4755"/>
  </r>
  <r>
    <x v="5182"/>
    <n v="9845097697"/>
    <x v="2"/>
    <x v="0"/>
    <d v="2012-11-06T21:15:00"/>
    <x v="306"/>
    <x v="0"/>
    <n v="252"/>
    <n v="314"/>
    <s v="KA51A8822"/>
  </r>
  <r>
    <x v="5183"/>
    <n v="9986010879"/>
    <x v="2"/>
    <x v="0"/>
    <d v="2012-11-06T21:45:00"/>
    <x v="306"/>
    <x v="0"/>
    <n v="323"/>
    <n v="277"/>
    <s v="KA03AA4755"/>
  </r>
  <r>
    <x v="5184"/>
    <n v="9900987729"/>
    <x v="2"/>
    <x v="0"/>
    <d v="2012-11-06T23:00:00"/>
    <x v="306"/>
    <x v="0"/>
    <n v="330"/>
    <n v="423"/>
    <s v="KA51A8822"/>
  </r>
  <r>
    <x v="3974"/>
    <n v="9686938839"/>
    <x v="2"/>
    <x v="0"/>
    <d v="2012-11-07T03:00:00"/>
    <x v="306"/>
    <x v="0"/>
    <n v="910"/>
    <n v="1167"/>
    <s v="KA51A8822"/>
  </r>
  <r>
    <x v="3359"/>
    <n v="9962552575"/>
    <x v="2"/>
    <x v="3"/>
    <d v="2012-11-07T04:15:00"/>
    <x v="306"/>
    <x v="0"/>
    <n v="157"/>
    <n v="137"/>
    <s v="KA03AA4755"/>
  </r>
  <r>
    <x v="5185"/>
    <n v="9916413131"/>
    <x v="2"/>
    <x v="0"/>
    <d v="2012-11-07T05:00:00"/>
    <x v="306"/>
    <x v="0"/>
    <n v="711"/>
    <n v="626"/>
    <s v="KA03AA4755"/>
  </r>
  <r>
    <x v="5186"/>
    <n v="9739050797"/>
    <x v="2"/>
    <x v="0"/>
    <d v="2012-11-07T05:30:00"/>
    <x v="306"/>
    <x v="0"/>
    <n v="804"/>
    <n v="1026"/>
    <s v="KA51A8822"/>
  </r>
  <r>
    <x v="5187"/>
    <n v="9886118450"/>
    <x v="2"/>
    <x v="4"/>
    <d v="2012-11-07T07:45:00"/>
    <x v="306"/>
    <x v="0"/>
    <n v="280"/>
    <n v="235"/>
    <s v="KA03AA4755"/>
  </r>
  <r>
    <x v="3340"/>
    <n v="9739063762"/>
    <x v="2"/>
    <x v="0"/>
    <d v="2012-11-07T09:00:00"/>
    <x v="306"/>
    <x v="0"/>
    <n v="757"/>
    <n v="655"/>
    <s v="KA03AA4755"/>
  </r>
  <r>
    <x v="5188"/>
    <n v="9538669612"/>
    <x v="2"/>
    <x v="0"/>
    <d v="2012-11-07T14:15:00"/>
    <x v="306"/>
    <x v="0"/>
    <n v="900"/>
    <n v="795"/>
    <s v="KA03AA4755"/>
  </r>
  <r>
    <x v="4339"/>
    <n v="9886352892"/>
    <x v="2"/>
    <x v="0"/>
    <d v="2012-11-07T18:00:00"/>
    <x v="306"/>
    <x v="0"/>
    <n v="139"/>
    <n v="121"/>
    <s v="KA03AA4755"/>
  </r>
  <r>
    <x v="5066"/>
    <n v="9833520157"/>
    <x v="2"/>
    <x v="0"/>
    <d v="2012-11-07T19:45:00"/>
    <x v="306"/>
    <x v="0"/>
    <n v="738"/>
    <n v="948"/>
    <s v="KA51A8822"/>
  </r>
  <r>
    <x v="5189"/>
    <n v="9731655577"/>
    <x v="2"/>
    <x v="4"/>
    <d v="2012-11-07T20:00:00"/>
    <x v="306"/>
    <x v="0"/>
    <n v="301"/>
    <n v="264"/>
    <s v="KA03AA4755"/>
  </r>
  <r>
    <x v="3433"/>
    <n v="9740801777"/>
    <x v="2"/>
    <x v="0"/>
    <d v="2012-11-07T21:30:00"/>
    <x v="306"/>
    <x v="0"/>
    <n v="117"/>
    <n v="102"/>
    <s v="KA03AA4755"/>
  </r>
  <r>
    <x v="3620"/>
    <n v="9686985983"/>
    <x v="2"/>
    <x v="4"/>
    <d v="2012-11-03T12:30:00"/>
    <x v="307"/>
    <x v="0"/>
    <n v="328"/>
    <n v="488"/>
    <s v="KA53A5018"/>
  </r>
  <r>
    <x v="5190"/>
    <n v="7353319966"/>
    <x v="2"/>
    <x v="0"/>
    <d v="2012-11-03T15:15:00"/>
    <x v="307"/>
    <x v="0"/>
    <n v="170"/>
    <n v="230"/>
    <s v="KA53A5018"/>
  </r>
  <r>
    <x v="87"/>
    <n v="8197969040"/>
    <x v="2"/>
    <x v="4"/>
    <d v="2012-11-03T17:15:00"/>
    <x v="307"/>
    <x v="0"/>
    <n v="206"/>
    <n v="285"/>
    <s v="KA53A5018"/>
  </r>
  <r>
    <x v="5191"/>
    <n v="9901713254"/>
    <x v="2"/>
    <x v="0"/>
    <d v="2012-11-03T19:30:00"/>
    <x v="307"/>
    <x v="0"/>
    <n v="126"/>
    <n v="190"/>
    <s v="KA53A5018"/>
  </r>
  <r>
    <x v="5192"/>
    <n v="8008552157"/>
    <x v="2"/>
    <x v="0"/>
    <d v="2012-11-05T08:00:00"/>
    <x v="307"/>
    <x v="0"/>
    <n v="259"/>
    <n v="366"/>
    <s v="KA53A5018"/>
  </r>
  <r>
    <x v="3433"/>
    <n v="9740801777"/>
    <x v="2"/>
    <x v="0"/>
    <d v="2012-11-05T10:30:00"/>
    <x v="307"/>
    <x v="0"/>
    <n v="117"/>
    <n v="173"/>
    <s v="KA53A5018"/>
  </r>
  <r>
    <x v="5193"/>
    <n v="9035010981"/>
    <x v="2"/>
    <x v="4"/>
    <d v="2012-11-05T12:15:00"/>
    <x v="307"/>
    <x v="0"/>
    <n v="896"/>
    <n v="1349"/>
    <s v="KA53A5018"/>
  </r>
  <r>
    <x v="4861"/>
    <n v="9880508162"/>
    <x v="2"/>
    <x v="0"/>
    <d v="2012-11-05T16:00:00"/>
    <x v="307"/>
    <x v="0"/>
    <n v="288"/>
    <n v="434"/>
    <s v="KA53A5018"/>
  </r>
  <r>
    <x v="3626"/>
    <n v="9449010891"/>
    <x v="2"/>
    <x v="3"/>
    <d v="2012-11-05T18:30:00"/>
    <x v="307"/>
    <x v="0"/>
    <n v="416"/>
    <n v="564"/>
    <s v="KA53A5018"/>
  </r>
  <r>
    <x v="3392"/>
    <n v="7760962721"/>
    <x v="2"/>
    <x v="0"/>
    <d v="2012-11-05T21:30:00"/>
    <x v="307"/>
    <x v="0"/>
    <n v="218"/>
    <n v="325"/>
    <s v="KA53A5018"/>
  </r>
  <r>
    <x v="3455"/>
    <n v="9986668686"/>
    <x v="2"/>
    <x v="0"/>
    <d v="2012-11-06T09:45:00"/>
    <x v="307"/>
    <x v="0"/>
    <n v="188"/>
    <n v="241"/>
    <s v="KA53A5018"/>
  </r>
  <r>
    <x v="5194"/>
    <n v="9611233006"/>
    <x v="2"/>
    <x v="3"/>
    <d v="2012-11-06T15:30:00"/>
    <x v="307"/>
    <x v="0"/>
    <n v="771"/>
    <n v="1133"/>
    <s v="KA53A5018"/>
  </r>
  <r>
    <x v="5195"/>
    <n v="9845566885"/>
    <x v="2"/>
    <x v="0"/>
    <d v="2012-11-01T14:30:00"/>
    <x v="308"/>
    <x v="0"/>
    <n v="210"/>
    <n v="316"/>
    <s v="KA01AB1201"/>
  </r>
  <r>
    <x v="4363"/>
    <n v="9739905192"/>
    <x v="2"/>
    <x v="0"/>
    <d v="2012-11-01T16:00:00"/>
    <x v="308"/>
    <x v="0"/>
    <n v="324"/>
    <n v="517"/>
    <s v="KA01AB1201"/>
  </r>
  <r>
    <x v="5196"/>
    <n v="9342016587"/>
    <x v="2"/>
    <x v="0"/>
    <d v="2012-11-01T19:30:00"/>
    <x v="308"/>
    <x v="0"/>
    <n v="137"/>
    <n v="216"/>
    <s v="KA01AB1201"/>
  </r>
  <r>
    <x v="5197"/>
    <n v="9886949372"/>
    <x v="2"/>
    <x v="0"/>
    <d v="2012-11-01T20:45:00"/>
    <x v="308"/>
    <x v="0"/>
    <n v="143"/>
    <n v="218"/>
    <s v="KA01AB1201"/>
  </r>
  <r>
    <x v="5042"/>
    <n v="9632218142"/>
    <x v="2"/>
    <x v="0"/>
    <d v="2012-11-02T08:00:00"/>
    <x v="308"/>
    <x v="0"/>
    <n v="144"/>
    <n v="221"/>
    <s v="KA01AB1201"/>
  </r>
  <r>
    <x v="5198"/>
    <n v="9341669996"/>
    <x v="2"/>
    <x v="0"/>
    <d v="2012-11-02T12:00:00"/>
    <x v="308"/>
    <x v="0"/>
    <n v="280"/>
    <n v="420"/>
    <s v="KA01AB1201"/>
  </r>
  <r>
    <x v="5199"/>
    <n v="9535756809"/>
    <x v="2"/>
    <x v="0"/>
    <d v="2012-11-02T15:00:00"/>
    <x v="308"/>
    <x v="0"/>
    <n v="384"/>
    <n v="517"/>
    <s v="KA01AB1201"/>
  </r>
  <r>
    <x v="5200"/>
    <n v="9019342739"/>
    <x v="2"/>
    <x v="0"/>
    <d v="2012-11-02T21:00:00"/>
    <x v="308"/>
    <x v="0"/>
    <n v="232"/>
    <n v="362"/>
    <s v="KA01AB1201"/>
  </r>
  <r>
    <x v="5201"/>
    <n v="9845272332"/>
    <x v="2"/>
    <x v="0"/>
    <d v="2012-11-03T08:00:00"/>
    <x v="308"/>
    <x v="0"/>
    <n v="178"/>
    <n v="282"/>
    <s v="KA01AB1201"/>
  </r>
  <r>
    <x v="5202"/>
    <n v="9880977669"/>
    <x v="2"/>
    <x v="0"/>
    <d v="2012-11-03T10:30:00"/>
    <x v="308"/>
    <x v="0"/>
    <n v="990"/>
    <n v="1580"/>
    <s v="KA01AB1201"/>
  </r>
  <r>
    <x v="5203"/>
    <n v="9620533922"/>
    <x v="2"/>
    <x v="0"/>
    <d v="2012-11-03T17:30:00"/>
    <x v="308"/>
    <x v="0"/>
    <n v="758"/>
    <n v="1181"/>
    <s v="KA01AB1201"/>
  </r>
  <r>
    <x v="1886"/>
    <n v="9686568105"/>
    <x v="2"/>
    <x v="0"/>
    <d v="2012-11-04T08:30:00"/>
    <x v="308"/>
    <x v="0"/>
    <n v="267"/>
    <n v="417"/>
    <s v="KA01AB1201"/>
  </r>
  <r>
    <x v="1421"/>
    <n v="9900132605"/>
    <x v="2"/>
    <x v="5"/>
    <d v="2012-11-04T12:30:00"/>
    <x v="308"/>
    <x v="0"/>
    <n v="204"/>
    <n v="322"/>
    <s v="KA01AB1201"/>
  </r>
  <r>
    <x v="5150"/>
    <n v="9840467827"/>
    <x v="2"/>
    <x v="0"/>
    <d v="2012-11-04T15:45:00"/>
    <x v="308"/>
    <x v="0"/>
    <n v="249"/>
    <n v="391"/>
    <s v="KA01AB1201"/>
  </r>
  <r>
    <x v="1502"/>
    <n v="9972877192"/>
    <x v="2"/>
    <x v="0"/>
    <d v="2012-11-04T22:00:00"/>
    <x v="308"/>
    <x v="0"/>
    <n v="381"/>
    <n v="603"/>
    <s v="KA01AB1201"/>
  </r>
  <r>
    <x v="5204"/>
    <n v="9611831035"/>
    <x v="2"/>
    <x v="0"/>
    <d v="2012-11-05T08:15:00"/>
    <x v="308"/>
    <x v="0"/>
    <n v="304"/>
    <n v="471"/>
    <s v="KA01AB1201"/>
  </r>
  <r>
    <x v="884"/>
    <n v="9019136667"/>
    <x v="2"/>
    <x v="0"/>
    <d v="2012-11-05T10:45:00"/>
    <x v="308"/>
    <x v="0"/>
    <n v="304"/>
    <n v="460"/>
    <s v="KA01AB1201"/>
  </r>
  <r>
    <x v="5205"/>
    <n v="9986157767"/>
    <x v="2"/>
    <x v="0"/>
    <d v="2012-11-05T14:15:00"/>
    <x v="308"/>
    <x v="0"/>
    <n v="100"/>
    <n v="101"/>
    <s v="KA01AB1201"/>
  </r>
  <r>
    <x v="5042"/>
    <n v="9632218142"/>
    <x v="2"/>
    <x v="0"/>
    <d v="2012-11-05T16:45:00"/>
    <x v="308"/>
    <x v="0"/>
    <n v="129"/>
    <n v="204"/>
    <s v="KA01AB1201"/>
  </r>
  <r>
    <x v="5070"/>
    <n v="8105482949"/>
    <x v="2"/>
    <x v="4"/>
    <d v="2012-11-06T09:00:00"/>
    <x v="308"/>
    <x v="0"/>
    <n v="158"/>
    <n v="244"/>
    <s v="KA01AB1201"/>
  </r>
  <r>
    <x v="5206"/>
    <n v="8050294723"/>
    <x v="2"/>
    <x v="0"/>
    <d v="2012-11-06T11:00:00"/>
    <x v="308"/>
    <x v="0"/>
    <n v="264"/>
    <n v="417"/>
    <s v="KA01AB1201"/>
  </r>
  <r>
    <x v="5207"/>
    <n v="8884555969"/>
    <x v="2"/>
    <x v="5"/>
    <d v="2012-11-06T15:15:00"/>
    <x v="308"/>
    <x v="0"/>
    <n v="390"/>
    <n v="603"/>
    <s v="KA01AB1201"/>
  </r>
  <r>
    <x v="5207"/>
    <n v="8884555969"/>
    <x v="2"/>
    <x v="5"/>
    <d v="2012-11-06T18:30:00"/>
    <x v="308"/>
    <x v="0"/>
    <n v="323"/>
    <n v="491"/>
    <s v="KA01AB1201"/>
  </r>
  <r>
    <x v="5208"/>
    <n v="8105510321"/>
    <x v="2"/>
    <x v="0"/>
    <d v="2012-11-06T20:45:00"/>
    <x v="308"/>
    <x v="0"/>
    <n v="322"/>
    <n v="500"/>
    <s v="KA01AB1201"/>
  </r>
  <r>
    <x v="5209"/>
    <n v="9740184708"/>
    <x v="2"/>
    <x v="4"/>
    <d v="2012-11-07T09:00:00"/>
    <x v="308"/>
    <x v="0"/>
    <n v="762"/>
    <n v="1187"/>
    <s v="KA01AB1201"/>
  </r>
  <r>
    <x v="4123"/>
    <n v="9945319691"/>
    <x v="2"/>
    <x v="0"/>
    <d v="2012-11-07T15:00:00"/>
    <x v="308"/>
    <x v="0"/>
    <n v="266"/>
    <n v="420"/>
    <s v="KA01AB1201"/>
  </r>
  <r>
    <x v="5210"/>
    <n v="9538616467"/>
    <x v="2"/>
    <x v="0"/>
    <d v="2012-11-07T17:00:00"/>
    <x v="308"/>
    <x v="0"/>
    <n v="1095"/>
    <n v="1681"/>
    <s v="KA01AB1201"/>
  </r>
  <r>
    <x v="5211"/>
    <n v="8105199331"/>
    <x v="2"/>
    <x v="0"/>
    <d v="2012-11-07T21:45:00"/>
    <x v="308"/>
    <x v="0"/>
    <n v="954"/>
    <n v="1523"/>
    <s v="KA01AB1201"/>
  </r>
  <r>
    <x v="5212"/>
    <n v="9650664265"/>
    <x v="2"/>
    <x v="0"/>
    <d v="2012-11-02T09:30:00"/>
    <x v="309"/>
    <x v="0"/>
    <n v="840"/>
    <n v="885"/>
    <s v="KA05AC3697"/>
  </r>
  <r>
    <x v="5213"/>
    <n v="9242756676"/>
    <x v="2"/>
    <x v="0"/>
    <d v="2012-11-02T13:30:00"/>
    <x v="309"/>
    <x v="0"/>
    <n v="288"/>
    <n v="309"/>
    <s v="KA05AC3697"/>
  </r>
  <r>
    <x v="5214"/>
    <n v="9701033379"/>
    <x v="2"/>
    <x v="4"/>
    <d v="2012-11-02T17:30:00"/>
    <x v="309"/>
    <x v="0"/>
    <n v="100"/>
    <n v="100"/>
    <s v="KA05AC3697"/>
  </r>
  <r>
    <x v="3699"/>
    <n v="9739157050"/>
    <x v="2"/>
    <x v="5"/>
    <d v="2012-11-02T17:45:00"/>
    <x v="309"/>
    <x v="0"/>
    <n v="156"/>
    <n v="116"/>
    <s v="KA05AC3697"/>
  </r>
  <r>
    <x v="5215"/>
    <n v="9731180808"/>
    <x v="2"/>
    <x v="0"/>
    <d v="2012-11-02T21:15:00"/>
    <x v="309"/>
    <x v="0"/>
    <n v="108"/>
    <n v="116"/>
    <s v="KA05AC3697"/>
  </r>
  <r>
    <x v="87"/>
    <n v="9008000711"/>
    <x v="2"/>
    <x v="3"/>
    <d v="2012-11-02T22:30:00"/>
    <x v="309"/>
    <x v="0"/>
    <n v="351"/>
    <n v="375"/>
    <s v="KA05AC3697"/>
  </r>
  <r>
    <x v="2868"/>
    <n v="9945233445"/>
    <x v="2"/>
    <x v="0"/>
    <d v="2012-11-03T02:00:00"/>
    <x v="309"/>
    <x v="0"/>
    <n v="271"/>
    <n v="230"/>
    <s v="KA05AC3697"/>
  </r>
  <r>
    <x v="5216"/>
    <n v="7411830217"/>
    <x v="2"/>
    <x v="0"/>
    <d v="2012-11-03T05:00:00"/>
    <x v="309"/>
    <x v="0"/>
    <n v="710"/>
    <n v="758"/>
    <s v="KA05AC3697"/>
  </r>
  <r>
    <x v="5217"/>
    <n v="9591458000"/>
    <x v="2"/>
    <x v="0"/>
    <d v="2012-11-03T12:00:00"/>
    <x v="309"/>
    <x v="0"/>
    <n v="773"/>
    <n v="802"/>
    <s v="KA05AC3697"/>
  </r>
  <r>
    <x v="5218"/>
    <n v="7204750730"/>
    <x v="2"/>
    <x v="0"/>
    <d v="2012-11-03T17:00:00"/>
    <x v="309"/>
    <x v="0"/>
    <n v="835"/>
    <n v="881"/>
    <s v="KA05AC3697"/>
  </r>
  <r>
    <x v="2285"/>
    <n v="9986947905"/>
    <x v="2"/>
    <x v="4"/>
    <d v="2012-11-03T21:30:00"/>
    <x v="309"/>
    <x v="0"/>
    <n v="100"/>
    <n v="83"/>
    <s v="KA05AC3697"/>
  </r>
  <r>
    <x v="5219"/>
    <n v="9972498552"/>
    <x v="2"/>
    <x v="5"/>
    <d v="2012-11-03T23:30:00"/>
    <x v="309"/>
    <x v="0"/>
    <n v="180"/>
    <n v="193"/>
    <s v="KA05AC3697"/>
  </r>
  <r>
    <x v="5220"/>
    <n v="8147279668"/>
    <x v="2"/>
    <x v="0"/>
    <d v="2012-11-04T03:00:00"/>
    <x v="309"/>
    <x v="0"/>
    <n v="775"/>
    <n v="825"/>
    <s v="KA05AC3697"/>
  </r>
  <r>
    <x v="5220"/>
    <n v="8147279668"/>
    <x v="2"/>
    <x v="0"/>
    <d v="2012-11-04T05:30:00"/>
    <x v="309"/>
    <x v="0"/>
    <n v="864"/>
    <n v="928"/>
    <s v="KA05AC3697"/>
  </r>
  <r>
    <x v="5221"/>
    <n v="9901419003"/>
    <x v="2"/>
    <x v="0"/>
    <d v="2012-11-04T10:00:00"/>
    <x v="309"/>
    <x v="0"/>
    <n v="295"/>
    <n v="305"/>
    <s v="KA05AC3697"/>
  </r>
  <r>
    <x v="5222"/>
    <n v="9886349291"/>
    <x v="2"/>
    <x v="0"/>
    <d v="2012-11-04T15:00:00"/>
    <x v="309"/>
    <x v="0"/>
    <n v="123"/>
    <n v="126"/>
    <s v="KA05AC3697"/>
  </r>
  <r>
    <x v="105"/>
    <n v="9886098970"/>
    <x v="2"/>
    <x v="0"/>
    <d v="2012-11-04T17:00:00"/>
    <x v="309"/>
    <x v="0"/>
    <n v="900"/>
    <n v="966"/>
    <s v="KA05AC3697"/>
  </r>
  <r>
    <x v="5223"/>
    <n v="9986532075"/>
    <x v="2"/>
    <x v="0"/>
    <d v="2012-11-04T23:15:00"/>
    <x v="309"/>
    <x v="0"/>
    <n v="792"/>
    <n v="850"/>
    <s v="KA05AC3697"/>
  </r>
  <r>
    <x v="4912"/>
    <n v="9886064822"/>
    <x v="2"/>
    <x v="0"/>
    <d v="2012-11-05T03:00:00"/>
    <x v="309"/>
    <x v="0"/>
    <n v="659"/>
    <n v="702"/>
    <s v="KA05AC3697"/>
  </r>
  <r>
    <x v="4655"/>
    <n v="9886891719"/>
    <x v="2"/>
    <x v="0"/>
    <d v="2012-11-05T05:30:00"/>
    <x v="309"/>
    <x v="0"/>
    <n v="619"/>
    <n v="663"/>
    <s v="KA05AC3697"/>
  </r>
  <r>
    <x v="4384"/>
    <n v="9986001211"/>
    <x v="2"/>
    <x v="4"/>
    <d v="2012-11-05T08:00:00"/>
    <x v="309"/>
    <x v="0"/>
    <n v="198"/>
    <n v="203"/>
    <s v="KA05AC3697"/>
  </r>
  <r>
    <x v="5224"/>
    <n v="9535146029"/>
    <x v="2"/>
    <x v="4"/>
    <d v="2012-11-05T09:15:00"/>
    <x v="309"/>
    <x v="0"/>
    <n v="120"/>
    <n v="135"/>
    <s v="KA05AC3697"/>
  </r>
  <r>
    <x v="4718"/>
    <n v="9845971117"/>
    <x v="2"/>
    <x v="3"/>
    <d v="2012-11-05T10:00:00"/>
    <x v="309"/>
    <x v="0"/>
    <n v="306"/>
    <n v="329"/>
    <s v="KA05AC3697"/>
  </r>
  <r>
    <x v="4245"/>
    <n v="9900528976"/>
    <x v="2"/>
    <x v="0"/>
    <d v="2012-11-05T15:00:00"/>
    <x v="309"/>
    <x v="0"/>
    <n v="781"/>
    <n v="819"/>
    <s v="KA05AC3697"/>
  </r>
  <r>
    <x v="5225"/>
    <n v="9902300900"/>
    <x v="2"/>
    <x v="0"/>
    <d v="2012-11-05T18:30:00"/>
    <x v="309"/>
    <x v="0"/>
    <n v="845"/>
    <n v="887"/>
    <s v="KA05AC3697"/>
  </r>
  <r>
    <x v="3409"/>
    <n v="8095047485"/>
    <x v="2"/>
    <x v="4"/>
    <d v="2012-11-05T23:15:00"/>
    <x v="309"/>
    <x v="0"/>
    <n v="428"/>
    <n v="454"/>
    <s v="KA05AC3697"/>
  </r>
  <r>
    <x v="5226"/>
    <n v="9844098062"/>
    <x v="2"/>
    <x v="0"/>
    <d v="2012-11-06T03:45:00"/>
    <x v="309"/>
    <x v="0"/>
    <n v="702"/>
    <n v="754"/>
    <s v="KA05AC3697"/>
  </r>
  <r>
    <x v="5227"/>
    <n v="9980034488"/>
    <x v="2"/>
    <x v="0"/>
    <d v="2012-11-06T06:15:00"/>
    <x v="309"/>
    <x v="0"/>
    <n v="900"/>
    <n v="966"/>
    <s v="KA05AC3697"/>
  </r>
  <r>
    <x v="5228"/>
    <n v="9740462621"/>
    <x v="2"/>
    <x v="0"/>
    <d v="2012-11-06T12:30:00"/>
    <x v="309"/>
    <x v="0"/>
    <n v="238"/>
    <n v="209"/>
    <s v="KA05AC3697"/>
  </r>
  <r>
    <x v="4372"/>
    <n v="9880149192"/>
    <x v="2"/>
    <x v="3"/>
    <d v="2012-11-06T15:15:00"/>
    <x v="309"/>
    <x v="0"/>
    <n v="324"/>
    <n v="348"/>
    <s v="KA05AC3697"/>
  </r>
  <r>
    <x v="5229"/>
    <n v="9886904194"/>
    <x v="2"/>
    <x v="0"/>
    <d v="2012-11-06T17:30:00"/>
    <x v="309"/>
    <x v="0"/>
    <n v="846"/>
    <n v="908"/>
    <s v="KA05AC3697"/>
  </r>
  <r>
    <x v="5230"/>
    <n v="9742883466"/>
    <x v="2"/>
    <x v="0"/>
    <d v="2012-11-06T22:45:00"/>
    <x v="309"/>
    <x v="0"/>
    <n v="846"/>
    <n v="908"/>
    <s v="KA05AC3697"/>
  </r>
  <r>
    <x v="4606"/>
    <n v="9880239388"/>
    <x v="2"/>
    <x v="0"/>
    <d v="2012-11-03T06:30:00"/>
    <x v="310"/>
    <x v="1"/>
    <n v="2675"/>
    <n v="2374"/>
    <s v="KA41A5091"/>
  </r>
  <r>
    <x v="3836"/>
    <n v="9886777750"/>
    <x v="2"/>
    <x v="0"/>
    <d v="2012-11-04T06:00:00"/>
    <x v="310"/>
    <x v="1"/>
    <n v="2825"/>
    <n v="2539"/>
    <s v="KA41A5091"/>
  </r>
  <r>
    <x v="5231"/>
    <n v="9739880433"/>
    <x v="2"/>
    <x v="0"/>
    <d v="2012-11-05T04:30:00"/>
    <x v="310"/>
    <x v="3"/>
    <n v="820"/>
    <n v="1303"/>
    <s v="KA41A5091"/>
  </r>
  <r>
    <x v="5232"/>
    <n v="8105054360"/>
    <x v="2"/>
    <x v="0"/>
    <d v="2012-11-05T10:00:00"/>
    <x v="310"/>
    <x v="2"/>
    <n v="1290"/>
    <n v="1331"/>
    <s v="KA41A5091"/>
  </r>
  <r>
    <x v="5233"/>
    <n v="9611187889"/>
    <x v="2"/>
    <x v="4"/>
    <d v="2012-11-07T09:00:00"/>
    <x v="310"/>
    <x v="3"/>
    <n v="710"/>
    <n v="639"/>
    <s v="KA41A5091"/>
  </r>
  <r>
    <x v="5068"/>
    <n v="9986778661"/>
    <x v="2"/>
    <x v="0"/>
    <d v="2012-11-07T18:00:00"/>
    <x v="310"/>
    <x v="3"/>
    <n v="550"/>
    <n v="608"/>
    <s v="KA41A5091"/>
  </r>
  <r>
    <x v="5234"/>
    <n v="8860661490"/>
    <x v="2"/>
    <x v="0"/>
    <d v="2012-11-04T09:15:00"/>
    <x v="311"/>
    <x v="2"/>
    <n v="1600"/>
    <n v="1289"/>
    <s v="KA505966"/>
  </r>
  <r>
    <x v="4360"/>
    <n v="9544880522"/>
    <x v="2"/>
    <x v="0"/>
    <d v="2012-11-02T15:00:00"/>
    <x v="312"/>
    <x v="2"/>
    <n v="3060"/>
    <n v="3313"/>
    <s v="KA02AC4711"/>
  </r>
  <r>
    <x v="4357"/>
    <n v="9739704289"/>
    <x v="2"/>
    <x v="0"/>
    <d v="2012-11-04T15:00:00"/>
    <x v="312"/>
    <x v="2"/>
    <n v="1950"/>
    <n v="1933"/>
    <s v="KA02AC4711"/>
  </r>
  <r>
    <x v="4357"/>
    <n v="9739704289"/>
    <x v="2"/>
    <x v="0"/>
    <d v="2012-11-05T05:15:00"/>
    <x v="312"/>
    <x v="3"/>
    <n v="1000"/>
    <n v="1162"/>
    <s v="KA02AC4711"/>
  </r>
  <r>
    <x v="151"/>
    <n v="8431711188"/>
    <x v="2"/>
    <x v="0"/>
    <d v="2012-11-02T11:30:00"/>
    <x v="313"/>
    <x v="1"/>
    <n v="3200"/>
    <n v="3143"/>
    <s v="KA05AC1539"/>
  </r>
  <r>
    <x v="3601"/>
    <n v="8884697333"/>
    <x v="2"/>
    <x v="0"/>
    <d v="2012-11-07T09:15:00"/>
    <x v="314"/>
    <x v="0"/>
    <n v="972"/>
    <n v="777"/>
    <s v="KA53A3245"/>
  </r>
  <r>
    <x v="4190"/>
    <n v="9822024421"/>
    <x v="2"/>
    <x v="0"/>
    <d v="2012-11-07T14:00:00"/>
    <x v="314"/>
    <x v="3"/>
    <n v="750"/>
    <n v="876"/>
    <s v="KA53A3245"/>
  </r>
  <r>
    <x v="5235"/>
    <m/>
    <x v="3"/>
    <x v="6"/>
    <m/>
    <x v="315"/>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0FF5E-AC5A-4108-916E-029C4A9B24EE}" name="PivotTable2"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16:M22" firstHeaderRow="0" firstDataRow="1" firstDataCol="1"/>
  <pivotFields count="8">
    <pivotField compact="0" outline="0" showAll="0">
      <items count="51">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x="49"/>
        <item t="default"/>
      </items>
    </pivotField>
    <pivotField compact="0" outline="0" showAll="0"/>
    <pivotField axis="axisRow" compact="0" outline="0" showAll="0">
      <items count="6">
        <item x="0"/>
        <item x="2"/>
        <item x="3"/>
        <item x="1"/>
        <item x="4"/>
        <item t="default"/>
      </items>
    </pivotField>
    <pivotField compact="0" outline="0" showAll="0"/>
    <pivotField compact="0" outline="0" showAll="0"/>
    <pivotField compact="0" outline="0" showAll="0"/>
    <pivotField compact="0" outline="0" showAll="0"/>
    <pivotField dataField="1" compact="0" outline="0" showAll="0">
      <items count="90">
        <item x="59"/>
        <item x="81"/>
        <item x="7"/>
        <item x="22"/>
        <item x="85"/>
        <item x="12"/>
        <item x="21"/>
        <item x="61"/>
        <item x="68"/>
        <item x="50"/>
        <item x="32"/>
        <item x="31"/>
        <item x="8"/>
        <item x="54"/>
        <item x="65"/>
        <item x="48"/>
        <item x="51"/>
        <item x="47"/>
        <item x="41"/>
        <item x="45"/>
        <item x="39"/>
        <item x="16"/>
        <item x="71"/>
        <item x="2"/>
        <item x="46"/>
        <item x="11"/>
        <item x="37"/>
        <item x="56"/>
        <item x="62"/>
        <item x="80"/>
        <item x="23"/>
        <item x="1"/>
        <item x="42"/>
        <item x="15"/>
        <item x="66"/>
        <item x="78"/>
        <item x="64"/>
        <item x="10"/>
        <item x="74"/>
        <item x="28"/>
        <item x="43"/>
        <item x="70"/>
        <item x="87"/>
        <item x="57"/>
        <item x="67"/>
        <item x="73"/>
        <item x="76"/>
        <item x="40"/>
        <item x="17"/>
        <item x="18"/>
        <item x="13"/>
        <item x="30"/>
        <item x="79"/>
        <item x="26"/>
        <item x="52"/>
        <item x="63"/>
        <item x="5"/>
        <item x="86"/>
        <item x="33"/>
        <item x="82"/>
        <item x="58"/>
        <item x="3"/>
        <item x="49"/>
        <item x="69"/>
        <item x="77"/>
        <item x="4"/>
        <item x="83"/>
        <item x="75"/>
        <item x="60"/>
        <item x="24"/>
        <item x="27"/>
        <item x="6"/>
        <item x="14"/>
        <item x="84"/>
        <item x="29"/>
        <item x="72"/>
        <item x="53"/>
        <item x="20"/>
        <item x="36"/>
        <item x="0"/>
        <item x="9"/>
        <item x="38"/>
        <item x="25"/>
        <item x="19"/>
        <item x="34"/>
        <item x="35"/>
        <item x="55"/>
        <item x="44"/>
        <item x="88"/>
        <item t="default"/>
      </items>
    </pivotField>
  </pivotFields>
  <rowFields count="1">
    <field x="2"/>
  </rowFields>
  <rowItems count="6">
    <i>
      <x/>
    </i>
    <i>
      <x v="1"/>
    </i>
    <i>
      <x v="2"/>
    </i>
    <i>
      <x v="3"/>
    </i>
    <i>
      <x v="4"/>
    </i>
    <i t="grand">
      <x/>
    </i>
  </rowItems>
  <colFields count="1">
    <field x="-2"/>
  </colFields>
  <colItems count="2">
    <i>
      <x/>
    </i>
    <i i="1">
      <x v="1"/>
    </i>
  </colItems>
  <dataFields count="2">
    <dataField name="Average of Discount" fld="7" subtotal="average" baseField="0" baseItem="0"/>
    <dataField name="Sum of Discount" fld="7" showDataAs="percentOfCol" baseField="0" baseItem="0" numFmtId="10"/>
  </dataFields>
  <formats count="2">
    <format dxfId="77">
      <pivotArea outline="0" collapsedLevelsAreSubtotals="1" fieldPosition="0"/>
    </format>
    <format dxfId="78">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5457A1-4DD7-43A0-9A5F-D55D156AC896}" name="PivotTable1" cacheId="4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P10" firstHeaderRow="1" firstDataRow="2" firstDataCol="1"/>
  <pivotFields count="8">
    <pivotField compact="0" outline="0" showAll="0"/>
    <pivotField axis="axisRow" compact="0" outline="0" showAll="0">
      <items count="7">
        <item x="3"/>
        <item x="0"/>
        <item x="1"/>
        <item x="4"/>
        <item x="2"/>
        <item x="5"/>
        <item t="default"/>
      </items>
    </pivotField>
    <pivotField axis="axisCol" compact="0" outline="0" showAll="0">
      <items count="6">
        <item x="0"/>
        <item x="2"/>
        <item x="3"/>
        <item x="1"/>
        <item h="1" x="4"/>
        <item t="default"/>
      </items>
    </pivotField>
    <pivotField compact="0" outline="0" showAll="0"/>
    <pivotField compact="0" outline="0" showAll="0"/>
    <pivotField compact="0" outline="0" showAll="0"/>
    <pivotField dataField="1" compact="0" outline="0" showAll="0"/>
    <pivotField compact="0" outline="0" showAll="0"/>
  </pivotFields>
  <rowFields count="1">
    <field x="1"/>
  </rowFields>
  <rowItems count="6">
    <i>
      <x/>
    </i>
    <i>
      <x v="1"/>
    </i>
    <i>
      <x v="2"/>
    </i>
    <i>
      <x v="3"/>
    </i>
    <i>
      <x v="4"/>
    </i>
    <i t="grand">
      <x/>
    </i>
  </rowItems>
  <colFields count="1">
    <field x="2"/>
  </colFields>
  <colItems count="5">
    <i>
      <x/>
    </i>
    <i>
      <x v="1"/>
    </i>
    <i>
      <x v="2"/>
    </i>
    <i>
      <x v="3"/>
    </i>
    <i t="grand">
      <x/>
    </i>
  </colItems>
  <dataFields count="1">
    <dataField name="Max of sales"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C2DD17-8F86-4CD3-A5E5-49AA173F6E6A}" name="PivotTable2" cacheId="4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U3:BV8" firstHeaderRow="1" firstDataRow="1" firstDataCol="1"/>
  <pivotFields count="8">
    <pivotField compact="0" outline="0" showAll="0">
      <items count="51">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x="49"/>
        <item t="default"/>
      </items>
    </pivotField>
    <pivotField compact="0" outline="0" showAll="0"/>
    <pivotField axis="axisRow" compact="0" outline="0" showAll="0">
      <items count="6">
        <item x="0"/>
        <item x="2"/>
        <item x="3"/>
        <item x="1"/>
        <item h="1" x="4"/>
        <item t="default"/>
      </items>
    </pivotField>
    <pivotField compact="0" outline="0" showAll="0"/>
    <pivotField compact="0" outline="0" showAll="0"/>
    <pivotField compact="0" outline="0" showAll="0"/>
    <pivotField compact="0" outline="0" showAll="0"/>
    <pivotField dataField="1" compact="0" outline="0" showAll="0">
      <items count="90">
        <item x="59"/>
        <item x="81"/>
        <item x="7"/>
        <item x="22"/>
        <item x="85"/>
        <item x="12"/>
        <item x="21"/>
        <item x="61"/>
        <item x="68"/>
        <item x="50"/>
        <item x="32"/>
        <item x="31"/>
        <item x="8"/>
        <item x="54"/>
        <item x="65"/>
        <item x="48"/>
        <item x="51"/>
        <item x="47"/>
        <item x="41"/>
        <item x="45"/>
        <item x="39"/>
        <item x="16"/>
        <item x="71"/>
        <item x="2"/>
        <item x="46"/>
        <item x="11"/>
        <item x="37"/>
        <item x="56"/>
        <item x="62"/>
        <item x="80"/>
        <item x="23"/>
        <item x="1"/>
        <item x="42"/>
        <item x="15"/>
        <item x="66"/>
        <item x="78"/>
        <item x="64"/>
        <item x="10"/>
        <item x="74"/>
        <item x="28"/>
        <item x="43"/>
        <item x="70"/>
        <item x="87"/>
        <item x="57"/>
        <item x="67"/>
        <item x="73"/>
        <item x="76"/>
        <item x="40"/>
        <item x="17"/>
        <item x="18"/>
        <item x="13"/>
        <item x="30"/>
        <item x="79"/>
        <item x="26"/>
        <item x="52"/>
        <item x="63"/>
        <item x="5"/>
        <item x="86"/>
        <item x="33"/>
        <item x="82"/>
        <item x="58"/>
        <item x="3"/>
        <item x="49"/>
        <item x="69"/>
        <item x="77"/>
        <item x="4"/>
        <item x="83"/>
        <item x="75"/>
        <item x="60"/>
        <item x="24"/>
        <item x="27"/>
        <item x="6"/>
        <item x="14"/>
        <item x="84"/>
        <item x="29"/>
        <item x="72"/>
        <item x="53"/>
        <item x="20"/>
        <item x="36"/>
        <item x="0"/>
        <item x="9"/>
        <item x="38"/>
        <item x="25"/>
        <item x="19"/>
        <item x="34"/>
        <item x="35"/>
        <item x="55"/>
        <item x="44"/>
        <item x="88"/>
        <item t="default"/>
      </items>
    </pivotField>
  </pivotFields>
  <rowFields count="1">
    <field x="2"/>
  </rowFields>
  <rowItems count="5">
    <i>
      <x/>
    </i>
    <i>
      <x v="1"/>
    </i>
    <i>
      <x v="2"/>
    </i>
    <i>
      <x v="3"/>
    </i>
    <i t="grand">
      <x/>
    </i>
  </rowItems>
  <colItems count="1">
    <i/>
  </colItems>
  <dataFields count="1">
    <dataField name="percentage of Discount" fld="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861EE4-DCED-4FB6-B4D0-3ADC0620EF9C}" name="PivotTable1" cacheId="4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M3:AO116" firstHeaderRow="1" firstDataRow="1" firstDataCol="2"/>
  <pivotFields count="8">
    <pivotField compact="0" numFmtId="14" outline="0" showAll="0"/>
    <pivotField compact="0" outline="0" showAll="0"/>
    <pivotField compact="0" outline="0" showAll="0"/>
    <pivotField axis="axisRow" compact="0" outline="0" showAll="0">
      <items count="7">
        <item x="3"/>
        <item x="2"/>
        <item x="4"/>
        <item x="0"/>
        <item x="1"/>
        <item x="5"/>
        <item t="default"/>
      </items>
    </pivotField>
    <pivotField axis="axisRow" compact="0"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compact="0" outline="0" showAll="0"/>
    <pivotField compact="0" outline="0" showAll="0"/>
    <pivotField compact="0" outline="0" showAll="0"/>
  </pivotFields>
  <rowFields count="2">
    <field x="4"/>
    <field x="3"/>
  </rowFields>
  <rowItems count="113">
    <i>
      <x/>
      <x v="1"/>
    </i>
    <i r="1">
      <x v="3"/>
    </i>
    <i r="1">
      <x v="4"/>
    </i>
    <i t="default">
      <x/>
    </i>
    <i>
      <x v="1"/>
      <x/>
    </i>
    <i r="1">
      <x v="2"/>
    </i>
    <i r="1">
      <x v="3"/>
    </i>
    <i r="1">
      <x v="4"/>
    </i>
    <i t="default">
      <x v="1"/>
    </i>
    <i>
      <x v="2"/>
      <x v="1"/>
    </i>
    <i r="1">
      <x v="4"/>
    </i>
    <i r="1">
      <x v="5"/>
    </i>
    <i t="default">
      <x v="2"/>
    </i>
    <i>
      <x v="3"/>
      <x v="1"/>
    </i>
    <i r="1">
      <x v="2"/>
    </i>
    <i r="1">
      <x v="4"/>
    </i>
    <i t="default">
      <x v="3"/>
    </i>
    <i>
      <x v="4"/>
      <x v="2"/>
    </i>
    <i r="1">
      <x v="3"/>
    </i>
    <i r="1">
      <x v="5"/>
    </i>
    <i t="default">
      <x v="4"/>
    </i>
    <i>
      <x v="5"/>
      <x/>
    </i>
    <i r="1">
      <x v="3"/>
    </i>
    <i t="default">
      <x v="5"/>
    </i>
    <i>
      <x v="6"/>
      <x/>
    </i>
    <i r="1">
      <x v="1"/>
    </i>
    <i t="default">
      <x v="6"/>
    </i>
    <i>
      <x v="7"/>
      <x/>
    </i>
    <i r="1">
      <x v="1"/>
    </i>
    <i r="1">
      <x v="2"/>
    </i>
    <i r="1">
      <x v="3"/>
    </i>
    <i r="1">
      <x v="5"/>
    </i>
    <i t="default">
      <x v="7"/>
    </i>
    <i>
      <x v="8"/>
      <x v="3"/>
    </i>
    <i r="1">
      <x v="5"/>
    </i>
    <i t="default">
      <x v="8"/>
    </i>
    <i>
      <x v="9"/>
      <x v="1"/>
    </i>
    <i r="1">
      <x v="3"/>
    </i>
    <i t="default">
      <x v="9"/>
    </i>
    <i>
      <x v="10"/>
      <x/>
    </i>
    <i r="1">
      <x v="1"/>
    </i>
    <i r="1">
      <x v="2"/>
    </i>
    <i t="default">
      <x v="10"/>
    </i>
    <i>
      <x v="11"/>
      <x v="1"/>
    </i>
    <i t="default">
      <x v="11"/>
    </i>
    <i>
      <x v="12"/>
      <x v="1"/>
    </i>
    <i r="1">
      <x v="2"/>
    </i>
    <i t="default">
      <x v="12"/>
    </i>
    <i>
      <x v="13"/>
      <x v="1"/>
    </i>
    <i t="default">
      <x v="13"/>
    </i>
    <i>
      <x v="14"/>
      <x v="2"/>
    </i>
    <i r="1">
      <x v="5"/>
    </i>
    <i t="default">
      <x v="14"/>
    </i>
    <i>
      <x v="15"/>
      <x/>
    </i>
    <i r="1">
      <x v="4"/>
    </i>
    <i t="default">
      <x v="15"/>
    </i>
    <i>
      <x v="16"/>
      <x v="5"/>
    </i>
    <i t="default">
      <x v="16"/>
    </i>
    <i>
      <x v="17"/>
      <x v="4"/>
    </i>
    <i r="1">
      <x v="5"/>
    </i>
    <i t="default">
      <x v="17"/>
    </i>
    <i>
      <x v="18"/>
      <x v="1"/>
    </i>
    <i r="1">
      <x v="2"/>
    </i>
    <i t="default">
      <x v="18"/>
    </i>
    <i>
      <x v="19"/>
      <x/>
    </i>
    <i r="1">
      <x v="1"/>
    </i>
    <i r="1">
      <x v="4"/>
    </i>
    <i r="1">
      <x v="5"/>
    </i>
    <i t="default">
      <x v="19"/>
    </i>
    <i>
      <x v="20"/>
      <x v="2"/>
    </i>
    <i r="1">
      <x v="3"/>
    </i>
    <i r="1">
      <x v="5"/>
    </i>
    <i t="default">
      <x v="20"/>
    </i>
    <i>
      <x v="21"/>
      <x v="1"/>
    </i>
    <i r="1">
      <x v="2"/>
    </i>
    <i r="1">
      <x v="3"/>
    </i>
    <i t="default">
      <x v="21"/>
    </i>
    <i>
      <x v="22"/>
      <x v="2"/>
    </i>
    <i r="1">
      <x v="4"/>
    </i>
    <i r="1">
      <x v="5"/>
    </i>
    <i t="default">
      <x v="22"/>
    </i>
    <i>
      <x v="23"/>
      <x v="2"/>
    </i>
    <i r="1">
      <x v="3"/>
    </i>
    <i t="default">
      <x v="23"/>
    </i>
    <i>
      <x v="24"/>
      <x/>
    </i>
    <i r="1">
      <x v="3"/>
    </i>
    <i r="1">
      <x v="4"/>
    </i>
    <i r="1">
      <x v="5"/>
    </i>
    <i t="default">
      <x v="24"/>
    </i>
    <i>
      <x v="25"/>
      <x/>
    </i>
    <i r="1">
      <x v="2"/>
    </i>
    <i r="1">
      <x v="5"/>
    </i>
    <i t="default">
      <x v="25"/>
    </i>
    <i>
      <x v="26"/>
      <x v="3"/>
    </i>
    <i r="1">
      <x v="4"/>
    </i>
    <i r="1">
      <x v="5"/>
    </i>
    <i t="default">
      <x v="26"/>
    </i>
    <i>
      <x v="27"/>
      <x/>
    </i>
    <i r="1">
      <x v="1"/>
    </i>
    <i r="1">
      <x v="3"/>
    </i>
    <i t="default">
      <x v="27"/>
    </i>
    <i>
      <x v="28"/>
      <x/>
    </i>
    <i r="1">
      <x v="3"/>
    </i>
    <i r="1">
      <x v="5"/>
    </i>
    <i t="default">
      <x v="28"/>
    </i>
    <i>
      <x v="29"/>
      <x/>
    </i>
    <i r="1">
      <x v="1"/>
    </i>
    <i r="1">
      <x v="4"/>
    </i>
    <i r="1">
      <x v="5"/>
    </i>
    <i t="default">
      <x v="29"/>
    </i>
    <i>
      <x v="30"/>
      <x v="5"/>
    </i>
    <i t="default">
      <x v="30"/>
    </i>
    <i t="grand">
      <x/>
    </i>
  </rowItems>
  <colItems count="1">
    <i/>
  </colItems>
  <dataFields count="1">
    <dataField name="Average of Units" fld="5"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FD8E8D-AFE4-4A34-9126-EC84BD10B914}" name="PivotTable3" cacheId="4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D3:CG113" firstHeaderRow="0" firstDataRow="1" firstDataCol="2"/>
  <pivotFields count="8">
    <pivotField compact="0" outline="0" showAll="0"/>
    <pivotField axis="axisRow" compact="0" outline="0" showAll="0">
      <items count="7">
        <item x="3"/>
        <item x="0"/>
        <item x="1"/>
        <item x="4"/>
        <item x="2"/>
        <item x="5"/>
        <item t="default"/>
      </items>
    </pivotField>
    <pivotField compact="0" outline="0" showAll="0"/>
    <pivotField compact="0" outline="0" showAll="0"/>
    <pivotField axis="axisRow"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 compact="0" outline="0" showAll="0"/>
    <pivotField dataField="1" compact="0" outline="0" showAll="0"/>
    <pivotField compact="0" outline="0" showAll="0"/>
  </pivotFields>
  <rowFields count="2">
    <field x="4"/>
    <field x="1"/>
  </rowFields>
  <rowItems count="110">
    <i>
      <x/>
      <x v="1"/>
    </i>
    <i r="1">
      <x v="2"/>
    </i>
    <i r="1">
      <x v="4"/>
    </i>
    <i t="default">
      <x/>
    </i>
    <i>
      <x v="1"/>
      <x/>
    </i>
    <i r="1">
      <x v="2"/>
    </i>
    <i r="1">
      <x v="3"/>
    </i>
    <i r="1">
      <x v="4"/>
    </i>
    <i t="default">
      <x v="1"/>
    </i>
    <i>
      <x v="2"/>
      <x v="1"/>
    </i>
    <i r="1">
      <x v="2"/>
    </i>
    <i r="1">
      <x v="3"/>
    </i>
    <i t="default">
      <x v="2"/>
    </i>
    <i>
      <x v="3"/>
      <x/>
    </i>
    <i r="1">
      <x v="3"/>
    </i>
    <i t="default">
      <x v="3"/>
    </i>
    <i>
      <x v="4"/>
      <x/>
    </i>
    <i r="1">
      <x v="2"/>
    </i>
    <i r="1">
      <x v="4"/>
    </i>
    <i t="default">
      <x v="4"/>
    </i>
    <i>
      <x v="5"/>
      <x/>
    </i>
    <i r="1">
      <x v="2"/>
    </i>
    <i t="default">
      <x v="5"/>
    </i>
    <i>
      <x v="6"/>
      <x v="1"/>
    </i>
    <i r="1">
      <x v="4"/>
    </i>
    <i t="default">
      <x v="6"/>
    </i>
    <i>
      <x v="7"/>
      <x/>
    </i>
    <i r="1">
      <x v="1"/>
    </i>
    <i r="1">
      <x v="2"/>
    </i>
    <i r="1">
      <x v="3"/>
    </i>
    <i r="1">
      <x v="4"/>
    </i>
    <i t="default">
      <x v="7"/>
    </i>
    <i>
      <x v="8"/>
      <x/>
    </i>
    <i r="1">
      <x v="4"/>
    </i>
    <i t="default">
      <x v="8"/>
    </i>
    <i>
      <x v="9"/>
      <x v="1"/>
    </i>
    <i r="1">
      <x v="3"/>
    </i>
    <i r="1">
      <x v="4"/>
    </i>
    <i t="default">
      <x v="9"/>
    </i>
    <i>
      <x v="10"/>
      <x v="2"/>
    </i>
    <i t="default">
      <x v="10"/>
    </i>
    <i>
      <x v="11"/>
      <x v="1"/>
    </i>
    <i t="default">
      <x v="11"/>
    </i>
    <i>
      <x v="12"/>
      <x v="2"/>
    </i>
    <i r="1">
      <x v="3"/>
    </i>
    <i t="default">
      <x v="12"/>
    </i>
    <i>
      <x v="13"/>
      <x v="1"/>
    </i>
    <i r="1">
      <x v="4"/>
    </i>
    <i t="default">
      <x v="13"/>
    </i>
    <i>
      <x v="14"/>
      <x/>
    </i>
    <i r="1">
      <x v="1"/>
    </i>
    <i r="1">
      <x v="2"/>
    </i>
    <i t="default">
      <x v="14"/>
    </i>
    <i>
      <x v="15"/>
      <x/>
    </i>
    <i r="1">
      <x v="1"/>
    </i>
    <i t="default">
      <x v="15"/>
    </i>
    <i>
      <x v="16"/>
      <x v="1"/>
    </i>
    <i t="default">
      <x v="16"/>
    </i>
    <i>
      <x v="17"/>
      <x v="3"/>
    </i>
    <i t="default">
      <x v="17"/>
    </i>
    <i>
      <x v="18"/>
      <x v="1"/>
    </i>
    <i r="1">
      <x v="3"/>
    </i>
    <i t="default">
      <x v="18"/>
    </i>
    <i>
      <x v="19"/>
      <x/>
    </i>
    <i r="1">
      <x v="1"/>
    </i>
    <i r="1">
      <x v="2"/>
    </i>
    <i r="1">
      <x v="3"/>
    </i>
    <i r="1">
      <x v="4"/>
    </i>
    <i t="default">
      <x v="19"/>
    </i>
    <i>
      <x v="20"/>
      <x/>
    </i>
    <i r="1">
      <x v="2"/>
    </i>
    <i t="default">
      <x v="20"/>
    </i>
    <i>
      <x v="21"/>
      <x/>
    </i>
    <i r="1">
      <x v="4"/>
    </i>
    <i t="default">
      <x v="21"/>
    </i>
    <i>
      <x v="22"/>
      <x/>
    </i>
    <i r="1">
      <x v="1"/>
    </i>
    <i r="1">
      <x v="4"/>
    </i>
    <i t="default">
      <x v="22"/>
    </i>
    <i>
      <x v="23"/>
      <x/>
    </i>
    <i r="1">
      <x v="2"/>
    </i>
    <i t="default">
      <x v="23"/>
    </i>
    <i>
      <x v="24"/>
      <x/>
    </i>
    <i r="1">
      <x v="3"/>
    </i>
    <i r="1">
      <x v="4"/>
    </i>
    <i t="default">
      <x v="24"/>
    </i>
    <i>
      <x v="25"/>
      <x/>
    </i>
    <i r="1">
      <x v="3"/>
    </i>
    <i r="1">
      <x v="4"/>
    </i>
    <i t="default">
      <x v="25"/>
    </i>
    <i>
      <x v="26"/>
      <x v="2"/>
    </i>
    <i r="1">
      <x v="3"/>
    </i>
    <i r="1">
      <x v="4"/>
    </i>
    <i t="default">
      <x v="26"/>
    </i>
    <i>
      <x v="27"/>
      <x/>
    </i>
    <i r="1">
      <x v="1"/>
    </i>
    <i r="1">
      <x v="3"/>
    </i>
    <i t="default">
      <x v="27"/>
    </i>
    <i>
      <x v="28"/>
      <x/>
    </i>
    <i r="1">
      <x v="2"/>
    </i>
    <i r="1">
      <x v="3"/>
    </i>
    <i t="default">
      <x v="28"/>
    </i>
    <i>
      <x v="29"/>
      <x/>
    </i>
    <i r="1">
      <x v="1"/>
    </i>
    <i r="1">
      <x v="2"/>
    </i>
    <i r="1">
      <x v="4"/>
    </i>
    <i t="default">
      <x v="29"/>
    </i>
    <i>
      <x v="30"/>
      <x v="3"/>
    </i>
    <i t="default">
      <x v="30"/>
    </i>
    <i t="grand">
      <x/>
    </i>
  </rowItems>
  <colFields count="1">
    <field x="-2"/>
  </colFields>
  <colItems count="2">
    <i>
      <x/>
    </i>
    <i i="1">
      <x v="1"/>
    </i>
  </colItems>
  <dataFields count="2">
    <dataField name="Min of sales" fld="6" subtotal="min" baseField="0" baseItem="0"/>
    <dataField name="Max of sales2" fld="6" subtotal="max"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A6F77D-38C8-4ECA-8B38-894B853EAA3B}" name="PivotTable7" cacheId="4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12:Y18" firstHeaderRow="1" firstDataRow="1" firstDataCol="1"/>
  <pivotFields count="8">
    <pivotField compact="0" outline="0" showAll="0"/>
    <pivotField compact="0" outline="0" showAll="0"/>
    <pivotField axis="axisRow" compact="0" outline="0" showAll="0">
      <items count="6">
        <item x="0"/>
        <item x="2"/>
        <item x="3"/>
        <item x="1"/>
        <item x="4"/>
        <item t="default"/>
      </items>
    </pivotField>
    <pivotField compact="0" outline="0" showAll="0"/>
    <pivotField compact="0" outline="0" showAll="0"/>
    <pivotField compact="0" outline="0" showAll="0"/>
    <pivotField compact="0" outline="0" showAll="0"/>
    <pivotField dataField="1" compact="0" outline="0" showAll="0"/>
  </pivotFields>
  <rowFields count="1">
    <field x="2"/>
  </rowFields>
  <rowItems count="6">
    <i>
      <x/>
    </i>
    <i>
      <x v="1"/>
    </i>
    <i>
      <x v="2"/>
    </i>
    <i>
      <x v="3"/>
    </i>
    <i>
      <x v="4"/>
    </i>
    <i t="grand">
      <x/>
    </i>
  </rowItems>
  <colItems count="1">
    <i/>
  </colItems>
  <dataFields count="1">
    <dataField name="PERCENTAGE OF DISCOUNT" fld="7"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40762E-5E06-4ACD-A848-4DE9BD805E6A}" name="PivotTable6" cacheId="4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2:Z9" firstHeaderRow="0" firstDataRow="1" firstDataCol="1"/>
  <pivotFields count="8">
    <pivotField compact="0" outline="0" showAll="0"/>
    <pivotField axis="axisRow" compact="0" outline="0" showAll="0">
      <items count="7">
        <item x="3"/>
        <item x="0"/>
        <item x="1"/>
        <item x="4"/>
        <item x="2"/>
        <item x="5"/>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7">
    <i>
      <x/>
    </i>
    <i>
      <x v="1"/>
    </i>
    <i>
      <x v="2"/>
    </i>
    <i>
      <x v="3"/>
    </i>
    <i>
      <x v="4"/>
    </i>
    <i>
      <x v="5"/>
    </i>
    <i t="grand">
      <x/>
    </i>
  </rowItems>
  <colFields count="1">
    <field x="-2"/>
  </colFields>
  <colItems count="2">
    <i>
      <x/>
    </i>
    <i i="1">
      <x v="1"/>
    </i>
  </colItems>
  <dataFields count="2">
    <dataField name="Min of Sales" fld="6" subtotal="min" baseField="0" baseItem="0"/>
    <dataField name="Max of Sales2"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3A7F20-4A93-478D-9B07-8BE5E7DB669D}" name="PivotTable5" cacheId="4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T2:U35" firstHeaderRow="1" firstDataRow="1" firstDataCol="1"/>
  <pivotFields count="8">
    <pivotField compact="0" outline="0" showAll="0"/>
    <pivotField compact="0" outline="0" showAll="0"/>
    <pivotField compact="0" outline="0" showAll="0"/>
    <pivotField compact="0" outline="0" showAll="0"/>
    <pivotField axis="axisRow"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outline="0" showAll="0"/>
    <pivotField dataField="1" compact="0" outline="0" showAll="0"/>
    <pivotField compact="0" outline="0" showAll="0"/>
  </pivotFields>
  <rowFields count="1">
    <field x="4"/>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Sales"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0D6056-CDC2-4191-8102-8801AC7A2EA7}" name="PivotTable4" cacheId="4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2:S21" firstHeaderRow="1" firstDataRow="2" firstDataCol="1"/>
  <pivotFields count="8">
    <pivotField compact="0" outline="0" showAll="0"/>
    <pivotField compact="0" outline="0" showAll="0"/>
    <pivotField axis="axisCol" compact="0" outline="0" showAll="0">
      <items count="6">
        <item x="0"/>
        <item x="2"/>
        <item x="3"/>
        <item x="1"/>
        <item x="4"/>
        <item t="default"/>
      </items>
    </pivotField>
    <pivotField axis="axisRow" compact="0" outline="0" showAll="0">
      <items count="8">
        <item x="3"/>
        <item x="2"/>
        <item x="4"/>
        <item x="0"/>
        <item x="1"/>
        <item x="5"/>
        <item x="6"/>
        <item t="default"/>
      </items>
    </pivotField>
    <pivotField compact="0" outline="0" showAll="0"/>
    <pivotField dataField="1" compact="0" outline="0" showAll="0"/>
    <pivotField compact="0" outline="0" showAll="0"/>
    <pivotField compact="0" outline="0" showAll="0"/>
  </pivotFields>
  <rowFields count="1">
    <field x="3"/>
  </rowFields>
  <rowItems count="8">
    <i>
      <x/>
    </i>
    <i>
      <x v="1"/>
    </i>
    <i>
      <x v="2"/>
    </i>
    <i>
      <x v="3"/>
    </i>
    <i>
      <x v="4"/>
    </i>
    <i>
      <x v="5"/>
    </i>
    <i>
      <x v="6"/>
    </i>
    <i t="grand">
      <x/>
    </i>
  </rowItems>
  <colFields count="1">
    <field x="2"/>
  </colFields>
  <colItems count="6">
    <i>
      <x/>
    </i>
    <i>
      <x v="1"/>
    </i>
    <i>
      <x v="2"/>
    </i>
    <i>
      <x v="3"/>
    </i>
    <i>
      <x v="4"/>
    </i>
    <i t="grand">
      <x/>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459D53-ADE7-46D6-A493-16F4653BC43A}" name="PivotTable3" cacheId="42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M2:N9" firstHeaderRow="1" firstDataRow="1" firstDataCol="1"/>
  <pivotFields count="8">
    <pivotField compact="0" outline="0" showAll="0"/>
    <pivotField axis="axisRow" compact="0" outline="0" showAll="0">
      <items count="7">
        <item x="3"/>
        <item x="0"/>
        <item x="1"/>
        <item x="4"/>
        <item x="2"/>
        <item x="5"/>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7">
    <i>
      <x/>
    </i>
    <i>
      <x v="1"/>
    </i>
    <i>
      <x v="2"/>
    </i>
    <i>
      <x v="3"/>
    </i>
    <i>
      <x v="4"/>
    </i>
    <i>
      <x v="5"/>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B03FAC-95E2-4853-9B83-003DD6E10C6C}" name="PivotTable7" cacheId="4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6:H15" firstHeaderRow="1" firstDataRow="1" firstDataCol="1"/>
  <pivotFields count="4">
    <pivotField compact="0" numFmtId="14" outline="0" showAll="0"/>
    <pivotField compact="0" outline="0" showAll="0"/>
    <pivotField dataField="1" compact="0" numFmtId="8" outline="0" showAll="0"/>
    <pivotField axis="axisRow" compact="0" outline="0" showAll="0">
      <items count="9">
        <item x="1"/>
        <item x="5"/>
        <item x="4"/>
        <item x="3"/>
        <item x="0"/>
        <item x="2"/>
        <item x="7"/>
        <item x="6"/>
        <item t="default"/>
      </items>
    </pivotField>
  </pivotFields>
  <rowFields count="1">
    <field x="3"/>
  </rowFields>
  <rowItems count="9">
    <i>
      <x/>
    </i>
    <i>
      <x v="1"/>
    </i>
    <i>
      <x v="2"/>
    </i>
    <i>
      <x v="3"/>
    </i>
    <i>
      <x v="4"/>
    </i>
    <i>
      <x v="5"/>
    </i>
    <i>
      <x v="6"/>
    </i>
    <i>
      <x v="7"/>
    </i>
    <i t="grand">
      <x/>
    </i>
  </rowItems>
  <colItems count="1">
    <i/>
  </colItems>
  <dataFields count="1">
    <dataField name="Sum of Sales" fld="2"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5F4CE1-F32C-4EAA-9E37-4150E381BE55}" name="PivotTable8" cacheId="42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X20:Z23" firstHeaderRow="1" firstDataRow="2" firstDataCol="1"/>
  <pivotFields count="10">
    <pivotField compact="0" outline="0" showAll="0"/>
    <pivotField compact="0" outline="0" showAll="0"/>
    <pivotField axis="axisRow" compact="0" outline="0" showAll="0">
      <items count="5">
        <item h="1" x="2"/>
        <item h="1" x="1"/>
        <item x="0"/>
        <item h="1" x="3"/>
        <item t="default"/>
      </items>
    </pivotField>
    <pivotField compact="0" outline="0" showAll="0">
      <items count="8">
        <item x="0"/>
        <item x="1"/>
        <item x="5"/>
        <item x="3"/>
        <item x="2"/>
        <item x="4"/>
        <item x="6"/>
        <item t="default"/>
      </items>
    </pivotField>
    <pivotField compact="0" outline="0" showAll="0"/>
    <pivotField axis="axisCol" compact="0" outline="0" showAll="0">
      <items count="317">
        <item h="1" x="226"/>
        <item h="1" x="87"/>
        <item h="1" x="230"/>
        <item h="1" x="197"/>
        <item h="1" x="22"/>
        <item h="1" x="224"/>
        <item h="1" x="80"/>
        <item h="1" x="99"/>
        <item h="1" x="201"/>
        <item h="1" x="12"/>
        <item h="1" x="203"/>
        <item h="1" x="269"/>
        <item h="1" x="310"/>
        <item h="1" x="86"/>
        <item h="1" x="238"/>
        <item h="1" x="265"/>
        <item h="1" x="46"/>
        <item h="1" x="73"/>
        <item h="1" x="188"/>
        <item h="1" x="16"/>
        <item h="1" x="285"/>
        <item h="1" x="144"/>
        <item h="1" x="75"/>
        <item h="1" x="70"/>
        <item h="1" x="47"/>
        <item h="1" x="273"/>
        <item h="1" x="245"/>
        <item h="1" x="301"/>
        <item h="1" x="266"/>
        <item h="1" x="166"/>
        <item h="1" x="173"/>
        <item h="1" x="255"/>
        <item h="1" x="79"/>
        <item h="1" x="168"/>
        <item h="1" x="181"/>
        <item h="1" x="158"/>
        <item h="1" x="309"/>
        <item h="1" x="313"/>
        <item h="1" x="296"/>
        <item h="1" x="11"/>
        <item h="1" x="250"/>
        <item h="1" x="234"/>
        <item h="1" x="126"/>
        <item h="1" x="212"/>
        <item h="1" x="292"/>
        <item h="1" x="264"/>
        <item h="1" x="10"/>
        <item h="1" x="85"/>
        <item h="1" x="225"/>
        <item h="1" x="192"/>
        <item h="1" x="138"/>
        <item h="1" x="58"/>
        <item h="1" x="41"/>
        <item h="1" x="147"/>
        <item h="1" x="65"/>
        <item h="1" x="195"/>
        <item h="1" x="282"/>
        <item h="1" x="183"/>
        <item h="1" x="305"/>
        <item h="1" x="141"/>
        <item h="1" x="272"/>
        <item h="1" x="207"/>
        <item h="1" x="160"/>
        <item h="1" x="149"/>
        <item h="1" x="68"/>
        <item h="1" x="88"/>
        <item h="1" x="249"/>
        <item h="1" x="277"/>
        <item h="1" x="297"/>
        <item h="1" x="294"/>
        <item h="1" x="81"/>
        <item h="1" x="189"/>
        <item h="1" x="280"/>
        <item h="1" x="186"/>
        <item h="1" x="48"/>
        <item h="1" x="152"/>
        <item h="1" x="128"/>
        <item h="1" x="223"/>
        <item h="1" x="283"/>
        <item h="1" x="154"/>
        <item h="1" x="59"/>
        <item h="1" x="74"/>
        <item h="1" x="62"/>
        <item h="1" x="288"/>
        <item h="1" x="202"/>
        <item h="1" x="44"/>
        <item h="1" x="124"/>
        <item h="1" x="129"/>
        <item h="1" x="145"/>
        <item h="1" x="108"/>
        <item h="1" x="115"/>
        <item h="1" x="131"/>
        <item h="1" x="150"/>
        <item h="1" x="306"/>
        <item h="1" x="20"/>
        <item h="1" x="211"/>
        <item h="1" x="52"/>
        <item h="1" x="140"/>
        <item h="1" x="167"/>
        <item h="1" x="260"/>
        <item h="1" x="252"/>
        <item h="1" x="21"/>
        <item h="1" x="83"/>
        <item h="1" x="77"/>
        <item h="1" x="284"/>
        <item h="1" x="267"/>
        <item h="1" x="24"/>
        <item h="1" x="240"/>
        <item h="1" x="127"/>
        <item h="1" x="110"/>
        <item h="1" x="67"/>
        <item h="1" x="157"/>
        <item h="1" x="55"/>
        <item h="1" x="57"/>
        <item h="1" x="290"/>
        <item h="1" x="90"/>
        <item h="1" x="60"/>
        <item h="1" x="293"/>
        <item h="1" x="216"/>
        <item h="1" x="289"/>
        <item h="1" x="259"/>
        <item h="1" x="304"/>
        <item h="1" x="39"/>
        <item h="1" x="106"/>
        <item h="1" x="185"/>
        <item h="1" x="5"/>
        <item h="1" x="17"/>
        <item h="1" x="40"/>
        <item h="1" x="92"/>
        <item h="1" x="114"/>
        <item h="1" x="217"/>
        <item h="1" x="303"/>
        <item h="1" x="287"/>
        <item h="1" x="257"/>
        <item h="1" x="49"/>
        <item h="1" x="161"/>
        <item h="1" x="214"/>
        <item h="1" x="53"/>
        <item h="1" x="227"/>
        <item h="1" x="258"/>
        <item h="1" x="275"/>
        <item h="1" x="33"/>
        <item h="1" x="279"/>
        <item h="1" x="187"/>
        <item h="1" x="268"/>
        <item h="1" x="311"/>
        <item h="1" x="98"/>
        <item h="1" x="191"/>
        <item h="1" x="233"/>
        <item h="1" x="132"/>
        <item h="1" x="26"/>
        <item h="1" x="118"/>
        <item h="1" x="295"/>
        <item h="1" x="113"/>
        <item h="1" x="116"/>
        <item h="1" x="6"/>
        <item h="1" x="117"/>
        <item h="1" x="15"/>
        <item h="1" x="66"/>
        <item h="1" x="200"/>
        <item h="1" x="101"/>
        <item h="1" x="94"/>
        <item h="1" x="123"/>
        <item h="1" x="298"/>
        <item h="1" x="218"/>
        <item h="1" x="175"/>
        <item h="1" x="307"/>
        <item h="1" x="34"/>
        <item h="1" x="104"/>
        <item h="1" x="220"/>
        <item h="1" x="97"/>
        <item h="1" x="27"/>
        <item h="1" x="204"/>
        <item h="1" x="254"/>
        <item h="1" x="229"/>
        <item h="1" x="291"/>
        <item h="1" x="18"/>
        <item h="1" x="107"/>
        <item h="1" x="76"/>
        <item h="1" x="19"/>
        <item h="1" x="241"/>
        <item h="1" x="198"/>
        <item h="1" x="164"/>
        <item h="1" x="199"/>
        <item h="1" x="38"/>
        <item h="1" x="281"/>
        <item h="1" x="193"/>
        <item h="1" x="13"/>
        <item h="1" x="172"/>
        <item h="1" x="179"/>
        <item h="1" x="263"/>
        <item h="1" x="271"/>
        <item h="1" x="244"/>
        <item h="1" x="256"/>
        <item h="1" x="25"/>
        <item h="1" x="7"/>
        <item h="1" x="89"/>
        <item h="1" x="93"/>
        <item h="1" x="112"/>
        <item h="1" x="54"/>
        <item h="1" x="221"/>
        <item h="1" x="143"/>
        <item h="1" x="96"/>
        <item h="1" x="23"/>
        <item h="1" x="176"/>
        <item h="1" x="153"/>
        <item h="1" x="102"/>
        <item h="1" x="125"/>
        <item h="1" x="136"/>
        <item h="1" x="261"/>
        <item h="1" x="159"/>
        <item h="1" x="84"/>
        <item h="1" x="64"/>
        <item h="1" x="137"/>
        <item h="1" x="163"/>
        <item h="1" x="148"/>
        <item h="1" x="28"/>
        <item h="1" x="208"/>
        <item h="1" x="56"/>
        <item h="1" x="29"/>
        <item h="1" x="2"/>
        <item h="1" x="276"/>
        <item h="1" x="111"/>
        <item h="1" x="243"/>
        <item h="1" x="171"/>
        <item h="1" x="103"/>
        <item h="1" x="253"/>
        <item h="1" x="69"/>
        <item h="1" x="91"/>
        <item h="1" x="122"/>
        <item h="1" x="51"/>
        <item h="1" x="194"/>
        <item h="1" x="274"/>
        <item h="1" x="205"/>
        <item h="1" x="165"/>
        <item h="1" x="95"/>
        <item h="1" x="215"/>
        <item h="1" x="133"/>
        <item h="1" x="32"/>
        <item h="1" x="190"/>
        <item h="1" x="82"/>
        <item h="1" x="312"/>
        <item h="1" x="286"/>
        <item h="1" x="71"/>
        <item h="1" x="236"/>
        <item h="1" x="308"/>
        <item h="1" x="246"/>
        <item h="1" x="162"/>
        <item h="1" x="155"/>
        <item h="1" x="105"/>
        <item h="1" x="119"/>
        <item h="1" x="63"/>
        <item h="1" x="170"/>
        <item h="1" x="4"/>
        <item h="1" x="72"/>
        <item h="1" x="50"/>
        <item h="1" x="120"/>
        <item h="1" x="43"/>
        <item h="1" x="121"/>
        <item h="1" x="37"/>
        <item h="1" x="134"/>
        <item h="1" x="36"/>
        <item h="1" x="182"/>
        <item h="1" x="31"/>
        <item h="1" x="139"/>
        <item h="1" x="78"/>
        <item h="1" x="35"/>
        <item h="1" x="0"/>
        <item h="1" x="135"/>
        <item h="1" x="300"/>
        <item h="1" x="239"/>
        <item h="1" x="270"/>
        <item h="1" x="178"/>
        <item h="1" x="237"/>
        <item h="1" x="299"/>
        <item h="1" x="248"/>
        <item h="1" x="8"/>
        <item h="1" x="247"/>
        <item h="1" x="3"/>
        <item h="1" x="174"/>
        <item h="1" x="177"/>
        <item h="1" x="206"/>
        <item h="1" x="210"/>
        <item h="1" x="213"/>
        <item h="1" x="251"/>
        <item h="1" x="196"/>
        <item h="1" x="242"/>
        <item h="1" x="130"/>
        <item h="1" x="14"/>
        <item h="1" x="151"/>
        <item h="1" x="100"/>
        <item h="1" x="232"/>
        <item h="1" x="61"/>
        <item h="1" x="156"/>
        <item h="1" x="45"/>
        <item h="1" x="9"/>
        <item h="1" x="109"/>
        <item h="1" x="146"/>
        <item h="1" x="278"/>
        <item h="1" x="262"/>
        <item h="1" x="231"/>
        <item h="1" x="219"/>
        <item h="1" x="302"/>
        <item h="1" x="228"/>
        <item h="1" x="314"/>
        <item h="1" x="184"/>
        <item h="1" x="235"/>
        <item h="1" x="30"/>
        <item h="1" x="169"/>
        <item h="1" x="42"/>
        <item h="1" x="180"/>
        <item x="1"/>
        <item h="1" x="142"/>
        <item h="1" x="222"/>
        <item h="1" x="209"/>
        <item h="1" x="315"/>
        <item t="default"/>
      </items>
    </pivotField>
    <pivotField compact="0" outline="0" showAll="0"/>
    <pivotField dataField="1" compact="0" outline="0" showAll="0"/>
    <pivotField compact="0" outline="0" showAll="0"/>
    <pivotField compact="0" outline="0" showAll="0"/>
  </pivotFields>
  <rowFields count="1">
    <field x="2"/>
  </rowFields>
  <rowItems count="2">
    <i>
      <x v="2"/>
    </i>
    <i t="grand">
      <x/>
    </i>
  </rowItems>
  <colFields count="1">
    <field x="5"/>
  </colFields>
  <colItems count="2">
    <i>
      <x v="311"/>
    </i>
    <i t="grand">
      <x/>
    </i>
  </colItems>
  <dataFields count="1">
    <dataField name="Average of Customer bill" fld="7" subtotal="average" baseField="0" baseItem="0"/>
  </dataFields>
  <formats count="10">
    <format dxfId="67">
      <pivotArea type="all" dataOnly="0" outline="0" fieldPosition="0"/>
    </format>
    <format dxfId="68">
      <pivotArea outline="0" collapsedLevelsAreSubtotals="1" fieldPosition="0"/>
    </format>
    <format dxfId="69">
      <pivotArea type="origin" dataOnly="0" labelOnly="1" outline="0" fieldPosition="0"/>
    </format>
    <format dxfId="70">
      <pivotArea field="5" type="button" dataOnly="0" labelOnly="1" outline="0" axis="axisCol" fieldPosition="0"/>
    </format>
    <format dxfId="71">
      <pivotArea type="topRight" dataOnly="0" labelOnly="1" outline="0" fieldPosition="0"/>
    </format>
    <format dxfId="72">
      <pivotArea field="2" type="button" dataOnly="0" labelOnly="1" outline="0" axis="axisRow" fieldPosition="0"/>
    </format>
    <format dxfId="73">
      <pivotArea dataOnly="0" labelOnly="1" outline="0" fieldPosition="0">
        <references count="1">
          <reference field="2" count="0"/>
        </references>
      </pivotArea>
    </format>
    <format dxfId="74">
      <pivotArea dataOnly="0" labelOnly="1" grandRow="1" outline="0" fieldPosition="0"/>
    </format>
    <format dxfId="75">
      <pivotArea dataOnly="0" labelOnly="1" outline="0" fieldPosition="0">
        <references count="1">
          <reference field="5" count="0"/>
        </references>
      </pivotArea>
    </format>
    <format dxfId="7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64FC81-1B53-440C-AAD9-B00A505E09D7}" name="PivotTable4" cacheId="4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2:T339" firstHeaderRow="1" firstDataRow="1" firstDataCol="1" rowPageCount="1" colPageCount="1"/>
  <pivotFields count="10">
    <pivotField compact="0" outline="0" showAll="0"/>
    <pivotField compact="0" outline="0" showAll="0"/>
    <pivotField axis="axisPage" compact="0" outline="0" showAll="0">
      <items count="5">
        <item x="2"/>
        <item x="1"/>
        <item x="0"/>
        <item x="3"/>
        <item t="default"/>
      </items>
    </pivotField>
    <pivotField compact="0" outline="0" showAll="0"/>
    <pivotField compact="0" outline="0" showAll="0"/>
    <pivotField axis="axisRow" compact="0" outline="0" showAll="0">
      <items count="317">
        <item x="226"/>
        <item x="87"/>
        <item x="230"/>
        <item x="197"/>
        <item x="22"/>
        <item x="224"/>
        <item x="80"/>
        <item x="99"/>
        <item x="201"/>
        <item x="12"/>
        <item x="203"/>
        <item x="269"/>
        <item x="310"/>
        <item x="86"/>
        <item x="238"/>
        <item x="265"/>
        <item x="46"/>
        <item x="73"/>
        <item x="188"/>
        <item x="16"/>
        <item x="285"/>
        <item x="144"/>
        <item x="75"/>
        <item x="70"/>
        <item x="47"/>
        <item x="273"/>
        <item x="245"/>
        <item x="301"/>
        <item x="266"/>
        <item x="166"/>
        <item x="173"/>
        <item x="255"/>
        <item x="79"/>
        <item x="168"/>
        <item x="181"/>
        <item x="158"/>
        <item x="309"/>
        <item x="313"/>
        <item x="296"/>
        <item x="11"/>
        <item x="250"/>
        <item x="234"/>
        <item x="126"/>
        <item x="212"/>
        <item x="292"/>
        <item x="264"/>
        <item x="10"/>
        <item x="85"/>
        <item x="225"/>
        <item x="192"/>
        <item x="138"/>
        <item x="58"/>
        <item x="41"/>
        <item x="147"/>
        <item x="65"/>
        <item x="195"/>
        <item x="282"/>
        <item x="183"/>
        <item x="305"/>
        <item x="141"/>
        <item x="272"/>
        <item x="207"/>
        <item x="160"/>
        <item x="149"/>
        <item x="68"/>
        <item x="88"/>
        <item x="249"/>
        <item x="277"/>
        <item x="297"/>
        <item x="294"/>
        <item x="81"/>
        <item x="189"/>
        <item x="280"/>
        <item x="186"/>
        <item x="48"/>
        <item x="152"/>
        <item x="128"/>
        <item x="223"/>
        <item x="283"/>
        <item x="154"/>
        <item x="59"/>
        <item x="74"/>
        <item x="62"/>
        <item x="288"/>
        <item x="202"/>
        <item x="44"/>
        <item x="124"/>
        <item x="129"/>
        <item x="145"/>
        <item x="108"/>
        <item x="115"/>
        <item x="131"/>
        <item x="150"/>
        <item x="306"/>
        <item x="20"/>
        <item x="211"/>
        <item x="52"/>
        <item x="140"/>
        <item x="167"/>
        <item x="260"/>
        <item x="252"/>
        <item x="21"/>
        <item x="83"/>
        <item x="77"/>
        <item x="284"/>
        <item x="267"/>
        <item x="24"/>
        <item x="240"/>
        <item x="127"/>
        <item x="110"/>
        <item x="67"/>
        <item x="157"/>
        <item x="55"/>
        <item x="57"/>
        <item x="290"/>
        <item x="90"/>
        <item x="60"/>
        <item x="293"/>
        <item x="216"/>
        <item x="289"/>
        <item x="259"/>
        <item x="304"/>
        <item x="39"/>
        <item x="106"/>
        <item x="185"/>
        <item x="5"/>
        <item x="17"/>
        <item x="40"/>
        <item x="92"/>
        <item x="114"/>
        <item x="217"/>
        <item x="303"/>
        <item x="287"/>
        <item x="257"/>
        <item x="49"/>
        <item x="161"/>
        <item x="214"/>
        <item x="53"/>
        <item x="227"/>
        <item x="258"/>
        <item x="275"/>
        <item x="33"/>
        <item x="279"/>
        <item x="187"/>
        <item x="268"/>
        <item x="311"/>
        <item x="98"/>
        <item x="191"/>
        <item x="233"/>
        <item x="132"/>
        <item x="26"/>
        <item x="118"/>
        <item x="295"/>
        <item x="113"/>
        <item x="116"/>
        <item x="6"/>
        <item x="117"/>
        <item x="15"/>
        <item x="66"/>
        <item x="200"/>
        <item x="101"/>
        <item x="94"/>
        <item x="123"/>
        <item x="298"/>
        <item x="218"/>
        <item x="175"/>
        <item x="307"/>
        <item x="34"/>
        <item x="104"/>
        <item x="220"/>
        <item x="97"/>
        <item x="27"/>
        <item x="204"/>
        <item x="254"/>
        <item x="229"/>
        <item x="291"/>
        <item x="18"/>
        <item x="107"/>
        <item x="76"/>
        <item x="19"/>
        <item x="241"/>
        <item x="198"/>
        <item x="164"/>
        <item x="199"/>
        <item x="38"/>
        <item x="281"/>
        <item x="193"/>
        <item x="13"/>
        <item x="172"/>
        <item x="179"/>
        <item x="263"/>
        <item x="271"/>
        <item x="244"/>
        <item x="256"/>
        <item x="25"/>
        <item x="7"/>
        <item x="89"/>
        <item x="93"/>
        <item x="112"/>
        <item x="54"/>
        <item x="221"/>
        <item x="143"/>
        <item x="96"/>
        <item x="23"/>
        <item x="176"/>
        <item x="153"/>
        <item x="102"/>
        <item x="125"/>
        <item x="136"/>
        <item x="261"/>
        <item x="159"/>
        <item x="84"/>
        <item x="64"/>
        <item x="137"/>
        <item x="163"/>
        <item x="148"/>
        <item x="28"/>
        <item x="208"/>
        <item x="56"/>
        <item x="29"/>
        <item x="2"/>
        <item x="276"/>
        <item x="111"/>
        <item x="243"/>
        <item x="171"/>
        <item x="103"/>
        <item x="253"/>
        <item x="69"/>
        <item x="91"/>
        <item x="122"/>
        <item x="51"/>
        <item x="194"/>
        <item x="274"/>
        <item x="205"/>
        <item x="165"/>
        <item x="95"/>
        <item x="215"/>
        <item x="133"/>
        <item x="32"/>
        <item x="190"/>
        <item x="82"/>
        <item x="312"/>
        <item x="286"/>
        <item x="71"/>
        <item x="236"/>
        <item x="308"/>
        <item x="246"/>
        <item x="162"/>
        <item x="155"/>
        <item x="105"/>
        <item x="119"/>
        <item x="63"/>
        <item x="170"/>
        <item x="4"/>
        <item x="72"/>
        <item x="50"/>
        <item x="120"/>
        <item x="43"/>
        <item x="121"/>
        <item x="37"/>
        <item x="134"/>
        <item x="36"/>
        <item x="182"/>
        <item x="31"/>
        <item x="139"/>
        <item x="78"/>
        <item x="35"/>
        <item x="0"/>
        <item x="135"/>
        <item x="300"/>
        <item x="239"/>
        <item x="270"/>
        <item x="178"/>
        <item x="237"/>
        <item x="299"/>
        <item x="248"/>
        <item x="8"/>
        <item x="247"/>
        <item x="3"/>
        <item x="174"/>
        <item x="177"/>
        <item x="206"/>
        <item x="210"/>
        <item x="213"/>
        <item x="251"/>
        <item x="196"/>
        <item x="242"/>
        <item x="130"/>
        <item x="14"/>
        <item x="151"/>
        <item x="100"/>
        <item x="232"/>
        <item x="61"/>
        <item x="156"/>
        <item x="45"/>
        <item x="9"/>
        <item x="109"/>
        <item x="146"/>
        <item x="278"/>
        <item x="262"/>
        <item x="231"/>
        <item x="219"/>
        <item x="302"/>
        <item x="228"/>
        <item x="314"/>
        <item x="184"/>
        <item x="235"/>
        <item x="30"/>
        <item x="169"/>
        <item x="42"/>
        <item x="180"/>
        <item x="1"/>
        <item x="142"/>
        <item x="222"/>
        <item x="209"/>
        <item x="315"/>
        <item t="default"/>
      </items>
    </pivotField>
    <pivotField compact="0" outline="0" showAll="0"/>
    <pivotField dataField="1" compact="0" outline="0" showAll="0"/>
    <pivotField compact="0" outline="0" showAll="0"/>
    <pivotField compact="0" outline="0" showAll="0"/>
  </pivotFields>
  <rowFields count="1">
    <field x="5"/>
  </rowFields>
  <rowItems count="3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t="grand">
      <x/>
    </i>
  </rowItems>
  <colItems count="1">
    <i/>
  </colItems>
  <pageFields count="1">
    <pageField fld="2" hier="-1"/>
  </pageFields>
  <dataFields count="1">
    <dataField name="Average of Customer bill" fld="7" subtotal="average" baseField="0" baseItem="0"/>
  </dataFields>
  <formats count="12">
    <format dxfId="55">
      <pivotArea type="all" dataOnly="0" outline="0" fieldPosition="0"/>
    </format>
    <format dxfId="56">
      <pivotArea outline="0" collapsedLevelsAreSubtotals="1" fieldPosition="0"/>
    </format>
    <format dxfId="57">
      <pivotArea field="5" type="button" dataOnly="0" labelOnly="1" outline="0" axis="axisRow" fieldPosition="0"/>
    </format>
    <format dxfId="58">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9">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0">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1">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2">
      <pivotArea dataOnly="0" labelOnly="1" outline="0" fieldPosition="0">
        <references count="1">
          <reference field="5"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3">
      <pivotArea dataOnly="0" labelOnly="1" outline="0" fieldPosition="0">
        <references count="1">
          <reference field="5"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4">
      <pivotArea dataOnly="0" labelOnly="1" outline="0" fieldPosition="0">
        <references count="1">
          <reference field="5" count="16">
            <x v="300"/>
            <x v="301"/>
            <x v="302"/>
            <x v="303"/>
            <x v="304"/>
            <x v="305"/>
            <x v="306"/>
            <x v="307"/>
            <x v="308"/>
            <x v="309"/>
            <x v="310"/>
            <x v="311"/>
            <x v="312"/>
            <x v="313"/>
            <x v="314"/>
            <x v="315"/>
          </reference>
        </references>
      </pivotArea>
    </format>
    <format dxfId="65">
      <pivotArea dataOnly="0" labelOnly="1" grandRow="1" outline="0"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934C1A-2FFE-4BF6-B3BD-44D6AA969977}" name="PivotTable3" cacheId="4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14:V19" firstHeaderRow="0" firstDataRow="1" firstDataCol="1"/>
  <pivotFields count="10">
    <pivotField compact="0" outline="0" showAll="0"/>
    <pivotField compact="0" outline="0" showAll="0"/>
    <pivotField axis="axisRow" compact="0" outline="0" showAll="0">
      <items count="5">
        <item x="2"/>
        <item x="1"/>
        <item x="0"/>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2"/>
  </rowFields>
  <rowItems count="5">
    <i>
      <x/>
    </i>
    <i>
      <x v="1"/>
    </i>
    <i>
      <x v="2"/>
    </i>
    <i>
      <x v="3"/>
    </i>
    <i t="grand">
      <x/>
    </i>
  </rowItems>
  <colFields count="1">
    <field x="-2"/>
  </colFields>
  <colItems count="3">
    <i>
      <x/>
    </i>
    <i i="1">
      <x v="1"/>
    </i>
    <i i="2">
      <x v="2"/>
    </i>
  </colItems>
  <dataFields count="3">
    <dataField name="Min of Operator bill" fld="8" subtotal="min" baseField="0" baseItem="0"/>
    <dataField name="Max of Operator bill2" fld="8" subtotal="max" baseField="0" baseItem="0"/>
    <dataField name="Average of Operator bill3" fld="8" subtotal="average" baseField="0" baseItem="0"/>
  </dataFields>
  <formats count="6">
    <format dxfId="49">
      <pivotArea type="all" dataOnly="0" outline="0" fieldPosition="0"/>
    </format>
    <format dxfId="50">
      <pivotArea outline="0" collapsedLevelsAreSubtotals="1" fieldPosition="0"/>
    </format>
    <format dxfId="51">
      <pivotArea field="2" type="button" dataOnly="0" labelOnly="1" outline="0" axis="axisRow" fieldPosition="0"/>
    </format>
    <format dxfId="52">
      <pivotArea dataOnly="0" labelOnly="1" outline="0" fieldPosition="0">
        <references count="1">
          <reference field="2" count="0"/>
        </references>
      </pivotArea>
    </format>
    <format dxfId="53">
      <pivotArea dataOnly="0" labelOnly="1" grandRow="1" outline="0" fieldPosition="0"/>
    </format>
    <format dxfId="5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3E0A6F-836C-4603-8B1B-E664606FE275}" name="PivotTable5" cacheId="4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2:Y7" firstHeaderRow="1" firstDataRow="1" firstDataCol="1"/>
  <pivotFields count="10">
    <pivotField compact="0" outline="0" showAll="0"/>
    <pivotField compact="0" outline="0" showAll="0"/>
    <pivotField axis="axisRow" compact="0" outline="0" showAll="0">
      <items count="5">
        <item x="2"/>
        <item x="1"/>
        <item x="0"/>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2"/>
  </rowFields>
  <rowItems count="5">
    <i>
      <x/>
    </i>
    <i>
      <x v="1"/>
    </i>
    <i>
      <x v="2"/>
    </i>
    <i>
      <x v="3"/>
    </i>
    <i t="grand">
      <x/>
    </i>
  </rowItems>
  <colItems count="1">
    <i/>
  </colItems>
  <dataFields count="1">
    <dataField name="Average of Customer bill" fld="7" subtotal="average" baseField="0" baseItem="0"/>
  </dataFields>
  <formats count="6">
    <format dxfId="43">
      <pivotArea type="all" dataOnly="0" outline="0" fieldPosition="0"/>
    </format>
    <format dxfId="44">
      <pivotArea outline="0" collapsedLevelsAreSubtotals="1" fieldPosition="0"/>
    </format>
    <format dxfId="45">
      <pivotArea field="2" type="button" dataOnly="0" labelOnly="1" outline="0" axis="axisRow" fieldPosition="0"/>
    </format>
    <format dxfId="46">
      <pivotArea dataOnly="0" labelOnly="1" outline="0" fieldPosition="0">
        <references count="1">
          <reference field="2" count="0"/>
        </references>
      </pivotArea>
    </format>
    <format dxfId="47">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7E695A-6198-46FA-AAA7-708100F0C3DB}" name="PivotTable1" cacheId="42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N2:P27" firstHeaderRow="1" firstDataRow="1" firstDataCol="2"/>
  <pivotFields count="10">
    <pivotField compact="0" outline="0" showAll="0">
      <items count="5237">
        <item x="2988"/>
        <item x="282"/>
        <item x="2654"/>
        <item x="2582"/>
        <item x="3806"/>
        <item x="2239"/>
        <item x="1795"/>
        <item x="2879"/>
        <item x="1625"/>
        <item x="70"/>
        <item x="2799"/>
        <item x="1270"/>
        <item x="4988"/>
        <item x="2345"/>
        <item x="2752"/>
        <item x="2640"/>
        <item x="2548"/>
        <item x="1397"/>
        <item x="608"/>
        <item x="2382"/>
        <item x="3229"/>
        <item x="767"/>
        <item x="2819"/>
        <item x="591"/>
        <item x="4558"/>
        <item x="295"/>
        <item x="3764"/>
        <item x="2781"/>
        <item x="371"/>
        <item x="1584"/>
        <item x="2609"/>
        <item x="2964"/>
        <item x="4756"/>
        <item x="3275"/>
        <item x="275"/>
        <item x="2827"/>
        <item x="2567"/>
        <item x="2556"/>
        <item x="741"/>
        <item x="239"/>
        <item x="1409"/>
        <item x="4328"/>
        <item x="3779"/>
        <item x="4243"/>
        <item x="111"/>
        <item x="2968"/>
        <item x="1959"/>
        <item x="1105"/>
        <item x="4935"/>
        <item x="2487"/>
        <item x="3591"/>
        <item x="3290"/>
        <item x="4497"/>
        <item x="1930"/>
        <item x="4002"/>
        <item x="4290"/>
        <item x="4032"/>
        <item x="4944"/>
        <item x="716"/>
        <item x="3734"/>
        <item x="1538"/>
        <item x="2419"/>
        <item x="1497"/>
        <item x="4038"/>
        <item x="2618"/>
        <item x="236"/>
        <item x="464"/>
        <item x="4178"/>
        <item x="3756"/>
        <item x="2464"/>
        <item x="1284"/>
        <item x="4640"/>
        <item x="3344"/>
        <item x="3784"/>
        <item x="4883"/>
        <item x="4870"/>
        <item x="4418"/>
        <item x="916"/>
        <item x="2080"/>
        <item x="1800"/>
        <item x="514"/>
        <item x="1126"/>
        <item x="2409"/>
        <item x="855"/>
        <item x="668"/>
        <item x="3620"/>
        <item x="3252"/>
        <item x="1354"/>
        <item x="5138"/>
        <item x="2207"/>
        <item x="1046"/>
        <item x="4071"/>
        <item x="3595"/>
        <item x="1295"/>
        <item x="3561"/>
        <item x="3880"/>
        <item x="5212"/>
        <item x="2361"/>
        <item x="3461"/>
        <item x="3435"/>
        <item x="3402"/>
        <item x="3544"/>
        <item x="1558"/>
        <item x="509"/>
        <item x="1293"/>
        <item x="5100"/>
        <item x="2315"/>
        <item x="403"/>
        <item x="2111"/>
        <item x="773"/>
        <item x="3828"/>
        <item x="4709"/>
        <item x="510"/>
        <item x="715"/>
        <item x="5000"/>
        <item x="4977"/>
        <item x="3785"/>
        <item x="1302"/>
        <item x="4117"/>
        <item x="1590"/>
        <item x="1401"/>
        <item x="3883"/>
        <item x="4384"/>
        <item x="957"/>
        <item x="3120"/>
        <item x="217"/>
        <item x="813"/>
        <item x="1118"/>
        <item x="3160"/>
        <item x="2252"/>
        <item x="3762"/>
        <item x="538"/>
        <item x="2636"/>
        <item x="1254"/>
        <item x="3955"/>
        <item x="1241"/>
        <item x="3269"/>
        <item x="2690"/>
        <item x="5073"/>
        <item x="4563"/>
        <item x="535"/>
        <item x="92"/>
        <item x="656"/>
        <item x="1313"/>
        <item x="1202"/>
        <item x="4050"/>
        <item x="596"/>
        <item x="2439"/>
        <item x="1782"/>
        <item x="5083"/>
        <item x="3944"/>
        <item x="3079"/>
        <item x="1009"/>
        <item x="1488"/>
        <item x="1949"/>
        <item x="2911"/>
        <item x="2595"/>
        <item x="5059"/>
        <item x="2992"/>
        <item x="3726"/>
        <item x="3296"/>
        <item x="4957"/>
        <item x="1799"/>
        <item x="4301"/>
        <item x="1433"/>
        <item x="3630"/>
        <item x="2683"/>
        <item x="1225"/>
        <item x="3788"/>
        <item x="1481"/>
        <item x="4728"/>
        <item x="1995"/>
        <item x="1471"/>
        <item x="868"/>
        <item x="4491"/>
        <item x="891"/>
        <item x="1066"/>
        <item x="5010"/>
        <item x="2145"/>
        <item x="2003"/>
        <item x="1351"/>
        <item x="3284"/>
        <item x="3654"/>
        <item x="1907"/>
        <item x="2079"/>
        <item x="1548"/>
        <item x="2101"/>
        <item x="601"/>
        <item x="3661"/>
        <item x="825"/>
        <item x="2626"/>
        <item x="1406"/>
        <item x="2644"/>
        <item x="3587"/>
        <item x="3875"/>
        <item x="998"/>
        <item x="3045"/>
        <item x="649"/>
        <item x="4275"/>
        <item x="1168"/>
        <item x="2737"/>
        <item x="5172"/>
        <item x="3438"/>
        <item x="2560"/>
        <item x="2100"/>
        <item x="3278"/>
        <item x="3082"/>
        <item x="1704"/>
        <item x="5125"/>
        <item x="2047"/>
        <item x="0"/>
        <item x="3708"/>
        <item x="4682"/>
        <item x="3391"/>
        <item x="552"/>
        <item x="2563"/>
        <item x="3672"/>
        <item x="4284"/>
        <item x="5156"/>
        <item x="5211"/>
        <item x="246"/>
        <item x="1546"/>
        <item x="3412"/>
        <item x="1624"/>
        <item x="235"/>
        <item x="4887"/>
        <item x="1283"/>
        <item x="1181"/>
        <item x="4179"/>
        <item x="3995"/>
        <item x="3581"/>
        <item x="2098"/>
        <item x="3701"/>
        <item x="471"/>
        <item x="2012"/>
        <item x="2616"/>
        <item x="1882"/>
        <item x="4175"/>
        <item x="3102"/>
        <item x="2637"/>
        <item x="2390"/>
        <item x="3950"/>
        <item x="4449"/>
        <item x="1328"/>
        <item x="1499"/>
        <item x="1851"/>
        <item x="4206"/>
        <item x="4432"/>
        <item x="3823"/>
        <item x="1032"/>
        <item x="2730"/>
        <item x="5148"/>
        <item x="4924"/>
        <item x="3154"/>
        <item x="653"/>
        <item x="3002"/>
        <item x="4411"/>
        <item x="2368"/>
        <item x="769"/>
        <item x="1909"/>
        <item x="3188"/>
        <item x="3749"/>
        <item x="3954"/>
        <item x="3262"/>
        <item x="3372"/>
        <item x="1936"/>
        <item x="642"/>
        <item x="521"/>
        <item x="280"/>
        <item x="5123"/>
        <item x="2611"/>
        <item x="4858"/>
        <item x="3096"/>
        <item x="4630"/>
        <item x="549"/>
        <item x="3022"/>
        <item x="2731"/>
        <item x="4572"/>
        <item x="1685"/>
        <item x="3458"/>
        <item x="3586"/>
        <item x="2369"/>
        <item x="3240"/>
        <item x="4151"/>
        <item x="2650"/>
        <item x="1793"/>
        <item x="2418"/>
        <item x="2646"/>
        <item x="1147"/>
        <item x="117"/>
        <item x="1282"/>
        <item x="2027"/>
        <item x="863"/>
        <item x="4720"/>
        <item x="3211"/>
        <item x="4492"/>
        <item x="3322"/>
        <item x="3153"/>
        <item x="2680"/>
        <item x="3155"/>
        <item x="1087"/>
        <item x="1904"/>
        <item x="1346"/>
        <item x="4960"/>
        <item x="3100"/>
        <item x="4149"/>
        <item x="2228"/>
        <item x="2768"/>
        <item x="3678"/>
        <item x="735"/>
        <item x="1789"/>
        <item x="1742"/>
        <item x="782"/>
        <item x="1157"/>
        <item x="4375"/>
        <item x="525"/>
        <item x="3117"/>
        <item x="878"/>
        <item x="3141"/>
        <item x="2004"/>
        <item x="832"/>
        <item x="4482"/>
        <item x="1436"/>
        <item x="3251"/>
        <item x="3621"/>
        <item x="5097"/>
        <item x="4103"/>
        <item x="3452"/>
        <item x="4891"/>
        <item x="4215"/>
        <item x="268"/>
        <item x="4847"/>
        <item x="2647"/>
        <item x="4110"/>
        <item x="82"/>
        <item x="1543"/>
        <item x="1987"/>
        <item x="1226"/>
        <item x="747"/>
        <item x="1520"/>
        <item x="2184"/>
        <item x="3730"/>
        <item x="2372"/>
        <item x="989"/>
        <item x="4758"/>
        <item x="3778"/>
        <item x="3738"/>
        <item x="3632"/>
        <item x="618"/>
        <item x="1822"/>
        <item x="2516"/>
        <item x="2326"/>
        <item x="1618"/>
        <item x="4108"/>
        <item x="156"/>
        <item x="4561"/>
        <item x="1219"/>
        <item x="4388"/>
        <item x="2760"/>
        <item x="1129"/>
        <item x="2224"/>
        <item x="4259"/>
        <item x="332"/>
        <item x="113"/>
        <item x="297"/>
        <item x="4343"/>
        <item x="4553"/>
        <item x="4659"/>
        <item x="4782"/>
        <item x="3253"/>
        <item x="3108"/>
        <item x="4703"/>
        <item x="4786"/>
        <item x="1395"/>
        <item x="2742"/>
        <item x="3866"/>
        <item x="4662"/>
        <item x="4065"/>
        <item x="4131"/>
        <item x="2254"/>
        <item x="619"/>
        <item x="1937"/>
        <item x="1946"/>
        <item x="551"/>
        <item x="4361"/>
        <item x="4674"/>
        <item x="1259"/>
        <item x="1474"/>
        <item x="582"/>
        <item x="4851"/>
        <item x="1875"/>
        <item x="402"/>
        <item x="1064"/>
        <item x="1084"/>
        <item x="814"/>
        <item x="2235"/>
        <item x="2215"/>
        <item x="4986"/>
        <item x="2049"/>
        <item x="4127"/>
        <item x="3361"/>
        <item x="4832"/>
        <item x="5001"/>
        <item x="4467"/>
        <item x="3902"/>
        <item x="1787"/>
        <item x="3723"/>
        <item x="4100"/>
        <item x="1919"/>
        <item x="2682"/>
        <item x="4014"/>
        <item x="559"/>
        <item x="1821"/>
        <item x="1340"/>
        <item x="1310"/>
        <item x="256"/>
        <item x="19"/>
        <item x="2933"/>
        <item x="4024"/>
        <item x="2740"/>
        <item x="4109"/>
        <item x="1163"/>
        <item x="3148"/>
        <item x="1365"/>
        <item x="933"/>
        <item x="4360"/>
        <item x="1189"/>
        <item x="223"/>
        <item x="5120"/>
        <item x="3310"/>
        <item x="2479"/>
        <item x="2533"/>
        <item x="1648"/>
        <item x="2306"/>
        <item x="175"/>
        <item x="566"/>
        <item x="1578"/>
        <item x="4612"/>
        <item x="709"/>
        <item x="3172"/>
        <item x="2356"/>
        <item x="4621"/>
        <item x="1099"/>
        <item x="293"/>
        <item x="2113"/>
        <item x="631"/>
        <item x="4333"/>
        <item x="2664"/>
        <item x="3218"/>
        <item x="1611"/>
        <item x="620"/>
        <item x="5110"/>
        <item x="2828"/>
        <item x="4505"/>
        <item x="5163"/>
        <item x="3445"/>
        <item x="976"/>
        <item x="5202"/>
        <item x="2138"/>
        <item x="4673"/>
        <item x="3288"/>
        <item x="137"/>
        <item x="1223"/>
        <item x="93"/>
        <item x="3812"/>
        <item x="2483"/>
        <item x="4055"/>
        <item x="1435"/>
        <item x="2137"/>
        <item x="4462"/>
        <item x="2920"/>
        <item x="4420"/>
        <item x="903"/>
        <item x="1256"/>
        <item x="2081"/>
        <item x="4280"/>
        <item x="5008"/>
        <item x="1086"/>
        <item x="545"/>
        <item x="3478"/>
        <item x="4943"/>
        <item x="3986"/>
        <item x="1507"/>
        <item x="3087"/>
        <item x="2967"/>
        <item x="5089"/>
        <item x="519"/>
        <item x="4356"/>
        <item x="585"/>
        <item x="4223"/>
        <item x="861"/>
        <item x="4072"/>
        <item x="109"/>
        <item x="4008"/>
        <item x="379"/>
        <item x="1151"/>
        <item x="731"/>
        <item x="3830"/>
        <item x="829"/>
        <item x="2161"/>
        <item x="4934"/>
        <item x="4427"/>
        <item x="3037"/>
        <item x="4604"/>
        <item x="3988"/>
        <item x="4527"/>
        <item x="394"/>
        <item x="3257"/>
        <item x="426"/>
        <item x="90"/>
        <item x="4857"/>
        <item x="4282"/>
        <item x="1688"/>
        <item x="155"/>
        <item x="1823"/>
        <item x="3464"/>
        <item x="4909"/>
        <item x="3985"/>
        <item x="4734"/>
        <item x="3360"/>
        <item x="2958"/>
        <item x="1922"/>
        <item x="442"/>
        <item x="1498"/>
        <item x="1500"/>
        <item x="4486"/>
        <item x="940"/>
        <item x="115"/>
        <item x="800"/>
        <item x="4990"/>
        <item x="700"/>
        <item x="1016"/>
        <item x="2296"/>
        <item x="4085"/>
        <item x="2123"/>
        <item x="2791"/>
        <item x="3081"/>
        <item x="3889"/>
        <item x="4818"/>
        <item x="4637"/>
        <item x="5107"/>
        <item x="4718"/>
        <item x="3480"/>
        <item x="2408"/>
        <item x="1896"/>
        <item x="2925"/>
        <item x="2553"/>
        <item x="4255"/>
        <item x="4195"/>
        <item x="1686"/>
        <item x="2956"/>
        <item x="2200"/>
        <item x="1565"/>
        <item x="4775"/>
        <item x="3916"/>
        <item x="5170"/>
        <item x="3611"/>
        <item x="5200"/>
        <item x="3440"/>
        <item x="1271"/>
        <item x="4053"/>
        <item x="3545"/>
        <item x="2761"/>
        <item x="3754"/>
        <item x="3467"/>
        <item x="3417"/>
        <item x="966"/>
        <item x="4475"/>
        <item x="3659"/>
        <item x="3593"/>
        <item x="3918"/>
        <item x="2603"/>
        <item x="2347"/>
        <item x="4919"/>
        <item x="1647"/>
        <item x="3237"/>
        <item x="2458"/>
        <item x="20"/>
        <item x="3564"/>
        <item x="4975"/>
        <item x="87"/>
        <item x="1560"/>
        <item x="1292"/>
        <item x="927"/>
        <item x="1517"/>
        <item x="5031"/>
        <item x="1153"/>
        <item x="1798"/>
        <item x="2131"/>
        <item x="4166"/>
        <item x="1643"/>
        <item x="611"/>
        <item x="1329"/>
        <item x="4615"/>
        <item x="5204"/>
        <item x="1297"/>
        <item x="1448"/>
        <item x="3900"/>
        <item x="3025"/>
        <item x="1369"/>
        <item x="2271"/>
        <item x="666"/>
        <item x="1103"/>
        <item x="5106"/>
        <item x="4054"/>
        <item x="2400"/>
        <item x="144"/>
        <item x="1353"/>
        <item x="4013"/>
        <item x="382"/>
        <item x="2573"/>
        <item x="1229"/>
        <item x="3316"/>
        <item x="1900"/>
        <item x="4319"/>
        <item x="2213"/>
        <item x="3125"/>
        <item x="2715"/>
        <item x="4605"/>
        <item x="4556"/>
        <item x="3667"/>
        <item x="4258"/>
        <item x="2953"/>
        <item x="2309"/>
        <item x="123"/>
        <item x="597"/>
        <item x="3281"/>
        <item x="4654"/>
        <item x="1948"/>
        <item x="2558"/>
        <item x="2517"/>
        <item x="1173"/>
        <item x="4521"/>
        <item x="3863"/>
        <item x="2726"/>
        <item x="4552"/>
        <item x="3381"/>
        <item x="4218"/>
        <item x="3612"/>
        <item x="2514"/>
        <item x="2046"/>
        <item x="3867"/>
        <item x="3101"/>
        <item x="1662"/>
        <item x="4273"/>
        <item x="2643"/>
        <item x="3700"/>
        <item x="3146"/>
        <item x="2860"/>
        <item x="1372"/>
        <item x="4311"/>
        <item x="595"/>
        <item x="1683"/>
        <item x="1204"/>
        <item x="817"/>
        <item x="1096"/>
        <item x="1750"/>
        <item x="592"/>
        <item x="2434"/>
        <item x="2821"/>
        <item x="2056"/>
        <item x="1213"/>
        <item x="2000"/>
        <item x="2219"/>
        <item x="3180"/>
        <item x="3051"/>
        <item x="2621"/>
        <item x="4413"/>
        <item x="489"/>
        <item x="3097"/>
        <item x="3332"/>
        <item x="5150"/>
        <item x="2325"/>
        <item x="2785"/>
        <item x="1400"/>
        <item x="1549"/>
        <item x="3861"/>
        <item x="3191"/>
        <item x="4468"/>
        <item x="4575"/>
        <item x="4783"/>
        <item x="1587"/>
        <item x="147"/>
        <item x="10"/>
        <item x="932"/>
        <item x="4748"/>
        <item x="4743"/>
        <item x="3746"/>
        <item x="3462"/>
        <item x="3088"/>
        <item x="4156"/>
        <item x="3162"/>
        <item x="2892"/>
        <item x="4433"/>
        <item x="3832"/>
        <item x="4702"/>
        <item x="4589"/>
        <item x="3766"/>
        <item x="1201"/>
        <item x="898"/>
        <item x="1969"/>
        <item x="4684"/>
        <item x="4959"/>
        <item x="4315"/>
        <item x="2913"/>
        <item x="3403"/>
        <item x="695"/>
        <item x="4487"/>
        <item x="588"/>
        <item x="9"/>
        <item x="386"/>
        <item x="3453"/>
        <item x="4931"/>
        <item x="4383"/>
        <item x="2484"/>
        <item x="337"/>
        <item x="3382"/>
        <item x="837"/>
        <item x="1338"/>
        <item x="3376"/>
        <item x="4272"/>
        <item x="278"/>
        <item x="1599"/>
        <item x="672"/>
        <item x="2584"/>
        <item x="255"/>
        <item x="3494"/>
        <item x="3560"/>
        <item x="2297"/>
        <item x="4577"/>
        <item x="1859"/>
        <item x="2267"/>
        <item x="5223"/>
        <item x="4763"/>
        <item x="3199"/>
        <item x="2481"/>
        <item x="4821"/>
        <item x="790"/>
        <item x="2461"/>
        <item x="2092"/>
        <item x="2233"/>
        <item x="305"/>
        <item x="2630"/>
        <item x="2937"/>
        <item x="2749"/>
        <item x="3156"/>
        <item x="583"/>
        <item x="2071"/>
        <item x="849"/>
        <item x="1794"/>
        <item x="201"/>
        <item x="2154"/>
        <item x="724"/>
        <item x="1605"/>
        <item x="602"/>
        <item x="4001"/>
        <item x="5124"/>
        <item x="284"/>
        <item x="4293"/>
        <item x="4461"/>
        <item x="3424"/>
        <item x="5189"/>
        <item x="5139"/>
        <item x="470"/>
        <item x="3529"/>
        <item x="2065"/>
        <item x="3242"/>
        <item x="793"/>
        <item x="3755"/>
        <item x="2689"/>
        <item x="1010"/>
        <item x="977"/>
        <item x="2719"/>
        <item x="4829"/>
        <item x="2020"/>
        <item x="1843"/>
        <item x="3857"/>
        <item x="50"/>
        <item x="4239"/>
        <item x="1737"/>
        <item x="35"/>
        <item x="2854"/>
        <item x="2169"/>
        <item x="1167"/>
        <item x="4225"/>
        <item x="4074"/>
        <item x="4501"/>
        <item x="4224"/>
        <item x="542"/>
        <item x="547"/>
        <item x="1035"/>
        <item x="1320"/>
        <item x="3209"/>
        <item x="1943"/>
        <item x="4688"/>
        <item x="195"/>
        <item x="2359"/>
        <item x="1935"/>
        <item x="3303"/>
        <item x="3722"/>
        <item x="4122"/>
        <item x="3774"/>
        <item x="2969"/>
        <item x="515"/>
        <item x="3223"/>
        <item x="3052"/>
        <item x="645"/>
        <item x="3459"/>
        <item x="4625"/>
        <item x="5082"/>
        <item x="1403"/>
        <item x="1100"/>
        <item x="5203"/>
        <item x="575"/>
        <item x="1152"/>
        <item x="2840"/>
        <item x="1658"/>
        <item x="15"/>
        <item x="4340"/>
        <item x="1458"/>
        <item x="1638"/>
        <item x="2491"/>
        <item x="794"/>
        <item x="2425"/>
        <item x="2192"/>
        <item x="681"/>
        <item x="2171"/>
        <item x="3914"/>
        <item x="3041"/>
        <item x="4744"/>
        <item x="4976"/>
        <item x="3584"/>
        <item x="1651"/>
        <item x="3555"/>
        <item x="2498"/>
        <item x="2721"/>
        <item x="2335"/>
        <item x="2846"/>
        <item x="2364"/>
        <item x="2273"/>
        <item x="2122"/>
        <item x="1221"/>
        <item x="3953"/>
        <item x="2227"/>
        <item x="4876"/>
        <item x="3430"/>
        <item x="3938"/>
        <item x="4951"/>
        <item x="3577"/>
        <item x="2810"/>
        <item x="3342"/>
        <item x="5164"/>
        <item x="3743"/>
        <item x="4685"/>
        <item x="1178"/>
        <item x="2596"/>
        <item x="5093"/>
        <item x="2221"/>
        <item x="4305"/>
        <item x="4523"/>
        <item x="3707"/>
        <item x="4863"/>
        <item x="4402"/>
        <item x="1986"/>
        <item x="2521"/>
        <item x="1893"/>
        <item x="1844"/>
        <item x="4369"/>
        <item x="1973"/>
        <item x="2924"/>
        <item x="890"/>
        <item x="1041"/>
        <item x="2249"/>
        <item x="2456"/>
        <item x="2759"/>
        <item x="2754"/>
        <item x="3189"/>
        <item x="2784"/>
        <item x="2783"/>
        <item x="4314"/>
        <item x="4423"/>
        <item x="169"/>
        <item x="2275"/>
        <item x="2478"/>
        <item x="1054"/>
        <item x="679"/>
        <item x="1274"/>
        <item x="1839"/>
        <item x="2916"/>
        <item x="1382"/>
        <item x="4159"/>
        <item x="3757"/>
        <item x="527"/>
        <item x="3395"/>
        <item x="1461"/>
        <item x="2929"/>
        <item x="2657"/>
        <item x="157"/>
        <item x="983"/>
        <item x="1083"/>
        <item x="4023"/>
        <item x="2291"/>
        <item x="2875"/>
        <item x="4508"/>
        <item x="4819"/>
        <item x="1709"/>
        <item x="4792"/>
        <item x="4465"/>
        <item x="5055"/>
        <item x="2280"/>
        <item x="2772"/>
        <item x="1725"/>
        <item x="2709"/>
        <item x="704"/>
        <item x="4385"/>
        <item x="1644"/>
        <item x="1469"/>
        <item x="3224"/>
        <item x="2902"/>
        <item x="1169"/>
        <item x="2663"/>
        <item x="51"/>
        <item x="2998"/>
        <item x="3001"/>
        <item x="3061"/>
        <item x="5216"/>
        <item x="1154"/>
        <item x="4510"/>
        <item x="2699"/>
        <item x="3291"/>
        <item x="2051"/>
        <item x="4911"/>
        <item x="4480"/>
        <item x="2117"/>
        <item x="4297"/>
        <item x="553"/>
        <item x="606"/>
        <item x="3989"/>
        <item x="2018"/>
        <item x="1115"/>
        <item x="2727"/>
        <item x="2083"/>
        <item x="2954"/>
        <item x="4596"/>
        <item x="1318"/>
        <item x="3261"/>
        <item x="301"/>
        <item x="4641"/>
        <item x="2405"/>
        <item x="3098"/>
        <item x="1074"/>
        <item x="3132"/>
        <item x="604"/>
        <item x="202"/>
        <item x="1242"/>
        <item x="1467"/>
        <item x="4538"/>
        <item x="1227"/>
        <item x="1706"/>
        <item x="4295"/>
        <item x="4200"/>
        <item x="5176"/>
        <item x="1971"/>
        <item x="4592"/>
        <item x="2052"/>
        <item x="3169"/>
        <item x="2057"/>
        <item x="197"/>
        <item x="406"/>
        <item x="3352"/>
        <item x="2974"/>
        <item x="302"/>
        <item x="1222"/>
        <item x="1862"/>
        <item x="5219"/>
        <item x="4522"/>
        <item x="1953"/>
        <item x="330"/>
        <item x="3813"/>
        <item x="2063"/>
        <item x="3718"/>
        <item x="935"/>
        <item x="968"/>
        <item x="313"/>
        <item x="1974"/>
        <item x="723"/>
        <item x="980"/>
        <item x="3399"/>
        <item x="570"/>
        <item x="3469"/>
        <item x="1466"/>
        <item x="5224"/>
        <item x="3033"/>
        <item x="4310"/>
        <item x="3137"/>
        <item x="5205"/>
        <item x="3702"/>
        <item x="3446"/>
        <item x="4489"/>
        <item x="2951"/>
        <item x="4927"/>
        <item x="3373"/>
        <item x="2844"/>
        <item x="1337"/>
        <item x="1521"/>
        <item x="2127"/>
        <item x="1979"/>
        <item x="2334"/>
        <item x="3847"/>
        <item x="1894"/>
        <item x="1177"/>
        <item x="1080"/>
        <item x="776"/>
        <item x="2231"/>
        <item x="3047"/>
        <item x="2185"/>
        <item x="2016"/>
        <item x="2486"/>
        <item x="1453"/>
        <item x="3297"/>
        <item x="1836"/>
        <item x="3374"/>
        <item x="1006"/>
        <item x="2135"/>
        <item x="2666"/>
        <item x="3915"/>
        <item x="1769"/>
        <item x="198"/>
        <item x="2444"/>
        <item x="1610"/>
        <item x="1874"/>
        <item x="1475"/>
        <item x="2189"/>
        <item x="3485"/>
        <item x="4045"/>
        <item x="3069"/>
        <item x="1783"/>
        <item x="3263"/>
        <item x="4925"/>
        <item x="2429"/>
        <item x="4668"/>
        <item x="220"/>
        <item x="4807"/>
        <item x="720"/>
        <item x="3090"/>
        <item x="4464"/>
        <item x="4194"/>
        <item x="2467"/>
        <item x="4723"/>
        <item x="805"/>
        <item x="1743"/>
        <item x="669"/>
        <item x="4524"/>
        <item x="2700"/>
        <item x="2736"/>
        <item x="3998"/>
        <item x="244"/>
        <item x="659"/>
        <item x="1021"/>
        <item x="4815"/>
        <item x="3280"/>
        <item x="4633"/>
        <item x="2645"/>
        <item x="3922"/>
        <item x="627"/>
        <item x="4457"/>
        <item x="1675"/>
        <item x="5005"/>
        <item x="3195"/>
        <item x="5014"/>
        <item x="1038"/>
        <item x="1025"/>
        <item x="2410"/>
        <item x="4582"/>
        <item x="3389"/>
        <item x="2550"/>
        <item x="2298"/>
        <item x="5153"/>
        <item x="1323"/>
        <item x="1455"/>
        <item x="5182"/>
        <item x="178"/>
        <item x="3023"/>
        <item x="1533"/>
        <item x="2941"/>
        <item x="1176"/>
        <item x="1341"/>
        <item x="4898"/>
        <item x="1265"/>
        <item x="1542"/>
        <item x="1676"/>
        <item x="734"/>
        <item x="2672"/>
        <item x="1200"/>
        <item x="1449"/>
        <item x="3904"/>
        <item x="2534"/>
        <item x="3565"/>
        <item x="2509"/>
        <item x="1614"/>
        <item x="843"/>
        <item x="644"/>
        <item x="4111"/>
        <item x="2788"/>
        <item x="1890"/>
        <item x="2394"/>
        <item x="2661"/>
        <item x="658"/>
        <item x="3354"/>
        <item x="2261"/>
        <item x="172"/>
        <item x="3400"/>
        <item x="1491"/>
        <item x="2912"/>
        <item x="2163"/>
        <item x="1809"/>
        <item x="335"/>
        <item x="209"/>
        <item x="636"/>
        <item x="2360"/>
        <item x="593"/>
        <item x="3759"/>
        <item x="3570"/>
        <item x="3589"/>
        <item x="2838"/>
        <item x="230"/>
        <item x="4167"/>
        <item x="1746"/>
        <item x="914"/>
        <item x="3126"/>
        <item x="505"/>
        <item x="71"/>
        <item x="2492"/>
        <item x="2591"/>
        <item x="1465"/>
        <item x="350"/>
        <item x="4401"/>
        <item x="1278"/>
        <item x="3116"/>
        <item x="3028"/>
        <item x="1612"/>
        <item x="3397"/>
        <item x="1298"/>
        <item x="844"/>
        <item x="287"/>
        <item x="586"/>
        <item x="2628"/>
        <item x="4352"/>
        <item x="4251"/>
        <item x="1739"/>
        <item x="68"/>
        <item x="2067"/>
        <item x="445"/>
        <item x="1287"/>
        <item x="3578"/>
        <item x="2994"/>
        <item x="2950"/>
        <item x="2891"/>
        <item x="352"/>
        <item x="2495"/>
        <item x="1511"/>
        <item x="2536"/>
        <item x="4313"/>
        <item x="3298"/>
        <item x="3994"/>
        <item x="3030"/>
        <item x="2984"/>
        <item x="5081"/>
        <item x="1162"/>
        <item x="3323"/>
        <item x="2928"/>
        <item x="3157"/>
        <item x="3744"/>
        <item x="4696"/>
        <item x="3095"/>
        <item x="180"/>
        <item x="125"/>
        <item x="2204"/>
        <item x="469"/>
        <item x="3249"/>
        <item x="3842"/>
        <item x="2900"/>
        <item x="687"/>
        <item x="5028"/>
        <item x="5105"/>
        <item x="3791"/>
        <item x="1846"/>
        <item x="3093"/>
        <item x="5060"/>
        <item x="4187"/>
        <item x="2987"/>
        <item x="3990"/>
        <item x="3893"/>
        <item x="4253"/>
        <item x="4186"/>
        <item x="3214"/>
        <item x="2931"/>
        <item x="3299"/>
        <item x="4366"/>
        <item x="4759"/>
        <item x="4056"/>
        <item x="2270"/>
        <item x="1630"/>
        <item x="3104"/>
        <item x="3380"/>
        <item x="4859"/>
        <item x="5190"/>
        <item x="1857"/>
        <item x="208"/>
        <item x="154"/>
        <item x="1210"/>
        <item x="3484"/>
        <item x="2392"/>
        <item x="3353"/>
        <item x="726"/>
        <item x="242"/>
        <item x="2283"/>
        <item x="780"/>
        <item x="3520"/>
        <item x="1445"/>
        <item x="4932"/>
        <item x="988"/>
        <item x="4373"/>
        <item x="2214"/>
        <item x="1024"/>
        <item x="4872"/>
        <item x="2625"/>
        <item x="638"/>
        <item x="2142"/>
        <item x="3634"/>
        <item x="4950"/>
        <item x="3679"/>
        <item x="4277"/>
        <item x="1672"/>
        <item x="1171"/>
        <item x="1459"/>
        <item x="4022"/>
        <item x="4189"/>
        <item x="978"/>
        <item x="1434"/>
        <item x="518"/>
        <item x="3748"/>
        <item x="1485"/>
        <item x="2430"/>
        <item x="4648"/>
        <item x="4021"/>
        <item x="3350"/>
        <item x="1707"/>
        <item x="2482"/>
        <item x="1897"/>
        <item x="2765"/>
        <item x="466"/>
        <item x="2149"/>
        <item x="2462"/>
        <item x="2226"/>
        <item x="917"/>
        <item x="1379"/>
        <item x="3133"/>
        <item x="1261"/>
        <item x="857"/>
        <item x="528"/>
        <item x="2473"/>
        <item x="3728"/>
        <item x="939"/>
        <item x="4751"/>
        <item x="2836"/>
        <item x="385"/>
        <item x="1730"/>
        <item x="1443"/>
        <item x="130"/>
        <item x="2705"/>
        <item x="1626"/>
        <item x="943"/>
        <item x="2667"/>
        <item x="4451"/>
        <item x="2299"/>
        <item x="4355"/>
        <item x="211"/>
        <item x="1304"/>
        <item x="3556"/>
        <item x="491"/>
        <item x="4425"/>
        <item x="693"/>
        <item x="5135"/>
        <item x="479"/>
        <item x="1464"/>
        <item x="3308"/>
        <item x="533"/>
        <item x="4884"/>
        <item x="1048"/>
        <item x="997"/>
        <item x="3958"/>
        <item x="3317"/>
        <item x="3939"/>
        <item x="18"/>
        <item x="241"/>
        <item x="2702"/>
        <item x="2504"/>
        <item x="2997"/>
        <item x="2072"/>
        <item x="3032"/>
        <item x="2146"/>
        <item x="262"/>
        <item x="2009"/>
        <item x="2729"/>
        <item x="4030"/>
        <item x="474"/>
        <item x="3905"/>
        <item x="4078"/>
        <item x="497"/>
        <item x="2381"/>
        <item x="836"/>
        <item x="453"/>
        <item x="1860"/>
        <item x="2520"/>
        <item x="889"/>
        <item x="544"/>
        <item x="540"/>
        <item x="1067"/>
        <item x="526"/>
        <item x="2300"/>
        <item x="2494"/>
        <item x="3897"/>
        <item x="4912"/>
        <item x="4472"/>
        <item x="3765"/>
        <item x="420"/>
        <item x="2745"/>
        <item x="1747"/>
        <item x="4177"/>
        <item x="2823"/>
        <item x="873"/>
        <item x="60"/>
        <item x="564"/>
        <item x="5143"/>
        <item x="3324"/>
        <item x="2108"/>
        <item x="3644"/>
        <item x="2097"/>
        <item x="685"/>
        <item x="4332"/>
        <item x="1053"/>
        <item x="3585"/>
        <item x="2957"/>
        <item x="4345"/>
        <item x="2651"/>
        <item x="4446"/>
        <item x="4584"/>
        <item x="5069"/>
        <item x="1268"/>
        <item x="3121"/>
        <item x="1355"/>
        <item x="1657"/>
        <item x="1294"/>
        <item x="2833"/>
        <item x="1331"/>
        <item x="2513"/>
        <item x="1740"/>
        <item x="2019"/>
        <item x="2276"/>
        <item x="1917"/>
        <item x="3165"/>
        <item x="146"/>
        <item x="3711"/>
        <item x="4864"/>
        <item x="4419"/>
        <item x="1505"/>
        <item x="4102"/>
        <item x="3454"/>
        <item x="4344"/>
        <item x="3503"/>
        <item x="5037"/>
        <item x="1705"/>
        <item x="2029"/>
        <item x="1713"/>
        <item x="4979"/>
        <item x="4866"/>
        <item x="5032"/>
        <item x="1791"/>
        <item x="2432"/>
        <item x="4535"/>
        <item x="2338"/>
        <item x="1059"/>
        <item x="4080"/>
        <item x="4498"/>
        <item x="3947"/>
        <item x="3886"/>
        <item x="2762"/>
        <item x="3182"/>
        <item x="3891"/>
        <item x="4034"/>
        <item x="490"/>
        <item x="2820"/>
        <item x="1608"/>
        <item x="1081"/>
        <item x="2914"/>
        <item x="3716"/>
        <item x="5085"/>
        <item x="3890"/>
        <item x="1720"/>
        <item x="346"/>
        <item x="2959"/>
        <item x="952"/>
        <item x="4445"/>
        <item x="1451"/>
        <item x="3655"/>
        <item x="3170"/>
        <item x="2863"/>
        <item x="1541"/>
        <item x="3793"/>
        <item x="1230"/>
        <item x="3293"/>
        <item x="1944"/>
        <item x="314"/>
        <item x="815"/>
        <item x="2962"/>
        <item x="310"/>
        <item x="1002"/>
        <item x="8"/>
        <item x="1390"/>
        <item x="407"/>
        <item x="1107"/>
        <item x="5210"/>
        <item x="1535"/>
        <item x="964"/>
        <item x="3927"/>
        <item x="4359"/>
        <item x="1420"/>
        <item x="923"/>
        <item x="4279"/>
        <item x="4000"/>
        <item x="3190"/>
        <item x="2634"/>
        <item x="4849"/>
        <item x="3185"/>
        <item x="3720"/>
        <item x="1272"/>
        <item x="233"/>
        <item x="1345"/>
        <item x="1279"/>
        <item x="4299"/>
        <item x="987"/>
        <item x="3273"/>
        <item x="1075"/>
        <item x="1093"/>
        <item x="2728"/>
        <item x="2062"/>
        <item x="958"/>
        <item x="3356"/>
        <item x="4263"/>
        <item x="2311"/>
        <item x="2532"/>
        <item x="2817"/>
        <item x="4463"/>
        <item x="4671"/>
        <item x="3476"/>
        <item x="4808"/>
        <item x="4040"/>
        <item x="3173"/>
        <item x="3235"/>
        <item x="64"/>
        <item x="4113"/>
        <item x="599"/>
        <item x="357"/>
        <item x="1249"/>
        <item x="1234"/>
        <item x="3568"/>
        <item x="436"/>
        <item x="2389"/>
        <item x="1727"/>
        <item x="875"/>
        <item x="4398"/>
        <item x="4316"/>
        <item x="5168"/>
        <item x="344"/>
        <item x="936"/>
        <item x="1963"/>
        <item x="4948"/>
        <item x="2919"/>
        <item x="1586"/>
        <item x="2970"/>
        <item x="254"/>
        <item x="2723"/>
        <item x="41"/>
        <item x="258"/>
        <item x="1092"/>
        <item x="1215"/>
        <item x="2407"/>
        <item x="1117"/>
        <item x="2857"/>
        <item x="1473"/>
        <item x="3563"/>
        <item x="4568"/>
        <item x="4228"/>
        <item x="2281"/>
        <item x="58"/>
        <item x="600"/>
        <item x="569"/>
        <item x="3669"/>
        <item x="4543"/>
        <item x="2600"/>
        <item x="2757"/>
        <item x="1142"/>
        <item x="4135"/>
        <item x="4560"/>
        <item x="938"/>
        <item x="286"/>
        <item x="4171"/>
        <item x="1144"/>
        <item x="3626"/>
        <item x="3349"/>
        <item x="435"/>
        <item x="3751"/>
        <item x="812"/>
        <item x="2437"/>
        <item x="1682"/>
        <item x="2421"/>
        <item x="749"/>
        <item x="4811"/>
        <item x="4496"/>
        <item x="4665"/>
        <item x="4704"/>
        <item x="3930"/>
        <item x="5140"/>
        <item x="4923"/>
        <item x="4205"/>
        <item x="410"/>
        <item x="4681"/>
        <item x="4871"/>
        <item x="2806"/>
        <item x="1678"/>
        <item x="2537"/>
        <item x="2707"/>
        <item x="1381"/>
        <item x="1122"/>
        <item x="2841"/>
        <item x="318"/>
        <item x="1504"/>
        <item x="961"/>
        <item x="2602"/>
        <item x="3633"/>
        <item x="5063"/>
        <item x="4447"/>
        <item x="5004"/>
        <item x="4518"/>
        <item x="2168"/>
        <item x="1778"/>
        <item x="3075"/>
        <item x="3271"/>
        <item x="2677"/>
        <item x="4658"/>
        <item x="2107"/>
        <item x="3858"/>
        <item x="2738"/>
        <item x="2387"/>
        <item x="3887"/>
        <item x="3799"/>
        <item x="2279"/>
        <item x="979"/>
        <item x="1716"/>
        <item x="646"/>
        <item x="1519"/>
        <item x="3234"/>
        <item x="4573"/>
        <item x="1180"/>
        <item x="3474"/>
        <item x="1744"/>
        <item x="1888"/>
        <item x="1615"/>
        <item x="2416"/>
        <item x="5230"/>
        <item x="5080"/>
        <item x="2112"/>
        <item x="4202"/>
        <item x="3194"/>
        <item x="1751"/>
        <item x="1437"/>
        <item x="3490"/>
        <item x="1364"/>
        <item x="4029"/>
        <item x="4765"/>
        <item x="2975"/>
        <item x="2157"/>
        <item x="3026"/>
        <item x="4470"/>
        <item x="4664"/>
        <item x="307"/>
        <item x="774"/>
        <item x="626"/>
        <item x="4416"/>
        <item x="2006"/>
        <item x="5070"/>
        <item x="683"/>
        <item x="991"/>
        <item x="3167"/>
        <item x="2769"/>
        <item x="3945"/>
        <item x="662"/>
        <item x="4816"/>
        <item x="3888"/>
        <item x="36"/>
        <item x="2972"/>
        <item x="4288"/>
        <item x="959"/>
        <item x="5201"/>
        <item x="690"/>
        <item x="3068"/>
        <item x="1856"/>
        <item x="1077"/>
        <item x="438"/>
        <item x="3662"/>
        <item x="2278"/>
        <item x="1405"/>
        <item x="1245"/>
        <item x="210"/>
        <item x="1518"/>
        <item x="5221"/>
        <item x="1362"/>
        <item x="3208"/>
        <item x="1661"/>
        <item x="2162"/>
        <item x="4953"/>
        <item x="4064"/>
        <item x="150"/>
        <item x="3515"/>
        <item x="4495"/>
        <item x="1606"/>
        <item x="431"/>
        <item x="1579"/>
        <item x="4217"/>
        <item x="752"/>
        <item x="3241"/>
        <item x="5095"/>
        <item x="1752"/>
        <item x="3876"/>
        <item x="635"/>
        <item x="3717"/>
        <item x="1833"/>
        <item x="205"/>
        <item x="727"/>
        <item x="4926"/>
        <item x="2255"/>
        <item x="984"/>
        <item x="1303"/>
        <item x="2385"/>
        <item x="4903"/>
        <item x="824"/>
        <item x="643"/>
        <item x="225"/>
        <item x="2927"/>
        <item x="322"/>
        <item x="1814"/>
        <item x="557"/>
        <item x="3805"/>
        <item x="897"/>
        <item x="4296"/>
        <item x="2319"/>
        <item x="1457"/>
        <item x="1984"/>
        <item x="3753"/>
        <item x="572"/>
        <item x="2341"/>
        <item x="1796"/>
        <item x="4357"/>
        <item x="1441"/>
        <item x="1609"/>
        <item x="5214"/>
        <item x="4902"/>
        <item x="4546"/>
        <item x="252"/>
        <item x="4174"/>
        <item x="1049"/>
        <item x="3416"/>
        <item x="851"/>
        <item x="5131"/>
        <item x="4027"/>
        <item x="2915"/>
        <item x="2921"/>
        <item x="343"/>
        <item x="512"/>
        <item x="5019"/>
        <item x="4894"/>
        <item x="4967"/>
        <item x="2471"/>
        <item x="250"/>
        <item x="909"/>
        <item x="4150"/>
        <item x="1818"/>
        <item x="4690"/>
        <item x="3898"/>
        <item x="2698"/>
        <item x="865"/>
        <item x="633"/>
        <item x="660"/>
        <item x="3628"/>
        <item x="3747"/>
        <item x="2764"/>
        <item x="1257"/>
        <item x="186"/>
        <item x="4337"/>
        <item x="1786"/>
        <item x="5134"/>
        <item x="2236"/>
        <item x="1220"/>
        <item x="2322"/>
        <item x="753"/>
        <item x="4867"/>
        <item x="1569"/>
        <item x="2601"/>
        <item x="1480"/>
        <item x="5152"/>
        <item x="425"/>
        <item x="193"/>
        <item x="5034"/>
        <item x="17"/>
        <item x="676"/>
        <item x="463"/>
        <item x="771"/>
        <item x="706"/>
        <item x="953"/>
        <item x="3268"/>
        <item x="3044"/>
        <item x="1748"/>
        <item x="1575"/>
        <item x="2981"/>
        <item x="4581"/>
        <item x="2217"/>
        <item x="4620"/>
        <item x="772"/>
        <item x="408"/>
        <item x="340"/>
        <item x="3935"/>
        <item x="766"/>
        <item x="2260"/>
        <item x="2635"/>
        <item x="196"/>
        <item x="969"/>
        <item x="3475"/>
        <item x="2406"/>
        <item x="2232"/>
        <item x="534"/>
        <item x="2982"/>
        <item x="424"/>
        <item x="1197"/>
        <item x="896"/>
        <item x="4739"/>
        <item x="1663"/>
        <item x="1850"/>
        <item x="4531"/>
        <item x="98"/>
        <item x="2522"/>
        <item x="1545"/>
        <item x="1801"/>
        <item x="4220"/>
        <item x="3151"/>
        <item x="219"/>
        <item x="3178"/>
        <item x="433"/>
        <item x="1718"/>
        <item x="1490"/>
        <item x="1642"/>
        <item x="4862"/>
        <item x="1004"/>
        <item x="1332"/>
        <item x="759"/>
        <item x="2209"/>
        <item x="3966"/>
        <item x="1534"/>
        <item x="4138"/>
        <item x="358"/>
        <item x="1085"/>
        <item x="1772"/>
        <item x="4845"/>
        <item x="388"/>
        <item x="2106"/>
        <item x="1999"/>
        <item x="2250"/>
        <item x="1472"/>
        <item x="2274"/>
        <item x="46"/>
        <item x="4026"/>
        <item x="948"/>
        <item x="4270"/>
        <item x="3839"/>
        <item x="3179"/>
        <item x="5177"/>
        <item x="1139"/>
        <item x="3408"/>
        <item x="5130"/>
        <item x="399"/>
        <item x="189"/>
        <item x="3794"/>
        <item x="338"/>
        <item x="2868"/>
        <item x="2508"/>
        <item x="2044"/>
        <item x="1238"/>
        <item x="1348"/>
        <item x="1708"/>
        <item x="1684"/>
        <item x="4067"/>
        <item x="2523"/>
        <item x="707"/>
        <item x="4372"/>
        <item x="2313"/>
        <item x="124"/>
        <item x="437"/>
        <item x="506"/>
        <item x="2198"/>
        <item x="3184"/>
        <item x="967"/>
        <item x="1286"/>
        <item x="4153"/>
        <item x="1479"/>
        <item x="1698"/>
        <item x="2568"/>
        <item x="4712"/>
        <item x="1011"/>
        <item x="5051"/>
        <item x="1749"/>
        <item x="1536"/>
        <item x="3980"/>
        <item x="2005"/>
        <item x="1524"/>
        <item x="848"/>
        <item x="1414"/>
        <item x="713"/>
        <item x="2170"/>
        <item x="4609"/>
        <item x="2348"/>
        <item x="159"/>
        <item x="1989"/>
        <item x="3539"/>
        <item x="2398"/>
        <item x="3582"/>
        <item x="558"/>
        <item x="3970"/>
        <item x="2966"/>
        <item x="1423"/>
        <item x="2898"/>
        <item x="1394"/>
        <item x="728"/>
        <item x="3810"/>
        <item x="4890"/>
        <item x="1411"/>
        <item x="4747"/>
        <item x="2358"/>
        <item x="1186"/>
        <item x="2230"/>
        <item x="1333"/>
        <item x="3946"/>
        <item x="2774"/>
        <item x="1681"/>
        <item x="1156"/>
        <item x="2457"/>
        <item x="2652"/>
        <item x="673"/>
        <item x="4793"/>
        <item x="3506"/>
        <item x="4856"/>
        <item x="4500"/>
        <item x="4810"/>
        <item x="331"/>
        <item x="4322"/>
        <item x="2893"/>
        <item x="3982"/>
        <item x="134"/>
        <item x="4431"/>
        <item x="4079"/>
        <item x="1228"/>
        <item x="3686"/>
        <item x="1116"/>
        <item x="140"/>
        <item x="1639"/>
        <item x="4241"/>
        <item x="5118"/>
        <item x="3841"/>
        <item x="880"/>
        <item x="3407"/>
        <item x="4260"/>
        <item x="3590"/>
        <item x="4683"/>
        <item x="828"/>
        <item x="754"/>
        <item x="4249"/>
        <item x="4520"/>
        <item x="4657"/>
        <item x="4954"/>
        <item x="3528"/>
        <item x="2848"/>
        <item x="181"/>
        <item x="2604"/>
        <item x="1566"/>
        <item x="3538"/>
        <item x="4374"/>
        <item x="1711"/>
        <item x="2140"/>
        <item x="2938"/>
        <item x="1641"/>
        <item x="446"/>
        <item x="764"/>
        <item x="3305"/>
        <item x="2904"/>
        <item x="4341"/>
        <item x="1588"/>
        <item x="4267"/>
        <item x="507"/>
        <item x="2159"/>
        <item x="2678"/>
        <item x="2059"/>
        <item x="333"/>
        <item x="3220"/>
        <item x="267"/>
        <item x="3228"/>
        <item x="488"/>
        <item x="4289"/>
        <item x="4204"/>
        <item x="120"/>
        <item x="4631"/>
        <item x="1837"/>
        <item x="4797"/>
        <item x="930"/>
        <item x="2032"/>
        <item x="2256"/>
        <item x="2546"/>
        <item x="4626"/>
        <item x="4479"/>
        <item x="4342"/>
        <item x="3692"/>
        <item x="3977"/>
        <item x="4695"/>
        <item x="33"/>
        <item x="1321"/>
        <item x="2378"/>
        <item x="467"/>
        <item x="2165"/>
        <item x="2886"/>
        <item x="4878"/>
        <item x="1165"/>
        <item x="4350"/>
        <item x="2202"/>
        <item x="292"/>
        <item x="1506"/>
        <item x="4137"/>
        <item x="4435"/>
        <item x="2851"/>
        <item x="524"/>
        <item x="3964"/>
        <item x="2074"/>
        <item x="2191"/>
        <item x="2288"/>
        <item x="1361"/>
        <item x="2780"/>
        <item x="3637"/>
        <item x="449"/>
        <item x="2268"/>
        <item x="2143"/>
        <item x="1052"/>
        <item x="3666"/>
        <item x="4093"/>
        <item x="1528"/>
        <item x="3508"/>
        <item x="3006"/>
        <item x="3004"/>
        <item x="1993"/>
        <item x="1598"/>
        <item x="1477"/>
        <item x="866"/>
        <item x="2182"/>
        <item x="38"/>
        <item x="740"/>
        <item x="2983"/>
        <item x="5003"/>
        <item x="63"/>
        <item x="3063"/>
        <item x="3614"/>
        <item x="145"/>
        <item x="2001"/>
        <item x="3419"/>
        <item x="2061"/>
        <item x="253"/>
        <item x="325"/>
        <item x="4035"/>
        <item x="2936"/>
        <item x="3064"/>
        <item x="1732"/>
        <item x="3315"/>
        <item x="4235"/>
        <item x="4826"/>
        <item x="3642"/>
        <item x="1852"/>
        <item x="929"/>
        <item x="4083"/>
        <item x="2175"/>
        <item x="3094"/>
        <item x="4240"/>
        <item x="895"/>
        <item x="3250"/>
        <item x="1342"/>
        <item x="3979"/>
        <item x="4422"/>
        <item x="4968"/>
        <item x="101"/>
        <item x="2648"/>
        <item x="1260"/>
        <item x="3921"/>
        <item x="4904"/>
        <item x="2623"/>
        <item x="4823"/>
        <item x="4458"/>
        <item x="1992"/>
        <item x="3541"/>
        <item x="2395"/>
        <item x="1967"/>
        <item x="4921"/>
        <item x="3058"/>
        <item x="66"/>
        <item x="1853"/>
        <item x="894"/>
        <item x="3313"/>
        <item x="2802"/>
        <item x="2128"/>
        <item x="3420"/>
        <item x="2775"/>
        <item x="1098"/>
        <item x="5186"/>
        <item x="5029"/>
        <item x="3222"/>
        <item x="1407"/>
        <item x="2790"/>
        <item x="3671"/>
        <item x="4761"/>
        <item x="1106"/>
        <item x="2282"/>
        <item x="2671"/>
        <item x="1413"/>
        <item x="3369"/>
        <item x="838"/>
        <item x="4981"/>
        <item x="3266"/>
        <item x="3952"/>
        <item x="791"/>
        <item x="1849"/>
        <item x="1841"/>
        <item x="4069"/>
        <item x="2433"/>
        <item x="1150"/>
        <item x="1003"/>
        <item x="2266"/>
        <item x="2869"/>
        <item x="926"/>
        <item x="674"/>
        <item x="941"/>
        <item x="2321"/>
        <item x="3159"/>
        <item x="2880"/>
        <item x="3119"/>
        <item x="2585"/>
        <item x="4238"/>
        <item x="1790"/>
        <item x="951"/>
        <item x="1311"/>
        <item x="4732"/>
        <item x="3862"/>
        <item x="1244"/>
        <item x="3274"/>
        <item x="213"/>
        <item x="2308"/>
        <item x="2383"/>
        <item x="1722"/>
        <item x="796"/>
        <item x="2843"/>
        <item x="4025"/>
        <item x="563"/>
        <item x="2244"/>
        <item x="1438"/>
        <item x="1761"/>
        <item x="3940"/>
        <item x="5009"/>
        <item x="3175"/>
        <item x="858"/>
        <item x="1996"/>
        <item x="2803"/>
        <item x="5023"/>
        <item x="1899"/>
        <item x="451"/>
        <item x="757"/>
        <item x="3118"/>
        <item x="3527"/>
        <item x="3413"/>
        <item x="3103"/>
        <item x="5071"/>
        <item x="2010"/>
        <item x="1301"/>
        <item x="4678"/>
        <item x="4511"/>
        <item x="4006"/>
        <item x="317"/>
        <item x="3497"/>
        <item x="1013"/>
        <item x="3956"/>
        <item x="4936"/>
        <item x="2375"/>
        <item x="3341"/>
        <item x="2639"/>
        <item x="2420"/>
        <item x="3013"/>
        <item x="539"/>
        <item x="792"/>
        <item x="1005"/>
        <item x="1764"/>
        <item x="3039"/>
        <item x="72"/>
        <item x="26"/>
        <item x="1775"/>
        <item x="1555"/>
        <item x="3609"/>
        <item x="1028"/>
        <item x="4713"/>
        <item x="1327"/>
        <item x="921"/>
        <item x="360"/>
        <item x="1136"/>
        <item x="808"/>
        <item x="2424"/>
        <item x="1804"/>
        <item x="4803"/>
        <item x="40"/>
        <item x="4091"/>
        <item x="1931"/>
        <item x="361"/>
        <item x="1911"/>
        <item x="401"/>
        <item x="3530"/>
        <item x="4208"/>
        <item x="3005"/>
        <item x="2804"/>
        <item x="1158"/>
        <item x="100"/>
        <item x="245"/>
        <item x="1691"/>
        <item x="4246"/>
        <item x="1721"/>
        <item x="4893"/>
        <item x="4868"/>
        <item x="1525"/>
        <item x="511"/>
        <item x="3534"/>
        <item x="973"/>
        <item x="867"/>
        <item x="3245"/>
        <item x="2519"/>
        <item x="4164"/>
        <item x="883"/>
        <item x="52"/>
        <item x="3571"/>
        <item x="3449"/>
        <item x="999"/>
        <item x="4231"/>
        <item x="874"/>
        <item x="622"/>
        <item x="3144"/>
        <item x="3074"/>
        <item x="590"/>
        <item x="1820"/>
        <item x="835"/>
        <item x="88"/>
        <item x="2436"/>
        <item x="920"/>
        <item x="775"/>
        <item x="3819"/>
        <item x="5094"/>
        <item x="1903"/>
        <item x="5228"/>
        <item x="2632"/>
        <item x="473"/>
        <item x="4019"/>
        <item x="4800"/>
        <item x="349"/>
        <item x="2251"/>
        <item x="1492"/>
        <item x="1978"/>
        <item x="4676"/>
        <item x="4918"/>
        <item x="1674"/>
        <item x="3892"/>
        <item x="1376"/>
        <item x="2055"/>
        <item x="1977"/>
        <item x="986"/>
        <item x="4036"/>
        <item x="3648"/>
        <item x="4655"/>
        <item x="121"/>
        <item x="1008"/>
        <item x="2926"/>
        <item x="4708"/>
        <item x="688"/>
        <item x="143"/>
        <item x="1398"/>
        <item x="2980"/>
        <item x="4970"/>
        <item x="4885"/>
        <item x="2247"/>
        <item x="1057"/>
        <item x="2105"/>
        <item x="3651"/>
        <item x="1766"/>
        <item x="2725"/>
        <item x="4900"/>
        <item x="856"/>
        <item x="3136"/>
        <item x="1958"/>
        <item x="4578"/>
        <item x="5165"/>
        <item x="4853"/>
        <item x="3576"/>
        <item x="1715"/>
        <item x="465"/>
        <item x="1680"/>
        <item x="4252"/>
        <item x="83"/>
        <item x="3920"/>
        <item x="4155"/>
        <item x="2238"/>
        <item x="1914"/>
        <item x="3256"/>
        <item x="3706"/>
        <item x="746"/>
        <item x="2815"/>
        <item x="4397"/>
        <item x="4624"/>
        <item x="312"/>
        <item x="1373"/>
        <item x="3398"/>
        <item x="3073"/>
        <item x="1872"/>
        <item x="3425"/>
        <item x="1478"/>
        <item x="4182"/>
        <item x="3877"/>
        <item x="818"/>
        <item x="1580"/>
        <item x="448"/>
        <item x="1319"/>
        <item x="3739"/>
        <item x="2290"/>
        <item x="1179"/>
        <item x="1061"/>
        <item x="4874"/>
        <item x="104"/>
        <item x="2758"/>
        <item x="4611"/>
        <item x="4824"/>
        <item x="1964"/>
        <item x="3265"/>
        <item x="2096"/>
        <item x="5145"/>
        <item x="2703"/>
        <item x="4214"/>
        <item x="1700"/>
        <item x="4227"/>
        <item x="3607"/>
        <item x="4799"/>
        <item x="2907"/>
        <item x="4146"/>
        <item x="4052"/>
        <item x="2380"/>
        <item x="5036"/>
        <item x="1938"/>
        <item x="2485"/>
        <item x="5218"/>
        <item x="4387"/>
        <item x="1124"/>
        <item x="2476"/>
        <item x="1404"/>
        <item x="900"/>
        <item x="5136"/>
        <item x="3821"/>
        <item x="4043"/>
        <item x="4730"/>
        <item x="4692"/>
        <item x="761"/>
        <item x="3513"/>
        <item x="356"/>
        <item x="4733"/>
        <item x="4247"/>
        <item x="4173"/>
        <item x="4234"/>
        <item x="4292"/>
        <item x="502"/>
        <item x="2017"/>
        <item x="4073"/>
        <item x="4749"/>
        <item x="1902"/>
        <item x="2422"/>
        <item x="3825"/>
        <item x="5179"/>
        <item x="3200"/>
        <item x="4989"/>
        <item x="4504"/>
        <item x="2855"/>
        <item x="787"/>
        <item x="3060"/>
        <item x="529"/>
        <item x="5048"/>
        <item x="1045"/>
        <item x="3770"/>
        <item x="1183"/>
        <item x="2816"/>
        <item x="4724"/>
        <item x="3719"/>
        <item x="1654"/>
        <item x="3418"/>
        <item x="3393"/>
        <item x="4216"/>
        <item x="4184"/>
        <item x="116"/>
        <item x="1867"/>
        <item x="1262"/>
        <item x="2883"/>
        <item x="1442"/>
        <item x="4087"/>
        <item x="4144"/>
        <item x="725"/>
        <item x="1933"/>
        <item x="5025"/>
        <item x="2351"/>
        <item x="4691"/>
        <item x="2045"/>
        <item x="3318"/>
        <item x="3114"/>
        <item x="3466"/>
        <item x="4835"/>
        <item x="947"/>
        <item x="4428"/>
        <item x="3996"/>
        <item x="2287"/>
        <item x="2594"/>
        <item x="3338"/>
        <item x="89"/>
        <item x="2934"/>
        <item x="3488"/>
        <item x="3814"/>
        <item x="222"/>
        <item x="4201"/>
        <item x="4081"/>
        <item x="4978"/>
        <item x="2066"/>
        <item x="3912"/>
        <item x="5157"/>
        <item x="4831"/>
        <item x="3845"/>
        <item x="4490"/>
        <item x="3965"/>
        <item x="5072"/>
        <item x="877"/>
        <item x="3674"/>
        <item x="3514"/>
        <item x="4365"/>
        <item x="4647"/>
        <item x="4725"/>
        <item x="3868"/>
        <item x="3111"/>
        <item x="4141"/>
        <item x="3526"/>
        <item x="4329"/>
        <item x="568"/>
        <item x="5066"/>
        <item x="5196"/>
        <item x="4699"/>
        <item x="4031"/>
        <item x="2786"/>
        <item x="3588"/>
        <item x="4529"/>
        <item x="3130"/>
        <item x="4426"/>
        <item x="1450"/>
        <item x="3928"/>
        <item x="3820"/>
        <item x="1895"/>
        <item x="4460"/>
        <item x="2973"/>
        <item x="2234"/>
        <item x="170"/>
        <item x="5229"/>
        <item x="4488"/>
        <item x="3304"/>
        <item x="3804"/>
        <item x="3782"/>
        <item x="4233"/>
        <item x="4666"/>
        <item x="4828"/>
        <item x="2566"/>
        <item x="5111"/>
        <item x="4353"/>
        <item x="4991"/>
        <item x="3932"/>
        <item x="3705"/>
        <item x="4439"/>
        <item x="4004"/>
        <item x="4602"/>
        <item x="4070"/>
        <item x="4997"/>
        <item x="3992"/>
        <item x="4123"/>
        <item x="2930"/>
        <item x="3808"/>
        <item x="4711"/>
        <item x="4588"/>
        <item x="845"/>
        <item x="4063"/>
        <item x="4594"/>
        <item x="4603"/>
        <item x="4585"/>
        <item x="4170"/>
        <item x="2668"/>
        <item x="3390"/>
        <item x="2557"/>
        <item x="243"/>
        <item x="47"/>
        <item x="4148"/>
        <item x="3978"/>
        <item x="4632"/>
        <item x="4459"/>
        <item x="937"/>
        <item x="2746"/>
        <item x="5227"/>
        <item x="4507"/>
        <item x="944"/>
        <item x="3432"/>
        <item x="4455"/>
        <item x="2882"/>
        <item x="2531"/>
        <item x="3562"/>
        <item x="3364"/>
        <item x="1068"/>
        <item x="906"/>
        <item x="4358"/>
        <item x="4364"/>
        <item x="2269"/>
        <item x="4627"/>
        <item x="4326"/>
        <item x="1717"/>
        <item x="2038"/>
        <item x="4392"/>
        <item x="3368"/>
        <item x="3401"/>
        <item x="5087"/>
        <item x="1140"/>
        <item x="1810"/>
        <item x="1097"/>
        <item x="4675"/>
        <item x="5099"/>
        <item x="2613"/>
        <item x="4764"/>
        <item x="3681"/>
        <item x="3913"/>
        <item x="3703"/>
        <item x="1754"/>
        <item x="3083"/>
        <item x="3816"/>
        <item x="3566"/>
        <item x="911"/>
        <item x="3554"/>
        <item x="4571"/>
        <item x="2086"/>
        <item x="2942"/>
        <item x="4130"/>
        <item x="4041"/>
        <item x="3206"/>
        <item x="5232"/>
        <item x="2186"/>
        <item x="1891"/>
        <item x="3834"/>
        <item x="2991"/>
        <item x="3856"/>
        <item x="2859"/>
        <item x="1330"/>
        <item x="4519"/>
        <item x="3330"/>
        <item x="2538"/>
        <item x="578"/>
        <item x="4192"/>
        <item x="4794"/>
        <item x="2126"/>
        <item x="4092"/>
        <item x="4415"/>
        <item x="4548"/>
        <item x="4697"/>
        <item x="3367"/>
        <item x="4715"/>
        <item x="3227"/>
        <item x="2676"/>
        <item x="21"/>
        <item x="4915"/>
        <item x="4203"/>
        <item x="1134"/>
        <item x="4298"/>
        <item x="5074"/>
        <item x="3598"/>
        <item x="4599"/>
        <item x="4958"/>
        <item x="3687"/>
        <item x="2502"/>
        <item x="1813"/>
        <item x="3963"/>
        <item x="3837"/>
        <item x="3434"/>
        <item x="5206"/>
        <item x="2225"/>
        <item x="975"/>
        <item x="204"/>
        <item x="4540"/>
        <item x="4291"/>
        <item x="3800"/>
        <item x="3404"/>
        <item x="3792"/>
        <item x="4382"/>
        <item x="4875"/>
        <item x="2312"/>
        <item x="5197"/>
        <item x="3974"/>
        <item x="4346"/>
        <item x="3838"/>
        <item x="1653"/>
        <item x="3840"/>
        <item x="4145"/>
        <item x="4532"/>
        <item x="2530"/>
        <item x="1387"/>
        <item x="4784"/>
        <item x="3597"/>
        <item x="811"/>
        <item x="4812"/>
        <item x="5042"/>
        <item x="5149"/>
        <item x="1277"/>
        <item x="3601"/>
        <item x="4456"/>
        <item x="4378"/>
        <item x="3583"/>
        <item x="1415"/>
        <item x="2053"/>
        <item x="4837"/>
        <item x="1523"/>
        <item x="2463"/>
        <item x="4188"/>
        <item x="4516"/>
        <item x="4595"/>
        <item x="4661"/>
        <item x="3379"/>
        <item x="2794"/>
        <item x="3752"/>
        <item x="5121"/>
        <item x="5047"/>
        <item x="1947"/>
        <item x="2512"/>
        <item x="4391"/>
        <item x="5011"/>
        <item x="4813"/>
        <item x="4569"/>
        <item x="329"/>
        <item x="5077"/>
        <item x="3933"/>
        <item x="4984"/>
        <item x="4412"/>
        <item x="3504"/>
        <item x="4616"/>
        <item x="3636"/>
        <item x="1957"/>
        <item x="4717"/>
        <item x="456"/>
        <item x="5115"/>
        <item x="3826"/>
        <item x="840"/>
        <item x="3276"/>
        <item x="3468"/>
        <item x="1366"/>
        <item x="4254"/>
        <item x="4347"/>
        <item x="3031"/>
        <item x="5091"/>
        <item x="3034"/>
        <item x="710"/>
        <item x="3957"/>
        <item x="4010"/>
        <item x="2963"/>
        <item x="2858"/>
        <item x="2354"/>
        <item x="2588"/>
        <item x="4539"/>
        <item x="1460"/>
        <item x="1988"/>
        <item x="4742"/>
        <item x="2453"/>
        <item x="69"/>
        <item x="4485"/>
        <item x="2124"/>
        <item x="4429"/>
        <item x="4160"/>
        <item x="112"/>
        <item x="4057"/>
        <item x="3292"/>
        <item x="4302"/>
        <item x="110"/>
        <item x="4437"/>
        <item x="5052"/>
        <item x="1728"/>
        <item x="4613"/>
        <item x="1334"/>
        <item x="5129"/>
        <item x="2674"/>
        <item x="1956"/>
        <item x="4865"/>
        <item x="3089"/>
        <item x="4778"/>
        <item x="4181"/>
        <item x="2403"/>
        <item x="1869"/>
        <item x="1391"/>
        <item x="1055"/>
        <item x="4993"/>
        <item x="4075"/>
        <item x="3482"/>
        <item x="304"/>
        <item x="3270"/>
        <item x="1417"/>
        <item x="395"/>
        <item x="3624"/>
        <item x="4817"/>
        <item x="3729"/>
        <item x="85"/>
        <item x="2054"/>
        <item x="227"/>
        <item x="2179"/>
        <item x="24"/>
        <item x="4861"/>
        <item x="3796"/>
        <item x="4745"/>
        <item x="4393"/>
        <item x="2363"/>
        <item x="4362"/>
        <item x="4198"/>
        <item x="5222"/>
        <item x="2885"/>
        <item x="5112"/>
        <item x="4099"/>
        <item x="4937"/>
        <item x="3548"/>
        <item x="742"/>
        <item x="75"/>
        <item x="4610"/>
        <item x="3855"/>
        <item x="3907"/>
        <item x="53"/>
        <item x="1619"/>
        <item x="1671"/>
        <item x="3355"/>
        <item x="3377"/>
        <item x="3991"/>
        <item x="4781"/>
        <item x="4236"/>
        <item x="5144"/>
        <item x="5220"/>
        <item x="4172"/>
        <item x="2447"/>
        <item x="3741"/>
        <item x="5173"/>
        <item x="4212"/>
        <item x="299"/>
        <item x="4652"/>
        <item x="43"/>
        <item x="4020"/>
        <item x="4154"/>
        <item x="3676"/>
        <item x="4972"/>
        <item x="4639"/>
        <item x="428"/>
        <item x="732"/>
        <item x="4825"/>
        <item x="3824"/>
        <item x="4101"/>
        <item x="902"/>
        <item x="294"/>
        <item x="5076"/>
        <item x="1"/>
        <item x="5050"/>
        <item x="4394"/>
        <item x="3803"/>
        <item x="5109"/>
        <item x="4971"/>
        <item x="3333"/>
        <item x="823"/>
        <item x="4994"/>
        <item x="1928"/>
        <item x="4042"/>
        <item x="4452"/>
        <item x="1854"/>
        <item x="3657"/>
        <item x="1831"/>
        <item x="4438"/>
        <item x="1335"/>
        <item x="4860"/>
        <item x="2695"/>
        <item x="4051"/>
        <item x="4157"/>
        <item x="5056"/>
        <item x="621"/>
        <item x="4379"/>
        <item x="4555"/>
        <item x="5103"/>
        <item x="4545"/>
        <item x="4404"/>
        <item x="3831"/>
        <item x="1564"/>
        <item x="4096"/>
        <item x="4303"/>
        <item x="444"/>
        <item x="3750"/>
        <item x="804"/>
        <item x="729"/>
        <item x="562"/>
        <item x="4914"/>
        <item x="3625"/>
        <item x="4106"/>
        <item x="14"/>
        <item x="4687"/>
        <item x="4115"/>
        <item x="3960"/>
        <item x="2792"/>
        <item x="2814"/>
        <item x="5199"/>
        <item x="234"/>
        <item x="4076"/>
        <item x="188"/>
        <item x="4789"/>
        <item x="1060"/>
        <item x="3567"/>
        <item x="2865"/>
        <item x="2696"/>
        <item x="3818"/>
        <item x="4121"/>
        <item x="4061"/>
        <item x="1908"/>
        <item x="30"/>
        <item x="3358"/>
        <item x="4729"/>
        <item x="3622"/>
        <item x="303"/>
        <item x="5016"/>
        <item x="4339"/>
        <item x="2121"/>
        <item x="4731"/>
        <item x="4161"/>
        <item x="5195"/>
        <item x="261"/>
        <item x="3572"/>
        <item x="492"/>
        <item x="3732"/>
        <item x="2579"/>
        <item x="3486"/>
        <item x="3885"/>
        <item x="22"/>
        <item x="5141"/>
        <item x="3331"/>
        <item x="3517"/>
        <item x="4424"/>
        <item x="4190"/>
        <item x="1714"/>
        <item x="2507"/>
        <item x="1915"/>
        <item x="4512"/>
        <item x="5217"/>
        <item x="2673"/>
        <item x="1901"/>
        <item x="2285"/>
        <item x="4547"/>
        <item x="1034"/>
        <item x="328"/>
        <item x="3698"/>
        <item x="3500"/>
        <item x="1562"/>
        <item x="4636"/>
        <item x="2396"/>
        <item x="3067"/>
        <item x="5209"/>
        <item x="876"/>
        <item x="4454"/>
        <item x="4727"/>
        <item x="1159"/>
        <item x="5108"/>
        <item x="2576"/>
        <item x="4066"/>
        <item x="1825"/>
        <item x="4777"/>
        <item x="3405"/>
        <item x="3456"/>
        <item x="3552"/>
        <item x="5030"/>
        <item x="2022"/>
        <item x="3967"/>
        <item x="5102"/>
        <item x="555"/>
        <item x="2042"/>
        <item x="2469"/>
        <item x="4390"/>
        <item x="3158"/>
        <item x="3177"/>
        <item x="3899"/>
        <item x="2277"/>
        <item x="2899"/>
        <item x="573"/>
        <item x="5026"/>
        <item x="4481"/>
        <item x="430"/>
        <item x="2349"/>
        <item x="1847"/>
        <item x="2025"/>
        <item x="1368"/>
        <item x="97"/>
        <item x="2669"/>
        <item x="4442"/>
        <item x="945"/>
        <item x="4998"/>
        <item x="4802"/>
        <item x="4962"/>
        <item x="3881"/>
        <item x="3550"/>
        <item x="2284"/>
        <item x="4077"/>
        <item x="2195"/>
        <item x="3603"/>
        <item x="1906"/>
        <item x="1577"/>
        <item x="4090"/>
        <item x="3650"/>
        <item x="4348"/>
        <item x="2510"/>
        <item x="1613"/>
        <item x="4125"/>
        <item x="1336"/>
        <item x="2205"/>
        <item x="587"/>
        <item x="12"/>
        <item x="355"/>
        <item x="366"/>
        <item x="2842"/>
        <item x="3501"/>
        <item x="3231"/>
        <item x="3959"/>
        <item x="498"/>
        <item x="893"/>
        <item x="4774"/>
        <item x="4515"/>
        <item x="2554"/>
        <item x="1089"/>
        <item x="427"/>
        <item x="4809"/>
        <item x="2825"/>
        <item x="1530"/>
        <item x="334"/>
        <item x="3524"/>
        <item x="3911"/>
        <item x="2572"/>
        <item x="4741"/>
        <item x="4757"/>
        <item x="1036"/>
        <item x="2497"/>
        <item x="4617"/>
        <item x="2423"/>
        <item x="2909"/>
        <item x="3110"/>
        <item x="3366"/>
        <item x="3003"/>
        <item x="4370"/>
        <item x="1384"/>
        <item x="1600"/>
        <item x="3147"/>
        <item x="2445"/>
        <item x="3827"/>
        <item x="3311"/>
        <item x="5127"/>
        <item x="4351"/>
        <item x="2773"/>
        <item x="4410"/>
        <item x="1494"/>
        <item x="2206"/>
        <item x="2599"/>
        <item x="5038"/>
        <item x="1324"/>
        <item x="2272"/>
        <item x="3999"/>
        <item x="265"/>
        <item x="1774"/>
        <item x="4608"/>
        <item x="3906"/>
        <item x="5049"/>
        <item x="5142"/>
        <item x="3691"/>
        <item x="2237"/>
        <item x="1573"/>
        <item x="94"/>
        <item x="1951"/>
        <item x="61"/>
        <item x="4892"/>
        <item x="4140"/>
        <item x="5213"/>
        <item x="404"/>
        <item x="1051"/>
        <item x="1427"/>
        <item x="960"/>
        <item x="3309"/>
        <item x="1231"/>
        <item x="80"/>
        <item x="3727"/>
        <item x="1161"/>
        <item x="2687"/>
        <item x="4597"/>
        <item x="4966"/>
        <item x="4769"/>
        <item x="1547"/>
        <item x="4321"/>
        <item x="730"/>
        <item x="288"/>
        <item x="2853"/>
        <item x="1689"/>
        <item x="482"/>
        <item x="3246"/>
        <item x="3415"/>
        <item x="1735"/>
        <item x="1216"/>
        <item x="4262"/>
        <item x="281"/>
        <item x="2526"/>
        <item x="1539"/>
        <item x="699"/>
        <item x="2181"/>
        <item x="2119"/>
        <item x="2718"/>
        <item x="411"/>
        <item x="289"/>
        <item x="383"/>
        <item x="478"/>
        <item x="381"/>
        <item x="3343"/>
        <item x="1559"/>
        <item x="2716"/>
        <item x="1377"/>
        <item x="5167"/>
        <item x="779"/>
        <item x="1058"/>
        <item x="4928"/>
        <item x="696"/>
        <item x="1347"/>
        <item x="2011"/>
        <item x="1374"/>
        <item x="501"/>
        <item x="434"/>
        <item x="1811"/>
        <item x="908"/>
        <item x="5021"/>
        <item x="820"/>
        <item x="2608"/>
        <item x="629"/>
        <item x="1280"/>
        <item x="3260"/>
        <item x="1531"/>
        <item x="594"/>
        <item x="1208"/>
        <item x="308"/>
        <item x="311"/>
        <item x="2318"/>
        <item x="1349"/>
        <item x="3255"/>
        <item x="2889"/>
        <item x="1886"/>
        <item x="174"/>
        <item x="16"/>
        <item x="942"/>
        <item x="1503"/>
        <item x="5113"/>
        <item x="5041"/>
        <item x="126"/>
        <item x="1071"/>
        <item x="3860"/>
        <item x="830"/>
        <item x="2076"/>
        <item x="826"/>
        <item x="1826"/>
        <item x="2876"/>
        <item x="1513"/>
        <item x="1141"/>
        <item x="2834"/>
        <item x="3975"/>
        <item x="827"/>
        <item x="4368"/>
        <item x="795"/>
        <item x="1771"/>
        <item x="365"/>
        <item x="2506"/>
        <item x="5035"/>
        <item x="4493"/>
        <item x="2379"/>
        <item x="4509"/>
        <item x="1037"/>
        <item x="4591"/>
        <item x="118"/>
        <item x="1767"/>
        <item x="3693"/>
        <item x="42"/>
        <item x="2890"/>
        <item x="1114"/>
        <item x="1824"/>
        <item x="5233"/>
        <item x="755"/>
        <item x="65"/>
        <item x="4686"/>
        <item x="2480"/>
        <item x="369"/>
        <item x="1306"/>
        <item x="162"/>
        <item x="2028"/>
        <item x="3873"/>
        <item x="2115"/>
        <item x="2223"/>
        <item x="3213"/>
        <item x="3951"/>
        <item x="199"/>
        <item x="1593"/>
        <item x="1370"/>
        <item x="2606"/>
        <item x="2922"/>
        <item x="2565"/>
        <item x="3895"/>
        <item x="2211"/>
        <item x="165"/>
        <item x="3436"/>
        <item x="4726"/>
        <item x="1030"/>
        <item x="1102"/>
        <item x="1777"/>
        <item x="4940"/>
        <item x="5193"/>
        <item x="3815"/>
        <item x="2945"/>
        <item x="1138"/>
        <item x="1797"/>
        <item x="3285"/>
        <item x="3871"/>
        <item x="3328"/>
        <item x="3695"/>
        <item x="739"/>
        <item x="3411"/>
        <item x="3109"/>
        <item x="3038"/>
        <item x="992"/>
        <item x="1621"/>
        <item x="2918"/>
        <item x="5117"/>
        <item x="2455"/>
        <item x="3135"/>
        <item x="1779"/>
        <item x="4536"/>
        <item x="3878"/>
        <item x="4945"/>
        <item x="1482"/>
        <item x="4406"/>
        <item x="3710"/>
        <item x="530"/>
        <item x="380"/>
        <item x="667"/>
        <item x="4323"/>
        <item x="4942"/>
        <item x="3961"/>
        <item x="2527"/>
        <item x="4638"/>
        <item x="680"/>
        <item x="579"/>
        <item x="2622"/>
        <item x="2435"/>
        <item x="270"/>
        <item x="1388"/>
        <item x="1076"/>
        <item x="4473"/>
        <item x="4294"/>
        <item x="3690"/>
        <item x="3473"/>
        <item x="3479"/>
        <item x="4086"/>
        <item x="31"/>
        <item x="472"/>
        <item x="1119"/>
        <item x="4779"/>
        <item x="1554"/>
        <item x="5155"/>
        <item x="4938"/>
        <item x="2166"/>
        <item x="4408"/>
        <item x="5045"/>
        <item x="2102"/>
        <item x="3325"/>
        <item x="4705"/>
        <item x="3362"/>
        <item x="2386"/>
        <item x="605"/>
        <item x="1835"/>
        <item x="5166"/>
        <item x="2043"/>
        <item x="2064"/>
        <item x="25"/>
        <item x="2888"/>
        <item x="4386"/>
        <item x="3345"/>
        <item x="2241"/>
        <item x="5151"/>
        <item x="2370"/>
        <item x="2541"/>
        <item x="2881"/>
        <item x="2979"/>
        <item x="2350"/>
        <item x="3663"/>
        <item x="589"/>
        <item x="2861"/>
        <item x="3363"/>
        <item x="2332"/>
        <item x="1701"/>
        <item x="5185"/>
        <item x="3872"/>
        <item x="1924"/>
        <item x="1650"/>
        <item x="1762"/>
        <item x="3594"/>
        <item x="3171"/>
        <item x="168"/>
        <item x="2008"/>
        <item x="259"/>
        <item x="274"/>
        <item x="4338"/>
        <item x="237"/>
        <item x="763"/>
        <item x="1175"/>
        <item x="1955"/>
        <item x="4650"/>
        <item x="397"/>
        <item x="263"/>
        <item x="184"/>
        <item x="1308"/>
        <item x="1040"/>
        <item x="2337"/>
        <item x="3307"/>
        <item x="1422"/>
        <item x="4980"/>
        <item x="2597"/>
        <item x="4771"/>
        <item x="4773"/>
        <item x="1910"/>
        <item x="3684"/>
        <item x="4746"/>
        <item x="3470"/>
        <item x="1402"/>
        <item x="4363"/>
        <item x="1269"/>
        <item x="4645"/>
        <item x="2426"/>
        <item x="4901"/>
        <item x="272"/>
        <item x="3012"/>
        <item x="1965"/>
        <item x="4735"/>
        <item x="4324"/>
        <item x="985"/>
        <item x="541"/>
        <item x="447"/>
        <item x="2310"/>
        <item x="2543"/>
        <item x="4229"/>
        <item x="821"/>
        <item x="216"/>
        <item x="3264"/>
        <item x="785"/>
        <item x="1830"/>
        <item x="4525"/>
        <item x="1090"/>
        <item x="839"/>
        <item x="2203"/>
        <item x="336"/>
        <item x="1233"/>
        <item x="3128"/>
        <item x="1251"/>
        <item x="1756"/>
        <item x="2539"/>
        <item x="136"/>
        <item x="152"/>
        <item x="4768"/>
        <item x="3334"/>
        <item x="2133"/>
        <item x="4007"/>
        <item x="1941"/>
        <item x="4317"/>
        <item x="4916"/>
        <item x="1019"/>
        <item x="1104"/>
        <item x="2208"/>
        <item x="4564"/>
        <item x="1047"/>
        <item x="3854"/>
        <item x="3212"/>
        <item x="663"/>
        <item x="2735"/>
        <item x="2862"/>
        <item x="2365"/>
        <item x="4873"/>
        <item x="2693"/>
        <item x="885"/>
        <item x="3896"/>
        <item x="3289"/>
        <item x="733"/>
        <item x="1425"/>
        <item x="664"/>
        <item x="127"/>
        <item x="711"/>
        <item x="1885"/>
        <item x="1514"/>
        <item x="224"/>
        <item x="3493"/>
        <item x="1266"/>
        <item x="1224"/>
        <item x="3216"/>
        <item x="4796"/>
        <item x="2598"/>
        <item x="2592"/>
        <item x="450"/>
        <item x="2896"/>
        <item x="2978"/>
        <item x="3745"/>
        <item x="5043"/>
        <item x="3942"/>
        <item x="4126"/>
        <item x="2258"/>
        <item x="1696"/>
        <item x="4440"/>
        <item x="3627"/>
        <item x="777"/>
        <item x="2116"/>
        <item x="2751"/>
        <item x="3773"/>
        <item x="1476"/>
        <item x="1131"/>
        <item x="207"/>
        <item x="2589"/>
        <item x="847"/>
        <item x="3091"/>
        <item x="2826"/>
        <item x="2039"/>
        <item x="2362"/>
        <item x="3507"/>
        <item x="5018"/>
        <item x="3248"/>
        <item x="5119"/>
        <item x="4265"/>
        <item x="1571"/>
        <item x="300"/>
        <item x="1378"/>
        <item x="2153"/>
        <item x="1426"/>
        <item x="2428"/>
        <item x="1879"/>
        <item x="3677"/>
        <item x="3908"/>
        <item x="1072"/>
        <item x="481"/>
        <item x="2091"/>
        <item x="962"/>
        <item x="3498"/>
        <item x="625"/>
        <item x="3557"/>
        <item x="4622"/>
        <item x="2413"/>
        <item x="1128"/>
        <item x="4700"/>
        <item x="1815"/>
        <item x="4762"/>
        <item x="1617"/>
        <item x="1570"/>
        <item x="504"/>
        <item x="2812"/>
        <item x="3339"/>
        <item x="1344"/>
        <item x="913"/>
        <item x="4913"/>
        <item x="3917"/>
        <item x="1512"/>
        <item x="81"/>
        <item x="925"/>
        <item x="4740"/>
        <item x="3638"/>
        <item x="689"/>
        <item x="1502"/>
        <item x="2753"/>
        <item x="3406"/>
        <item x="981"/>
        <item x="3795"/>
        <item x="248"/>
        <item x="4706"/>
        <item x="1567"/>
        <item x="2581"/>
        <item x="2691"/>
        <item x="3394"/>
        <item x="3221"/>
        <item x="1285"/>
        <item x="2323"/>
        <item x="3616"/>
        <item x="458"/>
        <item x="1972"/>
        <item x="2870"/>
        <item x="231"/>
        <item x="718"/>
        <item x="3192"/>
        <item x="1631"/>
        <item x="3925"/>
        <item x="3641"/>
        <item x="4618"/>
        <item x="2164"/>
        <item x="4753"/>
        <item x="4785"/>
        <item x="1669"/>
        <item x="4947"/>
        <item x="3543"/>
        <item x="4590"/>
        <item x="228"/>
        <item x="2697"/>
        <item x="3646"/>
        <item x="5088"/>
        <item x="4663"/>
        <item x="4245"/>
        <item x="4570"/>
        <item x="1120"/>
        <item x="576"/>
        <item x="327"/>
        <item x="2701"/>
        <item x="2401"/>
        <item x="4965"/>
        <item x="4877"/>
        <item x="3187"/>
        <item x="4606"/>
        <item x="954"/>
        <item x="634"/>
        <item x="4089"/>
        <item x="4964"/>
        <item x="3409"/>
        <item x="4574"/>
        <item x="2995"/>
        <item x="2147"/>
        <item x="3238"/>
        <item x="396"/>
        <item x="2089"/>
        <item x="2114"/>
        <item x="1166"/>
        <item x="949"/>
        <item x="1540"/>
        <item x="4450"/>
        <item x="1694"/>
        <item x="1462"/>
        <item x="859"/>
        <item x="1125"/>
        <item x="765"/>
        <item x="2662"/>
        <item x="864"/>
        <item x="440"/>
        <item x="2796"/>
        <item x="862"/>
        <item x="1484"/>
        <item x="2148"/>
        <item x="142"/>
        <item x="3546"/>
        <item x="5169"/>
        <item x="133"/>
        <item x="1544"/>
        <item x="4601"/>
        <item x="3623"/>
        <item x="3447"/>
        <item x="4162"/>
        <item x="2431"/>
        <item x="580"/>
        <item x="2571"/>
        <item x="176"/>
        <item x="5002"/>
        <item x="3015"/>
        <item x="44"/>
        <item x="5024"/>
        <item x="257"/>
        <item x="4770"/>
        <item x="2638"/>
        <item x="1421"/>
        <item x="3347"/>
        <item x="2649"/>
        <item x="185"/>
        <item x="2653"/>
        <item x="260"/>
        <item x="612"/>
        <item x="1375"/>
        <item x="2872"/>
        <item x="2152"/>
        <item x="3471"/>
        <item x="4354"/>
        <item x="3396"/>
        <item x="2750"/>
        <item x="2960"/>
        <item x="1063"/>
        <item x="822"/>
        <item x="1137"/>
        <item x="624"/>
        <item x="221"/>
        <item x="928"/>
        <item x="4755"/>
        <item x="4112"/>
        <item x="2167"/>
        <item x="2809"/>
        <item x="1212"/>
        <item x="1070"/>
        <item x="1807"/>
        <item x="3018"/>
        <item x="138"/>
        <item x="2771"/>
        <item x="4134"/>
        <item x="4922"/>
        <item x="4062"/>
        <item x="4165"/>
        <item x="1191"/>
        <item x="4996"/>
        <item x="4908"/>
        <item x="2"/>
        <item x="2587"/>
        <item x="2374"/>
        <item x="171"/>
        <item x="2014"/>
        <item x="4098"/>
        <item x="1697"/>
        <item x="309"/>
        <item x="2624"/>
        <item x="2488"/>
        <item x="1828"/>
        <item x="1877"/>
        <item x="279"/>
        <item x="1130"/>
        <item x="3929"/>
        <item x="326"/>
        <item x="6"/>
        <item x="2377"/>
        <item x="4325"/>
        <item x="4843"/>
        <item x="3080"/>
        <item x="1288"/>
        <item x="3737"/>
        <item x="5215"/>
        <item x="2303"/>
        <item x="2503"/>
        <item x="153"/>
        <item x="4396"/>
        <item x="598"/>
        <item x="2952"/>
        <item x="3817"/>
        <item x="3000"/>
        <item x="850"/>
        <item x="2070"/>
        <item x="2355"/>
        <item x="2542"/>
        <item x="320"/>
        <item x="2562"/>
        <item x="3161"/>
        <item x="131"/>
        <item x="1496"/>
        <item x="915"/>
        <item x="3020"/>
        <item x="3166"/>
        <item x="1363"/>
        <item x="2176"/>
        <item x="339"/>
        <item x="3272"/>
        <item x="1012"/>
        <item x="4567"/>
        <item x="3689"/>
        <item x="3822"/>
        <item x="3604"/>
        <item x="4804"/>
        <item x="414"/>
        <item x="48"/>
        <item x="4897"/>
        <item x="963"/>
        <item x="4551"/>
        <item x="105"/>
        <item x="3384"/>
        <item x="2243"/>
        <item x="4838"/>
        <item x="1240"/>
        <item x="3972"/>
        <item x="1981"/>
        <item x="4281"/>
        <item x="1887"/>
        <item x="3519"/>
        <item x="1135"/>
        <item x="783"/>
        <item x="4097"/>
        <item x="702"/>
        <item x="3198"/>
        <item x="1350"/>
        <item x="1146"/>
        <item x="860"/>
        <item x="1386"/>
        <item x="2177"/>
        <item x="4068"/>
        <item x="1196"/>
        <item x="3442"/>
        <item x="617"/>
        <item x="3113"/>
        <item x="3077"/>
        <item x="3140"/>
        <item x="2412"/>
        <item x="1235"/>
        <item x="3122"/>
        <item x="1392"/>
        <item x="2528"/>
        <item x="4598"/>
        <item x="1871"/>
        <item x="3460"/>
        <item x="684"/>
        <item x="1607"/>
        <item x="2642"/>
        <item x="148"/>
        <item x="3675"/>
        <item x="238"/>
        <item x="5079"/>
        <item x="2289"/>
        <item x="1056"/>
        <item x="1209"/>
        <item x="59"/>
        <item x="4244"/>
        <item x="4526"/>
        <item x="2574"/>
        <item x="3618"/>
        <item x="543"/>
        <item x="4349"/>
        <item x="2787"/>
        <item x="2454"/>
        <item x="2559"/>
        <item x="2493"/>
        <item x="972"/>
        <item x="4905"/>
        <item x="1299"/>
        <item x="2620"/>
        <item x="654"/>
        <item x="2832"/>
        <item x="736"/>
        <item x="2518"/>
        <item x="2087"/>
        <item x="1127"/>
        <item x="2397"/>
        <item x="1679"/>
        <item x="2220"/>
        <item x="3186"/>
        <item x="4899"/>
        <item x="2193"/>
        <item x="2376"/>
        <item x="4787"/>
        <item x="232"/>
        <item x="628"/>
        <item x="3767"/>
        <item x="1596"/>
        <item x="1670"/>
        <item x="4738"/>
        <item x="3202"/>
        <item x="2712"/>
        <item x="4820"/>
        <item x="3499"/>
        <item x="67"/>
        <item x="2756"/>
        <item x="4039"/>
        <item x="151"/>
        <item x="3017"/>
        <item x="3509"/>
        <item x="347"/>
        <item x="2779"/>
        <item x="671"/>
        <item x="203"/>
        <item x="4987"/>
        <item x="345"/>
        <item x="3536"/>
        <item x="373"/>
        <item x="750"/>
        <item x="3138"/>
        <item x="1526"/>
        <item x="2015"/>
        <item x="149"/>
        <item x="4628"/>
        <item x="3348"/>
        <item x="2446"/>
        <item x="5017"/>
        <item x="4767"/>
        <item x="3973"/>
        <item x="3056"/>
        <item x="4230"/>
        <item x="2048"/>
        <item x="2830"/>
        <item x="3105"/>
        <item x="3142"/>
        <item x="3300"/>
        <item x="108"/>
        <item x="905"/>
        <item x="1954"/>
        <item x="2259"/>
        <item x="3115"/>
        <item x="834"/>
        <item x="842"/>
        <item x="3010"/>
        <item x="3243"/>
        <item x="2305"/>
        <item x="173"/>
        <item x="363"/>
        <item x="1991"/>
        <item x="1184"/>
        <item x="1188"/>
        <item x="2949"/>
        <item x="298"/>
        <item x="3070"/>
        <item x="5126"/>
        <item x="3217"/>
        <item x="1463"/>
        <item x="2344"/>
        <item x="212"/>
        <item x="107"/>
        <item x="1291"/>
        <item x="4028"/>
        <item x="4533"/>
        <item x="581"/>
        <item x="290"/>
        <item x="1446"/>
        <item x="3321"/>
        <item x="4850"/>
        <item x="5208"/>
        <item x="3457"/>
        <item x="4583"/>
        <item x="3441"/>
        <item x="2733"/>
        <item x="1803"/>
        <item x="3365"/>
        <item x="3658"/>
        <item x="5006"/>
        <item x="4276"/>
        <item x="4476"/>
        <item x="3629"/>
        <item x="3531"/>
        <item x="996"/>
        <item x="4607"/>
        <item x="2837"/>
        <item x="1666"/>
        <item x="1456"/>
        <item x="4710"/>
        <item x="770"/>
        <item x="807"/>
        <item x="2194"/>
        <item x="4754"/>
        <item x="419"/>
        <item x="5146"/>
        <item x="439"/>
        <item x="1868"/>
        <item x="3423"/>
        <item x="2807"/>
        <item x="1561"/>
        <item x="3941"/>
        <item x="4444"/>
        <item x="91"/>
        <item x="4132"/>
        <item x="122"/>
        <item x="3283"/>
        <item x="3848"/>
        <item x="1239"/>
        <item x="2417"/>
        <item x="1396"/>
        <item x="2257"/>
        <item x="2734"/>
        <item x="3076"/>
        <item x="1290"/>
        <item x="4576"/>
        <item x="1873"/>
        <item x="652"/>
        <item x="3149"/>
        <item x="4046"/>
        <item x="1834"/>
        <item x="4941"/>
        <item x="3777"/>
        <item x="760"/>
        <item x="5101"/>
        <item x="639"/>
        <item x="4143"/>
        <item x="5007"/>
        <item x="623"/>
        <item x="3455"/>
        <item x="475"/>
        <item x="2990"/>
        <item x="4434"/>
        <item x="2440"/>
        <item x="3277"/>
        <item x="3057"/>
        <item x="4494"/>
        <item x="1940"/>
        <item x="4266"/>
        <item x="3378"/>
        <item x="3392"/>
        <item x="4005"/>
        <item x="3444"/>
        <item x="4242"/>
        <item x="5114"/>
        <item x="3201"/>
        <item x="884"/>
        <item x="5116"/>
        <item x="3522"/>
        <item x="3694"/>
        <item x="39"/>
        <item x="1187"/>
        <item x="3521"/>
        <item x="2294"/>
        <item x="496"/>
        <item x="4271"/>
        <item x="799"/>
        <item x="3062"/>
        <item x="4836"/>
        <item x="2711"/>
        <item x="200"/>
        <item x="4550"/>
        <item x="4421"/>
        <item x="2441"/>
        <item x="3011"/>
        <item x="4389"/>
        <item x="3532"/>
        <item x="4694"/>
        <item x="3463"/>
        <item x="4484"/>
        <item x="2150"/>
        <item x="1753"/>
        <item x="5147"/>
        <item x="3537"/>
        <item x="3802"/>
        <item x="2125"/>
        <item x="2797"/>
        <item x="4084"/>
        <item x="4882"/>
        <item x="161"/>
        <item x="1078"/>
        <item x="1620"/>
        <item x="3286"/>
        <item x="5180"/>
        <item x="4207"/>
        <item x="486"/>
        <item x="853"/>
        <item x="2713"/>
        <item x="1665"/>
        <item x="3787"/>
        <item x="2793"/>
        <item x="4477"/>
        <item x="1145"/>
        <item x="1861"/>
        <item x="4049"/>
        <item x="1253"/>
        <item x="1912"/>
        <item x="4307"/>
        <item x="2353"/>
        <item x="1881"/>
        <item x="1026"/>
        <item x="4814"/>
        <item x="609"/>
        <item x="2944"/>
        <item x="950"/>
        <item x="4116"/>
        <item x="1094"/>
        <item x="1710"/>
        <item x="1020"/>
        <item x="2800"/>
        <item x="1760"/>
        <item x="1994"/>
        <item x="3780"/>
        <item x="1489"/>
        <item x="3024"/>
        <item x="487"/>
        <item x="5183"/>
        <item x="4306"/>
        <item x="4790"/>
        <item x="2449"/>
        <item x="1418"/>
        <item x="1317"/>
        <item x="2490"/>
        <item x="833"/>
        <item x="4795"/>
        <item x="3869"/>
        <item x="4952"/>
        <item x="1214"/>
        <item x="2717"/>
        <item x="2782"/>
        <item x="415"/>
        <item x="457"/>
        <item x="2343"/>
        <item x="4506"/>
        <item x="803"/>
        <item x="2037"/>
        <item x="1768"/>
        <item x="194"/>
        <item x="1985"/>
        <item x="2989"/>
        <item x="3205"/>
        <item x="167"/>
        <item x="3084"/>
        <item x="7"/>
        <item x="4669"/>
        <item x="3652"/>
        <item x="2629"/>
        <item x="4377"/>
        <item x="1148"/>
        <item x="271"/>
        <item x="2679"/>
        <item x="4139"/>
        <item x="1802"/>
        <item x="1493"/>
        <item x="1629"/>
        <item x="5067"/>
        <item x="3807"/>
        <item x="1252"/>
        <item x="4009"/>
        <item x="4737"/>
        <item x="786"/>
        <item x="2694"/>
        <item x="4105"/>
        <item x="1939"/>
        <item x="3439"/>
        <item x="2357"/>
        <item x="1018"/>
        <item x="4846"/>
        <item x="1719"/>
        <item x="2684"/>
        <item x="4559"/>
        <item x="129"/>
        <item x="995"/>
        <item x="370"/>
        <item x="3086"/>
        <item x="2670"/>
        <item x="3107"/>
        <item x="4250"/>
        <item x="1687"/>
        <item x="378"/>
        <item x="912"/>
        <item x="106"/>
        <item x="2489"/>
        <item x="1529"/>
        <item x="1723"/>
        <item x="1556"/>
        <item x="2068"/>
        <item x="3071"/>
        <item x="2265"/>
        <item x="4018"/>
        <item x="1780"/>
        <item x="819"/>
        <item x="4586"/>
        <item x="3645"/>
        <item x="1509"/>
        <item x="4869"/>
        <item x="3547"/>
        <item x="1033"/>
        <item x="4880"/>
        <item x="2615"/>
        <item x="182"/>
        <item x="3704"/>
        <item x="141"/>
        <item x="965"/>
        <item x="413"/>
        <item x="2777"/>
        <item x="882"/>
        <item x="2103"/>
        <item x="2947"/>
        <item x="5065"/>
        <item x="1315"/>
        <item x="391"/>
        <item x="3768"/>
        <item x="1829"/>
        <item x="1755"/>
        <item x="2943"/>
        <item x="4517"/>
        <item x="4118"/>
        <item x="2013"/>
        <item x="1195"/>
        <item x="3421"/>
        <item x="3505"/>
        <item x="84"/>
        <item x="4474"/>
        <item x="206"/>
        <item x="4534"/>
        <item x="1198"/>
        <item x="1923"/>
        <item x="651"/>
        <item x="4750"/>
        <item x="1583"/>
        <item x="888"/>
        <item x="1982"/>
        <item x="3139"/>
        <item x="4537"/>
        <item x="1770"/>
        <item x="781"/>
        <item x="1920"/>
        <item x="4331"/>
        <item x="2986"/>
        <item x="3649"/>
        <item x="4044"/>
        <item x="3337"/>
        <item x="3314"/>
        <item x="1929"/>
        <item x="3715"/>
        <item x="4371"/>
        <item x="1352"/>
        <item x="5012"/>
        <item x="485"/>
        <item x="1069"/>
        <item x="4268"/>
        <item x="2304"/>
        <item x="4917"/>
        <item x="3287"/>
        <item x="1015"/>
        <item x="2564"/>
        <item x="1023"/>
        <item x="2245"/>
        <item x="1399"/>
        <item x="2744"/>
        <item x="1921"/>
        <item x="1568"/>
        <item x="886"/>
        <item x="1998"/>
        <item x="2246"/>
        <item x="324"/>
        <item x="3851"/>
        <item x="1170"/>
        <item x="3078"/>
        <item x="3962"/>
        <item x="1108"/>
        <item x="3203"/>
        <item x="1444"/>
        <item x="4124"/>
        <item x="4466"/>
        <item x="1205"/>
        <item x="924"/>
        <item x="160"/>
        <item x="2474"/>
        <item x="5178"/>
        <item x="4336"/>
        <item x="3204"/>
        <item x="3901"/>
        <item x="4992"/>
        <item x="3019"/>
        <item x="114"/>
        <item x="4248"/>
        <item x="2130"/>
        <item x="2024"/>
        <item x="3853"/>
        <item x="1926"/>
        <item x="2391"/>
        <item x="1889"/>
        <item x="1273"/>
        <item x="3943"/>
        <item x="934"/>
        <item x="2801"/>
        <item x="4788"/>
        <item x="4237"/>
        <item x="4088"/>
        <item x="1149"/>
        <item x="3936"/>
        <item x="5161"/>
        <item x="4169"/>
        <item x="4906"/>
        <item x="2939"/>
        <item x="3533"/>
        <item x="5171"/>
        <item x="4848"/>
        <item x="3181"/>
        <item x="1865"/>
        <item x="3443"/>
        <item x="164"/>
        <item x="4886"/>
        <item x="1017"/>
        <item x="1918"/>
        <item x="4210"/>
        <item x="2373"/>
        <item x="4274"/>
        <item x="2340"/>
        <item x="694"/>
        <item x="4852"/>
        <item x="1788"/>
        <item x="5158"/>
        <item x="4930"/>
        <item x="4772"/>
        <item x="520"/>
        <item x="613"/>
        <item x="1121"/>
        <item x="353"/>
        <item x="2450"/>
        <item x="2342"/>
        <item x="1014"/>
        <item x="2034"/>
        <item x="1927"/>
        <item x="2887"/>
        <item x="1660"/>
        <item x="5207"/>
        <item x="4453"/>
        <item x="778"/>
        <item x="494"/>
        <item x="910"/>
        <item x="630"/>
        <item x="499"/>
        <item x="277"/>
        <item x="3763"/>
        <item x="429"/>
        <item x="4805"/>
        <item x="3112"/>
        <item x="3197"/>
        <item x="1628"/>
        <item x="4776"/>
        <item x="4257"/>
        <item x="384"/>
        <item x="2607"/>
        <item x="737"/>
        <item x="4513"/>
        <item x="3433"/>
        <item x="1082"/>
        <item x="1385"/>
        <item x="1101"/>
        <item x="1692"/>
        <item x="2201"/>
        <item x="789"/>
        <item x="4152"/>
        <item x="2996"/>
        <item x="661"/>
        <item x="4842"/>
        <item x="1724"/>
        <item x="748"/>
        <item x="1062"/>
        <item x="1591"/>
        <item x="2808"/>
        <item x="1975"/>
        <item x="218"/>
        <item x="2293"/>
        <item x="2320"/>
        <item x="3059"/>
        <item x="2864"/>
        <item x="2468"/>
        <item x="3909"/>
        <item x="2242"/>
        <item x="4304"/>
        <item x="1601"/>
        <item x="3230"/>
        <item x="3864"/>
        <item x="802"/>
        <item x="2007"/>
        <item x="1079"/>
        <item x="2708"/>
        <item x="2583"/>
        <item x="2470"/>
        <item x="4528"/>
        <item x="1805"/>
        <item x="2459"/>
        <item x="1356"/>
        <item x="2388"/>
        <item x="1300"/>
        <item x="650"/>
        <item x="1557"/>
        <item x="3021"/>
        <item x="703"/>
        <item x="918"/>
        <item x="454"/>
        <item x="2905"/>
        <item x="2301"/>
        <item x="3123"/>
        <item x="2555"/>
        <item x="214"/>
        <item x="3048"/>
        <item x="2831"/>
        <item x="1876"/>
        <item x="3859"/>
        <item x="1000"/>
        <item x="809"/>
        <item x="2633"/>
        <item x="3984"/>
        <item x="1043"/>
        <item x="2724"/>
        <item x="852"/>
        <item x="2263"/>
        <item x="359"/>
        <item x="3948"/>
        <item x="1646"/>
        <item x="1866"/>
        <item x="23"/>
        <item x="2770"/>
        <item x="452"/>
        <item x="5022"/>
        <item x="2552"/>
        <item x="455"/>
        <item x="2590"/>
        <item x="1203"/>
        <item x="3639"/>
        <item x="3870"/>
        <item x="4163"/>
        <item x="4920"/>
        <item x="4060"/>
        <item x="3606"/>
        <item x="3924"/>
        <item x="3065"/>
        <item x="2932"/>
        <item x="3131"/>
        <item x="387"/>
        <item x="869"/>
        <item x="354"/>
        <item x="49"/>
        <item x="2196"/>
        <item x="1916"/>
        <item x="3771"/>
        <item x="77"/>
        <item x="1759"/>
        <item x="264"/>
        <item x="2058"/>
        <item x="417"/>
        <item x="3152"/>
        <item x="28"/>
        <item x="372"/>
        <item x="1192"/>
        <item x="4405"/>
        <item x="2033"/>
        <item x="3559"/>
        <item x="4395"/>
        <item x="34"/>
        <item x="1207"/>
        <item x="3145"/>
        <item x="5188"/>
        <item x="5078"/>
        <item x="1143"/>
        <item x="1264"/>
        <item x="3351"/>
        <item x="3225"/>
        <item x="4939"/>
        <item x="797"/>
        <item x="3163"/>
        <item x="4670"/>
        <item x="640"/>
        <item x="4129"/>
        <item x="5187"/>
        <item x="4660"/>
        <item x="5226"/>
        <item x="3733"/>
        <item x="1574"/>
        <item x="226"/>
        <item x="3346"/>
        <item x="2805"/>
        <item x="1699"/>
        <item x="2129"/>
        <item x="56"/>
        <item x="1636"/>
        <item x="1160"/>
        <item x="441"/>
        <item x="3428"/>
        <item x="4193"/>
        <item x="4983"/>
        <item x="3640"/>
        <item x="3781"/>
        <item x="3092"/>
        <item x="493"/>
        <item x="2955"/>
        <item x="3247"/>
        <item x="3574"/>
        <item x="1582"/>
        <item x="717"/>
        <item x="872"/>
        <item x="4929"/>
        <item x="102"/>
        <item x="603"/>
        <item x="3306"/>
        <item x="4879"/>
        <item x="870"/>
        <item x="1232"/>
        <item x="871"/>
        <item x="5046"/>
        <item x="1483"/>
        <item x="269"/>
        <item x="879"/>
        <item x="1416"/>
        <item x="4469"/>
        <item x="3016"/>
        <item x="1966"/>
        <item x="571"/>
        <item x="1845"/>
        <item x="1576"/>
        <item x="1773"/>
        <item x="577"/>
        <item x="5137"/>
        <item x="3422"/>
        <item x="3489"/>
        <item x="3969"/>
        <item x="2099"/>
        <item x="1633"/>
        <item x="364"/>
        <item x="2835"/>
        <item x="1243"/>
        <item x="3542"/>
        <item x="249"/>
        <item x="3336"/>
        <item x="2547"/>
        <item x="3680"/>
        <item x="3721"/>
        <item x="1174"/>
        <item x="1307"/>
        <item x="3053"/>
        <item x="1942"/>
        <item x="4300"/>
        <item x="3798"/>
        <item x="3335"/>
        <item x="319"/>
        <item x="1325"/>
        <item x="2060"/>
        <item x="1932"/>
        <item x="3386"/>
        <item x="3383"/>
        <item x="3712"/>
        <item x="3370"/>
        <item x="2961"/>
        <item x="4197"/>
        <item x="3196"/>
        <item x="1817"/>
        <item x="1945"/>
        <item x="291"/>
        <item x="3809"/>
        <item x="1892"/>
        <item x="2026"/>
        <item x="2525"/>
        <item x="1326"/>
        <item x="1031"/>
        <item x="3210"/>
        <item x="4656"/>
        <item x="1123"/>
        <item x="523"/>
        <item x="3617"/>
        <item x="4287"/>
        <item x="3168"/>
        <item x="3615"/>
        <item x="2336"/>
        <item x="3882"/>
        <item x="854"/>
        <item x="784"/>
        <item x="1870"/>
        <item x="2665"/>
        <item x="1236"/>
        <item x="3043"/>
        <item x="2575"/>
        <item x="1702"/>
        <item x="2743"/>
        <item x="2540"/>
        <item x="1968"/>
        <item x="1359"/>
        <item x="892"/>
        <item x="3769"/>
        <item x="3685"/>
        <item x="2414"/>
        <item x="306"/>
        <item x="389"/>
        <item x="738"/>
        <item x="4286"/>
        <item x="946"/>
        <item x="2849"/>
        <item x="637"/>
        <item x="2295"/>
        <item x="1487"/>
        <item x="4285"/>
        <item x="2330"/>
        <item x="2188"/>
        <item x="405"/>
        <item x="971"/>
        <item x="5132"/>
        <item x="1039"/>
        <item x="4888"/>
        <item x="714"/>
        <item x="2090"/>
        <item x="3971"/>
        <item x="3477"/>
        <item x="4199"/>
        <item x="816"/>
        <item x="1962"/>
        <item x="2248"/>
        <item x="3516"/>
        <item x="5027"/>
        <item x="2755"/>
        <item x="3760"/>
        <item x="1185"/>
        <item x="95"/>
        <item x="3573"/>
        <item x="2675"/>
        <item x="2451"/>
        <item x="4999"/>
        <item x="1439"/>
        <item x="1050"/>
        <item x="698"/>
        <item x="4318"/>
        <item x="5064"/>
        <item x="4011"/>
        <item x="3790"/>
        <item x="4554"/>
        <item x="4436"/>
        <item x="846"/>
        <item x="2511"/>
        <item x="119"/>
        <item x="4701"/>
        <item x="508"/>
        <item x="788"/>
        <item x="4376"/>
        <item x="4841"/>
        <item x="3259"/>
        <item x="1527"/>
        <item x="1255"/>
        <item x="2475"/>
        <item x="3431"/>
        <item x="4037"/>
        <item x="190"/>
        <item x="1563"/>
        <item x="2706"/>
        <item x="1635"/>
        <item x="2767"/>
        <item x="1883"/>
        <item x="3375"/>
        <item x="1132"/>
        <item x="3596"/>
        <item x="554"/>
        <item x="266"/>
        <item x="32"/>
        <item x="3797"/>
        <item x="1339"/>
        <item x="459"/>
        <item x="2427"/>
        <item x="1741"/>
        <item x="801"/>
        <item x="1808"/>
        <item x="3427"/>
        <item x="5104"/>
        <item x="2328"/>
        <item x="2352"/>
        <item x="57"/>
        <item x="4698"/>
        <item x="351"/>
        <item x="3143"/>
        <item x="3643"/>
        <item x="3558"/>
        <item x="3046"/>
        <item x="4995"/>
        <item x="1027"/>
        <item x="2031"/>
        <item x="4780"/>
        <item x="806"/>
        <item x="285"/>
        <item x="2035"/>
        <item x="721"/>
        <item x="4335"/>
        <item x="655"/>
        <item x="54"/>
        <item x="560"/>
        <item x="1217"/>
        <item x="2631"/>
        <item x="1211"/>
        <item x="4806"/>
        <item x="4721"/>
        <item x="5198"/>
        <item x="5039"/>
        <item x="1785"/>
        <item x="2346"/>
        <item x="1602"/>
        <item x="3783"/>
        <item x="1042"/>
        <item x="5044"/>
        <item x="2264"/>
        <item x="3014"/>
        <item x="1360"/>
        <item x="1664"/>
        <item x="2329"/>
        <item x="2501"/>
        <item x="4844"/>
        <item x="4261"/>
        <item x="296"/>
        <item x="1343"/>
        <item x="3740"/>
        <item x="1622"/>
        <item x="3385"/>
        <item x="1367"/>
        <item x="2535"/>
        <item x="5033"/>
        <item x="1960"/>
        <item x="2561"/>
        <item x="516"/>
        <item x="4593"/>
        <item x="276"/>
        <item x="62"/>
        <item x="3450"/>
        <item x="4566"/>
        <item x="4889"/>
        <item x="2720"/>
        <item x="476"/>
        <item x="3846"/>
        <item x="682"/>
        <item x="3937"/>
        <item x="2873"/>
        <item x="4600"/>
        <item x="2088"/>
        <item x="1412"/>
        <item x="283"/>
        <item x="4974"/>
        <item x="2852"/>
        <item x="4176"/>
        <item x="1199"/>
        <item x="3387"/>
        <item x="2748"/>
        <item x="247"/>
        <item x="4722"/>
        <item x="2935"/>
        <item x="2399"/>
        <item x="2549"/>
        <item x="1757"/>
        <item x="2722"/>
        <item x="4834"/>
        <item x="3931"/>
        <item x="4541"/>
        <item x="3055"/>
        <item x="2095"/>
        <item x="342"/>
        <item x="1585"/>
        <item x="4441"/>
        <item x="3426"/>
        <item x="931"/>
        <item x="2971"/>
        <item x="3326"/>
        <item x="904"/>
        <item x="2073"/>
        <item x="4095"/>
        <item x="1190"/>
        <item x="3295"/>
        <item x="1110"/>
        <item x="3329"/>
        <item x="2710"/>
        <item x="1316"/>
        <item x="1649"/>
        <item x="2999"/>
        <item x="2627"/>
        <item x="2515"/>
        <item x="2659"/>
        <item x="2333"/>
        <item x="3903"/>
        <item x="4222"/>
        <item x="1784"/>
        <item x="362"/>
        <item x="3193"/>
        <item x="3697"/>
        <item x="4213"/>
        <item x="4269"/>
        <item x="4409"/>
        <item x="4104"/>
        <item x="701"/>
        <item x="4933"/>
        <item x="4854"/>
        <item x="1276"/>
        <item x="610"/>
        <item x="745"/>
        <item x="2158"/>
        <item x="1111"/>
        <item x="831"/>
        <item x="1113"/>
        <item x="2316"/>
        <item x="956"/>
        <item x="2367"/>
        <item x="37"/>
        <item x="416"/>
        <item x="2197"/>
        <item x="3668"/>
        <item x="1312"/>
        <item x="2190"/>
        <item x="2036"/>
        <item x="4855"/>
        <item x="4736"/>
        <item x="2187"/>
        <item x="647"/>
        <item x="251"/>
        <item x="2077"/>
        <item x="3843"/>
        <item x="2741"/>
        <item x="2151"/>
        <item x="1133"/>
        <item x="2134"/>
        <item x="3518"/>
        <item x="316"/>
        <item x="2118"/>
        <item x="2545"/>
        <item x="561"/>
        <item x="2120"/>
        <item x="2030"/>
        <item x="3758"/>
        <item x="4"/>
        <item x="2499"/>
        <item x="2183"/>
        <item x="614"/>
        <item x="3665"/>
        <item x="5162"/>
        <item x="2617"/>
        <item x="3388"/>
        <item x="3487"/>
        <item x="1112"/>
        <item x="3009"/>
        <item x="78"/>
        <item x="4312"/>
        <item x="1194"/>
        <item x="4649"/>
        <item x="187"/>
        <item x="1430"/>
        <item x="4827"/>
        <item x="2940"/>
        <item x="2021"/>
        <item x="2660"/>
        <item x="3910"/>
        <item x="4443"/>
        <item x="517"/>
        <item x="5098"/>
        <item x="3049"/>
        <item x="4530"/>
        <item x="2160"/>
        <item x="4719"/>
        <item x="1432"/>
        <item x="2524"/>
        <item x="1855"/>
        <item x="3736"/>
        <item x="3656"/>
        <item x="691"/>
        <item x="2085"/>
        <item x="1858"/>
        <item x="1693"/>
        <item x="3207"/>
        <item x="2866"/>
        <item x="2442"/>
        <item x="1371"/>
        <item x="2818"/>
        <item x="3852"/>
        <item x="3"/>
        <item x="3742"/>
        <item x="1712"/>
        <item x="5174"/>
        <item x="4107"/>
        <item x="3673"/>
        <item x="4403"/>
        <item x="2529"/>
        <item x="1729"/>
        <item x="5013"/>
        <item x="4830"/>
        <item x="4283"/>
        <item x="4643"/>
        <item x="4680"/>
        <item x="4716"/>
        <item x="1428"/>
        <item x="2867"/>
        <item x="4955"/>
        <item x="2704"/>
        <item x="400"/>
        <item x="5092"/>
        <item x="4653"/>
        <item x="3713"/>
        <item x="3776"/>
        <item x="3472"/>
        <item x="4380"/>
        <item x="743"/>
        <item x="3670"/>
        <item x="4839"/>
        <item x="3502"/>
        <item x="3997"/>
        <item x="4120"/>
        <item x="3894"/>
        <item x="3483"/>
        <item x="5058"/>
        <item x="5194"/>
        <item x="1182"/>
        <item x="5062"/>
        <item x="4232"/>
        <item x="4059"/>
        <item x="461"/>
        <item x="3724"/>
        <item x="3183"/>
        <item x="3448"/>
        <item x="3981"/>
        <item x="3575"/>
        <item x="1997"/>
        <item x="1164"/>
        <item x="2965"/>
        <item x="2411"/>
        <item x="615"/>
        <item x="2404"/>
        <item x="2132"/>
        <item x="3879"/>
        <item x="1267"/>
        <item x="367"/>
        <item x="4221"/>
        <item x="3949"/>
        <item x="537"/>
        <item x="3926"/>
        <item x="2229"/>
        <item x="1637"/>
        <item x="3688"/>
        <item x="4256"/>
        <item x="4191"/>
        <item x="2544"/>
        <item x="712"/>
        <item x="3437"/>
        <item x="3610"/>
        <item x="1007"/>
        <item x="3714"/>
        <item x="179"/>
        <item x="5225"/>
        <item x="1970"/>
        <item x="1429"/>
        <item x="2685"/>
        <item x="2551"/>
        <item x="2156"/>
        <item x="3232"/>
        <item x="4766"/>
        <item x="3164"/>
        <item x="2496"/>
        <item x="4791"/>
        <item x="3874"/>
        <item x="2240"/>
        <item x="462"/>
        <item x="2850"/>
        <item x="708"/>
        <item x="5159"/>
        <item x="3320"/>
        <item x="3775"/>
        <item x="565"/>
        <item x="901"/>
        <item x="1408"/>
        <item x="4542"/>
        <item x="762"/>
        <item x="3968"/>
        <item x="1863"/>
        <item x="1594"/>
        <item x="675"/>
        <item x="2993"/>
        <item x="1248"/>
        <item x="1309"/>
        <item x="697"/>
        <item x="4514"/>
        <item x="5068"/>
        <item x="1281"/>
        <item x="1816"/>
        <item x="4644"/>
        <item x="3510"/>
        <item x="2094"/>
        <item x="4417"/>
        <item x="432"/>
        <item x="4956"/>
        <item x="4623"/>
        <item x="3496"/>
        <item x="2040"/>
        <item x="3683"/>
        <item x="907"/>
        <item x="1878"/>
        <item x="3176"/>
        <item x="4308"/>
        <item x="1634"/>
        <item x="5015"/>
        <item x="1758"/>
        <item x="2327"/>
        <item x="4168"/>
        <item x="1812"/>
        <item x="4183"/>
        <item x="1155"/>
        <item x="4752"/>
        <item x="2041"/>
        <item x="1486"/>
        <item x="1322"/>
        <item x="2977"/>
        <item x="2448"/>
        <item x="2216"/>
        <item x="2222"/>
        <item x="484"/>
        <item x="1532"/>
        <item x="468"/>
        <item x="970"/>
        <item x="2795"/>
        <item x="3495"/>
        <item x="1515"/>
        <item x="1806"/>
        <item x="705"/>
        <item x="2180"/>
        <item x="4679"/>
        <item x="1383"/>
        <item x="4381"/>
        <item x="3236"/>
        <item x="5154"/>
        <item x="2619"/>
        <item x="4619"/>
        <item x="2331"/>
        <item x="2839"/>
        <item x="756"/>
        <item x="4689"/>
        <item x="4614"/>
        <item x="1073"/>
        <item x="3312"/>
        <item x="751"/>
        <item x="3934"/>
        <item x="1001"/>
        <item x="3512"/>
        <item x="4209"/>
        <item x="4949"/>
        <item x="2884"/>
        <item x="686"/>
        <item x="398"/>
        <item x="3789"/>
        <item x="1470"/>
        <item x="899"/>
        <item x="1581"/>
        <item x="4133"/>
        <item x="315"/>
        <item x="4407"/>
        <item x="1842"/>
        <item x="4634"/>
        <item x="2656"/>
        <item x="4114"/>
        <item x="607"/>
        <item x="3134"/>
        <item x="3451"/>
        <item x="2847"/>
        <item x="5075"/>
        <item x="2778"/>
        <item x="1640"/>
        <item x="2384"/>
        <item x="1447"/>
        <item x="1091"/>
        <item x="1589"/>
        <item x="4503"/>
        <item x="3696"/>
        <item x="3050"/>
        <item x="1983"/>
        <item x="1305"/>
        <item x="2903"/>
        <item x="4946"/>
        <item x="4478"/>
        <item x="2144"/>
        <item x="3279"/>
        <item x="135"/>
        <item x="1832"/>
        <item x="96"/>
        <item x="1840"/>
        <item x="4399"/>
        <item x="3319"/>
        <item x="919"/>
        <item x="4635"/>
        <item x="4048"/>
        <item x="4910"/>
        <item x="495"/>
        <item x="2732"/>
        <item x="477"/>
        <item x="423"/>
        <item x="1913"/>
        <item x="2292"/>
        <item x="390"/>
        <item x="2946"/>
        <item x="273"/>
        <item x="4180"/>
        <item x="3553"/>
        <item x="3600"/>
        <item x="4895"/>
        <item x="2415"/>
        <item x="3294"/>
        <item x="4801"/>
        <item x="1452"/>
        <item x="1250"/>
        <item x="1990"/>
        <item x="2614"/>
        <item x="3007"/>
        <item x="377"/>
        <item x="3072"/>
        <item x="2178"/>
        <item x="1419"/>
        <item x="3066"/>
        <item x="2747"/>
        <item x="240"/>
        <item x="1193"/>
        <item x="4219"/>
        <item x="5086"/>
        <item x="3099"/>
        <item x="1668"/>
        <item x="2910"/>
        <item x="4058"/>
        <item x="5184"/>
        <item x="3976"/>
        <item x="503"/>
        <item x="3619"/>
        <item x="1961"/>
        <item x="2824"/>
        <item x="4963"/>
        <item x="2078"/>
        <item x="2104"/>
        <item x="3523"/>
        <item x="2141"/>
        <item x="665"/>
        <item x="722"/>
        <item x="4414"/>
        <item x="3258"/>
        <item x="2658"/>
        <item x="3592"/>
        <item x="4896"/>
        <item x="2856"/>
        <item x="3215"/>
        <item x="2366"/>
        <item x="1065"/>
        <item x="1673"/>
        <item x="321"/>
        <item x="1627"/>
        <item x="4549"/>
        <item x="4147"/>
        <item x="1677"/>
        <item x="374"/>
        <item x="532"/>
        <item x="2139"/>
        <item x="3772"/>
        <item x="744"/>
        <item x="3525"/>
        <item x="3569"/>
        <item x="5175"/>
        <item x="3327"/>
        <item x="4833"/>
        <item x="1172"/>
        <item x="4334"/>
        <item x="2314"/>
        <item x="3983"/>
        <item x="4309"/>
        <item x="3035"/>
        <item x="229"/>
        <item x="1510"/>
        <item x="1109"/>
        <item x="3150"/>
        <item x="1553"/>
        <item x="1572"/>
        <item x="2688"/>
        <item x="4483"/>
        <item x="3987"/>
        <item x="3613"/>
        <item x="1655"/>
        <item x="3653"/>
        <item x="4822"/>
        <item x="5192"/>
        <item x="2466"/>
        <item x="2110"/>
        <item x="4471"/>
        <item x="4982"/>
        <item x="4320"/>
        <item x="5040"/>
        <item x="1289"/>
        <item x="1656"/>
        <item x="678"/>
        <item x="1380"/>
        <item x="990"/>
        <item x="567"/>
        <item x="163"/>
        <item x="1468"/>
        <item x="3106"/>
        <item x="392"/>
        <item x="4015"/>
        <item x="2822"/>
        <item x="3865"/>
        <item x="2871"/>
        <item x="2002"/>
        <item x="2173"/>
        <item x="2798"/>
        <item x="2155"/>
        <item x="1595"/>
        <item x="1905"/>
        <item x="3731"/>
        <item x="3301"/>
        <item x="3029"/>
        <item x="3844"/>
        <item x="2877"/>
        <item x="556"/>
        <item x="2901"/>
        <item x="2371"/>
        <item x="2641"/>
        <item x="4278"/>
        <item x="2452"/>
        <item x="2612"/>
        <item x="2985"/>
        <item x="2569"/>
        <item x="1247"/>
        <item x="3884"/>
        <item x="4881"/>
        <item x="4185"/>
        <item x="4667"/>
        <item x="5096"/>
        <item x="1819"/>
        <item x="4907"/>
        <item x="2878"/>
        <item x="1765"/>
        <item x="2500"/>
        <item x="4082"/>
        <item x="215"/>
        <item x="1275"/>
        <item x="3054"/>
        <item x="1357"/>
        <item x="2109"/>
        <item x="955"/>
        <item x="1551"/>
        <item x="3993"/>
        <item x="3580"/>
        <item x="1431"/>
        <item x="1703"/>
        <item x="5084"/>
        <item x="1424"/>
        <item x="2845"/>
        <item x="1508"/>
        <item x="3761"/>
        <item x="3414"/>
        <item x="3226"/>
        <item x="3129"/>
        <item x="3233"/>
        <item x="443"/>
        <item x="3267"/>
        <item x="719"/>
        <item x="2829"/>
        <item x="4562"/>
        <item x="2811"/>
        <item x="2339"/>
        <item x="632"/>
        <item x="2307"/>
        <item x="5128"/>
        <item x="3849"/>
        <item x="4264"/>
        <item x="3124"/>
        <item x="4651"/>
        <item x="4499"/>
        <item x="3410"/>
        <item x="375"/>
        <item x="2897"/>
        <item x="1827"/>
        <item x="2714"/>
        <item x="1848"/>
        <item x="1552"/>
        <item x="5057"/>
        <item x="648"/>
        <item x="1603"/>
        <item x="1237"/>
        <item x="1952"/>
        <item x="2023"/>
        <item x="3429"/>
        <item x="692"/>
        <item x="1314"/>
        <item x="1659"/>
        <item x="1296"/>
        <item x="5191"/>
        <item x="4033"/>
        <item x="1246"/>
        <item x="3599"/>
        <item x="3127"/>
        <item x="3540"/>
        <item x="2443"/>
        <item x="4211"/>
        <item x="881"/>
        <item x="1652"/>
        <item x="79"/>
        <item x="4016"/>
        <item x="3040"/>
        <item x="4707"/>
        <item x="657"/>
        <item x="5053"/>
        <item x="5133"/>
        <item x="4672"/>
        <item x="1218"/>
        <item x="4693"/>
        <item x="4760"/>
        <item x="2578"/>
        <item x="1358"/>
        <item x="3302"/>
        <item x="4400"/>
        <item x="4327"/>
        <item x="1734"/>
        <item x="513"/>
        <item x="418"/>
        <item x="841"/>
        <item x="2302"/>
        <item x="4557"/>
        <item x="536"/>
        <item x="4580"/>
        <item x="4196"/>
        <item x="2477"/>
        <item x="2136"/>
        <item x="1258"/>
        <item x="1522"/>
        <item x="3709"/>
        <item x="1980"/>
        <item x="1592"/>
        <item x="4128"/>
        <item x="3682"/>
        <item x="3608"/>
        <item x="4012"/>
        <item x="2465"/>
        <item x="5054"/>
        <item x="483"/>
        <item x="2082"/>
        <item x="2813"/>
        <item x="3725"/>
        <item x="3042"/>
        <item x="2874"/>
        <item x="3605"/>
        <item x="368"/>
        <item x="887"/>
        <item x="4587"/>
        <item x="409"/>
        <item x="1731"/>
        <item x="183"/>
        <item x="922"/>
        <item x="3549"/>
        <item x="522"/>
        <item x="3801"/>
        <item x="3786"/>
        <item x="2084"/>
        <item x="3631"/>
        <item x="3465"/>
        <item x="191"/>
        <item x="1690"/>
        <item x="4448"/>
        <item x="4367"/>
        <item x="3371"/>
        <item x="677"/>
        <item x="4119"/>
        <item x="1884"/>
        <item x="341"/>
        <item x="1736"/>
        <item x="1044"/>
        <item x="2324"/>
        <item x="158"/>
        <item x="2218"/>
        <item x="4840"/>
        <item x="4136"/>
        <item x="1880"/>
        <item x="1726"/>
        <item x="550"/>
        <item x="2199"/>
        <item x="27"/>
        <item x="2906"/>
        <item x="1745"/>
        <item x="2472"/>
        <item x="2976"/>
        <item x="5234"/>
        <item x="5061"/>
        <item x="546"/>
        <item x="2172"/>
        <item x="4565"/>
        <item x="2586"/>
        <item x="3008"/>
        <item x="1738"/>
        <item x="3254"/>
        <item x="422"/>
        <item x="3174"/>
        <item x="348"/>
        <item x="3219"/>
        <item x="376"/>
        <item x="2093"/>
        <item x="4798"/>
        <item x="1925"/>
        <item x="574"/>
        <item x="584"/>
        <item x="3359"/>
        <item x="4629"/>
        <item x="103"/>
        <item x="2776"/>
        <item x="2766"/>
        <item x="460"/>
        <item x="5090"/>
        <item x="3699"/>
        <item x="5231"/>
        <item x="5020"/>
        <item x="4142"/>
        <item x="2948"/>
        <item x="2438"/>
        <item x="3829"/>
        <item x="76"/>
        <item x="5122"/>
        <item x="4003"/>
        <item x="1501"/>
        <item x="1976"/>
        <item x="1792"/>
        <item x="2610"/>
        <item x="4961"/>
        <item x="1263"/>
        <item x="4094"/>
        <item x="4017"/>
        <item x="2262"/>
        <item x="1604"/>
        <item x="86"/>
        <item x="810"/>
        <item x="1645"/>
        <item x="1597"/>
        <item x="1495"/>
        <item x="616"/>
        <item x="4330"/>
        <item x="3660"/>
        <item x="4579"/>
        <item x="2286"/>
        <item x="4047"/>
        <item x="4985"/>
        <item x="3602"/>
        <item x="3635"/>
        <item x="4642"/>
        <item x="74"/>
        <item x="982"/>
        <item x="1763"/>
        <item x="2050"/>
        <item x="1667"/>
        <item x="3835"/>
        <item x="1950"/>
        <item x="2317"/>
        <item x="132"/>
        <item x="2655"/>
        <item x="1095"/>
        <item x="3239"/>
        <item x="1022"/>
        <item x="993"/>
        <item x="2210"/>
        <item x="798"/>
        <item x="1550"/>
        <item x="323"/>
        <item x="1695"/>
        <item x="177"/>
        <item x="670"/>
        <item x="2895"/>
        <item x="1454"/>
        <item x="1389"/>
        <item x="45"/>
        <item x="2570"/>
        <item x="994"/>
        <item x="4430"/>
        <item x="3850"/>
        <item x="2069"/>
        <item x="500"/>
        <item x="421"/>
        <item x="4677"/>
        <item x="3085"/>
        <item x="5"/>
        <item x="480"/>
        <item x="5160"/>
        <item x="641"/>
        <item x="1781"/>
        <item x="2923"/>
        <item x="4226"/>
        <item x="1393"/>
        <item x="3811"/>
        <item x="3511"/>
        <item x="3836"/>
        <item x="1623"/>
        <item x="3027"/>
        <item x="1898"/>
        <item x="1537"/>
        <item x="2174"/>
        <item x="55"/>
        <item x="2605"/>
        <item x="3244"/>
        <item x="531"/>
        <item x="2393"/>
        <item x="99"/>
        <item x="2075"/>
        <item x="1934"/>
        <item x="2212"/>
        <item x="1838"/>
        <item x="768"/>
        <item x="1029"/>
        <item x="5181"/>
        <item x="13"/>
        <item x="3647"/>
        <item x="3833"/>
        <item x="1206"/>
        <item x="3664"/>
        <item x="1733"/>
        <item x="1632"/>
        <item x="2908"/>
        <item x="2460"/>
        <item x="3491"/>
        <item x="3919"/>
        <item x="1440"/>
        <item x="4973"/>
        <item x="3923"/>
        <item x="1864"/>
        <item x="2681"/>
        <item x="2402"/>
        <item x="4544"/>
        <item x="3551"/>
        <item x="3357"/>
        <item x="3036"/>
        <item x="2917"/>
        <item x="3735"/>
        <item x="3492"/>
        <item x="192"/>
        <item x="548"/>
        <item x="2789"/>
        <item x="2739"/>
        <item x="3579"/>
        <item x="1088"/>
        <item x="2253"/>
        <item x="1410"/>
        <item x="128"/>
        <item x="4158"/>
        <item x="2894"/>
        <item x="2505"/>
        <item x="3340"/>
        <item x="166"/>
        <item x="2593"/>
        <item x="393"/>
        <item x="1776"/>
        <item x="4502"/>
        <item x="2692"/>
        <item x="974"/>
        <item x="2686"/>
        <item x="3535"/>
        <item x="2763"/>
        <item x="3481"/>
        <item x="1616"/>
        <item x="3282"/>
        <item x="4646"/>
        <item x="1516"/>
        <item x="412"/>
        <item x="29"/>
        <item x="2577"/>
        <item x="758"/>
        <item x="139"/>
        <item x="11"/>
        <item x="2580"/>
        <item x="4714"/>
        <item x="73"/>
        <item x="4969"/>
        <item x="5235"/>
        <item t="default"/>
      </items>
    </pivotField>
    <pivotField compact="0" outline="0" showAll="0"/>
    <pivotField compact="0" outline="0" showAll="0"/>
    <pivotField axis="axisRow" compact="0" outline="0" showAll="0">
      <items count="8">
        <item x="0"/>
        <item x="1"/>
        <item x="5"/>
        <item x="3"/>
        <item x="2"/>
        <item x="4"/>
        <item x="6"/>
        <item t="default"/>
      </items>
    </pivotField>
    <pivotField compact="0" outline="0" showAll="0"/>
    <pivotField compact="0" outline="0" showAll="0"/>
    <pivotField axis="axisRow" compact="0" outline="0" showAll="0">
      <items count="6">
        <item x="2"/>
        <item x="3"/>
        <item x="1"/>
        <item x="0"/>
        <item h="1" x="4"/>
        <item t="default"/>
      </items>
    </pivotField>
    <pivotField dataField="1" compact="0" outline="0" showAll="0"/>
    <pivotField compact="0" outline="0" showAll="0"/>
    <pivotField compact="0" outline="0" showAll="0"/>
  </pivotFields>
  <rowFields count="2">
    <field x="6"/>
    <field x="3"/>
  </rowFields>
  <rowItems count="25">
    <i>
      <x/>
      <x/>
    </i>
    <i r="1">
      <x v="1"/>
    </i>
    <i r="1">
      <x v="2"/>
    </i>
    <i r="1">
      <x v="4"/>
    </i>
    <i r="1">
      <x v="5"/>
    </i>
    <i t="default">
      <x/>
    </i>
    <i>
      <x v="1"/>
      <x/>
    </i>
    <i r="1">
      <x v="1"/>
    </i>
    <i r="1">
      <x v="2"/>
    </i>
    <i r="1">
      <x v="4"/>
    </i>
    <i r="1">
      <x v="5"/>
    </i>
    <i t="default">
      <x v="1"/>
    </i>
    <i>
      <x v="2"/>
      <x/>
    </i>
    <i r="1">
      <x v="1"/>
    </i>
    <i r="1">
      <x v="4"/>
    </i>
    <i r="1">
      <x v="5"/>
    </i>
    <i t="default">
      <x v="2"/>
    </i>
    <i>
      <x v="3"/>
      <x/>
    </i>
    <i r="1">
      <x v="1"/>
    </i>
    <i r="1">
      <x v="2"/>
    </i>
    <i r="1">
      <x v="3"/>
    </i>
    <i r="1">
      <x v="4"/>
    </i>
    <i r="1">
      <x v="5"/>
    </i>
    <i t="default">
      <x v="3"/>
    </i>
    <i t="grand">
      <x/>
    </i>
  </rowItems>
  <colItems count="1">
    <i/>
  </colItems>
  <dataFields count="1">
    <dataField name="Average of Customer bill" fld="7" subtotal="average" baseField="0" baseItem="0"/>
  </dataFields>
  <formats count="12">
    <format dxfId="31">
      <pivotArea type="all" dataOnly="0" outline="0" fieldPosition="0"/>
    </format>
    <format dxfId="32">
      <pivotArea outline="0" collapsedLevelsAreSubtotals="1" fieldPosition="0"/>
    </format>
    <format dxfId="33">
      <pivotArea field="6" type="button" dataOnly="0" labelOnly="1" outline="0" axis="axisRow" fieldPosition="0"/>
    </format>
    <format dxfId="34">
      <pivotArea field="3" type="button" dataOnly="0" labelOnly="1" outline="0" axis="axisRow" fieldPosition="1"/>
    </format>
    <format dxfId="35">
      <pivotArea dataOnly="0" labelOnly="1" outline="0" fieldPosition="0">
        <references count="1">
          <reference field="6" count="0"/>
        </references>
      </pivotArea>
    </format>
    <format dxfId="36">
      <pivotArea dataOnly="0" labelOnly="1" outline="0" fieldPosition="0">
        <references count="1">
          <reference field="6" count="0" defaultSubtotal="1"/>
        </references>
      </pivotArea>
    </format>
    <format dxfId="37">
      <pivotArea dataOnly="0" labelOnly="1" grandRow="1" outline="0" fieldPosition="0"/>
    </format>
    <format dxfId="38">
      <pivotArea dataOnly="0" labelOnly="1" outline="0" fieldPosition="0">
        <references count="2">
          <reference field="3" count="5">
            <x v="0"/>
            <x v="1"/>
            <x v="2"/>
            <x v="4"/>
            <x v="5"/>
          </reference>
          <reference field="6" count="1" selected="0">
            <x v="0"/>
          </reference>
        </references>
      </pivotArea>
    </format>
    <format dxfId="39">
      <pivotArea dataOnly="0" labelOnly="1" outline="0" fieldPosition="0">
        <references count="2">
          <reference field="3" count="5">
            <x v="0"/>
            <x v="1"/>
            <x v="2"/>
            <x v="4"/>
            <x v="5"/>
          </reference>
          <reference field="6" count="1" selected="0">
            <x v="1"/>
          </reference>
        </references>
      </pivotArea>
    </format>
    <format dxfId="40">
      <pivotArea dataOnly="0" labelOnly="1" outline="0" fieldPosition="0">
        <references count="2">
          <reference field="3" count="4">
            <x v="0"/>
            <x v="1"/>
            <x v="4"/>
            <x v="5"/>
          </reference>
          <reference field="6" count="1" selected="0">
            <x v="2"/>
          </reference>
        </references>
      </pivotArea>
    </format>
    <format dxfId="41">
      <pivotArea dataOnly="0" labelOnly="1" outline="0" fieldPosition="0">
        <references count="2">
          <reference field="3" count="6">
            <x v="0"/>
            <x v="1"/>
            <x v="2"/>
            <x v="3"/>
            <x v="4"/>
            <x v="5"/>
          </reference>
          <reference field="6" count="1" selected="0">
            <x v="3"/>
          </reference>
        </references>
      </pivotArea>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F9B958A-81C6-48B4-A2E0-FFF4774C441B}" name="PivotTable2" cacheId="4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U10" firstHeaderRow="0" firstDataRow="1" firstDataCol="1"/>
  <pivotFields count="10">
    <pivotField compact="0" outline="0" showAll="0"/>
    <pivotField compact="0" outline="0" showAll="0"/>
    <pivotField compact="0" outline="0" showAll="0"/>
    <pivotField axis="axisRow" compact="0" outline="0" showAll="0">
      <items count="8">
        <item x="0"/>
        <item x="1"/>
        <item x="5"/>
        <item x="3"/>
        <item x="2"/>
        <item x="4"/>
        <item x="6"/>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3"/>
  </rowFields>
  <rowItems count="8">
    <i>
      <x/>
    </i>
    <i>
      <x v="1"/>
    </i>
    <i>
      <x v="2"/>
    </i>
    <i>
      <x v="3"/>
    </i>
    <i>
      <x v="4"/>
    </i>
    <i>
      <x v="5"/>
    </i>
    <i>
      <x v="6"/>
    </i>
    <i t="grand">
      <x/>
    </i>
  </rowItems>
  <colFields count="1">
    <field x="-2"/>
  </colFields>
  <colItems count="2">
    <i>
      <x/>
    </i>
    <i i="1">
      <x v="1"/>
    </i>
  </colItems>
  <dataFields count="2">
    <dataField name="Sum of Customer bill" fld="7" baseField="0" baseItem="0"/>
    <dataField name="Count of Customer bill2" fld="7" subtotal="count" baseField="0" baseItem="0"/>
  </dataFields>
  <formats count="6">
    <format dxfId="25">
      <pivotArea type="all" dataOnly="0" outline="0" fieldPosition="0"/>
    </format>
    <format dxfId="26">
      <pivotArea outline="0" collapsedLevelsAreSubtotals="1" fieldPosition="0"/>
    </format>
    <format dxfId="27">
      <pivotArea field="3" type="button" dataOnly="0" labelOnly="1" outline="0" axis="axisRow" fieldPosition="0"/>
    </format>
    <format dxfId="28">
      <pivotArea dataOnly="0" labelOnly="1" outline="0" fieldPosition="0">
        <references count="1">
          <reference field="3" count="0"/>
        </references>
      </pivotArea>
    </format>
    <format dxfId="29">
      <pivotArea dataOnly="0" labelOnly="1" grandRow="1" outline="0" fieldPosition="0"/>
    </format>
    <format dxfId="3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8FC107A-2FC0-4C97-86D9-75AB8DAD1390}" name="PivotTable6" cacheId="4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11:Z15" firstHeaderRow="0" firstDataRow="1" firstDataCol="1"/>
  <pivotFields count="10">
    <pivotField compact="0" outline="0" showAll="0"/>
    <pivotField compact="0" outline="0" showAll="0"/>
    <pivotField axis="axisRow" compact="0" outline="0" showAll="0">
      <items count="5">
        <item x="2"/>
        <item x="1"/>
        <item x="0"/>
        <item h="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2"/>
  </rowFields>
  <rowItems count="4">
    <i>
      <x/>
    </i>
    <i>
      <x v="1"/>
    </i>
    <i>
      <x v="2"/>
    </i>
    <i t="grand">
      <x/>
    </i>
  </rowItems>
  <colFields count="1">
    <field x="-2"/>
  </colFields>
  <colItems count="2">
    <i>
      <x/>
    </i>
    <i i="1">
      <x v="1"/>
    </i>
  </colItems>
  <dataFields count="2">
    <dataField name="Min of Operator bill" fld="8" subtotal="min" baseField="0" baseItem="0"/>
    <dataField name="Max of Operator bill2" fld="8" subtotal="max" baseField="0" baseItem="0"/>
  </dataFields>
  <formats count="6">
    <format dxfId="19">
      <pivotArea type="all" dataOnly="0" outline="0" fieldPosition="0"/>
    </format>
    <format dxfId="20">
      <pivotArea outline="0" collapsedLevelsAreSubtotals="1" fieldPosition="0"/>
    </format>
    <format dxfId="21">
      <pivotArea field="2" type="button" dataOnly="0" labelOnly="1" outline="0" axis="axisRow" fieldPosition="0"/>
    </format>
    <format dxfId="22">
      <pivotArea dataOnly="0" labelOnly="1" outline="0" fieldPosition="0">
        <references count="1">
          <reference field="2" count="0"/>
        </references>
      </pivotArea>
    </format>
    <format dxfId="23">
      <pivotArea dataOnly="0" labelOnly="1" grandRow="1" outline="0" fieldPosition="0"/>
    </format>
    <format dxfId="2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4629188-ECE2-4F72-AEB5-C2076F1E4A2B}" name="PivotTable7" cacheId="4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26:AC35" firstHeaderRow="1" firstDataRow="2" firstDataCol="1"/>
  <pivotFields count="10">
    <pivotField compact="0" outline="0" showAll="0"/>
    <pivotField compact="0" outline="0" showAll="0"/>
    <pivotField axis="axisCol" compact="0" outline="0" showAll="0">
      <items count="5">
        <item x="2"/>
        <item x="1"/>
        <item x="0"/>
        <item x="3"/>
        <item t="default"/>
      </items>
    </pivotField>
    <pivotField axis="axisRow" compact="0" outline="0" showAll="0">
      <items count="8">
        <item x="0"/>
        <item x="1"/>
        <item x="5"/>
        <item x="3"/>
        <item x="2"/>
        <item x="4"/>
        <item x="6"/>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s>
  <rowFields count="1">
    <field x="3"/>
  </rowFields>
  <rowItems count="8">
    <i>
      <x/>
    </i>
    <i>
      <x v="1"/>
    </i>
    <i>
      <x v="2"/>
    </i>
    <i>
      <x v="3"/>
    </i>
    <i>
      <x v="4"/>
    </i>
    <i>
      <x v="5"/>
    </i>
    <i>
      <x v="6"/>
    </i>
    <i t="grand">
      <x/>
    </i>
  </rowItems>
  <colFields count="1">
    <field x="2"/>
  </colFields>
  <colItems count="5">
    <i>
      <x/>
    </i>
    <i>
      <x v="1"/>
    </i>
    <i>
      <x v="2"/>
    </i>
    <i>
      <x v="3"/>
    </i>
    <i t="grand">
      <x/>
    </i>
  </colItems>
  <dataFields count="1">
    <dataField name="Count of Operator" fld="5" subtotal="count" baseField="0" baseItem="0"/>
  </dataFields>
  <formats count="10">
    <format dxfId="9">
      <pivotArea type="all" dataOnly="0" outline="0" fieldPosition="0"/>
    </format>
    <format dxfId="10">
      <pivotArea outline="0" collapsedLevelsAreSubtotals="1" fieldPosition="0"/>
    </format>
    <format dxfId="11">
      <pivotArea type="origin" dataOnly="0" labelOnly="1" outline="0" fieldPosition="0"/>
    </format>
    <format dxfId="12">
      <pivotArea field="2" type="button" dataOnly="0" labelOnly="1" outline="0" axis="axisCol" fieldPosition="0"/>
    </format>
    <format dxfId="13">
      <pivotArea type="topRight" dataOnly="0" labelOnly="1" outline="0" fieldPosition="0"/>
    </format>
    <format dxfId="14">
      <pivotArea field="3" type="button" dataOnly="0" labelOnly="1" outline="0" axis="axisRow" fieldPosition="0"/>
    </format>
    <format dxfId="15">
      <pivotArea dataOnly="0" labelOnly="1" outline="0" fieldPosition="0">
        <references count="1">
          <reference field="3" count="0"/>
        </references>
      </pivotArea>
    </format>
    <format dxfId="16">
      <pivotArea dataOnly="0" labelOnly="1" grandRow="1" outline="0" fieldPosition="0"/>
    </format>
    <format dxfId="17">
      <pivotArea dataOnly="0" labelOnly="1" outline="0" fieldPosition="0">
        <references count="1">
          <reference field="2" count="0"/>
        </references>
      </pivotArea>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8FF8-C08F-402B-A6FF-B74CEC8077DC}">
  <dimension ref="A1:Z1000"/>
  <sheetViews>
    <sheetView showGridLines="0" workbookViewId="0">
      <selection activeCell="K14" sqref="K14"/>
    </sheetView>
  </sheetViews>
  <sheetFormatPr defaultRowHeight="14.45"/>
  <cols>
    <col min="1" max="1" width="10.5703125" style="12" customWidth="1"/>
    <col min="2" max="8" width="10.5703125" customWidth="1"/>
  </cols>
  <sheetData>
    <row r="1" spans="1:26" ht="15" thickBot="1">
      <c r="A1" s="31" t="s">
        <v>0</v>
      </c>
      <c r="B1" s="29" t="s">
        <v>1</v>
      </c>
      <c r="C1" s="29" t="s">
        <v>2</v>
      </c>
      <c r="D1" s="29" t="s">
        <v>3</v>
      </c>
      <c r="E1" s="29" t="s">
        <v>4</v>
      </c>
      <c r="F1" s="29" t="s">
        <v>5</v>
      </c>
      <c r="G1" s="29" t="s">
        <v>6</v>
      </c>
      <c r="H1" s="29" t="s">
        <v>7</v>
      </c>
      <c r="I1" s="7"/>
      <c r="J1" s="7"/>
      <c r="K1" s="7"/>
      <c r="L1" s="7"/>
      <c r="M1" s="7"/>
      <c r="N1" s="7"/>
      <c r="O1" s="7"/>
      <c r="P1" s="7"/>
      <c r="Q1" s="7"/>
      <c r="R1" s="7"/>
      <c r="S1" s="7"/>
      <c r="T1" s="7"/>
      <c r="U1" s="5"/>
      <c r="V1" s="1"/>
      <c r="W1" s="1"/>
      <c r="X1" s="1"/>
      <c r="Y1" s="1"/>
      <c r="Z1" s="1"/>
    </row>
    <row r="2" spans="1:26" ht="15" thickBot="1">
      <c r="A2" s="9">
        <v>40553</v>
      </c>
      <c r="B2" s="8" t="s">
        <v>8</v>
      </c>
      <c r="C2" s="8" t="s">
        <v>9</v>
      </c>
      <c r="D2" s="8" t="s">
        <v>10</v>
      </c>
      <c r="E2" s="8" t="s">
        <v>11</v>
      </c>
      <c r="F2" s="13">
        <v>63</v>
      </c>
      <c r="G2" s="14">
        <v>1449</v>
      </c>
      <c r="H2" s="13">
        <v>693</v>
      </c>
      <c r="I2" s="7"/>
      <c r="J2" s="7"/>
      <c r="K2" s="7"/>
      <c r="L2" s="7"/>
      <c r="M2" s="7"/>
      <c r="N2" s="7"/>
      <c r="O2" s="7"/>
      <c r="P2" s="7"/>
      <c r="Q2" s="7"/>
      <c r="R2" s="7"/>
      <c r="S2" s="7"/>
      <c r="T2" s="7"/>
      <c r="U2" s="5"/>
      <c r="V2" s="1"/>
      <c r="W2" s="1"/>
      <c r="X2" s="1"/>
      <c r="Y2" s="1"/>
      <c r="Z2" s="1"/>
    </row>
    <row r="3" spans="1:26" ht="15">
      <c r="A3" s="9">
        <v>40544</v>
      </c>
      <c r="B3" s="8" t="s">
        <v>12</v>
      </c>
      <c r="C3" s="8" t="s">
        <v>9</v>
      </c>
      <c r="D3" s="8" t="s">
        <v>13</v>
      </c>
      <c r="E3" s="8" t="s">
        <v>11</v>
      </c>
      <c r="F3" s="13">
        <v>16</v>
      </c>
      <c r="G3" s="13">
        <v>432</v>
      </c>
      <c r="H3" s="13">
        <v>232</v>
      </c>
      <c r="I3" s="7"/>
      <c r="J3" s="7"/>
      <c r="K3" s="7"/>
      <c r="L3" s="126" t="s">
        <v>14</v>
      </c>
      <c r="M3" s="127"/>
      <c r="N3" s="127"/>
      <c r="O3" s="127"/>
      <c r="P3" s="127"/>
      <c r="Q3" s="127"/>
      <c r="R3" s="127"/>
      <c r="S3" s="127"/>
      <c r="T3" s="127"/>
      <c r="U3" s="5"/>
      <c r="V3" s="1"/>
      <c r="W3" s="1"/>
      <c r="X3" s="1"/>
      <c r="Y3" s="1"/>
      <c r="Z3" s="1"/>
    </row>
    <row r="4" spans="1:26" ht="15" thickBot="1">
      <c r="A4" s="9">
        <v>40561</v>
      </c>
      <c r="B4" s="8" t="s">
        <v>15</v>
      </c>
      <c r="C4" s="8" t="s">
        <v>9</v>
      </c>
      <c r="D4" s="8" t="s">
        <v>16</v>
      </c>
      <c r="E4" s="8" t="s">
        <v>11</v>
      </c>
      <c r="F4" s="13">
        <v>24</v>
      </c>
      <c r="G4" s="13">
        <v>456</v>
      </c>
      <c r="H4" s="13">
        <v>192</v>
      </c>
      <c r="I4" s="7"/>
      <c r="J4" s="7"/>
      <c r="K4" s="7"/>
      <c r="L4" s="127"/>
      <c r="M4" s="127"/>
      <c r="N4" s="127"/>
      <c r="O4" s="127"/>
      <c r="P4" s="127"/>
      <c r="Q4" s="127"/>
      <c r="R4" s="127"/>
      <c r="S4" s="127"/>
      <c r="T4" s="127"/>
      <c r="U4" s="5"/>
      <c r="V4" s="1"/>
      <c r="W4" s="1"/>
      <c r="X4" s="1"/>
      <c r="Y4" s="1"/>
      <c r="Z4" s="1"/>
    </row>
    <row r="5" spans="1:26" ht="15" thickBot="1">
      <c r="A5" s="9">
        <v>40606</v>
      </c>
      <c r="B5" s="8" t="s">
        <v>15</v>
      </c>
      <c r="C5" s="8" t="s">
        <v>9</v>
      </c>
      <c r="D5" s="8" t="s">
        <v>16</v>
      </c>
      <c r="E5" s="8" t="s">
        <v>11</v>
      </c>
      <c r="F5" s="13">
        <v>24</v>
      </c>
      <c r="G5" s="13">
        <v>456</v>
      </c>
      <c r="H5" s="13">
        <v>192</v>
      </c>
      <c r="I5" s="7"/>
      <c r="J5" s="7"/>
      <c r="K5" s="7"/>
      <c r="L5" s="127"/>
      <c r="M5" s="127"/>
      <c r="N5" s="127"/>
      <c r="O5" s="127"/>
      <c r="P5" s="127"/>
      <c r="Q5" s="127"/>
      <c r="R5" s="127"/>
      <c r="S5" s="127"/>
      <c r="T5" s="127"/>
      <c r="U5" s="5"/>
      <c r="V5" s="1"/>
      <c r="W5" s="1"/>
      <c r="X5" s="1"/>
      <c r="Y5" s="1"/>
      <c r="Z5" s="1"/>
    </row>
    <row r="6" spans="1:26" ht="15" thickBot="1">
      <c r="A6" s="9">
        <v>40572</v>
      </c>
      <c r="B6" s="8" t="s">
        <v>17</v>
      </c>
      <c r="C6" s="8" t="s">
        <v>9</v>
      </c>
      <c r="D6" s="8" t="s">
        <v>18</v>
      </c>
      <c r="E6" s="8" t="s">
        <v>19</v>
      </c>
      <c r="F6" s="13">
        <v>50</v>
      </c>
      <c r="G6" s="14">
        <v>1100</v>
      </c>
      <c r="H6" s="13">
        <v>500</v>
      </c>
      <c r="I6" s="7"/>
      <c r="J6" s="7"/>
      <c r="K6" s="7"/>
      <c r="L6" s="127"/>
      <c r="M6" s="127"/>
      <c r="N6" s="127"/>
      <c r="O6" s="127"/>
      <c r="P6" s="127"/>
      <c r="Q6" s="127"/>
      <c r="R6" s="127"/>
      <c r="S6" s="127"/>
      <c r="T6" s="127"/>
      <c r="U6" s="5"/>
      <c r="V6" s="1"/>
      <c r="W6" s="1"/>
      <c r="X6" s="1"/>
      <c r="Y6" s="1"/>
      <c r="Z6" s="1"/>
    </row>
    <row r="7" spans="1:26" ht="15" thickBot="1">
      <c r="A7" s="9">
        <v>40565</v>
      </c>
      <c r="B7" s="8" t="s">
        <v>17</v>
      </c>
      <c r="C7" s="8" t="s">
        <v>20</v>
      </c>
      <c r="D7" s="8" t="s">
        <v>10</v>
      </c>
      <c r="E7" s="8" t="s">
        <v>19</v>
      </c>
      <c r="F7" s="13">
        <v>53</v>
      </c>
      <c r="G7" s="14">
        <v>1166</v>
      </c>
      <c r="H7" s="13">
        <v>530</v>
      </c>
      <c r="I7" s="7"/>
      <c r="J7" s="7"/>
      <c r="K7" s="7"/>
      <c r="L7" s="127"/>
      <c r="M7" s="127"/>
      <c r="N7" s="127"/>
      <c r="O7" s="127"/>
      <c r="P7" s="127"/>
      <c r="Q7" s="127"/>
      <c r="R7" s="127"/>
      <c r="S7" s="127"/>
      <c r="T7" s="127"/>
      <c r="U7" s="5"/>
      <c r="V7" s="1"/>
      <c r="W7" s="1"/>
      <c r="X7" s="1"/>
      <c r="Y7" s="1"/>
      <c r="Z7" s="1"/>
    </row>
    <row r="8" spans="1:26" ht="15" thickBot="1">
      <c r="A8" s="9">
        <v>40610</v>
      </c>
      <c r="B8" s="8" t="s">
        <v>17</v>
      </c>
      <c r="C8" s="8" t="s">
        <v>20</v>
      </c>
      <c r="D8" s="8" t="s">
        <v>10</v>
      </c>
      <c r="E8" s="8" t="s">
        <v>19</v>
      </c>
      <c r="F8" s="13">
        <v>53</v>
      </c>
      <c r="G8" s="14">
        <v>1166</v>
      </c>
      <c r="H8" s="13">
        <v>530</v>
      </c>
      <c r="I8" s="7"/>
      <c r="J8" s="7"/>
      <c r="K8" s="7"/>
      <c r="L8" s="127"/>
      <c r="M8" s="127"/>
      <c r="N8" s="127"/>
      <c r="O8" s="127"/>
      <c r="P8" s="127"/>
      <c r="Q8" s="127"/>
      <c r="R8" s="127"/>
      <c r="S8" s="127"/>
      <c r="T8" s="127"/>
      <c r="U8" s="5"/>
      <c r="V8" s="1"/>
      <c r="W8" s="1"/>
      <c r="X8" s="1"/>
      <c r="Y8" s="1"/>
      <c r="Z8" s="1"/>
    </row>
    <row r="9" spans="1:26" ht="15" thickBot="1">
      <c r="A9" s="9">
        <v>40545</v>
      </c>
      <c r="B9" s="8" t="s">
        <v>12</v>
      </c>
      <c r="C9" s="8" t="s">
        <v>20</v>
      </c>
      <c r="D9" s="8" t="s">
        <v>10</v>
      </c>
      <c r="E9" s="8" t="s">
        <v>19</v>
      </c>
      <c r="F9" s="13">
        <v>30</v>
      </c>
      <c r="G9" s="13">
        <v>810</v>
      </c>
      <c r="H9" s="13">
        <v>435</v>
      </c>
      <c r="I9" s="7"/>
      <c r="J9" s="7"/>
      <c r="K9" s="7"/>
      <c r="L9" s="127"/>
      <c r="M9" s="127"/>
      <c r="N9" s="127"/>
      <c r="O9" s="127"/>
      <c r="P9" s="127"/>
      <c r="Q9" s="127"/>
      <c r="R9" s="127"/>
      <c r="S9" s="127"/>
      <c r="T9" s="127"/>
      <c r="U9" s="5"/>
      <c r="V9" s="1"/>
      <c r="W9" s="1"/>
      <c r="X9" s="1"/>
      <c r="Y9" s="1"/>
      <c r="Z9" s="1"/>
    </row>
    <row r="10" spans="1:26" ht="15" thickBot="1">
      <c r="A10" s="9">
        <v>40558</v>
      </c>
      <c r="B10" s="8" t="s">
        <v>21</v>
      </c>
      <c r="C10" s="8" t="s">
        <v>9</v>
      </c>
      <c r="D10" s="8" t="s">
        <v>22</v>
      </c>
      <c r="E10" s="8" t="s">
        <v>19</v>
      </c>
      <c r="F10" s="13">
        <v>63</v>
      </c>
      <c r="G10" s="14">
        <v>1323</v>
      </c>
      <c r="H10" s="13">
        <v>583</v>
      </c>
      <c r="I10" s="7"/>
      <c r="J10" s="7"/>
      <c r="K10" s="7"/>
      <c r="L10" s="127"/>
      <c r="M10" s="127"/>
      <c r="N10" s="127"/>
      <c r="O10" s="127"/>
      <c r="P10" s="127"/>
      <c r="Q10" s="127"/>
      <c r="R10" s="127"/>
      <c r="S10" s="127"/>
      <c r="T10" s="127"/>
      <c r="U10" s="5"/>
      <c r="V10" s="1"/>
      <c r="W10" s="1"/>
      <c r="X10" s="1"/>
      <c r="Y10" s="1"/>
      <c r="Z10" s="1"/>
    </row>
    <row r="11" spans="1:26" ht="15" thickBot="1">
      <c r="A11" s="9">
        <v>40561</v>
      </c>
      <c r="B11" s="8" t="s">
        <v>15</v>
      </c>
      <c r="C11" s="8" t="s">
        <v>20</v>
      </c>
      <c r="D11" s="8" t="s">
        <v>13</v>
      </c>
      <c r="E11" s="8" t="s">
        <v>19</v>
      </c>
      <c r="F11" s="13">
        <v>8</v>
      </c>
      <c r="G11" s="13">
        <v>152</v>
      </c>
      <c r="H11" s="13">
        <v>64</v>
      </c>
      <c r="I11" s="7"/>
      <c r="J11" s="7"/>
      <c r="K11" s="7"/>
      <c r="L11" s="127"/>
      <c r="M11" s="127"/>
      <c r="N11" s="127"/>
      <c r="O11" s="127"/>
      <c r="P11" s="127"/>
      <c r="Q11" s="127"/>
      <c r="R11" s="127"/>
      <c r="S11" s="127"/>
      <c r="T11" s="127"/>
      <c r="U11" s="5"/>
      <c r="V11" s="1"/>
      <c r="W11" s="1"/>
      <c r="X11" s="1"/>
      <c r="Y11" s="1"/>
      <c r="Z11" s="1"/>
    </row>
    <row r="12" spans="1:26" ht="15" thickBot="1">
      <c r="A12" s="9">
        <v>40591</v>
      </c>
      <c r="B12" s="8" t="s">
        <v>15</v>
      </c>
      <c r="C12" s="8" t="s">
        <v>20</v>
      </c>
      <c r="D12" s="8" t="s">
        <v>13</v>
      </c>
      <c r="E12" s="8" t="s">
        <v>19</v>
      </c>
      <c r="F12" s="13">
        <v>8</v>
      </c>
      <c r="G12" s="13">
        <v>152</v>
      </c>
      <c r="H12" s="13">
        <v>64</v>
      </c>
      <c r="I12" s="7"/>
      <c r="J12" s="7"/>
      <c r="K12" s="7"/>
      <c r="L12" s="127"/>
      <c r="M12" s="127"/>
      <c r="N12" s="127"/>
      <c r="O12" s="127"/>
      <c r="P12" s="127"/>
      <c r="Q12" s="127"/>
      <c r="R12" s="127"/>
      <c r="S12" s="127"/>
      <c r="T12" s="127"/>
      <c r="U12" s="5"/>
      <c r="V12" s="1"/>
      <c r="W12" s="1"/>
      <c r="X12" s="1"/>
      <c r="Y12" s="1"/>
      <c r="Z12" s="1"/>
    </row>
    <row r="13" spans="1:26" ht="15" thickBot="1">
      <c r="A13" s="9">
        <v>40567</v>
      </c>
      <c r="B13" s="8" t="s">
        <v>8</v>
      </c>
      <c r="C13" s="8" t="s">
        <v>23</v>
      </c>
      <c r="D13" s="8" t="s">
        <v>16</v>
      </c>
      <c r="E13" s="8" t="s">
        <v>24</v>
      </c>
      <c r="F13" s="13">
        <v>13</v>
      </c>
      <c r="G13" s="13">
        <v>299</v>
      </c>
      <c r="H13" s="13">
        <v>143</v>
      </c>
      <c r="I13" s="7"/>
      <c r="J13" s="7"/>
      <c r="K13" s="7"/>
      <c r="L13" s="127"/>
      <c r="M13" s="127"/>
      <c r="N13" s="127"/>
      <c r="O13" s="127"/>
      <c r="P13" s="127"/>
      <c r="Q13" s="127"/>
      <c r="R13" s="127"/>
      <c r="S13" s="127"/>
      <c r="T13" s="127"/>
      <c r="U13" s="5"/>
      <c r="V13" s="1"/>
      <c r="W13" s="1"/>
      <c r="X13" s="1"/>
      <c r="Y13" s="1"/>
      <c r="Z13" s="1"/>
    </row>
    <row r="14" spans="1:26" ht="15" thickBot="1">
      <c r="A14" s="9">
        <v>40612</v>
      </c>
      <c r="B14" s="8" t="s">
        <v>8</v>
      </c>
      <c r="C14" s="8" t="s">
        <v>23</v>
      </c>
      <c r="D14" s="8" t="s">
        <v>16</v>
      </c>
      <c r="E14" s="8" t="s">
        <v>24</v>
      </c>
      <c r="F14" s="13">
        <v>13</v>
      </c>
      <c r="G14" s="13">
        <v>299</v>
      </c>
      <c r="H14" s="13">
        <v>143</v>
      </c>
      <c r="I14" s="7"/>
      <c r="J14" s="7"/>
      <c r="K14" s="7"/>
      <c r="L14" s="127"/>
      <c r="M14" s="127"/>
      <c r="N14" s="127"/>
      <c r="O14" s="127"/>
      <c r="P14" s="127"/>
      <c r="Q14" s="127"/>
      <c r="R14" s="127"/>
      <c r="S14" s="127"/>
      <c r="T14" s="127"/>
      <c r="U14" s="5"/>
      <c r="V14" s="1"/>
      <c r="W14" s="1"/>
      <c r="X14" s="1"/>
      <c r="Y14" s="1"/>
      <c r="Z14" s="1"/>
    </row>
    <row r="15" spans="1:26" ht="15" thickBot="1">
      <c r="A15" s="9">
        <v>40554</v>
      </c>
      <c r="B15" s="8" t="s">
        <v>12</v>
      </c>
      <c r="C15" s="8" t="s">
        <v>9</v>
      </c>
      <c r="D15" s="8" t="s">
        <v>25</v>
      </c>
      <c r="E15" s="8" t="s">
        <v>24</v>
      </c>
      <c r="F15" s="13">
        <v>49</v>
      </c>
      <c r="G15" s="14">
        <v>1323</v>
      </c>
      <c r="H15" s="13">
        <v>711</v>
      </c>
      <c r="I15" s="7"/>
      <c r="J15" s="7"/>
      <c r="K15" s="7"/>
      <c r="L15" s="127"/>
      <c r="M15" s="127"/>
      <c r="N15" s="127"/>
      <c r="O15" s="127"/>
      <c r="P15" s="127"/>
      <c r="Q15" s="127"/>
      <c r="R15" s="127"/>
      <c r="S15" s="127"/>
      <c r="T15" s="127"/>
      <c r="U15" s="5"/>
      <c r="V15" s="1"/>
      <c r="W15" s="1"/>
      <c r="X15" s="1"/>
      <c r="Y15" s="1"/>
      <c r="Z15" s="1"/>
    </row>
    <row r="16" spans="1:26" ht="15" thickBot="1">
      <c r="A16" s="9">
        <v>40547</v>
      </c>
      <c r="B16" s="8" t="s">
        <v>21</v>
      </c>
      <c r="C16" s="8" t="s">
        <v>23</v>
      </c>
      <c r="D16" s="8" t="s">
        <v>13</v>
      </c>
      <c r="E16" s="8" t="s">
        <v>24</v>
      </c>
      <c r="F16" s="13">
        <v>29</v>
      </c>
      <c r="G16" s="13">
        <v>609</v>
      </c>
      <c r="H16" s="13">
        <v>268</v>
      </c>
      <c r="I16" s="7"/>
      <c r="J16" s="7"/>
      <c r="K16" s="7"/>
      <c r="L16" s="127"/>
      <c r="M16" s="127"/>
      <c r="N16" s="127"/>
      <c r="O16" s="127"/>
      <c r="P16" s="127"/>
      <c r="Q16" s="127"/>
      <c r="R16" s="127"/>
      <c r="S16" s="127"/>
      <c r="T16" s="127"/>
      <c r="U16" s="5"/>
      <c r="V16" s="1"/>
      <c r="W16" s="1"/>
      <c r="X16" s="1"/>
      <c r="Y16" s="1"/>
      <c r="Z16" s="1"/>
    </row>
    <row r="17" spans="1:26" ht="15" thickBot="1">
      <c r="A17" s="9">
        <v>40561</v>
      </c>
      <c r="B17" s="8" t="s">
        <v>17</v>
      </c>
      <c r="C17" s="8" t="s">
        <v>9</v>
      </c>
      <c r="D17" s="8" t="s">
        <v>16</v>
      </c>
      <c r="E17" s="8" t="s">
        <v>26</v>
      </c>
      <c r="F17" s="13">
        <v>20</v>
      </c>
      <c r="G17" s="13">
        <v>440</v>
      </c>
      <c r="H17" s="13">
        <v>200</v>
      </c>
      <c r="I17" s="7"/>
      <c r="J17" s="7"/>
      <c r="K17" s="7"/>
      <c r="L17" s="127"/>
      <c r="M17" s="127"/>
      <c r="N17" s="127"/>
      <c r="O17" s="127"/>
      <c r="P17" s="127"/>
      <c r="Q17" s="127"/>
      <c r="R17" s="127"/>
      <c r="S17" s="127"/>
      <c r="T17" s="127"/>
      <c r="U17" s="5"/>
      <c r="V17" s="1"/>
      <c r="W17" s="1"/>
      <c r="X17" s="1"/>
      <c r="Y17" s="1"/>
      <c r="Z17" s="1"/>
    </row>
    <row r="18" spans="1:26" ht="15" thickBot="1">
      <c r="A18" s="9">
        <v>40566</v>
      </c>
      <c r="B18" s="8" t="s">
        <v>17</v>
      </c>
      <c r="C18" s="8" t="s">
        <v>9</v>
      </c>
      <c r="D18" s="8" t="s">
        <v>22</v>
      </c>
      <c r="E18" s="8" t="s">
        <v>26</v>
      </c>
      <c r="F18" s="13">
        <v>9</v>
      </c>
      <c r="G18" s="13">
        <v>198</v>
      </c>
      <c r="H18" s="13">
        <v>90</v>
      </c>
      <c r="I18" s="7"/>
      <c r="J18" s="7"/>
      <c r="K18" s="7"/>
      <c r="L18" s="127"/>
      <c r="M18" s="127"/>
      <c r="N18" s="127"/>
      <c r="O18" s="127"/>
      <c r="P18" s="127"/>
      <c r="Q18" s="127"/>
      <c r="R18" s="127"/>
      <c r="S18" s="127"/>
      <c r="T18" s="127"/>
      <c r="U18" s="5"/>
      <c r="V18" s="1"/>
      <c r="W18" s="1"/>
      <c r="X18" s="1"/>
      <c r="Y18" s="1"/>
      <c r="Z18" s="1"/>
    </row>
    <row r="19" spans="1:26" ht="15" thickBot="1">
      <c r="A19" s="9">
        <v>40611</v>
      </c>
      <c r="B19" s="8" t="s">
        <v>17</v>
      </c>
      <c r="C19" s="8" t="s">
        <v>9</v>
      </c>
      <c r="D19" s="8" t="s">
        <v>22</v>
      </c>
      <c r="E19" s="8" t="s">
        <v>26</v>
      </c>
      <c r="F19" s="13">
        <v>9</v>
      </c>
      <c r="G19" s="13">
        <v>198</v>
      </c>
      <c r="H19" s="13">
        <v>90</v>
      </c>
      <c r="I19" s="7"/>
      <c r="J19" s="7"/>
      <c r="K19" s="7"/>
      <c r="L19" s="127"/>
      <c r="M19" s="127"/>
      <c r="N19" s="127"/>
      <c r="O19" s="127"/>
      <c r="P19" s="127"/>
      <c r="Q19" s="127"/>
      <c r="R19" s="127"/>
      <c r="S19" s="127"/>
      <c r="T19" s="127"/>
      <c r="U19" s="5"/>
      <c r="V19" s="1"/>
      <c r="W19" s="1"/>
      <c r="X19" s="1"/>
      <c r="Y19" s="1"/>
      <c r="Z19" s="1"/>
    </row>
    <row r="20" spans="1:26" ht="15" thickBot="1">
      <c r="A20" s="9">
        <v>40569</v>
      </c>
      <c r="B20" s="8" t="s">
        <v>21</v>
      </c>
      <c r="C20" s="8" t="s">
        <v>27</v>
      </c>
      <c r="D20" s="8" t="s">
        <v>13</v>
      </c>
      <c r="E20" s="8" t="s">
        <v>26</v>
      </c>
      <c r="F20" s="13">
        <v>44</v>
      </c>
      <c r="G20" s="13">
        <v>924</v>
      </c>
      <c r="H20" s="13">
        <v>407</v>
      </c>
      <c r="I20" s="7"/>
      <c r="J20" s="7"/>
      <c r="K20" s="7"/>
      <c r="L20" s="127"/>
      <c r="M20" s="127"/>
      <c r="N20" s="127"/>
      <c r="O20" s="127"/>
      <c r="P20" s="127"/>
      <c r="Q20" s="127"/>
      <c r="R20" s="127"/>
      <c r="S20" s="127"/>
      <c r="T20" s="127"/>
      <c r="U20" s="5"/>
      <c r="V20" s="1"/>
      <c r="W20" s="1"/>
      <c r="X20" s="1"/>
      <c r="Y20" s="1"/>
      <c r="Z20" s="1"/>
    </row>
    <row r="21" spans="1:26" ht="15" thickBot="1">
      <c r="A21" s="9">
        <v>40561</v>
      </c>
      <c r="B21" s="8" t="s">
        <v>17</v>
      </c>
      <c r="C21" s="8" t="s">
        <v>9</v>
      </c>
      <c r="D21" s="8" t="s">
        <v>10</v>
      </c>
      <c r="E21" s="8" t="s">
        <v>28</v>
      </c>
      <c r="F21" s="13">
        <v>59</v>
      </c>
      <c r="G21" s="14">
        <v>1298</v>
      </c>
      <c r="H21" s="13">
        <v>590</v>
      </c>
      <c r="I21" s="7"/>
      <c r="J21" s="7"/>
      <c r="K21" s="7"/>
      <c r="L21" s="7"/>
      <c r="M21" s="7"/>
      <c r="N21" s="7"/>
      <c r="O21" s="7"/>
      <c r="P21" s="7"/>
      <c r="Q21" s="7"/>
      <c r="R21" s="7"/>
      <c r="S21" s="7"/>
      <c r="T21" s="7"/>
      <c r="U21" s="5"/>
      <c r="V21" s="1"/>
      <c r="W21" s="1"/>
      <c r="X21" s="1"/>
      <c r="Y21" s="1"/>
      <c r="Z21" s="1"/>
    </row>
    <row r="22" spans="1:26" ht="15" thickBot="1">
      <c r="A22" s="9">
        <v>40553</v>
      </c>
      <c r="B22" s="8" t="s">
        <v>12</v>
      </c>
      <c r="C22" s="8" t="s">
        <v>9</v>
      </c>
      <c r="D22" s="8" t="s">
        <v>25</v>
      </c>
      <c r="E22" s="8" t="s">
        <v>28</v>
      </c>
      <c r="F22" s="13">
        <v>17</v>
      </c>
      <c r="G22" s="13">
        <v>459</v>
      </c>
      <c r="H22" s="13">
        <v>247</v>
      </c>
      <c r="I22" s="7"/>
      <c r="J22" s="7"/>
      <c r="K22" s="7"/>
      <c r="L22" s="7"/>
      <c r="M22" s="7"/>
      <c r="N22" s="7"/>
      <c r="O22" s="7"/>
      <c r="P22" s="7"/>
      <c r="Q22" s="7"/>
      <c r="R22" s="7"/>
      <c r="S22" s="7"/>
      <c r="T22" s="7"/>
      <c r="U22" s="5"/>
      <c r="V22" s="1"/>
      <c r="W22" s="1"/>
      <c r="X22" s="1"/>
      <c r="Y22" s="1"/>
      <c r="Z22" s="1"/>
    </row>
    <row r="23" spans="1:26" ht="15" thickBot="1">
      <c r="A23" s="9">
        <v>40564</v>
      </c>
      <c r="B23" s="8" t="s">
        <v>15</v>
      </c>
      <c r="C23" s="8" t="s">
        <v>23</v>
      </c>
      <c r="D23" s="8" t="s">
        <v>10</v>
      </c>
      <c r="E23" s="8" t="s">
        <v>28</v>
      </c>
      <c r="F23" s="13">
        <v>23</v>
      </c>
      <c r="G23" s="13">
        <v>437</v>
      </c>
      <c r="H23" s="13">
        <v>184</v>
      </c>
      <c r="I23" s="7"/>
      <c r="J23" s="7"/>
      <c r="K23" s="7"/>
      <c r="L23" s="7"/>
      <c r="M23" s="7"/>
      <c r="N23" s="7"/>
      <c r="O23" s="7"/>
      <c r="P23" s="7"/>
      <c r="Q23" s="7"/>
      <c r="R23" s="7"/>
      <c r="S23" s="7"/>
      <c r="T23" s="7"/>
      <c r="U23" s="5"/>
      <c r="V23" s="1"/>
      <c r="W23" s="1"/>
      <c r="X23" s="1"/>
      <c r="Y23" s="1"/>
      <c r="Z23" s="1"/>
    </row>
    <row r="24" spans="1:26" ht="15" thickBot="1">
      <c r="A24" s="9">
        <v>40573</v>
      </c>
      <c r="B24" s="8" t="s">
        <v>15</v>
      </c>
      <c r="C24" s="8" t="s">
        <v>20</v>
      </c>
      <c r="D24" s="8" t="s">
        <v>22</v>
      </c>
      <c r="E24" s="8" t="s">
        <v>28</v>
      </c>
      <c r="F24" s="13">
        <v>49</v>
      </c>
      <c r="G24" s="13">
        <v>931</v>
      </c>
      <c r="H24" s="13">
        <v>392</v>
      </c>
      <c r="I24" s="7"/>
      <c r="J24" s="7"/>
      <c r="K24" s="7"/>
      <c r="L24" s="7"/>
      <c r="M24" s="7"/>
      <c r="N24" s="7"/>
      <c r="O24" s="7"/>
      <c r="P24" s="7"/>
      <c r="Q24" s="7"/>
      <c r="R24" s="7"/>
      <c r="S24" s="7"/>
      <c r="T24" s="7"/>
      <c r="U24" s="5"/>
      <c r="V24" s="1"/>
      <c r="W24" s="1"/>
      <c r="X24" s="1"/>
      <c r="Y24" s="1"/>
      <c r="Z24" s="1"/>
    </row>
    <row r="25" spans="1:26" ht="15" thickBot="1">
      <c r="A25" s="9">
        <v>40552</v>
      </c>
      <c r="B25" s="8" t="s">
        <v>17</v>
      </c>
      <c r="C25" s="8" t="s">
        <v>9</v>
      </c>
      <c r="D25" s="8" t="s">
        <v>10</v>
      </c>
      <c r="E25" s="8" t="s">
        <v>29</v>
      </c>
      <c r="F25" s="13">
        <v>40</v>
      </c>
      <c r="G25" s="13">
        <v>880</v>
      </c>
      <c r="H25" s="13">
        <v>400</v>
      </c>
      <c r="I25" s="7"/>
      <c r="J25" s="7"/>
      <c r="K25" s="7"/>
      <c r="L25" s="7"/>
      <c r="M25" s="7"/>
      <c r="N25" s="7"/>
      <c r="O25" s="7"/>
      <c r="P25" s="7"/>
      <c r="Q25" s="7"/>
      <c r="R25" s="7"/>
      <c r="S25" s="7"/>
      <c r="T25" s="7"/>
      <c r="U25" s="5"/>
      <c r="V25" s="1"/>
      <c r="W25" s="1"/>
      <c r="X25" s="1"/>
      <c r="Y25" s="1"/>
      <c r="Z25" s="1"/>
    </row>
    <row r="26" spans="1:26" ht="15" thickBot="1">
      <c r="A26" s="9">
        <v>40597</v>
      </c>
      <c r="B26" s="8" t="s">
        <v>17</v>
      </c>
      <c r="C26" s="8" t="s">
        <v>9</v>
      </c>
      <c r="D26" s="8" t="s">
        <v>10</v>
      </c>
      <c r="E26" s="8" t="s">
        <v>29</v>
      </c>
      <c r="F26" s="13">
        <v>40</v>
      </c>
      <c r="G26" s="13">
        <v>880</v>
      </c>
      <c r="H26" s="13">
        <v>400</v>
      </c>
      <c r="I26" s="7"/>
      <c r="J26" s="7"/>
      <c r="K26" s="7"/>
      <c r="L26" s="7"/>
      <c r="M26" s="7"/>
      <c r="N26" s="7"/>
      <c r="O26" s="7"/>
      <c r="P26" s="7"/>
      <c r="Q26" s="7"/>
      <c r="R26" s="7"/>
      <c r="S26" s="7"/>
      <c r="T26" s="7"/>
      <c r="U26" s="5"/>
      <c r="V26" s="1"/>
      <c r="W26" s="1"/>
      <c r="X26" s="1"/>
      <c r="Y26" s="1"/>
      <c r="Z26" s="1"/>
    </row>
    <row r="27" spans="1:26" ht="15" thickBot="1">
      <c r="A27" s="9">
        <v>40560</v>
      </c>
      <c r="B27" s="8" t="s">
        <v>12</v>
      </c>
      <c r="C27" s="8" t="s">
        <v>23</v>
      </c>
      <c r="D27" s="8" t="s">
        <v>18</v>
      </c>
      <c r="E27" s="8" t="s">
        <v>29</v>
      </c>
      <c r="F27" s="13">
        <v>61</v>
      </c>
      <c r="G27" s="14">
        <v>1647</v>
      </c>
      <c r="H27" s="13">
        <v>885</v>
      </c>
      <c r="I27" s="7"/>
      <c r="J27" s="7"/>
      <c r="K27" s="7"/>
      <c r="L27" s="7"/>
      <c r="M27" s="7"/>
      <c r="N27" s="7"/>
      <c r="O27" s="7"/>
      <c r="P27" s="7"/>
      <c r="Q27" s="7"/>
      <c r="R27" s="7"/>
      <c r="S27" s="7"/>
      <c r="T27" s="7"/>
      <c r="U27" s="5"/>
      <c r="V27" s="1"/>
      <c r="W27" s="1"/>
      <c r="X27" s="1"/>
      <c r="Y27" s="1"/>
      <c r="Z27" s="1"/>
    </row>
    <row r="28" spans="1:26" ht="15" thickBot="1">
      <c r="A28" s="9">
        <v>40563</v>
      </c>
      <c r="B28" s="8" t="s">
        <v>8</v>
      </c>
      <c r="C28" s="8" t="s">
        <v>9</v>
      </c>
      <c r="D28" s="8" t="s">
        <v>18</v>
      </c>
      <c r="E28" s="8" t="s">
        <v>30</v>
      </c>
      <c r="F28" s="13">
        <v>59</v>
      </c>
      <c r="G28" s="14">
        <v>1357</v>
      </c>
      <c r="H28" s="13">
        <v>649</v>
      </c>
      <c r="I28" s="7"/>
      <c r="J28" s="7"/>
      <c r="K28" s="7"/>
      <c r="L28" s="7"/>
      <c r="M28" s="7"/>
      <c r="N28" s="7"/>
      <c r="O28" s="7"/>
      <c r="P28" s="7"/>
      <c r="Q28" s="7"/>
      <c r="R28" s="7"/>
      <c r="S28" s="7"/>
      <c r="T28" s="7"/>
      <c r="U28" s="5"/>
      <c r="V28" s="1"/>
      <c r="W28" s="1"/>
      <c r="X28" s="1"/>
      <c r="Y28" s="1"/>
      <c r="Z28" s="1"/>
    </row>
    <row r="29" spans="1:26" ht="15" thickBot="1">
      <c r="A29" s="9">
        <v>40593</v>
      </c>
      <c r="B29" s="8" t="s">
        <v>8</v>
      </c>
      <c r="C29" s="8" t="s">
        <v>9</v>
      </c>
      <c r="D29" s="8" t="s">
        <v>18</v>
      </c>
      <c r="E29" s="8" t="s">
        <v>30</v>
      </c>
      <c r="F29" s="13">
        <v>59</v>
      </c>
      <c r="G29" s="14">
        <v>1357</v>
      </c>
      <c r="H29" s="13">
        <v>649</v>
      </c>
      <c r="I29" s="7"/>
      <c r="J29" s="7"/>
      <c r="K29" s="7"/>
      <c r="L29" s="7"/>
      <c r="M29" s="7"/>
      <c r="N29" s="7"/>
      <c r="O29" s="7"/>
      <c r="P29" s="7"/>
      <c r="Q29" s="7"/>
      <c r="R29" s="7"/>
      <c r="S29" s="7"/>
      <c r="T29" s="7"/>
      <c r="U29" s="5"/>
      <c r="V29" s="1"/>
      <c r="W29" s="1"/>
      <c r="X29" s="1"/>
      <c r="Y29" s="1"/>
      <c r="Z29" s="1"/>
    </row>
    <row r="30" spans="1:26" ht="15" thickBot="1">
      <c r="A30" s="9">
        <v>40548</v>
      </c>
      <c r="B30" s="8" t="s">
        <v>15</v>
      </c>
      <c r="C30" s="8" t="s">
        <v>20</v>
      </c>
      <c r="D30" s="8" t="s">
        <v>16</v>
      </c>
      <c r="E30" s="8" t="s">
        <v>30</v>
      </c>
      <c r="F30" s="13">
        <v>12</v>
      </c>
      <c r="G30" s="13">
        <v>228</v>
      </c>
      <c r="H30" s="13">
        <v>96</v>
      </c>
      <c r="I30" s="7"/>
      <c r="J30" s="7"/>
      <c r="K30" s="7"/>
      <c r="L30" s="7"/>
      <c r="M30" s="7"/>
      <c r="N30" s="7"/>
      <c r="O30" s="7"/>
      <c r="P30" s="7"/>
      <c r="Q30" s="7"/>
      <c r="R30" s="7"/>
      <c r="S30" s="7"/>
      <c r="T30" s="7"/>
      <c r="U30" s="5"/>
      <c r="V30" s="1"/>
      <c r="W30" s="1"/>
      <c r="X30" s="1"/>
      <c r="Y30" s="1"/>
      <c r="Z30" s="1"/>
    </row>
    <row r="31" spans="1:26" ht="15" thickBot="1">
      <c r="A31" s="9">
        <v>40593</v>
      </c>
      <c r="B31" s="8" t="s">
        <v>15</v>
      </c>
      <c r="C31" s="8" t="s">
        <v>20</v>
      </c>
      <c r="D31" s="8" t="s">
        <v>16</v>
      </c>
      <c r="E31" s="8" t="s">
        <v>30</v>
      </c>
      <c r="F31" s="13">
        <v>12</v>
      </c>
      <c r="G31" s="13">
        <v>228</v>
      </c>
      <c r="H31" s="13">
        <v>96</v>
      </c>
      <c r="I31" s="7"/>
      <c r="J31" s="7"/>
      <c r="K31" s="7"/>
      <c r="L31" s="7"/>
      <c r="M31" s="7"/>
      <c r="N31" s="7"/>
      <c r="O31" s="7"/>
      <c r="P31" s="7"/>
      <c r="Q31" s="7"/>
      <c r="R31" s="7"/>
      <c r="S31" s="7"/>
      <c r="T31" s="7"/>
      <c r="U31" s="5"/>
      <c r="V31" s="1"/>
      <c r="W31" s="1"/>
      <c r="X31" s="1"/>
      <c r="Y31" s="1"/>
      <c r="Z31" s="1"/>
    </row>
    <row r="32" spans="1:26" ht="15" thickBot="1">
      <c r="A32" s="9">
        <v>40553</v>
      </c>
      <c r="B32" s="8" t="s">
        <v>17</v>
      </c>
      <c r="C32" s="8" t="s">
        <v>23</v>
      </c>
      <c r="D32" s="8" t="s">
        <v>22</v>
      </c>
      <c r="E32" s="8" t="s">
        <v>31</v>
      </c>
      <c r="F32" s="13">
        <v>7</v>
      </c>
      <c r="G32" s="13">
        <v>154</v>
      </c>
      <c r="H32" s="13">
        <v>70</v>
      </c>
      <c r="I32" s="7"/>
      <c r="J32" s="7"/>
      <c r="K32" s="7"/>
      <c r="L32" s="7"/>
      <c r="M32" s="7"/>
      <c r="N32" s="7"/>
      <c r="O32" s="7"/>
      <c r="P32" s="7"/>
      <c r="Q32" s="7"/>
      <c r="R32" s="7"/>
      <c r="S32" s="7"/>
      <c r="T32" s="7"/>
      <c r="U32" s="5"/>
      <c r="V32" s="1"/>
      <c r="W32" s="1"/>
      <c r="X32" s="1"/>
      <c r="Y32" s="1"/>
      <c r="Z32" s="1"/>
    </row>
    <row r="33" spans="1:26" ht="15" thickBot="1">
      <c r="A33" s="9">
        <v>40546</v>
      </c>
      <c r="B33" s="8" t="s">
        <v>8</v>
      </c>
      <c r="C33" s="8" t="s">
        <v>23</v>
      </c>
      <c r="D33" s="8" t="s">
        <v>18</v>
      </c>
      <c r="E33" s="8" t="s">
        <v>31</v>
      </c>
      <c r="F33" s="13">
        <v>20</v>
      </c>
      <c r="G33" s="13">
        <v>460</v>
      </c>
      <c r="H33" s="13">
        <v>220</v>
      </c>
      <c r="I33" s="7"/>
      <c r="J33" s="7"/>
      <c r="K33" s="7"/>
      <c r="L33" s="7"/>
      <c r="M33" s="7"/>
      <c r="N33" s="7"/>
      <c r="O33" s="7"/>
      <c r="P33" s="7"/>
      <c r="Q33" s="7"/>
      <c r="R33" s="7"/>
      <c r="S33" s="7"/>
      <c r="T33" s="7"/>
      <c r="U33" s="5"/>
      <c r="V33" s="1"/>
      <c r="W33" s="1"/>
      <c r="X33" s="1"/>
      <c r="Y33" s="1"/>
      <c r="Z33" s="1"/>
    </row>
    <row r="34" spans="1:26" ht="15" thickBot="1">
      <c r="A34" s="9">
        <v>40591</v>
      </c>
      <c r="B34" s="8" t="s">
        <v>8</v>
      </c>
      <c r="C34" s="8" t="s">
        <v>23</v>
      </c>
      <c r="D34" s="8" t="s">
        <v>18</v>
      </c>
      <c r="E34" s="8" t="s">
        <v>31</v>
      </c>
      <c r="F34" s="13">
        <v>20</v>
      </c>
      <c r="G34" s="13">
        <v>460</v>
      </c>
      <c r="H34" s="13">
        <v>220</v>
      </c>
      <c r="I34" s="7"/>
      <c r="J34" s="7"/>
      <c r="K34" s="7"/>
      <c r="L34" s="7"/>
      <c r="M34" s="7"/>
      <c r="N34" s="7"/>
      <c r="O34" s="7"/>
      <c r="P34" s="7"/>
      <c r="Q34" s="7"/>
      <c r="R34" s="7"/>
      <c r="S34" s="7"/>
      <c r="T34" s="7"/>
      <c r="U34" s="5"/>
      <c r="V34" s="1"/>
      <c r="W34" s="1"/>
      <c r="X34" s="1"/>
      <c r="Y34" s="1"/>
      <c r="Z34" s="1"/>
    </row>
    <row r="35" spans="1:26" ht="15" thickBot="1">
      <c r="A35" s="9">
        <v>40556</v>
      </c>
      <c r="B35" s="8" t="s">
        <v>8</v>
      </c>
      <c r="C35" s="8" t="s">
        <v>27</v>
      </c>
      <c r="D35" s="8" t="s">
        <v>25</v>
      </c>
      <c r="E35" s="8" t="s">
        <v>31</v>
      </c>
      <c r="F35" s="13">
        <v>52</v>
      </c>
      <c r="G35" s="14">
        <v>1196</v>
      </c>
      <c r="H35" s="13">
        <v>572</v>
      </c>
      <c r="I35" s="7"/>
      <c r="J35" s="7"/>
      <c r="K35" s="7"/>
      <c r="L35" s="7"/>
      <c r="M35" s="7"/>
      <c r="N35" s="7"/>
      <c r="O35" s="7"/>
      <c r="P35" s="7"/>
      <c r="Q35" s="7"/>
      <c r="R35" s="7"/>
      <c r="S35" s="7"/>
      <c r="T35" s="7"/>
      <c r="U35" s="5"/>
      <c r="V35" s="1"/>
      <c r="W35" s="1"/>
      <c r="X35" s="1"/>
      <c r="Y35" s="1"/>
      <c r="Z35" s="1"/>
    </row>
    <row r="36" spans="1:26" ht="15" thickBot="1">
      <c r="A36" s="9">
        <v>40564</v>
      </c>
      <c r="B36" s="8" t="s">
        <v>12</v>
      </c>
      <c r="C36" s="8" t="s">
        <v>9</v>
      </c>
      <c r="D36" s="8" t="s">
        <v>18</v>
      </c>
      <c r="E36" s="8" t="s">
        <v>31</v>
      </c>
      <c r="F36" s="13">
        <v>58</v>
      </c>
      <c r="G36" s="14">
        <v>1566</v>
      </c>
      <c r="H36" s="13">
        <v>841</v>
      </c>
      <c r="I36" s="7"/>
      <c r="J36" s="7"/>
      <c r="K36" s="7"/>
      <c r="L36" s="7"/>
      <c r="M36" s="7"/>
      <c r="N36" s="7"/>
      <c r="O36" s="7"/>
      <c r="P36" s="7"/>
      <c r="Q36" s="7"/>
      <c r="R36" s="7"/>
      <c r="S36" s="7"/>
      <c r="T36" s="7"/>
      <c r="U36" s="5"/>
      <c r="V36" s="1"/>
      <c r="W36" s="1"/>
      <c r="X36" s="1"/>
      <c r="Y36" s="1"/>
      <c r="Z36" s="1"/>
    </row>
    <row r="37" spans="1:26" ht="15" thickBot="1">
      <c r="A37" s="9">
        <v>40565</v>
      </c>
      <c r="B37" s="8" t="s">
        <v>12</v>
      </c>
      <c r="C37" s="8" t="s">
        <v>27</v>
      </c>
      <c r="D37" s="8" t="s">
        <v>16</v>
      </c>
      <c r="E37" s="8" t="s">
        <v>31</v>
      </c>
      <c r="F37" s="13">
        <v>29</v>
      </c>
      <c r="G37" s="13">
        <v>783</v>
      </c>
      <c r="H37" s="13">
        <v>421</v>
      </c>
      <c r="I37" s="7"/>
      <c r="J37" s="7"/>
      <c r="K37" s="7"/>
      <c r="L37" s="7"/>
      <c r="M37" s="7"/>
      <c r="N37" s="7"/>
      <c r="O37" s="7"/>
      <c r="P37" s="7"/>
      <c r="Q37" s="7"/>
      <c r="R37" s="7"/>
      <c r="S37" s="7"/>
      <c r="T37" s="7"/>
      <c r="U37" s="5"/>
      <c r="V37" s="1"/>
      <c r="W37" s="1"/>
      <c r="X37" s="1"/>
      <c r="Y37" s="1"/>
      <c r="Z37" s="1"/>
    </row>
    <row r="38" spans="1:26" ht="15" thickBot="1">
      <c r="A38" s="9">
        <v>40571</v>
      </c>
      <c r="B38" s="8" t="s">
        <v>21</v>
      </c>
      <c r="C38" s="8" t="s">
        <v>20</v>
      </c>
      <c r="D38" s="8" t="s">
        <v>18</v>
      </c>
      <c r="E38" s="8" t="s">
        <v>31</v>
      </c>
      <c r="F38" s="13">
        <v>62</v>
      </c>
      <c r="G38" s="14">
        <v>1302</v>
      </c>
      <c r="H38" s="13">
        <v>574</v>
      </c>
      <c r="I38" s="7"/>
      <c r="J38" s="7"/>
      <c r="K38" s="7"/>
      <c r="L38" s="7"/>
      <c r="M38" s="7"/>
      <c r="N38" s="7"/>
      <c r="O38" s="7"/>
      <c r="P38" s="7"/>
      <c r="Q38" s="7"/>
      <c r="R38" s="7"/>
      <c r="S38" s="7"/>
      <c r="T38" s="7"/>
      <c r="U38" s="5"/>
      <c r="V38" s="1"/>
      <c r="W38" s="1"/>
      <c r="X38" s="1"/>
      <c r="Y38" s="1"/>
      <c r="Z38" s="1"/>
    </row>
    <row r="39" spans="1:26" ht="15" thickBot="1">
      <c r="A39" s="9">
        <v>40546</v>
      </c>
      <c r="B39" s="8" t="s">
        <v>15</v>
      </c>
      <c r="C39" s="8" t="s">
        <v>9</v>
      </c>
      <c r="D39" s="8" t="s">
        <v>10</v>
      </c>
      <c r="E39" s="8" t="s">
        <v>31</v>
      </c>
      <c r="F39" s="13">
        <v>38</v>
      </c>
      <c r="G39" s="13">
        <v>722</v>
      </c>
      <c r="H39" s="13">
        <v>304</v>
      </c>
      <c r="I39" s="7"/>
      <c r="J39" s="7"/>
      <c r="K39" s="7"/>
      <c r="L39" s="7"/>
      <c r="M39" s="7"/>
      <c r="N39" s="7"/>
      <c r="O39" s="7"/>
      <c r="P39" s="7"/>
      <c r="Q39" s="7"/>
      <c r="R39" s="7"/>
      <c r="S39" s="7"/>
      <c r="T39" s="7"/>
      <c r="U39" s="5"/>
      <c r="V39" s="1"/>
      <c r="W39" s="1"/>
      <c r="X39" s="1"/>
      <c r="Y39" s="1"/>
      <c r="Z39" s="1"/>
    </row>
    <row r="40" spans="1:26" ht="15" thickBot="1">
      <c r="A40" s="9">
        <v>40569</v>
      </c>
      <c r="B40" s="8" t="s">
        <v>17</v>
      </c>
      <c r="C40" s="8" t="s">
        <v>20</v>
      </c>
      <c r="D40" s="8" t="s">
        <v>10</v>
      </c>
      <c r="E40" s="8" t="s">
        <v>32</v>
      </c>
      <c r="F40" s="13">
        <v>61</v>
      </c>
      <c r="G40" s="14">
        <v>5000</v>
      </c>
      <c r="H40" s="13">
        <v>610</v>
      </c>
      <c r="I40" s="7"/>
      <c r="J40" s="7"/>
      <c r="K40" s="7"/>
      <c r="L40" s="7"/>
      <c r="M40" s="7"/>
      <c r="N40" s="7"/>
      <c r="O40" s="7"/>
      <c r="P40" s="7"/>
      <c r="Q40" s="7"/>
      <c r="R40" s="7"/>
      <c r="S40" s="7"/>
      <c r="T40" s="7"/>
      <c r="U40" s="5"/>
      <c r="V40" s="1"/>
      <c r="W40" s="1"/>
      <c r="X40" s="1"/>
      <c r="Y40" s="1"/>
      <c r="Z40" s="1"/>
    </row>
    <row r="41" spans="1:26" ht="15" thickBot="1">
      <c r="A41" s="9">
        <v>40571</v>
      </c>
      <c r="B41" s="8" t="s">
        <v>15</v>
      </c>
      <c r="C41" s="8" t="s">
        <v>27</v>
      </c>
      <c r="D41" s="8" t="s">
        <v>25</v>
      </c>
      <c r="E41" s="8" t="s">
        <v>32</v>
      </c>
      <c r="F41" s="13">
        <v>51</v>
      </c>
      <c r="G41" s="13">
        <v>969</v>
      </c>
      <c r="H41" s="13">
        <v>408</v>
      </c>
      <c r="I41" s="7"/>
      <c r="J41" s="7"/>
      <c r="K41" s="7"/>
      <c r="L41" s="7"/>
      <c r="M41" s="7"/>
      <c r="N41" s="7"/>
      <c r="O41" s="7"/>
      <c r="P41" s="7"/>
      <c r="Q41" s="7"/>
      <c r="R41" s="7"/>
      <c r="S41" s="7"/>
      <c r="T41" s="7"/>
      <c r="U41" s="5"/>
      <c r="V41" s="1"/>
      <c r="W41" s="1"/>
      <c r="X41" s="1"/>
      <c r="Y41" s="1"/>
      <c r="Z41" s="1"/>
    </row>
    <row r="42" spans="1:26" ht="15" thickBot="1">
      <c r="A42" s="9">
        <v>40601</v>
      </c>
      <c r="B42" s="8" t="s">
        <v>15</v>
      </c>
      <c r="C42" s="8" t="s">
        <v>27</v>
      </c>
      <c r="D42" s="8" t="s">
        <v>25</v>
      </c>
      <c r="E42" s="8" t="s">
        <v>32</v>
      </c>
      <c r="F42" s="13">
        <v>51</v>
      </c>
      <c r="G42" s="13">
        <v>969</v>
      </c>
      <c r="H42" s="13">
        <v>408</v>
      </c>
      <c r="I42" s="7"/>
      <c r="J42" s="7"/>
      <c r="K42" s="7"/>
      <c r="L42" s="7"/>
      <c r="M42" s="7"/>
      <c r="N42" s="7"/>
      <c r="O42" s="7"/>
      <c r="P42" s="7"/>
      <c r="Q42" s="7"/>
      <c r="R42" s="7"/>
      <c r="S42" s="7"/>
      <c r="T42" s="7"/>
      <c r="U42" s="5"/>
      <c r="V42" s="1"/>
      <c r="W42" s="1"/>
      <c r="X42" s="1"/>
      <c r="Y42" s="1"/>
      <c r="Z42" s="1"/>
    </row>
    <row r="43" spans="1:26" ht="15" thickBot="1">
      <c r="A43" s="9">
        <v>40550</v>
      </c>
      <c r="B43" s="8" t="s">
        <v>8</v>
      </c>
      <c r="C43" s="8" t="s">
        <v>23</v>
      </c>
      <c r="D43" s="8" t="s">
        <v>16</v>
      </c>
      <c r="E43" s="8" t="s">
        <v>33</v>
      </c>
      <c r="F43" s="13">
        <v>12</v>
      </c>
      <c r="G43" s="13">
        <v>276</v>
      </c>
      <c r="H43" s="13">
        <v>132</v>
      </c>
      <c r="I43" s="7"/>
      <c r="J43" s="7"/>
      <c r="K43" s="7"/>
      <c r="L43" s="7"/>
      <c r="M43" s="7"/>
      <c r="N43" s="7"/>
      <c r="O43" s="7"/>
      <c r="P43" s="7"/>
      <c r="Q43" s="7"/>
      <c r="R43" s="7"/>
      <c r="S43" s="7"/>
      <c r="T43" s="7"/>
      <c r="U43" s="5"/>
      <c r="V43" s="1"/>
      <c r="W43" s="1"/>
      <c r="X43" s="1"/>
      <c r="Y43" s="1"/>
      <c r="Z43" s="1"/>
    </row>
    <row r="44" spans="1:26" ht="15" thickBot="1">
      <c r="A44" s="9">
        <v>40580</v>
      </c>
      <c r="B44" s="8" t="s">
        <v>8</v>
      </c>
      <c r="C44" s="8" t="s">
        <v>23</v>
      </c>
      <c r="D44" s="8" t="s">
        <v>16</v>
      </c>
      <c r="E44" s="8" t="s">
        <v>33</v>
      </c>
      <c r="F44" s="13">
        <v>12</v>
      </c>
      <c r="G44" s="13">
        <v>276</v>
      </c>
      <c r="H44" s="13">
        <v>132</v>
      </c>
      <c r="I44" s="7"/>
      <c r="J44" s="7"/>
      <c r="K44" s="7"/>
      <c r="L44" s="7"/>
      <c r="M44" s="7"/>
      <c r="N44" s="7"/>
      <c r="O44" s="7"/>
      <c r="P44" s="7"/>
      <c r="Q44" s="7"/>
      <c r="R44" s="7"/>
      <c r="S44" s="7"/>
      <c r="T44" s="7"/>
      <c r="U44" s="5"/>
      <c r="V44" s="1"/>
      <c r="W44" s="1"/>
      <c r="X44" s="1"/>
      <c r="Y44" s="1"/>
      <c r="Z44" s="1"/>
    </row>
    <row r="45" spans="1:26" ht="15" thickBot="1">
      <c r="A45" s="9">
        <v>40564</v>
      </c>
      <c r="B45" s="8" t="s">
        <v>21</v>
      </c>
      <c r="C45" s="8" t="s">
        <v>27</v>
      </c>
      <c r="D45" s="8" t="s">
        <v>10</v>
      </c>
      <c r="E45" s="8" t="s">
        <v>33</v>
      </c>
      <c r="F45" s="13">
        <v>13</v>
      </c>
      <c r="G45" s="13">
        <v>273</v>
      </c>
      <c r="H45" s="13">
        <v>120</v>
      </c>
      <c r="I45" s="7"/>
      <c r="J45" s="7"/>
      <c r="K45" s="7"/>
      <c r="L45" s="7"/>
      <c r="M45" s="7"/>
      <c r="N45" s="7"/>
      <c r="O45" s="7"/>
      <c r="P45" s="7"/>
      <c r="Q45" s="7"/>
      <c r="R45" s="7"/>
      <c r="S45" s="7"/>
      <c r="T45" s="7"/>
      <c r="U45" s="5"/>
      <c r="V45" s="1"/>
      <c r="W45" s="1"/>
      <c r="X45" s="1"/>
      <c r="Y45" s="1"/>
      <c r="Z45" s="1"/>
    </row>
    <row r="46" spans="1:26" ht="15" thickBot="1">
      <c r="A46" s="9">
        <v>40560</v>
      </c>
      <c r="B46" s="8" t="s">
        <v>15</v>
      </c>
      <c r="C46" s="8" t="s">
        <v>23</v>
      </c>
      <c r="D46" s="8" t="s">
        <v>16</v>
      </c>
      <c r="E46" s="8" t="s">
        <v>33</v>
      </c>
      <c r="F46" s="13">
        <v>59</v>
      </c>
      <c r="G46" s="14">
        <v>1121</v>
      </c>
      <c r="H46" s="13">
        <v>472</v>
      </c>
      <c r="I46" s="7"/>
      <c r="J46" s="7"/>
      <c r="K46" s="7"/>
      <c r="L46" s="7"/>
      <c r="M46" s="7"/>
      <c r="N46" s="7"/>
      <c r="O46" s="7"/>
      <c r="P46" s="7"/>
      <c r="Q46" s="7"/>
      <c r="R46" s="7"/>
      <c r="S46" s="7"/>
      <c r="T46" s="7"/>
      <c r="U46" s="5"/>
      <c r="V46" s="1"/>
      <c r="W46" s="1"/>
      <c r="X46" s="1"/>
      <c r="Y46" s="1"/>
      <c r="Z46" s="1"/>
    </row>
    <row r="47" spans="1:26" ht="15" thickBot="1">
      <c r="A47" s="9">
        <v>40560</v>
      </c>
      <c r="B47" s="8" t="s">
        <v>12</v>
      </c>
      <c r="C47" s="8" t="s">
        <v>9</v>
      </c>
      <c r="D47" s="8" t="s">
        <v>16</v>
      </c>
      <c r="E47" s="8" t="s">
        <v>34</v>
      </c>
      <c r="F47" s="13">
        <v>62</v>
      </c>
      <c r="G47" s="14">
        <v>1674</v>
      </c>
      <c r="H47" s="13">
        <v>899</v>
      </c>
      <c r="I47" s="7"/>
      <c r="J47" s="7"/>
      <c r="K47" s="7"/>
      <c r="L47" s="7"/>
      <c r="M47" s="7"/>
      <c r="N47" s="7"/>
      <c r="O47" s="7"/>
      <c r="P47" s="7"/>
      <c r="Q47" s="7"/>
      <c r="R47" s="7"/>
      <c r="S47" s="7"/>
      <c r="T47" s="7"/>
      <c r="U47" s="5"/>
      <c r="V47" s="1"/>
      <c r="W47" s="1"/>
      <c r="X47" s="1"/>
      <c r="Y47" s="1"/>
      <c r="Z47" s="1"/>
    </row>
    <row r="48" spans="1:26" ht="15" thickBot="1">
      <c r="A48" s="9">
        <v>40590</v>
      </c>
      <c r="B48" s="8" t="s">
        <v>12</v>
      </c>
      <c r="C48" s="8" t="s">
        <v>9</v>
      </c>
      <c r="D48" s="8" t="s">
        <v>16</v>
      </c>
      <c r="E48" s="8" t="s">
        <v>34</v>
      </c>
      <c r="F48" s="13">
        <v>62</v>
      </c>
      <c r="G48" s="14">
        <v>1674</v>
      </c>
      <c r="H48" s="13">
        <v>899</v>
      </c>
      <c r="I48" s="7"/>
      <c r="J48" s="7"/>
      <c r="K48" s="7"/>
      <c r="L48" s="7"/>
      <c r="M48" s="7"/>
      <c r="N48" s="7"/>
      <c r="O48" s="7"/>
      <c r="P48" s="7"/>
      <c r="Q48" s="7"/>
      <c r="R48" s="7"/>
      <c r="S48" s="7"/>
      <c r="T48" s="7"/>
      <c r="U48" s="5"/>
      <c r="V48" s="1"/>
      <c r="W48" s="1"/>
      <c r="X48" s="1"/>
      <c r="Y48" s="1"/>
      <c r="Z48" s="1"/>
    </row>
    <row r="49" spans="1:26" ht="15" thickBot="1">
      <c r="A49" s="9">
        <v>40551</v>
      </c>
      <c r="B49" s="8" t="s">
        <v>12</v>
      </c>
      <c r="C49" s="8" t="s">
        <v>20</v>
      </c>
      <c r="D49" s="8" t="s">
        <v>18</v>
      </c>
      <c r="E49" s="8" t="s">
        <v>34</v>
      </c>
      <c r="F49" s="13">
        <v>16</v>
      </c>
      <c r="G49" s="13">
        <v>432</v>
      </c>
      <c r="H49" s="13">
        <v>232</v>
      </c>
      <c r="I49" s="7"/>
      <c r="J49" s="7"/>
      <c r="K49" s="7"/>
      <c r="L49" s="7"/>
      <c r="M49" s="7"/>
      <c r="N49" s="7"/>
      <c r="O49" s="7"/>
      <c r="P49" s="7"/>
      <c r="Q49" s="7"/>
      <c r="R49" s="7"/>
      <c r="S49" s="7"/>
      <c r="T49" s="7"/>
      <c r="U49" s="5"/>
      <c r="V49" s="1"/>
      <c r="W49" s="1"/>
      <c r="X49" s="1"/>
      <c r="Y49" s="1"/>
      <c r="Z49" s="1"/>
    </row>
    <row r="50" spans="1:26" ht="15" thickBot="1">
      <c r="A50" s="9">
        <v>40567</v>
      </c>
      <c r="B50" s="8" t="s">
        <v>12</v>
      </c>
      <c r="C50" s="8" t="s">
        <v>20</v>
      </c>
      <c r="D50" s="8" t="s">
        <v>22</v>
      </c>
      <c r="E50" s="8" t="s">
        <v>34</v>
      </c>
      <c r="F50" s="13">
        <v>63</v>
      </c>
      <c r="G50" s="14">
        <v>1701</v>
      </c>
      <c r="H50" s="13">
        <v>914</v>
      </c>
      <c r="I50" s="7"/>
      <c r="J50" s="7"/>
      <c r="K50" s="7"/>
      <c r="L50" s="7"/>
      <c r="M50" s="7"/>
      <c r="N50" s="7"/>
      <c r="O50" s="7"/>
      <c r="P50" s="7"/>
      <c r="Q50" s="7"/>
      <c r="R50" s="7"/>
      <c r="S50" s="7"/>
      <c r="T50" s="7"/>
      <c r="U50" s="5"/>
      <c r="V50" s="1"/>
      <c r="W50" s="1"/>
      <c r="X50" s="1"/>
      <c r="Y50" s="1"/>
      <c r="Z50" s="1"/>
    </row>
    <row r="51" spans="1:26" ht="15" thickBot="1">
      <c r="A51" s="9">
        <v>40548</v>
      </c>
      <c r="B51" s="8" t="s">
        <v>8</v>
      </c>
      <c r="C51" s="8" t="s">
        <v>20</v>
      </c>
      <c r="D51" s="8" t="s">
        <v>16</v>
      </c>
      <c r="E51" s="8" t="s">
        <v>35</v>
      </c>
      <c r="F51" s="13">
        <v>60</v>
      </c>
      <c r="G51" s="14">
        <v>1380</v>
      </c>
      <c r="H51" s="13">
        <v>660</v>
      </c>
      <c r="I51" s="7"/>
      <c r="J51" s="7"/>
      <c r="K51" s="7"/>
      <c r="L51" s="7"/>
      <c r="M51" s="7"/>
      <c r="N51" s="7"/>
      <c r="O51" s="7"/>
      <c r="P51" s="7"/>
      <c r="Q51" s="7"/>
      <c r="R51" s="7"/>
      <c r="S51" s="7"/>
      <c r="T51" s="7"/>
      <c r="U51" s="5"/>
      <c r="V51" s="1"/>
      <c r="W51" s="1"/>
      <c r="X51" s="1"/>
      <c r="Y51" s="1"/>
      <c r="Z51" s="1"/>
    </row>
    <row r="52" spans="1:26" ht="15" thickBot="1">
      <c r="A52" s="9">
        <v>40578</v>
      </c>
      <c r="B52" s="8" t="s">
        <v>8</v>
      </c>
      <c r="C52" s="8" t="s">
        <v>20</v>
      </c>
      <c r="D52" s="8" t="s">
        <v>16</v>
      </c>
      <c r="E52" s="8" t="s">
        <v>35</v>
      </c>
      <c r="F52" s="13">
        <v>60</v>
      </c>
      <c r="G52" s="14">
        <v>1380</v>
      </c>
      <c r="H52" s="13">
        <v>660</v>
      </c>
      <c r="I52" s="7"/>
      <c r="J52" s="7"/>
      <c r="K52" s="7"/>
      <c r="L52" s="7"/>
      <c r="M52" s="7"/>
      <c r="N52" s="7"/>
      <c r="O52" s="7"/>
      <c r="P52" s="7"/>
      <c r="Q52" s="7"/>
      <c r="R52" s="7"/>
      <c r="S52" s="7"/>
      <c r="T52" s="7"/>
      <c r="U52" s="5"/>
      <c r="V52" s="1"/>
      <c r="W52" s="1"/>
      <c r="X52" s="1"/>
      <c r="Y52" s="1"/>
      <c r="Z52" s="1"/>
    </row>
    <row r="53" spans="1:26" ht="15" thickBot="1">
      <c r="A53" s="9">
        <v>40554</v>
      </c>
      <c r="B53" s="8" t="s">
        <v>12</v>
      </c>
      <c r="C53" s="8" t="s">
        <v>9</v>
      </c>
      <c r="D53" s="8" t="s">
        <v>16</v>
      </c>
      <c r="E53" s="8" t="s">
        <v>36</v>
      </c>
      <c r="F53" s="13">
        <v>14</v>
      </c>
      <c r="G53" s="13">
        <v>378</v>
      </c>
      <c r="H53" s="13">
        <v>203</v>
      </c>
      <c r="I53" s="7"/>
      <c r="J53" s="7"/>
      <c r="K53" s="7"/>
      <c r="L53" s="7"/>
      <c r="M53" s="7"/>
      <c r="N53" s="7"/>
      <c r="O53" s="7"/>
      <c r="P53" s="7"/>
      <c r="Q53" s="7"/>
      <c r="R53" s="7"/>
      <c r="S53" s="7"/>
      <c r="T53" s="7"/>
      <c r="U53" s="5"/>
      <c r="V53" s="1"/>
      <c r="W53" s="1"/>
      <c r="X53" s="1"/>
      <c r="Y53" s="1"/>
      <c r="Z53" s="1"/>
    </row>
    <row r="54" spans="1:26" ht="15" thickBot="1">
      <c r="A54" s="9">
        <v>40599</v>
      </c>
      <c r="B54" s="8" t="s">
        <v>12</v>
      </c>
      <c r="C54" s="8" t="s">
        <v>9</v>
      </c>
      <c r="D54" s="8" t="s">
        <v>16</v>
      </c>
      <c r="E54" s="8" t="s">
        <v>36</v>
      </c>
      <c r="F54" s="13">
        <v>14</v>
      </c>
      <c r="G54" s="13">
        <v>378</v>
      </c>
      <c r="H54" s="13">
        <v>203</v>
      </c>
      <c r="I54" s="7"/>
      <c r="J54" s="7"/>
      <c r="K54" s="7"/>
      <c r="L54" s="7"/>
      <c r="M54" s="7"/>
      <c r="N54" s="7"/>
      <c r="O54" s="7"/>
      <c r="P54" s="7"/>
      <c r="Q54" s="7"/>
      <c r="R54" s="7"/>
      <c r="S54" s="7"/>
      <c r="T54" s="7"/>
      <c r="U54" s="5"/>
      <c r="V54" s="1"/>
      <c r="W54" s="1"/>
      <c r="X54" s="1"/>
      <c r="Y54" s="1"/>
      <c r="Z54" s="1"/>
    </row>
    <row r="55" spans="1:26" ht="15" thickBot="1">
      <c r="A55" s="9">
        <v>40564</v>
      </c>
      <c r="B55" s="8" t="s">
        <v>12</v>
      </c>
      <c r="C55" s="8" t="s">
        <v>20</v>
      </c>
      <c r="D55" s="8" t="s">
        <v>22</v>
      </c>
      <c r="E55" s="8" t="s">
        <v>36</v>
      </c>
      <c r="F55" s="13">
        <v>56</v>
      </c>
      <c r="G55" s="14">
        <v>1512</v>
      </c>
      <c r="H55" s="13">
        <v>812</v>
      </c>
      <c r="I55" s="7"/>
      <c r="J55" s="7"/>
      <c r="K55" s="7"/>
      <c r="L55" s="7"/>
      <c r="M55" s="7"/>
      <c r="N55" s="7"/>
      <c r="O55" s="7"/>
      <c r="P55" s="7"/>
      <c r="Q55" s="7"/>
      <c r="R55" s="7"/>
      <c r="S55" s="7"/>
      <c r="T55" s="7"/>
      <c r="U55" s="5"/>
      <c r="V55" s="1"/>
      <c r="W55" s="1"/>
      <c r="X55" s="1"/>
      <c r="Y55" s="1"/>
      <c r="Z55" s="1"/>
    </row>
    <row r="56" spans="1:26" ht="15" thickBot="1">
      <c r="A56" s="9">
        <v>40555</v>
      </c>
      <c r="B56" s="8" t="s">
        <v>21</v>
      </c>
      <c r="C56" s="8" t="s">
        <v>23</v>
      </c>
      <c r="D56" s="8" t="s">
        <v>22</v>
      </c>
      <c r="E56" s="8" t="s">
        <v>36</v>
      </c>
      <c r="F56" s="13">
        <v>19</v>
      </c>
      <c r="G56" s="13">
        <v>399</v>
      </c>
      <c r="H56" s="13">
        <v>176</v>
      </c>
      <c r="I56" s="7"/>
      <c r="J56" s="7"/>
      <c r="K56" s="7"/>
      <c r="L56" s="7"/>
      <c r="M56" s="7"/>
      <c r="N56" s="7"/>
      <c r="O56" s="7"/>
      <c r="P56" s="7"/>
      <c r="Q56" s="7"/>
      <c r="R56" s="7"/>
      <c r="S56" s="7"/>
      <c r="T56" s="7"/>
      <c r="U56" s="5"/>
      <c r="V56" s="1"/>
      <c r="W56" s="1"/>
      <c r="X56" s="1"/>
      <c r="Y56" s="1"/>
      <c r="Z56" s="1"/>
    </row>
    <row r="57" spans="1:26" ht="15" thickBot="1">
      <c r="A57" s="9">
        <v>40557</v>
      </c>
      <c r="B57" s="8" t="s">
        <v>8</v>
      </c>
      <c r="C57" s="8" t="s">
        <v>9</v>
      </c>
      <c r="D57" s="8" t="s">
        <v>16</v>
      </c>
      <c r="E57" s="8" t="s">
        <v>37</v>
      </c>
      <c r="F57" s="13">
        <v>34</v>
      </c>
      <c r="G57" s="13">
        <v>782</v>
      </c>
      <c r="H57" s="13">
        <v>374</v>
      </c>
      <c r="I57" s="7"/>
      <c r="J57" s="7"/>
      <c r="K57" s="7"/>
      <c r="L57" s="7"/>
      <c r="M57" s="7"/>
      <c r="N57" s="7"/>
      <c r="O57" s="7"/>
      <c r="P57" s="7"/>
      <c r="Q57" s="7"/>
      <c r="R57" s="7"/>
      <c r="S57" s="7"/>
      <c r="T57" s="7"/>
      <c r="U57" s="5"/>
      <c r="V57" s="1"/>
      <c r="W57" s="1"/>
      <c r="X57" s="1"/>
      <c r="Y57" s="1"/>
      <c r="Z57" s="1"/>
    </row>
    <row r="58" spans="1:26" ht="15" thickBot="1">
      <c r="A58" s="9">
        <v>40568</v>
      </c>
      <c r="B58" s="8" t="s">
        <v>15</v>
      </c>
      <c r="C58" s="8" t="s">
        <v>23</v>
      </c>
      <c r="D58" s="8" t="s">
        <v>16</v>
      </c>
      <c r="E58" s="8" t="s">
        <v>37</v>
      </c>
      <c r="F58" s="13">
        <v>21</v>
      </c>
      <c r="G58" s="13">
        <v>399</v>
      </c>
      <c r="H58" s="13">
        <v>168</v>
      </c>
      <c r="I58" s="7"/>
      <c r="J58" s="7"/>
      <c r="K58" s="7"/>
      <c r="L58" s="7"/>
      <c r="M58" s="7"/>
      <c r="N58" s="7"/>
      <c r="O58" s="7"/>
      <c r="P58" s="7"/>
      <c r="Q58" s="7"/>
      <c r="R58" s="7"/>
      <c r="S58" s="7"/>
      <c r="T58" s="7"/>
      <c r="U58" s="5"/>
      <c r="V58" s="1"/>
      <c r="W58" s="1"/>
      <c r="X58" s="1"/>
      <c r="Y58" s="1"/>
      <c r="Z58" s="1"/>
    </row>
    <row r="59" spans="1:26" ht="15" thickBot="1">
      <c r="A59" s="9">
        <v>40545</v>
      </c>
      <c r="B59" s="8" t="s">
        <v>17</v>
      </c>
      <c r="C59" s="8" t="s">
        <v>27</v>
      </c>
      <c r="D59" s="8" t="s">
        <v>22</v>
      </c>
      <c r="E59" s="8" t="s">
        <v>38</v>
      </c>
      <c r="F59" s="13">
        <v>24</v>
      </c>
      <c r="G59" s="13">
        <v>528</v>
      </c>
      <c r="H59" s="13">
        <v>240</v>
      </c>
      <c r="I59" s="7"/>
      <c r="J59" s="7"/>
      <c r="K59" s="7"/>
      <c r="L59" s="7"/>
      <c r="M59" s="7"/>
      <c r="N59" s="7"/>
      <c r="O59" s="7"/>
      <c r="P59" s="7"/>
      <c r="Q59" s="7"/>
      <c r="R59" s="7"/>
      <c r="S59" s="7"/>
      <c r="T59" s="7"/>
      <c r="U59" s="5"/>
      <c r="V59" s="1"/>
      <c r="W59" s="1"/>
      <c r="X59" s="1"/>
      <c r="Y59" s="1"/>
      <c r="Z59" s="1"/>
    </row>
    <row r="60" spans="1:26" ht="15" thickBot="1">
      <c r="A60" s="9">
        <v>40590</v>
      </c>
      <c r="B60" s="8" t="s">
        <v>17</v>
      </c>
      <c r="C60" s="8" t="s">
        <v>27</v>
      </c>
      <c r="D60" s="8" t="s">
        <v>22</v>
      </c>
      <c r="E60" s="8" t="s">
        <v>38</v>
      </c>
      <c r="F60" s="13">
        <v>24</v>
      </c>
      <c r="G60" s="13">
        <v>528</v>
      </c>
      <c r="H60" s="13">
        <v>240</v>
      </c>
      <c r="I60" s="7"/>
      <c r="J60" s="7"/>
      <c r="K60" s="7"/>
      <c r="L60" s="7"/>
      <c r="M60" s="7"/>
      <c r="N60" s="7"/>
      <c r="O60" s="7"/>
      <c r="P60" s="7"/>
      <c r="Q60" s="7"/>
      <c r="R60" s="7"/>
      <c r="S60" s="7"/>
      <c r="T60" s="7"/>
      <c r="U60" s="5"/>
      <c r="V60" s="1"/>
      <c r="W60" s="1"/>
      <c r="X60" s="1"/>
      <c r="Y60" s="1"/>
      <c r="Z60" s="1"/>
    </row>
    <row r="61" spans="1:26" ht="15" thickBot="1">
      <c r="A61" s="9">
        <v>40565</v>
      </c>
      <c r="B61" s="8" t="s">
        <v>8</v>
      </c>
      <c r="C61" s="8" t="s">
        <v>27</v>
      </c>
      <c r="D61" s="8" t="s">
        <v>25</v>
      </c>
      <c r="E61" s="8" t="s">
        <v>38</v>
      </c>
      <c r="F61" s="13">
        <v>29</v>
      </c>
      <c r="G61" s="13">
        <v>667</v>
      </c>
      <c r="H61" s="13">
        <v>319</v>
      </c>
      <c r="I61" s="7"/>
      <c r="J61" s="7"/>
      <c r="K61" s="7"/>
      <c r="L61" s="7"/>
      <c r="M61" s="7"/>
      <c r="N61" s="7"/>
      <c r="O61" s="7"/>
      <c r="P61" s="7"/>
      <c r="Q61" s="7"/>
      <c r="R61" s="7"/>
      <c r="S61" s="7"/>
      <c r="T61" s="7"/>
      <c r="U61" s="5"/>
      <c r="V61" s="1"/>
      <c r="W61" s="1"/>
      <c r="X61" s="1"/>
      <c r="Y61" s="1"/>
      <c r="Z61" s="1"/>
    </row>
    <row r="62" spans="1:26" ht="15" thickBot="1">
      <c r="A62" s="9">
        <v>40571</v>
      </c>
      <c r="B62" s="8" t="s">
        <v>12</v>
      </c>
      <c r="C62" s="8" t="s">
        <v>27</v>
      </c>
      <c r="D62" s="8" t="s">
        <v>22</v>
      </c>
      <c r="E62" s="8" t="s">
        <v>38</v>
      </c>
      <c r="F62" s="13">
        <v>56</v>
      </c>
      <c r="G62" s="14">
        <v>1512</v>
      </c>
      <c r="H62" s="13">
        <v>812</v>
      </c>
      <c r="I62" s="7"/>
      <c r="J62" s="7"/>
      <c r="K62" s="7"/>
      <c r="L62" s="7"/>
      <c r="M62" s="7"/>
      <c r="N62" s="7"/>
      <c r="O62" s="7"/>
      <c r="P62" s="7"/>
      <c r="Q62" s="7"/>
      <c r="R62" s="7"/>
      <c r="S62" s="7"/>
      <c r="T62" s="7"/>
      <c r="U62" s="5"/>
      <c r="V62" s="1"/>
      <c r="W62" s="1"/>
      <c r="X62" s="1"/>
      <c r="Y62" s="1"/>
      <c r="Z62" s="1"/>
    </row>
    <row r="63" spans="1:26" ht="15" thickBot="1">
      <c r="A63" s="9">
        <v>40616</v>
      </c>
      <c r="B63" s="8" t="s">
        <v>12</v>
      </c>
      <c r="C63" s="8" t="s">
        <v>27</v>
      </c>
      <c r="D63" s="8" t="s">
        <v>22</v>
      </c>
      <c r="E63" s="8" t="s">
        <v>38</v>
      </c>
      <c r="F63" s="13">
        <v>56</v>
      </c>
      <c r="G63" s="14">
        <v>1512</v>
      </c>
      <c r="H63" s="13">
        <v>812</v>
      </c>
      <c r="I63" s="7"/>
      <c r="J63" s="7"/>
      <c r="K63" s="7"/>
      <c r="L63" s="7"/>
      <c r="M63" s="7"/>
      <c r="N63" s="7"/>
      <c r="O63" s="7"/>
      <c r="P63" s="7"/>
      <c r="Q63" s="7"/>
      <c r="R63" s="7"/>
      <c r="S63" s="7"/>
      <c r="T63" s="7"/>
      <c r="U63" s="5"/>
      <c r="V63" s="1"/>
      <c r="W63" s="1"/>
      <c r="X63" s="1"/>
      <c r="Y63" s="1"/>
      <c r="Z63" s="1"/>
    </row>
    <row r="64" spans="1:26" ht="15" thickBot="1">
      <c r="A64" s="9">
        <v>40553</v>
      </c>
      <c r="B64" s="8" t="s">
        <v>12</v>
      </c>
      <c r="C64" s="8" t="s">
        <v>20</v>
      </c>
      <c r="D64" s="8" t="s">
        <v>25</v>
      </c>
      <c r="E64" s="8" t="s">
        <v>38</v>
      </c>
      <c r="F64" s="13">
        <v>65</v>
      </c>
      <c r="G64" s="14">
        <v>1755</v>
      </c>
      <c r="H64" s="13">
        <v>943</v>
      </c>
      <c r="I64" s="7"/>
      <c r="J64" s="7"/>
      <c r="K64" s="7"/>
      <c r="L64" s="7"/>
      <c r="M64" s="7"/>
      <c r="N64" s="7"/>
      <c r="O64" s="7"/>
      <c r="P64" s="7"/>
      <c r="Q64" s="7"/>
      <c r="R64" s="7"/>
      <c r="S64" s="7"/>
      <c r="T64" s="7"/>
      <c r="U64" s="5"/>
      <c r="V64" s="1"/>
      <c r="W64" s="1"/>
      <c r="X64" s="1"/>
      <c r="Y64" s="1"/>
      <c r="Z64" s="1"/>
    </row>
    <row r="65" spans="1:26" ht="15" thickBot="1">
      <c r="A65" s="9">
        <v>40569</v>
      </c>
      <c r="B65" s="8" t="s">
        <v>17</v>
      </c>
      <c r="C65" s="8" t="s">
        <v>9</v>
      </c>
      <c r="D65" s="8" t="s">
        <v>18</v>
      </c>
      <c r="E65" s="8" t="s">
        <v>39</v>
      </c>
      <c r="F65" s="13">
        <v>17</v>
      </c>
      <c r="G65" s="13">
        <v>374</v>
      </c>
      <c r="H65" s="13">
        <v>170</v>
      </c>
      <c r="I65" s="7"/>
      <c r="J65" s="7"/>
      <c r="K65" s="7"/>
      <c r="L65" s="7"/>
      <c r="M65" s="7"/>
      <c r="N65" s="7"/>
      <c r="O65" s="7"/>
      <c r="P65" s="7"/>
      <c r="Q65" s="7"/>
      <c r="R65" s="7"/>
      <c r="S65" s="7"/>
      <c r="T65" s="7"/>
      <c r="U65" s="5"/>
      <c r="V65" s="1"/>
      <c r="W65" s="1"/>
      <c r="X65" s="1"/>
      <c r="Y65" s="1"/>
      <c r="Z65" s="1"/>
    </row>
    <row r="66" spans="1:26" ht="15" thickBot="1">
      <c r="A66" s="9">
        <v>40549</v>
      </c>
      <c r="B66" s="8" t="s">
        <v>8</v>
      </c>
      <c r="C66" s="8" t="s">
        <v>20</v>
      </c>
      <c r="D66" s="8" t="s">
        <v>13</v>
      </c>
      <c r="E66" s="8" t="s">
        <v>39</v>
      </c>
      <c r="F66" s="13">
        <v>18</v>
      </c>
      <c r="G66" s="13">
        <v>414</v>
      </c>
      <c r="H66" s="13">
        <v>198</v>
      </c>
      <c r="I66" s="7"/>
      <c r="J66" s="7"/>
      <c r="K66" s="7"/>
      <c r="L66" s="7"/>
      <c r="M66" s="7"/>
      <c r="N66" s="7"/>
      <c r="O66" s="7"/>
      <c r="P66" s="7"/>
      <c r="Q66" s="7"/>
      <c r="R66" s="7"/>
      <c r="S66" s="7"/>
      <c r="T66" s="7"/>
      <c r="U66" s="5"/>
      <c r="V66" s="1"/>
      <c r="W66" s="1"/>
      <c r="X66" s="1"/>
      <c r="Y66" s="1"/>
      <c r="Z66" s="1"/>
    </row>
    <row r="67" spans="1:26" ht="15" thickBot="1">
      <c r="A67" s="9">
        <v>40571</v>
      </c>
      <c r="B67" s="8" t="s">
        <v>8</v>
      </c>
      <c r="C67" s="8" t="s">
        <v>20</v>
      </c>
      <c r="D67" s="8" t="s">
        <v>25</v>
      </c>
      <c r="E67" s="8" t="s">
        <v>40</v>
      </c>
      <c r="F67" s="13">
        <v>15</v>
      </c>
      <c r="G67" s="13">
        <v>345</v>
      </c>
      <c r="H67" s="13">
        <v>165</v>
      </c>
      <c r="I67" s="7"/>
      <c r="J67" s="7"/>
      <c r="K67" s="7"/>
      <c r="L67" s="7"/>
      <c r="M67" s="7"/>
      <c r="N67" s="7"/>
      <c r="O67" s="7"/>
      <c r="P67" s="7"/>
      <c r="Q67" s="7"/>
      <c r="R67" s="7"/>
      <c r="S67" s="7"/>
      <c r="T67" s="7"/>
      <c r="U67" s="5"/>
      <c r="V67" s="1"/>
      <c r="W67" s="1"/>
      <c r="X67" s="1"/>
      <c r="Y67" s="1"/>
      <c r="Z67" s="1"/>
    </row>
    <row r="68" spans="1:26" ht="15" thickBot="1">
      <c r="A68" s="9">
        <v>40553</v>
      </c>
      <c r="B68" s="8" t="s">
        <v>21</v>
      </c>
      <c r="C68" s="8" t="s">
        <v>9</v>
      </c>
      <c r="D68" s="8" t="s">
        <v>25</v>
      </c>
      <c r="E68" s="8" t="s">
        <v>41</v>
      </c>
      <c r="F68" s="13">
        <v>17</v>
      </c>
      <c r="G68" s="13">
        <v>357</v>
      </c>
      <c r="H68" s="13">
        <v>157</v>
      </c>
      <c r="I68" s="7"/>
      <c r="J68" s="7"/>
      <c r="K68" s="7"/>
      <c r="L68" s="7"/>
      <c r="M68" s="7"/>
      <c r="N68" s="7"/>
      <c r="O68" s="7"/>
      <c r="P68" s="7"/>
      <c r="Q68" s="7"/>
      <c r="R68" s="7"/>
      <c r="S68" s="7"/>
      <c r="T68" s="7"/>
      <c r="U68" s="5"/>
      <c r="V68" s="1"/>
      <c r="W68" s="1"/>
      <c r="X68" s="1"/>
      <c r="Y68" s="1"/>
      <c r="Z68" s="1"/>
    </row>
    <row r="69" spans="1:26" ht="15" thickBot="1">
      <c r="A69" s="9">
        <v>40553</v>
      </c>
      <c r="B69" s="8" t="s">
        <v>21</v>
      </c>
      <c r="C69" s="8" t="s">
        <v>27</v>
      </c>
      <c r="D69" s="8" t="s">
        <v>13</v>
      </c>
      <c r="E69" s="8" t="s">
        <v>41</v>
      </c>
      <c r="F69" s="13">
        <v>47</v>
      </c>
      <c r="G69" s="13">
        <v>987</v>
      </c>
      <c r="H69" s="13">
        <v>435</v>
      </c>
      <c r="I69" s="7"/>
      <c r="J69" s="7"/>
      <c r="K69" s="7"/>
      <c r="L69" s="7"/>
      <c r="M69" s="7"/>
      <c r="N69" s="7"/>
      <c r="O69" s="7"/>
      <c r="P69" s="7"/>
      <c r="Q69" s="7"/>
      <c r="R69" s="7"/>
      <c r="S69" s="7"/>
      <c r="T69" s="7"/>
      <c r="U69" s="5"/>
      <c r="V69" s="1"/>
      <c r="W69" s="1"/>
      <c r="X69" s="1"/>
      <c r="Y69" s="1"/>
      <c r="Z69" s="1"/>
    </row>
    <row r="70" spans="1:26" ht="15" thickBot="1">
      <c r="A70" s="9">
        <v>40598</v>
      </c>
      <c r="B70" s="8" t="s">
        <v>21</v>
      </c>
      <c r="C70" s="8" t="s">
        <v>27</v>
      </c>
      <c r="D70" s="8" t="s">
        <v>13</v>
      </c>
      <c r="E70" s="8" t="s">
        <v>41</v>
      </c>
      <c r="F70" s="13">
        <v>47</v>
      </c>
      <c r="G70" s="13">
        <v>987</v>
      </c>
      <c r="H70" s="13">
        <v>435</v>
      </c>
      <c r="I70" s="7"/>
      <c r="J70" s="7"/>
      <c r="K70" s="7"/>
      <c r="L70" s="7"/>
      <c r="M70" s="7"/>
      <c r="N70" s="7"/>
      <c r="O70" s="7"/>
      <c r="P70" s="7"/>
      <c r="Q70" s="7"/>
      <c r="R70" s="7"/>
      <c r="S70" s="7"/>
      <c r="T70" s="7"/>
      <c r="U70" s="5"/>
      <c r="V70" s="1"/>
      <c r="W70" s="1"/>
      <c r="X70" s="1"/>
      <c r="Y70" s="1"/>
      <c r="Z70" s="1"/>
    </row>
    <row r="71" spans="1:26" ht="15" thickBot="1">
      <c r="A71" s="9">
        <v>40571</v>
      </c>
      <c r="B71" s="8" t="s">
        <v>8</v>
      </c>
      <c r="C71" s="8" t="s">
        <v>27</v>
      </c>
      <c r="D71" s="8" t="s">
        <v>16</v>
      </c>
      <c r="E71" s="8" t="s">
        <v>42</v>
      </c>
      <c r="F71" s="13">
        <v>46</v>
      </c>
      <c r="G71" s="14">
        <v>1058</v>
      </c>
      <c r="H71" s="13">
        <v>506</v>
      </c>
      <c r="I71" s="7"/>
      <c r="J71" s="7"/>
      <c r="K71" s="7"/>
      <c r="L71" s="7"/>
      <c r="M71" s="7"/>
      <c r="N71" s="7"/>
      <c r="O71" s="7"/>
      <c r="P71" s="7"/>
      <c r="Q71" s="7"/>
      <c r="R71" s="7"/>
      <c r="S71" s="7"/>
      <c r="T71" s="7"/>
      <c r="U71" s="5"/>
      <c r="V71" s="1"/>
      <c r="W71" s="1"/>
      <c r="X71" s="1"/>
      <c r="Y71" s="1"/>
      <c r="Z71" s="1"/>
    </row>
    <row r="72" spans="1:26" ht="15" thickBot="1">
      <c r="A72" s="9">
        <v>40561</v>
      </c>
      <c r="B72" s="8" t="s">
        <v>21</v>
      </c>
      <c r="C72" s="8" t="s">
        <v>9</v>
      </c>
      <c r="D72" s="8" t="s">
        <v>22</v>
      </c>
      <c r="E72" s="8" t="s">
        <v>42</v>
      </c>
      <c r="F72" s="13">
        <v>12</v>
      </c>
      <c r="G72" s="13">
        <v>252</v>
      </c>
      <c r="H72" s="13">
        <v>111</v>
      </c>
      <c r="I72" s="7"/>
      <c r="J72" s="7"/>
      <c r="K72" s="7"/>
      <c r="L72" s="7"/>
      <c r="M72" s="7"/>
      <c r="N72" s="7"/>
      <c r="O72" s="7"/>
      <c r="P72" s="7"/>
      <c r="Q72" s="7"/>
      <c r="R72" s="7"/>
      <c r="S72" s="7"/>
      <c r="T72" s="7"/>
      <c r="U72" s="5"/>
      <c r="V72" s="1"/>
      <c r="W72" s="1"/>
      <c r="X72" s="1"/>
      <c r="Y72" s="1"/>
      <c r="Z72" s="1"/>
    </row>
    <row r="73" spans="1:26" ht="15" thickBot="1">
      <c r="A73" s="9">
        <v>40560</v>
      </c>
      <c r="B73" s="8" t="s">
        <v>17</v>
      </c>
      <c r="C73" s="8" t="s">
        <v>23</v>
      </c>
      <c r="D73" s="8" t="s">
        <v>25</v>
      </c>
      <c r="E73" s="8" t="s">
        <v>43</v>
      </c>
      <c r="F73" s="13">
        <v>16</v>
      </c>
      <c r="G73" s="13">
        <v>352</v>
      </c>
      <c r="H73" s="13">
        <v>160</v>
      </c>
      <c r="I73" s="7"/>
      <c r="J73" s="7"/>
      <c r="K73" s="7"/>
      <c r="L73" s="7"/>
      <c r="M73" s="7"/>
      <c r="N73" s="7"/>
      <c r="O73" s="7"/>
      <c r="P73" s="7"/>
      <c r="Q73" s="7"/>
      <c r="R73" s="7"/>
      <c r="S73" s="7"/>
      <c r="T73" s="7"/>
      <c r="U73" s="5"/>
      <c r="V73" s="1"/>
      <c r="W73" s="1"/>
      <c r="X73" s="1"/>
      <c r="Y73" s="1"/>
      <c r="Z73" s="1"/>
    </row>
    <row r="74" spans="1:26" ht="15" thickBot="1">
      <c r="A74" s="9">
        <v>40560</v>
      </c>
      <c r="B74" s="8" t="s">
        <v>8</v>
      </c>
      <c r="C74" s="8" t="s">
        <v>9</v>
      </c>
      <c r="D74" s="8" t="s">
        <v>13</v>
      </c>
      <c r="E74" s="8" t="s">
        <v>43</v>
      </c>
      <c r="F74" s="13">
        <v>39</v>
      </c>
      <c r="G74" s="13">
        <v>897</v>
      </c>
      <c r="H74" s="13">
        <v>429</v>
      </c>
      <c r="I74" s="7"/>
      <c r="J74" s="7"/>
      <c r="K74" s="7"/>
      <c r="L74" s="7"/>
      <c r="M74" s="7"/>
      <c r="N74" s="7"/>
      <c r="O74" s="7"/>
      <c r="P74" s="7"/>
      <c r="Q74" s="7"/>
      <c r="R74" s="7"/>
      <c r="S74" s="7"/>
      <c r="T74" s="7"/>
      <c r="U74" s="5"/>
      <c r="V74" s="1"/>
      <c r="W74" s="1"/>
      <c r="X74" s="1"/>
      <c r="Y74" s="1"/>
      <c r="Z74" s="1"/>
    </row>
    <row r="75" spans="1:26" ht="15" thickBot="1">
      <c r="A75" s="9">
        <v>40605</v>
      </c>
      <c r="B75" s="8" t="s">
        <v>8</v>
      </c>
      <c r="C75" s="8" t="s">
        <v>9</v>
      </c>
      <c r="D75" s="8" t="s">
        <v>13</v>
      </c>
      <c r="E75" s="8" t="s">
        <v>43</v>
      </c>
      <c r="F75" s="13">
        <v>39</v>
      </c>
      <c r="G75" s="13">
        <v>897</v>
      </c>
      <c r="H75" s="13">
        <v>429</v>
      </c>
      <c r="I75" s="7"/>
      <c r="J75" s="7"/>
      <c r="K75" s="7"/>
      <c r="L75" s="7"/>
      <c r="M75" s="7"/>
      <c r="N75" s="7"/>
      <c r="O75" s="7"/>
      <c r="P75" s="7"/>
      <c r="Q75" s="7"/>
      <c r="R75" s="7"/>
      <c r="S75" s="7"/>
      <c r="T75" s="7"/>
      <c r="U75" s="5"/>
      <c r="V75" s="1"/>
      <c r="W75" s="1"/>
      <c r="X75" s="1"/>
      <c r="Y75" s="1"/>
      <c r="Z75" s="1"/>
    </row>
    <row r="76" spans="1:26" ht="15" thickBot="1">
      <c r="A76" s="9">
        <v>40566</v>
      </c>
      <c r="B76" s="8" t="s">
        <v>12</v>
      </c>
      <c r="C76" s="8" t="s">
        <v>9</v>
      </c>
      <c r="D76" s="8" t="s">
        <v>16</v>
      </c>
      <c r="E76" s="8" t="s">
        <v>43</v>
      </c>
      <c r="F76" s="13">
        <v>44</v>
      </c>
      <c r="G76" s="14">
        <v>1188</v>
      </c>
      <c r="H76" s="13">
        <v>638</v>
      </c>
      <c r="I76" s="7"/>
      <c r="J76" s="7"/>
      <c r="K76" s="7"/>
      <c r="L76" s="7"/>
      <c r="M76" s="7"/>
      <c r="N76" s="7"/>
      <c r="O76" s="7"/>
      <c r="P76" s="7"/>
      <c r="Q76" s="7"/>
      <c r="R76" s="7"/>
      <c r="S76" s="7"/>
      <c r="T76" s="7"/>
      <c r="U76" s="5"/>
      <c r="V76" s="1"/>
      <c r="W76" s="1"/>
      <c r="X76" s="1"/>
      <c r="Y76" s="1"/>
      <c r="Z76" s="1"/>
    </row>
    <row r="77" spans="1:26" ht="15" thickBot="1">
      <c r="A77" s="9">
        <v>40560</v>
      </c>
      <c r="B77" s="8" t="s">
        <v>12</v>
      </c>
      <c r="C77" s="8" t="s">
        <v>20</v>
      </c>
      <c r="D77" s="8" t="s">
        <v>18</v>
      </c>
      <c r="E77" s="8" t="s">
        <v>43</v>
      </c>
      <c r="F77" s="13">
        <v>10</v>
      </c>
      <c r="G77" s="13">
        <v>270</v>
      </c>
      <c r="H77" s="13">
        <v>145</v>
      </c>
      <c r="I77" s="7"/>
      <c r="J77" s="7"/>
      <c r="K77" s="7"/>
      <c r="L77" s="7"/>
      <c r="M77" s="7"/>
      <c r="N77" s="7"/>
      <c r="O77" s="7"/>
      <c r="P77" s="7"/>
      <c r="Q77" s="7"/>
      <c r="R77" s="7"/>
      <c r="S77" s="7"/>
      <c r="T77" s="7"/>
      <c r="U77" s="5"/>
      <c r="V77" s="1"/>
      <c r="W77" s="1"/>
      <c r="X77" s="1"/>
      <c r="Y77" s="1"/>
      <c r="Z77" s="1"/>
    </row>
    <row r="78" spans="1:26" ht="15" thickBot="1">
      <c r="A78" s="9">
        <v>40605</v>
      </c>
      <c r="B78" s="8" t="s">
        <v>12</v>
      </c>
      <c r="C78" s="8" t="s">
        <v>20</v>
      </c>
      <c r="D78" s="8" t="s">
        <v>18</v>
      </c>
      <c r="E78" s="8" t="s">
        <v>43</v>
      </c>
      <c r="F78" s="13">
        <v>10</v>
      </c>
      <c r="G78" s="13">
        <v>270</v>
      </c>
      <c r="H78" s="13">
        <v>145</v>
      </c>
      <c r="I78" s="7"/>
      <c r="J78" s="7"/>
      <c r="K78" s="7"/>
      <c r="L78" s="7"/>
      <c r="M78" s="7"/>
      <c r="N78" s="7"/>
      <c r="O78" s="7"/>
      <c r="P78" s="7"/>
      <c r="Q78" s="7"/>
      <c r="R78" s="7"/>
      <c r="S78" s="7"/>
      <c r="T78" s="7"/>
      <c r="U78" s="5"/>
      <c r="V78" s="1"/>
      <c r="W78" s="1"/>
      <c r="X78" s="1"/>
      <c r="Y78" s="1"/>
      <c r="Z78" s="1"/>
    </row>
    <row r="79" spans="1:26" ht="15" thickBot="1">
      <c r="A79" s="9">
        <v>40549</v>
      </c>
      <c r="B79" s="8" t="s">
        <v>12</v>
      </c>
      <c r="C79" s="8" t="s">
        <v>20</v>
      </c>
      <c r="D79" s="8" t="s">
        <v>13</v>
      </c>
      <c r="E79" s="8" t="s">
        <v>43</v>
      </c>
      <c r="F79" s="13">
        <v>64</v>
      </c>
      <c r="G79" s="14">
        <v>1728</v>
      </c>
      <c r="H79" s="13">
        <v>928</v>
      </c>
      <c r="I79" s="7"/>
      <c r="J79" s="7"/>
      <c r="K79" s="7"/>
      <c r="L79" s="7"/>
      <c r="M79" s="7"/>
      <c r="N79" s="7"/>
      <c r="O79" s="7"/>
      <c r="P79" s="7"/>
      <c r="Q79" s="7"/>
      <c r="R79" s="7"/>
      <c r="S79" s="7"/>
      <c r="T79" s="7"/>
      <c r="U79" s="5"/>
      <c r="V79" s="1"/>
      <c r="W79" s="1"/>
      <c r="X79" s="1"/>
      <c r="Y79" s="1"/>
      <c r="Z79" s="1"/>
    </row>
    <row r="80" spans="1:26" ht="15" thickBot="1">
      <c r="A80" s="9">
        <v>40550</v>
      </c>
      <c r="B80" s="8" t="s">
        <v>21</v>
      </c>
      <c r="C80" s="8" t="s">
        <v>23</v>
      </c>
      <c r="D80" s="8" t="s">
        <v>13</v>
      </c>
      <c r="E80" s="8" t="s">
        <v>43</v>
      </c>
      <c r="F80" s="13">
        <v>22</v>
      </c>
      <c r="G80" s="13">
        <v>462</v>
      </c>
      <c r="H80" s="13">
        <v>204</v>
      </c>
      <c r="I80" s="7"/>
      <c r="J80" s="7"/>
      <c r="K80" s="7"/>
      <c r="L80" s="7"/>
      <c r="M80" s="7"/>
      <c r="N80" s="7"/>
      <c r="O80" s="7"/>
      <c r="P80" s="7"/>
      <c r="Q80" s="7"/>
      <c r="R80" s="7"/>
      <c r="S80" s="7"/>
      <c r="T80" s="7"/>
      <c r="U80" s="5"/>
      <c r="V80" s="1"/>
      <c r="W80" s="1"/>
      <c r="X80" s="1"/>
      <c r="Y80" s="1"/>
      <c r="Z80" s="1"/>
    </row>
    <row r="81" spans="1:26" ht="15" thickBot="1">
      <c r="A81" s="9">
        <v>40552</v>
      </c>
      <c r="B81" s="8" t="s">
        <v>15</v>
      </c>
      <c r="C81" s="8" t="s">
        <v>9</v>
      </c>
      <c r="D81" s="8" t="s">
        <v>25</v>
      </c>
      <c r="E81" s="8" t="s">
        <v>43</v>
      </c>
      <c r="F81" s="13">
        <v>42</v>
      </c>
      <c r="G81" s="13">
        <v>798</v>
      </c>
      <c r="H81" s="13">
        <v>336</v>
      </c>
      <c r="I81" s="7"/>
      <c r="J81" s="7"/>
      <c r="K81" s="7"/>
      <c r="L81" s="7"/>
      <c r="M81" s="7"/>
      <c r="N81" s="7"/>
      <c r="O81" s="7"/>
      <c r="P81" s="7"/>
      <c r="Q81" s="7"/>
      <c r="R81" s="7"/>
      <c r="S81" s="7"/>
      <c r="T81" s="7"/>
      <c r="U81" s="5"/>
      <c r="V81" s="1"/>
      <c r="W81" s="1"/>
      <c r="X81" s="1"/>
      <c r="Y81" s="1"/>
      <c r="Z81" s="1"/>
    </row>
    <row r="82" spans="1:26" ht="15" thickBot="1">
      <c r="A82" s="9">
        <v>40561</v>
      </c>
      <c r="B82" s="8" t="s">
        <v>15</v>
      </c>
      <c r="C82" s="8" t="s">
        <v>23</v>
      </c>
      <c r="D82" s="8" t="s">
        <v>18</v>
      </c>
      <c r="E82" s="8" t="s">
        <v>43</v>
      </c>
      <c r="F82" s="13">
        <v>62</v>
      </c>
      <c r="G82" s="14">
        <v>1178</v>
      </c>
      <c r="H82" s="13">
        <v>496</v>
      </c>
      <c r="I82" s="7"/>
      <c r="J82" s="7"/>
      <c r="K82" s="7"/>
      <c r="L82" s="7"/>
      <c r="M82" s="7"/>
      <c r="N82" s="7"/>
      <c r="O82" s="7"/>
      <c r="P82" s="7"/>
      <c r="Q82" s="7"/>
      <c r="R82" s="7"/>
      <c r="S82" s="7"/>
      <c r="T82" s="7"/>
      <c r="U82" s="5"/>
      <c r="V82" s="1"/>
      <c r="W82" s="1"/>
      <c r="X82" s="1"/>
      <c r="Y82" s="1"/>
      <c r="Z82" s="1"/>
    </row>
    <row r="83" spans="1:26" ht="15" thickBot="1">
      <c r="A83" s="9">
        <v>40606</v>
      </c>
      <c r="B83" s="8" t="s">
        <v>15</v>
      </c>
      <c r="C83" s="8" t="s">
        <v>23</v>
      </c>
      <c r="D83" s="8" t="s">
        <v>18</v>
      </c>
      <c r="E83" s="8" t="s">
        <v>43</v>
      </c>
      <c r="F83" s="13">
        <v>62</v>
      </c>
      <c r="G83" s="14">
        <v>1178</v>
      </c>
      <c r="H83" s="13">
        <v>496</v>
      </c>
      <c r="I83" s="7"/>
      <c r="J83" s="7"/>
      <c r="K83" s="7"/>
      <c r="L83" s="7"/>
      <c r="M83" s="7"/>
      <c r="N83" s="7"/>
      <c r="O83" s="7"/>
      <c r="P83" s="7"/>
      <c r="Q83" s="7"/>
      <c r="R83" s="7"/>
      <c r="S83" s="7"/>
      <c r="T83" s="7"/>
      <c r="U83" s="5"/>
      <c r="V83" s="1"/>
      <c r="W83" s="1"/>
      <c r="X83" s="1"/>
      <c r="Y83" s="1"/>
      <c r="Z83" s="1"/>
    </row>
    <row r="84" spans="1:26" ht="15" thickBot="1">
      <c r="A84" s="9">
        <v>40546</v>
      </c>
      <c r="B84" s="8" t="s">
        <v>15</v>
      </c>
      <c r="C84" s="8" t="s">
        <v>27</v>
      </c>
      <c r="D84" s="8" t="s">
        <v>13</v>
      </c>
      <c r="E84" s="8" t="s">
        <v>43</v>
      </c>
      <c r="F84" s="13">
        <v>6</v>
      </c>
      <c r="G84" s="13">
        <v>114</v>
      </c>
      <c r="H84" s="13">
        <v>48</v>
      </c>
      <c r="I84" s="7"/>
      <c r="J84" s="7"/>
      <c r="K84" s="7"/>
      <c r="L84" s="7"/>
      <c r="M84" s="7"/>
      <c r="N84" s="7"/>
      <c r="O84" s="7"/>
      <c r="P84" s="7"/>
      <c r="Q84" s="7"/>
      <c r="R84" s="7"/>
      <c r="S84" s="7"/>
      <c r="T84" s="7"/>
      <c r="U84" s="5"/>
      <c r="V84" s="1"/>
      <c r="W84" s="1"/>
      <c r="X84" s="1"/>
      <c r="Y84" s="1"/>
      <c r="Z84" s="1"/>
    </row>
    <row r="85" spans="1:26" ht="15" thickBot="1">
      <c r="A85" s="9">
        <v>40576</v>
      </c>
      <c r="B85" s="8" t="s">
        <v>15</v>
      </c>
      <c r="C85" s="8" t="s">
        <v>27</v>
      </c>
      <c r="D85" s="8" t="s">
        <v>13</v>
      </c>
      <c r="E85" s="8" t="s">
        <v>43</v>
      </c>
      <c r="F85" s="13">
        <v>6</v>
      </c>
      <c r="G85" s="13">
        <v>114</v>
      </c>
      <c r="H85" s="13">
        <v>48</v>
      </c>
      <c r="I85" s="7"/>
      <c r="J85" s="7"/>
      <c r="K85" s="7"/>
      <c r="L85" s="7"/>
      <c r="M85" s="7"/>
      <c r="N85" s="7"/>
      <c r="O85" s="7"/>
      <c r="P85" s="7"/>
      <c r="Q85" s="7"/>
      <c r="R85" s="7"/>
      <c r="S85" s="7"/>
      <c r="T85" s="7"/>
      <c r="U85" s="5"/>
      <c r="V85" s="1"/>
      <c r="W85" s="1"/>
      <c r="X85" s="1"/>
      <c r="Y85" s="1"/>
      <c r="Z85" s="1"/>
    </row>
    <row r="86" spans="1:26" ht="15" thickBot="1">
      <c r="A86" s="9">
        <v>40556</v>
      </c>
      <c r="B86" s="8" t="s">
        <v>17</v>
      </c>
      <c r="C86" s="8" t="s">
        <v>23</v>
      </c>
      <c r="D86" s="8" t="s">
        <v>10</v>
      </c>
      <c r="E86" s="8" t="s">
        <v>44</v>
      </c>
      <c r="F86" s="13">
        <v>57</v>
      </c>
      <c r="G86" s="14">
        <v>1254</v>
      </c>
      <c r="H86" s="13">
        <v>570</v>
      </c>
      <c r="I86" s="7"/>
      <c r="J86" s="7"/>
      <c r="K86" s="7"/>
      <c r="L86" s="7"/>
      <c r="M86" s="7"/>
      <c r="N86" s="7"/>
      <c r="O86" s="7"/>
      <c r="P86" s="7"/>
      <c r="Q86" s="7"/>
      <c r="R86" s="7"/>
      <c r="S86" s="7"/>
      <c r="T86" s="7"/>
      <c r="U86" s="5"/>
      <c r="V86" s="1"/>
      <c r="W86" s="1"/>
      <c r="X86" s="1"/>
      <c r="Y86" s="1"/>
      <c r="Z86" s="1"/>
    </row>
    <row r="87" spans="1:26" ht="15" thickBot="1">
      <c r="A87" s="9">
        <v>40572</v>
      </c>
      <c r="B87" s="8" t="s">
        <v>12</v>
      </c>
      <c r="C87" s="8" t="s">
        <v>23</v>
      </c>
      <c r="D87" s="8" t="s">
        <v>22</v>
      </c>
      <c r="E87" s="8" t="s">
        <v>44</v>
      </c>
      <c r="F87" s="13">
        <v>10</v>
      </c>
      <c r="G87" s="13">
        <v>270</v>
      </c>
      <c r="H87" s="13">
        <v>145</v>
      </c>
      <c r="I87" s="7"/>
      <c r="J87" s="7"/>
      <c r="K87" s="7"/>
      <c r="L87" s="7"/>
      <c r="M87" s="7"/>
      <c r="N87" s="7"/>
      <c r="O87" s="7"/>
      <c r="P87" s="7"/>
      <c r="Q87" s="7"/>
      <c r="R87" s="7"/>
      <c r="S87" s="7"/>
      <c r="T87" s="7"/>
      <c r="U87" s="5"/>
      <c r="V87" s="1"/>
      <c r="W87" s="1"/>
      <c r="X87" s="1"/>
      <c r="Y87" s="1"/>
      <c r="Z87" s="1"/>
    </row>
    <row r="88" spans="1:26" ht="15" thickBot="1">
      <c r="A88" s="9">
        <v>40561</v>
      </c>
      <c r="B88" s="8" t="s">
        <v>12</v>
      </c>
      <c r="C88" s="8" t="s">
        <v>23</v>
      </c>
      <c r="D88" s="8" t="s">
        <v>25</v>
      </c>
      <c r="E88" s="8" t="s">
        <v>44</v>
      </c>
      <c r="F88" s="13">
        <v>17</v>
      </c>
      <c r="G88" s="13">
        <v>459</v>
      </c>
      <c r="H88" s="13">
        <v>247</v>
      </c>
      <c r="I88" s="7"/>
      <c r="J88" s="7"/>
      <c r="K88" s="7"/>
      <c r="L88" s="7"/>
      <c r="M88" s="7"/>
      <c r="N88" s="7"/>
      <c r="O88" s="7"/>
      <c r="P88" s="7"/>
      <c r="Q88" s="7"/>
      <c r="R88" s="7"/>
      <c r="S88" s="7"/>
      <c r="T88" s="7"/>
      <c r="U88" s="5"/>
      <c r="V88" s="1"/>
      <c r="W88" s="1"/>
      <c r="X88" s="1"/>
      <c r="Y88" s="1"/>
      <c r="Z88" s="1"/>
    </row>
    <row r="89" spans="1:26" ht="15" thickBot="1">
      <c r="A89" s="9">
        <v>40563</v>
      </c>
      <c r="B89" s="8" t="s">
        <v>17</v>
      </c>
      <c r="C89" s="8" t="s">
        <v>9</v>
      </c>
      <c r="D89" s="8" t="s">
        <v>22</v>
      </c>
      <c r="E89" s="8" t="s">
        <v>45</v>
      </c>
      <c r="F89" s="13">
        <v>10</v>
      </c>
      <c r="G89" s="13">
        <v>220</v>
      </c>
      <c r="H89" s="13">
        <v>100</v>
      </c>
      <c r="I89" s="7"/>
      <c r="J89" s="7"/>
      <c r="K89" s="7"/>
      <c r="L89" s="7"/>
      <c r="M89" s="7"/>
      <c r="N89" s="7"/>
      <c r="O89" s="7"/>
      <c r="P89" s="7"/>
      <c r="Q89" s="7"/>
      <c r="R89" s="7"/>
      <c r="S89" s="7"/>
      <c r="T89" s="7"/>
      <c r="U89" s="5"/>
      <c r="V89" s="1"/>
      <c r="W89" s="1"/>
      <c r="X89" s="1"/>
      <c r="Y89" s="1"/>
      <c r="Z89" s="1"/>
    </row>
    <row r="90" spans="1:26" ht="15" thickBot="1">
      <c r="A90" s="9">
        <v>40569</v>
      </c>
      <c r="B90" s="8" t="s">
        <v>17</v>
      </c>
      <c r="C90" s="8" t="s">
        <v>23</v>
      </c>
      <c r="D90" s="8" t="s">
        <v>22</v>
      </c>
      <c r="E90" s="8" t="s">
        <v>45</v>
      </c>
      <c r="F90" s="13">
        <v>21</v>
      </c>
      <c r="G90" s="13">
        <v>462</v>
      </c>
      <c r="H90" s="13">
        <v>210</v>
      </c>
      <c r="I90" s="7"/>
      <c r="J90" s="7"/>
      <c r="K90" s="7"/>
      <c r="L90" s="7"/>
      <c r="M90" s="7"/>
      <c r="N90" s="7"/>
      <c r="O90" s="7"/>
      <c r="P90" s="7"/>
      <c r="Q90" s="7"/>
      <c r="R90" s="7"/>
      <c r="S90" s="7"/>
      <c r="T90" s="7"/>
      <c r="U90" s="5"/>
      <c r="V90" s="1"/>
      <c r="W90" s="1"/>
      <c r="X90" s="1"/>
      <c r="Y90" s="1"/>
      <c r="Z90" s="1"/>
    </row>
    <row r="91" spans="1:26" ht="15" thickBot="1">
      <c r="A91" s="9">
        <v>40599</v>
      </c>
      <c r="B91" s="8" t="s">
        <v>17</v>
      </c>
      <c r="C91" s="8" t="s">
        <v>23</v>
      </c>
      <c r="D91" s="8" t="s">
        <v>22</v>
      </c>
      <c r="E91" s="8" t="s">
        <v>45</v>
      </c>
      <c r="F91" s="13">
        <v>21</v>
      </c>
      <c r="G91" s="13">
        <v>462</v>
      </c>
      <c r="H91" s="13">
        <v>210</v>
      </c>
      <c r="I91" s="7"/>
      <c r="J91" s="7"/>
      <c r="K91" s="7"/>
      <c r="L91" s="7"/>
      <c r="M91" s="7"/>
      <c r="N91" s="7"/>
      <c r="O91" s="7"/>
      <c r="P91" s="7"/>
      <c r="Q91" s="7"/>
      <c r="R91" s="7"/>
      <c r="S91" s="7"/>
      <c r="T91" s="7"/>
      <c r="U91" s="5"/>
      <c r="V91" s="1"/>
      <c r="W91" s="1"/>
      <c r="X91" s="1"/>
      <c r="Y91" s="1"/>
      <c r="Z91" s="1"/>
    </row>
    <row r="92" spans="1:26" ht="15" thickBot="1">
      <c r="A92" s="9">
        <v>40556</v>
      </c>
      <c r="B92" s="8" t="s">
        <v>17</v>
      </c>
      <c r="C92" s="8" t="s">
        <v>23</v>
      </c>
      <c r="D92" s="8" t="s">
        <v>10</v>
      </c>
      <c r="E92" s="8" t="s">
        <v>45</v>
      </c>
      <c r="F92" s="13">
        <v>40</v>
      </c>
      <c r="G92" s="13">
        <v>880</v>
      </c>
      <c r="H92" s="13">
        <v>400</v>
      </c>
      <c r="I92" s="7"/>
      <c r="J92" s="7"/>
      <c r="K92" s="7"/>
      <c r="L92" s="7"/>
      <c r="M92" s="7"/>
      <c r="N92" s="7"/>
      <c r="O92" s="7"/>
      <c r="P92" s="7"/>
      <c r="Q92" s="7"/>
      <c r="R92" s="7"/>
      <c r="S92" s="7"/>
      <c r="T92" s="7"/>
      <c r="U92" s="5"/>
      <c r="V92" s="1"/>
      <c r="W92" s="1"/>
      <c r="X92" s="1"/>
      <c r="Y92" s="1"/>
      <c r="Z92" s="1"/>
    </row>
    <row r="93" spans="1:26" ht="15" thickBot="1">
      <c r="A93" s="9">
        <v>40549</v>
      </c>
      <c r="B93" s="8" t="s">
        <v>15</v>
      </c>
      <c r="C93" s="8" t="s">
        <v>9</v>
      </c>
      <c r="D93" s="8" t="s">
        <v>16</v>
      </c>
      <c r="E93" s="8" t="s">
        <v>45</v>
      </c>
      <c r="F93" s="13">
        <v>54</v>
      </c>
      <c r="G93" s="14">
        <v>1026</v>
      </c>
      <c r="H93" s="13">
        <v>432</v>
      </c>
      <c r="I93" s="7"/>
      <c r="J93" s="7"/>
      <c r="K93" s="7"/>
      <c r="L93" s="7"/>
      <c r="M93" s="7"/>
      <c r="N93" s="7"/>
      <c r="O93" s="7"/>
      <c r="P93" s="7"/>
      <c r="Q93" s="7"/>
      <c r="R93" s="7"/>
      <c r="S93" s="7"/>
      <c r="T93" s="7"/>
      <c r="U93" s="5"/>
      <c r="V93" s="1"/>
      <c r="W93" s="1"/>
      <c r="X93" s="1"/>
      <c r="Y93" s="1"/>
      <c r="Z93" s="1"/>
    </row>
    <row r="94" spans="1:26" ht="15" thickBot="1">
      <c r="A94" s="9">
        <v>40556</v>
      </c>
      <c r="B94" s="8" t="s">
        <v>15</v>
      </c>
      <c r="C94" s="8" t="s">
        <v>23</v>
      </c>
      <c r="D94" s="8" t="s">
        <v>10</v>
      </c>
      <c r="E94" s="8" t="s">
        <v>45</v>
      </c>
      <c r="F94" s="13">
        <v>33</v>
      </c>
      <c r="G94" s="13">
        <v>627</v>
      </c>
      <c r="H94" s="13">
        <v>264</v>
      </c>
      <c r="I94" s="7"/>
      <c r="J94" s="7"/>
      <c r="K94" s="7"/>
      <c r="L94" s="7"/>
      <c r="M94" s="7"/>
      <c r="N94" s="7"/>
      <c r="O94" s="7"/>
      <c r="P94" s="7"/>
      <c r="Q94" s="7"/>
      <c r="R94" s="7"/>
      <c r="S94" s="7"/>
      <c r="T94" s="7"/>
      <c r="U94" s="5"/>
      <c r="V94" s="1"/>
      <c r="W94" s="1"/>
      <c r="X94" s="1"/>
      <c r="Y94" s="1"/>
      <c r="Z94" s="1"/>
    </row>
    <row r="95" spans="1:26" ht="15" thickBot="1">
      <c r="A95" s="9">
        <v>40552</v>
      </c>
      <c r="B95" s="8" t="s">
        <v>17</v>
      </c>
      <c r="C95" s="8" t="s">
        <v>27</v>
      </c>
      <c r="D95" s="8" t="s">
        <v>13</v>
      </c>
      <c r="E95" s="8" t="s">
        <v>46</v>
      </c>
      <c r="F95" s="13">
        <v>15</v>
      </c>
      <c r="G95" s="13">
        <v>330</v>
      </c>
      <c r="H95" s="13">
        <v>150</v>
      </c>
      <c r="I95" s="7"/>
      <c r="J95" s="7"/>
      <c r="K95" s="7"/>
      <c r="L95" s="7"/>
      <c r="M95" s="7"/>
      <c r="N95" s="7"/>
      <c r="O95" s="7"/>
      <c r="P95" s="7"/>
      <c r="Q95" s="7"/>
      <c r="R95" s="7"/>
      <c r="S95" s="7"/>
      <c r="T95" s="7"/>
      <c r="U95" s="5"/>
      <c r="V95" s="1"/>
      <c r="W95" s="1"/>
      <c r="X95" s="1"/>
      <c r="Y95" s="1"/>
      <c r="Z95" s="1"/>
    </row>
    <row r="96" spans="1:26" ht="15" thickBot="1">
      <c r="A96" s="9">
        <v>40571</v>
      </c>
      <c r="B96" s="8" t="s">
        <v>17</v>
      </c>
      <c r="C96" s="8" t="s">
        <v>27</v>
      </c>
      <c r="D96" s="8" t="s">
        <v>13</v>
      </c>
      <c r="E96" s="8" t="s">
        <v>46</v>
      </c>
      <c r="F96" s="13">
        <v>25</v>
      </c>
      <c r="G96" s="13">
        <v>550</v>
      </c>
      <c r="H96" s="13">
        <v>250</v>
      </c>
      <c r="I96" s="7"/>
      <c r="J96" s="7"/>
      <c r="K96" s="7"/>
      <c r="L96" s="7"/>
      <c r="M96" s="7"/>
      <c r="N96" s="7"/>
      <c r="O96" s="7"/>
      <c r="P96" s="7"/>
      <c r="Q96" s="7"/>
      <c r="R96" s="7"/>
      <c r="S96" s="7"/>
      <c r="T96" s="7"/>
      <c r="U96" s="5"/>
      <c r="V96" s="1"/>
      <c r="W96" s="1"/>
      <c r="X96" s="1"/>
      <c r="Y96" s="1"/>
      <c r="Z96" s="1"/>
    </row>
    <row r="97" spans="1:26" ht="15" thickBot="1">
      <c r="A97" s="9">
        <v>40616</v>
      </c>
      <c r="B97" s="8" t="s">
        <v>17</v>
      </c>
      <c r="C97" s="8" t="s">
        <v>27</v>
      </c>
      <c r="D97" s="8" t="s">
        <v>13</v>
      </c>
      <c r="E97" s="8" t="s">
        <v>46</v>
      </c>
      <c r="F97" s="13">
        <v>25</v>
      </c>
      <c r="G97" s="13">
        <v>550</v>
      </c>
      <c r="H97" s="13">
        <v>250</v>
      </c>
      <c r="I97" s="7"/>
      <c r="J97" s="7"/>
      <c r="K97" s="7"/>
      <c r="L97" s="7"/>
      <c r="M97" s="7"/>
      <c r="N97" s="7"/>
      <c r="O97" s="7"/>
      <c r="P97" s="7"/>
      <c r="Q97" s="7"/>
      <c r="R97" s="7"/>
      <c r="S97" s="7"/>
      <c r="T97" s="7"/>
      <c r="U97" s="5"/>
      <c r="V97" s="1"/>
      <c r="W97" s="1"/>
      <c r="X97" s="1"/>
      <c r="Y97" s="1"/>
      <c r="Z97" s="1"/>
    </row>
    <row r="98" spans="1:26" ht="15" thickBot="1">
      <c r="A98" s="9">
        <v>40559</v>
      </c>
      <c r="B98" s="8" t="s">
        <v>8</v>
      </c>
      <c r="C98" s="8" t="s">
        <v>27</v>
      </c>
      <c r="D98" s="8" t="s">
        <v>25</v>
      </c>
      <c r="E98" s="8" t="s">
        <v>46</v>
      </c>
      <c r="F98" s="13">
        <v>31</v>
      </c>
      <c r="G98" s="13">
        <v>713</v>
      </c>
      <c r="H98" s="13">
        <v>341</v>
      </c>
      <c r="I98" s="7"/>
      <c r="J98" s="7"/>
      <c r="K98" s="7"/>
      <c r="L98" s="7"/>
      <c r="M98" s="7"/>
      <c r="N98" s="7"/>
      <c r="O98" s="7"/>
      <c r="P98" s="7"/>
      <c r="Q98" s="7"/>
      <c r="R98" s="7"/>
      <c r="S98" s="7"/>
      <c r="T98" s="7"/>
      <c r="U98" s="5"/>
      <c r="V98" s="1"/>
      <c r="W98" s="1"/>
      <c r="X98" s="1"/>
      <c r="Y98" s="1"/>
      <c r="Z98" s="1"/>
    </row>
    <row r="99" spans="1:26" ht="15" thickBot="1">
      <c r="A99" s="9">
        <v>40570</v>
      </c>
      <c r="B99" s="8" t="s">
        <v>8</v>
      </c>
      <c r="C99" s="8" t="s">
        <v>20</v>
      </c>
      <c r="D99" s="8" t="s">
        <v>22</v>
      </c>
      <c r="E99" s="8" t="s">
        <v>46</v>
      </c>
      <c r="F99" s="13">
        <v>10</v>
      </c>
      <c r="G99" s="13">
        <v>230</v>
      </c>
      <c r="H99" s="13">
        <v>110</v>
      </c>
      <c r="I99" s="7"/>
      <c r="J99" s="7"/>
      <c r="K99" s="7"/>
      <c r="L99" s="7"/>
      <c r="M99" s="7"/>
      <c r="N99" s="7"/>
      <c r="O99" s="7"/>
      <c r="P99" s="7"/>
      <c r="Q99" s="7"/>
      <c r="R99" s="7"/>
      <c r="S99" s="7"/>
      <c r="T99" s="7"/>
      <c r="U99" s="5"/>
      <c r="V99" s="1"/>
      <c r="W99" s="1"/>
      <c r="X99" s="1"/>
      <c r="Y99" s="1"/>
      <c r="Z99" s="1"/>
    </row>
    <row r="100" spans="1:26" ht="15" thickBot="1">
      <c r="A100" s="9">
        <v>40564</v>
      </c>
      <c r="B100" s="8" t="s">
        <v>15</v>
      </c>
      <c r="C100" s="8" t="s">
        <v>23</v>
      </c>
      <c r="D100" s="8" t="s">
        <v>25</v>
      </c>
      <c r="E100" s="8" t="s">
        <v>46</v>
      </c>
      <c r="F100" s="13">
        <v>64</v>
      </c>
      <c r="G100" s="14">
        <v>1216</v>
      </c>
      <c r="H100" s="13">
        <v>512</v>
      </c>
      <c r="I100" s="7"/>
      <c r="J100" s="7"/>
      <c r="K100" s="7"/>
      <c r="L100" s="7"/>
      <c r="M100" s="7"/>
      <c r="N100" s="7"/>
      <c r="O100" s="7"/>
      <c r="P100" s="7"/>
      <c r="Q100" s="7"/>
      <c r="R100" s="7"/>
      <c r="S100" s="7"/>
      <c r="T100" s="7"/>
      <c r="U100" s="5"/>
      <c r="V100" s="1"/>
      <c r="W100" s="1"/>
      <c r="X100" s="1"/>
      <c r="Y100" s="1"/>
      <c r="Z100" s="1"/>
    </row>
    <row r="101" spans="1:26" ht="15" thickBot="1">
      <c r="A101" s="9">
        <v>40549</v>
      </c>
      <c r="B101" s="8" t="s">
        <v>15</v>
      </c>
      <c r="C101" s="8" t="s">
        <v>27</v>
      </c>
      <c r="D101" s="8" t="s">
        <v>25</v>
      </c>
      <c r="E101" s="8" t="s">
        <v>46</v>
      </c>
      <c r="F101" s="13">
        <v>40</v>
      </c>
      <c r="G101" s="13">
        <v>760</v>
      </c>
      <c r="H101" s="13">
        <v>320</v>
      </c>
      <c r="I101" s="7"/>
      <c r="J101" s="7"/>
      <c r="K101" s="7"/>
      <c r="L101" s="7"/>
      <c r="M101" s="7"/>
      <c r="N101" s="7"/>
      <c r="O101" s="7"/>
      <c r="P101" s="7"/>
      <c r="Q101" s="7"/>
      <c r="R101" s="7"/>
      <c r="S101" s="7"/>
      <c r="T101" s="7"/>
      <c r="U101" s="5"/>
      <c r="V101" s="1"/>
      <c r="W101" s="1"/>
      <c r="X101" s="1"/>
      <c r="Y101" s="1"/>
      <c r="Z101" s="1"/>
    </row>
    <row r="102" spans="1:26" ht="15" thickBot="1">
      <c r="A102" s="9">
        <v>40575</v>
      </c>
      <c r="B102" s="8" t="s">
        <v>17</v>
      </c>
      <c r="C102" s="8" t="s">
        <v>20</v>
      </c>
      <c r="D102" s="8" t="s">
        <v>10</v>
      </c>
      <c r="E102" s="8" t="s">
        <v>47</v>
      </c>
      <c r="F102" s="13">
        <v>19</v>
      </c>
      <c r="G102" s="13">
        <v>418</v>
      </c>
      <c r="H102" s="13">
        <v>190</v>
      </c>
      <c r="I102" s="7"/>
      <c r="J102" s="7"/>
      <c r="K102" s="7"/>
      <c r="L102" s="7"/>
      <c r="M102" s="7"/>
      <c r="N102" s="7"/>
      <c r="O102" s="7"/>
      <c r="P102" s="7"/>
      <c r="Q102" s="7"/>
      <c r="R102" s="7"/>
      <c r="S102" s="7"/>
      <c r="T102" s="7"/>
      <c r="U102" s="5"/>
      <c r="V102" s="1"/>
      <c r="W102" s="1"/>
      <c r="X102" s="1"/>
      <c r="Y102" s="1"/>
      <c r="Z102" s="1"/>
    </row>
    <row r="103" spans="1:26" ht="15" thickBot="1">
      <c r="A103" s="9">
        <v>40560</v>
      </c>
      <c r="B103" s="8" t="s">
        <v>12</v>
      </c>
      <c r="C103" s="8" t="s">
        <v>9</v>
      </c>
      <c r="D103" s="8" t="s">
        <v>22</v>
      </c>
      <c r="E103" s="8" t="s">
        <v>47</v>
      </c>
      <c r="F103" s="13">
        <v>43</v>
      </c>
      <c r="G103" s="14">
        <v>1161</v>
      </c>
      <c r="H103" s="13">
        <v>624</v>
      </c>
      <c r="I103" s="7"/>
      <c r="J103" s="7"/>
      <c r="K103" s="7"/>
      <c r="L103" s="7"/>
      <c r="M103" s="7"/>
      <c r="N103" s="7"/>
      <c r="O103" s="7"/>
      <c r="P103" s="7"/>
      <c r="Q103" s="7"/>
      <c r="R103" s="7"/>
      <c r="S103" s="7"/>
      <c r="T103" s="7"/>
      <c r="U103" s="5"/>
      <c r="V103" s="1"/>
      <c r="W103" s="1"/>
      <c r="X103" s="1"/>
      <c r="Y103" s="1"/>
      <c r="Z103" s="1"/>
    </row>
    <row r="104" spans="1:26" ht="15" thickBot="1">
      <c r="A104" s="9">
        <v>40590</v>
      </c>
      <c r="B104" s="8" t="s">
        <v>12</v>
      </c>
      <c r="C104" s="8" t="s">
        <v>9</v>
      </c>
      <c r="D104" s="8" t="s">
        <v>22</v>
      </c>
      <c r="E104" s="8" t="s">
        <v>47</v>
      </c>
      <c r="F104" s="13">
        <v>43</v>
      </c>
      <c r="G104" s="14">
        <v>1161</v>
      </c>
      <c r="H104" s="13">
        <v>624</v>
      </c>
      <c r="I104" s="7"/>
      <c r="J104" s="7"/>
      <c r="K104" s="7"/>
      <c r="L104" s="7"/>
      <c r="M104" s="7"/>
      <c r="N104" s="7"/>
      <c r="O104" s="7"/>
      <c r="P104" s="7"/>
      <c r="Q104" s="7"/>
      <c r="R104" s="7"/>
      <c r="S104" s="7"/>
      <c r="T104" s="7"/>
      <c r="U104" s="5"/>
      <c r="V104" s="1"/>
      <c r="W104" s="1"/>
      <c r="X104" s="1"/>
      <c r="Y104" s="1"/>
      <c r="Z104" s="1"/>
    </row>
    <row r="105" spans="1:26" ht="15" thickBot="1">
      <c r="A105" s="9">
        <v>40562</v>
      </c>
      <c r="B105" s="8" t="s">
        <v>17</v>
      </c>
      <c r="C105" s="8" t="s">
        <v>27</v>
      </c>
      <c r="D105" s="8" t="s">
        <v>13</v>
      </c>
      <c r="E105" s="8" t="s">
        <v>48</v>
      </c>
      <c r="F105" s="13">
        <v>35</v>
      </c>
      <c r="G105" s="13">
        <v>770</v>
      </c>
      <c r="H105" s="13">
        <v>350</v>
      </c>
      <c r="I105" s="7"/>
      <c r="J105" s="7"/>
      <c r="K105" s="7"/>
      <c r="L105" s="7"/>
      <c r="M105" s="7"/>
      <c r="N105" s="7"/>
      <c r="O105" s="7"/>
      <c r="P105" s="7"/>
      <c r="Q105" s="7"/>
      <c r="R105" s="7"/>
      <c r="S105" s="7"/>
      <c r="T105" s="7"/>
      <c r="U105" s="5"/>
      <c r="V105" s="1"/>
      <c r="W105" s="1"/>
      <c r="X105" s="1"/>
      <c r="Y105" s="1"/>
      <c r="Z105" s="1"/>
    </row>
    <row r="106" spans="1:26" ht="15" thickBot="1">
      <c r="A106" s="9">
        <v>40550</v>
      </c>
      <c r="B106" s="8" t="s">
        <v>17</v>
      </c>
      <c r="C106" s="8" t="s">
        <v>20</v>
      </c>
      <c r="D106" s="8" t="s">
        <v>25</v>
      </c>
      <c r="E106" s="8" t="s">
        <v>48</v>
      </c>
      <c r="F106" s="13">
        <v>27</v>
      </c>
      <c r="G106" s="13">
        <v>594</v>
      </c>
      <c r="H106" s="13">
        <v>270</v>
      </c>
      <c r="I106" s="7"/>
      <c r="J106" s="7"/>
      <c r="K106" s="7"/>
      <c r="L106" s="7"/>
      <c r="M106" s="7"/>
      <c r="N106" s="7"/>
      <c r="O106" s="7"/>
      <c r="P106" s="7"/>
      <c r="Q106" s="7"/>
      <c r="R106" s="7"/>
      <c r="S106" s="7"/>
      <c r="T106" s="7"/>
      <c r="U106" s="5"/>
      <c r="V106" s="1"/>
      <c r="W106" s="1"/>
      <c r="X106" s="1"/>
      <c r="Y106" s="1"/>
      <c r="Z106" s="1"/>
    </row>
    <row r="107" spans="1:26" ht="15" thickBot="1">
      <c r="A107" s="9">
        <v>40550</v>
      </c>
      <c r="B107" s="8" t="s">
        <v>21</v>
      </c>
      <c r="C107" s="8" t="s">
        <v>20</v>
      </c>
      <c r="D107" s="8" t="s">
        <v>10</v>
      </c>
      <c r="E107" s="8" t="s">
        <v>48</v>
      </c>
      <c r="F107" s="13">
        <v>61</v>
      </c>
      <c r="G107" s="14">
        <v>1281</v>
      </c>
      <c r="H107" s="13">
        <v>564</v>
      </c>
      <c r="I107" s="7"/>
      <c r="J107" s="7"/>
      <c r="K107" s="7"/>
      <c r="L107" s="7"/>
      <c r="M107" s="7"/>
      <c r="N107" s="7"/>
      <c r="O107" s="7"/>
      <c r="P107" s="7"/>
      <c r="Q107" s="7"/>
      <c r="R107" s="7"/>
      <c r="S107" s="7"/>
      <c r="T107" s="7"/>
      <c r="U107" s="5"/>
      <c r="V107" s="1"/>
      <c r="W107" s="1"/>
      <c r="X107" s="1"/>
      <c r="Y107" s="1"/>
      <c r="Z107" s="1"/>
    </row>
    <row r="108" spans="1:26" ht="15" thickBot="1">
      <c r="A108" s="9">
        <v>40580</v>
      </c>
      <c r="B108" s="8" t="s">
        <v>21</v>
      </c>
      <c r="C108" s="8" t="s">
        <v>20</v>
      </c>
      <c r="D108" s="8" t="s">
        <v>10</v>
      </c>
      <c r="E108" s="8" t="s">
        <v>48</v>
      </c>
      <c r="F108" s="13">
        <v>61</v>
      </c>
      <c r="G108" s="14">
        <v>1281</v>
      </c>
      <c r="H108" s="13">
        <v>564</v>
      </c>
      <c r="I108" s="7"/>
      <c r="J108" s="7"/>
      <c r="K108" s="7"/>
      <c r="L108" s="7"/>
      <c r="M108" s="7"/>
      <c r="N108" s="7"/>
      <c r="O108" s="7"/>
      <c r="P108" s="7"/>
      <c r="Q108" s="7"/>
      <c r="R108" s="7"/>
      <c r="S108" s="7"/>
      <c r="T108" s="7"/>
      <c r="U108" s="5"/>
      <c r="V108" s="1"/>
      <c r="W108" s="1"/>
      <c r="X108" s="1"/>
      <c r="Y108" s="1"/>
      <c r="Z108" s="1"/>
    </row>
    <row r="109" spans="1:26" ht="15" thickBot="1">
      <c r="A109" s="9">
        <v>40566</v>
      </c>
      <c r="B109" s="8" t="s">
        <v>15</v>
      </c>
      <c r="C109" s="8" t="s">
        <v>27</v>
      </c>
      <c r="D109" s="8" t="s">
        <v>18</v>
      </c>
      <c r="E109" s="8" t="s">
        <v>48</v>
      </c>
      <c r="F109" s="13">
        <v>49</v>
      </c>
      <c r="G109" s="13">
        <v>931</v>
      </c>
      <c r="H109" s="13">
        <v>392</v>
      </c>
      <c r="I109" s="7"/>
      <c r="J109" s="7"/>
      <c r="K109" s="7"/>
      <c r="L109" s="7"/>
      <c r="M109" s="7"/>
      <c r="N109" s="7"/>
      <c r="O109" s="7"/>
      <c r="P109" s="7"/>
      <c r="Q109" s="7"/>
      <c r="R109" s="7"/>
      <c r="S109" s="7"/>
      <c r="T109" s="7"/>
      <c r="U109" s="5"/>
      <c r="V109" s="1"/>
      <c r="W109" s="1"/>
      <c r="X109" s="1"/>
      <c r="Y109" s="1"/>
      <c r="Z109" s="1"/>
    </row>
    <row r="110" spans="1:26" ht="15" thickBot="1">
      <c r="A110" s="9">
        <v>40564</v>
      </c>
      <c r="B110" s="8" t="s">
        <v>17</v>
      </c>
      <c r="C110" s="8" t="s">
        <v>27</v>
      </c>
      <c r="D110" s="8" t="s">
        <v>25</v>
      </c>
      <c r="E110" s="8" t="s">
        <v>49</v>
      </c>
      <c r="F110" s="13">
        <v>11</v>
      </c>
      <c r="G110" s="13">
        <v>242</v>
      </c>
      <c r="H110" s="13">
        <v>110</v>
      </c>
      <c r="I110" s="7"/>
      <c r="J110" s="7"/>
      <c r="K110" s="7"/>
      <c r="L110" s="7"/>
      <c r="M110" s="7"/>
      <c r="N110" s="7"/>
      <c r="O110" s="7"/>
      <c r="P110" s="7"/>
      <c r="Q110" s="7"/>
      <c r="R110" s="7"/>
      <c r="S110" s="7"/>
      <c r="T110" s="7"/>
      <c r="U110" s="5"/>
      <c r="V110" s="1"/>
      <c r="W110" s="1"/>
      <c r="X110" s="1"/>
      <c r="Y110" s="1"/>
      <c r="Z110" s="1"/>
    </row>
    <row r="111" spans="1:26" ht="15" thickBot="1">
      <c r="A111" s="9">
        <v>40553</v>
      </c>
      <c r="B111" s="8" t="s">
        <v>21</v>
      </c>
      <c r="C111" s="8" t="s">
        <v>9</v>
      </c>
      <c r="D111" s="8" t="s">
        <v>22</v>
      </c>
      <c r="E111" s="8" t="s">
        <v>49</v>
      </c>
      <c r="F111" s="13">
        <v>27</v>
      </c>
      <c r="G111" s="13">
        <v>567</v>
      </c>
      <c r="H111" s="13">
        <v>250</v>
      </c>
      <c r="I111" s="7"/>
      <c r="J111" s="7"/>
      <c r="K111" s="7"/>
      <c r="L111" s="7"/>
      <c r="M111" s="7"/>
      <c r="N111" s="7"/>
      <c r="O111" s="7"/>
      <c r="P111" s="7"/>
      <c r="Q111" s="7"/>
      <c r="R111" s="7"/>
      <c r="S111" s="7"/>
      <c r="T111" s="7"/>
      <c r="U111" s="5"/>
      <c r="V111" s="1"/>
      <c r="W111" s="1"/>
      <c r="X111" s="1"/>
      <c r="Y111" s="1"/>
      <c r="Z111" s="1"/>
    </row>
    <row r="112" spans="1:26" ht="15" thickBot="1">
      <c r="A112" s="9">
        <v>40553</v>
      </c>
      <c r="B112" s="8" t="s">
        <v>15</v>
      </c>
      <c r="C112" s="8" t="s">
        <v>27</v>
      </c>
      <c r="D112" s="8" t="s">
        <v>18</v>
      </c>
      <c r="E112" s="8" t="s">
        <v>49</v>
      </c>
      <c r="F112" s="13">
        <v>30</v>
      </c>
      <c r="G112" s="13">
        <v>570</v>
      </c>
      <c r="H112" s="13">
        <v>240</v>
      </c>
      <c r="I112" s="7"/>
      <c r="J112" s="7"/>
      <c r="K112" s="7"/>
      <c r="L112" s="7"/>
      <c r="M112" s="7"/>
      <c r="N112" s="7"/>
      <c r="O112" s="7"/>
      <c r="P112" s="7"/>
      <c r="Q112" s="7"/>
      <c r="R112" s="7"/>
      <c r="S112" s="7"/>
      <c r="T112" s="7"/>
      <c r="U112" s="5"/>
      <c r="V112" s="1"/>
      <c r="W112" s="1"/>
      <c r="X112" s="1"/>
      <c r="Y112" s="1"/>
      <c r="Z112" s="1"/>
    </row>
    <row r="113" spans="1:26" ht="15" thickBot="1">
      <c r="A113" s="9">
        <v>40573</v>
      </c>
      <c r="B113" s="8" t="s">
        <v>12</v>
      </c>
      <c r="C113" s="8" t="s">
        <v>27</v>
      </c>
      <c r="D113" s="8" t="s">
        <v>13</v>
      </c>
      <c r="E113" s="8" t="s">
        <v>50</v>
      </c>
      <c r="F113" s="13">
        <v>25</v>
      </c>
      <c r="G113" s="13">
        <v>675</v>
      </c>
      <c r="H113" s="13">
        <v>363</v>
      </c>
      <c r="I113" s="7"/>
      <c r="J113" s="7"/>
      <c r="K113" s="7"/>
      <c r="L113" s="7"/>
      <c r="M113" s="7"/>
      <c r="N113" s="7"/>
      <c r="O113" s="7"/>
      <c r="P113" s="7"/>
      <c r="Q113" s="7"/>
      <c r="R113" s="7"/>
      <c r="S113" s="7"/>
      <c r="T113" s="7"/>
      <c r="U113" s="5"/>
      <c r="V113" s="1"/>
      <c r="W113" s="1"/>
      <c r="X113" s="1"/>
      <c r="Y113" s="1"/>
      <c r="Z113" s="1"/>
    </row>
    <row r="114" spans="1:26" ht="15" thickBot="1">
      <c r="A114" s="9">
        <v>40548</v>
      </c>
      <c r="B114" s="8" t="s">
        <v>21</v>
      </c>
      <c r="C114" s="8" t="s">
        <v>27</v>
      </c>
      <c r="D114" s="8" t="s">
        <v>10</v>
      </c>
      <c r="E114" s="8" t="s">
        <v>50</v>
      </c>
      <c r="F114" s="13">
        <v>57</v>
      </c>
      <c r="G114" s="14">
        <v>1197</v>
      </c>
      <c r="H114" s="13">
        <v>527</v>
      </c>
      <c r="I114" s="7"/>
      <c r="J114" s="7"/>
      <c r="K114" s="7"/>
      <c r="L114" s="7"/>
      <c r="M114" s="7"/>
      <c r="N114" s="7"/>
      <c r="O114" s="7"/>
      <c r="P114" s="7"/>
      <c r="Q114" s="7"/>
      <c r="R114" s="7"/>
      <c r="S114" s="7"/>
      <c r="T114" s="7"/>
      <c r="U114" s="5"/>
      <c r="V114" s="1"/>
      <c r="W114" s="1"/>
      <c r="X114" s="1"/>
      <c r="Y114" s="1"/>
      <c r="Z114" s="1"/>
    </row>
    <row r="115" spans="1:26" ht="15" thickBot="1">
      <c r="A115" s="9">
        <v>40553</v>
      </c>
      <c r="B115" s="8" t="s">
        <v>15</v>
      </c>
      <c r="C115" s="8" t="s">
        <v>23</v>
      </c>
      <c r="D115" s="8" t="s">
        <v>25</v>
      </c>
      <c r="E115" s="8" t="s">
        <v>50</v>
      </c>
      <c r="F115" s="13">
        <v>8</v>
      </c>
      <c r="G115" s="13">
        <v>152</v>
      </c>
      <c r="H115" s="13">
        <v>64</v>
      </c>
      <c r="I115" s="7"/>
      <c r="J115" s="7"/>
      <c r="K115" s="7"/>
      <c r="L115" s="7"/>
      <c r="M115" s="7"/>
      <c r="N115" s="7"/>
      <c r="O115" s="7"/>
      <c r="P115" s="7"/>
      <c r="Q115" s="7"/>
      <c r="R115" s="7"/>
      <c r="S115" s="7"/>
      <c r="T115" s="7"/>
      <c r="U115" s="5"/>
      <c r="V115" s="1"/>
      <c r="W115" s="1"/>
      <c r="X115" s="1"/>
      <c r="Y115" s="1"/>
      <c r="Z115" s="1"/>
    </row>
    <row r="116" spans="1:26" ht="15" thickBot="1">
      <c r="A116" s="9">
        <v>40573</v>
      </c>
      <c r="B116" s="8" t="s">
        <v>15</v>
      </c>
      <c r="C116" s="8" t="s">
        <v>27</v>
      </c>
      <c r="D116" s="8" t="s">
        <v>13</v>
      </c>
      <c r="E116" s="8" t="s">
        <v>50</v>
      </c>
      <c r="F116" s="13">
        <v>23</v>
      </c>
      <c r="G116" s="13">
        <v>437</v>
      </c>
      <c r="H116" s="13">
        <v>184</v>
      </c>
      <c r="I116" s="7"/>
      <c r="J116" s="7"/>
      <c r="K116" s="7"/>
      <c r="L116" s="7"/>
      <c r="M116" s="7"/>
      <c r="N116" s="7"/>
      <c r="O116" s="7"/>
      <c r="P116" s="7"/>
      <c r="Q116" s="7"/>
      <c r="R116" s="7"/>
      <c r="S116" s="7"/>
      <c r="T116" s="7"/>
      <c r="U116" s="5"/>
      <c r="V116" s="1"/>
      <c r="W116" s="1"/>
      <c r="X116" s="1"/>
      <c r="Y116" s="1"/>
      <c r="Z116" s="1"/>
    </row>
    <row r="117" spans="1:26" ht="15" thickBot="1">
      <c r="A117" s="9">
        <v>40552</v>
      </c>
      <c r="B117" s="8" t="s">
        <v>17</v>
      </c>
      <c r="C117" s="8" t="s">
        <v>27</v>
      </c>
      <c r="D117" s="8" t="s">
        <v>18</v>
      </c>
      <c r="E117" s="8" t="s">
        <v>51</v>
      </c>
      <c r="F117" s="13">
        <v>26</v>
      </c>
      <c r="G117" s="13">
        <v>572</v>
      </c>
      <c r="H117" s="13">
        <v>260</v>
      </c>
      <c r="I117" s="7"/>
      <c r="J117" s="7"/>
      <c r="K117" s="7"/>
      <c r="L117" s="7"/>
      <c r="M117" s="7"/>
      <c r="N117" s="7"/>
      <c r="O117" s="7"/>
      <c r="P117" s="7"/>
      <c r="Q117" s="7"/>
      <c r="R117" s="7"/>
      <c r="S117" s="7"/>
      <c r="T117" s="7"/>
      <c r="U117" s="5"/>
      <c r="V117" s="1"/>
      <c r="W117" s="1"/>
      <c r="X117" s="1"/>
      <c r="Y117" s="1"/>
      <c r="Z117" s="1"/>
    </row>
    <row r="118" spans="1:26" ht="15" thickBot="1">
      <c r="A118" s="9">
        <v>40552</v>
      </c>
      <c r="B118" s="8" t="s">
        <v>8</v>
      </c>
      <c r="C118" s="8" t="s">
        <v>9</v>
      </c>
      <c r="D118" s="8" t="s">
        <v>16</v>
      </c>
      <c r="E118" s="8" t="s">
        <v>51</v>
      </c>
      <c r="F118" s="13">
        <v>38</v>
      </c>
      <c r="G118" s="13">
        <v>874</v>
      </c>
      <c r="H118" s="13">
        <v>418</v>
      </c>
      <c r="I118" s="7"/>
      <c r="J118" s="7"/>
      <c r="K118" s="7"/>
      <c r="L118" s="7"/>
      <c r="M118" s="7"/>
      <c r="N118" s="7"/>
      <c r="O118" s="7"/>
      <c r="P118" s="7"/>
      <c r="Q118" s="7"/>
      <c r="R118" s="7"/>
      <c r="S118" s="7"/>
      <c r="T118" s="7"/>
      <c r="U118" s="5"/>
      <c r="V118" s="1"/>
      <c r="W118" s="1"/>
      <c r="X118" s="1"/>
      <c r="Y118" s="1"/>
      <c r="Z118" s="1"/>
    </row>
    <row r="119" spans="1:26" ht="15" thickBot="1">
      <c r="A119" s="9">
        <v>40597</v>
      </c>
      <c r="B119" s="8" t="s">
        <v>8</v>
      </c>
      <c r="C119" s="8" t="s">
        <v>9</v>
      </c>
      <c r="D119" s="8" t="s">
        <v>16</v>
      </c>
      <c r="E119" s="8" t="s">
        <v>51</v>
      </c>
      <c r="F119" s="13">
        <v>38</v>
      </c>
      <c r="G119" s="13">
        <v>874</v>
      </c>
      <c r="H119" s="13">
        <v>418</v>
      </c>
      <c r="I119" s="7"/>
      <c r="J119" s="7"/>
      <c r="K119" s="7"/>
      <c r="L119" s="7"/>
      <c r="M119" s="7"/>
      <c r="N119" s="7"/>
      <c r="O119" s="7"/>
      <c r="P119" s="7"/>
      <c r="Q119" s="7"/>
      <c r="R119" s="7"/>
      <c r="S119" s="7"/>
      <c r="T119" s="7"/>
      <c r="U119" s="5"/>
      <c r="V119" s="1"/>
      <c r="W119" s="1"/>
      <c r="X119" s="1"/>
      <c r="Y119" s="1"/>
      <c r="Z119" s="1"/>
    </row>
    <row r="120" spans="1:26" ht="15" thickBot="1">
      <c r="A120" s="9">
        <v>40546</v>
      </c>
      <c r="B120" s="8" t="s">
        <v>21</v>
      </c>
      <c r="C120" s="8" t="s">
        <v>27</v>
      </c>
      <c r="D120" s="8" t="s">
        <v>10</v>
      </c>
      <c r="E120" s="8" t="s">
        <v>51</v>
      </c>
      <c r="F120" s="13">
        <v>23</v>
      </c>
      <c r="G120" s="13">
        <v>483</v>
      </c>
      <c r="H120" s="13">
        <v>213</v>
      </c>
      <c r="I120" s="7"/>
      <c r="J120" s="7"/>
      <c r="K120" s="7"/>
      <c r="L120" s="7"/>
      <c r="M120" s="7"/>
      <c r="N120" s="7"/>
      <c r="O120" s="7"/>
      <c r="P120" s="7"/>
      <c r="Q120" s="7"/>
      <c r="R120" s="7"/>
      <c r="S120" s="7"/>
      <c r="T120" s="7"/>
      <c r="U120" s="5"/>
      <c r="V120" s="1"/>
      <c r="W120" s="1"/>
      <c r="X120" s="1"/>
      <c r="Y120" s="1"/>
      <c r="Z120" s="1"/>
    </row>
    <row r="121" spans="1:26" ht="15" thickBot="1">
      <c r="A121" s="9">
        <v>40555</v>
      </c>
      <c r="B121" s="8" t="s">
        <v>17</v>
      </c>
      <c r="C121" s="8" t="s">
        <v>27</v>
      </c>
      <c r="D121" s="8" t="s">
        <v>18</v>
      </c>
      <c r="E121" s="8" t="s">
        <v>52</v>
      </c>
      <c r="F121" s="13">
        <v>7</v>
      </c>
      <c r="G121" s="13">
        <v>154</v>
      </c>
      <c r="H121" s="13">
        <v>70</v>
      </c>
      <c r="I121" s="7"/>
      <c r="J121" s="7"/>
      <c r="K121" s="7"/>
      <c r="L121" s="7"/>
      <c r="M121" s="7"/>
      <c r="N121" s="7"/>
      <c r="O121" s="7"/>
      <c r="P121" s="7"/>
      <c r="Q121" s="7"/>
      <c r="R121" s="7"/>
      <c r="S121" s="7"/>
      <c r="T121" s="7"/>
      <c r="U121" s="5"/>
      <c r="V121" s="1"/>
      <c r="W121" s="1"/>
      <c r="X121" s="1"/>
      <c r="Y121" s="1"/>
      <c r="Z121" s="1"/>
    </row>
    <row r="122" spans="1:26" ht="15" thickBot="1">
      <c r="A122" s="9">
        <v>40565</v>
      </c>
      <c r="B122" s="8" t="s">
        <v>17</v>
      </c>
      <c r="C122" s="8" t="s">
        <v>20</v>
      </c>
      <c r="D122" s="8" t="s">
        <v>25</v>
      </c>
      <c r="E122" s="8" t="s">
        <v>52</v>
      </c>
      <c r="F122" s="13">
        <v>6</v>
      </c>
      <c r="G122" s="13">
        <v>132</v>
      </c>
      <c r="H122" s="13">
        <v>60</v>
      </c>
      <c r="I122" s="7"/>
      <c r="J122" s="7"/>
      <c r="K122" s="7"/>
      <c r="L122" s="7"/>
      <c r="M122" s="7"/>
      <c r="N122" s="7"/>
      <c r="O122" s="7"/>
      <c r="P122" s="7"/>
      <c r="Q122" s="7"/>
      <c r="R122" s="7"/>
      <c r="S122" s="7"/>
      <c r="T122" s="7"/>
      <c r="U122" s="5"/>
      <c r="V122" s="1"/>
      <c r="W122" s="1"/>
      <c r="X122" s="1"/>
      <c r="Y122" s="1"/>
      <c r="Z122" s="1"/>
    </row>
    <row r="123" spans="1:26" ht="15" thickBot="1">
      <c r="A123" s="9">
        <v>40610</v>
      </c>
      <c r="B123" s="8" t="s">
        <v>17</v>
      </c>
      <c r="C123" s="8" t="s">
        <v>20</v>
      </c>
      <c r="D123" s="8" t="s">
        <v>25</v>
      </c>
      <c r="E123" s="8" t="s">
        <v>52</v>
      </c>
      <c r="F123" s="13">
        <v>6</v>
      </c>
      <c r="G123" s="13">
        <v>132</v>
      </c>
      <c r="H123" s="13">
        <v>60</v>
      </c>
      <c r="I123" s="7"/>
      <c r="J123" s="7"/>
      <c r="K123" s="7"/>
      <c r="L123" s="7"/>
      <c r="M123" s="7"/>
      <c r="N123" s="7"/>
      <c r="O123" s="7"/>
      <c r="P123" s="7"/>
      <c r="Q123" s="7"/>
      <c r="R123" s="7"/>
      <c r="S123" s="7"/>
      <c r="T123" s="7"/>
      <c r="U123" s="5"/>
      <c r="V123" s="1"/>
      <c r="W123" s="1"/>
      <c r="X123" s="1"/>
      <c r="Y123" s="1"/>
      <c r="Z123" s="1"/>
    </row>
    <row r="124" spans="1:26" ht="15" thickBot="1">
      <c r="A124" s="9">
        <v>40566</v>
      </c>
      <c r="B124" s="8" t="s">
        <v>12</v>
      </c>
      <c r="C124" s="8" t="s">
        <v>9</v>
      </c>
      <c r="D124" s="8" t="s">
        <v>10</v>
      </c>
      <c r="E124" s="8" t="s">
        <v>52</v>
      </c>
      <c r="F124" s="13">
        <v>22</v>
      </c>
      <c r="G124" s="13">
        <v>594</v>
      </c>
      <c r="H124" s="13">
        <v>319</v>
      </c>
      <c r="I124" s="7"/>
      <c r="J124" s="7"/>
      <c r="K124" s="7"/>
      <c r="L124" s="7"/>
      <c r="M124" s="7"/>
      <c r="N124" s="7"/>
      <c r="O124" s="7"/>
      <c r="P124" s="7"/>
      <c r="Q124" s="7"/>
      <c r="R124" s="7"/>
      <c r="S124" s="7"/>
      <c r="T124" s="7"/>
      <c r="U124" s="5"/>
      <c r="V124" s="1"/>
      <c r="W124" s="1"/>
      <c r="X124" s="1"/>
      <c r="Y124" s="1"/>
      <c r="Z124" s="1"/>
    </row>
    <row r="125" spans="1:26" ht="15" thickBot="1">
      <c r="A125" s="9">
        <v>40550</v>
      </c>
      <c r="B125" s="8" t="s">
        <v>21</v>
      </c>
      <c r="C125" s="8" t="s">
        <v>20</v>
      </c>
      <c r="D125" s="8" t="s">
        <v>10</v>
      </c>
      <c r="E125" s="8" t="s">
        <v>52</v>
      </c>
      <c r="F125" s="13">
        <v>53</v>
      </c>
      <c r="G125" s="14">
        <v>1113</v>
      </c>
      <c r="H125" s="13">
        <v>490</v>
      </c>
      <c r="I125" s="7"/>
      <c r="J125" s="7"/>
      <c r="K125" s="7"/>
      <c r="L125" s="7"/>
      <c r="M125" s="7"/>
      <c r="N125" s="7"/>
      <c r="O125" s="7"/>
      <c r="P125" s="7"/>
      <c r="Q125" s="7"/>
      <c r="R125" s="7"/>
      <c r="S125" s="7"/>
      <c r="T125" s="7"/>
      <c r="U125" s="5"/>
      <c r="V125" s="1"/>
      <c r="W125" s="1"/>
      <c r="X125" s="1"/>
      <c r="Y125" s="1"/>
      <c r="Z125" s="1"/>
    </row>
    <row r="126" spans="1:26" ht="15" thickBot="1">
      <c r="A126" s="9">
        <v>40559</v>
      </c>
      <c r="B126" s="8" t="s">
        <v>17</v>
      </c>
      <c r="C126" s="8" t="s">
        <v>23</v>
      </c>
      <c r="D126" s="8" t="s">
        <v>13</v>
      </c>
      <c r="E126" s="8" t="s">
        <v>53</v>
      </c>
      <c r="F126" s="13">
        <v>56</v>
      </c>
      <c r="G126" s="14">
        <v>1232</v>
      </c>
      <c r="H126" s="13">
        <v>560</v>
      </c>
      <c r="I126" s="7"/>
      <c r="J126" s="7"/>
      <c r="K126" s="7"/>
      <c r="L126" s="7"/>
      <c r="M126" s="7"/>
      <c r="N126" s="7"/>
      <c r="O126" s="7"/>
      <c r="P126" s="7"/>
      <c r="Q126" s="7"/>
      <c r="R126" s="7"/>
      <c r="S126" s="7"/>
      <c r="T126" s="7"/>
      <c r="U126" s="5"/>
      <c r="V126" s="1"/>
      <c r="W126" s="1"/>
      <c r="X126" s="1"/>
      <c r="Y126" s="1"/>
      <c r="Z126" s="1"/>
    </row>
    <row r="127" spans="1:26" ht="15" thickBot="1">
      <c r="A127" s="9">
        <v>40589</v>
      </c>
      <c r="B127" s="8" t="s">
        <v>17</v>
      </c>
      <c r="C127" s="8" t="s">
        <v>23</v>
      </c>
      <c r="D127" s="8" t="s">
        <v>13</v>
      </c>
      <c r="E127" s="8" t="s">
        <v>53</v>
      </c>
      <c r="F127" s="13">
        <v>56</v>
      </c>
      <c r="G127" s="14">
        <v>1232</v>
      </c>
      <c r="H127" s="13">
        <v>560</v>
      </c>
      <c r="I127" s="7"/>
      <c r="J127" s="7"/>
      <c r="K127" s="7"/>
      <c r="L127" s="7"/>
      <c r="M127" s="7"/>
      <c r="N127" s="7"/>
      <c r="O127" s="7"/>
      <c r="P127" s="7"/>
      <c r="Q127" s="7"/>
      <c r="R127" s="7"/>
      <c r="S127" s="7"/>
      <c r="T127" s="7"/>
      <c r="U127" s="5"/>
      <c r="V127" s="1"/>
      <c r="W127" s="1"/>
      <c r="X127" s="1"/>
      <c r="Y127" s="1"/>
      <c r="Z127" s="1"/>
    </row>
    <row r="128" spans="1:26" ht="15" thickBot="1">
      <c r="A128" s="9">
        <v>40565</v>
      </c>
      <c r="B128" s="8" t="s">
        <v>17</v>
      </c>
      <c r="C128" s="8" t="s">
        <v>20</v>
      </c>
      <c r="D128" s="8" t="s">
        <v>13</v>
      </c>
      <c r="E128" s="8" t="s">
        <v>53</v>
      </c>
      <c r="F128" s="13">
        <v>35</v>
      </c>
      <c r="G128" s="13">
        <v>770</v>
      </c>
      <c r="H128" s="13">
        <v>350</v>
      </c>
      <c r="I128" s="7"/>
      <c r="J128" s="7"/>
      <c r="K128" s="7"/>
      <c r="L128" s="7"/>
      <c r="M128" s="7"/>
      <c r="N128" s="7"/>
      <c r="O128" s="7"/>
      <c r="P128" s="7"/>
      <c r="Q128" s="7"/>
      <c r="R128" s="7"/>
      <c r="S128" s="7"/>
      <c r="T128" s="7"/>
      <c r="U128" s="5"/>
      <c r="V128" s="1"/>
      <c r="W128" s="1"/>
      <c r="X128" s="1"/>
      <c r="Y128" s="1"/>
      <c r="Z128" s="1"/>
    </row>
    <row r="129" spans="1:26" ht="15" thickBot="1">
      <c r="A129" s="9">
        <v>40561</v>
      </c>
      <c r="B129" s="8" t="s">
        <v>8</v>
      </c>
      <c r="C129" s="8" t="s">
        <v>27</v>
      </c>
      <c r="D129" s="8" t="s">
        <v>25</v>
      </c>
      <c r="E129" s="8" t="s">
        <v>53</v>
      </c>
      <c r="F129" s="13">
        <v>53</v>
      </c>
      <c r="G129" s="14">
        <v>1219</v>
      </c>
      <c r="H129" s="13">
        <v>583</v>
      </c>
      <c r="I129" s="7"/>
      <c r="J129" s="7"/>
      <c r="K129" s="7"/>
      <c r="L129" s="7"/>
      <c r="M129" s="7"/>
      <c r="N129" s="7"/>
      <c r="O129" s="7"/>
      <c r="P129" s="7"/>
      <c r="Q129" s="7"/>
      <c r="R129" s="7"/>
      <c r="S129" s="7"/>
      <c r="T129" s="7"/>
      <c r="U129" s="5"/>
      <c r="V129" s="1"/>
      <c r="W129" s="1"/>
      <c r="X129" s="1"/>
      <c r="Y129" s="1"/>
      <c r="Z129" s="1"/>
    </row>
    <row r="130" spans="1:26" ht="15" thickBot="1">
      <c r="A130" s="9">
        <v>40571</v>
      </c>
      <c r="B130" s="8" t="s">
        <v>12</v>
      </c>
      <c r="C130" s="8" t="s">
        <v>23</v>
      </c>
      <c r="D130" s="8" t="s">
        <v>25</v>
      </c>
      <c r="E130" s="8" t="s">
        <v>53</v>
      </c>
      <c r="F130" s="13">
        <v>42</v>
      </c>
      <c r="G130" s="14">
        <v>1134</v>
      </c>
      <c r="H130" s="13">
        <v>609</v>
      </c>
      <c r="I130" s="7"/>
      <c r="J130" s="7"/>
      <c r="K130" s="7"/>
      <c r="L130" s="7"/>
      <c r="M130" s="7"/>
      <c r="N130" s="7"/>
      <c r="O130" s="7"/>
      <c r="P130" s="7"/>
      <c r="Q130" s="7"/>
      <c r="R130" s="7"/>
      <c r="S130" s="7"/>
      <c r="T130" s="7"/>
      <c r="U130" s="5"/>
      <c r="V130" s="1"/>
      <c r="W130" s="1"/>
      <c r="X130" s="1"/>
      <c r="Y130" s="1"/>
      <c r="Z130" s="1"/>
    </row>
    <row r="131" spans="1:26" ht="15" thickBot="1">
      <c r="A131" s="9">
        <v>40571</v>
      </c>
      <c r="B131" s="8" t="s">
        <v>12</v>
      </c>
      <c r="C131" s="8" t="s">
        <v>27</v>
      </c>
      <c r="D131" s="8" t="s">
        <v>16</v>
      </c>
      <c r="E131" s="8" t="s">
        <v>53</v>
      </c>
      <c r="F131" s="13">
        <v>44</v>
      </c>
      <c r="G131" s="14">
        <v>1188</v>
      </c>
      <c r="H131" s="13">
        <v>638</v>
      </c>
      <c r="I131" s="7"/>
      <c r="J131" s="7"/>
      <c r="K131" s="7"/>
      <c r="L131" s="7"/>
      <c r="M131" s="7"/>
      <c r="N131" s="7"/>
      <c r="O131" s="7"/>
      <c r="P131" s="7"/>
      <c r="Q131" s="7"/>
      <c r="R131" s="7"/>
      <c r="S131" s="7"/>
      <c r="T131" s="7"/>
      <c r="U131" s="5"/>
      <c r="V131" s="1"/>
      <c r="W131" s="1"/>
      <c r="X131" s="1"/>
      <c r="Y131" s="1"/>
      <c r="Z131" s="1"/>
    </row>
    <row r="132" spans="1:26" ht="15" thickBot="1">
      <c r="A132" s="9">
        <v>40616</v>
      </c>
      <c r="B132" s="8" t="s">
        <v>12</v>
      </c>
      <c r="C132" s="8" t="s">
        <v>27</v>
      </c>
      <c r="D132" s="8" t="s">
        <v>16</v>
      </c>
      <c r="E132" s="8" t="s">
        <v>53</v>
      </c>
      <c r="F132" s="13">
        <v>44</v>
      </c>
      <c r="G132" s="14">
        <v>1188</v>
      </c>
      <c r="H132" s="13">
        <v>638</v>
      </c>
      <c r="I132" s="7"/>
      <c r="J132" s="7"/>
      <c r="K132" s="7"/>
      <c r="L132" s="7"/>
      <c r="M132" s="7"/>
      <c r="N132" s="7"/>
      <c r="O132" s="7"/>
      <c r="P132" s="7"/>
      <c r="Q132" s="7"/>
      <c r="R132" s="7"/>
      <c r="S132" s="7"/>
      <c r="T132" s="7"/>
      <c r="U132" s="5"/>
      <c r="V132" s="1"/>
      <c r="W132" s="1"/>
      <c r="X132" s="1"/>
      <c r="Y132" s="1"/>
      <c r="Z132" s="1"/>
    </row>
    <row r="133" spans="1:26" ht="15" thickBot="1">
      <c r="A133" s="9">
        <v>40558</v>
      </c>
      <c r="B133" s="8" t="s">
        <v>15</v>
      </c>
      <c r="C133" s="8" t="s">
        <v>23</v>
      </c>
      <c r="D133" s="8" t="s">
        <v>18</v>
      </c>
      <c r="E133" s="8" t="s">
        <v>53</v>
      </c>
      <c r="F133" s="13">
        <v>11</v>
      </c>
      <c r="G133" s="13">
        <v>209</v>
      </c>
      <c r="H133" s="13">
        <v>88</v>
      </c>
      <c r="I133" s="7"/>
      <c r="J133" s="7"/>
      <c r="K133" s="7"/>
      <c r="L133" s="7"/>
      <c r="M133" s="7"/>
      <c r="N133" s="7"/>
      <c r="O133" s="7"/>
      <c r="P133" s="7"/>
      <c r="Q133" s="7"/>
      <c r="R133" s="7"/>
      <c r="S133" s="7"/>
      <c r="T133" s="7"/>
      <c r="U133" s="5"/>
      <c r="V133" s="1"/>
      <c r="W133" s="1"/>
      <c r="X133" s="1"/>
      <c r="Y133" s="1"/>
      <c r="Z133" s="1"/>
    </row>
    <row r="134" spans="1:26" ht="15" thickBot="1">
      <c r="A134" s="9">
        <v>40588</v>
      </c>
      <c r="B134" s="8" t="s">
        <v>15</v>
      </c>
      <c r="C134" s="8" t="s">
        <v>23</v>
      </c>
      <c r="D134" s="8" t="s">
        <v>18</v>
      </c>
      <c r="E134" s="8" t="s">
        <v>53</v>
      </c>
      <c r="F134" s="13">
        <v>11</v>
      </c>
      <c r="G134" s="13">
        <v>209</v>
      </c>
      <c r="H134" s="13">
        <v>88</v>
      </c>
      <c r="I134" s="7"/>
      <c r="J134" s="7"/>
      <c r="K134" s="7"/>
      <c r="L134" s="7"/>
      <c r="M134" s="7"/>
      <c r="N134" s="7"/>
      <c r="O134" s="7"/>
      <c r="P134" s="7"/>
      <c r="Q134" s="7"/>
      <c r="R134" s="7"/>
      <c r="S134" s="7"/>
      <c r="T134" s="7"/>
      <c r="U134" s="5"/>
      <c r="V134" s="1"/>
      <c r="W134" s="1"/>
      <c r="X134" s="1"/>
      <c r="Y134" s="1"/>
      <c r="Z134" s="1"/>
    </row>
    <row r="135" spans="1:26" ht="15" thickBot="1">
      <c r="A135" s="9">
        <v>40563</v>
      </c>
      <c r="B135" s="8" t="s">
        <v>15</v>
      </c>
      <c r="C135" s="8" t="s">
        <v>20</v>
      </c>
      <c r="D135" s="8" t="s">
        <v>13</v>
      </c>
      <c r="E135" s="8" t="s">
        <v>53</v>
      </c>
      <c r="F135" s="13">
        <v>58</v>
      </c>
      <c r="G135" s="14">
        <v>1102</v>
      </c>
      <c r="H135" s="13">
        <v>464</v>
      </c>
      <c r="I135" s="7"/>
      <c r="J135" s="7"/>
      <c r="K135" s="7"/>
      <c r="L135" s="7"/>
      <c r="M135" s="7"/>
      <c r="N135" s="7"/>
      <c r="O135" s="7"/>
      <c r="P135" s="7"/>
      <c r="Q135" s="7"/>
      <c r="R135" s="7"/>
      <c r="S135" s="7"/>
      <c r="T135" s="7"/>
      <c r="U135" s="5"/>
      <c r="V135" s="1"/>
      <c r="W135" s="1"/>
      <c r="X135" s="1"/>
      <c r="Y135" s="1"/>
      <c r="Z135" s="1"/>
    </row>
    <row r="136" spans="1:26" ht="15" thickBot="1">
      <c r="A136" s="9">
        <v>40571</v>
      </c>
      <c r="B136" s="8" t="s">
        <v>21</v>
      </c>
      <c r="C136" s="8" t="s">
        <v>9</v>
      </c>
      <c r="D136" s="8" t="s">
        <v>25</v>
      </c>
      <c r="E136" s="8" t="s">
        <v>54</v>
      </c>
      <c r="F136" s="13">
        <v>36</v>
      </c>
      <c r="G136" s="13">
        <v>756</v>
      </c>
      <c r="H136" s="13">
        <v>333</v>
      </c>
      <c r="I136" s="7"/>
      <c r="J136" s="7"/>
      <c r="K136" s="7"/>
      <c r="L136" s="7"/>
      <c r="M136" s="7"/>
      <c r="N136" s="7"/>
      <c r="O136" s="7"/>
      <c r="P136" s="7"/>
      <c r="Q136" s="7"/>
      <c r="R136" s="7"/>
      <c r="S136" s="7"/>
      <c r="T136" s="7"/>
      <c r="U136" s="5"/>
      <c r="V136" s="1"/>
      <c r="W136" s="1"/>
      <c r="X136" s="1"/>
      <c r="Y136" s="1"/>
      <c r="Z136" s="1"/>
    </row>
    <row r="137" spans="1:26" ht="15" thickBot="1">
      <c r="A137" s="10"/>
      <c r="B137" s="6"/>
      <c r="C137" s="6"/>
      <c r="D137" s="6"/>
      <c r="E137" s="6"/>
      <c r="F137" s="81">
        <f>SUM(F2:F136)</f>
        <v>4587</v>
      </c>
      <c r="G137" s="81">
        <f>SUM(G1:G136)</f>
        <v>107605</v>
      </c>
      <c r="H137" s="6"/>
      <c r="I137" s="6"/>
      <c r="J137" s="6"/>
      <c r="K137" s="6"/>
      <c r="L137" s="6"/>
      <c r="M137" s="6"/>
      <c r="N137" s="6"/>
      <c r="O137" s="6"/>
      <c r="P137" s="6"/>
      <c r="Q137" s="6"/>
      <c r="R137" s="6"/>
      <c r="S137" s="6"/>
      <c r="T137" s="6"/>
      <c r="U137" s="1"/>
      <c r="V137" s="1"/>
      <c r="W137" s="1"/>
      <c r="X137" s="1"/>
      <c r="Y137" s="1"/>
      <c r="Z137" s="1"/>
    </row>
    <row r="138" spans="1:26" ht="15" thickBot="1">
      <c r="A138" s="1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c r="A549" s="1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c r="A550" s="1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c r="A551" s="1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c r="A552" s="1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c r="A553" s="1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c r="A554" s="1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c r="A555" s="1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c r="A556" s="1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c r="A557" s="1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c r="A558" s="1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c r="A559" s="1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c r="A560" s="1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c r="A561" s="1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c r="A562" s="1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c r="A563" s="1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c r="A564" s="1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c r="A565" s="1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c r="A566" s="1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c r="A567" s="1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c r="A568" s="1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c r="A569" s="1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c r="A570" s="1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c r="A571" s="1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c r="A572" s="1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c r="A573" s="1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c r="A574" s="1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c r="A575" s="1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c r="A576" s="1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c r="A577" s="1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c r="A578" s="1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c r="A579" s="1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c r="A580" s="1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c r="A581" s="1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c r="A582" s="1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c r="A583" s="1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c r="A584" s="1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c r="A585" s="1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c r="A586" s="1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c r="A587" s="1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c r="A588" s="1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c r="A589" s="1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c r="A590" s="1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c r="A591" s="1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c r="A592" s="1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c r="A593" s="1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c r="A594" s="1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c r="A595" s="1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c r="A596" s="1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c r="A597" s="1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c r="A598" s="1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c r="A599" s="1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c r="A600" s="1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c r="A601" s="1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c r="A602" s="1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c r="A603" s="1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c r="A604" s="1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c r="A605" s="1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c r="A606" s="1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c r="A607" s="1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c r="A608" s="1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c r="A609" s="1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c r="A610" s="1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c r="A611" s="1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c r="A612" s="1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c r="A613" s="1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c r="A614" s="1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c r="A615" s="1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c r="A616" s="1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c r="A617" s="1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c r="A618" s="1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c r="A619" s="1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c r="A620" s="1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c r="A621" s="1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c r="A622" s="1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c r="A623" s="1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c r="A624" s="1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c r="A625" s="1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c r="A626" s="1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c r="A627" s="1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c r="A628" s="1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c r="A629" s="1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c r="A630" s="1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c r="A631" s="1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c r="A632" s="1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c r="A633" s="1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c r="A634" s="1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c r="A635" s="1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c r="A636" s="1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c r="A637" s="1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c r="A638" s="1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c r="A639" s="1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c r="A640" s="1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c r="A641" s="1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c r="A642" s="1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c r="A643" s="1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c r="A644" s="1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c r="A645" s="1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c r="A646" s="1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c r="A647" s="1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c r="A648" s="1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c r="A649" s="1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c r="A650" s="1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c r="A651" s="1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c r="A652" s="1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c r="A653" s="1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c r="A654" s="1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c r="A655" s="1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c r="A656" s="1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c r="A657" s="1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c r="A658" s="1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c r="A659" s="1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c r="A660" s="1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c r="A661" s="1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c r="A662" s="1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c r="A663" s="1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c r="A664" s="1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c r="A665" s="1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c r="A666" s="1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c r="A667" s="1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c r="A668" s="1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c r="A669" s="1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c r="A670" s="1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c r="A671" s="1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c r="A672" s="1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c r="A673" s="1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c r="A674" s="1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c r="A675" s="1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c r="A676" s="1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c r="A677" s="1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c r="A678" s="1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c r="A679" s="1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c r="A680" s="1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c r="A681" s="1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c r="A682" s="1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c r="A683" s="1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c r="A684" s="1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c r="A685" s="1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c r="A686" s="1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c r="A687" s="1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c r="A688" s="1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c r="A689" s="1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c r="A690" s="1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c r="A691" s="1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c r="A692" s="1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c r="A693" s="1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c r="A694" s="1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c r="A695" s="1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c r="A696" s="1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c r="A697" s="1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c r="A698" s="1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c r="A699" s="1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c r="A700" s="1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c r="A701" s="1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c r="A702" s="1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c r="A703" s="1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c r="A704" s="1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c r="A705" s="1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c r="A706" s="1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c r="A707" s="1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c r="A708" s="1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c r="A709" s="1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c r="A710" s="1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c r="A711" s="1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c r="A712" s="1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c r="A713" s="1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c r="A714" s="1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c r="A715" s="1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c r="A716" s="1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c r="A717" s="1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c r="A718" s="1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c r="A719" s="1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c r="A720" s="1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c r="A721" s="1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c r="A722" s="1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c r="A723" s="1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c r="A724" s="1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c r="A725" s="1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c r="A726" s="1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c r="A727" s="1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c r="A728" s="1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c r="A729" s="1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c r="A730" s="1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c r="A731" s="1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c r="A732" s="1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c r="A733" s="1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c r="A734" s="1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c r="A735" s="1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c r="A736" s="1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c r="A737" s="1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c r="A738" s="1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c r="A739" s="1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c r="A740" s="1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c r="A741" s="1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c r="A742" s="1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c r="A743" s="1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c r="A744" s="1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c r="A745" s="1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c r="A746" s="1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c r="A747" s="1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c r="A748" s="1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c r="A749" s="1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c r="A750" s="1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c r="A751" s="1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c r="A752" s="1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c r="A753" s="1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c r="A754" s="1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c r="A755" s="1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c r="A756" s="1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c r="A757" s="1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c r="A758" s="1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c r="A759" s="1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c r="A760" s="1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c r="A761" s="1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c r="A762" s="1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c r="A763" s="1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c r="A764" s="1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c r="A765" s="1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c r="A766" s="1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c r="A767" s="1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c r="A768" s="1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c r="A769" s="1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c r="A770" s="1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c r="A771" s="1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c r="A772" s="1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c r="A773" s="1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c r="A774" s="1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c r="A775" s="1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c r="A776" s="1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c r="A777" s="1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c r="A778" s="1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c r="A779" s="1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c r="A780" s="1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c r="A781" s="1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c r="A782" s="1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c r="A783" s="1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c r="A784" s="1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c r="A785" s="1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c r="A786" s="1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c r="A787" s="1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c r="A788" s="1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c r="A789" s="1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c r="A790" s="1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c r="A791" s="1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c r="A792" s="1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c r="A793" s="1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c r="A794" s="1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c r="A795" s="1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c r="A796" s="1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c r="A797" s="1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c r="A798" s="1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c r="A799" s="1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c r="A800" s="1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c r="A801" s="1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c r="A802" s="1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c r="A803" s="1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c r="A804" s="1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c r="A805" s="1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c r="A806" s="1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c r="A807" s="1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c r="A808" s="1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c r="A809" s="1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c r="A810" s="1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c r="A811" s="1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c r="A812" s="1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c r="A813" s="1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c r="A814" s="1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c r="A815" s="1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c r="A816" s="1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c r="A817" s="1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c r="A818" s="1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c r="A819" s="1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c r="A820" s="1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c r="A821" s="1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c r="A822" s="1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c r="A823" s="1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c r="A824" s="1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c r="A825" s="1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c r="A826" s="1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c r="A827" s="1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c r="A828" s="1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c r="A829" s="1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c r="A830" s="1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c r="A831" s="1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c r="A832" s="1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c r="A833" s="1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c r="A834" s="1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c r="A835" s="1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c r="A836" s="1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c r="A837" s="1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c r="A838" s="1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c r="A839" s="1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c r="A840" s="1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c r="A841" s="1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c r="A842" s="1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c r="A843" s="1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c r="A844" s="1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c r="A845" s="1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c r="A846" s="1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c r="A847" s="1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c r="A848" s="1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c r="A849" s="1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c r="A850" s="1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c r="A851" s="1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c r="A852" s="1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c r="A853" s="1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c r="A854" s="1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c r="A855" s="1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c r="A856" s="1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c r="A857" s="1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c r="A858" s="1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c r="A859" s="1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c r="A860" s="1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c r="A861" s="1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c r="A862" s="1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c r="A863" s="1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c r="A864" s="1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c r="A865" s="1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c r="A866" s="1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c r="A867" s="1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c r="A868" s="1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c r="A869" s="1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c r="A870" s="1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c r="A871" s="1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c r="A872" s="1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c r="A873" s="1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c r="A874" s="1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c r="A875" s="1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c r="A876" s="1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c r="A877" s="1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c r="A878" s="1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c r="A879" s="1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c r="A880" s="1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c r="A881" s="1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c r="A882" s="1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c r="A883" s="1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c r="A884" s="1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c r="A885" s="1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c r="A886" s="1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c r="A887" s="1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c r="A888" s="1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c r="A889" s="1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c r="A890" s="1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c r="A891" s="1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c r="A892" s="1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c r="A893" s="1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c r="A894" s="1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c r="A895" s="1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c r="A896" s="1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c r="A897" s="1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c r="A898" s="1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c r="A899" s="1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c r="A900" s="1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c r="A901" s="1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c r="A902" s="1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c r="A903" s="1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c r="A904" s="1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c r="A905" s="1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c r="A906" s="1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c r="A907" s="1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c r="A908" s="1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c r="A909" s="1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c r="A910" s="1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c r="A911" s="1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c r="A912" s="1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c r="A913" s="1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c r="A914" s="1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c r="A915" s="1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c r="A916" s="1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c r="A917" s="1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c r="A918" s="1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c r="A919" s="1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c r="A920" s="1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c r="A921" s="1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c r="A922" s="1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c r="A923" s="1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c r="A924" s="1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c r="A925" s="1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c r="A926" s="1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c r="A927" s="1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c r="A928" s="1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c r="A929" s="1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c r="A930" s="1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c r="A931" s="1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c r="A932" s="1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c r="A933" s="1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c r="A934" s="1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c r="A935" s="1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c r="A936" s="1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c r="A937" s="1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c r="A938" s="1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c r="A939" s="1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c r="A940" s="1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c r="A941" s="1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c r="A942" s="1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c r="A943" s="1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c r="A944" s="1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c r="A945" s="1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c r="A946" s="1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c r="A947" s="1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c r="A948" s="1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c r="A949" s="1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c r="A950" s="1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c r="A951" s="1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c r="A952" s="1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c r="A953" s="1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c r="A954" s="1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c r="A955" s="1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c r="A956" s="1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c r="A957" s="1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c r="A958" s="1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c r="A959" s="1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c r="A960" s="1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c r="A961" s="1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c r="A962" s="1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c r="A963" s="1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c r="A964" s="1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c r="A965" s="1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c r="A966" s="1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c r="A967" s="1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c r="A968" s="1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c r="A969" s="1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c r="A970" s="1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c r="A971" s="1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c r="A972" s="1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c r="A973" s="1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c r="A974" s="1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c r="A975" s="1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c r="A976" s="1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c r="A977" s="1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c r="A978" s="1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c r="A979" s="1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c r="A980" s="1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c r="A981" s="1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c r="A982" s="1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c r="A983" s="1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c r="A984" s="1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c r="A985" s="1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c r="A986" s="1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c r="A987" s="1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c r="A988" s="1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c r="A989" s="1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c r="A990" s="1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c r="A991" s="1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c r="A992" s="1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c r="A993" s="1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c r="A994" s="1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c r="A995" s="1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c r="A996" s="1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c r="A997" s="1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c r="A998" s="1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c r="A999" s="1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c r="A1000" s="1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A1000" xr:uid="{77248FF8-C08F-402B-A6FF-B74CEC8077DC}"/>
  <mergeCells count="1">
    <mergeCell ref="L3:T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6A2A-0BE2-46B5-8420-CC6BB2918E59}">
  <dimension ref="A1:AC1000"/>
  <sheetViews>
    <sheetView workbookViewId="0">
      <selection activeCell="N17" sqref="N17"/>
    </sheetView>
  </sheetViews>
  <sheetFormatPr defaultRowHeight="15"/>
  <cols>
    <col min="1" max="1" width="10" bestFit="1" customWidth="1"/>
    <col min="11" max="11" width="11.42578125" bestFit="1" customWidth="1"/>
    <col min="12" max="12" width="19" bestFit="1" customWidth="1"/>
    <col min="13" max="13" width="15.85546875" bestFit="1" customWidth="1"/>
    <col min="14" max="14" width="6.28515625" bestFit="1" customWidth="1"/>
    <col min="15" max="15" width="5.7109375" bestFit="1" customWidth="1"/>
    <col min="16" max="17" width="11.42578125" bestFit="1" customWidth="1"/>
    <col min="18" max="18" width="11.42578125" customWidth="1"/>
    <col min="19" max="19" width="12.28515625" bestFit="1" customWidth="1"/>
    <col min="20" max="20" width="8" bestFit="1" customWidth="1"/>
    <col min="21" max="21" width="7.140625" bestFit="1" customWidth="1"/>
    <col min="22" max="22" width="9" bestFit="1" customWidth="1"/>
    <col min="23" max="23" width="9.5703125" bestFit="1" customWidth="1"/>
    <col min="24" max="24" width="5.7109375" bestFit="1" customWidth="1"/>
    <col min="25" max="25" width="15.140625" customWidth="1"/>
    <col min="26" max="26" width="8.85546875" bestFit="1" customWidth="1"/>
    <col min="27" max="28" width="4.42578125" bestFit="1" customWidth="1"/>
    <col min="29" max="29" width="10.85546875" customWidth="1"/>
    <col min="30" max="106" width="4.42578125" bestFit="1" customWidth="1"/>
    <col min="107" max="107" width="7.42578125" bestFit="1" customWidth="1"/>
    <col min="108" max="108" width="11.42578125" bestFit="1" customWidth="1"/>
  </cols>
  <sheetData>
    <row r="1" spans="1:29" ht="30.75">
      <c r="A1" s="31" t="s">
        <v>0</v>
      </c>
      <c r="B1" s="29" t="s">
        <v>1</v>
      </c>
      <c r="C1" s="29" t="s">
        <v>2</v>
      </c>
      <c r="D1" s="29" t="s">
        <v>3</v>
      </c>
      <c r="E1" s="29" t="s">
        <v>4</v>
      </c>
      <c r="F1" s="29" t="s">
        <v>5</v>
      </c>
      <c r="G1" s="29" t="s">
        <v>6</v>
      </c>
      <c r="H1" s="29" t="s">
        <v>7</v>
      </c>
    </row>
    <row r="2" spans="1:29">
      <c r="A2" s="9">
        <v>40553</v>
      </c>
      <c r="B2" s="8" t="s">
        <v>8</v>
      </c>
      <c r="C2" s="8" t="s">
        <v>9</v>
      </c>
      <c r="D2" s="8" t="s">
        <v>10</v>
      </c>
      <c r="E2" s="8" t="s">
        <v>11</v>
      </c>
      <c r="F2" s="13">
        <v>63</v>
      </c>
      <c r="G2" s="14">
        <v>1449</v>
      </c>
      <c r="H2" s="13">
        <v>693</v>
      </c>
      <c r="K2" s="71" t="s">
        <v>55</v>
      </c>
      <c r="W2" s="72" t="s">
        <v>56</v>
      </c>
      <c r="AC2" s="71"/>
    </row>
    <row r="3" spans="1:29">
      <c r="A3" s="9">
        <v>40544</v>
      </c>
      <c r="B3" s="8" t="s">
        <v>12</v>
      </c>
      <c r="C3" s="8" t="s">
        <v>9</v>
      </c>
      <c r="D3" s="8" t="s">
        <v>13</v>
      </c>
      <c r="E3" s="8" t="s">
        <v>11</v>
      </c>
      <c r="F3" s="13">
        <v>16</v>
      </c>
      <c r="G3" s="13">
        <v>432</v>
      </c>
      <c r="H3" s="13">
        <v>232</v>
      </c>
      <c r="K3" s="69" t="s">
        <v>57</v>
      </c>
      <c r="L3" s="69" t="s">
        <v>2</v>
      </c>
    </row>
    <row r="4" spans="1:29" ht="20.25" customHeight="1">
      <c r="A4" s="9">
        <v>40561</v>
      </c>
      <c r="B4" s="8" t="s">
        <v>15</v>
      </c>
      <c r="C4" s="8" t="s">
        <v>9</v>
      </c>
      <c r="D4" s="8" t="s">
        <v>16</v>
      </c>
      <c r="E4" s="8" t="s">
        <v>11</v>
      </c>
      <c r="F4" s="13">
        <v>24</v>
      </c>
      <c r="G4" s="13">
        <v>456</v>
      </c>
      <c r="H4" s="13">
        <v>192</v>
      </c>
      <c r="K4" s="69" t="s">
        <v>1</v>
      </c>
      <c r="L4" t="s">
        <v>9</v>
      </c>
      <c r="M4" t="s">
        <v>23</v>
      </c>
      <c r="N4" t="s">
        <v>27</v>
      </c>
      <c r="O4" t="s">
        <v>20</v>
      </c>
      <c r="P4" t="s">
        <v>58</v>
      </c>
      <c r="S4" s="31" t="s">
        <v>0</v>
      </c>
      <c r="T4" s="29" t="s">
        <v>1</v>
      </c>
      <c r="U4" s="29" t="s">
        <v>2</v>
      </c>
      <c r="V4" s="29" t="s">
        <v>3</v>
      </c>
      <c r="W4" s="29" t="s">
        <v>4</v>
      </c>
      <c r="X4" s="29" t="s">
        <v>5</v>
      </c>
      <c r="Y4" s="29" t="s">
        <v>6</v>
      </c>
      <c r="Z4" s="29" t="s">
        <v>7</v>
      </c>
    </row>
    <row r="5" spans="1:29" ht="30.75">
      <c r="A5" s="9">
        <v>40606</v>
      </c>
      <c r="B5" s="8" t="s">
        <v>15</v>
      </c>
      <c r="C5" s="8" t="s">
        <v>9</v>
      </c>
      <c r="D5" s="8" t="s">
        <v>16</v>
      </c>
      <c r="E5" s="8" t="s">
        <v>11</v>
      </c>
      <c r="F5" s="13">
        <v>24</v>
      </c>
      <c r="G5" s="13">
        <v>456</v>
      </c>
      <c r="H5" s="13">
        <v>192</v>
      </c>
      <c r="K5" t="s">
        <v>17</v>
      </c>
      <c r="L5" s="70">
        <v>1298</v>
      </c>
      <c r="M5" s="70">
        <v>1254</v>
      </c>
      <c r="N5" s="70">
        <v>770</v>
      </c>
      <c r="O5" s="70">
        <v>5000</v>
      </c>
      <c r="P5" s="70">
        <v>5000</v>
      </c>
      <c r="S5" s="9">
        <v>40560</v>
      </c>
      <c r="T5" s="8" t="s">
        <v>15</v>
      </c>
      <c r="U5" s="8" t="s">
        <v>23</v>
      </c>
      <c r="V5" s="8" t="s">
        <v>16</v>
      </c>
      <c r="W5" s="8" t="s">
        <v>33</v>
      </c>
      <c r="X5" s="13">
        <v>59</v>
      </c>
      <c r="Y5" s="14">
        <v>1121</v>
      </c>
      <c r="Z5" s="13">
        <v>472</v>
      </c>
    </row>
    <row r="6" spans="1:29" ht="30.75">
      <c r="A6" s="9">
        <v>40572</v>
      </c>
      <c r="B6" s="8" t="s">
        <v>17</v>
      </c>
      <c r="C6" s="8" t="s">
        <v>9</v>
      </c>
      <c r="D6" s="8" t="s">
        <v>18</v>
      </c>
      <c r="E6" s="8" t="s">
        <v>19</v>
      </c>
      <c r="F6" s="13">
        <v>50</v>
      </c>
      <c r="G6" s="14">
        <v>1100</v>
      </c>
      <c r="H6" s="13">
        <v>500</v>
      </c>
      <c r="K6" t="s">
        <v>8</v>
      </c>
      <c r="L6" s="70">
        <v>1449</v>
      </c>
      <c r="M6" s="70">
        <v>460</v>
      </c>
      <c r="N6" s="70">
        <v>1219</v>
      </c>
      <c r="O6" s="70">
        <v>1380</v>
      </c>
      <c r="P6" s="70">
        <v>1449</v>
      </c>
      <c r="S6" s="9">
        <v>40561</v>
      </c>
      <c r="T6" s="8" t="s">
        <v>15</v>
      </c>
      <c r="U6" s="8" t="s">
        <v>23</v>
      </c>
      <c r="V6" s="8" t="s">
        <v>18</v>
      </c>
      <c r="W6" s="8" t="s">
        <v>43</v>
      </c>
      <c r="X6" s="13">
        <v>62</v>
      </c>
      <c r="Y6" s="14">
        <v>1178</v>
      </c>
      <c r="Z6" s="13">
        <v>496</v>
      </c>
    </row>
    <row r="7" spans="1:29" ht="30.75">
      <c r="A7" s="9">
        <v>40565</v>
      </c>
      <c r="B7" s="8" t="s">
        <v>17</v>
      </c>
      <c r="C7" s="8" t="s">
        <v>20</v>
      </c>
      <c r="D7" s="8" t="s">
        <v>10</v>
      </c>
      <c r="E7" s="8" t="s">
        <v>19</v>
      </c>
      <c r="F7" s="13">
        <v>53</v>
      </c>
      <c r="G7" s="14">
        <v>1166</v>
      </c>
      <c r="H7" s="13">
        <v>530</v>
      </c>
      <c r="K7" t="s">
        <v>12</v>
      </c>
      <c r="L7" s="70">
        <v>1674</v>
      </c>
      <c r="M7" s="70">
        <v>1647</v>
      </c>
      <c r="N7" s="70">
        <v>1512</v>
      </c>
      <c r="O7" s="70">
        <v>1755</v>
      </c>
      <c r="P7" s="70">
        <v>1755</v>
      </c>
      <c r="S7" s="9">
        <v>40606</v>
      </c>
      <c r="T7" s="8" t="s">
        <v>15</v>
      </c>
      <c r="U7" s="8" t="s">
        <v>23</v>
      </c>
      <c r="V7" s="8" t="s">
        <v>18</v>
      </c>
      <c r="W7" s="8" t="s">
        <v>43</v>
      </c>
      <c r="X7" s="13">
        <v>62</v>
      </c>
      <c r="Y7" s="14">
        <v>1178</v>
      </c>
      <c r="Z7" s="13">
        <v>496</v>
      </c>
    </row>
    <row r="8" spans="1:29" ht="27" customHeight="1">
      <c r="A8" s="9">
        <v>40610</v>
      </c>
      <c r="B8" s="8" t="s">
        <v>17</v>
      </c>
      <c r="C8" s="8" t="s">
        <v>20</v>
      </c>
      <c r="D8" s="8" t="s">
        <v>10</v>
      </c>
      <c r="E8" s="8" t="s">
        <v>19</v>
      </c>
      <c r="F8" s="13">
        <v>53</v>
      </c>
      <c r="G8" s="14">
        <v>1166</v>
      </c>
      <c r="H8" s="13">
        <v>530</v>
      </c>
      <c r="K8" t="s">
        <v>21</v>
      </c>
      <c r="L8" s="70">
        <v>1323</v>
      </c>
      <c r="M8" s="70">
        <v>609</v>
      </c>
      <c r="N8" s="70">
        <v>1197</v>
      </c>
      <c r="O8" s="70">
        <v>1302</v>
      </c>
      <c r="P8" s="70">
        <v>1323</v>
      </c>
      <c r="S8" s="9">
        <v>40549</v>
      </c>
      <c r="T8" s="8" t="s">
        <v>15</v>
      </c>
      <c r="U8" s="8" t="s">
        <v>9</v>
      </c>
      <c r="V8" s="8" t="s">
        <v>16</v>
      </c>
      <c r="W8" s="8" t="s">
        <v>45</v>
      </c>
      <c r="X8" s="13">
        <v>54</v>
      </c>
      <c r="Y8" s="14">
        <v>1026</v>
      </c>
      <c r="Z8" s="13">
        <v>432</v>
      </c>
    </row>
    <row r="9" spans="1:29" ht="14.25" customHeight="1">
      <c r="A9" s="9">
        <v>40545</v>
      </c>
      <c r="B9" s="8" t="s">
        <v>12</v>
      </c>
      <c r="C9" s="8" t="s">
        <v>20</v>
      </c>
      <c r="D9" s="8" t="s">
        <v>10</v>
      </c>
      <c r="E9" s="8" t="s">
        <v>19</v>
      </c>
      <c r="F9" s="13">
        <v>30</v>
      </c>
      <c r="G9" s="13">
        <v>810</v>
      </c>
      <c r="H9" s="13">
        <v>435</v>
      </c>
      <c r="K9" t="s">
        <v>15</v>
      </c>
      <c r="L9" s="70">
        <v>1026</v>
      </c>
      <c r="M9" s="70">
        <v>1216</v>
      </c>
      <c r="N9" s="70">
        <v>969</v>
      </c>
      <c r="O9" s="70">
        <v>1102</v>
      </c>
      <c r="P9" s="70">
        <v>1216</v>
      </c>
      <c r="S9" s="9">
        <v>40550</v>
      </c>
      <c r="T9" s="8" t="s">
        <v>21</v>
      </c>
      <c r="U9" s="8" t="s">
        <v>20</v>
      </c>
      <c r="V9" s="8" t="s">
        <v>10</v>
      </c>
      <c r="W9" s="8" t="s">
        <v>52</v>
      </c>
      <c r="X9" s="13">
        <v>53</v>
      </c>
      <c r="Y9" s="14">
        <v>1113</v>
      </c>
      <c r="Z9" s="13">
        <v>490</v>
      </c>
    </row>
    <row r="10" spans="1:29" ht="20.25" customHeight="1">
      <c r="A10" s="9">
        <v>40558</v>
      </c>
      <c r="B10" s="8" t="s">
        <v>21</v>
      </c>
      <c r="C10" s="8" t="s">
        <v>9</v>
      </c>
      <c r="D10" s="8" t="s">
        <v>22</v>
      </c>
      <c r="E10" s="8" t="s">
        <v>19</v>
      </c>
      <c r="F10" s="13">
        <v>63</v>
      </c>
      <c r="G10" s="14">
        <v>1323</v>
      </c>
      <c r="H10" s="13">
        <v>583</v>
      </c>
      <c r="K10" t="s">
        <v>58</v>
      </c>
      <c r="L10" s="70">
        <v>1674</v>
      </c>
      <c r="M10" s="70">
        <v>1647</v>
      </c>
      <c r="N10" s="70">
        <v>1512</v>
      </c>
      <c r="O10" s="70">
        <v>5000</v>
      </c>
      <c r="P10" s="70">
        <v>5000</v>
      </c>
      <c r="S10" s="9">
        <v>40563</v>
      </c>
      <c r="T10" s="8" t="s">
        <v>15</v>
      </c>
      <c r="U10" s="8" t="s">
        <v>20</v>
      </c>
      <c r="V10" s="8" t="s">
        <v>13</v>
      </c>
      <c r="W10" s="8" t="s">
        <v>53</v>
      </c>
      <c r="X10" s="13">
        <v>58</v>
      </c>
      <c r="Y10" s="14">
        <v>1102</v>
      </c>
      <c r="Z10" s="13">
        <v>464</v>
      </c>
    </row>
    <row r="11" spans="1:29">
      <c r="A11" s="9">
        <v>40561</v>
      </c>
      <c r="B11" s="8" t="s">
        <v>15</v>
      </c>
      <c r="C11" s="8" t="s">
        <v>20</v>
      </c>
      <c r="D11" s="8" t="s">
        <v>13</v>
      </c>
      <c r="E11" s="8" t="s">
        <v>19</v>
      </c>
      <c r="F11" s="13">
        <v>8</v>
      </c>
      <c r="G11" s="13">
        <v>152</v>
      </c>
      <c r="H11" s="13">
        <v>64</v>
      </c>
      <c r="S11" s="10"/>
      <c r="T11" s="6"/>
      <c r="U11" s="6"/>
      <c r="V11" s="6"/>
      <c r="W11" s="6"/>
      <c r="X11" s="6"/>
      <c r="Y11" s="6"/>
      <c r="Z11" s="6"/>
    </row>
    <row r="12" spans="1:29">
      <c r="A12" s="9">
        <v>40591</v>
      </c>
      <c r="B12" s="8" t="s">
        <v>15</v>
      </c>
      <c r="C12" s="8" t="s">
        <v>20</v>
      </c>
      <c r="D12" s="8" t="s">
        <v>13</v>
      </c>
      <c r="E12" s="8" t="s">
        <v>19</v>
      </c>
      <c r="F12" s="13">
        <v>8</v>
      </c>
      <c r="G12" s="13">
        <v>152</v>
      </c>
      <c r="H12" s="13">
        <v>64</v>
      </c>
      <c r="S12" s="71" t="s">
        <v>59</v>
      </c>
      <c r="T12" s="1"/>
      <c r="U12" s="1"/>
      <c r="V12" s="1"/>
      <c r="W12" s="1"/>
      <c r="X12" s="1"/>
      <c r="Y12" s="1"/>
      <c r="Z12" s="1"/>
    </row>
    <row r="13" spans="1:29">
      <c r="A13" s="9">
        <v>40567</v>
      </c>
      <c r="B13" s="8" t="s">
        <v>8</v>
      </c>
      <c r="C13" s="8" t="s">
        <v>23</v>
      </c>
      <c r="D13" s="8" t="s">
        <v>16</v>
      </c>
      <c r="E13" s="8" t="s">
        <v>24</v>
      </c>
      <c r="F13" s="13">
        <v>13</v>
      </c>
      <c r="G13" s="13">
        <v>299</v>
      </c>
      <c r="H13" s="13">
        <v>143</v>
      </c>
      <c r="K13" s="71" t="s">
        <v>60</v>
      </c>
      <c r="S13" s="11"/>
      <c r="T13" s="1"/>
      <c r="U13" s="1"/>
      <c r="V13" s="1"/>
      <c r="W13" s="1"/>
      <c r="X13" s="1"/>
      <c r="Y13" s="1"/>
      <c r="Z13" s="1"/>
    </row>
    <row r="14" spans="1:29" ht="30.75">
      <c r="A14" s="9">
        <v>40612</v>
      </c>
      <c r="B14" s="8" t="s">
        <v>8</v>
      </c>
      <c r="C14" s="8" t="s">
        <v>23</v>
      </c>
      <c r="D14" s="8" t="s">
        <v>16</v>
      </c>
      <c r="E14" s="8" t="s">
        <v>24</v>
      </c>
      <c r="F14" s="13">
        <v>13</v>
      </c>
      <c r="G14" s="13">
        <v>299</v>
      </c>
      <c r="H14" s="13">
        <v>143</v>
      </c>
      <c r="S14" s="31" t="s">
        <v>0</v>
      </c>
      <c r="T14" s="29" t="s">
        <v>1</v>
      </c>
      <c r="U14" s="29" t="s">
        <v>2</v>
      </c>
      <c r="V14" s="29" t="s">
        <v>3</v>
      </c>
      <c r="W14" s="29" t="s">
        <v>4</v>
      </c>
      <c r="X14" s="29" t="s">
        <v>5</v>
      </c>
      <c r="Y14" s="29" t="s">
        <v>6</v>
      </c>
      <c r="Z14" s="29" t="s">
        <v>7</v>
      </c>
    </row>
    <row r="15" spans="1:29">
      <c r="A15" s="9">
        <v>40554</v>
      </c>
      <c r="B15" s="8" t="s">
        <v>12</v>
      </c>
      <c r="C15" s="8" t="s">
        <v>9</v>
      </c>
      <c r="D15" s="8" t="s">
        <v>25</v>
      </c>
      <c r="E15" s="8" t="s">
        <v>24</v>
      </c>
      <c r="F15" s="13">
        <v>49</v>
      </c>
      <c r="G15" s="14">
        <v>1323</v>
      </c>
      <c r="H15" s="13">
        <v>711</v>
      </c>
      <c r="S15" s="9">
        <v>40553</v>
      </c>
      <c r="T15" s="8" t="s">
        <v>8</v>
      </c>
      <c r="U15" s="8" t="s">
        <v>9</v>
      </c>
      <c r="V15" s="8" t="s">
        <v>10</v>
      </c>
      <c r="W15" s="8" t="s">
        <v>11</v>
      </c>
      <c r="X15" s="13">
        <v>63</v>
      </c>
      <c r="Y15" s="14">
        <v>1449</v>
      </c>
      <c r="Z15" s="13">
        <v>693</v>
      </c>
    </row>
    <row r="16" spans="1:29">
      <c r="A16" s="9">
        <v>40547</v>
      </c>
      <c r="B16" s="8" t="s">
        <v>21</v>
      </c>
      <c r="C16" s="8" t="s">
        <v>23</v>
      </c>
      <c r="D16" s="8" t="s">
        <v>13</v>
      </c>
      <c r="E16" s="8" t="s">
        <v>24</v>
      </c>
      <c r="F16" s="13">
        <v>29</v>
      </c>
      <c r="G16" s="13">
        <v>609</v>
      </c>
      <c r="H16" s="13">
        <v>268</v>
      </c>
      <c r="K16" s="69" t="s">
        <v>2</v>
      </c>
      <c r="L16" t="s">
        <v>61</v>
      </c>
      <c r="M16" t="s">
        <v>62</v>
      </c>
      <c r="N16" s="74"/>
      <c r="O16" s="74"/>
      <c r="S16" s="9">
        <v>40544</v>
      </c>
      <c r="T16" s="8" t="s">
        <v>12</v>
      </c>
      <c r="U16" s="8" t="s">
        <v>9</v>
      </c>
      <c r="V16" s="8" t="s">
        <v>13</v>
      </c>
      <c r="W16" s="8" t="s">
        <v>11</v>
      </c>
      <c r="X16" s="13">
        <v>16</v>
      </c>
      <c r="Y16" s="13">
        <v>432</v>
      </c>
      <c r="Z16" s="13">
        <v>232</v>
      </c>
    </row>
    <row r="17" spans="1:26" ht="30.75">
      <c r="A17" s="9">
        <v>40561</v>
      </c>
      <c r="B17" s="8" t="s">
        <v>17</v>
      </c>
      <c r="C17" s="8" t="s">
        <v>9</v>
      </c>
      <c r="D17" s="8" t="s">
        <v>16</v>
      </c>
      <c r="E17" s="8" t="s">
        <v>26</v>
      </c>
      <c r="F17" s="13">
        <v>20</v>
      </c>
      <c r="G17" s="13">
        <v>440</v>
      </c>
      <c r="H17" s="13">
        <v>200</v>
      </c>
      <c r="K17" t="s">
        <v>9</v>
      </c>
      <c r="L17" s="73">
        <v>408.43589743589746</v>
      </c>
      <c r="M17" s="75">
        <v>0.32212335692618804</v>
      </c>
      <c r="S17" s="9">
        <v>40561</v>
      </c>
      <c r="T17" s="8" t="s">
        <v>15</v>
      </c>
      <c r="U17" s="8" t="s">
        <v>9</v>
      </c>
      <c r="V17" s="8" t="s">
        <v>16</v>
      </c>
      <c r="W17" s="8" t="s">
        <v>11</v>
      </c>
      <c r="X17" s="13">
        <v>24</v>
      </c>
      <c r="Y17" s="13">
        <v>456</v>
      </c>
      <c r="Z17" s="13">
        <v>192</v>
      </c>
    </row>
    <row r="18" spans="1:26" ht="30.75">
      <c r="A18" s="9">
        <v>40566</v>
      </c>
      <c r="B18" s="8" t="s">
        <v>17</v>
      </c>
      <c r="C18" s="8" t="s">
        <v>9</v>
      </c>
      <c r="D18" s="8" t="s">
        <v>22</v>
      </c>
      <c r="E18" s="8" t="s">
        <v>26</v>
      </c>
      <c r="F18" s="13">
        <v>9</v>
      </c>
      <c r="G18" s="13">
        <v>198</v>
      </c>
      <c r="H18" s="13">
        <v>90</v>
      </c>
      <c r="K18" t="s">
        <v>23</v>
      </c>
      <c r="L18" s="73">
        <v>293.41935483870969</v>
      </c>
      <c r="M18" s="75">
        <v>0.18394337714863498</v>
      </c>
      <c r="S18" s="9">
        <v>40606</v>
      </c>
      <c r="T18" s="8" t="s">
        <v>15</v>
      </c>
      <c r="U18" s="8" t="s">
        <v>9</v>
      </c>
      <c r="V18" s="8" t="s">
        <v>16</v>
      </c>
      <c r="W18" s="8" t="s">
        <v>11</v>
      </c>
      <c r="X18" s="13">
        <v>24</v>
      </c>
      <c r="Y18" s="13">
        <v>456</v>
      </c>
      <c r="Z18" s="13">
        <v>192</v>
      </c>
    </row>
    <row r="19" spans="1:26">
      <c r="A19" s="9">
        <v>40611</v>
      </c>
      <c r="B19" s="8" t="s">
        <v>17</v>
      </c>
      <c r="C19" s="8" t="s">
        <v>9</v>
      </c>
      <c r="D19" s="8" t="s">
        <v>22</v>
      </c>
      <c r="E19" s="8" t="s">
        <v>26</v>
      </c>
      <c r="F19" s="13">
        <v>9</v>
      </c>
      <c r="G19" s="13">
        <v>198</v>
      </c>
      <c r="H19" s="13">
        <v>90</v>
      </c>
      <c r="K19" t="s">
        <v>27</v>
      </c>
      <c r="L19" s="73">
        <v>356.1764705882353</v>
      </c>
      <c r="M19" s="75">
        <v>0.24489383215369059</v>
      </c>
      <c r="S19" s="9">
        <v>40572</v>
      </c>
      <c r="T19" s="8" t="s">
        <v>17</v>
      </c>
      <c r="U19" s="8" t="s">
        <v>9</v>
      </c>
      <c r="V19" s="8" t="s">
        <v>18</v>
      </c>
      <c r="W19" s="8" t="s">
        <v>19</v>
      </c>
      <c r="X19" s="13">
        <v>50</v>
      </c>
      <c r="Y19" s="14">
        <v>1100</v>
      </c>
      <c r="Z19" s="13">
        <v>500</v>
      </c>
    </row>
    <row r="20" spans="1:26">
      <c r="A20" s="9">
        <v>40569</v>
      </c>
      <c r="B20" s="8" t="s">
        <v>21</v>
      </c>
      <c r="C20" s="8" t="s">
        <v>27</v>
      </c>
      <c r="D20" s="8" t="s">
        <v>13</v>
      </c>
      <c r="E20" s="8" t="s">
        <v>26</v>
      </c>
      <c r="F20" s="13">
        <v>44</v>
      </c>
      <c r="G20" s="13">
        <v>924</v>
      </c>
      <c r="H20" s="13">
        <v>407</v>
      </c>
      <c r="K20" t="s">
        <v>20</v>
      </c>
      <c r="L20" s="73">
        <v>397.25806451612902</v>
      </c>
      <c r="M20" s="75">
        <v>0.24903943377148635</v>
      </c>
      <c r="S20" s="9">
        <v>40558</v>
      </c>
      <c r="T20" s="8" t="s">
        <v>21</v>
      </c>
      <c r="U20" s="8" t="s">
        <v>9</v>
      </c>
      <c r="V20" s="8" t="s">
        <v>22</v>
      </c>
      <c r="W20" s="8" t="s">
        <v>19</v>
      </c>
      <c r="X20" s="13">
        <v>63</v>
      </c>
      <c r="Y20" s="14">
        <v>1323</v>
      </c>
      <c r="Z20" s="13">
        <v>583</v>
      </c>
    </row>
    <row r="21" spans="1:26">
      <c r="A21" s="9">
        <v>40561</v>
      </c>
      <c r="B21" s="8" t="s">
        <v>17</v>
      </c>
      <c r="C21" s="8" t="s">
        <v>9</v>
      </c>
      <c r="D21" s="8" t="s">
        <v>10</v>
      </c>
      <c r="E21" s="8" t="s">
        <v>28</v>
      </c>
      <c r="F21" s="13">
        <v>59</v>
      </c>
      <c r="G21" s="14">
        <v>1298</v>
      </c>
      <c r="H21" s="13">
        <v>590</v>
      </c>
      <c r="K21" t="s">
        <v>63</v>
      </c>
      <c r="L21" s="73"/>
      <c r="M21" s="75">
        <v>0</v>
      </c>
      <c r="S21" s="9">
        <v>40554</v>
      </c>
      <c r="T21" s="8" t="s">
        <v>12</v>
      </c>
      <c r="U21" s="8" t="s">
        <v>9</v>
      </c>
      <c r="V21" s="8" t="s">
        <v>25</v>
      </c>
      <c r="W21" s="8" t="s">
        <v>24</v>
      </c>
      <c r="X21" s="13">
        <v>49</v>
      </c>
      <c r="Y21" s="14">
        <v>1323</v>
      </c>
      <c r="Z21" s="13">
        <v>711</v>
      </c>
    </row>
    <row r="22" spans="1:26">
      <c r="A22" s="9">
        <v>40553</v>
      </c>
      <c r="B22" s="8" t="s">
        <v>12</v>
      </c>
      <c r="C22" s="8" t="s">
        <v>9</v>
      </c>
      <c r="D22" s="8" t="s">
        <v>25</v>
      </c>
      <c r="E22" s="8" t="s">
        <v>28</v>
      </c>
      <c r="F22" s="13">
        <v>17</v>
      </c>
      <c r="G22" s="13">
        <v>459</v>
      </c>
      <c r="H22" s="13">
        <v>247</v>
      </c>
      <c r="K22" t="s">
        <v>58</v>
      </c>
      <c r="L22" s="73">
        <v>366.2962962962963</v>
      </c>
      <c r="M22" s="75">
        <v>1</v>
      </c>
      <c r="S22" s="9">
        <v>40561</v>
      </c>
      <c r="T22" s="8" t="s">
        <v>17</v>
      </c>
      <c r="U22" s="8" t="s">
        <v>9</v>
      </c>
      <c r="V22" s="8" t="s">
        <v>16</v>
      </c>
      <c r="W22" s="8" t="s">
        <v>26</v>
      </c>
      <c r="X22" s="13">
        <v>20</v>
      </c>
      <c r="Y22" s="13">
        <v>440</v>
      </c>
      <c r="Z22" s="13">
        <v>200</v>
      </c>
    </row>
    <row r="23" spans="1:26">
      <c r="A23" s="9">
        <v>40564</v>
      </c>
      <c r="B23" s="8" t="s">
        <v>15</v>
      </c>
      <c r="C23" s="8" t="s">
        <v>23</v>
      </c>
      <c r="D23" s="8" t="s">
        <v>10</v>
      </c>
      <c r="E23" s="8" t="s">
        <v>28</v>
      </c>
      <c r="F23" s="13">
        <v>23</v>
      </c>
      <c r="G23" s="13">
        <v>437</v>
      </c>
      <c r="H23" s="13">
        <v>184</v>
      </c>
      <c r="S23" s="9">
        <v>40566</v>
      </c>
      <c r="T23" s="8" t="s">
        <v>17</v>
      </c>
      <c r="U23" s="8" t="s">
        <v>9</v>
      </c>
      <c r="V23" s="8" t="s">
        <v>22</v>
      </c>
      <c r="W23" s="8" t="s">
        <v>26</v>
      </c>
      <c r="X23" s="13">
        <v>9</v>
      </c>
      <c r="Y23" s="13">
        <v>198</v>
      </c>
      <c r="Z23" s="13">
        <v>90</v>
      </c>
    </row>
    <row r="24" spans="1:26">
      <c r="A24" s="9">
        <v>40573</v>
      </c>
      <c r="B24" s="8" t="s">
        <v>15</v>
      </c>
      <c r="C24" s="8" t="s">
        <v>20</v>
      </c>
      <c r="D24" s="8" t="s">
        <v>22</v>
      </c>
      <c r="E24" s="8" t="s">
        <v>28</v>
      </c>
      <c r="F24" s="13">
        <v>49</v>
      </c>
      <c r="G24" s="13">
        <v>931</v>
      </c>
      <c r="H24" s="13">
        <v>392</v>
      </c>
      <c r="S24" s="9">
        <v>40611</v>
      </c>
      <c r="T24" s="8" t="s">
        <v>17</v>
      </c>
      <c r="U24" s="8" t="s">
        <v>9</v>
      </c>
      <c r="V24" s="8" t="s">
        <v>22</v>
      </c>
      <c r="W24" s="8" t="s">
        <v>26</v>
      </c>
      <c r="X24" s="13">
        <v>9</v>
      </c>
      <c r="Y24" s="13">
        <v>198</v>
      </c>
      <c r="Z24" s="13">
        <v>90</v>
      </c>
    </row>
    <row r="25" spans="1:26">
      <c r="A25" s="9">
        <v>40552</v>
      </c>
      <c r="B25" s="8" t="s">
        <v>17</v>
      </c>
      <c r="C25" s="8" t="s">
        <v>9</v>
      </c>
      <c r="D25" s="8" t="s">
        <v>10</v>
      </c>
      <c r="E25" s="8" t="s">
        <v>29</v>
      </c>
      <c r="F25" s="13">
        <v>40</v>
      </c>
      <c r="G25" s="13">
        <v>880</v>
      </c>
      <c r="H25" s="13">
        <v>400</v>
      </c>
      <c r="S25" s="9">
        <v>40561</v>
      </c>
      <c r="T25" s="8" t="s">
        <v>17</v>
      </c>
      <c r="U25" s="8" t="s">
        <v>9</v>
      </c>
      <c r="V25" s="8" t="s">
        <v>10</v>
      </c>
      <c r="W25" s="8" t="s">
        <v>28</v>
      </c>
      <c r="X25" s="13">
        <v>59</v>
      </c>
      <c r="Y25" s="14">
        <v>1298</v>
      </c>
      <c r="Z25" s="13">
        <v>590</v>
      </c>
    </row>
    <row r="26" spans="1:26">
      <c r="A26" s="9">
        <v>40597</v>
      </c>
      <c r="B26" s="8" t="s">
        <v>17</v>
      </c>
      <c r="C26" s="8" t="s">
        <v>9</v>
      </c>
      <c r="D26" s="8" t="s">
        <v>10</v>
      </c>
      <c r="E26" s="8" t="s">
        <v>29</v>
      </c>
      <c r="F26" s="13">
        <v>40</v>
      </c>
      <c r="G26" s="13">
        <v>880</v>
      </c>
      <c r="H26" s="13">
        <v>400</v>
      </c>
      <c r="S26" s="9">
        <v>40553</v>
      </c>
      <c r="T26" s="8" t="s">
        <v>12</v>
      </c>
      <c r="U26" s="8" t="s">
        <v>9</v>
      </c>
      <c r="V26" s="8" t="s">
        <v>25</v>
      </c>
      <c r="W26" s="8" t="s">
        <v>28</v>
      </c>
      <c r="X26" s="13">
        <v>17</v>
      </c>
      <c r="Y26" s="13">
        <v>459</v>
      </c>
      <c r="Z26" s="13">
        <v>247</v>
      </c>
    </row>
    <row r="27" spans="1:26">
      <c r="A27" s="9">
        <v>40560</v>
      </c>
      <c r="B27" s="8" t="s">
        <v>12</v>
      </c>
      <c r="C27" s="8" t="s">
        <v>23</v>
      </c>
      <c r="D27" s="8" t="s">
        <v>18</v>
      </c>
      <c r="E27" s="8" t="s">
        <v>29</v>
      </c>
      <c r="F27" s="13">
        <v>61</v>
      </c>
      <c r="G27" s="14">
        <v>1647</v>
      </c>
      <c r="H27" s="13">
        <v>885</v>
      </c>
      <c r="S27" s="9">
        <v>40552</v>
      </c>
      <c r="T27" s="8" t="s">
        <v>17</v>
      </c>
      <c r="U27" s="8" t="s">
        <v>9</v>
      </c>
      <c r="V27" s="8" t="s">
        <v>10</v>
      </c>
      <c r="W27" s="8" t="s">
        <v>29</v>
      </c>
      <c r="X27" s="13">
        <v>40</v>
      </c>
      <c r="Y27" s="13">
        <v>880</v>
      </c>
      <c r="Z27" s="13">
        <v>400</v>
      </c>
    </row>
    <row r="28" spans="1:26">
      <c r="A28" s="9">
        <v>40563</v>
      </c>
      <c r="B28" s="8" t="s">
        <v>8</v>
      </c>
      <c r="C28" s="8" t="s">
        <v>9</v>
      </c>
      <c r="D28" s="8" t="s">
        <v>18</v>
      </c>
      <c r="E28" s="8" t="s">
        <v>30</v>
      </c>
      <c r="F28" s="13">
        <v>59</v>
      </c>
      <c r="G28" s="14">
        <v>1357</v>
      </c>
      <c r="H28" s="13">
        <v>649</v>
      </c>
      <c r="S28" s="9">
        <v>40597</v>
      </c>
      <c r="T28" s="8" t="s">
        <v>17</v>
      </c>
      <c r="U28" s="8" t="s">
        <v>9</v>
      </c>
      <c r="V28" s="8" t="s">
        <v>10</v>
      </c>
      <c r="W28" s="8" t="s">
        <v>29</v>
      </c>
      <c r="X28" s="13">
        <v>40</v>
      </c>
      <c r="Y28" s="13">
        <v>880</v>
      </c>
      <c r="Z28" s="13">
        <v>400</v>
      </c>
    </row>
    <row r="29" spans="1:26">
      <c r="A29" s="9">
        <v>40593</v>
      </c>
      <c r="B29" s="8" t="s">
        <v>8</v>
      </c>
      <c r="C29" s="8" t="s">
        <v>9</v>
      </c>
      <c r="D29" s="8" t="s">
        <v>18</v>
      </c>
      <c r="E29" s="8" t="s">
        <v>30</v>
      </c>
      <c r="F29" s="13">
        <v>59</v>
      </c>
      <c r="G29" s="14">
        <v>1357</v>
      </c>
      <c r="H29" s="13">
        <v>649</v>
      </c>
      <c r="S29" s="9">
        <v>40563</v>
      </c>
      <c r="T29" s="8" t="s">
        <v>8</v>
      </c>
      <c r="U29" s="8" t="s">
        <v>9</v>
      </c>
      <c r="V29" s="8" t="s">
        <v>18</v>
      </c>
      <c r="W29" s="8" t="s">
        <v>30</v>
      </c>
      <c r="X29" s="13">
        <v>59</v>
      </c>
      <c r="Y29" s="14">
        <v>1357</v>
      </c>
      <c r="Z29" s="13">
        <v>649</v>
      </c>
    </row>
    <row r="30" spans="1:26">
      <c r="A30" s="9">
        <v>40548</v>
      </c>
      <c r="B30" s="8" t="s">
        <v>15</v>
      </c>
      <c r="C30" s="8" t="s">
        <v>20</v>
      </c>
      <c r="D30" s="8" t="s">
        <v>16</v>
      </c>
      <c r="E30" s="8" t="s">
        <v>30</v>
      </c>
      <c r="F30" s="13">
        <v>12</v>
      </c>
      <c r="G30" s="13">
        <v>228</v>
      </c>
      <c r="H30" s="13">
        <v>96</v>
      </c>
      <c r="S30" s="9">
        <v>40593</v>
      </c>
      <c r="T30" s="8" t="s">
        <v>8</v>
      </c>
      <c r="U30" s="8" t="s">
        <v>9</v>
      </c>
      <c r="V30" s="8" t="s">
        <v>18</v>
      </c>
      <c r="W30" s="8" t="s">
        <v>30</v>
      </c>
      <c r="X30" s="13">
        <v>59</v>
      </c>
      <c r="Y30" s="14">
        <v>1357</v>
      </c>
      <c r="Z30" s="13">
        <v>649</v>
      </c>
    </row>
    <row r="31" spans="1:26">
      <c r="A31" s="9">
        <v>40593</v>
      </c>
      <c r="B31" s="8" t="s">
        <v>15</v>
      </c>
      <c r="C31" s="8" t="s">
        <v>20</v>
      </c>
      <c r="D31" s="8" t="s">
        <v>16</v>
      </c>
      <c r="E31" s="8" t="s">
        <v>30</v>
      </c>
      <c r="F31" s="13">
        <v>12</v>
      </c>
      <c r="G31" s="13">
        <v>228</v>
      </c>
      <c r="H31" s="13">
        <v>96</v>
      </c>
      <c r="S31" s="9">
        <v>40564</v>
      </c>
      <c r="T31" s="8" t="s">
        <v>12</v>
      </c>
      <c r="U31" s="8" t="s">
        <v>9</v>
      </c>
      <c r="V31" s="8" t="s">
        <v>18</v>
      </c>
      <c r="W31" s="8" t="s">
        <v>31</v>
      </c>
      <c r="X31" s="13">
        <v>58</v>
      </c>
      <c r="Y31" s="14">
        <v>1566</v>
      </c>
      <c r="Z31" s="13">
        <v>841</v>
      </c>
    </row>
    <row r="32" spans="1:26" ht="30.75">
      <c r="A32" s="9">
        <v>40553</v>
      </c>
      <c r="B32" s="8" t="s">
        <v>17</v>
      </c>
      <c r="C32" s="8" t="s">
        <v>23</v>
      </c>
      <c r="D32" s="8" t="s">
        <v>22</v>
      </c>
      <c r="E32" s="8" t="s">
        <v>31</v>
      </c>
      <c r="F32" s="13">
        <v>7</v>
      </c>
      <c r="G32" s="13">
        <v>154</v>
      </c>
      <c r="H32" s="13">
        <v>70</v>
      </c>
      <c r="S32" s="9">
        <v>40546</v>
      </c>
      <c r="T32" s="8" t="s">
        <v>15</v>
      </c>
      <c r="U32" s="8" t="s">
        <v>9</v>
      </c>
      <c r="V32" s="8" t="s">
        <v>10</v>
      </c>
      <c r="W32" s="8" t="s">
        <v>31</v>
      </c>
      <c r="X32" s="13">
        <v>38</v>
      </c>
      <c r="Y32" s="13">
        <v>722</v>
      </c>
      <c r="Z32" s="13">
        <v>304</v>
      </c>
    </row>
    <row r="33" spans="1:26">
      <c r="A33" s="9">
        <v>40546</v>
      </c>
      <c r="B33" s="8" t="s">
        <v>8</v>
      </c>
      <c r="C33" s="8" t="s">
        <v>23</v>
      </c>
      <c r="D33" s="8" t="s">
        <v>18</v>
      </c>
      <c r="E33" s="8" t="s">
        <v>31</v>
      </c>
      <c r="F33" s="13">
        <v>20</v>
      </c>
      <c r="G33" s="13">
        <v>460</v>
      </c>
      <c r="H33" s="13">
        <v>220</v>
      </c>
      <c r="S33" s="9">
        <v>40560</v>
      </c>
      <c r="T33" s="8" t="s">
        <v>12</v>
      </c>
      <c r="U33" s="8" t="s">
        <v>9</v>
      </c>
      <c r="V33" s="8" t="s">
        <v>16</v>
      </c>
      <c r="W33" s="8" t="s">
        <v>34</v>
      </c>
      <c r="X33" s="13">
        <v>62</v>
      </c>
      <c r="Y33" s="14">
        <v>1674</v>
      </c>
      <c r="Z33" s="13">
        <v>899</v>
      </c>
    </row>
    <row r="34" spans="1:26">
      <c r="A34" s="9">
        <v>40591</v>
      </c>
      <c r="B34" s="8" t="s">
        <v>8</v>
      </c>
      <c r="C34" s="8" t="s">
        <v>23</v>
      </c>
      <c r="D34" s="8" t="s">
        <v>18</v>
      </c>
      <c r="E34" s="8" t="s">
        <v>31</v>
      </c>
      <c r="F34" s="13">
        <v>20</v>
      </c>
      <c r="G34" s="13">
        <v>460</v>
      </c>
      <c r="H34" s="13">
        <v>220</v>
      </c>
      <c r="S34" s="9">
        <v>40590</v>
      </c>
      <c r="T34" s="8" t="s">
        <v>12</v>
      </c>
      <c r="U34" s="8" t="s">
        <v>9</v>
      </c>
      <c r="V34" s="8" t="s">
        <v>16</v>
      </c>
      <c r="W34" s="8" t="s">
        <v>34</v>
      </c>
      <c r="X34" s="13">
        <v>62</v>
      </c>
      <c r="Y34" s="14">
        <v>1674</v>
      </c>
      <c r="Z34" s="13">
        <v>899</v>
      </c>
    </row>
    <row r="35" spans="1:26">
      <c r="A35" s="9">
        <v>40556</v>
      </c>
      <c r="B35" s="8" t="s">
        <v>8</v>
      </c>
      <c r="C35" s="8" t="s">
        <v>27</v>
      </c>
      <c r="D35" s="8" t="s">
        <v>25</v>
      </c>
      <c r="E35" s="8" t="s">
        <v>31</v>
      </c>
      <c r="F35" s="13">
        <v>52</v>
      </c>
      <c r="G35" s="14">
        <v>1196</v>
      </c>
      <c r="H35" s="13">
        <v>572</v>
      </c>
      <c r="S35" s="9">
        <v>40554</v>
      </c>
      <c r="T35" s="8" t="s">
        <v>12</v>
      </c>
      <c r="U35" s="8" t="s">
        <v>9</v>
      </c>
      <c r="V35" s="8" t="s">
        <v>16</v>
      </c>
      <c r="W35" s="8" t="s">
        <v>36</v>
      </c>
      <c r="X35" s="13">
        <v>14</v>
      </c>
      <c r="Y35" s="13">
        <v>378</v>
      </c>
      <c r="Z35" s="13">
        <v>203</v>
      </c>
    </row>
    <row r="36" spans="1:26">
      <c r="A36" s="9">
        <v>40564</v>
      </c>
      <c r="B36" s="8" t="s">
        <v>12</v>
      </c>
      <c r="C36" s="8" t="s">
        <v>9</v>
      </c>
      <c r="D36" s="8" t="s">
        <v>18</v>
      </c>
      <c r="E36" s="8" t="s">
        <v>31</v>
      </c>
      <c r="F36" s="13">
        <v>58</v>
      </c>
      <c r="G36" s="14">
        <v>1566</v>
      </c>
      <c r="H36" s="13">
        <v>841</v>
      </c>
      <c r="S36" s="9">
        <v>40599</v>
      </c>
      <c r="T36" s="8" t="s">
        <v>12</v>
      </c>
      <c r="U36" s="8" t="s">
        <v>9</v>
      </c>
      <c r="V36" s="8" t="s">
        <v>16</v>
      </c>
      <c r="W36" s="8" t="s">
        <v>36</v>
      </c>
      <c r="X36" s="13">
        <v>14</v>
      </c>
      <c r="Y36" s="13">
        <v>378</v>
      </c>
      <c r="Z36" s="13">
        <v>203</v>
      </c>
    </row>
    <row r="37" spans="1:26">
      <c r="A37" s="9">
        <v>40565</v>
      </c>
      <c r="B37" s="8" t="s">
        <v>12</v>
      </c>
      <c r="C37" s="8" t="s">
        <v>27</v>
      </c>
      <c r="D37" s="8" t="s">
        <v>16</v>
      </c>
      <c r="E37" s="8" t="s">
        <v>31</v>
      </c>
      <c r="F37" s="13">
        <v>29</v>
      </c>
      <c r="G37" s="13">
        <v>783</v>
      </c>
      <c r="H37" s="13">
        <v>421</v>
      </c>
      <c r="S37" s="9">
        <v>40557</v>
      </c>
      <c r="T37" s="8" t="s">
        <v>8</v>
      </c>
      <c r="U37" s="8" t="s">
        <v>9</v>
      </c>
      <c r="V37" s="8" t="s">
        <v>16</v>
      </c>
      <c r="W37" s="8" t="s">
        <v>37</v>
      </c>
      <c r="X37" s="13">
        <v>34</v>
      </c>
      <c r="Y37" s="13">
        <v>782</v>
      </c>
      <c r="Z37" s="13">
        <v>374</v>
      </c>
    </row>
    <row r="38" spans="1:26">
      <c r="A38" s="9">
        <v>40571</v>
      </c>
      <c r="B38" s="8" t="s">
        <v>21</v>
      </c>
      <c r="C38" s="8" t="s">
        <v>20</v>
      </c>
      <c r="D38" s="8" t="s">
        <v>18</v>
      </c>
      <c r="E38" s="8" t="s">
        <v>31</v>
      </c>
      <c r="F38" s="13">
        <v>62</v>
      </c>
      <c r="G38" s="14">
        <v>1302</v>
      </c>
      <c r="H38" s="13">
        <v>574</v>
      </c>
      <c r="S38" s="9">
        <v>40569</v>
      </c>
      <c r="T38" s="8" t="s">
        <v>17</v>
      </c>
      <c r="U38" s="8" t="s">
        <v>9</v>
      </c>
      <c r="V38" s="8" t="s">
        <v>18</v>
      </c>
      <c r="W38" s="8" t="s">
        <v>39</v>
      </c>
      <c r="X38" s="13">
        <v>17</v>
      </c>
      <c r="Y38" s="13">
        <v>374</v>
      </c>
      <c r="Z38" s="13">
        <v>170</v>
      </c>
    </row>
    <row r="39" spans="1:26">
      <c r="A39" s="9">
        <v>40546</v>
      </c>
      <c r="B39" s="8" t="s">
        <v>15</v>
      </c>
      <c r="C39" s="8" t="s">
        <v>9</v>
      </c>
      <c r="D39" s="8" t="s">
        <v>10</v>
      </c>
      <c r="E39" s="8" t="s">
        <v>31</v>
      </c>
      <c r="F39" s="13">
        <v>38</v>
      </c>
      <c r="G39" s="13">
        <v>722</v>
      </c>
      <c r="H39" s="13">
        <v>304</v>
      </c>
      <c r="S39" s="9">
        <v>40553</v>
      </c>
      <c r="T39" s="8" t="s">
        <v>21</v>
      </c>
      <c r="U39" s="8" t="s">
        <v>9</v>
      </c>
      <c r="V39" s="8" t="s">
        <v>25</v>
      </c>
      <c r="W39" s="8" t="s">
        <v>41</v>
      </c>
      <c r="X39" s="13">
        <v>17</v>
      </c>
      <c r="Y39" s="13">
        <v>357</v>
      </c>
      <c r="Z39" s="13">
        <v>157</v>
      </c>
    </row>
    <row r="40" spans="1:26">
      <c r="A40" s="9">
        <v>40569</v>
      </c>
      <c r="B40" s="8" t="s">
        <v>17</v>
      </c>
      <c r="C40" s="8" t="s">
        <v>20</v>
      </c>
      <c r="D40" s="8" t="s">
        <v>10</v>
      </c>
      <c r="E40" s="8" t="s">
        <v>32</v>
      </c>
      <c r="F40" s="13">
        <v>61</v>
      </c>
      <c r="G40" s="14">
        <v>5000</v>
      </c>
      <c r="H40" s="13">
        <v>610</v>
      </c>
      <c r="S40" s="9">
        <v>40561</v>
      </c>
      <c r="T40" s="8" t="s">
        <v>21</v>
      </c>
      <c r="U40" s="8" t="s">
        <v>9</v>
      </c>
      <c r="V40" s="8" t="s">
        <v>22</v>
      </c>
      <c r="W40" s="8" t="s">
        <v>42</v>
      </c>
      <c r="X40" s="13">
        <v>12</v>
      </c>
      <c r="Y40" s="13">
        <v>252</v>
      </c>
      <c r="Z40" s="13">
        <v>111</v>
      </c>
    </row>
    <row r="41" spans="1:26">
      <c r="A41" s="9">
        <v>40571</v>
      </c>
      <c r="B41" s="8" t="s">
        <v>15</v>
      </c>
      <c r="C41" s="8" t="s">
        <v>27</v>
      </c>
      <c r="D41" s="8" t="s">
        <v>25</v>
      </c>
      <c r="E41" s="8" t="s">
        <v>32</v>
      </c>
      <c r="F41" s="13">
        <v>51</v>
      </c>
      <c r="G41" s="13">
        <v>969</v>
      </c>
      <c r="H41" s="13">
        <v>408</v>
      </c>
      <c r="S41" s="9">
        <v>40560</v>
      </c>
      <c r="T41" s="8" t="s">
        <v>8</v>
      </c>
      <c r="U41" s="8" t="s">
        <v>9</v>
      </c>
      <c r="V41" s="8" t="s">
        <v>13</v>
      </c>
      <c r="W41" s="8" t="s">
        <v>43</v>
      </c>
      <c r="X41" s="13">
        <v>39</v>
      </c>
      <c r="Y41" s="13">
        <v>897</v>
      </c>
      <c r="Z41" s="13">
        <v>429</v>
      </c>
    </row>
    <row r="42" spans="1:26">
      <c r="A42" s="9">
        <v>40601</v>
      </c>
      <c r="B42" s="8" t="s">
        <v>15</v>
      </c>
      <c r="C42" s="8" t="s">
        <v>27</v>
      </c>
      <c r="D42" s="8" t="s">
        <v>25</v>
      </c>
      <c r="E42" s="8" t="s">
        <v>32</v>
      </c>
      <c r="F42" s="13">
        <v>51</v>
      </c>
      <c r="G42" s="13">
        <v>969</v>
      </c>
      <c r="H42" s="13">
        <v>408</v>
      </c>
      <c r="S42" s="9">
        <v>40605</v>
      </c>
      <c r="T42" s="8" t="s">
        <v>8</v>
      </c>
      <c r="U42" s="8" t="s">
        <v>9</v>
      </c>
      <c r="V42" s="8" t="s">
        <v>13</v>
      </c>
      <c r="W42" s="8" t="s">
        <v>43</v>
      </c>
      <c r="X42" s="13">
        <v>39</v>
      </c>
      <c r="Y42" s="13">
        <v>897</v>
      </c>
      <c r="Z42" s="13">
        <v>429</v>
      </c>
    </row>
    <row r="43" spans="1:26">
      <c r="A43" s="9">
        <v>40550</v>
      </c>
      <c r="B43" s="8" t="s">
        <v>8</v>
      </c>
      <c r="C43" s="8" t="s">
        <v>23</v>
      </c>
      <c r="D43" s="8" t="s">
        <v>16</v>
      </c>
      <c r="E43" s="8" t="s">
        <v>33</v>
      </c>
      <c r="F43" s="13">
        <v>12</v>
      </c>
      <c r="G43" s="13">
        <v>276</v>
      </c>
      <c r="H43" s="13">
        <v>132</v>
      </c>
      <c r="S43" s="9">
        <v>40566</v>
      </c>
      <c r="T43" s="8" t="s">
        <v>12</v>
      </c>
      <c r="U43" s="8" t="s">
        <v>9</v>
      </c>
      <c r="V43" s="8" t="s">
        <v>16</v>
      </c>
      <c r="W43" s="8" t="s">
        <v>43</v>
      </c>
      <c r="X43" s="13">
        <v>44</v>
      </c>
      <c r="Y43" s="14">
        <v>1188</v>
      </c>
      <c r="Z43" s="13">
        <v>638</v>
      </c>
    </row>
    <row r="44" spans="1:26" ht="30.75">
      <c r="A44" s="9">
        <v>40580</v>
      </c>
      <c r="B44" s="8" t="s">
        <v>8</v>
      </c>
      <c r="C44" s="8" t="s">
        <v>23</v>
      </c>
      <c r="D44" s="8" t="s">
        <v>16</v>
      </c>
      <c r="E44" s="8" t="s">
        <v>33</v>
      </c>
      <c r="F44" s="13">
        <v>12</v>
      </c>
      <c r="G44" s="13">
        <v>276</v>
      </c>
      <c r="H44" s="13">
        <v>132</v>
      </c>
      <c r="S44" s="9">
        <v>40552</v>
      </c>
      <c r="T44" s="8" t="s">
        <v>15</v>
      </c>
      <c r="U44" s="8" t="s">
        <v>9</v>
      </c>
      <c r="V44" s="8" t="s">
        <v>25</v>
      </c>
      <c r="W44" s="8" t="s">
        <v>43</v>
      </c>
      <c r="X44" s="13">
        <v>42</v>
      </c>
      <c r="Y44" s="13">
        <v>798</v>
      </c>
      <c r="Z44" s="13">
        <v>336</v>
      </c>
    </row>
    <row r="45" spans="1:26">
      <c r="A45" s="9">
        <v>40564</v>
      </c>
      <c r="B45" s="8" t="s">
        <v>21</v>
      </c>
      <c r="C45" s="8" t="s">
        <v>27</v>
      </c>
      <c r="D45" s="8" t="s">
        <v>10</v>
      </c>
      <c r="E45" s="8" t="s">
        <v>33</v>
      </c>
      <c r="F45" s="13">
        <v>13</v>
      </c>
      <c r="G45" s="13">
        <v>273</v>
      </c>
      <c r="H45" s="13">
        <v>120</v>
      </c>
      <c r="S45" s="9">
        <v>40563</v>
      </c>
      <c r="T45" s="8" t="s">
        <v>17</v>
      </c>
      <c r="U45" s="8" t="s">
        <v>9</v>
      </c>
      <c r="V45" s="8" t="s">
        <v>22</v>
      </c>
      <c r="W45" s="8" t="s">
        <v>45</v>
      </c>
      <c r="X45" s="13">
        <v>10</v>
      </c>
      <c r="Y45" s="13">
        <v>220</v>
      </c>
      <c r="Z45" s="13">
        <v>100</v>
      </c>
    </row>
    <row r="46" spans="1:26" ht="30.75">
      <c r="A46" s="9">
        <v>40560</v>
      </c>
      <c r="B46" s="8" t="s">
        <v>15</v>
      </c>
      <c r="C46" s="8" t="s">
        <v>23</v>
      </c>
      <c r="D46" s="8" t="s">
        <v>16</v>
      </c>
      <c r="E46" s="8" t="s">
        <v>33</v>
      </c>
      <c r="F46" s="13">
        <v>59</v>
      </c>
      <c r="G46" s="14">
        <v>1121</v>
      </c>
      <c r="H46" s="13">
        <v>472</v>
      </c>
      <c r="S46" s="9">
        <v>40549</v>
      </c>
      <c r="T46" s="8" t="s">
        <v>15</v>
      </c>
      <c r="U46" s="8" t="s">
        <v>9</v>
      </c>
      <c r="V46" s="8" t="s">
        <v>16</v>
      </c>
      <c r="W46" s="8" t="s">
        <v>45</v>
      </c>
      <c r="X46" s="13">
        <v>54</v>
      </c>
      <c r="Y46" s="14">
        <v>1026</v>
      </c>
      <c r="Z46" s="13">
        <v>432</v>
      </c>
    </row>
    <row r="47" spans="1:26">
      <c r="A47" s="9">
        <v>40560</v>
      </c>
      <c r="B47" s="8" t="s">
        <v>12</v>
      </c>
      <c r="C47" s="8" t="s">
        <v>9</v>
      </c>
      <c r="D47" s="8" t="s">
        <v>16</v>
      </c>
      <c r="E47" s="8" t="s">
        <v>34</v>
      </c>
      <c r="F47" s="13">
        <v>62</v>
      </c>
      <c r="G47" s="14">
        <v>1674</v>
      </c>
      <c r="H47" s="13">
        <v>899</v>
      </c>
      <c r="S47" s="9">
        <v>40560</v>
      </c>
      <c r="T47" s="8" t="s">
        <v>12</v>
      </c>
      <c r="U47" s="8" t="s">
        <v>9</v>
      </c>
      <c r="V47" s="8" t="s">
        <v>22</v>
      </c>
      <c r="W47" s="8" t="s">
        <v>47</v>
      </c>
      <c r="X47" s="13">
        <v>43</v>
      </c>
      <c r="Y47" s="14">
        <v>1161</v>
      </c>
      <c r="Z47" s="13">
        <v>624</v>
      </c>
    </row>
    <row r="48" spans="1:26">
      <c r="A48" s="9">
        <v>40590</v>
      </c>
      <c r="B48" s="8" t="s">
        <v>12</v>
      </c>
      <c r="C48" s="8" t="s">
        <v>9</v>
      </c>
      <c r="D48" s="8" t="s">
        <v>16</v>
      </c>
      <c r="E48" s="8" t="s">
        <v>34</v>
      </c>
      <c r="F48" s="13">
        <v>62</v>
      </c>
      <c r="G48" s="14">
        <v>1674</v>
      </c>
      <c r="H48" s="13">
        <v>899</v>
      </c>
      <c r="S48" s="9">
        <v>40590</v>
      </c>
      <c r="T48" s="8" t="s">
        <v>12</v>
      </c>
      <c r="U48" s="8" t="s">
        <v>9</v>
      </c>
      <c r="V48" s="8" t="s">
        <v>22</v>
      </c>
      <c r="W48" s="8" t="s">
        <v>47</v>
      </c>
      <c r="X48" s="13">
        <v>43</v>
      </c>
      <c r="Y48" s="14">
        <v>1161</v>
      </c>
      <c r="Z48" s="13">
        <v>624</v>
      </c>
    </row>
    <row r="49" spans="1:26">
      <c r="A49" s="9">
        <v>40551</v>
      </c>
      <c r="B49" s="8" t="s">
        <v>12</v>
      </c>
      <c r="C49" s="8" t="s">
        <v>20</v>
      </c>
      <c r="D49" s="8" t="s">
        <v>18</v>
      </c>
      <c r="E49" s="8" t="s">
        <v>34</v>
      </c>
      <c r="F49" s="13">
        <v>16</v>
      </c>
      <c r="G49" s="13">
        <v>432</v>
      </c>
      <c r="H49" s="13">
        <v>232</v>
      </c>
      <c r="S49" s="9">
        <v>40553</v>
      </c>
      <c r="T49" s="8" t="s">
        <v>21</v>
      </c>
      <c r="U49" s="8" t="s">
        <v>9</v>
      </c>
      <c r="V49" s="8" t="s">
        <v>22</v>
      </c>
      <c r="W49" s="8" t="s">
        <v>49</v>
      </c>
      <c r="X49" s="13">
        <v>27</v>
      </c>
      <c r="Y49" s="13">
        <v>567</v>
      </c>
      <c r="Z49" s="13">
        <v>250</v>
      </c>
    </row>
    <row r="50" spans="1:26">
      <c r="A50" s="9">
        <v>40567</v>
      </c>
      <c r="B50" s="8" t="s">
        <v>12</v>
      </c>
      <c r="C50" s="8" t="s">
        <v>20</v>
      </c>
      <c r="D50" s="8" t="s">
        <v>22</v>
      </c>
      <c r="E50" s="8" t="s">
        <v>34</v>
      </c>
      <c r="F50" s="13">
        <v>63</v>
      </c>
      <c r="G50" s="14">
        <v>1701</v>
      </c>
      <c r="H50" s="13">
        <v>914</v>
      </c>
      <c r="S50" s="9">
        <v>40552</v>
      </c>
      <c r="T50" s="8" t="s">
        <v>8</v>
      </c>
      <c r="U50" s="8" t="s">
        <v>9</v>
      </c>
      <c r="V50" s="8" t="s">
        <v>16</v>
      </c>
      <c r="W50" s="8" t="s">
        <v>51</v>
      </c>
      <c r="X50" s="13">
        <v>38</v>
      </c>
      <c r="Y50" s="13">
        <v>874</v>
      </c>
      <c r="Z50" s="13">
        <v>418</v>
      </c>
    </row>
    <row r="51" spans="1:26">
      <c r="A51" s="9">
        <v>40548</v>
      </c>
      <c r="B51" s="8" t="s">
        <v>8</v>
      </c>
      <c r="C51" s="8" t="s">
        <v>20</v>
      </c>
      <c r="D51" s="8" t="s">
        <v>16</v>
      </c>
      <c r="E51" s="8" t="s">
        <v>35</v>
      </c>
      <c r="F51" s="13">
        <v>60</v>
      </c>
      <c r="G51" s="14">
        <v>1380</v>
      </c>
      <c r="H51" s="13">
        <v>660</v>
      </c>
      <c r="S51" s="9">
        <v>40597</v>
      </c>
      <c r="T51" s="8" t="s">
        <v>8</v>
      </c>
      <c r="U51" s="8" t="s">
        <v>9</v>
      </c>
      <c r="V51" s="8" t="s">
        <v>16</v>
      </c>
      <c r="W51" s="8" t="s">
        <v>51</v>
      </c>
      <c r="X51" s="13">
        <v>38</v>
      </c>
      <c r="Y51" s="13">
        <v>874</v>
      </c>
      <c r="Z51" s="13">
        <v>418</v>
      </c>
    </row>
    <row r="52" spans="1:26">
      <c r="A52" s="9">
        <v>40578</v>
      </c>
      <c r="B52" s="8" t="s">
        <v>8</v>
      </c>
      <c r="C52" s="8" t="s">
        <v>20</v>
      </c>
      <c r="D52" s="8" t="s">
        <v>16</v>
      </c>
      <c r="E52" s="8" t="s">
        <v>35</v>
      </c>
      <c r="F52" s="13">
        <v>60</v>
      </c>
      <c r="G52" s="14">
        <v>1380</v>
      </c>
      <c r="H52" s="13">
        <v>660</v>
      </c>
      <c r="S52" s="9">
        <v>40566</v>
      </c>
      <c r="T52" s="8" t="s">
        <v>12</v>
      </c>
      <c r="U52" s="8" t="s">
        <v>9</v>
      </c>
      <c r="V52" s="8" t="s">
        <v>10</v>
      </c>
      <c r="W52" s="8" t="s">
        <v>52</v>
      </c>
      <c r="X52" s="13">
        <v>22</v>
      </c>
      <c r="Y52" s="13">
        <v>594</v>
      </c>
      <c r="Z52" s="13">
        <v>319</v>
      </c>
    </row>
    <row r="53" spans="1:26">
      <c r="A53" s="9">
        <v>40554</v>
      </c>
      <c r="B53" s="8" t="s">
        <v>12</v>
      </c>
      <c r="C53" s="8" t="s">
        <v>9</v>
      </c>
      <c r="D53" s="8" t="s">
        <v>16</v>
      </c>
      <c r="E53" s="8" t="s">
        <v>36</v>
      </c>
      <c r="F53" s="13">
        <v>14</v>
      </c>
      <c r="G53" s="13">
        <v>378</v>
      </c>
      <c r="H53" s="13">
        <v>203</v>
      </c>
      <c r="S53" s="9">
        <v>40571</v>
      </c>
      <c r="T53" s="8" t="s">
        <v>21</v>
      </c>
      <c r="U53" s="8" t="s">
        <v>9</v>
      </c>
      <c r="V53" s="8" t="s">
        <v>25</v>
      </c>
      <c r="W53" s="8" t="s">
        <v>54</v>
      </c>
      <c r="X53" s="13">
        <v>36</v>
      </c>
      <c r="Y53" s="13">
        <v>756</v>
      </c>
      <c r="Z53" s="13">
        <v>333</v>
      </c>
    </row>
    <row r="54" spans="1:26">
      <c r="A54" s="9">
        <v>40599</v>
      </c>
      <c r="B54" s="8" t="s">
        <v>12</v>
      </c>
      <c r="C54" s="8" t="s">
        <v>9</v>
      </c>
      <c r="D54" s="8" t="s">
        <v>16</v>
      </c>
      <c r="E54" s="8" t="s">
        <v>36</v>
      </c>
      <c r="F54" s="13">
        <v>14</v>
      </c>
      <c r="G54" s="13">
        <v>378</v>
      </c>
      <c r="H54" s="13">
        <v>203</v>
      </c>
      <c r="S54" s="11"/>
      <c r="T54" s="1"/>
      <c r="U54" s="1"/>
      <c r="V54" s="1"/>
      <c r="W54" s="1"/>
      <c r="X54" s="1"/>
      <c r="Y54" s="1"/>
      <c r="Z54" s="1"/>
    </row>
    <row r="55" spans="1:26">
      <c r="A55" s="9">
        <v>40564</v>
      </c>
      <c r="B55" s="8" t="s">
        <v>12</v>
      </c>
      <c r="C55" s="8" t="s">
        <v>20</v>
      </c>
      <c r="D55" s="8" t="s">
        <v>22</v>
      </c>
      <c r="E55" s="8" t="s">
        <v>36</v>
      </c>
      <c r="F55" s="13">
        <v>56</v>
      </c>
      <c r="G55" s="14">
        <v>1512</v>
      </c>
      <c r="H55" s="13">
        <v>812</v>
      </c>
      <c r="S55" s="11"/>
      <c r="T55" s="1"/>
      <c r="U55" s="1"/>
      <c r="V55" s="1"/>
      <c r="W55" s="1"/>
      <c r="X55" s="1"/>
      <c r="Y55" s="1"/>
      <c r="Z55" s="1"/>
    </row>
    <row r="56" spans="1:26">
      <c r="A56" s="9">
        <v>40555</v>
      </c>
      <c r="B56" s="8" t="s">
        <v>21</v>
      </c>
      <c r="C56" s="8" t="s">
        <v>23</v>
      </c>
      <c r="D56" s="8" t="s">
        <v>22</v>
      </c>
      <c r="E56" s="8" t="s">
        <v>36</v>
      </c>
      <c r="F56" s="13">
        <v>19</v>
      </c>
      <c r="G56" s="13">
        <v>399</v>
      </c>
      <c r="H56" s="13">
        <v>176</v>
      </c>
      <c r="S56" s="11"/>
      <c r="T56" s="1"/>
      <c r="U56" s="1"/>
      <c r="V56" s="1"/>
      <c r="W56" s="1"/>
      <c r="X56" s="1"/>
      <c r="Y56" s="1"/>
      <c r="Z56" s="1"/>
    </row>
    <row r="57" spans="1:26">
      <c r="A57" s="9">
        <v>40557</v>
      </c>
      <c r="B57" s="8" t="s">
        <v>8</v>
      </c>
      <c r="C57" s="8" t="s">
        <v>9</v>
      </c>
      <c r="D57" s="8" t="s">
        <v>16</v>
      </c>
      <c r="E57" s="8" t="s">
        <v>37</v>
      </c>
      <c r="F57" s="13">
        <v>34</v>
      </c>
      <c r="G57" s="13">
        <v>782</v>
      </c>
      <c r="H57" s="13">
        <v>374</v>
      </c>
      <c r="S57" s="11"/>
      <c r="T57" s="1"/>
      <c r="U57" s="1"/>
      <c r="V57" s="1"/>
      <c r="W57" s="1"/>
      <c r="X57" s="1"/>
      <c r="Y57" s="1"/>
      <c r="Z57" s="1"/>
    </row>
    <row r="58" spans="1:26">
      <c r="A58" s="9">
        <v>40568</v>
      </c>
      <c r="B58" s="8" t="s">
        <v>15</v>
      </c>
      <c r="C58" s="8" t="s">
        <v>23</v>
      </c>
      <c r="D58" s="8" t="s">
        <v>16</v>
      </c>
      <c r="E58" s="8" t="s">
        <v>37</v>
      </c>
      <c r="F58" s="13">
        <v>21</v>
      </c>
      <c r="G58" s="13">
        <v>399</v>
      </c>
      <c r="H58" s="13">
        <v>168</v>
      </c>
      <c r="S58" s="11"/>
      <c r="T58" s="1"/>
      <c r="U58" s="1"/>
      <c r="V58" s="1"/>
      <c r="W58" s="1"/>
      <c r="X58" s="1"/>
      <c r="Y58" s="1"/>
      <c r="Z58" s="1"/>
    </row>
    <row r="59" spans="1:26">
      <c r="A59" s="9">
        <v>40545</v>
      </c>
      <c r="B59" s="8" t="s">
        <v>17</v>
      </c>
      <c r="C59" s="8" t="s">
        <v>27</v>
      </c>
      <c r="D59" s="8" t="s">
        <v>22</v>
      </c>
      <c r="E59" s="8" t="s">
        <v>38</v>
      </c>
      <c r="F59" s="13">
        <v>24</v>
      </c>
      <c r="G59" s="13">
        <v>528</v>
      </c>
      <c r="H59" s="13">
        <v>240</v>
      </c>
      <c r="S59" s="11"/>
      <c r="T59" s="1"/>
      <c r="U59" s="1"/>
      <c r="V59" s="1"/>
      <c r="W59" s="1"/>
      <c r="X59" s="1"/>
      <c r="Y59" s="1"/>
      <c r="Z59" s="1"/>
    </row>
    <row r="60" spans="1:26">
      <c r="A60" s="9">
        <v>40590</v>
      </c>
      <c r="B60" s="8" t="s">
        <v>17</v>
      </c>
      <c r="C60" s="8" t="s">
        <v>27</v>
      </c>
      <c r="D60" s="8" t="s">
        <v>22</v>
      </c>
      <c r="E60" s="8" t="s">
        <v>38</v>
      </c>
      <c r="F60" s="13">
        <v>24</v>
      </c>
      <c r="G60" s="13">
        <v>528</v>
      </c>
      <c r="H60" s="13">
        <v>240</v>
      </c>
      <c r="S60" s="11"/>
      <c r="T60" s="1"/>
      <c r="U60" s="1"/>
      <c r="V60" s="1"/>
      <c r="W60" s="1"/>
      <c r="X60" s="1"/>
      <c r="Y60" s="1"/>
      <c r="Z60" s="1"/>
    </row>
    <row r="61" spans="1:26">
      <c r="A61" s="9">
        <v>40565</v>
      </c>
      <c r="B61" s="8" t="s">
        <v>8</v>
      </c>
      <c r="C61" s="8" t="s">
        <v>27</v>
      </c>
      <c r="D61" s="8" t="s">
        <v>25</v>
      </c>
      <c r="E61" s="8" t="s">
        <v>38</v>
      </c>
      <c r="F61" s="13">
        <v>29</v>
      </c>
      <c r="G61" s="13">
        <v>667</v>
      </c>
      <c r="H61" s="13">
        <v>319</v>
      </c>
      <c r="S61" s="11"/>
      <c r="T61" s="1"/>
      <c r="U61" s="1"/>
      <c r="V61" s="1"/>
      <c r="W61" s="1"/>
      <c r="X61" s="1"/>
      <c r="Y61" s="1"/>
      <c r="Z61" s="1"/>
    </row>
    <row r="62" spans="1:26">
      <c r="A62" s="9">
        <v>40571</v>
      </c>
      <c r="B62" s="8" t="s">
        <v>12</v>
      </c>
      <c r="C62" s="8" t="s">
        <v>27</v>
      </c>
      <c r="D62" s="8" t="s">
        <v>22</v>
      </c>
      <c r="E62" s="8" t="s">
        <v>38</v>
      </c>
      <c r="F62" s="13">
        <v>56</v>
      </c>
      <c r="G62" s="14">
        <v>1512</v>
      </c>
      <c r="H62" s="13">
        <v>812</v>
      </c>
      <c r="S62" s="11"/>
      <c r="T62" s="1"/>
      <c r="U62" s="1"/>
      <c r="V62" s="1"/>
      <c r="W62" s="1"/>
      <c r="X62" s="1"/>
      <c r="Y62" s="1"/>
      <c r="Z62" s="1"/>
    </row>
    <row r="63" spans="1:26">
      <c r="A63" s="9">
        <v>40616</v>
      </c>
      <c r="B63" s="8" t="s">
        <v>12</v>
      </c>
      <c r="C63" s="8" t="s">
        <v>27</v>
      </c>
      <c r="D63" s="8" t="s">
        <v>22</v>
      </c>
      <c r="E63" s="8" t="s">
        <v>38</v>
      </c>
      <c r="F63" s="13">
        <v>56</v>
      </c>
      <c r="G63" s="14">
        <v>1512</v>
      </c>
      <c r="H63" s="13">
        <v>812</v>
      </c>
      <c r="S63" s="11"/>
      <c r="T63" s="1"/>
      <c r="U63" s="1"/>
      <c r="V63" s="1"/>
      <c r="W63" s="1"/>
      <c r="X63" s="1"/>
      <c r="Y63" s="1"/>
      <c r="Z63" s="1"/>
    </row>
    <row r="64" spans="1:26">
      <c r="A64" s="9">
        <v>40553</v>
      </c>
      <c r="B64" s="8" t="s">
        <v>12</v>
      </c>
      <c r="C64" s="8" t="s">
        <v>20</v>
      </c>
      <c r="D64" s="8" t="s">
        <v>25</v>
      </c>
      <c r="E64" s="8" t="s">
        <v>38</v>
      </c>
      <c r="F64" s="13">
        <v>65</v>
      </c>
      <c r="G64" s="14">
        <v>1755</v>
      </c>
      <c r="H64" s="13">
        <v>943</v>
      </c>
      <c r="S64" s="11"/>
      <c r="T64" s="1"/>
      <c r="U64" s="1"/>
      <c r="V64" s="1"/>
      <c r="W64" s="1"/>
      <c r="X64" s="1"/>
      <c r="Y64" s="1"/>
      <c r="Z64" s="1"/>
    </row>
    <row r="65" spans="1:26">
      <c r="A65" s="9">
        <v>40569</v>
      </c>
      <c r="B65" s="8" t="s">
        <v>17</v>
      </c>
      <c r="C65" s="8" t="s">
        <v>9</v>
      </c>
      <c r="D65" s="8" t="s">
        <v>18</v>
      </c>
      <c r="E65" s="8" t="s">
        <v>39</v>
      </c>
      <c r="F65" s="13">
        <v>17</v>
      </c>
      <c r="G65" s="13">
        <v>374</v>
      </c>
      <c r="H65" s="13">
        <v>170</v>
      </c>
      <c r="S65" s="11"/>
      <c r="T65" s="1"/>
      <c r="U65" s="1"/>
      <c r="V65" s="1"/>
      <c r="W65" s="1"/>
      <c r="X65" s="1"/>
      <c r="Y65" s="1"/>
      <c r="Z65" s="1"/>
    </row>
    <row r="66" spans="1:26">
      <c r="A66" s="9">
        <v>40549</v>
      </c>
      <c r="B66" s="8" t="s">
        <v>8</v>
      </c>
      <c r="C66" s="8" t="s">
        <v>20</v>
      </c>
      <c r="D66" s="8" t="s">
        <v>13</v>
      </c>
      <c r="E66" s="8" t="s">
        <v>39</v>
      </c>
      <c r="F66" s="13">
        <v>18</v>
      </c>
      <c r="G66" s="13">
        <v>414</v>
      </c>
      <c r="H66" s="13">
        <v>198</v>
      </c>
      <c r="S66" s="11"/>
      <c r="T66" s="1"/>
      <c r="U66" s="1"/>
      <c r="V66" s="1"/>
      <c r="W66" s="1"/>
      <c r="X66" s="1"/>
      <c r="Y66" s="1"/>
      <c r="Z66" s="1"/>
    </row>
    <row r="67" spans="1:26">
      <c r="A67" s="9">
        <v>40571</v>
      </c>
      <c r="B67" s="8" t="s">
        <v>8</v>
      </c>
      <c r="C67" s="8" t="s">
        <v>20</v>
      </c>
      <c r="D67" s="8" t="s">
        <v>25</v>
      </c>
      <c r="E67" s="8" t="s">
        <v>40</v>
      </c>
      <c r="F67" s="13">
        <v>15</v>
      </c>
      <c r="G67" s="13">
        <v>345</v>
      </c>
      <c r="H67" s="13">
        <v>165</v>
      </c>
      <c r="S67" s="11"/>
      <c r="T67" s="1"/>
      <c r="U67" s="1"/>
      <c r="V67" s="1"/>
      <c r="W67" s="1"/>
      <c r="X67" s="1"/>
      <c r="Y67" s="1"/>
      <c r="Z67" s="1"/>
    </row>
    <row r="68" spans="1:26">
      <c r="A68" s="9">
        <v>40553</v>
      </c>
      <c r="B68" s="8" t="s">
        <v>21</v>
      </c>
      <c r="C68" s="8" t="s">
        <v>9</v>
      </c>
      <c r="D68" s="8" t="s">
        <v>25</v>
      </c>
      <c r="E68" s="8" t="s">
        <v>41</v>
      </c>
      <c r="F68" s="13">
        <v>17</v>
      </c>
      <c r="G68" s="13">
        <v>357</v>
      </c>
      <c r="H68" s="13">
        <v>157</v>
      </c>
      <c r="S68" s="11"/>
      <c r="T68" s="1"/>
      <c r="U68" s="1"/>
      <c r="V68" s="1"/>
      <c r="W68" s="1"/>
      <c r="X68" s="1"/>
      <c r="Y68" s="1"/>
      <c r="Z68" s="1"/>
    </row>
    <row r="69" spans="1:26">
      <c r="A69" s="9">
        <v>40553</v>
      </c>
      <c r="B69" s="8" t="s">
        <v>21</v>
      </c>
      <c r="C69" s="8" t="s">
        <v>27</v>
      </c>
      <c r="D69" s="8" t="s">
        <v>13</v>
      </c>
      <c r="E69" s="8" t="s">
        <v>41</v>
      </c>
      <c r="F69" s="13">
        <v>47</v>
      </c>
      <c r="G69" s="13">
        <v>987</v>
      </c>
      <c r="H69" s="13">
        <v>435</v>
      </c>
      <c r="S69" s="11"/>
      <c r="T69" s="1"/>
      <c r="U69" s="1"/>
      <c r="V69" s="1"/>
      <c r="W69" s="1"/>
      <c r="X69" s="1"/>
      <c r="Y69" s="1"/>
      <c r="Z69" s="1"/>
    </row>
    <row r="70" spans="1:26">
      <c r="A70" s="9">
        <v>40598</v>
      </c>
      <c r="B70" s="8" t="s">
        <v>21</v>
      </c>
      <c r="C70" s="8" t="s">
        <v>27</v>
      </c>
      <c r="D70" s="8" t="s">
        <v>13</v>
      </c>
      <c r="E70" s="8" t="s">
        <v>41</v>
      </c>
      <c r="F70" s="13">
        <v>47</v>
      </c>
      <c r="G70" s="13">
        <v>987</v>
      </c>
      <c r="H70" s="13">
        <v>435</v>
      </c>
      <c r="S70" s="11"/>
      <c r="T70" s="1"/>
      <c r="U70" s="1"/>
      <c r="V70" s="1"/>
      <c r="W70" s="1"/>
      <c r="X70" s="1"/>
      <c r="Y70" s="1"/>
      <c r="Z70" s="1"/>
    </row>
    <row r="71" spans="1:26">
      <c r="A71" s="9">
        <v>40571</v>
      </c>
      <c r="B71" s="8" t="s">
        <v>8</v>
      </c>
      <c r="C71" s="8" t="s">
        <v>27</v>
      </c>
      <c r="D71" s="8" t="s">
        <v>16</v>
      </c>
      <c r="E71" s="8" t="s">
        <v>42</v>
      </c>
      <c r="F71" s="13">
        <v>46</v>
      </c>
      <c r="G71" s="14">
        <v>1058</v>
      </c>
      <c r="H71" s="13">
        <v>506</v>
      </c>
      <c r="S71" s="11"/>
      <c r="T71" s="1"/>
      <c r="U71" s="1"/>
      <c r="V71" s="1"/>
      <c r="W71" s="1"/>
      <c r="X71" s="1"/>
      <c r="Y71" s="1"/>
      <c r="Z71" s="1"/>
    </row>
    <row r="72" spans="1:26">
      <c r="A72" s="9">
        <v>40561</v>
      </c>
      <c r="B72" s="8" t="s">
        <v>21</v>
      </c>
      <c r="C72" s="8" t="s">
        <v>9</v>
      </c>
      <c r="D72" s="8" t="s">
        <v>22</v>
      </c>
      <c r="E72" s="8" t="s">
        <v>42</v>
      </c>
      <c r="F72" s="13">
        <v>12</v>
      </c>
      <c r="G72" s="13">
        <v>252</v>
      </c>
      <c r="H72" s="13">
        <v>111</v>
      </c>
      <c r="S72" s="11"/>
      <c r="T72" s="1"/>
      <c r="U72" s="1"/>
      <c r="V72" s="1"/>
      <c r="W72" s="1"/>
      <c r="X72" s="1"/>
      <c r="Y72" s="1"/>
      <c r="Z72" s="1"/>
    </row>
    <row r="73" spans="1:26">
      <c r="A73" s="9">
        <v>40560</v>
      </c>
      <c r="B73" s="8" t="s">
        <v>17</v>
      </c>
      <c r="C73" s="8" t="s">
        <v>23</v>
      </c>
      <c r="D73" s="8" t="s">
        <v>25</v>
      </c>
      <c r="E73" s="8" t="s">
        <v>43</v>
      </c>
      <c r="F73" s="13">
        <v>16</v>
      </c>
      <c r="G73" s="13">
        <v>352</v>
      </c>
      <c r="H73" s="13">
        <v>160</v>
      </c>
      <c r="S73" s="11"/>
      <c r="T73" s="1"/>
      <c r="U73" s="1"/>
      <c r="V73" s="1"/>
      <c r="W73" s="1"/>
      <c r="X73" s="1"/>
      <c r="Y73" s="1"/>
      <c r="Z73" s="1"/>
    </row>
    <row r="74" spans="1:26">
      <c r="A74" s="9">
        <v>40560</v>
      </c>
      <c r="B74" s="8" t="s">
        <v>8</v>
      </c>
      <c r="C74" s="8" t="s">
        <v>9</v>
      </c>
      <c r="D74" s="8" t="s">
        <v>13</v>
      </c>
      <c r="E74" s="8" t="s">
        <v>43</v>
      </c>
      <c r="F74" s="13">
        <v>39</v>
      </c>
      <c r="G74" s="13">
        <v>897</v>
      </c>
      <c r="H74" s="13">
        <v>429</v>
      </c>
      <c r="S74" s="11"/>
      <c r="T74" s="1"/>
      <c r="U74" s="1"/>
      <c r="V74" s="1"/>
      <c r="W74" s="1"/>
      <c r="X74" s="1"/>
      <c r="Y74" s="1"/>
      <c r="Z74" s="1"/>
    </row>
    <row r="75" spans="1:26">
      <c r="A75" s="9">
        <v>40605</v>
      </c>
      <c r="B75" s="8" t="s">
        <v>8</v>
      </c>
      <c r="C75" s="8" t="s">
        <v>9</v>
      </c>
      <c r="D75" s="8" t="s">
        <v>13</v>
      </c>
      <c r="E75" s="8" t="s">
        <v>43</v>
      </c>
      <c r="F75" s="13">
        <v>39</v>
      </c>
      <c r="G75" s="13">
        <v>897</v>
      </c>
      <c r="H75" s="13">
        <v>429</v>
      </c>
      <c r="S75" s="11"/>
      <c r="T75" s="1"/>
      <c r="U75" s="1"/>
      <c r="V75" s="1"/>
      <c r="W75" s="1"/>
      <c r="X75" s="1"/>
      <c r="Y75" s="1"/>
      <c r="Z75" s="1"/>
    </row>
    <row r="76" spans="1:26">
      <c r="A76" s="9">
        <v>40566</v>
      </c>
      <c r="B76" s="8" t="s">
        <v>12</v>
      </c>
      <c r="C76" s="8" t="s">
        <v>9</v>
      </c>
      <c r="D76" s="8" t="s">
        <v>16</v>
      </c>
      <c r="E76" s="8" t="s">
        <v>43</v>
      </c>
      <c r="F76" s="13">
        <v>44</v>
      </c>
      <c r="G76" s="14">
        <v>1188</v>
      </c>
      <c r="H76" s="13">
        <v>638</v>
      </c>
      <c r="S76" s="11"/>
      <c r="T76" s="1"/>
      <c r="U76" s="1"/>
      <c r="V76" s="1"/>
      <c r="W76" s="1"/>
      <c r="X76" s="1"/>
      <c r="Y76" s="1"/>
      <c r="Z76" s="1"/>
    </row>
    <row r="77" spans="1:26">
      <c r="A77" s="9">
        <v>40560</v>
      </c>
      <c r="B77" s="8" t="s">
        <v>12</v>
      </c>
      <c r="C77" s="8" t="s">
        <v>20</v>
      </c>
      <c r="D77" s="8" t="s">
        <v>18</v>
      </c>
      <c r="E77" s="8" t="s">
        <v>43</v>
      </c>
      <c r="F77" s="13">
        <v>10</v>
      </c>
      <c r="G77" s="13">
        <v>270</v>
      </c>
      <c r="H77" s="13">
        <v>145</v>
      </c>
      <c r="S77" s="11"/>
      <c r="T77" s="1"/>
      <c r="U77" s="1"/>
      <c r="V77" s="1"/>
      <c r="W77" s="1"/>
      <c r="X77" s="1"/>
      <c r="Y77" s="1"/>
      <c r="Z77" s="1"/>
    </row>
    <row r="78" spans="1:26">
      <c r="A78" s="9">
        <v>40605</v>
      </c>
      <c r="B78" s="8" t="s">
        <v>12</v>
      </c>
      <c r="C78" s="8" t="s">
        <v>20</v>
      </c>
      <c r="D78" s="8" t="s">
        <v>18</v>
      </c>
      <c r="E78" s="8" t="s">
        <v>43</v>
      </c>
      <c r="F78" s="13">
        <v>10</v>
      </c>
      <c r="G78" s="13">
        <v>270</v>
      </c>
      <c r="H78" s="13">
        <v>145</v>
      </c>
      <c r="S78" s="11"/>
      <c r="T78" s="1"/>
      <c r="U78" s="1"/>
      <c r="V78" s="1"/>
      <c r="W78" s="1"/>
      <c r="X78" s="1"/>
      <c r="Y78" s="1"/>
      <c r="Z78" s="1"/>
    </row>
    <row r="79" spans="1:26">
      <c r="A79" s="9">
        <v>40549</v>
      </c>
      <c r="B79" s="8" t="s">
        <v>12</v>
      </c>
      <c r="C79" s="8" t="s">
        <v>20</v>
      </c>
      <c r="D79" s="8" t="s">
        <v>13</v>
      </c>
      <c r="E79" s="8" t="s">
        <v>43</v>
      </c>
      <c r="F79" s="13">
        <v>64</v>
      </c>
      <c r="G79" s="14">
        <v>1728</v>
      </c>
      <c r="H79" s="13">
        <v>928</v>
      </c>
      <c r="S79" s="11"/>
      <c r="T79" s="1"/>
      <c r="U79" s="1"/>
      <c r="V79" s="1"/>
      <c r="W79" s="1"/>
      <c r="X79" s="1"/>
      <c r="Y79" s="1"/>
      <c r="Z79" s="1"/>
    </row>
    <row r="80" spans="1:26">
      <c r="A80" s="9">
        <v>40550</v>
      </c>
      <c r="B80" s="8" t="s">
        <v>21</v>
      </c>
      <c r="C80" s="8" t="s">
        <v>23</v>
      </c>
      <c r="D80" s="8" t="s">
        <v>13</v>
      </c>
      <c r="E80" s="8" t="s">
        <v>43</v>
      </c>
      <c r="F80" s="13">
        <v>22</v>
      </c>
      <c r="G80" s="13">
        <v>462</v>
      </c>
      <c r="H80" s="13">
        <v>204</v>
      </c>
      <c r="S80" s="11"/>
      <c r="T80" s="1"/>
      <c r="U80" s="1"/>
      <c r="V80" s="1"/>
      <c r="W80" s="1"/>
      <c r="X80" s="1"/>
      <c r="Y80" s="1"/>
      <c r="Z80" s="1"/>
    </row>
    <row r="81" spans="1:26">
      <c r="A81" s="9">
        <v>40552</v>
      </c>
      <c r="B81" s="8" t="s">
        <v>15</v>
      </c>
      <c r="C81" s="8" t="s">
        <v>9</v>
      </c>
      <c r="D81" s="8" t="s">
        <v>25</v>
      </c>
      <c r="E81" s="8" t="s">
        <v>43</v>
      </c>
      <c r="F81" s="13">
        <v>42</v>
      </c>
      <c r="G81" s="13">
        <v>798</v>
      </c>
      <c r="H81" s="13">
        <v>336</v>
      </c>
      <c r="S81" s="11"/>
      <c r="T81" s="1"/>
      <c r="U81" s="1"/>
      <c r="V81" s="1"/>
      <c r="W81" s="1"/>
      <c r="X81" s="1"/>
      <c r="Y81" s="1"/>
      <c r="Z81" s="1"/>
    </row>
    <row r="82" spans="1:26">
      <c r="A82" s="9">
        <v>40561</v>
      </c>
      <c r="B82" s="8" t="s">
        <v>15</v>
      </c>
      <c r="C82" s="8" t="s">
        <v>23</v>
      </c>
      <c r="D82" s="8" t="s">
        <v>18</v>
      </c>
      <c r="E82" s="8" t="s">
        <v>43</v>
      </c>
      <c r="F82" s="13">
        <v>62</v>
      </c>
      <c r="G82" s="14">
        <v>1178</v>
      </c>
      <c r="H82" s="13">
        <v>496</v>
      </c>
      <c r="S82" s="11"/>
      <c r="T82" s="1"/>
      <c r="U82" s="1"/>
      <c r="V82" s="1"/>
      <c r="W82" s="1"/>
      <c r="X82" s="1"/>
      <c r="Y82" s="1"/>
      <c r="Z82" s="1"/>
    </row>
    <row r="83" spans="1:26">
      <c r="A83" s="9">
        <v>40606</v>
      </c>
      <c r="B83" s="8" t="s">
        <v>15</v>
      </c>
      <c r="C83" s="8" t="s">
        <v>23</v>
      </c>
      <c r="D83" s="8" t="s">
        <v>18</v>
      </c>
      <c r="E83" s="8" t="s">
        <v>43</v>
      </c>
      <c r="F83" s="13">
        <v>62</v>
      </c>
      <c r="G83" s="14">
        <v>1178</v>
      </c>
      <c r="H83" s="13">
        <v>496</v>
      </c>
      <c r="S83" s="11"/>
      <c r="T83" s="1"/>
      <c r="U83" s="1"/>
      <c r="V83" s="1"/>
      <c r="W83" s="1"/>
      <c r="X83" s="1"/>
      <c r="Y83" s="1"/>
      <c r="Z83" s="1"/>
    </row>
    <row r="84" spans="1:26">
      <c r="A84" s="9">
        <v>40546</v>
      </c>
      <c r="B84" s="8" t="s">
        <v>15</v>
      </c>
      <c r="C84" s="8" t="s">
        <v>27</v>
      </c>
      <c r="D84" s="8" t="s">
        <v>13</v>
      </c>
      <c r="E84" s="8" t="s">
        <v>43</v>
      </c>
      <c r="F84" s="13">
        <v>6</v>
      </c>
      <c r="G84" s="13">
        <v>114</v>
      </c>
      <c r="H84" s="13">
        <v>48</v>
      </c>
      <c r="S84" s="11"/>
      <c r="T84" s="1"/>
      <c r="U84" s="1"/>
      <c r="V84" s="1"/>
      <c r="W84" s="1"/>
      <c r="X84" s="1"/>
      <c r="Y84" s="1"/>
      <c r="Z84" s="1"/>
    </row>
    <row r="85" spans="1:26">
      <c r="A85" s="9">
        <v>40576</v>
      </c>
      <c r="B85" s="8" t="s">
        <v>15</v>
      </c>
      <c r="C85" s="8" t="s">
        <v>27</v>
      </c>
      <c r="D85" s="8" t="s">
        <v>13</v>
      </c>
      <c r="E85" s="8" t="s">
        <v>43</v>
      </c>
      <c r="F85" s="13">
        <v>6</v>
      </c>
      <c r="G85" s="13">
        <v>114</v>
      </c>
      <c r="H85" s="13">
        <v>48</v>
      </c>
      <c r="S85" s="11"/>
      <c r="T85" s="1"/>
      <c r="U85" s="1"/>
      <c r="V85" s="1"/>
      <c r="W85" s="1"/>
      <c r="X85" s="1"/>
      <c r="Y85" s="1"/>
      <c r="Z85" s="1"/>
    </row>
    <row r="86" spans="1:26">
      <c r="A86" s="9">
        <v>40556</v>
      </c>
      <c r="B86" s="8" t="s">
        <v>17</v>
      </c>
      <c r="C86" s="8" t="s">
        <v>23</v>
      </c>
      <c r="D86" s="8" t="s">
        <v>10</v>
      </c>
      <c r="E86" s="8" t="s">
        <v>44</v>
      </c>
      <c r="F86" s="13">
        <v>57</v>
      </c>
      <c r="G86" s="14">
        <v>1254</v>
      </c>
      <c r="H86" s="13">
        <v>570</v>
      </c>
      <c r="S86" s="11"/>
      <c r="T86" s="1"/>
      <c r="U86" s="1"/>
      <c r="V86" s="1"/>
      <c r="W86" s="1"/>
      <c r="X86" s="1"/>
      <c r="Y86" s="1"/>
      <c r="Z86" s="1"/>
    </row>
    <row r="87" spans="1:26">
      <c r="A87" s="9">
        <v>40572</v>
      </c>
      <c r="B87" s="8" t="s">
        <v>12</v>
      </c>
      <c r="C87" s="8" t="s">
        <v>23</v>
      </c>
      <c r="D87" s="8" t="s">
        <v>22</v>
      </c>
      <c r="E87" s="8" t="s">
        <v>44</v>
      </c>
      <c r="F87" s="13">
        <v>10</v>
      </c>
      <c r="G87" s="13">
        <v>270</v>
      </c>
      <c r="H87" s="13">
        <v>145</v>
      </c>
      <c r="S87" s="11"/>
      <c r="T87" s="1"/>
      <c r="U87" s="1"/>
      <c r="V87" s="1"/>
      <c r="W87" s="1"/>
      <c r="X87" s="1"/>
      <c r="Y87" s="1"/>
      <c r="Z87" s="1"/>
    </row>
    <row r="88" spans="1:26">
      <c r="A88" s="9">
        <v>40561</v>
      </c>
      <c r="B88" s="8" t="s">
        <v>12</v>
      </c>
      <c r="C88" s="8" t="s">
        <v>23</v>
      </c>
      <c r="D88" s="8" t="s">
        <v>25</v>
      </c>
      <c r="E88" s="8" t="s">
        <v>44</v>
      </c>
      <c r="F88" s="13">
        <v>17</v>
      </c>
      <c r="G88" s="13">
        <v>459</v>
      </c>
      <c r="H88" s="13">
        <v>247</v>
      </c>
      <c r="S88" s="11"/>
      <c r="T88" s="1"/>
      <c r="U88" s="1"/>
      <c r="V88" s="1"/>
      <c r="W88" s="1"/>
      <c r="X88" s="1"/>
      <c r="Y88" s="1"/>
      <c r="Z88" s="1"/>
    </row>
    <row r="89" spans="1:26">
      <c r="A89" s="9">
        <v>40563</v>
      </c>
      <c r="B89" s="8" t="s">
        <v>17</v>
      </c>
      <c r="C89" s="8" t="s">
        <v>9</v>
      </c>
      <c r="D89" s="8" t="s">
        <v>22</v>
      </c>
      <c r="E89" s="8" t="s">
        <v>45</v>
      </c>
      <c r="F89" s="13">
        <v>10</v>
      </c>
      <c r="G89" s="13">
        <v>220</v>
      </c>
      <c r="H89" s="13">
        <v>100</v>
      </c>
      <c r="S89" s="11"/>
      <c r="T89" s="1"/>
      <c r="U89" s="1"/>
      <c r="V89" s="1"/>
      <c r="W89" s="1"/>
      <c r="X89" s="1"/>
      <c r="Y89" s="1"/>
      <c r="Z89" s="1"/>
    </row>
    <row r="90" spans="1:26">
      <c r="A90" s="9">
        <v>40569</v>
      </c>
      <c r="B90" s="8" t="s">
        <v>17</v>
      </c>
      <c r="C90" s="8" t="s">
        <v>23</v>
      </c>
      <c r="D90" s="8" t="s">
        <v>22</v>
      </c>
      <c r="E90" s="8" t="s">
        <v>45</v>
      </c>
      <c r="F90" s="13">
        <v>21</v>
      </c>
      <c r="G90" s="13">
        <v>462</v>
      </c>
      <c r="H90" s="13">
        <v>210</v>
      </c>
      <c r="S90" s="11"/>
      <c r="T90" s="1"/>
      <c r="U90" s="1"/>
      <c r="V90" s="1"/>
      <c r="W90" s="1"/>
      <c r="X90" s="1"/>
      <c r="Y90" s="1"/>
      <c r="Z90" s="1"/>
    </row>
    <row r="91" spans="1:26">
      <c r="A91" s="9">
        <v>40599</v>
      </c>
      <c r="B91" s="8" t="s">
        <v>17</v>
      </c>
      <c r="C91" s="8" t="s">
        <v>23</v>
      </c>
      <c r="D91" s="8" t="s">
        <v>22</v>
      </c>
      <c r="E91" s="8" t="s">
        <v>45</v>
      </c>
      <c r="F91" s="13">
        <v>21</v>
      </c>
      <c r="G91" s="13">
        <v>462</v>
      </c>
      <c r="H91" s="13">
        <v>210</v>
      </c>
      <c r="S91" s="11"/>
      <c r="T91" s="1"/>
      <c r="U91" s="1"/>
      <c r="V91" s="1"/>
      <c r="W91" s="1"/>
      <c r="X91" s="1"/>
      <c r="Y91" s="1"/>
      <c r="Z91" s="1"/>
    </row>
    <row r="92" spans="1:26">
      <c r="A92" s="9">
        <v>40556</v>
      </c>
      <c r="B92" s="8" t="s">
        <v>17</v>
      </c>
      <c r="C92" s="8" t="s">
        <v>23</v>
      </c>
      <c r="D92" s="8" t="s">
        <v>10</v>
      </c>
      <c r="E92" s="8" t="s">
        <v>45</v>
      </c>
      <c r="F92" s="13">
        <v>40</v>
      </c>
      <c r="G92" s="13">
        <v>880</v>
      </c>
      <c r="H92" s="13">
        <v>400</v>
      </c>
      <c r="S92" s="11"/>
      <c r="T92" s="1"/>
      <c r="U92" s="1"/>
      <c r="V92" s="1"/>
      <c r="W92" s="1"/>
      <c r="X92" s="1"/>
      <c r="Y92" s="1"/>
      <c r="Z92" s="1"/>
    </row>
    <row r="93" spans="1:26">
      <c r="A93" s="9">
        <v>40549</v>
      </c>
      <c r="B93" s="8" t="s">
        <v>15</v>
      </c>
      <c r="C93" s="8" t="s">
        <v>9</v>
      </c>
      <c r="D93" s="8" t="s">
        <v>16</v>
      </c>
      <c r="E93" s="8" t="s">
        <v>45</v>
      </c>
      <c r="F93" s="13">
        <v>54</v>
      </c>
      <c r="G93" s="14">
        <v>1026</v>
      </c>
      <c r="H93" s="13">
        <v>432</v>
      </c>
      <c r="S93" s="11"/>
      <c r="T93" s="1"/>
      <c r="U93" s="1"/>
      <c r="V93" s="1"/>
      <c r="W93" s="1"/>
      <c r="X93" s="1"/>
      <c r="Y93" s="1"/>
      <c r="Z93" s="1"/>
    </row>
    <row r="94" spans="1:26">
      <c r="A94" s="9">
        <v>40556</v>
      </c>
      <c r="B94" s="8" t="s">
        <v>15</v>
      </c>
      <c r="C94" s="8" t="s">
        <v>23</v>
      </c>
      <c r="D94" s="8" t="s">
        <v>10</v>
      </c>
      <c r="E94" s="8" t="s">
        <v>45</v>
      </c>
      <c r="F94" s="13">
        <v>33</v>
      </c>
      <c r="G94" s="13">
        <v>627</v>
      </c>
      <c r="H94" s="13">
        <v>264</v>
      </c>
      <c r="S94" s="11"/>
      <c r="T94" s="1"/>
      <c r="U94" s="1"/>
      <c r="V94" s="1"/>
      <c r="W94" s="1"/>
      <c r="X94" s="1"/>
      <c r="Y94" s="1"/>
      <c r="Z94" s="1"/>
    </row>
    <row r="95" spans="1:26">
      <c r="A95" s="9">
        <v>40552</v>
      </c>
      <c r="B95" s="8" t="s">
        <v>17</v>
      </c>
      <c r="C95" s="8" t="s">
        <v>27</v>
      </c>
      <c r="D95" s="8" t="s">
        <v>13</v>
      </c>
      <c r="E95" s="8" t="s">
        <v>46</v>
      </c>
      <c r="F95" s="13">
        <v>15</v>
      </c>
      <c r="G95" s="13">
        <v>330</v>
      </c>
      <c r="H95" s="13">
        <v>150</v>
      </c>
      <c r="S95" s="11"/>
      <c r="T95" s="1"/>
      <c r="U95" s="1"/>
      <c r="V95" s="1"/>
      <c r="W95" s="1"/>
      <c r="X95" s="1"/>
      <c r="Y95" s="1"/>
      <c r="Z95" s="1"/>
    </row>
    <row r="96" spans="1:26">
      <c r="A96" s="9">
        <v>40571</v>
      </c>
      <c r="B96" s="8" t="s">
        <v>17</v>
      </c>
      <c r="C96" s="8" t="s">
        <v>27</v>
      </c>
      <c r="D96" s="8" t="s">
        <v>13</v>
      </c>
      <c r="E96" s="8" t="s">
        <v>46</v>
      </c>
      <c r="F96" s="13">
        <v>25</v>
      </c>
      <c r="G96" s="13">
        <v>550</v>
      </c>
      <c r="H96" s="13">
        <v>250</v>
      </c>
      <c r="S96" s="11"/>
      <c r="T96" s="1"/>
      <c r="U96" s="1"/>
      <c r="V96" s="1"/>
      <c r="W96" s="1"/>
      <c r="X96" s="1"/>
      <c r="Y96" s="1"/>
      <c r="Z96" s="1"/>
    </row>
    <row r="97" spans="1:26">
      <c r="A97" s="9">
        <v>40616</v>
      </c>
      <c r="B97" s="8" t="s">
        <v>17</v>
      </c>
      <c r="C97" s="8" t="s">
        <v>27</v>
      </c>
      <c r="D97" s="8" t="s">
        <v>13</v>
      </c>
      <c r="E97" s="8" t="s">
        <v>46</v>
      </c>
      <c r="F97" s="13">
        <v>25</v>
      </c>
      <c r="G97" s="13">
        <v>550</v>
      </c>
      <c r="H97" s="13">
        <v>250</v>
      </c>
      <c r="S97" s="11"/>
      <c r="T97" s="1"/>
      <c r="U97" s="1"/>
      <c r="V97" s="1"/>
      <c r="W97" s="1"/>
      <c r="X97" s="1"/>
      <c r="Y97" s="1"/>
      <c r="Z97" s="1"/>
    </row>
    <row r="98" spans="1:26">
      <c r="A98" s="9">
        <v>40559</v>
      </c>
      <c r="B98" s="8" t="s">
        <v>8</v>
      </c>
      <c r="C98" s="8" t="s">
        <v>27</v>
      </c>
      <c r="D98" s="8" t="s">
        <v>25</v>
      </c>
      <c r="E98" s="8" t="s">
        <v>46</v>
      </c>
      <c r="F98" s="13">
        <v>31</v>
      </c>
      <c r="G98" s="13">
        <v>713</v>
      </c>
      <c r="H98" s="13">
        <v>341</v>
      </c>
      <c r="S98" s="11"/>
      <c r="T98" s="1"/>
      <c r="U98" s="1"/>
      <c r="V98" s="1"/>
      <c r="W98" s="1"/>
      <c r="X98" s="1"/>
      <c r="Y98" s="1"/>
      <c r="Z98" s="1"/>
    </row>
    <row r="99" spans="1:26">
      <c r="A99" s="9">
        <v>40570</v>
      </c>
      <c r="B99" s="8" t="s">
        <v>8</v>
      </c>
      <c r="C99" s="8" t="s">
        <v>20</v>
      </c>
      <c r="D99" s="8" t="s">
        <v>22</v>
      </c>
      <c r="E99" s="8" t="s">
        <v>46</v>
      </c>
      <c r="F99" s="13">
        <v>10</v>
      </c>
      <c r="G99" s="13">
        <v>230</v>
      </c>
      <c r="H99" s="13">
        <v>110</v>
      </c>
      <c r="S99" s="11"/>
      <c r="T99" s="1"/>
      <c r="U99" s="1"/>
      <c r="V99" s="1"/>
      <c r="W99" s="1"/>
      <c r="X99" s="1"/>
      <c r="Y99" s="1"/>
      <c r="Z99" s="1"/>
    </row>
    <row r="100" spans="1:26">
      <c r="A100" s="9">
        <v>40564</v>
      </c>
      <c r="B100" s="8" t="s">
        <v>15</v>
      </c>
      <c r="C100" s="8" t="s">
        <v>23</v>
      </c>
      <c r="D100" s="8" t="s">
        <v>25</v>
      </c>
      <c r="E100" s="8" t="s">
        <v>46</v>
      </c>
      <c r="F100" s="13">
        <v>64</v>
      </c>
      <c r="G100" s="14">
        <v>1216</v>
      </c>
      <c r="H100" s="13">
        <v>512</v>
      </c>
      <c r="S100" s="11"/>
      <c r="T100" s="1"/>
      <c r="U100" s="1"/>
      <c r="V100" s="1"/>
      <c r="W100" s="1"/>
      <c r="X100" s="1"/>
      <c r="Y100" s="1"/>
      <c r="Z100" s="1"/>
    </row>
    <row r="101" spans="1:26">
      <c r="A101" s="9">
        <v>40549</v>
      </c>
      <c r="B101" s="8" t="s">
        <v>15</v>
      </c>
      <c r="C101" s="8" t="s">
        <v>27</v>
      </c>
      <c r="D101" s="8" t="s">
        <v>25</v>
      </c>
      <c r="E101" s="8" t="s">
        <v>46</v>
      </c>
      <c r="F101" s="13">
        <v>40</v>
      </c>
      <c r="G101" s="13">
        <v>760</v>
      </c>
      <c r="H101" s="13">
        <v>320</v>
      </c>
      <c r="S101" s="11"/>
      <c r="T101" s="1"/>
      <c r="U101" s="1"/>
      <c r="V101" s="1"/>
      <c r="W101" s="1"/>
      <c r="X101" s="1"/>
      <c r="Y101" s="1"/>
      <c r="Z101" s="1"/>
    </row>
    <row r="102" spans="1:26">
      <c r="A102" s="9">
        <v>40575</v>
      </c>
      <c r="B102" s="8" t="s">
        <v>17</v>
      </c>
      <c r="C102" s="8" t="s">
        <v>20</v>
      </c>
      <c r="D102" s="8" t="s">
        <v>10</v>
      </c>
      <c r="E102" s="8" t="s">
        <v>47</v>
      </c>
      <c r="F102" s="13">
        <v>19</v>
      </c>
      <c r="G102" s="13">
        <v>418</v>
      </c>
      <c r="H102" s="13">
        <v>190</v>
      </c>
      <c r="S102" s="11"/>
      <c r="T102" s="1"/>
      <c r="U102" s="1"/>
      <c r="V102" s="1"/>
      <c r="W102" s="1"/>
      <c r="X102" s="1"/>
      <c r="Y102" s="1"/>
      <c r="Z102" s="1"/>
    </row>
    <row r="103" spans="1:26">
      <c r="A103" s="9">
        <v>40560</v>
      </c>
      <c r="B103" s="8" t="s">
        <v>12</v>
      </c>
      <c r="C103" s="8" t="s">
        <v>9</v>
      </c>
      <c r="D103" s="8" t="s">
        <v>22</v>
      </c>
      <c r="E103" s="8" t="s">
        <v>47</v>
      </c>
      <c r="F103" s="13">
        <v>43</v>
      </c>
      <c r="G103" s="14">
        <v>1161</v>
      </c>
      <c r="H103" s="13">
        <v>624</v>
      </c>
      <c r="S103" s="11"/>
      <c r="T103" s="1"/>
      <c r="U103" s="1"/>
      <c r="V103" s="1"/>
      <c r="W103" s="1"/>
      <c r="X103" s="1"/>
      <c r="Y103" s="1"/>
      <c r="Z103" s="1"/>
    </row>
    <row r="104" spans="1:26">
      <c r="A104" s="9">
        <v>40590</v>
      </c>
      <c r="B104" s="8" t="s">
        <v>12</v>
      </c>
      <c r="C104" s="8" t="s">
        <v>9</v>
      </c>
      <c r="D104" s="8" t="s">
        <v>22</v>
      </c>
      <c r="E104" s="8" t="s">
        <v>47</v>
      </c>
      <c r="F104" s="13">
        <v>43</v>
      </c>
      <c r="G104" s="14">
        <v>1161</v>
      </c>
      <c r="H104" s="13">
        <v>624</v>
      </c>
      <c r="S104" s="11"/>
      <c r="T104" s="1"/>
      <c r="U104" s="1"/>
      <c r="V104" s="1"/>
      <c r="W104" s="1"/>
      <c r="X104" s="1"/>
      <c r="Y104" s="1"/>
      <c r="Z104" s="1"/>
    </row>
    <row r="105" spans="1:26">
      <c r="A105" s="9">
        <v>40562</v>
      </c>
      <c r="B105" s="8" t="s">
        <v>17</v>
      </c>
      <c r="C105" s="8" t="s">
        <v>27</v>
      </c>
      <c r="D105" s="8" t="s">
        <v>13</v>
      </c>
      <c r="E105" s="8" t="s">
        <v>48</v>
      </c>
      <c r="F105" s="13">
        <v>35</v>
      </c>
      <c r="G105" s="13">
        <v>770</v>
      </c>
      <c r="H105" s="13">
        <v>350</v>
      </c>
      <c r="S105" s="11"/>
      <c r="T105" s="1"/>
      <c r="U105" s="1"/>
      <c r="V105" s="1"/>
      <c r="W105" s="1"/>
      <c r="X105" s="1"/>
      <c r="Y105" s="1"/>
      <c r="Z105" s="1"/>
    </row>
    <row r="106" spans="1:26">
      <c r="A106" s="9">
        <v>40550</v>
      </c>
      <c r="B106" s="8" t="s">
        <v>17</v>
      </c>
      <c r="C106" s="8" t="s">
        <v>20</v>
      </c>
      <c r="D106" s="8" t="s">
        <v>25</v>
      </c>
      <c r="E106" s="8" t="s">
        <v>48</v>
      </c>
      <c r="F106" s="13">
        <v>27</v>
      </c>
      <c r="G106" s="13">
        <v>594</v>
      </c>
      <c r="H106" s="13">
        <v>270</v>
      </c>
      <c r="S106" s="11"/>
      <c r="T106" s="1"/>
      <c r="U106" s="1"/>
      <c r="V106" s="1"/>
      <c r="W106" s="1"/>
      <c r="X106" s="1"/>
      <c r="Y106" s="1"/>
      <c r="Z106" s="1"/>
    </row>
    <row r="107" spans="1:26">
      <c r="A107" s="9">
        <v>40550</v>
      </c>
      <c r="B107" s="8" t="s">
        <v>21</v>
      </c>
      <c r="C107" s="8" t="s">
        <v>20</v>
      </c>
      <c r="D107" s="8" t="s">
        <v>10</v>
      </c>
      <c r="E107" s="8" t="s">
        <v>48</v>
      </c>
      <c r="F107" s="13">
        <v>61</v>
      </c>
      <c r="G107" s="14">
        <v>1281</v>
      </c>
      <c r="H107" s="13">
        <v>564</v>
      </c>
      <c r="S107" s="11"/>
      <c r="T107" s="1"/>
      <c r="U107" s="1"/>
      <c r="V107" s="1"/>
      <c r="W107" s="1"/>
      <c r="X107" s="1"/>
      <c r="Y107" s="1"/>
      <c r="Z107" s="1"/>
    </row>
    <row r="108" spans="1:26">
      <c r="A108" s="9">
        <v>40580</v>
      </c>
      <c r="B108" s="8" t="s">
        <v>21</v>
      </c>
      <c r="C108" s="8" t="s">
        <v>20</v>
      </c>
      <c r="D108" s="8" t="s">
        <v>10</v>
      </c>
      <c r="E108" s="8" t="s">
        <v>48</v>
      </c>
      <c r="F108" s="13">
        <v>61</v>
      </c>
      <c r="G108" s="14">
        <v>1281</v>
      </c>
      <c r="H108" s="13">
        <v>564</v>
      </c>
      <c r="S108" s="11"/>
      <c r="T108" s="1"/>
      <c r="U108" s="1"/>
      <c r="V108" s="1"/>
      <c r="W108" s="1"/>
      <c r="X108" s="1"/>
      <c r="Y108" s="1"/>
      <c r="Z108" s="1"/>
    </row>
    <row r="109" spans="1:26">
      <c r="A109" s="9">
        <v>40566</v>
      </c>
      <c r="B109" s="8" t="s">
        <v>15</v>
      </c>
      <c r="C109" s="8" t="s">
        <v>27</v>
      </c>
      <c r="D109" s="8" t="s">
        <v>18</v>
      </c>
      <c r="E109" s="8" t="s">
        <v>48</v>
      </c>
      <c r="F109" s="13">
        <v>49</v>
      </c>
      <c r="G109" s="13">
        <v>931</v>
      </c>
      <c r="H109" s="13">
        <v>392</v>
      </c>
      <c r="S109" s="11"/>
      <c r="T109" s="1"/>
      <c r="U109" s="1"/>
      <c r="V109" s="1"/>
      <c r="W109" s="1"/>
      <c r="X109" s="1"/>
      <c r="Y109" s="1"/>
      <c r="Z109" s="1"/>
    </row>
    <row r="110" spans="1:26">
      <c r="A110" s="9">
        <v>40564</v>
      </c>
      <c r="B110" s="8" t="s">
        <v>17</v>
      </c>
      <c r="C110" s="8" t="s">
        <v>27</v>
      </c>
      <c r="D110" s="8" t="s">
        <v>25</v>
      </c>
      <c r="E110" s="8" t="s">
        <v>49</v>
      </c>
      <c r="F110" s="13">
        <v>11</v>
      </c>
      <c r="G110" s="13">
        <v>242</v>
      </c>
      <c r="H110" s="13">
        <v>110</v>
      </c>
      <c r="S110" s="11"/>
      <c r="T110" s="1"/>
      <c r="U110" s="1"/>
      <c r="V110" s="1"/>
      <c r="W110" s="1"/>
      <c r="X110" s="1"/>
      <c r="Y110" s="1"/>
      <c r="Z110" s="1"/>
    </row>
    <row r="111" spans="1:26">
      <c r="A111" s="9">
        <v>40553</v>
      </c>
      <c r="B111" s="8" t="s">
        <v>21</v>
      </c>
      <c r="C111" s="8" t="s">
        <v>9</v>
      </c>
      <c r="D111" s="8" t="s">
        <v>22</v>
      </c>
      <c r="E111" s="8" t="s">
        <v>49</v>
      </c>
      <c r="F111" s="13">
        <v>27</v>
      </c>
      <c r="G111" s="13">
        <v>567</v>
      </c>
      <c r="H111" s="13">
        <v>250</v>
      </c>
      <c r="S111" s="11"/>
      <c r="T111" s="1"/>
      <c r="U111" s="1"/>
      <c r="V111" s="1"/>
      <c r="W111" s="1"/>
      <c r="X111" s="1"/>
      <c r="Y111" s="1"/>
      <c r="Z111" s="1"/>
    </row>
    <row r="112" spans="1:26">
      <c r="A112" s="9">
        <v>40553</v>
      </c>
      <c r="B112" s="8" t="s">
        <v>15</v>
      </c>
      <c r="C112" s="8" t="s">
        <v>27</v>
      </c>
      <c r="D112" s="8" t="s">
        <v>18</v>
      </c>
      <c r="E112" s="8" t="s">
        <v>49</v>
      </c>
      <c r="F112" s="13">
        <v>30</v>
      </c>
      <c r="G112" s="13">
        <v>570</v>
      </c>
      <c r="H112" s="13">
        <v>240</v>
      </c>
      <c r="S112" s="11"/>
      <c r="T112" s="1"/>
      <c r="U112" s="1"/>
      <c r="V112" s="1"/>
      <c r="W112" s="1"/>
      <c r="X112" s="1"/>
      <c r="Y112" s="1"/>
      <c r="Z112" s="1"/>
    </row>
    <row r="113" spans="1:26">
      <c r="A113" s="9">
        <v>40573</v>
      </c>
      <c r="B113" s="8" t="s">
        <v>12</v>
      </c>
      <c r="C113" s="8" t="s">
        <v>27</v>
      </c>
      <c r="D113" s="8" t="s">
        <v>13</v>
      </c>
      <c r="E113" s="8" t="s">
        <v>50</v>
      </c>
      <c r="F113" s="13">
        <v>25</v>
      </c>
      <c r="G113" s="13">
        <v>675</v>
      </c>
      <c r="H113" s="13">
        <v>363</v>
      </c>
      <c r="S113" s="11"/>
      <c r="T113" s="1"/>
      <c r="U113" s="1"/>
      <c r="V113" s="1"/>
      <c r="W113" s="1"/>
      <c r="X113" s="1"/>
      <c r="Y113" s="1"/>
      <c r="Z113" s="1"/>
    </row>
    <row r="114" spans="1:26">
      <c r="A114" s="9">
        <v>40548</v>
      </c>
      <c r="B114" s="8" t="s">
        <v>21</v>
      </c>
      <c r="C114" s="8" t="s">
        <v>27</v>
      </c>
      <c r="D114" s="8" t="s">
        <v>10</v>
      </c>
      <c r="E114" s="8" t="s">
        <v>50</v>
      </c>
      <c r="F114" s="13">
        <v>57</v>
      </c>
      <c r="G114" s="14">
        <v>1197</v>
      </c>
      <c r="H114" s="13">
        <v>527</v>
      </c>
      <c r="S114" s="11"/>
      <c r="T114" s="1"/>
      <c r="U114" s="1"/>
      <c r="V114" s="1"/>
      <c r="W114" s="1"/>
      <c r="X114" s="1"/>
      <c r="Y114" s="1"/>
      <c r="Z114" s="1"/>
    </row>
    <row r="115" spans="1:26">
      <c r="A115" s="9">
        <v>40553</v>
      </c>
      <c r="B115" s="8" t="s">
        <v>15</v>
      </c>
      <c r="C115" s="8" t="s">
        <v>23</v>
      </c>
      <c r="D115" s="8" t="s">
        <v>25</v>
      </c>
      <c r="E115" s="8" t="s">
        <v>50</v>
      </c>
      <c r="F115" s="13">
        <v>8</v>
      </c>
      <c r="G115" s="13">
        <v>152</v>
      </c>
      <c r="H115" s="13">
        <v>64</v>
      </c>
      <c r="S115" s="11"/>
      <c r="T115" s="1"/>
      <c r="U115" s="1"/>
      <c r="V115" s="1"/>
      <c r="W115" s="1"/>
      <c r="X115" s="1"/>
      <c r="Y115" s="1"/>
      <c r="Z115" s="1"/>
    </row>
    <row r="116" spans="1:26">
      <c r="A116" s="9">
        <v>40573</v>
      </c>
      <c r="B116" s="8" t="s">
        <v>15</v>
      </c>
      <c r="C116" s="8" t="s">
        <v>27</v>
      </c>
      <c r="D116" s="8" t="s">
        <v>13</v>
      </c>
      <c r="E116" s="8" t="s">
        <v>50</v>
      </c>
      <c r="F116" s="13">
        <v>23</v>
      </c>
      <c r="G116" s="13">
        <v>437</v>
      </c>
      <c r="H116" s="13">
        <v>184</v>
      </c>
      <c r="S116" s="11"/>
      <c r="T116" s="1"/>
      <c r="U116" s="1"/>
      <c r="V116" s="1"/>
      <c r="W116" s="1"/>
      <c r="X116" s="1"/>
      <c r="Y116" s="1"/>
      <c r="Z116" s="1"/>
    </row>
    <row r="117" spans="1:26">
      <c r="A117" s="9">
        <v>40552</v>
      </c>
      <c r="B117" s="8" t="s">
        <v>17</v>
      </c>
      <c r="C117" s="8" t="s">
        <v>27</v>
      </c>
      <c r="D117" s="8" t="s">
        <v>18</v>
      </c>
      <c r="E117" s="8" t="s">
        <v>51</v>
      </c>
      <c r="F117" s="13">
        <v>26</v>
      </c>
      <c r="G117" s="13">
        <v>572</v>
      </c>
      <c r="H117" s="13">
        <v>260</v>
      </c>
      <c r="S117" s="11"/>
      <c r="T117" s="1"/>
      <c r="U117" s="1"/>
      <c r="V117" s="1"/>
      <c r="W117" s="1"/>
      <c r="X117" s="1"/>
      <c r="Y117" s="1"/>
      <c r="Z117" s="1"/>
    </row>
    <row r="118" spans="1:26">
      <c r="A118" s="9">
        <v>40552</v>
      </c>
      <c r="B118" s="8" t="s">
        <v>8</v>
      </c>
      <c r="C118" s="8" t="s">
        <v>9</v>
      </c>
      <c r="D118" s="8" t="s">
        <v>16</v>
      </c>
      <c r="E118" s="8" t="s">
        <v>51</v>
      </c>
      <c r="F118" s="13">
        <v>38</v>
      </c>
      <c r="G118" s="13">
        <v>874</v>
      </c>
      <c r="H118" s="13">
        <v>418</v>
      </c>
      <c r="S118" s="11"/>
      <c r="T118" s="1"/>
      <c r="U118" s="1"/>
      <c r="V118" s="1"/>
      <c r="W118" s="1"/>
      <c r="X118" s="1"/>
      <c r="Y118" s="1"/>
      <c r="Z118" s="1"/>
    </row>
    <row r="119" spans="1:26">
      <c r="A119" s="9">
        <v>40597</v>
      </c>
      <c r="B119" s="8" t="s">
        <v>8</v>
      </c>
      <c r="C119" s="8" t="s">
        <v>9</v>
      </c>
      <c r="D119" s="8" t="s">
        <v>16</v>
      </c>
      <c r="E119" s="8" t="s">
        <v>51</v>
      </c>
      <c r="F119" s="13">
        <v>38</v>
      </c>
      <c r="G119" s="13">
        <v>874</v>
      </c>
      <c r="H119" s="13">
        <v>418</v>
      </c>
      <c r="S119" s="11"/>
      <c r="T119" s="1"/>
      <c r="U119" s="1"/>
      <c r="V119" s="1"/>
      <c r="W119" s="1"/>
      <c r="X119" s="1"/>
      <c r="Y119" s="1"/>
      <c r="Z119" s="1"/>
    </row>
    <row r="120" spans="1:26">
      <c r="A120" s="9">
        <v>40546</v>
      </c>
      <c r="B120" s="8" t="s">
        <v>21</v>
      </c>
      <c r="C120" s="8" t="s">
        <v>27</v>
      </c>
      <c r="D120" s="8" t="s">
        <v>10</v>
      </c>
      <c r="E120" s="8" t="s">
        <v>51</v>
      </c>
      <c r="F120" s="13">
        <v>23</v>
      </c>
      <c r="G120" s="13">
        <v>483</v>
      </c>
      <c r="H120" s="13">
        <v>213</v>
      </c>
      <c r="S120" s="11"/>
      <c r="T120" s="1"/>
      <c r="U120" s="1"/>
      <c r="V120" s="1"/>
      <c r="W120" s="1"/>
      <c r="X120" s="1"/>
      <c r="Y120" s="1"/>
      <c r="Z120" s="1"/>
    </row>
    <row r="121" spans="1:26">
      <c r="A121" s="9">
        <v>40555</v>
      </c>
      <c r="B121" s="8" t="s">
        <v>17</v>
      </c>
      <c r="C121" s="8" t="s">
        <v>27</v>
      </c>
      <c r="D121" s="8" t="s">
        <v>18</v>
      </c>
      <c r="E121" s="8" t="s">
        <v>52</v>
      </c>
      <c r="F121" s="13">
        <v>7</v>
      </c>
      <c r="G121" s="13">
        <v>154</v>
      </c>
      <c r="H121" s="13">
        <v>70</v>
      </c>
      <c r="S121" s="11"/>
      <c r="T121" s="1"/>
      <c r="U121" s="1"/>
      <c r="V121" s="1"/>
      <c r="W121" s="1"/>
      <c r="X121" s="1"/>
      <c r="Y121" s="1"/>
      <c r="Z121" s="1"/>
    </row>
    <row r="122" spans="1:26">
      <c r="A122" s="9">
        <v>40565</v>
      </c>
      <c r="B122" s="8" t="s">
        <v>17</v>
      </c>
      <c r="C122" s="8" t="s">
        <v>20</v>
      </c>
      <c r="D122" s="8" t="s">
        <v>25</v>
      </c>
      <c r="E122" s="8" t="s">
        <v>52</v>
      </c>
      <c r="F122" s="13">
        <v>6</v>
      </c>
      <c r="G122" s="13">
        <v>132</v>
      </c>
      <c r="H122" s="13">
        <v>60</v>
      </c>
      <c r="S122" s="11"/>
      <c r="T122" s="1"/>
      <c r="U122" s="1"/>
      <c r="V122" s="1"/>
      <c r="W122" s="1"/>
      <c r="X122" s="1"/>
      <c r="Y122" s="1"/>
      <c r="Z122" s="1"/>
    </row>
    <row r="123" spans="1:26">
      <c r="A123" s="9">
        <v>40610</v>
      </c>
      <c r="B123" s="8" t="s">
        <v>17</v>
      </c>
      <c r="C123" s="8" t="s">
        <v>20</v>
      </c>
      <c r="D123" s="8" t="s">
        <v>25</v>
      </c>
      <c r="E123" s="8" t="s">
        <v>52</v>
      </c>
      <c r="F123" s="13">
        <v>6</v>
      </c>
      <c r="G123" s="13">
        <v>132</v>
      </c>
      <c r="H123" s="13">
        <v>60</v>
      </c>
      <c r="S123" s="11"/>
      <c r="T123" s="1"/>
      <c r="U123" s="1"/>
      <c r="V123" s="1"/>
      <c r="W123" s="1"/>
      <c r="X123" s="1"/>
      <c r="Y123" s="1"/>
      <c r="Z123" s="1"/>
    </row>
    <row r="124" spans="1:26">
      <c r="A124" s="9">
        <v>40566</v>
      </c>
      <c r="B124" s="8" t="s">
        <v>12</v>
      </c>
      <c r="C124" s="8" t="s">
        <v>9</v>
      </c>
      <c r="D124" s="8" t="s">
        <v>10</v>
      </c>
      <c r="E124" s="8" t="s">
        <v>52</v>
      </c>
      <c r="F124" s="13">
        <v>22</v>
      </c>
      <c r="G124" s="13">
        <v>594</v>
      </c>
      <c r="H124" s="13">
        <v>319</v>
      </c>
      <c r="S124" s="11"/>
      <c r="T124" s="1"/>
      <c r="U124" s="1"/>
      <c r="V124" s="1"/>
      <c r="W124" s="1"/>
      <c r="X124" s="1"/>
      <c r="Y124" s="1"/>
      <c r="Z124" s="1"/>
    </row>
    <row r="125" spans="1:26">
      <c r="A125" s="9">
        <v>40550</v>
      </c>
      <c r="B125" s="8" t="s">
        <v>21</v>
      </c>
      <c r="C125" s="8" t="s">
        <v>20</v>
      </c>
      <c r="D125" s="8" t="s">
        <v>10</v>
      </c>
      <c r="E125" s="8" t="s">
        <v>52</v>
      </c>
      <c r="F125" s="13">
        <v>53</v>
      </c>
      <c r="G125" s="14">
        <v>1113</v>
      </c>
      <c r="H125" s="13">
        <v>490</v>
      </c>
      <c r="S125" s="11"/>
      <c r="T125" s="1"/>
      <c r="U125" s="1"/>
      <c r="V125" s="1"/>
      <c r="W125" s="1"/>
      <c r="X125" s="1"/>
      <c r="Y125" s="1"/>
      <c r="Z125" s="1"/>
    </row>
    <row r="126" spans="1:26">
      <c r="A126" s="9">
        <v>40559</v>
      </c>
      <c r="B126" s="8" t="s">
        <v>17</v>
      </c>
      <c r="C126" s="8" t="s">
        <v>23</v>
      </c>
      <c r="D126" s="8" t="s">
        <v>13</v>
      </c>
      <c r="E126" s="8" t="s">
        <v>53</v>
      </c>
      <c r="F126" s="13">
        <v>56</v>
      </c>
      <c r="G126" s="14">
        <v>1232</v>
      </c>
      <c r="H126" s="13">
        <v>560</v>
      </c>
      <c r="S126" s="11"/>
      <c r="T126" s="1"/>
      <c r="U126" s="1"/>
      <c r="V126" s="1"/>
      <c r="W126" s="1"/>
      <c r="X126" s="1"/>
      <c r="Y126" s="1"/>
      <c r="Z126" s="1"/>
    </row>
    <row r="127" spans="1:26">
      <c r="A127" s="9">
        <v>40589</v>
      </c>
      <c r="B127" s="8" t="s">
        <v>17</v>
      </c>
      <c r="C127" s="8" t="s">
        <v>23</v>
      </c>
      <c r="D127" s="8" t="s">
        <v>13</v>
      </c>
      <c r="E127" s="8" t="s">
        <v>53</v>
      </c>
      <c r="F127" s="13">
        <v>56</v>
      </c>
      <c r="G127" s="14">
        <v>1232</v>
      </c>
      <c r="H127" s="13">
        <v>560</v>
      </c>
      <c r="S127" s="11"/>
      <c r="T127" s="1"/>
      <c r="U127" s="1"/>
      <c r="V127" s="1"/>
      <c r="W127" s="1"/>
      <c r="X127" s="1"/>
      <c r="Y127" s="1"/>
      <c r="Z127" s="1"/>
    </row>
    <row r="128" spans="1:26">
      <c r="A128" s="9">
        <v>40565</v>
      </c>
      <c r="B128" s="8" t="s">
        <v>17</v>
      </c>
      <c r="C128" s="8" t="s">
        <v>20</v>
      </c>
      <c r="D128" s="8" t="s">
        <v>13</v>
      </c>
      <c r="E128" s="8" t="s">
        <v>53</v>
      </c>
      <c r="F128" s="13">
        <v>35</v>
      </c>
      <c r="G128" s="13">
        <v>770</v>
      </c>
      <c r="H128" s="13">
        <v>350</v>
      </c>
      <c r="S128" s="11"/>
      <c r="T128" s="1"/>
      <c r="U128" s="1"/>
      <c r="V128" s="1"/>
      <c r="W128" s="1"/>
      <c r="X128" s="1"/>
      <c r="Y128" s="1"/>
      <c r="Z128" s="1"/>
    </row>
    <row r="129" spans="1:26">
      <c r="A129" s="9">
        <v>40561</v>
      </c>
      <c r="B129" s="8" t="s">
        <v>8</v>
      </c>
      <c r="C129" s="8" t="s">
        <v>27</v>
      </c>
      <c r="D129" s="8" t="s">
        <v>25</v>
      </c>
      <c r="E129" s="8" t="s">
        <v>53</v>
      </c>
      <c r="F129" s="13">
        <v>53</v>
      </c>
      <c r="G129" s="14">
        <v>1219</v>
      </c>
      <c r="H129" s="13">
        <v>583</v>
      </c>
      <c r="S129" s="11"/>
      <c r="T129" s="1"/>
      <c r="U129" s="1"/>
      <c r="V129" s="1"/>
      <c r="W129" s="1"/>
      <c r="X129" s="1"/>
      <c r="Y129" s="1"/>
      <c r="Z129" s="1"/>
    </row>
    <row r="130" spans="1:26">
      <c r="A130" s="9">
        <v>40571</v>
      </c>
      <c r="B130" s="8" t="s">
        <v>12</v>
      </c>
      <c r="C130" s="8" t="s">
        <v>23</v>
      </c>
      <c r="D130" s="8" t="s">
        <v>25</v>
      </c>
      <c r="E130" s="8" t="s">
        <v>53</v>
      </c>
      <c r="F130" s="13">
        <v>42</v>
      </c>
      <c r="G130" s="14">
        <v>1134</v>
      </c>
      <c r="H130" s="13">
        <v>609</v>
      </c>
      <c r="S130" s="11"/>
      <c r="T130" s="1"/>
      <c r="U130" s="1"/>
      <c r="V130" s="1"/>
      <c r="W130" s="1"/>
      <c r="X130" s="1"/>
      <c r="Y130" s="1"/>
      <c r="Z130" s="1"/>
    </row>
    <row r="131" spans="1:26">
      <c r="A131" s="9">
        <v>40571</v>
      </c>
      <c r="B131" s="8" t="s">
        <v>12</v>
      </c>
      <c r="C131" s="8" t="s">
        <v>27</v>
      </c>
      <c r="D131" s="8" t="s">
        <v>16</v>
      </c>
      <c r="E131" s="8" t="s">
        <v>53</v>
      </c>
      <c r="F131" s="13">
        <v>44</v>
      </c>
      <c r="G131" s="14">
        <v>1188</v>
      </c>
      <c r="H131" s="13">
        <v>638</v>
      </c>
      <c r="S131" s="11"/>
      <c r="T131" s="1"/>
      <c r="U131" s="1"/>
      <c r="V131" s="1"/>
      <c r="W131" s="1"/>
      <c r="X131" s="1"/>
      <c r="Y131" s="1"/>
      <c r="Z131" s="1"/>
    </row>
    <row r="132" spans="1:26">
      <c r="A132" s="9">
        <v>40616</v>
      </c>
      <c r="B132" s="8" t="s">
        <v>12</v>
      </c>
      <c r="C132" s="8" t="s">
        <v>27</v>
      </c>
      <c r="D132" s="8" t="s">
        <v>16</v>
      </c>
      <c r="E132" s="8" t="s">
        <v>53</v>
      </c>
      <c r="F132" s="13">
        <v>44</v>
      </c>
      <c r="G132" s="14">
        <v>1188</v>
      </c>
      <c r="H132" s="13">
        <v>638</v>
      </c>
      <c r="S132" s="11"/>
      <c r="T132" s="1"/>
      <c r="U132" s="1"/>
      <c r="V132" s="1"/>
      <c r="W132" s="1"/>
      <c r="X132" s="1"/>
      <c r="Y132" s="1"/>
      <c r="Z132" s="1"/>
    </row>
    <row r="133" spans="1:26">
      <c r="A133" s="9">
        <v>40558</v>
      </c>
      <c r="B133" s="8" t="s">
        <v>15</v>
      </c>
      <c r="C133" s="8" t="s">
        <v>23</v>
      </c>
      <c r="D133" s="8" t="s">
        <v>18</v>
      </c>
      <c r="E133" s="8" t="s">
        <v>53</v>
      </c>
      <c r="F133" s="13">
        <v>11</v>
      </c>
      <c r="G133" s="13">
        <v>209</v>
      </c>
      <c r="H133" s="13">
        <v>88</v>
      </c>
      <c r="S133" s="11"/>
      <c r="T133" s="1"/>
      <c r="U133" s="1"/>
      <c r="V133" s="1"/>
      <c r="W133" s="1"/>
      <c r="X133" s="1"/>
      <c r="Y133" s="1"/>
      <c r="Z133" s="1"/>
    </row>
    <row r="134" spans="1:26">
      <c r="A134" s="9">
        <v>40588</v>
      </c>
      <c r="B134" s="8" t="s">
        <v>15</v>
      </c>
      <c r="C134" s="8" t="s">
        <v>23</v>
      </c>
      <c r="D134" s="8" t="s">
        <v>18</v>
      </c>
      <c r="E134" s="8" t="s">
        <v>53</v>
      </c>
      <c r="F134" s="13">
        <v>11</v>
      </c>
      <c r="G134" s="13">
        <v>209</v>
      </c>
      <c r="H134" s="13">
        <v>88</v>
      </c>
      <c r="S134" s="11"/>
      <c r="T134" s="1"/>
      <c r="U134" s="1"/>
      <c r="V134" s="1"/>
      <c r="W134" s="1"/>
      <c r="X134" s="1"/>
      <c r="Y134" s="1"/>
      <c r="Z134" s="1"/>
    </row>
    <row r="135" spans="1:26">
      <c r="A135" s="9">
        <v>40563</v>
      </c>
      <c r="B135" s="8" t="s">
        <v>15</v>
      </c>
      <c r="C135" s="8" t="s">
        <v>20</v>
      </c>
      <c r="D135" s="8" t="s">
        <v>13</v>
      </c>
      <c r="E135" s="8" t="s">
        <v>53</v>
      </c>
      <c r="F135" s="13">
        <v>58</v>
      </c>
      <c r="G135" s="14">
        <v>1102</v>
      </c>
      <c r="H135" s="13">
        <v>464</v>
      </c>
      <c r="S135" s="11"/>
      <c r="T135" s="1"/>
      <c r="U135" s="1"/>
      <c r="V135" s="1"/>
      <c r="W135" s="1"/>
      <c r="X135" s="1"/>
      <c r="Y135" s="1"/>
      <c r="Z135" s="1"/>
    </row>
    <row r="136" spans="1:26">
      <c r="A136" s="9">
        <v>40571</v>
      </c>
      <c r="B136" s="8" t="s">
        <v>21</v>
      </c>
      <c r="C136" s="8" t="s">
        <v>9</v>
      </c>
      <c r="D136" s="8" t="s">
        <v>25</v>
      </c>
      <c r="E136" s="8" t="s">
        <v>54</v>
      </c>
      <c r="F136" s="13">
        <v>36</v>
      </c>
      <c r="G136" s="13">
        <v>756</v>
      </c>
      <c r="H136" s="13">
        <v>333</v>
      </c>
      <c r="S136" s="11"/>
      <c r="T136" s="1"/>
      <c r="U136" s="1"/>
      <c r="V136" s="1"/>
      <c r="W136" s="1"/>
      <c r="X136" s="1"/>
      <c r="Y136" s="1"/>
      <c r="Z136" s="1"/>
    </row>
    <row r="137" spans="1:26">
      <c r="A137" s="10"/>
      <c r="B137" s="6"/>
      <c r="C137" s="6"/>
      <c r="D137" s="6"/>
      <c r="E137" s="6"/>
      <c r="F137" s="6"/>
      <c r="G137" s="6"/>
      <c r="H137" s="6"/>
      <c r="S137" s="11"/>
      <c r="T137" s="1"/>
      <c r="U137" s="1"/>
      <c r="V137" s="1"/>
      <c r="W137" s="1"/>
      <c r="X137" s="1"/>
      <c r="Y137" s="1"/>
      <c r="Z137" s="1"/>
    </row>
    <row r="138" spans="1:26">
      <c r="A138" s="11"/>
      <c r="B138" s="1"/>
      <c r="C138" s="1"/>
      <c r="D138" s="1"/>
      <c r="E138" s="1"/>
      <c r="F138" s="1"/>
      <c r="G138" s="1"/>
      <c r="H138" s="1"/>
      <c r="S138" s="11"/>
      <c r="T138" s="1"/>
      <c r="U138" s="1"/>
      <c r="V138" s="1"/>
      <c r="W138" s="1"/>
      <c r="X138" s="1"/>
      <c r="Y138" s="1"/>
      <c r="Z138" s="1"/>
    </row>
    <row r="139" spans="1:26">
      <c r="A139" s="11"/>
      <c r="B139" s="1"/>
      <c r="C139" s="1"/>
      <c r="D139" s="1"/>
      <c r="E139" s="1"/>
      <c r="F139" s="1"/>
      <c r="G139" s="1"/>
      <c r="H139" s="1"/>
      <c r="S139" s="11"/>
      <c r="T139" s="1"/>
      <c r="U139" s="1"/>
      <c r="V139" s="1"/>
      <c r="W139" s="1"/>
      <c r="X139" s="1"/>
      <c r="Y139" s="1"/>
      <c r="Z139" s="1"/>
    </row>
    <row r="140" spans="1:26">
      <c r="A140" s="11"/>
      <c r="B140" s="1"/>
      <c r="C140" s="1"/>
      <c r="D140" s="1"/>
      <c r="E140" s="1"/>
      <c r="F140" s="1"/>
      <c r="G140" s="1"/>
      <c r="H140" s="1"/>
      <c r="S140" s="11"/>
      <c r="T140" s="1"/>
      <c r="U140" s="1"/>
      <c r="V140" s="1"/>
      <c r="W140" s="1"/>
      <c r="X140" s="1"/>
      <c r="Y140" s="1"/>
      <c r="Z140" s="1"/>
    </row>
    <row r="141" spans="1:26">
      <c r="A141" s="11"/>
      <c r="B141" s="1"/>
      <c r="C141" s="1"/>
      <c r="D141" s="1"/>
      <c r="E141" s="1"/>
      <c r="F141" s="1"/>
      <c r="G141" s="1"/>
      <c r="H141" s="1"/>
      <c r="S141" s="11"/>
      <c r="T141" s="1"/>
      <c r="U141" s="1"/>
      <c r="V141" s="1"/>
      <c r="W141" s="1"/>
      <c r="X141" s="1"/>
      <c r="Y141" s="1"/>
      <c r="Z141" s="1"/>
    </row>
    <row r="142" spans="1:26">
      <c r="A142" s="11"/>
      <c r="B142" s="1"/>
      <c r="C142" s="1"/>
      <c r="D142" s="1"/>
      <c r="E142" s="1"/>
      <c r="F142" s="1"/>
      <c r="G142" s="1"/>
      <c r="H142" s="1"/>
      <c r="S142" s="11"/>
      <c r="T142" s="1"/>
      <c r="U142" s="1"/>
      <c r="V142" s="1"/>
      <c r="W142" s="1"/>
      <c r="X142" s="1"/>
      <c r="Y142" s="1"/>
      <c r="Z142" s="1"/>
    </row>
    <row r="143" spans="1:26">
      <c r="A143" s="11"/>
      <c r="B143" s="1"/>
      <c r="C143" s="1"/>
      <c r="D143" s="1"/>
      <c r="E143" s="1"/>
      <c r="F143" s="1"/>
      <c r="G143" s="1"/>
      <c r="H143" s="1"/>
      <c r="S143" s="11"/>
      <c r="T143" s="1"/>
      <c r="U143" s="1"/>
      <c r="V143" s="1"/>
      <c r="W143" s="1"/>
      <c r="X143" s="1"/>
      <c r="Y143" s="1"/>
      <c r="Z143" s="1"/>
    </row>
    <row r="144" spans="1:26">
      <c r="A144" s="11"/>
      <c r="B144" s="1"/>
      <c r="C144" s="1"/>
      <c r="D144" s="1"/>
      <c r="E144" s="1"/>
      <c r="F144" s="1"/>
      <c r="G144" s="1"/>
      <c r="H144" s="1"/>
      <c r="S144" s="11"/>
      <c r="T144" s="1"/>
      <c r="U144" s="1"/>
      <c r="V144" s="1"/>
      <c r="W144" s="1"/>
      <c r="X144" s="1"/>
      <c r="Y144" s="1"/>
      <c r="Z144" s="1"/>
    </row>
    <row r="145" spans="1:26">
      <c r="A145" s="11"/>
      <c r="B145" s="1"/>
      <c r="C145" s="1"/>
      <c r="D145" s="1"/>
      <c r="E145" s="1"/>
      <c r="F145" s="1"/>
      <c r="G145" s="1"/>
      <c r="H145" s="1"/>
      <c r="S145" s="11"/>
      <c r="T145" s="1"/>
      <c r="U145" s="1"/>
      <c r="V145" s="1"/>
      <c r="W145" s="1"/>
      <c r="X145" s="1"/>
      <c r="Y145" s="1"/>
      <c r="Z145" s="1"/>
    </row>
    <row r="146" spans="1:26">
      <c r="A146" s="11"/>
      <c r="B146" s="1"/>
      <c r="C146" s="1"/>
      <c r="D146" s="1"/>
      <c r="E146" s="1"/>
      <c r="F146" s="1"/>
      <c r="G146" s="1"/>
      <c r="H146" s="1"/>
      <c r="S146" s="11"/>
      <c r="T146" s="1"/>
      <c r="U146" s="1"/>
      <c r="V146" s="1"/>
      <c r="W146" s="1"/>
      <c r="X146" s="1"/>
      <c r="Y146" s="1"/>
      <c r="Z146" s="1"/>
    </row>
    <row r="147" spans="1:26">
      <c r="A147" s="11"/>
      <c r="B147" s="1"/>
      <c r="C147" s="1"/>
      <c r="D147" s="1"/>
      <c r="E147" s="1"/>
      <c r="F147" s="1"/>
      <c r="G147" s="1"/>
      <c r="H147" s="1"/>
      <c r="S147" s="11"/>
      <c r="T147" s="1"/>
      <c r="U147" s="1"/>
      <c r="V147" s="1"/>
      <c r="W147" s="1"/>
      <c r="X147" s="1"/>
      <c r="Y147" s="1"/>
      <c r="Z147" s="1"/>
    </row>
    <row r="148" spans="1:26">
      <c r="A148" s="11"/>
      <c r="B148" s="1"/>
      <c r="C148" s="1"/>
      <c r="D148" s="1"/>
      <c r="E148" s="1"/>
      <c r="F148" s="1"/>
      <c r="G148" s="1"/>
      <c r="H148" s="1"/>
      <c r="S148" s="11"/>
      <c r="T148" s="1"/>
      <c r="U148" s="1"/>
      <c r="V148" s="1"/>
      <c r="W148" s="1"/>
      <c r="X148" s="1"/>
      <c r="Y148" s="1"/>
      <c r="Z148" s="1"/>
    </row>
    <row r="149" spans="1:26">
      <c r="A149" s="11"/>
      <c r="B149" s="1"/>
      <c r="C149" s="1"/>
      <c r="D149" s="1"/>
      <c r="E149" s="1"/>
      <c r="F149" s="1"/>
      <c r="G149" s="1"/>
      <c r="H149" s="1"/>
      <c r="S149" s="11"/>
      <c r="T149" s="1"/>
      <c r="U149" s="1"/>
      <c r="V149" s="1"/>
      <c r="W149" s="1"/>
      <c r="X149" s="1"/>
      <c r="Y149" s="1"/>
      <c r="Z149" s="1"/>
    </row>
    <row r="150" spans="1:26">
      <c r="A150" s="11"/>
      <c r="B150" s="1"/>
      <c r="C150" s="1"/>
      <c r="D150" s="1"/>
      <c r="E150" s="1"/>
      <c r="F150" s="1"/>
      <c r="G150" s="1"/>
      <c r="H150" s="1"/>
      <c r="S150" s="11"/>
      <c r="T150" s="1"/>
      <c r="U150" s="1"/>
      <c r="V150" s="1"/>
      <c r="W150" s="1"/>
      <c r="X150" s="1"/>
      <c r="Y150" s="1"/>
      <c r="Z150" s="1"/>
    </row>
    <row r="151" spans="1:26">
      <c r="A151" s="11"/>
      <c r="B151" s="1"/>
      <c r="C151" s="1"/>
      <c r="D151" s="1"/>
      <c r="E151" s="1"/>
      <c r="F151" s="1"/>
      <c r="G151" s="1"/>
      <c r="H151" s="1"/>
      <c r="S151" s="11"/>
      <c r="T151" s="1"/>
      <c r="U151" s="1"/>
      <c r="V151" s="1"/>
      <c r="W151" s="1"/>
      <c r="X151" s="1"/>
      <c r="Y151" s="1"/>
      <c r="Z151" s="1"/>
    </row>
    <row r="152" spans="1:26">
      <c r="A152" s="11"/>
      <c r="B152" s="1"/>
      <c r="C152" s="1"/>
      <c r="D152" s="1"/>
      <c r="E152" s="1"/>
      <c r="F152" s="1"/>
      <c r="G152" s="1"/>
      <c r="H152" s="1"/>
      <c r="S152" s="11"/>
      <c r="T152" s="1"/>
      <c r="U152" s="1"/>
      <c r="V152" s="1"/>
      <c r="W152" s="1"/>
      <c r="X152" s="1"/>
      <c r="Y152" s="1"/>
      <c r="Z152" s="1"/>
    </row>
    <row r="153" spans="1:26">
      <c r="A153" s="11"/>
      <c r="B153" s="1"/>
      <c r="C153" s="1"/>
      <c r="D153" s="1"/>
      <c r="E153" s="1"/>
      <c r="F153" s="1"/>
      <c r="G153" s="1"/>
      <c r="H153" s="1"/>
      <c r="S153" s="11"/>
      <c r="T153" s="1"/>
      <c r="U153" s="1"/>
      <c r="V153" s="1"/>
      <c r="W153" s="1"/>
      <c r="X153" s="1"/>
      <c r="Y153" s="1"/>
      <c r="Z153" s="1"/>
    </row>
    <row r="154" spans="1:26">
      <c r="A154" s="11"/>
      <c r="B154" s="1"/>
      <c r="C154" s="1"/>
      <c r="D154" s="1"/>
      <c r="E154" s="1"/>
      <c r="F154" s="1"/>
      <c r="G154" s="1"/>
      <c r="H154" s="1"/>
      <c r="S154" s="11"/>
      <c r="T154" s="1"/>
      <c r="U154" s="1"/>
      <c r="V154" s="1"/>
      <c r="W154" s="1"/>
      <c r="X154" s="1"/>
      <c r="Y154" s="1"/>
      <c r="Z154" s="1"/>
    </row>
    <row r="155" spans="1:26">
      <c r="A155" s="11"/>
      <c r="B155" s="1"/>
      <c r="C155" s="1"/>
      <c r="D155" s="1"/>
      <c r="E155" s="1"/>
      <c r="F155" s="1"/>
      <c r="G155" s="1"/>
      <c r="H155" s="1"/>
      <c r="S155" s="11"/>
      <c r="T155" s="1"/>
      <c r="U155" s="1"/>
      <c r="V155" s="1"/>
      <c r="W155" s="1"/>
      <c r="X155" s="1"/>
      <c r="Y155" s="1"/>
      <c r="Z155" s="1"/>
    </row>
    <row r="156" spans="1:26">
      <c r="A156" s="11"/>
      <c r="B156" s="1"/>
      <c r="C156" s="1"/>
      <c r="D156" s="1"/>
      <c r="E156" s="1"/>
      <c r="F156" s="1"/>
      <c r="G156" s="1"/>
      <c r="H156" s="1"/>
      <c r="S156" s="11"/>
      <c r="T156" s="1"/>
      <c r="U156" s="1"/>
      <c r="V156" s="1"/>
      <c r="W156" s="1"/>
      <c r="X156" s="1"/>
      <c r="Y156" s="1"/>
      <c r="Z156" s="1"/>
    </row>
    <row r="157" spans="1:26">
      <c r="A157" s="11"/>
      <c r="B157" s="1"/>
      <c r="C157" s="1"/>
      <c r="D157" s="1"/>
      <c r="E157" s="1"/>
      <c r="F157" s="1"/>
      <c r="G157" s="1"/>
      <c r="H157" s="1"/>
      <c r="S157" s="11"/>
      <c r="T157" s="1"/>
      <c r="U157" s="1"/>
      <c r="V157" s="1"/>
      <c r="W157" s="1"/>
      <c r="X157" s="1"/>
      <c r="Y157" s="1"/>
      <c r="Z157" s="1"/>
    </row>
    <row r="158" spans="1:26">
      <c r="A158" s="11"/>
      <c r="B158" s="1"/>
      <c r="C158" s="1"/>
      <c r="D158" s="1"/>
      <c r="E158" s="1"/>
      <c r="F158" s="1"/>
      <c r="G158" s="1"/>
      <c r="H158" s="1"/>
      <c r="S158" s="11"/>
      <c r="T158" s="1"/>
      <c r="U158" s="1"/>
      <c r="V158" s="1"/>
      <c r="W158" s="1"/>
      <c r="X158" s="1"/>
      <c r="Y158" s="1"/>
      <c r="Z158" s="1"/>
    </row>
    <row r="159" spans="1:26">
      <c r="A159" s="11"/>
      <c r="B159" s="1"/>
      <c r="C159" s="1"/>
      <c r="D159" s="1"/>
      <c r="E159" s="1"/>
      <c r="F159" s="1"/>
      <c r="G159" s="1"/>
      <c r="H159" s="1"/>
      <c r="S159" s="11"/>
      <c r="T159" s="1"/>
      <c r="U159" s="1"/>
      <c r="V159" s="1"/>
      <c r="W159" s="1"/>
      <c r="X159" s="1"/>
      <c r="Y159" s="1"/>
      <c r="Z159" s="1"/>
    </row>
    <row r="160" spans="1:26">
      <c r="A160" s="11"/>
      <c r="B160" s="1"/>
      <c r="C160" s="1"/>
      <c r="D160" s="1"/>
      <c r="E160" s="1"/>
      <c r="F160" s="1"/>
      <c r="G160" s="1"/>
      <c r="H160" s="1"/>
      <c r="S160" s="11"/>
      <c r="T160" s="1"/>
      <c r="U160" s="1"/>
      <c r="V160" s="1"/>
      <c r="W160" s="1"/>
      <c r="X160" s="1"/>
      <c r="Y160" s="1"/>
      <c r="Z160" s="1"/>
    </row>
    <row r="161" spans="1:26">
      <c r="A161" s="11"/>
      <c r="B161" s="1"/>
      <c r="C161" s="1"/>
      <c r="D161" s="1"/>
      <c r="E161" s="1"/>
      <c r="F161" s="1"/>
      <c r="G161" s="1"/>
      <c r="H161" s="1"/>
      <c r="S161" s="11"/>
      <c r="T161" s="1"/>
      <c r="U161" s="1"/>
      <c r="V161" s="1"/>
      <c r="W161" s="1"/>
      <c r="X161" s="1"/>
      <c r="Y161" s="1"/>
      <c r="Z161" s="1"/>
    </row>
    <row r="162" spans="1:26">
      <c r="A162" s="11"/>
      <c r="B162" s="1"/>
      <c r="C162" s="1"/>
      <c r="D162" s="1"/>
      <c r="E162" s="1"/>
      <c r="F162" s="1"/>
      <c r="G162" s="1"/>
      <c r="H162" s="1"/>
      <c r="S162" s="11"/>
      <c r="T162" s="1"/>
      <c r="U162" s="1"/>
      <c r="V162" s="1"/>
      <c r="W162" s="1"/>
      <c r="X162" s="1"/>
      <c r="Y162" s="1"/>
      <c r="Z162" s="1"/>
    </row>
    <row r="163" spans="1:26">
      <c r="A163" s="11"/>
      <c r="B163" s="1"/>
      <c r="C163" s="1"/>
      <c r="D163" s="1"/>
      <c r="E163" s="1"/>
      <c r="F163" s="1"/>
      <c r="G163" s="1"/>
      <c r="H163" s="1"/>
      <c r="S163" s="11"/>
      <c r="T163" s="1"/>
      <c r="U163" s="1"/>
      <c r="V163" s="1"/>
      <c r="W163" s="1"/>
      <c r="X163" s="1"/>
      <c r="Y163" s="1"/>
      <c r="Z163" s="1"/>
    </row>
    <row r="164" spans="1:26">
      <c r="A164" s="11"/>
      <c r="B164" s="1"/>
      <c r="C164" s="1"/>
      <c r="D164" s="1"/>
      <c r="E164" s="1"/>
      <c r="F164" s="1"/>
      <c r="G164" s="1"/>
      <c r="H164" s="1"/>
      <c r="S164" s="11"/>
      <c r="T164" s="1"/>
      <c r="U164" s="1"/>
      <c r="V164" s="1"/>
      <c r="W164" s="1"/>
      <c r="X164" s="1"/>
      <c r="Y164" s="1"/>
      <c r="Z164" s="1"/>
    </row>
    <row r="165" spans="1:26">
      <c r="A165" s="11"/>
      <c r="B165" s="1"/>
      <c r="C165" s="1"/>
      <c r="D165" s="1"/>
      <c r="E165" s="1"/>
      <c r="F165" s="1"/>
      <c r="G165" s="1"/>
      <c r="H165" s="1"/>
      <c r="S165" s="11"/>
      <c r="T165" s="1"/>
      <c r="U165" s="1"/>
      <c r="V165" s="1"/>
      <c r="W165" s="1"/>
      <c r="X165" s="1"/>
      <c r="Y165" s="1"/>
      <c r="Z165" s="1"/>
    </row>
    <row r="166" spans="1:26">
      <c r="A166" s="11"/>
      <c r="B166" s="1"/>
      <c r="C166" s="1"/>
      <c r="D166" s="1"/>
      <c r="E166" s="1"/>
      <c r="F166" s="1"/>
      <c r="G166" s="1"/>
      <c r="H166" s="1"/>
      <c r="S166" s="11"/>
      <c r="T166" s="1"/>
      <c r="U166" s="1"/>
      <c r="V166" s="1"/>
      <c r="W166" s="1"/>
      <c r="X166" s="1"/>
      <c r="Y166" s="1"/>
      <c r="Z166" s="1"/>
    </row>
    <row r="167" spans="1:26">
      <c r="A167" s="11"/>
      <c r="B167" s="1"/>
      <c r="C167" s="1"/>
      <c r="D167" s="1"/>
      <c r="E167" s="1"/>
      <c r="F167" s="1"/>
      <c r="G167" s="1"/>
      <c r="H167" s="1"/>
      <c r="S167" s="11"/>
      <c r="T167" s="1"/>
      <c r="U167" s="1"/>
      <c r="V167" s="1"/>
      <c r="W167" s="1"/>
      <c r="X167" s="1"/>
      <c r="Y167" s="1"/>
      <c r="Z167" s="1"/>
    </row>
    <row r="168" spans="1:26">
      <c r="A168" s="11"/>
      <c r="B168" s="1"/>
      <c r="C168" s="1"/>
      <c r="D168" s="1"/>
      <c r="E168" s="1"/>
      <c r="F168" s="1"/>
      <c r="G168" s="1"/>
      <c r="H168" s="1"/>
      <c r="S168" s="11"/>
      <c r="T168" s="1"/>
      <c r="U168" s="1"/>
      <c r="V168" s="1"/>
      <c r="W168" s="1"/>
      <c r="X168" s="1"/>
      <c r="Y168" s="1"/>
      <c r="Z168" s="1"/>
    </row>
    <row r="169" spans="1:26">
      <c r="A169" s="11"/>
      <c r="B169" s="1"/>
      <c r="C169" s="1"/>
      <c r="D169" s="1"/>
      <c r="E169" s="1"/>
      <c r="F169" s="1"/>
      <c r="G169" s="1"/>
      <c r="H169" s="1"/>
      <c r="S169" s="11"/>
      <c r="T169" s="1"/>
      <c r="U169" s="1"/>
      <c r="V169" s="1"/>
      <c r="W169" s="1"/>
      <c r="X169" s="1"/>
      <c r="Y169" s="1"/>
      <c r="Z169" s="1"/>
    </row>
    <row r="170" spans="1:26">
      <c r="A170" s="11"/>
      <c r="B170" s="1"/>
      <c r="C170" s="1"/>
      <c r="D170" s="1"/>
      <c r="E170" s="1"/>
      <c r="F170" s="1"/>
      <c r="G170" s="1"/>
      <c r="H170" s="1"/>
      <c r="S170" s="11"/>
      <c r="T170" s="1"/>
      <c r="U170" s="1"/>
      <c r="V170" s="1"/>
      <c r="W170" s="1"/>
      <c r="X170" s="1"/>
      <c r="Y170" s="1"/>
      <c r="Z170" s="1"/>
    </row>
    <row r="171" spans="1:26">
      <c r="A171" s="11"/>
      <c r="B171" s="1"/>
      <c r="C171" s="1"/>
      <c r="D171" s="1"/>
      <c r="E171" s="1"/>
      <c r="F171" s="1"/>
      <c r="G171" s="1"/>
      <c r="H171" s="1"/>
      <c r="S171" s="11"/>
      <c r="T171" s="1"/>
      <c r="U171" s="1"/>
      <c r="V171" s="1"/>
      <c r="W171" s="1"/>
      <c r="X171" s="1"/>
      <c r="Y171" s="1"/>
      <c r="Z171" s="1"/>
    </row>
    <row r="172" spans="1:26">
      <c r="A172" s="11"/>
      <c r="B172" s="1"/>
      <c r="C172" s="1"/>
      <c r="D172" s="1"/>
      <c r="E172" s="1"/>
      <c r="F172" s="1"/>
      <c r="G172" s="1"/>
      <c r="H172" s="1"/>
      <c r="S172" s="11"/>
      <c r="T172" s="1"/>
      <c r="U172" s="1"/>
      <c r="V172" s="1"/>
      <c r="W172" s="1"/>
      <c r="X172" s="1"/>
      <c r="Y172" s="1"/>
      <c r="Z172" s="1"/>
    </row>
    <row r="173" spans="1:26">
      <c r="A173" s="11"/>
      <c r="B173" s="1"/>
      <c r="C173" s="1"/>
      <c r="D173" s="1"/>
      <c r="E173" s="1"/>
      <c r="F173" s="1"/>
      <c r="G173" s="1"/>
      <c r="H173" s="1"/>
      <c r="S173" s="11"/>
      <c r="T173" s="1"/>
      <c r="U173" s="1"/>
      <c r="V173" s="1"/>
      <c r="W173" s="1"/>
      <c r="X173" s="1"/>
      <c r="Y173" s="1"/>
      <c r="Z173" s="1"/>
    </row>
    <row r="174" spans="1:26">
      <c r="A174" s="11"/>
      <c r="B174" s="1"/>
      <c r="C174" s="1"/>
      <c r="D174" s="1"/>
      <c r="E174" s="1"/>
      <c r="F174" s="1"/>
      <c r="G174" s="1"/>
      <c r="H174" s="1"/>
      <c r="S174" s="11"/>
      <c r="T174" s="1"/>
      <c r="U174" s="1"/>
      <c r="V174" s="1"/>
      <c r="W174" s="1"/>
      <c r="X174" s="1"/>
      <c r="Y174" s="1"/>
      <c r="Z174" s="1"/>
    </row>
    <row r="175" spans="1:26">
      <c r="A175" s="11"/>
      <c r="B175" s="1"/>
      <c r="C175" s="1"/>
      <c r="D175" s="1"/>
      <c r="E175" s="1"/>
      <c r="F175" s="1"/>
      <c r="G175" s="1"/>
      <c r="H175" s="1"/>
      <c r="S175" s="11"/>
      <c r="T175" s="1"/>
      <c r="U175" s="1"/>
      <c r="V175" s="1"/>
      <c r="W175" s="1"/>
      <c r="X175" s="1"/>
      <c r="Y175" s="1"/>
      <c r="Z175" s="1"/>
    </row>
    <row r="176" spans="1:26">
      <c r="A176" s="11"/>
      <c r="B176" s="1"/>
      <c r="C176" s="1"/>
      <c r="D176" s="1"/>
      <c r="E176" s="1"/>
      <c r="F176" s="1"/>
      <c r="G176" s="1"/>
      <c r="H176" s="1"/>
      <c r="S176" s="11"/>
      <c r="T176" s="1"/>
      <c r="U176" s="1"/>
      <c r="V176" s="1"/>
      <c r="W176" s="1"/>
      <c r="X176" s="1"/>
      <c r="Y176" s="1"/>
      <c r="Z176" s="1"/>
    </row>
    <row r="177" spans="1:26">
      <c r="A177" s="11"/>
      <c r="B177" s="1"/>
      <c r="C177" s="1"/>
      <c r="D177" s="1"/>
      <c r="E177" s="1"/>
      <c r="F177" s="1"/>
      <c r="G177" s="1"/>
      <c r="H177" s="1"/>
      <c r="S177" s="11"/>
      <c r="T177" s="1"/>
      <c r="U177" s="1"/>
      <c r="V177" s="1"/>
      <c r="W177" s="1"/>
      <c r="X177" s="1"/>
      <c r="Y177" s="1"/>
      <c r="Z177" s="1"/>
    </row>
    <row r="178" spans="1:26">
      <c r="A178" s="11"/>
      <c r="B178" s="1"/>
      <c r="C178" s="1"/>
      <c r="D178" s="1"/>
      <c r="E178" s="1"/>
      <c r="F178" s="1"/>
      <c r="G178" s="1"/>
      <c r="H178" s="1"/>
      <c r="S178" s="11"/>
      <c r="T178" s="1"/>
      <c r="U178" s="1"/>
      <c r="V178" s="1"/>
      <c r="W178" s="1"/>
      <c r="X178" s="1"/>
      <c r="Y178" s="1"/>
      <c r="Z178" s="1"/>
    </row>
    <row r="179" spans="1:26">
      <c r="A179" s="11"/>
      <c r="B179" s="1"/>
      <c r="C179" s="1"/>
      <c r="D179" s="1"/>
      <c r="E179" s="1"/>
      <c r="F179" s="1"/>
      <c r="G179" s="1"/>
      <c r="H179" s="1"/>
      <c r="S179" s="11"/>
      <c r="T179" s="1"/>
      <c r="U179" s="1"/>
      <c r="V179" s="1"/>
      <c r="W179" s="1"/>
      <c r="X179" s="1"/>
      <c r="Y179" s="1"/>
      <c r="Z179" s="1"/>
    </row>
    <row r="180" spans="1:26">
      <c r="A180" s="11"/>
      <c r="B180" s="1"/>
      <c r="C180" s="1"/>
      <c r="D180" s="1"/>
      <c r="E180" s="1"/>
      <c r="F180" s="1"/>
      <c r="G180" s="1"/>
      <c r="H180" s="1"/>
      <c r="S180" s="11"/>
      <c r="T180" s="1"/>
      <c r="U180" s="1"/>
      <c r="V180" s="1"/>
      <c r="W180" s="1"/>
      <c r="X180" s="1"/>
      <c r="Y180" s="1"/>
      <c r="Z180" s="1"/>
    </row>
    <row r="181" spans="1:26">
      <c r="A181" s="11"/>
      <c r="B181" s="1"/>
      <c r="C181" s="1"/>
      <c r="D181" s="1"/>
      <c r="E181" s="1"/>
      <c r="F181" s="1"/>
      <c r="G181" s="1"/>
      <c r="H181" s="1"/>
      <c r="S181" s="11"/>
      <c r="T181" s="1"/>
      <c r="U181" s="1"/>
      <c r="V181" s="1"/>
      <c r="W181" s="1"/>
      <c r="X181" s="1"/>
      <c r="Y181" s="1"/>
      <c r="Z181" s="1"/>
    </row>
    <row r="182" spans="1:26">
      <c r="A182" s="11"/>
      <c r="B182" s="1"/>
      <c r="C182" s="1"/>
      <c r="D182" s="1"/>
      <c r="E182" s="1"/>
      <c r="F182" s="1"/>
      <c r="G182" s="1"/>
      <c r="H182" s="1"/>
      <c r="S182" s="11"/>
      <c r="T182" s="1"/>
      <c r="U182" s="1"/>
      <c r="V182" s="1"/>
      <c r="W182" s="1"/>
      <c r="X182" s="1"/>
      <c r="Y182" s="1"/>
      <c r="Z182" s="1"/>
    </row>
    <row r="183" spans="1:26">
      <c r="A183" s="11"/>
      <c r="B183" s="1"/>
      <c r="C183" s="1"/>
      <c r="D183" s="1"/>
      <c r="E183" s="1"/>
      <c r="F183" s="1"/>
      <c r="G183" s="1"/>
      <c r="H183" s="1"/>
      <c r="S183" s="11"/>
      <c r="T183" s="1"/>
      <c r="U183" s="1"/>
      <c r="V183" s="1"/>
      <c r="W183" s="1"/>
      <c r="X183" s="1"/>
      <c r="Y183" s="1"/>
      <c r="Z183" s="1"/>
    </row>
    <row r="184" spans="1:26">
      <c r="A184" s="11"/>
      <c r="B184" s="1"/>
      <c r="C184" s="1"/>
      <c r="D184" s="1"/>
      <c r="E184" s="1"/>
      <c r="F184" s="1"/>
      <c r="G184" s="1"/>
      <c r="H184" s="1"/>
      <c r="S184" s="11"/>
      <c r="T184" s="1"/>
      <c r="U184" s="1"/>
      <c r="V184" s="1"/>
      <c r="W184" s="1"/>
      <c r="X184" s="1"/>
      <c r="Y184" s="1"/>
      <c r="Z184" s="1"/>
    </row>
    <row r="185" spans="1:26">
      <c r="A185" s="11"/>
      <c r="B185" s="1"/>
      <c r="C185" s="1"/>
      <c r="D185" s="1"/>
      <c r="E185" s="1"/>
      <c r="F185" s="1"/>
      <c r="G185" s="1"/>
      <c r="H185" s="1"/>
      <c r="S185" s="11"/>
      <c r="T185" s="1"/>
      <c r="U185" s="1"/>
      <c r="V185" s="1"/>
      <c r="W185" s="1"/>
      <c r="X185" s="1"/>
      <c r="Y185" s="1"/>
      <c r="Z185" s="1"/>
    </row>
    <row r="186" spans="1:26">
      <c r="A186" s="11"/>
      <c r="B186" s="1"/>
      <c r="C186" s="1"/>
      <c r="D186" s="1"/>
      <c r="E186" s="1"/>
      <c r="F186" s="1"/>
      <c r="G186" s="1"/>
      <c r="H186" s="1"/>
      <c r="S186" s="11"/>
      <c r="T186" s="1"/>
      <c r="U186" s="1"/>
      <c r="V186" s="1"/>
      <c r="W186" s="1"/>
      <c r="X186" s="1"/>
      <c r="Y186" s="1"/>
      <c r="Z186" s="1"/>
    </row>
    <row r="187" spans="1:26">
      <c r="A187" s="11"/>
      <c r="B187" s="1"/>
      <c r="C187" s="1"/>
      <c r="D187" s="1"/>
      <c r="E187" s="1"/>
      <c r="F187" s="1"/>
      <c r="G187" s="1"/>
      <c r="H187" s="1"/>
      <c r="S187" s="11"/>
      <c r="T187" s="1"/>
      <c r="U187" s="1"/>
      <c r="V187" s="1"/>
      <c r="W187" s="1"/>
      <c r="X187" s="1"/>
      <c r="Y187" s="1"/>
      <c r="Z187" s="1"/>
    </row>
    <row r="188" spans="1:26">
      <c r="A188" s="11"/>
      <c r="B188" s="1"/>
      <c r="C188" s="1"/>
      <c r="D188" s="1"/>
      <c r="E188" s="1"/>
      <c r="F188" s="1"/>
      <c r="G188" s="1"/>
      <c r="H188" s="1"/>
      <c r="S188" s="11"/>
      <c r="T188" s="1"/>
      <c r="U188" s="1"/>
      <c r="V188" s="1"/>
      <c r="W188" s="1"/>
      <c r="X188" s="1"/>
      <c r="Y188" s="1"/>
      <c r="Z188" s="1"/>
    </row>
    <row r="189" spans="1:26">
      <c r="A189" s="11"/>
      <c r="B189" s="1"/>
      <c r="C189" s="1"/>
      <c r="D189" s="1"/>
      <c r="E189" s="1"/>
      <c r="F189" s="1"/>
      <c r="G189" s="1"/>
      <c r="H189" s="1"/>
      <c r="S189" s="11"/>
      <c r="T189" s="1"/>
      <c r="U189" s="1"/>
      <c r="V189" s="1"/>
      <c r="W189" s="1"/>
      <c r="X189" s="1"/>
      <c r="Y189" s="1"/>
      <c r="Z189" s="1"/>
    </row>
    <row r="190" spans="1:26">
      <c r="A190" s="11"/>
      <c r="B190" s="1"/>
      <c r="C190" s="1"/>
      <c r="D190" s="1"/>
      <c r="E190" s="1"/>
      <c r="F190" s="1"/>
      <c r="G190" s="1"/>
      <c r="H190" s="1"/>
      <c r="S190" s="11"/>
      <c r="T190" s="1"/>
      <c r="U190" s="1"/>
      <c r="V190" s="1"/>
      <c r="W190" s="1"/>
      <c r="X190" s="1"/>
      <c r="Y190" s="1"/>
      <c r="Z190" s="1"/>
    </row>
    <row r="191" spans="1:26">
      <c r="A191" s="11"/>
      <c r="B191" s="1"/>
      <c r="C191" s="1"/>
      <c r="D191" s="1"/>
      <c r="E191" s="1"/>
      <c r="F191" s="1"/>
      <c r="G191" s="1"/>
      <c r="H191" s="1"/>
      <c r="S191" s="11"/>
      <c r="T191" s="1"/>
      <c r="U191" s="1"/>
      <c r="V191" s="1"/>
      <c r="W191" s="1"/>
      <c r="X191" s="1"/>
      <c r="Y191" s="1"/>
      <c r="Z191" s="1"/>
    </row>
    <row r="192" spans="1:26">
      <c r="A192" s="11"/>
      <c r="B192" s="1"/>
      <c r="C192" s="1"/>
      <c r="D192" s="1"/>
      <c r="E192" s="1"/>
      <c r="F192" s="1"/>
      <c r="G192" s="1"/>
      <c r="H192" s="1"/>
      <c r="S192" s="11"/>
      <c r="T192" s="1"/>
      <c r="U192" s="1"/>
      <c r="V192" s="1"/>
      <c r="W192" s="1"/>
      <c r="X192" s="1"/>
      <c r="Y192" s="1"/>
      <c r="Z192" s="1"/>
    </row>
    <row r="193" spans="1:26">
      <c r="A193" s="11"/>
      <c r="B193" s="1"/>
      <c r="C193" s="1"/>
      <c r="D193" s="1"/>
      <c r="E193" s="1"/>
      <c r="F193" s="1"/>
      <c r="G193" s="1"/>
      <c r="H193" s="1"/>
      <c r="S193" s="11"/>
      <c r="T193" s="1"/>
      <c r="U193" s="1"/>
      <c r="V193" s="1"/>
      <c r="W193" s="1"/>
      <c r="X193" s="1"/>
      <c r="Y193" s="1"/>
      <c r="Z193" s="1"/>
    </row>
    <row r="194" spans="1:26">
      <c r="A194" s="11"/>
      <c r="B194" s="1"/>
      <c r="C194" s="1"/>
      <c r="D194" s="1"/>
      <c r="E194" s="1"/>
      <c r="F194" s="1"/>
      <c r="G194" s="1"/>
      <c r="H194" s="1"/>
      <c r="S194" s="11"/>
      <c r="T194" s="1"/>
      <c r="U194" s="1"/>
      <c r="V194" s="1"/>
      <c r="W194" s="1"/>
      <c r="X194" s="1"/>
      <c r="Y194" s="1"/>
      <c r="Z194" s="1"/>
    </row>
    <row r="195" spans="1:26">
      <c r="A195" s="11"/>
      <c r="B195" s="1"/>
      <c r="C195" s="1"/>
      <c r="D195" s="1"/>
      <c r="E195" s="1"/>
      <c r="F195" s="1"/>
      <c r="G195" s="1"/>
      <c r="H195" s="1"/>
      <c r="S195" s="11"/>
      <c r="T195" s="1"/>
      <c r="U195" s="1"/>
      <c r="V195" s="1"/>
      <c r="W195" s="1"/>
      <c r="X195" s="1"/>
      <c r="Y195" s="1"/>
      <c r="Z195" s="1"/>
    </row>
    <row r="196" spans="1:26">
      <c r="A196" s="11"/>
      <c r="B196" s="1"/>
      <c r="C196" s="1"/>
      <c r="D196" s="1"/>
      <c r="E196" s="1"/>
      <c r="F196" s="1"/>
      <c r="G196" s="1"/>
      <c r="H196" s="1"/>
      <c r="S196" s="11"/>
      <c r="T196" s="1"/>
      <c r="U196" s="1"/>
      <c r="V196" s="1"/>
      <c r="W196" s="1"/>
      <c r="X196" s="1"/>
      <c r="Y196" s="1"/>
      <c r="Z196" s="1"/>
    </row>
    <row r="197" spans="1:26">
      <c r="A197" s="11"/>
      <c r="B197" s="1"/>
      <c r="C197" s="1"/>
      <c r="D197" s="1"/>
      <c r="E197" s="1"/>
      <c r="F197" s="1"/>
      <c r="G197" s="1"/>
      <c r="H197" s="1"/>
      <c r="S197" s="11"/>
      <c r="T197" s="1"/>
      <c r="U197" s="1"/>
      <c r="V197" s="1"/>
      <c r="W197" s="1"/>
      <c r="X197" s="1"/>
      <c r="Y197" s="1"/>
      <c r="Z197" s="1"/>
    </row>
    <row r="198" spans="1:26">
      <c r="A198" s="11"/>
      <c r="B198" s="1"/>
      <c r="C198" s="1"/>
      <c r="D198" s="1"/>
      <c r="E198" s="1"/>
      <c r="F198" s="1"/>
      <c r="G198" s="1"/>
      <c r="H198" s="1"/>
      <c r="S198" s="11"/>
      <c r="T198" s="1"/>
      <c r="U198" s="1"/>
      <c r="V198" s="1"/>
      <c r="W198" s="1"/>
      <c r="X198" s="1"/>
      <c r="Y198" s="1"/>
      <c r="Z198" s="1"/>
    </row>
    <row r="199" spans="1:26">
      <c r="A199" s="11"/>
      <c r="B199" s="1"/>
      <c r="C199" s="1"/>
      <c r="D199" s="1"/>
      <c r="E199" s="1"/>
      <c r="F199" s="1"/>
      <c r="G199" s="1"/>
      <c r="H199" s="1"/>
      <c r="S199" s="11"/>
      <c r="T199" s="1"/>
      <c r="U199" s="1"/>
      <c r="V199" s="1"/>
      <c r="W199" s="1"/>
      <c r="X199" s="1"/>
      <c r="Y199" s="1"/>
      <c r="Z199" s="1"/>
    </row>
    <row r="200" spans="1:26">
      <c r="A200" s="11"/>
      <c r="B200" s="1"/>
      <c r="C200" s="1"/>
      <c r="D200" s="1"/>
      <c r="E200" s="1"/>
      <c r="F200" s="1"/>
      <c r="G200" s="1"/>
      <c r="H200" s="1"/>
      <c r="S200" s="11"/>
      <c r="T200" s="1"/>
      <c r="U200" s="1"/>
      <c r="V200" s="1"/>
      <c r="W200" s="1"/>
      <c r="X200" s="1"/>
      <c r="Y200" s="1"/>
      <c r="Z200" s="1"/>
    </row>
    <row r="201" spans="1:26">
      <c r="A201" s="11"/>
      <c r="B201" s="1"/>
      <c r="C201" s="1"/>
      <c r="D201" s="1"/>
      <c r="E201" s="1"/>
      <c r="F201" s="1"/>
      <c r="G201" s="1"/>
      <c r="H201" s="1"/>
      <c r="S201" s="11"/>
      <c r="T201" s="1"/>
      <c r="U201" s="1"/>
      <c r="V201" s="1"/>
      <c r="W201" s="1"/>
      <c r="X201" s="1"/>
      <c r="Y201" s="1"/>
      <c r="Z201" s="1"/>
    </row>
    <row r="202" spans="1:26">
      <c r="A202" s="11"/>
      <c r="B202" s="1"/>
      <c r="C202" s="1"/>
      <c r="D202" s="1"/>
      <c r="E202" s="1"/>
      <c r="F202" s="1"/>
      <c r="G202" s="1"/>
      <c r="H202" s="1"/>
      <c r="S202" s="11"/>
      <c r="T202" s="1"/>
      <c r="U202" s="1"/>
      <c r="V202" s="1"/>
      <c r="W202" s="1"/>
      <c r="X202" s="1"/>
      <c r="Y202" s="1"/>
      <c r="Z202" s="1"/>
    </row>
    <row r="203" spans="1:26">
      <c r="A203" s="11"/>
      <c r="B203" s="1"/>
      <c r="C203" s="1"/>
      <c r="D203" s="1"/>
      <c r="E203" s="1"/>
      <c r="F203" s="1"/>
      <c r="G203" s="1"/>
      <c r="H203" s="1"/>
      <c r="S203" s="11"/>
      <c r="T203" s="1"/>
      <c r="U203" s="1"/>
      <c r="V203" s="1"/>
      <c r="W203" s="1"/>
      <c r="X203" s="1"/>
      <c r="Y203" s="1"/>
      <c r="Z203" s="1"/>
    </row>
    <row r="204" spans="1:26">
      <c r="A204" s="11"/>
      <c r="B204" s="1"/>
      <c r="C204" s="1"/>
      <c r="D204" s="1"/>
      <c r="E204" s="1"/>
      <c r="F204" s="1"/>
      <c r="G204" s="1"/>
      <c r="H204" s="1"/>
      <c r="S204" s="11"/>
      <c r="T204" s="1"/>
      <c r="U204" s="1"/>
      <c r="V204" s="1"/>
      <c r="W204" s="1"/>
      <c r="X204" s="1"/>
      <c r="Y204" s="1"/>
      <c r="Z204" s="1"/>
    </row>
    <row r="205" spans="1:26">
      <c r="A205" s="11"/>
      <c r="B205" s="1"/>
      <c r="C205" s="1"/>
      <c r="D205" s="1"/>
      <c r="E205" s="1"/>
      <c r="F205" s="1"/>
      <c r="G205" s="1"/>
      <c r="H205" s="1"/>
      <c r="S205" s="11"/>
      <c r="T205" s="1"/>
      <c r="U205" s="1"/>
      <c r="V205" s="1"/>
      <c r="W205" s="1"/>
      <c r="X205" s="1"/>
      <c r="Y205" s="1"/>
      <c r="Z205" s="1"/>
    </row>
    <row r="206" spans="1:26">
      <c r="A206" s="11"/>
      <c r="B206" s="1"/>
      <c r="C206" s="1"/>
      <c r="D206" s="1"/>
      <c r="E206" s="1"/>
      <c r="F206" s="1"/>
      <c r="G206" s="1"/>
      <c r="H206" s="1"/>
      <c r="S206" s="11"/>
      <c r="T206" s="1"/>
      <c r="U206" s="1"/>
      <c r="V206" s="1"/>
      <c r="W206" s="1"/>
      <c r="X206" s="1"/>
      <c r="Y206" s="1"/>
      <c r="Z206" s="1"/>
    </row>
    <row r="207" spans="1:26">
      <c r="A207" s="11"/>
      <c r="B207" s="1"/>
      <c r="C207" s="1"/>
      <c r="D207" s="1"/>
      <c r="E207" s="1"/>
      <c r="F207" s="1"/>
      <c r="G207" s="1"/>
      <c r="H207" s="1"/>
      <c r="S207" s="11"/>
      <c r="T207" s="1"/>
      <c r="U207" s="1"/>
      <c r="V207" s="1"/>
      <c r="W207" s="1"/>
      <c r="X207" s="1"/>
      <c r="Y207" s="1"/>
      <c r="Z207" s="1"/>
    </row>
    <row r="208" spans="1:26">
      <c r="A208" s="11"/>
      <c r="B208" s="1"/>
      <c r="C208" s="1"/>
      <c r="D208" s="1"/>
      <c r="E208" s="1"/>
      <c r="F208" s="1"/>
      <c r="G208" s="1"/>
      <c r="H208" s="1"/>
      <c r="S208" s="11"/>
      <c r="T208" s="1"/>
      <c r="U208" s="1"/>
      <c r="V208" s="1"/>
      <c r="W208" s="1"/>
      <c r="X208" s="1"/>
      <c r="Y208" s="1"/>
      <c r="Z208" s="1"/>
    </row>
    <row r="209" spans="1:26">
      <c r="A209" s="11"/>
      <c r="B209" s="1"/>
      <c r="C209" s="1"/>
      <c r="D209" s="1"/>
      <c r="E209" s="1"/>
      <c r="F209" s="1"/>
      <c r="G209" s="1"/>
      <c r="H209" s="1"/>
      <c r="S209" s="11"/>
      <c r="T209" s="1"/>
      <c r="U209" s="1"/>
      <c r="V209" s="1"/>
      <c r="W209" s="1"/>
      <c r="X209" s="1"/>
      <c r="Y209" s="1"/>
      <c r="Z209" s="1"/>
    </row>
    <row r="210" spans="1:26">
      <c r="A210" s="11"/>
      <c r="B210" s="1"/>
      <c r="C210" s="1"/>
      <c r="D210" s="1"/>
      <c r="E210" s="1"/>
      <c r="F210" s="1"/>
      <c r="G210" s="1"/>
      <c r="H210" s="1"/>
      <c r="S210" s="11"/>
      <c r="T210" s="1"/>
      <c r="U210" s="1"/>
      <c r="V210" s="1"/>
      <c r="W210" s="1"/>
      <c r="X210" s="1"/>
      <c r="Y210" s="1"/>
      <c r="Z210" s="1"/>
    </row>
    <row r="211" spans="1:26">
      <c r="A211" s="11"/>
      <c r="B211" s="1"/>
      <c r="C211" s="1"/>
      <c r="D211" s="1"/>
      <c r="E211" s="1"/>
      <c r="F211" s="1"/>
      <c r="G211" s="1"/>
      <c r="H211" s="1"/>
      <c r="S211" s="11"/>
      <c r="T211" s="1"/>
      <c r="U211" s="1"/>
      <c r="V211" s="1"/>
      <c r="W211" s="1"/>
      <c r="X211" s="1"/>
      <c r="Y211" s="1"/>
      <c r="Z211" s="1"/>
    </row>
    <row r="212" spans="1:26">
      <c r="A212" s="11"/>
      <c r="B212" s="1"/>
      <c r="C212" s="1"/>
      <c r="D212" s="1"/>
      <c r="E212" s="1"/>
      <c r="F212" s="1"/>
      <c r="G212" s="1"/>
      <c r="H212" s="1"/>
      <c r="S212" s="11"/>
      <c r="T212" s="1"/>
      <c r="U212" s="1"/>
      <c r="V212" s="1"/>
      <c r="W212" s="1"/>
      <c r="X212" s="1"/>
      <c r="Y212" s="1"/>
      <c r="Z212" s="1"/>
    </row>
    <row r="213" spans="1:26">
      <c r="A213" s="11"/>
      <c r="B213" s="1"/>
      <c r="C213" s="1"/>
      <c r="D213" s="1"/>
      <c r="E213" s="1"/>
      <c r="F213" s="1"/>
      <c r="G213" s="1"/>
      <c r="H213" s="1"/>
      <c r="S213" s="11"/>
      <c r="T213" s="1"/>
      <c r="U213" s="1"/>
      <c r="V213" s="1"/>
      <c r="W213" s="1"/>
      <c r="X213" s="1"/>
      <c r="Y213" s="1"/>
      <c r="Z213" s="1"/>
    </row>
    <row r="214" spans="1:26">
      <c r="A214" s="11"/>
      <c r="B214" s="1"/>
      <c r="C214" s="1"/>
      <c r="D214" s="1"/>
      <c r="E214" s="1"/>
      <c r="F214" s="1"/>
      <c r="G214" s="1"/>
      <c r="H214" s="1"/>
      <c r="S214" s="11"/>
      <c r="T214" s="1"/>
      <c r="U214" s="1"/>
      <c r="V214" s="1"/>
      <c r="W214" s="1"/>
      <c r="X214" s="1"/>
      <c r="Y214" s="1"/>
      <c r="Z214" s="1"/>
    </row>
    <row r="215" spans="1:26">
      <c r="A215" s="11"/>
      <c r="B215" s="1"/>
      <c r="C215" s="1"/>
      <c r="D215" s="1"/>
      <c r="E215" s="1"/>
      <c r="F215" s="1"/>
      <c r="G215" s="1"/>
      <c r="H215" s="1"/>
      <c r="S215" s="11"/>
      <c r="T215" s="1"/>
      <c r="U215" s="1"/>
      <c r="V215" s="1"/>
      <c r="W215" s="1"/>
      <c r="X215" s="1"/>
      <c r="Y215" s="1"/>
      <c r="Z215" s="1"/>
    </row>
    <row r="216" spans="1:26">
      <c r="A216" s="11"/>
      <c r="B216" s="1"/>
      <c r="C216" s="1"/>
      <c r="D216" s="1"/>
      <c r="E216" s="1"/>
      <c r="F216" s="1"/>
      <c r="G216" s="1"/>
      <c r="H216" s="1"/>
      <c r="S216" s="11"/>
      <c r="T216" s="1"/>
      <c r="U216" s="1"/>
      <c r="V216" s="1"/>
      <c r="W216" s="1"/>
      <c r="X216" s="1"/>
      <c r="Y216" s="1"/>
      <c r="Z216" s="1"/>
    </row>
    <row r="217" spans="1:26">
      <c r="A217" s="11"/>
      <c r="B217" s="1"/>
      <c r="C217" s="1"/>
      <c r="D217" s="1"/>
      <c r="E217" s="1"/>
      <c r="F217" s="1"/>
      <c r="G217" s="1"/>
      <c r="H217" s="1"/>
      <c r="S217" s="11"/>
      <c r="T217" s="1"/>
      <c r="U217" s="1"/>
      <c r="V217" s="1"/>
      <c r="W217" s="1"/>
      <c r="X217" s="1"/>
      <c r="Y217" s="1"/>
      <c r="Z217" s="1"/>
    </row>
    <row r="218" spans="1:26">
      <c r="A218" s="11"/>
      <c r="B218" s="1"/>
      <c r="C218" s="1"/>
      <c r="D218" s="1"/>
      <c r="E218" s="1"/>
      <c r="F218" s="1"/>
      <c r="G218" s="1"/>
      <c r="H218" s="1"/>
      <c r="S218" s="11"/>
      <c r="T218" s="1"/>
      <c r="U218" s="1"/>
      <c r="V218" s="1"/>
      <c r="W218" s="1"/>
      <c r="X218" s="1"/>
      <c r="Y218" s="1"/>
      <c r="Z218" s="1"/>
    </row>
    <row r="219" spans="1:26">
      <c r="A219" s="11"/>
      <c r="B219" s="1"/>
      <c r="C219" s="1"/>
      <c r="D219" s="1"/>
      <c r="E219" s="1"/>
      <c r="F219" s="1"/>
      <c r="G219" s="1"/>
      <c r="H219" s="1"/>
      <c r="S219" s="11"/>
      <c r="T219" s="1"/>
      <c r="U219" s="1"/>
      <c r="V219" s="1"/>
      <c r="W219" s="1"/>
      <c r="X219" s="1"/>
      <c r="Y219" s="1"/>
      <c r="Z219" s="1"/>
    </row>
    <row r="220" spans="1:26">
      <c r="A220" s="11"/>
      <c r="B220" s="1"/>
      <c r="C220" s="1"/>
      <c r="D220" s="1"/>
      <c r="E220" s="1"/>
      <c r="F220" s="1"/>
      <c r="G220" s="1"/>
      <c r="H220" s="1"/>
      <c r="S220" s="11"/>
      <c r="T220" s="1"/>
      <c r="U220" s="1"/>
      <c r="V220" s="1"/>
      <c r="W220" s="1"/>
      <c r="X220" s="1"/>
      <c r="Y220" s="1"/>
      <c r="Z220" s="1"/>
    </row>
    <row r="221" spans="1:26">
      <c r="A221" s="11"/>
      <c r="B221" s="1"/>
      <c r="C221" s="1"/>
      <c r="D221" s="1"/>
      <c r="E221" s="1"/>
      <c r="F221" s="1"/>
      <c r="G221" s="1"/>
      <c r="H221" s="1"/>
      <c r="S221" s="11"/>
      <c r="T221" s="1"/>
      <c r="U221" s="1"/>
      <c r="V221" s="1"/>
      <c r="W221" s="1"/>
      <c r="X221" s="1"/>
      <c r="Y221" s="1"/>
      <c r="Z221" s="1"/>
    </row>
    <row r="222" spans="1:26">
      <c r="A222" s="11"/>
      <c r="B222" s="1"/>
      <c r="C222" s="1"/>
      <c r="D222" s="1"/>
      <c r="E222" s="1"/>
      <c r="F222" s="1"/>
      <c r="G222" s="1"/>
      <c r="H222" s="1"/>
      <c r="S222" s="11"/>
      <c r="T222" s="1"/>
      <c r="U222" s="1"/>
      <c r="V222" s="1"/>
      <c r="W222" s="1"/>
      <c r="X222" s="1"/>
      <c r="Y222" s="1"/>
      <c r="Z222" s="1"/>
    </row>
    <row r="223" spans="1:26">
      <c r="A223" s="11"/>
      <c r="B223" s="1"/>
      <c r="C223" s="1"/>
      <c r="D223" s="1"/>
      <c r="E223" s="1"/>
      <c r="F223" s="1"/>
      <c r="G223" s="1"/>
      <c r="H223" s="1"/>
      <c r="S223" s="11"/>
      <c r="T223" s="1"/>
      <c r="U223" s="1"/>
      <c r="V223" s="1"/>
      <c r="W223" s="1"/>
      <c r="X223" s="1"/>
      <c r="Y223" s="1"/>
      <c r="Z223" s="1"/>
    </row>
    <row r="224" spans="1:26">
      <c r="A224" s="11"/>
      <c r="B224" s="1"/>
      <c r="C224" s="1"/>
      <c r="D224" s="1"/>
      <c r="E224" s="1"/>
      <c r="F224" s="1"/>
      <c r="G224" s="1"/>
      <c r="H224" s="1"/>
      <c r="S224" s="11"/>
      <c r="T224" s="1"/>
      <c r="U224" s="1"/>
      <c r="V224" s="1"/>
      <c r="W224" s="1"/>
      <c r="X224" s="1"/>
      <c r="Y224" s="1"/>
      <c r="Z224" s="1"/>
    </row>
    <row r="225" spans="1:26">
      <c r="A225" s="11"/>
      <c r="B225" s="1"/>
      <c r="C225" s="1"/>
      <c r="D225" s="1"/>
      <c r="E225" s="1"/>
      <c r="F225" s="1"/>
      <c r="G225" s="1"/>
      <c r="H225" s="1"/>
      <c r="S225" s="11"/>
      <c r="T225" s="1"/>
      <c r="U225" s="1"/>
      <c r="V225" s="1"/>
      <c r="W225" s="1"/>
      <c r="X225" s="1"/>
      <c r="Y225" s="1"/>
      <c r="Z225" s="1"/>
    </row>
    <row r="226" spans="1:26">
      <c r="A226" s="11"/>
      <c r="B226" s="1"/>
      <c r="C226" s="1"/>
      <c r="D226" s="1"/>
      <c r="E226" s="1"/>
      <c r="F226" s="1"/>
      <c r="G226" s="1"/>
      <c r="H226" s="1"/>
      <c r="S226" s="11"/>
      <c r="T226" s="1"/>
      <c r="U226" s="1"/>
      <c r="V226" s="1"/>
      <c r="W226" s="1"/>
      <c r="X226" s="1"/>
      <c r="Y226" s="1"/>
      <c r="Z226" s="1"/>
    </row>
    <row r="227" spans="1:26">
      <c r="A227" s="11"/>
      <c r="B227" s="1"/>
      <c r="C227" s="1"/>
      <c r="D227" s="1"/>
      <c r="E227" s="1"/>
      <c r="F227" s="1"/>
      <c r="G227" s="1"/>
      <c r="H227" s="1"/>
      <c r="S227" s="11"/>
      <c r="T227" s="1"/>
      <c r="U227" s="1"/>
      <c r="V227" s="1"/>
      <c r="W227" s="1"/>
      <c r="X227" s="1"/>
      <c r="Y227" s="1"/>
      <c r="Z227" s="1"/>
    </row>
    <row r="228" spans="1:26">
      <c r="A228" s="11"/>
      <c r="B228" s="1"/>
      <c r="C228" s="1"/>
      <c r="D228" s="1"/>
      <c r="E228" s="1"/>
      <c r="F228" s="1"/>
      <c r="G228" s="1"/>
      <c r="H228" s="1"/>
      <c r="S228" s="11"/>
      <c r="T228" s="1"/>
      <c r="U228" s="1"/>
      <c r="V228" s="1"/>
      <c r="W228" s="1"/>
      <c r="X228" s="1"/>
      <c r="Y228" s="1"/>
      <c r="Z228" s="1"/>
    </row>
    <row r="229" spans="1:26">
      <c r="A229" s="11"/>
      <c r="B229" s="1"/>
      <c r="C229" s="1"/>
      <c r="D229" s="1"/>
      <c r="E229" s="1"/>
      <c r="F229" s="1"/>
      <c r="G229" s="1"/>
      <c r="H229" s="1"/>
      <c r="S229" s="11"/>
      <c r="T229" s="1"/>
      <c r="U229" s="1"/>
      <c r="V229" s="1"/>
      <c r="W229" s="1"/>
      <c r="X229" s="1"/>
      <c r="Y229" s="1"/>
      <c r="Z229" s="1"/>
    </row>
    <row r="230" spans="1:26">
      <c r="A230" s="11"/>
      <c r="B230" s="1"/>
      <c r="C230" s="1"/>
      <c r="D230" s="1"/>
      <c r="E230" s="1"/>
      <c r="F230" s="1"/>
      <c r="G230" s="1"/>
      <c r="H230" s="1"/>
      <c r="S230" s="11"/>
      <c r="T230" s="1"/>
      <c r="U230" s="1"/>
      <c r="V230" s="1"/>
      <c r="W230" s="1"/>
      <c r="X230" s="1"/>
      <c r="Y230" s="1"/>
      <c r="Z230" s="1"/>
    </row>
    <row r="231" spans="1:26">
      <c r="A231" s="11"/>
      <c r="B231" s="1"/>
      <c r="C231" s="1"/>
      <c r="D231" s="1"/>
      <c r="E231" s="1"/>
      <c r="F231" s="1"/>
      <c r="G231" s="1"/>
      <c r="H231" s="1"/>
      <c r="S231" s="11"/>
      <c r="T231" s="1"/>
      <c r="U231" s="1"/>
      <c r="V231" s="1"/>
      <c r="W231" s="1"/>
      <c r="X231" s="1"/>
      <c r="Y231" s="1"/>
      <c r="Z231" s="1"/>
    </row>
    <row r="232" spans="1:26">
      <c r="A232" s="11"/>
      <c r="B232" s="1"/>
      <c r="C232" s="1"/>
      <c r="D232" s="1"/>
      <c r="E232" s="1"/>
      <c r="F232" s="1"/>
      <c r="G232" s="1"/>
      <c r="H232" s="1"/>
      <c r="S232" s="11"/>
      <c r="T232" s="1"/>
      <c r="U232" s="1"/>
      <c r="V232" s="1"/>
      <c r="W232" s="1"/>
      <c r="X232" s="1"/>
      <c r="Y232" s="1"/>
      <c r="Z232" s="1"/>
    </row>
    <row r="233" spans="1:26">
      <c r="A233" s="11"/>
      <c r="B233" s="1"/>
      <c r="C233" s="1"/>
      <c r="D233" s="1"/>
      <c r="E233" s="1"/>
      <c r="F233" s="1"/>
      <c r="G233" s="1"/>
      <c r="H233" s="1"/>
      <c r="S233" s="11"/>
      <c r="T233" s="1"/>
      <c r="U233" s="1"/>
      <c r="V233" s="1"/>
      <c r="W233" s="1"/>
      <c r="X233" s="1"/>
      <c r="Y233" s="1"/>
      <c r="Z233" s="1"/>
    </row>
    <row r="234" spans="1:26">
      <c r="A234" s="11"/>
      <c r="B234" s="1"/>
      <c r="C234" s="1"/>
      <c r="D234" s="1"/>
      <c r="E234" s="1"/>
      <c r="F234" s="1"/>
      <c r="G234" s="1"/>
      <c r="H234" s="1"/>
      <c r="S234" s="11"/>
      <c r="T234" s="1"/>
      <c r="U234" s="1"/>
      <c r="V234" s="1"/>
      <c r="W234" s="1"/>
      <c r="X234" s="1"/>
      <c r="Y234" s="1"/>
      <c r="Z234" s="1"/>
    </row>
    <row r="235" spans="1:26">
      <c r="A235" s="11"/>
      <c r="B235" s="1"/>
      <c r="C235" s="1"/>
      <c r="D235" s="1"/>
      <c r="E235" s="1"/>
      <c r="F235" s="1"/>
      <c r="G235" s="1"/>
      <c r="H235" s="1"/>
      <c r="S235" s="11"/>
      <c r="T235" s="1"/>
      <c r="U235" s="1"/>
      <c r="V235" s="1"/>
      <c r="W235" s="1"/>
      <c r="X235" s="1"/>
      <c r="Y235" s="1"/>
      <c r="Z235" s="1"/>
    </row>
    <row r="236" spans="1:26">
      <c r="A236" s="11"/>
      <c r="B236" s="1"/>
      <c r="C236" s="1"/>
      <c r="D236" s="1"/>
      <c r="E236" s="1"/>
      <c r="F236" s="1"/>
      <c r="G236" s="1"/>
      <c r="H236" s="1"/>
      <c r="S236" s="11"/>
      <c r="T236" s="1"/>
      <c r="U236" s="1"/>
      <c r="V236" s="1"/>
      <c r="W236" s="1"/>
      <c r="X236" s="1"/>
      <c r="Y236" s="1"/>
      <c r="Z236" s="1"/>
    </row>
    <row r="237" spans="1:26">
      <c r="A237" s="11"/>
      <c r="B237" s="1"/>
      <c r="C237" s="1"/>
      <c r="D237" s="1"/>
      <c r="E237" s="1"/>
      <c r="F237" s="1"/>
      <c r="G237" s="1"/>
      <c r="H237" s="1"/>
      <c r="S237" s="11"/>
      <c r="T237" s="1"/>
      <c r="U237" s="1"/>
      <c r="V237" s="1"/>
      <c r="W237" s="1"/>
      <c r="X237" s="1"/>
      <c r="Y237" s="1"/>
      <c r="Z237" s="1"/>
    </row>
    <row r="238" spans="1:26">
      <c r="A238" s="11"/>
      <c r="B238" s="1"/>
      <c r="C238" s="1"/>
      <c r="D238" s="1"/>
      <c r="E238" s="1"/>
      <c r="F238" s="1"/>
      <c r="G238" s="1"/>
      <c r="H238" s="1"/>
      <c r="S238" s="11"/>
      <c r="T238" s="1"/>
      <c r="U238" s="1"/>
      <c r="V238" s="1"/>
      <c r="W238" s="1"/>
      <c r="X238" s="1"/>
      <c r="Y238" s="1"/>
      <c r="Z238" s="1"/>
    </row>
    <row r="239" spans="1:26">
      <c r="A239" s="11"/>
      <c r="B239" s="1"/>
      <c r="C239" s="1"/>
      <c r="D239" s="1"/>
      <c r="E239" s="1"/>
      <c r="F239" s="1"/>
      <c r="G239" s="1"/>
      <c r="H239" s="1"/>
      <c r="S239" s="11"/>
      <c r="T239" s="1"/>
      <c r="U239" s="1"/>
      <c r="V239" s="1"/>
      <c r="W239" s="1"/>
      <c r="X239" s="1"/>
      <c r="Y239" s="1"/>
      <c r="Z239" s="1"/>
    </row>
    <row r="240" spans="1:26">
      <c r="A240" s="11"/>
      <c r="B240" s="1"/>
      <c r="C240" s="1"/>
      <c r="D240" s="1"/>
      <c r="E240" s="1"/>
      <c r="F240" s="1"/>
      <c r="G240" s="1"/>
      <c r="H240" s="1"/>
      <c r="S240" s="11"/>
      <c r="T240" s="1"/>
      <c r="U240" s="1"/>
      <c r="V240" s="1"/>
      <c r="W240" s="1"/>
      <c r="X240" s="1"/>
      <c r="Y240" s="1"/>
      <c r="Z240" s="1"/>
    </row>
    <row r="241" spans="1:26">
      <c r="A241" s="11"/>
      <c r="B241" s="1"/>
      <c r="C241" s="1"/>
      <c r="D241" s="1"/>
      <c r="E241" s="1"/>
      <c r="F241" s="1"/>
      <c r="G241" s="1"/>
      <c r="H241" s="1"/>
      <c r="S241" s="11"/>
      <c r="T241" s="1"/>
      <c r="U241" s="1"/>
      <c r="V241" s="1"/>
      <c r="W241" s="1"/>
      <c r="X241" s="1"/>
      <c r="Y241" s="1"/>
      <c r="Z241" s="1"/>
    </row>
    <row r="242" spans="1:26">
      <c r="A242" s="11"/>
      <c r="B242" s="1"/>
      <c r="C242" s="1"/>
      <c r="D242" s="1"/>
      <c r="E242" s="1"/>
      <c r="F242" s="1"/>
      <c r="G242" s="1"/>
      <c r="H242" s="1"/>
      <c r="S242" s="11"/>
      <c r="T242" s="1"/>
      <c r="U242" s="1"/>
      <c r="V242" s="1"/>
      <c r="W242" s="1"/>
      <c r="X242" s="1"/>
      <c r="Y242" s="1"/>
      <c r="Z242" s="1"/>
    </row>
    <row r="243" spans="1:26">
      <c r="A243" s="11"/>
      <c r="B243" s="1"/>
      <c r="C243" s="1"/>
      <c r="D243" s="1"/>
      <c r="E243" s="1"/>
      <c r="F243" s="1"/>
      <c r="G243" s="1"/>
      <c r="H243" s="1"/>
      <c r="S243" s="11"/>
      <c r="T243" s="1"/>
      <c r="U243" s="1"/>
      <c r="V243" s="1"/>
      <c r="W243" s="1"/>
      <c r="X243" s="1"/>
      <c r="Y243" s="1"/>
      <c r="Z243" s="1"/>
    </row>
    <row r="244" spans="1:26">
      <c r="A244" s="11"/>
      <c r="B244" s="1"/>
      <c r="C244" s="1"/>
      <c r="D244" s="1"/>
      <c r="E244" s="1"/>
      <c r="F244" s="1"/>
      <c r="G244" s="1"/>
      <c r="H244" s="1"/>
      <c r="S244" s="11"/>
      <c r="T244" s="1"/>
      <c r="U244" s="1"/>
      <c r="V244" s="1"/>
      <c r="W244" s="1"/>
      <c r="X244" s="1"/>
      <c r="Y244" s="1"/>
      <c r="Z244" s="1"/>
    </row>
    <row r="245" spans="1:26">
      <c r="A245" s="11"/>
      <c r="B245" s="1"/>
      <c r="C245" s="1"/>
      <c r="D245" s="1"/>
      <c r="E245" s="1"/>
      <c r="F245" s="1"/>
      <c r="G245" s="1"/>
      <c r="H245" s="1"/>
      <c r="S245" s="11"/>
      <c r="T245" s="1"/>
      <c r="U245" s="1"/>
      <c r="V245" s="1"/>
      <c r="W245" s="1"/>
      <c r="X245" s="1"/>
      <c r="Y245" s="1"/>
      <c r="Z245" s="1"/>
    </row>
    <row r="246" spans="1:26">
      <c r="A246" s="11"/>
      <c r="B246" s="1"/>
      <c r="C246" s="1"/>
      <c r="D246" s="1"/>
      <c r="E246" s="1"/>
      <c r="F246" s="1"/>
      <c r="G246" s="1"/>
      <c r="H246" s="1"/>
      <c r="S246" s="11"/>
      <c r="T246" s="1"/>
      <c r="U246" s="1"/>
      <c r="V246" s="1"/>
      <c r="W246" s="1"/>
      <c r="X246" s="1"/>
      <c r="Y246" s="1"/>
      <c r="Z246" s="1"/>
    </row>
    <row r="247" spans="1:26">
      <c r="A247" s="11"/>
      <c r="B247" s="1"/>
      <c r="C247" s="1"/>
      <c r="D247" s="1"/>
      <c r="E247" s="1"/>
      <c r="F247" s="1"/>
      <c r="G247" s="1"/>
      <c r="H247" s="1"/>
      <c r="S247" s="11"/>
      <c r="T247" s="1"/>
      <c r="U247" s="1"/>
      <c r="V247" s="1"/>
      <c r="W247" s="1"/>
      <c r="X247" s="1"/>
      <c r="Y247" s="1"/>
      <c r="Z247" s="1"/>
    </row>
    <row r="248" spans="1:26">
      <c r="A248" s="11"/>
      <c r="B248" s="1"/>
      <c r="C248" s="1"/>
      <c r="D248" s="1"/>
      <c r="E248" s="1"/>
      <c r="F248" s="1"/>
      <c r="G248" s="1"/>
      <c r="H248" s="1"/>
      <c r="S248" s="11"/>
      <c r="T248" s="1"/>
      <c r="U248" s="1"/>
      <c r="V248" s="1"/>
      <c r="W248" s="1"/>
      <c r="X248" s="1"/>
      <c r="Y248" s="1"/>
      <c r="Z248" s="1"/>
    </row>
    <row r="249" spans="1:26">
      <c r="A249" s="11"/>
      <c r="B249" s="1"/>
      <c r="C249" s="1"/>
      <c r="D249" s="1"/>
      <c r="E249" s="1"/>
      <c r="F249" s="1"/>
      <c r="G249" s="1"/>
      <c r="H249" s="1"/>
      <c r="S249" s="11"/>
      <c r="T249" s="1"/>
      <c r="U249" s="1"/>
      <c r="V249" s="1"/>
      <c r="W249" s="1"/>
      <c r="X249" s="1"/>
      <c r="Y249" s="1"/>
      <c r="Z249" s="1"/>
    </row>
    <row r="250" spans="1:26">
      <c r="A250" s="11"/>
      <c r="B250" s="1"/>
      <c r="C250" s="1"/>
      <c r="D250" s="1"/>
      <c r="E250" s="1"/>
      <c r="F250" s="1"/>
      <c r="G250" s="1"/>
      <c r="H250" s="1"/>
      <c r="S250" s="11"/>
      <c r="T250" s="1"/>
      <c r="U250" s="1"/>
      <c r="V250" s="1"/>
      <c r="W250" s="1"/>
      <c r="X250" s="1"/>
      <c r="Y250" s="1"/>
      <c r="Z250" s="1"/>
    </row>
    <row r="251" spans="1:26">
      <c r="A251" s="11"/>
      <c r="B251" s="1"/>
      <c r="C251" s="1"/>
      <c r="D251" s="1"/>
      <c r="E251" s="1"/>
      <c r="F251" s="1"/>
      <c r="G251" s="1"/>
      <c r="H251" s="1"/>
      <c r="S251" s="11"/>
      <c r="T251" s="1"/>
      <c r="U251" s="1"/>
      <c r="V251" s="1"/>
      <c r="W251" s="1"/>
      <c r="X251" s="1"/>
      <c r="Y251" s="1"/>
      <c r="Z251" s="1"/>
    </row>
    <row r="252" spans="1:26">
      <c r="A252" s="11"/>
      <c r="B252" s="1"/>
      <c r="C252" s="1"/>
      <c r="D252" s="1"/>
      <c r="E252" s="1"/>
      <c r="F252" s="1"/>
      <c r="G252" s="1"/>
      <c r="H252" s="1"/>
      <c r="S252" s="11"/>
      <c r="T252" s="1"/>
      <c r="U252" s="1"/>
      <c r="V252" s="1"/>
      <c r="W252" s="1"/>
      <c r="X252" s="1"/>
      <c r="Y252" s="1"/>
      <c r="Z252" s="1"/>
    </row>
    <row r="253" spans="1:26">
      <c r="A253" s="11"/>
      <c r="B253" s="1"/>
      <c r="C253" s="1"/>
      <c r="D253" s="1"/>
      <c r="E253" s="1"/>
      <c r="F253" s="1"/>
      <c r="G253" s="1"/>
      <c r="H253" s="1"/>
      <c r="S253" s="11"/>
      <c r="T253" s="1"/>
      <c r="U253" s="1"/>
      <c r="V253" s="1"/>
      <c r="W253" s="1"/>
      <c r="X253" s="1"/>
      <c r="Y253" s="1"/>
      <c r="Z253" s="1"/>
    </row>
    <row r="254" spans="1:26">
      <c r="A254" s="11"/>
      <c r="B254" s="1"/>
      <c r="C254" s="1"/>
      <c r="D254" s="1"/>
      <c r="E254" s="1"/>
      <c r="F254" s="1"/>
      <c r="G254" s="1"/>
      <c r="H254" s="1"/>
      <c r="S254" s="11"/>
      <c r="T254" s="1"/>
      <c r="U254" s="1"/>
      <c r="V254" s="1"/>
      <c r="W254" s="1"/>
      <c r="X254" s="1"/>
      <c r="Y254" s="1"/>
      <c r="Z254" s="1"/>
    </row>
    <row r="255" spans="1:26">
      <c r="A255" s="11"/>
      <c r="B255" s="1"/>
      <c r="C255" s="1"/>
      <c r="D255" s="1"/>
      <c r="E255" s="1"/>
      <c r="F255" s="1"/>
      <c r="G255" s="1"/>
      <c r="H255" s="1"/>
      <c r="S255" s="11"/>
      <c r="T255" s="1"/>
      <c r="U255" s="1"/>
      <c r="V255" s="1"/>
      <c r="W255" s="1"/>
      <c r="X255" s="1"/>
      <c r="Y255" s="1"/>
      <c r="Z255" s="1"/>
    </row>
    <row r="256" spans="1:26">
      <c r="A256" s="11"/>
      <c r="B256" s="1"/>
      <c r="C256" s="1"/>
      <c r="D256" s="1"/>
      <c r="E256" s="1"/>
      <c r="F256" s="1"/>
      <c r="G256" s="1"/>
      <c r="H256" s="1"/>
      <c r="S256" s="11"/>
      <c r="T256" s="1"/>
      <c r="U256" s="1"/>
      <c r="V256" s="1"/>
      <c r="W256" s="1"/>
      <c r="X256" s="1"/>
      <c r="Y256" s="1"/>
      <c r="Z256" s="1"/>
    </row>
    <row r="257" spans="1:26">
      <c r="A257" s="11"/>
      <c r="B257" s="1"/>
      <c r="C257" s="1"/>
      <c r="D257" s="1"/>
      <c r="E257" s="1"/>
      <c r="F257" s="1"/>
      <c r="G257" s="1"/>
      <c r="H257" s="1"/>
      <c r="S257" s="11"/>
      <c r="T257" s="1"/>
      <c r="U257" s="1"/>
      <c r="V257" s="1"/>
      <c r="W257" s="1"/>
      <c r="X257" s="1"/>
      <c r="Y257" s="1"/>
      <c r="Z257" s="1"/>
    </row>
    <row r="258" spans="1:26">
      <c r="A258" s="11"/>
      <c r="B258" s="1"/>
      <c r="C258" s="1"/>
      <c r="D258" s="1"/>
      <c r="E258" s="1"/>
      <c r="F258" s="1"/>
      <c r="G258" s="1"/>
      <c r="H258" s="1"/>
      <c r="S258" s="11"/>
      <c r="T258" s="1"/>
      <c r="U258" s="1"/>
      <c r="V258" s="1"/>
      <c r="W258" s="1"/>
      <c r="X258" s="1"/>
      <c r="Y258" s="1"/>
      <c r="Z258" s="1"/>
    </row>
    <row r="259" spans="1:26">
      <c r="A259" s="11"/>
      <c r="B259" s="1"/>
      <c r="C259" s="1"/>
      <c r="D259" s="1"/>
      <c r="E259" s="1"/>
      <c r="F259" s="1"/>
      <c r="G259" s="1"/>
      <c r="H259" s="1"/>
      <c r="S259" s="11"/>
      <c r="T259" s="1"/>
      <c r="U259" s="1"/>
      <c r="V259" s="1"/>
      <c r="W259" s="1"/>
      <c r="X259" s="1"/>
      <c r="Y259" s="1"/>
      <c r="Z259" s="1"/>
    </row>
    <row r="260" spans="1:26">
      <c r="A260" s="11"/>
      <c r="B260" s="1"/>
      <c r="C260" s="1"/>
      <c r="D260" s="1"/>
      <c r="E260" s="1"/>
      <c r="F260" s="1"/>
      <c r="G260" s="1"/>
      <c r="H260" s="1"/>
      <c r="S260" s="11"/>
      <c r="T260" s="1"/>
      <c r="U260" s="1"/>
      <c r="V260" s="1"/>
      <c r="W260" s="1"/>
      <c r="X260" s="1"/>
      <c r="Y260" s="1"/>
      <c r="Z260" s="1"/>
    </row>
    <row r="261" spans="1:26">
      <c r="A261" s="11"/>
      <c r="B261" s="1"/>
      <c r="C261" s="1"/>
      <c r="D261" s="1"/>
      <c r="E261" s="1"/>
      <c r="F261" s="1"/>
      <c r="G261" s="1"/>
      <c r="H261" s="1"/>
      <c r="S261" s="11"/>
      <c r="T261" s="1"/>
      <c r="U261" s="1"/>
      <c r="V261" s="1"/>
      <c r="W261" s="1"/>
      <c r="X261" s="1"/>
      <c r="Y261" s="1"/>
      <c r="Z261" s="1"/>
    </row>
    <row r="262" spans="1:26">
      <c r="A262" s="11"/>
      <c r="B262" s="1"/>
      <c r="C262" s="1"/>
      <c r="D262" s="1"/>
      <c r="E262" s="1"/>
      <c r="F262" s="1"/>
      <c r="G262" s="1"/>
      <c r="H262" s="1"/>
      <c r="S262" s="11"/>
      <c r="T262" s="1"/>
      <c r="U262" s="1"/>
      <c r="V262" s="1"/>
      <c r="W262" s="1"/>
      <c r="X262" s="1"/>
      <c r="Y262" s="1"/>
      <c r="Z262" s="1"/>
    </row>
    <row r="263" spans="1:26">
      <c r="A263" s="11"/>
      <c r="B263" s="1"/>
      <c r="C263" s="1"/>
      <c r="D263" s="1"/>
      <c r="E263" s="1"/>
      <c r="F263" s="1"/>
      <c r="G263" s="1"/>
      <c r="H263" s="1"/>
      <c r="S263" s="11"/>
      <c r="T263" s="1"/>
      <c r="U263" s="1"/>
      <c r="V263" s="1"/>
      <c r="W263" s="1"/>
      <c r="X263" s="1"/>
      <c r="Y263" s="1"/>
      <c r="Z263" s="1"/>
    </row>
    <row r="264" spans="1:26">
      <c r="A264" s="11"/>
      <c r="B264" s="1"/>
      <c r="C264" s="1"/>
      <c r="D264" s="1"/>
      <c r="E264" s="1"/>
      <c r="F264" s="1"/>
      <c r="G264" s="1"/>
      <c r="H264" s="1"/>
      <c r="S264" s="11"/>
      <c r="T264" s="1"/>
      <c r="U264" s="1"/>
      <c r="V264" s="1"/>
      <c r="W264" s="1"/>
      <c r="X264" s="1"/>
      <c r="Y264" s="1"/>
      <c r="Z264" s="1"/>
    </row>
    <row r="265" spans="1:26">
      <c r="A265" s="11"/>
      <c r="B265" s="1"/>
      <c r="C265" s="1"/>
      <c r="D265" s="1"/>
      <c r="E265" s="1"/>
      <c r="F265" s="1"/>
      <c r="G265" s="1"/>
      <c r="H265" s="1"/>
      <c r="S265" s="11"/>
      <c r="T265" s="1"/>
      <c r="U265" s="1"/>
      <c r="V265" s="1"/>
      <c r="W265" s="1"/>
      <c r="X265" s="1"/>
      <c r="Y265" s="1"/>
      <c r="Z265" s="1"/>
    </row>
    <row r="266" spans="1:26">
      <c r="A266" s="11"/>
      <c r="B266" s="1"/>
      <c r="C266" s="1"/>
      <c r="D266" s="1"/>
      <c r="E266" s="1"/>
      <c r="F266" s="1"/>
      <c r="G266" s="1"/>
      <c r="H266" s="1"/>
      <c r="S266" s="11"/>
      <c r="T266" s="1"/>
      <c r="U266" s="1"/>
      <c r="V266" s="1"/>
      <c r="W266" s="1"/>
      <c r="X266" s="1"/>
      <c r="Y266" s="1"/>
      <c r="Z266" s="1"/>
    </row>
    <row r="267" spans="1:26">
      <c r="A267" s="11"/>
      <c r="B267" s="1"/>
      <c r="C267" s="1"/>
      <c r="D267" s="1"/>
      <c r="E267" s="1"/>
      <c r="F267" s="1"/>
      <c r="G267" s="1"/>
      <c r="H267" s="1"/>
      <c r="S267" s="11"/>
      <c r="T267" s="1"/>
      <c r="U267" s="1"/>
      <c r="V267" s="1"/>
      <c r="W267" s="1"/>
      <c r="X267" s="1"/>
      <c r="Y267" s="1"/>
      <c r="Z267" s="1"/>
    </row>
    <row r="268" spans="1:26">
      <c r="A268" s="11"/>
      <c r="B268" s="1"/>
      <c r="C268" s="1"/>
      <c r="D268" s="1"/>
      <c r="E268" s="1"/>
      <c r="F268" s="1"/>
      <c r="G268" s="1"/>
      <c r="H268" s="1"/>
      <c r="S268" s="11"/>
      <c r="T268" s="1"/>
      <c r="U268" s="1"/>
      <c r="V268" s="1"/>
      <c r="W268" s="1"/>
      <c r="X268" s="1"/>
      <c r="Y268" s="1"/>
      <c r="Z268" s="1"/>
    </row>
    <row r="269" spans="1:26">
      <c r="A269" s="11"/>
      <c r="B269" s="1"/>
      <c r="C269" s="1"/>
      <c r="D269" s="1"/>
      <c r="E269" s="1"/>
      <c r="F269" s="1"/>
      <c r="G269" s="1"/>
      <c r="H269" s="1"/>
      <c r="S269" s="11"/>
      <c r="T269" s="1"/>
      <c r="U269" s="1"/>
      <c r="V269" s="1"/>
      <c r="W269" s="1"/>
      <c r="X269" s="1"/>
      <c r="Y269" s="1"/>
      <c r="Z269" s="1"/>
    </row>
    <row r="270" spans="1:26">
      <c r="A270" s="11"/>
      <c r="B270" s="1"/>
      <c r="C270" s="1"/>
      <c r="D270" s="1"/>
      <c r="E270" s="1"/>
      <c r="F270" s="1"/>
      <c r="G270" s="1"/>
      <c r="H270" s="1"/>
      <c r="S270" s="11"/>
      <c r="T270" s="1"/>
      <c r="U270" s="1"/>
      <c r="V270" s="1"/>
      <c r="W270" s="1"/>
      <c r="X270" s="1"/>
      <c r="Y270" s="1"/>
      <c r="Z270" s="1"/>
    </row>
    <row r="271" spans="1:26">
      <c r="A271" s="11"/>
      <c r="B271" s="1"/>
      <c r="C271" s="1"/>
      <c r="D271" s="1"/>
      <c r="E271" s="1"/>
      <c r="F271" s="1"/>
      <c r="G271" s="1"/>
      <c r="H271" s="1"/>
      <c r="S271" s="11"/>
      <c r="T271" s="1"/>
      <c r="U271" s="1"/>
      <c r="V271" s="1"/>
      <c r="W271" s="1"/>
      <c r="X271" s="1"/>
      <c r="Y271" s="1"/>
      <c r="Z271" s="1"/>
    </row>
    <row r="272" spans="1:26">
      <c r="A272" s="11"/>
      <c r="B272" s="1"/>
      <c r="C272" s="1"/>
      <c r="D272" s="1"/>
      <c r="E272" s="1"/>
      <c r="F272" s="1"/>
      <c r="G272" s="1"/>
      <c r="H272" s="1"/>
      <c r="S272" s="11"/>
      <c r="T272" s="1"/>
      <c r="U272" s="1"/>
      <c r="V272" s="1"/>
      <c r="W272" s="1"/>
      <c r="X272" s="1"/>
      <c r="Y272" s="1"/>
      <c r="Z272" s="1"/>
    </row>
    <row r="273" spans="1:26">
      <c r="A273" s="11"/>
      <c r="B273" s="1"/>
      <c r="C273" s="1"/>
      <c r="D273" s="1"/>
      <c r="E273" s="1"/>
      <c r="F273" s="1"/>
      <c r="G273" s="1"/>
      <c r="H273" s="1"/>
      <c r="S273" s="11"/>
      <c r="T273" s="1"/>
      <c r="U273" s="1"/>
      <c r="V273" s="1"/>
      <c r="W273" s="1"/>
      <c r="X273" s="1"/>
      <c r="Y273" s="1"/>
      <c r="Z273" s="1"/>
    </row>
    <row r="274" spans="1:26">
      <c r="A274" s="11"/>
      <c r="B274" s="1"/>
      <c r="C274" s="1"/>
      <c r="D274" s="1"/>
      <c r="E274" s="1"/>
      <c r="F274" s="1"/>
      <c r="G274" s="1"/>
      <c r="H274" s="1"/>
      <c r="S274" s="11"/>
      <c r="T274" s="1"/>
      <c r="U274" s="1"/>
      <c r="V274" s="1"/>
      <c r="W274" s="1"/>
      <c r="X274" s="1"/>
      <c r="Y274" s="1"/>
      <c r="Z274" s="1"/>
    </row>
    <row r="275" spans="1:26">
      <c r="A275" s="11"/>
      <c r="B275" s="1"/>
      <c r="C275" s="1"/>
      <c r="D275" s="1"/>
      <c r="E275" s="1"/>
      <c r="F275" s="1"/>
      <c r="G275" s="1"/>
      <c r="H275" s="1"/>
      <c r="S275" s="11"/>
      <c r="T275" s="1"/>
      <c r="U275" s="1"/>
      <c r="V275" s="1"/>
      <c r="W275" s="1"/>
      <c r="X275" s="1"/>
      <c r="Y275" s="1"/>
      <c r="Z275" s="1"/>
    </row>
    <row r="276" spans="1:26">
      <c r="A276" s="11"/>
      <c r="B276" s="1"/>
      <c r="C276" s="1"/>
      <c r="D276" s="1"/>
      <c r="E276" s="1"/>
      <c r="F276" s="1"/>
      <c r="G276" s="1"/>
      <c r="H276" s="1"/>
      <c r="S276" s="11"/>
      <c r="T276" s="1"/>
      <c r="U276" s="1"/>
      <c r="V276" s="1"/>
      <c r="W276" s="1"/>
      <c r="X276" s="1"/>
      <c r="Y276" s="1"/>
      <c r="Z276" s="1"/>
    </row>
    <row r="277" spans="1:26">
      <c r="A277" s="11"/>
      <c r="B277" s="1"/>
      <c r="C277" s="1"/>
      <c r="D277" s="1"/>
      <c r="E277" s="1"/>
      <c r="F277" s="1"/>
      <c r="G277" s="1"/>
      <c r="H277" s="1"/>
      <c r="S277" s="11"/>
      <c r="T277" s="1"/>
      <c r="U277" s="1"/>
      <c r="V277" s="1"/>
      <c r="W277" s="1"/>
      <c r="X277" s="1"/>
      <c r="Y277" s="1"/>
      <c r="Z277" s="1"/>
    </row>
    <row r="278" spans="1:26">
      <c r="A278" s="11"/>
      <c r="B278" s="1"/>
      <c r="C278" s="1"/>
      <c r="D278" s="1"/>
      <c r="E278" s="1"/>
      <c r="F278" s="1"/>
      <c r="G278" s="1"/>
      <c r="H278" s="1"/>
      <c r="S278" s="11"/>
      <c r="T278" s="1"/>
      <c r="U278" s="1"/>
      <c r="V278" s="1"/>
      <c r="W278" s="1"/>
      <c r="X278" s="1"/>
      <c r="Y278" s="1"/>
      <c r="Z278" s="1"/>
    </row>
    <row r="279" spans="1:26">
      <c r="A279" s="11"/>
      <c r="B279" s="1"/>
      <c r="C279" s="1"/>
      <c r="D279" s="1"/>
      <c r="E279" s="1"/>
      <c r="F279" s="1"/>
      <c r="G279" s="1"/>
      <c r="H279" s="1"/>
      <c r="S279" s="11"/>
      <c r="T279" s="1"/>
      <c r="U279" s="1"/>
      <c r="V279" s="1"/>
      <c r="W279" s="1"/>
      <c r="X279" s="1"/>
      <c r="Y279" s="1"/>
      <c r="Z279" s="1"/>
    </row>
    <row r="280" spans="1:26">
      <c r="A280" s="11"/>
      <c r="B280" s="1"/>
      <c r="C280" s="1"/>
      <c r="D280" s="1"/>
      <c r="E280" s="1"/>
      <c r="F280" s="1"/>
      <c r="G280" s="1"/>
      <c r="H280" s="1"/>
      <c r="S280" s="11"/>
      <c r="T280" s="1"/>
      <c r="U280" s="1"/>
      <c r="V280" s="1"/>
      <c r="W280" s="1"/>
      <c r="X280" s="1"/>
      <c r="Y280" s="1"/>
      <c r="Z280" s="1"/>
    </row>
    <row r="281" spans="1:26">
      <c r="A281" s="11"/>
      <c r="B281" s="1"/>
      <c r="C281" s="1"/>
      <c r="D281" s="1"/>
      <c r="E281" s="1"/>
      <c r="F281" s="1"/>
      <c r="G281" s="1"/>
      <c r="H281" s="1"/>
      <c r="S281" s="11"/>
      <c r="T281" s="1"/>
      <c r="U281" s="1"/>
      <c r="V281" s="1"/>
      <c r="W281" s="1"/>
      <c r="X281" s="1"/>
      <c r="Y281" s="1"/>
      <c r="Z281" s="1"/>
    </row>
    <row r="282" spans="1:26">
      <c r="A282" s="11"/>
      <c r="B282" s="1"/>
      <c r="C282" s="1"/>
      <c r="D282" s="1"/>
      <c r="E282" s="1"/>
      <c r="F282" s="1"/>
      <c r="G282" s="1"/>
      <c r="H282" s="1"/>
      <c r="S282" s="11"/>
      <c r="T282" s="1"/>
      <c r="U282" s="1"/>
      <c r="V282" s="1"/>
      <c r="W282" s="1"/>
      <c r="X282" s="1"/>
      <c r="Y282" s="1"/>
      <c r="Z282" s="1"/>
    </row>
    <row r="283" spans="1:26">
      <c r="A283" s="11"/>
      <c r="B283" s="1"/>
      <c r="C283" s="1"/>
      <c r="D283" s="1"/>
      <c r="E283" s="1"/>
      <c r="F283" s="1"/>
      <c r="G283" s="1"/>
      <c r="H283" s="1"/>
      <c r="S283" s="11"/>
      <c r="T283" s="1"/>
      <c r="U283" s="1"/>
      <c r="V283" s="1"/>
      <c r="W283" s="1"/>
      <c r="X283" s="1"/>
      <c r="Y283" s="1"/>
      <c r="Z283" s="1"/>
    </row>
    <row r="284" spans="1:26">
      <c r="A284" s="11"/>
      <c r="B284" s="1"/>
      <c r="C284" s="1"/>
      <c r="D284" s="1"/>
      <c r="E284" s="1"/>
      <c r="F284" s="1"/>
      <c r="G284" s="1"/>
      <c r="H284" s="1"/>
      <c r="S284" s="11"/>
      <c r="T284" s="1"/>
      <c r="U284" s="1"/>
      <c r="V284" s="1"/>
      <c r="W284" s="1"/>
      <c r="X284" s="1"/>
      <c r="Y284" s="1"/>
      <c r="Z284" s="1"/>
    </row>
    <row r="285" spans="1:26">
      <c r="A285" s="11"/>
      <c r="B285" s="1"/>
      <c r="C285" s="1"/>
      <c r="D285" s="1"/>
      <c r="E285" s="1"/>
      <c r="F285" s="1"/>
      <c r="G285" s="1"/>
      <c r="H285" s="1"/>
      <c r="S285" s="11"/>
      <c r="T285" s="1"/>
      <c r="U285" s="1"/>
      <c r="V285" s="1"/>
      <c r="W285" s="1"/>
      <c r="X285" s="1"/>
      <c r="Y285" s="1"/>
      <c r="Z285" s="1"/>
    </row>
    <row r="286" spans="1:26">
      <c r="A286" s="11"/>
      <c r="B286" s="1"/>
      <c r="C286" s="1"/>
      <c r="D286" s="1"/>
      <c r="E286" s="1"/>
      <c r="F286" s="1"/>
      <c r="G286" s="1"/>
      <c r="H286" s="1"/>
      <c r="S286" s="11"/>
      <c r="T286" s="1"/>
      <c r="U286" s="1"/>
      <c r="V286" s="1"/>
      <c r="W286" s="1"/>
      <c r="X286" s="1"/>
      <c r="Y286" s="1"/>
      <c r="Z286" s="1"/>
    </row>
    <row r="287" spans="1:26">
      <c r="A287" s="11"/>
      <c r="B287" s="1"/>
      <c r="C287" s="1"/>
      <c r="D287" s="1"/>
      <c r="E287" s="1"/>
      <c r="F287" s="1"/>
      <c r="G287" s="1"/>
      <c r="H287" s="1"/>
      <c r="S287" s="11"/>
      <c r="T287" s="1"/>
      <c r="U287" s="1"/>
      <c r="V287" s="1"/>
      <c r="W287" s="1"/>
      <c r="X287" s="1"/>
      <c r="Y287" s="1"/>
      <c r="Z287" s="1"/>
    </row>
    <row r="288" spans="1:26">
      <c r="A288" s="11"/>
      <c r="B288" s="1"/>
      <c r="C288" s="1"/>
      <c r="D288" s="1"/>
      <c r="E288" s="1"/>
      <c r="F288" s="1"/>
      <c r="G288" s="1"/>
      <c r="H288" s="1"/>
      <c r="S288" s="11"/>
      <c r="T288" s="1"/>
      <c r="U288" s="1"/>
      <c r="V288" s="1"/>
      <c r="W288" s="1"/>
      <c r="X288" s="1"/>
      <c r="Y288" s="1"/>
      <c r="Z288" s="1"/>
    </row>
    <row r="289" spans="1:26">
      <c r="A289" s="11"/>
      <c r="B289" s="1"/>
      <c r="C289" s="1"/>
      <c r="D289" s="1"/>
      <c r="E289" s="1"/>
      <c r="F289" s="1"/>
      <c r="G289" s="1"/>
      <c r="H289" s="1"/>
      <c r="S289" s="11"/>
      <c r="T289" s="1"/>
      <c r="U289" s="1"/>
      <c r="V289" s="1"/>
      <c r="W289" s="1"/>
      <c r="X289" s="1"/>
      <c r="Y289" s="1"/>
      <c r="Z289" s="1"/>
    </row>
    <row r="290" spans="1:26">
      <c r="A290" s="11"/>
      <c r="B290" s="1"/>
      <c r="C290" s="1"/>
      <c r="D290" s="1"/>
      <c r="E290" s="1"/>
      <c r="F290" s="1"/>
      <c r="G290" s="1"/>
      <c r="H290" s="1"/>
      <c r="S290" s="11"/>
      <c r="T290" s="1"/>
      <c r="U290" s="1"/>
      <c r="V290" s="1"/>
      <c r="W290" s="1"/>
      <c r="X290" s="1"/>
      <c r="Y290" s="1"/>
      <c r="Z290" s="1"/>
    </row>
    <row r="291" spans="1:26">
      <c r="A291" s="11"/>
      <c r="B291" s="1"/>
      <c r="C291" s="1"/>
      <c r="D291" s="1"/>
      <c r="E291" s="1"/>
      <c r="F291" s="1"/>
      <c r="G291" s="1"/>
      <c r="H291" s="1"/>
      <c r="S291" s="11"/>
      <c r="T291" s="1"/>
      <c r="U291" s="1"/>
      <c r="V291" s="1"/>
      <c r="W291" s="1"/>
      <c r="X291" s="1"/>
      <c r="Y291" s="1"/>
      <c r="Z291" s="1"/>
    </row>
    <row r="292" spans="1:26">
      <c r="A292" s="11"/>
      <c r="B292" s="1"/>
      <c r="C292" s="1"/>
      <c r="D292" s="1"/>
      <c r="E292" s="1"/>
      <c r="F292" s="1"/>
      <c r="G292" s="1"/>
      <c r="H292" s="1"/>
      <c r="S292" s="11"/>
      <c r="T292" s="1"/>
      <c r="U292" s="1"/>
      <c r="V292" s="1"/>
      <c r="W292" s="1"/>
      <c r="X292" s="1"/>
      <c r="Y292" s="1"/>
      <c r="Z292" s="1"/>
    </row>
    <row r="293" spans="1:26">
      <c r="A293" s="11"/>
      <c r="B293" s="1"/>
      <c r="C293" s="1"/>
      <c r="D293" s="1"/>
      <c r="E293" s="1"/>
      <c r="F293" s="1"/>
      <c r="G293" s="1"/>
      <c r="H293" s="1"/>
      <c r="S293" s="11"/>
      <c r="T293" s="1"/>
      <c r="U293" s="1"/>
      <c r="V293" s="1"/>
      <c r="W293" s="1"/>
      <c r="X293" s="1"/>
      <c r="Y293" s="1"/>
      <c r="Z293" s="1"/>
    </row>
    <row r="294" spans="1:26">
      <c r="A294" s="11"/>
      <c r="B294" s="1"/>
      <c r="C294" s="1"/>
      <c r="D294" s="1"/>
      <c r="E294" s="1"/>
      <c r="F294" s="1"/>
      <c r="G294" s="1"/>
      <c r="H294" s="1"/>
      <c r="S294" s="11"/>
      <c r="T294" s="1"/>
      <c r="U294" s="1"/>
      <c r="V294" s="1"/>
      <c r="W294" s="1"/>
      <c r="X294" s="1"/>
      <c r="Y294" s="1"/>
      <c r="Z294" s="1"/>
    </row>
    <row r="295" spans="1:26">
      <c r="A295" s="11"/>
      <c r="B295" s="1"/>
      <c r="C295" s="1"/>
      <c r="D295" s="1"/>
      <c r="E295" s="1"/>
      <c r="F295" s="1"/>
      <c r="G295" s="1"/>
      <c r="H295" s="1"/>
      <c r="S295" s="11"/>
      <c r="T295" s="1"/>
      <c r="U295" s="1"/>
      <c r="V295" s="1"/>
      <c r="W295" s="1"/>
      <c r="X295" s="1"/>
      <c r="Y295" s="1"/>
      <c r="Z295" s="1"/>
    </row>
    <row r="296" spans="1:26">
      <c r="A296" s="11"/>
      <c r="B296" s="1"/>
      <c r="C296" s="1"/>
      <c r="D296" s="1"/>
      <c r="E296" s="1"/>
      <c r="F296" s="1"/>
      <c r="G296" s="1"/>
      <c r="H296" s="1"/>
      <c r="S296" s="11"/>
      <c r="T296" s="1"/>
      <c r="U296" s="1"/>
      <c r="V296" s="1"/>
      <c r="W296" s="1"/>
      <c r="X296" s="1"/>
      <c r="Y296" s="1"/>
      <c r="Z296" s="1"/>
    </row>
    <row r="297" spans="1:26">
      <c r="A297" s="11"/>
      <c r="B297" s="1"/>
      <c r="C297" s="1"/>
      <c r="D297" s="1"/>
      <c r="E297" s="1"/>
      <c r="F297" s="1"/>
      <c r="G297" s="1"/>
      <c r="H297" s="1"/>
      <c r="S297" s="11"/>
      <c r="T297" s="1"/>
      <c r="U297" s="1"/>
      <c r="V297" s="1"/>
      <c r="W297" s="1"/>
      <c r="X297" s="1"/>
      <c r="Y297" s="1"/>
      <c r="Z297" s="1"/>
    </row>
    <row r="298" spans="1:26">
      <c r="A298" s="11"/>
      <c r="B298" s="1"/>
      <c r="C298" s="1"/>
      <c r="D298" s="1"/>
      <c r="E298" s="1"/>
      <c r="F298" s="1"/>
      <c r="G298" s="1"/>
      <c r="H298" s="1"/>
      <c r="S298" s="11"/>
      <c r="T298" s="1"/>
      <c r="U298" s="1"/>
      <c r="V298" s="1"/>
      <c r="W298" s="1"/>
      <c r="X298" s="1"/>
      <c r="Y298" s="1"/>
      <c r="Z298" s="1"/>
    </row>
    <row r="299" spans="1:26">
      <c r="A299" s="11"/>
      <c r="B299" s="1"/>
      <c r="C299" s="1"/>
      <c r="D299" s="1"/>
      <c r="E299" s="1"/>
      <c r="F299" s="1"/>
      <c r="G299" s="1"/>
      <c r="H299" s="1"/>
      <c r="S299" s="11"/>
      <c r="T299" s="1"/>
      <c r="U299" s="1"/>
      <c r="V299" s="1"/>
      <c r="W299" s="1"/>
      <c r="X299" s="1"/>
      <c r="Y299" s="1"/>
      <c r="Z299" s="1"/>
    </row>
    <row r="300" spans="1:26">
      <c r="A300" s="11"/>
      <c r="B300" s="1"/>
      <c r="C300" s="1"/>
      <c r="D300" s="1"/>
      <c r="E300" s="1"/>
      <c r="F300" s="1"/>
      <c r="G300" s="1"/>
      <c r="H300" s="1"/>
      <c r="S300" s="11"/>
      <c r="T300" s="1"/>
      <c r="U300" s="1"/>
      <c r="V300" s="1"/>
      <c r="W300" s="1"/>
      <c r="X300" s="1"/>
      <c r="Y300" s="1"/>
      <c r="Z300" s="1"/>
    </row>
    <row r="301" spans="1:26">
      <c r="A301" s="11"/>
      <c r="B301" s="1"/>
      <c r="C301" s="1"/>
      <c r="D301" s="1"/>
      <c r="E301" s="1"/>
      <c r="F301" s="1"/>
      <c r="G301" s="1"/>
      <c r="H301" s="1"/>
      <c r="S301" s="11"/>
      <c r="T301" s="1"/>
      <c r="U301" s="1"/>
      <c r="V301" s="1"/>
      <c r="W301" s="1"/>
      <c r="X301" s="1"/>
      <c r="Y301" s="1"/>
      <c r="Z301" s="1"/>
    </row>
    <row r="302" spans="1:26">
      <c r="A302" s="11"/>
      <c r="B302" s="1"/>
      <c r="C302" s="1"/>
      <c r="D302" s="1"/>
      <c r="E302" s="1"/>
      <c r="F302" s="1"/>
      <c r="G302" s="1"/>
      <c r="H302" s="1"/>
      <c r="S302" s="11"/>
      <c r="T302" s="1"/>
      <c r="U302" s="1"/>
      <c r="V302" s="1"/>
      <c r="W302" s="1"/>
      <c r="X302" s="1"/>
      <c r="Y302" s="1"/>
      <c r="Z302" s="1"/>
    </row>
    <row r="303" spans="1:26">
      <c r="A303" s="11"/>
      <c r="B303" s="1"/>
      <c r="C303" s="1"/>
      <c r="D303" s="1"/>
      <c r="E303" s="1"/>
      <c r="F303" s="1"/>
      <c r="G303" s="1"/>
      <c r="H303" s="1"/>
      <c r="S303" s="11"/>
      <c r="T303" s="1"/>
      <c r="U303" s="1"/>
      <c r="V303" s="1"/>
      <c r="W303" s="1"/>
      <c r="X303" s="1"/>
      <c r="Y303" s="1"/>
      <c r="Z303" s="1"/>
    </row>
    <row r="304" spans="1:26">
      <c r="A304" s="11"/>
      <c r="B304" s="1"/>
      <c r="C304" s="1"/>
      <c r="D304" s="1"/>
      <c r="E304" s="1"/>
      <c r="F304" s="1"/>
      <c r="G304" s="1"/>
      <c r="H304" s="1"/>
      <c r="S304" s="11"/>
      <c r="T304" s="1"/>
      <c r="U304" s="1"/>
      <c r="V304" s="1"/>
      <c r="W304" s="1"/>
      <c r="X304" s="1"/>
      <c r="Y304" s="1"/>
      <c r="Z304" s="1"/>
    </row>
    <row r="305" spans="1:26">
      <c r="A305" s="11"/>
      <c r="B305" s="1"/>
      <c r="C305" s="1"/>
      <c r="D305" s="1"/>
      <c r="E305" s="1"/>
      <c r="F305" s="1"/>
      <c r="G305" s="1"/>
      <c r="H305" s="1"/>
      <c r="S305" s="11"/>
      <c r="T305" s="1"/>
      <c r="U305" s="1"/>
      <c r="V305" s="1"/>
      <c r="W305" s="1"/>
      <c r="X305" s="1"/>
      <c r="Y305" s="1"/>
      <c r="Z305" s="1"/>
    </row>
    <row r="306" spans="1:26">
      <c r="A306" s="11"/>
      <c r="B306" s="1"/>
      <c r="C306" s="1"/>
      <c r="D306" s="1"/>
      <c r="E306" s="1"/>
      <c r="F306" s="1"/>
      <c r="G306" s="1"/>
      <c r="H306" s="1"/>
      <c r="S306" s="11"/>
      <c r="T306" s="1"/>
      <c r="U306" s="1"/>
      <c r="V306" s="1"/>
      <c r="W306" s="1"/>
      <c r="X306" s="1"/>
      <c r="Y306" s="1"/>
      <c r="Z306" s="1"/>
    </row>
    <row r="307" spans="1:26">
      <c r="A307" s="11"/>
      <c r="B307" s="1"/>
      <c r="C307" s="1"/>
      <c r="D307" s="1"/>
      <c r="E307" s="1"/>
      <c r="F307" s="1"/>
      <c r="G307" s="1"/>
      <c r="H307" s="1"/>
      <c r="S307" s="11"/>
      <c r="T307" s="1"/>
      <c r="U307" s="1"/>
      <c r="V307" s="1"/>
      <c r="W307" s="1"/>
      <c r="X307" s="1"/>
      <c r="Y307" s="1"/>
      <c r="Z307" s="1"/>
    </row>
    <row r="308" spans="1:26">
      <c r="A308" s="11"/>
      <c r="B308" s="1"/>
      <c r="C308" s="1"/>
      <c r="D308" s="1"/>
      <c r="E308" s="1"/>
      <c r="F308" s="1"/>
      <c r="G308" s="1"/>
      <c r="H308" s="1"/>
      <c r="S308" s="11"/>
      <c r="T308" s="1"/>
      <c r="U308" s="1"/>
      <c r="V308" s="1"/>
      <c r="W308" s="1"/>
      <c r="X308" s="1"/>
      <c r="Y308" s="1"/>
      <c r="Z308" s="1"/>
    </row>
    <row r="309" spans="1:26">
      <c r="A309" s="11"/>
      <c r="B309" s="1"/>
      <c r="C309" s="1"/>
      <c r="D309" s="1"/>
      <c r="E309" s="1"/>
      <c r="F309" s="1"/>
      <c r="G309" s="1"/>
      <c r="H309" s="1"/>
      <c r="S309" s="11"/>
      <c r="T309" s="1"/>
      <c r="U309" s="1"/>
      <c r="V309" s="1"/>
      <c r="W309" s="1"/>
      <c r="X309" s="1"/>
      <c r="Y309" s="1"/>
      <c r="Z309" s="1"/>
    </row>
    <row r="310" spans="1:26">
      <c r="A310" s="11"/>
      <c r="B310" s="1"/>
      <c r="C310" s="1"/>
      <c r="D310" s="1"/>
      <c r="E310" s="1"/>
      <c r="F310" s="1"/>
      <c r="G310" s="1"/>
      <c r="H310" s="1"/>
      <c r="S310" s="11"/>
      <c r="T310" s="1"/>
      <c r="U310" s="1"/>
      <c r="V310" s="1"/>
      <c r="W310" s="1"/>
      <c r="X310" s="1"/>
      <c r="Y310" s="1"/>
      <c r="Z310" s="1"/>
    </row>
    <row r="311" spans="1:26">
      <c r="A311" s="11"/>
      <c r="B311" s="1"/>
      <c r="C311" s="1"/>
      <c r="D311" s="1"/>
      <c r="E311" s="1"/>
      <c r="F311" s="1"/>
      <c r="G311" s="1"/>
      <c r="H311" s="1"/>
      <c r="S311" s="11"/>
      <c r="T311" s="1"/>
      <c r="U311" s="1"/>
      <c r="V311" s="1"/>
      <c r="W311" s="1"/>
      <c r="X311" s="1"/>
      <c r="Y311" s="1"/>
      <c r="Z311" s="1"/>
    </row>
    <row r="312" spans="1:26">
      <c r="A312" s="11"/>
      <c r="B312" s="1"/>
      <c r="C312" s="1"/>
      <c r="D312" s="1"/>
      <c r="E312" s="1"/>
      <c r="F312" s="1"/>
      <c r="G312" s="1"/>
      <c r="H312" s="1"/>
      <c r="S312" s="11"/>
      <c r="T312" s="1"/>
      <c r="U312" s="1"/>
      <c r="V312" s="1"/>
      <c r="W312" s="1"/>
      <c r="X312" s="1"/>
      <c r="Y312" s="1"/>
      <c r="Z312" s="1"/>
    </row>
    <row r="313" spans="1:26">
      <c r="A313" s="11"/>
      <c r="B313" s="1"/>
      <c r="C313" s="1"/>
      <c r="D313" s="1"/>
      <c r="E313" s="1"/>
      <c r="F313" s="1"/>
      <c r="G313" s="1"/>
      <c r="H313" s="1"/>
      <c r="S313" s="11"/>
      <c r="T313" s="1"/>
      <c r="U313" s="1"/>
      <c r="V313" s="1"/>
      <c r="W313" s="1"/>
      <c r="X313" s="1"/>
      <c r="Y313" s="1"/>
      <c r="Z313" s="1"/>
    </row>
    <row r="314" spans="1:26">
      <c r="A314" s="11"/>
      <c r="B314" s="1"/>
      <c r="C314" s="1"/>
      <c r="D314" s="1"/>
      <c r="E314" s="1"/>
      <c r="F314" s="1"/>
      <c r="G314" s="1"/>
      <c r="H314" s="1"/>
      <c r="S314" s="11"/>
      <c r="T314" s="1"/>
      <c r="U314" s="1"/>
      <c r="V314" s="1"/>
      <c r="W314" s="1"/>
      <c r="X314" s="1"/>
      <c r="Y314" s="1"/>
      <c r="Z314" s="1"/>
    </row>
    <row r="315" spans="1:26">
      <c r="A315" s="11"/>
      <c r="B315" s="1"/>
      <c r="C315" s="1"/>
      <c r="D315" s="1"/>
      <c r="E315" s="1"/>
      <c r="F315" s="1"/>
      <c r="G315" s="1"/>
      <c r="H315" s="1"/>
      <c r="S315" s="11"/>
      <c r="T315" s="1"/>
      <c r="U315" s="1"/>
      <c r="V315" s="1"/>
      <c r="W315" s="1"/>
      <c r="X315" s="1"/>
      <c r="Y315" s="1"/>
      <c r="Z315" s="1"/>
    </row>
    <row r="316" spans="1:26">
      <c r="A316" s="11"/>
      <c r="B316" s="1"/>
      <c r="C316" s="1"/>
      <c r="D316" s="1"/>
      <c r="E316" s="1"/>
      <c r="F316" s="1"/>
      <c r="G316" s="1"/>
      <c r="H316" s="1"/>
      <c r="S316" s="11"/>
      <c r="T316" s="1"/>
      <c r="U316" s="1"/>
      <c r="V316" s="1"/>
      <c r="W316" s="1"/>
      <c r="X316" s="1"/>
      <c r="Y316" s="1"/>
      <c r="Z316" s="1"/>
    </row>
    <row r="317" spans="1:26">
      <c r="A317" s="11"/>
      <c r="B317" s="1"/>
      <c r="C317" s="1"/>
      <c r="D317" s="1"/>
      <c r="E317" s="1"/>
      <c r="F317" s="1"/>
      <c r="G317" s="1"/>
      <c r="H317" s="1"/>
      <c r="S317" s="11"/>
      <c r="T317" s="1"/>
      <c r="U317" s="1"/>
      <c r="V317" s="1"/>
      <c r="W317" s="1"/>
      <c r="X317" s="1"/>
      <c r="Y317" s="1"/>
      <c r="Z317" s="1"/>
    </row>
    <row r="318" spans="1:26">
      <c r="A318" s="11"/>
      <c r="B318" s="1"/>
      <c r="C318" s="1"/>
      <c r="D318" s="1"/>
      <c r="E318" s="1"/>
      <c r="F318" s="1"/>
      <c r="G318" s="1"/>
      <c r="H318" s="1"/>
      <c r="S318" s="11"/>
      <c r="T318" s="1"/>
      <c r="U318" s="1"/>
      <c r="V318" s="1"/>
      <c r="W318" s="1"/>
      <c r="X318" s="1"/>
      <c r="Y318" s="1"/>
      <c r="Z318" s="1"/>
    </row>
    <row r="319" spans="1:26">
      <c r="A319" s="11"/>
      <c r="B319" s="1"/>
      <c r="C319" s="1"/>
      <c r="D319" s="1"/>
      <c r="E319" s="1"/>
      <c r="F319" s="1"/>
      <c r="G319" s="1"/>
      <c r="H319" s="1"/>
      <c r="S319" s="11"/>
      <c r="T319" s="1"/>
      <c r="U319" s="1"/>
      <c r="V319" s="1"/>
      <c r="W319" s="1"/>
      <c r="X319" s="1"/>
      <c r="Y319" s="1"/>
      <c r="Z319" s="1"/>
    </row>
    <row r="320" spans="1:26">
      <c r="A320" s="11"/>
      <c r="B320" s="1"/>
      <c r="C320" s="1"/>
      <c r="D320" s="1"/>
      <c r="E320" s="1"/>
      <c r="F320" s="1"/>
      <c r="G320" s="1"/>
      <c r="H320" s="1"/>
      <c r="S320" s="11"/>
      <c r="T320" s="1"/>
      <c r="U320" s="1"/>
      <c r="V320" s="1"/>
      <c r="W320" s="1"/>
      <c r="X320" s="1"/>
      <c r="Y320" s="1"/>
      <c r="Z320" s="1"/>
    </row>
    <row r="321" spans="1:26">
      <c r="A321" s="11"/>
      <c r="B321" s="1"/>
      <c r="C321" s="1"/>
      <c r="D321" s="1"/>
      <c r="E321" s="1"/>
      <c r="F321" s="1"/>
      <c r="G321" s="1"/>
      <c r="H321" s="1"/>
      <c r="S321" s="11"/>
      <c r="T321" s="1"/>
      <c r="U321" s="1"/>
      <c r="V321" s="1"/>
      <c r="W321" s="1"/>
      <c r="X321" s="1"/>
      <c r="Y321" s="1"/>
      <c r="Z321" s="1"/>
    </row>
    <row r="322" spans="1:26">
      <c r="A322" s="11"/>
      <c r="B322" s="1"/>
      <c r="C322" s="1"/>
      <c r="D322" s="1"/>
      <c r="E322" s="1"/>
      <c r="F322" s="1"/>
      <c r="G322" s="1"/>
      <c r="H322" s="1"/>
      <c r="S322" s="11"/>
      <c r="T322" s="1"/>
      <c r="U322" s="1"/>
      <c r="V322" s="1"/>
      <c r="W322" s="1"/>
      <c r="X322" s="1"/>
      <c r="Y322" s="1"/>
      <c r="Z322" s="1"/>
    </row>
    <row r="323" spans="1:26">
      <c r="A323" s="11"/>
      <c r="B323" s="1"/>
      <c r="C323" s="1"/>
      <c r="D323" s="1"/>
      <c r="E323" s="1"/>
      <c r="F323" s="1"/>
      <c r="G323" s="1"/>
      <c r="H323" s="1"/>
      <c r="S323" s="11"/>
      <c r="T323" s="1"/>
      <c r="U323" s="1"/>
      <c r="V323" s="1"/>
      <c r="W323" s="1"/>
      <c r="X323" s="1"/>
      <c r="Y323" s="1"/>
      <c r="Z323" s="1"/>
    </row>
    <row r="324" spans="1:26">
      <c r="A324" s="11"/>
      <c r="B324" s="1"/>
      <c r="C324" s="1"/>
      <c r="D324" s="1"/>
      <c r="E324" s="1"/>
      <c r="F324" s="1"/>
      <c r="G324" s="1"/>
      <c r="H324" s="1"/>
      <c r="S324" s="11"/>
      <c r="T324" s="1"/>
      <c r="U324" s="1"/>
      <c r="V324" s="1"/>
      <c r="W324" s="1"/>
      <c r="X324" s="1"/>
      <c r="Y324" s="1"/>
      <c r="Z324" s="1"/>
    </row>
    <row r="325" spans="1:26">
      <c r="A325" s="11"/>
      <c r="B325" s="1"/>
      <c r="C325" s="1"/>
      <c r="D325" s="1"/>
      <c r="E325" s="1"/>
      <c r="F325" s="1"/>
      <c r="G325" s="1"/>
      <c r="H325" s="1"/>
      <c r="S325" s="11"/>
      <c r="T325" s="1"/>
      <c r="U325" s="1"/>
      <c r="V325" s="1"/>
      <c r="W325" s="1"/>
      <c r="X325" s="1"/>
      <c r="Y325" s="1"/>
      <c r="Z325" s="1"/>
    </row>
    <row r="326" spans="1:26">
      <c r="A326" s="11"/>
      <c r="B326" s="1"/>
      <c r="C326" s="1"/>
      <c r="D326" s="1"/>
      <c r="E326" s="1"/>
      <c r="F326" s="1"/>
      <c r="G326" s="1"/>
      <c r="H326" s="1"/>
      <c r="S326" s="11"/>
      <c r="T326" s="1"/>
      <c r="U326" s="1"/>
      <c r="V326" s="1"/>
      <c r="W326" s="1"/>
      <c r="X326" s="1"/>
      <c r="Y326" s="1"/>
      <c r="Z326" s="1"/>
    </row>
    <row r="327" spans="1:26">
      <c r="A327" s="11"/>
      <c r="B327" s="1"/>
      <c r="C327" s="1"/>
      <c r="D327" s="1"/>
      <c r="E327" s="1"/>
      <c r="F327" s="1"/>
      <c r="G327" s="1"/>
      <c r="H327" s="1"/>
      <c r="S327" s="11"/>
      <c r="T327" s="1"/>
      <c r="U327" s="1"/>
      <c r="V327" s="1"/>
      <c r="W327" s="1"/>
      <c r="X327" s="1"/>
      <c r="Y327" s="1"/>
      <c r="Z327" s="1"/>
    </row>
    <row r="328" spans="1:26">
      <c r="A328" s="11"/>
      <c r="B328" s="1"/>
      <c r="C328" s="1"/>
      <c r="D328" s="1"/>
      <c r="E328" s="1"/>
      <c r="F328" s="1"/>
      <c r="G328" s="1"/>
      <c r="H328" s="1"/>
      <c r="S328" s="11"/>
      <c r="T328" s="1"/>
      <c r="U328" s="1"/>
      <c r="V328" s="1"/>
      <c r="W328" s="1"/>
      <c r="X328" s="1"/>
      <c r="Y328" s="1"/>
      <c r="Z328" s="1"/>
    </row>
    <row r="329" spans="1:26">
      <c r="A329" s="11"/>
      <c r="B329" s="1"/>
      <c r="C329" s="1"/>
      <c r="D329" s="1"/>
      <c r="E329" s="1"/>
      <c r="F329" s="1"/>
      <c r="G329" s="1"/>
      <c r="H329" s="1"/>
      <c r="S329" s="11"/>
      <c r="T329" s="1"/>
      <c r="U329" s="1"/>
      <c r="V329" s="1"/>
      <c r="W329" s="1"/>
      <c r="X329" s="1"/>
      <c r="Y329" s="1"/>
      <c r="Z329" s="1"/>
    </row>
    <row r="330" spans="1:26">
      <c r="A330" s="11"/>
      <c r="B330" s="1"/>
      <c r="C330" s="1"/>
      <c r="D330" s="1"/>
      <c r="E330" s="1"/>
      <c r="F330" s="1"/>
      <c r="G330" s="1"/>
      <c r="H330" s="1"/>
      <c r="S330" s="11"/>
      <c r="T330" s="1"/>
      <c r="U330" s="1"/>
      <c r="V330" s="1"/>
      <c r="W330" s="1"/>
      <c r="X330" s="1"/>
      <c r="Y330" s="1"/>
      <c r="Z330" s="1"/>
    </row>
    <row r="331" spans="1:26">
      <c r="A331" s="11"/>
      <c r="B331" s="1"/>
      <c r="C331" s="1"/>
      <c r="D331" s="1"/>
      <c r="E331" s="1"/>
      <c r="F331" s="1"/>
      <c r="G331" s="1"/>
      <c r="H331" s="1"/>
      <c r="S331" s="11"/>
      <c r="T331" s="1"/>
      <c r="U331" s="1"/>
      <c r="V331" s="1"/>
      <c r="W331" s="1"/>
      <c r="X331" s="1"/>
      <c r="Y331" s="1"/>
      <c r="Z331" s="1"/>
    </row>
    <row r="332" spans="1:26">
      <c r="A332" s="11"/>
      <c r="B332" s="1"/>
      <c r="C332" s="1"/>
      <c r="D332" s="1"/>
      <c r="E332" s="1"/>
      <c r="F332" s="1"/>
      <c r="G332" s="1"/>
      <c r="H332" s="1"/>
      <c r="S332" s="11"/>
      <c r="T332" s="1"/>
      <c r="U332" s="1"/>
      <c r="V332" s="1"/>
      <c r="W332" s="1"/>
      <c r="X332" s="1"/>
      <c r="Y332" s="1"/>
      <c r="Z332" s="1"/>
    </row>
    <row r="333" spans="1:26">
      <c r="A333" s="11"/>
      <c r="B333" s="1"/>
      <c r="C333" s="1"/>
      <c r="D333" s="1"/>
      <c r="E333" s="1"/>
      <c r="F333" s="1"/>
      <c r="G333" s="1"/>
      <c r="H333" s="1"/>
      <c r="S333" s="11"/>
      <c r="T333" s="1"/>
      <c r="U333" s="1"/>
      <c r="V333" s="1"/>
      <c r="W333" s="1"/>
      <c r="X333" s="1"/>
      <c r="Y333" s="1"/>
      <c r="Z333" s="1"/>
    </row>
    <row r="334" spans="1:26">
      <c r="A334" s="11"/>
      <c r="B334" s="1"/>
      <c r="C334" s="1"/>
      <c r="D334" s="1"/>
      <c r="E334" s="1"/>
      <c r="F334" s="1"/>
      <c r="G334" s="1"/>
      <c r="H334" s="1"/>
      <c r="S334" s="11"/>
      <c r="T334" s="1"/>
      <c r="U334" s="1"/>
      <c r="V334" s="1"/>
      <c r="W334" s="1"/>
      <c r="X334" s="1"/>
      <c r="Y334" s="1"/>
      <c r="Z334" s="1"/>
    </row>
    <row r="335" spans="1:26">
      <c r="A335" s="11"/>
      <c r="B335" s="1"/>
      <c r="C335" s="1"/>
      <c r="D335" s="1"/>
      <c r="E335" s="1"/>
      <c r="F335" s="1"/>
      <c r="G335" s="1"/>
      <c r="H335" s="1"/>
      <c r="S335" s="11"/>
      <c r="T335" s="1"/>
      <c r="U335" s="1"/>
      <c r="V335" s="1"/>
      <c r="W335" s="1"/>
      <c r="X335" s="1"/>
      <c r="Y335" s="1"/>
      <c r="Z335" s="1"/>
    </row>
    <row r="336" spans="1:26">
      <c r="A336" s="11"/>
      <c r="B336" s="1"/>
      <c r="C336" s="1"/>
      <c r="D336" s="1"/>
      <c r="E336" s="1"/>
      <c r="F336" s="1"/>
      <c r="G336" s="1"/>
      <c r="H336" s="1"/>
      <c r="S336" s="11"/>
      <c r="T336" s="1"/>
      <c r="U336" s="1"/>
      <c r="V336" s="1"/>
      <c r="W336" s="1"/>
      <c r="X336" s="1"/>
      <c r="Y336" s="1"/>
      <c r="Z336" s="1"/>
    </row>
    <row r="337" spans="1:26">
      <c r="A337" s="11"/>
      <c r="B337" s="1"/>
      <c r="C337" s="1"/>
      <c r="D337" s="1"/>
      <c r="E337" s="1"/>
      <c r="F337" s="1"/>
      <c r="G337" s="1"/>
      <c r="H337" s="1"/>
      <c r="S337" s="11"/>
      <c r="T337" s="1"/>
      <c r="U337" s="1"/>
      <c r="V337" s="1"/>
      <c r="W337" s="1"/>
      <c r="X337" s="1"/>
      <c r="Y337" s="1"/>
      <c r="Z337" s="1"/>
    </row>
    <row r="338" spans="1:26">
      <c r="A338" s="11"/>
      <c r="B338" s="1"/>
      <c r="C338" s="1"/>
      <c r="D338" s="1"/>
      <c r="E338" s="1"/>
      <c r="F338" s="1"/>
      <c r="G338" s="1"/>
      <c r="H338" s="1"/>
      <c r="S338" s="11"/>
      <c r="T338" s="1"/>
      <c r="U338" s="1"/>
      <c r="V338" s="1"/>
      <c r="W338" s="1"/>
      <c r="X338" s="1"/>
      <c r="Y338" s="1"/>
      <c r="Z338" s="1"/>
    </row>
    <row r="339" spans="1:26">
      <c r="A339" s="11"/>
      <c r="B339" s="1"/>
      <c r="C339" s="1"/>
      <c r="D339" s="1"/>
      <c r="E339" s="1"/>
      <c r="F339" s="1"/>
      <c r="G339" s="1"/>
      <c r="H339" s="1"/>
      <c r="S339" s="11"/>
      <c r="T339" s="1"/>
      <c r="U339" s="1"/>
      <c r="V339" s="1"/>
      <c r="W339" s="1"/>
      <c r="X339" s="1"/>
      <c r="Y339" s="1"/>
      <c r="Z339" s="1"/>
    </row>
    <row r="340" spans="1:26">
      <c r="A340" s="11"/>
      <c r="B340" s="1"/>
      <c r="C340" s="1"/>
      <c r="D340" s="1"/>
      <c r="E340" s="1"/>
      <c r="F340" s="1"/>
      <c r="G340" s="1"/>
      <c r="H340" s="1"/>
      <c r="S340" s="11"/>
      <c r="T340" s="1"/>
      <c r="U340" s="1"/>
      <c r="V340" s="1"/>
      <c r="W340" s="1"/>
      <c r="X340" s="1"/>
      <c r="Y340" s="1"/>
      <c r="Z340" s="1"/>
    </row>
    <row r="341" spans="1:26">
      <c r="A341" s="11"/>
      <c r="B341" s="1"/>
      <c r="C341" s="1"/>
      <c r="D341" s="1"/>
      <c r="E341" s="1"/>
      <c r="F341" s="1"/>
      <c r="G341" s="1"/>
      <c r="H341" s="1"/>
      <c r="S341" s="11"/>
      <c r="T341" s="1"/>
      <c r="U341" s="1"/>
      <c r="V341" s="1"/>
      <c r="W341" s="1"/>
      <c r="X341" s="1"/>
      <c r="Y341" s="1"/>
      <c r="Z341" s="1"/>
    </row>
    <row r="342" spans="1:26">
      <c r="A342" s="11"/>
      <c r="B342" s="1"/>
      <c r="C342" s="1"/>
      <c r="D342" s="1"/>
      <c r="E342" s="1"/>
      <c r="F342" s="1"/>
      <c r="G342" s="1"/>
      <c r="H342" s="1"/>
      <c r="S342" s="11"/>
      <c r="T342" s="1"/>
      <c r="U342" s="1"/>
      <c r="V342" s="1"/>
      <c r="W342" s="1"/>
      <c r="X342" s="1"/>
      <c r="Y342" s="1"/>
      <c r="Z342" s="1"/>
    </row>
    <row r="343" spans="1:26">
      <c r="A343" s="11"/>
      <c r="B343" s="1"/>
      <c r="C343" s="1"/>
      <c r="D343" s="1"/>
      <c r="E343" s="1"/>
      <c r="F343" s="1"/>
      <c r="G343" s="1"/>
      <c r="H343" s="1"/>
      <c r="S343" s="11"/>
      <c r="T343" s="1"/>
      <c r="U343" s="1"/>
      <c r="V343" s="1"/>
      <c r="W343" s="1"/>
      <c r="X343" s="1"/>
      <c r="Y343" s="1"/>
      <c r="Z343" s="1"/>
    </row>
    <row r="344" spans="1:26">
      <c r="A344" s="11"/>
      <c r="B344" s="1"/>
      <c r="C344" s="1"/>
      <c r="D344" s="1"/>
      <c r="E344" s="1"/>
      <c r="F344" s="1"/>
      <c r="G344" s="1"/>
      <c r="H344" s="1"/>
      <c r="S344" s="11"/>
      <c r="T344" s="1"/>
      <c r="U344" s="1"/>
      <c r="V344" s="1"/>
      <c r="W344" s="1"/>
      <c r="X344" s="1"/>
      <c r="Y344" s="1"/>
      <c r="Z344" s="1"/>
    </row>
    <row r="345" spans="1:26">
      <c r="A345" s="11"/>
      <c r="B345" s="1"/>
      <c r="C345" s="1"/>
      <c r="D345" s="1"/>
      <c r="E345" s="1"/>
      <c r="F345" s="1"/>
      <c r="G345" s="1"/>
      <c r="H345" s="1"/>
      <c r="S345" s="11"/>
      <c r="T345" s="1"/>
      <c r="U345" s="1"/>
      <c r="V345" s="1"/>
      <c r="W345" s="1"/>
      <c r="X345" s="1"/>
      <c r="Y345" s="1"/>
      <c r="Z345" s="1"/>
    </row>
    <row r="346" spans="1:26">
      <c r="A346" s="11"/>
      <c r="B346" s="1"/>
      <c r="C346" s="1"/>
      <c r="D346" s="1"/>
      <c r="E346" s="1"/>
      <c r="F346" s="1"/>
      <c r="G346" s="1"/>
      <c r="H346" s="1"/>
      <c r="S346" s="11"/>
      <c r="T346" s="1"/>
      <c r="U346" s="1"/>
      <c r="V346" s="1"/>
      <c r="W346" s="1"/>
      <c r="X346" s="1"/>
      <c r="Y346" s="1"/>
      <c r="Z346" s="1"/>
    </row>
    <row r="347" spans="1:26">
      <c r="A347" s="11"/>
      <c r="B347" s="1"/>
      <c r="C347" s="1"/>
      <c r="D347" s="1"/>
      <c r="E347" s="1"/>
      <c r="F347" s="1"/>
      <c r="G347" s="1"/>
      <c r="H347" s="1"/>
      <c r="S347" s="11"/>
      <c r="T347" s="1"/>
      <c r="U347" s="1"/>
      <c r="V347" s="1"/>
      <c r="W347" s="1"/>
      <c r="X347" s="1"/>
      <c r="Y347" s="1"/>
      <c r="Z347" s="1"/>
    </row>
    <row r="348" spans="1:26">
      <c r="A348" s="11"/>
      <c r="B348" s="1"/>
      <c r="C348" s="1"/>
      <c r="D348" s="1"/>
      <c r="E348" s="1"/>
      <c r="F348" s="1"/>
      <c r="G348" s="1"/>
      <c r="H348" s="1"/>
      <c r="S348" s="11"/>
      <c r="T348" s="1"/>
      <c r="U348" s="1"/>
      <c r="V348" s="1"/>
      <c r="W348" s="1"/>
      <c r="X348" s="1"/>
      <c r="Y348" s="1"/>
      <c r="Z348" s="1"/>
    </row>
    <row r="349" spans="1:26">
      <c r="A349" s="11"/>
      <c r="B349" s="1"/>
      <c r="C349" s="1"/>
      <c r="D349" s="1"/>
      <c r="E349" s="1"/>
      <c r="F349" s="1"/>
      <c r="G349" s="1"/>
      <c r="H349" s="1"/>
      <c r="S349" s="11"/>
      <c r="T349" s="1"/>
      <c r="U349" s="1"/>
      <c r="V349" s="1"/>
      <c r="W349" s="1"/>
      <c r="X349" s="1"/>
      <c r="Y349" s="1"/>
      <c r="Z349" s="1"/>
    </row>
    <row r="350" spans="1:26">
      <c r="A350" s="11"/>
      <c r="B350" s="1"/>
      <c r="C350" s="1"/>
      <c r="D350" s="1"/>
      <c r="E350" s="1"/>
      <c r="F350" s="1"/>
      <c r="G350" s="1"/>
      <c r="H350" s="1"/>
      <c r="S350" s="11"/>
      <c r="T350" s="1"/>
      <c r="U350" s="1"/>
      <c r="V350" s="1"/>
      <c r="W350" s="1"/>
      <c r="X350" s="1"/>
      <c r="Y350" s="1"/>
      <c r="Z350" s="1"/>
    </row>
    <row r="351" spans="1:26">
      <c r="A351" s="11"/>
      <c r="B351" s="1"/>
      <c r="C351" s="1"/>
      <c r="D351" s="1"/>
      <c r="E351" s="1"/>
      <c r="F351" s="1"/>
      <c r="G351" s="1"/>
      <c r="H351" s="1"/>
      <c r="S351" s="11"/>
      <c r="T351" s="1"/>
      <c r="U351" s="1"/>
      <c r="V351" s="1"/>
      <c r="W351" s="1"/>
      <c r="X351" s="1"/>
      <c r="Y351" s="1"/>
      <c r="Z351" s="1"/>
    </row>
    <row r="352" spans="1:26">
      <c r="A352" s="11"/>
      <c r="B352" s="1"/>
      <c r="C352" s="1"/>
      <c r="D352" s="1"/>
      <c r="E352" s="1"/>
      <c r="F352" s="1"/>
      <c r="G352" s="1"/>
      <c r="H352" s="1"/>
      <c r="S352" s="11"/>
      <c r="T352" s="1"/>
      <c r="U352" s="1"/>
      <c r="V352" s="1"/>
      <c r="W352" s="1"/>
      <c r="X352" s="1"/>
      <c r="Y352" s="1"/>
      <c r="Z352" s="1"/>
    </row>
    <row r="353" spans="1:26">
      <c r="A353" s="11"/>
      <c r="B353" s="1"/>
      <c r="C353" s="1"/>
      <c r="D353" s="1"/>
      <c r="E353" s="1"/>
      <c r="F353" s="1"/>
      <c r="G353" s="1"/>
      <c r="H353" s="1"/>
      <c r="S353" s="11"/>
      <c r="T353" s="1"/>
      <c r="U353" s="1"/>
      <c r="V353" s="1"/>
      <c r="W353" s="1"/>
      <c r="X353" s="1"/>
      <c r="Y353" s="1"/>
      <c r="Z353" s="1"/>
    </row>
    <row r="354" spans="1:26">
      <c r="A354" s="11"/>
      <c r="B354" s="1"/>
      <c r="C354" s="1"/>
      <c r="D354" s="1"/>
      <c r="E354" s="1"/>
      <c r="F354" s="1"/>
      <c r="G354" s="1"/>
      <c r="H354" s="1"/>
      <c r="S354" s="11"/>
      <c r="T354" s="1"/>
      <c r="U354" s="1"/>
      <c r="V354" s="1"/>
      <c r="W354" s="1"/>
      <c r="X354" s="1"/>
      <c r="Y354" s="1"/>
      <c r="Z354" s="1"/>
    </row>
    <row r="355" spans="1:26">
      <c r="A355" s="11"/>
      <c r="B355" s="1"/>
      <c r="C355" s="1"/>
      <c r="D355" s="1"/>
      <c r="E355" s="1"/>
      <c r="F355" s="1"/>
      <c r="G355" s="1"/>
      <c r="H355" s="1"/>
      <c r="S355" s="11"/>
      <c r="T355" s="1"/>
      <c r="U355" s="1"/>
      <c r="V355" s="1"/>
      <c r="W355" s="1"/>
      <c r="X355" s="1"/>
      <c r="Y355" s="1"/>
      <c r="Z355" s="1"/>
    </row>
    <row r="356" spans="1:26">
      <c r="A356" s="11"/>
      <c r="B356" s="1"/>
      <c r="C356" s="1"/>
      <c r="D356" s="1"/>
      <c r="E356" s="1"/>
      <c r="F356" s="1"/>
      <c r="G356" s="1"/>
      <c r="H356" s="1"/>
      <c r="S356" s="11"/>
      <c r="T356" s="1"/>
      <c r="U356" s="1"/>
      <c r="V356" s="1"/>
      <c r="W356" s="1"/>
      <c r="X356" s="1"/>
      <c r="Y356" s="1"/>
      <c r="Z356" s="1"/>
    </row>
    <row r="357" spans="1:26">
      <c r="A357" s="11"/>
      <c r="B357" s="1"/>
      <c r="C357" s="1"/>
      <c r="D357" s="1"/>
      <c r="E357" s="1"/>
      <c r="F357" s="1"/>
      <c r="G357" s="1"/>
      <c r="H357" s="1"/>
      <c r="S357" s="11"/>
      <c r="T357" s="1"/>
      <c r="U357" s="1"/>
      <c r="V357" s="1"/>
      <c r="W357" s="1"/>
      <c r="X357" s="1"/>
      <c r="Y357" s="1"/>
      <c r="Z357" s="1"/>
    </row>
    <row r="358" spans="1:26">
      <c r="A358" s="11"/>
      <c r="B358" s="1"/>
      <c r="C358" s="1"/>
      <c r="D358" s="1"/>
      <c r="E358" s="1"/>
      <c r="F358" s="1"/>
      <c r="G358" s="1"/>
      <c r="H358" s="1"/>
      <c r="S358" s="11"/>
      <c r="T358" s="1"/>
      <c r="U358" s="1"/>
      <c r="V358" s="1"/>
      <c r="W358" s="1"/>
      <c r="X358" s="1"/>
      <c r="Y358" s="1"/>
      <c r="Z358" s="1"/>
    </row>
    <row r="359" spans="1:26">
      <c r="A359" s="11"/>
      <c r="B359" s="1"/>
      <c r="C359" s="1"/>
      <c r="D359" s="1"/>
      <c r="E359" s="1"/>
      <c r="F359" s="1"/>
      <c r="G359" s="1"/>
      <c r="H359" s="1"/>
      <c r="S359" s="11"/>
      <c r="T359" s="1"/>
      <c r="U359" s="1"/>
      <c r="V359" s="1"/>
      <c r="W359" s="1"/>
      <c r="X359" s="1"/>
      <c r="Y359" s="1"/>
      <c r="Z359" s="1"/>
    </row>
    <row r="360" spans="1:26">
      <c r="A360" s="11"/>
      <c r="B360" s="1"/>
      <c r="C360" s="1"/>
      <c r="D360" s="1"/>
      <c r="E360" s="1"/>
      <c r="F360" s="1"/>
      <c r="G360" s="1"/>
      <c r="H360" s="1"/>
      <c r="S360" s="11"/>
      <c r="T360" s="1"/>
      <c r="U360" s="1"/>
      <c r="V360" s="1"/>
      <c r="W360" s="1"/>
      <c r="X360" s="1"/>
      <c r="Y360" s="1"/>
      <c r="Z360" s="1"/>
    </row>
    <row r="361" spans="1:26">
      <c r="A361" s="11"/>
      <c r="B361" s="1"/>
      <c r="C361" s="1"/>
      <c r="D361" s="1"/>
      <c r="E361" s="1"/>
      <c r="F361" s="1"/>
      <c r="G361" s="1"/>
      <c r="H361" s="1"/>
      <c r="S361" s="11"/>
      <c r="T361" s="1"/>
      <c r="U361" s="1"/>
      <c r="V361" s="1"/>
      <c r="W361" s="1"/>
      <c r="X361" s="1"/>
      <c r="Y361" s="1"/>
      <c r="Z361" s="1"/>
    </row>
    <row r="362" spans="1:26">
      <c r="A362" s="11"/>
      <c r="B362" s="1"/>
      <c r="C362" s="1"/>
      <c r="D362" s="1"/>
      <c r="E362" s="1"/>
      <c r="F362" s="1"/>
      <c r="G362" s="1"/>
      <c r="H362" s="1"/>
      <c r="S362" s="11"/>
      <c r="T362" s="1"/>
      <c r="U362" s="1"/>
      <c r="V362" s="1"/>
      <c r="W362" s="1"/>
      <c r="X362" s="1"/>
      <c r="Y362" s="1"/>
      <c r="Z362" s="1"/>
    </row>
    <row r="363" spans="1:26">
      <c r="A363" s="11"/>
      <c r="B363" s="1"/>
      <c r="C363" s="1"/>
      <c r="D363" s="1"/>
      <c r="E363" s="1"/>
      <c r="F363" s="1"/>
      <c r="G363" s="1"/>
      <c r="H363" s="1"/>
      <c r="S363" s="11"/>
      <c r="T363" s="1"/>
      <c r="U363" s="1"/>
      <c r="V363" s="1"/>
      <c r="W363" s="1"/>
      <c r="X363" s="1"/>
      <c r="Y363" s="1"/>
      <c r="Z363" s="1"/>
    </row>
    <row r="364" spans="1:26">
      <c r="A364" s="11"/>
      <c r="B364" s="1"/>
      <c r="C364" s="1"/>
      <c r="D364" s="1"/>
      <c r="E364" s="1"/>
      <c r="F364" s="1"/>
      <c r="G364" s="1"/>
      <c r="H364" s="1"/>
      <c r="S364" s="11"/>
      <c r="T364" s="1"/>
      <c r="U364" s="1"/>
      <c r="V364" s="1"/>
      <c r="W364" s="1"/>
      <c r="X364" s="1"/>
      <c r="Y364" s="1"/>
      <c r="Z364" s="1"/>
    </row>
    <row r="365" spans="1:26">
      <c r="A365" s="11"/>
      <c r="B365" s="1"/>
      <c r="C365" s="1"/>
      <c r="D365" s="1"/>
      <c r="E365" s="1"/>
      <c r="F365" s="1"/>
      <c r="G365" s="1"/>
      <c r="H365" s="1"/>
      <c r="S365" s="11"/>
      <c r="T365" s="1"/>
      <c r="U365" s="1"/>
      <c r="V365" s="1"/>
      <c r="W365" s="1"/>
      <c r="X365" s="1"/>
      <c r="Y365" s="1"/>
      <c r="Z365" s="1"/>
    </row>
    <row r="366" spans="1:26">
      <c r="A366" s="11"/>
      <c r="B366" s="1"/>
      <c r="C366" s="1"/>
      <c r="D366" s="1"/>
      <c r="E366" s="1"/>
      <c r="F366" s="1"/>
      <c r="G366" s="1"/>
      <c r="H366" s="1"/>
      <c r="S366" s="11"/>
      <c r="T366" s="1"/>
      <c r="U366" s="1"/>
      <c r="V366" s="1"/>
      <c r="W366" s="1"/>
      <c r="X366" s="1"/>
      <c r="Y366" s="1"/>
      <c r="Z366" s="1"/>
    </row>
    <row r="367" spans="1:26">
      <c r="A367" s="11"/>
      <c r="B367" s="1"/>
      <c r="C367" s="1"/>
      <c r="D367" s="1"/>
      <c r="E367" s="1"/>
      <c r="F367" s="1"/>
      <c r="G367" s="1"/>
      <c r="H367" s="1"/>
      <c r="S367" s="11"/>
      <c r="T367" s="1"/>
      <c r="U367" s="1"/>
      <c r="V367" s="1"/>
      <c r="W367" s="1"/>
      <c r="X367" s="1"/>
      <c r="Y367" s="1"/>
      <c r="Z367" s="1"/>
    </row>
    <row r="368" spans="1:26">
      <c r="A368" s="11"/>
      <c r="B368" s="1"/>
      <c r="C368" s="1"/>
      <c r="D368" s="1"/>
      <c r="E368" s="1"/>
      <c r="F368" s="1"/>
      <c r="G368" s="1"/>
      <c r="H368" s="1"/>
      <c r="S368" s="11"/>
      <c r="T368" s="1"/>
      <c r="U368" s="1"/>
      <c r="V368" s="1"/>
      <c r="W368" s="1"/>
      <c r="X368" s="1"/>
      <c r="Y368" s="1"/>
      <c r="Z368" s="1"/>
    </row>
    <row r="369" spans="1:26">
      <c r="A369" s="11"/>
      <c r="B369" s="1"/>
      <c r="C369" s="1"/>
      <c r="D369" s="1"/>
      <c r="E369" s="1"/>
      <c r="F369" s="1"/>
      <c r="G369" s="1"/>
      <c r="H369" s="1"/>
      <c r="S369" s="11"/>
      <c r="T369" s="1"/>
      <c r="U369" s="1"/>
      <c r="V369" s="1"/>
      <c r="W369" s="1"/>
      <c r="X369" s="1"/>
      <c r="Y369" s="1"/>
      <c r="Z369" s="1"/>
    </row>
    <row r="370" spans="1:26">
      <c r="A370" s="11"/>
      <c r="B370" s="1"/>
      <c r="C370" s="1"/>
      <c r="D370" s="1"/>
      <c r="E370" s="1"/>
      <c r="F370" s="1"/>
      <c r="G370" s="1"/>
      <c r="H370" s="1"/>
      <c r="S370" s="11"/>
      <c r="T370" s="1"/>
      <c r="U370" s="1"/>
      <c r="V370" s="1"/>
      <c r="W370" s="1"/>
      <c r="X370" s="1"/>
      <c r="Y370" s="1"/>
      <c r="Z370" s="1"/>
    </row>
    <row r="371" spans="1:26">
      <c r="A371" s="11"/>
      <c r="B371" s="1"/>
      <c r="C371" s="1"/>
      <c r="D371" s="1"/>
      <c r="E371" s="1"/>
      <c r="F371" s="1"/>
      <c r="G371" s="1"/>
      <c r="H371" s="1"/>
      <c r="S371" s="11"/>
      <c r="T371" s="1"/>
      <c r="U371" s="1"/>
      <c r="V371" s="1"/>
      <c r="W371" s="1"/>
      <c r="X371" s="1"/>
      <c r="Y371" s="1"/>
      <c r="Z371" s="1"/>
    </row>
    <row r="372" spans="1:26">
      <c r="A372" s="11"/>
      <c r="B372" s="1"/>
      <c r="C372" s="1"/>
      <c r="D372" s="1"/>
      <c r="E372" s="1"/>
      <c r="F372" s="1"/>
      <c r="G372" s="1"/>
      <c r="H372" s="1"/>
      <c r="S372" s="11"/>
      <c r="T372" s="1"/>
      <c r="U372" s="1"/>
      <c r="V372" s="1"/>
      <c r="W372" s="1"/>
      <c r="X372" s="1"/>
      <c r="Y372" s="1"/>
      <c r="Z372" s="1"/>
    </row>
    <row r="373" spans="1:26">
      <c r="A373" s="11"/>
      <c r="B373" s="1"/>
      <c r="C373" s="1"/>
      <c r="D373" s="1"/>
      <c r="E373" s="1"/>
      <c r="F373" s="1"/>
      <c r="G373" s="1"/>
      <c r="H373" s="1"/>
      <c r="S373" s="11"/>
      <c r="T373" s="1"/>
      <c r="U373" s="1"/>
      <c r="V373" s="1"/>
      <c r="W373" s="1"/>
      <c r="X373" s="1"/>
      <c r="Y373" s="1"/>
      <c r="Z373" s="1"/>
    </row>
    <row r="374" spans="1:26">
      <c r="A374" s="11"/>
      <c r="B374" s="1"/>
      <c r="C374" s="1"/>
      <c r="D374" s="1"/>
      <c r="E374" s="1"/>
      <c r="F374" s="1"/>
      <c r="G374" s="1"/>
      <c r="H374" s="1"/>
      <c r="S374" s="11"/>
      <c r="T374" s="1"/>
      <c r="U374" s="1"/>
      <c r="V374" s="1"/>
      <c r="W374" s="1"/>
      <c r="X374" s="1"/>
      <c r="Y374" s="1"/>
      <c r="Z374" s="1"/>
    </row>
    <row r="375" spans="1:26">
      <c r="A375" s="11"/>
      <c r="B375" s="1"/>
      <c r="C375" s="1"/>
      <c r="D375" s="1"/>
      <c r="E375" s="1"/>
      <c r="F375" s="1"/>
      <c r="G375" s="1"/>
      <c r="H375" s="1"/>
      <c r="S375" s="11"/>
      <c r="T375" s="1"/>
      <c r="U375" s="1"/>
      <c r="V375" s="1"/>
      <c r="W375" s="1"/>
      <c r="X375" s="1"/>
      <c r="Y375" s="1"/>
      <c r="Z375" s="1"/>
    </row>
    <row r="376" spans="1:26">
      <c r="A376" s="11"/>
      <c r="B376" s="1"/>
      <c r="C376" s="1"/>
      <c r="D376" s="1"/>
      <c r="E376" s="1"/>
      <c r="F376" s="1"/>
      <c r="G376" s="1"/>
      <c r="H376" s="1"/>
      <c r="S376" s="11"/>
      <c r="T376" s="1"/>
      <c r="U376" s="1"/>
      <c r="V376" s="1"/>
      <c r="W376" s="1"/>
      <c r="X376" s="1"/>
      <c r="Y376" s="1"/>
      <c r="Z376" s="1"/>
    </row>
    <row r="377" spans="1:26">
      <c r="A377" s="11"/>
      <c r="B377" s="1"/>
      <c r="C377" s="1"/>
      <c r="D377" s="1"/>
      <c r="E377" s="1"/>
      <c r="F377" s="1"/>
      <c r="G377" s="1"/>
      <c r="H377" s="1"/>
      <c r="S377" s="11"/>
      <c r="T377" s="1"/>
      <c r="U377" s="1"/>
      <c r="V377" s="1"/>
      <c r="W377" s="1"/>
      <c r="X377" s="1"/>
      <c r="Y377" s="1"/>
      <c r="Z377" s="1"/>
    </row>
    <row r="378" spans="1:26">
      <c r="A378" s="11"/>
      <c r="B378" s="1"/>
      <c r="C378" s="1"/>
      <c r="D378" s="1"/>
      <c r="E378" s="1"/>
      <c r="F378" s="1"/>
      <c r="G378" s="1"/>
      <c r="H378" s="1"/>
      <c r="S378" s="11"/>
      <c r="T378" s="1"/>
      <c r="U378" s="1"/>
      <c r="V378" s="1"/>
      <c r="W378" s="1"/>
      <c r="X378" s="1"/>
      <c r="Y378" s="1"/>
      <c r="Z378" s="1"/>
    </row>
    <row r="379" spans="1:26">
      <c r="A379" s="11"/>
      <c r="B379" s="1"/>
      <c r="C379" s="1"/>
      <c r="D379" s="1"/>
      <c r="E379" s="1"/>
      <c r="F379" s="1"/>
      <c r="G379" s="1"/>
      <c r="H379" s="1"/>
      <c r="S379" s="11"/>
      <c r="T379" s="1"/>
      <c r="U379" s="1"/>
      <c r="V379" s="1"/>
      <c r="W379" s="1"/>
      <c r="X379" s="1"/>
      <c r="Y379" s="1"/>
      <c r="Z379" s="1"/>
    </row>
    <row r="380" spans="1:26">
      <c r="A380" s="11"/>
      <c r="B380" s="1"/>
      <c r="C380" s="1"/>
      <c r="D380" s="1"/>
      <c r="E380" s="1"/>
      <c r="F380" s="1"/>
      <c r="G380" s="1"/>
      <c r="H380" s="1"/>
      <c r="S380" s="11"/>
      <c r="T380" s="1"/>
      <c r="U380" s="1"/>
      <c r="V380" s="1"/>
      <c r="W380" s="1"/>
      <c r="X380" s="1"/>
      <c r="Y380" s="1"/>
      <c r="Z380" s="1"/>
    </row>
    <row r="381" spans="1:26">
      <c r="A381" s="11"/>
      <c r="B381" s="1"/>
      <c r="C381" s="1"/>
      <c r="D381" s="1"/>
      <c r="E381" s="1"/>
      <c r="F381" s="1"/>
      <c r="G381" s="1"/>
      <c r="H381" s="1"/>
      <c r="S381" s="11"/>
      <c r="T381" s="1"/>
      <c r="U381" s="1"/>
      <c r="V381" s="1"/>
      <c r="W381" s="1"/>
      <c r="X381" s="1"/>
      <c r="Y381" s="1"/>
      <c r="Z381" s="1"/>
    </row>
    <row r="382" spans="1:26">
      <c r="A382" s="11"/>
      <c r="B382" s="1"/>
      <c r="C382" s="1"/>
      <c r="D382" s="1"/>
      <c r="E382" s="1"/>
      <c r="F382" s="1"/>
      <c r="G382" s="1"/>
      <c r="H382" s="1"/>
      <c r="S382" s="11"/>
      <c r="T382" s="1"/>
      <c r="U382" s="1"/>
      <c r="V382" s="1"/>
      <c r="W382" s="1"/>
      <c r="X382" s="1"/>
      <c r="Y382" s="1"/>
      <c r="Z382" s="1"/>
    </row>
    <row r="383" spans="1:26">
      <c r="A383" s="11"/>
      <c r="B383" s="1"/>
      <c r="C383" s="1"/>
      <c r="D383" s="1"/>
      <c r="E383" s="1"/>
      <c r="F383" s="1"/>
      <c r="G383" s="1"/>
      <c r="H383" s="1"/>
      <c r="S383" s="11"/>
      <c r="T383" s="1"/>
      <c r="U383" s="1"/>
      <c r="V383" s="1"/>
      <c r="W383" s="1"/>
      <c r="X383" s="1"/>
      <c r="Y383" s="1"/>
      <c r="Z383" s="1"/>
    </row>
    <row r="384" spans="1:26">
      <c r="A384" s="11"/>
      <c r="B384" s="1"/>
      <c r="C384" s="1"/>
      <c r="D384" s="1"/>
      <c r="E384" s="1"/>
      <c r="F384" s="1"/>
      <c r="G384" s="1"/>
      <c r="H384" s="1"/>
      <c r="S384" s="11"/>
      <c r="T384" s="1"/>
      <c r="U384" s="1"/>
      <c r="V384" s="1"/>
      <c r="W384" s="1"/>
      <c r="X384" s="1"/>
      <c r="Y384" s="1"/>
      <c r="Z384" s="1"/>
    </row>
    <row r="385" spans="1:26">
      <c r="A385" s="11"/>
      <c r="B385" s="1"/>
      <c r="C385" s="1"/>
      <c r="D385" s="1"/>
      <c r="E385" s="1"/>
      <c r="F385" s="1"/>
      <c r="G385" s="1"/>
      <c r="H385" s="1"/>
      <c r="S385" s="11"/>
      <c r="T385" s="1"/>
      <c r="U385" s="1"/>
      <c r="V385" s="1"/>
      <c r="W385" s="1"/>
      <c r="X385" s="1"/>
      <c r="Y385" s="1"/>
      <c r="Z385" s="1"/>
    </row>
    <row r="386" spans="1:26">
      <c r="A386" s="11"/>
      <c r="B386" s="1"/>
      <c r="C386" s="1"/>
      <c r="D386" s="1"/>
      <c r="E386" s="1"/>
      <c r="F386" s="1"/>
      <c r="G386" s="1"/>
      <c r="H386" s="1"/>
      <c r="S386" s="11"/>
      <c r="T386" s="1"/>
      <c r="U386" s="1"/>
      <c r="V386" s="1"/>
      <c r="W386" s="1"/>
      <c r="X386" s="1"/>
      <c r="Y386" s="1"/>
      <c r="Z386" s="1"/>
    </row>
    <row r="387" spans="1:26">
      <c r="A387" s="11"/>
      <c r="B387" s="1"/>
      <c r="C387" s="1"/>
      <c r="D387" s="1"/>
      <c r="E387" s="1"/>
      <c r="F387" s="1"/>
      <c r="G387" s="1"/>
      <c r="H387" s="1"/>
      <c r="S387" s="11"/>
      <c r="T387" s="1"/>
      <c r="U387" s="1"/>
      <c r="V387" s="1"/>
      <c r="W387" s="1"/>
      <c r="X387" s="1"/>
      <c r="Y387" s="1"/>
      <c r="Z387" s="1"/>
    </row>
    <row r="388" spans="1:26">
      <c r="A388" s="11"/>
      <c r="B388" s="1"/>
      <c r="C388" s="1"/>
      <c r="D388" s="1"/>
      <c r="E388" s="1"/>
      <c r="F388" s="1"/>
      <c r="G388" s="1"/>
      <c r="H388" s="1"/>
      <c r="S388" s="11"/>
      <c r="T388" s="1"/>
      <c r="U388" s="1"/>
      <c r="V388" s="1"/>
      <c r="W388" s="1"/>
      <c r="X388" s="1"/>
      <c r="Y388" s="1"/>
      <c r="Z388" s="1"/>
    </row>
    <row r="389" spans="1:26">
      <c r="A389" s="11"/>
      <c r="B389" s="1"/>
      <c r="C389" s="1"/>
      <c r="D389" s="1"/>
      <c r="E389" s="1"/>
      <c r="F389" s="1"/>
      <c r="G389" s="1"/>
      <c r="H389" s="1"/>
      <c r="S389" s="11"/>
      <c r="T389" s="1"/>
      <c r="U389" s="1"/>
      <c r="V389" s="1"/>
      <c r="W389" s="1"/>
      <c r="X389" s="1"/>
      <c r="Y389" s="1"/>
      <c r="Z389" s="1"/>
    </row>
    <row r="390" spans="1:26">
      <c r="A390" s="11"/>
      <c r="B390" s="1"/>
      <c r="C390" s="1"/>
      <c r="D390" s="1"/>
      <c r="E390" s="1"/>
      <c r="F390" s="1"/>
      <c r="G390" s="1"/>
      <c r="H390" s="1"/>
      <c r="S390" s="11"/>
      <c r="T390" s="1"/>
      <c r="U390" s="1"/>
      <c r="V390" s="1"/>
      <c r="W390" s="1"/>
      <c r="X390" s="1"/>
      <c r="Y390" s="1"/>
      <c r="Z390" s="1"/>
    </row>
    <row r="391" spans="1:26">
      <c r="A391" s="11"/>
      <c r="B391" s="1"/>
      <c r="C391" s="1"/>
      <c r="D391" s="1"/>
      <c r="E391" s="1"/>
      <c r="F391" s="1"/>
      <c r="G391" s="1"/>
      <c r="H391" s="1"/>
      <c r="S391" s="11"/>
      <c r="T391" s="1"/>
      <c r="U391" s="1"/>
      <c r="V391" s="1"/>
      <c r="W391" s="1"/>
      <c r="X391" s="1"/>
      <c r="Y391" s="1"/>
      <c r="Z391" s="1"/>
    </row>
    <row r="392" spans="1:26">
      <c r="A392" s="11"/>
      <c r="B392" s="1"/>
      <c r="C392" s="1"/>
      <c r="D392" s="1"/>
      <c r="E392" s="1"/>
      <c r="F392" s="1"/>
      <c r="G392" s="1"/>
      <c r="H392" s="1"/>
      <c r="S392" s="11"/>
      <c r="T392" s="1"/>
      <c r="U392" s="1"/>
      <c r="V392" s="1"/>
      <c r="W392" s="1"/>
      <c r="X392" s="1"/>
      <c r="Y392" s="1"/>
      <c r="Z392" s="1"/>
    </row>
    <row r="393" spans="1:26">
      <c r="A393" s="11"/>
      <c r="B393" s="1"/>
      <c r="C393" s="1"/>
      <c r="D393" s="1"/>
      <c r="E393" s="1"/>
      <c r="F393" s="1"/>
      <c r="G393" s="1"/>
      <c r="H393" s="1"/>
      <c r="S393" s="11"/>
      <c r="T393" s="1"/>
      <c r="U393" s="1"/>
      <c r="V393" s="1"/>
      <c r="W393" s="1"/>
      <c r="X393" s="1"/>
      <c r="Y393" s="1"/>
      <c r="Z393" s="1"/>
    </row>
    <row r="394" spans="1:26">
      <c r="A394" s="11"/>
      <c r="B394" s="1"/>
      <c r="C394" s="1"/>
      <c r="D394" s="1"/>
      <c r="E394" s="1"/>
      <c r="F394" s="1"/>
      <c r="G394" s="1"/>
      <c r="H394" s="1"/>
      <c r="S394" s="11"/>
      <c r="T394" s="1"/>
      <c r="U394" s="1"/>
      <c r="V394" s="1"/>
      <c r="W394" s="1"/>
      <c r="X394" s="1"/>
      <c r="Y394" s="1"/>
      <c r="Z394" s="1"/>
    </row>
    <row r="395" spans="1:26">
      <c r="A395" s="11"/>
      <c r="B395" s="1"/>
      <c r="C395" s="1"/>
      <c r="D395" s="1"/>
      <c r="E395" s="1"/>
      <c r="F395" s="1"/>
      <c r="G395" s="1"/>
      <c r="H395" s="1"/>
      <c r="S395" s="11"/>
      <c r="T395" s="1"/>
      <c r="U395" s="1"/>
      <c r="V395" s="1"/>
      <c r="W395" s="1"/>
      <c r="X395" s="1"/>
      <c r="Y395" s="1"/>
      <c r="Z395" s="1"/>
    </row>
    <row r="396" spans="1:26">
      <c r="A396" s="11"/>
      <c r="B396" s="1"/>
      <c r="C396" s="1"/>
      <c r="D396" s="1"/>
      <c r="E396" s="1"/>
      <c r="F396" s="1"/>
      <c r="G396" s="1"/>
      <c r="H396" s="1"/>
      <c r="S396" s="11"/>
      <c r="T396" s="1"/>
      <c r="U396" s="1"/>
      <c r="V396" s="1"/>
      <c r="W396" s="1"/>
      <c r="X396" s="1"/>
      <c r="Y396" s="1"/>
      <c r="Z396" s="1"/>
    </row>
    <row r="397" spans="1:26">
      <c r="A397" s="11"/>
      <c r="B397" s="1"/>
      <c r="C397" s="1"/>
      <c r="D397" s="1"/>
      <c r="E397" s="1"/>
      <c r="F397" s="1"/>
      <c r="G397" s="1"/>
      <c r="H397" s="1"/>
      <c r="S397" s="11"/>
      <c r="T397" s="1"/>
      <c r="U397" s="1"/>
      <c r="V397" s="1"/>
      <c r="W397" s="1"/>
      <c r="X397" s="1"/>
      <c r="Y397" s="1"/>
      <c r="Z397" s="1"/>
    </row>
    <row r="398" spans="1:26">
      <c r="A398" s="11"/>
      <c r="B398" s="1"/>
      <c r="C398" s="1"/>
      <c r="D398" s="1"/>
      <c r="E398" s="1"/>
      <c r="F398" s="1"/>
      <c r="G398" s="1"/>
      <c r="H398" s="1"/>
      <c r="S398" s="11"/>
      <c r="T398" s="1"/>
      <c r="U398" s="1"/>
      <c r="V398" s="1"/>
      <c r="W398" s="1"/>
      <c r="X398" s="1"/>
      <c r="Y398" s="1"/>
      <c r="Z398" s="1"/>
    </row>
    <row r="399" spans="1:26">
      <c r="A399" s="11"/>
      <c r="B399" s="1"/>
      <c r="C399" s="1"/>
      <c r="D399" s="1"/>
      <c r="E399" s="1"/>
      <c r="F399" s="1"/>
      <c r="G399" s="1"/>
      <c r="H399" s="1"/>
      <c r="S399" s="11"/>
      <c r="T399" s="1"/>
      <c r="U399" s="1"/>
      <c r="V399" s="1"/>
      <c r="W399" s="1"/>
      <c r="X399" s="1"/>
      <c r="Y399" s="1"/>
      <c r="Z399" s="1"/>
    </row>
    <row r="400" spans="1:26">
      <c r="A400" s="11"/>
      <c r="B400" s="1"/>
      <c r="C400" s="1"/>
      <c r="D400" s="1"/>
      <c r="E400" s="1"/>
      <c r="F400" s="1"/>
      <c r="G400" s="1"/>
      <c r="H400" s="1"/>
      <c r="S400" s="11"/>
      <c r="T400" s="1"/>
      <c r="U400" s="1"/>
      <c r="V400" s="1"/>
      <c r="W400" s="1"/>
      <c r="X400" s="1"/>
      <c r="Y400" s="1"/>
      <c r="Z400" s="1"/>
    </row>
    <row r="401" spans="1:26">
      <c r="A401" s="11"/>
      <c r="B401" s="1"/>
      <c r="C401" s="1"/>
      <c r="D401" s="1"/>
      <c r="E401" s="1"/>
      <c r="F401" s="1"/>
      <c r="G401" s="1"/>
      <c r="H401" s="1"/>
      <c r="S401" s="11"/>
      <c r="T401" s="1"/>
      <c r="U401" s="1"/>
      <c r="V401" s="1"/>
      <c r="W401" s="1"/>
      <c r="X401" s="1"/>
      <c r="Y401" s="1"/>
      <c r="Z401" s="1"/>
    </row>
    <row r="402" spans="1:26">
      <c r="A402" s="11"/>
      <c r="B402" s="1"/>
      <c r="C402" s="1"/>
      <c r="D402" s="1"/>
      <c r="E402" s="1"/>
      <c r="F402" s="1"/>
      <c r="G402" s="1"/>
      <c r="H402" s="1"/>
      <c r="S402" s="11"/>
      <c r="T402" s="1"/>
      <c r="U402" s="1"/>
      <c r="V402" s="1"/>
      <c r="W402" s="1"/>
      <c r="X402" s="1"/>
      <c r="Y402" s="1"/>
      <c r="Z402" s="1"/>
    </row>
    <row r="403" spans="1:26">
      <c r="A403" s="11"/>
      <c r="B403" s="1"/>
      <c r="C403" s="1"/>
      <c r="D403" s="1"/>
      <c r="E403" s="1"/>
      <c r="F403" s="1"/>
      <c r="G403" s="1"/>
      <c r="H403" s="1"/>
      <c r="S403" s="11"/>
      <c r="T403" s="1"/>
      <c r="U403" s="1"/>
      <c r="V403" s="1"/>
      <c r="W403" s="1"/>
      <c r="X403" s="1"/>
      <c r="Y403" s="1"/>
      <c r="Z403" s="1"/>
    </row>
    <row r="404" spans="1:26">
      <c r="A404" s="11"/>
      <c r="B404" s="1"/>
      <c r="C404" s="1"/>
      <c r="D404" s="1"/>
      <c r="E404" s="1"/>
      <c r="F404" s="1"/>
      <c r="G404" s="1"/>
      <c r="H404" s="1"/>
      <c r="S404" s="11"/>
      <c r="T404" s="1"/>
      <c r="U404" s="1"/>
      <c r="V404" s="1"/>
      <c r="W404" s="1"/>
      <c r="X404" s="1"/>
      <c r="Y404" s="1"/>
      <c r="Z404" s="1"/>
    </row>
    <row r="405" spans="1:26">
      <c r="A405" s="11"/>
      <c r="B405" s="1"/>
      <c r="C405" s="1"/>
      <c r="D405" s="1"/>
      <c r="E405" s="1"/>
      <c r="F405" s="1"/>
      <c r="G405" s="1"/>
      <c r="H405" s="1"/>
      <c r="S405" s="11"/>
      <c r="T405" s="1"/>
      <c r="U405" s="1"/>
      <c r="V405" s="1"/>
      <c r="W405" s="1"/>
      <c r="X405" s="1"/>
      <c r="Y405" s="1"/>
      <c r="Z405" s="1"/>
    </row>
    <row r="406" spans="1:26">
      <c r="A406" s="11"/>
      <c r="B406" s="1"/>
      <c r="C406" s="1"/>
      <c r="D406" s="1"/>
      <c r="E406" s="1"/>
      <c r="F406" s="1"/>
      <c r="G406" s="1"/>
      <c r="H406" s="1"/>
      <c r="S406" s="11"/>
      <c r="T406" s="1"/>
      <c r="U406" s="1"/>
      <c r="V406" s="1"/>
      <c r="W406" s="1"/>
      <c r="X406" s="1"/>
      <c r="Y406" s="1"/>
      <c r="Z406" s="1"/>
    </row>
    <row r="407" spans="1:26">
      <c r="A407" s="11"/>
      <c r="B407" s="1"/>
      <c r="C407" s="1"/>
      <c r="D407" s="1"/>
      <c r="E407" s="1"/>
      <c r="F407" s="1"/>
      <c r="G407" s="1"/>
      <c r="H407" s="1"/>
      <c r="S407" s="11"/>
      <c r="T407" s="1"/>
      <c r="U407" s="1"/>
      <c r="V407" s="1"/>
      <c r="W407" s="1"/>
      <c r="X407" s="1"/>
      <c r="Y407" s="1"/>
      <c r="Z407" s="1"/>
    </row>
    <row r="408" spans="1:26">
      <c r="A408" s="11"/>
      <c r="B408" s="1"/>
      <c r="C408" s="1"/>
      <c r="D408" s="1"/>
      <c r="E408" s="1"/>
      <c r="F408" s="1"/>
      <c r="G408" s="1"/>
      <c r="H408" s="1"/>
      <c r="S408" s="11"/>
      <c r="T408" s="1"/>
      <c r="U408" s="1"/>
      <c r="V408" s="1"/>
      <c r="W408" s="1"/>
      <c r="X408" s="1"/>
      <c r="Y408" s="1"/>
      <c r="Z408" s="1"/>
    </row>
    <row r="409" spans="1:26">
      <c r="A409" s="11"/>
      <c r="B409" s="1"/>
      <c r="C409" s="1"/>
      <c r="D409" s="1"/>
      <c r="E409" s="1"/>
      <c r="F409" s="1"/>
      <c r="G409" s="1"/>
      <c r="H409" s="1"/>
      <c r="S409" s="11"/>
      <c r="T409" s="1"/>
      <c r="U409" s="1"/>
      <c r="V409" s="1"/>
      <c r="W409" s="1"/>
      <c r="X409" s="1"/>
      <c r="Y409" s="1"/>
      <c r="Z409" s="1"/>
    </row>
    <row r="410" spans="1:26">
      <c r="A410" s="11"/>
      <c r="B410" s="1"/>
      <c r="C410" s="1"/>
      <c r="D410" s="1"/>
      <c r="E410" s="1"/>
      <c r="F410" s="1"/>
      <c r="G410" s="1"/>
      <c r="H410" s="1"/>
      <c r="S410" s="11"/>
      <c r="T410" s="1"/>
      <c r="U410" s="1"/>
      <c r="V410" s="1"/>
      <c r="W410" s="1"/>
      <c r="X410" s="1"/>
      <c r="Y410" s="1"/>
      <c r="Z410" s="1"/>
    </row>
    <row r="411" spans="1:26">
      <c r="A411" s="11"/>
      <c r="B411" s="1"/>
      <c r="C411" s="1"/>
      <c r="D411" s="1"/>
      <c r="E411" s="1"/>
      <c r="F411" s="1"/>
      <c r="G411" s="1"/>
      <c r="H411" s="1"/>
      <c r="S411" s="11"/>
      <c r="T411" s="1"/>
      <c r="U411" s="1"/>
      <c r="V411" s="1"/>
      <c r="W411" s="1"/>
      <c r="X411" s="1"/>
      <c r="Y411" s="1"/>
      <c r="Z411" s="1"/>
    </row>
    <row r="412" spans="1:26">
      <c r="A412" s="11"/>
      <c r="B412" s="1"/>
      <c r="C412" s="1"/>
      <c r="D412" s="1"/>
      <c r="E412" s="1"/>
      <c r="F412" s="1"/>
      <c r="G412" s="1"/>
      <c r="H412" s="1"/>
      <c r="S412" s="11"/>
      <c r="T412" s="1"/>
      <c r="U412" s="1"/>
      <c r="V412" s="1"/>
      <c r="W412" s="1"/>
      <c r="X412" s="1"/>
      <c r="Y412" s="1"/>
      <c r="Z412" s="1"/>
    </row>
    <row r="413" spans="1:26">
      <c r="A413" s="11"/>
      <c r="B413" s="1"/>
      <c r="C413" s="1"/>
      <c r="D413" s="1"/>
      <c r="E413" s="1"/>
      <c r="F413" s="1"/>
      <c r="G413" s="1"/>
      <c r="H413" s="1"/>
      <c r="S413" s="11"/>
      <c r="T413" s="1"/>
      <c r="U413" s="1"/>
      <c r="V413" s="1"/>
      <c r="W413" s="1"/>
      <c r="X413" s="1"/>
      <c r="Y413" s="1"/>
      <c r="Z413" s="1"/>
    </row>
    <row r="414" spans="1:26">
      <c r="A414" s="11"/>
      <c r="B414" s="1"/>
      <c r="C414" s="1"/>
      <c r="D414" s="1"/>
      <c r="E414" s="1"/>
      <c r="F414" s="1"/>
      <c r="G414" s="1"/>
      <c r="H414" s="1"/>
      <c r="S414" s="11"/>
      <c r="T414" s="1"/>
      <c r="U414" s="1"/>
      <c r="V414" s="1"/>
      <c r="W414" s="1"/>
      <c r="X414" s="1"/>
      <c r="Y414" s="1"/>
      <c r="Z414" s="1"/>
    </row>
    <row r="415" spans="1:26">
      <c r="A415" s="11"/>
      <c r="B415" s="1"/>
      <c r="C415" s="1"/>
      <c r="D415" s="1"/>
      <c r="E415" s="1"/>
      <c r="F415" s="1"/>
      <c r="G415" s="1"/>
      <c r="H415" s="1"/>
      <c r="S415" s="11"/>
      <c r="T415" s="1"/>
      <c r="U415" s="1"/>
      <c r="V415" s="1"/>
      <c r="W415" s="1"/>
      <c r="X415" s="1"/>
      <c r="Y415" s="1"/>
      <c r="Z415" s="1"/>
    </row>
    <row r="416" spans="1:26">
      <c r="A416" s="11"/>
      <c r="B416" s="1"/>
      <c r="C416" s="1"/>
      <c r="D416" s="1"/>
      <c r="E416" s="1"/>
      <c r="F416" s="1"/>
      <c r="G416" s="1"/>
      <c r="H416" s="1"/>
      <c r="S416" s="11"/>
      <c r="T416" s="1"/>
      <c r="U416" s="1"/>
      <c r="V416" s="1"/>
      <c r="W416" s="1"/>
      <c r="X416" s="1"/>
      <c r="Y416" s="1"/>
      <c r="Z416" s="1"/>
    </row>
    <row r="417" spans="1:26">
      <c r="A417" s="11"/>
      <c r="B417" s="1"/>
      <c r="C417" s="1"/>
      <c r="D417" s="1"/>
      <c r="E417" s="1"/>
      <c r="F417" s="1"/>
      <c r="G417" s="1"/>
      <c r="H417" s="1"/>
      <c r="S417" s="11"/>
      <c r="T417" s="1"/>
      <c r="U417" s="1"/>
      <c r="V417" s="1"/>
      <c r="W417" s="1"/>
      <c r="X417" s="1"/>
      <c r="Y417" s="1"/>
      <c r="Z417" s="1"/>
    </row>
    <row r="418" spans="1:26">
      <c r="A418" s="11"/>
      <c r="B418" s="1"/>
      <c r="C418" s="1"/>
      <c r="D418" s="1"/>
      <c r="E418" s="1"/>
      <c r="F418" s="1"/>
      <c r="G418" s="1"/>
      <c r="H418" s="1"/>
      <c r="S418" s="11"/>
      <c r="T418" s="1"/>
      <c r="U418" s="1"/>
      <c r="V418" s="1"/>
      <c r="W418" s="1"/>
      <c r="X418" s="1"/>
      <c r="Y418" s="1"/>
      <c r="Z418" s="1"/>
    </row>
    <row r="419" spans="1:26">
      <c r="A419" s="11"/>
      <c r="B419" s="1"/>
      <c r="C419" s="1"/>
      <c r="D419" s="1"/>
      <c r="E419" s="1"/>
      <c r="F419" s="1"/>
      <c r="G419" s="1"/>
      <c r="H419" s="1"/>
      <c r="S419" s="11"/>
      <c r="T419" s="1"/>
      <c r="U419" s="1"/>
      <c r="V419" s="1"/>
      <c r="W419" s="1"/>
      <c r="X419" s="1"/>
      <c r="Y419" s="1"/>
      <c r="Z419" s="1"/>
    </row>
    <row r="420" spans="1:26">
      <c r="A420" s="11"/>
      <c r="B420" s="1"/>
      <c r="C420" s="1"/>
      <c r="D420" s="1"/>
      <c r="E420" s="1"/>
      <c r="F420" s="1"/>
      <c r="G420" s="1"/>
      <c r="H420" s="1"/>
      <c r="S420" s="11"/>
      <c r="T420" s="1"/>
      <c r="U420" s="1"/>
      <c r="V420" s="1"/>
      <c r="W420" s="1"/>
      <c r="X420" s="1"/>
      <c r="Y420" s="1"/>
      <c r="Z420" s="1"/>
    </row>
    <row r="421" spans="1:26">
      <c r="A421" s="11"/>
      <c r="B421" s="1"/>
      <c r="C421" s="1"/>
      <c r="D421" s="1"/>
      <c r="E421" s="1"/>
      <c r="F421" s="1"/>
      <c r="G421" s="1"/>
      <c r="H421" s="1"/>
      <c r="S421" s="11"/>
      <c r="T421" s="1"/>
      <c r="U421" s="1"/>
      <c r="V421" s="1"/>
      <c r="W421" s="1"/>
      <c r="X421" s="1"/>
      <c r="Y421" s="1"/>
      <c r="Z421" s="1"/>
    </row>
    <row r="422" spans="1:26">
      <c r="A422" s="11"/>
      <c r="B422" s="1"/>
      <c r="C422" s="1"/>
      <c r="D422" s="1"/>
      <c r="E422" s="1"/>
      <c r="F422" s="1"/>
      <c r="G422" s="1"/>
      <c r="H422" s="1"/>
      <c r="S422" s="11"/>
      <c r="T422" s="1"/>
      <c r="U422" s="1"/>
      <c r="V422" s="1"/>
      <c r="W422" s="1"/>
      <c r="X422" s="1"/>
      <c r="Y422" s="1"/>
      <c r="Z422" s="1"/>
    </row>
    <row r="423" spans="1:26">
      <c r="A423" s="11"/>
      <c r="B423" s="1"/>
      <c r="C423" s="1"/>
      <c r="D423" s="1"/>
      <c r="E423" s="1"/>
      <c r="F423" s="1"/>
      <c r="G423" s="1"/>
      <c r="H423" s="1"/>
      <c r="S423" s="11"/>
      <c r="T423" s="1"/>
      <c r="U423" s="1"/>
      <c r="V423" s="1"/>
      <c r="W423" s="1"/>
      <c r="X423" s="1"/>
      <c r="Y423" s="1"/>
      <c r="Z423" s="1"/>
    </row>
    <row r="424" spans="1:26">
      <c r="A424" s="11"/>
      <c r="B424" s="1"/>
      <c r="C424" s="1"/>
      <c r="D424" s="1"/>
      <c r="E424" s="1"/>
      <c r="F424" s="1"/>
      <c r="G424" s="1"/>
      <c r="H424" s="1"/>
      <c r="S424" s="11"/>
      <c r="T424" s="1"/>
      <c r="U424" s="1"/>
      <c r="V424" s="1"/>
      <c r="W424" s="1"/>
      <c r="X424" s="1"/>
      <c r="Y424" s="1"/>
      <c r="Z424" s="1"/>
    </row>
    <row r="425" spans="1:26">
      <c r="A425" s="11"/>
      <c r="B425" s="1"/>
      <c r="C425" s="1"/>
      <c r="D425" s="1"/>
      <c r="E425" s="1"/>
      <c r="F425" s="1"/>
      <c r="G425" s="1"/>
      <c r="H425" s="1"/>
      <c r="S425" s="11"/>
      <c r="T425" s="1"/>
      <c r="U425" s="1"/>
      <c r="V425" s="1"/>
      <c r="W425" s="1"/>
      <c r="X425" s="1"/>
      <c r="Y425" s="1"/>
      <c r="Z425" s="1"/>
    </row>
    <row r="426" spans="1:26">
      <c r="A426" s="11"/>
      <c r="B426" s="1"/>
      <c r="C426" s="1"/>
      <c r="D426" s="1"/>
      <c r="E426" s="1"/>
      <c r="F426" s="1"/>
      <c r="G426" s="1"/>
      <c r="H426" s="1"/>
      <c r="S426" s="11"/>
      <c r="T426" s="1"/>
      <c r="U426" s="1"/>
      <c r="V426" s="1"/>
      <c r="W426" s="1"/>
      <c r="X426" s="1"/>
      <c r="Y426" s="1"/>
      <c r="Z426" s="1"/>
    </row>
    <row r="427" spans="1:26">
      <c r="A427" s="11"/>
      <c r="B427" s="1"/>
      <c r="C427" s="1"/>
      <c r="D427" s="1"/>
      <c r="E427" s="1"/>
      <c r="F427" s="1"/>
      <c r="G427" s="1"/>
      <c r="H427" s="1"/>
      <c r="S427" s="11"/>
      <c r="T427" s="1"/>
      <c r="U427" s="1"/>
      <c r="V427" s="1"/>
      <c r="W427" s="1"/>
      <c r="X427" s="1"/>
      <c r="Y427" s="1"/>
      <c r="Z427" s="1"/>
    </row>
    <row r="428" spans="1:26">
      <c r="A428" s="11"/>
      <c r="B428" s="1"/>
      <c r="C428" s="1"/>
      <c r="D428" s="1"/>
      <c r="E428" s="1"/>
      <c r="F428" s="1"/>
      <c r="G428" s="1"/>
      <c r="H428" s="1"/>
      <c r="S428" s="11"/>
      <c r="T428" s="1"/>
      <c r="U428" s="1"/>
      <c r="V428" s="1"/>
      <c r="W428" s="1"/>
      <c r="X428" s="1"/>
      <c r="Y428" s="1"/>
      <c r="Z428" s="1"/>
    </row>
    <row r="429" spans="1:26">
      <c r="A429" s="11"/>
      <c r="B429" s="1"/>
      <c r="C429" s="1"/>
      <c r="D429" s="1"/>
      <c r="E429" s="1"/>
      <c r="F429" s="1"/>
      <c r="G429" s="1"/>
      <c r="H429" s="1"/>
      <c r="S429" s="11"/>
      <c r="T429" s="1"/>
      <c r="U429" s="1"/>
      <c r="V429" s="1"/>
      <c r="W429" s="1"/>
      <c r="X429" s="1"/>
      <c r="Y429" s="1"/>
      <c r="Z429" s="1"/>
    </row>
    <row r="430" spans="1:26">
      <c r="A430" s="11"/>
      <c r="B430" s="1"/>
      <c r="C430" s="1"/>
      <c r="D430" s="1"/>
      <c r="E430" s="1"/>
      <c r="F430" s="1"/>
      <c r="G430" s="1"/>
      <c r="H430" s="1"/>
      <c r="S430" s="11"/>
      <c r="T430" s="1"/>
      <c r="U430" s="1"/>
      <c r="V430" s="1"/>
      <c r="W430" s="1"/>
      <c r="X430" s="1"/>
      <c r="Y430" s="1"/>
      <c r="Z430" s="1"/>
    </row>
    <row r="431" spans="1:26">
      <c r="A431" s="11"/>
      <c r="B431" s="1"/>
      <c r="C431" s="1"/>
      <c r="D431" s="1"/>
      <c r="E431" s="1"/>
      <c r="F431" s="1"/>
      <c r="G431" s="1"/>
      <c r="H431" s="1"/>
      <c r="S431" s="11"/>
      <c r="T431" s="1"/>
      <c r="U431" s="1"/>
      <c r="V431" s="1"/>
      <c r="W431" s="1"/>
      <c r="X431" s="1"/>
      <c r="Y431" s="1"/>
      <c r="Z431" s="1"/>
    </row>
    <row r="432" spans="1:26">
      <c r="A432" s="11"/>
      <c r="B432" s="1"/>
      <c r="C432" s="1"/>
      <c r="D432" s="1"/>
      <c r="E432" s="1"/>
      <c r="F432" s="1"/>
      <c r="G432" s="1"/>
      <c r="H432" s="1"/>
      <c r="S432" s="11"/>
      <c r="T432" s="1"/>
      <c r="U432" s="1"/>
      <c r="V432" s="1"/>
      <c r="W432" s="1"/>
      <c r="X432" s="1"/>
      <c r="Y432" s="1"/>
      <c r="Z432" s="1"/>
    </row>
    <row r="433" spans="1:26">
      <c r="A433" s="11"/>
      <c r="B433" s="1"/>
      <c r="C433" s="1"/>
      <c r="D433" s="1"/>
      <c r="E433" s="1"/>
      <c r="F433" s="1"/>
      <c r="G433" s="1"/>
      <c r="H433" s="1"/>
      <c r="S433" s="11"/>
      <c r="T433" s="1"/>
      <c r="U433" s="1"/>
      <c r="V433" s="1"/>
      <c r="W433" s="1"/>
      <c r="X433" s="1"/>
      <c r="Y433" s="1"/>
      <c r="Z433" s="1"/>
    </row>
    <row r="434" spans="1:26">
      <c r="A434" s="11"/>
      <c r="B434" s="1"/>
      <c r="C434" s="1"/>
      <c r="D434" s="1"/>
      <c r="E434" s="1"/>
      <c r="F434" s="1"/>
      <c r="G434" s="1"/>
      <c r="H434" s="1"/>
      <c r="S434" s="11"/>
      <c r="T434" s="1"/>
      <c r="U434" s="1"/>
      <c r="V434" s="1"/>
      <c r="W434" s="1"/>
      <c r="X434" s="1"/>
      <c r="Y434" s="1"/>
      <c r="Z434" s="1"/>
    </row>
    <row r="435" spans="1:26">
      <c r="A435" s="11"/>
      <c r="B435" s="1"/>
      <c r="C435" s="1"/>
      <c r="D435" s="1"/>
      <c r="E435" s="1"/>
      <c r="F435" s="1"/>
      <c r="G435" s="1"/>
      <c r="H435" s="1"/>
      <c r="S435" s="11"/>
      <c r="T435" s="1"/>
      <c r="U435" s="1"/>
      <c r="V435" s="1"/>
      <c r="W435" s="1"/>
      <c r="X435" s="1"/>
      <c r="Y435" s="1"/>
      <c r="Z435" s="1"/>
    </row>
    <row r="436" spans="1:26">
      <c r="A436" s="11"/>
      <c r="B436" s="1"/>
      <c r="C436" s="1"/>
      <c r="D436" s="1"/>
      <c r="E436" s="1"/>
      <c r="F436" s="1"/>
      <c r="G436" s="1"/>
      <c r="H436" s="1"/>
      <c r="S436" s="11"/>
      <c r="T436" s="1"/>
      <c r="U436" s="1"/>
      <c r="V436" s="1"/>
      <c r="W436" s="1"/>
      <c r="X436" s="1"/>
      <c r="Y436" s="1"/>
      <c r="Z436" s="1"/>
    </row>
    <row r="437" spans="1:26">
      <c r="A437" s="11"/>
      <c r="B437" s="1"/>
      <c r="C437" s="1"/>
      <c r="D437" s="1"/>
      <c r="E437" s="1"/>
      <c r="F437" s="1"/>
      <c r="G437" s="1"/>
      <c r="H437" s="1"/>
      <c r="S437" s="11"/>
      <c r="T437" s="1"/>
      <c r="U437" s="1"/>
      <c r="V437" s="1"/>
      <c r="W437" s="1"/>
      <c r="X437" s="1"/>
      <c r="Y437" s="1"/>
      <c r="Z437" s="1"/>
    </row>
    <row r="438" spans="1:26">
      <c r="A438" s="11"/>
      <c r="B438" s="1"/>
      <c r="C438" s="1"/>
      <c r="D438" s="1"/>
      <c r="E438" s="1"/>
      <c r="F438" s="1"/>
      <c r="G438" s="1"/>
      <c r="H438" s="1"/>
      <c r="S438" s="11"/>
      <c r="T438" s="1"/>
      <c r="U438" s="1"/>
      <c r="V438" s="1"/>
      <c r="W438" s="1"/>
      <c r="X438" s="1"/>
      <c r="Y438" s="1"/>
      <c r="Z438" s="1"/>
    </row>
    <row r="439" spans="1:26">
      <c r="A439" s="11"/>
      <c r="B439" s="1"/>
      <c r="C439" s="1"/>
      <c r="D439" s="1"/>
      <c r="E439" s="1"/>
      <c r="F439" s="1"/>
      <c r="G439" s="1"/>
      <c r="H439" s="1"/>
      <c r="S439" s="11"/>
      <c r="T439" s="1"/>
      <c r="U439" s="1"/>
      <c r="V439" s="1"/>
      <c r="W439" s="1"/>
      <c r="X439" s="1"/>
      <c r="Y439" s="1"/>
      <c r="Z439" s="1"/>
    </row>
    <row r="440" spans="1:26">
      <c r="A440" s="11"/>
      <c r="B440" s="1"/>
      <c r="C440" s="1"/>
      <c r="D440" s="1"/>
      <c r="E440" s="1"/>
      <c r="F440" s="1"/>
      <c r="G440" s="1"/>
      <c r="H440" s="1"/>
      <c r="S440" s="11"/>
      <c r="T440" s="1"/>
      <c r="U440" s="1"/>
      <c r="V440" s="1"/>
      <c r="W440" s="1"/>
      <c r="X440" s="1"/>
      <c r="Y440" s="1"/>
      <c r="Z440" s="1"/>
    </row>
    <row r="441" spans="1:26">
      <c r="A441" s="11"/>
      <c r="B441" s="1"/>
      <c r="C441" s="1"/>
      <c r="D441" s="1"/>
      <c r="E441" s="1"/>
      <c r="F441" s="1"/>
      <c r="G441" s="1"/>
      <c r="H441" s="1"/>
      <c r="S441" s="11"/>
      <c r="T441" s="1"/>
      <c r="U441" s="1"/>
      <c r="V441" s="1"/>
      <c r="W441" s="1"/>
      <c r="X441" s="1"/>
      <c r="Y441" s="1"/>
      <c r="Z441" s="1"/>
    </row>
    <row r="442" spans="1:26">
      <c r="A442" s="11"/>
      <c r="B442" s="1"/>
      <c r="C442" s="1"/>
      <c r="D442" s="1"/>
      <c r="E442" s="1"/>
      <c r="F442" s="1"/>
      <c r="G442" s="1"/>
      <c r="H442" s="1"/>
      <c r="S442" s="11"/>
      <c r="T442" s="1"/>
      <c r="U442" s="1"/>
      <c r="V442" s="1"/>
      <c r="W442" s="1"/>
      <c r="X442" s="1"/>
      <c r="Y442" s="1"/>
      <c r="Z442" s="1"/>
    </row>
    <row r="443" spans="1:26">
      <c r="A443" s="11"/>
      <c r="B443" s="1"/>
      <c r="C443" s="1"/>
      <c r="D443" s="1"/>
      <c r="E443" s="1"/>
      <c r="F443" s="1"/>
      <c r="G443" s="1"/>
      <c r="H443" s="1"/>
      <c r="S443" s="11"/>
      <c r="T443" s="1"/>
      <c r="U443" s="1"/>
      <c r="V443" s="1"/>
      <c r="W443" s="1"/>
      <c r="X443" s="1"/>
      <c r="Y443" s="1"/>
      <c r="Z443" s="1"/>
    </row>
    <row r="444" spans="1:26">
      <c r="A444" s="11"/>
      <c r="B444" s="1"/>
      <c r="C444" s="1"/>
      <c r="D444" s="1"/>
      <c r="E444" s="1"/>
      <c r="F444" s="1"/>
      <c r="G444" s="1"/>
      <c r="H444" s="1"/>
      <c r="S444" s="11"/>
      <c r="T444" s="1"/>
      <c r="U444" s="1"/>
      <c r="V444" s="1"/>
      <c r="W444" s="1"/>
      <c r="X444" s="1"/>
      <c r="Y444" s="1"/>
      <c r="Z444" s="1"/>
    </row>
    <row r="445" spans="1:26">
      <c r="A445" s="11"/>
      <c r="B445" s="1"/>
      <c r="C445" s="1"/>
      <c r="D445" s="1"/>
      <c r="E445" s="1"/>
      <c r="F445" s="1"/>
      <c r="G445" s="1"/>
      <c r="H445" s="1"/>
      <c r="S445" s="11"/>
      <c r="T445" s="1"/>
      <c r="U445" s="1"/>
      <c r="V445" s="1"/>
      <c r="W445" s="1"/>
      <c r="X445" s="1"/>
      <c r="Y445" s="1"/>
      <c r="Z445" s="1"/>
    </row>
    <row r="446" spans="1:26">
      <c r="A446" s="11"/>
      <c r="B446" s="1"/>
      <c r="C446" s="1"/>
      <c r="D446" s="1"/>
      <c r="E446" s="1"/>
      <c r="F446" s="1"/>
      <c r="G446" s="1"/>
      <c r="H446" s="1"/>
      <c r="S446" s="11"/>
      <c r="T446" s="1"/>
      <c r="U446" s="1"/>
      <c r="V446" s="1"/>
      <c r="W446" s="1"/>
      <c r="X446" s="1"/>
      <c r="Y446" s="1"/>
      <c r="Z446" s="1"/>
    </row>
    <row r="447" spans="1:26">
      <c r="A447" s="11"/>
      <c r="B447" s="1"/>
      <c r="C447" s="1"/>
      <c r="D447" s="1"/>
      <c r="E447" s="1"/>
      <c r="F447" s="1"/>
      <c r="G447" s="1"/>
      <c r="H447" s="1"/>
      <c r="S447" s="11"/>
      <c r="T447" s="1"/>
      <c r="U447" s="1"/>
      <c r="V447" s="1"/>
      <c r="W447" s="1"/>
      <c r="X447" s="1"/>
      <c r="Y447" s="1"/>
      <c r="Z447" s="1"/>
    </row>
    <row r="448" spans="1:26">
      <c r="A448" s="11"/>
      <c r="B448" s="1"/>
      <c r="C448" s="1"/>
      <c r="D448" s="1"/>
      <c r="E448" s="1"/>
      <c r="F448" s="1"/>
      <c r="G448" s="1"/>
      <c r="H448" s="1"/>
      <c r="S448" s="11"/>
      <c r="T448" s="1"/>
      <c r="U448" s="1"/>
      <c r="V448" s="1"/>
      <c r="W448" s="1"/>
      <c r="X448" s="1"/>
      <c r="Y448" s="1"/>
      <c r="Z448" s="1"/>
    </row>
    <row r="449" spans="1:26">
      <c r="A449" s="11"/>
      <c r="B449" s="1"/>
      <c r="C449" s="1"/>
      <c r="D449" s="1"/>
      <c r="E449" s="1"/>
      <c r="F449" s="1"/>
      <c r="G449" s="1"/>
      <c r="H449" s="1"/>
      <c r="S449" s="11"/>
      <c r="T449" s="1"/>
      <c r="U449" s="1"/>
      <c r="V449" s="1"/>
      <c r="W449" s="1"/>
      <c r="X449" s="1"/>
      <c r="Y449" s="1"/>
      <c r="Z449" s="1"/>
    </row>
    <row r="450" spans="1:26">
      <c r="A450" s="11"/>
      <c r="B450" s="1"/>
      <c r="C450" s="1"/>
      <c r="D450" s="1"/>
      <c r="E450" s="1"/>
      <c r="F450" s="1"/>
      <c r="G450" s="1"/>
      <c r="H450" s="1"/>
      <c r="S450" s="11"/>
      <c r="T450" s="1"/>
      <c r="U450" s="1"/>
      <c r="V450" s="1"/>
      <c r="W450" s="1"/>
      <c r="X450" s="1"/>
      <c r="Y450" s="1"/>
      <c r="Z450" s="1"/>
    </row>
    <row r="451" spans="1:26">
      <c r="A451" s="11"/>
      <c r="B451" s="1"/>
      <c r="C451" s="1"/>
      <c r="D451" s="1"/>
      <c r="E451" s="1"/>
      <c r="F451" s="1"/>
      <c r="G451" s="1"/>
      <c r="H451" s="1"/>
      <c r="S451" s="11"/>
      <c r="T451" s="1"/>
      <c r="U451" s="1"/>
      <c r="V451" s="1"/>
      <c r="W451" s="1"/>
      <c r="X451" s="1"/>
      <c r="Y451" s="1"/>
      <c r="Z451" s="1"/>
    </row>
    <row r="452" spans="1:26">
      <c r="A452" s="11"/>
      <c r="B452" s="1"/>
      <c r="C452" s="1"/>
      <c r="D452" s="1"/>
      <c r="E452" s="1"/>
      <c r="F452" s="1"/>
      <c r="G452" s="1"/>
      <c r="H452" s="1"/>
      <c r="S452" s="11"/>
      <c r="T452" s="1"/>
      <c r="U452" s="1"/>
      <c r="V452" s="1"/>
      <c r="W452" s="1"/>
      <c r="X452" s="1"/>
      <c r="Y452" s="1"/>
      <c r="Z452" s="1"/>
    </row>
    <row r="453" spans="1:26">
      <c r="A453" s="11"/>
      <c r="B453" s="1"/>
      <c r="C453" s="1"/>
      <c r="D453" s="1"/>
      <c r="E453" s="1"/>
      <c r="F453" s="1"/>
      <c r="G453" s="1"/>
      <c r="H453" s="1"/>
      <c r="S453" s="11"/>
      <c r="T453" s="1"/>
      <c r="U453" s="1"/>
      <c r="V453" s="1"/>
      <c r="W453" s="1"/>
      <c r="X453" s="1"/>
      <c r="Y453" s="1"/>
      <c r="Z453" s="1"/>
    </row>
    <row r="454" spans="1:26">
      <c r="A454" s="11"/>
      <c r="B454" s="1"/>
      <c r="C454" s="1"/>
      <c r="D454" s="1"/>
      <c r="E454" s="1"/>
      <c r="F454" s="1"/>
      <c r="G454" s="1"/>
      <c r="H454" s="1"/>
      <c r="S454" s="11"/>
      <c r="T454" s="1"/>
      <c r="U454" s="1"/>
      <c r="V454" s="1"/>
      <c r="W454" s="1"/>
      <c r="X454" s="1"/>
      <c r="Y454" s="1"/>
      <c r="Z454" s="1"/>
    </row>
    <row r="455" spans="1:26">
      <c r="A455" s="11"/>
      <c r="B455" s="1"/>
      <c r="C455" s="1"/>
      <c r="D455" s="1"/>
      <c r="E455" s="1"/>
      <c r="F455" s="1"/>
      <c r="G455" s="1"/>
      <c r="H455" s="1"/>
      <c r="S455" s="11"/>
      <c r="T455" s="1"/>
      <c r="U455" s="1"/>
      <c r="V455" s="1"/>
      <c r="W455" s="1"/>
      <c r="X455" s="1"/>
      <c r="Y455" s="1"/>
      <c r="Z455" s="1"/>
    </row>
    <row r="456" spans="1:26">
      <c r="A456" s="11"/>
      <c r="B456" s="1"/>
      <c r="C456" s="1"/>
      <c r="D456" s="1"/>
      <c r="E456" s="1"/>
      <c r="F456" s="1"/>
      <c r="G456" s="1"/>
      <c r="H456" s="1"/>
      <c r="S456" s="11"/>
      <c r="T456" s="1"/>
      <c r="U456" s="1"/>
      <c r="V456" s="1"/>
      <c r="W456" s="1"/>
      <c r="X456" s="1"/>
      <c r="Y456" s="1"/>
      <c r="Z456" s="1"/>
    </row>
    <row r="457" spans="1:26">
      <c r="A457" s="11"/>
      <c r="B457" s="1"/>
      <c r="C457" s="1"/>
      <c r="D457" s="1"/>
      <c r="E457" s="1"/>
      <c r="F457" s="1"/>
      <c r="G457" s="1"/>
      <c r="H457" s="1"/>
      <c r="S457" s="11"/>
      <c r="T457" s="1"/>
      <c r="U457" s="1"/>
      <c r="V457" s="1"/>
      <c r="W457" s="1"/>
      <c r="X457" s="1"/>
      <c r="Y457" s="1"/>
      <c r="Z457" s="1"/>
    </row>
    <row r="458" spans="1:26">
      <c r="A458" s="11"/>
      <c r="B458" s="1"/>
      <c r="C458" s="1"/>
      <c r="D458" s="1"/>
      <c r="E458" s="1"/>
      <c r="F458" s="1"/>
      <c r="G458" s="1"/>
      <c r="H458" s="1"/>
      <c r="S458" s="11"/>
      <c r="T458" s="1"/>
      <c r="U458" s="1"/>
      <c r="V458" s="1"/>
      <c r="W458" s="1"/>
      <c r="X458" s="1"/>
      <c r="Y458" s="1"/>
      <c r="Z458" s="1"/>
    </row>
    <row r="459" spans="1:26">
      <c r="A459" s="11"/>
      <c r="B459" s="1"/>
      <c r="C459" s="1"/>
      <c r="D459" s="1"/>
      <c r="E459" s="1"/>
      <c r="F459" s="1"/>
      <c r="G459" s="1"/>
      <c r="H459" s="1"/>
      <c r="S459" s="11"/>
      <c r="T459" s="1"/>
      <c r="U459" s="1"/>
      <c r="V459" s="1"/>
      <c r="W459" s="1"/>
      <c r="X459" s="1"/>
      <c r="Y459" s="1"/>
      <c r="Z459" s="1"/>
    </row>
    <row r="460" spans="1:26">
      <c r="A460" s="11"/>
      <c r="B460" s="1"/>
      <c r="C460" s="1"/>
      <c r="D460" s="1"/>
      <c r="E460" s="1"/>
      <c r="F460" s="1"/>
      <c r="G460" s="1"/>
      <c r="H460" s="1"/>
      <c r="S460" s="11"/>
      <c r="T460" s="1"/>
      <c r="U460" s="1"/>
      <c r="V460" s="1"/>
      <c r="W460" s="1"/>
      <c r="X460" s="1"/>
      <c r="Y460" s="1"/>
      <c r="Z460" s="1"/>
    </row>
    <row r="461" spans="1:26">
      <c r="A461" s="11"/>
      <c r="B461" s="1"/>
      <c r="C461" s="1"/>
      <c r="D461" s="1"/>
      <c r="E461" s="1"/>
      <c r="F461" s="1"/>
      <c r="G461" s="1"/>
      <c r="H461" s="1"/>
      <c r="S461" s="11"/>
      <c r="T461" s="1"/>
      <c r="U461" s="1"/>
      <c r="V461" s="1"/>
      <c r="W461" s="1"/>
      <c r="X461" s="1"/>
      <c r="Y461" s="1"/>
      <c r="Z461" s="1"/>
    </row>
    <row r="462" spans="1:26">
      <c r="A462" s="11"/>
      <c r="B462" s="1"/>
      <c r="C462" s="1"/>
      <c r="D462" s="1"/>
      <c r="E462" s="1"/>
      <c r="F462" s="1"/>
      <c r="G462" s="1"/>
      <c r="H462" s="1"/>
      <c r="S462" s="11"/>
      <c r="T462" s="1"/>
      <c r="U462" s="1"/>
      <c r="V462" s="1"/>
      <c r="W462" s="1"/>
      <c r="X462" s="1"/>
      <c r="Y462" s="1"/>
      <c r="Z462" s="1"/>
    </row>
    <row r="463" spans="1:26">
      <c r="A463" s="11"/>
      <c r="B463" s="1"/>
      <c r="C463" s="1"/>
      <c r="D463" s="1"/>
      <c r="E463" s="1"/>
      <c r="F463" s="1"/>
      <c r="G463" s="1"/>
      <c r="H463" s="1"/>
      <c r="S463" s="11"/>
      <c r="T463" s="1"/>
      <c r="U463" s="1"/>
      <c r="V463" s="1"/>
      <c r="W463" s="1"/>
      <c r="X463" s="1"/>
      <c r="Y463" s="1"/>
      <c r="Z463" s="1"/>
    </row>
    <row r="464" spans="1:26">
      <c r="A464" s="11"/>
      <c r="B464" s="1"/>
      <c r="C464" s="1"/>
      <c r="D464" s="1"/>
      <c r="E464" s="1"/>
      <c r="F464" s="1"/>
      <c r="G464" s="1"/>
      <c r="H464" s="1"/>
      <c r="S464" s="11"/>
      <c r="T464" s="1"/>
      <c r="U464" s="1"/>
      <c r="V464" s="1"/>
      <c r="W464" s="1"/>
      <c r="X464" s="1"/>
      <c r="Y464" s="1"/>
      <c r="Z464" s="1"/>
    </row>
    <row r="465" spans="1:26">
      <c r="A465" s="11"/>
      <c r="B465" s="1"/>
      <c r="C465" s="1"/>
      <c r="D465" s="1"/>
      <c r="E465" s="1"/>
      <c r="F465" s="1"/>
      <c r="G465" s="1"/>
      <c r="H465" s="1"/>
      <c r="S465" s="11"/>
      <c r="T465" s="1"/>
      <c r="U465" s="1"/>
      <c r="V465" s="1"/>
      <c r="W465" s="1"/>
      <c r="X465" s="1"/>
      <c r="Y465" s="1"/>
      <c r="Z465" s="1"/>
    </row>
    <row r="466" spans="1:26">
      <c r="A466" s="11"/>
      <c r="B466" s="1"/>
      <c r="C466" s="1"/>
      <c r="D466" s="1"/>
      <c r="E466" s="1"/>
      <c r="F466" s="1"/>
      <c r="G466" s="1"/>
      <c r="H466" s="1"/>
      <c r="S466" s="11"/>
      <c r="T466" s="1"/>
      <c r="U466" s="1"/>
      <c r="V466" s="1"/>
      <c r="W466" s="1"/>
      <c r="X466" s="1"/>
      <c r="Y466" s="1"/>
      <c r="Z466" s="1"/>
    </row>
    <row r="467" spans="1:26">
      <c r="A467" s="11"/>
      <c r="B467" s="1"/>
      <c r="C467" s="1"/>
      <c r="D467" s="1"/>
      <c r="E467" s="1"/>
      <c r="F467" s="1"/>
      <c r="G467" s="1"/>
      <c r="H467" s="1"/>
      <c r="S467" s="11"/>
      <c r="T467" s="1"/>
      <c r="U467" s="1"/>
      <c r="V467" s="1"/>
      <c r="W467" s="1"/>
      <c r="X467" s="1"/>
      <c r="Y467" s="1"/>
      <c r="Z467" s="1"/>
    </row>
    <row r="468" spans="1:26">
      <c r="A468" s="11"/>
      <c r="B468" s="1"/>
      <c r="C468" s="1"/>
      <c r="D468" s="1"/>
      <c r="E468" s="1"/>
      <c r="F468" s="1"/>
      <c r="G468" s="1"/>
      <c r="H468" s="1"/>
      <c r="S468" s="11"/>
      <c r="T468" s="1"/>
      <c r="U468" s="1"/>
      <c r="V468" s="1"/>
      <c r="W468" s="1"/>
      <c r="X468" s="1"/>
      <c r="Y468" s="1"/>
      <c r="Z468" s="1"/>
    </row>
    <row r="469" spans="1:26">
      <c r="A469" s="11"/>
      <c r="B469" s="1"/>
      <c r="C469" s="1"/>
      <c r="D469" s="1"/>
      <c r="E469" s="1"/>
      <c r="F469" s="1"/>
      <c r="G469" s="1"/>
      <c r="H469" s="1"/>
      <c r="S469" s="11"/>
      <c r="T469" s="1"/>
      <c r="U469" s="1"/>
      <c r="V469" s="1"/>
      <c r="W469" s="1"/>
      <c r="X469" s="1"/>
      <c r="Y469" s="1"/>
      <c r="Z469" s="1"/>
    </row>
    <row r="470" spans="1:26">
      <c r="A470" s="11"/>
      <c r="B470" s="1"/>
      <c r="C470" s="1"/>
      <c r="D470" s="1"/>
      <c r="E470" s="1"/>
      <c r="F470" s="1"/>
      <c r="G470" s="1"/>
      <c r="H470" s="1"/>
      <c r="S470" s="11"/>
      <c r="T470" s="1"/>
      <c r="U470" s="1"/>
      <c r="V470" s="1"/>
      <c r="W470" s="1"/>
      <c r="X470" s="1"/>
      <c r="Y470" s="1"/>
      <c r="Z470" s="1"/>
    </row>
    <row r="471" spans="1:26">
      <c r="A471" s="11"/>
      <c r="B471" s="1"/>
      <c r="C471" s="1"/>
      <c r="D471" s="1"/>
      <c r="E471" s="1"/>
      <c r="F471" s="1"/>
      <c r="G471" s="1"/>
      <c r="H471" s="1"/>
      <c r="S471" s="11"/>
      <c r="T471" s="1"/>
      <c r="U471" s="1"/>
      <c r="V471" s="1"/>
      <c r="W471" s="1"/>
      <c r="X471" s="1"/>
      <c r="Y471" s="1"/>
      <c r="Z471" s="1"/>
    </row>
    <row r="472" spans="1:26">
      <c r="A472" s="11"/>
      <c r="B472" s="1"/>
      <c r="C472" s="1"/>
      <c r="D472" s="1"/>
      <c r="E472" s="1"/>
      <c r="F472" s="1"/>
      <c r="G472" s="1"/>
      <c r="H472" s="1"/>
      <c r="S472" s="11"/>
      <c r="T472" s="1"/>
      <c r="U472" s="1"/>
      <c r="V472" s="1"/>
      <c r="W472" s="1"/>
      <c r="X472" s="1"/>
      <c r="Y472" s="1"/>
      <c r="Z472" s="1"/>
    </row>
    <row r="473" spans="1:26">
      <c r="A473" s="11"/>
      <c r="B473" s="1"/>
      <c r="C473" s="1"/>
      <c r="D473" s="1"/>
      <c r="E473" s="1"/>
      <c r="F473" s="1"/>
      <c r="G473" s="1"/>
      <c r="H473" s="1"/>
      <c r="S473" s="11"/>
      <c r="T473" s="1"/>
      <c r="U473" s="1"/>
      <c r="V473" s="1"/>
      <c r="W473" s="1"/>
      <c r="X473" s="1"/>
      <c r="Y473" s="1"/>
      <c r="Z473" s="1"/>
    </row>
    <row r="474" spans="1:26">
      <c r="A474" s="11"/>
      <c r="B474" s="1"/>
      <c r="C474" s="1"/>
      <c r="D474" s="1"/>
      <c r="E474" s="1"/>
      <c r="F474" s="1"/>
      <c r="G474" s="1"/>
      <c r="H474" s="1"/>
      <c r="S474" s="11"/>
      <c r="T474" s="1"/>
      <c r="U474" s="1"/>
      <c r="V474" s="1"/>
      <c r="W474" s="1"/>
      <c r="X474" s="1"/>
      <c r="Y474" s="1"/>
      <c r="Z474" s="1"/>
    </row>
    <row r="475" spans="1:26">
      <c r="A475" s="11"/>
      <c r="B475" s="1"/>
      <c r="C475" s="1"/>
      <c r="D475" s="1"/>
      <c r="E475" s="1"/>
      <c r="F475" s="1"/>
      <c r="G475" s="1"/>
      <c r="H475" s="1"/>
      <c r="S475" s="11"/>
      <c r="T475" s="1"/>
      <c r="U475" s="1"/>
      <c r="V475" s="1"/>
      <c r="W475" s="1"/>
      <c r="X475" s="1"/>
      <c r="Y475" s="1"/>
      <c r="Z475" s="1"/>
    </row>
    <row r="476" spans="1:26">
      <c r="A476" s="11"/>
      <c r="B476" s="1"/>
      <c r="C476" s="1"/>
      <c r="D476" s="1"/>
      <c r="E476" s="1"/>
      <c r="F476" s="1"/>
      <c r="G476" s="1"/>
      <c r="H476" s="1"/>
      <c r="S476" s="11"/>
      <c r="T476" s="1"/>
      <c r="U476" s="1"/>
      <c r="V476" s="1"/>
      <c r="W476" s="1"/>
      <c r="X476" s="1"/>
      <c r="Y476" s="1"/>
      <c r="Z476" s="1"/>
    </row>
    <row r="477" spans="1:26">
      <c r="A477" s="11"/>
      <c r="B477" s="1"/>
      <c r="C477" s="1"/>
      <c r="D477" s="1"/>
      <c r="E477" s="1"/>
      <c r="F477" s="1"/>
      <c r="G477" s="1"/>
      <c r="H477" s="1"/>
      <c r="S477" s="11"/>
      <c r="T477" s="1"/>
      <c r="U477" s="1"/>
      <c r="V477" s="1"/>
      <c r="W477" s="1"/>
      <c r="X477" s="1"/>
      <c r="Y477" s="1"/>
      <c r="Z477" s="1"/>
    </row>
    <row r="478" spans="1:26">
      <c r="A478" s="11"/>
      <c r="B478" s="1"/>
      <c r="C478" s="1"/>
      <c r="D478" s="1"/>
      <c r="E478" s="1"/>
      <c r="F478" s="1"/>
      <c r="G478" s="1"/>
      <c r="H478" s="1"/>
      <c r="S478" s="11"/>
      <c r="T478" s="1"/>
      <c r="U478" s="1"/>
      <c r="V478" s="1"/>
      <c r="W478" s="1"/>
      <c r="X478" s="1"/>
      <c r="Y478" s="1"/>
      <c r="Z478" s="1"/>
    </row>
    <row r="479" spans="1:26">
      <c r="A479" s="11"/>
      <c r="B479" s="1"/>
      <c r="C479" s="1"/>
      <c r="D479" s="1"/>
      <c r="E479" s="1"/>
      <c r="F479" s="1"/>
      <c r="G479" s="1"/>
      <c r="H479" s="1"/>
      <c r="S479" s="11"/>
      <c r="T479" s="1"/>
      <c r="U479" s="1"/>
      <c r="V479" s="1"/>
      <c r="W479" s="1"/>
      <c r="X479" s="1"/>
      <c r="Y479" s="1"/>
      <c r="Z479" s="1"/>
    </row>
    <row r="480" spans="1:26">
      <c r="A480" s="11"/>
      <c r="B480" s="1"/>
      <c r="C480" s="1"/>
      <c r="D480" s="1"/>
      <c r="E480" s="1"/>
      <c r="F480" s="1"/>
      <c r="G480" s="1"/>
      <c r="H480" s="1"/>
      <c r="S480" s="11"/>
      <c r="T480" s="1"/>
      <c r="U480" s="1"/>
      <c r="V480" s="1"/>
      <c r="W480" s="1"/>
      <c r="X480" s="1"/>
      <c r="Y480" s="1"/>
      <c r="Z480" s="1"/>
    </row>
    <row r="481" spans="1:26">
      <c r="A481" s="11"/>
      <c r="B481" s="1"/>
      <c r="C481" s="1"/>
      <c r="D481" s="1"/>
      <c r="E481" s="1"/>
      <c r="F481" s="1"/>
      <c r="G481" s="1"/>
      <c r="H481" s="1"/>
      <c r="S481" s="11"/>
      <c r="T481" s="1"/>
      <c r="U481" s="1"/>
      <c r="V481" s="1"/>
      <c r="W481" s="1"/>
      <c r="X481" s="1"/>
      <c r="Y481" s="1"/>
      <c r="Z481" s="1"/>
    </row>
    <row r="482" spans="1:26">
      <c r="A482" s="11"/>
      <c r="B482" s="1"/>
      <c r="C482" s="1"/>
      <c r="D482" s="1"/>
      <c r="E482" s="1"/>
      <c r="F482" s="1"/>
      <c r="G482" s="1"/>
      <c r="H482" s="1"/>
      <c r="S482" s="11"/>
      <c r="T482" s="1"/>
      <c r="U482" s="1"/>
      <c r="V482" s="1"/>
      <c r="W482" s="1"/>
      <c r="X482" s="1"/>
      <c r="Y482" s="1"/>
      <c r="Z482" s="1"/>
    </row>
    <row r="483" spans="1:26">
      <c r="A483" s="11"/>
      <c r="B483" s="1"/>
      <c r="C483" s="1"/>
      <c r="D483" s="1"/>
      <c r="E483" s="1"/>
      <c r="F483" s="1"/>
      <c r="G483" s="1"/>
      <c r="H483" s="1"/>
      <c r="S483" s="11"/>
      <c r="T483" s="1"/>
      <c r="U483" s="1"/>
      <c r="V483" s="1"/>
      <c r="W483" s="1"/>
      <c r="X483" s="1"/>
      <c r="Y483" s="1"/>
      <c r="Z483" s="1"/>
    </row>
    <row r="484" spans="1:26">
      <c r="A484" s="11"/>
      <c r="B484" s="1"/>
      <c r="C484" s="1"/>
      <c r="D484" s="1"/>
      <c r="E484" s="1"/>
      <c r="F484" s="1"/>
      <c r="G484" s="1"/>
      <c r="H484" s="1"/>
      <c r="S484" s="11"/>
      <c r="T484" s="1"/>
      <c r="U484" s="1"/>
      <c r="V484" s="1"/>
      <c r="W484" s="1"/>
      <c r="X484" s="1"/>
      <c r="Y484" s="1"/>
      <c r="Z484" s="1"/>
    </row>
    <row r="485" spans="1:26">
      <c r="A485" s="11"/>
      <c r="B485" s="1"/>
      <c r="C485" s="1"/>
      <c r="D485" s="1"/>
      <c r="E485" s="1"/>
      <c r="F485" s="1"/>
      <c r="G485" s="1"/>
      <c r="H485" s="1"/>
      <c r="S485" s="11"/>
      <c r="T485" s="1"/>
      <c r="U485" s="1"/>
      <c r="V485" s="1"/>
      <c r="W485" s="1"/>
      <c r="X485" s="1"/>
      <c r="Y485" s="1"/>
      <c r="Z485" s="1"/>
    </row>
    <row r="486" spans="1:26">
      <c r="A486" s="11"/>
      <c r="B486" s="1"/>
      <c r="C486" s="1"/>
      <c r="D486" s="1"/>
      <c r="E486" s="1"/>
      <c r="F486" s="1"/>
      <c r="G486" s="1"/>
      <c r="H486" s="1"/>
      <c r="S486" s="11"/>
      <c r="T486" s="1"/>
      <c r="U486" s="1"/>
      <c r="V486" s="1"/>
      <c r="W486" s="1"/>
      <c r="X486" s="1"/>
      <c r="Y486" s="1"/>
      <c r="Z486" s="1"/>
    </row>
    <row r="487" spans="1:26">
      <c r="A487" s="11"/>
      <c r="B487" s="1"/>
      <c r="C487" s="1"/>
      <c r="D487" s="1"/>
      <c r="E487" s="1"/>
      <c r="F487" s="1"/>
      <c r="G487" s="1"/>
      <c r="H487" s="1"/>
      <c r="S487" s="11"/>
      <c r="T487" s="1"/>
      <c r="U487" s="1"/>
      <c r="V487" s="1"/>
      <c r="W487" s="1"/>
      <c r="X487" s="1"/>
      <c r="Y487" s="1"/>
      <c r="Z487" s="1"/>
    </row>
    <row r="488" spans="1:26">
      <c r="A488" s="11"/>
      <c r="B488" s="1"/>
      <c r="C488" s="1"/>
      <c r="D488" s="1"/>
      <c r="E488" s="1"/>
      <c r="F488" s="1"/>
      <c r="G488" s="1"/>
      <c r="H488" s="1"/>
      <c r="S488" s="11"/>
      <c r="T488" s="1"/>
      <c r="U488" s="1"/>
      <c r="V488" s="1"/>
      <c r="W488" s="1"/>
      <c r="X488" s="1"/>
      <c r="Y488" s="1"/>
      <c r="Z488" s="1"/>
    </row>
    <row r="489" spans="1:26">
      <c r="A489" s="11"/>
      <c r="B489" s="1"/>
      <c r="C489" s="1"/>
      <c r="D489" s="1"/>
      <c r="E489" s="1"/>
      <c r="F489" s="1"/>
      <c r="G489" s="1"/>
      <c r="H489" s="1"/>
      <c r="S489" s="11"/>
      <c r="T489" s="1"/>
      <c r="U489" s="1"/>
      <c r="V489" s="1"/>
      <c r="W489" s="1"/>
      <c r="X489" s="1"/>
      <c r="Y489" s="1"/>
      <c r="Z489" s="1"/>
    </row>
    <row r="490" spans="1:26">
      <c r="A490" s="11"/>
      <c r="B490" s="1"/>
      <c r="C490" s="1"/>
      <c r="D490" s="1"/>
      <c r="E490" s="1"/>
      <c r="F490" s="1"/>
      <c r="G490" s="1"/>
      <c r="H490" s="1"/>
      <c r="S490" s="11"/>
      <c r="T490" s="1"/>
      <c r="U490" s="1"/>
      <c r="V490" s="1"/>
      <c r="W490" s="1"/>
      <c r="X490" s="1"/>
      <c r="Y490" s="1"/>
      <c r="Z490" s="1"/>
    </row>
    <row r="491" spans="1:26">
      <c r="A491" s="11"/>
      <c r="B491" s="1"/>
      <c r="C491" s="1"/>
      <c r="D491" s="1"/>
      <c r="E491" s="1"/>
      <c r="F491" s="1"/>
      <c r="G491" s="1"/>
      <c r="H491" s="1"/>
      <c r="S491" s="11"/>
      <c r="T491" s="1"/>
      <c r="U491" s="1"/>
      <c r="V491" s="1"/>
      <c r="W491" s="1"/>
      <c r="X491" s="1"/>
      <c r="Y491" s="1"/>
      <c r="Z491" s="1"/>
    </row>
    <row r="492" spans="1:26">
      <c r="A492" s="11"/>
      <c r="B492" s="1"/>
      <c r="C492" s="1"/>
      <c r="D492" s="1"/>
      <c r="E492" s="1"/>
      <c r="F492" s="1"/>
      <c r="G492" s="1"/>
      <c r="H492" s="1"/>
      <c r="S492" s="11"/>
      <c r="T492" s="1"/>
      <c r="U492" s="1"/>
      <c r="V492" s="1"/>
      <c r="W492" s="1"/>
      <c r="X492" s="1"/>
      <c r="Y492" s="1"/>
      <c r="Z492" s="1"/>
    </row>
    <row r="493" spans="1:26">
      <c r="A493" s="11"/>
      <c r="B493" s="1"/>
      <c r="C493" s="1"/>
      <c r="D493" s="1"/>
      <c r="E493" s="1"/>
      <c r="F493" s="1"/>
      <c r="G493" s="1"/>
      <c r="H493" s="1"/>
      <c r="S493" s="11"/>
      <c r="T493" s="1"/>
      <c r="U493" s="1"/>
      <c r="V493" s="1"/>
      <c r="W493" s="1"/>
      <c r="X493" s="1"/>
      <c r="Y493" s="1"/>
      <c r="Z493" s="1"/>
    </row>
    <row r="494" spans="1:26">
      <c r="A494" s="11"/>
      <c r="B494" s="1"/>
      <c r="C494" s="1"/>
      <c r="D494" s="1"/>
      <c r="E494" s="1"/>
      <c r="F494" s="1"/>
      <c r="G494" s="1"/>
      <c r="H494" s="1"/>
      <c r="S494" s="11"/>
      <c r="T494" s="1"/>
      <c r="U494" s="1"/>
      <c r="V494" s="1"/>
      <c r="W494" s="1"/>
      <c r="X494" s="1"/>
      <c r="Y494" s="1"/>
      <c r="Z494" s="1"/>
    </row>
    <row r="495" spans="1:26">
      <c r="A495" s="11"/>
      <c r="B495" s="1"/>
      <c r="C495" s="1"/>
      <c r="D495" s="1"/>
      <c r="E495" s="1"/>
      <c r="F495" s="1"/>
      <c r="G495" s="1"/>
      <c r="H495" s="1"/>
      <c r="S495" s="11"/>
      <c r="T495" s="1"/>
      <c r="U495" s="1"/>
      <c r="V495" s="1"/>
      <c r="W495" s="1"/>
      <c r="X495" s="1"/>
      <c r="Y495" s="1"/>
      <c r="Z495" s="1"/>
    </row>
    <row r="496" spans="1:26">
      <c r="A496" s="11"/>
      <c r="B496" s="1"/>
      <c r="C496" s="1"/>
      <c r="D496" s="1"/>
      <c r="E496" s="1"/>
      <c r="F496" s="1"/>
      <c r="G496" s="1"/>
      <c r="H496" s="1"/>
      <c r="S496" s="11"/>
      <c r="T496" s="1"/>
      <c r="U496" s="1"/>
      <c r="V496" s="1"/>
      <c r="W496" s="1"/>
      <c r="X496" s="1"/>
      <c r="Y496" s="1"/>
      <c r="Z496" s="1"/>
    </row>
    <row r="497" spans="1:26">
      <c r="A497" s="11"/>
      <c r="B497" s="1"/>
      <c r="C497" s="1"/>
      <c r="D497" s="1"/>
      <c r="E497" s="1"/>
      <c r="F497" s="1"/>
      <c r="G497" s="1"/>
      <c r="H497" s="1"/>
      <c r="S497" s="11"/>
      <c r="T497" s="1"/>
      <c r="U497" s="1"/>
      <c r="V497" s="1"/>
      <c r="W497" s="1"/>
      <c r="X497" s="1"/>
      <c r="Y497" s="1"/>
      <c r="Z497" s="1"/>
    </row>
    <row r="498" spans="1:26">
      <c r="A498" s="11"/>
      <c r="B498" s="1"/>
      <c r="C498" s="1"/>
      <c r="D498" s="1"/>
      <c r="E498" s="1"/>
      <c r="F498" s="1"/>
      <c r="G498" s="1"/>
      <c r="H498" s="1"/>
      <c r="S498" s="11"/>
      <c r="T498" s="1"/>
      <c r="U498" s="1"/>
      <c r="V498" s="1"/>
      <c r="W498" s="1"/>
      <c r="X498" s="1"/>
      <c r="Y498" s="1"/>
      <c r="Z498" s="1"/>
    </row>
    <row r="499" spans="1:26">
      <c r="A499" s="11"/>
      <c r="B499" s="1"/>
      <c r="C499" s="1"/>
      <c r="D499" s="1"/>
      <c r="E499" s="1"/>
      <c r="F499" s="1"/>
      <c r="G499" s="1"/>
      <c r="H499" s="1"/>
      <c r="S499" s="11"/>
      <c r="T499" s="1"/>
      <c r="U499" s="1"/>
      <c r="V499" s="1"/>
      <c r="W499" s="1"/>
      <c r="X499" s="1"/>
      <c r="Y499" s="1"/>
      <c r="Z499" s="1"/>
    </row>
    <row r="500" spans="1:26">
      <c r="A500" s="11"/>
      <c r="B500" s="1"/>
      <c r="C500" s="1"/>
      <c r="D500" s="1"/>
      <c r="E500" s="1"/>
      <c r="F500" s="1"/>
      <c r="G500" s="1"/>
      <c r="H500" s="1"/>
      <c r="S500" s="11"/>
      <c r="T500" s="1"/>
      <c r="U500" s="1"/>
      <c r="V500" s="1"/>
      <c r="W500" s="1"/>
      <c r="X500" s="1"/>
      <c r="Y500" s="1"/>
      <c r="Z500" s="1"/>
    </row>
    <row r="501" spans="1:26">
      <c r="A501" s="11"/>
      <c r="B501" s="1"/>
      <c r="C501" s="1"/>
      <c r="D501" s="1"/>
      <c r="E501" s="1"/>
      <c r="F501" s="1"/>
      <c r="G501" s="1"/>
      <c r="H501" s="1"/>
      <c r="S501" s="11"/>
      <c r="T501" s="1"/>
      <c r="U501" s="1"/>
      <c r="V501" s="1"/>
      <c r="W501" s="1"/>
      <c r="X501" s="1"/>
      <c r="Y501" s="1"/>
      <c r="Z501" s="1"/>
    </row>
    <row r="502" spans="1:26">
      <c r="A502" s="11"/>
      <c r="B502" s="1"/>
      <c r="C502" s="1"/>
      <c r="D502" s="1"/>
      <c r="E502" s="1"/>
      <c r="F502" s="1"/>
      <c r="G502" s="1"/>
      <c r="H502" s="1"/>
      <c r="S502" s="11"/>
      <c r="T502" s="1"/>
      <c r="U502" s="1"/>
      <c r="V502" s="1"/>
      <c r="W502" s="1"/>
      <c r="X502" s="1"/>
      <c r="Y502" s="1"/>
      <c r="Z502" s="1"/>
    </row>
    <row r="503" spans="1:26">
      <c r="A503" s="11"/>
      <c r="B503" s="1"/>
      <c r="C503" s="1"/>
      <c r="D503" s="1"/>
      <c r="E503" s="1"/>
      <c r="F503" s="1"/>
      <c r="G503" s="1"/>
      <c r="H503" s="1"/>
      <c r="S503" s="11"/>
      <c r="T503" s="1"/>
      <c r="U503" s="1"/>
      <c r="V503" s="1"/>
      <c r="W503" s="1"/>
      <c r="X503" s="1"/>
      <c r="Y503" s="1"/>
      <c r="Z503" s="1"/>
    </row>
    <row r="504" spans="1:26">
      <c r="A504" s="11"/>
      <c r="B504" s="1"/>
      <c r="C504" s="1"/>
      <c r="D504" s="1"/>
      <c r="E504" s="1"/>
      <c r="F504" s="1"/>
      <c r="G504" s="1"/>
      <c r="H504" s="1"/>
      <c r="S504" s="11"/>
      <c r="T504" s="1"/>
      <c r="U504" s="1"/>
      <c r="V504" s="1"/>
      <c r="W504" s="1"/>
      <c r="X504" s="1"/>
      <c r="Y504" s="1"/>
      <c r="Z504" s="1"/>
    </row>
    <row r="505" spans="1:26">
      <c r="A505" s="11"/>
      <c r="B505" s="1"/>
      <c r="C505" s="1"/>
      <c r="D505" s="1"/>
      <c r="E505" s="1"/>
      <c r="F505" s="1"/>
      <c r="G505" s="1"/>
      <c r="H505" s="1"/>
      <c r="S505" s="11"/>
      <c r="T505" s="1"/>
      <c r="U505" s="1"/>
      <c r="V505" s="1"/>
      <c r="W505" s="1"/>
      <c r="X505" s="1"/>
      <c r="Y505" s="1"/>
      <c r="Z505" s="1"/>
    </row>
    <row r="506" spans="1:26">
      <c r="A506" s="11"/>
      <c r="B506" s="1"/>
      <c r="C506" s="1"/>
      <c r="D506" s="1"/>
      <c r="E506" s="1"/>
      <c r="F506" s="1"/>
      <c r="G506" s="1"/>
      <c r="H506" s="1"/>
      <c r="S506" s="11"/>
      <c r="T506" s="1"/>
      <c r="U506" s="1"/>
      <c r="V506" s="1"/>
      <c r="W506" s="1"/>
      <c r="X506" s="1"/>
      <c r="Y506" s="1"/>
      <c r="Z506" s="1"/>
    </row>
    <row r="507" spans="1:26">
      <c r="A507" s="11"/>
      <c r="B507" s="1"/>
      <c r="C507" s="1"/>
      <c r="D507" s="1"/>
      <c r="E507" s="1"/>
      <c r="F507" s="1"/>
      <c r="G507" s="1"/>
      <c r="H507" s="1"/>
      <c r="S507" s="11"/>
      <c r="T507" s="1"/>
      <c r="U507" s="1"/>
      <c r="V507" s="1"/>
      <c r="W507" s="1"/>
      <c r="X507" s="1"/>
      <c r="Y507" s="1"/>
      <c r="Z507" s="1"/>
    </row>
    <row r="508" spans="1:26">
      <c r="A508" s="11"/>
      <c r="B508" s="1"/>
      <c r="C508" s="1"/>
      <c r="D508" s="1"/>
      <c r="E508" s="1"/>
      <c r="F508" s="1"/>
      <c r="G508" s="1"/>
      <c r="H508" s="1"/>
      <c r="S508" s="11"/>
      <c r="T508" s="1"/>
      <c r="U508" s="1"/>
      <c r="V508" s="1"/>
      <c r="W508" s="1"/>
      <c r="X508" s="1"/>
      <c r="Y508" s="1"/>
      <c r="Z508" s="1"/>
    </row>
    <row r="509" spans="1:26">
      <c r="A509" s="11"/>
      <c r="B509" s="1"/>
      <c r="C509" s="1"/>
      <c r="D509" s="1"/>
      <c r="E509" s="1"/>
      <c r="F509" s="1"/>
      <c r="G509" s="1"/>
      <c r="H509" s="1"/>
      <c r="S509" s="11"/>
      <c r="T509" s="1"/>
      <c r="U509" s="1"/>
      <c r="V509" s="1"/>
      <c r="W509" s="1"/>
      <c r="X509" s="1"/>
      <c r="Y509" s="1"/>
      <c r="Z509" s="1"/>
    </row>
    <row r="510" spans="1:26">
      <c r="A510" s="11"/>
      <c r="B510" s="1"/>
      <c r="C510" s="1"/>
      <c r="D510" s="1"/>
      <c r="E510" s="1"/>
      <c r="F510" s="1"/>
      <c r="G510" s="1"/>
      <c r="H510" s="1"/>
      <c r="S510" s="11"/>
      <c r="T510" s="1"/>
      <c r="U510" s="1"/>
      <c r="V510" s="1"/>
      <c r="W510" s="1"/>
      <c r="X510" s="1"/>
      <c r="Y510" s="1"/>
      <c r="Z510" s="1"/>
    </row>
    <row r="511" spans="1:26">
      <c r="A511" s="11"/>
      <c r="B511" s="1"/>
      <c r="C511" s="1"/>
      <c r="D511" s="1"/>
      <c r="E511" s="1"/>
      <c r="F511" s="1"/>
      <c r="G511" s="1"/>
      <c r="H511" s="1"/>
      <c r="S511" s="11"/>
      <c r="T511" s="1"/>
      <c r="U511" s="1"/>
      <c r="V511" s="1"/>
      <c r="W511" s="1"/>
      <c r="X511" s="1"/>
      <c r="Y511" s="1"/>
      <c r="Z511" s="1"/>
    </row>
    <row r="512" spans="1:26">
      <c r="A512" s="11"/>
      <c r="B512" s="1"/>
      <c r="C512" s="1"/>
      <c r="D512" s="1"/>
      <c r="E512" s="1"/>
      <c r="F512" s="1"/>
      <c r="G512" s="1"/>
      <c r="H512" s="1"/>
      <c r="S512" s="11"/>
      <c r="T512" s="1"/>
      <c r="U512" s="1"/>
      <c r="V512" s="1"/>
      <c r="W512" s="1"/>
      <c r="X512" s="1"/>
      <c r="Y512" s="1"/>
      <c r="Z512" s="1"/>
    </row>
    <row r="513" spans="1:26">
      <c r="A513" s="11"/>
      <c r="B513" s="1"/>
      <c r="C513" s="1"/>
      <c r="D513" s="1"/>
      <c r="E513" s="1"/>
      <c r="F513" s="1"/>
      <c r="G513" s="1"/>
      <c r="H513" s="1"/>
      <c r="S513" s="11"/>
      <c r="T513" s="1"/>
      <c r="U513" s="1"/>
      <c r="V513" s="1"/>
      <c r="W513" s="1"/>
      <c r="X513" s="1"/>
      <c r="Y513" s="1"/>
      <c r="Z513" s="1"/>
    </row>
    <row r="514" spans="1:26">
      <c r="A514" s="11"/>
      <c r="B514" s="1"/>
      <c r="C514" s="1"/>
      <c r="D514" s="1"/>
      <c r="E514" s="1"/>
      <c r="F514" s="1"/>
      <c r="G514" s="1"/>
      <c r="H514" s="1"/>
      <c r="S514" s="11"/>
      <c r="T514" s="1"/>
      <c r="U514" s="1"/>
      <c r="V514" s="1"/>
      <c r="W514" s="1"/>
      <c r="X514" s="1"/>
      <c r="Y514" s="1"/>
      <c r="Z514" s="1"/>
    </row>
    <row r="515" spans="1:26">
      <c r="A515" s="11"/>
      <c r="B515" s="1"/>
      <c r="C515" s="1"/>
      <c r="D515" s="1"/>
      <c r="E515" s="1"/>
      <c r="F515" s="1"/>
      <c r="G515" s="1"/>
      <c r="H515" s="1"/>
      <c r="S515" s="11"/>
      <c r="T515" s="1"/>
      <c r="U515" s="1"/>
      <c r="V515" s="1"/>
      <c r="W515" s="1"/>
      <c r="X515" s="1"/>
      <c r="Y515" s="1"/>
      <c r="Z515" s="1"/>
    </row>
    <row r="516" spans="1:26">
      <c r="A516" s="11"/>
      <c r="B516" s="1"/>
      <c r="C516" s="1"/>
      <c r="D516" s="1"/>
      <c r="E516" s="1"/>
      <c r="F516" s="1"/>
      <c r="G516" s="1"/>
      <c r="H516" s="1"/>
      <c r="S516" s="11"/>
      <c r="T516" s="1"/>
      <c r="U516" s="1"/>
      <c r="V516" s="1"/>
      <c r="W516" s="1"/>
      <c r="X516" s="1"/>
      <c r="Y516" s="1"/>
      <c r="Z516" s="1"/>
    </row>
    <row r="517" spans="1:26">
      <c r="A517" s="11"/>
      <c r="B517" s="1"/>
      <c r="C517" s="1"/>
      <c r="D517" s="1"/>
      <c r="E517" s="1"/>
      <c r="F517" s="1"/>
      <c r="G517" s="1"/>
      <c r="H517" s="1"/>
      <c r="S517" s="11"/>
      <c r="T517" s="1"/>
      <c r="U517" s="1"/>
      <c r="V517" s="1"/>
      <c r="W517" s="1"/>
      <c r="X517" s="1"/>
      <c r="Y517" s="1"/>
      <c r="Z517" s="1"/>
    </row>
    <row r="518" spans="1:26">
      <c r="A518" s="11"/>
      <c r="B518" s="1"/>
      <c r="C518" s="1"/>
      <c r="D518" s="1"/>
      <c r="E518" s="1"/>
      <c r="F518" s="1"/>
      <c r="G518" s="1"/>
      <c r="H518" s="1"/>
      <c r="S518" s="11"/>
      <c r="T518" s="1"/>
      <c r="U518" s="1"/>
      <c r="V518" s="1"/>
      <c r="W518" s="1"/>
      <c r="X518" s="1"/>
      <c r="Y518" s="1"/>
      <c r="Z518" s="1"/>
    </row>
    <row r="519" spans="1:26">
      <c r="A519" s="11"/>
      <c r="B519" s="1"/>
      <c r="C519" s="1"/>
      <c r="D519" s="1"/>
      <c r="E519" s="1"/>
      <c r="F519" s="1"/>
      <c r="G519" s="1"/>
      <c r="H519" s="1"/>
      <c r="S519" s="11"/>
      <c r="T519" s="1"/>
      <c r="U519" s="1"/>
      <c r="V519" s="1"/>
      <c r="W519" s="1"/>
      <c r="X519" s="1"/>
      <c r="Y519" s="1"/>
      <c r="Z519" s="1"/>
    </row>
    <row r="520" spans="1:26">
      <c r="A520" s="11"/>
      <c r="B520" s="1"/>
      <c r="C520" s="1"/>
      <c r="D520" s="1"/>
      <c r="E520" s="1"/>
      <c r="F520" s="1"/>
      <c r="G520" s="1"/>
      <c r="H520" s="1"/>
      <c r="S520" s="11"/>
      <c r="T520" s="1"/>
      <c r="U520" s="1"/>
      <c r="V520" s="1"/>
      <c r="W520" s="1"/>
      <c r="X520" s="1"/>
      <c r="Y520" s="1"/>
      <c r="Z520" s="1"/>
    </row>
    <row r="521" spans="1:26">
      <c r="A521" s="11"/>
      <c r="B521" s="1"/>
      <c r="C521" s="1"/>
      <c r="D521" s="1"/>
      <c r="E521" s="1"/>
      <c r="F521" s="1"/>
      <c r="G521" s="1"/>
      <c r="H521" s="1"/>
      <c r="S521" s="11"/>
      <c r="T521" s="1"/>
      <c r="U521" s="1"/>
      <c r="V521" s="1"/>
      <c r="W521" s="1"/>
      <c r="X521" s="1"/>
      <c r="Y521" s="1"/>
      <c r="Z521" s="1"/>
    </row>
    <row r="522" spans="1:26">
      <c r="A522" s="11"/>
      <c r="B522" s="1"/>
      <c r="C522" s="1"/>
      <c r="D522" s="1"/>
      <c r="E522" s="1"/>
      <c r="F522" s="1"/>
      <c r="G522" s="1"/>
      <c r="H522" s="1"/>
      <c r="S522" s="11"/>
      <c r="T522" s="1"/>
      <c r="U522" s="1"/>
      <c r="V522" s="1"/>
      <c r="W522" s="1"/>
      <c r="X522" s="1"/>
      <c r="Y522" s="1"/>
      <c r="Z522" s="1"/>
    </row>
    <row r="523" spans="1:26">
      <c r="A523" s="11"/>
      <c r="B523" s="1"/>
      <c r="C523" s="1"/>
      <c r="D523" s="1"/>
      <c r="E523" s="1"/>
      <c r="F523" s="1"/>
      <c r="G523" s="1"/>
      <c r="H523" s="1"/>
      <c r="S523" s="11"/>
      <c r="T523" s="1"/>
      <c r="U523" s="1"/>
      <c r="V523" s="1"/>
      <c r="W523" s="1"/>
      <c r="X523" s="1"/>
      <c r="Y523" s="1"/>
      <c r="Z523" s="1"/>
    </row>
    <row r="524" spans="1:26">
      <c r="A524" s="11"/>
      <c r="B524" s="1"/>
      <c r="C524" s="1"/>
      <c r="D524" s="1"/>
      <c r="E524" s="1"/>
      <c r="F524" s="1"/>
      <c r="G524" s="1"/>
      <c r="H524" s="1"/>
      <c r="S524" s="11"/>
      <c r="T524" s="1"/>
      <c r="U524" s="1"/>
      <c r="V524" s="1"/>
      <c r="W524" s="1"/>
      <c r="X524" s="1"/>
      <c r="Y524" s="1"/>
      <c r="Z524" s="1"/>
    </row>
    <row r="525" spans="1:26">
      <c r="A525" s="11"/>
      <c r="B525" s="1"/>
      <c r="C525" s="1"/>
      <c r="D525" s="1"/>
      <c r="E525" s="1"/>
      <c r="F525" s="1"/>
      <c r="G525" s="1"/>
      <c r="H525" s="1"/>
      <c r="S525" s="11"/>
      <c r="T525" s="1"/>
      <c r="U525" s="1"/>
      <c r="V525" s="1"/>
      <c r="W525" s="1"/>
      <c r="X525" s="1"/>
      <c r="Y525" s="1"/>
      <c r="Z525" s="1"/>
    </row>
    <row r="526" spans="1:26">
      <c r="A526" s="11"/>
      <c r="B526" s="1"/>
      <c r="C526" s="1"/>
      <c r="D526" s="1"/>
      <c r="E526" s="1"/>
      <c r="F526" s="1"/>
      <c r="G526" s="1"/>
      <c r="H526" s="1"/>
      <c r="S526" s="11"/>
      <c r="T526" s="1"/>
      <c r="U526" s="1"/>
      <c r="V526" s="1"/>
      <c r="W526" s="1"/>
      <c r="X526" s="1"/>
      <c r="Y526" s="1"/>
      <c r="Z526" s="1"/>
    </row>
    <row r="527" spans="1:26">
      <c r="A527" s="11"/>
      <c r="B527" s="1"/>
      <c r="C527" s="1"/>
      <c r="D527" s="1"/>
      <c r="E527" s="1"/>
      <c r="F527" s="1"/>
      <c r="G527" s="1"/>
      <c r="H527" s="1"/>
      <c r="S527" s="11"/>
      <c r="T527" s="1"/>
      <c r="U527" s="1"/>
      <c r="V527" s="1"/>
      <c r="W527" s="1"/>
      <c r="X527" s="1"/>
      <c r="Y527" s="1"/>
      <c r="Z527" s="1"/>
    </row>
    <row r="528" spans="1:26">
      <c r="A528" s="11"/>
      <c r="B528" s="1"/>
      <c r="C528" s="1"/>
      <c r="D528" s="1"/>
      <c r="E528" s="1"/>
      <c r="F528" s="1"/>
      <c r="G528" s="1"/>
      <c r="H528" s="1"/>
      <c r="S528" s="11"/>
      <c r="T528" s="1"/>
      <c r="U528" s="1"/>
      <c r="V528" s="1"/>
      <c r="W528" s="1"/>
      <c r="X528" s="1"/>
      <c r="Y528" s="1"/>
      <c r="Z528" s="1"/>
    </row>
    <row r="529" spans="1:26">
      <c r="A529" s="11"/>
      <c r="B529" s="1"/>
      <c r="C529" s="1"/>
      <c r="D529" s="1"/>
      <c r="E529" s="1"/>
      <c r="F529" s="1"/>
      <c r="G529" s="1"/>
      <c r="H529" s="1"/>
      <c r="S529" s="11"/>
      <c r="T529" s="1"/>
      <c r="U529" s="1"/>
      <c r="V529" s="1"/>
      <c r="W529" s="1"/>
      <c r="X529" s="1"/>
      <c r="Y529" s="1"/>
      <c r="Z529" s="1"/>
    </row>
    <row r="530" spans="1:26">
      <c r="A530" s="11"/>
      <c r="B530" s="1"/>
      <c r="C530" s="1"/>
      <c r="D530" s="1"/>
      <c r="E530" s="1"/>
      <c r="F530" s="1"/>
      <c r="G530" s="1"/>
      <c r="H530" s="1"/>
      <c r="S530" s="11"/>
      <c r="T530" s="1"/>
      <c r="U530" s="1"/>
      <c r="V530" s="1"/>
      <c r="W530" s="1"/>
      <c r="X530" s="1"/>
      <c r="Y530" s="1"/>
      <c r="Z530" s="1"/>
    </row>
    <row r="531" spans="1:26">
      <c r="A531" s="11"/>
      <c r="B531" s="1"/>
      <c r="C531" s="1"/>
      <c r="D531" s="1"/>
      <c r="E531" s="1"/>
      <c r="F531" s="1"/>
      <c r="G531" s="1"/>
      <c r="H531" s="1"/>
      <c r="S531" s="11"/>
      <c r="T531" s="1"/>
      <c r="U531" s="1"/>
      <c r="V531" s="1"/>
      <c r="W531" s="1"/>
      <c r="X531" s="1"/>
      <c r="Y531" s="1"/>
      <c r="Z531" s="1"/>
    </row>
    <row r="532" spans="1:26">
      <c r="A532" s="11"/>
      <c r="B532" s="1"/>
      <c r="C532" s="1"/>
      <c r="D532" s="1"/>
      <c r="E532" s="1"/>
      <c r="F532" s="1"/>
      <c r="G532" s="1"/>
      <c r="H532" s="1"/>
      <c r="S532" s="11"/>
      <c r="T532" s="1"/>
      <c r="U532" s="1"/>
      <c r="V532" s="1"/>
      <c r="W532" s="1"/>
      <c r="X532" s="1"/>
      <c r="Y532" s="1"/>
      <c r="Z532" s="1"/>
    </row>
    <row r="533" spans="1:26">
      <c r="A533" s="11"/>
      <c r="B533" s="1"/>
      <c r="C533" s="1"/>
      <c r="D533" s="1"/>
      <c r="E533" s="1"/>
      <c r="F533" s="1"/>
      <c r="G533" s="1"/>
      <c r="H533" s="1"/>
      <c r="S533" s="11"/>
      <c r="T533" s="1"/>
      <c r="U533" s="1"/>
      <c r="V533" s="1"/>
      <c r="W533" s="1"/>
      <c r="X533" s="1"/>
      <c r="Y533" s="1"/>
      <c r="Z533" s="1"/>
    </row>
    <row r="534" spans="1:26">
      <c r="A534" s="11"/>
      <c r="B534" s="1"/>
      <c r="C534" s="1"/>
      <c r="D534" s="1"/>
      <c r="E534" s="1"/>
      <c r="F534" s="1"/>
      <c r="G534" s="1"/>
      <c r="H534" s="1"/>
      <c r="S534" s="11"/>
      <c r="T534" s="1"/>
      <c r="U534" s="1"/>
      <c r="V534" s="1"/>
      <c r="W534" s="1"/>
      <c r="X534" s="1"/>
      <c r="Y534" s="1"/>
      <c r="Z534" s="1"/>
    </row>
    <row r="535" spans="1:26">
      <c r="A535" s="11"/>
      <c r="B535" s="1"/>
      <c r="C535" s="1"/>
      <c r="D535" s="1"/>
      <c r="E535" s="1"/>
      <c r="F535" s="1"/>
      <c r="G535" s="1"/>
      <c r="H535" s="1"/>
      <c r="S535" s="11"/>
      <c r="T535" s="1"/>
      <c r="U535" s="1"/>
      <c r="V535" s="1"/>
      <c r="W535" s="1"/>
      <c r="X535" s="1"/>
      <c r="Y535" s="1"/>
      <c r="Z535" s="1"/>
    </row>
    <row r="536" spans="1:26">
      <c r="A536" s="11"/>
      <c r="B536" s="1"/>
      <c r="C536" s="1"/>
      <c r="D536" s="1"/>
      <c r="E536" s="1"/>
      <c r="F536" s="1"/>
      <c r="G536" s="1"/>
      <c r="H536" s="1"/>
      <c r="S536" s="11"/>
      <c r="T536" s="1"/>
      <c r="U536" s="1"/>
      <c r="V536" s="1"/>
      <c r="W536" s="1"/>
      <c r="X536" s="1"/>
      <c r="Y536" s="1"/>
      <c r="Z536" s="1"/>
    </row>
    <row r="537" spans="1:26">
      <c r="A537" s="11"/>
      <c r="B537" s="1"/>
      <c r="C537" s="1"/>
      <c r="D537" s="1"/>
      <c r="E537" s="1"/>
      <c r="F537" s="1"/>
      <c r="G537" s="1"/>
      <c r="H537" s="1"/>
      <c r="S537" s="11"/>
      <c r="T537" s="1"/>
      <c r="U537" s="1"/>
      <c r="V537" s="1"/>
      <c r="W537" s="1"/>
      <c r="X537" s="1"/>
      <c r="Y537" s="1"/>
      <c r="Z537" s="1"/>
    </row>
    <row r="538" spans="1:26">
      <c r="A538" s="11"/>
      <c r="B538" s="1"/>
      <c r="C538" s="1"/>
      <c r="D538" s="1"/>
      <c r="E538" s="1"/>
      <c r="F538" s="1"/>
      <c r="G538" s="1"/>
      <c r="H538" s="1"/>
      <c r="S538" s="11"/>
      <c r="T538" s="1"/>
      <c r="U538" s="1"/>
      <c r="V538" s="1"/>
      <c r="W538" s="1"/>
      <c r="X538" s="1"/>
      <c r="Y538" s="1"/>
      <c r="Z538" s="1"/>
    </row>
    <row r="539" spans="1:26">
      <c r="A539" s="11"/>
      <c r="B539" s="1"/>
      <c r="C539" s="1"/>
      <c r="D539" s="1"/>
      <c r="E539" s="1"/>
      <c r="F539" s="1"/>
      <c r="G539" s="1"/>
      <c r="H539" s="1"/>
      <c r="S539" s="11"/>
      <c r="T539" s="1"/>
      <c r="U539" s="1"/>
      <c r="V539" s="1"/>
      <c r="W539" s="1"/>
      <c r="X539" s="1"/>
      <c r="Y539" s="1"/>
      <c r="Z539" s="1"/>
    </row>
    <row r="540" spans="1:26">
      <c r="A540" s="11"/>
      <c r="B540" s="1"/>
      <c r="C540" s="1"/>
      <c r="D540" s="1"/>
      <c r="E540" s="1"/>
      <c r="F540" s="1"/>
      <c r="G540" s="1"/>
      <c r="H540" s="1"/>
      <c r="S540" s="11"/>
      <c r="T540" s="1"/>
      <c r="U540" s="1"/>
      <c r="V540" s="1"/>
      <c r="W540" s="1"/>
      <c r="X540" s="1"/>
      <c r="Y540" s="1"/>
      <c r="Z540" s="1"/>
    </row>
    <row r="541" spans="1:26">
      <c r="A541" s="11"/>
      <c r="B541" s="1"/>
      <c r="C541" s="1"/>
      <c r="D541" s="1"/>
      <c r="E541" s="1"/>
      <c r="F541" s="1"/>
      <c r="G541" s="1"/>
      <c r="H541" s="1"/>
      <c r="S541" s="11"/>
      <c r="T541" s="1"/>
      <c r="U541" s="1"/>
      <c r="V541" s="1"/>
      <c r="W541" s="1"/>
      <c r="X541" s="1"/>
      <c r="Y541" s="1"/>
      <c r="Z541" s="1"/>
    </row>
    <row r="542" spans="1:26">
      <c r="A542" s="11"/>
      <c r="B542" s="1"/>
      <c r="C542" s="1"/>
      <c r="D542" s="1"/>
      <c r="E542" s="1"/>
      <c r="F542" s="1"/>
      <c r="G542" s="1"/>
      <c r="H542" s="1"/>
      <c r="S542" s="11"/>
      <c r="T542" s="1"/>
      <c r="U542" s="1"/>
      <c r="V542" s="1"/>
      <c r="W542" s="1"/>
      <c r="X542" s="1"/>
      <c r="Y542" s="1"/>
      <c r="Z542" s="1"/>
    </row>
    <row r="543" spans="1:26">
      <c r="A543" s="11"/>
      <c r="B543" s="1"/>
      <c r="C543" s="1"/>
      <c r="D543" s="1"/>
      <c r="E543" s="1"/>
      <c r="F543" s="1"/>
      <c r="G543" s="1"/>
      <c r="H543" s="1"/>
      <c r="S543" s="11"/>
      <c r="T543" s="1"/>
      <c r="U543" s="1"/>
      <c r="V543" s="1"/>
      <c r="W543" s="1"/>
      <c r="X543" s="1"/>
      <c r="Y543" s="1"/>
      <c r="Z543" s="1"/>
    </row>
    <row r="544" spans="1:26">
      <c r="A544" s="11"/>
      <c r="B544" s="1"/>
      <c r="C544" s="1"/>
      <c r="D544" s="1"/>
      <c r="E544" s="1"/>
      <c r="F544" s="1"/>
      <c r="G544" s="1"/>
      <c r="H544" s="1"/>
      <c r="S544" s="11"/>
      <c r="T544" s="1"/>
      <c r="U544" s="1"/>
      <c r="V544" s="1"/>
      <c r="W544" s="1"/>
      <c r="X544" s="1"/>
      <c r="Y544" s="1"/>
      <c r="Z544" s="1"/>
    </row>
    <row r="545" spans="1:26">
      <c r="A545" s="11"/>
      <c r="B545" s="1"/>
      <c r="C545" s="1"/>
      <c r="D545" s="1"/>
      <c r="E545" s="1"/>
      <c r="F545" s="1"/>
      <c r="G545" s="1"/>
      <c r="H545" s="1"/>
      <c r="S545" s="11"/>
      <c r="T545" s="1"/>
      <c r="U545" s="1"/>
      <c r="V545" s="1"/>
      <c r="W545" s="1"/>
      <c r="X545" s="1"/>
      <c r="Y545" s="1"/>
      <c r="Z545" s="1"/>
    </row>
    <row r="546" spans="1:26">
      <c r="A546" s="11"/>
      <c r="B546" s="1"/>
      <c r="C546" s="1"/>
      <c r="D546" s="1"/>
      <c r="E546" s="1"/>
      <c r="F546" s="1"/>
      <c r="G546" s="1"/>
      <c r="H546" s="1"/>
      <c r="S546" s="11"/>
      <c r="T546" s="1"/>
      <c r="U546" s="1"/>
      <c r="V546" s="1"/>
      <c r="W546" s="1"/>
      <c r="X546" s="1"/>
      <c r="Y546" s="1"/>
      <c r="Z546" s="1"/>
    </row>
    <row r="547" spans="1:26">
      <c r="A547" s="11"/>
      <c r="B547" s="1"/>
      <c r="C547" s="1"/>
      <c r="D547" s="1"/>
      <c r="E547" s="1"/>
      <c r="F547" s="1"/>
      <c r="G547" s="1"/>
      <c r="H547" s="1"/>
      <c r="S547" s="11"/>
      <c r="T547" s="1"/>
      <c r="U547" s="1"/>
      <c r="V547" s="1"/>
      <c r="W547" s="1"/>
      <c r="X547" s="1"/>
      <c r="Y547" s="1"/>
      <c r="Z547" s="1"/>
    </row>
    <row r="548" spans="1:26">
      <c r="A548" s="11"/>
      <c r="B548" s="1"/>
      <c r="C548" s="1"/>
      <c r="D548" s="1"/>
      <c r="E548" s="1"/>
      <c r="F548" s="1"/>
      <c r="G548" s="1"/>
      <c r="H548" s="1"/>
      <c r="S548" s="11"/>
      <c r="T548" s="1"/>
      <c r="U548" s="1"/>
      <c r="V548" s="1"/>
      <c r="W548" s="1"/>
      <c r="X548" s="1"/>
      <c r="Y548" s="1"/>
      <c r="Z548" s="1"/>
    </row>
    <row r="549" spans="1:26">
      <c r="A549" s="11"/>
      <c r="B549" s="1"/>
      <c r="C549" s="1"/>
      <c r="D549" s="1"/>
      <c r="E549" s="1"/>
      <c r="F549" s="1"/>
      <c r="G549" s="1"/>
      <c r="H549" s="1"/>
      <c r="S549" s="11"/>
      <c r="T549" s="1"/>
      <c r="U549" s="1"/>
      <c r="V549" s="1"/>
      <c r="W549" s="1"/>
      <c r="X549" s="1"/>
      <c r="Y549" s="1"/>
      <c r="Z549" s="1"/>
    </row>
    <row r="550" spans="1:26">
      <c r="A550" s="11"/>
      <c r="B550" s="1"/>
      <c r="C550" s="1"/>
      <c r="D550" s="1"/>
      <c r="E550" s="1"/>
      <c r="F550" s="1"/>
      <c r="G550" s="1"/>
      <c r="H550" s="1"/>
      <c r="S550" s="11"/>
      <c r="T550" s="1"/>
      <c r="U550" s="1"/>
      <c r="V550" s="1"/>
      <c r="W550" s="1"/>
      <c r="X550" s="1"/>
      <c r="Y550" s="1"/>
      <c r="Z550" s="1"/>
    </row>
    <row r="551" spans="1:26">
      <c r="A551" s="11"/>
      <c r="B551" s="1"/>
      <c r="C551" s="1"/>
      <c r="D551" s="1"/>
      <c r="E551" s="1"/>
      <c r="F551" s="1"/>
      <c r="G551" s="1"/>
      <c r="H551" s="1"/>
      <c r="S551" s="11"/>
      <c r="T551" s="1"/>
      <c r="U551" s="1"/>
      <c r="V551" s="1"/>
      <c r="W551" s="1"/>
      <c r="X551" s="1"/>
      <c r="Y551" s="1"/>
      <c r="Z551" s="1"/>
    </row>
    <row r="552" spans="1:26">
      <c r="A552" s="11"/>
      <c r="B552" s="1"/>
      <c r="C552" s="1"/>
      <c r="D552" s="1"/>
      <c r="E552" s="1"/>
      <c r="F552" s="1"/>
      <c r="G552" s="1"/>
      <c r="H552" s="1"/>
      <c r="S552" s="11"/>
      <c r="T552" s="1"/>
      <c r="U552" s="1"/>
      <c r="V552" s="1"/>
      <c r="W552" s="1"/>
      <c r="X552" s="1"/>
      <c r="Y552" s="1"/>
      <c r="Z552" s="1"/>
    </row>
    <row r="553" spans="1:26">
      <c r="A553" s="11"/>
      <c r="B553" s="1"/>
      <c r="C553" s="1"/>
      <c r="D553" s="1"/>
      <c r="E553" s="1"/>
      <c r="F553" s="1"/>
      <c r="G553" s="1"/>
      <c r="H553" s="1"/>
      <c r="S553" s="11"/>
      <c r="T553" s="1"/>
      <c r="U553" s="1"/>
      <c r="V553" s="1"/>
      <c r="W553" s="1"/>
      <c r="X553" s="1"/>
      <c r="Y553" s="1"/>
      <c r="Z553" s="1"/>
    </row>
    <row r="554" spans="1:26">
      <c r="A554" s="11"/>
      <c r="B554" s="1"/>
      <c r="C554" s="1"/>
      <c r="D554" s="1"/>
      <c r="E554" s="1"/>
      <c r="F554" s="1"/>
      <c r="G554" s="1"/>
      <c r="H554" s="1"/>
      <c r="S554" s="11"/>
      <c r="T554" s="1"/>
      <c r="U554" s="1"/>
      <c r="V554" s="1"/>
      <c r="W554" s="1"/>
      <c r="X554" s="1"/>
      <c r="Y554" s="1"/>
      <c r="Z554" s="1"/>
    </row>
    <row r="555" spans="1:26">
      <c r="A555" s="11"/>
      <c r="B555" s="1"/>
      <c r="C555" s="1"/>
      <c r="D555" s="1"/>
      <c r="E555" s="1"/>
      <c r="F555" s="1"/>
      <c r="G555" s="1"/>
      <c r="H555" s="1"/>
      <c r="S555" s="11"/>
      <c r="T555" s="1"/>
      <c r="U555" s="1"/>
      <c r="V555" s="1"/>
      <c r="W555" s="1"/>
      <c r="X555" s="1"/>
      <c r="Y555" s="1"/>
      <c r="Z555" s="1"/>
    </row>
    <row r="556" spans="1:26">
      <c r="A556" s="11"/>
      <c r="B556" s="1"/>
      <c r="C556" s="1"/>
      <c r="D556" s="1"/>
      <c r="E556" s="1"/>
      <c r="F556" s="1"/>
      <c r="G556" s="1"/>
      <c r="H556" s="1"/>
      <c r="S556" s="11"/>
      <c r="T556" s="1"/>
      <c r="U556" s="1"/>
      <c r="V556" s="1"/>
      <c r="W556" s="1"/>
      <c r="X556" s="1"/>
      <c r="Y556" s="1"/>
      <c r="Z556" s="1"/>
    </row>
    <row r="557" spans="1:26">
      <c r="A557" s="11"/>
      <c r="B557" s="1"/>
      <c r="C557" s="1"/>
      <c r="D557" s="1"/>
      <c r="E557" s="1"/>
      <c r="F557" s="1"/>
      <c r="G557" s="1"/>
      <c r="H557" s="1"/>
      <c r="S557" s="11"/>
      <c r="T557" s="1"/>
      <c r="U557" s="1"/>
      <c r="V557" s="1"/>
      <c r="W557" s="1"/>
      <c r="X557" s="1"/>
      <c r="Y557" s="1"/>
      <c r="Z557" s="1"/>
    </row>
    <row r="558" spans="1:26">
      <c r="A558" s="11"/>
      <c r="B558" s="1"/>
      <c r="C558" s="1"/>
      <c r="D558" s="1"/>
      <c r="E558" s="1"/>
      <c r="F558" s="1"/>
      <c r="G558" s="1"/>
      <c r="H558" s="1"/>
      <c r="S558" s="11"/>
      <c r="T558" s="1"/>
      <c r="U558" s="1"/>
      <c r="V558" s="1"/>
      <c r="W558" s="1"/>
      <c r="X558" s="1"/>
      <c r="Y558" s="1"/>
      <c r="Z558" s="1"/>
    </row>
    <row r="559" spans="1:26">
      <c r="A559" s="11"/>
      <c r="B559" s="1"/>
      <c r="C559" s="1"/>
      <c r="D559" s="1"/>
      <c r="E559" s="1"/>
      <c r="F559" s="1"/>
      <c r="G559" s="1"/>
      <c r="H559" s="1"/>
      <c r="S559" s="11"/>
      <c r="T559" s="1"/>
      <c r="U559" s="1"/>
      <c r="V559" s="1"/>
      <c r="W559" s="1"/>
      <c r="X559" s="1"/>
      <c r="Y559" s="1"/>
      <c r="Z559" s="1"/>
    </row>
    <row r="560" spans="1:26">
      <c r="A560" s="11"/>
      <c r="B560" s="1"/>
      <c r="C560" s="1"/>
      <c r="D560" s="1"/>
      <c r="E560" s="1"/>
      <c r="F560" s="1"/>
      <c r="G560" s="1"/>
      <c r="H560" s="1"/>
      <c r="S560" s="11"/>
      <c r="T560" s="1"/>
      <c r="U560" s="1"/>
      <c r="V560" s="1"/>
      <c r="W560" s="1"/>
      <c r="X560" s="1"/>
      <c r="Y560" s="1"/>
      <c r="Z560" s="1"/>
    </row>
    <row r="561" spans="1:26">
      <c r="A561" s="11"/>
      <c r="B561" s="1"/>
      <c r="C561" s="1"/>
      <c r="D561" s="1"/>
      <c r="E561" s="1"/>
      <c r="F561" s="1"/>
      <c r="G561" s="1"/>
      <c r="H561" s="1"/>
      <c r="S561" s="11"/>
      <c r="T561" s="1"/>
      <c r="U561" s="1"/>
      <c r="V561" s="1"/>
      <c r="W561" s="1"/>
      <c r="X561" s="1"/>
      <c r="Y561" s="1"/>
      <c r="Z561" s="1"/>
    </row>
    <row r="562" spans="1:26">
      <c r="A562" s="11"/>
      <c r="B562" s="1"/>
      <c r="C562" s="1"/>
      <c r="D562" s="1"/>
      <c r="E562" s="1"/>
      <c r="F562" s="1"/>
      <c r="G562" s="1"/>
      <c r="H562" s="1"/>
      <c r="S562" s="11"/>
      <c r="T562" s="1"/>
      <c r="U562" s="1"/>
      <c r="V562" s="1"/>
      <c r="W562" s="1"/>
      <c r="X562" s="1"/>
      <c r="Y562" s="1"/>
      <c r="Z562" s="1"/>
    </row>
    <row r="563" spans="1:26">
      <c r="A563" s="11"/>
      <c r="B563" s="1"/>
      <c r="C563" s="1"/>
      <c r="D563" s="1"/>
      <c r="E563" s="1"/>
      <c r="F563" s="1"/>
      <c r="G563" s="1"/>
      <c r="H563" s="1"/>
      <c r="S563" s="11"/>
      <c r="T563" s="1"/>
      <c r="U563" s="1"/>
      <c r="V563" s="1"/>
      <c r="W563" s="1"/>
      <c r="X563" s="1"/>
      <c r="Y563" s="1"/>
      <c r="Z563" s="1"/>
    </row>
    <row r="564" spans="1:26">
      <c r="A564" s="11"/>
      <c r="B564" s="1"/>
      <c r="C564" s="1"/>
      <c r="D564" s="1"/>
      <c r="E564" s="1"/>
      <c r="F564" s="1"/>
      <c r="G564" s="1"/>
      <c r="H564" s="1"/>
      <c r="S564" s="11"/>
      <c r="T564" s="1"/>
      <c r="U564" s="1"/>
      <c r="V564" s="1"/>
      <c r="W564" s="1"/>
      <c r="X564" s="1"/>
      <c r="Y564" s="1"/>
      <c r="Z564" s="1"/>
    </row>
    <row r="565" spans="1:26">
      <c r="A565" s="11"/>
      <c r="B565" s="1"/>
      <c r="C565" s="1"/>
      <c r="D565" s="1"/>
      <c r="E565" s="1"/>
      <c r="F565" s="1"/>
      <c r="G565" s="1"/>
      <c r="H565" s="1"/>
      <c r="S565" s="11"/>
      <c r="T565" s="1"/>
      <c r="U565" s="1"/>
      <c r="V565" s="1"/>
      <c r="W565" s="1"/>
      <c r="X565" s="1"/>
      <c r="Y565" s="1"/>
      <c r="Z565" s="1"/>
    </row>
    <row r="566" spans="1:26">
      <c r="A566" s="11"/>
      <c r="B566" s="1"/>
      <c r="C566" s="1"/>
      <c r="D566" s="1"/>
      <c r="E566" s="1"/>
      <c r="F566" s="1"/>
      <c r="G566" s="1"/>
      <c r="H566" s="1"/>
      <c r="S566" s="11"/>
      <c r="T566" s="1"/>
      <c r="U566" s="1"/>
      <c r="V566" s="1"/>
      <c r="W566" s="1"/>
      <c r="X566" s="1"/>
      <c r="Y566" s="1"/>
      <c r="Z566" s="1"/>
    </row>
    <row r="567" spans="1:26">
      <c r="A567" s="11"/>
      <c r="B567" s="1"/>
      <c r="C567" s="1"/>
      <c r="D567" s="1"/>
      <c r="E567" s="1"/>
      <c r="F567" s="1"/>
      <c r="G567" s="1"/>
      <c r="H567" s="1"/>
      <c r="S567" s="11"/>
      <c r="T567" s="1"/>
      <c r="U567" s="1"/>
      <c r="V567" s="1"/>
      <c r="W567" s="1"/>
      <c r="X567" s="1"/>
      <c r="Y567" s="1"/>
      <c r="Z567" s="1"/>
    </row>
    <row r="568" spans="1:26">
      <c r="A568" s="11"/>
      <c r="B568" s="1"/>
      <c r="C568" s="1"/>
      <c r="D568" s="1"/>
      <c r="E568" s="1"/>
      <c r="F568" s="1"/>
      <c r="G568" s="1"/>
      <c r="H568" s="1"/>
      <c r="S568" s="11"/>
      <c r="T568" s="1"/>
      <c r="U568" s="1"/>
      <c r="V568" s="1"/>
      <c r="W568" s="1"/>
      <c r="X568" s="1"/>
      <c r="Y568" s="1"/>
      <c r="Z568" s="1"/>
    </row>
    <row r="569" spans="1:26">
      <c r="A569" s="11"/>
      <c r="B569" s="1"/>
      <c r="C569" s="1"/>
      <c r="D569" s="1"/>
      <c r="E569" s="1"/>
      <c r="F569" s="1"/>
      <c r="G569" s="1"/>
      <c r="H569" s="1"/>
      <c r="S569" s="11"/>
      <c r="T569" s="1"/>
      <c r="U569" s="1"/>
      <c r="V569" s="1"/>
      <c r="W569" s="1"/>
      <c r="X569" s="1"/>
      <c r="Y569" s="1"/>
      <c r="Z569" s="1"/>
    </row>
    <row r="570" spans="1:26">
      <c r="A570" s="11"/>
      <c r="B570" s="1"/>
      <c r="C570" s="1"/>
      <c r="D570" s="1"/>
      <c r="E570" s="1"/>
      <c r="F570" s="1"/>
      <c r="G570" s="1"/>
      <c r="H570" s="1"/>
      <c r="S570" s="11"/>
      <c r="T570" s="1"/>
      <c r="U570" s="1"/>
      <c r="V570" s="1"/>
      <c r="W570" s="1"/>
      <c r="X570" s="1"/>
      <c r="Y570" s="1"/>
      <c r="Z570" s="1"/>
    </row>
    <row r="571" spans="1:26">
      <c r="A571" s="11"/>
      <c r="B571" s="1"/>
      <c r="C571" s="1"/>
      <c r="D571" s="1"/>
      <c r="E571" s="1"/>
      <c r="F571" s="1"/>
      <c r="G571" s="1"/>
      <c r="H571" s="1"/>
      <c r="S571" s="11"/>
      <c r="T571" s="1"/>
      <c r="U571" s="1"/>
      <c r="V571" s="1"/>
      <c r="W571" s="1"/>
      <c r="X571" s="1"/>
      <c r="Y571" s="1"/>
      <c r="Z571" s="1"/>
    </row>
    <row r="572" spans="1:26">
      <c r="A572" s="11"/>
      <c r="B572" s="1"/>
      <c r="C572" s="1"/>
      <c r="D572" s="1"/>
      <c r="E572" s="1"/>
      <c r="F572" s="1"/>
      <c r="G572" s="1"/>
      <c r="H572" s="1"/>
      <c r="S572" s="11"/>
      <c r="T572" s="1"/>
      <c r="U572" s="1"/>
      <c r="V572" s="1"/>
      <c r="W572" s="1"/>
      <c r="X572" s="1"/>
      <c r="Y572" s="1"/>
      <c r="Z572" s="1"/>
    </row>
    <row r="573" spans="1:26">
      <c r="A573" s="11"/>
      <c r="B573" s="1"/>
      <c r="C573" s="1"/>
      <c r="D573" s="1"/>
      <c r="E573" s="1"/>
      <c r="F573" s="1"/>
      <c r="G573" s="1"/>
      <c r="H573" s="1"/>
      <c r="S573" s="11"/>
      <c r="T573" s="1"/>
      <c r="U573" s="1"/>
      <c r="V573" s="1"/>
      <c r="W573" s="1"/>
      <c r="X573" s="1"/>
      <c r="Y573" s="1"/>
      <c r="Z573" s="1"/>
    </row>
    <row r="574" spans="1:26">
      <c r="A574" s="11"/>
      <c r="B574" s="1"/>
      <c r="C574" s="1"/>
      <c r="D574" s="1"/>
      <c r="E574" s="1"/>
      <c r="F574" s="1"/>
      <c r="G574" s="1"/>
      <c r="H574" s="1"/>
      <c r="S574" s="11"/>
      <c r="T574" s="1"/>
      <c r="U574" s="1"/>
      <c r="V574" s="1"/>
      <c r="W574" s="1"/>
      <c r="X574" s="1"/>
      <c r="Y574" s="1"/>
      <c r="Z574" s="1"/>
    </row>
    <row r="575" spans="1:26">
      <c r="A575" s="11"/>
      <c r="B575" s="1"/>
      <c r="C575" s="1"/>
      <c r="D575" s="1"/>
      <c r="E575" s="1"/>
      <c r="F575" s="1"/>
      <c r="G575" s="1"/>
      <c r="H575" s="1"/>
      <c r="S575" s="11"/>
      <c r="T575" s="1"/>
      <c r="U575" s="1"/>
      <c r="V575" s="1"/>
      <c r="W575" s="1"/>
      <c r="X575" s="1"/>
      <c r="Y575" s="1"/>
      <c r="Z575" s="1"/>
    </row>
    <row r="576" spans="1:26">
      <c r="A576" s="11"/>
      <c r="B576" s="1"/>
      <c r="C576" s="1"/>
      <c r="D576" s="1"/>
      <c r="E576" s="1"/>
      <c r="F576" s="1"/>
      <c r="G576" s="1"/>
      <c r="H576" s="1"/>
      <c r="S576" s="11"/>
      <c r="T576" s="1"/>
      <c r="U576" s="1"/>
      <c r="V576" s="1"/>
      <c r="W576" s="1"/>
      <c r="X576" s="1"/>
      <c r="Y576" s="1"/>
      <c r="Z576" s="1"/>
    </row>
    <row r="577" spans="1:26">
      <c r="A577" s="11"/>
      <c r="B577" s="1"/>
      <c r="C577" s="1"/>
      <c r="D577" s="1"/>
      <c r="E577" s="1"/>
      <c r="F577" s="1"/>
      <c r="G577" s="1"/>
      <c r="H577" s="1"/>
      <c r="S577" s="11"/>
      <c r="T577" s="1"/>
      <c r="U577" s="1"/>
      <c r="V577" s="1"/>
      <c r="W577" s="1"/>
      <c r="X577" s="1"/>
      <c r="Y577" s="1"/>
      <c r="Z577" s="1"/>
    </row>
    <row r="578" spans="1:26">
      <c r="A578" s="11"/>
      <c r="B578" s="1"/>
      <c r="C578" s="1"/>
      <c r="D578" s="1"/>
      <c r="E578" s="1"/>
      <c r="F578" s="1"/>
      <c r="G578" s="1"/>
      <c r="H578" s="1"/>
      <c r="S578" s="11"/>
      <c r="T578" s="1"/>
      <c r="U578" s="1"/>
      <c r="V578" s="1"/>
      <c r="W578" s="1"/>
      <c r="X578" s="1"/>
      <c r="Y578" s="1"/>
      <c r="Z578" s="1"/>
    </row>
    <row r="579" spans="1:26">
      <c r="A579" s="11"/>
      <c r="B579" s="1"/>
      <c r="C579" s="1"/>
      <c r="D579" s="1"/>
      <c r="E579" s="1"/>
      <c r="F579" s="1"/>
      <c r="G579" s="1"/>
      <c r="H579" s="1"/>
      <c r="S579" s="11"/>
      <c r="T579" s="1"/>
      <c r="U579" s="1"/>
      <c r="V579" s="1"/>
      <c r="W579" s="1"/>
      <c r="X579" s="1"/>
      <c r="Y579" s="1"/>
      <c r="Z579" s="1"/>
    </row>
    <row r="580" spans="1:26">
      <c r="A580" s="11"/>
      <c r="B580" s="1"/>
      <c r="C580" s="1"/>
      <c r="D580" s="1"/>
      <c r="E580" s="1"/>
      <c r="F580" s="1"/>
      <c r="G580" s="1"/>
      <c r="H580" s="1"/>
      <c r="S580" s="11"/>
      <c r="T580" s="1"/>
      <c r="U580" s="1"/>
      <c r="V580" s="1"/>
      <c r="W580" s="1"/>
      <c r="X580" s="1"/>
      <c r="Y580" s="1"/>
      <c r="Z580" s="1"/>
    </row>
    <row r="581" spans="1:26">
      <c r="A581" s="11"/>
      <c r="B581" s="1"/>
      <c r="C581" s="1"/>
      <c r="D581" s="1"/>
      <c r="E581" s="1"/>
      <c r="F581" s="1"/>
      <c r="G581" s="1"/>
      <c r="H581" s="1"/>
      <c r="S581" s="11"/>
      <c r="T581" s="1"/>
      <c r="U581" s="1"/>
      <c r="V581" s="1"/>
      <c r="W581" s="1"/>
      <c r="X581" s="1"/>
      <c r="Y581" s="1"/>
      <c r="Z581" s="1"/>
    </row>
    <row r="582" spans="1:26">
      <c r="A582" s="11"/>
      <c r="B582" s="1"/>
      <c r="C582" s="1"/>
      <c r="D582" s="1"/>
      <c r="E582" s="1"/>
      <c r="F582" s="1"/>
      <c r="G582" s="1"/>
      <c r="H582" s="1"/>
      <c r="S582" s="11"/>
      <c r="T582" s="1"/>
      <c r="U582" s="1"/>
      <c r="V582" s="1"/>
      <c r="W582" s="1"/>
      <c r="X582" s="1"/>
      <c r="Y582" s="1"/>
      <c r="Z582" s="1"/>
    </row>
    <row r="583" spans="1:26">
      <c r="A583" s="11"/>
      <c r="B583" s="1"/>
      <c r="C583" s="1"/>
      <c r="D583" s="1"/>
      <c r="E583" s="1"/>
      <c r="F583" s="1"/>
      <c r="G583" s="1"/>
      <c r="H583" s="1"/>
      <c r="S583" s="11"/>
      <c r="T583" s="1"/>
      <c r="U583" s="1"/>
      <c r="V583" s="1"/>
      <c r="W583" s="1"/>
      <c r="X583" s="1"/>
      <c r="Y583" s="1"/>
      <c r="Z583" s="1"/>
    </row>
    <row r="584" spans="1:26">
      <c r="A584" s="11"/>
      <c r="B584" s="1"/>
      <c r="C584" s="1"/>
      <c r="D584" s="1"/>
      <c r="E584" s="1"/>
      <c r="F584" s="1"/>
      <c r="G584" s="1"/>
      <c r="H584" s="1"/>
      <c r="S584" s="11"/>
      <c r="T584" s="1"/>
      <c r="U584" s="1"/>
      <c r="V584" s="1"/>
      <c r="W584" s="1"/>
      <c r="X584" s="1"/>
      <c r="Y584" s="1"/>
      <c r="Z584" s="1"/>
    </row>
    <row r="585" spans="1:26">
      <c r="A585" s="11"/>
      <c r="B585" s="1"/>
      <c r="C585" s="1"/>
      <c r="D585" s="1"/>
      <c r="E585" s="1"/>
      <c r="F585" s="1"/>
      <c r="G585" s="1"/>
      <c r="H585" s="1"/>
      <c r="S585" s="11"/>
      <c r="T585" s="1"/>
      <c r="U585" s="1"/>
      <c r="V585" s="1"/>
      <c r="W585" s="1"/>
      <c r="X585" s="1"/>
      <c r="Y585" s="1"/>
      <c r="Z585" s="1"/>
    </row>
    <row r="586" spans="1:26">
      <c r="A586" s="11"/>
      <c r="B586" s="1"/>
      <c r="C586" s="1"/>
      <c r="D586" s="1"/>
      <c r="E586" s="1"/>
      <c r="F586" s="1"/>
      <c r="G586" s="1"/>
      <c r="H586" s="1"/>
      <c r="S586" s="11"/>
      <c r="T586" s="1"/>
      <c r="U586" s="1"/>
      <c r="V586" s="1"/>
      <c r="W586" s="1"/>
      <c r="X586" s="1"/>
      <c r="Y586" s="1"/>
      <c r="Z586" s="1"/>
    </row>
    <row r="587" spans="1:26">
      <c r="A587" s="11"/>
      <c r="B587" s="1"/>
      <c r="C587" s="1"/>
      <c r="D587" s="1"/>
      <c r="E587" s="1"/>
      <c r="F587" s="1"/>
      <c r="G587" s="1"/>
      <c r="H587" s="1"/>
      <c r="S587" s="11"/>
      <c r="T587" s="1"/>
      <c r="U587" s="1"/>
      <c r="V587" s="1"/>
      <c r="W587" s="1"/>
      <c r="X587" s="1"/>
      <c r="Y587" s="1"/>
      <c r="Z587" s="1"/>
    </row>
    <row r="588" spans="1:26">
      <c r="A588" s="11"/>
      <c r="B588" s="1"/>
      <c r="C588" s="1"/>
      <c r="D588" s="1"/>
      <c r="E588" s="1"/>
      <c r="F588" s="1"/>
      <c r="G588" s="1"/>
      <c r="H588" s="1"/>
      <c r="S588" s="11"/>
      <c r="T588" s="1"/>
      <c r="U588" s="1"/>
      <c r="V588" s="1"/>
      <c r="W588" s="1"/>
      <c r="X588" s="1"/>
      <c r="Y588" s="1"/>
      <c r="Z588" s="1"/>
    </row>
    <row r="589" spans="1:26">
      <c r="A589" s="11"/>
      <c r="B589" s="1"/>
      <c r="C589" s="1"/>
      <c r="D589" s="1"/>
      <c r="E589" s="1"/>
      <c r="F589" s="1"/>
      <c r="G589" s="1"/>
      <c r="H589" s="1"/>
      <c r="S589" s="11"/>
      <c r="T589" s="1"/>
      <c r="U589" s="1"/>
      <c r="V589" s="1"/>
      <c r="W589" s="1"/>
      <c r="X589" s="1"/>
      <c r="Y589" s="1"/>
      <c r="Z589" s="1"/>
    </row>
    <row r="590" spans="1:26">
      <c r="A590" s="11"/>
      <c r="B590" s="1"/>
      <c r="C590" s="1"/>
      <c r="D590" s="1"/>
      <c r="E590" s="1"/>
      <c r="F590" s="1"/>
      <c r="G590" s="1"/>
      <c r="H590" s="1"/>
      <c r="S590" s="11"/>
      <c r="T590" s="1"/>
      <c r="U590" s="1"/>
      <c r="V590" s="1"/>
      <c r="W590" s="1"/>
      <c r="X590" s="1"/>
      <c r="Y590" s="1"/>
      <c r="Z590" s="1"/>
    </row>
    <row r="591" spans="1:26">
      <c r="A591" s="11"/>
      <c r="B591" s="1"/>
      <c r="C591" s="1"/>
      <c r="D591" s="1"/>
      <c r="E591" s="1"/>
      <c r="F591" s="1"/>
      <c r="G591" s="1"/>
      <c r="H591" s="1"/>
      <c r="S591" s="11"/>
      <c r="T591" s="1"/>
      <c r="U591" s="1"/>
      <c r="V591" s="1"/>
      <c r="W591" s="1"/>
      <c r="X591" s="1"/>
      <c r="Y591" s="1"/>
      <c r="Z591" s="1"/>
    </row>
    <row r="592" spans="1:26">
      <c r="A592" s="11"/>
      <c r="B592" s="1"/>
      <c r="C592" s="1"/>
      <c r="D592" s="1"/>
      <c r="E592" s="1"/>
      <c r="F592" s="1"/>
      <c r="G592" s="1"/>
      <c r="H592" s="1"/>
      <c r="S592" s="11"/>
      <c r="T592" s="1"/>
      <c r="U592" s="1"/>
      <c r="V592" s="1"/>
      <c r="W592" s="1"/>
      <c r="X592" s="1"/>
      <c r="Y592" s="1"/>
      <c r="Z592" s="1"/>
    </row>
    <row r="593" spans="1:26">
      <c r="A593" s="11"/>
      <c r="B593" s="1"/>
      <c r="C593" s="1"/>
      <c r="D593" s="1"/>
      <c r="E593" s="1"/>
      <c r="F593" s="1"/>
      <c r="G593" s="1"/>
      <c r="H593" s="1"/>
      <c r="S593" s="11"/>
      <c r="T593" s="1"/>
      <c r="U593" s="1"/>
      <c r="V593" s="1"/>
      <c r="W593" s="1"/>
      <c r="X593" s="1"/>
      <c r="Y593" s="1"/>
      <c r="Z593" s="1"/>
    </row>
    <row r="594" spans="1:26">
      <c r="A594" s="11"/>
      <c r="B594" s="1"/>
      <c r="C594" s="1"/>
      <c r="D594" s="1"/>
      <c r="E594" s="1"/>
      <c r="F594" s="1"/>
      <c r="G594" s="1"/>
      <c r="H594" s="1"/>
      <c r="S594" s="11"/>
      <c r="T594" s="1"/>
      <c r="U594" s="1"/>
      <c r="V594" s="1"/>
      <c r="W594" s="1"/>
      <c r="X594" s="1"/>
      <c r="Y594" s="1"/>
      <c r="Z594" s="1"/>
    </row>
    <row r="595" spans="1:26">
      <c r="A595" s="11"/>
      <c r="B595" s="1"/>
      <c r="C595" s="1"/>
      <c r="D595" s="1"/>
      <c r="E595" s="1"/>
      <c r="F595" s="1"/>
      <c r="G595" s="1"/>
      <c r="H595" s="1"/>
      <c r="S595" s="11"/>
      <c r="T595" s="1"/>
      <c r="U595" s="1"/>
      <c r="V595" s="1"/>
      <c r="W595" s="1"/>
      <c r="X595" s="1"/>
      <c r="Y595" s="1"/>
      <c r="Z595" s="1"/>
    </row>
    <row r="596" spans="1:26">
      <c r="A596" s="11"/>
      <c r="B596" s="1"/>
      <c r="C596" s="1"/>
      <c r="D596" s="1"/>
      <c r="E596" s="1"/>
      <c r="F596" s="1"/>
      <c r="G596" s="1"/>
      <c r="H596" s="1"/>
      <c r="S596" s="11"/>
      <c r="T596" s="1"/>
      <c r="U596" s="1"/>
      <c r="V596" s="1"/>
      <c r="W596" s="1"/>
      <c r="X596" s="1"/>
      <c r="Y596" s="1"/>
      <c r="Z596" s="1"/>
    </row>
    <row r="597" spans="1:26">
      <c r="A597" s="11"/>
      <c r="B597" s="1"/>
      <c r="C597" s="1"/>
      <c r="D597" s="1"/>
      <c r="E597" s="1"/>
      <c r="F597" s="1"/>
      <c r="G597" s="1"/>
      <c r="H597" s="1"/>
      <c r="S597" s="11"/>
      <c r="T597" s="1"/>
      <c r="U597" s="1"/>
      <c r="V597" s="1"/>
      <c r="W597" s="1"/>
      <c r="X597" s="1"/>
      <c r="Y597" s="1"/>
      <c r="Z597" s="1"/>
    </row>
    <row r="598" spans="1:26">
      <c r="A598" s="11"/>
      <c r="B598" s="1"/>
      <c r="C598" s="1"/>
      <c r="D598" s="1"/>
      <c r="E598" s="1"/>
      <c r="F598" s="1"/>
      <c r="G598" s="1"/>
      <c r="H598" s="1"/>
      <c r="S598" s="11"/>
      <c r="T598" s="1"/>
      <c r="U598" s="1"/>
      <c r="V598" s="1"/>
      <c r="W598" s="1"/>
      <c r="X598" s="1"/>
      <c r="Y598" s="1"/>
      <c r="Z598" s="1"/>
    </row>
    <row r="599" spans="1:26">
      <c r="A599" s="11"/>
      <c r="B599" s="1"/>
      <c r="C599" s="1"/>
      <c r="D599" s="1"/>
      <c r="E599" s="1"/>
      <c r="F599" s="1"/>
      <c r="G599" s="1"/>
      <c r="H599" s="1"/>
      <c r="S599" s="11"/>
      <c r="T599" s="1"/>
      <c r="U599" s="1"/>
      <c r="V599" s="1"/>
      <c r="W599" s="1"/>
      <c r="X599" s="1"/>
      <c r="Y599" s="1"/>
      <c r="Z599" s="1"/>
    </row>
    <row r="600" spans="1:26">
      <c r="A600" s="11"/>
      <c r="B600" s="1"/>
      <c r="C600" s="1"/>
      <c r="D600" s="1"/>
      <c r="E600" s="1"/>
      <c r="F600" s="1"/>
      <c r="G600" s="1"/>
      <c r="H600" s="1"/>
      <c r="S600" s="11"/>
      <c r="T600" s="1"/>
      <c r="U600" s="1"/>
      <c r="V600" s="1"/>
      <c r="W600" s="1"/>
      <c r="X600" s="1"/>
      <c r="Y600" s="1"/>
      <c r="Z600" s="1"/>
    </row>
    <row r="601" spans="1:26">
      <c r="A601" s="11"/>
      <c r="B601" s="1"/>
      <c r="C601" s="1"/>
      <c r="D601" s="1"/>
      <c r="E601" s="1"/>
      <c r="F601" s="1"/>
      <c r="G601" s="1"/>
      <c r="H601" s="1"/>
      <c r="S601" s="11"/>
      <c r="T601" s="1"/>
      <c r="U601" s="1"/>
      <c r="V601" s="1"/>
      <c r="W601" s="1"/>
      <c r="X601" s="1"/>
      <c r="Y601" s="1"/>
      <c r="Z601" s="1"/>
    </row>
    <row r="602" spans="1:26">
      <c r="A602" s="11"/>
      <c r="B602" s="1"/>
      <c r="C602" s="1"/>
      <c r="D602" s="1"/>
      <c r="E602" s="1"/>
      <c r="F602" s="1"/>
      <c r="G602" s="1"/>
      <c r="H602" s="1"/>
      <c r="S602" s="11"/>
      <c r="T602" s="1"/>
      <c r="U602" s="1"/>
      <c r="V602" s="1"/>
      <c r="W602" s="1"/>
      <c r="X602" s="1"/>
      <c r="Y602" s="1"/>
      <c r="Z602" s="1"/>
    </row>
    <row r="603" spans="1:26">
      <c r="A603" s="11"/>
      <c r="B603" s="1"/>
      <c r="C603" s="1"/>
      <c r="D603" s="1"/>
      <c r="E603" s="1"/>
      <c r="F603" s="1"/>
      <c r="G603" s="1"/>
      <c r="H603" s="1"/>
      <c r="S603" s="11"/>
      <c r="T603" s="1"/>
      <c r="U603" s="1"/>
      <c r="V603" s="1"/>
      <c r="W603" s="1"/>
      <c r="X603" s="1"/>
      <c r="Y603" s="1"/>
      <c r="Z603" s="1"/>
    </row>
    <row r="604" spans="1:26">
      <c r="A604" s="11"/>
      <c r="B604" s="1"/>
      <c r="C604" s="1"/>
      <c r="D604" s="1"/>
      <c r="E604" s="1"/>
      <c r="F604" s="1"/>
      <c r="G604" s="1"/>
      <c r="H604" s="1"/>
      <c r="S604" s="11"/>
      <c r="T604" s="1"/>
      <c r="U604" s="1"/>
      <c r="V604" s="1"/>
      <c r="W604" s="1"/>
      <c r="X604" s="1"/>
      <c r="Y604" s="1"/>
      <c r="Z604" s="1"/>
    </row>
    <row r="605" spans="1:26">
      <c r="A605" s="11"/>
      <c r="B605" s="1"/>
      <c r="C605" s="1"/>
      <c r="D605" s="1"/>
      <c r="E605" s="1"/>
      <c r="F605" s="1"/>
      <c r="G605" s="1"/>
      <c r="H605" s="1"/>
      <c r="S605" s="11"/>
      <c r="T605" s="1"/>
      <c r="U605" s="1"/>
      <c r="V605" s="1"/>
      <c r="W605" s="1"/>
      <c r="X605" s="1"/>
      <c r="Y605" s="1"/>
      <c r="Z605" s="1"/>
    </row>
    <row r="606" spans="1:26">
      <c r="A606" s="11"/>
      <c r="B606" s="1"/>
      <c r="C606" s="1"/>
      <c r="D606" s="1"/>
      <c r="E606" s="1"/>
      <c r="F606" s="1"/>
      <c r="G606" s="1"/>
      <c r="H606" s="1"/>
      <c r="S606" s="11"/>
      <c r="T606" s="1"/>
      <c r="U606" s="1"/>
      <c r="V606" s="1"/>
      <c r="W606" s="1"/>
      <c r="X606" s="1"/>
      <c r="Y606" s="1"/>
      <c r="Z606" s="1"/>
    </row>
    <row r="607" spans="1:26">
      <c r="A607" s="11"/>
      <c r="B607" s="1"/>
      <c r="C607" s="1"/>
      <c r="D607" s="1"/>
      <c r="E607" s="1"/>
      <c r="F607" s="1"/>
      <c r="G607" s="1"/>
      <c r="H607" s="1"/>
      <c r="S607" s="11"/>
      <c r="T607" s="1"/>
      <c r="U607" s="1"/>
      <c r="V607" s="1"/>
      <c r="W607" s="1"/>
      <c r="X607" s="1"/>
      <c r="Y607" s="1"/>
      <c r="Z607" s="1"/>
    </row>
    <row r="608" spans="1:26">
      <c r="A608" s="11"/>
      <c r="B608" s="1"/>
      <c r="C608" s="1"/>
      <c r="D608" s="1"/>
      <c r="E608" s="1"/>
      <c r="F608" s="1"/>
      <c r="G608" s="1"/>
      <c r="H608" s="1"/>
      <c r="S608" s="11"/>
      <c r="T608" s="1"/>
      <c r="U608" s="1"/>
      <c r="V608" s="1"/>
      <c r="W608" s="1"/>
      <c r="X608" s="1"/>
      <c r="Y608" s="1"/>
      <c r="Z608" s="1"/>
    </row>
    <row r="609" spans="1:26">
      <c r="A609" s="11"/>
      <c r="B609" s="1"/>
      <c r="C609" s="1"/>
      <c r="D609" s="1"/>
      <c r="E609" s="1"/>
      <c r="F609" s="1"/>
      <c r="G609" s="1"/>
      <c r="H609" s="1"/>
      <c r="S609" s="11"/>
      <c r="T609" s="1"/>
      <c r="U609" s="1"/>
      <c r="V609" s="1"/>
      <c r="W609" s="1"/>
      <c r="X609" s="1"/>
      <c r="Y609" s="1"/>
      <c r="Z609" s="1"/>
    </row>
    <row r="610" spans="1:26">
      <c r="A610" s="11"/>
      <c r="B610" s="1"/>
      <c r="C610" s="1"/>
      <c r="D610" s="1"/>
      <c r="E610" s="1"/>
      <c r="F610" s="1"/>
      <c r="G610" s="1"/>
      <c r="H610" s="1"/>
      <c r="S610" s="11"/>
      <c r="T610" s="1"/>
      <c r="U610" s="1"/>
      <c r="V610" s="1"/>
      <c r="W610" s="1"/>
      <c r="X610" s="1"/>
      <c r="Y610" s="1"/>
      <c r="Z610" s="1"/>
    </row>
    <row r="611" spans="1:26">
      <c r="A611" s="11"/>
      <c r="B611" s="1"/>
      <c r="C611" s="1"/>
      <c r="D611" s="1"/>
      <c r="E611" s="1"/>
      <c r="F611" s="1"/>
      <c r="G611" s="1"/>
      <c r="H611" s="1"/>
      <c r="S611" s="11"/>
      <c r="T611" s="1"/>
      <c r="U611" s="1"/>
      <c r="V611" s="1"/>
      <c r="W611" s="1"/>
      <c r="X611" s="1"/>
      <c r="Y611" s="1"/>
      <c r="Z611" s="1"/>
    </row>
    <row r="612" spans="1:26">
      <c r="A612" s="11"/>
      <c r="B612" s="1"/>
      <c r="C612" s="1"/>
      <c r="D612" s="1"/>
      <c r="E612" s="1"/>
      <c r="F612" s="1"/>
      <c r="G612" s="1"/>
      <c r="H612" s="1"/>
      <c r="S612" s="11"/>
      <c r="T612" s="1"/>
      <c r="U612" s="1"/>
      <c r="V612" s="1"/>
      <c r="W612" s="1"/>
      <c r="X612" s="1"/>
      <c r="Y612" s="1"/>
      <c r="Z612" s="1"/>
    </row>
    <row r="613" spans="1:26">
      <c r="A613" s="11"/>
      <c r="B613" s="1"/>
      <c r="C613" s="1"/>
      <c r="D613" s="1"/>
      <c r="E613" s="1"/>
      <c r="F613" s="1"/>
      <c r="G613" s="1"/>
      <c r="H613" s="1"/>
      <c r="S613" s="11"/>
      <c r="T613" s="1"/>
      <c r="U613" s="1"/>
      <c r="V613" s="1"/>
      <c r="W613" s="1"/>
      <c r="X613" s="1"/>
      <c r="Y613" s="1"/>
      <c r="Z613" s="1"/>
    </row>
    <row r="614" spans="1:26">
      <c r="A614" s="11"/>
      <c r="B614" s="1"/>
      <c r="C614" s="1"/>
      <c r="D614" s="1"/>
      <c r="E614" s="1"/>
      <c r="F614" s="1"/>
      <c r="G614" s="1"/>
      <c r="H614" s="1"/>
      <c r="S614" s="11"/>
      <c r="T614" s="1"/>
      <c r="U614" s="1"/>
      <c r="V614" s="1"/>
      <c r="W614" s="1"/>
      <c r="X614" s="1"/>
      <c r="Y614" s="1"/>
      <c r="Z614" s="1"/>
    </row>
    <row r="615" spans="1:26">
      <c r="A615" s="11"/>
      <c r="B615" s="1"/>
      <c r="C615" s="1"/>
      <c r="D615" s="1"/>
      <c r="E615" s="1"/>
      <c r="F615" s="1"/>
      <c r="G615" s="1"/>
      <c r="H615" s="1"/>
      <c r="S615" s="11"/>
      <c r="T615" s="1"/>
      <c r="U615" s="1"/>
      <c r="V615" s="1"/>
      <c r="W615" s="1"/>
      <c r="X615" s="1"/>
      <c r="Y615" s="1"/>
      <c r="Z615" s="1"/>
    </row>
    <row r="616" spans="1:26">
      <c r="A616" s="11"/>
      <c r="B616" s="1"/>
      <c r="C616" s="1"/>
      <c r="D616" s="1"/>
      <c r="E616" s="1"/>
      <c r="F616" s="1"/>
      <c r="G616" s="1"/>
      <c r="H616" s="1"/>
      <c r="S616" s="11"/>
      <c r="T616" s="1"/>
      <c r="U616" s="1"/>
      <c r="V616" s="1"/>
      <c r="W616" s="1"/>
      <c r="X616" s="1"/>
      <c r="Y616" s="1"/>
      <c r="Z616" s="1"/>
    </row>
    <row r="617" spans="1:26">
      <c r="A617" s="11"/>
      <c r="B617" s="1"/>
      <c r="C617" s="1"/>
      <c r="D617" s="1"/>
      <c r="E617" s="1"/>
      <c r="F617" s="1"/>
      <c r="G617" s="1"/>
      <c r="H617" s="1"/>
      <c r="S617" s="11"/>
      <c r="T617" s="1"/>
      <c r="U617" s="1"/>
      <c r="V617" s="1"/>
      <c r="W617" s="1"/>
      <c r="X617" s="1"/>
      <c r="Y617" s="1"/>
      <c r="Z617" s="1"/>
    </row>
    <row r="618" spans="1:26">
      <c r="A618" s="11"/>
      <c r="B618" s="1"/>
      <c r="C618" s="1"/>
      <c r="D618" s="1"/>
      <c r="E618" s="1"/>
      <c r="F618" s="1"/>
      <c r="G618" s="1"/>
      <c r="H618" s="1"/>
      <c r="S618" s="11"/>
      <c r="T618" s="1"/>
      <c r="U618" s="1"/>
      <c r="V618" s="1"/>
      <c r="W618" s="1"/>
      <c r="X618" s="1"/>
      <c r="Y618" s="1"/>
      <c r="Z618" s="1"/>
    </row>
    <row r="619" spans="1:26">
      <c r="A619" s="11"/>
      <c r="B619" s="1"/>
      <c r="C619" s="1"/>
      <c r="D619" s="1"/>
      <c r="E619" s="1"/>
      <c r="F619" s="1"/>
      <c r="G619" s="1"/>
      <c r="H619" s="1"/>
      <c r="S619" s="11"/>
      <c r="T619" s="1"/>
      <c r="U619" s="1"/>
      <c r="V619" s="1"/>
      <c r="W619" s="1"/>
      <c r="X619" s="1"/>
      <c r="Y619" s="1"/>
      <c r="Z619" s="1"/>
    </row>
    <row r="620" spans="1:26">
      <c r="A620" s="11"/>
      <c r="B620" s="1"/>
      <c r="C620" s="1"/>
      <c r="D620" s="1"/>
      <c r="E620" s="1"/>
      <c r="F620" s="1"/>
      <c r="G620" s="1"/>
      <c r="H620" s="1"/>
      <c r="S620" s="11"/>
      <c r="T620" s="1"/>
      <c r="U620" s="1"/>
      <c r="V620" s="1"/>
      <c r="W620" s="1"/>
      <c r="X620" s="1"/>
      <c r="Y620" s="1"/>
      <c r="Z620" s="1"/>
    </row>
    <row r="621" spans="1:26">
      <c r="A621" s="11"/>
      <c r="B621" s="1"/>
      <c r="C621" s="1"/>
      <c r="D621" s="1"/>
      <c r="E621" s="1"/>
      <c r="F621" s="1"/>
      <c r="G621" s="1"/>
      <c r="H621" s="1"/>
      <c r="S621" s="11"/>
      <c r="T621" s="1"/>
      <c r="U621" s="1"/>
      <c r="V621" s="1"/>
      <c r="W621" s="1"/>
      <c r="X621" s="1"/>
      <c r="Y621" s="1"/>
      <c r="Z621" s="1"/>
    </row>
    <row r="622" spans="1:26">
      <c r="A622" s="11"/>
      <c r="B622" s="1"/>
      <c r="C622" s="1"/>
      <c r="D622" s="1"/>
      <c r="E622" s="1"/>
      <c r="F622" s="1"/>
      <c r="G622" s="1"/>
      <c r="H622" s="1"/>
      <c r="S622" s="11"/>
      <c r="T622" s="1"/>
      <c r="U622" s="1"/>
      <c r="V622" s="1"/>
      <c r="W622" s="1"/>
      <c r="X622" s="1"/>
      <c r="Y622" s="1"/>
      <c r="Z622" s="1"/>
    </row>
    <row r="623" spans="1:26">
      <c r="A623" s="11"/>
      <c r="B623" s="1"/>
      <c r="C623" s="1"/>
      <c r="D623" s="1"/>
      <c r="E623" s="1"/>
      <c r="F623" s="1"/>
      <c r="G623" s="1"/>
      <c r="H623" s="1"/>
      <c r="S623" s="11"/>
      <c r="T623" s="1"/>
      <c r="U623" s="1"/>
      <c r="V623" s="1"/>
      <c r="W623" s="1"/>
      <c r="X623" s="1"/>
      <c r="Y623" s="1"/>
      <c r="Z623" s="1"/>
    </row>
    <row r="624" spans="1:26">
      <c r="A624" s="11"/>
      <c r="B624" s="1"/>
      <c r="C624" s="1"/>
      <c r="D624" s="1"/>
      <c r="E624" s="1"/>
      <c r="F624" s="1"/>
      <c r="G624" s="1"/>
      <c r="H624" s="1"/>
      <c r="S624" s="11"/>
      <c r="T624" s="1"/>
      <c r="U624" s="1"/>
      <c r="V624" s="1"/>
      <c r="W624" s="1"/>
      <c r="X624" s="1"/>
      <c r="Y624" s="1"/>
      <c r="Z624" s="1"/>
    </row>
    <row r="625" spans="1:26">
      <c r="A625" s="11"/>
      <c r="B625" s="1"/>
      <c r="C625" s="1"/>
      <c r="D625" s="1"/>
      <c r="E625" s="1"/>
      <c r="F625" s="1"/>
      <c r="G625" s="1"/>
      <c r="H625" s="1"/>
      <c r="S625" s="11"/>
      <c r="T625" s="1"/>
      <c r="U625" s="1"/>
      <c r="V625" s="1"/>
      <c r="W625" s="1"/>
      <c r="X625" s="1"/>
      <c r="Y625" s="1"/>
      <c r="Z625" s="1"/>
    </row>
    <row r="626" spans="1:26">
      <c r="A626" s="11"/>
      <c r="B626" s="1"/>
      <c r="C626" s="1"/>
      <c r="D626" s="1"/>
      <c r="E626" s="1"/>
      <c r="F626" s="1"/>
      <c r="G626" s="1"/>
      <c r="H626" s="1"/>
      <c r="S626" s="11"/>
      <c r="T626" s="1"/>
      <c r="U626" s="1"/>
      <c r="V626" s="1"/>
      <c r="W626" s="1"/>
      <c r="X626" s="1"/>
      <c r="Y626" s="1"/>
      <c r="Z626" s="1"/>
    </row>
    <row r="627" spans="1:26">
      <c r="A627" s="11"/>
      <c r="B627" s="1"/>
      <c r="C627" s="1"/>
      <c r="D627" s="1"/>
      <c r="E627" s="1"/>
      <c r="F627" s="1"/>
      <c r="G627" s="1"/>
      <c r="H627" s="1"/>
      <c r="S627" s="11"/>
      <c r="T627" s="1"/>
      <c r="U627" s="1"/>
      <c r="V627" s="1"/>
      <c r="W627" s="1"/>
      <c r="X627" s="1"/>
      <c r="Y627" s="1"/>
      <c r="Z627" s="1"/>
    </row>
    <row r="628" spans="1:26">
      <c r="A628" s="11"/>
      <c r="B628" s="1"/>
      <c r="C628" s="1"/>
      <c r="D628" s="1"/>
      <c r="E628" s="1"/>
      <c r="F628" s="1"/>
      <c r="G628" s="1"/>
      <c r="H628" s="1"/>
      <c r="S628" s="11"/>
      <c r="T628" s="1"/>
      <c r="U628" s="1"/>
      <c r="V628" s="1"/>
      <c r="W628" s="1"/>
      <c r="X628" s="1"/>
      <c r="Y628" s="1"/>
      <c r="Z628" s="1"/>
    </row>
    <row r="629" spans="1:26">
      <c r="A629" s="11"/>
      <c r="B629" s="1"/>
      <c r="C629" s="1"/>
      <c r="D629" s="1"/>
      <c r="E629" s="1"/>
      <c r="F629" s="1"/>
      <c r="G629" s="1"/>
      <c r="H629" s="1"/>
      <c r="S629" s="11"/>
      <c r="T629" s="1"/>
      <c r="U629" s="1"/>
      <c r="V629" s="1"/>
      <c r="W629" s="1"/>
      <c r="X629" s="1"/>
      <c r="Y629" s="1"/>
      <c r="Z629" s="1"/>
    </row>
    <row r="630" spans="1:26">
      <c r="A630" s="11"/>
      <c r="B630" s="1"/>
      <c r="C630" s="1"/>
      <c r="D630" s="1"/>
      <c r="E630" s="1"/>
      <c r="F630" s="1"/>
      <c r="G630" s="1"/>
      <c r="H630" s="1"/>
      <c r="S630" s="11"/>
      <c r="T630" s="1"/>
      <c r="U630" s="1"/>
      <c r="V630" s="1"/>
      <c r="W630" s="1"/>
      <c r="X630" s="1"/>
      <c r="Y630" s="1"/>
      <c r="Z630" s="1"/>
    </row>
    <row r="631" spans="1:26">
      <c r="A631" s="11"/>
      <c r="B631" s="1"/>
      <c r="C631" s="1"/>
      <c r="D631" s="1"/>
      <c r="E631" s="1"/>
      <c r="F631" s="1"/>
      <c r="G631" s="1"/>
      <c r="H631" s="1"/>
      <c r="S631" s="11"/>
      <c r="T631" s="1"/>
      <c r="U631" s="1"/>
      <c r="V631" s="1"/>
      <c r="W631" s="1"/>
      <c r="X631" s="1"/>
      <c r="Y631" s="1"/>
      <c r="Z631" s="1"/>
    </row>
    <row r="632" spans="1:26">
      <c r="A632" s="11"/>
      <c r="B632" s="1"/>
      <c r="C632" s="1"/>
      <c r="D632" s="1"/>
      <c r="E632" s="1"/>
      <c r="F632" s="1"/>
      <c r="G632" s="1"/>
      <c r="H632" s="1"/>
      <c r="S632" s="11"/>
      <c r="T632" s="1"/>
      <c r="U632" s="1"/>
      <c r="V632" s="1"/>
      <c r="W632" s="1"/>
      <c r="X632" s="1"/>
      <c r="Y632" s="1"/>
      <c r="Z632" s="1"/>
    </row>
    <row r="633" spans="1:26">
      <c r="A633" s="11"/>
      <c r="B633" s="1"/>
      <c r="C633" s="1"/>
      <c r="D633" s="1"/>
      <c r="E633" s="1"/>
      <c r="F633" s="1"/>
      <c r="G633" s="1"/>
      <c r="H633" s="1"/>
      <c r="S633" s="11"/>
      <c r="T633" s="1"/>
      <c r="U633" s="1"/>
      <c r="V633" s="1"/>
      <c r="W633" s="1"/>
      <c r="X633" s="1"/>
      <c r="Y633" s="1"/>
      <c r="Z633" s="1"/>
    </row>
    <row r="634" spans="1:26">
      <c r="A634" s="11"/>
      <c r="B634" s="1"/>
      <c r="C634" s="1"/>
      <c r="D634" s="1"/>
      <c r="E634" s="1"/>
      <c r="F634" s="1"/>
      <c r="G634" s="1"/>
      <c r="H634" s="1"/>
      <c r="S634" s="11"/>
      <c r="T634" s="1"/>
      <c r="U634" s="1"/>
      <c r="V634" s="1"/>
      <c r="W634" s="1"/>
      <c r="X634" s="1"/>
      <c r="Y634" s="1"/>
      <c r="Z634" s="1"/>
    </row>
    <row r="635" spans="1:26">
      <c r="A635" s="11"/>
      <c r="B635" s="1"/>
      <c r="C635" s="1"/>
      <c r="D635" s="1"/>
      <c r="E635" s="1"/>
      <c r="F635" s="1"/>
      <c r="G635" s="1"/>
      <c r="H635" s="1"/>
      <c r="S635" s="11"/>
      <c r="T635" s="1"/>
      <c r="U635" s="1"/>
      <c r="V635" s="1"/>
      <c r="W635" s="1"/>
      <c r="X635" s="1"/>
      <c r="Y635" s="1"/>
      <c r="Z635" s="1"/>
    </row>
    <row r="636" spans="1:26">
      <c r="A636" s="11"/>
      <c r="B636" s="1"/>
      <c r="C636" s="1"/>
      <c r="D636" s="1"/>
      <c r="E636" s="1"/>
      <c r="F636" s="1"/>
      <c r="G636" s="1"/>
      <c r="H636" s="1"/>
      <c r="S636" s="11"/>
      <c r="T636" s="1"/>
      <c r="U636" s="1"/>
      <c r="V636" s="1"/>
      <c r="W636" s="1"/>
      <c r="X636" s="1"/>
      <c r="Y636" s="1"/>
      <c r="Z636" s="1"/>
    </row>
    <row r="637" spans="1:26">
      <c r="A637" s="11"/>
      <c r="B637" s="1"/>
      <c r="C637" s="1"/>
      <c r="D637" s="1"/>
      <c r="E637" s="1"/>
      <c r="F637" s="1"/>
      <c r="G637" s="1"/>
      <c r="H637" s="1"/>
      <c r="S637" s="11"/>
      <c r="T637" s="1"/>
      <c r="U637" s="1"/>
      <c r="V637" s="1"/>
      <c r="W637" s="1"/>
      <c r="X637" s="1"/>
      <c r="Y637" s="1"/>
      <c r="Z637" s="1"/>
    </row>
    <row r="638" spans="1:26">
      <c r="A638" s="11"/>
      <c r="B638" s="1"/>
      <c r="C638" s="1"/>
      <c r="D638" s="1"/>
      <c r="E638" s="1"/>
      <c r="F638" s="1"/>
      <c r="G638" s="1"/>
      <c r="H638" s="1"/>
      <c r="S638" s="11"/>
      <c r="T638" s="1"/>
      <c r="U638" s="1"/>
      <c r="V638" s="1"/>
      <c r="W638" s="1"/>
      <c r="X638" s="1"/>
      <c r="Y638" s="1"/>
      <c r="Z638" s="1"/>
    </row>
    <row r="639" spans="1:26">
      <c r="A639" s="11"/>
      <c r="B639" s="1"/>
      <c r="C639" s="1"/>
      <c r="D639" s="1"/>
      <c r="E639" s="1"/>
      <c r="F639" s="1"/>
      <c r="G639" s="1"/>
      <c r="H639" s="1"/>
      <c r="S639" s="11"/>
      <c r="T639" s="1"/>
      <c r="U639" s="1"/>
      <c r="V639" s="1"/>
      <c r="W639" s="1"/>
      <c r="X639" s="1"/>
      <c r="Y639" s="1"/>
      <c r="Z639" s="1"/>
    </row>
    <row r="640" spans="1:26">
      <c r="A640" s="11"/>
      <c r="B640" s="1"/>
      <c r="C640" s="1"/>
      <c r="D640" s="1"/>
      <c r="E640" s="1"/>
      <c r="F640" s="1"/>
      <c r="G640" s="1"/>
      <c r="H640" s="1"/>
      <c r="S640" s="11"/>
      <c r="T640" s="1"/>
      <c r="U640" s="1"/>
      <c r="V640" s="1"/>
      <c r="W640" s="1"/>
      <c r="X640" s="1"/>
      <c r="Y640" s="1"/>
      <c r="Z640" s="1"/>
    </row>
    <row r="641" spans="1:26">
      <c r="A641" s="11"/>
      <c r="B641" s="1"/>
      <c r="C641" s="1"/>
      <c r="D641" s="1"/>
      <c r="E641" s="1"/>
      <c r="F641" s="1"/>
      <c r="G641" s="1"/>
      <c r="H641" s="1"/>
      <c r="S641" s="11"/>
      <c r="T641" s="1"/>
      <c r="U641" s="1"/>
      <c r="V641" s="1"/>
      <c r="W641" s="1"/>
      <c r="X641" s="1"/>
      <c r="Y641" s="1"/>
      <c r="Z641" s="1"/>
    </row>
    <row r="642" spans="1:26">
      <c r="A642" s="11"/>
      <c r="B642" s="1"/>
      <c r="C642" s="1"/>
      <c r="D642" s="1"/>
      <c r="E642" s="1"/>
      <c r="F642" s="1"/>
      <c r="G642" s="1"/>
      <c r="H642" s="1"/>
      <c r="S642" s="11"/>
      <c r="T642" s="1"/>
      <c r="U642" s="1"/>
      <c r="V642" s="1"/>
      <c r="W642" s="1"/>
      <c r="X642" s="1"/>
      <c r="Y642" s="1"/>
      <c r="Z642" s="1"/>
    </row>
    <row r="643" spans="1:26">
      <c r="A643" s="11"/>
      <c r="B643" s="1"/>
      <c r="C643" s="1"/>
      <c r="D643" s="1"/>
      <c r="E643" s="1"/>
      <c r="F643" s="1"/>
      <c r="G643" s="1"/>
      <c r="H643" s="1"/>
      <c r="S643" s="11"/>
      <c r="T643" s="1"/>
      <c r="U643" s="1"/>
      <c r="V643" s="1"/>
      <c r="W643" s="1"/>
      <c r="X643" s="1"/>
      <c r="Y643" s="1"/>
      <c r="Z643" s="1"/>
    </row>
    <row r="644" spans="1:26">
      <c r="A644" s="11"/>
      <c r="B644" s="1"/>
      <c r="C644" s="1"/>
      <c r="D644" s="1"/>
      <c r="E644" s="1"/>
      <c r="F644" s="1"/>
      <c r="G644" s="1"/>
      <c r="H644" s="1"/>
      <c r="S644" s="11"/>
      <c r="T644" s="1"/>
      <c r="U644" s="1"/>
      <c r="V644" s="1"/>
      <c r="W644" s="1"/>
      <c r="X644" s="1"/>
      <c r="Y644" s="1"/>
      <c r="Z644" s="1"/>
    </row>
    <row r="645" spans="1:26">
      <c r="A645" s="11"/>
      <c r="B645" s="1"/>
      <c r="C645" s="1"/>
      <c r="D645" s="1"/>
      <c r="E645" s="1"/>
      <c r="F645" s="1"/>
      <c r="G645" s="1"/>
      <c r="H645" s="1"/>
      <c r="S645" s="11"/>
      <c r="T645" s="1"/>
      <c r="U645" s="1"/>
      <c r="V645" s="1"/>
      <c r="W645" s="1"/>
      <c r="X645" s="1"/>
      <c r="Y645" s="1"/>
      <c r="Z645" s="1"/>
    </row>
    <row r="646" spans="1:26">
      <c r="A646" s="11"/>
      <c r="B646" s="1"/>
      <c r="C646" s="1"/>
      <c r="D646" s="1"/>
      <c r="E646" s="1"/>
      <c r="F646" s="1"/>
      <c r="G646" s="1"/>
      <c r="H646" s="1"/>
      <c r="S646" s="11"/>
      <c r="T646" s="1"/>
      <c r="U646" s="1"/>
      <c r="V646" s="1"/>
      <c r="W646" s="1"/>
      <c r="X646" s="1"/>
      <c r="Y646" s="1"/>
      <c r="Z646" s="1"/>
    </row>
    <row r="647" spans="1:26">
      <c r="A647" s="11"/>
      <c r="B647" s="1"/>
      <c r="C647" s="1"/>
      <c r="D647" s="1"/>
      <c r="E647" s="1"/>
      <c r="F647" s="1"/>
      <c r="G647" s="1"/>
      <c r="H647" s="1"/>
      <c r="S647" s="11"/>
      <c r="T647" s="1"/>
      <c r="U647" s="1"/>
      <c r="V647" s="1"/>
      <c r="W647" s="1"/>
      <c r="X647" s="1"/>
      <c r="Y647" s="1"/>
      <c r="Z647" s="1"/>
    </row>
    <row r="648" spans="1:26">
      <c r="A648" s="11"/>
      <c r="B648" s="1"/>
      <c r="C648" s="1"/>
      <c r="D648" s="1"/>
      <c r="E648" s="1"/>
      <c r="F648" s="1"/>
      <c r="G648" s="1"/>
      <c r="H648" s="1"/>
      <c r="S648" s="11"/>
      <c r="T648" s="1"/>
      <c r="U648" s="1"/>
      <c r="V648" s="1"/>
      <c r="W648" s="1"/>
      <c r="X648" s="1"/>
      <c r="Y648" s="1"/>
      <c r="Z648" s="1"/>
    </row>
    <row r="649" spans="1:26">
      <c r="A649" s="11"/>
      <c r="B649" s="1"/>
      <c r="C649" s="1"/>
      <c r="D649" s="1"/>
      <c r="E649" s="1"/>
      <c r="F649" s="1"/>
      <c r="G649" s="1"/>
      <c r="H649" s="1"/>
      <c r="S649" s="11"/>
      <c r="T649" s="1"/>
      <c r="U649" s="1"/>
      <c r="V649" s="1"/>
      <c r="W649" s="1"/>
      <c r="X649" s="1"/>
      <c r="Y649" s="1"/>
      <c r="Z649" s="1"/>
    </row>
    <row r="650" spans="1:26">
      <c r="A650" s="11"/>
      <c r="B650" s="1"/>
      <c r="C650" s="1"/>
      <c r="D650" s="1"/>
      <c r="E650" s="1"/>
      <c r="F650" s="1"/>
      <c r="G650" s="1"/>
      <c r="H650" s="1"/>
      <c r="S650" s="11"/>
      <c r="T650" s="1"/>
      <c r="U650" s="1"/>
      <c r="V650" s="1"/>
      <c r="W650" s="1"/>
      <c r="X650" s="1"/>
      <c r="Y650" s="1"/>
      <c r="Z650" s="1"/>
    </row>
    <row r="651" spans="1:26">
      <c r="A651" s="11"/>
      <c r="B651" s="1"/>
      <c r="C651" s="1"/>
      <c r="D651" s="1"/>
      <c r="E651" s="1"/>
      <c r="F651" s="1"/>
      <c r="G651" s="1"/>
      <c r="H651" s="1"/>
      <c r="S651" s="11"/>
      <c r="T651" s="1"/>
      <c r="U651" s="1"/>
      <c r="V651" s="1"/>
      <c r="W651" s="1"/>
      <c r="X651" s="1"/>
      <c r="Y651" s="1"/>
      <c r="Z651" s="1"/>
    </row>
    <row r="652" spans="1:26">
      <c r="A652" s="11"/>
      <c r="B652" s="1"/>
      <c r="C652" s="1"/>
      <c r="D652" s="1"/>
      <c r="E652" s="1"/>
      <c r="F652" s="1"/>
      <c r="G652" s="1"/>
      <c r="H652" s="1"/>
      <c r="S652" s="11"/>
      <c r="T652" s="1"/>
      <c r="U652" s="1"/>
      <c r="V652" s="1"/>
      <c r="W652" s="1"/>
      <c r="X652" s="1"/>
      <c r="Y652" s="1"/>
      <c r="Z652" s="1"/>
    </row>
    <row r="653" spans="1:26">
      <c r="A653" s="11"/>
      <c r="B653" s="1"/>
      <c r="C653" s="1"/>
      <c r="D653" s="1"/>
      <c r="E653" s="1"/>
      <c r="F653" s="1"/>
      <c r="G653" s="1"/>
      <c r="H653" s="1"/>
      <c r="S653" s="11"/>
      <c r="T653" s="1"/>
      <c r="U653" s="1"/>
      <c r="V653" s="1"/>
      <c r="W653" s="1"/>
      <c r="X653" s="1"/>
      <c r="Y653" s="1"/>
      <c r="Z653" s="1"/>
    </row>
    <row r="654" spans="1:26">
      <c r="A654" s="11"/>
      <c r="B654" s="1"/>
      <c r="C654" s="1"/>
      <c r="D654" s="1"/>
      <c r="E654" s="1"/>
      <c r="F654" s="1"/>
      <c r="G654" s="1"/>
      <c r="H654" s="1"/>
      <c r="S654" s="11"/>
      <c r="T654" s="1"/>
      <c r="U654" s="1"/>
      <c r="V654" s="1"/>
      <c r="W654" s="1"/>
      <c r="X654" s="1"/>
      <c r="Y654" s="1"/>
      <c r="Z654" s="1"/>
    </row>
    <row r="655" spans="1:26">
      <c r="A655" s="11"/>
      <c r="B655" s="1"/>
      <c r="C655" s="1"/>
      <c r="D655" s="1"/>
      <c r="E655" s="1"/>
      <c r="F655" s="1"/>
      <c r="G655" s="1"/>
      <c r="H655" s="1"/>
      <c r="S655" s="11"/>
      <c r="T655" s="1"/>
      <c r="U655" s="1"/>
      <c r="V655" s="1"/>
      <c r="W655" s="1"/>
      <c r="X655" s="1"/>
      <c r="Y655" s="1"/>
      <c r="Z655" s="1"/>
    </row>
    <row r="656" spans="1:26">
      <c r="A656" s="11"/>
      <c r="B656" s="1"/>
      <c r="C656" s="1"/>
      <c r="D656" s="1"/>
      <c r="E656" s="1"/>
      <c r="F656" s="1"/>
      <c r="G656" s="1"/>
      <c r="H656" s="1"/>
      <c r="S656" s="11"/>
      <c r="T656" s="1"/>
      <c r="U656" s="1"/>
      <c r="V656" s="1"/>
      <c r="W656" s="1"/>
      <c r="X656" s="1"/>
      <c r="Y656" s="1"/>
      <c r="Z656" s="1"/>
    </row>
    <row r="657" spans="1:26">
      <c r="A657" s="11"/>
      <c r="B657" s="1"/>
      <c r="C657" s="1"/>
      <c r="D657" s="1"/>
      <c r="E657" s="1"/>
      <c r="F657" s="1"/>
      <c r="G657" s="1"/>
      <c r="H657" s="1"/>
      <c r="S657" s="11"/>
      <c r="T657" s="1"/>
      <c r="U657" s="1"/>
      <c r="V657" s="1"/>
      <c r="W657" s="1"/>
      <c r="X657" s="1"/>
      <c r="Y657" s="1"/>
      <c r="Z657" s="1"/>
    </row>
    <row r="658" spans="1:26">
      <c r="A658" s="11"/>
      <c r="B658" s="1"/>
      <c r="C658" s="1"/>
      <c r="D658" s="1"/>
      <c r="E658" s="1"/>
      <c r="F658" s="1"/>
      <c r="G658" s="1"/>
      <c r="H658" s="1"/>
      <c r="S658" s="11"/>
      <c r="T658" s="1"/>
      <c r="U658" s="1"/>
      <c r="V658" s="1"/>
      <c r="W658" s="1"/>
      <c r="X658" s="1"/>
      <c r="Y658" s="1"/>
      <c r="Z658" s="1"/>
    </row>
    <row r="659" spans="1:26">
      <c r="A659" s="11"/>
      <c r="B659" s="1"/>
      <c r="C659" s="1"/>
      <c r="D659" s="1"/>
      <c r="E659" s="1"/>
      <c r="F659" s="1"/>
      <c r="G659" s="1"/>
      <c r="H659" s="1"/>
      <c r="S659" s="11"/>
      <c r="T659" s="1"/>
      <c r="U659" s="1"/>
      <c r="V659" s="1"/>
      <c r="W659" s="1"/>
      <c r="X659" s="1"/>
      <c r="Y659" s="1"/>
      <c r="Z659" s="1"/>
    </row>
    <row r="660" spans="1:26">
      <c r="A660" s="11"/>
      <c r="B660" s="1"/>
      <c r="C660" s="1"/>
      <c r="D660" s="1"/>
      <c r="E660" s="1"/>
      <c r="F660" s="1"/>
      <c r="G660" s="1"/>
      <c r="H660" s="1"/>
      <c r="S660" s="11"/>
      <c r="T660" s="1"/>
      <c r="U660" s="1"/>
      <c r="V660" s="1"/>
      <c r="W660" s="1"/>
      <c r="X660" s="1"/>
      <c r="Y660" s="1"/>
      <c r="Z660" s="1"/>
    </row>
    <row r="661" spans="1:26">
      <c r="A661" s="11"/>
      <c r="B661" s="1"/>
      <c r="C661" s="1"/>
      <c r="D661" s="1"/>
      <c r="E661" s="1"/>
      <c r="F661" s="1"/>
      <c r="G661" s="1"/>
      <c r="H661" s="1"/>
      <c r="S661" s="11"/>
      <c r="T661" s="1"/>
      <c r="U661" s="1"/>
      <c r="V661" s="1"/>
      <c r="W661" s="1"/>
      <c r="X661" s="1"/>
      <c r="Y661" s="1"/>
      <c r="Z661" s="1"/>
    </row>
    <row r="662" spans="1:26">
      <c r="A662" s="11"/>
      <c r="B662" s="1"/>
      <c r="C662" s="1"/>
      <c r="D662" s="1"/>
      <c r="E662" s="1"/>
      <c r="F662" s="1"/>
      <c r="G662" s="1"/>
      <c r="H662" s="1"/>
      <c r="S662" s="11"/>
      <c r="T662" s="1"/>
      <c r="U662" s="1"/>
      <c r="V662" s="1"/>
      <c r="W662" s="1"/>
      <c r="X662" s="1"/>
      <c r="Y662" s="1"/>
      <c r="Z662" s="1"/>
    </row>
    <row r="663" spans="1:26">
      <c r="A663" s="11"/>
      <c r="B663" s="1"/>
      <c r="C663" s="1"/>
      <c r="D663" s="1"/>
      <c r="E663" s="1"/>
      <c r="F663" s="1"/>
      <c r="G663" s="1"/>
      <c r="H663" s="1"/>
      <c r="S663" s="11"/>
      <c r="T663" s="1"/>
      <c r="U663" s="1"/>
      <c r="V663" s="1"/>
      <c r="W663" s="1"/>
      <c r="X663" s="1"/>
      <c r="Y663" s="1"/>
      <c r="Z663" s="1"/>
    </row>
    <row r="664" spans="1:26">
      <c r="A664" s="11"/>
      <c r="B664" s="1"/>
      <c r="C664" s="1"/>
      <c r="D664" s="1"/>
      <c r="E664" s="1"/>
      <c r="F664" s="1"/>
      <c r="G664" s="1"/>
      <c r="H664" s="1"/>
      <c r="S664" s="11"/>
      <c r="T664" s="1"/>
      <c r="U664" s="1"/>
      <c r="V664" s="1"/>
      <c r="W664" s="1"/>
      <c r="X664" s="1"/>
      <c r="Y664" s="1"/>
      <c r="Z664" s="1"/>
    </row>
    <row r="665" spans="1:26">
      <c r="A665" s="11"/>
      <c r="B665" s="1"/>
      <c r="C665" s="1"/>
      <c r="D665" s="1"/>
      <c r="E665" s="1"/>
      <c r="F665" s="1"/>
      <c r="G665" s="1"/>
      <c r="H665" s="1"/>
      <c r="S665" s="11"/>
      <c r="T665" s="1"/>
      <c r="U665" s="1"/>
      <c r="V665" s="1"/>
      <c r="W665" s="1"/>
      <c r="X665" s="1"/>
      <c r="Y665" s="1"/>
      <c r="Z665" s="1"/>
    </row>
    <row r="666" spans="1:26">
      <c r="A666" s="11"/>
      <c r="B666" s="1"/>
      <c r="C666" s="1"/>
      <c r="D666" s="1"/>
      <c r="E666" s="1"/>
      <c r="F666" s="1"/>
      <c r="G666" s="1"/>
      <c r="H666" s="1"/>
      <c r="S666" s="11"/>
      <c r="T666" s="1"/>
      <c r="U666" s="1"/>
      <c r="V666" s="1"/>
      <c r="W666" s="1"/>
      <c r="X666" s="1"/>
      <c r="Y666" s="1"/>
      <c r="Z666" s="1"/>
    </row>
    <row r="667" spans="1:26">
      <c r="A667" s="11"/>
      <c r="B667" s="1"/>
      <c r="C667" s="1"/>
      <c r="D667" s="1"/>
      <c r="E667" s="1"/>
      <c r="F667" s="1"/>
      <c r="G667" s="1"/>
      <c r="H667" s="1"/>
      <c r="S667" s="11"/>
      <c r="T667" s="1"/>
      <c r="U667" s="1"/>
      <c r="V667" s="1"/>
      <c r="W667" s="1"/>
      <c r="X667" s="1"/>
      <c r="Y667" s="1"/>
      <c r="Z667" s="1"/>
    </row>
    <row r="668" spans="1:26">
      <c r="A668" s="11"/>
      <c r="B668" s="1"/>
      <c r="C668" s="1"/>
      <c r="D668" s="1"/>
      <c r="E668" s="1"/>
      <c r="F668" s="1"/>
      <c r="G668" s="1"/>
      <c r="H668" s="1"/>
      <c r="S668" s="11"/>
      <c r="T668" s="1"/>
      <c r="U668" s="1"/>
      <c r="V668" s="1"/>
      <c r="W668" s="1"/>
      <c r="X668" s="1"/>
      <c r="Y668" s="1"/>
      <c r="Z668" s="1"/>
    </row>
    <row r="669" spans="1:26">
      <c r="A669" s="11"/>
      <c r="B669" s="1"/>
      <c r="C669" s="1"/>
      <c r="D669" s="1"/>
      <c r="E669" s="1"/>
      <c r="F669" s="1"/>
      <c r="G669" s="1"/>
      <c r="H669" s="1"/>
      <c r="S669" s="11"/>
      <c r="T669" s="1"/>
      <c r="U669" s="1"/>
      <c r="V669" s="1"/>
      <c r="W669" s="1"/>
      <c r="X669" s="1"/>
      <c r="Y669" s="1"/>
      <c r="Z669" s="1"/>
    </row>
    <row r="670" spans="1:26">
      <c r="A670" s="11"/>
      <c r="B670" s="1"/>
      <c r="C670" s="1"/>
      <c r="D670" s="1"/>
      <c r="E670" s="1"/>
      <c r="F670" s="1"/>
      <c r="G670" s="1"/>
      <c r="H670" s="1"/>
      <c r="S670" s="11"/>
      <c r="T670" s="1"/>
      <c r="U670" s="1"/>
      <c r="V670" s="1"/>
      <c r="W670" s="1"/>
      <c r="X670" s="1"/>
      <c r="Y670" s="1"/>
      <c r="Z670" s="1"/>
    </row>
    <row r="671" spans="1:26">
      <c r="A671" s="11"/>
      <c r="B671" s="1"/>
      <c r="C671" s="1"/>
      <c r="D671" s="1"/>
      <c r="E671" s="1"/>
      <c r="F671" s="1"/>
      <c r="G671" s="1"/>
      <c r="H671" s="1"/>
      <c r="S671" s="11"/>
      <c r="T671" s="1"/>
      <c r="U671" s="1"/>
      <c r="V671" s="1"/>
      <c r="W671" s="1"/>
      <c r="X671" s="1"/>
      <c r="Y671" s="1"/>
      <c r="Z671" s="1"/>
    </row>
    <row r="672" spans="1:26">
      <c r="A672" s="11"/>
      <c r="B672" s="1"/>
      <c r="C672" s="1"/>
      <c r="D672" s="1"/>
      <c r="E672" s="1"/>
      <c r="F672" s="1"/>
      <c r="G672" s="1"/>
      <c r="H672" s="1"/>
      <c r="S672" s="11"/>
      <c r="T672" s="1"/>
      <c r="U672" s="1"/>
      <c r="V672" s="1"/>
      <c r="W672" s="1"/>
      <c r="X672" s="1"/>
      <c r="Y672" s="1"/>
      <c r="Z672" s="1"/>
    </row>
    <row r="673" spans="1:26">
      <c r="A673" s="11"/>
      <c r="B673" s="1"/>
      <c r="C673" s="1"/>
      <c r="D673" s="1"/>
      <c r="E673" s="1"/>
      <c r="F673" s="1"/>
      <c r="G673" s="1"/>
      <c r="H673" s="1"/>
      <c r="S673" s="11"/>
      <c r="T673" s="1"/>
      <c r="U673" s="1"/>
      <c r="V673" s="1"/>
      <c r="W673" s="1"/>
      <c r="X673" s="1"/>
      <c r="Y673" s="1"/>
      <c r="Z673" s="1"/>
    </row>
    <row r="674" spans="1:26">
      <c r="A674" s="11"/>
      <c r="B674" s="1"/>
      <c r="C674" s="1"/>
      <c r="D674" s="1"/>
      <c r="E674" s="1"/>
      <c r="F674" s="1"/>
      <c r="G674" s="1"/>
      <c r="H674" s="1"/>
      <c r="S674" s="11"/>
      <c r="T674" s="1"/>
      <c r="U674" s="1"/>
      <c r="V674" s="1"/>
      <c r="W674" s="1"/>
      <c r="X674" s="1"/>
      <c r="Y674" s="1"/>
      <c r="Z674" s="1"/>
    </row>
    <row r="675" spans="1:26">
      <c r="A675" s="11"/>
      <c r="B675" s="1"/>
      <c r="C675" s="1"/>
      <c r="D675" s="1"/>
      <c r="E675" s="1"/>
      <c r="F675" s="1"/>
      <c r="G675" s="1"/>
      <c r="H675" s="1"/>
      <c r="S675" s="11"/>
      <c r="T675" s="1"/>
      <c r="U675" s="1"/>
      <c r="V675" s="1"/>
      <c r="W675" s="1"/>
      <c r="X675" s="1"/>
      <c r="Y675" s="1"/>
      <c r="Z675" s="1"/>
    </row>
    <row r="676" spans="1:26">
      <c r="A676" s="11"/>
      <c r="B676" s="1"/>
      <c r="C676" s="1"/>
      <c r="D676" s="1"/>
      <c r="E676" s="1"/>
      <c r="F676" s="1"/>
      <c r="G676" s="1"/>
      <c r="H676" s="1"/>
      <c r="S676" s="11"/>
      <c r="T676" s="1"/>
      <c r="U676" s="1"/>
      <c r="V676" s="1"/>
      <c r="W676" s="1"/>
      <c r="X676" s="1"/>
      <c r="Y676" s="1"/>
      <c r="Z676" s="1"/>
    </row>
    <row r="677" spans="1:26">
      <c r="A677" s="11"/>
      <c r="B677" s="1"/>
      <c r="C677" s="1"/>
      <c r="D677" s="1"/>
      <c r="E677" s="1"/>
      <c r="F677" s="1"/>
      <c r="G677" s="1"/>
      <c r="H677" s="1"/>
      <c r="S677" s="11"/>
      <c r="T677" s="1"/>
      <c r="U677" s="1"/>
      <c r="V677" s="1"/>
      <c r="W677" s="1"/>
      <c r="X677" s="1"/>
      <c r="Y677" s="1"/>
      <c r="Z677" s="1"/>
    </row>
    <row r="678" spans="1:26">
      <c r="A678" s="11"/>
      <c r="B678" s="1"/>
      <c r="C678" s="1"/>
      <c r="D678" s="1"/>
      <c r="E678" s="1"/>
      <c r="F678" s="1"/>
      <c r="G678" s="1"/>
      <c r="H678" s="1"/>
      <c r="S678" s="11"/>
      <c r="T678" s="1"/>
      <c r="U678" s="1"/>
      <c r="V678" s="1"/>
      <c r="W678" s="1"/>
      <c r="X678" s="1"/>
      <c r="Y678" s="1"/>
      <c r="Z678" s="1"/>
    </row>
    <row r="679" spans="1:26">
      <c r="A679" s="11"/>
      <c r="B679" s="1"/>
      <c r="C679" s="1"/>
      <c r="D679" s="1"/>
      <c r="E679" s="1"/>
      <c r="F679" s="1"/>
      <c r="G679" s="1"/>
      <c r="H679" s="1"/>
      <c r="S679" s="11"/>
      <c r="T679" s="1"/>
      <c r="U679" s="1"/>
      <c r="V679" s="1"/>
      <c r="W679" s="1"/>
      <c r="X679" s="1"/>
      <c r="Y679" s="1"/>
      <c r="Z679" s="1"/>
    </row>
    <row r="680" spans="1:26">
      <c r="A680" s="11"/>
      <c r="B680" s="1"/>
      <c r="C680" s="1"/>
      <c r="D680" s="1"/>
      <c r="E680" s="1"/>
      <c r="F680" s="1"/>
      <c r="G680" s="1"/>
      <c r="H680" s="1"/>
      <c r="S680" s="11"/>
      <c r="T680" s="1"/>
      <c r="U680" s="1"/>
      <c r="V680" s="1"/>
      <c r="W680" s="1"/>
      <c r="X680" s="1"/>
      <c r="Y680" s="1"/>
      <c r="Z680" s="1"/>
    </row>
    <row r="681" spans="1:26">
      <c r="A681" s="11"/>
      <c r="B681" s="1"/>
      <c r="C681" s="1"/>
      <c r="D681" s="1"/>
      <c r="E681" s="1"/>
      <c r="F681" s="1"/>
      <c r="G681" s="1"/>
      <c r="H681" s="1"/>
      <c r="S681" s="11"/>
      <c r="T681" s="1"/>
      <c r="U681" s="1"/>
      <c r="V681" s="1"/>
      <c r="W681" s="1"/>
      <c r="X681" s="1"/>
      <c r="Y681" s="1"/>
      <c r="Z681" s="1"/>
    </row>
    <row r="682" spans="1:26">
      <c r="A682" s="11"/>
      <c r="B682" s="1"/>
      <c r="C682" s="1"/>
      <c r="D682" s="1"/>
      <c r="E682" s="1"/>
      <c r="F682" s="1"/>
      <c r="G682" s="1"/>
      <c r="H682" s="1"/>
      <c r="S682" s="11"/>
      <c r="T682" s="1"/>
      <c r="U682" s="1"/>
      <c r="V682" s="1"/>
      <c r="W682" s="1"/>
      <c r="X682" s="1"/>
      <c r="Y682" s="1"/>
      <c r="Z682" s="1"/>
    </row>
    <row r="683" spans="1:26">
      <c r="A683" s="11"/>
      <c r="B683" s="1"/>
      <c r="C683" s="1"/>
      <c r="D683" s="1"/>
      <c r="E683" s="1"/>
      <c r="F683" s="1"/>
      <c r="G683" s="1"/>
      <c r="H683" s="1"/>
      <c r="S683" s="11"/>
      <c r="T683" s="1"/>
      <c r="U683" s="1"/>
      <c r="V683" s="1"/>
      <c r="W683" s="1"/>
      <c r="X683" s="1"/>
      <c r="Y683" s="1"/>
      <c r="Z683" s="1"/>
    </row>
    <row r="684" spans="1:26">
      <c r="A684" s="11"/>
      <c r="B684" s="1"/>
      <c r="C684" s="1"/>
      <c r="D684" s="1"/>
      <c r="E684" s="1"/>
      <c r="F684" s="1"/>
      <c r="G684" s="1"/>
      <c r="H684" s="1"/>
      <c r="S684" s="11"/>
      <c r="T684" s="1"/>
      <c r="U684" s="1"/>
      <c r="V684" s="1"/>
      <c r="W684" s="1"/>
      <c r="X684" s="1"/>
      <c r="Y684" s="1"/>
      <c r="Z684" s="1"/>
    </row>
    <row r="685" spans="1:26">
      <c r="A685" s="11"/>
      <c r="B685" s="1"/>
      <c r="C685" s="1"/>
      <c r="D685" s="1"/>
      <c r="E685" s="1"/>
      <c r="F685" s="1"/>
      <c r="G685" s="1"/>
      <c r="H685" s="1"/>
      <c r="S685" s="11"/>
      <c r="T685" s="1"/>
      <c r="U685" s="1"/>
      <c r="V685" s="1"/>
      <c r="W685" s="1"/>
      <c r="X685" s="1"/>
      <c r="Y685" s="1"/>
      <c r="Z685" s="1"/>
    </row>
    <row r="686" spans="1:26">
      <c r="A686" s="11"/>
      <c r="B686" s="1"/>
      <c r="C686" s="1"/>
      <c r="D686" s="1"/>
      <c r="E686" s="1"/>
      <c r="F686" s="1"/>
      <c r="G686" s="1"/>
      <c r="H686" s="1"/>
      <c r="S686" s="11"/>
      <c r="T686" s="1"/>
      <c r="U686" s="1"/>
      <c r="V686" s="1"/>
      <c r="W686" s="1"/>
      <c r="X686" s="1"/>
      <c r="Y686" s="1"/>
      <c r="Z686" s="1"/>
    </row>
    <row r="687" spans="1:26">
      <c r="A687" s="11"/>
      <c r="B687" s="1"/>
      <c r="C687" s="1"/>
      <c r="D687" s="1"/>
      <c r="E687" s="1"/>
      <c r="F687" s="1"/>
      <c r="G687" s="1"/>
      <c r="H687" s="1"/>
      <c r="S687" s="11"/>
      <c r="T687" s="1"/>
      <c r="U687" s="1"/>
      <c r="V687" s="1"/>
      <c r="W687" s="1"/>
      <c r="X687" s="1"/>
      <c r="Y687" s="1"/>
      <c r="Z687" s="1"/>
    </row>
    <row r="688" spans="1:26">
      <c r="A688" s="11"/>
      <c r="B688" s="1"/>
      <c r="C688" s="1"/>
      <c r="D688" s="1"/>
      <c r="E688" s="1"/>
      <c r="F688" s="1"/>
      <c r="G688" s="1"/>
      <c r="H688" s="1"/>
      <c r="S688" s="11"/>
      <c r="T688" s="1"/>
      <c r="U688" s="1"/>
      <c r="V688" s="1"/>
      <c r="W688" s="1"/>
      <c r="X688" s="1"/>
      <c r="Y688" s="1"/>
      <c r="Z688" s="1"/>
    </row>
    <row r="689" spans="1:26">
      <c r="A689" s="11"/>
      <c r="B689" s="1"/>
      <c r="C689" s="1"/>
      <c r="D689" s="1"/>
      <c r="E689" s="1"/>
      <c r="F689" s="1"/>
      <c r="G689" s="1"/>
      <c r="H689" s="1"/>
      <c r="S689" s="11"/>
      <c r="T689" s="1"/>
      <c r="U689" s="1"/>
      <c r="V689" s="1"/>
      <c r="W689" s="1"/>
      <c r="X689" s="1"/>
      <c r="Y689" s="1"/>
      <c r="Z689" s="1"/>
    </row>
    <row r="690" spans="1:26">
      <c r="A690" s="11"/>
      <c r="B690" s="1"/>
      <c r="C690" s="1"/>
      <c r="D690" s="1"/>
      <c r="E690" s="1"/>
      <c r="F690" s="1"/>
      <c r="G690" s="1"/>
      <c r="H690" s="1"/>
      <c r="S690" s="11"/>
      <c r="T690" s="1"/>
      <c r="U690" s="1"/>
      <c r="V690" s="1"/>
      <c r="W690" s="1"/>
      <c r="X690" s="1"/>
      <c r="Y690" s="1"/>
      <c r="Z690" s="1"/>
    </row>
    <row r="691" spans="1:26">
      <c r="A691" s="11"/>
      <c r="B691" s="1"/>
      <c r="C691" s="1"/>
      <c r="D691" s="1"/>
      <c r="E691" s="1"/>
      <c r="F691" s="1"/>
      <c r="G691" s="1"/>
      <c r="H691" s="1"/>
      <c r="S691" s="11"/>
      <c r="T691" s="1"/>
      <c r="U691" s="1"/>
      <c r="V691" s="1"/>
      <c r="W691" s="1"/>
      <c r="X691" s="1"/>
      <c r="Y691" s="1"/>
      <c r="Z691" s="1"/>
    </row>
    <row r="692" spans="1:26">
      <c r="A692" s="11"/>
      <c r="B692" s="1"/>
      <c r="C692" s="1"/>
      <c r="D692" s="1"/>
      <c r="E692" s="1"/>
      <c r="F692" s="1"/>
      <c r="G692" s="1"/>
      <c r="H692" s="1"/>
      <c r="S692" s="11"/>
      <c r="T692" s="1"/>
      <c r="U692" s="1"/>
      <c r="V692" s="1"/>
      <c r="W692" s="1"/>
      <c r="X692" s="1"/>
      <c r="Y692" s="1"/>
      <c r="Z692" s="1"/>
    </row>
    <row r="693" spans="1:26">
      <c r="A693" s="11"/>
      <c r="B693" s="1"/>
      <c r="C693" s="1"/>
      <c r="D693" s="1"/>
      <c r="E693" s="1"/>
      <c r="F693" s="1"/>
      <c r="G693" s="1"/>
      <c r="H693" s="1"/>
      <c r="S693" s="11"/>
      <c r="T693" s="1"/>
      <c r="U693" s="1"/>
      <c r="V693" s="1"/>
      <c r="W693" s="1"/>
      <c r="X693" s="1"/>
      <c r="Y693" s="1"/>
      <c r="Z693" s="1"/>
    </row>
    <row r="694" spans="1:26">
      <c r="A694" s="11"/>
      <c r="B694" s="1"/>
      <c r="C694" s="1"/>
      <c r="D694" s="1"/>
      <c r="E694" s="1"/>
      <c r="F694" s="1"/>
      <c r="G694" s="1"/>
      <c r="H694" s="1"/>
      <c r="S694" s="11"/>
      <c r="T694" s="1"/>
      <c r="U694" s="1"/>
      <c r="V694" s="1"/>
      <c r="W694" s="1"/>
      <c r="X694" s="1"/>
      <c r="Y694" s="1"/>
      <c r="Z694" s="1"/>
    </row>
    <row r="695" spans="1:26">
      <c r="A695" s="11"/>
      <c r="B695" s="1"/>
      <c r="C695" s="1"/>
      <c r="D695" s="1"/>
      <c r="E695" s="1"/>
      <c r="F695" s="1"/>
      <c r="G695" s="1"/>
      <c r="H695" s="1"/>
      <c r="S695" s="11"/>
      <c r="T695" s="1"/>
      <c r="U695" s="1"/>
      <c r="V695" s="1"/>
      <c r="W695" s="1"/>
      <c r="X695" s="1"/>
      <c r="Y695" s="1"/>
      <c r="Z695" s="1"/>
    </row>
    <row r="696" spans="1:26">
      <c r="A696" s="11"/>
      <c r="B696" s="1"/>
      <c r="C696" s="1"/>
      <c r="D696" s="1"/>
      <c r="E696" s="1"/>
      <c r="F696" s="1"/>
      <c r="G696" s="1"/>
      <c r="H696" s="1"/>
      <c r="S696" s="11"/>
      <c r="T696" s="1"/>
      <c r="U696" s="1"/>
      <c r="V696" s="1"/>
      <c r="W696" s="1"/>
      <c r="X696" s="1"/>
      <c r="Y696" s="1"/>
      <c r="Z696" s="1"/>
    </row>
    <row r="697" spans="1:26">
      <c r="A697" s="11"/>
      <c r="B697" s="1"/>
      <c r="C697" s="1"/>
      <c r="D697" s="1"/>
      <c r="E697" s="1"/>
      <c r="F697" s="1"/>
      <c r="G697" s="1"/>
      <c r="H697" s="1"/>
      <c r="S697" s="11"/>
      <c r="T697" s="1"/>
      <c r="U697" s="1"/>
      <c r="V697" s="1"/>
      <c r="W697" s="1"/>
      <c r="X697" s="1"/>
      <c r="Y697" s="1"/>
      <c r="Z697" s="1"/>
    </row>
    <row r="698" spans="1:26">
      <c r="A698" s="11"/>
      <c r="B698" s="1"/>
      <c r="C698" s="1"/>
      <c r="D698" s="1"/>
      <c r="E698" s="1"/>
      <c r="F698" s="1"/>
      <c r="G698" s="1"/>
      <c r="H698" s="1"/>
      <c r="S698" s="11"/>
      <c r="T698" s="1"/>
      <c r="U698" s="1"/>
      <c r="V698" s="1"/>
      <c r="W698" s="1"/>
      <c r="X698" s="1"/>
      <c r="Y698" s="1"/>
      <c r="Z698" s="1"/>
    </row>
    <row r="699" spans="1:26">
      <c r="A699" s="11"/>
      <c r="B699" s="1"/>
      <c r="C699" s="1"/>
      <c r="D699" s="1"/>
      <c r="E699" s="1"/>
      <c r="F699" s="1"/>
      <c r="G699" s="1"/>
      <c r="H699" s="1"/>
      <c r="S699" s="11"/>
      <c r="T699" s="1"/>
      <c r="U699" s="1"/>
      <c r="V699" s="1"/>
      <c r="W699" s="1"/>
      <c r="X699" s="1"/>
      <c r="Y699" s="1"/>
      <c r="Z699" s="1"/>
    </row>
    <row r="700" spans="1:26">
      <c r="A700" s="11"/>
      <c r="B700" s="1"/>
      <c r="C700" s="1"/>
      <c r="D700" s="1"/>
      <c r="E700" s="1"/>
      <c r="F700" s="1"/>
      <c r="G700" s="1"/>
      <c r="H700" s="1"/>
      <c r="S700" s="11"/>
      <c r="T700" s="1"/>
      <c r="U700" s="1"/>
      <c r="V700" s="1"/>
      <c r="W700" s="1"/>
      <c r="X700" s="1"/>
      <c r="Y700" s="1"/>
      <c r="Z700" s="1"/>
    </row>
    <row r="701" spans="1:26">
      <c r="A701" s="11"/>
      <c r="B701" s="1"/>
      <c r="C701" s="1"/>
      <c r="D701" s="1"/>
      <c r="E701" s="1"/>
      <c r="F701" s="1"/>
      <c r="G701" s="1"/>
      <c r="H701" s="1"/>
      <c r="S701" s="11"/>
      <c r="T701" s="1"/>
      <c r="U701" s="1"/>
      <c r="V701" s="1"/>
      <c r="W701" s="1"/>
      <c r="X701" s="1"/>
      <c r="Y701" s="1"/>
      <c r="Z701" s="1"/>
    </row>
    <row r="702" spans="1:26">
      <c r="A702" s="11"/>
      <c r="B702" s="1"/>
      <c r="C702" s="1"/>
      <c r="D702" s="1"/>
      <c r="E702" s="1"/>
      <c r="F702" s="1"/>
      <c r="G702" s="1"/>
      <c r="H702" s="1"/>
      <c r="S702" s="11"/>
      <c r="T702" s="1"/>
      <c r="U702" s="1"/>
      <c r="V702" s="1"/>
      <c r="W702" s="1"/>
      <c r="X702" s="1"/>
      <c r="Y702" s="1"/>
      <c r="Z702" s="1"/>
    </row>
    <row r="703" spans="1:26">
      <c r="A703" s="11"/>
      <c r="B703" s="1"/>
      <c r="C703" s="1"/>
      <c r="D703" s="1"/>
      <c r="E703" s="1"/>
      <c r="F703" s="1"/>
      <c r="G703" s="1"/>
      <c r="H703" s="1"/>
      <c r="S703" s="11"/>
      <c r="T703" s="1"/>
      <c r="U703" s="1"/>
      <c r="V703" s="1"/>
      <c r="W703" s="1"/>
      <c r="X703" s="1"/>
      <c r="Y703" s="1"/>
      <c r="Z703" s="1"/>
    </row>
    <row r="704" spans="1:26">
      <c r="A704" s="11"/>
      <c r="B704" s="1"/>
      <c r="C704" s="1"/>
      <c r="D704" s="1"/>
      <c r="E704" s="1"/>
      <c r="F704" s="1"/>
      <c r="G704" s="1"/>
      <c r="H704" s="1"/>
      <c r="S704" s="11"/>
      <c r="T704" s="1"/>
      <c r="U704" s="1"/>
      <c r="V704" s="1"/>
      <c r="W704" s="1"/>
      <c r="X704" s="1"/>
      <c r="Y704" s="1"/>
      <c r="Z704" s="1"/>
    </row>
    <row r="705" spans="1:26">
      <c r="A705" s="11"/>
      <c r="B705" s="1"/>
      <c r="C705" s="1"/>
      <c r="D705" s="1"/>
      <c r="E705" s="1"/>
      <c r="F705" s="1"/>
      <c r="G705" s="1"/>
      <c r="H705" s="1"/>
      <c r="S705" s="11"/>
      <c r="T705" s="1"/>
      <c r="U705" s="1"/>
      <c r="V705" s="1"/>
      <c r="W705" s="1"/>
      <c r="X705" s="1"/>
      <c r="Y705" s="1"/>
      <c r="Z705" s="1"/>
    </row>
    <row r="706" spans="1:26">
      <c r="A706" s="11"/>
      <c r="B706" s="1"/>
      <c r="C706" s="1"/>
      <c r="D706" s="1"/>
      <c r="E706" s="1"/>
      <c r="F706" s="1"/>
      <c r="G706" s="1"/>
      <c r="H706" s="1"/>
      <c r="S706" s="11"/>
      <c r="T706" s="1"/>
      <c r="U706" s="1"/>
      <c r="V706" s="1"/>
      <c r="W706" s="1"/>
      <c r="X706" s="1"/>
      <c r="Y706" s="1"/>
      <c r="Z706" s="1"/>
    </row>
    <row r="707" spans="1:26">
      <c r="A707" s="11"/>
      <c r="B707" s="1"/>
      <c r="C707" s="1"/>
      <c r="D707" s="1"/>
      <c r="E707" s="1"/>
      <c r="F707" s="1"/>
      <c r="G707" s="1"/>
      <c r="H707" s="1"/>
      <c r="S707" s="11"/>
      <c r="T707" s="1"/>
      <c r="U707" s="1"/>
      <c r="V707" s="1"/>
      <c r="W707" s="1"/>
      <c r="X707" s="1"/>
      <c r="Y707" s="1"/>
      <c r="Z707" s="1"/>
    </row>
    <row r="708" spans="1:26">
      <c r="A708" s="11"/>
      <c r="B708" s="1"/>
      <c r="C708" s="1"/>
      <c r="D708" s="1"/>
      <c r="E708" s="1"/>
      <c r="F708" s="1"/>
      <c r="G708" s="1"/>
      <c r="H708" s="1"/>
      <c r="S708" s="11"/>
      <c r="T708" s="1"/>
      <c r="U708" s="1"/>
      <c r="V708" s="1"/>
      <c r="W708" s="1"/>
      <c r="X708" s="1"/>
      <c r="Y708" s="1"/>
      <c r="Z708" s="1"/>
    </row>
    <row r="709" spans="1:26">
      <c r="A709" s="11"/>
      <c r="B709" s="1"/>
      <c r="C709" s="1"/>
      <c r="D709" s="1"/>
      <c r="E709" s="1"/>
      <c r="F709" s="1"/>
      <c r="G709" s="1"/>
      <c r="H709" s="1"/>
      <c r="S709" s="11"/>
      <c r="T709" s="1"/>
      <c r="U709" s="1"/>
      <c r="V709" s="1"/>
      <c r="W709" s="1"/>
      <c r="X709" s="1"/>
      <c r="Y709" s="1"/>
      <c r="Z709" s="1"/>
    </row>
    <row r="710" spans="1:26">
      <c r="A710" s="11"/>
      <c r="B710" s="1"/>
      <c r="C710" s="1"/>
      <c r="D710" s="1"/>
      <c r="E710" s="1"/>
      <c r="F710" s="1"/>
      <c r="G710" s="1"/>
      <c r="H710" s="1"/>
      <c r="S710" s="11"/>
      <c r="T710" s="1"/>
      <c r="U710" s="1"/>
      <c r="V710" s="1"/>
      <c r="W710" s="1"/>
      <c r="X710" s="1"/>
      <c r="Y710" s="1"/>
      <c r="Z710" s="1"/>
    </row>
    <row r="711" spans="1:26">
      <c r="A711" s="11"/>
      <c r="B711" s="1"/>
      <c r="C711" s="1"/>
      <c r="D711" s="1"/>
      <c r="E711" s="1"/>
      <c r="F711" s="1"/>
      <c r="G711" s="1"/>
      <c r="H711" s="1"/>
      <c r="S711" s="11"/>
      <c r="T711" s="1"/>
      <c r="U711" s="1"/>
      <c r="V711" s="1"/>
      <c r="W711" s="1"/>
      <c r="X711" s="1"/>
      <c r="Y711" s="1"/>
      <c r="Z711" s="1"/>
    </row>
    <row r="712" spans="1:26">
      <c r="A712" s="11"/>
      <c r="B712" s="1"/>
      <c r="C712" s="1"/>
      <c r="D712" s="1"/>
      <c r="E712" s="1"/>
      <c r="F712" s="1"/>
      <c r="G712" s="1"/>
      <c r="H712" s="1"/>
      <c r="S712" s="11"/>
      <c r="T712" s="1"/>
      <c r="U712" s="1"/>
      <c r="V712" s="1"/>
      <c r="W712" s="1"/>
      <c r="X712" s="1"/>
      <c r="Y712" s="1"/>
      <c r="Z712" s="1"/>
    </row>
    <row r="713" spans="1:26">
      <c r="A713" s="11"/>
      <c r="B713" s="1"/>
      <c r="C713" s="1"/>
      <c r="D713" s="1"/>
      <c r="E713" s="1"/>
      <c r="F713" s="1"/>
      <c r="G713" s="1"/>
      <c r="H713" s="1"/>
      <c r="S713" s="11"/>
      <c r="T713" s="1"/>
      <c r="U713" s="1"/>
      <c r="V713" s="1"/>
      <c r="W713" s="1"/>
      <c r="X713" s="1"/>
      <c r="Y713" s="1"/>
      <c r="Z713" s="1"/>
    </row>
    <row r="714" spans="1:26">
      <c r="A714" s="11"/>
      <c r="B714" s="1"/>
      <c r="C714" s="1"/>
      <c r="D714" s="1"/>
      <c r="E714" s="1"/>
      <c r="F714" s="1"/>
      <c r="G714" s="1"/>
      <c r="H714" s="1"/>
      <c r="S714" s="11"/>
      <c r="T714" s="1"/>
      <c r="U714" s="1"/>
      <c r="V714" s="1"/>
      <c r="W714" s="1"/>
      <c r="X714" s="1"/>
      <c r="Y714" s="1"/>
      <c r="Z714" s="1"/>
    </row>
    <row r="715" spans="1:26">
      <c r="A715" s="11"/>
      <c r="B715" s="1"/>
      <c r="C715" s="1"/>
      <c r="D715" s="1"/>
      <c r="E715" s="1"/>
      <c r="F715" s="1"/>
      <c r="G715" s="1"/>
      <c r="H715" s="1"/>
      <c r="S715" s="11"/>
      <c r="T715" s="1"/>
      <c r="U715" s="1"/>
      <c r="V715" s="1"/>
      <c r="W715" s="1"/>
      <c r="X715" s="1"/>
      <c r="Y715" s="1"/>
      <c r="Z715" s="1"/>
    </row>
    <row r="716" spans="1:26">
      <c r="A716" s="11"/>
      <c r="B716" s="1"/>
      <c r="C716" s="1"/>
      <c r="D716" s="1"/>
      <c r="E716" s="1"/>
      <c r="F716" s="1"/>
      <c r="G716" s="1"/>
      <c r="H716" s="1"/>
      <c r="S716" s="11"/>
      <c r="T716" s="1"/>
      <c r="U716" s="1"/>
      <c r="V716" s="1"/>
      <c r="W716" s="1"/>
      <c r="X716" s="1"/>
      <c r="Y716" s="1"/>
      <c r="Z716" s="1"/>
    </row>
    <row r="717" spans="1:26">
      <c r="A717" s="11"/>
      <c r="B717" s="1"/>
      <c r="C717" s="1"/>
      <c r="D717" s="1"/>
      <c r="E717" s="1"/>
      <c r="F717" s="1"/>
      <c r="G717" s="1"/>
      <c r="H717" s="1"/>
      <c r="S717" s="11"/>
      <c r="T717" s="1"/>
      <c r="U717" s="1"/>
      <c r="V717" s="1"/>
      <c r="W717" s="1"/>
      <c r="X717" s="1"/>
      <c r="Y717" s="1"/>
      <c r="Z717" s="1"/>
    </row>
    <row r="718" spans="1:26">
      <c r="A718" s="11"/>
      <c r="B718" s="1"/>
      <c r="C718" s="1"/>
      <c r="D718" s="1"/>
      <c r="E718" s="1"/>
      <c r="F718" s="1"/>
      <c r="G718" s="1"/>
      <c r="H718" s="1"/>
      <c r="S718" s="11"/>
      <c r="T718" s="1"/>
      <c r="U718" s="1"/>
      <c r="V718" s="1"/>
      <c r="W718" s="1"/>
      <c r="X718" s="1"/>
      <c r="Y718" s="1"/>
      <c r="Z718" s="1"/>
    </row>
    <row r="719" spans="1:26">
      <c r="A719" s="11"/>
      <c r="B719" s="1"/>
      <c r="C719" s="1"/>
      <c r="D719" s="1"/>
      <c r="E719" s="1"/>
      <c r="F719" s="1"/>
      <c r="G719" s="1"/>
      <c r="H719" s="1"/>
      <c r="S719" s="11"/>
      <c r="T719" s="1"/>
      <c r="U719" s="1"/>
      <c r="V719" s="1"/>
      <c r="W719" s="1"/>
      <c r="X719" s="1"/>
      <c r="Y719" s="1"/>
      <c r="Z719" s="1"/>
    </row>
    <row r="720" spans="1:26">
      <c r="A720" s="11"/>
      <c r="B720" s="1"/>
      <c r="C720" s="1"/>
      <c r="D720" s="1"/>
      <c r="E720" s="1"/>
      <c r="F720" s="1"/>
      <c r="G720" s="1"/>
      <c r="H720" s="1"/>
      <c r="S720" s="11"/>
      <c r="T720" s="1"/>
      <c r="U720" s="1"/>
      <c r="V720" s="1"/>
      <c r="W720" s="1"/>
      <c r="X720" s="1"/>
      <c r="Y720" s="1"/>
      <c r="Z720" s="1"/>
    </row>
    <row r="721" spans="1:26">
      <c r="A721" s="11"/>
      <c r="B721" s="1"/>
      <c r="C721" s="1"/>
      <c r="D721" s="1"/>
      <c r="E721" s="1"/>
      <c r="F721" s="1"/>
      <c r="G721" s="1"/>
      <c r="H721" s="1"/>
      <c r="S721" s="11"/>
      <c r="T721" s="1"/>
      <c r="U721" s="1"/>
      <c r="V721" s="1"/>
      <c r="W721" s="1"/>
      <c r="X721" s="1"/>
      <c r="Y721" s="1"/>
      <c r="Z721" s="1"/>
    </row>
    <row r="722" spans="1:26">
      <c r="A722" s="11"/>
      <c r="B722" s="1"/>
      <c r="C722" s="1"/>
      <c r="D722" s="1"/>
      <c r="E722" s="1"/>
      <c r="F722" s="1"/>
      <c r="G722" s="1"/>
      <c r="H722" s="1"/>
      <c r="S722" s="11"/>
      <c r="T722" s="1"/>
      <c r="U722" s="1"/>
      <c r="V722" s="1"/>
      <c r="W722" s="1"/>
      <c r="X722" s="1"/>
      <c r="Y722" s="1"/>
      <c r="Z722" s="1"/>
    </row>
    <row r="723" spans="1:26">
      <c r="A723" s="11"/>
      <c r="B723" s="1"/>
      <c r="C723" s="1"/>
      <c r="D723" s="1"/>
      <c r="E723" s="1"/>
      <c r="F723" s="1"/>
      <c r="G723" s="1"/>
      <c r="H723" s="1"/>
      <c r="S723" s="11"/>
      <c r="T723" s="1"/>
      <c r="U723" s="1"/>
      <c r="V723" s="1"/>
      <c r="W723" s="1"/>
      <c r="X723" s="1"/>
      <c r="Y723" s="1"/>
      <c r="Z723" s="1"/>
    </row>
    <row r="724" spans="1:26">
      <c r="A724" s="11"/>
      <c r="B724" s="1"/>
      <c r="C724" s="1"/>
      <c r="D724" s="1"/>
      <c r="E724" s="1"/>
      <c r="F724" s="1"/>
      <c r="G724" s="1"/>
      <c r="H724" s="1"/>
      <c r="S724" s="11"/>
      <c r="T724" s="1"/>
      <c r="U724" s="1"/>
      <c r="V724" s="1"/>
      <c r="W724" s="1"/>
      <c r="X724" s="1"/>
      <c r="Y724" s="1"/>
      <c r="Z724" s="1"/>
    </row>
    <row r="725" spans="1:26">
      <c r="A725" s="11"/>
      <c r="B725" s="1"/>
      <c r="C725" s="1"/>
      <c r="D725" s="1"/>
      <c r="E725" s="1"/>
      <c r="F725" s="1"/>
      <c r="G725" s="1"/>
      <c r="H725" s="1"/>
      <c r="S725" s="11"/>
      <c r="T725" s="1"/>
      <c r="U725" s="1"/>
      <c r="V725" s="1"/>
      <c r="W725" s="1"/>
      <c r="X725" s="1"/>
      <c r="Y725" s="1"/>
      <c r="Z725" s="1"/>
    </row>
    <row r="726" spans="1:26">
      <c r="A726" s="11"/>
      <c r="B726" s="1"/>
      <c r="C726" s="1"/>
      <c r="D726" s="1"/>
      <c r="E726" s="1"/>
      <c r="F726" s="1"/>
      <c r="G726" s="1"/>
      <c r="H726" s="1"/>
      <c r="S726" s="11"/>
      <c r="T726" s="1"/>
      <c r="U726" s="1"/>
      <c r="V726" s="1"/>
      <c r="W726" s="1"/>
      <c r="X726" s="1"/>
      <c r="Y726" s="1"/>
      <c r="Z726" s="1"/>
    </row>
    <row r="727" spans="1:26">
      <c r="A727" s="11"/>
      <c r="B727" s="1"/>
      <c r="C727" s="1"/>
      <c r="D727" s="1"/>
      <c r="E727" s="1"/>
      <c r="F727" s="1"/>
      <c r="G727" s="1"/>
      <c r="H727" s="1"/>
      <c r="S727" s="11"/>
      <c r="T727" s="1"/>
      <c r="U727" s="1"/>
      <c r="V727" s="1"/>
      <c r="W727" s="1"/>
      <c r="X727" s="1"/>
      <c r="Y727" s="1"/>
      <c r="Z727" s="1"/>
    </row>
    <row r="728" spans="1:26">
      <c r="A728" s="11"/>
      <c r="B728" s="1"/>
      <c r="C728" s="1"/>
      <c r="D728" s="1"/>
      <c r="E728" s="1"/>
      <c r="F728" s="1"/>
      <c r="G728" s="1"/>
      <c r="H728" s="1"/>
      <c r="S728" s="11"/>
      <c r="T728" s="1"/>
      <c r="U728" s="1"/>
      <c r="V728" s="1"/>
      <c r="W728" s="1"/>
      <c r="X728" s="1"/>
      <c r="Y728" s="1"/>
      <c r="Z728" s="1"/>
    </row>
    <row r="729" spans="1:26">
      <c r="A729" s="11"/>
      <c r="B729" s="1"/>
      <c r="C729" s="1"/>
      <c r="D729" s="1"/>
      <c r="E729" s="1"/>
      <c r="F729" s="1"/>
      <c r="G729" s="1"/>
      <c r="H729" s="1"/>
      <c r="S729" s="11"/>
      <c r="T729" s="1"/>
      <c r="U729" s="1"/>
      <c r="V729" s="1"/>
      <c r="W729" s="1"/>
      <c r="X729" s="1"/>
      <c r="Y729" s="1"/>
      <c r="Z729" s="1"/>
    </row>
    <row r="730" spans="1:26">
      <c r="A730" s="11"/>
      <c r="B730" s="1"/>
      <c r="C730" s="1"/>
      <c r="D730" s="1"/>
      <c r="E730" s="1"/>
      <c r="F730" s="1"/>
      <c r="G730" s="1"/>
      <c r="H730" s="1"/>
      <c r="S730" s="11"/>
      <c r="T730" s="1"/>
      <c r="U730" s="1"/>
      <c r="V730" s="1"/>
      <c r="W730" s="1"/>
      <c r="X730" s="1"/>
      <c r="Y730" s="1"/>
      <c r="Z730" s="1"/>
    </row>
    <row r="731" spans="1:26">
      <c r="A731" s="11"/>
      <c r="B731" s="1"/>
      <c r="C731" s="1"/>
      <c r="D731" s="1"/>
      <c r="E731" s="1"/>
      <c r="F731" s="1"/>
      <c r="G731" s="1"/>
      <c r="H731" s="1"/>
      <c r="S731" s="11"/>
      <c r="T731" s="1"/>
      <c r="U731" s="1"/>
      <c r="V731" s="1"/>
      <c r="W731" s="1"/>
      <c r="X731" s="1"/>
      <c r="Y731" s="1"/>
      <c r="Z731" s="1"/>
    </row>
    <row r="732" spans="1:26">
      <c r="A732" s="11"/>
      <c r="B732" s="1"/>
      <c r="C732" s="1"/>
      <c r="D732" s="1"/>
      <c r="E732" s="1"/>
      <c r="F732" s="1"/>
      <c r="G732" s="1"/>
      <c r="H732" s="1"/>
      <c r="S732" s="11"/>
      <c r="T732" s="1"/>
      <c r="U732" s="1"/>
      <c r="V732" s="1"/>
      <c r="W732" s="1"/>
      <c r="X732" s="1"/>
      <c r="Y732" s="1"/>
      <c r="Z732" s="1"/>
    </row>
    <row r="733" spans="1:26">
      <c r="A733" s="11"/>
      <c r="B733" s="1"/>
      <c r="C733" s="1"/>
      <c r="D733" s="1"/>
      <c r="E733" s="1"/>
      <c r="F733" s="1"/>
      <c r="G733" s="1"/>
      <c r="H733" s="1"/>
      <c r="S733" s="11"/>
      <c r="T733" s="1"/>
      <c r="U733" s="1"/>
      <c r="V733" s="1"/>
      <c r="W733" s="1"/>
      <c r="X733" s="1"/>
      <c r="Y733" s="1"/>
      <c r="Z733" s="1"/>
    </row>
    <row r="734" spans="1:26">
      <c r="A734" s="11"/>
      <c r="B734" s="1"/>
      <c r="C734" s="1"/>
      <c r="D734" s="1"/>
      <c r="E734" s="1"/>
      <c r="F734" s="1"/>
      <c r="G734" s="1"/>
      <c r="H734" s="1"/>
      <c r="S734" s="11"/>
      <c r="T734" s="1"/>
      <c r="U734" s="1"/>
      <c r="V734" s="1"/>
      <c r="W734" s="1"/>
      <c r="X734" s="1"/>
      <c r="Y734" s="1"/>
      <c r="Z734" s="1"/>
    </row>
    <row r="735" spans="1:26">
      <c r="A735" s="11"/>
      <c r="B735" s="1"/>
      <c r="C735" s="1"/>
      <c r="D735" s="1"/>
      <c r="E735" s="1"/>
      <c r="F735" s="1"/>
      <c r="G735" s="1"/>
      <c r="H735" s="1"/>
      <c r="S735" s="11"/>
      <c r="T735" s="1"/>
      <c r="U735" s="1"/>
      <c r="V735" s="1"/>
      <c r="W735" s="1"/>
      <c r="X735" s="1"/>
      <c r="Y735" s="1"/>
      <c r="Z735" s="1"/>
    </row>
    <row r="736" spans="1:26">
      <c r="A736" s="11"/>
      <c r="B736" s="1"/>
      <c r="C736" s="1"/>
      <c r="D736" s="1"/>
      <c r="E736" s="1"/>
      <c r="F736" s="1"/>
      <c r="G736" s="1"/>
      <c r="H736" s="1"/>
      <c r="S736" s="11"/>
      <c r="T736" s="1"/>
      <c r="U736" s="1"/>
      <c r="V736" s="1"/>
      <c r="W736" s="1"/>
      <c r="X736" s="1"/>
      <c r="Y736" s="1"/>
      <c r="Z736" s="1"/>
    </row>
    <row r="737" spans="1:26">
      <c r="A737" s="11"/>
      <c r="B737" s="1"/>
      <c r="C737" s="1"/>
      <c r="D737" s="1"/>
      <c r="E737" s="1"/>
      <c r="F737" s="1"/>
      <c r="G737" s="1"/>
      <c r="H737" s="1"/>
      <c r="S737" s="11"/>
      <c r="T737" s="1"/>
      <c r="U737" s="1"/>
      <c r="V737" s="1"/>
      <c r="W737" s="1"/>
      <c r="X737" s="1"/>
      <c r="Y737" s="1"/>
      <c r="Z737" s="1"/>
    </row>
    <row r="738" spans="1:26">
      <c r="A738" s="11"/>
      <c r="B738" s="1"/>
      <c r="C738" s="1"/>
      <c r="D738" s="1"/>
      <c r="E738" s="1"/>
      <c r="F738" s="1"/>
      <c r="G738" s="1"/>
      <c r="H738" s="1"/>
      <c r="S738" s="11"/>
      <c r="T738" s="1"/>
      <c r="U738" s="1"/>
      <c r="V738" s="1"/>
      <c r="W738" s="1"/>
      <c r="X738" s="1"/>
      <c r="Y738" s="1"/>
      <c r="Z738" s="1"/>
    </row>
    <row r="739" spans="1:26">
      <c r="A739" s="11"/>
      <c r="B739" s="1"/>
      <c r="C739" s="1"/>
      <c r="D739" s="1"/>
      <c r="E739" s="1"/>
      <c r="F739" s="1"/>
      <c r="G739" s="1"/>
      <c r="H739" s="1"/>
      <c r="S739" s="11"/>
      <c r="T739" s="1"/>
      <c r="U739" s="1"/>
      <c r="V739" s="1"/>
      <c r="W739" s="1"/>
      <c r="X739" s="1"/>
      <c r="Y739" s="1"/>
      <c r="Z739" s="1"/>
    </row>
    <row r="740" spans="1:26">
      <c r="A740" s="11"/>
      <c r="B740" s="1"/>
      <c r="C740" s="1"/>
      <c r="D740" s="1"/>
      <c r="E740" s="1"/>
      <c r="F740" s="1"/>
      <c r="G740" s="1"/>
      <c r="H740" s="1"/>
      <c r="S740" s="11"/>
      <c r="T740" s="1"/>
      <c r="U740" s="1"/>
      <c r="V740" s="1"/>
      <c r="W740" s="1"/>
      <c r="X740" s="1"/>
      <c r="Y740" s="1"/>
      <c r="Z740" s="1"/>
    </row>
    <row r="741" spans="1:26">
      <c r="A741" s="11"/>
      <c r="B741" s="1"/>
      <c r="C741" s="1"/>
      <c r="D741" s="1"/>
      <c r="E741" s="1"/>
      <c r="F741" s="1"/>
      <c r="G741" s="1"/>
      <c r="H741" s="1"/>
      <c r="S741" s="11"/>
      <c r="T741" s="1"/>
      <c r="U741" s="1"/>
      <c r="V741" s="1"/>
      <c r="W741" s="1"/>
      <c r="X741" s="1"/>
      <c r="Y741" s="1"/>
      <c r="Z741" s="1"/>
    </row>
    <row r="742" spans="1:26">
      <c r="A742" s="11"/>
      <c r="B742" s="1"/>
      <c r="C742" s="1"/>
      <c r="D742" s="1"/>
      <c r="E742" s="1"/>
      <c r="F742" s="1"/>
      <c r="G742" s="1"/>
      <c r="H742" s="1"/>
      <c r="S742" s="11"/>
      <c r="T742" s="1"/>
      <c r="U742" s="1"/>
      <c r="V742" s="1"/>
      <c r="W742" s="1"/>
      <c r="X742" s="1"/>
      <c r="Y742" s="1"/>
      <c r="Z742" s="1"/>
    </row>
    <row r="743" spans="1:26">
      <c r="A743" s="11"/>
      <c r="B743" s="1"/>
      <c r="C743" s="1"/>
      <c r="D743" s="1"/>
      <c r="E743" s="1"/>
      <c r="F743" s="1"/>
      <c r="G743" s="1"/>
      <c r="H743" s="1"/>
      <c r="S743" s="11"/>
      <c r="T743" s="1"/>
      <c r="U743" s="1"/>
      <c r="V743" s="1"/>
      <c r="W743" s="1"/>
      <c r="X743" s="1"/>
      <c r="Y743" s="1"/>
      <c r="Z743" s="1"/>
    </row>
    <row r="744" spans="1:26">
      <c r="A744" s="11"/>
      <c r="B744" s="1"/>
      <c r="C744" s="1"/>
      <c r="D744" s="1"/>
      <c r="E744" s="1"/>
      <c r="F744" s="1"/>
      <c r="G744" s="1"/>
      <c r="H744" s="1"/>
      <c r="S744" s="11"/>
      <c r="T744" s="1"/>
      <c r="U744" s="1"/>
      <c r="V744" s="1"/>
      <c r="W744" s="1"/>
      <c r="X744" s="1"/>
      <c r="Y744" s="1"/>
      <c r="Z744" s="1"/>
    </row>
    <row r="745" spans="1:26">
      <c r="A745" s="11"/>
      <c r="B745" s="1"/>
      <c r="C745" s="1"/>
      <c r="D745" s="1"/>
      <c r="E745" s="1"/>
      <c r="F745" s="1"/>
      <c r="G745" s="1"/>
      <c r="H745" s="1"/>
      <c r="S745" s="11"/>
      <c r="T745" s="1"/>
      <c r="U745" s="1"/>
      <c r="V745" s="1"/>
      <c r="W745" s="1"/>
      <c r="X745" s="1"/>
      <c r="Y745" s="1"/>
      <c r="Z745" s="1"/>
    </row>
    <row r="746" spans="1:26">
      <c r="A746" s="11"/>
      <c r="B746" s="1"/>
      <c r="C746" s="1"/>
      <c r="D746" s="1"/>
      <c r="E746" s="1"/>
      <c r="F746" s="1"/>
      <c r="G746" s="1"/>
      <c r="H746" s="1"/>
      <c r="S746" s="11"/>
      <c r="T746" s="1"/>
      <c r="U746" s="1"/>
      <c r="V746" s="1"/>
      <c r="W746" s="1"/>
      <c r="X746" s="1"/>
      <c r="Y746" s="1"/>
      <c r="Z746" s="1"/>
    </row>
    <row r="747" spans="1:26">
      <c r="A747" s="11"/>
      <c r="B747" s="1"/>
      <c r="C747" s="1"/>
      <c r="D747" s="1"/>
      <c r="E747" s="1"/>
      <c r="F747" s="1"/>
      <c r="G747" s="1"/>
      <c r="H747" s="1"/>
      <c r="S747" s="11"/>
      <c r="T747" s="1"/>
      <c r="U747" s="1"/>
      <c r="V747" s="1"/>
      <c r="W747" s="1"/>
      <c r="X747" s="1"/>
      <c r="Y747" s="1"/>
      <c r="Z747" s="1"/>
    </row>
    <row r="748" spans="1:26">
      <c r="A748" s="11"/>
      <c r="B748" s="1"/>
      <c r="C748" s="1"/>
      <c r="D748" s="1"/>
      <c r="E748" s="1"/>
      <c r="F748" s="1"/>
      <c r="G748" s="1"/>
      <c r="H748" s="1"/>
      <c r="S748" s="11"/>
      <c r="T748" s="1"/>
      <c r="U748" s="1"/>
      <c r="V748" s="1"/>
      <c r="W748" s="1"/>
      <c r="X748" s="1"/>
      <c r="Y748" s="1"/>
      <c r="Z748" s="1"/>
    </row>
    <row r="749" spans="1:26">
      <c r="A749" s="11"/>
      <c r="B749" s="1"/>
      <c r="C749" s="1"/>
      <c r="D749" s="1"/>
      <c r="E749" s="1"/>
      <c r="F749" s="1"/>
      <c r="G749" s="1"/>
      <c r="H749" s="1"/>
      <c r="S749" s="11"/>
      <c r="T749" s="1"/>
      <c r="U749" s="1"/>
      <c r="V749" s="1"/>
      <c r="W749" s="1"/>
      <c r="X749" s="1"/>
      <c r="Y749" s="1"/>
      <c r="Z749" s="1"/>
    </row>
    <row r="750" spans="1:26">
      <c r="A750" s="11"/>
      <c r="B750" s="1"/>
      <c r="C750" s="1"/>
      <c r="D750" s="1"/>
      <c r="E750" s="1"/>
      <c r="F750" s="1"/>
      <c r="G750" s="1"/>
      <c r="H750" s="1"/>
      <c r="S750" s="11"/>
      <c r="T750" s="1"/>
      <c r="U750" s="1"/>
      <c r="V750" s="1"/>
      <c r="W750" s="1"/>
      <c r="X750" s="1"/>
      <c r="Y750" s="1"/>
      <c r="Z750" s="1"/>
    </row>
    <row r="751" spans="1:26">
      <c r="A751" s="11"/>
      <c r="B751" s="1"/>
      <c r="C751" s="1"/>
      <c r="D751" s="1"/>
      <c r="E751" s="1"/>
      <c r="F751" s="1"/>
      <c r="G751" s="1"/>
      <c r="H751" s="1"/>
      <c r="S751" s="11"/>
      <c r="T751" s="1"/>
      <c r="U751" s="1"/>
      <c r="V751" s="1"/>
      <c r="W751" s="1"/>
      <c r="X751" s="1"/>
      <c r="Y751" s="1"/>
      <c r="Z751" s="1"/>
    </row>
    <row r="752" spans="1:26">
      <c r="A752" s="11"/>
      <c r="B752" s="1"/>
      <c r="C752" s="1"/>
      <c r="D752" s="1"/>
      <c r="E752" s="1"/>
      <c r="F752" s="1"/>
      <c r="G752" s="1"/>
      <c r="H752" s="1"/>
      <c r="S752" s="11"/>
      <c r="T752" s="1"/>
      <c r="U752" s="1"/>
      <c r="V752" s="1"/>
      <c r="W752" s="1"/>
      <c r="X752" s="1"/>
      <c r="Y752" s="1"/>
      <c r="Z752" s="1"/>
    </row>
    <row r="753" spans="1:26">
      <c r="A753" s="11"/>
      <c r="B753" s="1"/>
      <c r="C753" s="1"/>
      <c r="D753" s="1"/>
      <c r="E753" s="1"/>
      <c r="F753" s="1"/>
      <c r="G753" s="1"/>
      <c r="H753" s="1"/>
      <c r="S753" s="11"/>
      <c r="T753" s="1"/>
      <c r="U753" s="1"/>
      <c r="V753" s="1"/>
      <c r="W753" s="1"/>
      <c r="X753" s="1"/>
      <c r="Y753" s="1"/>
      <c r="Z753" s="1"/>
    </row>
    <row r="754" spans="1:26">
      <c r="A754" s="11"/>
      <c r="B754" s="1"/>
      <c r="C754" s="1"/>
      <c r="D754" s="1"/>
      <c r="E754" s="1"/>
      <c r="F754" s="1"/>
      <c r="G754" s="1"/>
      <c r="H754" s="1"/>
      <c r="S754" s="11"/>
      <c r="T754" s="1"/>
      <c r="U754" s="1"/>
      <c r="V754" s="1"/>
      <c r="W754" s="1"/>
      <c r="X754" s="1"/>
      <c r="Y754" s="1"/>
      <c r="Z754" s="1"/>
    </row>
    <row r="755" spans="1:26">
      <c r="A755" s="11"/>
      <c r="B755" s="1"/>
      <c r="C755" s="1"/>
      <c r="D755" s="1"/>
      <c r="E755" s="1"/>
      <c r="F755" s="1"/>
      <c r="G755" s="1"/>
      <c r="H755" s="1"/>
      <c r="S755" s="11"/>
      <c r="T755" s="1"/>
      <c r="U755" s="1"/>
      <c r="V755" s="1"/>
      <c r="W755" s="1"/>
      <c r="X755" s="1"/>
      <c r="Y755" s="1"/>
      <c r="Z755" s="1"/>
    </row>
    <row r="756" spans="1:26">
      <c r="A756" s="11"/>
      <c r="B756" s="1"/>
      <c r="C756" s="1"/>
      <c r="D756" s="1"/>
      <c r="E756" s="1"/>
      <c r="F756" s="1"/>
      <c r="G756" s="1"/>
      <c r="H756" s="1"/>
      <c r="S756" s="11"/>
      <c r="T756" s="1"/>
      <c r="U756" s="1"/>
      <c r="V756" s="1"/>
      <c r="W756" s="1"/>
      <c r="X756" s="1"/>
      <c r="Y756" s="1"/>
      <c r="Z756" s="1"/>
    </row>
    <row r="757" spans="1:26">
      <c r="A757" s="11"/>
      <c r="B757" s="1"/>
      <c r="C757" s="1"/>
      <c r="D757" s="1"/>
      <c r="E757" s="1"/>
      <c r="F757" s="1"/>
      <c r="G757" s="1"/>
      <c r="H757" s="1"/>
      <c r="S757" s="11"/>
      <c r="T757" s="1"/>
      <c r="U757" s="1"/>
      <c r="V757" s="1"/>
      <c r="W757" s="1"/>
      <c r="X757" s="1"/>
      <c r="Y757" s="1"/>
      <c r="Z757" s="1"/>
    </row>
    <row r="758" spans="1:26">
      <c r="A758" s="11"/>
      <c r="B758" s="1"/>
      <c r="C758" s="1"/>
      <c r="D758" s="1"/>
      <c r="E758" s="1"/>
      <c r="F758" s="1"/>
      <c r="G758" s="1"/>
      <c r="H758" s="1"/>
      <c r="S758" s="11"/>
      <c r="T758" s="1"/>
      <c r="U758" s="1"/>
      <c r="V758" s="1"/>
      <c r="W758" s="1"/>
      <c r="X758" s="1"/>
      <c r="Y758" s="1"/>
      <c r="Z758" s="1"/>
    </row>
    <row r="759" spans="1:26">
      <c r="A759" s="11"/>
      <c r="B759" s="1"/>
      <c r="C759" s="1"/>
      <c r="D759" s="1"/>
      <c r="E759" s="1"/>
      <c r="F759" s="1"/>
      <c r="G759" s="1"/>
      <c r="H759" s="1"/>
      <c r="S759" s="11"/>
      <c r="T759" s="1"/>
      <c r="U759" s="1"/>
      <c r="V759" s="1"/>
      <c r="W759" s="1"/>
      <c r="X759" s="1"/>
      <c r="Y759" s="1"/>
      <c r="Z759" s="1"/>
    </row>
    <row r="760" spans="1:26">
      <c r="A760" s="11"/>
      <c r="B760" s="1"/>
      <c r="C760" s="1"/>
      <c r="D760" s="1"/>
      <c r="E760" s="1"/>
      <c r="F760" s="1"/>
      <c r="G760" s="1"/>
      <c r="H760" s="1"/>
      <c r="S760" s="11"/>
      <c r="T760" s="1"/>
      <c r="U760" s="1"/>
      <c r="V760" s="1"/>
      <c r="W760" s="1"/>
      <c r="X760" s="1"/>
      <c r="Y760" s="1"/>
      <c r="Z760" s="1"/>
    </row>
    <row r="761" spans="1:26">
      <c r="A761" s="11"/>
      <c r="B761" s="1"/>
      <c r="C761" s="1"/>
      <c r="D761" s="1"/>
      <c r="E761" s="1"/>
      <c r="F761" s="1"/>
      <c r="G761" s="1"/>
      <c r="H761" s="1"/>
      <c r="S761" s="11"/>
      <c r="T761" s="1"/>
      <c r="U761" s="1"/>
      <c r="V761" s="1"/>
      <c r="W761" s="1"/>
      <c r="X761" s="1"/>
      <c r="Y761" s="1"/>
      <c r="Z761" s="1"/>
    </row>
    <row r="762" spans="1:26">
      <c r="A762" s="11"/>
      <c r="B762" s="1"/>
      <c r="C762" s="1"/>
      <c r="D762" s="1"/>
      <c r="E762" s="1"/>
      <c r="F762" s="1"/>
      <c r="G762" s="1"/>
      <c r="H762" s="1"/>
      <c r="S762" s="11"/>
      <c r="T762" s="1"/>
      <c r="U762" s="1"/>
      <c r="V762" s="1"/>
      <c r="W762" s="1"/>
      <c r="X762" s="1"/>
      <c r="Y762" s="1"/>
      <c r="Z762" s="1"/>
    </row>
    <row r="763" spans="1:26">
      <c r="A763" s="11"/>
      <c r="B763" s="1"/>
      <c r="C763" s="1"/>
      <c r="D763" s="1"/>
      <c r="E763" s="1"/>
      <c r="F763" s="1"/>
      <c r="G763" s="1"/>
      <c r="H763" s="1"/>
      <c r="S763" s="11"/>
      <c r="T763" s="1"/>
      <c r="U763" s="1"/>
      <c r="V763" s="1"/>
      <c r="W763" s="1"/>
      <c r="X763" s="1"/>
      <c r="Y763" s="1"/>
      <c r="Z763" s="1"/>
    </row>
    <row r="764" spans="1:26">
      <c r="A764" s="11"/>
      <c r="B764" s="1"/>
      <c r="C764" s="1"/>
      <c r="D764" s="1"/>
      <c r="E764" s="1"/>
      <c r="F764" s="1"/>
      <c r="G764" s="1"/>
      <c r="H764" s="1"/>
      <c r="S764" s="11"/>
      <c r="T764" s="1"/>
      <c r="U764" s="1"/>
      <c r="V764" s="1"/>
      <c r="W764" s="1"/>
      <c r="X764" s="1"/>
      <c r="Y764" s="1"/>
      <c r="Z764" s="1"/>
    </row>
    <row r="765" spans="1:26">
      <c r="A765" s="11"/>
      <c r="B765" s="1"/>
      <c r="C765" s="1"/>
      <c r="D765" s="1"/>
      <c r="E765" s="1"/>
      <c r="F765" s="1"/>
      <c r="G765" s="1"/>
      <c r="H765" s="1"/>
      <c r="S765" s="11"/>
      <c r="T765" s="1"/>
      <c r="U765" s="1"/>
      <c r="V765" s="1"/>
      <c r="W765" s="1"/>
      <c r="X765" s="1"/>
      <c r="Y765" s="1"/>
      <c r="Z765" s="1"/>
    </row>
    <row r="766" spans="1:26">
      <c r="A766" s="11"/>
      <c r="B766" s="1"/>
      <c r="C766" s="1"/>
      <c r="D766" s="1"/>
      <c r="E766" s="1"/>
      <c r="F766" s="1"/>
      <c r="G766" s="1"/>
      <c r="H766" s="1"/>
      <c r="S766" s="11"/>
      <c r="T766" s="1"/>
      <c r="U766" s="1"/>
      <c r="V766" s="1"/>
      <c r="W766" s="1"/>
      <c r="X766" s="1"/>
      <c r="Y766" s="1"/>
      <c r="Z766" s="1"/>
    </row>
    <row r="767" spans="1:26">
      <c r="A767" s="11"/>
      <c r="B767" s="1"/>
      <c r="C767" s="1"/>
      <c r="D767" s="1"/>
      <c r="E767" s="1"/>
      <c r="F767" s="1"/>
      <c r="G767" s="1"/>
      <c r="H767" s="1"/>
      <c r="S767" s="11"/>
      <c r="T767" s="1"/>
      <c r="U767" s="1"/>
      <c r="V767" s="1"/>
      <c r="W767" s="1"/>
      <c r="X767" s="1"/>
      <c r="Y767" s="1"/>
      <c r="Z767" s="1"/>
    </row>
    <row r="768" spans="1:26">
      <c r="A768" s="11"/>
      <c r="B768" s="1"/>
      <c r="C768" s="1"/>
      <c r="D768" s="1"/>
      <c r="E768" s="1"/>
      <c r="F768" s="1"/>
      <c r="G768" s="1"/>
      <c r="H768" s="1"/>
      <c r="S768" s="11"/>
      <c r="T768" s="1"/>
      <c r="U768" s="1"/>
      <c r="V768" s="1"/>
      <c r="W768" s="1"/>
      <c r="X768" s="1"/>
      <c r="Y768" s="1"/>
      <c r="Z768" s="1"/>
    </row>
    <row r="769" spans="1:26">
      <c r="A769" s="11"/>
      <c r="B769" s="1"/>
      <c r="C769" s="1"/>
      <c r="D769" s="1"/>
      <c r="E769" s="1"/>
      <c r="F769" s="1"/>
      <c r="G769" s="1"/>
      <c r="H769" s="1"/>
      <c r="S769" s="11"/>
      <c r="T769" s="1"/>
      <c r="U769" s="1"/>
      <c r="V769" s="1"/>
      <c r="W769" s="1"/>
      <c r="X769" s="1"/>
      <c r="Y769" s="1"/>
      <c r="Z769" s="1"/>
    </row>
    <row r="770" spans="1:26">
      <c r="A770" s="11"/>
      <c r="B770" s="1"/>
      <c r="C770" s="1"/>
      <c r="D770" s="1"/>
      <c r="E770" s="1"/>
      <c r="F770" s="1"/>
      <c r="G770" s="1"/>
      <c r="H770" s="1"/>
      <c r="S770" s="11"/>
      <c r="T770" s="1"/>
      <c r="U770" s="1"/>
      <c r="V770" s="1"/>
      <c r="W770" s="1"/>
      <c r="X770" s="1"/>
      <c r="Y770" s="1"/>
      <c r="Z770" s="1"/>
    </row>
    <row r="771" spans="1:26">
      <c r="A771" s="11"/>
      <c r="B771" s="1"/>
      <c r="C771" s="1"/>
      <c r="D771" s="1"/>
      <c r="E771" s="1"/>
      <c r="F771" s="1"/>
      <c r="G771" s="1"/>
      <c r="H771" s="1"/>
      <c r="S771" s="11"/>
      <c r="T771" s="1"/>
      <c r="U771" s="1"/>
      <c r="V771" s="1"/>
      <c r="W771" s="1"/>
      <c r="X771" s="1"/>
      <c r="Y771" s="1"/>
      <c r="Z771" s="1"/>
    </row>
    <row r="772" spans="1:26">
      <c r="A772" s="11"/>
      <c r="B772" s="1"/>
      <c r="C772" s="1"/>
      <c r="D772" s="1"/>
      <c r="E772" s="1"/>
      <c r="F772" s="1"/>
      <c r="G772" s="1"/>
      <c r="H772" s="1"/>
      <c r="S772" s="11"/>
      <c r="T772" s="1"/>
      <c r="U772" s="1"/>
      <c r="V772" s="1"/>
      <c r="W772" s="1"/>
      <c r="X772" s="1"/>
      <c r="Y772" s="1"/>
      <c r="Z772" s="1"/>
    </row>
    <row r="773" spans="1:26">
      <c r="A773" s="11"/>
      <c r="B773" s="1"/>
      <c r="C773" s="1"/>
      <c r="D773" s="1"/>
      <c r="E773" s="1"/>
      <c r="F773" s="1"/>
      <c r="G773" s="1"/>
      <c r="H773" s="1"/>
      <c r="S773" s="11"/>
      <c r="T773" s="1"/>
      <c r="U773" s="1"/>
      <c r="V773" s="1"/>
      <c r="W773" s="1"/>
      <c r="X773" s="1"/>
      <c r="Y773" s="1"/>
      <c r="Z773" s="1"/>
    </row>
    <row r="774" spans="1:26">
      <c r="A774" s="11"/>
      <c r="B774" s="1"/>
      <c r="C774" s="1"/>
      <c r="D774" s="1"/>
      <c r="E774" s="1"/>
      <c r="F774" s="1"/>
      <c r="G774" s="1"/>
      <c r="H774" s="1"/>
      <c r="S774" s="11"/>
      <c r="T774" s="1"/>
      <c r="U774" s="1"/>
      <c r="V774" s="1"/>
      <c r="W774" s="1"/>
      <c r="X774" s="1"/>
      <c r="Y774" s="1"/>
      <c r="Z774" s="1"/>
    </row>
    <row r="775" spans="1:26">
      <c r="A775" s="11"/>
      <c r="B775" s="1"/>
      <c r="C775" s="1"/>
      <c r="D775" s="1"/>
      <c r="E775" s="1"/>
      <c r="F775" s="1"/>
      <c r="G775" s="1"/>
      <c r="H775" s="1"/>
      <c r="S775" s="11"/>
      <c r="T775" s="1"/>
      <c r="U775" s="1"/>
      <c r="V775" s="1"/>
      <c r="W775" s="1"/>
      <c r="X775" s="1"/>
      <c r="Y775" s="1"/>
      <c r="Z775" s="1"/>
    </row>
    <row r="776" spans="1:26">
      <c r="A776" s="11"/>
      <c r="B776" s="1"/>
      <c r="C776" s="1"/>
      <c r="D776" s="1"/>
      <c r="E776" s="1"/>
      <c r="F776" s="1"/>
      <c r="G776" s="1"/>
      <c r="H776" s="1"/>
      <c r="S776" s="11"/>
      <c r="T776" s="1"/>
      <c r="U776" s="1"/>
      <c r="V776" s="1"/>
      <c r="W776" s="1"/>
      <c r="X776" s="1"/>
      <c r="Y776" s="1"/>
      <c r="Z776" s="1"/>
    </row>
    <row r="777" spans="1:26">
      <c r="A777" s="11"/>
      <c r="B777" s="1"/>
      <c r="C777" s="1"/>
      <c r="D777" s="1"/>
      <c r="E777" s="1"/>
      <c r="F777" s="1"/>
      <c r="G777" s="1"/>
      <c r="H777" s="1"/>
      <c r="S777" s="11"/>
      <c r="T777" s="1"/>
      <c r="U777" s="1"/>
      <c r="V777" s="1"/>
      <c r="W777" s="1"/>
      <c r="X777" s="1"/>
      <c r="Y777" s="1"/>
      <c r="Z777" s="1"/>
    </row>
    <row r="778" spans="1:26">
      <c r="A778" s="11"/>
      <c r="B778" s="1"/>
      <c r="C778" s="1"/>
      <c r="D778" s="1"/>
      <c r="E778" s="1"/>
      <c r="F778" s="1"/>
      <c r="G778" s="1"/>
      <c r="H778" s="1"/>
      <c r="S778" s="11"/>
      <c r="T778" s="1"/>
      <c r="U778" s="1"/>
      <c r="V778" s="1"/>
      <c r="W778" s="1"/>
      <c r="X778" s="1"/>
      <c r="Y778" s="1"/>
      <c r="Z778" s="1"/>
    </row>
    <row r="779" spans="1:26">
      <c r="A779" s="11"/>
      <c r="B779" s="1"/>
      <c r="C779" s="1"/>
      <c r="D779" s="1"/>
      <c r="E779" s="1"/>
      <c r="F779" s="1"/>
      <c r="G779" s="1"/>
      <c r="H779" s="1"/>
      <c r="S779" s="11"/>
      <c r="T779" s="1"/>
      <c r="U779" s="1"/>
      <c r="V779" s="1"/>
      <c r="W779" s="1"/>
      <c r="X779" s="1"/>
      <c r="Y779" s="1"/>
      <c r="Z779" s="1"/>
    </row>
    <row r="780" spans="1:26">
      <c r="A780" s="11"/>
      <c r="B780" s="1"/>
      <c r="C780" s="1"/>
      <c r="D780" s="1"/>
      <c r="E780" s="1"/>
      <c r="F780" s="1"/>
      <c r="G780" s="1"/>
      <c r="H780" s="1"/>
      <c r="S780" s="11"/>
      <c r="T780" s="1"/>
      <c r="U780" s="1"/>
      <c r="V780" s="1"/>
      <c r="W780" s="1"/>
      <c r="X780" s="1"/>
      <c r="Y780" s="1"/>
      <c r="Z780" s="1"/>
    </row>
    <row r="781" spans="1:26">
      <c r="A781" s="11"/>
      <c r="B781" s="1"/>
      <c r="C781" s="1"/>
      <c r="D781" s="1"/>
      <c r="E781" s="1"/>
      <c r="F781" s="1"/>
      <c r="G781" s="1"/>
      <c r="H781" s="1"/>
      <c r="S781" s="11"/>
      <c r="T781" s="1"/>
      <c r="U781" s="1"/>
      <c r="V781" s="1"/>
      <c r="W781" s="1"/>
      <c r="X781" s="1"/>
      <c r="Y781" s="1"/>
      <c r="Z781" s="1"/>
    </row>
    <row r="782" spans="1:26">
      <c r="A782" s="11"/>
      <c r="B782" s="1"/>
      <c r="C782" s="1"/>
      <c r="D782" s="1"/>
      <c r="E782" s="1"/>
      <c r="F782" s="1"/>
      <c r="G782" s="1"/>
      <c r="H782" s="1"/>
      <c r="S782" s="11"/>
      <c r="T782" s="1"/>
      <c r="U782" s="1"/>
      <c r="V782" s="1"/>
      <c r="W782" s="1"/>
      <c r="X782" s="1"/>
      <c r="Y782" s="1"/>
      <c r="Z782" s="1"/>
    </row>
    <row r="783" spans="1:26">
      <c r="A783" s="11"/>
      <c r="B783" s="1"/>
      <c r="C783" s="1"/>
      <c r="D783" s="1"/>
      <c r="E783" s="1"/>
      <c r="F783" s="1"/>
      <c r="G783" s="1"/>
      <c r="H783" s="1"/>
      <c r="S783" s="11"/>
      <c r="T783" s="1"/>
      <c r="U783" s="1"/>
      <c r="V783" s="1"/>
      <c r="W783" s="1"/>
      <c r="X783" s="1"/>
      <c r="Y783" s="1"/>
      <c r="Z783" s="1"/>
    </row>
    <row r="784" spans="1:26">
      <c r="A784" s="11"/>
      <c r="B784" s="1"/>
      <c r="C784" s="1"/>
      <c r="D784" s="1"/>
      <c r="E784" s="1"/>
      <c r="F784" s="1"/>
      <c r="G784" s="1"/>
      <c r="H784" s="1"/>
      <c r="S784" s="11"/>
      <c r="T784" s="1"/>
      <c r="U784" s="1"/>
      <c r="V784" s="1"/>
      <c r="W784" s="1"/>
      <c r="X784" s="1"/>
      <c r="Y784" s="1"/>
      <c r="Z784" s="1"/>
    </row>
    <row r="785" spans="1:26">
      <c r="A785" s="11"/>
      <c r="B785" s="1"/>
      <c r="C785" s="1"/>
      <c r="D785" s="1"/>
      <c r="E785" s="1"/>
      <c r="F785" s="1"/>
      <c r="G785" s="1"/>
      <c r="H785" s="1"/>
      <c r="S785" s="11"/>
      <c r="T785" s="1"/>
      <c r="U785" s="1"/>
      <c r="V785" s="1"/>
      <c r="W785" s="1"/>
      <c r="X785" s="1"/>
      <c r="Y785" s="1"/>
      <c r="Z785" s="1"/>
    </row>
    <row r="786" spans="1:26">
      <c r="A786" s="11"/>
      <c r="B786" s="1"/>
      <c r="C786" s="1"/>
      <c r="D786" s="1"/>
      <c r="E786" s="1"/>
      <c r="F786" s="1"/>
      <c r="G786" s="1"/>
      <c r="H786" s="1"/>
      <c r="S786" s="11"/>
      <c r="T786" s="1"/>
      <c r="U786" s="1"/>
      <c r="V786" s="1"/>
      <c r="W786" s="1"/>
      <c r="X786" s="1"/>
      <c r="Y786" s="1"/>
      <c r="Z786" s="1"/>
    </row>
    <row r="787" spans="1:26">
      <c r="A787" s="11"/>
      <c r="B787" s="1"/>
      <c r="C787" s="1"/>
      <c r="D787" s="1"/>
      <c r="E787" s="1"/>
      <c r="F787" s="1"/>
      <c r="G787" s="1"/>
      <c r="H787" s="1"/>
      <c r="S787" s="11"/>
      <c r="T787" s="1"/>
      <c r="U787" s="1"/>
      <c r="V787" s="1"/>
      <c r="W787" s="1"/>
      <c r="X787" s="1"/>
      <c r="Y787" s="1"/>
      <c r="Z787" s="1"/>
    </row>
    <row r="788" spans="1:26">
      <c r="A788" s="11"/>
      <c r="B788" s="1"/>
      <c r="C788" s="1"/>
      <c r="D788" s="1"/>
      <c r="E788" s="1"/>
      <c r="F788" s="1"/>
      <c r="G788" s="1"/>
      <c r="H788" s="1"/>
      <c r="S788" s="11"/>
      <c r="T788" s="1"/>
      <c r="U788" s="1"/>
      <c r="V788" s="1"/>
      <c r="W788" s="1"/>
      <c r="X788" s="1"/>
      <c r="Y788" s="1"/>
      <c r="Z788" s="1"/>
    </row>
    <row r="789" spans="1:26">
      <c r="A789" s="11"/>
      <c r="B789" s="1"/>
      <c r="C789" s="1"/>
      <c r="D789" s="1"/>
      <c r="E789" s="1"/>
      <c r="F789" s="1"/>
      <c r="G789" s="1"/>
      <c r="H789" s="1"/>
      <c r="S789" s="11"/>
      <c r="T789" s="1"/>
      <c r="U789" s="1"/>
      <c r="V789" s="1"/>
      <c r="W789" s="1"/>
      <c r="X789" s="1"/>
      <c r="Y789" s="1"/>
      <c r="Z789" s="1"/>
    </row>
    <row r="790" spans="1:26">
      <c r="A790" s="11"/>
      <c r="B790" s="1"/>
      <c r="C790" s="1"/>
      <c r="D790" s="1"/>
      <c r="E790" s="1"/>
      <c r="F790" s="1"/>
      <c r="G790" s="1"/>
      <c r="H790" s="1"/>
      <c r="S790" s="11"/>
      <c r="T790" s="1"/>
      <c r="U790" s="1"/>
      <c r="V790" s="1"/>
      <c r="W790" s="1"/>
      <c r="X790" s="1"/>
      <c r="Y790" s="1"/>
      <c r="Z790" s="1"/>
    </row>
    <row r="791" spans="1:26">
      <c r="A791" s="11"/>
      <c r="B791" s="1"/>
      <c r="C791" s="1"/>
      <c r="D791" s="1"/>
      <c r="E791" s="1"/>
      <c r="F791" s="1"/>
      <c r="G791" s="1"/>
      <c r="H791" s="1"/>
      <c r="S791" s="11"/>
      <c r="T791" s="1"/>
      <c r="U791" s="1"/>
      <c r="V791" s="1"/>
      <c r="W791" s="1"/>
      <c r="X791" s="1"/>
      <c r="Y791" s="1"/>
      <c r="Z791" s="1"/>
    </row>
    <row r="792" spans="1:26">
      <c r="A792" s="11"/>
      <c r="B792" s="1"/>
      <c r="C792" s="1"/>
      <c r="D792" s="1"/>
      <c r="E792" s="1"/>
      <c r="F792" s="1"/>
      <c r="G792" s="1"/>
      <c r="H792" s="1"/>
      <c r="S792" s="11"/>
      <c r="T792" s="1"/>
      <c r="U792" s="1"/>
      <c r="V792" s="1"/>
      <c r="W792" s="1"/>
      <c r="X792" s="1"/>
      <c r="Y792" s="1"/>
      <c r="Z792" s="1"/>
    </row>
    <row r="793" spans="1:26">
      <c r="A793" s="11"/>
      <c r="B793" s="1"/>
      <c r="C793" s="1"/>
      <c r="D793" s="1"/>
      <c r="E793" s="1"/>
      <c r="F793" s="1"/>
      <c r="G793" s="1"/>
      <c r="H793" s="1"/>
      <c r="S793" s="11"/>
      <c r="T793" s="1"/>
      <c r="U793" s="1"/>
      <c r="V793" s="1"/>
      <c r="W793" s="1"/>
      <c r="X793" s="1"/>
      <c r="Y793" s="1"/>
      <c r="Z793" s="1"/>
    </row>
    <row r="794" spans="1:26">
      <c r="A794" s="11"/>
      <c r="B794" s="1"/>
      <c r="C794" s="1"/>
      <c r="D794" s="1"/>
      <c r="E794" s="1"/>
      <c r="F794" s="1"/>
      <c r="G794" s="1"/>
      <c r="H794" s="1"/>
      <c r="S794" s="11"/>
      <c r="T794" s="1"/>
      <c r="U794" s="1"/>
      <c r="V794" s="1"/>
      <c r="W794" s="1"/>
      <c r="X794" s="1"/>
      <c r="Y794" s="1"/>
      <c r="Z794" s="1"/>
    </row>
    <row r="795" spans="1:26">
      <c r="A795" s="11"/>
      <c r="B795" s="1"/>
      <c r="C795" s="1"/>
      <c r="D795" s="1"/>
      <c r="E795" s="1"/>
      <c r="F795" s="1"/>
      <c r="G795" s="1"/>
      <c r="H795" s="1"/>
      <c r="S795" s="11"/>
      <c r="T795" s="1"/>
      <c r="U795" s="1"/>
      <c r="V795" s="1"/>
      <c r="W795" s="1"/>
      <c r="X795" s="1"/>
      <c r="Y795" s="1"/>
      <c r="Z795" s="1"/>
    </row>
    <row r="796" spans="1:26">
      <c r="A796" s="11"/>
      <c r="B796" s="1"/>
      <c r="C796" s="1"/>
      <c r="D796" s="1"/>
      <c r="E796" s="1"/>
      <c r="F796" s="1"/>
      <c r="G796" s="1"/>
      <c r="H796" s="1"/>
      <c r="S796" s="11"/>
      <c r="T796" s="1"/>
      <c r="U796" s="1"/>
      <c r="V796" s="1"/>
      <c r="W796" s="1"/>
      <c r="X796" s="1"/>
      <c r="Y796" s="1"/>
      <c r="Z796" s="1"/>
    </row>
    <row r="797" spans="1:26">
      <c r="A797" s="11"/>
      <c r="B797" s="1"/>
      <c r="C797" s="1"/>
      <c r="D797" s="1"/>
      <c r="E797" s="1"/>
      <c r="F797" s="1"/>
      <c r="G797" s="1"/>
      <c r="H797" s="1"/>
      <c r="S797" s="11"/>
      <c r="T797" s="1"/>
      <c r="U797" s="1"/>
      <c r="V797" s="1"/>
      <c r="W797" s="1"/>
      <c r="X797" s="1"/>
      <c r="Y797" s="1"/>
      <c r="Z797" s="1"/>
    </row>
    <row r="798" spans="1:26">
      <c r="A798" s="11"/>
      <c r="B798" s="1"/>
      <c r="C798" s="1"/>
      <c r="D798" s="1"/>
      <c r="E798" s="1"/>
      <c r="F798" s="1"/>
      <c r="G798" s="1"/>
      <c r="H798" s="1"/>
      <c r="S798" s="11"/>
      <c r="T798" s="1"/>
      <c r="U798" s="1"/>
      <c r="V798" s="1"/>
      <c r="W798" s="1"/>
      <c r="X798" s="1"/>
      <c r="Y798" s="1"/>
      <c r="Z798" s="1"/>
    </row>
    <row r="799" spans="1:26">
      <c r="A799" s="11"/>
      <c r="B799" s="1"/>
      <c r="C799" s="1"/>
      <c r="D799" s="1"/>
      <c r="E799" s="1"/>
      <c r="F799" s="1"/>
      <c r="G799" s="1"/>
      <c r="H799" s="1"/>
      <c r="S799" s="11"/>
      <c r="T799" s="1"/>
      <c r="U799" s="1"/>
      <c r="V799" s="1"/>
      <c r="W799" s="1"/>
      <c r="X799" s="1"/>
      <c r="Y799" s="1"/>
      <c r="Z799" s="1"/>
    </row>
    <row r="800" spans="1:26">
      <c r="A800" s="11"/>
      <c r="B800" s="1"/>
      <c r="C800" s="1"/>
      <c r="D800" s="1"/>
      <c r="E800" s="1"/>
      <c r="F800" s="1"/>
      <c r="G800" s="1"/>
      <c r="H800" s="1"/>
      <c r="S800" s="11"/>
      <c r="T800" s="1"/>
      <c r="U800" s="1"/>
      <c r="V800" s="1"/>
      <c r="W800" s="1"/>
      <c r="X800" s="1"/>
      <c r="Y800" s="1"/>
      <c r="Z800" s="1"/>
    </row>
    <row r="801" spans="1:26">
      <c r="A801" s="11"/>
      <c r="B801" s="1"/>
      <c r="C801" s="1"/>
      <c r="D801" s="1"/>
      <c r="E801" s="1"/>
      <c r="F801" s="1"/>
      <c r="G801" s="1"/>
      <c r="H801" s="1"/>
      <c r="S801" s="11"/>
      <c r="T801" s="1"/>
      <c r="U801" s="1"/>
      <c r="V801" s="1"/>
      <c r="W801" s="1"/>
      <c r="X801" s="1"/>
      <c r="Y801" s="1"/>
      <c r="Z801" s="1"/>
    </row>
    <row r="802" spans="1:26">
      <c r="A802" s="11"/>
      <c r="B802" s="1"/>
      <c r="C802" s="1"/>
      <c r="D802" s="1"/>
      <c r="E802" s="1"/>
      <c r="F802" s="1"/>
      <c r="G802" s="1"/>
      <c r="H802" s="1"/>
      <c r="S802" s="11"/>
      <c r="T802" s="1"/>
      <c r="U802" s="1"/>
      <c r="V802" s="1"/>
      <c r="W802" s="1"/>
      <c r="X802" s="1"/>
      <c r="Y802" s="1"/>
      <c r="Z802" s="1"/>
    </row>
    <row r="803" spans="1:26">
      <c r="A803" s="11"/>
      <c r="B803" s="1"/>
      <c r="C803" s="1"/>
      <c r="D803" s="1"/>
      <c r="E803" s="1"/>
      <c r="F803" s="1"/>
      <c r="G803" s="1"/>
      <c r="H803" s="1"/>
      <c r="S803" s="11"/>
      <c r="T803" s="1"/>
      <c r="U803" s="1"/>
      <c r="V803" s="1"/>
      <c r="W803" s="1"/>
      <c r="X803" s="1"/>
      <c r="Y803" s="1"/>
      <c r="Z803" s="1"/>
    </row>
    <row r="804" spans="1:26">
      <c r="A804" s="11"/>
      <c r="B804" s="1"/>
      <c r="C804" s="1"/>
      <c r="D804" s="1"/>
      <c r="E804" s="1"/>
      <c r="F804" s="1"/>
      <c r="G804" s="1"/>
      <c r="H804" s="1"/>
      <c r="S804" s="11"/>
      <c r="T804" s="1"/>
      <c r="U804" s="1"/>
      <c r="V804" s="1"/>
      <c r="W804" s="1"/>
      <c r="X804" s="1"/>
      <c r="Y804" s="1"/>
      <c r="Z804" s="1"/>
    </row>
    <row r="805" spans="1:26">
      <c r="A805" s="11"/>
      <c r="B805" s="1"/>
      <c r="C805" s="1"/>
      <c r="D805" s="1"/>
      <c r="E805" s="1"/>
      <c r="F805" s="1"/>
      <c r="G805" s="1"/>
      <c r="H805" s="1"/>
      <c r="S805" s="11"/>
      <c r="T805" s="1"/>
      <c r="U805" s="1"/>
      <c r="V805" s="1"/>
      <c r="W805" s="1"/>
      <c r="X805" s="1"/>
      <c r="Y805" s="1"/>
      <c r="Z805" s="1"/>
    </row>
    <row r="806" spans="1:26">
      <c r="A806" s="11"/>
      <c r="B806" s="1"/>
      <c r="C806" s="1"/>
      <c r="D806" s="1"/>
      <c r="E806" s="1"/>
      <c r="F806" s="1"/>
      <c r="G806" s="1"/>
      <c r="H806" s="1"/>
      <c r="S806" s="11"/>
      <c r="T806" s="1"/>
      <c r="U806" s="1"/>
      <c r="V806" s="1"/>
      <c r="W806" s="1"/>
      <c r="X806" s="1"/>
      <c r="Y806" s="1"/>
      <c r="Z806" s="1"/>
    </row>
    <row r="807" spans="1:26">
      <c r="A807" s="11"/>
      <c r="B807" s="1"/>
      <c r="C807" s="1"/>
      <c r="D807" s="1"/>
      <c r="E807" s="1"/>
      <c r="F807" s="1"/>
      <c r="G807" s="1"/>
      <c r="H807" s="1"/>
      <c r="S807" s="11"/>
      <c r="T807" s="1"/>
      <c r="U807" s="1"/>
      <c r="V807" s="1"/>
      <c r="W807" s="1"/>
      <c r="X807" s="1"/>
      <c r="Y807" s="1"/>
      <c r="Z807" s="1"/>
    </row>
    <row r="808" spans="1:26">
      <c r="A808" s="11"/>
      <c r="B808" s="1"/>
      <c r="C808" s="1"/>
      <c r="D808" s="1"/>
      <c r="E808" s="1"/>
      <c r="F808" s="1"/>
      <c r="G808" s="1"/>
      <c r="H808" s="1"/>
      <c r="S808" s="11"/>
      <c r="T808" s="1"/>
      <c r="U808" s="1"/>
      <c r="V808" s="1"/>
      <c r="W808" s="1"/>
      <c r="X808" s="1"/>
      <c r="Y808" s="1"/>
      <c r="Z808" s="1"/>
    </row>
    <row r="809" spans="1:26">
      <c r="A809" s="11"/>
      <c r="B809" s="1"/>
      <c r="C809" s="1"/>
      <c r="D809" s="1"/>
      <c r="E809" s="1"/>
      <c r="F809" s="1"/>
      <c r="G809" s="1"/>
      <c r="H809" s="1"/>
      <c r="S809" s="11"/>
      <c r="T809" s="1"/>
      <c r="U809" s="1"/>
      <c r="V809" s="1"/>
      <c r="W809" s="1"/>
      <c r="X809" s="1"/>
      <c r="Y809" s="1"/>
      <c r="Z809" s="1"/>
    </row>
    <row r="810" spans="1:26">
      <c r="A810" s="11"/>
      <c r="B810" s="1"/>
      <c r="C810" s="1"/>
      <c r="D810" s="1"/>
      <c r="E810" s="1"/>
      <c r="F810" s="1"/>
      <c r="G810" s="1"/>
      <c r="H810" s="1"/>
      <c r="S810" s="11"/>
      <c r="T810" s="1"/>
      <c r="U810" s="1"/>
      <c r="V810" s="1"/>
      <c r="W810" s="1"/>
      <c r="X810" s="1"/>
      <c r="Y810" s="1"/>
      <c r="Z810" s="1"/>
    </row>
    <row r="811" spans="1:26">
      <c r="A811" s="11"/>
      <c r="B811" s="1"/>
      <c r="C811" s="1"/>
      <c r="D811" s="1"/>
      <c r="E811" s="1"/>
      <c r="F811" s="1"/>
      <c r="G811" s="1"/>
      <c r="H811" s="1"/>
      <c r="S811" s="11"/>
      <c r="T811" s="1"/>
      <c r="U811" s="1"/>
      <c r="V811" s="1"/>
      <c r="W811" s="1"/>
      <c r="X811" s="1"/>
      <c r="Y811" s="1"/>
      <c r="Z811" s="1"/>
    </row>
    <row r="812" spans="1:26">
      <c r="A812" s="11"/>
      <c r="B812" s="1"/>
      <c r="C812" s="1"/>
      <c r="D812" s="1"/>
      <c r="E812" s="1"/>
      <c r="F812" s="1"/>
      <c r="G812" s="1"/>
      <c r="H812" s="1"/>
      <c r="S812" s="11"/>
      <c r="T812" s="1"/>
      <c r="U812" s="1"/>
      <c r="V812" s="1"/>
      <c r="W812" s="1"/>
      <c r="X812" s="1"/>
      <c r="Y812" s="1"/>
      <c r="Z812" s="1"/>
    </row>
    <row r="813" spans="1:26">
      <c r="A813" s="11"/>
      <c r="B813" s="1"/>
      <c r="C813" s="1"/>
      <c r="D813" s="1"/>
      <c r="E813" s="1"/>
      <c r="F813" s="1"/>
      <c r="G813" s="1"/>
      <c r="H813" s="1"/>
      <c r="S813" s="11"/>
      <c r="T813" s="1"/>
      <c r="U813" s="1"/>
      <c r="V813" s="1"/>
      <c r="W813" s="1"/>
      <c r="X813" s="1"/>
      <c r="Y813" s="1"/>
      <c r="Z813" s="1"/>
    </row>
    <row r="814" spans="1:26">
      <c r="A814" s="11"/>
      <c r="B814" s="1"/>
      <c r="C814" s="1"/>
      <c r="D814" s="1"/>
      <c r="E814" s="1"/>
      <c r="F814" s="1"/>
      <c r="G814" s="1"/>
      <c r="H814" s="1"/>
      <c r="S814" s="11"/>
      <c r="T814" s="1"/>
      <c r="U814" s="1"/>
      <c r="V814" s="1"/>
      <c r="W814" s="1"/>
      <c r="X814" s="1"/>
      <c r="Y814" s="1"/>
      <c r="Z814" s="1"/>
    </row>
    <row r="815" spans="1:26">
      <c r="A815" s="11"/>
      <c r="B815" s="1"/>
      <c r="C815" s="1"/>
      <c r="D815" s="1"/>
      <c r="E815" s="1"/>
      <c r="F815" s="1"/>
      <c r="G815" s="1"/>
      <c r="H815" s="1"/>
      <c r="S815" s="11"/>
      <c r="T815" s="1"/>
      <c r="U815" s="1"/>
      <c r="V815" s="1"/>
      <c r="W815" s="1"/>
      <c r="X815" s="1"/>
      <c r="Y815" s="1"/>
      <c r="Z815" s="1"/>
    </row>
    <row r="816" spans="1:26">
      <c r="A816" s="11"/>
      <c r="B816" s="1"/>
      <c r="C816" s="1"/>
      <c r="D816" s="1"/>
      <c r="E816" s="1"/>
      <c r="F816" s="1"/>
      <c r="G816" s="1"/>
      <c r="H816" s="1"/>
      <c r="S816" s="11"/>
      <c r="T816" s="1"/>
      <c r="U816" s="1"/>
      <c r="V816" s="1"/>
      <c r="W816" s="1"/>
      <c r="X816" s="1"/>
      <c r="Y816" s="1"/>
      <c r="Z816" s="1"/>
    </row>
    <row r="817" spans="1:26">
      <c r="A817" s="11"/>
      <c r="B817" s="1"/>
      <c r="C817" s="1"/>
      <c r="D817" s="1"/>
      <c r="E817" s="1"/>
      <c r="F817" s="1"/>
      <c r="G817" s="1"/>
      <c r="H817" s="1"/>
      <c r="S817" s="11"/>
      <c r="T817" s="1"/>
      <c r="U817" s="1"/>
      <c r="V817" s="1"/>
      <c r="W817" s="1"/>
      <c r="X817" s="1"/>
      <c r="Y817" s="1"/>
      <c r="Z817" s="1"/>
    </row>
    <row r="818" spans="1:26">
      <c r="A818" s="11"/>
      <c r="B818" s="1"/>
      <c r="C818" s="1"/>
      <c r="D818" s="1"/>
      <c r="E818" s="1"/>
      <c r="F818" s="1"/>
      <c r="G818" s="1"/>
      <c r="H818" s="1"/>
      <c r="S818" s="11"/>
      <c r="T818" s="1"/>
      <c r="U818" s="1"/>
      <c r="V818" s="1"/>
      <c r="W818" s="1"/>
      <c r="X818" s="1"/>
      <c r="Y818" s="1"/>
      <c r="Z818" s="1"/>
    </row>
    <row r="819" spans="1:26">
      <c r="A819" s="11"/>
      <c r="B819" s="1"/>
      <c r="C819" s="1"/>
      <c r="D819" s="1"/>
      <c r="E819" s="1"/>
      <c r="F819" s="1"/>
      <c r="G819" s="1"/>
      <c r="H819" s="1"/>
      <c r="S819" s="11"/>
      <c r="T819" s="1"/>
      <c r="U819" s="1"/>
      <c r="V819" s="1"/>
      <c r="W819" s="1"/>
      <c r="X819" s="1"/>
      <c r="Y819" s="1"/>
      <c r="Z819" s="1"/>
    </row>
    <row r="820" spans="1:26">
      <c r="A820" s="11"/>
      <c r="B820" s="1"/>
      <c r="C820" s="1"/>
      <c r="D820" s="1"/>
      <c r="E820" s="1"/>
      <c r="F820" s="1"/>
      <c r="G820" s="1"/>
      <c r="H820" s="1"/>
      <c r="S820" s="11"/>
      <c r="T820" s="1"/>
      <c r="U820" s="1"/>
      <c r="V820" s="1"/>
      <c r="W820" s="1"/>
      <c r="X820" s="1"/>
      <c r="Y820" s="1"/>
      <c r="Z820" s="1"/>
    </row>
    <row r="821" spans="1:26">
      <c r="A821" s="11"/>
      <c r="B821" s="1"/>
      <c r="C821" s="1"/>
      <c r="D821" s="1"/>
      <c r="E821" s="1"/>
      <c r="F821" s="1"/>
      <c r="G821" s="1"/>
      <c r="H821" s="1"/>
      <c r="S821" s="11"/>
      <c r="T821" s="1"/>
      <c r="U821" s="1"/>
      <c r="V821" s="1"/>
      <c r="W821" s="1"/>
      <c r="X821" s="1"/>
      <c r="Y821" s="1"/>
      <c r="Z821" s="1"/>
    </row>
    <row r="822" spans="1:26">
      <c r="A822" s="11"/>
      <c r="B822" s="1"/>
      <c r="C822" s="1"/>
      <c r="D822" s="1"/>
      <c r="E822" s="1"/>
      <c r="F822" s="1"/>
      <c r="G822" s="1"/>
      <c r="H822" s="1"/>
      <c r="S822" s="11"/>
      <c r="T822" s="1"/>
      <c r="U822" s="1"/>
      <c r="V822" s="1"/>
      <c r="W822" s="1"/>
      <c r="X822" s="1"/>
      <c r="Y822" s="1"/>
      <c r="Z822" s="1"/>
    </row>
    <row r="823" spans="1:26">
      <c r="A823" s="11"/>
      <c r="B823" s="1"/>
      <c r="C823" s="1"/>
      <c r="D823" s="1"/>
      <c r="E823" s="1"/>
      <c r="F823" s="1"/>
      <c r="G823" s="1"/>
      <c r="H823" s="1"/>
      <c r="S823" s="11"/>
      <c r="T823" s="1"/>
      <c r="U823" s="1"/>
      <c r="V823" s="1"/>
      <c r="W823" s="1"/>
      <c r="X823" s="1"/>
      <c r="Y823" s="1"/>
      <c r="Z823" s="1"/>
    </row>
    <row r="824" spans="1:26">
      <c r="A824" s="11"/>
      <c r="B824" s="1"/>
      <c r="C824" s="1"/>
      <c r="D824" s="1"/>
      <c r="E824" s="1"/>
      <c r="F824" s="1"/>
      <c r="G824" s="1"/>
      <c r="H824" s="1"/>
      <c r="S824" s="11"/>
      <c r="T824" s="1"/>
      <c r="U824" s="1"/>
      <c r="V824" s="1"/>
      <c r="W824" s="1"/>
      <c r="X824" s="1"/>
      <c r="Y824" s="1"/>
      <c r="Z824" s="1"/>
    </row>
    <row r="825" spans="1:26">
      <c r="A825" s="11"/>
      <c r="B825" s="1"/>
      <c r="C825" s="1"/>
      <c r="D825" s="1"/>
      <c r="E825" s="1"/>
      <c r="F825" s="1"/>
      <c r="G825" s="1"/>
      <c r="H825" s="1"/>
      <c r="S825" s="11"/>
      <c r="T825" s="1"/>
      <c r="U825" s="1"/>
      <c r="V825" s="1"/>
      <c r="W825" s="1"/>
      <c r="X825" s="1"/>
      <c r="Y825" s="1"/>
      <c r="Z825" s="1"/>
    </row>
    <row r="826" spans="1:26">
      <c r="A826" s="11"/>
      <c r="B826" s="1"/>
      <c r="C826" s="1"/>
      <c r="D826" s="1"/>
      <c r="E826" s="1"/>
      <c r="F826" s="1"/>
      <c r="G826" s="1"/>
      <c r="H826" s="1"/>
      <c r="S826" s="11"/>
      <c r="T826" s="1"/>
      <c r="U826" s="1"/>
      <c r="V826" s="1"/>
      <c r="W826" s="1"/>
      <c r="X826" s="1"/>
      <c r="Y826" s="1"/>
      <c r="Z826" s="1"/>
    </row>
    <row r="827" spans="1:26">
      <c r="A827" s="11"/>
      <c r="B827" s="1"/>
      <c r="C827" s="1"/>
      <c r="D827" s="1"/>
      <c r="E827" s="1"/>
      <c r="F827" s="1"/>
      <c r="G827" s="1"/>
      <c r="H827" s="1"/>
      <c r="S827" s="11"/>
      <c r="T827" s="1"/>
      <c r="U827" s="1"/>
      <c r="V827" s="1"/>
      <c r="W827" s="1"/>
      <c r="X827" s="1"/>
      <c r="Y827" s="1"/>
      <c r="Z827" s="1"/>
    </row>
    <row r="828" spans="1:26">
      <c r="A828" s="11"/>
      <c r="B828" s="1"/>
      <c r="C828" s="1"/>
      <c r="D828" s="1"/>
      <c r="E828" s="1"/>
      <c r="F828" s="1"/>
      <c r="G828" s="1"/>
      <c r="H828" s="1"/>
      <c r="S828" s="11"/>
      <c r="T828" s="1"/>
      <c r="U828" s="1"/>
      <c r="V828" s="1"/>
      <c r="W828" s="1"/>
      <c r="X828" s="1"/>
      <c r="Y828" s="1"/>
      <c r="Z828" s="1"/>
    </row>
    <row r="829" spans="1:26">
      <c r="A829" s="11"/>
      <c r="B829" s="1"/>
      <c r="C829" s="1"/>
      <c r="D829" s="1"/>
      <c r="E829" s="1"/>
      <c r="F829" s="1"/>
      <c r="G829" s="1"/>
      <c r="H829" s="1"/>
      <c r="S829" s="11"/>
      <c r="T829" s="1"/>
      <c r="U829" s="1"/>
      <c r="V829" s="1"/>
      <c r="W829" s="1"/>
      <c r="X829" s="1"/>
      <c r="Y829" s="1"/>
      <c r="Z829" s="1"/>
    </row>
    <row r="830" spans="1:26">
      <c r="A830" s="11"/>
      <c r="B830" s="1"/>
      <c r="C830" s="1"/>
      <c r="D830" s="1"/>
      <c r="E830" s="1"/>
      <c r="F830" s="1"/>
      <c r="G830" s="1"/>
      <c r="H830" s="1"/>
      <c r="S830" s="11"/>
      <c r="T830" s="1"/>
      <c r="U830" s="1"/>
      <c r="V830" s="1"/>
      <c r="W830" s="1"/>
      <c r="X830" s="1"/>
      <c r="Y830" s="1"/>
      <c r="Z830" s="1"/>
    </row>
    <row r="831" spans="1:26">
      <c r="A831" s="11"/>
      <c r="B831" s="1"/>
      <c r="C831" s="1"/>
      <c r="D831" s="1"/>
      <c r="E831" s="1"/>
      <c r="F831" s="1"/>
      <c r="G831" s="1"/>
      <c r="H831" s="1"/>
      <c r="S831" s="11"/>
      <c r="T831" s="1"/>
      <c r="U831" s="1"/>
      <c r="V831" s="1"/>
      <c r="W831" s="1"/>
      <c r="X831" s="1"/>
      <c r="Y831" s="1"/>
      <c r="Z831" s="1"/>
    </row>
    <row r="832" spans="1:26">
      <c r="A832" s="11"/>
      <c r="B832" s="1"/>
      <c r="C832" s="1"/>
      <c r="D832" s="1"/>
      <c r="E832" s="1"/>
      <c r="F832" s="1"/>
      <c r="G832" s="1"/>
      <c r="H832" s="1"/>
      <c r="S832" s="11"/>
      <c r="T832" s="1"/>
      <c r="U832" s="1"/>
      <c r="V832" s="1"/>
      <c r="W832" s="1"/>
      <c r="X832" s="1"/>
      <c r="Y832" s="1"/>
      <c r="Z832" s="1"/>
    </row>
    <row r="833" spans="1:26">
      <c r="A833" s="11"/>
      <c r="B833" s="1"/>
      <c r="C833" s="1"/>
      <c r="D833" s="1"/>
      <c r="E833" s="1"/>
      <c r="F833" s="1"/>
      <c r="G833" s="1"/>
      <c r="H833" s="1"/>
      <c r="S833" s="11"/>
      <c r="T833" s="1"/>
      <c r="U833" s="1"/>
      <c r="V833" s="1"/>
      <c r="W833" s="1"/>
      <c r="X833" s="1"/>
      <c r="Y833" s="1"/>
      <c r="Z833" s="1"/>
    </row>
    <row r="834" spans="1:26">
      <c r="A834" s="11"/>
      <c r="B834" s="1"/>
      <c r="C834" s="1"/>
      <c r="D834" s="1"/>
      <c r="E834" s="1"/>
      <c r="F834" s="1"/>
      <c r="G834" s="1"/>
      <c r="H834" s="1"/>
      <c r="S834" s="11"/>
      <c r="T834" s="1"/>
      <c r="U834" s="1"/>
      <c r="V834" s="1"/>
      <c r="W834" s="1"/>
      <c r="X834" s="1"/>
      <c r="Y834" s="1"/>
      <c r="Z834" s="1"/>
    </row>
    <row r="835" spans="1:26">
      <c r="A835" s="11"/>
      <c r="B835" s="1"/>
      <c r="C835" s="1"/>
      <c r="D835" s="1"/>
      <c r="E835" s="1"/>
      <c r="F835" s="1"/>
      <c r="G835" s="1"/>
      <c r="H835" s="1"/>
      <c r="S835" s="11"/>
      <c r="T835" s="1"/>
      <c r="U835" s="1"/>
      <c r="V835" s="1"/>
      <c r="W835" s="1"/>
      <c r="X835" s="1"/>
      <c r="Y835" s="1"/>
      <c r="Z835" s="1"/>
    </row>
    <row r="836" spans="1:26">
      <c r="A836" s="11"/>
      <c r="B836" s="1"/>
      <c r="C836" s="1"/>
      <c r="D836" s="1"/>
      <c r="E836" s="1"/>
      <c r="F836" s="1"/>
      <c r="G836" s="1"/>
      <c r="H836" s="1"/>
      <c r="S836" s="11"/>
      <c r="T836" s="1"/>
      <c r="U836" s="1"/>
      <c r="V836" s="1"/>
      <c r="W836" s="1"/>
      <c r="X836" s="1"/>
      <c r="Y836" s="1"/>
      <c r="Z836" s="1"/>
    </row>
    <row r="837" spans="1:26">
      <c r="A837" s="11"/>
      <c r="B837" s="1"/>
      <c r="C837" s="1"/>
      <c r="D837" s="1"/>
      <c r="E837" s="1"/>
      <c r="F837" s="1"/>
      <c r="G837" s="1"/>
      <c r="H837" s="1"/>
      <c r="S837" s="11"/>
      <c r="T837" s="1"/>
      <c r="U837" s="1"/>
      <c r="V837" s="1"/>
      <c r="W837" s="1"/>
      <c r="X837" s="1"/>
      <c r="Y837" s="1"/>
      <c r="Z837" s="1"/>
    </row>
    <row r="838" spans="1:26">
      <c r="A838" s="11"/>
      <c r="B838" s="1"/>
      <c r="C838" s="1"/>
      <c r="D838" s="1"/>
      <c r="E838" s="1"/>
      <c r="F838" s="1"/>
      <c r="G838" s="1"/>
      <c r="H838" s="1"/>
      <c r="S838" s="11"/>
      <c r="T838" s="1"/>
      <c r="U838" s="1"/>
      <c r="V838" s="1"/>
      <c r="W838" s="1"/>
      <c r="X838" s="1"/>
      <c r="Y838" s="1"/>
      <c r="Z838" s="1"/>
    </row>
    <row r="839" spans="1:26">
      <c r="A839" s="11"/>
      <c r="B839" s="1"/>
      <c r="C839" s="1"/>
      <c r="D839" s="1"/>
      <c r="E839" s="1"/>
      <c r="F839" s="1"/>
      <c r="G839" s="1"/>
      <c r="H839" s="1"/>
      <c r="S839" s="11"/>
      <c r="T839" s="1"/>
      <c r="U839" s="1"/>
      <c r="V839" s="1"/>
      <c r="W839" s="1"/>
      <c r="X839" s="1"/>
      <c r="Y839" s="1"/>
      <c r="Z839" s="1"/>
    </row>
    <row r="840" spans="1:26">
      <c r="A840" s="11"/>
      <c r="B840" s="1"/>
      <c r="C840" s="1"/>
      <c r="D840" s="1"/>
      <c r="E840" s="1"/>
      <c r="F840" s="1"/>
      <c r="G840" s="1"/>
      <c r="H840" s="1"/>
      <c r="S840" s="11"/>
      <c r="T840" s="1"/>
      <c r="U840" s="1"/>
      <c r="V840" s="1"/>
      <c r="W840" s="1"/>
      <c r="X840" s="1"/>
      <c r="Y840" s="1"/>
      <c r="Z840" s="1"/>
    </row>
    <row r="841" spans="1:26">
      <c r="A841" s="11"/>
      <c r="B841" s="1"/>
      <c r="C841" s="1"/>
      <c r="D841" s="1"/>
      <c r="E841" s="1"/>
      <c r="F841" s="1"/>
      <c r="G841" s="1"/>
      <c r="H841" s="1"/>
      <c r="S841" s="11"/>
      <c r="T841" s="1"/>
      <c r="U841" s="1"/>
      <c r="V841" s="1"/>
      <c r="W841" s="1"/>
      <c r="X841" s="1"/>
      <c r="Y841" s="1"/>
      <c r="Z841" s="1"/>
    </row>
    <row r="842" spans="1:26">
      <c r="A842" s="11"/>
      <c r="B842" s="1"/>
      <c r="C842" s="1"/>
      <c r="D842" s="1"/>
      <c r="E842" s="1"/>
      <c r="F842" s="1"/>
      <c r="G842" s="1"/>
      <c r="H842" s="1"/>
      <c r="S842" s="11"/>
      <c r="T842" s="1"/>
      <c r="U842" s="1"/>
      <c r="V842" s="1"/>
      <c r="W842" s="1"/>
      <c r="X842" s="1"/>
      <c r="Y842" s="1"/>
      <c r="Z842" s="1"/>
    </row>
    <row r="843" spans="1:26">
      <c r="A843" s="11"/>
      <c r="B843" s="1"/>
      <c r="C843" s="1"/>
      <c r="D843" s="1"/>
      <c r="E843" s="1"/>
      <c r="F843" s="1"/>
      <c r="G843" s="1"/>
      <c r="H843" s="1"/>
      <c r="S843" s="11"/>
      <c r="T843" s="1"/>
      <c r="U843" s="1"/>
      <c r="V843" s="1"/>
      <c r="W843" s="1"/>
      <c r="X843" s="1"/>
      <c r="Y843" s="1"/>
      <c r="Z843" s="1"/>
    </row>
    <row r="844" spans="1:26">
      <c r="A844" s="11"/>
      <c r="B844" s="1"/>
      <c r="C844" s="1"/>
      <c r="D844" s="1"/>
      <c r="E844" s="1"/>
      <c r="F844" s="1"/>
      <c r="G844" s="1"/>
      <c r="H844" s="1"/>
      <c r="S844" s="11"/>
      <c r="T844" s="1"/>
      <c r="U844" s="1"/>
      <c r="V844" s="1"/>
      <c r="W844" s="1"/>
      <c r="X844" s="1"/>
      <c r="Y844" s="1"/>
      <c r="Z844" s="1"/>
    </row>
    <row r="845" spans="1:26">
      <c r="A845" s="11"/>
      <c r="B845" s="1"/>
      <c r="C845" s="1"/>
      <c r="D845" s="1"/>
      <c r="E845" s="1"/>
      <c r="F845" s="1"/>
      <c r="G845" s="1"/>
      <c r="H845" s="1"/>
      <c r="S845" s="11"/>
      <c r="T845" s="1"/>
      <c r="U845" s="1"/>
      <c r="V845" s="1"/>
      <c r="W845" s="1"/>
      <c r="X845" s="1"/>
      <c r="Y845" s="1"/>
      <c r="Z845" s="1"/>
    </row>
    <row r="846" spans="1:26">
      <c r="A846" s="11"/>
      <c r="B846" s="1"/>
      <c r="C846" s="1"/>
      <c r="D846" s="1"/>
      <c r="E846" s="1"/>
      <c r="F846" s="1"/>
      <c r="G846" s="1"/>
      <c r="H846" s="1"/>
      <c r="S846" s="11"/>
      <c r="T846" s="1"/>
      <c r="U846" s="1"/>
      <c r="V846" s="1"/>
      <c r="W846" s="1"/>
      <c r="X846" s="1"/>
      <c r="Y846" s="1"/>
      <c r="Z846" s="1"/>
    </row>
    <row r="847" spans="1:26">
      <c r="A847" s="11"/>
      <c r="B847" s="1"/>
      <c r="C847" s="1"/>
      <c r="D847" s="1"/>
      <c r="E847" s="1"/>
      <c r="F847" s="1"/>
      <c r="G847" s="1"/>
      <c r="H847" s="1"/>
      <c r="S847" s="11"/>
      <c r="T847" s="1"/>
      <c r="U847" s="1"/>
      <c r="V847" s="1"/>
      <c r="W847" s="1"/>
      <c r="X847" s="1"/>
      <c r="Y847" s="1"/>
      <c r="Z847" s="1"/>
    </row>
    <row r="848" spans="1:26">
      <c r="A848" s="11"/>
      <c r="B848" s="1"/>
      <c r="C848" s="1"/>
      <c r="D848" s="1"/>
      <c r="E848" s="1"/>
      <c r="F848" s="1"/>
      <c r="G848" s="1"/>
      <c r="H848" s="1"/>
      <c r="S848" s="11"/>
      <c r="T848" s="1"/>
      <c r="U848" s="1"/>
      <c r="V848" s="1"/>
      <c r="W848" s="1"/>
      <c r="X848" s="1"/>
      <c r="Y848" s="1"/>
      <c r="Z848" s="1"/>
    </row>
    <row r="849" spans="1:26">
      <c r="A849" s="11"/>
      <c r="B849" s="1"/>
      <c r="C849" s="1"/>
      <c r="D849" s="1"/>
      <c r="E849" s="1"/>
      <c r="F849" s="1"/>
      <c r="G849" s="1"/>
      <c r="H849" s="1"/>
      <c r="S849" s="11"/>
      <c r="T849" s="1"/>
      <c r="U849" s="1"/>
      <c r="V849" s="1"/>
      <c r="W849" s="1"/>
      <c r="X849" s="1"/>
      <c r="Y849" s="1"/>
      <c r="Z849" s="1"/>
    </row>
    <row r="850" spans="1:26">
      <c r="A850" s="11"/>
      <c r="B850" s="1"/>
      <c r="C850" s="1"/>
      <c r="D850" s="1"/>
      <c r="E850" s="1"/>
      <c r="F850" s="1"/>
      <c r="G850" s="1"/>
      <c r="H850" s="1"/>
      <c r="S850" s="11"/>
      <c r="T850" s="1"/>
      <c r="U850" s="1"/>
      <c r="V850" s="1"/>
      <c r="W850" s="1"/>
      <c r="X850" s="1"/>
      <c r="Y850" s="1"/>
      <c r="Z850" s="1"/>
    </row>
    <row r="851" spans="1:26">
      <c r="A851" s="11"/>
      <c r="B851" s="1"/>
      <c r="C851" s="1"/>
      <c r="D851" s="1"/>
      <c r="E851" s="1"/>
      <c r="F851" s="1"/>
      <c r="G851" s="1"/>
      <c r="H851" s="1"/>
      <c r="S851" s="11"/>
      <c r="T851" s="1"/>
      <c r="U851" s="1"/>
      <c r="V851" s="1"/>
      <c r="W851" s="1"/>
      <c r="X851" s="1"/>
      <c r="Y851" s="1"/>
      <c r="Z851" s="1"/>
    </row>
    <row r="852" spans="1:26">
      <c r="A852" s="11"/>
      <c r="B852" s="1"/>
      <c r="C852" s="1"/>
      <c r="D852" s="1"/>
      <c r="E852" s="1"/>
      <c r="F852" s="1"/>
      <c r="G852" s="1"/>
      <c r="H852" s="1"/>
      <c r="S852" s="11"/>
      <c r="T852" s="1"/>
      <c r="U852" s="1"/>
      <c r="V852" s="1"/>
      <c r="W852" s="1"/>
      <c r="X852" s="1"/>
      <c r="Y852" s="1"/>
      <c r="Z852" s="1"/>
    </row>
    <row r="853" spans="1:26">
      <c r="A853" s="11"/>
      <c r="B853" s="1"/>
      <c r="C853" s="1"/>
      <c r="D853" s="1"/>
      <c r="E853" s="1"/>
      <c r="F853" s="1"/>
      <c r="G853" s="1"/>
      <c r="H853" s="1"/>
      <c r="S853" s="11"/>
      <c r="T853" s="1"/>
      <c r="U853" s="1"/>
      <c r="V853" s="1"/>
      <c r="W853" s="1"/>
      <c r="X853" s="1"/>
      <c r="Y853" s="1"/>
      <c r="Z853" s="1"/>
    </row>
    <row r="854" spans="1:26">
      <c r="A854" s="11"/>
      <c r="B854" s="1"/>
      <c r="C854" s="1"/>
      <c r="D854" s="1"/>
      <c r="E854" s="1"/>
      <c r="F854" s="1"/>
      <c r="G854" s="1"/>
      <c r="H854" s="1"/>
      <c r="S854" s="11"/>
      <c r="T854" s="1"/>
      <c r="U854" s="1"/>
      <c r="V854" s="1"/>
      <c r="W854" s="1"/>
      <c r="X854" s="1"/>
      <c r="Y854" s="1"/>
      <c r="Z854" s="1"/>
    </row>
    <row r="855" spans="1:26">
      <c r="A855" s="11"/>
      <c r="B855" s="1"/>
      <c r="C855" s="1"/>
      <c r="D855" s="1"/>
      <c r="E855" s="1"/>
      <c r="F855" s="1"/>
      <c r="G855" s="1"/>
      <c r="H855" s="1"/>
      <c r="S855" s="11"/>
      <c r="T855" s="1"/>
      <c r="U855" s="1"/>
      <c r="V855" s="1"/>
      <c r="W855" s="1"/>
      <c r="X855" s="1"/>
      <c r="Y855" s="1"/>
      <c r="Z855" s="1"/>
    </row>
    <row r="856" spans="1:26">
      <c r="A856" s="11"/>
      <c r="B856" s="1"/>
      <c r="C856" s="1"/>
      <c r="D856" s="1"/>
      <c r="E856" s="1"/>
      <c r="F856" s="1"/>
      <c r="G856" s="1"/>
      <c r="H856" s="1"/>
      <c r="S856" s="11"/>
      <c r="T856" s="1"/>
      <c r="U856" s="1"/>
      <c r="V856" s="1"/>
      <c r="W856" s="1"/>
      <c r="X856" s="1"/>
      <c r="Y856" s="1"/>
      <c r="Z856" s="1"/>
    </row>
    <row r="857" spans="1:26">
      <c r="A857" s="11"/>
      <c r="B857" s="1"/>
      <c r="C857" s="1"/>
      <c r="D857" s="1"/>
      <c r="E857" s="1"/>
      <c r="F857" s="1"/>
      <c r="G857" s="1"/>
      <c r="H857" s="1"/>
      <c r="S857" s="11"/>
      <c r="T857" s="1"/>
      <c r="U857" s="1"/>
      <c r="V857" s="1"/>
      <c r="W857" s="1"/>
      <c r="X857" s="1"/>
      <c r="Y857" s="1"/>
      <c r="Z857" s="1"/>
    </row>
    <row r="858" spans="1:26">
      <c r="A858" s="11"/>
      <c r="B858" s="1"/>
      <c r="C858" s="1"/>
      <c r="D858" s="1"/>
      <c r="E858" s="1"/>
      <c r="F858" s="1"/>
      <c r="G858" s="1"/>
      <c r="H858" s="1"/>
      <c r="S858" s="11"/>
      <c r="T858" s="1"/>
      <c r="U858" s="1"/>
      <c r="V858" s="1"/>
      <c r="W858" s="1"/>
      <c r="X858" s="1"/>
      <c r="Y858" s="1"/>
      <c r="Z858" s="1"/>
    </row>
    <row r="859" spans="1:26">
      <c r="A859" s="11"/>
      <c r="B859" s="1"/>
      <c r="C859" s="1"/>
      <c r="D859" s="1"/>
      <c r="E859" s="1"/>
      <c r="F859" s="1"/>
      <c r="G859" s="1"/>
      <c r="H859" s="1"/>
      <c r="S859" s="11"/>
      <c r="T859" s="1"/>
      <c r="U859" s="1"/>
      <c r="V859" s="1"/>
      <c r="W859" s="1"/>
      <c r="X859" s="1"/>
      <c r="Y859" s="1"/>
      <c r="Z859" s="1"/>
    </row>
    <row r="860" spans="1:26">
      <c r="A860" s="11"/>
      <c r="B860" s="1"/>
      <c r="C860" s="1"/>
      <c r="D860" s="1"/>
      <c r="E860" s="1"/>
      <c r="F860" s="1"/>
      <c r="G860" s="1"/>
      <c r="H860" s="1"/>
      <c r="S860" s="11"/>
      <c r="T860" s="1"/>
      <c r="U860" s="1"/>
      <c r="V860" s="1"/>
      <c r="W860" s="1"/>
      <c r="X860" s="1"/>
      <c r="Y860" s="1"/>
      <c r="Z860" s="1"/>
    </row>
    <row r="861" spans="1:26">
      <c r="A861" s="11"/>
      <c r="B861" s="1"/>
      <c r="C861" s="1"/>
      <c r="D861" s="1"/>
      <c r="E861" s="1"/>
      <c r="F861" s="1"/>
      <c r="G861" s="1"/>
      <c r="H861" s="1"/>
      <c r="S861" s="11"/>
      <c r="T861" s="1"/>
      <c r="U861" s="1"/>
      <c r="V861" s="1"/>
      <c r="W861" s="1"/>
      <c r="X861" s="1"/>
      <c r="Y861" s="1"/>
      <c r="Z861" s="1"/>
    </row>
    <row r="862" spans="1:26">
      <c r="A862" s="11"/>
      <c r="B862" s="1"/>
      <c r="C862" s="1"/>
      <c r="D862" s="1"/>
      <c r="E862" s="1"/>
      <c r="F862" s="1"/>
      <c r="G862" s="1"/>
      <c r="H862" s="1"/>
      <c r="S862" s="11"/>
      <c r="T862" s="1"/>
      <c r="U862" s="1"/>
      <c r="V862" s="1"/>
      <c r="W862" s="1"/>
      <c r="X862" s="1"/>
      <c r="Y862" s="1"/>
      <c r="Z862" s="1"/>
    </row>
    <row r="863" spans="1:26">
      <c r="A863" s="11"/>
      <c r="B863" s="1"/>
      <c r="C863" s="1"/>
      <c r="D863" s="1"/>
      <c r="E863" s="1"/>
      <c r="F863" s="1"/>
      <c r="G863" s="1"/>
      <c r="H863" s="1"/>
      <c r="S863" s="11"/>
      <c r="T863" s="1"/>
      <c r="U863" s="1"/>
      <c r="V863" s="1"/>
      <c r="W863" s="1"/>
      <c r="X863" s="1"/>
      <c r="Y863" s="1"/>
      <c r="Z863" s="1"/>
    </row>
    <row r="864" spans="1:26">
      <c r="A864" s="11"/>
      <c r="B864" s="1"/>
      <c r="C864" s="1"/>
      <c r="D864" s="1"/>
      <c r="E864" s="1"/>
      <c r="F864" s="1"/>
      <c r="G864" s="1"/>
      <c r="H864" s="1"/>
      <c r="S864" s="11"/>
      <c r="T864" s="1"/>
      <c r="U864" s="1"/>
      <c r="V864" s="1"/>
      <c r="W864" s="1"/>
      <c r="X864" s="1"/>
      <c r="Y864" s="1"/>
      <c r="Z864" s="1"/>
    </row>
    <row r="865" spans="1:26">
      <c r="A865" s="11"/>
      <c r="B865" s="1"/>
      <c r="C865" s="1"/>
      <c r="D865" s="1"/>
      <c r="E865" s="1"/>
      <c r="F865" s="1"/>
      <c r="G865" s="1"/>
      <c r="H865" s="1"/>
      <c r="S865" s="11"/>
      <c r="T865" s="1"/>
      <c r="U865" s="1"/>
      <c r="V865" s="1"/>
      <c r="W865" s="1"/>
      <c r="X865" s="1"/>
      <c r="Y865" s="1"/>
      <c r="Z865" s="1"/>
    </row>
    <row r="866" spans="1:26">
      <c r="A866" s="11"/>
      <c r="B866" s="1"/>
      <c r="C866" s="1"/>
      <c r="D866" s="1"/>
      <c r="E866" s="1"/>
      <c r="F866" s="1"/>
      <c r="G866" s="1"/>
      <c r="H866" s="1"/>
      <c r="S866" s="11"/>
      <c r="T866" s="1"/>
      <c r="U866" s="1"/>
      <c r="V866" s="1"/>
      <c r="W866" s="1"/>
      <c r="X866" s="1"/>
      <c r="Y866" s="1"/>
      <c r="Z866" s="1"/>
    </row>
    <row r="867" spans="1:26">
      <c r="A867" s="11"/>
      <c r="B867" s="1"/>
      <c r="C867" s="1"/>
      <c r="D867" s="1"/>
      <c r="E867" s="1"/>
      <c r="F867" s="1"/>
      <c r="G867" s="1"/>
      <c r="H867" s="1"/>
      <c r="S867" s="11"/>
      <c r="T867" s="1"/>
      <c r="U867" s="1"/>
      <c r="V867" s="1"/>
      <c r="W867" s="1"/>
      <c r="X867" s="1"/>
      <c r="Y867" s="1"/>
      <c r="Z867" s="1"/>
    </row>
    <row r="868" spans="1:26">
      <c r="A868" s="11"/>
      <c r="B868" s="1"/>
      <c r="C868" s="1"/>
      <c r="D868" s="1"/>
      <c r="E868" s="1"/>
      <c r="F868" s="1"/>
      <c r="G868" s="1"/>
      <c r="H868" s="1"/>
      <c r="S868" s="11"/>
      <c r="T868" s="1"/>
      <c r="U868" s="1"/>
      <c r="V868" s="1"/>
      <c r="W868" s="1"/>
      <c r="X868" s="1"/>
      <c r="Y868" s="1"/>
      <c r="Z868" s="1"/>
    </row>
    <row r="869" spans="1:26">
      <c r="A869" s="11"/>
      <c r="B869" s="1"/>
      <c r="C869" s="1"/>
      <c r="D869" s="1"/>
      <c r="E869" s="1"/>
      <c r="F869" s="1"/>
      <c r="G869" s="1"/>
      <c r="H869" s="1"/>
      <c r="S869" s="11"/>
      <c r="T869" s="1"/>
      <c r="U869" s="1"/>
      <c r="V869" s="1"/>
      <c r="W869" s="1"/>
      <c r="X869" s="1"/>
      <c r="Y869" s="1"/>
      <c r="Z869" s="1"/>
    </row>
    <row r="870" spans="1:26">
      <c r="A870" s="11"/>
      <c r="B870" s="1"/>
      <c r="C870" s="1"/>
      <c r="D870" s="1"/>
      <c r="E870" s="1"/>
      <c r="F870" s="1"/>
      <c r="G870" s="1"/>
      <c r="H870" s="1"/>
      <c r="S870" s="11"/>
      <c r="T870" s="1"/>
      <c r="U870" s="1"/>
      <c r="V870" s="1"/>
      <c r="W870" s="1"/>
      <c r="X870" s="1"/>
      <c r="Y870" s="1"/>
      <c r="Z870" s="1"/>
    </row>
    <row r="871" spans="1:26">
      <c r="A871" s="11"/>
      <c r="B871" s="1"/>
      <c r="C871" s="1"/>
      <c r="D871" s="1"/>
      <c r="E871" s="1"/>
      <c r="F871" s="1"/>
      <c r="G871" s="1"/>
      <c r="H871" s="1"/>
      <c r="S871" s="11"/>
      <c r="T871" s="1"/>
      <c r="U871" s="1"/>
      <c r="V871" s="1"/>
      <c r="W871" s="1"/>
      <c r="X871" s="1"/>
      <c r="Y871" s="1"/>
      <c r="Z871" s="1"/>
    </row>
    <row r="872" spans="1:26">
      <c r="A872" s="11"/>
      <c r="B872" s="1"/>
      <c r="C872" s="1"/>
      <c r="D872" s="1"/>
      <c r="E872" s="1"/>
      <c r="F872" s="1"/>
      <c r="G872" s="1"/>
      <c r="H872" s="1"/>
      <c r="S872" s="11"/>
      <c r="T872" s="1"/>
      <c r="U872" s="1"/>
      <c r="V872" s="1"/>
      <c r="W872" s="1"/>
      <c r="X872" s="1"/>
      <c r="Y872" s="1"/>
      <c r="Z872" s="1"/>
    </row>
    <row r="873" spans="1:26">
      <c r="A873" s="11"/>
      <c r="B873" s="1"/>
      <c r="C873" s="1"/>
      <c r="D873" s="1"/>
      <c r="E873" s="1"/>
      <c r="F873" s="1"/>
      <c r="G873" s="1"/>
      <c r="H873" s="1"/>
      <c r="S873" s="11"/>
      <c r="T873" s="1"/>
      <c r="U873" s="1"/>
      <c r="V873" s="1"/>
      <c r="W873" s="1"/>
      <c r="X873" s="1"/>
      <c r="Y873" s="1"/>
      <c r="Z873" s="1"/>
    </row>
    <row r="874" spans="1:26">
      <c r="A874" s="11"/>
      <c r="B874" s="1"/>
      <c r="C874" s="1"/>
      <c r="D874" s="1"/>
      <c r="E874" s="1"/>
      <c r="F874" s="1"/>
      <c r="G874" s="1"/>
      <c r="H874" s="1"/>
      <c r="S874" s="11"/>
      <c r="T874" s="1"/>
      <c r="U874" s="1"/>
      <c r="V874" s="1"/>
      <c r="W874" s="1"/>
      <c r="X874" s="1"/>
      <c r="Y874" s="1"/>
      <c r="Z874" s="1"/>
    </row>
    <row r="875" spans="1:26">
      <c r="A875" s="11"/>
      <c r="B875" s="1"/>
      <c r="C875" s="1"/>
      <c r="D875" s="1"/>
      <c r="E875" s="1"/>
      <c r="F875" s="1"/>
      <c r="G875" s="1"/>
      <c r="H875" s="1"/>
    </row>
    <row r="876" spans="1:26">
      <c r="A876" s="11"/>
      <c r="B876" s="1"/>
      <c r="C876" s="1"/>
      <c r="D876" s="1"/>
      <c r="E876" s="1"/>
      <c r="F876" s="1"/>
      <c r="G876" s="1"/>
      <c r="H876" s="1"/>
    </row>
    <row r="877" spans="1:26">
      <c r="A877" s="11"/>
      <c r="B877" s="1"/>
      <c r="C877" s="1"/>
      <c r="D877" s="1"/>
      <c r="E877" s="1"/>
      <c r="F877" s="1"/>
      <c r="G877" s="1"/>
      <c r="H877" s="1"/>
    </row>
    <row r="878" spans="1:26">
      <c r="A878" s="11"/>
      <c r="B878" s="1"/>
      <c r="C878" s="1"/>
      <c r="D878" s="1"/>
      <c r="E878" s="1"/>
      <c r="F878" s="1"/>
      <c r="G878" s="1"/>
      <c r="H878" s="1"/>
    </row>
    <row r="879" spans="1:26">
      <c r="A879" s="11"/>
      <c r="B879" s="1"/>
      <c r="C879" s="1"/>
      <c r="D879" s="1"/>
      <c r="E879" s="1"/>
      <c r="F879" s="1"/>
      <c r="G879" s="1"/>
      <c r="H879" s="1"/>
    </row>
    <row r="880" spans="1:26">
      <c r="A880" s="11"/>
      <c r="B880" s="1"/>
      <c r="C880" s="1"/>
      <c r="D880" s="1"/>
      <c r="E880" s="1"/>
      <c r="F880" s="1"/>
      <c r="G880" s="1"/>
      <c r="H880" s="1"/>
    </row>
    <row r="881" spans="1:8">
      <c r="A881" s="11"/>
      <c r="B881" s="1"/>
      <c r="C881" s="1"/>
      <c r="D881" s="1"/>
      <c r="E881" s="1"/>
      <c r="F881" s="1"/>
      <c r="G881" s="1"/>
      <c r="H881" s="1"/>
    </row>
    <row r="882" spans="1:8">
      <c r="A882" s="11"/>
      <c r="B882" s="1"/>
      <c r="C882" s="1"/>
      <c r="D882" s="1"/>
      <c r="E882" s="1"/>
      <c r="F882" s="1"/>
      <c r="G882" s="1"/>
      <c r="H882" s="1"/>
    </row>
    <row r="883" spans="1:8">
      <c r="A883" s="11"/>
      <c r="B883" s="1"/>
      <c r="C883" s="1"/>
      <c r="D883" s="1"/>
      <c r="E883" s="1"/>
      <c r="F883" s="1"/>
      <c r="G883" s="1"/>
      <c r="H883" s="1"/>
    </row>
    <row r="884" spans="1:8">
      <c r="A884" s="11"/>
      <c r="B884" s="1"/>
      <c r="C884" s="1"/>
      <c r="D884" s="1"/>
      <c r="E884" s="1"/>
      <c r="F884" s="1"/>
      <c r="G884" s="1"/>
      <c r="H884" s="1"/>
    </row>
    <row r="885" spans="1:8">
      <c r="A885" s="11"/>
      <c r="B885" s="1"/>
      <c r="C885" s="1"/>
      <c r="D885" s="1"/>
      <c r="E885" s="1"/>
      <c r="F885" s="1"/>
      <c r="G885" s="1"/>
      <c r="H885" s="1"/>
    </row>
    <row r="886" spans="1:8">
      <c r="A886" s="11"/>
      <c r="B886" s="1"/>
      <c r="C886" s="1"/>
      <c r="D886" s="1"/>
      <c r="E886" s="1"/>
      <c r="F886" s="1"/>
      <c r="G886" s="1"/>
      <c r="H886" s="1"/>
    </row>
    <row r="887" spans="1:8">
      <c r="A887" s="11"/>
      <c r="B887" s="1"/>
      <c r="C887" s="1"/>
      <c r="D887" s="1"/>
      <c r="E887" s="1"/>
      <c r="F887" s="1"/>
      <c r="G887" s="1"/>
      <c r="H887" s="1"/>
    </row>
    <row r="888" spans="1:8">
      <c r="A888" s="11"/>
      <c r="B888" s="1"/>
      <c r="C888" s="1"/>
      <c r="D888" s="1"/>
      <c r="E888" s="1"/>
      <c r="F888" s="1"/>
      <c r="G888" s="1"/>
      <c r="H888" s="1"/>
    </row>
    <row r="889" spans="1:8">
      <c r="A889" s="11"/>
      <c r="B889" s="1"/>
      <c r="C889" s="1"/>
      <c r="D889" s="1"/>
      <c r="E889" s="1"/>
      <c r="F889" s="1"/>
      <c r="G889" s="1"/>
      <c r="H889" s="1"/>
    </row>
    <row r="890" spans="1:8">
      <c r="A890" s="11"/>
      <c r="B890" s="1"/>
      <c r="C890" s="1"/>
      <c r="D890" s="1"/>
      <c r="E890" s="1"/>
      <c r="F890" s="1"/>
      <c r="G890" s="1"/>
      <c r="H890" s="1"/>
    </row>
    <row r="891" spans="1:8">
      <c r="A891" s="11"/>
      <c r="B891" s="1"/>
      <c r="C891" s="1"/>
      <c r="D891" s="1"/>
      <c r="E891" s="1"/>
      <c r="F891" s="1"/>
      <c r="G891" s="1"/>
      <c r="H891" s="1"/>
    </row>
    <row r="892" spans="1:8">
      <c r="A892" s="11"/>
      <c r="B892" s="1"/>
      <c r="C892" s="1"/>
      <c r="D892" s="1"/>
      <c r="E892" s="1"/>
      <c r="F892" s="1"/>
      <c r="G892" s="1"/>
      <c r="H892" s="1"/>
    </row>
    <row r="893" spans="1:8">
      <c r="A893" s="11"/>
      <c r="B893" s="1"/>
      <c r="C893" s="1"/>
      <c r="D893" s="1"/>
      <c r="E893" s="1"/>
      <c r="F893" s="1"/>
      <c r="G893" s="1"/>
      <c r="H893" s="1"/>
    </row>
    <row r="894" spans="1:8">
      <c r="A894" s="11"/>
      <c r="B894" s="1"/>
      <c r="C894" s="1"/>
      <c r="D894" s="1"/>
      <c r="E894" s="1"/>
      <c r="F894" s="1"/>
      <c r="G894" s="1"/>
      <c r="H894" s="1"/>
    </row>
    <row r="895" spans="1:8">
      <c r="A895" s="11"/>
      <c r="B895" s="1"/>
      <c r="C895" s="1"/>
      <c r="D895" s="1"/>
      <c r="E895" s="1"/>
      <c r="F895" s="1"/>
      <c r="G895" s="1"/>
      <c r="H895" s="1"/>
    </row>
    <row r="896" spans="1:8">
      <c r="A896" s="11"/>
      <c r="B896" s="1"/>
      <c r="C896" s="1"/>
      <c r="D896" s="1"/>
      <c r="E896" s="1"/>
      <c r="F896" s="1"/>
      <c r="G896" s="1"/>
      <c r="H896" s="1"/>
    </row>
    <row r="897" spans="1:8">
      <c r="A897" s="11"/>
      <c r="B897" s="1"/>
      <c r="C897" s="1"/>
      <c r="D897" s="1"/>
      <c r="E897" s="1"/>
      <c r="F897" s="1"/>
      <c r="G897" s="1"/>
      <c r="H897" s="1"/>
    </row>
    <row r="898" spans="1:8">
      <c r="A898" s="11"/>
      <c r="B898" s="1"/>
      <c r="C898" s="1"/>
      <c r="D898" s="1"/>
      <c r="E898" s="1"/>
      <c r="F898" s="1"/>
      <c r="G898" s="1"/>
      <c r="H898" s="1"/>
    </row>
    <row r="899" spans="1:8">
      <c r="A899" s="11"/>
      <c r="B899" s="1"/>
      <c r="C899" s="1"/>
      <c r="D899" s="1"/>
      <c r="E899" s="1"/>
      <c r="F899" s="1"/>
      <c r="G899" s="1"/>
      <c r="H899" s="1"/>
    </row>
    <row r="900" spans="1:8">
      <c r="A900" s="11"/>
      <c r="B900" s="1"/>
      <c r="C900" s="1"/>
      <c r="D900" s="1"/>
      <c r="E900" s="1"/>
      <c r="F900" s="1"/>
      <c r="G900" s="1"/>
      <c r="H900" s="1"/>
    </row>
    <row r="901" spans="1:8">
      <c r="A901" s="11"/>
      <c r="B901" s="1"/>
      <c r="C901" s="1"/>
      <c r="D901" s="1"/>
      <c r="E901" s="1"/>
      <c r="F901" s="1"/>
      <c r="G901" s="1"/>
      <c r="H901" s="1"/>
    </row>
    <row r="902" spans="1:8">
      <c r="A902" s="11"/>
      <c r="B902" s="1"/>
      <c r="C902" s="1"/>
      <c r="D902" s="1"/>
      <c r="E902" s="1"/>
      <c r="F902" s="1"/>
      <c r="G902" s="1"/>
      <c r="H902" s="1"/>
    </row>
    <row r="903" spans="1:8">
      <c r="A903" s="11"/>
      <c r="B903" s="1"/>
      <c r="C903" s="1"/>
      <c r="D903" s="1"/>
      <c r="E903" s="1"/>
      <c r="F903" s="1"/>
      <c r="G903" s="1"/>
      <c r="H903" s="1"/>
    </row>
    <row r="904" spans="1:8">
      <c r="A904" s="11"/>
      <c r="B904" s="1"/>
      <c r="C904" s="1"/>
      <c r="D904" s="1"/>
      <c r="E904" s="1"/>
      <c r="F904" s="1"/>
      <c r="G904" s="1"/>
      <c r="H904" s="1"/>
    </row>
    <row r="905" spans="1:8">
      <c r="A905" s="11"/>
      <c r="B905" s="1"/>
      <c r="C905" s="1"/>
      <c r="D905" s="1"/>
      <c r="E905" s="1"/>
      <c r="F905" s="1"/>
      <c r="G905" s="1"/>
      <c r="H905" s="1"/>
    </row>
    <row r="906" spans="1:8">
      <c r="A906" s="11"/>
      <c r="B906" s="1"/>
      <c r="C906" s="1"/>
      <c r="D906" s="1"/>
      <c r="E906" s="1"/>
      <c r="F906" s="1"/>
      <c r="G906" s="1"/>
      <c r="H906" s="1"/>
    </row>
    <row r="907" spans="1:8">
      <c r="A907" s="11"/>
      <c r="B907" s="1"/>
      <c r="C907" s="1"/>
      <c r="D907" s="1"/>
      <c r="E907" s="1"/>
      <c r="F907" s="1"/>
      <c r="G907" s="1"/>
      <c r="H907" s="1"/>
    </row>
    <row r="908" spans="1:8">
      <c r="A908" s="11"/>
      <c r="B908" s="1"/>
      <c r="C908" s="1"/>
      <c r="D908" s="1"/>
      <c r="E908" s="1"/>
      <c r="F908" s="1"/>
      <c r="G908" s="1"/>
      <c r="H908" s="1"/>
    </row>
    <row r="909" spans="1:8">
      <c r="A909" s="11"/>
      <c r="B909" s="1"/>
      <c r="C909" s="1"/>
      <c r="D909" s="1"/>
      <c r="E909" s="1"/>
      <c r="F909" s="1"/>
      <c r="G909" s="1"/>
      <c r="H909" s="1"/>
    </row>
    <row r="910" spans="1:8">
      <c r="A910" s="11"/>
      <c r="B910" s="1"/>
      <c r="C910" s="1"/>
      <c r="D910" s="1"/>
      <c r="E910" s="1"/>
      <c r="F910" s="1"/>
      <c r="G910" s="1"/>
      <c r="H910" s="1"/>
    </row>
    <row r="911" spans="1:8">
      <c r="A911" s="11"/>
      <c r="B911" s="1"/>
      <c r="C911" s="1"/>
      <c r="D911" s="1"/>
      <c r="E911" s="1"/>
      <c r="F911" s="1"/>
      <c r="G911" s="1"/>
      <c r="H911" s="1"/>
    </row>
    <row r="912" spans="1:8">
      <c r="A912" s="11"/>
      <c r="B912" s="1"/>
      <c r="C912" s="1"/>
      <c r="D912" s="1"/>
      <c r="E912" s="1"/>
      <c r="F912" s="1"/>
      <c r="G912" s="1"/>
      <c r="H912" s="1"/>
    </row>
    <row r="913" spans="1:8">
      <c r="A913" s="11"/>
      <c r="B913" s="1"/>
      <c r="C913" s="1"/>
      <c r="D913" s="1"/>
      <c r="E913" s="1"/>
      <c r="F913" s="1"/>
      <c r="G913" s="1"/>
      <c r="H913" s="1"/>
    </row>
    <row r="914" spans="1:8">
      <c r="A914" s="11"/>
      <c r="B914" s="1"/>
      <c r="C914" s="1"/>
      <c r="D914" s="1"/>
      <c r="E914" s="1"/>
      <c r="F914" s="1"/>
      <c r="G914" s="1"/>
      <c r="H914" s="1"/>
    </row>
    <row r="915" spans="1:8">
      <c r="A915" s="11"/>
      <c r="B915" s="1"/>
      <c r="C915" s="1"/>
      <c r="D915" s="1"/>
      <c r="E915" s="1"/>
      <c r="F915" s="1"/>
      <c r="G915" s="1"/>
      <c r="H915" s="1"/>
    </row>
    <row r="916" spans="1:8">
      <c r="A916" s="11"/>
      <c r="B916" s="1"/>
      <c r="C916" s="1"/>
      <c r="D916" s="1"/>
      <c r="E916" s="1"/>
      <c r="F916" s="1"/>
      <c r="G916" s="1"/>
      <c r="H916" s="1"/>
    </row>
    <row r="917" spans="1:8">
      <c r="A917" s="11"/>
      <c r="B917" s="1"/>
      <c r="C917" s="1"/>
      <c r="D917" s="1"/>
      <c r="E917" s="1"/>
      <c r="F917" s="1"/>
      <c r="G917" s="1"/>
      <c r="H917" s="1"/>
    </row>
    <row r="918" spans="1:8">
      <c r="A918" s="11"/>
      <c r="B918" s="1"/>
      <c r="C918" s="1"/>
      <c r="D918" s="1"/>
      <c r="E918" s="1"/>
      <c r="F918" s="1"/>
      <c r="G918" s="1"/>
      <c r="H918" s="1"/>
    </row>
    <row r="919" spans="1:8">
      <c r="A919" s="11"/>
      <c r="B919" s="1"/>
      <c r="C919" s="1"/>
      <c r="D919" s="1"/>
      <c r="E919" s="1"/>
      <c r="F919" s="1"/>
      <c r="G919" s="1"/>
      <c r="H919" s="1"/>
    </row>
    <row r="920" spans="1:8">
      <c r="A920" s="11"/>
      <c r="B920" s="1"/>
      <c r="C920" s="1"/>
      <c r="D920" s="1"/>
      <c r="E920" s="1"/>
      <c r="F920" s="1"/>
      <c r="G920" s="1"/>
      <c r="H920" s="1"/>
    </row>
    <row r="921" spans="1:8">
      <c r="A921" s="11"/>
      <c r="B921" s="1"/>
      <c r="C921" s="1"/>
      <c r="D921" s="1"/>
      <c r="E921" s="1"/>
      <c r="F921" s="1"/>
      <c r="G921" s="1"/>
      <c r="H921" s="1"/>
    </row>
    <row r="922" spans="1:8">
      <c r="A922" s="11"/>
      <c r="B922" s="1"/>
      <c r="C922" s="1"/>
      <c r="D922" s="1"/>
      <c r="E922" s="1"/>
      <c r="F922" s="1"/>
      <c r="G922" s="1"/>
      <c r="H922" s="1"/>
    </row>
    <row r="923" spans="1:8">
      <c r="A923" s="11"/>
      <c r="B923" s="1"/>
      <c r="C923" s="1"/>
      <c r="D923" s="1"/>
      <c r="E923" s="1"/>
      <c r="F923" s="1"/>
      <c r="G923" s="1"/>
      <c r="H923" s="1"/>
    </row>
    <row r="924" spans="1:8">
      <c r="A924" s="11"/>
      <c r="B924" s="1"/>
      <c r="C924" s="1"/>
      <c r="D924" s="1"/>
      <c r="E924" s="1"/>
      <c r="F924" s="1"/>
      <c r="G924" s="1"/>
      <c r="H924" s="1"/>
    </row>
    <row r="925" spans="1:8">
      <c r="A925" s="11"/>
      <c r="B925" s="1"/>
      <c r="C925" s="1"/>
      <c r="D925" s="1"/>
      <c r="E925" s="1"/>
      <c r="F925" s="1"/>
      <c r="G925" s="1"/>
      <c r="H925" s="1"/>
    </row>
    <row r="926" spans="1:8">
      <c r="A926" s="11"/>
      <c r="B926" s="1"/>
      <c r="C926" s="1"/>
      <c r="D926" s="1"/>
      <c r="E926" s="1"/>
      <c r="F926" s="1"/>
      <c r="G926" s="1"/>
      <c r="H926" s="1"/>
    </row>
    <row r="927" spans="1:8">
      <c r="A927" s="11"/>
      <c r="B927" s="1"/>
      <c r="C927" s="1"/>
      <c r="D927" s="1"/>
      <c r="E927" s="1"/>
      <c r="F927" s="1"/>
      <c r="G927" s="1"/>
      <c r="H927" s="1"/>
    </row>
    <row r="928" spans="1:8">
      <c r="A928" s="11"/>
      <c r="B928" s="1"/>
      <c r="C928" s="1"/>
      <c r="D928" s="1"/>
      <c r="E928" s="1"/>
      <c r="F928" s="1"/>
      <c r="G928" s="1"/>
      <c r="H928" s="1"/>
    </row>
    <row r="929" spans="1:8">
      <c r="A929" s="11"/>
      <c r="B929" s="1"/>
      <c r="C929" s="1"/>
      <c r="D929" s="1"/>
      <c r="E929" s="1"/>
      <c r="F929" s="1"/>
      <c r="G929" s="1"/>
      <c r="H929" s="1"/>
    </row>
    <row r="930" spans="1:8">
      <c r="A930" s="11"/>
      <c r="B930" s="1"/>
      <c r="C930" s="1"/>
      <c r="D930" s="1"/>
      <c r="E930" s="1"/>
      <c r="F930" s="1"/>
      <c r="G930" s="1"/>
      <c r="H930" s="1"/>
    </row>
    <row r="931" spans="1:8">
      <c r="A931" s="11"/>
      <c r="B931" s="1"/>
      <c r="C931" s="1"/>
      <c r="D931" s="1"/>
      <c r="E931" s="1"/>
      <c r="F931" s="1"/>
      <c r="G931" s="1"/>
      <c r="H931" s="1"/>
    </row>
    <row r="932" spans="1:8">
      <c r="A932" s="11"/>
      <c r="B932" s="1"/>
      <c r="C932" s="1"/>
      <c r="D932" s="1"/>
      <c r="E932" s="1"/>
      <c r="F932" s="1"/>
      <c r="G932" s="1"/>
      <c r="H932" s="1"/>
    </row>
    <row r="933" spans="1:8">
      <c r="A933" s="11"/>
      <c r="B933" s="1"/>
      <c r="C933" s="1"/>
      <c r="D933" s="1"/>
      <c r="E933" s="1"/>
      <c r="F933" s="1"/>
      <c r="G933" s="1"/>
      <c r="H933" s="1"/>
    </row>
    <row r="934" spans="1:8">
      <c r="A934" s="11"/>
      <c r="B934" s="1"/>
      <c r="C934" s="1"/>
      <c r="D934" s="1"/>
      <c r="E934" s="1"/>
      <c r="F934" s="1"/>
      <c r="G934" s="1"/>
      <c r="H934" s="1"/>
    </row>
    <row r="935" spans="1:8">
      <c r="A935" s="11"/>
      <c r="B935" s="1"/>
      <c r="C935" s="1"/>
      <c r="D935" s="1"/>
      <c r="E935" s="1"/>
      <c r="F935" s="1"/>
      <c r="G935" s="1"/>
      <c r="H935" s="1"/>
    </row>
    <row r="936" spans="1:8">
      <c r="A936" s="11"/>
      <c r="B936" s="1"/>
      <c r="C936" s="1"/>
      <c r="D936" s="1"/>
      <c r="E936" s="1"/>
      <c r="F936" s="1"/>
      <c r="G936" s="1"/>
      <c r="H936" s="1"/>
    </row>
    <row r="937" spans="1:8">
      <c r="A937" s="11"/>
      <c r="B937" s="1"/>
      <c r="C937" s="1"/>
      <c r="D937" s="1"/>
      <c r="E937" s="1"/>
      <c r="F937" s="1"/>
      <c r="G937" s="1"/>
      <c r="H937" s="1"/>
    </row>
    <row r="938" spans="1:8">
      <c r="A938" s="11"/>
      <c r="B938" s="1"/>
      <c r="C938" s="1"/>
      <c r="D938" s="1"/>
      <c r="E938" s="1"/>
      <c r="F938" s="1"/>
      <c r="G938" s="1"/>
      <c r="H938" s="1"/>
    </row>
    <row r="939" spans="1:8">
      <c r="A939" s="11"/>
      <c r="B939" s="1"/>
      <c r="C939" s="1"/>
      <c r="D939" s="1"/>
      <c r="E939" s="1"/>
      <c r="F939" s="1"/>
      <c r="G939" s="1"/>
      <c r="H939" s="1"/>
    </row>
    <row r="940" spans="1:8">
      <c r="A940" s="11"/>
      <c r="B940" s="1"/>
      <c r="C940" s="1"/>
      <c r="D940" s="1"/>
      <c r="E940" s="1"/>
      <c r="F940" s="1"/>
      <c r="G940" s="1"/>
      <c r="H940" s="1"/>
    </row>
    <row r="941" spans="1:8">
      <c r="A941" s="11"/>
      <c r="B941" s="1"/>
      <c r="C941" s="1"/>
      <c r="D941" s="1"/>
      <c r="E941" s="1"/>
      <c r="F941" s="1"/>
      <c r="G941" s="1"/>
      <c r="H941" s="1"/>
    </row>
    <row r="942" spans="1:8">
      <c r="A942" s="11"/>
      <c r="B942" s="1"/>
      <c r="C942" s="1"/>
      <c r="D942" s="1"/>
      <c r="E942" s="1"/>
      <c r="F942" s="1"/>
      <c r="G942" s="1"/>
      <c r="H942" s="1"/>
    </row>
    <row r="943" spans="1:8">
      <c r="A943" s="11"/>
      <c r="B943" s="1"/>
      <c r="C943" s="1"/>
      <c r="D943" s="1"/>
      <c r="E943" s="1"/>
      <c r="F943" s="1"/>
      <c r="G943" s="1"/>
      <c r="H943" s="1"/>
    </row>
    <row r="944" spans="1:8">
      <c r="A944" s="11"/>
      <c r="B944" s="1"/>
      <c r="C944" s="1"/>
      <c r="D944" s="1"/>
      <c r="E944" s="1"/>
      <c r="F944" s="1"/>
      <c r="G944" s="1"/>
      <c r="H944" s="1"/>
    </row>
    <row r="945" spans="1:8">
      <c r="A945" s="11"/>
      <c r="B945" s="1"/>
      <c r="C945" s="1"/>
      <c r="D945" s="1"/>
      <c r="E945" s="1"/>
      <c r="F945" s="1"/>
      <c r="G945" s="1"/>
      <c r="H945" s="1"/>
    </row>
    <row r="946" spans="1:8">
      <c r="A946" s="11"/>
      <c r="B946" s="1"/>
      <c r="C946" s="1"/>
      <c r="D946" s="1"/>
      <c r="E946" s="1"/>
      <c r="F946" s="1"/>
      <c r="G946" s="1"/>
      <c r="H946" s="1"/>
    </row>
    <row r="947" spans="1:8">
      <c r="A947" s="11"/>
      <c r="B947" s="1"/>
      <c r="C947" s="1"/>
      <c r="D947" s="1"/>
      <c r="E947" s="1"/>
      <c r="F947" s="1"/>
      <c r="G947" s="1"/>
      <c r="H947" s="1"/>
    </row>
    <row r="948" spans="1:8">
      <c r="A948" s="11"/>
      <c r="B948" s="1"/>
      <c r="C948" s="1"/>
      <c r="D948" s="1"/>
      <c r="E948" s="1"/>
      <c r="F948" s="1"/>
      <c r="G948" s="1"/>
      <c r="H948" s="1"/>
    </row>
    <row r="949" spans="1:8">
      <c r="A949" s="11"/>
      <c r="B949" s="1"/>
      <c r="C949" s="1"/>
      <c r="D949" s="1"/>
      <c r="E949" s="1"/>
      <c r="F949" s="1"/>
      <c r="G949" s="1"/>
      <c r="H949" s="1"/>
    </row>
    <row r="950" spans="1:8">
      <c r="A950" s="11"/>
      <c r="B950" s="1"/>
      <c r="C950" s="1"/>
      <c r="D950" s="1"/>
      <c r="E950" s="1"/>
      <c r="F950" s="1"/>
      <c r="G950" s="1"/>
      <c r="H950" s="1"/>
    </row>
    <row r="951" spans="1:8">
      <c r="A951" s="11"/>
      <c r="B951" s="1"/>
      <c r="C951" s="1"/>
      <c r="D951" s="1"/>
      <c r="E951" s="1"/>
      <c r="F951" s="1"/>
      <c r="G951" s="1"/>
      <c r="H951" s="1"/>
    </row>
    <row r="952" spans="1:8">
      <c r="A952" s="11"/>
      <c r="B952" s="1"/>
      <c r="C952" s="1"/>
      <c r="D952" s="1"/>
      <c r="E952" s="1"/>
      <c r="F952" s="1"/>
      <c r="G952" s="1"/>
      <c r="H952" s="1"/>
    </row>
    <row r="953" spans="1:8">
      <c r="A953" s="11"/>
      <c r="B953" s="1"/>
      <c r="C953" s="1"/>
      <c r="D953" s="1"/>
      <c r="E953" s="1"/>
      <c r="F953" s="1"/>
      <c r="G953" s="1"/>
      <c r="H953" s="1"/>
    </row>
    <row r="954" spans="1:8">
      <c r="A954" s="11"/>
      <c r="B954" s="1"/>
      <c r="C954" s="1"/>
      <c r="D954" s="1"/>
      <c r="E954" s="1"/>
      <c r="F954" s="1"/>
      <c r="G954" s="1"/>
      <c r="H954" s="1"/>
    </row>
    <row r="955" spans="1:8">
      <c r="A955" s="11"/>
      <c r="B955" s="1"/>
      <c r="C955" s="1"/>
      <c r="D955" s="1"/>
      <c r="E955" s="1"/>
      <c r="F955" s="1"/>
      <c r="G955" s="1"/>
      <c r="H955" s="1"/>
    </row>
    <row r="956" spans="1:8">
      <c r="A956" s="11"/>
      <c r="B956" s="1"/>
      <c r="C956" s="1"/>
      <c r="D956" s="1"/>
      <c r="E956" s="1"/>
      <c r="F956" s="1"/>
      <c r="G956" s="1"/>
      <c r="H956" s="1"/>
    </row>
    <row r="957" spans="1:8">
      <c r="A957" s="11"/>
      <c r="B957" s="1"/>
      <c r="C957" s="1"/>
      <c r="D957" s="1"/>
      <c r="E957" s="1"/>
      <c r="F957" s="1"/>
      <c r="G957" s="1"/>
      <c r="H957" s="1"/>
    </row>
    <row r="958" spans="1:8">
      <c r="A958" s="11"/>
      <c r="B958" s="1"/>
      <c r="C958" s="1"/>
      <c r="D958" s="1"/>
      <c r="E958" s="1"/>
      <c r="F958" s="1"/>
      <c r="G958" s="1"/>
      <c r="H958" s="1"/>
    </row>
    <row r="959" spans="1:8">
      <c r="A959" s="11"/>
      <c r="B959" s="1"/>
      <c r="C959" s="1"/>
      <c r="D959" s="1"/>
      <c r="E959" s="1"/>
      <c r="F959" s="1"/>
      <c r="G959" s="1"/>
      <c r="H959" s="1"/>
    </row>
    <row r="960" spans="1:8">
      <c r="A960" s="11"/>
      <c r="B960" s="1"/>
      <c r="C960" s="1"/>
      <c r="D960" s="1"/>
      <c r="E960" s="1"/>
      <c r="F960" s="1"/>
      <c r="G960" s="1"/>
      <c r="H960" s="1"/>
    </row>
    <row r="961" spans="1:8">
      <c r="A961" s="11"/>
      <c r="B961" s="1"/>
      <c r="C961" s="1"/>
      <c r="D961" s="1"/>
      <c r="E961" s="1"/>
      <c r="F961" s="1"/>
      <c r="G961" s="1"/>
      <c r="H961" s="1"/>
    </row>
    <row r="962" spans="1:8">
      <c r="A962" s="11"/>
      <c r="B962" s="1"/>
      <c r="C962" s="1"/>
      <c r="D962" s="1"/>
      <c r="E962" s="1"/>
      <c r="F962" s="1"/>
      <c r="G962" s="1"/>
      <c r="H962" s="1"/>
    </row>
    <row r="963" spans="1:8">
      <c r="A963" s="11"/>
      <c r="B963" s="1"/>
      <c r="C963" s="1"/>
      <c r="D963" s="1"/>
      <c r="E963" s="1"/>
      <c r="F963" s="1"/>
      <c r="G963" s="1"/>
      <c r="H963" s="1"/>
    </row>
    <row r="964" spans="1:8">
      <c r="A964" s="11"/>
      <c r="B964" s="1"/>
      <c r="C964" s="1"/>
      <c r="D964" s="1"/>
      <c r="E964" s="1"/>
      <c r="F964" s="1"/>
      <c r="G964" s="1"/>
      <c r="H964" s="1"/>
    </row>
    <row r="965" spans="1:8">
      <c r="A965" s="11"/>
      <c r="B965" s="1"/>
      <c r="C965" s="1"/>
      <c r="D965" s="1"/>
      <c r="E965" s="1"/>
      <c r="F965" s="1"/>
      <c r="G965" s="1"/>
      <c r="H965" s="1"/>
    </row>
    <row r="966" spans="1:8">
      <c r="A966" s="11"/>
      <c r="B966" s="1"/>
      <c r="C966" s="1"/>
      <c r="D966" s="1"/>
      <c r="E966" s="1"/>
      <c r="F966" s="1"/>
      <c r="G966" s="1"/>
      <c r="H966" s="1"/>
    </row>
    <row r="967" spans="1:8">
      <c r="A967" s="11"/>
      <c r="B967" s="1"/>
      <c r="C967" s="1"/>
      <c r="D967" s="1"/>
      <c r="E967" s="1"/>
      <c r="F967" s="1"/>
      <c r="G967" s="1"/>
      <c r="H967" s="1"/>
    </row>
    <row r="968" spans="1:8">
      <c r="A968" s="11"/>
      <c r="B968" s="1"/>
      <c r="C968" s="1"/>
      <c r="D968" s="1"/>
      <c r="E968" s="1"/>
      <c r="F968" s="1"/>
      <c r="G968" s="1"/>
      <c r="H968" s="1"/>
    </row>
    <row r="969" spans="1:8">
      <c r="A969" s="11"/>
      <c r="B969" s="1"/>
      <c r="C969" s="1"/>
      <c r="D969" s="1"/>
      <c r="E969" s="1"/>
      <c r="F969" s="1"/>
      <c r="G969" s="1"/>
      <c r="H969" s="1"/>
    </row>
    <row r="970" spans="1:8">
      <c r="A970" s="11"/>
      <c r="B970" s="1"/>
      <c r="C970" s="1"/>
      <c r="D970" s="1"/>
      <c r="E970" s="1"/>
      <c r="F970" s="1"/>
      <c r="G970" s="1"/>
      <c r="H970" s="1"/>
    </row>
    <row r="971" spans="1:8">
      <c r="A971" s="11"/>
      <c r="B971" s="1"/>
      <c r="C971" s="1"/>
      <c r="D971" s="1"/>
      <c r="E971" s="1"/>
      <c r="F971" s="1"/>
      <c r="G971" s="1"/>
      <c r="H971" s="1"/>
    </row>
    <row r="972" spans="1:8">
      <c r="A972" s="11"/>
      <c r="B972" s="1"/>
      <c r="C972" s="1"/>
      <c r="D972" s="1"/>
      <c r="E972" s="1"/>
      <c r="F972" s="1"/>
      <c r="G972" s="1"/>
      <c r="H972" s="1"/>
    </row>
    <row r="973" spans="1:8">
      <c r="A973" s="11"/>
      <c r="B973" s="1"/>
      <c r="C973" s="1"/>
      <c r="D973" s="1"/>
      <c r="E973" s="1"/>
      <c r="F973" s="1"/>
      <c r="G973" s="1"/>
      <c r="H973" s="1"/>
    </row>
    <row r="974" spans="1:8">
      <c r="A974" s="11"/>
      <c r="B974" s="1"/>
      <c r="C974" s="1"/>
      <c r="D974" s="1"/>
      <c r="E974" s="1"/>
      <c r="F974" s="1"/>
      <c r="G974" s="1"/>
      <c r="H974" s="1"/>
    </row>
    <row r="975" spans="1:8">
      <c r="A975" s="11"/>
      <c r="B975" s="1"/>
      <c r="C975" s="1"/>
      <c r="D975" s="1"/>
      <c r="E975" s="1"/>
      <c r="F975" s="1"/>
      <c r="G975" s="1"/>
      <c r="H975" s="1"/>
    </row>
    <row r="976" spans="1:8">
      <c r="A976" s="11"/>
      <c r="B976" s="1"/>
      <c r="C976" s="1"/>
      <c r="D976" s="1"/>
      <c r="E976" s="1"/>
      <c r="F976" s="1"/>
      <c r="G976" s="1"/>
      <c r="H976" s="1"/>
    </row>
    <row r="977" spans="1:8">
      <c r="A977" s="11"/>
      <c r="B977" s="1"/>
      <c r="C977" s="1"/>
      <c r="D977" s="1"/>
      <c r="E977" s="1"/>
      <c r="F977" s="1"/>
      <c r="G977" s="1"/>
      <c r="H977" s="1"/>
    </row>
    <row r="978" spans="1:8">
      <c r="A978" s="11"/>
      <c r="B978" s="1"/>
      <c r="C978" s="1"/>
      <c r="D978" s="1"/>
      <c r="E978" s="1"/>
      <c r="F978" s="1"/>
      <c r="G978" s="1"/>
      <c r="H978" s="1"/>
    </row>
    <row r="979" spans="1:8">
      <c r="A979" s="11"/>
      <c r="B979" s="1"/>
      <c r="C979" s="1"/>
      <c r="D979" s="1"/>
      <c r="E979" s="1"/>
      <c r="F979" s="1"/>
      <c r="G979" s="1"/>
      <c r="H979" s="1"/>
    </row>
    <row r="980" spans="1:8">
      <c r="A980" s="11"/>
      <c r="B980" s="1"/>
      <c r="C980" s="1"/>
      <c r="D980" s="1"/>
      <c r="E980" s="1"/>
      <c r="F980" s="1"/>
      <c r="G980" s="1"/>
      <c r="H980" s="1"/>
    </row>
    <row r="981" spans="1:8">
      <c r="A981" s="11"/>
      <c r="B981" s="1"/>
      <c r="C981" s="1"/>
      <c r="D981" s="1"/>
      <c r="E981" s="1"/>
      <c r="F981" s="1"/>
      <c r="G981" s="1"/>
      <c r="H981" s="1"/>
    </row>
    <row r="982" spans="1:8">
      <c r="A982" s="11"/>
      <c r="B982" s="1"/>
      <c r="C982" s="1"/>
      <c r="D982" s="1"/>
      <c r="E982" s="1"/>
      <c r="F982" s="1"/>
      <c r="G982" s="1"/>
      <c r="H982" s="1"/>
    </row>
    <row r="983" spans="1:8">
      <c r="A983" s="11"/>
      <c r="B983" s="1"/>
      <c r="C983" s="1"/>
      <c r="D983" s="1"/>
      <c r="E983" s="1"/>
      <c r="F983" s="1"/>
      <c r="G983" s="1"/>
      <c r="H983" s="1"/>
    </row>
    <row r="984" spans="1:8">
      <c r="A984" s="11"/>
      <c r="B984" s="1"/>
      <c r="C984" s="1"/>
      <c r="D984" s="1"/>
      <c r="E984" s="1"/>
      <c r="F984" s="1"/>
      <c r="G984" s="1"/>
      <c r="H984" s="1"/>
    </row>
    <row r="985" spans="1:8">
      <c r="A985" s="11"/>
      <c r="B985" s="1"/>
      <c r="C985" s="1"/>
      <c r="D985" s="1"/>
      <c r="E985" s="1"/>
      <c r="F985" s="1"/>
      <c r="G985" s="1"/>
      <c r="H985" s="1"/>
    </row>
    <row r="986" spans="1:8">
      <c r="A986" s="11"/>
      <c r="B986" s="1"/>
      <c r="C986" s="1"/>
      <c r="D986" s="1"/>
      <c r="E986" s="1"/>
      <c r="F986" s="1"/>
      <c r="G986" s="1"/>
      <c r="H986" s="1"/>
    </row>
    <row r="987" spans="1:8">
      <c r="A987" s="11"/>
      <c r="B987" s="1"/>
      <c r="C987" s="1"/>
      <c r="D987" s="1"/>
      <c r="E987" s="1"/>
      <c r="F987" s="1"/>
      <c r="G987" s="1"/>
      <c r="H987" s="1"/>
    </row>
    <row r="988" spans="1:8">
      <c r="A988" s="11"/>
      <c r="B988" s="1"/>
      <c r="C988" s="1"/>
      <c r="D988" s="1"/>
      <c r="E988" s="1"/>
      <c r="F988" s="1"/>
      <c r="G988" s="1"/>
      <c r="H988" s="1"/>
    </row>
    <row r="989" spans="1:8">
      <c r="A989" s="11"/>
      <c r="B989" s="1"/>
      <c r="C989" s="1"/>
      <c r="D989" s="1"/>
      <c r="E989" s="1"/>
      <c r="F989" s="1"/>
      <c r="G989" s="1"/>
      <c r="H989" s="1"/>
    </row>
    <row r="990" spans="1:8">
      <c r="A990" s="11"/>
      <c r="B990" s="1"/>
      <c r="C990" s="1"/>
      <c r="D990" s="1"/>
      <c r="E990" s="1"/>
      <c r="F990" s="1"/>
      <c r="G990" s="1"/>
      <c r="H990" s="1"/>
    </row>
    <row r="991" spans="1:8">
      <c r="A991" s="11"/>
      <c r="B991" s="1"/>
      <c r="C991" s="1"/>
      <c r="D991" s="1"/>
      <c r="E991" s="1"/>
      <c r="F991" s="1"/>
      <c r="G991" s="1"/>
      <c r="H991" s="1"/>
    </row>
    <row r="992" spans="1:8">
      <c r="A992" s="11"/>
      <c r="B992" s="1"/>
      <c r="C992" s="1"/>
      <c r="D992" s="1"/>
      <c r="E992" s="1"/>
      <c r="F992" s="1"/>
      <c r="G992" s="1"/>
      <c r="H992" s="1"/>
    </row>
    <row r="993" spans="1:8">
      <c r="A993" s="11"/>
      <c r="B993" s="1"/>
      <c r="C993" s="1"/>
      <c r="D993" s="1"/>
      <c r="E993" s="1"/>
      <c r="F993" s="1"/>
      <c r="G993" s="1"/>
      <c r="H993" s="1"/>
    </row>
    <row r="994" spans="1:8">
      <c r="A994" s="11"/>
      <c r="B994" s="1"/>
      <c r="C994" s="1"/>
      <c r="D994" s="1"/>
      <c r="E994" s="1"/>
      <c r="F994" s="1"/>
      <c r="G994" s="1"/>
      <c r="H994" s="1"/>
    </row>
    <row r="995" spans="1:8">
      <c r="A995" s="11"/>
      <c r="B995" s="1"/>
      <c r="C995" s="1"/>
      <c r="D995" s="1"/>
      <c r="E995" s="1"/>
      <c r="F995" s="1"/>
      <c r="G995" s="1"/>
      <c r="H995" s="1"/>
    </row>
    <row r="996" spans="1:8">
      <c r="A996" s="11"/>
      <c r="B996" s="1"/>
      <c r="C996" s="1"/>
      <c r="D996" s="1"/>
      <c r="E996" s="1"/>
      <c r="F996" s="1"/>
      <c r="G996" s="1"/>
      <c r="H996" s="1"/>
    </row>
    <row r="997" spans="1:8">
      <c r="A997" s="11"/>
      <c r="B997" s="1"/>
      <c r="C997" s="1"/>
      <c r="D997" s="1"/>
      <c r="E997" s="1"/>
      <c r="F997" s="1"/>
      <c r="G997" s="1"/>
      <c r="H997" s="1"/>
    </row>
    <row r="998" spans="1:8">
      <c r="A998" s="11"/>
      <c r="B998" s="1"/>
      <c r="C998" s="1"/>
      <c r="D998" s="1"/>
      <c r="E998" s="1"/>
      <c r="F998" s="1"/>
      <c r="G998" s="1"/>
      <c r="H998" s="1"/>
    </row>
    <row r="999" spans="1:8">
      <c r="A999" s="11"/>
      <c r="B999" s="1"/>
      <c r="C999" s="1"/>
      <c r="D999" s="1"/>
      <c r="E999" s="1"/>
      <c r="F999" s="1"/>
      <c r="G999" s="1"/>
      <c r="H999" s="1"/>
    </row>
    <row r="1000" spans="1:8">
      <c r="A1000" s="11"/>
      <c r="B1000" s="1"/>
      <c r="C1000" s="1"/>
      <c r="D1000" s="1"/>
      <c r="E1000" s="1"/>
      <c r="F1000" s="1"/>
      <c r="G1000" s="1"/>
      <c r="H1000" s="1"/>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26CE-7564-4054-A535-DC0AD9ED2521}">
  <sheetPr filterMode="1"/>
  <dimension ref="A1:CG1001"/>
  <sheetViews>
    <sheetView tabSelected="1" topLeftCell="K16" workbookViewId="0">
      <selection activeCell="S4" sqref="S4"/>
    </sheetView>
  </sheetViews>
  <sheetFormatPr defaultRowHeight="15"/>
  <cols>
    <col min="1" max="1" width="10" bestFit="1" customWidth="1"/>
    <col min="9" max="9" width="14.85546875" bestFit="1" customWidth="1"/>
    <col min="11" max="11" width="10" bestFit="1" customWidth="1"/>
    <col min="20" max="20" width="10" bestFit="1" customWidth="1"/>
    <col min="29" max="29" width="9" customWidth="1"/>
    <col min="30" max="30" width="42.42578125" bestFit="1" customWidth="1"/>
    <col min="39" max="39" width="15.5703125" bestFit="1" customWidth="1"/>
    <col min="40" max="40" width="12.5703125" bestFit="1" customWidth="1"/>
    <col min="41" max="41" width="15.5703125" bestFit="1" customWidth="1"/>
    <col min="42" max="46" width="12.5703125" bestFit="1" customWidth="1"/>
    <col min="47" max="47" width="6" bestFit="1" customWidth="1"/>
    <col min="48" max="48" width="9.28515625" bestFit="1" customWidth="1"/>
    <col min="49" max="49" width="7.140625" bestFit="1" customWidth="1"/>
    <col min="50" max="50" width="6" bestFit="1" customWidth="1"/>
    <col min="51" max="51" width="6.42578125" bestFit="1" customWidth="1"/>
    <col min="52" max="52" width="9.28515625" bestFit="1" customWidth="1"/>
    <col min="53" max="53" width="8.140625" bestFit="1" customWidth="1"/>
    <col min="54" max="55" width="6" bestFit="1" customWidth="1"/>
    <col min="56" max="56" width="11.140625" bestFit="1" customWidth="1"/>
    <col min="57" max="57" width="6.5703125" bestFit="1" customWidth="1"/>
    <col min="58" max="58" width="6.28515625" bestFit="1" customWidth="1"/>
    <col min="59" max="59" width="6.42578125" bestFit="1" customWidth="1"/>
    <col min="60" max="60" width="9.5703125" bestFit="1" customWidth="1"/>
    <col min="61" max="61" width="6.42578125" bestFit="1" customWidth="1"/>
    <col min="62" max="62" width="6.28515625" bestFit="1" customWidth="1"/>
    <col min="63" max="63" width="9.42578125" bestFit="1" customWidth="1"/>
    <col min="64" max="64" width="5.28515625" bestFit="1" customWidth="1"/>
    <col min="65" max="65" width="7.140625" bestFit="1" customWidth="1"/>
    <col min="66" max="66" width="8" bestFit="1" customWidth="1"/>
    <col min="67" max="67" width="5.5703125" bestFit="1" customWidth="1"/>
    <col min="68" max="68" width="7.140625" bestFit="1" customWidth="1"/>
    <col min="69" max="69" width="6" bestFit="1" customWidth="1"/>
    <col min="70" max="70" width="6.28515625" bestFit="1" customWidth="1"/>
    <col min="71" max="71" width="6.42578125" bestFit="1" customWidth="1"/>
    <col min="72" max="72" width="8.5703125" bestFit="1" customWidth="1"/>
    <col min="73" max="73" width="11.42578125" bestFit="1" customWidth="1"/>
    <col min="74" max="74" width="20.28515625" customWidth="1"/>
    <col min="75" max="75" width="10.7109375" bestFit="1" customWidth="1"/>
    <col min="76" max="76" width="7.140625" bestFit="1" customWidth="1"/>
    <col min="77" max="77" width="6.28515625" bestFit="1" customWidth="1"/>
    <col min="78" max="78" width="10.140625" bestFit="1" customWidth="1"/>
    <col min="79" max="79" width="5.5703125" bestFit="1" customWidth="1"/>
    <col min="80" max="80" width="7.140625" bestFit="1" customWidth="1"/>
    <col min="81" max="81" width="6" bestFit="1" customWidth="1"/>
    <col min="82" max="82" width="12.42578125" bestFit="1" customWidth="1"/>
    <col min="83" max="83" width="11.28515625" bestFit="1" customWidth="1"/>
    <col min="84" max="84" width="11.5703125" bestFit="1" customWidth="1"/>
    <col min="85" max="85" width="13" bestFit="1" customWidth="1"/>
    <col min="86" max="86" width="6.28515625" bestFit="1" customWidth="1"/>
    <col min="87" max="90" width="5.42578125" bestFit="1" customWidth="1"/>
    <col min="91" max="91" width="5.85546875" bestFit="1" customWidth="1"/>
    <col min="92" max="96" width="5.42578125" bestFit="1" customWidth="1"/>
    <col min="97" max="97" width="5.7109375" bestFit="1" customWidth="1"/>
    <col min="98" max="98" width="5.85546875" bestFit="1" customWidth="1"/>
    <col min="99" max="99" width="4.7109375" bestFit="1" customWidth="1"/>
    <col min="100" max="100" width="5.42578125" bestFit="1" customWidth="1"/>
    <col min="101" max="101" width="6.85546875" bestFit="1" customWidth="1"/>
    <col min="102" max="102" width="5.42578125" bestFit="1" customWidth="1"/>
    <col min="103" max="103" width="5.7109375" bestFit="1" customWidth="1"/>
    <col min="104" max="105" width="5.42578125" bestFit="1" customWidth="1"/>
    <col min="106" max="106" width="6.28515625" bestFit="1" customWidth="1"/>
    <col min="107" max="112" width="5.42578125" bestFit="1" customWidth="1"/>
    <col min="113" max="113" width="4.42578125" bestFit="1" customWidth="1"/>
    <col min="114" max="114" width="7.42578125" bestFit="1" customWidth="1"/>
    <col min="115" max="115" width="11.42578125" bestFit="1" customWidth="1"/>
    <col min="116" max="116" width="9.42578125" bestFit="1" customWidth="1"/>
    <col min="117" max="118" width="6" bestFit="1" customWidth="1"/>
    <col min="119" max="119" width="6.42578125" bestFit="1" customWidth="1"/>
    <col min="120" max="120" width="8.28515625" bestFit="1" customWidth="1"/>
    <col min="121" max="121" width="8.140625" bestFit="1" customWidth="1"/>
    <col min="122" max="122" width="6.28515625" bestFit="1" customWidth="1"/>
    <col min="123" max="123" width="11.140625" bestFit="1" customWidth="1"/>
    <col min="124" max="124" width="5.28515625" bestFit="1" customWidth="1"/>
    <col min="125" max="125" width="6.28515625" bestFit="1" customWidth="1"/>
    <col min="126" max="126" width="6" bestFit="1" customWidth="1"/>
    <col min="127" max="127" width="6.42578125" bestFit="1" customWidth="1"/>
    <col min="128" max="128" width="6.85546875" bestFit="1" customWidth="1"/>
    <col min="129" max="129" width="6.5703125" bestFit="1" customWidth="1"/>
    <col min="130" max="130" width="11.42578125" bestFit="1" customWidth="1"/>
    <col min="131" max="131" width="9" bestFit="1" customWidth="1"/>
    <col min="132" max="132" width="12.42578125" bestFit="1" customWidth="1"/>
    <col min="133" max="133" width="12.28515625" bestFit="1" customWidth="1"/>
    <col min="134" max="187" width="4.42578125" bestFit="1" customWidth="1"/>
    <col min="188" max="219" width="5.42578125" bestFit="1" customWidth="1"/>
    <col min="220" max="220" width="7.42578125" bestFit="1" customWidth="1"/>
    <col min="221" max="221" width="11.42578125" bestFit="1" customWidth="1"/>
  </cols>
  <sheetData>
    <row r="1" spans="1:85">
      <c r="A1" s="71" t="s">
        <v>64</v>
      </c>
      <c r="K1" s="71" t="s">
        <v>65</v>
      </c>
      <c r="T1" s="71" t="s">
        <v>66</v>
      </c>
      <c r="AD1" s="71" t="s">
        <v>67</v>
      </c>
      <c r="AM1" s="71" t="s">
        <v>68</v>
      </c>
      <c r="BU1" s="71" t="s">
        <v>69</v>
      </c>
      <c r="BV1" s="80"/>
      <c r="BW1" s="80"/>
      <c r="BX1" s="80"/>
      <c r="CD1" s="71" t="s">
        <v>70</v>
      </c>
    </row>
    <row r="2" spans="1:85" ht="23.25" customHeight="1">
      <c r="A2" s="31" t="s">
        <v>0</v>
      </c>
      <c r="B2" s="29" t="s">
        <v>1</v>
      </c>
      <c r="C2" s="29" t="s">
        <v>2</v>
      </c>
      <c r="D2" s="29" t="s">
        <v>3</v>
      </c>
      <c r="E2" s="29" t="s">
        <v>4</v>
      </c>
      <c r="F2" s="29" t="s">
        <v>5</v>
      </c>
      <c r="G2" s="29" t="s">
        <v>6</v>
      </c>
      <c r="H2" s="78" t="s">
        <v>7</v>
      </c>
      <c r="I2" s="76" t="s">
        <v>71</v>
      </c>
      <c r="K2" s="31" t="s">
        <v>0</v>
      </c>
      <c r="L2" s="29" t="s">
        <v>1</v>
      </c>
      <c r="M2" s="29" t="s">
        <v>2</v>
      </c>
      <c r="N2" s="29" t="s">
        <v>3</v>
      </c>
      <c r="O2" s="29" t="s">
        <v>4</v>
      </c>
      <c r="P2" s="29" t="s">
        <v>5</v>
      </c>
      <c r="Q2" s="29" t="s">
        <v>6</v>
      </c>
      <c r="R2" s="29" t="s">
        <v>7</v>
      </c>
      <c r="T2" s="31" t="s">
        <v>0</v>
      </c>
      <c r="U2" s="29" t="s">
        <v>1</v>
      </c>
      <c r="V2" s="29" t="s">
        <v>2</v>
      </c>
      <c r="W2" s="29" t="s">
        <v>3</v>
      </c>
      <c r="X2" s="29" t="s">
        <v>4</v>
      </c>
      <c r="Y2" s="29" t="s">
        <v>5</v>
      </c>
      <c r="Z2" s="29" t="s">
        <v>6</v>
      </c>
      <c r="AA2" s="29" t="s">
        <v>7</v>
      </c>
      <c r="AD2" s="31" t="s">
        <v>0</v>
      </c>
      <c r="AE2" s="29" t="s">
        <v>1</v>
      </c>
      <c r="AF2" s="29" t="s">
        <v>2</v>
      </c>
      <c r="AG2" s="29" t="s">
        <v>3</v>
      </c>
      <c r="AH2" s="29" t="s">
        <v>4</v>
      </c>
      <c r="AI2" s="29" t="s">
        <v>5</v>
      </c>
      <c r="AJ2" s="29" t="s">
        <v>6</v>
      </c>
      <c r="AK2" s="29" t="s">
        <v>7</v>
      </c>
      <c r="AM2" s="80" t="s">
        <v>72</v>
      </c>
    </row>
    <row r="3" spans="1:85">
      <c r="A3" s="9">
        <v>40553</v>
      </c>
      <c r="B3" s="8" t="s">
        <v>8</v>
      </c>
      <c r="C3" s="8" t="s">
        <v>9</v>
      </c>
      <c r="D3" s="8" t="s">
        <v>10</v>
      </c>
      <c r="E3" s="8" t="s">
        <v>11</v>
      </c>
      <c r="F3" s="13">
        <v>63</v>
      </c>
      <c r="G3" s="14">
        <v>1449</v>
      </c>
      <c r="H3" s="79">
        <v>693</v>
      </c>
      <c r="I3" s="77" t="str">
        <f>LEFT(B3,3)</f>
        <v>Car</v>
      </c>
      <c r="K3" s="9">
        <v>40553</v>
      </c>
      <c r="L3" s="8" t="s">
        <v>8</v>
      </c>
      <c r="M3" s="8" t="s">
        <v>9</v>
      </c>
      <c r="N3" s="8" t="s">
        <v>10</v>
      </c>
      <c r="O3" s="8" t="s">
        <v>11</v>
      </c>
      <c r="P3" s="13">
        <v>63</v>
      </c>
      <c r="Q3" s="14">
        <v>1449</v>
      </c>
      <c r="R3" s="13">
        <v>693</v>
      </c>
      <c r="T3" s="9">
        <v>40553</v>
      </c>
      <c r="U3" s="8" t="s">
        <v>8</v>
      </c>
      <c r="V3" s="8" t="s">
        <v>9</v>
      </c>
      <c r="W3" s="8" t="s">
        <v>10</v>
      </c>
      <c r="X3" s="8" t="s">
        <v>11</v>
      </c>
      <c r="Y3" s="13">
        <v>63</v>
      </c>
      <c r="Z3" s="14">
        <v>1449</v>
      </c>
      <c r="AA3" s="13">
        <v>693</v>
      </c>
      <c r="AD3" s="9">
        <v>40553</v>
      </c>
      <c r="AE3" s="8" t="s">
        <v>8</v>
      </c>
      <c r="AF3" s="8" t="s">
        <v>9</v>
      </c>
      <c r="AG3" s="8" t="s">
        <v>10</v>
      </c>
      <c r="AH3" s="8" t="s">
        <v>73</v>
      </c>
      <c r="AI3" s="13">
        <v>63</v>
      </c>
      <c r="AJ3" s="14">
        <v>1449</v>
      </c>
      <c r="AK3" s="13">
        <v>693</v>
      </c>
      <c r="AM3" s="69" t="s">
        <v>4</v>
      </c>
      <c r="AN3" s="69" t="s">
        <v>3</v>
      </c>
      <c r="AO3" t="s">
        <v>74</v>
      </c>
      <c r="BU3" s="69" t="s">
        <v>2</v>
      </c>
      <c r="BV3" t="s">
        <v>75</v>
      </c>
      <c r="CD3" s="69" t="s">
        <v>4</v>
      </c>
      <c r="CE3" s="69" t="s">
        <v>1</v>
      </c>
      <c r="CF3" t="s">
        <v>76</v>
      </c>
      <c r="CG3" t="s">
        <v>77</v>
      </c>
    </row>
    <row r="4" spans="1:85">
      <c r="A4" s="9">
        <v>40544</v>
      </c>
      <c r="B4" s="8" t="s">
        <v>12</v>
      </c>
      <c r="C4" s="8" t="s">
        <v>9</v>
      </c>
      <c r="D4" s="8" t="s">
        <v>13</v>
      </c>
      <c r="E4" s="8" t="s">
        <v>11</v>
      </c>
      <c r="F4" s="13">
        <v>16</v>
      </c>
      <c r="G4" s="13">
        <v>432</v>
      </c>
      <c r="H4" s="79">
        <v>232</v>
      </c>
      <c r="I4" s="77" t="str">
        <f t="shared" ref="I4:I67" si="0">LEFT(B4,3)</f>
        <v>Qua</v>
      </c>
      <c r="K4" s="9">
        <v>40544</v>
      </c>
      <c r="L4" s="8" t="s">
        <v>12</v>
      </c>
      <c r="M4" s="8" t="s">
        <v>9</v>
      </c>
      <c r="N4" s="8" t="s">
        <v>13</v>
      </c>
      <c r="O4" s="8" t="s">
        <v>11</v>
      </c>
      <c r="P4" s="13">
        <v>16</v>
      </c>
      <c r="Q4" s="13">
        <v>432</v>
      </c>
      <c r="R4" s="13">
        <v>232</v>
      </c>
      <c r="T4" s="9">
        <v>40544</v>
      </c>
      <c r="U4" s="8" t="s">
        <v>12</v>
      </c>
      <c r="V4" s="8" t="s">
        <v>9</v>
      </c>
      <c r="W4" s="8" t="s">
        <v>13</v>
      </c>
      <c r="X4" s="8" t="s">
        <v>11</v>
      </c>
      <c r="Y4" s="13">
        <v>16</v>
      </c>
      <c r="Z4" s="13">
        <v>432</v>
      </c>
      <c r="AA4" s="13">
        <v>232</v>
      </c>
      <c r="AD4" s="9">
        <v>40544</v>
      </c>
      <c r="AE4" s="8" t="s">
        <v>12</v>
      </c>
      <c r="AF4" s="8" t="s">
        <v>9</v>
      </c>
      <c r="AG4" s="8" t="s">
        <v>13</v>
      </c>
      <c r="AH4" s="8" t="s">
        <v>73</v>
      </c>
      <c r="AI4" s="13">
        <v>16</v>
      </c>
      <c r="AJ4" s="13">
        <v>432</v>
      </c>
      <c r="AK4" s="13">
        <v>232</v>
      </c>
      <c r="AM4" t="s">
        <v>11</v>
      </c>
      <c r="AN4" t="s">
        <v>16</v>
      </c>
      <c r="AO4" s="70">
        <v>24</v>
      </c>
      <c r="BU4" t="s">
        <v>9</v>
      </c>
      <c r="BV4" s="75">
        <v>0.32212335692618804</v>
      </c>
      <c r="CD4" t="s">
        <v>11</v>
      </c>
      <c r="CE4" t="s">
        <v>8</v>
      </c>
      <c r="CF4" s="70">
        <v>1449</v>
      </c>
      <c r="CG4" s="70">
        <v>1449</v>
      </c>
    </row>
    <row r="5" spans="1:85">
      <c r="A5" s="9">
        <v>40561</v>
      </c>
      <c r="B5" s="8" t="s">
        <v>15</v>
      </c>
      <c r="C5" s="8" t="s">
        <v>9</v>
      </c>
      <c r="D5" s="8" t="s">
        <v>16</v>
      </c>
      <c r="E5" s="8" t="s">
        <v>11</v>
      </c>
      <c r="F5" s="13">
        <v>24</v>
      </c>
      <c r="G5" s="13">
        <v>456</v>
      </c>
      <c r="H5" s="79">
        <v>192</v>
      </c>
      <c r="I5" s="77" t="str">
        <f t="shared" si="0"/>
        <v>Sun</v>
      </c>
      <c r="K5" s="9">
        <v>40561</v>
      </c>
      <c r="L5" s="8" t="s">
        <v>15</v>
      </c>
      <c r="M5" s="8" t="s">
        <v>9</v>
      </c>
      <c r="N5" s="8" t="s">
        <v>16</v>
      </c>
      <c r="O5" s="8" t="s">
        <v>11</v>
      </c>
      <c r="P5" s="13">
        <v>24</v>
      </c>
      <c r="Q5" s="13">
        <v>456</v>
      </c>
      <c r="R5" s="13">
        <v>192</v>
      </c>
      <c r="T5" s="9">
        <v>40561</v>
      </c>
      <c r="U5" s="8" t="s">
        <v>15</v>
      </c>
      <c r="V5" s="8" t="s">
        <v>9</v>
      </c>
      <c r="W5" s="8" t="s">
        <v>16</v>
      </c>
      <c r="X5" s="8" t="s">
        <v>11</v>
      </c>
      <c r="Y5" s="13">
        <v>24</v>
      </c>
      <c r="Z5" s="13">
        <v>456</v>
      </c>
      <c r="AA5" s="13">
        <v>192</v>
      </c>
      <c r="AD5" s="9">
        <v>40561</v>
      </c>
      <c r="AE5" s="8" t="s">
        <v>15</v>
      </c>
      <c r="AF5" s="8" t="s">
        <v>9</v>
      </c>
      <c r="AG5" s="8" t="s">
        <v>16</v>
      </c>
      <c r="AH5" s="8" t="s">
        <v>73</v>
      </c>
      <c r="AI5" s="13">
        <v>24</v>
      </c>
      <c r="AJ5" s="13">
        <v>456</v>
      </c>
      <c r="AK5" s="13">
        <v>192</v>
      </c>
      <c r="AN5" t="s">
        <v>10</v>
      </c>
      <c r="AO5" s="70">
        <v>63</v>
      </c>
      <c r="BU5" t="s">
        <v>23</v>
      </c>
      <c r="BV5" s="75">
        <v>0.18394337714863498</v>
      </c>
      <c r="CE5" t="s">
        <v>12</v>
      </c>
      <c r="CF5" s="70">
        <v>432</v>
      </c>
      <c r="CG5" s="70">
        <v>432</v>
      </c>
    </row>
    <row r="6" spans="1:85" hidden="1">
      <c r="A6" s="9">
        <v>40606</v>
      </c>
      <c r="B6" s="8" t="s">
        <v>15</v>
      </c>
      <c r="C6" s="8" t="s">
        <v>9</v>
      </c>
      <c r="D6" s="8" t="s">
        <v>16</v>
      </c>
      <c r="E6" s="8" t="s">
        <v>11</v>
      </c>
      <c r="F6" s="13">
        <v>24</v>
      </c>
      <c r="G6" s="13">
        <v>456</v>
      </c>
      <c r="H6" s="79">
        <v>192</v>
      </c>
      <c r="I6" s="77" t="str">
        <f t="shared" si="0"/>
        <v>Sun</v>
      </c>
      <c r="K6" s="9">
        <v>40606</v>
      </c>
      <c r="L6" s="8" t="s">
        <v>15</v>
      </c>
      <c r="M6" s="8" t="s">
        <v>9</v>
      </c>
      <c r="N6" s="8" t="s">
        <v>16</v>
      </c>
      <c r="O6" s="8" t="s">
        <v>11</v>
      </c>
      <c r="P6" s="13">
        <v>24</v>
      </c>
      <c r="Q6" s="13">
        <v>456</v>
      </c>
      <c r="R6" s="13">
        <v>192</v>
      </c>
      <c r="T6" s="9">
        <v>40606</v>
      </c>
      <c r="U6" s="8" t="s">
        <v>15</v>
      </c>
      <c r="V6" s="8" t="s">
        <v>9</v>
      </c>
      <c r="W6" s="8" t="s">
        <v>16</v>
      </c>
      <c r="X6" s="8" t="s">
        <v>11</v>
      </c>
      <c r="Y6" s="13">
        <v>24</v>
      </c>
      <c r="Z6" s="13">
        <v>456</v>
      </c>
      <c r="AA6" s="13">
        <v>192</v>
      </c>
      <c r="AD6" s="9">
        <v>40606</v>
      </c>
      <c r="AE6" s="8" t="s">
        <v>15</v>
      </c>
      <c r="AF6" s="8" t="s">
        <v>9</v>
      </c>
      <c r="AG6" s="8" t="s">
        <v>16</v>
      </c>
      <c r="AH6" s="8" t="s">
        <v>11</v>
      </c>
      <c r="AI6" s="13">
        <v>24</v>
      </c>
      <c r="AJ6" s="13">
        <v>456</v>
      </c>
      <c r="AK6" s="13">
        <v>192</v>
      </c>
      <c r="AN6" t="s">
        <v>13</v>
      </c>
      <c r="AO6" s="70">
        <v>16</v>
      </c>
      <c r="BU6" t="s">
        <v>27</v>
      </c>
      <c r="BV6" s="75">
        <v>0.24489383215369059</v>
      </c>
      <c r="CE6" t="s">
        <v>15</v>
      </c>
      <c r="CF6" s="70">
        <v>456</v>
      </c>
      <c r="CG6" s="70">
        <v>456</v>
      </c>
    </row>
    <row r="7" spans="1:85">
      <c r="A7" s="9">
        <v>40572</v>
      </c>
      <c r="B7" s="8" t="s">
        <v>17</v>
      </c>
      <c r="C7" s="8" t="s">
        <v>9</v>
      </c>
      <c r="D7" s="8" t="s">
        <v>18</v>
      </c>
      <c r="E7" s="8" t="s">
        <v>19</v>
      </c>
      <c r="F7" s="13">
        <v>50</v>
      </c>
      <c r="G7" s="14">
        <v>1100</v>
      </c>
      <c r="H7" s="79">
        <v>500</v>
      </c>
      <c r="I7" s="77" t="str">
        <f t="shared" si="0"/>
        <v>Bel</v>
      </c>
      <c r="K7" s="9">
        <v>40572</v>
      </c>
      <c r="L7" s="8" t="s">
        <v>17</v>
      </c>
      <c r="M7" s="8" t="s">
        <v>9</v>
      </c>
      <c r="N7" s="8" t="s">
        <v>18</v>
      </c>
      <c r="O7" s="8" t="s">
        <v>19</v>
      </c>
      <c r="P7" s="13">
        <v>50</v>
      </c>
      <c r="Q7" s="14">
        <v>1100</v>
      </c>
      <c r="R7" s="13">
        <v>500</v>
      </c>
      <c r="T7" s="9">
        <v>40572</v>
      </c>
      <c r="U7" s="8" t="s">
        <v>17</v>
      </c>
      <c r="V7" s="8" t="s">
        <v>9</v>
      </c>
      <c r="W7" s="8" t="s">
        <v>18</v>
      </c>
      <c r="X7" s="8" t="s">
        <v>19</v>
      </c>
      <c r="Y7" s="13">
        <v>50</v>
      </c>
      <c r="Z7" s="14">
        <v>1100</v>
      </c>
      <c r="AA7" s="13">
        <v>500</v>
      </c>
      <c r="AD7" s="9">
        <v>40572</v>
      </c>
      <c r="AE7" s="8" t="s">
        <v>17</v>
      </c>
      <c r="AF7" s="8" t="s">
        <v>9</v>
      </c>
      <c r="AG7" s="8" t="s">
        <v>18</v>
      </c>
      <c r="AH7" s="8" t="s">
        <v>19</v>
      </c>
      <c r="AI7" s="13">
        <v>50</v>
      </c>
      <c r="AJ7" s="14">
        <v>1100</v>
      </c>
      <c r="AK7" s="13">
        <v>500</v>
      </c>
      <c r="AM7" t="s">
        <v>78</v>
      </c>
      <c r="AO7" s="70">
        <v>31.75</v>
      </c>
      <c r="BU7" t="s">
        <v>20</v>
      </c>
      <c r="BV7" s="75">
        <v>0.24903943377148635</v>
      </c>
      <c r="CD7" t="s">
        <v>78</v>
      </c>
      <c r="CF7" s="70">
        <v>432</v>
      </c>
      <c r="CG7" s="70">
        <v>1449</v>
      </c>
    </row>
    <row r="8" spans="1:85">
      <c r="A8" s="9">
        <v>40565</v>
      </c>
      <c r="B8" s="8" t="s">
        <v>17</v>
      </c>
      <c r="C8" s="8" t="s">
        <v>20</v>
      </c>
      <c r="D8" s="8" t="s">
        <v>10</v>
      </c>
      <c r="E8" s="8" t="s">
        <v>19</v>
      </c>
      <c r="F8" s="13">
        <v>53</v>
      </c>
      <c r="G8" s="14">
        <v>1166</v>
      </c>
      <c r="H8" s="79">
        <v>530</v>
      </c>
      <c r="I8" s="77" t="str">
        <f t="shared" si="0"/>
        <v>Bel</v>
      </c>
      <c r="K8" s="9">
        <v>40565</v>
      </c>
      <c r="L8" s="8" t="s">
        <v>17</v>
      </c>
      <c r="M8" s="8" t="s">
        <v>20</v>
      </c>
      <c r="N8" s="8" t="s">
        <v>10</v>
      </c>
      <c r="O8" s="8" t="s">
        <v>19</v>
      </c>
      <c r="P8" s="13">
        <v>53</v>
      </c>
      <c r="Q8" s="14">
        <v>1166</v>
      </c>
      <c r="R8" s="13">
        <v>530</v>
      </c>
      <c r="T8" s="9">
        <v>40565</v>
      </c>
      <c r="U8" s="8" t="s">
        <v>17</v>
      </c>
      <c r="V8" s="8" t="s">
        <v>20</v>
      </c>
      <c r="W8" s="8" t="s">
        <v>10</v>
      </c>
      <c r="X8" s="8" t="s">
        <v>19</v>
      </c>
      <c r="Y8" s="13">
        <v>53</v>
      </c>
      <c r="Z8" s="14">
        <v>1166</v>
      </c>
      <c r="AA8" s="13">
        <v>530</v>
      </c>
      <c r="AD8" s="9">
        <v>40565</v>
      </c>
      <c r="AE8" s="8" t="s">
        <v>17</v>
      </c>
      <c r="AF8" s="8" t="s">
        <v>20</v>
      </c>
      <c r="AG8" s="8" t="s">
        <v>10</v>
      </c>
      <c r="AH8" s="8" t="s">
        <v>19</v>
      </c>
      <c r="AI8" s="13">
        <v>53</v>
      </c>
      <c r="AJ8" s="14">
        <v>1166</v>
      </c>
      <c r="AK8" s="13">
        <v>530</v>
      </c>
      <c r="AM8" t="s">
        <v>19</v>
      </c>
      <c r="AN8" t="s">
        <v>18</v>
      </c>
      <c r="AO8" s="70">
        <v>50</v>
      </c>
      <c r="BU8" t="s">
        <v>58</v>
      </c>
      <c r="BV8" s="75">
        <v>1</v>
      </c>
      <c r="CD8" t="s">
        <v>19</v>
      </c>
      <c r="CE8" t="s">
        <v>17</v>
      </c>
      <c r="CF8" s="70">
        <v>1100</v>
      </c>
      <c r="CG8" s="70">
        <v>1166</v>
      </c>
    </row>
    <row r="9" spans="1:85" hidden="1">
      <c r="A9" s="9">
        <v>40610</v>
      </c>
      <c r="B9" s="8" t="s">
        <v>17</v>
      </c>
      <c r="C9" s="8" t="s">
        <v>20</v>
      </c>
      <c r="D9" s="8" t="s">
        <v>10</v>
      </c>
      <c r="E9" s="8" t="s">
        <v>19</v>
      </c>
      <c r="F9" s="13">
        <v>53</v>
      </c>
      <c r="G9" s="14">
        <v>1166</v>
      </c>
      <c r="H9" s="79">
        <v>530</v>
      </c>
      <c r="I9" s="77" t="str">
        <f t="shared" si="0"/>
        <v>Bel</v>
      </c>
      <c r="K9" s="9">
        <v>40610</v>
      </c>
      <c r="L9" s="8" t="s">
        <v>17</v>
      </c>
      <c r="M9" s="8" t="s">
        <v>20</v>
      </c>
      <c r="N9" s="8" t="s">
        <v>10</v>
      </c>
      <c r="O9" s="8" t="s">
        <v>19</v>
      </c>
      <c r="P9" s="13">
        <v>53</v>
      </c>
      <c r="Q9" s="14">
        <v>1166</v>
      </c>
      <c r="R9" s="13">
        <v>530</v>
      </c>
      <c r="T9" s="9">
        <v>40610</v>
      </c>
      <c r="U9" s="8" t="s">
        <v>17</v>
      </c>
      <c r="V9" s="8" t="s">
        <v>20</v>
      </c>
      <c r="W9" s="8" t="s">
        <v>10</v>
      </c>
      <c r="X9" s="8" t="s">
        <v>19</v>
      </c>
      <c r="Y9" s="13">
        <v>53</v>
      </c>
      <c r="Z9" s="14">
        <v>1166</v>
      </c>
      <c r="AA9" s="13">
        <v>530</v>
      </c>
      <c r="AD9" s="9">
        <v>40610</v>
      </c>
      <c r="AE9" s="8" t="s">
        <v>17</v>
      </c>
      <c r="AF9" s="8" t="s">
        <v>20</v>
      </c>
      <c r="AG9" s="8" t="s">
        <v>10</v>
      </c>
      <c r="AH9" s="8" t="s">
        <v>19</v>
      </c>
      <c r="AI9" s="13">
        <v>53</v>
      </c>
      <c r="AJ9" s="14">
        <v>1166</v>
      </c>
      <c r="AK9" s="13">
        <v>530</v>
      </c>
      <c r="AN9" t="s">
        <v>22</v>
      </c>
      <c r="AO9" s="70">
        <v>63</v>
      </c>
      <c r="CE9" t="s">
        <v>12</v>
      </c>
      <c r="CF9" s="70">
        <v>810</v>
      </c>
      <c r="CG9" s="70">
        <v>810</v>
      </c>
    </row>
    <row r="10" spans="1:85">
      <c r="A10" s="9">
        <v>40545</v>
      </c>
      <c r="B10" s="8" t="s">
        <v>12</v>
      </c>
      <c r="C10" s="8" t="s">
        <v>20</v>
      </c>
      <c r="D10" s="8" t="s">
        <v>10</v>
      </c>
      <c r="E10" s="8" t="s">
        <v>19</v>
      </c>
      <c r="F10" s="13">
        <v>30</v>
      </c>
      <c r="G10" s="13">
        <v>810</v>
      </c>
      <c r="H10" s="79">
        <v>435</v>
      </c>
      <c r="I10" s="77" t="str">
        <f t="shared" si="0"/>
        <v>Qua</v>
      </c>
      <c r="K10" s="9">
        <v>40545</v>
      </c>
      <c r="L10" s="8" t="s">
        <v>12</v>
      </c>
      <c r="M10" s="8" t="s">
        <v>20</v>
      </c>
      <c r="N10" s="8" t="s">
        <v>10</v>
      </c>
      <c r="O10" s="8" t="s">
        <v>19</v>
      </c>
      <c r="P10" s="13">
        <v>30</v>
      </c>
      <c r="Q10" s="13">
        <v>810</v>
      </c>
      <c r="R10" s="13">
        <v>435</v>
      </c>
      <c r="T10" s="9">
        <v>40545</v>
      </c>
      <c r="U10" s="8" t="s">
        <v>12</v>
      </c>
      <c r="V10" s="8" t="s">
        <v>20</v>
      </c>
      <c r="W10" s="8" t="s">
        <v>10</v>
      </c>
      <c r="X10" s="8" t="s">
        <v>19</v>
      </c>
      <c r="Y10" s="13">
        <v>30</v>
      </c>
      <c r="Z10" s="13">
        <v>810</v>
      </c>
      <c r="AA10" s="13">
        <v>435</v>
      </c>
      <c r="AD10" s="9">
        <v>40545</v>
      </c>
      <c r="AE10" s="8" t="s">
        <v>12</v>
      </c>
      <c r="AF10" s="8" t="s">
        <v>20</v>
      </c>
      <c r="AG10" s="8" t="s">
        <v>10</v>
      </c>
      <c r="AH10" s="8" t="s">
        <v>19</v>
      </c>
      <c r="AI10" s="13">
        <v>30</v>
      </c>
      <c r="AJ10" s="13">
        <v>810</v>
      </c>
      <c r="AK10" s="13">
        <v>435</v>
      </c>
      <c r="AN10" t="s">
        <v>10</v>
      </c>
      <c r="AO10" s="70">
        <v>45.333333333333336</v>
      </c>
      <c r="CE10" t="s">
        <v>21</v>
      </c>
      <c r="CF10" s="70">
        <v>1323</v>
      </c>
      <c r="CG10" s="70">
        <v>1323</v>
      </c>
    </row>
    <row r="11" spans="1:85">
      <c r="A11" s="9">
        <v>40558</v>
      </c>
      <c r="B11" s="8" t="s">
        <v>21</v>
      </c>
      <c r="C11" s="8" t="s">
        <v>9</v>
      </c>
      <c r="D11" s="8" t="s">
        <v>22</v>
      </c>
      <c r="E11" s="8" t="s">
        <v>19</v>
      </c>
      <c r="F11" s="13">
        <v>63</v>
      </c>
      <c r="G11" s="14">
        <v>1323</v>
      </c>
      <c r="H11" s="79">
        <v>583</v>
      </c>
      <c r="I11" s="77" t="str">
        <f t="shared" si="0"/>
        <v>Sun</v>
      </c>
      <c r="K11" s="9">
        <v>40558</v>
      </c>
      <c r="L11" s="8" t="s">
        <v>21</v>
      </c>
      <c r="M11" s="8" t="s">
        <v>9</v>
      </c>
      <c r="N11" s="8" t="s">
        <v>22</v>
      </c>
      <c r="O11" s="8" t="s">
        <v>19</v>
      </c>
      <c r="P11" s="13">
        <v>63</v>
      </c>
      <c r="Q11" s="14">
        <v>1323</v>
      </c>
      <c r="R11" s="13">
        <v>583</v>
      </c>
      <c r="T11" s="9">
        <v>40558</v>
      </c>
      <c r="U11" s="8" t="s">
        <v>21</v>
      </c>
      <c r="V11" s="8" t="s">
        <v>9</v>
      </c>
      <c r="W11" s="8" t="s">
        <v>22</v>
      </c>
      <c r="X11" s="8" t="s">
        <v>19</v>
      </c>
      <c r="Y11" s="13">
        <v>63</v>
      </c>
      <c r="Z11" s="14">
        <v>1323</v>
      </c>
      <c r="AA11" s="13">
        <v>583</v>
      </c>
      <c r="AD11" s="9">
        <v>40558</v>
      </c>
      <c r="AE11" s="8" t="s">
        <v>21</v>
      </c>
      <c r="AF11" s="8" t="s">
        <v>9</v>
      </c>
      <c r="AG11" s="8" t="s">
        <v>22</v>
      </c>
      <c r="AH11" s="8" t="s">
        <v>19</v>
      </c>
      <c r="AI11" s="13">
        <v>63</v>
      </c>
      <c r="AJ11" s="14">
        <v>1323</v>
      </c>
      <c r="AK11" s="13">
        <v>583</v>
      </c>
      <c r="AN11" t="s">
        <v>13</v>
      </c>
      <c r="AO11" s="70">
        <v>8</v>
      </c>
      <c r="CE11" t="s">
        <v>15</v>
      </c>
      <c r="CF11" s="70">
        <v>152</v>
      </c>
      <c r="CG11" s="70">
        <v>152</v>
      </c>
    </row>
    <row r="12" spans="1:85">
      <c r="A12" s="9">
        <v>40561</v>
      </c>
      <c r="B12" s="8" t="s">
        <v>15</v>
      </c>
      <c r="C12" s="8" t="s">
        <v>20</v>
      </c>
      <c r="D12" s="8" t="s">
        <v>13</v>
      </c>
      <c r="E12" s="8" t="s">
        <v>19</v>
      </c>
      <c r="F12" s="13">
        <v>8</v>
      </c>
      <c r="G12" s="13">
        <v>152</v>
      </c>
      <c r="H12" s="79">
        <v>64</v>
      </c>
      <c r="I12" s="77" t="str">
        <f t="shared" si="0"/>
        <v>Sun</v>
      </c>
      <c r="K12" s="9">
        <v>40561</v>
      </c>
      <c r="L12" s="8" t="s">
        <v>15</v>
      </c>
      <c r="M12" s="8" t="s">
        <v>20</v>
      </c>
      <c r="N12" s="8" t="s">
        <v>13</v>
      </c>
      <c r="O12" s="8" t="s">
        <v>19</v>
      </c>
      <c r="P12" s="13">
        <v>8</v>
      </c>
      <c r="Q12" s="13">
        <v>152</v>
      </c>
      <c r="R12" s="13">
        <v>64</v>
      </c>
      <c r="T12" s="9">
        <v>40561</v>
      </c>
      <c r="U12" s="8" t="s">
        <v>15</v>
      </c>
      <c r="V12" s="8" t="s">
        <v>20</v>
      </c>
      <c r="W12" s="8" t="s">
        <v>13</v>
      </c>
      <c r="X12" s="8" t="s">
        <v>19</v>
      </c>
      <c r="Y12" s="13">
        <v>8</v>
      </c>
      <c r="Z12" s="13">
        <v>152</v>
      </c>
      <c r="AA12" s="13">
        <v>64</v>
      </c>
      <c r="AD12" s="9">
        <v>40561</v>
      </c>
      <c r="AE12" s="8" t="s">
        <v>15</v>
      </c>
      <c r="AF12" s="8" t="s">
        <v>20</v>
      </c>
      <c r="AG12" s="8" t="s">
        <v>13</v>
      </c>
      <c r="AH12" s="8" t="s">
        <v>19</v>
      </c>
      <c r="AI12" s="13">
        <v>8</v>
      </c>
      <c r="AJ12" s="13">
        <v>152</v>
      </c>
      <c r="AK12" s="13">
        <v>64</v>
      </c>
      <c r="AM12" t="s">
        <v>79</v>
      </c>
      <c r="AO12" s="70">
        <v>37.857142857142854</v>
      </c>
      <c r="CD12" t="s">
        <v>79</v>
      </c>
      <c r="CF12" s="70">
        <v>152</v>
      </c>
      <c r="CG12" s="70">
        <v>1323</v>
      </c>
    </row>
    <row r="13" spans="1:85" hidden="1">
      <c r="A13" s="9">
        <v>40591</v>
      </c>
      <c r="B13" s="8" t="s">
        <v>15</v>
      </c>
      <c r="C13" s="8" t="s">
        <v>20</v>
      </c>
      <c r="D13" s="8" t="s">
        <v>13</v>
      </c>
      <c r="E13" s="8" t="s">
        <v>19</v>
      </c>
      <c r="F13" s="13">
        <v>8</v>
      </c>
      <c r="G13" s="13">
        <v>152</v>
      </c>
      <c r="H13" s="79">
        <v>64</v>
      </c>
      <c r="I13" s="77" t="str">
        <f t="shared" si="0"/>
        <v>Sun</v>
      </c>
      <c r="K13" s="9">
        <v>40591</v>
      </c>
      <c r="L13" s="8" t="s">
        <v>15</v>
      </c>
      <c r="M13" s="8" t="s">
        <v>20</v>
      </c>
      <c r="N13" s="8" t="s">
        <v>13</v>
      </c>
      <c r="O13" s="8" t="s">
        <v>19</v>
      </c>
      <c r="P13" s="13">
        <v>8</v>
      </c>
      <c r="Q13" s="13">
        <v>152</v>
      </c>
      <c r="R13" s="13">
        <v>64</v>
      </c>
      <c r="T13" s="9">
        <v>40591</v>
      </c>
      <c r="U13" s="8" t="s">
        <v>15</v>
      </c>
      <c r="V13" s="8" t="s">
        <v>20</v>
      </c>
      <c r="W13" s="8" t="s">
        <v>13</v>
      </c>
      <c r="X13" s="8" t="s">
        <v>19</v>
      </c>
      <c r="Y13" s="13">
        <v>8</v>
      </c>
      <c r="Z13" s="13">
        <v>152</v>
      </c>
      <c r="AA13" s="13">
        <v>64</v>
      </c>
      <c r="AD13" s="9">
        <v>40591</v>
      </c>
      <c r="AE13" s="8" t="s">
        <v>15</v>
      </c>
      <c r="AF13" s="8" t="s">
        <v>20</v>
      </c>
      <c r="AG13" s="8" t="s">
        <v>13</v>
      </c>
      <c r="AH13" s="8" t="s">
        <v>19</v>
      </c>
      <c r="AI13" s="13">
        <v>8</v>
      </c>
      <c r="AJ13" s="13">
        <v>152</v>
      </c>
      <c r="AK13" s="13">
        <v>64</v>
      </c>
      <c r="AM13" t="s">
        <v>24</v>
      </c>
      <c r="AN13" t="s">
        <v>16</v>
      </c>
      <c r="AO13" s="70">
        <v>13</v>
      </c>
      <c r="CD13" t="s">
        <v>24</v>
      </c>
      <c r="CE13" t="s">
        <v>8</v>
      </c>
      <c r="CF13" s="70">
        <v>299</v>
      </c>
      <c r="CG13" s="70">
        <v>299</v>
      </c>
    </row>
    <row r="14" spans="1:85">
      <c r="A14" s="9">
        <v>40567</v>
      </c>
      <c r="B14" s="8" t="s">
        <v>8</v>
      </c>
      <c r="C14" s="8" t="s">
        <v>23</v>
      </c>
      <c r="D14" s="8" t="s">
        <v>16</v>
      </c>
      <c r="E14" s="8" t="s">
        <v>24</v>
      </c>
      <c r="F14" s="13">
        <v>13</v>
      </c>
      <c r="G14" s="13">
        <v>299</v>
      </c>
      <c r="H14" s="79">
        <v>143</v>
      </c>
      <c r="I14" s="77" t="str">
        <f t="shared" si="0"/>
        <v>Car</v>
      </c>
      <c r="K14" s="9">
        <v>40567</v>
      </c>
      <c r="L14" s="8" t="s">
        <v>8</v>
      </c>
      <c r="M14" s="8" t="s">
        <v>23</v>
      </c>
      <c r="N14" s="8" t="s">
        <v>16</v>
      </c>
      <c r="O14" s="8" t="s">
        <v>24</v>
      </c>
      <c r="P14" s="13">
        <v>13</v>
      </c>
      <c r="Q14" s="13">
        <v>299</v>
      </c>
      <c r="R14" s="13">
        <v>143</v>
      </c>
      <c r="T14" s="9">
        <v>40567</v>
      </c>
      <c r="U14" s="8" t="s">
        <v>8</v>
      </c>
      <c r="V14" s="8" t="s">
        <v>23</v>
      </c>
      <c r="W14" s="8" t="s">
        <v>16</v>
      </c>
      <c r="X14" s="8" t="s">
        <v>24</v>
      </c>
      <c r="Y14" s="13">
        <v>13</v>
      </c>
      <c r="Z14" s="13">
        <v>299</v>
      </c>
      <c r="AA14" s="13">
        <v>143</v>
      </c>
      <c r="AD14" s="9">
        <v>40567</v>
      </c>
      <c r="AE14" s="8" t="s">
        <v>8</v>
      </c>
      <c r="AF14" s="8" t="s">
        <v>23</v>
      </c>
      <c r="AG14" s="8" t="s">
        <v>16</v>
      </c>
      <c r="AH14" s="8" t="s">
        <v>24</v>
      </c>
      <c r="AI14" s="13">
        <v>13</v>
      </c>
      <c r="AJ14" s="13">
        <v>299</v>
      </c>
      <c r="AK14" s="13">
        <v>143</v>
      </c>
      <c r="AN14" t="s">
        <v>13</v>
      </c>
      <c r="AO14" s="70">
        <v>29</v>
      </c>
      <c r="CE14" t="s">
        <v>12</v>
      </c>
      <c r="CF14" s="70">
        <v>1323</v>
      </c>
      <c r="CG14" s="70">
        <v>1323</v>
      </c>
    </row>
    <row r="15" spans="1:85" hidden="1">
      <c r="A15" s="9">
        <v>40612</v>
      </c>
      <c r="B15" s="8" t="s">
        <v>8</v>
      </c>
      <c r="C15" s="8" t="s">
        <v>23</v>
      </c>
      <c r="D15" s="8" t="s">
        <v>16</v>
      </c>
      <c r="E15" s="8" t="s">
        <v>24</v>
      </c>
      <c r="F15" s="13">
        <v>13</v>
      </c>
      <c r="G15" s="13">
        <v>299</v>
      </c>
      <c r="H15" s="79">
        <v>143</v>
      </c>
      <c r="I15" s="77" t="str">
        <f t="shared" si="0"/>
        <v>Car</v>
      </c>
      <c r="K15" s="9">
        <v>40612</v>
      </c>
      <c r="L15" s="8" t="s">
        <v>8</v>
      </c>
      <c r="M15" s="8" t="s">
        <v>23</v>
      </c>
      <c r="N15" s="8" t="s">
        <v>16</v>
      </c>
      <c r="O15" s="8" t="s">
        <v>24</v>
      </c>
      <c r="P15" s="13">
        <v>13</v>
      </c>
      <c r="Q15" s="13">
        <v>299</v>
      </c>
      <c r="R15" s="13">
        <v>143</v>
      </c>
      <c r="T15" s="9">
        <v>40612</v>
      </c>
      <c r="U15" s="8" t="s">
        <v>8</v>
      </c>
      <c r="V15" s="8" t="s">
        <v>23</v>
      </c>
      <c r="W15" s="8" t="s">
        <v>16</v>
      </c>
      <c r="X15" s="8" t="s">
        <v>24</v>
      </c>
      <c r="Y15" s="13">
        <v>13</v>
      </c>
      <c r="Z15" s="13">
        <v>299</v>
      </c>
      <c r="AA15" s="13">
        <v>143</v>
      </c>
      <c r="AD15" s="9">
        <v>40612</v>
      </c>
      <c r="AE15" s="8" t="s">
        <v>8</v>
      </c>
      <c r="AF15" s="8" t="s">
        <v>23</v>
      </c>
      <c r="AG15" s="8" t="s">
        <v>16</v>
      </c>
      <c r="AH15" s="8" t="s">
        <v>24</v>
      </c>
      <c r="AI15" s="13">
        <v>13</v>
      </c>
      <c r="AJ15" s="13">
        <v>299</v>
      </c>
      <c r="AK15" s="13">
        <v>143</v>
      </c>
      <c r="AN15" t="s">
        <v>25</v>
      </c>
      <c r="AO15" s="70">
        <v>49</v>
      </c>
      <c r="CE15" t="s">
        <v>21</v>
      </c>
      <c r="CF15" s="70">
        <v>609</v>
      </c>
      <c r="CG15" s="70">
        <v>609</v>
      </c>
    </row>
    <row r="16" spans="1:85">
      <c r="A16" s="9">
        <v>40554</v>
      </c>
      <c r="B16" s="8" t="s">
        <v>12</v>
      </c>
      <c r="C16" s="8" t="s">
        <v>9</v>
      </c>
      <c r="D16" s="8" t="s">
        <v>25</v>
      </c>
      <c r="E16" s="8" t="s">
        <v>24</v>
      </c>
      <c r="F16" s="13">
        <v>49</v>
      </c>
      <c r="G16" s="14">
        <v>1323</v>
      </c>
      <c r="H16" s="79">
        <v>711</v>
      </c>
      <c r="I16" s="77" t="str">
        <f t="shared" si="0"/>
        <v>Qua</v>
      </c>
      <c r="K16" s="9">
        <v>40554</v>
      </c>
      <c r="L16" s="8" t="s">
        <v>12</v>
      </c>
      <c r="M16" s="8" t="s">
        <v>9</v>
      </c>
      <c r="N16" s="8" t="s">
        <v>25</v>
      </c>
      <c r="O16" s="8" t="s">
        <v>24</v>
      </c>
      <c r="P16" s="13">
        <v>49</v>
      </c>
      <c r="Q16" s="14">
        <v>1323</v>
      </c>
      <c r="R16" s="13">
        <v>711</v>
      </c>
      <c r="T16" s="9">
        <v>40554</v>
      </c>
      <c r="U16" s="8" t="s">
        <v>12</v>
      </c>
      <c r="V16" s="8" t="s">
        <v>9</v>
      </c>
      <c r="W16" s="8" t="s">
        <v>25</v>
      </c>
      <c r="X16" s="8" t="s">
        <v>24</v>
      </c>
      <c r="Y16" s="13">
        <v>49</v>
      </c>
      <c r="Z16" s="14">
        <v>1323</v>
      </c>
      <c r="AA16" s="13">
        <v>711</v>
      </c>
      <c r="AD16" s="9">
        <v>40554</v>
      </c>
      <c r="AE16" s="8" t="s">
        <v>12</v>
      </c>
      <c r="AF16" s="8" t="s">
        <v>9</v>
      </c>
      <c r="AG16" s="8" t="s">
        <v>25</v>
      </c>
      <c r="AH16" s="8" t="s">
        <v>24</v>
      </c>
      <c r="AI16" s="13">
        <v>49</v>
      </c>
      <c r="AJ16" s="14">
        <v>1323</v>
      </c>
      <c r="AK16" s="13">
        <v>711</v>
      </c>
      <c r="AM16" t="s">
        <v>80</v>
      </c>
      <c r="AO16" s="70">
        <v>26</v>
      </c>
      <c r="CD16" t="s">
        <v>80</v>
      </c>
      <c r="CF16" s="70">
        <v>299</v>
      </c>
      <c r="CG16" s="70">
        <v>1323</v>
      </c>
    </row>
    <row r="17" spans="1:85">
      <c r="A17" s="9">
        <v>40547</v>
      </c>
      <c r="B17" s="8" t="s">
        <v>21</v>
      </c>
      <c r="C17" s="8" t="s">
        <v>23</v>
      </c>
      <c r="D17" s="8" t="s">
        <v>13</v>
      </c>
      <c r="E17" s="8" t="s">
        <v>24</v>
      </c>
      <c r="F17" s="13">
        <v>29</v>
      </c>
      <c r="G17" s="13">
        <v>609</v>
      </c>
      <c r="H17" s="79">
        <v>268</v>
      </c>
      <c r="I17" s="77" t="str">
        <f t="shared" si="0"/>
        <v>Sun</v>
      </c>
      <c r="K17" s="9">
        <v>40547</v>
      </c>
      <c r="L17" s="8" t="s">
        <v>21</v>
      </c>
      <c r="M17" s="8" t="s">
        <v>23</v>
      </c>
      <c r="N17" s="8" t="s">
        <v>13</v>
      </c>
      <c r="O17" s="8" t="s">
        <v>24</v>
      </c>
      <c r="P17" s="13">
        <v>29</v>
      </c>
      <c r="Q17" s="13">
        <v>609</v>
      </c>
      <c r="R17" s="13">
        <v>268</v>
      </c>
      <c r="T17" s="9">
        <v>40547</v>
      </c>
      <c r="U17" s="8" t="s">
        <v>21</v>
      </c>
      <c r="V17" s="8" t="s">
        <v>23</v>
      </c>
      <c r="W17" s="8" t="s">
        <v>13</v>
      </c>
      <c r="X17" s="8" t="s">
        <v>24</v>
      </c>
      <c r="Y17" s="13">
        <v>29</v>
      </c>
      <c r="Z17" s="13">
        <v>609</v>
      </c>
      <c r="AA17" s="13">
        <v>268</v>
      </c>
      <c r="AD17" s="9">
        <v>40547</v>
      </c>
      <c r="AE17" s="8" t="s">
        <v>21</v>
      </c>
      <c r="AF17" s="8" t="s">
        <v>23</v>
      </c>
      <c r="AG17" s="8" t="s">
        <v>13</v>
      </c>
      <c r="AH17" s="8" t="s">
        <v>24</v>
      </c>
      <c r="AI17" s="13">
        <v>29</v>
      </c>
      <c r="AJ17" s="13">
        <v>609</v>
      </c>
      <c r="AK17" s="13">
        <v>268</v>
      </c>
      <c r="AM17" t="s">
        <v>26</v>
      </c>
      <c r="AN17" t="s">
        <v>16</v>
      </c>
      <c r="AO17" s="70">
        <v>20</v>
      </c>
      <c r="CD17" t="s">
        <v>26</v>
      </c>
      <c r="CE17" t="s">
        <v>17</v>
      </c>
      <c r="CF17" s="70">
        <v>198</v>
      </c>
      <c r="CG17" s="70">
        <v>440</v>
      </c>
    </row>
    <row r="18" spans="1:85">
      <c r="A18" s="9">
        <v>40561</v>
      </c>
      <c r="B18" s="8" t="s">
        <v>17</v>
      </c>
      <c r="C18" s="8" t="s">
        <v>9</v>
      </c>
      <c r="D18" s="8" t="s">
        <v>16</v>
      </c>
      <c r="E18" s="8" t="s">
        <v>26</v>
      </c>
      <c r="F18" s="13">
        <v>20</v>
      </c>
      <c r="G18" s="13">
        <v>440</v>
      </c>
      <c r="H18" s="79">
        <v>200</v>
      </c>
      <c r="I18" s="77" t="str">
        <f t="shared" si="0"/>
        <v>Bel</v>
      </c>
      <c r="K18" s="9">
        <v>40561</v>
      </c>
      <c r="L18" s="8" t="s">
        <v>17</v>
      </c>
      <c r="M18" s="8" t="s">
        <v>9</v>
      </c>
      <c r="N18" s="8" t="s">
        <v>16</v>
      </c>
      <c r="O18" s="8" t="s">
        <v>26</v>
      </c>
      <c r="P18" s="13">
        <v>20</v>
      </c>
      <c r="Q18" s="13">
        <v>440</v>
      </c>
      <c r="R18" s="13">
        <v>200</v>
      </c>
      <c r="T18" s="9">
        <v>40561</v>
      </c>
      <c r="U18" s="8" t="s">
        <v>17</v>
      </c>
      <c r="V18" s="8" t="s">
        <v>9</v>
      </c>
      <c r="W18" s="8" t="s">
        <v>16</v>
      </c>
      <c r="X18" s="8" t="s">
        <v>26</v>
      </c>
      <c r="Y18" s="13">
        <v>20</v>
      </c>
      <c r="Z18" s="13">
        <v>440</v>
      </c>
      <c r="AA18" s="13">
        <v>200</v>
      </c>
      <c r="AD18" s="9">
        <v>40561</v>
      </c>
      <c r="AE18" s="8" t="s">
        <v>17</v>
      </c>
      <c r="AF18" s="8" t="s">
        <v>9</v>
      </c>
      <c r="AG18" s="8" t="s">
        <v>16</v>
      </c>
      <c r="AH18" s="8" t="s">
        <v>26</v>
      </c>
      <c r="AI18" s="13">
        <v>20</v>
      </c>
      <c r="AJ18" s="13">
        <v>440</v>
      </c>
      <c r="AK18" s="13">
        <v>200</v>
      </c>
      <c r="AN18" t="s">
        <v>22</v>
      </c>
      <c r="AO18" s="70">
        <v>9</v>
      </c>
      <c r="CE18" t="s">
        <v>21</v>
      </c>
      <c r="CF18" s="70">
        <v>924</v>
      </c>
      <c r="CG18" s="70">
        <v>924</v>
      </c>
    </row>
    <row r="19" spans="1:85">
      <c r="A19" s="9">
        <v>40566</v>
      </c>
      <c r="B19" s="8" t="s">
        <v>17</v>
      </c>
      <c r="C19" s="8" t="s">
        <v>9</v>
      </c>
      <c r="D19" s="8" t="s">
        <v>22</v>
      </c>
      <c r="E19" s="8" t="s">
        <v>26</v>
      </c>
      <c r="F19" s="13">
        <v>9</v>
      </c>
      <c r="G19" s="13">
        <v>198</v>
      </c>
      <c r="H19" s="79">
        <v>90</v>
      </c>
      <c r="I19" s="77" t="str">
        <f t="shared" si="0"/>
        <v>Bel</v>
      </c>
      <c r="K19" s="9">
        <v>40566</v>
      </c>
      <c r="L19" s="8" t="s">
        <v>17</v>
      </c>
      <c r="M19" s="8" t="s">
        <v>9</v>
      </c>
      <c r="N19" s="8" t="s">
        <v>22</v>
      </c>
      <c r="O19" s="8" t="s">
        <v>26</v>
      </c>
      <c r="P19" s="13">
        <v>9</v>
      </c>
      <c r="Q19" s="13">
        <v>198</v>
      </c>
      <c r="R19" s="13">
        <v>90</v>
      </c>
      <c r="T19" s="9">
        <v>40566</v>
      </c>
      <c r="U19" s="8" t="s">
        <v>17</v>
      </c>
      <c r="V19" s="8" t="s">
        <v>9</v>
      </c>
      <c r="W19" s="8" t="s">
        <v>22</v>
      </c>
      <c r="X19" s="8" t="s">
        <v>26</v>
      </c>
      <c r="Y19" s="13">
        <v>9</v>
      </c>
      <c r="Z19" s="13">
        <v>198</v>
      </c>
      <c r="AA19" s="13">
        <v>90</v>
      </c>
      <c r="AD19" s="9">
        <v>40566</v>
      </c>
      <c r="AE19" s="8" t="s">
        <v>17</v>
      </c>
      <c r="AF19" s="8" t="s">
        <v>9</v>
      </c>
      <c r="AG19" s="8" t="s">
        <v>22</v>
      </c>
      <c r="AH19" s="8" t="s">
        <v>26</v>
      </c>
      <c r="AI19" s="13">
        <v>9</v>
      </c>
      <c r="AJ19" s="13">
        <v>198</v>
      </c>
      <c r="AK19" s="13">
        <v>90</v>
      </c>
      <c r="AN19" t="s">
        <v>13</v>
      </c>
      <c r="AO19" s="70">
        <v>44</v>
      </c>
      <c r="CD19" t="s">
        <v>81</v>
      </c>
      <c r="CF19" s="70">
        <v>198</v>
      </c>
      <c r="CG19" s="70">
        <v>924</v>
      </c>
    </row>
    <row r="20" spans="1:85" hidden="1">
      <c r="A20" s="9">
        <v>40611</v>
      </c>
      <c r="B20" s="8" t="s">
        <v>17</v>
      </c>
      <c r="C20" s="8" t="s">
        <v>9</v>
      </c>
      <c r="D20" s="8" t="s">
        <v>22</v>
      </c>
      <c r="E20" s="8" t="s">
        <v>26</v>
      </c>
      <c r="F20" s="13">
        <v>9</v>
      </c>
      <c r="G20" s="13">
        <v>198</v>
      </c>
      <c r="H20" s="79">
        <v>90</v>
      </c>
      <c r="I20" s="77" t="str">
        <f t="shared" si="0"/>
        <v>Bel</v>
      </c>
      <c r="K20" s="9">
        <v>40611</v>
      </c>
      <c r="L20" s="8" t="s">
        <v>17</v>
      </c>
      <c r="M20" s="8" t="s">
        <v>9</v>
      </c>
      <c r="N20" s="8" t="s">
        <v>22</v>
      </c>
      <c r="O20" s="8" t="s">
        <v>26</v>
      </c>
      <c r="P20" s="13">
        <v>9</v>
      </c>
      <c r="Q20" s="13">
        <v>198</v>
      </c>
      <c r="R20" s="13">
        <v>90</v>
      </c>
      <c r="T20" s="9">
        <v>40611</v>
      </c>
      <c r="U20" s="8" t="s">
        <v>17</v>
      </c>
      <c r="V20" s="8" t="s">
        <v>9</v>
      </c>
      <c r="W20" s="8" t="s">
        <v>22</v>
      </c>
      <c r="X20" s="8" t="s">
        <v>26</v>
      </c>
      <c r="Y20" s="13">
        <v>9</v>
      </c>
      <c r="Z20" s="13">
        <v>198</v>
      </c>
      <c r="AA20" s="13">
        <v>90</v>
      </c>
      <c r="AD20" s="9">
        <v>40611</v>
      </c>
      <c r="AE20" s="8" t="s">
        <v>17</v>
      </c>
      <c r="AF20" s="8" t="s">
        <v>9</v>
      </c>
      <c r="AG20" s="8" t="s">
        <v>22</v>
      </c>
      <c r="AH20" s="8" t="s">
        <v>26</v>
      </c>
      <c r="AI20" s="13">
        <v>9</v>
      </c>
      <c r="AJ20" s="13">
        <v>198</v>
      </c>
      <c r="AK20" s="13">
        <v>90</v>
      </c>
      <c r="AM20" t="s">
        <v>81</v>
      </c>
      <c r="AO20" s="70">
        <v>20.5</v>
      </c>
      <c r="CD20" t="s">
        <v>28</v>
      </c>
      <c r="CE20" t="s">
        <v>17</v>
      </c>
      <c r="CF20" s="70">
        <v>1298</v>
      </c>
      <c r="CG20" s="70">
        <v>1298</v>
      </c>
    </row>
    <row r="21" spans="1:85">
      <c r="A21" s="9">
        <v>40569</v>
      </c>
      <c r="B21" s="8" t="s">
        <v>21</v>
      </c>
      <c r="C21" s="8" t="s">
        <v>27</v>
      </c>
      <c r="D21" s="8" t="s">
        <v>13</v>
      </c>
      <c r="E21" s="8" t="s">
        <v>26</v>
      </c>
      <c r="F21" s="13">
        <v>44</v>
      </c>
      <c r="G21" s="13">
        <v>924</v>
      </c>
      <c r="H21" s="79">
        <v>407</v>
      </c>
      <c r="I21" s="77" t="str">
        <f t="shared" si="0"/>
        <v>Sun</v>
      </c>
      <c r="K21" s="9">
        <v>40569</v>
      </c>
      <c r="L21" s="8" t="s">
        <v>21</v>
      </c>
      <c r="M21" s="8" t="s">
        <v>27</v>
      </c>
      <c r="N21" s="8" t="s">
        <v>13</v>
      </c>
      <c r="O21" s="8" t="s">
        <v>26</v>
      </c>
      <c r="P21" s="13">
        <v>44</v>
      </c>
      <c r="Q21" s="13">
        <v>924</v>
      </c>
      <c r="R21" s="13">
        <v>407</v>
      </c>
      <c r="T21" s="9">
        <v>40569</v>
      </c>
      <c r="U21" s="8" t="s">
        <v>21</v>
      </c>
      <c r="V21" s="8" t="s">
        <v>27</v>
      </c>
      <c r="W21" s="8" t="s">
        <v>13</v>
      </c>
      <c r="X21" s="8" t="s">
        <v>26</v>
      </c>
      <c r="Y21" s="13">
        <v>44</v>
      </c>
      <c r="Z21" s="13">
        <v>924</v>
      </c>
      <c r="AA21" s="13">
        <v>407</v>
      </c>
      <c r="AD21" s="9">
        <v>40569</v>
      </c>
      <c r="AE21" s="8" t="s">
        <v>21</v>
      </c>
      <c r="AF21" s="8" t="s">
        <v>27</v>
      </c>
      <c r="AG21" s="8" t="s">
        <v>13</v>
      </c>
      <c r="AH21" s="8" t="s">
        <v>26</v>
      </c>
      <c r="AI21" s="13">
        <v>44</v>
      </c>
      <c r="AJ21" s="13">
        <v>924</v>
      </c>
      <c r="AK21" s="13">
        <v>407</v>
      </c>
      <c r="AM21" t="s">
        <v>28</v>
      </c>
      <c r="AN21" t="s">
        <v>22</v>
      </c>
      <c r="AO21" s="70">
        <v>49</v>
      </c>
      <c r="CE21" t="s">
        <v>12</v>
      </c>
      <c r="CF21" s="70">
        <v>459</v>
      </c>
      <c r="CG21" s="70">
        <v>459</v>
      </c>
    </row>
    <row r="22" spans="1:85">
      <c r="A22" s="9">
        <v>40561</v>
      </c>
      <c r="B22" s="8" t="s">
        <v>17</v>
      </c>
      <c r="C22" s="8" t="s">
        <v>9</v>
      </c>
      <c r="D22" s="8" t="s">
        <v>10</v>
      </c>
      <c r="E22" s="8" t="s">
        <v>28</v>
      </c>
      <c r="F22" s="13">
        <v>59</v>
      </c>
      <c r="G22" s="14">
        <v>1298</v>
      </c>
      <c r="H22" s="79">
        <v>590</v>
      </c>
      <c r="I22" s="77" t="str">
        <f t="shared" si="0"/>
        <v>Bel</v>
      </c>
      <c r="K22" s="9">
        <v>40561</v>
      </c>
      <c r="L22" s="8" t="s">
        <v>17</v>
      </c>
      <c r="M22" s="8" t="s">
        <v>9</v>
      </c>
      <c r="N22" s="8" t="s">
        <v>10</v>
      </c>
      <c r="O22" s="8" t="s">
        <v>28</v>
      </c>
      <c r="P22" s="13">
        <v>59</v>
      </c>
      <c r="Q22" s="14">
        <v>1298</v>
      </c>
      <c r="R22" s="13">
        <v>590</v>
      </c>
      <c r="T22" s="9">
        <v>40561</v>
      </c>
      <c r="U22" s="8" t="s">
        <v>17</v>
      </c>
      <c r="V22" s="8" t="s">
        <v>9</v>
      </c>
      <c r="W22" s="8" t="s">
        <v>10</v>
      </c>
      <c r="X22" s="8" t="s">
        <v>28</v>
      </c>
      <c r="Y22" s="13">
        <v>59</v>
      </c>
      <c r="Z22" s="14">
        <v>1298</v>
      </c>
      <c r="AA22" s="13">
        <v>590</v>
      </c>
      <c r="AD22" s="9">
        <v>40561</v>
      </c>
      <c r="AE22" s="8" t="s">
        <v>17</v>
      </c>
      <c r="AF22" s="8" t="s">
        <v>9</v>
      </c>
      <c r="AG22" s="8" t="s">
        <v>10</v>
      </c>
      <c r="AH22" s="8" t="s">
        <v>28</v>
      </c>
      <c r="AI22" s="13">
        <v>59</v>
      </c>
      <c r="AJ22" s="14">
        <v>1298</v>
      </c>
      <c r="AK22" s="13">
        <v>590</v>
      </c>
      <c r="AN22" t="s">
        <v>10</v>
      </c>
      <c r="AO22" s="70">
        <v>41</v>
      </c>
      <c r="CE22" t="s">
        <v>15</v>
      </c>
      <c r="CF22" s="70">
        <v>437</v>
      </c>
      <c r="CG22" s="70">
        <v>931</v>
      </c>
    </row>
    <row r="23" spans="1:85">
      <c r="A23" s="9">
        <v>40553</v>
      </c>
      <c r="B23" s="8" t="s">
        <v>12</v>
      </c>
      <c r="C23" s="8" t="s">
        <v>9</v>
      </c>
      <c r="D23" s="8" t="s">
        <v>25</v>
      </c>
      <c r="E23" s="8" t="s">
        <v>28</v>
      </c>
      <c r="F23" s="13">
        <v>17</v>
      </c>
      <c r="G23" s="13">
        <v>459</v>
      </c>
      <c r="H23" s="79">
        <v>247</v>
      </c>
      <c r="I23" s="77" t="str">
        <f t="shared" si="0"/>
        <v>Qua</v>
      </c>
      <c r="K23" s="9">
        <v>40553</v>
      </c>
      <c r="L23" s="8" t="s">
        <v>12</v>
      </c>
      <c r="M23" s="8" t="s">
        <v>9</v>
      </c>
      <c r="N23" s="8" t="s">
        <v>25</v>
      </c>
      <c r="O23" s="8" t="s">
        <v>28</v>
      </c>
      <c r="P23" s="13">
        <v>17</v>
      </c>
      <c r="Q23" s="13">
        <v>459</v>
      </c>
      <c r="R23" s="13">
        <v>247</v>
      </c>
      <c r="T23" s="9">
        <v>40553</v>
      </c>
      <c r="U23" s="8" t="s">
        <v>12</v>
      </c>
      <c r="V23" s="8" t="s">
        <v>9</v>
      </c>
      <c r="W23" s="8" t="s">
        <v>25</v>
      </c>
      <c r="X23" s="8" t="s">
        <v>28</v>
      </c>
      <c r="Y23" s="13">
        <v>17</v>
      </c>
      <c r="Z23" s="13">
        <v>459</v>
      </c>
      <c r="AA23" s="13">
        <v>247</v>
      </c>
      <c r="AD23" s="9">
        <v>40553</v>
      </c>
      <c r="AE23" s="8" t="s">
        <v>12</v>
      </c>
      <c r="AF23" s="8" t="s">
        <v>9</v>
      </c>
      <c r="AG23" s="8" t="s">
        <v>25</v>
      </c>
      <c r="AH23" s="8" t="s">
        <v>28</v>
      </c>
      <c r="AI23" s="13">
        <v>17</v>
      </c>
      <c r="AJ23" s="13">
        <v>459</v>
      </c>
      <c r="AK23" s="13">
        <v>247</v>
      </c>
      <c r="AN23" t="s">
        <v>25</v>
      </c>
      <c r="AO23" s="70">
        <v>17</v>
      </c>
      <c r="CD23" t="s">
        <v>82</v>
      </c>
      <c r="CF23" s="70">
        <v>437</v>
      </c>
      <c r="CG23" s="70">
        <v>1298</v>
      </c>
    </row>
    <row r="24" spans="1:85">
      <c r="A24" s="9">
        <v>40564</v>
      </c>
      <c r="B24" s="8" t="s">
        <v>15</v>
      </c>
      <c r="C24" s="8" t="s">
        <v>23</v>
      </c>
      <c r="D24" s="8" t="s">
        <v>10</v>
      </c>
      <c r="E24" s="8" t="s">
        <v>28</v>
      </c>
      <c r="F24" s="13">
        <v>23</v>
      </c>
      <c r="G24" s="13">
        <v>437</v>
      </c>
      <c r="H24" s="79">
        <v>184</v>
      </c>
      <c r="I24" s="77" t="str">
        <f t="shared" si="0"/>
        <v>Sun</v>
      </c>
      <c r="K24" s="9">
        <v>40564</v>
      </c>
      <c r="L24" s="8" t="s">
        <v>15</v>
      </c>
      <c r="M24" s="8" t="s">
        <v>23</v>
      </c>
      <c r="N24" s="8" t="s">
        <v>10</v>
      </c>
      <c r="O24" s="8" t="s">
        <v>28</v>
      </c>
      <c r="P24" s="13">
        <v>23</v>
      </c>
      <c r="Q24" s="13">
        <v>437</v>
      </c>
      <c r="R24" s="13">
        <v>184</v>
      </c>
      <c r="T24" s="9">
        <v>40564</v>
      </c>
      <c r="U24" s="8" t="s">
        <v>15</v>
      </c>
      <c r="V24" s="8" t="s">
        <v>23</v>
      </c>
      <c r="W24" s="8" t="s">
        <v>10</v>
      </c>
      <c r="X24" s="8" t="s">
        <v>28</v>
      </c>
      <c r="Y24" s="13">
        <v>23</v>
      </c>
      <c r="Z24" s="13">
        <v>437</v>
      </c>
      <c r="AA24" s="13">
        <v>184</v>
      </c>
      <c r="AD24" s="9">
        <v>40564</v>
      </c>
      <c r="AE24" s="8" t="s">
        <v>15</v>
      </c>
      <c r="AF24" s="8" t="s">
        <v>23</v>
      </c>
      <c r="AG24" s="8" t="s">
        <v>10</v>
      </c>
      <c r="AH24" s="8" t="s">
        <v>28</v>
      </c>
      <c r="AI24" s="13">
        <v>23</v>
      </c>
      <c r="AJ24" s="13">
        <v>437</v>
      </c>
      <c r="AK24" s="13">
        <v>184</v>
      </c>
      <c r="AM24" t="s">
        <v>82</v>
      </c>
      <c r="AO24" s="70">
        <v>37</v>
      </c>
      <c r="CD24" t="s">
        <v>29</v>
      </c>
      <c r="CE24" t="s">
        <v>17</v>
      </c>
      <c r="CF24" s="70">
        <v>880</v>
      </c>
      <c r="CG24" s="70">
        <v>880</v>
      </c>
    </row>
    <row r="25" spans="1:85">
      <c r="A25" s="9">
        <v>40573</v>
      </c>
      <c r="B25" s="8" t="s">
        <v>15</v>
      </c>
      <c r="C25" s="8" t="s">
        <v>20</v>
      </c>
      <c r="D25" s="8" t="s">
        <v>22</v>
      </c>
      <c r="E25" s="8" t="s">
        <v>28</v>
      </c>
      <c r="F25" s="13">
        <v>49</v>
      </c>
      <c r="G25" s="13">
        <v>931</v>
      </c>
      <c r="H25" s="79">
        <v>392</v>
      </c>
      <c r="I25" s="77" t="str">
        <f t="shared" si="0"/>
        <v>Sun</v>
      </c>
      <c r="K25" s="9">
        <v>40573</v>
      </c>
      <c r="L25" s="8" t="s">
        <v>15</v>
      </c>
      <c r="M25" s="8" t="s">
        <v>20</v>
      </c>
      <c r="N25" s="8" t="s">
        <v>22</v>
      </c>
      <c r="O25" s="8" t="s">
        <v>28</v>
      </c>
      <c r="P25" s="13">
        <v>49</v>
      </c>
      <c r="Q25" s="13">
        <v>931</v>
      </c>
      <c r="R25" s="13">
        <v>392</v>
      </c>
      <c r="T25" s="9">
        <v>40573</v>
      </c>
      <c r="U25" s="8" t="s">
        <v>15</v>
      </c>
      <c r="V25" s="8" t="s">
        <v>20</v>
      </c>
      <c r="W25" s="8" t="s">
        <v>22</v>
      </c>
      <c r="X25" s="8" t="s">
        <v>28</v>
      </c>
      <c r="Y25" s="13">
        <v>49</v>
      </c>
      <c r="Z25" s="13">
        <v>931</v>
      </c>
      <c r="AA25" s="13">
        <v>392</v>
      </c>
      <c r="AD25" s="9">
        <v>40573</v>
      </c>
      <c r="AE25" s="8" t="s">
        <v>15</v>
      </c>
      <c r="AF25" s="8" t="s">
        <v>20</v>
      </c>
      <c r="AG25" s="8" t="s">
        <v>22</v>
      </c>
      <c r="AH25" s="8" t="s">
        <v>28</v>
      </c>
      <c r="AI25" s="13">
        <v>49</v>
      </c>
      <c r="AJ25" s="13">
        <v>931</v>
      </c>
      <c r="AK25" s="13">
        <v>392</v>
      </c>
      <c r="AM25" t="s">
        <v>29</v>
      </c>
      <c r="AN25" t="s">
        <v>18</v>
      </c>
      <c r="AO25" s="70">
        <v>61</v>
      </c>
      <c r="CE25" t="s">
        <v>12</v>
      </c>
      <c r="CF25" s="70">
        <v>1647</v>
      </c>
      <c r="CG25" s="70">
        <v>1647</v>
      </c>
    </row>
    <row r="26" spans="1:85">
      <c r="A26" s="9">
        <v>40552</v>
      </c>
      <c r="B26" s="8" t="s">
        <v>17</v>
      </c>
      <c r="C26" s="8" t="s">
        <v>9</v>
      </c>
      <c r="D26" s="8" t="s">
        <v>10</v>
      </c>
      <c r="E26" s="8" t="s">
        <v>29</v>
      </c>
      <c r="F26" s="13">
        <v>40</v>
      </c>
      <c r="G26" s="13">
        <v>880</v>
      </c>
      <c r="H26" s="79">
        <v>400</v>
      </c>
      <c r="I26" s="77" t="str">
        <f t="shared" si="0"/>
        <v>Bel</v>
      </c>
      <c r="K26" s="9">
        <v>40552</v>
      </c>
      <c r="L26" s="8" t="s">
        <v>17</v>
      </c>
      <c r="M26" s="8" t="s">
        <v>9</v>
      </c>
      <c r="N26" s="8" t="s">
        <v>10</v>
      </c>
      <c r="O26" s="8" t="s">
        <v>29</v>
      </c>
      <c r="P26" s="13">
        <v>40</v>
      </c>
      <c r="Q26" s="13">
        <v>880</v>
      </c>
      <c r="R26" s="13">
        <v>400</v>
      </c>
      <c r="T26" s="9">
        <v>40552</v>
      </c>
      <c r="U26" s="8" t="s">
        <v>17</v>
      </c>
      <c r="V26" s="8" t="s">
        <v>9</v>
      </c>
      <c r="W26" s="8" t="s">
        <v>10</v>
      </c>
      <c r="X26" s="8" t="s">
        <v>29</v>
      </c>
      <c r="Y26" s="13">
        <v>40</v>
      </c>
      <c r="Z26" s="13">
        <v>880</v>
      </c>
      <c r="AA26" s="13">
        <v>400</v>
      </c>
      <c r="AD26" s="9">
        <v>40552</v>
      </c>
      <c r="AE26" s="8" t="s">
        <v>17</v>
      </c>
      <c r="AF26" s="8" t="s">
        <v>9</v>
      </c>
      <c r="AG26" s="8" t="s">
        <v>10</v>
      </c>
      <c r="AH26" s="8" t="s">
        <v>29</v>
      </c>
      <c r="AI26" s="13">
        <v>40</v>
      </c>
      <c r="AJ26" s="13">
        <v>880</v>
      </c>
      <c r="AK26" s="13">
        <v>400</v>
      </c>
      <c r="AN26" t="s">
        <v>10</v>
      </c>
      <c r="AO26" s="70">
        <v>40</v>
      </c>
      <c r="CD26" t="s">
        <v>83</v>
      </c>
      <c r="CF26" s="70">
        <v>880</v>
      </c>
      <c r="CG26" s="70">
        <v>1647</v>
      </c>
    </row>
    <row r="27" spans="1:85" hidden="1">
      <c r="A27" s="9">
        <v>40597</v>
      </c>
      <c r="B27" s="8" t="s">
        <v>17</v>
      </c>
      <c r="C27" s="8" t="s">
        <v>9</v>
      </c>
      <c r="D27" s="8" t="s">
        <v>10</v>
      </c>
      <c r="E27" s="8" t="s">
        <v>29</v>
      </c>
      <c r="F27" s="13">
        <v>40</v>
      </c>
      <c r="G27" s="13">
        <v>880</v>
      </c>
      <c r="H27" s="79">
        <v>400</v>
      </c>
      <c r="I27" s="77" t="str">
        <f t="shared" si="0"/>
        <v>Bel</v>
      </c>
      <c r="K27" s="9">
        <v>40597</v>
      </c>
      <c r="L27" s="8" t="s">
        <v>17</v>
      </c>
      <c r="M27" s="8" t="s">
        <v>9</v>
      </c>
      <c r="N27" s="8" t="s">
        <v>10</v>
      </c>
      <c r="O27" s="8" t="s">
        <v>29</v>
      </c>
      <c r="P27" s="13">
        <v>40</v>
      </c>
      <c r="Q27" s="13">
        <v>880</v>
      </c>
      <c r="R27" s="13">
        <v>400</v>
      </c>
      <c r="T27" s="9">
        <v>40597</v>
      </c>
      <c r="U27" s="8" t="s">
        <v>17</v>
      </c>
      <c r="V27" s="8" t="s">
        <v>9</v>
      </c>
      <c r="W27" s="8" t="s">
        <v>10</v>
      </c>
      <c r="X27" s="8" t="s">
        <v>29</v>
      </c>
      <c r="Y27" s="13">
        <v>40</v>
      </c>
      <c r="Z27" s="13">
        <v>880</v>
      </c>
      <c r="AA27" s="13">
        <v>400</v>
      </c>
      <c r="AD27" s="9">
        <v>40597</v>
      </c>
      <c r="AE27" s="8" t="s">
        <v>17</v>
      </c>
      <c r="AF27" s="8" t="s">
        <v>9</v>
      </c>
      <c r="AG27" s="8" t="s">
        <v>10</v>
      </c>
      <c r="AH27" s="8" t="s">
        <v>29</v>
      </c>
      <c r="AI27" s="13">
        <v>40</v>
      </c>
      <c r="AJ27" s="13">
        <v>880</v>
      </c>
      <c r="AK27" s="13">
        <v>400</v>
      </c>
      <c r="AM27" t="s">
        <v>83</v>
      </c>
      <c r="AO27" s="70">
        <v>47</v>
      </c>
      <c r="CD27" t="s">
        <v>30</v>
      </c>
      <c r="CE27" t="s">
        <v>8</v>
      </c>
      <c r="CF27" s="70">
        <v>1357</v>
      </c>
      <c r="CG27" s="70">
        <v>1357</v>
      </c>
    </row>
    <row r="28" spans="1:85">
      <c r="A28" s="9">
        <v>40560</v>
      </c>
      <c r="B28" s="8" t="s">
        <v>12</v>
      </c>
      <c r="C28" s="8" t="s">
        <v>23</v>
      </c>
      <c r="D28" s="8" t="s">
        <v>18</v>
      </c>
      <c r="E28" s="8" t="s">
        <v>29</v>
      </c>
      <c r="F28" s="13">
        <v>61</v>
      </c>
      <c r="G28" s="14">
        <v>1647</v>
      </c>
      <c r="H28" s="79">
        <v>885</v>
      </c>
      <c r="I28" s="77" t="str">
        <f t="shared" si="0"/>
        <v>Qua</v>
      </c>
      <c r="K28" s="9">
        <v>40560</v>
      </c>
      <c r="L28" s="8" t="s">
        <v>12</v>
      </c>
      <c r="M28" s="8" t="s">
        <v>23</v>
      </c>
      <c r="N28" s="8" t="s">
        <v>18</v>
      </c>
      <c r="O28" s="8" t="s">
        <v>29</v>
      </c>
      <c r="P28" s="13">
        <v>61</v>
      </c>
      <c r="Q28" s="14">
        <v>1647</v>
      </c>
      <c r="R28" s="13">
        <v>885</v>
      </c>
      <c r="T28" s="9">
        <v>40560</v>
      </c>
      <c r="U28" s="8" t="s">
        <v>12</v>
      </c>
      <c r="V28" s="8" t="s">
        <v>23</v>
      </c>
      <c r="W28" s="8" t="s">
        <v>18</v>
      </c>
      <c r="X28" s="8" t="s">
        <v>29</v>
      </c>
      <c r="Y28" s="13">
        <v>61</v>
      </c>
      <c r="Z28" s="14">
        <v>1647</v>
      </c>
      <c r="AA28" s="13">
        <v>885</v>
      </c>
      <c r="AD28" s="9">
        <v>40560</v>
      </c>
      <c r="AE28" s="8" t="s">
        <v>12</v>
      </c>
      <c r="AF28" s="8" t="s">
        <v>23</v>
      </c>
      <c r="AG28" s="8" t="s">
        <v>18</v>
      </c>
      <c r="AH28" s="8" t="s">
        <v>29</v>
      </c>
      <c r="AI28" s="13">
        <v>61</v>
      </c>
      <c r="AJ28" s="14">
        <v>1647</v>
      </c>
      <c r="AK28" s="13">
        <v>885</v>
      </c>
      <c r="AM28" t="s">
        <v>30</v>
      </c>
      <c r="AN28" t="s">
        <v>18</v>
      </c>
      <c r="AO28" s="70">
        <v>59</v>
      </c>
      <c r="CE28" t="s">
        <v>15</v>
      </c>
      <c r="CF28" s="70">
        <v>228</v>
      </c>
      <c r="CG28" s="70">
        <v>228</v>
      </c>
    </row>
    <row r="29" spans="1:85">
      <c r="A29" s="9">
        <v>40563</v>
      </c>
      <c r="B29" s="8" t="s">
        <v>8</v>
      </c>
      <c r="C29" s="8" t="s">
        <v>9</v>
      </c>
      <c r="D29" s="8" t="s">
        <v>18</v>
      </c>
      <c r="E29" s="8" t="s">
        <v>30</v>
      </c>
      <c r="F29" s="13">
        <v>59</v>
      </c>
      <c r="G29" s="14">
        <v>1357</v>
      </c>
      <c r="H29" s="79">
        <v>649</v>
      </c>
      <c r="I29" s="77" t="str">
        <f t="shared" si="0"/>
        <v>Car</v>
      </c>
      <c r="K29" s="9">
        <v>40563</v>
      </c>
      <c r="L29" s="8" t="s">
        <v>8</v>
      </c>
      <c r="M29" s="8" t="s">
        <v>9</v>
      </c>
      <c r="N29" s="8" t="s">
        <v>18</v>
      </c>
      <c r="O29" s="8" t="s">
        <v>30</v>
      </c>
      <c r="P29" s="13">
        <v>59</v>
      </c>
      <c r="Q29" s="14">
        <v>1357</v>
      </c>
      <c r="R29" s="13">
        <v>649</v>
      </c>
      <c r="T29" s="9">
        <v>40563</v>
      </c>
      <c r="U29" s="8" t="s">
        <v>8</v>
      </c>
      <c r="V29" s="8" t="s">
        <v>9</v>
      </c>
      <c r="W29" s="8" t="s">
        <v>18</v>
      </c>
      <c r="X29" s="8" t="s">
        <v>30</v>
      </c>
      <c r="Y29" s="13">
        <v>59</v>
      </c>
      <c r="Z29" s="14">
        <v>1357</v>
      </c>
      <c r="AA29" s="13">
        <v>649</v>
      </c>
      <c r="AD29" s="9">
        <v>40563</v>
      </c>
      <c r="AE29" s="8" t="s">
        <v>8</v>
      </c>
      <c r="AF29" s="8" t="s">
        <v>9</v>
      </c>
      <c r="AG29" s="8" t="s">
        <v>18</v>
      </c>
      <c r="AH29" s="8" t="s">
        <v>30</v>
      </c>
      <c r="AI29" s="13">
        <v>59</v>
      </c>
      <c r="AJ29" s="14">
        <v>1357</v>
      </c>
      <c r="AK29" s="13">
        <v>649</v>
      </c>
      <c r="AN29" t="s">
        <v>16</v>
      </c>
      <c r="AO29" s="70">
        <v>12</v>
      </c>
      <c r="CD29" t="s">
        <v>84</v>
      </c>
      <c r="CF29" s="70">
        <v>228</v>
      </c>
      <c r="CG29" s="70">
        <v>1357</v>
      </c>
    </row>
    <row r="30" spans="1:85" hidden="1">
      <c r="A30" s="9">
        <v>40593</v>
      </c>
      <c r="B30" s="8" t="s">
        <v>8</v>
      </c>
      <c r="C30" s="8" t="s">
        <v>9</v>
      </c>
      <c r="D30" s="8" t="s">
        <v>18</v>
      </c>
      <c r="E30" s="8" t="s">
        <v>30</v>
      </c>
      <c r="F30" s="13">
        <v>59</v>
      </c>
      <c r="G30" s="14">
        <v>1357</v>
      </c>
      <c r="H30" s="79">
        <v>649</v>
      </c>
      <c r="I30" s="77" t="str">
        <f t="shared" si="0"/>
        <v>Car</v>
      </c>
      <c r="K30" s="9">
        <v>40593</v>
      </c>
      <c r="L30" s="8" t="s">
        <v>8</v>
      </c>
      <c r="M30" s="8" t="s">
        <v>9</v>
      </c>
      <c r="N30" s="8" t="s">
        <v>18</v>
      </c>
      <c r="O30" s="8" t="s">
        <v>30</v>
      </c>
      <c r="P30" s="13">
        <v>59</v>
      </c>
      <c r="Q30" s="14">
        <v>1357</v>
      </c>
      <c r="R30" s="13">
        <v>649</v>
      </c>
      <c r="T30" s="9">
        <v>40593</v>
      </c>
      <c r="U30" s="8" t="s">
        <v>8</v>
      </c>
      <c r="V30" s="8" t="s">
        <v>9</v>
      </c>
      <c r="W30" s="8" t="s">
        <v>18</v>
      </c>
      <c r="X30" s="8" t="s">
        <v>30</v>
      </c>
      <c r="Y30" s="13">
        <v>59</v>
      </c>
      <c r="Z30" s="14">
        <v>1357</v>
      </c>
      <c r="AA30" s="13">
        <v>649</v>
      </c>
      <c r="AD30" s="9">
        <v>40593</v>
      </c>
      <c r="AE30" s="8" t="s">
        <v>8</v>
      </c>
      <c r="AF30" s="8" t="s">
        <v>9</v>
      </c>
      <c r="AG30" s="8" t="s">
        <v>18</v>
      </c>
      <c r="AH30" s="8" t="s">
        <v>30</v>
      </c>
      <c r="AI30" s="13">
        <v>59</v>
      </c>
      <c r="AJ30" s="14">
        <v>1357</v>
      </c>
      <c r="AK30" s="13">
        <v>649</v>
      </c>
      <c r="AM30" t="s">
        <v>84</v>
      </c>
      <c r="AO30" s="70">
        <v>35.5</v>
      </c>
      <c r="CD30" t="s">
        <v>31</v>
      </c>
      <c r="CE30" t="s">
        <v>17</v>
      </c>
      <c r="CF30" s="70">
        <v>154</v>
      </c>
      <c r="CG30" s="70">
        <v>154</v>
      </c>
    </row>
    <row r="31" spans="1:85">
      <c r="A31" s="9">
        <v>40548</v>
      </c>
      <c r="B31" s="8" t="s">
        <v>15</v>
      </c>
      <c r="C31" s="8" t="s">
        <v>20</v>
      </c>
      <c r="D31" s="8" t="s">
        <v>16</v>
      </c>
      <c r="E31" s="8" t="s">
        <v>30</v>
      </c>
      <c r="F31" s="13">
        <v>12</v>
      </c>
      <c r="G31" s="13">
        <v>228</v>
      </c>
      <c r="H31" s="79">
        <v>96</v>
      </c>
      <c r="I31" s="77" t="str">
        <f t="shared" si="0"/>
        <v>Sun</v>
      </c>
      <c r="K31" s="9">
        <v>40548</v>
      </c>
      <c r="L31" s="8" t="s">
        <v>15</v>
      </c>
      <c r="M31" s="8" t="s">
        <v>20</v>
      </c>
      <c r="N31" s="8" t="s">
        <v>16</v>
      </c>
      <c r="O31" s="8" t="s">
        <v>30</v>
      </c>
      <c r="P31" s="13">
        <v>12</v>
      </c>
      <c r="Q31" s="13">
        <v>228</v>
      </c>
      <c r="R31" s="13">
        <v>96</v>
      </c>
      <c r="T31" s="9">
        <v>40548</v>
      </c>
      <c r="U31" s="8" t="s">
        <v>15</v>
      </c>
      <c r="V31" s="8" t="s">
        <v>20</v>
      </c>
      <c r="W31" s="8" t="s">
        <v>16</v>
      </c>
      <c r="X31" s="8" t="s">
        <v>30</v>
      </c>
      <c r="Y31" s="13">
        <v>12</v>
      </c>
      <c r="Z31" s="13">
        <v>228</v>
      </c>
      <c r="AA31" s="13">
        <v>96</v>
      </c>
      <c r="AD31" s="9">
        <v>40548</v>
      </c>
      <c r="AE31" s="8" t="s">
        <v>15</v>
      </c>
      <c r="AF31" s="8" t="s">
        <v>20</v>
      </c>
      <c r="AG31" s="8" t="s">
        <v>16</v>
      </c>
      <c r="AH31" s="8" t="s">
        <v>30</v>
      </c>
      <c r="AI31" s="13">
        <v>12</v>
      </c>
      <c r="AJ31" s="13">
        <v>228</v>
      </c>
      <c r="AK31" s="13">
        <v>96</v>
      </c>
      <c r="AM31" t="s">
        <v>31</v>
      </c>
      <c r="AN31" t="s">
        <v>18</v>
      </c>
      <c r="AO31" s="70">
        <v>40</v>
      </c>
      <c r="CE31" t="s">
        <v>8</v>
      </c>
      <c r="CF31" s="70">
        <v>460</v>
      </c>
      <c r="CG31" s="70">
        <v>1196</v>
      </c>
    </row>
    <row r="32" spans="1:85" hidden="1">
      <c r="A32" s="9">
        <v>40593</v>
      </c>
      <c r="B32" s="8" t="s">
        <v>15</v>
      </c>
      <c r="C32" s="8" t="s">
        <v>20</v>
      </c>
      <c r="D32" s="8" t="s">
        <v>16</v>
      </c>
      <c r="E32" s="8" t="s">
        <v>30</v>
      </c>
      <c r="F32" s="13">
        <v>12</v>
      </c>
      <c r="G32" s="13">
        <v>228</v>
      </c>
      <c r="H32" s="79">
        <v>96</v>
      </c>
      <c r="I32" s="77" t="str">
        <f t="shared" si="0"/>
        <v>Sun</v>
      </c>
      <c r="K32" s="9">
        <v>40593</v>
      </c>
      <c r="L32" s="8" t="s">
        <v>15</v>
      </c>
      <c r="M32" s="8" t="s">
        <v>20</v>
      </c>
      <c r="N32" s="8" t="s">
        <v>16</v>
      </c>
      <c r="O32" s="8" t="s">
        <v>30</v>
      </c>
      <c r="P32" s="13">
        <v>12</v>
      </c>
      <c r="Q32" s="13">
        <v>228</v>
      </c>
      <c r="R32" s="13">
        <v>96</v>
      </c>
      <c r="T32" s="9">
        <v>40593</v>
      </c>
      <c r="U32" s="8" t="s">
        <v>15</v>
      </c>
      <c r="V32" s="8" t="s">
        <v>20</v>
      </c>
      <c r="W32" s="8" t="s">
        <v>16</v>
      </c>
      <c r="X32" s="8" t="s">
        <v>30</v>
      </c>
      <c r="Y32" s="13">
        <v>12</v>
      </c>
      <c r="Z32" s="13">
        <v>228</v>
      </c>
      <c r="AA32" s="13">
        <v>96</v>
      </c>
      <c r="AD32" s="9">
        <v>40593</v>
      </c>
      <c r="AE32" s="8" t="s">
        <v>15</v>
      </c>
      <c r="AF32" s="8" t="s">
        <v>20</v>
      </c>
      <c r="AG32" s="8" t="s">
        <v>16</v>
      </c>
      <c r="AH32" s="8" t="s">
        <v>30</v>
      </c>
      <c r="AI32" s="13">
        <v>12</v>
      </c>
      <c r="AJ32" s="13">
        <v>228</v>
      </c>
      <c r="AK32" s="13">
        <v>96</v>
      </c>
      <c r="AN32" t="s">
        <v>16</v>
      </c>
      <c r="AO32" s="70">
        <v>29</v>
      </c>
      <c r="CE32" t="s">
        <v>12</v>
      </c>
      <c r="CF32" s="70">
        <v>783</v>
      </c>
      <c r="CG32" s="70">
        <v>1566</v>
      </c>
    </row>
    <row r="33" spans="1:85">
      <c r="A33" s="9">
        <v>40553</v>
      </c>
      <c r="B33" s="8" t="s">
        <v>17</v>
      </c>
      <c r="C33" s="8" t="s">
        <v>23</v>
      </c>
      <c r="D33" s="8" t="s">
        <v>22</v>
      </c>
      <c r="E33" s="8" t="s">
        <v>31</v>
      </c>
      <c r="F33" s="13">
        <v>7</v>
      </c>
      <c r="G33" s="13">
        <v>154</v>
      </c>
      <c r="H33" s="79">
        <v>70</v>
      </c>
      <c r="I33" s="77" t="str">
        <f t="shared" si="0"/>
        <v>Bel</v>
      </c>
      <c r="K33" s="9">
        <v>40553</v>
      </c>
      <c r="L33" s="8" t="s">
        <v>17</v>
      </c>
      <c r="M33" s="8" t="s">
        <v>23</v>
      </c>
      <c r="N33" s="8" t="s">
        <v>22</v>
      </c>
      <c r="O33" s="8" t="s">
        <v>31</v>
      </c>
      <c r="P33" s="13">
        <v>7</v>
      </c>
      <c r="Q33" s="13">
        <v>154</v>
      </c>
      <c r="R33" s="13">
        <v>70</v>
      </c>
      <c r="T33" s="9">
        <v>40553</v>
      </c>
      <c r="U33" s="8" t="s">
        <v>17</v>
      </c>
      <c r="V33" s="8" t="s">
        <v>23</v>
      </c>
      <c r="W33" s="8" t="s">
        <v>22</v>
      </c>
      <c r="X33" s="8" t="s">
        <v>31</v>
      </c>
      <c r="Y33" s="13">
        <v>7</v>
      </c>
      <c r="Z33" s="13">
        <v>154</v>
      </c>
      <c r="AA33" s="13">
        <v>70</v>
      </c>
      <c r="AD33" s="9">
        <v>40553</v>
      </c>
      <c r="AE33" s="8" t="s">
        <v>17</v>
      </c>
      <c r="AF33" s="8" t="s">
        <v>23</v>
      </c>
      <c r="AG33" s="8" t="s">
        <v>22</v>
      </c>
      <c r="AH33" s="8" t="s">
        <v>31</v>
      </c>
      <c r="AI33" s="13">
        <v>7</v>
      </c>
      <c r="AJ33" s="13">
        <v>154</v>
      </c>
      <c r="AK33" s="13">
        <v>70</v>
      </c>
      <c r="AN33" t="s">
        <v>22</v>
      </c>
      <c r="AO33" s="70">
        <v>7</v>
      </c>
      <c r="CE33" t="s">
        <v>21</v>
      </c>
      <c r="CF33" s="70">
        <v>1302</v>
      </c>
      <c r="CG33" s="70">
        <v>1302</v>
      </c>
    </row>
    <row r="34" spans="1:85">
      <c r="A34" s="9">
        <v>40546</v>
      </c>
      <c r="B34" s="8" t="s">
        <v>8</v>
      </c>
      <c r="C34" s="8" t="s">
        <v>23</v>
      </c>
      <c r="D34" s="8" t="s">
        <v>18</v>
      </c>
      <c r="E34" s="8" t="s">
        <v>31</v>
      </c>
      <c r="F34" s="13">
        <v>20</v>
      </c>
      <c r="G34" s="13">
        <v>460</v>
      </c>
      <c r="H34" s="79">
        <v>220</v>
      </c>
      <c r="I34" s="77" t="str">
        <f t="shared" si="0"/>
        <v>Car</v>
      </c>
      <c r="K34" s="9">
        <v>40546</v>
      </c>
      <c r="L34" s="8" t="s">
        <v>8</v>
      </c>
      <c r="M34" s="8" t="s">
        <v>23</v>
      </c>
      <c r="N34" s="8" t="s">
        <v>18</v>
      </c>
      <c r="O34" s="8" t="s">
        <v>31</v>
      </c>
      <c r="P34" s="13">
        <v>20</v>
      </c>
      <c r="Q34" s="13">
        <v>460</v>
      </c>
      <c r="R34" s="13">
        <v>220</v>
      </c>
      <c r="T34" s="9">
        <v>40546</v>
      </c>
      <c r="U34" s="8" t="s">
        <v>8</v>
      </c>
      <c r="V34" s="8" t="s">
        <v>23</v>
      </c>
      <c r="W34" s="8" t="s">
        <v>18</v>
      </c>
      <c r="X34" s="8" t="s">
        <v>31</v>
      </c>
      <c r="Y34" s="13">
        <v>20</v>
      </c>
      <c r="Z34" s="13">
        <v>460</v>
      </c>
      <c r="AA34" s="13">
        <v>220</v>
      </c>
      <c r="AD34" s="9">
        <v>40546</v>
      </c>
      <c r="AE34" s="8" t="s">
        <v>8</v>
      </c>
      <c r="AF34" s="8" t="s">
        <v>23</v>
      </c>
      <c r="AG34" s="8" t="s">
        <v>18</v>
      </c>
      <c r="AH34" s="8" t="s">
        <v>31</v>
      </c>
      <c r="AI34" s="13">
        <v>20</v>
      </c>
      <c r="AJ34" s="13">
        <v>460</v>
      </c>
      <c r="AK34" s="13">
        <v>220</v>
      </c>
      <c r="AN34" t="s">
        <v>10</v>
      </c>
      <c r="AO34" s="70">
        <v>38</v>
      </c>
      <c r="CE34" t="s">
        <v>15</v>
      </c>
      <c r="CF34" s="70">
        <v>722</v>
      </c>
      <c r="CG34" s="70">
        <v>722</v>
      </c>
    </row>
    <row r="35" spans="1:85" hidden="1">
      <c r="A35" s="9">
        <v>40591</v>
      </c>
      <c r="B35" s="8" t="s">
        <v>8</v>
      </c>
      <c r="C35" s="8" t="s">
        <v>23</v>
      </c>
      <c r="D35" s="8" t="s">
        <v>18</v>
      </c>
      <c r="E35" s="8" t="s">
        <v>31</v>
      </c>
      <c r="F35" s="13">
        <v>20</v>
      </c>
      <c r="G35" s="13">
        <v>460</v>
      </c>
      <c r="H35" s="79">
        <v>220</v>
      </c>
      <c r="I35" s="77" t="str">
        <f t="shared" si="0"/>
        <v>Car</v>
      </c>
      <c r="K35" s="9">
        <v>40591</v>
      </c>
      <c r="L35" s="8" t="s">
        <v>8</v>
      </c>
      <c r="M35" s="8" t="s">
        <v>23</v>
      </c>
      <c r="N35" s="8" t="s">
        <v>18</v>
      </c>
      <c r="O35" s="8" t="s">
        <v>31</v>
      </c>
      <c r="P35" s="13">
        <v>20</v>
      </c>
      <c r="Q35" s="13">
        <v>460</v>
      </c>
      <c r="R35" s="13">
        <v>220</v>
      </c>
      <c r="T35" s="9">
        <v>40591</v>
      </c>
      <c r="U35" s="8" t="s">
        <v>8</v>
      </c>
      <c r="V35" s="8" t="s">
        <v>23</v>
      </c>
      <c r="W35" s="8" t="s">
        <v>18</v>
      </c>
      <c r="X35" s="8" t="s">
        <v>31</v>
      </c>
      <c r="Y35" s="13">
        <v>20</v>
      </c>
      <c r="Z35" s="13">
        <v>460</v>
      </c>
      <c r="AA35" s="13">
        <v>220</v>
      </c>
      <c r="AD35" s="9">
        <v>40591</v>
      </c>
      <c r="AE35" s="8" t="s">
        <v>8</v>
      </c>
      <c r="AF35" s="8" t="s">
        <v>23</v>
      </c>
      <c r="AG35" s="8" t="s">
        <v>18</v>
      </c>
      <c r="AH35" s="8" t="s">
        <v>31</v>
      </c>
      <c r="AI35" s="13">
        <v>20</v>
      </c>
      <c r="AJ35" s="13">
        <v>460</v>
      </c>
      <c r="AK35" s="13">
        <v>220</v>
      </c>
      <c r="AN35" t="s">
        <v>25</v>
      </c>
      <c r="AO35" s="70">
        <v>52</v>
      </c>
      <c r="CD35" t="s">
        <v>85</v>
      </c>
      <c r="CF35" s="70">
        <v>154</v>
      </c>
      <c r="CG35" s="70">
        <v>1566</v>
      </c>
    </row>
    <row r="36" spans="1:85">
      <c r="A36" s="9">
        <v>40556</v>
      </c>
      <c r="B36" s="8" t="s">
        <v>8</v>
      </c>
      <c r="C36" s="8" t="s">
        <v>27</v>
      </c>
      <c r="D36" s="8" t="s">
        <v>25</v>
      </c>
      <c r="E36" s="8" t="s">
        <v>31</v>
      </c>
      <c r="F36" s="13">
        <v>52</v>
      </c>
      <c r="G36" s="14">
        <v>1196</v>
      </c>
      <c r="H36" s="79">
        <v>572</v>
      </c>
      <c r="I36" s="77" t="str">
        <f t="shared" si="0"/>
        <v>Car</v>
      </c>
      <c r="K36" s="9">
        <v>40556</v>
      </c>
      <c r="L36" s="8" t="s">
        <v>8</v>
      </c>
      <c r="M36" s="8" t="s">
        <v>27</v>
      </c>
      <c r="N36" s="8" t="s">
        <v>25</v>
      </c>
      <c r="O36" s="8" t="s">
        <v>31</v>
      </c>
      <c r="P36" s="13">
        <v>52</v>
      </c>
      <c r="Q36" s="14">
        <v>1196</v>
      </c>
      <c r="R36" s="13">
        <v>572</v>
      </c>
      <c r="T36" s="9">
        <v>40556</v>
      </c>
      <c r="U36" s="8" t="s">
        <v>8</v>
      </c>
      <c r="V36" s="8" t="s">
        <v>27</v>
      </c>
      <c r="W36" s="8" t="s">
        <v>25</v>
      </c>
      <c r="X36" s="8" t="s">
        <v>31</v>
      </c>
      <c r="Y36" s="13">
        <v>52</v>
      </c>
      <c r="Z36" s="14">
        <v>1196</v>
      </c>
      <c r="AA36" s="13">
        <v>572</v>
      </c>
      <c r="AD36" s="9">
        <v>40556</v>
      </c>
      <c r="AE36" s="8" t="s">
        <v>8</v>
      </c>
      <c r="AF36" s="8" t="s">
        <v>27</v>
      </c>
      <c r="AG36" s="8" t="s">
        <v>25</v>
      </c>
      <c r="AH36" s="8" t="s">
        <v>31</v>
      </c>
      <c r="AI36" s="13">
        <v>52</v>
      </c>
      <c r="AJ36" s="14">
        <v>1196</v>
      </c>
      <c r="AK36" s="13">
        <v>572</v>
      </c>
      <c r="AM36" t="s">
        <v>85</v>
      </c>
      <c r="AO36" s="70">
        <v>35.75</v>
      </c>
      <c r="CD36" t="s">
        <v>32</v>
      </c>
      <c r="CE36" t="s">
        <v>17</v>
      </c>
      <c r="CF36" s="70">
        <v>5000</v>
      </c>
      <c r="CG36" s="70">
        <v>5000</v>
      </c>
    </row>
    <row r="37" spans="1:85">
      <c r="A37" s="9">
        <v>40564</v>
      </c>
      <c r="B37" s="8" t="s">
        <v>12</v>
      </c>
      <c r="C37" s="8" t="s">
        <v>9</v>
      </c>
      <c r="D37" s="8" t="s">
        <v>18</v>
      </c>
      <c r="E37" s="8" t="s">
        <v>31</v>
      </c>
      <c r="F37" s="13">
        <v>58</v>
      </c>
      <c r="G37" s="14">
        <v>1566</v>
      </c>
      <c r="H37" s="79">
        <v>841</v>
      </c>
      <c r="I37" s="77" t="str">
        <f t="shared" si="0"/>
        <v>Qua</v>
      </c>
      <c r="K37" s="9">
        <v>40564</v>
      </c>
      <c r="L37" s="8" t="s">
        <v>12</v>
      </c>
      <c r="M37" s="8" t="s">
        <v>9</v>
      </c>
      <c r="N37" s="8" t="s">
        <v>18</v>
      </c>
      <c r="O37" s="8" t="s">
        <v>31</v>
      </c>
      <c r="P37" s="13">
        <v>58</v>
      </c>
      <c r="Q37" s="14">
        <v>1566</v>
      </c>
      <c r="R37" s="13">
        <v>841</v>
      </c>
      <c r="T37" s="9">
        <v>40564</v>
      </c>
      <c r="U37" s="8" t="s">
        <v>12</v>
      </c>
      <c r="V37" s="8" t="s">
        <v>9</v>
      </c>
      <c r="W37" s="8" t="s">
        <v>18</v>
      </c>
      <c r="X37" s="8" t="s">
        <v>31</v>
      </c>
      <c r="Y37" s="13">
        <v>58</v>
      </c>
      <c r="Z37" s="14">
        <v>1566</v>
      </c>
      <c r="AA37" s="13">
        <v>841</v>
      </c>
      <c r="AD37" s="9">
        <v>40564</v>
      </c>
      <c r="AE37" s="8" t="s">
        <v>12</v>
      </c>
      <c r="AF37" s="8" t="s">
        <v>9</v>
      </c>
      <c r="AG37" s="8" t="s">
        <v>18</v>
      </c>
      <c r="AH37" s="8" t="s">
        <v>31</v>
      </c>
      <c r="AI37" s="13">
        <v>58</v>
      </c>
      <c r="AJ37" s="14">
        <v>1566</v>
      </c>
      <c r="AK37" s="13">
        <v>841</v>
      </c>
      <c r="AM37" t="s">
        <v>32</v>
      </c>
      <c r="AN37" t="s">
        <v>10</v>
      </c>
      <c r="AO37" s="70">
        <v>61</v>
      </c>
      <c r="CE37" t="s">
        <v>15</v>
      </c>
      <c r="CF37" s="70">
        <v>969</v>
      </c>
      <c r="CG37" s="70">
        <v>969</v>
      </c>
    </row>
    <row r="38" spans="1:85">
      <c r="A38" s="9">
        <v>40565</v>
      </c>
      <c r="B38" s="8" t="s">
        <v>12</v>
      </c>
      <c r="C38" s="8" t="s">
        <v>27</v>
      </c>
      <c r="D38" s="8" t="s">
        <v>16</v>
      </c>
      <c r="E38" s="8" t="s">
        <v>31</v>
      </c>
      <c r="F38" s="13">
        <v>29</v>
      </c>
      <c r="G38" s="13">
        <v>783</v>
      </c>
      <c r="H38" s="79">
        <v>421</v>
      </c>
      <c r="I38" s="77" t="str">
        <f t="shared" si="0"/>
        <v>Qua</v>
      </c>
      <c r="K38" s="9">
        <v>40565</v>
      </c>
      <c r="L38" s="8" t="s">
        <v>12</v>
      </c>
      <c r="M38" s="8" t="s">
        <v>27</v>
      </c>
      <c r="N38" s="8" t="s">
        <v>16</v>
      </c>
      <c r="O38" s="8" t="s">
        <v>31</v>
      </c>
      <c r="P38" s="13">
        <v>29</v>
      </c>
      <c r="Q38" s="13">
        <v>783</v>
      </c>
      <c r="R38" s="13">
        <v>421</v>
      </c>
      <c r="T38" s="9">
        <v>40565</v>
      </c>
      <c r="U38" s="8" t="s">
        <v>12</v>
      </c>
      <c r="V38" s="8" t="s">
        <v>27</v>
      </c>
      <c r="W38" s="8" t="s">
        <v>16</v>
      </c>
      <c r="X38" s="8" t="s">
        <v>31</v>
      </c>
      <c r="Y38" s="13">
        <v>29</v>
      </c>
      <c r="Z38" s="13">
        <v>783</v>
      </c>
      <c r="AA38" s="13">
        <v>421</v>
      </c>
      <c r="AD38" s="9">
        <v>40565</v>
      </c>
      <c r="AE38" s="8" t="s">
        <v>12</v>
      </c>
      <c r="AF38" s="8" t="s">
        <v>27</v>
      </c>
      <c r="AG38" s="8" t="s">
        <v>16</v>
      </c>
      <c r="AH38" s="8" t="s">
        <v>31</v>
      </c>
      <c r="AI38" s="13">
        <v>29</v>
      </c>
      <c r="AJ38" s="13">
        <v>783</v>
      </c>
      <c r="AK38" s="13">
        <v>421</v>
      </c>
      <c r="AN38" t="s">
        <v>25</v>
      </c>
      <c r="AO38" s="70">
        <v>51</v>
      </c>
      <c r="CD38" t="s">
        <v>86</v>
      </c>
      <c r="CF38" s="70">
        <v>969</v>
      </c>
      <c r="CG38" s="70">
        <v>5000</v>
      </c>
    </row>
    <row r="39" spans="1:85">
      <c r="A39" s="9">
        <v>40571</v>
      </c>
      <c r="B39" s="8" t="s">
        <v>21</v>
      </c>
      <c r="C39" s="8" t="s">
        <v>20</v>
      </c>
      <c r="D39" s="8" t="s">
        <v>18</v>
      </c>
      <c r="E39" s="8" t="s">
        <v>31</v>
      </c>
      <c r="F39" s="13">
        <v>62</v>
      </c>
      <c r="G39" s="14">
        <v>1302</v>
      </c>
      <c r="H39" s="79">
        <v>574</v>
      </c>
      <c r="I39" s="77" t="str">
        <f t="shared" si="0"/>
        <v>Sun</v>
      </c>
      <c r="K39" s="9">
        <v>40571</v>
      </c>
      <c r="L39" s="8" t="s">
        <v>21</v>
      </c>
      <c r="M39" s="8" t="s">
        <v>20</v>
      </c>
      <c r="N39" s="8" t="s">
        <v>18</v>
      </c>
      <c r="O39" s="8" t="s">
        <v>31</v>
      </c>
      <c r="P39" s="13">
        <v>62</v>
      </c>
      <c r="Q39" s="14">
        <v>1302</v>
      </c>
      <c r="R39" s="13">
        <v>574</v>
      </c>
      <c r="T39" s="9">
        <v>40571</v>
      </c>
      <c r="U39" s="8" t="s">
        <v>21</v>
      </c>
      <c r="V39" s="8" t="s">
        <v>20</v>
      </c>
      <c r="W39" s="8" t="s">
        <v>18</v>
      </c>
      <c r="X39" s="8" t="s">
        <v>31</v>
      </c>
      <c r="Y39" s="13">
        <v>62</v>
      </c>
      <c r="Z39" s="14">
        <v>1302</v>
      </c>
      <c r="AA39" s="13">
        <v>574</v>
      </c>
      <c r="AD39" s="9">
        <v>40571</v>
      </c>
      <c r="AE39" s="8" t="s">
        <v>21</v>
      </c>
      <c r="AF39" s="8" t="s">
        <v>20</v>
      </c>
      <c r="AG39" s="8" t="s">
        <v>18</v>
      </c>
      <c r="AH39" s="8" t="s">
        <v>31</v>
      </c>
      <c r="AI39" s="13">
        <v>62</v>
      </c>
      <c r="AJ39" s="14">
        <v>1302</v>
      </c>
      <c r="AK39" s="13">
        <v>574</v>
      </c>
      <c r="AM39" t="s">
        <v>86</v>
      </c>
      <c r="AO39" s="70">
        <v>54.333333333333336</v>
      </c>
      <c r="CD39" t="s">
        <v>33</v>
      </c>
      <c r="CE39" t="s">
        <v>8</v>
      </c>
      <c r="CF39" s="70">
        <v>276</v>
      </c>
      <c r="CG39" s="70">
        <v>276</v>
      </c>
    </row>
    <row r="40" spans="1:85">
      <c r="A40" s="9">
        <v>40546</v>
      </c>
      <c r="B40" s="8" t="s">
        <v>15</v>
      </c>
      <c r="C40" s="8" t="s">
        <v>9</v>
      </c>
      <c r="D40" s="8" t="s">
        <v>10</v>
      </c>
      <c r="E40" s="8" t="s">
        <v>31</v>
      </c>
      <c r="F40" s="13">
        <v>38</v>
      </c>
      <c r="G40" s="13">
        <v>722</v>
      </c>
      <c r="H40" s="79">
        <v>304</v>
      </c>
      <c r="I40" s="77" t="str">
        <f t="shared" si="0"/>
        <v>Sun</v>
      </c>
      <c r="K40" s="9">
        <v>40546</v>
      </c>
      <c r="L40" s="8" t="s">
        <v>15</v>
      </c>
      <c r="M40" s="8" t="s">
        <v>9</v>
      </c>
      <c r="N40" s="8" t="s">
        <v>10</v>
      </c>
      <c r="O40" s="8" t="s">
        <v>31</v>
      </c>
      <c r="P40" s="13">
        <v>38</v>
      </c>
      <c r="Q40" s="13">
        <v>722</v>
      </c>
      <c r="R40" s="13">
        <v>304</v>
      </c>
      <c r="T40" s="9">
        <v>40546</v>
      </c>
      <c r="U40" s="8" t="s">
        <v>15</v>
      </c>
      <c r="V40" s="8" t="s">
        <v>9</v>
      </c>
      <c r="W40" s="8" t="s">
        <v>10</v>
      </c>
      <c r="X40" s="8" t="s">
        <v>31</v>
      </c>
      <c r="Y40" s="13">
        <v>38</v>
      </c>
      <c r="Z40" s="13">
        <v>722</v>
      </c>
      <c r="AA40" s="13">
        <v>304</v>
      </c>
      <c r="AD40" s="9">
        <v>40546</v>
      </c>
      <c r="AE40" s="8" t="s">
        <v>15</v>
      </c>
      <c r="AF40" s="8" t="s">
        <v>9</v>
      </c>
      <c r="AG40" s="8" t="s">
        <v>10</v>
      </c>
      <c r="AH40" s="8" t="s">
        <v>31</v>
      </c>
      <c r="AI40" s="13">
        <v>38</v>
      </c>
      <c r="AJ40" s="13">
        <v>722</v>
      </c>
      <c r="AK40" s="13">
        <v>304</v>
      </c>
      <c r="AM40" t="s">
        <v>33</v>
      </c>
      <c r="AN40" t="s">
        <v>16</v>
      </c>
      <c r="AO40" s="70">
        <v>27.666666666666668</v>
      </c>
      <c r="CE40" t="s">
        <v>21</v>
      </c>
      <c r="CF40" s="70">
        <v>273</v>
      </c>
      <c r="CG40" s="70">
        <v>273</v>
      </c>
    </row>
    <row r="41" spans="1:85">
      <c r="A41" s="9">
        <v>40569</v>
      </c>
      <c r="B41" s="8" t="s">
        <v>17</v>
      </c>
      <c r="C41" s="8" t="s">
        <v>20</v>
      </c>
      <c r="D41" s="8" t="s">
        <v>10</v>
      </c>
      <c r="E41" s="8" t="s">
        <v>32</v>
      </c>
      <c r="F41" s="13">
        <v>61</v>
      </c>
      <c r="G41" s="14">
        <v>5000</v>
      </c>
      <c r="H41" s="79">
        <v>610</v>
      </c>
      <c r="I41" s="77" t="str">
        <f t="shared" si="0"/>
        <v>Bel</v>
      </c>
      <c r="K41" s="9">
        <v>40569</v>
      </c>
      <c r="L41" s="8" t="s">
        <v>17</v>
      </c>
      <c r="M41" s="8" t="s">
        <v>20</v>
      </c>
      <c r="N41" s="8" t="s">
        <v>10</v>
      </c>
      <c r="O41" s="8" t="s">
        <v>32</v>
      </c>
      <c r="P41" s="13">
        <v>61</v>
      </c>
      <c r="Q41" s="14">
        <v>5000</v>
      </c>
      <c r="R41" s="13">
        <v>610</v>
      </c>
      <c r="T41" s="9">
        <v>40569</v>
      </c>
      <c r="U41" s="8" t="s">
        <v>17</v>
      </c>
      <c r="V41" s="8" t="s">
        <v>20</v>
      </c>
      <c r="W41" s="8" t="s">
        <v>10</v>
      </c>
      <c r="X41" s="8" t="s">
        <v>32</v>
      </c>
      <c r="Y41" s="13">
        <v>61</v>
      </c>
      <c r="Z41" s="14">
        <v>5000</v>
      </c>
      <c r="AA41" s="13">
        <v>610</v>
      </c>
      <c r="AD41" s="9">
        <v>40569</v>
      </c>
      <c r="AE41" s="8" t="s">
        <v>17</v>
      </c>
      <c r="AF41" s="8" t="s">
        <v>20</v>
      </c>
      <c r="AG41" s="8" t="s">
        <v>10</v>
      </c>
      <c r="AH41" s="8" t="s">
        <v>32</v>
      </c>
      <c r="AI41" s="13">
        <v>61</v>
      </c>
      <c r="AJ41" s="14">
        <v>5000</v>
      </c>
      <c r="AK41" s="13">
        <v>610</v>
      </c>
      <c r="AN41" t="s">
        <v>10</v>
      </c>
      <c r="AO41" s="70">
        <v>13</v>
      </c>
      <c r="CE41" t="s">
        <v>15</v>
      </c>
      <c r="CF41" s="70">
        <v>1121</v>
      </c>
      <c r="CG41" s="70">
        <v>1121</v>
      </c>
    </row>
    <row r="42" spans="1:85">
      <c r="A42" s="9">
        <v>40571</v>
      </c>
      <c r="B42" s="8" t="s">
        <v>15</v>
      </c>
      <c r="C42" s="8" t="s">
        <v>27</v>
      </c>
      <c r="D42" s="8" t="s">
        <v>25</v>
      </c>
      <c r="E42" s="8" t="s">
        <v>32</v>
      </c>
      <c r="F42" s="13">
        <v>51</v>
      </c>
      <c r="G42" s="13">
        <v>969</v>
      </c>
      <c r="H42" s="79">
        <v>408</v>
      </c>
      <c r="I42" s="77" t="str">
        <f t="shared" si="0"/>
        <v>Sun</v>
      </c>
      <c r="K42" s="9">
        <v>40571</v>
      </c>
      <c r="L42" s="8" t="s">
        <v>15</v>
      </c>
      <c r="M42" s="8" t="s">
        <v>27</v>
      </c>
      <c r="N42" s="8" t="s">
        <v>25</v>
      </c>
      <c r="O42" s="8" t="s">
        <v>32</v>
      </c>
      <c r="P42" s="13">
        <v>51</v>
      </c>
      <c r="Q42" s="13">
        <v>969</v>
      </c>
      <c r="R42" s="13">
        <v>408</v>
      </c>
      <c r="T42" s="9">
        <v>40571</v>
      </c>
      <c r="U42" s="8" t="s">
        <v>15</v>
      </c>
      <c r="V42" s="8" t="s">
        <v>27</v>
      </c>
      <c r="W42" s="8" t="s">
        <v>25</v>
      </c>
      <c r="X42" s="8" t="s">
        <v>32</v>
      </c>
      <c r="Y42" s="13">
        <v>51</v>
      </c>
      <c r="Z42" s="13">
        <v>969</v>
      </c>
      <c r="AA42" s="13">
        <v>408</v>
      </c>
      <c r="AD42" s="9">
        <v>40571</v>
      </c>
      <c r="AE42" s="8" t="s">
        <v>15</v>
      </c>
      <c r="AF42" s="8" t="s">
        <v>27</v>
      </c>
      <c r="AG42" s="8" t="s">
        <v>25</v>
      </c>
      <c r="AH42" s="8" t="s">
        <v>32</v>
      </c>
      <c r="AI42" s="13">
        <v>51</v>
      </c>
      <c r="AJ42" s="13">
        <v>969</v>
      </c>
      <c r="AK42" s="13">
        <v>408</v>
      </c>
      <c r="AM42" t="s">
        <v>87</v>
      </c>
      <c r="AO42" s="70">
        <v>24</v>
      </c>
      <c r="CD42" t="s">
        <v>87</v>
      </c>
      <c r="CF42" s="70">
        <v>273</v>
      </c>
      <c r="CG42" s="70">
        <v>1121</v>
      </c>
    </row>
    <row r="43" spans="1:85" hidden="1">
      <c r="A43" s="9">
        <v>40601</v>
      </c>
      <c r="B43" s="8" t="s">
        <v>15</v>
      </c>
      <c r="C43" s="8" t="s">
        <v>27</v>
      </c>
      <c r="D43" s="8" t="s">
        <v>25</v>
      </c>
      <c r="E43" s="8" t="s">
        <v>32</v>
      </c>
      <c r="F43" s="13">
        <v>51</v>
      </c>
      <c r="G43" s="13">
        <v>969</v>
      </c>
      <c r="H43" s="79">
        <v>408</v>
      </c>
      <c r="I43" s="77" t="str">
        <f t="shared" si="0"/>
        <v>Sun</v>
      </c>
      <c r="K43" s="9">
        <v>40601</v>
      </c>
      <c r="L43" s="8" t="s">
        <v>15</v>
      </c>
      <c r="M43" s="8" t="s">
        <v>27</v>
      </c>
      <c r="N43" s="8" t="s">
        <v>25</v>
      </c>
      <c r="O43" s="8" t="s">
        <v>32</v>
      </c>
      <c r="P43" s="13">
        <v>51</v>
      </c>
      <c r="Q43" s="13">
        <v>969</v>
      </c>
      <c r="R43" s="13">
        <v>408</v>
      </c>
      <c r="T43" s="9">
        <v>40601</v>
      </c>
      <c r="U43" s="8" t="s">
        <v>15</v>
      </c>
      <c r="V43" s="8" t="s">
        <v>27</v>
      </c>
      <c r="W43" s="8" t="s">
        <v>25</v>
      </c>
      <c r="X43" s="8" t="s">
        <v>32</v>
      </c>
      <c r="Y43" s="13">
        <v>51</v>
      </c>
      <c r="Z43" s="13">
        <v>969</v>
      </c>
      <c r="AA43" s="13">
        <v>408</v>
      </c>
      <c r="AD43" s="9">
        <v>40601</v>
      </c>
      <c r="AE43" s="8" t="s">
        <v>15</v>
      </c>
      <c r="AF43" s="8" t="s">
        <v>27</v>
      </c>
      <c r="AG43" s="8" t="s">
        <v>25</v>
      </c>
      <c r="AH43" s="8" t="s">
        <v>32</v>
      </c>
      <c r="AI43" s="13">
        <v>51</v>
      </c>
      <c r="AJ43" s="13">
        <v>969</v>
      </c>
      <c r="AK43" s="13">
        <v>408</v>
      </c>
      <c r="AM43" t="s">
        <v>34</v>
      </c>
      <c r="AN43" t="s">
        <v>18</v>
      </c>
      <c r="AO43" s="70">
        <v>16</v>
      </c>
      <c r="CD43" t="s">
        <v>34</v>
      </c>
      <c r="CE43" t="s">
        <v>12</v>
      </c>
      <c r="CF43" s="70">
        <v>432</v>
      </c>
      <c r="CG43" s="70">
        <v>1701</v>
      </c>
    </row>
    <row r="44" spans="1:85">
      <c r="A44" s="9">
        <v>40550</v>
      </c>
      <c r="B44" s="8" t="s">
        <v>8</v>
      </c>
      <c r="C44" s="8" t="s">
        <v>23</v>
      </c>
      <c r="D44" s="8" t="s">
        <v>16</v>
      </c>
      <c r="E44" s="8" t="s">
        <v>33</v>
      </c>
      <c r="F44" s="13">
        <v>12</v>
      </c>
      <c r="G44" s="13">
        <v>276</v>
      </c>
      <c r="H44" s="79">
        <v>132</v>
      </c>
      <c r="I44" s="77" t="str">
        <f t="shared" si="0"/>
        <v>Car</v>
      </c>
      <c r="K44" s="9">
        <v>40550</v>
      </c>
      <c r="L44" s="8" t="s">
        <v>8</v>
      </c>
      <c r="M44" s="8" t="s">
        <v>23</v>
      </c>
      <c r="N44" s="8" t="s">
        <v>16</v>
      </c>
      <c r="O44" s="8" t="s">
        <v>33</v>
      </c>
      <c r="P44" s="13">
        <v>12</v>
      </c>
      <c r="Q44" s="13">
        <v>276</v>
      </c>
      <c r="R44" s="13">
        <v>132</v>
      </c>
      <c r="T44" s="9">
        <v>40550</v>
      </c>
      <c r="U44" s="8" t="s">
        <v>8</v>
      </c>
      <c r="V44" s="8" t="s">
        <v>23</v>
      </c>
      <c r="W44" s="8" t="s">
        <v>16</v>
      </c>
      <c r="X44" s="8" t="s">
        <v>33</v>
      </c>
      <c r="Y44" s="13">
        <v>12</v>
      </c>
      <c r="Z44" s="13">
        <v>276</v>
      </c>
      <c r="AA44" s="13">
        <v>132</v>
      </c>
      <c r="AD44" s="9">
        <v>40550</v>
      </c>
      <c r="AE44" s="8" t="s">
        <v>8</v>
      </c>
      <c r="AF44" s="8" t="s">
        <v>23</v>
      </c>
      <c r="AG44" s="8" t="s">
        <v>16</v>
      </c>
      <c r="AH44" s="8" t="s">
        <v>33</v>
      </c>
      <c r="AI44" s="13">
        <v>12</v>
      </c>
      <c r="AJ44" s="13">
        <v>276</v>
      </c>
      <c r="AK44" s="13">
        <v>132</v>
      </c>
      <c r="AN44" t="s">
        <v>16</v>
      </c>
      <c r="AO44" s="70">
        <v>62</v>
      </c>
      <c r="CD44" t="s">
        <v>88</v>
      </c>
      <c r="CF44" s="70">
        <v>432</v>
      </c>
      <c r="CG44" s="70">
        <v>1701</v>
      </c>
    </row>
    <row r="45" spans="1:85" hidden="1">
      <c r="A45" s="9">
        <v>40580</v>
      </c>
      <c r="B45" s="8" t="s">
        <v>8</v>
      </c>
      <c r="C45" s="8" t="s">
        <v>23</v>
      </c>
      <c r="D45" s="8" t="s">
        <v>16</v>
      </c>
      <c r="E45" s="8" t="s">
        <v>33</v>
      </c>
      <c r="F45" s="13">
        <v>12</v>
      </c>
      <c r="G45" s="13">
        <v>276</v>
      </c>
      <c r="H45" s="79">
        <v>132</v>
      </c>
      <c r="I45" s="77" t="str">
        <f t="shared" si="0"/>
        <v>Car</v>
      </c>
      <c r="K45" s="9">
        <v>40580</v>
      </c>
      <c r="L45" s="8" t="s">
        <v>8</v>
      </c>
      <c r="M45" s="8" t="s">
        <v>23</v>
      </c>
      <c r="N45" s="8" t="s">
        <v>16</v>
      </c>
      <c r="O45" s="8" t="s">
        <v>33</v>
      </c>
      <c r="P45" s="13">
        <v>12</v>
      </c>
      <c r="Q45" s="13">
        <v>276</v>
      </c>
      <c r="R45" s="13">
        <v>132</v>
      </c>
      <c r="T45" s="9">
        <v>40580</v>
      </c>
      <c r="U45" s="8" t="s">
        <v>8</v>
      </c>
      <c r="V45" s="8" t="s">
        <v>23</v>
      </c>
      <c r="W45" s="8" t="s">
        <v>16</v>
      </c>
      <c r="X45" s="8" t="s">
        <v>33</v>
      </c>
      <c r="Y45" s="13">
        <v>12</v>
      </c>
      <c r="Z45" s="13">
        <v>276</v>
      </c>
      <c r="AA45" s="13">
        <v>132</v>
      </c>
      <c r="AD45" s="9">
        <v>40580</v>
      </c>
      <c r="AE45" s="8" t="s">
        <v>8</v>
      </c>
      <c r="AF45" s="8" t="s">
        <v>23</v>
      </c>
      <c r="AG45" s="8" t="s">
        <v>16</v>
      </c>
      <c r="AH45" s="8" t="s">
        <v>33</v>
      </c>
      <c r="AI45" s="13">
        <v>12</v>
      </c>
      <c r="AJ45" s="13">
        <v>276</v>
      </c>
      <c r="AK45" s="13">
        <v>132</v>
      </c>
      <c r="AN45" t="s">
        <v>22</v>
      </c>
      <c r="AO45" s="70">
        <v>63</v>
      </c>
      <c r="CD45" t="s">
        <v>35</v>
      </c>
      <c r="CE45" t="s">
        <v>8</v>
      </c>
      <c r="CF45" s="70">
        <v>1380</v>
      </c>
      <c r="CG45" s="70">
        <v>1380</v>
      </c>
    </row>
    <row r="46" spans="1:85">
      <c r="A46" s="9">
        <v>40564</v>
      </c>
      <c r="B46" s="8" t="s">
        <v>21</v>
      </c>
      <c r="C46" s="8" t="s">
        <v>27</v>
      </c>
      <c r="D46" s="8" t="s">
        <v>10</v>
      </c>
      <c r="E46" s="8" t="s">
        <v>33</v>
      </c>
      <c r="F46" s="13">
        <v>13</v>
      </c>
      <c r="G46" s="13">
        <v>273</v>
      </c>
      <c r="H46" s="79">
        <v>120</v>
      </c>
      <c r="I46" s="77" t="str">
        <f t="shared" si="0"/>
        <v>Sun</v>
      </c>
      <c r="K46" s="9">
        <v>40564</v>
      </c>
      <c r="L46" s="8" t="s">
        <v>21</v>
      </c>
      <c r="M46" s="8" t="s">
        <v>27</v>
      </c>
      <c r="N46" s="8" t="s">
        <v>10</v>
      </c>
      <c r="O46" s="8" t="s">
        <v>33</v>
      </c>
      <c r="P46" s="13">
        <v>13</v>
      </c>
      <c r="Q46" s="13">
        <v>273</v>
      </c>
      <c r="R46" s="13">
        <v>120</v>
      </c>
      <c r="T46" s="9">
        <v>40564</v>
      </c>
      <c r="U46" s="8" t="s">
        <v>21</v>
      </c>
      <c r="V46" s="8" t="s">
        <v>27</v>
      </c>
      <c r="W46" s="8" t="s">
        <v>10</v>
      </c>
      <c r="X46" s="8" t="s">
        <v>33</v>
      </c>
      <c r="Y46" s="13">
        <v>13</v>
      </c>
      <c r="Z46" s="13">
        <v>273</v>
      </c>
      <c r="AA46" s="13">
        <v>120</v>
      </c>
      <c r="AD46" s="9">
        <v>40564</v>
      </c>
      <c r="AE46" s="8" t="s">
        <v>21</v>
      </c>
      <c r="AF46" s="8" t="s">
        <v>27</v>
      </c>
      <c r="AG46" s="8" t="s">
        <v>10</v>
      </c>
      <c r="AH46" s="8" t="s">
        <v>33</v>
      </c>
      <c r="AI46" s="13">
        <v>13</v>
      </c>
      <c r="AJ46" s="13">
        <v>273</v>
      </c>
      <c r="AK46" s="13">
        <v>120</v>
      </c>
      <c r="AM46" t="s">
        <v>88</v>
      </c>
      <c r="AO46" s="70">
        <v>50.75</v>
      </c>
      <c r="CD46" t="s">
        <v>89</v>
      </c>
      <c r="CF46" s="70">
        <v>1380</v>
      </c>
      <c r="CG46" s="70">
        <v>1380</v>
      </c>
    </row>
    <row r="47" spans="1:85">
      <c r="A47" s="9">
        <v>40560</v>
      </c>
      <c r="B47" s="8" t="s">
        <v>15</v>
      </c>
      <c r="C47" s="8" t="s">
        <v>23</v>
      </c>
      <c r="D47" s="8" t="s">
        <v>16</v>
      </c>
      <c r="E47" s="8" t="s">
        <v>33</v>
      </c>
      <c r="F47" s="13">
        <v>59</v>
      </c>
      <c r="G47" s="14">
        <v>1121</v>
      </c>
      <c r="H47" s="79">
        <v>472</v>
      </c>
      <c r="I47" s="77" t="str">
        <f t="shared" si="0"/>
        <v>Sun</v>
      </c>
      <c r="K47" s="9">
        <v>40560</v>
      </c>
      <c r="L47" s="8" t="s">
        <v>15</v>
      </c>
      <c r="M47" s="8" t="s">
        <v>23</v>
      </c>
      <c r="N47" s="8" t="s">
        <v>16</v>
      </c>
      <c r="O47" s="8" t="s">
        <v>33</v>
      </c>
      <c r="P47" s="13">
        <v>59</v>
      </c>
      <c r="Q47" s="14">
        <v>1121</v>
      </c>
      <c r="R47" s="13">
        <v>472</v>
      </c>
      <c r="T47" s="9">
        <v>40560</v>
      </c>
      <c r="U47" s="8" t="s">
        <v>15</v>
      </c>
      <c r="V47" s="8" t="s">
        <v>23</v>
      </c>
      <c r="W47" s="8" t="s">
        <v>16</v>
      </c>
      <c r="X47" s="8" t="s">
        <v>33</v>
      </c>
      <c r="Y47" s="13">
        <v>59</v>
      </c>
      <c r="Z47" s="14">
        <v>1121</v>
      </c>
      <c r="AA47" s="13">
        <v>472</v>
      </c>
      <c r="AD47" s="9">
        <v>40560</v>
      </c>
      <c r="AE47" s="8" t="s">
        <v>15</v>
      </c>
      <c r="AF47" s="8" t="s">
        <v>23</v>
      </c>
      <c r="AG47" s="8" t="s">
        <v>16</v>
      </c>
      <c r="AH47" s="8" t="s">
        <v>33</v>
      </c>
      <c r="AI47" s="13">
        <v>59</v>
      </c>
      <c r="AJ47" s="14">
        <v>1121</v>
      </c>
      <c r="AK47" s="13">
        <v>472</v>
      </c>
      <c r="AM47" t="s">
        <v>35</v>
      </c>
      <c r="AN47" t="s">
        <v>16</v>
      </c>
      <c r="AO47" s="70">
        <v>60</v>
      </c>
      <c r="CD47" t="s">
        <v>36</v>
      </c>
      <c r="CE47" t="s">
        <v>12</v>
      </c>
      <c r="CF47" s="70">
        <v>378</v>
      </c>
      <c r="CG47" s="70">
        <v>1512</v>
      </c>
    </row>
    <row r="48" spans="1:85">
      <c r="A48" s="9">
        <v>40560</v>
      </c>
      <c r="B48" s="8" t="s">
        <v>12</v>
      </c>
      <c r="C48" s="8" t="s">
        <v>9</v>
      </c>
      <c r="D48" s="8" t="s">
        <v>16</v>
      </c>
      <c r="E48" s="8" t="s">
        <v>34</v>
      </c>
      <c r="F48" s="13">
        <v>62</v>
      </c>
      <c r="G48" s="14">
        <v>1674</v>
      </c>
      <c r="H48" s="79">
        <v>899</v>
      </c>
      <c r="I48" s="77" t="str">
        <f t="shared" si="0"/>
        <v>Qua</v>
      </c>
      <c r="K48" s="9">
        <v>40560</v>
      </c>
      <c r="L48" s="8" t="s">
        <v>12</v>
      </c>
      <c r="M48" s="8" t="s">
        <v>9</v>
      </c>
      <c r="N48" s="8" t="s">
        <v>16</v>
      </c>
      <c r="O48" s="8" t="s">
        <v>34</v>
      </c>
      <c r="P48" s="13">
        <v>62</v>
      </c>
      <c r="Q48" s="14">
        <v>1674</v>
      </c>
      <c r="R48" s="13">
        <v>899</v>
      </c>
      <c r="T48" s="9">
        <v>40560</v>
      </c>
      <c r="U48" s="8" t="s">
        <v>12</v>
      </c>
      <c r="V48" s="8" t="s">
        <v>9</v>
      </c>
      <c r="W48" s="8" t="s">
        <v>16</v>
      </c>
      <c r="X48" s="8" t="s">
        <v>34</v>
      </c>
      <c r="Y48" s="13">
        <v>62</v>
      </c>
      <c r="Z48" s="14">
        <v>1674</v>
      </c>
      <c r="AA48" s="13">
        <v>899</v>
      </c>
      <c r="AD48" s="9">
        <v>40560</v>
      </c>
      <c r="AE48" s="8" t="s">
        <v>12</v>
      </c>
      <c r="AF48" s="8" t="s">
        <v>9</v>
      </c>
      <c r="AG48" s="8" t="s">
        <v>16</v>
      </c>
      <c r="AH48" s="8" t="s">
        <v>34</v>
      </c>
      <c r="AI48" s="13">
        <v>62</v>
      </c>
      <c r="AJ48" s="14">
        <v>1674</v>
      </c>
      <c r="AK48" s="13">
        <v>899</v>
      </c>
      <c r="AM48" t="s">
        <v>89</v>
      </c>
      <c r="AO48" s="70">
        <v>60</v>
      </c>
      <c r="CE48" t="s">
        <v>21</v>
      </c>
      <c r="CF48" s="70">
        <v>399</v>
      </c>
      <c r="CG48" s="70">
        <v>399</v>
      </c>
    </row>
    <row r="49" spans="1:85" hidden="1">
      <c r="A49" s="9">
        <v>40590</v>
      </c>
      <c r="B49" s="8" t="s">
        <v>12</v>
      </c>
      <c r="C49" s="8" t="s">
        <v>9</v>
      </c>
      <c r="D49" s="8" t="s">
        <v>16</v>
      </c>
      <c r="E49" s="8" t="s">
        <v>34</v>
      </c>
      <c r="F49" s="13">
        <v>62</v>
      </c>
      <c r="G49" s="14">
        <v>1674</v>
      </c>
      <c r="H49" s="79">
        <v>899</v>
      </c>
      <c r="I49" s="77" t="str">
        <f t="shared" si="0"/>
        <v>Qua</v>
      </c>
      <c r="K49" s="9">
        <v>40590</v>
      </c>
      <c r="L49" s="8" t="s">
        <v>12</v>
      </c>
      <c r="M49" s="8" t="s">
        <v>9</v>
      </c>
      <c r="N49" s="8" t="s">
        <v>16</v>
      </c>
      <c r="O49" s="8" t="s">
        <v>34</v>
      </c>
      <c r="P49" s="13">
        <v>62</v>
      </c>
      <c r="Q49" s="14">
        <v>1674</v>
      </c>
      <c r="R49" s="13">
        <v>899</v>
      </c>
      <c r="T49" s="9">
        <v>40590</v>
      </c>
      <c r="U49" s="8" t="s">
        <v>12</v>
      </c>
      <c r="V49" s="8" t="s">
        <v>9</v>
      </c>
      <c r="W49" s="8" t="s">
        <v>16</v>
      </c>
      <c r="X49" s="8" t="s">
        <v>34</v>
      </c>
      <c r="Y49" s="13">
        <v>62</v>
      </c>
      <c r="Z49" s="14">
        <v>1674</v>
      </c>
      <c r="AA49" s="13">
        <v>899</v>
      </c>
      <c r="AD49" s="9">
        <v>40590</v>
      </c>
      <c r="AE49" s="8" t="s">
        <v>12</v>
      </c>
      <c r="AF49" s="8" t="s">
        <v>9</v>
      </c>
      <c r="AG49" s="8" t="s">
        <v>16</v>
      </c>
      <c r="AH49" s="8" t="s">
        <v>34</v>
      </c>
      <c r="AI49" s="13">
        <v>62</v>
      </c>
      <c r="AJ49" s="14">
        <v>1674</v>
      </c>
      <c r="AK49" s="13">
        <v>899</v>
      </c>
      <c r="AM49" t="s">
        <v>36</v>
      </c>
      <c r="AN49" t="s">
        <v>16</v>
      </c>
      <c r="AO49" s="70">
        <v>14</v>
      </c>
      <c r="CD49" t="s">
        <v>90</v>
      </c>
      <c r="CF49" s="70">
        <v>378</v>
      </c>
      <c r="CG49" s="70">
        <v>1512</v>
      </c>
    </row>
    <row r="50" spans="1:85">
      <c r="A50" s="9">
        <v>40551</v>
      </c>
      <c r="B50" s="8" t="s">
        <v>12</v>
      </c>
      <c r="C50" s="8" t="s">
        <v>20</v>
      </c>
      <c r="D50" s="8" t="s">
        <v>18</v>
      </c>
      <c r="E50" s="8" t="s">
        <v>34</v>
      </c>
      <c r="F50" s="13">
        <v>16</v>
      </c>
      <c r="G50" s="13">
        <v>432</v>
      </c>
      <c r="H50" s="79">
        <v>232</v>
      </c>
      <c r="I50" s="77" t="str">
        <f t="shared" si="0"/>
        <v>Qua</v>
      </c>
      <c r="K50" s="9">
        <v>40551</v>
      </c>
      <c r="L50" s="8" t="s">
        <v>12</v>
      </c>
      <c r="M50" s="8" t="s">
        <v>20</v>
      </c>
      <c r="N50" s="8" t="s">
        <v>18</v>
      </c>
      <c r="O50" s="8" t="s">
        <v>34</v>
      </c>
      <c r="P50" s="13">
        <v>16</v>
      </c>
      <c r="Q50" s="13">
        <v>432</v>
      </c>
      <c r="R50" s="13">
        <v>232</v>
      </c>
      <c r="T50" s="9">
        <v>40551</v>
      </c>
      <c r="U50" s="8" t="s">
        <v>12</v>
      </c>
      <c r="V50" s="8" t="s">
        <v>20</v>
      </c>
      <c r="W50" s="8" t="s">
        <v>18</v>
      </c>
      <c r="X50" s="8" t="s">
        <v>34</v>
      </c>
      <c r="Y50" s="13">
        <v>16</v>
      </c>
      <c r="Z50" s="13">
        <v>432</v>
      </c>
      <c r="AA50" s="13">
        <v>232</v>
      </c>
      <c r="AD50" s="9">
        <v>40551</v>
      </c>
      <c r="AE50" s="8" t="s">
        <v>12</v>
      </c>
      <c r="AF50" s="8" t="s">
        <v>20</v>
      </c>
      <c r="AG50" s="8" t="s">
        <v>18</v>
      </c>
      <c r="AH50" s="8" t="s">
        <v>34</v>
      </c>
      <c r="AI50" s="13">
        <v>16</v>
      </c>
      <c r="AJ50" s="13">
        <v>432</v>
      </c>
      <c r="AK50" s="13">
        <v>232</v>
      </c>
      <c r="AN50" t="s">
        <v>22</v>
      </c>
      <c r="AO50" s="70">
        <v>37.5</v>
      </c>
      <c r="CD50" t="s">
        <v>37</v>
      </c>
      <c r="CE50" t="s">
        <v>8</v>
      </c>
      <c r="CF50" s="70">
        <v>782</v>
      </c>
      <c r="CG50" s="70">
        <v>782</v>
      </c>
    </row>
    <row r="51" spans="1:85">
      <c r="A51" s="9">
        <v>40567</v>
      </c>
      <c r="B51" s="8" t="s">
        <v>12</v>
      </c>
      <c r="C51" s="8" t="s">
        <v>20</v>
      </c>
      <c r="D51" s="8" t="s">
        <v>22</v>
      </c>
      <c r="E51" s="8" t="s">
        <v>34</v>
      </c>
      <c r="F51" s="13">
        <v>63</v>
      </c>
      <c r="G51" s="14">
        <v>1701</v>
      </c>
      <c r="H51" s="79">
        <v>914</v>
      </c>
      <c r="I51" s="77" t="str">
        <f t="shared" si="0"/>
        <v>Qua</v>
      </c>
      <c r="K51" s="9">
        <v>40567</v>
      </c>
      <c r="L51" s="8" t="s">
        <v>12</v>
      </c>
      <c r="M51" s="8" t="s">
        <v>20</v>
      </c>
      <c r="N51" s="8" t="s">
        <v>22</v>
      </c>
      <c r="O51" s="8" t="s">
        <v>34</v>
      </c>
      <c r="P51" s="13">
        <v>63</v>
      </c>
      <c r="Q51" s="14">
        <v>1701</v>
      </c>
      <c r="R51" s="13">
        <v>914</v>
      </c>
      <c r="T51" s="9">
        <v>40567</v>
      </c>
      <c r="U51" s="8" t="s">
        <v>12</v>
      </c>
      <c r="V51" s="8" t="s">
        <v>20</v>
      </c>
      <c r="W51" s="8" t="s">
        <v>22</v>
      </c>
      <c r="X51" s="8" t="s">
        <v>34</v>
      </c>
      <c r="Y51" s="13">
        <v>63</v>
      </c>
      <c r="Z51" s="14">
        <v>1701</v>
      </c>
      <c r="AA51" s="13">
        <v>914</v>
      </c>
      <c r="AD51" s="9">
        <v>40567</v>
      </c>
      <c r="AE51" s="8" t="s">
        <v>12</v>
      </c>
      <c r="AF51" s="8" t="s">
        <v>20</v>
      </c>
      <c r="AG51" s="8" t="s">
        <v>22</v>
      </c>
      <c r="AH51" s="8" t="s">
        <v>34</v>
      </c>
      <c r="AI51" s="13">
        <v>63</v>
      </c>
      <c r="AJ51" s="14">
        <v>1701</v>
      </c>
      <c r="AK51" s="13">
        <v>914</v>
      </c>
      <c r="AM51" t="s">
        <v>90</v>
      </c>
      <c r="AO51" s="70">
        <v>25.75</v>
      </c>
      <c r="CE51" t="s">
        <v>15</v>
      </c>
      <c r="CF51" s="70">
        <v>399</v>
      </c>
      <c r="CG51" s="70">
        <v>399</v>
      </c>
    </row>
    <row r="52" spans="1:85">
      <c r="A52" s="9">
        <v>40548</v>
      </c>
      <c r="B52" s="8" t="s">
        <v>8</v>
      </c>
      <c r="C52" s="8" t="s">
        <v>20</v>
      </c>
      <c r="D52" s="8" t="s">
        <v>16</v>
      </c>
      <c r="E52" s="8" t="s">
        <v>35</v>
      </c>
      <c r="F52" s="13">
        <v>60</v>
      </c>
      <c r="G52" s="14">
        <v>1380</v>
      </c>
      <c r="H52" s="79">
        <v>660</v>
      </c>
      <c r="I52" s="77" t="str">
        <f t="shared" si="0"/>
        <v>Car</v>
      </c>
      <c r="K52" s="9">
        <v>40548</v>
      </c>
      <c r="L52" s="8" t="s">
        <v>8</v>
      </c>
      <c r="M52" s="8" t="s">
        <v>20</v>
      </c>
      <c r="N52" s="8" t="s">
        <v>16</v>
      </c>
      <c r="O52" s="8" t="s">
        <v>35</v>
      </c>
      <c r="P52" s="13">
        <v>60</v>
      </c>
      <c r="Q52" s="14">
        <v>1380</v>
      </c>
      <c r="R52" s="13">
        <v>660</v>
      </c>
      <c r="T52" s="9">
        <v>40548</v>
      </c>
      <c r="U52" s="8" t="s">
        <v>8</v>
      </c>
      <c r="V52" s="8" t="s">
        <v>20</v>
      </c>
      <c r="W52" s="8" t="s">
        <v>16</v>
      </c>
      <c r="X52" s="8" t="s">
        <v>35</v>
      </c>
      <c r="Y52" s="13">
        <v>60</v>
      </c>
      <c r="Z52" s="14">
        <v>1380</v>
      </c>
      <c r="AA52" s="13">
        <v>660</v>
      </c>
      <c r="AD52" s="9">
        <v>40548</v>
      </c>
      <c r="AE52" s="8" t="s">
        <v>8</v>
      </c>
      <c r="AF52" s="8" t="s">
        <v>20</v>
      </c>
      <c r="AG52" s="8" t="s">
        <v>16</v>
      </c>
      <c r="AH52" s="8" t="s">
        <v>35</v>
      </c>
      <c r="AI52" s="13">
        <v>60</v>
      </c>
      <c r="AJ52" s="14">
        <v>1380</v>
      </c>
      <c r="AK52" s="13">
        <v>660</v>
      </c>
      <c r="AM52" t="s">
        <v>37</v>
      </c>
      <c r="AN52" t="s">
        <v>16</v>
      </c>
      <c r="AO52" s="70">
        <v>27.5</v>
      </c>
      <c r="CD52" t="s">
        <v>91</v>
      </c>
      <c r="CF52" s="70">
        <v>399</v>
      </c>
      <c r="CG52" s="70">
        <v>782</v>
      </c>
    </row>
    <row r="53" spans="1:85" hidden="1">
      <c r="A53" s="9">
        <v>40578</v>
      </c>
      <c r="B53" s="8" t="s">
        <v>8</v>
      </c>
      <c r="C53" s="8" t="s">
        <v>20</v>
      </c>
      <c r="D53" s="8" t="s">
        <v>16</v>
      </c>
      <c r="E53" s="8" t="s">
        <v>35</v>
      </c>
      <c r="F53" s="13">
        <v>60</v>
      </c>
      <c r="G53" s="14">
        <v>1380</v>
      </c>
      <c r="H53" s="79">
        <v>660</v>
      </c>
      <c r="I53" s="77" t="str">
        <f t="shared" si="0"/>
        <v>Car</v>
      </c>
      <c r="K53" s="9">
        <v>40578</v>
      </c>
      <c r="L53" s="8" t="s">
        <v>8</v>
      </c>
      <c r="M53" s="8" t="s">
        <v>20</v>
      </c>
      <c r="N53" s="8" t="s">
        <v>16</v>
      </c>
      <c r="O53" s="8" t="s">
        <v>35</v>
      </c>
      <c r="P53" s="13">
        <v>60</v>
      </c>
      <c r="Q53" s="14">
        <v>1380</v>
      </c>
      <c r="R53" s="13">
        <v>660</v>
      </c>
      <c r="T53" s="9">
        <v>40578</v>
      </c>
      <c r="U53" s="8" t="s">
        <v>8</v>
      </c>
      <c r="V53" s="8" t="s">
        <v>20</v>
      </c>
      <c r="W53" s="8" t="s">
        <v>16</v>
      </c>
      <c r="X53" s="8" t="s">
        <v>35</v>
      </c>
      <c r="Y53" s="13">
        <v>60</v>
      </c>
      <c r="Z53" s="14">
        <v>1380</v>
      </c>
      <c r="AA53" s="13">
        <v>660</v>
      </c>
      <c r="AD53" s="9">
        <v>40578</v>
      </c>
      <c r="AE53" s="8" t="s">
        <v>8</v>
      </c>
      <c r="AF53" s="8" t="s">
        <v>20</v>
      </c>
      <c r="AG53" s="8" t="s">
        <v>16</v>
      </c>
      <c r="AH53" s="8" t="s">
        <v>35</v>
      </c>
      <c r="AI53" s="13">
        <v>60</v>
      </c>
      <c r="AJ53" s="14">
        <v>1380</v>
      </c>
      <c r="AK53" s="13">
        <v>660</v>
      </c>
      <c r="AM53" t="s">
        <v>91</v>
      </c>
      <c r="AO53" s="70">
        <v>27.5</v>
      </c>
      <c r="CD53" t="s">
        <v>38</v>
      </c>
      <c r="CE53" t="s">
        <v>17</v>
      </c>
      <c r="CF53" s="70">
        <v>528</v>
      </c>
      <c r="CG53" s="70">
        <v>528</v>
      </c>
    </row>
    <row r="54" spans="1:85">
      <c r="A54" s="9">
        <v>40554</v>
      </c>
      <c r="B54" s="8" t="s">
        <v>12</v>
      </c>
      <c r="C54" s="8" t="s">
        <v>9</v>
      </c>
      <c r="D54" s="8" t="s">
        <v>16</v>
      </c>
      <c r="E54" s="8" t="s">
        <v>36</v>
      </c>
      <c r="F54" s="13">
        <v>14</v>
      </c>
      <c r="G54" s="13">
        <v>378</v>
      </c>
      <c r="H54" s="79">
        <v>203</v>
      </c>
      <c r="I54" s="77" t="str">
        <f t="shared" si="0"/>
        <v>Qua</v>
      </c>
      <c r="K54" s="9">
        <v>40554</v>
      </c>
      <c r="L54" s="8" t="s">
        <v>12</v>
      </c>
      <c r="M54" s="8" t="s">
        <v>9</v>
      </c>
      <c r="N54" s="8" t="s">
        <v>16</v>
      </c>
      <c r="O54" s="8" t="s">
        <v>36</v>
      </c>
      <c r="P54" s="13">
        <v>14</v>
      </c>
      <c r="Q54" s="13">
        <v>378</v>
      </c>
      <c r="R54" s="13">
        <v>203</v>
      </c>
      <c r="T54" s="9">
        <v>40554</v>
      </c>
      <c r="U54" s="8" t="s">
        <v>12</v>
      </c>
      <c r="V54" s="8" t="s">
        <v>9</v>
      </c>
      <c r="W54" s="8" t="s">
        <v>16</v>
      </c>
      <c r="X54" s="8" t="s">
        <v>36</v>
      </c>
      <c r="Y54" s="13">
        <v>14</v>
      </c>
      <c r="Z54" s="13">
        <v>378</v>
      </c>
      <c r="AA54" s="13">
        <v>203</v>
      </c>
      <c r="AD54" s="9">
        <v>40554</v>
      </c>
      <c r="AE54" s="8" t="s">
        <v>12</v>
      </c>
      <c r="AF54" s="8" t="s">
        <v>9</v>
      </c>
      <c r="AG54" s="8" t="s">
        <v>16</v>
      </c>
      <c r="AH54" s="8" t="s">
        <v>36</v>
      </c>
      <c r="AI54" s="13">
        <v>14</v>
      </c>
      <c r="AJ54" s="13">
        <v>378</v>
      </c>
      <c r="AK54" s="13">
        <v>203</v>
      </c>
      <c r="AM54" t="s">
        <v>38</v>
      </c>
      <c r="AN54" t="s">
        <v>22</v>
      </c>
      <c r="AO54" s="70">
        <v>40</v>
      </c>
      <c r="CE54" t="s">
        <v>8</v>
      </c>
      <c r="CF54" s="70">
        <v>667</v>
      </c>
      <c r="CG54" s="70">
        <v>667</v>
      </c>
    </row>
    <row r="55" spans="1:85" hidden="1">
      <c r="A55" s="9">
        <v>40599</v>
      </c>
      <c r="B55" s="8" t="s">
        <v>12</v>
      </c>
      <c r="C55" s="8" t="s">
        <v>9</v>
      </c>
      <c r="D55" s="8" t="s">
        <v>16</v>
      </c>
      <c r="E55" s="8" t="s">
        <v>36</v>
      </c>
      <c r="F55" s="13">
        <v>14</v>
      </c>
      <c r="G55" s="13">
        <v>378</v>
      </c>
      <c r="H55" s="79">
        <v>203</v>
      </c>
      <c r="I55" s="77" t="str">
        <f t="shared" si="0"/>
        <v>Qua</v>
      </c>
      <c r="K55" s="9">
        <v>40599</v>
      </c>
      <c r="L55" s="8" t="s">
        <v>12</v>
      </c>
      <c r="M55" s="8" t="s">
        <v>9</v>
      </c>
      <c r="N55" s="8" t="s">
        <v>16</v>
      </c>
      <c r="O55" s="8" t="s">
        <v>36</v>
      </c>
      <c r="P55" s="13">
        <v>14</v>
      </c>
      <c r="Q55" s="13">
        <v>378</v>
      </c>
      <c r="R55" s="13">
        <v>203</v>
      </c>
      <c r="T55" s="9">
        <v>40599</v>
      </c>
      <c r="U55" s="8" t="s">
        <v>12</v>
      </c>
      <c r="V55" s="8" t="s">
        <v>9</v>
      </c>
      <c r="W55" s="8" t="s">
        <v>16</v>
      </c>
      <c r="X55" s="8" t="s">
        <v>36</v>
      </c>
      <c r="Y55" s="13">
        <v>14</v>
      </c>
      <c r="Z55" s="13">
        <v>378</v>
      </c>
      <c r="AA55" s="13">
        <v>203</v>
      </c>
      <c r="AD55" s="9">
        <v>40599</v>
      </c>
      <c r="AE55" s="8" t="s">
        <v>12</v>
      </c>
      <c r="AF55" s="8" t="s">
        <v>9</v>
      </c>
      <c r="AG55" s="8" t="s">
        <v>16</v>
      </c>
      <c r="AH55" s="8" t="s">
        <v>36</v>
      </c>
      <c r="AI55" s="13">
        <v>14</v>
      </c>
      <c r="AJ55" s="13">
        <v>378</v>
      </c>
      <c r="AK55" s="13">
        <v>203</v>
      </c>
      <c r="AN55" t="s">
        <v>25</v>
      </c>
      <c r="AO55" s="70">
        <v>47</v>
      </c>
      <c r="CE55" t="s">
        <v>12</v>
      </c>
      <c r="CF55" s="70">
        <v>1512</v>
      </c>
      <c r="CG55" s="70">
        <v>1755</v>
      </c>
    </row>
    <row r="56" spans="1:85">
      <c r="A56" s="9">
        <v>40564</v>
      </c>
      <c r="B56" s="8" t="s">
        <v>12</v>
      </c>
      <c r="C56" s="8" t="s">
        <v>20</v>
      </c>
      <c r="D56" s="8" t="s">
        <v>22</v>
      </c>
      <c r="E56" s="8" t="s">
        <v>36</v>
      </c>
      <c r="F56" s="13">
        <v>56</v>
      </c>
      <c r="G56" s="14">
        <v>1512</v>
      </c>
      <c r="H56" s="79">
        <v>812</v>
      </c>
      <c r="I56" s="77" t="str">
        <f t="shared" si="0"/>
        <v>Qua</v>
      </c>
      <c r="K56" s="9">
        <v>40564</v>
      </c>
      <c r="L56" s="8" t="s">
        <v>12</v>
      </c>
      <c r="M56" s="8" t="s">
        <v>20</v>
      </c>
      <c r="N56" s="8" t="s">
        <v>22</v>
      </c>
      <c r="O56" s="8" t="s">
        <v>36</v>
      </c>
      <c r="P56" s="13">
        <v>56</v>
      </c>
      <c r="Q56" s="14">
        <v>1512</v>
      </c>
      <c r="R56" s="13">
        <v>812</v>
      </c>
      <c r="T56" s="9">
        <v>40564</v>
      </c>
      <c r="U56" s="8" t="s">
        <v>12</v>
      </c>
      <c r="V56" s="8" t="s">
        <v>20</v>
      </c>
      <c r="W56" s="8" t="s">
        <v>22</v>
      </c>
      <c r="X56" s="8" t="s">
        <v>36</v>
      </c>
      <c r="Y56" s="13">
        <v>56</v>
      </c>
      <c r="Z56" s="14">
        <v>1512</v>
      </c>
      <c r="AA56" s="13">
        <v>812</v>
      </c>
      <c r="AD56" s="9">
        <v>40564</v>
      </c>
      <c r="AE56" s="8" t="s">
        <v>12</v>
      </c>
      <c r="AF56" s="8" t="s">
        <v>20</v>
      </c>
      <c r="AG56" s="8" t="s">
        <v>22</v>
      </c>
      <c r="AH56" s="8" t="s">
        <v>36</v>
      </c>
      <c r="AI56" s="13">
        <v>56</v>
      </c>
      <c r="AJ56" s="14">
        <v>1512</v>
      </c>
      <c r="AK56" s="13">
        <v>812</v>
      </c>
      <c r="AM56" t="s">
        <v>92</v>
      </c>
      <c r="AO56" s="70">
        <v>42.333333333333336</v>
      </c>
      <c r="CD56" t="s">
        <v>92</v>
      </c>
      <c r="CF56" s="70">
        <v>528</v>
      </c>
      <c r="CG56" s="70">
        <v>1755</v>
      </c>
    </row>
    <row r="57" spans="1:85">
      <c r="A57" s="9">
        <v>40555</v>
      </c>
      <c r="B57" s="8" t="s">
        <v>21</v>
      </c>
      <c r="C57" s="8" t="s">
        <v>23</v>
      </c>
      <c r="D57" s="8" t="s">
        <v>22</v>
      </c>
      <c r="E57" s="8" t="s">
        <v>36</v>
      </c>
      <c r="F57" s="13">
        <v>19</v>
      </c>
      <c r="G57" s="13">
        <v>399</v>
      </c>
      <c r="H57" s="79">
        <v>176</v>
      </c>
      <c r="I57" s="77" t="str">
        <f t="shared" si="0"/>
        <v>Sun</v>
      </c>
      <c r="K57" s="9">
        <v>40555</v>
      </c>
      <c r="L57" s="8" t="s">
        <v>21</v>
      </c>
      <c r="M57" s="8" t="s">
        <v>23</v>
      </c>
      <c r="N57" s="8" t="s">
        <v>22</v>
      </c>
      <c r="O57" s="8" t="s">
        <v>36</v>
      </c>
      <c r="P57" s="13">
        <v>19</v>
      </c>
      <c r="Q57" s="13">
        <v>399</v>
      </c>
      <c r="R57" s="13">
        <v>176</v>
      </c>
      <c r="T57" s="9">
        <v>40555</v>
      </c>
      <c r="U57" s="8" t="s">
        <v>21</v>
      </c>
      <c r="V57" s="8" t="s">
        <v>23</v>
      </c>
      <c r="W57" s="8" t="s">
        <v>22</v>
      </c>
      <c r="X57" s="8" t="s">
        <v>36</v>
      </c>
      <c r="Y57" s="13">
        <v>19</v>
      </c>
      <c r="Z57" s="13">
        <v>399</v>
      </c>
      <c r="AA57" s="13">
        <v>176</v>
      </c>
      <c r="AD57" s="9">
        <v>40555</v>
      </c>
      <c r="AE57" s="8" t="s">
        <v>21</v>
      </c>
      <c r="AF57" s="8" t="s">
        <v>23</v>
      </c>
      <c r="AG57" s="8" t="s">
        <v>22</v>
      </c>
      <c r="AH57" s="8" t="s">
        <v>36</v>
      </c>
      <c r="AI57" s="13">
        <v>19</v>
      </c>
      <c r="AJ57" s="13">
        <v>399</v>
      </c>
      <c r="AK57" s="13">
        <v>176</v>
      </c>
      <c r="AM57" t="s">
        <v>39</v>
      </c>
      <c r="AN57" t="s">
        <v>18</v>
      </c>
      <c r="AO57" s="70">
        <v>17</v>
      </c>
      <c r="CD57" t="s">
        <v>39</v>
      </c>
      <c r="CE57" t="s">
        <v>17</v>
      </c>
      <c r="CF57" s="70">
        <v>374</v>
      </c>
      <c r="CG57" s="70">
        <v>374</v>
      </c>
    </row>
    <row r="58" spans="1:85">
      <c r="A58" s="9">
        <v>40557</v>
      </c>
      <c r="B58" s="8" t="s">
        <v>8</v>
      </c>
      <c r="C58" s="8" t="s">
        <v>9</v>
      </c>
      <c r="D58" s="8" t="s">
        <v>16</v>
      </c>
      <c r="E58" s="8" t="s">
        <v>37</v>
      </c>
      <c r="F58" s="13">
        <v>34</v>
      </c>
      <c r="G58" s="13">
        <v>782</v>
      </c>
      <c r="H58" s="79">
        <v>374</v>
      </c>
      <c r="I58" s="77" t="str">
        <f t="shared" si="0"/>
        <v>Car</v>
      </c>
      <c r="K58" s="9">
        <v>40557</v>
      </c>
      <c r="L58" s="8" t="s">
        <v>8</v>
      </c>
      <c r="M58" s="8" t="s">
        <v>9</v>
      </c>
      <c r="N58" s="8" t="s">
        <v>16</v>
      </c>
      <c r="O58" s="8" t="s">
        <v>37</v>
      </c>
      <c r="P58" s="13">
        <v>34</v>
      </c>
      <c r="Q58" s="13">
        <v>782</v>
      </c>
      <c r="R58" s="13">
        <v>374</v>
      </c>
      <c r="T58" s="9">
        <v>40557</v>
      </c>
      <c r="U58" s="8" t="s">
        <v>8</v>
      </c>
      <c r="V58" s="8" t="s">
        <v>9</v>
      </c>
      <c r="W58" s="8" t="s">
        <v>16</v>
      </c>
      <c r="X58" s="8" t="s">
        <v>37</v>
      </c>
      <c r="Y58" s="13">
        <v>34</v>
      </c>
      <c r="Z58" s="13">
        <v>782</v>
      </c>
      <c r="AA58" s="13">
        <v>374</v>
      </c>
      <c r="AD58" s="9">
        <v>40557</v>
      </c>
      <c r="AE58" s="8" t="s">
        <v>8</v>
      </c>
      <c r="AF58" s="8" t="s">
        <v>9</v>
      </c>
      <c r="AG58" s="8" t="s">
        <v>16</v>
      </c>
      <c r="AH58" s="8" t="s">
        <v>37</v>
      </c>
      <c r="AI58" s="13">
        <v>34</v>
      </c>
      <c r="AJ58" s="13">
        <v>782</v>
      </c>
      <c r="AK58" s="13">
        <v>374</v>
      </c>
      <c r="AN58" t="s">
        <v>13</v>
      </c>
      <c r="AO58" s="70">
        <v>18</v>
      </c>
      <c r="CE58" t="s">
        <v>8</v>
      </c>
      <c r="CF58" s="70">
        <v>414</v>
      </c>
      <c r="CG58" s="70">
        <v>414</v>
      </c>
    </row>
    <row r="59" spans="1:85">
      <c r="A59" s="9">
        <v>40568</v>
      </c>
      <c r="B59" s="8" t="s">
        <v>15</v>
      </c>
      <c r="C59" s="8" t="s">
        <v>23</v>
      </c>
      <c r="D59" s="8" t="s">
        <v>16</v>
      </c>
      <c r="E59" s="8" t="s">
        <v>37</v>
      </c>
      <c r="F59" s="13">
        <v>21</v>
      </c>
      <c r="G59" s="13">
        <v>399</v>
      </c>
      <c r="H59" s="79">
        <v>168</v>
      </c>
      <c r="I59" s="77" t="str">
        <f t="shared" si="0"/>
        <v>Sun</v>
      </c>
      <c r="K59" s="9">
        <v>40568</v>
      </c>
      <c r="L59" s="8" t="s">
        <v>15</v>
      </c>
      <c r="M59" s="8" t="s">
        <v>23</v>
      </c>
      <c r="N59" s="8" t="s">
        <v>16</v>
      </c>
      <c r="O59" s="8" t="s">
        <v>37</v>
      </c>
      <c r="P59" s="13">
        <v>21</v>
      </c>
      <c r="Q59" s="13">
        <v>399</v>
      </c>
      <c r="R59" s="13">
        <v>168</v>
      </c>
      <c r="T59" s="9">
        <v>40568</v>
      </c>
      <c r="U59" s="8" t="s">
        <v>15</v>
      </c>
      <c r="V59" s="8" t="s">
        <v>23</v>
      </c>
      <c r="W59" s="8" t="s">
        <v>16</v>
      </c>
      <c r="X59" s="8" t="s">
        <v>37</v>
      </c>
      <c r="Y59" s="13">
        <v>21</v>
      </c>
      <c r="Z59" s="13">
        <v>399</v>
      </c>
      <c r="AA59" s="13">
        <v>168</v>
      </c>
      <c r="AD59" s="9">
        <v>40568</v>
      </c>
      <c r="AE59" s="8" t="s">
        <v>15</v>
      </c>
      <c r="AF59" s="8" t="s">
        <v>23</v>
      </c>
      <c r="AG59" s="8" t="s">
        <v>16</v>
      </c>
      <c r="AH59" s="8" t="s">
        <v>37</v>
      </c>
      <c r="AI59" s="13">
        <v>21</v>
      </c>
      <c r="AJ59" s="13">
        <v>399</v>
      </c>
      <c r="AK59" s="13">
        <v>168</v>
      </c>
      <c r="AM59" t="s">
        <v>93</v>
      </c>
      <c r="AO59" s="70">
        <v>17.5</v>
      </c>
      <c r="CD59" t="s">
        <v>93</v>
      </c>
      <c r="CF59" s="70">
        <v>374</v>
      </c>
      <c r="CG59" s="70">
        <v>414</v>
      </c>
    </row>
    <row r="60" spans="1:85">
      <c r="A60" s="9">
        <v>40545</v>
      </c>
      <c r="B60" s="8" t="s">
        <v>17</v>
      </c>
      <c r="C60" s="8" t="s">
        <v>27</v>
      </c>
      <c r="D60" s="8" t="s">
        <v>22</v>
      </c>
      <c r="E60" s="8" t="s">
        <v>38</v>
      </c>
      <c r="F60" s="13">
        <v>24</v>
      </c>
      <c r="G60" s="13">
        <v>528</v>
      </c>
      <c r="H60" s="79">
        <v>240</v>
      </c>
      <c r="I60" s="77" t="str">
        <f t="shared" si="0"/>
        <v>Bel</v>
      </c>
      <c r="K60" s="9">
        <v>40545</v>
      </c>
      <c r="L60" s="8" t="s">
        <v>17</v>
      </c>
      <c r="M60" s="8" t="s">
        <v>27</v>
      </c>
      <c r="N60" s="8" t="s">
        <v>22</v>
      </c>
      <c r="O60" s="8" t="s">
        <v>38</v>
      </c>
      <c r="P60" s="13">
        <v>24</v>
      </c>
      <c r="Q60" s="13">
        <v>528</v>
      </c>
      <c r="R60" s="13">
        <v>240</v>
      </c>
      <c r="T60" s="9">
        <v>40545</v>
      </c>
      <c r="U60" s="8" t="s">
        <v>17</v>
      </c>
      <c r="V60" s="8" t="s">
        <v>27</v>
      </c>
      <c r="W60" s="8" t="s">
        <v>22</v>
      </c>
      <c r="X60" s="8" t="s">
        <v>38</v>
      </c>
      <c r="Y60" s="13">
        <v>24</v>
      </c>
      <c r="Z60" s="13">
        <v>528</v>
      </c>
      <c r="AA60" s="13">
        <v>240</v>
      </c>
      <c r="AD60" s="9">
        <v>40545</v>
      </c>
      <c r="AE60" s="8" t="s">
        <v>17</v>
      </c>
      <c r="AF60" s="8" t="s">
        <v>27</v>
      </c>
      <c r="AG60" s="8" t="s">
        <v>22</v>
      </c>
      <c r="AH60" s="8" t="s">
        <v>38</v>
      </c>
      <c r="AI60" s="13">
        <v>24</v>
      </c>
      <c r="AJ60" s="13">
        <v>528</v>
      </c>
      <c r="AK60" s="13">
        <v>240</v>
      </c>
      <c r="AM60" t="s">
        <v>40</v>
      </c>
      <c r="AN60" t="s">
        <v>25</v>
      </c>
      <c r="AO60" s="70">
        <v>15</v>
      </c>
      <c r="CD60" t="s">
        <v>40</v>
      </c>
      <c r="CE60" t="s">
        <v>8</v>
      </c>
      <c r="CF60" s="70">
        <v>345</v>
      </c>
      <c r="CG60" s="70">
        <v>345</v>
      </c>
    </row>
    <row r="61" spans="1:85" hidden="1">
      <c r="A61" s="9">
        <v>40590</v>
      </c>
      <c r="B61" s="8" t="s">
        <v>17</v>
      </c>
      <c r="C61" s="8" t="s">
        <v>27</v>
      </c>
      <c r="D61" s="8" t="s">
        <v>22</v>
      </c>
      <c r="E61" s="8" t="s">
        <v>38</v>
      </c>
      <c r="F61" s="13">
        <v>24</v>
      </c>
      <c r="G61" s="13">
        <v>528</v>
      </c>
      <c r="H61" s="79">
        <v>240</v>
      </c>
      <c r="I61" s="77" t="str">
        <f t="shared" si="0"/>
        <v>Bel</v>
      </c>
      <c r="K61" s="9">
        <v>40590</v>
      </c>
      <c r="L61" s="8" t="s">
        <v>17</v>
      </c>
      <c r="M61" s="8" t="s">
        <v>27</v>
      </c>
      <c r="N61" s="8" t="s">
        <v>22</v>
      </c>
      <c r="O61" s="8" t="s">
        <v>38</v>
      </c>
      <c r="P61" s="13">
        <v>24</v>
      </c>
      <c r="Q61" s="13">
        <v>528</v>
      </c>
      <c r="R61" s="13">
        <v>240</v>
      </c>
      <c r="T61" s="9">
        <v>40590</v>
      </c>
      <c r="U61" s="8" t="s">
        <v>17</v>
      </c>
      <c r="V61" s="8" t="s">
        <v>27</v>
      </c>
      <c r="W61" s="8" t="s">
        <v>22</v>
      </c>
      <c r="X61" s="8" t="s">
        <v>38</v>
      </c>
      <c r="Y61" s="13">
        <v>24</v>
      </c>
      <c r="Z61" s="13">
        <v>528</v>
      </c>
      <c r="AA61" s="13">
        <v>240</v>
      </c>
      <c r="AD61" s="9">
        <v>40590</v>
      </c>
      <c r="AE61" s="8" t="s">
        <v>17</v>
      </c>
      <c r="AF61" s="8" t="s">
        <v>27</v>
      </c>
      <c r="AG61" s="8" t="s">
        <v>22</v>
      </c>
      <c r="AH61" s="8" t="s">
        <v>38</v>
      </c>
      <c r="AI61" s="13">
        <v>24</v>
      </c>
      <c r="AJ61" s="13">
        <v>528</v>
      </c>
      <c r="AK61" s="13">
        <v>240</v>
      </c>
      <c r="AM61" t="s">
        <v>94</v>
      </c>
      <c r="AO61" s="70">
        <v>15</v>
      </c>
      <c r="CD61" t="s">
        <v>94</v>
      </c>
      <c r="CF61" s="70">
        <v>345</v>
      </c>
      <c r="CG61" s="70">
        <v>345</v>
      </c>
    </row>
    <row r="62" spans="1:85">
      <c r="A62" s="9">
        <v>40565</v>
      </c>
      <c r="B62" s="8" t="s">
        <v>8</v>
      </c>
      <c r="C62" s="8" t="s">
        <v>27</v>
      </c>
      <c r="D62" s="8" t="s">
        <v>25</v>
      </c>
      <c r="E62" s="8" t="s">
        <v>38</v>
      </c>
      <c r="F62" s="13">
        <v>29</v>
      </c>
      <c r="G62" s="13">
        <v>667</v>
      </c>
      <c r="H62" s="79">
        <v>319</v>
      </c>
      <c r="I62" s="77" t="str">
        <f t="shared" si="0"/>
        <v>Car</v>
      </c>
      <c r="K62" s="9">
        <v>40565</v>
      </c>
      <c r="L62" s="8" t="s">
        <v>8</v>
      </c>
      <c r="M62" s="8" t="s">
        <v>27</v>
      </c>
      <c r="N62" s="8" t="s">
        <v>25</v>
      </c>
      <c r="O62" s="8" t="s">
        <v>38</v>
      </c>
      <c r="P62" s="13">
        <v>29</v>
      </c>
      <c r="Q62" s="13">
        <v>667</v>
      </c>
      <c r="R62" s="13">
        <v>319</v>
      </c>
      <c r="T62" s="9">
        <v>40565</v>
      </c>
      <c r="U62" s="8" t="s">
        <v>8</v>
      </c>
      <c r="V62" s="8" t="s">
        <v>27</v>
      </c>
      <c r="W62" s="8" t="s">
        <v>25</v>
      </c>
      <c r="X62" s="8" t="s">
        <v>38</v>
      </c>
      <c r="Y62" s="13">
        <v>29</v>
      </c>
      <c r="Z62" s="13">
        <v>667</v>
      </c>
      <c r="AA62" s="13">
        <v>319</v>
      </c>
      <c r="AD62" s="9">
        <v>40565</v>
      </c>
      <c r="AE62" s="8" t="s">
        <v>8</v>
      </c>
      <c r="AF62" s="8" t="s">
        <v>27</v>
      </c>
      <c r="AG62" s="8" t="s">
        <v>25</v>
      </c>
      <c r="AH62" s="8" t="s">
        <v>38</v>
      </c>
      <c r="AI62" s="13">
        <v>29</v>
      </c>
      <c r="AJ62" s="13">
        <v>667</v>
      </c>
      <c r="AK62" s="13">
        <v>319</v>
      </c>
      <c r="AM62" t="s">
        <v>41</v>
      </c>
      <c r="AN62" t="s">
        <v>13</v>
      </c>
      <c r="AO62" s="70">
        <v>47</v>
      </c>
      <c r="CD62" t="s">
        <v>41</v>
      </c>
      <c r="CE62" t="s">
        <v>21</v>
      </c>
      <c r="CF62" s="70">
        <v>357</v>
      </c>
      <c r="CG62" s="70">
        <v>987</v>
      </c>
    </row>
    <row r="63" spans="1:85">
      <c r="A63" s="9">
        <v>40571</v>
      </c>
      <c r="B63" s="8" t="s">
        <v>12</v>
      </c>
      <c r="C63" s="8" t="s">
        <v>27</v>
      </c>
      <c r="D63" s="8" t="s">
        <v>22</v>
      </c>
      <c r="E63" s="8" t="s">
        <v>38</v>
      </c>
      <c r="F63" s="13">
        <v>56</v>
      </c>
      <c r="G63" s="14">
        <v>1512</v>
      </c>
      <c r="H63" s="79">
        <v>812</v>
      </c>
      <c r="I63" s="77" t="str">
        <f t="shared" si="0"/>
        <v>Qua</v>
      </c>
      <c r="K63" s="9">
        <v>40571</v>
      </c>
      <c r="L63" s="8" t="s">
        <v>12</v>
      </c>
      <c r="M63" s="8" t="s">
        <v>27</v>
      </c>
      <c r="N63" s="8" t="s">
        <v>22</v>
      </c>
      <c r="O63" s="8" t="s">
        <v>38</v>
      </c>
      <c r="P63" s="13">
        <v>56</v>
      </c>
      <c r="Q63" s="14">
        <v>1512</v>
      </c>
      <c r="R63" s="13">
        <v>812</v>
      </c>
      <c r="T63" s="9">
        <v>40571</v>
      </c>
      <c r="U63" s="8" t="s">
        <v>12</v>
      </c>
      <c r="V63" s="8" t="s">
        <v>27</v>
      </c>
      <c r="W63" s="8" t="s">
        <v>22</v>
      </c>
      <c r="X63" s="8" t="s">
        <v>38</v>
      </c>
      <c r="Y63" s="13">
        <v>56</v>
      </c>
      <c r="Z63" s="14">
        <v>1512</v>
      </c>
      <c r="AA63" s="13">
        <v>812</v>
      </c>
      <c r="AD63" s="9">
        <v>40571</v>
      </c>
      <c r="AE63" s="8" t="s">
        <v>12</v>
      </c>
      <c r="AF63" s="8" t="s">
        <v>27</v>
      </c>
      <c r="AG63" s="8" t="s">
        <v>22</v>
      </c>
      <c r="AH63" s="8" t="s">
        <v>38</v>
      </c>
      <c r="AI63" s="13">
        <v>56</v>
      </c>
      <c r="AJ63" s="14">
        <v>1512</v>
      </c>
      <c r="AK63" s="13">
        <v>812</v>
      </c>
      <c r="AN63" t="s">
        <v>25</v>
      </c>
      <c r="AO63" s="70">
        <v>17</v>
      </c>
      <c r="CD63" t="s">
        <v>95</v>
      </c>
      <c r="CF63" s="70">
        <v>357</v>
      </c>
      <c r="CG63" s="70">
        <v>987</v>
      </c>
    </row>
    <row r="64" spans="1:85" hidden="1">
      <c r="A64" s="9">
        <v>40616</v>
      </c>
      <c r="B64" s="8" t="s">
        <v>12</v>
      </c>
      <c r="C64" s="8" t="s">
        <v>27</v>
      </c>
      <c r="D64" s="8" t="s">
        <v>22</v>
      </c>
      <c r="E64" s="8" t="s">
        <v>38</v>
      </c>
      <c r="F64" s="13">
        <v>56</v>
      </c>
      <c r="G64" s="14">
        <v>1512</v>
      </c>
      <c r="H64" s="79">
        <v>812</v>
      </c>
      <c r="I64" s="77" t="str">
        <f t="shared" si="0"/>
        <v>Qua</v>
      </c>
      <c r="K64" s="9">
        <v>40616</v>
      </c>
      <c r="L64" s="8" t="s">
        <v>12</v>
      </c>
      <c r="M64" s="8" t="s">
        <v>27</v>
      </c>
      <c r="N64" s="8" t="s">
        <v>22</v>
      </c>
      <c r="O64" s="8" t="s">
        <v>38</v>
      </c>
      <c r="P64" s="13">
        <v>56</v>
      </c>
      <c r="Q64" s="14">
        <v>1512</v>
      </c>
      <c r="R64" s="13">
        <v>812</v>
      </c>
      <c r="T64" s="9">
        <v>40616</v>
      </c>
      <c r="U64" s="8" t="s">
        <v>12</v>
      </c>
      <c r="V64" s="8" t="s">
        <v>27</v>
      </c>
      <c r="W64" s="8" t="s">
        <v>22</v>
      </c>
      <c r="X64" s="8" t="s">
        <v>38</v>
      </c>
      <c r="Y64" s="13">
        <v>56</v>
      </c>
      <c r="Z64" s="14">
        <v>1512</v>
      </c>
      <c r="AA64" s="13">
        <v>812</v>
      </c>
      <c r="AD64" s="9">
        <v>40616</v>
      </c>
      <c r="AE64" s="8" t="s">
        <v>12</v>
      </c>
      <c r="AF64" s="8" t="s">
        <v>27</v>
      </c>
      <c r="AG64" s="8" t="s">
        <v>22</v>
      </c>
      <c r="AH64" s="8" t="s">
        <v>38</v>
      </c>
      <c r="AI64" s="13">
        <v>56</v>
      </c>
      <c r="AJ64" s="14">
        <v>1512</v>
      </c>
      <c r="AK64" s="13">
        <v>812</v>
      </c>
      <c r="AM64" t="s">
        <v>95</v>
      </c>
      <c r="AO64" s="70">
        <v>37</v>
      </c>
      <c r="CD64" t="s">
        <v>42</v>
      </c>
      <c r="CE64" t="s">
        <v>8</v>
      </c>
      <c r="CF64" s="70">
        <v>1058</v>
      </c>
      <c r="CG64" s="70">
        <v>1058</v>
      </c>
    </row>
    <row r="65" spans="1:85">
      <c r="A65" s="9">
        <v>40553</v>
      </c>
      <c r="B65" s="8" t="s">
        <v>12</v>
      </c>
      <c r="C65" s="8" t="s">
        <v>20</v>
      </c>
      <c r="D65" s="8" t="s">
        <v>25</v>
      </c>
      <c r="E65" s="8" t="s">
        <v>38</v>
      </c>
      <c r="F65" s="13">
        <v>65</v>
      </c>
      <c r="G65" s="14">
        <v>1755</v>
      </c>
      <c r="H65" s="79">
        <v>943</v>
      </c>
      <c r="I65" s="77" t="str">
        <f t="shared" si="0"/>
        <v>Qua</v>
      </c>
      <c r="K65" s="9">
        <v>40553</v>
      </c>
      <c r="L65" s="8" t="s">
        <v>12</v>
      </c>
      <c r="M65" s="8" t="s">
        <v>20</v>
      </c>
      <c r="N65" s="8" t="s">
        <v>25</v>
      </c>
      <c r="O65" s="8" t="s">
        <v>38</v>
      </c>
      <c r="P65" s="13">
        <v>65</v>
      </c>
      <c r="Q65" s="14">
        <v>1755</v>
      </c>
      <c r="R65" s="13">
        <v>943</v>
      </c>
      <c r="T65" s="9">
        <v>40553</v>
      </c>
      <c r="U65" s="8" t="s">
        <v>12</v>
      </c>
      <c r="V65" s="8" t="s">
        <v>20</v>
      </c>
      <c r="W65" s="8" t="s">
        <v>25</v>
      </c>
      <c r="X65" s="8" t="s">
        <v>38</v>
      </c>
      <c r="Y65" s="13">
        <v>65</v>
      </c>
      <c r="Z65" s="14">
        <v>1755</v>
      </c>
      <c r="AA65" s="13">
        <v>943</v>
      </c>
      <c r="AD65" s="9">
        <v>40553</v>
      </c>
      <c r="AE65" s="8" t="s">
        <v>12</v>
      </c>
      <c r="AF65" s="8" t="s">
        <v>20</v>
      </c>
      <c r="AG65" s="8" t="s">
        <v>25</v>
      </c>
      <c r="AH65" s="8" t="s">
        <v>38</v>
      </c>
      <c r="AI65" s="13">
        <v>65</v>
      </c>
      <c r="AJ65" s="14">
        <v>1755</v>
      </c>
      <c r="AK65" s="13">
        <v>943</v>
      </c>
      <c r="AM65" t="s">
        <v>42</v>
      </c>
      <c r="AN65" t="s">
        <v>16</v>
      </c>
      <c r="AO65" s="70">
        <v>46</v>
      </c>
      <c r="CE65" t="s">
        <v>21</v>
      </c>
      <c r="CF65" s="70">
        <v>252</v>
      </c>
      <c r="CG65" s="70">
        <v>252</v>
      </c>
    </row>
    <row r="66" spans="1:85">
      <c r="A66" s="9">
        <v>40569</v>
      </c>
      <c r="B66" s="8" t="s">
        <v>17</v>
      </c>
      <c r="C66" s="8" t="s">
        <v>9</v>
      </c>
      <c r="D66" s="8" t="s">
        <v>18</v>
      </c>
      <c r="E66" s="8" t="s">
        <v>39</v>
      </c>
      <c r="F66" s="13">
        <v>17</v>
      </c>
      <c r="G66" s="13">
        <v>374</v>
      </c>
      <c r="H66" s="79">
        <v>170</v>
      </c>
      <c r="I66" s="77" t="str">
        <f t="shared" si="0"/>
        <v>Bel</v>
      </c>
      <c r="K66" s="9">
        <v>40569</v>
      </c>
      <c r="L66" s="8" t="s">
        <v>17</v>
      </c>
      <c r="M66" s="8" t="s">
        <v>9</v>
      </c>
      <c r="N66" s="8" t="s">
        <v>18</v>
      </c>
      <c r="O66" s="8" t="s">
        <v>39</v>
      </c>
      <c r="P66" s="13">
        <v>17</v>
      </c>
      <c r="Q66" s="13">
        <v>374</v>
      </c>
      <c r="R66" s="13">
        <v>170</v>
      </c>
      <c r="T66" s="9">
        <v>40569</v>
      </c>
      <c r="U66" s="8" t="s">
        <v>17</v>
      </c>
      <c r="V66" s="8" t="s">
        <v>9</v>
      </c>
      <c r="W66" s="8" t="s">
        <v>18</v>
      </c>
      <c r="X66" s="8" t="s">
        <v>39</v>
      </c>
      <c r="Y66" s="13">
        <v>17</v>
      </c>
      <c r="Z66" s="13">
        <v>374</v>
      </c>
      <c r="AA66" s="13">
        <v>170</v>
      </c>
      <c r="AD66" s="9">
        <v>40569</v>
      </c>
      <c r="AE66" s="8" t="s">
        <v>17</v>
      </c>
      <c r="AF66" s="8" t="s">
        <v>9</v>
      </c>
      <c r="AG66" s="8" t="s">
        <v>18</v>
      </c>
      <c r="AH66" s="8" t="s">
        <v>39</v>
      </c>
      <c r="AI66" s="13">
        <v>17</v>
      </c>
      <c r="AJ66" s="13">
        <v>374</v>
      </c>
      <c r="AK66" s="13">
        <v>170</v>
      </c>
      <c r="AN66" t="s">
        <v>22</v>
      </c>
      <c r="AO66" s="70">
        <v>12</v>
      </c>
      <c r="CD66" t="s">
        <v>96</v>
      </c>
      <c r="CF66" s="70">
        <v>252</v>
      </c>
      <c r="CG66" s="70">
        <v>1058</v>
      </c>
    </row>
    <row r="67" spans="1:85">
      <c r="A67" s="9">
        <v>40549</v>
      </c>
      <c r="B67" s="8" t="s">
        <v>8</v>
      </c>
      <c r="C67" s="8" t="s">
        <v>20</v>
      </c>
      <c r="D67" s="8" t="s">
        <v>13</v>
      </c>
      <c r="E67" s="8" t="s">
        <v>39</v>
      </c>
      <c r="F67" s="13">
        <v>18</v>
      </c>
      <c r="G67" s="13">
        <v>414</v>
      </c>
      <c r="H67" s="79">
        <v>198</v>
      </c>
      <c r="I67" s="77" t="str">
        <f t="shared" si="0"/>
        <v>Car</v>
      </c>
      <c r="K67" s="9">
        <v>40549</v>
      </c>
      <c r="L67" s="8" t="s">
        <v>8</v>
      </c>
      <c r="M67" s="8" t="s">
        <v>20</v>
      </c>
      <c r="N67" s="8" t="s">
        <v>13</v>
      </c>
      <c r="O67" s="8" t="s">
        <v>39</v>
      </c>
      <c r="P67" s="13">
        <v>18</v>
      </c>
      <c r="Q67" s="13">
        <v>414</v>
      </c>
      <c r="R67" s="13">
        <v>198</v>
      </c>
      <c r="T67" s="9">
        <v>40549</v>
      </c>
      <c r="U67" s="8" t="s">
        <v>8</v>
      </c>
      <c r="V67" s="8" t="s">
        <v>20</v>
      </c>
      <c r="W67" s="8" t="s">
        <v>13</v>
      </c>
      <c r="X67" s="8" t="s">
        <v>39</v>
      </c>
      <c r="Y67" s="13">
        <v>18</v>
      </c>
      <c r="Z67" s="13">
        <v>414</v>
      </c>
      <c r="AA67" s="13">
        <v>198</v>
      </c>
      <c r="AD67" s="9">
        <v>40549</v>
      </c>
      <c r="AE67" s="8" t="s">
        <v>8</v>
      </c>
      <c r="AF67" s="8" t="s">
        <v>20</v>
      </c>
      <c r="AG67" s="8" t="s">
        <v>13</v>
      </c>
      <c r="AH67" s="8" t="s">
        <v>39</v>
      </c>
      <c r="AI67" s="13">
        <v>18</v>
      </c>
      <c r="AJ67" s="13">
        <v>414</v>
      </c>
      <c r="AK67" s="13">
        <v>198</v>
      </c>
      <c r="AM67" t="s">
        <v>96</v>
      </c>
      <c r="AO67" s="70">
        <v>29</v>
      </c>
      <c r="CD67" t="s">
        <v>43</v>
      </c>
      <c r="CE67" t="s">
        <v>17</v>
      </c>
      <c r="CF67" s="70">
        <v>352</v>
      </c>
      <c r="CG67" s="70">
        <v>352</v>
      </c>
    </row>
    <row r="68" spans="1:85">
      <c r="A68" s="9">
        <v>40571</v>
      </c>
      <c r="B68" s="8" t="s">
        <v>8</v>
      </c>
      <c r="C68" s="8" t="s">
        <v>20</v>
      </c>
      <c r="D68" s="8" t="s">
        <v>25</v>
      </c>
      <c r="E68" s="8" t="s">
        <v>40</v>
      </c>
      <c r="F68" s="13">
        <v>15</v>
      </c>
      <c r="G68" s="13">
        <v>345</v>
      </c>
      <c r="H68" s="79">
        <v>165</v>
      </c>
      <c r="I68" s="77" t="str">
        <f t="shared" ref="I68:I131" si="1">LEFT(B68,3)</f>
        <v>Car</v>
      </c>
      <c r="K68" s="9">
        <v>40571</v>
      </c>
      <c r="L68" s="8" t="s">
        <v>8</v>
      </c>
      <c r="M68" s="8" t="s">
        <v>20</v>
      </c>
      <c r="N68" s="8" t="s">
        <v>25</v>
      </c>
      <c r="O68" s="8" t="s">
        <v>40</v>
      </c>
      <c r="P68" s="13">
        <v>15</v>
      </c>
      <c r="Q68" s="13">
        <v>345</v>
      </c>
      <c r="R68" s="13">
        <v>165</v>
      </c>
      <c r="T68" s="9">
        <v>40571</v>
      </c>
      <c r="U68" s="8" t="s">
        <v>8</v>
      </c>
      <c r="V68" s="8" t="s">
        <v>20</v>
      </c>
      <c r="W68" s="8" t="s">
        <v>25</v>
      </c>
      <c r="X68" s="8" t="s">
        <v>40</v>
      </c>
      <c r="Y68" s="13">
        <v>15</v>
      </c>
      <c r="Z68" s="13">
        <v>345</v>
      </c>
      <c r="AA68" s="13">
        <v>165</v>
      </c>
      <c r="AD68" s="9">
        <v>40571</v>
      </c>
      <c r="AE68" s="8" t="s">
        <v>8</v>
      </c>
      <c r="AF68" s="8" t="s">
        <v>20</v>
      </c>
      <c r="AG68" s="8" t="s">
        <v>25</v>
      </c>
      <c r="AH68" s="8" t="s">
        <v>40</v>
      </c>
      <c r="AI68" s="13">
        <v>15</v>
      </c>
      <c r="AJ68" s="13">
        <v>345</v>
      </c>
      <c r="AK68" s="13">
        <v>165</v>
      </c>
      <c r="AM68" t="s">
        <v>43</v>
      </c>
      <c r="AN68" t="s">
        <v>18</v>
      </c>
      <c r="AO68" s="70">
        <v>36</v>
      </c>
      <c r="CE68" t="s">
        <v>8</v>
      </c>
      <c r="CF68" s="70">
        <v>897</v>
      </c>
      <c r="CG68" s="70">
        <v>897</v>
      </c>
    </row>
    <row r="69" spans="1:85">
      <c r="A69" s="9">
        <v>40553</v>
      </c>
      <c r="B69" s="8" t="s">
        <v>21</v>
      </c>
      <c r="C69" s="8" t="s">
        <v>9</v>
      </c>
      <c r="D69" s="8" t="s">
        <v>25</v>
      </c>
      <c r="E69" s="8" t="s">
        <v>41</v>
      </c>
      <c r="F69" s="13">
        <v>17</v>
      </c>
      <c r="G69" s="13">
        <v>357</v>
      </c>
      <c r="H69" s="79">
        <v>157</v>
      </c>
      <c r="I69" s="77" t="str">
        <f t="shared" si="1"/>
        <v>Sun</v>
      </c>
      <c r="K69" s="9">
        <v>40553</v>
      </c>
      <c r="L69" s="8" t="s">
        <v>21</v>
      </c>
      <c r="M69" s="8" t="s">
        <v>9</v>
      </c>
      <c r="N69" s="8" t="s">
        <v>25</v>
      </c>
      <c r="O69" s="8" t="s">
        <v>41</v>
      </c>
      <c r="P69" s="13">
        <v>17</v>
      </c>
      <c r="Q69" s="13">
        <v>357</v>
      </c>
      <c r="R69" s="13">
        <v>157</v>
      </c>
      <c r="T69" s="9">
        <v>40553</v>
      </c>
      <c r="U69" s="8" t="s">
        <v>21</v>
      </c>
      <c r="V69" s="8" t="s">
        <v>9</v>
      </c>
      <c r="W69" s="8" t="s">
        <v>25</v>
      </c>
      <c r="X69" s="8" t="s">
        <v>41</v>
      </c>
      <c r="Y69" s="13">
        <v>17</v>
      </c>
      <c r="Z69" s="13">
        <v>357</v>
      </c>
      <c r="AA69" s="13">
        <v>157</v>
      </c>
      <c r="AD69" s="9">
        <v>40553</v>
      </c>
      <c r="AE69" s="8" t="s">
        <v>21</v>
      </c>
      <c r="AF69" s="8" t="s">
        <v>9</v>
      </c>
      <c r="AG69" s="8" t="s">
        <v>25</v>
      </c>
      <c r="AH69" s="8" t="s">
        <v>41</v>
      </c>
      <c r="AI69" s="13">
        <v>17</v>
      </c>
      <c r="AJ69" s="13">
        <v>357</v>
      </c>
      <c r="AK69" s="13">
        <v>157</v>
      </c>
      <c r="AN69" t="s">
        <v>16</v>
      </c>
      <c r="AO69" s="70">
        <v>44</v>
      </c>
      <c r="CE69" t="s">
        <v>12</v>
      </c>
      <c r="CF69" s="70">
        <v>270</v>
      </c>
      <c r="CG69" s="70">
        <v>1728</v>
      </c>
    </row>
    <row r="70" spans="1:85">
      <c r="A70" s="9">
        <v>40553</v>
      </c>
      <c r="B70" s="8" t="s">
        <v>21</v>
      </c>
      <c r="C70" s="8" t="s">
        <v>27</v>
      </c>
      <c r="D70" s="8" t="s">
        <v>13</v>
      </c>
      <c r="E70" s="8" t="s">
        <v>41</v>
      </c>
      <c r="F70" s="13">
        <v>47</v>
      </c>
      <c r="G70" s="13">
        <v>987</v>
      </c>
      <c r="H70" s="79">
        <v>435</v>
      </c>
      <c r="I70" s="77" t="str">
        <f t="shared" si="1"/>
        <v>Sun</v>
      </c>
      <c r="K70" s="9">
        <v>40553</v>
      </c>
      <c r="L70" s="8" t="s">
        <v>21</v>
      </c>
      <c r="M70" s="8" t="s">
        <v>27</v>
      </c>
      <c r="N70" s="8" t="s">
        <v>13</v>
      </c>
      <c r="O70" s="8" t="s">
        <v>41</v>
      </c>
      <c r="P70" s="13">
        <v>47</v>
      </c>
      <c r="Q70" s="13">
        <v>987</v>
      </c>
      <c r="R70" s="13">
        <v>435</v>
      </c>
      <c r="T70" s="9">
        <v>40553</v>
      </c>
      <c r="U70" s="8" t="s">
        <v>21</v>
      </c>
      <c r="V70" s="8" t="s">
        <v>27</v>
      </c>
      <c r="W70" s="8" t="s">
        <v>13</v>
      </c>
      <c r="X70" s="8" t="s">
        <v>41</v>
      </c>
      <c r="Y70" s="13">
        <v>47</v>
      </c>
      <c r="Z70" s="13">
        <v>987</v>
      </c>
      <c r="AA70" s="13">
        <v>435</v>
      </c>
      <c r="AD70" s="9">
        <v>40553</v>
      </c>
      <c r="AE70" s="8" t="s">
        <v>21</v>
      </c>
      <c r="AF70" s="8" t="s">
        <v>27</v>
      </c>
      <c r="AG70" s="8" t="s">
        <v>13</v>
      </c>
      <c r="AH70" s="8" t="s">
        <v>41</v>
      </c>
      <c r="AI70" s="13">
        <v>47</v>
      </c>
      <c r="AJ70" s="13">
        <v>987</v>
      </c>
      <c r="AK70" s="13">
        <v>435</v>
      </c>
      <c r="AN70" t="s">
        <v>13</v>
      </c>
      <c r="AO70" s="70">
        <v>29.333333333333332</v>
      </c>
      <c r="CE70" t="s">
        <v>21</v>
      </c>
      <c r="CF70" s="70">
        <v>462</v>
      </c>
      <c r="CG70" s="70">
        <v>462</v>
      </c>
    </row>
    <row r="71" spans="1:85" hidden="1">
      <c r="A71" s="9">
        <v>40598</v>
      </c>
      <c r="B71" s="8" t="s">
        <v>21</v>
      </c>
      <c r="C71" s="8" t="s">
        <v>27</v>
      </c>
      <c r="D71" s="8" t="s">
        <v>13</v>
      </c>
      <c r="E71" s="8" t="s">
        <v>41</v>
      </c>
      <c r="F71" s="13">
        <v>47</v>
      </c>
      <c r="G71" s="13">
        <v>987</v>
      </c>
      <c r="H71" s="79">
        <v>435</v>
      </c>
      <c r="I71" s="77" t="str">
        <f t="shared" si="1"/>
        <v>Sun</v>
      </c>
      <c r="K71" s="9">
        <v>40598</v>
      </c>
      <c r="L71" s="8" t="s">
        <v>21</v>
      </c>
      <c r="M71" s="8" t="s">
        <v>27</v>
      </c>
      <c r="N71" s="8" t="s">
        <v>13</v>
      </c>
      <c r="O71" s="8" t="s">
        <v>41</v>
      </c>
      <c r="P71" s="13">
        <v>47</v>
      </c>
      <c r="Q71" s="13">
        <v>987</v>
      </c>
      <c r="R71" s="13">
        <v>435</v>
      </c>
      <c r="T71" s="9">
        <v>40598</v>
      </c>
      <c r="U71" s="8" t="s">
        <v>21</v>
      </c>
      <c r="V71" s="8" t="s">
        <v>27</v>
      </c>
      <c r="W71" s="8" t="s">
        <v>13</v>
      </c>
      <c r="X71" s="8" t="s">
        <v>41</v>
      </c>
      <c r="Y71" s="13">
        <v>47</v>
      </c>
      <c r="Z71" s="13">
        <v>987</v>
      </c>
      <c r="AA71" s="13">
        <v>435</v>
      </c>
      <c r="AD71" s="9">
        <v>40598</v>
      </c>
      <c r="AE71" s="8" t="s">
        <v>21</v>
      </c>
      <c r="AF71" s="8" t="s">
        <v>27</v>
      </c>
      <c r="AG71" s="8" t="s">
        <v>13</v>
      </c>
      <c r="AH71" s="8" t="s">
        <v>41</v>
      </c>
      <c r="AI71" s="13">
        <v>47</v>
      </c>
      <c r="AJ71" s="13">
        <v>987</v>
      </c>
      <c r="AK71" s="13">
        <v>435</v>
      </c>
      <c r="AN71" t="s">
        <v>25</v>
      </c>
      <c r="AO71" s="70">
        <v>29</v>
      </c>
      <c r="CE71" t="s">
        <v>15</v>
      </c>
      <c r="CF71" s="70">
        <v>114</v>
      </c>
      <c r="CG71" s="70">
        <v>1178</v>
      </c>
    </row>
    <row r="72" spans="1:85">
      <c r="A72" s="9">
        <v>40571</v>
      </c>
      <c r="B72" s="8" t="s">
        <v>8</v>
      </c>
      <c r="C72" s="8" t="s">
        <v>27</v>
      </c>
      <c r="D72" s="8" t="s">
        <v>16</v>
      </c>
      <c r="E72" s="8" t="s">
        <v>42</v>
      </c>
      <c r="F72" s="13">
        <v>46</v>
      </c>
      <c r="G72" s="14">
        <v>1058</v>
      </c>
      <c r="H72" s="79">
        <v>506</v>
      </c>
      <c r="I72" s="77" t="str">
        <f t="shared" si="1"/>
        <v>Car</v>
      </c>
      <c r="K72" s="9">
        <v>40571</v>
      </c>
      <c r="L72" s="8" t="s">
        <v>8</v>
      </c>
      <c r="M72" s="8" t="s">
        <v>27</v>
      </c>
      <c r="N72" s="8" t="s">
        <v>16</v>
      </c>
      <c r="O72" s="8" t="s">
        <v>42</v>
      </c>
      <c r="P72" s="13">
        <v>46</v>
      </c>
      <c r="Q72" s="14">
        <v>1058</v>
      </c>
      <c r="R72" s="13">
        <v>506</v>
      </c>
      <c r="T72" s="9">
        <v>40571</v>
      </c>
      <c r="U72" s="8" t="s">
        <v>8</v>
      </c>
      <c r="V72" s="8" t="s">
        <v>27</v>
      </c>
      <c r="W72" s="8" t="s">
        <v>16</v>
      </c>
      <c r="X72" s="8" t="s">
        <v>42</v>
      </c>
      <c r="Y72" s="13">
        <v>46</v>
      </c>
      <c r="Z72" s="14">
        <v>1058</v>
      </c>
      <c r="AA72" s="13">
        <v>506</v>
      </c>
      <c r="AD72" s="9">
        <v>40571</v>
      </c>
      <c r="AE72" s="8" t="s">
        <v>8</v>
      </c>
      <c r="AF72" s="8" t="s">
        <v>27</v>
      </c>
      <c r="AG72" s="8" t="s">
        <v>16</v>
      </c>
      <c r="AH72" s="8" t="s">
        <v>42</v>
      </c>
      <c r="AI72" s="13">
        <v>46</v>
      </c>
      <c r="AJ72" s="14">
        <v>1058</v>
      </c>
      <c r="AK72" s="13">
        <v>506</v>
      </c>
      <c r="AM72" t="s">
        <v>97</v>
      </c>
      <c r="AO72" s="70">
        <v>32.46153846153846</v>
      </c>
      <c r="CD72" t="s">
        <v>97</v>
      </c>
      <c r="CF72" s="70">
        <v>114</v>
      </c>
      <c r="CG72" s="70">
        <v>1728</v>
      </c>
    </row>
    <row r="73" spans="1:85">
      <c r="A73" s="9">
        <v>40561</v>
      </c>
      <c r="B73" s="8" t="s">
        <v>21</v>
      </c>
      <c r="C73" s="8" t="s">
        <v>9</v>
      </c>
      <c r="D73" s="8" t="s">
        <v>22</v>
      </c>
      <c r="E73" s="8" t="s">
        <v>42</v>
      </c>
      <c r="F73" s="13">
        <v>12</v>
      </c>
      <c r="G73" s="13">
        <v>252</v>
      </c>
      <c r="H73" s="79">
        <v>111</v>
      </c>
      <c r="I73" s="77" t="str">
        <f t="shared" si="1"/>
        <v>Sun</v>
      </c>
      <c r="K73" s="9">
        <v>40561</v>
      </c>
      <c r="L73" s="8" t="s">
        <v>21</v>
      </c>
      <c r="M73" s="8" t="s">
        <v>9</v>
      </c>
      <c r="N73" s="8" t="s">
        <v>22</v>
      </c>
      <c r="O73" s="8" t="s">
        <v>42</v>
      </c>
      <c r="P73" s="13">
        <v>12</v>
      </c>
      <c r="Q73" s="13">
        <v>252</v>
      </c>
      <c r="R73" s="13">
        <v>111</v>
      </c>
      <c r="T73" s="9">
        <v>40561</v>
      </c>
      <c r="U73" s="8" t="s">
        <v>21</v>
      </c>
      <c r="V73" s="8" t="s">
        <v>9</v>
      </c>
      <c r="W73" s="8" t="s">
        <v>22</v>
      </c>
      <c r="X73" s="8" t="s">
        <v>42</v>
      </c>
      <c r="Y73" s="13">
        <v>12</v>
      </c>
      <c r="Z73" s="13">
        <v>252</v>
      </c>
      <c r="AA73" s="13">
        <v>111</v>
      </c>
      <c r="AD73" s="9">
        <v>40561</v>
      </c>
      <c r="AE73" s="8" t="s">
        <v>21</v>
      </c>
      <c r="AF73" s="8" t="s">
        <v>9</v>
      </c>
      <c r="AG73" s="8" t="s">
        <v>22</v>
      </c>
      <c r="AH73" s="8" t="s">
        <v>42</v>
      </c>
      <c r="AI73" s="13">
        <v>12</v>
      </c>
      <c r="AJ73" s="13">
        <v>252</v>
      </c>
      <c r="AK73" s="13">
        <v>111</v>
      </c>
      <c r="AM73" t="s">
        <v>44</v>
      </c>
      <c r="AN73" t="s">
        <v>22</v>
      </c>
      <c r="AO73" s="70">
        <v>10</v>
      </c>
      <c r="CD73" t="s">
        <v>44</v>
      </c>
      <c r="CE73" t="s">
        <v>17</v>
      </c>
      <c r="CF73" s="70">
        <v>1254</v>
      </c>
      <c r="CG73" s="70">
        <v>1254</v>
      </c>
    </row>
    <row r="74" spans="1:85">
      <c r="A74" s="9">
        <v>40560</v>
      </c>
      <c r="B74" s="8" t="s">
        <v>17</v>
      </c>
      <c r="C74" s="8" t="s">
        <v>23</v>
      </c>
      <c r="D74" s="8" t="s">
        <v>25</v>
      </c>
      <c r="E74" s="8" t="s">
        <v>43</v>
      </c>
      <c r="F74" s="13">
        <v>16</v>
      </c>
      <c r="G74" s="13">
        <v>352</v>
      </c>
      <c r="H74" s="79">
        <v>160</v>
      </c>
      <c r="I74" s="77" t="str">
        <f t="shared" si="1"/>
        <v>Bel</v>
      </c>
      <c r="K74" s="9">
        <v>40560</v>
      </c>
      <c r="L74" s="8" t="s">
        <v>17</v>
      </c>
      <c r="M74" s="8" t="s">
        <v>23</v>
      </c>
      <c r="N74" s="8" t="s">
        <v>25</v>
      </c>
      <c r="O74" s="8" t="s">
        <v>43</v>
      </c>
      <c r="P74" s="13">
        <v>16</v>
      </c>
      <c r="Q74" s="13">
        <v>352</v>
      </c>
      <c r="R74" s="13">
        <v>160</v>
      </c>
      <c r="T74" s="9">
        <v>40560</v>
      </c>
      <c r="U74" s="8" t="s">
        <v>17</v>
      </c>
      <c r="V74" s="8" t="s">
        <v>23</v>
      </c>
      <c r="W74" s="8" t="s">
        <v>25</v>
      </c>
      <c r="X74" s="8" t="s">
        <v>43</v>
      </c>
      <c r="Y74" s="13">
        <v>16</v>
      </c>
      <c r="Z74" s="13">
        <v>352</v>
      </c>
      <c r="AA74" s="13">
        <v>160</v>
      </c>
      <c r="AD74" s="9">
        <v>40560</v>
      </c>
      <c r="AE74" s="8" t="s">
        <v>17</v>
      </c>
      <c r="AF74" s="8" t="s">
        <v>23</v>
      </c>
      <c r="AG74" s="8" t="s">
        <v>25</v>
      </c>
      <c r="AH74" s="8" t="s">
        <v>43</v>
      </c>
      <c r="AI74" s="13">
        <v>16</v>
      </c>
      <c r="AJ74" s="13">
        <v>352</v>
      </c>
      <c r="AK74" s="13">
        <v>160</v>
      </c>
      <c r="AN74" t="s">
        <v>10</v>
      </c>
      <c r="AO74" s="70">
        <v>57</v>
      </c>
      <c r="CE74" t="s">
        <v>12</v>
      </c>
      <c r="CF74" s="70">
        <v>270</v>
      </c>
      <c r="CG74" s="70">
        <v>459</v>
      </c>
    </row>
    <row r="75" spans="1:85">
      <c r="A75" s="9">
        <v>40560</v>
      </c>
      <c r="B75" s="8" t="s">
        <v>8</v>
      </c>
      <c r="C75" s="8" t="s">
        <v>9</v>
      </c>
      <c r="D75" s="8" t="s">
        <v>13</v>
      </c>
      <c r="E75" s="8" t="s">
        <v>43</v>
      </c>
      <c r="F75" s="13">
        <v>39</v>
      </c>
      <c r="G75" s="13">
        <v>897</v>
      </c>
      <c r="H75" s="79">
        <v>429</v>
      </c>
      <c r="I75" s="77" t="str">
        <f t="shared" si="1"/>
        <v>Car</v>
      </c>
      <c r="K75" s="9">
        <v>40560</v>
      </c>
      <c r="L75" s="8" t="s">
        <v>8</v>
      </c>
      <c r="M75" s="8" t="s">
        <v>9</v>
      </c>
      <c r="N75" s="8" t="s">
        <v>13</v>
      </c>
      <c r="O75" s="8" t="s">
        <v>43</v>
      </c>
      <c r="P75" s="13">
        <v>39</v>
      </c>
      <c r="Q75" s="13">
        <v>897</v>
      </c>
      <c r="R75" s="13">
        <v>429</v>
      </c>
      <c r="T75" s="9">
        <v>40560</v>
      </c>
      <c r="U75" s="8" t="s">
        <v>8</v>
      </c>
      <c r="V75" s="8" t="s">
        <v>9</v>
      </c>
      <c r="W75" s="8" t="s">
        <v>13</v>
      </c>
      <c r="X75" s="8" t="s">
        <v>43</v>
      </c>
      <c r="Y75" s="13">
        <v>39</v>
      </c>
      <c r="Z75" s="13">
        <v>897</v>
      </c>
      <c r="AA75" s="13">
        <v>429</v>
      </c>
      <c r="AD75" s="9">
        <v>40560</v>
      </c>
      <c r="AE75" s="8" t="s">
        <v>8</v>
      </c>
      <c r="AF75" s="8" t="s">
        <v>9</v>
      </c>
      <c r="AG75" s="8" t="s">
        <v>13</v>
      </c>
      <c r="AH75" s="8" t="s">
        <v>43</v>
      </c>
      <c r="AI75" s="13">
        <v>39</v>
      </c>
      <c r="AJ75" s="13">
        <v>897</v>
      </c>
      <c r="AK75" s="13">
        <v>429</v>
      </c>
      <c r="AN75" t="s">
        <v>25</v>
      </c>
      <c r="AO75" s="70">
        <v>17</v>
      </c>
      <c r="CD75" t="s">
        <v>98</v>
      </c>
      <c r="CF75" s="70">
        <v>270</v>
      </c>
      <c r="CG75" s="70">
        <v>1254</v>
      </c>
    </row>
    <row r="76" spans="1:85" hidden="1">
      <c r="A76" s="9">
        <v>40605</v>
      </c>
      <c r="B76" s="8" t="s">
        <v>8</v>
      </c>
      <c r="C76" s="8" t="s">
        <v>9</v>
      </c>
      <c r="D76" s="8" t="s">
        <v>13</v>
      </c>
      <c r="E76" s="8" t="s">
        <v>43</v>
      </c>
      <c r="F76" s="13">
        <v>39</v>
      </c>
      <c r="G76" s="13">
        <v>897</v>
      </c>
      <c r="H76" s="79">
        <v>429</v>
      </c>
      <c r="I76" s="77" t="str">
        <f t="shared" si="1"/>
        <v>Car</v>
      </c>
      <c r="K76" s="9">
        <v>40605</v>
      </c>
      <c r="L76" s="8" t="s">
        <v>8</v>
      </c>
      <c r="M76" s="8" t="s">
        <v>9</v>
      </c>
      <c r="N76" s="8" t="s">
        <v>13</v>
      </c>
      <c r="O76" s="8" t="s">
        <v>43</v>
      </c>
      <c r="P76" s="13">
        <v>39</v>
      </c>
      <c r="Q76" s="13">
        <v>897</v>
      </c>
      <c r="R76" s="13">
        <v>429</v>
      </c>
      <c r="T76" s="9">
        <v>40605</v>
      </c>
      <c r="U76" s="8" t="s">
        <v>8</v>
      </c>
      <c r="V76" s="8" t="s">
        <v>9</v>
      </c>
      <c r="W76" s="8" t="s">
        <v>13</v>
      </c>
      <c r="X76" s="8" t="s">
        <v>43</v>
      </c>
      <c r="Y76" s="13">
        <v>39</v>
      </c>
      <c r="Z76" s="13">
        <v>897</v>
      </c>
      <c r="AA76" s="13">
        <v>429</v>
      </c>
      <c r="AD76" s="9">
        <v>40605</v>
      </c>
      <c r="AE76" s="8" t="s">
        <v>8</v>
      </c>
      <c r="AF76" s="8" t="s">
        <v>9</v>
      </c>
      <c r="AG76" s="8" t="s">
        <v>13</v>
      </c>
      <c r="AH76" s="8" t="s">
        <v>43</v>
      </c>
      <c r="AI76" s="13">
        <v>39</v>
      </c>
      <c r="AJ76" s="13">
        <v>897</v>
      </c>
      <c r="AK76" s="13">
        <v>429</v>
      </c>
      <c r="AM76" t="s">
        <v>98</v>
      </c>
      <c r="AO76" s="70">
        <v>28</v>
      </c>
      <c r="CD76" t="s">
        <v>45</v>
      </c>
      <c r="CE76" t="s">
        <v>17</v>
      </c>
      <c r="CF76" s="70">
        <v>220</v>
      </c>
      <c r="CG76" s="70">
        <v>880</v>
      </c>
    </row>
    <row r="77" spans="1:85">
      <c r="A77" s="9">
        <v>40566</v>
      </c>
      <c r="B77" s="8" t="s">
        <v>12</v>
      </c>
      <c r="C77" s="8" t="s">
        <v>9</v>
      </c>
      <c r="D77" s="8" t="s">
        <v>16</v>
      </c>
      <c r="E77" s="8" t="s">
        <v>43</v>
      </c>
      <c r="F77" s="13">
        <v>44</v>
      </c>
      <c r="G77" s="14">
        <v>1188</v>
      </c>
      <c r="H77" s="79">
        <v>638</v>
      </c>
      <c r="I77" s="77" t="str">
        <f t="shared" si="1"/>
        <v>Qua</v>
      </c>
      <c r="K77" s="9">
        <v>40566</v>
      </c>
      <c r="L77" s="8" t="s">
        <v>12</v>
      </c>
      <c r="M77" s="8" t="s">
        <v>9</v>
      </c>
      <c r="N77" s="8" t="s">
        <v>16</v>
      </c>
      <c r="O77" s="8" t="s">
        <v>43</v>
      </c>
      <c r="P77" s="13">
        <v>44</v>
      </c>
      <c r="Q77" s="14">
        <v>1188</v>
      </c>
      <c r="R77" s="13">
        <v>638</v>
      </c>
      <c r="T77" s="9">
        <v>40566</v>
      </c>
      <c r="U77" s="8" t="s">
        <v>12</v>
      </c>
      <c r="V77" s="8" t="s">
        <v>9</v>
      </c>
      <c r="W77" s="8" t="s">
        <v>16</v>
      </c>
      <c r="X77" s="8" t="s">
        <v>43</v>
      </c>
      <c r="Y77" s="13">
        <v>44</v>
      </c>
      <c r="Z77" s="14">
        <v>1188</v>
      </c>
      <c r="AA77" s="13">
        <v>638</v>
      </c>
      <c r="AD77" s="9">
        <v>40566</v>
      </c>
      <c r="AE77" s="8" t="s">
        <v>12</v>
      </c>
      <c r="AF77" s="8" t="s">
        <v>9</v>
      </c>
      <c r="AG77" s="8" t="s">
        <v>16</v>
      </c>
      <c r="AH77" s="8" t="s">
        <v>43</v>
      </c>
      <c r="AI77" s="13">
        <v>44</v>
      </c>
      <c r="AJ77" s="14">
        <v>1188</v>
      </c>
      <c r="AK77" s="13">
        <v>638</v>
      </c>
      <c r="AM77" t="s">
        <v>45</v>
      </c>
      <c r="AN77" t="s">
        <v>16</v>
      </c>
      <c r="AO77" s="70">
        <v>54</v>
      </c>
      <c r="CE77" t="s">
        <v>15</v>
      </c>
      <c r="CF77" s="70">
        <v>627</v>
      </c>
      <c r="CG77" s="70">
        <v>1026</v>
      </c>
    </row>
    <row r="78" spans="1:85">
      <c r="A78" s="9">
        <v>40560</v>
      </c>
      <c r="B78" s="8" t="s">
        <v>12</v>
      </c>
      <c r="C78" s="8" t="s">
        <v>20</v>
      </c>
      <c r="D78" s="8" t="s">
        <v>18</v>
      </c>
      <c r="E78" s="8" t="s">
        <v>43</v>
      </c>
      <c r="F78" s="13">
        <v>10</v>
      </c>
      <c r="G78" s="13">
        <v>270</v>
      </c>
      <c r="H78" s="79">
        <v>145</v>
      </c>
      <c r="I78" s="77" t="str">
        <f t="shared" si="1"/>
        <v>Qua</v>
      </c>
      <c r="K78" s="9">
        <v>40560</v>
      </c>
      <c r="L78" s="8" t="s">
        <v>12</v>
      </c>
      <c r="M78" s="8" t="s">
        <v>20</v>
      </c>
      <c r="N78" s="8" t="s">
        <v>18</v>
      </c>
      <c r="O78" s="8" t="s">
        <v>43</v>
      </c>
      <c r="P78" s="13">
        <v>10</v>
      </c>
      <c r="Q78" s="13">
        <v>270</v>
      </c>
      <c r="R78" s="13">
        <v>145</v>
      </c>
      <c r="T78" s="9">
        <v>40560</v>
      </c>
      <c r="U78" s="8" t="s">
        <v>12</v>
      </c>
      <c r="V78" s="8" t="s">
        <v>20</v>
      </c>
      <c r="W78" s="8" t="s">
        <v>18</v>
      </c>
      <c r="X78" s="8" t="s">
        <v>43</v>
      </c>
      <c r="Y78" s="13">
        <v>10</v>
      </c>
      <c r="Z78" s="13">
        <v>270</v>
      </c>
      <c r="AA78" s="13">
        <v>145</v>
      </c>
      <c r="AD78" s="9">
        <v>40560</v>
      </c>
      <c r="AE78" s="8" t="s">
        <v>12</v>
      </c>
      <c r="AF78" s="8" t="s">
        <v>20</v>
      </c>
      <c r="AG78" s="8" t="s">
        <v>18</v>
      </c>
      <c r="AH78" s="8" t="s">
        <v>43</v>
      </c>
      <c r="AI78" s="13">
        <v>10</v>
      </c>
      <c r="AJ78" s="13">
        <v>270</v>
      </c>
      <c r="AK78" s="13">
        <v>145</v>
      </c>
      <c r="AN78" t="s">
        <v>22</v>
      </c>
      <c r="AO78" s="70">
        <v>17.333333333333332</v>
      </c>
      <c r="CD78" t="s">
        <v>99</v>
      </c>
      <c r="CF78" s="70">
        <v>220</v>
      </c>
      <c r="CG78" s="70">
        <v>1026</v>
      </c>
    </row>
    <row r="79" spans="1:85" hidden="1">
      <c r="A79" s="9">
        <v>40605</v>
      </c>
      <c r="B79" s="8" t="s">
        <v>12</v>
      </c>
      <c r="C79" s="8" t="s">
        <v>20</v>
      </c>
      <c r="D79" s="8" t="s">
        <v>18</v>
      </c>
      <c r="E79" s="8" t="s">
        <v>43</v>
      </c>
      <c r="F79" s="13">
        <v>10</v>
      </c>
      <c r="G79" s="13">
        <v>270</v>
      </c>
      <c r="H79" s="79">
        <v>145</v>
      </c>
      <c r="I79" s="77" t="str">
        <f t="shared" si="1"/>
        <v>Qua</v>
      </c>
      <c r="K79" s="9">
        <v>40605</v>
      </c>
      <c r="L79" s="8" t="s">
        <v>12</v>
      </c>
      <c r="M79" s="8" t="s">
        <v>20</v>
      </c>
      <c r="N79" s="8" t="s">
        <v>18</v>
      </c>
      <c r="O79" s="8" t="s">
        <v>43</v>
      </c>
      <c r="P79" s="13">
        <v>10</v>
      </c>
      <c r="Q79" s="13">
        <v>270</v>
      </c>
      <c r="R79" s="13">
        <v>145</v>
      </c>
      <c r="T79" s="9">
        <v>40605</v>
      </c>
      <c r="U79" s="8" t="s">
        <v>12</v>
      </c>
      <c r="V79" s="8" t="s">
        <v>20</v>
      </c>
      <c r="W79" s="8" t="s">
        <v>18</v>
      </c>
      <c r="X79" s="8" t="s">
        <v>43</v>
      </c>
      <c r="Y79" s="13">
        <v>10</v>
      </c>
      <c r="Z79" s="13">
        <v>270</v>
      </c>
      <c r="AA79" s="13">
        <v>145</v>
      </c>
      <c r="AD79" s="9">
        <v>40605</v>
      </c>
      <c r="AE79" s="8" t="s">
        <v>12</v>
      </c>
      <c r="AF79" s="8" t="s">
        <v>20</v>
      </c>
      <c r="AG79" s="8" t="s">
        <v>18</v>
      </c>
      <c r="AH79" s="8" t="s">
        <v>43</v>
      </c>
      <c r="AI79" s="13">
        <v>10</v>
      </c>
      <c r="AJ79" s="13">
        <v>270</v>
      </c>
      <c r="AK79" s="13">
        <v>145</v>
      </c>
      <c r="AN79" t="s">
        <v>10</v>
      </c>
      <c r="AO79" s="70">
        <v>36.5</v>
      </c>
      <c r="CD79" t="s">
        <v>46</v>
      </c>
      <c r="CE79" t="s">
        <v>17</v>
      </c>
      <c r="CF79" s="70">
        <v>330</v>
      </c>
      <c r="CG79" s="70">
        <v>550</v>
      </c>
    </row>
    <row r="80" spans="1:85">
      <c r="A80" s="9">
        <v>40549</v>
      </c>
      <c r="B80" s="8" t="s">
        <v>12</v>
      </c>
      <c r="C80" s="8" t="s">
        <v>20</v>
      </c>
      <c r="D80" s="8" t="s">
        <v>13</v>
      </c>
      <c r="E80" s="8" t="s">
        <v>43</v>
      </c>
      <c r="F80" s="13">
        <v>64</v>
      </c>
      <c r="G80" s="14">
        <v>1728</v>
      </c>
      <c r="H80" s="79">
        <v>928</v>
      </c>
      <c r="I80" s="77" t="str">
        <f t="shared" si="1"/>
        <v>Qua</v>
      </c>
      <c r="K80" s="9">
        <v>40549</v>
      </c>
      <c r="L80" s="8" t="s">
        <v>12</v>
      </c>
      <c r="M80" s="8" t="s">
        <v>20</v>
      </c>
      <c r="N80" s="8" t="s">
        <v>13</v>
      </c>
      <c r="O80" s="8" t="s">
        <v>43</v>
      </c>
      <c r="P80" s="13">
        <v>64</v>
      </c>
      <c r="Q80" s="14">
        <v>1728</v>
      </c>
      <c r="R80" s="13">
        <v>928</v>
      </c>
      <c r="T80" s="9">
        <v>40549</v>
      </c>
      <c r="U80" s="8" t="s">
        <v>12</v>
      </c>
      <c r="V80" s="8" t="s">
        <v>20</v>
      </c>
      <c r="W80" s="8" t="s">
        <v>13</v>
      </c>
      <c r="X80" s="8" t="s">
        <v>43</v>
      </c>
      <c r="Y80" s="13">
        <v>64</v>
      </c>
      <c r="Z80" s="14">
        <v>1728</v>
      </c>
      <c r="AA80" s="13">
        <v>928</v>
      </c>
      <c r="AD80" s="9">
        <v>40549</v>
      </c>
      <c r="AE80" s="8" t="s">
        <v>12</v>
      </c>
      <c r="AF80" s="8" t="s">
        <v>20</v>
      </c>
      <c r="AG80" s="8" t="s">
        <v>13</v>
      </c>
      <c r="AH80" s="8" t="s">
        <v>43</v>
      </c>
      <c r="AI80" s="13">
        <v>64</v>
      </c>
      <c r="AJ80" s="14">
        <v>1728</v>
      </c>
      <c r="AK80" s="13">
        <v>928</v>
      </c>
      <c r="AM80" t="s">
        <v>99</v>
      </c>
      <c r="AO80" s="70">
        <v>29.833333333333332</v>
      </c>
      <c r="CE80" t="s">
        <v>8</v>
      </c>
      <c r="CF80" s="70">
        <v>230</v>
      </c>
      <c r="CG80" s="70">
        <v>713</v>
      </c>
    </row>
    <row r="81" spans="1:85">
      <c r="A81" s="9">
        <v>40550</v>
      </c>
      <c r="B81" s="8" t="s">
        <v>21</v>
      </c>
      <c r="C81" s="8" t="s">
        <v>23</v>
      </c>
      <c r="D81" s="8" t="s">
        <v>13</v>
      </c>
      <c r="E81" s="8" t="s">
        <v>43</v>
      </c>
      <c r="F81" s="13">
        <v>22</v>
      </c>
      <c r="G81" s="13">
        <v>462</v>
      </c>
      <c r="H81" s="79">
        <v>204</v>
      </c>
      <c r="I81" s="77" t="str">
        <f t="shared" si="1"/>
        <v>Sun</v>
      </c>
      <c r="K81" s="9">
        <v>40550</v>
      </c>
      <c r="L81" s="8" t="s">
        <v>21</v>
      </c>
      <c r="M81" s="8" t="s">
        <v>23</v>
      </c>
      <c r="N81" s="8" t="s">
        <v>13</v>
      </c>
      <c r="O81" s="8" t="s">
        <v>43</v>
      </c>
      <c r="P81" s="13">
        <v>22</v>
      </c>
      <c r="Q81" s="13">
        <v>462</v>
      </c>
      <c r="R81" s="13">
        <v>204</v>
      </c>
      <c r="T81" s="9">
        <v>40550</v>
      </c>
      <c r="U81" s="8" t="s">
        <v>21</v>
      </c>
      <c r="V81" s="8" t="s">
        <v>23</v>
      </c>
      <c r="W81" s="8" t="s">
        <v>13</v>
      </c>
      <c r="X81" s="8" t="s">
        <v>43</v>
      </c>
      <c r="Y81" s="13">
        <v>22</v>
      </c>
      <c r="Z81" s="13">
        <v>462</v>
      </c>
      <c r="AA81" s="13">
        <v>204</v>
      </c>
      <c r="AD81" s="9">
        <v>40550</v>
      </c>
      <c r="AE81" s="8" t="s">
        <v>21</v>
      </c>
      <c r="AF81" s="8" t="s">
        <v>23</v>
      </c>
      <c r="AG81" s="8" t="s">
        <v>13</v>
      </c>
      <c r="AH81" s="8" t="s">
        <v>43</v>
      </c>
      <c r="AI81" s="13">
        <v>22</v>
      </c>
      <c r="AJ81" s="13">
        <v>462</v>
      </c>
      <c r="AK81" s="13">
        <v>204</v>
      </c>
      <c r="AM81" t="s">
        <v>46</v>
      </c>
      <c r="AN81" t="s">
        <v>22</v>
      </c>
      <c r="AO81" s="70">
        <v>10</v>
      </c>
      <c r="CE81" t="s">
        <v>15</v>
      </c>
      <c r="CF81" s="70">
        <v>760</v>
      </c>
      <c r="CG81" s="70">
        <v>1216</v>
      </c>
    </row>
    <row r="82" spans="1:85">
      <c r="A82" s="9">
        <v>40552</v>
      </c>
      <c r="B82" s="8" t="s">
        <v>15</v>
      </c>
      <c r="C82" s="8" t="s">
        <v>9</v>
      </c>
      <c r="D82" s="8" t="s">
        <v>25</v>
      </c>
      <c r="E82" s="8" t="s">
        <v>43</v>
      </c>
      <c r="F82" s="13">
        <v>42</v>
      </c>
      <c r="G82" s="13">
        <v>798</v>
      </c>
      <c r="H82" s="79">
        <v>336</v>
      </c>
      <c r="I82" s="77" t="str">
        <f t="shared" si="1"/>
        <v>Sun</v>
      </c>
      <c r="K82" s="9">
        <v>40552</v>
      </c>
      <c r="L82" s="8" t="s">
        <v>15</v>
      </c>
      <c r="M82" s="8" t="s">
        <v>9</v>
      </c>
      <c r="N82" s="8" t="s">
        <v>25</v>
      </c>
      <c r="O82" s="8" t="s">
        <v>43</v>
      </c>
      <c r="P82" s="13">
        <v>42</v>
      </c>
      <c r="Q82" s="13">
        <v>798</v>
      </c>
      <c r="R82" s="13">
        <v>336</v>
      </c>
      <c r="T82" s="9">
        <v>40552</v>
      </c>
      <c r="U82" s="8" t="s">
        <v>15</v>
      </c>
      <c r="V82" s="8" t="s">
        <v>9</v>
      </c>
      <c r="W82" s="8" t="s">
        <v>25</v>
      </c>
      <c r="X82" s="8" t="s">
        <v>43</v>
      </c>
      <c r="Y82" s="13">
        <v>42</v>
      </c>
      <c r="Z82" s="13">
        <v>798</v>
      </c>
      <c r="AA82" s="13">
        <v>336</v>
      </c>
      <c r="AD82" s="9">
        <v>40552</v>
      </c>
      <c r="AE82" s="8" t="s">
        <v>15</v>
      </c>
      <c r="AF82" s="8" t="s">
        <v>9</v>
      </c>
      <c r="AG82" s="8" t="s">
        <v>25</v>
      </c>
      <c r="AH82" s="8" t="s">
        <v>43</v>
      </c>
      <c r="AI82" s="13">
        <v>42</v>
      </c>
      <c r="AJ82" s="13">
        <v>798</v>
      </c>
      <c r="AK82" s="13">
        <v>336</v>
      </c>
      <c r="AN82" t="s">
        <v>13</v>
      </c>
      <c r="AO82" s="70">
        <v>21.666666666666668</v>
      </c>
      <c r="CD82" t="s">
        <v>100</v>
      </c>
      <c r="CF82" s="70">
        <v>230</v>
      </c>
      <c r="CG82" s="70">
        <v>1216</v>
      </c>
    </row>
    <row r="83" spans="1:85">
      <c r="A83" s="9">
        <v>40561</v>
      </c>
      <c r="B83" s="8" t="s">
        <v>15</v>
      </c>
      <c r="C83" s="8" t="s">
        <v>23</v>
      </c>
      <c r="D83" s="8" t="s">
        <v>18</v>
      </c>
      <c r="E83" s="8" t="s">
        <v>43</v>
      </c>
      <c r="F83" s="13">
        <v>62</v>
      </c>
      <c r="G83" s="14">
        <v>1178</v>
      </c>
      <c r="H83" s="79">
        <v>496</v>
      </c>
      <c r="I83" s="77" t="str">
        <f t="shared" si="1"/>
        <v>Sun</v>
      </c>
      <c r="K83" s="9">
        <v>40561</v>
      </c>
      <c r="L83" s="8" t="s">
        <v>15</v>
      </c>
      <c r="M83" s="8" t="s">
        <v>23</v>
      </c>
      <c r="N83" s="8" t="s">
        <v>18</v>
      </c>
      <c r="O83" s="8" t="s">
        <v>43</v>
      </c>
      <c r="P83" s="13">
        <v>62</v>
      </c>
      <c r="Q83" s="14">
        <v>1178</v>
      </c>
      <c r="R83" s="13">
        <v>496</v>
      </c>
      <c r="T83" s="9">
        <v>40561</v>
      </c>
      <c r="U83" s="8" t="s">
        <v>15</v>
      </c>
      <c r="V83" s="8" t="s">
        <v>23</v>
      </c>
      <c r="W83" s="8" t="s">
        <v>18</v>
      </c>
      <c r="X83" s="8" t="s">
        <v>43</v>
      </c>
      <c r="Y83" s="13">
        <v>62</v>
      </c>
      <c r="Z83" s="14">
        <v>1178</v>
      </c>
      <c r="AA83" s="13">
        <v>496</v>
      </c>
      <c r="AD83" s="9">
        <v>40561</v>
      </c>
      <c r="AE83" s="8" t="s">
        <v>15</v>
      </c>
      <c r="AF83" s="8" t="s">
        <v>23</v>
      </c>
      <c r="AG83" s="8" t="s">
        <v>18</v>
      </c>
      <c r="AH83" s="8" t="s">
        <v>43</v>
      </c>
      <c r="AI83" s="13">
        <v>62</v>
      </c>
      <c r="AJ83" s="14">
        <v>1178</v>
      </c>
      <c r="AK83" s="13">
        <v>496</v>
      </c>
      <c r="AN83" t="s">
        <v>25</v>
      </c>
      <c r="AO83" s="70">
        <v>45</v>
      </c>
      <c r="CD83" t="s">
        <v>47</v>
      </c>
      <c r="CE83" t="s">
        <v>17</v>
      </c>
      <c r="CF83" s="70">
        <v>418</v>
      </c>
      <c r="CG83" s="70">
        <v>418</v>
      </c>
    </row>
    <row r="84" spans="1:85" hidden="1">
      <c r="A84" s="9">
        <v>40606</v>
      </c>
      <c r="B84" s="8" t="s">
        <v>15</v>
      </c>
      <c r="C84" s="8" t="s">
        <v>23</v>
      </c>
      <c r="D84" s="8" t="s">
        <v>18</v>
      </c>
      <c r="E84" s="8" t="s">
        <v>43</v>
      </c>
      <c r="F84" s="13">
        <v>62</v>
      </c>
      <c r="G84" s="14">
        <v>1178</v>
      </c>
      <c r="H84" s="79">
        <v>496</v>
      </c>
      <c r="I84" s="77" t="str">
        <f t="shared" si="1"/>
        <v>Sun</v>
      </c>
      <c r="K84" s="9">
        <v>40606</v>
      </c>
      <c r="L84" s="8" t="s">
        <v>15</v>
      </c>
      <c r="M84" s="8" t="s">
        <v>23</v>
      </c>
      <c r="N84" s="8" t="s">
        <v>18</v>
      </c>
      <c r="O84" s="8" t="s">
        <v>43</v>
      </c>
      <c r="P84" s="13">
        <v>62</v>
      </c>
      <c r="Q84" s="14">
        <v>1178</v>
      </c>
      <c r="R84" s="13">
        <v>496</v>
      </c>
      <c r="T84" s="9">
        <v>40606</v>
      </c>
      <c r="U84" s="8" t="s">
        <v>15</v>
      </c>
      <c r="V84" s="8" t="s">
        <v>23</v>
      </c>
      <c r="W84" s="8" t="s">
        <v>18</v>
      </c>
      <c r="X84" s="8" t="s">
        <v>43</v>
      </c>
      <c r="Y84" s="13">
        <v>62</v>
      </c>
      <c r="Z84" s="14">
        <v>1178</v>
      </c>
      <c r="AA84" s="13">
        <v>496</v>
      </c>
      <c r="AD84" s="9">
        <v>40606</v>
      </c>
      <c r="AE84" s="8" t="s">
        <v>15</v>
      </c>
      <c r="AF84" s="8" t="s">
        <v>23</v>
      </c>
      <c r="AG84" s="8" t="s">
        <v>18</v>
      </c>
      <c r="AH84" s="8" t="s">
        <v>43</v>
      </c>
      <c r="AI84" s="13">
        <v>62</v>
      </c>
      <c r="AJ84" s="14">
        <v>1178</v>
      </c>
      <c r="AK84" s="13">
        <v>496</v>
      </c>
      <c r="AM84" t="s">
        <v>100</v>
      </c>
      <c r="AO84" s="70">
        <v>30</v>
      </c>
      <c r="CE84" t="s">
        <v>12</v>
      </c>
      <c r="CF84" s="70">
        <v>1161</v>
      </c>
      <c r="CG84" s="70">
        <v>1161</v>
      </c>
    </row>
    <row r="85" spans="1:85">
      <c r="A85" s="9">
        <v>40546</v>
      </c>
      <c r="B85" s="8" t="s">
        <v>15</v>
      </c>
      <c r="C85" s="8" t="s">
        <v>27</v>
      </c>
      <c r="D85" s="8" t="s">
        <v>13</v>
      </c>
      <c r="E85" s="8" t="s">
        <v>43</v>
      </c>
      <c r="F85" s="13">
        <v>6</v>
      </c>
      <c r="G85" s="13">
        <v>114</v>
      </c>
      <c r="H85" s="79">
        <v>48</v>
      </c>
      <c r="I85" s="77" t="str">
        <f t="shared" si="1"/>
        <v>Sun</v>
      </c>
      <c r="K85" s="9">
        <v>40546</v>
      </c>
      <c r="L85" s="8" t="s">
        <v>15</v>
      </c>
      <c r="M85" s="8" t="s">
        <v>27</v>
      </c>
      <c r="N85" s="8" t="s">
        <v>13</v>
      </c>
      <c r="O85" s="8" t="s">
        <v>43</v>
      </c>
      <c r="P85" s="13">
        <v>6</v>
      </c>
      <c r="Q85" s="13">
        <v>114</v>
      </c>
      <c r="R85" s="13">
        <v>48</v>
      </c>
      <c r="T85" s="9">
        <v>40546</v>
      </c>
      <c r="U85" s="8" t="s">
        <v>15</v>
      </c>
      <c r="V85" s="8" t="s">
        <v>27</v>
      </c>
      <c r="W85" s="8" t="s">
        <v>13</v>
      </c>
      <c r="X85" s="8" t="s">
        <v>43</v>
      </c>
      <c r="Y85" s="13">
        <v>6</v>
      </c>
      <c r="Z85" s="13">
        <v>114</v>
      </c>
      <c r="AA85" s="13">
        <v>48</v>
      </c>
      <c r="AD85" s="9">
        <v>40546</v>
      </c>
      <c r="AE85" s="8" t="s">
        <v>15</v>
      </c>
      <c r="AF85" s="8" t="s">
        <v>27</v>
      </c>
      <c r="AG85" s="8" t="s">
        <v>13</v>
      </c>
      <c r="AH85" s="8" t="s">
        <v>43</v>
      </c>
      <c r="AI85" s="13">
        <v>6</v>
      </c>
      <c r="AJ85" s="13">
        <v>114</v>
      </c>
      <c r="AK85" s="13">
        <v>48</v>
      </c>
      <c r="AM85" t="s">
        <v>47</v>
      </c>
      <c r="AN85" t="s">
        <v>22</v>
      </c>
      <c r="AO85" s="70">
        <v>43</v>
      </c>
      <c r="CD85" t="s">
        <v>101</v>
      </c>
      <c r="CF85" s="70">
        <v>418</v>
      </c>
      <c r="CG85" s="70">
        <v>1161</v>
      </c>
    </row>
    <row r="86" spans="1:85" hidden="1">
      <c r="A86" s="9">
        <v>40576</v>
      </c>
      <c r="B86" s="8" t="s">
        <v>15</v>
      </c>
      <c r="C86" s="8" t="s">
        <v>27</v>
      </c>
      <c r="D86" s="8" t="s">
        <v>13</v>
      </c>
      <c r="E86" s="8" t="s">
        <v>43</v>
      </c>
      <c r="F86" s="13">
        <v>6</v>
      </c>
      <c r="G86" s="13">
        <v>114</v>
      </c>
      <c r="H86" s="79">
        <v>48</v>
      </c>
      <c r="I86" s="77" t="str">
        <f t="shared" si="1"/>
        <v>Sun</v>
      </c>
      <c r="K86" s="9">
        <v>40576</v>
      </c>
      <c r="L86" s="8" t="s">
        <v>15</v>
      </c>
      <c r="M86" s="8" t="s">
        <v>27</v>
      </c>
      <c r="N86" s="8" t="s">
        <v>13</v>
      </c>
      <c r="O86" s="8" t="s">
        <v>43</v>
      </c>
      <c r="P86" s="13">
        <v>6</v>
      </c>
      <c r="Q86" s="13">
        <v>114</v>
      </c>
      <c r="R86" s="13">
        <v>48</v>
      </c>
      <c r="T86" s="9">
        <v>40576</v>
      </c>
      <c r="U86" s="8" t="s">
        <v>15</v>
      </c>
      <c r="V86" s="8" t="s">
        <v>27</v>
      </c>
      <c r="W86" s="8" t="s">
        <v>13</v>
      </c>
      <c r="X86" s="8" t="s">
        <v>43</v>
      </c>
      <c r="Y86" s="13">
        <v>6</v>
      </c>
      <c r="Z86" s="13">
        <v>114</v>
      </c>
      <c r="AA86" s="13">
        <v>48</v>
      </c>
      <c r="AD86" s="9">
        <v>40576</v>
      </c>
      <c r="AE86" s="8" t="s">
        <v>15</v>
      </c>
      <c r="AF86" s="8" t="s">
        <v>27</v>
      </c>
      <c r="AG86" s="8" t="s">
        <v>13</v>
      </c>
      <c r="AH86" s="8" t="s">
        <v>43</v>
      </c>
      <c r="AI86" s="13">
        <v>6</v>
      </c>
      <c r="AJ86" s="13">
        <v>114</v>
      </c>
      <c r="AK86" s="13">
        <v>48</v>
      </c>
      <c r="AN86" t="s">
        <v>10</v>
      </c>
      <c r="AO86" s="70">
        <v>19</v>
      </c>
      <c r="CD86" t="s">
        <v>48</v>
      </c>
      <c r="CE86" t="s">
        <v>17</v>
      </c>
      <c r="CF86" s="70">
        <v>594</v>
      </c>
      <c r="CG86" s="70">
        <v>770</v>
      </c>
    </row>
    <row r="87" spans="1:85">
      <c r="A87" s="9">
        <v>40556</v>
      </c>
      <c r="B87" s="8" t="s">
        <v>17</v>
      </c>
      <c r="C87" s="8" t="s">
        <v>23</v>
      </c>
      <c r="D87" s="8" t="s">
        <v>10</v>
      </c>
      <c r="E87" s="8" t="s">
        <v>44</v>
      </c>
      <c r="F87" s="13">
        <v>57</v>
      </c>
      <c r="G87" s="14">
        <v>1254</v>
      </c>
      <c r="H87" s="79">
        <v>570</v>
      </c>
      <c r="I87" s="77" t="str">
        <f t="shared" si="1"/>
        <v>Bel</v>
      </c>
      <c r="K87" s="9">
        <v>40556</v>
      </c>
      <c r="L87" s="8" t="s">
        <v>17</v>
      </c>
      <c r="M87" s="8" t="s">
        <v>23</v>
      </c>
      <c r="N87" s="8" t="s">
        <v>10</v>
      </c>
      <c r="O87" s="8" t="s">
        <v>44</v>
      </c>
      <c r="P87" s="13">
        <v>57</v>
      </c>
      <c r="Q87" s="14">
        <v>1254</v>
      </c>
      <c r="R87" s="13">
        <v>570</v>
      </c>
      <c r="T87" s="9">
        <v>40556</v>
      </c>
      <c r="U87" s="8" t="s">
        <v>17</v>
      </c>
      <c r="V87" s="8" t="s">
        <v>23</v>
      </c>
      <c r="W87" s="8" t="s">
        <v>10</v>
      </c>
      <c r="X87" s="8" t="s">
        <v>44</v>
      </c>
      <c r="Y87" s="13">
        <v>57</v>
      </c>
      <c r="Z87" s="14">
        <v>1254</v>
      </c>
      <c r="AA87" s="13">
        <v>570</v>
      </c>
      <c r="AD87" s="9">
        <v>40556</v>
      </c>
      <c r="AE87" s="8" t="s">
        <v>17</v>
      </c>
      <c r="AF87" s="8" t="s">
        <v>23</v>
      </c>
      <c r="AG87" s="8" t="s">
        <v>10</v>
      </c>
      <c r="AH87" s="8" t="s">
        <v>44</v>
      </c>
      <c r="AI87" s="13">
        <v>57</v>
      </c>
      <c r="AJ87" s="14">
        <v>1254</v>
      </c>
      <c r="AK87" s="13">
        <v>570</v>
      </c>
      <c r="AM87" t="s">
        <v>101</v>
      </c>
      <c r="AO87" s="70">
        <v>35</v>
      </c>
      <c r="CE87" t="s">
        <v>21</v>
      </c>
      <c r="CF87" s="70">
        <v>1281</v>
      </c>
      <c r="CG87" s="70">
        <v>1281</v>
      </c>
    </row>
    <row r="88" spans="1:85">
      <c r="A88" s="9">
        <v>40572</v>
      </c>
      <c r="B88" s="8" t="s">
        <v>12</v>
      </c>
      <c r="C88" s="8" t="s">
        <v>23</v>
      </c>
      <c r="D88" s="8" t="s">
        <v>22</v>
      </c>
      <c r="E88" s="8" t="s">
        <v>44</v>
      </c>
      <c r="F88" s="13">
        <v>10</v>
      </c>
      <c r="G88" s="13">
        <v>270</v>
      </c>
      <c r="H88" s="79">
        <v>145</v>
      </c>
      <c r="I88" s="77" t="str">
        <f t="shared" si="1"/>
        <v>Qua</v>
      </c>
      <c r="K88" s="9">
        <v>40572</v>
      </c>
      <c r="L88" s="8" t="s">
        <v>12</v>
      </c>
      <c r="M88" s="8" t="s">
        <v>23</v>
      </c>
      <c r="N88" s="8" t="s">
        <v>22</v>
      </c>
      <c r="O88" s="8" t="s">
        <v>44</v>
      </c>
      <c r="P88" s="13">
        <v>10</v>
      </c>
      <c r="Q88" s="13">
        <v>270</v>
      </c>
      <c r="R88" s="13">
        <v>145</v>
      </c>
      <c r="T88" s="9">
        <v>40572</v>
      </c>
      <c r="U88" s="8" t="s">
        <v>12</v>
      </c>
      <c r="V88" s="8" t="s">
        <v>23</v>
      </c>
      <c r="W88" s="8" t="s">
        <v>22</v>
      </c>
      <c r="X88" s="8" t="s">
        <v>44</v>
      </c>
      <c r="Y88" s="13">
        <v>10</v>
      </c>
      <c r="Z88" s="13">
        <v>270</v>
      </c>
      <c r="AA88" s="13">
        <v>145</v>
      </c>
      <c r="AD88" s="9">
        <v>40572</v>
      </c>
      <c r="AE88" s="8" t="s">
        <v>12</v>
      </c>
      <c r="AF88" s="8" t="s">
        <v>23</v>
      </c>
      <c r="AG88" s="8" t="s">
        <v>22</v>
      </c>
      <c r="AH88" s="8" t="s">
        <v>44</v>
      </c>
      <c r="AI88" s="13">
        <v>10</v>
      </c>
      <c r="AJ88" s="13">
        <v>270</v>
      </c>
      <c r="AK88" s="13">
        <v>145</v>
      </c>
      <c r="AM88" t="s">
        <v>48</v>
      </c>
      <c r="AN88" t="s">
        <v>18</v>
      </c>
      <c r="AO88" s="70">
        <v>49</v>
      </c>
      <c r="CE88" t="s">
        <v>15</v>
      </c>
      <c r="CF88" s="70">
        <v>931</v>
      </c>
      <c r="CG88" s="70">
        <v>931</v>
      </c>
    </row>
    <row r="89" spans="1:85">
      <c r="A89" s="9">
        <v>40561</v>
      </c>
      <c r="B89" s="8" t="s">
        <v>12</v>
      </c>
      <c r="C89" s="8" t="s">
        <v>23</v>
      </c>
      <c r="D89" s="8" t="s">
        <v>25</v>
      </c>
      <c r="E89" s="8" t="s">
        <v>44</v>
      </c>
      <c r="F89" s="13">
        <v>17</v>
      </c>
      <c r="G89" s="13">
        <v>459</v>
      </c>
      <c r="H89" s="79">
        <v>247</v>
      </c>
      <c r="I89" s="77" t="str">
        <f t="shared" si="1"/>
        <v>Qua</v>
      </c>
      <c r="K89" s="9">
        <v>40561</v>
      </c>
      <c r="L89" s="8" t="s">
        <v>12</v>
      </c>
      <c r="M89" s="8" t="s">
        <v>23</v>
      </c>
      <c r="N89" s="8" t="s">
        <v>25</v>
      </c>
      <c r="O89" s="8" t="s">
        <v>44</v>
      </c>
      <c r="P89" s="13">
        <v>17</v>
      </c>
      <c r="Q89" s="13">
        <v>459</v>
      </c>
      <c r="R89" s="13">
        <v>247</v>
      </c>
      <c r="T89" s="9">
        <v>40561</v>
      </c>
      <c r="U89" s="8" t="s">
        <v>12</v>
      </c>
      <c r="V89" s="8" t="s">
        <v>23</v>
      </c>
      <c r="W89" s="8" t="s">
        <v>25</v>
      </c>
      <c r="X89" s="8" t="s">
        <v>44</v>
      </c>
      <c r="Y89" s="13">
        <v>17</v>
      </c>
      <c r="Z89" s="13">
        <v>459</v>
      </c>
      <c r="AA89" s="13">
        <v>247</v>
      </c>
      <c r="AD89" s="9">
        <v>40561</v>
      </c>
      <c r="AE89" s="8" t="s">
        <v>12</v>
      </c>
      <c r="AF89" s="8" t="s">
        <v>23</v>
      </c>
      <c r="AG89" s="8" t="s">
        <v>25</v>
      </c>
      <c r="AH89" s="8" t="s">
        <v>44</v>
      </c>
      <c r="AI89" s="13">
        <v>17</v>
      </c>
      <c r="AJ89" s="13">
        <v>459</v>
      </c>
      <c r="AK89" s="13">
        <v>247</v>
      </c>
      <c r="AN89" t="s">
        <v>10</v>
      </c>
      <c r="AO89" s="70">
        <v>61</v>
      </c>
      <c r="CD89" t="s">
        <v>102</v>
      </c>
      <c r="CF89" s="70">
        <v>594</v>
      </c>
      <c r="CG89" s="70">
        <v>1281</v>
      </c>
    </row>
    <row r="90" spans="1:85">
      <c r="A90" s="9">
        <v>40563</v>
      </c>
      <c r="B90" s="8" t="s">
        <v>17</v>
      </c>
      <c r="C90" s="8" t="s">
        <v>9</v>
      </c>
      <c r="D90" s="8" t="s">
        <v>22</v>
      </c>
      <c r="E90" s="8" t="s">
        <v>45</v>
      </c>
      <c r="F90" s="13">
        <v>10</v>
      </c>
      <c r="G90" s="13">
        <v>220</v>
      </c>
      <c r="H90" s="79">
        <v>100</v>
      </c>
      <c r="I90" s="77" t="str">
        <f t="shared" si="1"/>
        <v>Bel</v>
      </c>
      <c r="K90" s="9">
        <v>40563</v>
      </c>
      <c r="L90" s="8" t="s">
        <v>17</v>
      </c>
      <c r="M90" s="8" t="s">
        <v>9</v>
      </c>
      <c r="N90" s="8" t="s">
        <v>22</v>
      </c>
      <c r="O90" s="8" t="s">
        <v>45</v>
      </c>
      <c r="P90" s="13">
        <v>10</v>
      </c>
      <c r="Q90" s="13">
        <v>220</v>
      </c>
      <c r="R90" s="13">
        <v>100</v>
      </c>
      <c r="T90" s="9">
        <v>40563</v>
      </c>
      <c r="U90" s="8" t="s">
        <v>17</v>
      </c>
      <c r="V90" s="8" t="s">
        <v>9</v>
      </c>
      <c r="W90" s="8" t="s">
        <v>22</v>
      </c>
      <c r="X90" s="8" t="s">
        <v>45</v>
      </c>
      <c r="Y90" s="13">
        <v>10</v>
      </c>
      <c r="Z90" s="13">
        <v>220</v>
      </c>
      <c r="AA90" s="13">
        <v>100</v>
      </c>
      <c r="AD90" s="9">
        <v>40563</v>
      </c>
      <c r="AE90" s="8" t="s">
        <v>17</v>
      </c>
      <c r="AF90" s="8" t="s">
        <v>9</v>
      </c>
      <c r="AG90" s="8" t="s">
        <v>22</v>
      </c>
      <c r="AH90" s="8" t="s">
        <v>45</v>
      </c>
      <c r="AI90" s="13">
        <v>10</v>
      </c>
      <c r="AJ90" s="13">
        <v>220</v>
      </c>
      <c r="AK90" s="13">
        <v>100</v>
      </c>
      <c r="AN90" t="s">
        <v>13</v>
      </c>
      <c r="AO90" s="70">
        <v>35</v>
      </c>
      <c r="CD90" t="s">
        <v>49</v>
      </c>
      <c r="CE90" t="s">
        <v>17</v>
      </c>
      <c r="CF90" s="70">
        <v>242</v>
      </c>
      <c r="CG90" s="70">
        <v>242</v>
      </c>
    </row>
    <row r="91" spans="1:85">
      <c r="A91" s="9">
        <v>40569</v>
      </c>
      <c r="B91" s="8" t="s">
        <v>17</v>
      </c>
      <c r="C91" s="8" t="s">
        <v>23</v>
      </c>
      <c r="D91" s="8" t="s">
        <v>22</v>
      </c>
      <c r="E91" s="8" t="s">
        <v>45</v>
      </c>
      <c r="F91" s="13">
        <v>21</v>
      </c>
      <c r="G91" s="13">
        <v>462</v>
      </c>
      <c r="H91" s="79">
        <v>210</v>
      </c>
      <c r="I91" s="77" t="str">
        <f t="shared" si="1"/>
        <v>Bel</v>
      </c>
      <c r="K91" s="9">
        <v>40569</v>
      </c>
      <c r="L91" s="8" t="s">
        <v>17</v>
      </c>
      <c r="M91" s="8" t="s">
        <v>23</v>
      </c>
      <c r="N91" s="8" t="s">
        <v>22</v>
      </c>
      <c r="O91" s="8" t="s">
        <v>45</v>
      </c>
      <c r="P91" s="13">
        <v>21</v>
      </c>
      <c r="Q91" s="13">
        <v>462</v>
      </c>
      <c r="R91" s="13">
        <v>210</v>
      </c>
      <c r="T91" s="9">
        <v>40569</v>
      </c>
      <c r="U91" s="8" t="s">
        <v>17</v>
      </c>
      <c r="V91" s="8" t="s">
        <v>23</v>
      </c>
      <c r="W91" s="8" t="s">
        <v>22</v>
      </c>
      <c r="X91" s="8" t="s">
        <v>45</v>
      </c>
      <c r="Y91" s="13">
        <v>21</v>
      </c>
      <c r="Z91" s="13">
        <v>462</v>
      </c>
      <c r="AA91" s="13">
        <v>210</v>
      </c>
      <c r="AD91" s="9">
        <v>40569</v>
      </c>
      <c r="AE91" s="8" t="s">
        <v>17</v>
      </c>
      <c r="AF91" s="8" t="s">
        <v>23</v>
      </c>
      <c r="AG91" s="8" t="s">
        <v>22</v>
      </c>
      <c r="AH91" s="8" t="s">
        <v>45</v>
      </c>
      <c r="AI91" s="13">
        <v>21</v>
      </c>
      <c r="AJ91" s="13">
        <v>462</v>
      </c>
      <c r="AK91" s="13">
        <v>210</v>
      </c>
      <c r="AN91" t="s">
        <v>25</v>
      </c>
      <c r="AO91" s="70">
        <v>27</v>
      </c>
      <c r="CE91" t="s">
        <v>21</v>
      </c>
      <c r="CF91" s="70">
        <v>567</v>
      </c>
      <c r="CG91" s="70">
        <v>567</v>
      </c>
    </row>
    <row r="92" spans="1:85" hidden="1">
      <c r="A92" s="9">
        <v>40599</v>
      </c>
      <c r="B92" s="8" t="s">
        <v>17</v>
      </c>
      <c r="C92" s="8" t="s">
        <v>23</v>
      </c>
      <c r="D92" s="8" t="s">
        <v>22</v>
      </c>
      <c r="E92" s="8" t="s">
        <v>45</v>
      </c>
      <c r="F92" s="13">
        <v>21</v>
      </c>
      <c r="G92" s="13">
        <v>462</v>
      </c>
      <c r="H92" s="79">
        <v>210</v>
      </c>
      <c r="I92" s="77" t="str">
        <f t="shared" si="1"/>
        <v>Bel</v>
      </c>
      <c r="K92" s="9">
        <v>40599</v>
      </c>
      <c r="L92" s="8" t="s">
        <v>17</v>
      </c>
      <c r="M92" s="8" t="s">
        <v>23</v>
      </c>
      <c r="N92" s="8" t="s">
        <v>22</v>
      </c>
      <c r="O92" s="8" t="s">
        <v>45</v>
      </c>
      <c r="P92" s="13">
        <v>21</v>
      </c>
      <c r="Q92" s="13">
        <v>462</v>
      </c>
      <c r="R92" s="13">
        <v>210</v>
      </c>
      <c r="T92" s="9">
        <v>40599</v>
      </c>
      <c r="U92" s="8" t="s">
        <v>17</v>
      </c>
      <c r="V92" s="8" t="s">
        <v>23</v>
      </c>
      <c r="W92" s="8" t="s">
        <v>22</v>
      </c>
      <c r="X92" s="8" t="s">
        <v>45</v>
      </c>
      <c r="Y92" s="13">
        <v>21</v>
      </c>
      <c r="Z92" s="13">
        <v>462</v>
      </c>
      <c r="AA92" s="13">
        <v>210</v>
      </c>
      <c r="AD92" s="9">
        <v>40599</v>
      </c>
      <c r="AE92" s="8" t="s">
        <v>17</v>
      </c>
      <c r="AF92" s="8" t="s">
        <v>23</v>
      </c>
      <c r="AG92" s="8" t="s">
        <v>22</v>
      </c>
      <c r="AH92" s="8" t="s">
        <v>45</v>
      </c>
      <c r="AI92" s="13">
        <v>21</v>
      </c>
      <c r="AJ92" s="13">
        <v>462</v>
      </c>
      <c r="AK92" s="13">
        <v>210</v>
      </c>
      <c r="AM92" t="s">
        <v>102</v>
      </c>
      <c r="AO92" s="70">
        <v>46.6</v>
      </c>
      <c r="CE92" t="s">
        <v>15</v>
      </c>
      <c r="CF92" s="70">
        <v>570</v>
      </c>
      <c r="CG92" s="70">
        <v>570</v>
      </c>
    </row>
    <row r="93" spans="1:85">
      <c r="A93" s="9">
        <v>40556</v>
      </c>
      <c r="B93" s="8" t="s">
        <v>17</v>
      </c>
      <c r="C93" s="8" t="s">
        <v>23</v>
      </c>
      <c r="D93" s="8" t="s">
        <v>10</v>
      </c>
      <c r="E93" s="8" t="s">
        <v>45</v>
      </c>
      <c r="F93" s="13">
        <v>40</v>
      </c>
      <c r="G93" s="13">
        <v>880</v>
      </c>
      <c r="H93" s="79">
        <v>400</v>
      </c>
      <c r="I93" s="77" t="str">
        <f t="shared" si="1"/>
        <v>Bel</v>
      </c>
      <c r="K93" s="9">
        <v>40556</v>
      </c>
      <c r="L93" s="8" t="s">
        <v>17</v>
      </c>
      <c r="M93" s="8" t="s">
        <v>23</v>
      </c>
      <c r="N93" s="8" t="s">
        <v>10</v>
      </c>
      <c r="O93" s="8" t="s">
        <v>45</v>
      </c>
      <c r="P93" s="13">
        <v>40</v>
      </c>
      <c r="Q93" s="13">
        <v>880</v>
      </c>
      <c r="R93" s="13">
        <v>400</v>
      </c>
      <c r="T93" s="9">
        <v>40556</v>
      </c>
      <c r="U93" s="8" t="s">
        <v>17</v>
      </c>
      <c r="V93" s="8" t="s">
        <v>23</v>
      </c>
      <c r="W93" s="8" t="s">
        <v>10</v>
      </c>
      <c r="X93" s="8" t="s">
        <v>45</v>
      </c>
      <c r="Y93" s="13">
        <v>40</v>
      </c>
      <c r="Z93" s="13">
        <v>880</v>
      </c>
      <c r="AA93" s="13">
        <v>400</v>
      </c>
      <c r="AD93" s="9">
        <v>40556</v>
      </c>
      <c r="AE93" s="8" t="s">
        <v>17</v>
      </c>
      <c r="AF93" s="8" t="s">
        <v>23</v>
      </c>
      <c r="AG93" s="8" t="s">
        <v>10</v>
      </c>
      <c r="AH93" s="8" t="s">
        <v>45</v>
      </c>
      <c r="AI93" s="13">
        <v>40</v>
      </c>
      <c r="AJ93" s="13">
        <v>880</v>
      </c>
      <c r="AK93" s="13">
        <v>400</v>
      </c>
      <c r="AM93" t="s">
        <v>49</v>
      </c>
      <c r="AN93" t="s">
        <v>18</v>
      </c>
      <c r="AO93" s="70">
        <v>30</v>
      </c>
      <c r="CD93" t="s">
        <v>103</v>
      </c>
      <c r="CF93" s="70">
        <v>242</v>
      </c>
      <c r="CG93" s="70">
        <v>570</v>
      </c>
    </row>
    <row r="94" spans="1:85">
      <c r="A94" s="9">
        <v>40549</v>
      </c>
      <c r="B94" s="8" t="s">
        <v>15</v>
      </c>
      <c r="C94" s="8" t="s">
        <v>9</v>
      </c>
      <c r="D94" s="8" t="s">
        <v>16</v>
      </c>
      <c r="E94" s="8" t="s">
        <v>45</v>
      </c>
      <c r="F94" s="13">
        <v>54</v>
      </c>
      <c r="G94" s="14">
        <v>1026</v>
      </c>
      <c r="H94" s="79">
        <v>432</v>
      </c>
      <c r="I94" s="77" t="str">
        <f t="shared" si="1"/>
        <v>Sun</v>
      </c>
      <c r="K94" s="9">
        <v>40549</v>
      </c>
      <c r="L94" s="8" t="s">
        <v>15</v>
      </c>
      <c r="M94" s="8" t="s">
        <v>9</v>
      </c>
      <c r="N94" s="8" t="s">
        <v>16</v>
      </c>
      <c r="O94" s="8" t="s">
        <v>45</v>
      </c>
      <c r="P94" s="13">
        <v>54</v>
      </c>
      <c r="Q94" s="14">
        <v>1026</v>
      </c>
      <c r="R94" s="13">
        <v>432</v>
      </c>
      <c r="T94" s="9">
        <v>40549</v>
      </c>
      <c r="U94" s="8" t="s">
        <v>15</v>
      </c>
      <c r="V94" s="8" t="s">
        <v>9</v>
      </c>
      <c r="W94" s="8" t="s">
        <v>16</v>
      </c>
      <c r="X94" s="8" t="s">
        <v>45</v>
      </c>
      <c r="Y94" s="13">
        <v>54</v>
      </c>
      <c r="Z94" s="14">
        <v>1026</v>
      </c>
      <c r="AA94" s="13">
        <v>432</v>
      </c>
      <c r="AD94" s="9">
        <v>40549</v>
      </c>
      <c r="AE94" s="8" t="s">
        <v>15</v>
      </c>
      <c r="AF94" s="8" t="s">
        <v>9</v>
      </c>
      <c r="AG94" s="8" t="s">
        <v>16</v>
      </c>
      <c r="AH94" s="8" t="s">
        <v>45</v>
      </c>
      <c r="AI94" s="13">
        <v>54</v>
      </c>
      <c r="AJ94" s="14">
        <v>1026</v>
      </c>
      <c r="AK94" s="13">
        <v>432</v>
      </c>
      <c r="AN94" t="s">
        <v>22</v>
      </c>
      <c r="AO94" s="70">
        <v>27</v>
      </c>
      <c r="CD94" t="s">
        <v>50</v>
      </c>
      <c r="CE94" t="s">
        <v>12</v>
      </c>
      <c r="CF94" s="70">
        <v>675</v>
      </c>
      <c r="CG94" s="70">
        <v>675</v>
      </c>
    </row>
    <row r="95" spans="1:85">
      <c r="A95" s="9">
        <v>40556</v>
      </c>
      <c r="B95" s="8" t="s">
        <v>15</v>
      </c>
      <c r="C95" s="8" t="s">
        <v>23</v>
      </c>
      <c r="D95" s="8" t="s">
        <v>10</v>
      </c>
      <c r="E95" s="8" t="s">
        <v>45</v>
      </c>
      <c r="F95" s="13">
        <v>33</v>
      </c>
      <c r="G95" s="13">
        <v>627</v>
      </c>
      <c r="H95" s="79">
        <v>264</v>
      </c>
      <c r="I95" s="77" t="str">
        <f t="shared" si="1"/>
        <v>Sun</v>
      </c>
      <c r="K95" s="9">
        <v>40556</v>
      </c>
      <c r="L95" s="8" t="s">
        <v>15</v>
      </c>
      <c r="M95" s="8" t="s">
        <v>23</v>
      </c>
      <c r="N95" s="8" t="s">
        <v>10</v>
      </c>
      <c r="O95" s="8" t="s">
        <v>45</v>
      </c>
      <c r="P95" s="13">
        <v>33</v>
      </c>
      <c r="Q95" s="13">
        <v>627</v>
      </c>
      <c r="R95" s="13">
        <v>264</v>
      </c>
      <c r="T95" s="9">
        <v>40556</v>
      </c>
      <c r="U95" s="8" t="s">
        <v>15</v>
      </c>
      <c r="V95" s="8" t="s">
        <v>23</v>
      </c>
      <c r="W95" s="8" t="s">
        <v>10</v>
      </c>
      <c r="X95" s="8" t="s">
        <v>45</v>
      </c>
      <c r="Y95" s="13">
        <v>33</v>
      </c>
      <c r="Z95" s="13">
        <v>627</v>
      </c>
      <c r="AA95" s="13">
        <v>264</v>
      </c>
      <c r="AD95" s="9">
        <v>40556</v>
      </c>
      <c r="AE95" s="8" t="s">
        <v>15</v>
      </c>
      <c r="AF95" s="8" t="s">
        <v>23</v>
      </c>
      <c r="AG95" s="8" t="s">
        <v>10</v>
      </c>
      <c r="AH95" s="8" t="s">
        <v>45</v>
      </c>
      <c r="AI95" s="13">
        <v>33</v>
      </c>
      <c r="AJ95" s="13">
        <v>627</v>
      </c>
      <c r="AK95" s="13">
        <v>264</v>
      </c>
      <c r="AN95" t="s">
        <v>25</v>
      </c>
      <c r="AO95" s="70">
        <v>11</v>
      </c>
      <c r="CE95" t="s">
        <v>21</v>
      </c>
      <c r="CF95" s="70">
        <v>1197</v>
      </c>
      <c r="CG95" s="70">
        <v>1197</v>
      </c>
    </row>
    <row r="96" spans="1:85">
      <c r="A96" s="9">
        <v>40552</v>
      </c>
      <c r="B96" s="8" t="s">
        <v>17</v>
      </c>
      <c r="C96" s="8" t="s">
        <v>27</v>
      </c>
      <c r="D96" s="8" t="s">
        <v>13</v>
      </c>
      <c r="E96" s="8" t="s">
        <v>46</v>
      </c>
      <c r="F96" s="13">
        <v>15</v>
      </c>
      <c r="G96" s="13">
        <v>330</v>
      </c>
      <c r="H96" s="79">
        <v>150</v>
      </c>
      <c r="I96" s="77" t="str">
        <f t="shared" si="1"/>
        <v>Bel</v>
      </c>
      <c r="K96" s="9">
        <v>40552</v>
      </c>
      <c r="L96" s="8" t="s">
        <v>17</v>
      </c>
      <c r="M96" s="8" t="s">
        <v>27</v>
      </c>
      <c r="N96" s="8" t="s">
        <v>13</v>
      </c>
      <c r="O96" s="8" t="s">
        <v>46</v>
      </c>
      <c r="P96" s="13">
        <v>15</v>
      </c>
      <c r="Q96" s="13">
        <v>330</v>
      </c>
      <c r="R96" s="13">
        <v>150</v>
      </c>
      <c r="T96" s="9">
        <v>40552</v>
      </c>
      <c r="U96" s="8" t="s">
        <v>17</v>
      </c>
      <c r="V96" s="8" t="s">
        <v>27</v>
      </c>
      <c r="W96" s="8" t="s">
        <v>13</v>
      </c>
      <c r="X96" s="8" t="s">
        <v>46</v>
      </c>
      <c r="Y96" s="13">
        <v>15</v>
      </c>
      <c r="Z96" s="13">
        <v>330</v>
      </c>
      <c r="AA96" s="13">
        <v>150</v>
      </c>
      <c r="AD96" s="9">
        <v>40552</v>
      </c>
      <c r="AE96" s="8" t="s">
        <v>17</v>
      </c>
      <c r="AF96" s="8" t="s">
        <v>27</v>
      </c>
      <c r="AG96" s="8" t="s">
        <v>13</v>
      </c>
      <c r="AH96" s="8" t="s">
        <v>46</v>
      </c>
      <c r="AI96" s="13">
        <v>15</v>
      </c>
      <c r="AJ96" s="13">
        <v>330</v>
      </c>
      <c r="AK96" s="13">
        <v>150</v>
      </c>
      <c r="AM96" t="s">
        <v>103</v>
      </c>
      <c r="AO96" s="70">
        <v>22.666666666666668</v>
      </c>
      <c r="CE96" t="s">
        <v>15</v>
      </c>
      <c r="CF96" s="70">
        <v>152</v>
      </c>
      <c r="CG96" s="70">
        <v>437</v>
      </c>
    </row>
    <row r="97" spans="1:85">
      <c r="A97" s="9">
        <v>40571</v>
      </c>
      <c r="B97" s="8" t="s">
        <v>17</v>
      </c>
      <c r="C97" s="8" t="s">
        <v>27</v>
      </c>
      <c r="D97" s="8" t="s">
        <v>13</v>
      </c>
      <c r="E97" s="8" t="s">
        <v>46</v>
      </c>
      <c r="F97" s="13">
        <v>25</v>
      </c>
      <c r="G97" s="13">
        <v>550</v>
      </c>
      <c r="H97" s="79">
        <v>250</v>
      </c>
      <c r="I97" s="77" t="str">
        <f t="shared" si="1"/>
        <v>Bel</v>
      </c>
      <c r="K97" s="9">
        <v>40571</v>
      </c>
      <c r="L97" s="8" t="s">
        <v>17</v>
      </c>
      <c r="M97" s="8" t="s">
        <v>27</v>
      </c>
      <c r="N97" s="8" t="s">
        <v>13</v>
      </c>
      <c r="O97" s="8" t="s">
        <v>46</v>
      </c>
      <c r="P97" s="13">
        <v>25</v>
      </c>
      <c r="Q97" s="13">
        <v>550</v>
      </c>
      <c r="R97" s="13">
        <v>250</v>
      </c>
      <c r="T97" s="9">
        <v>40571</v>
      </c>
      <c r="U97" s="8" t="s">
        <v>17</v>
      </c>
      <c r="V97" s="8" t="s">
        <v>27</v>
      </c>
      <c r="W97" s="8" t="s">
        <v>13</v>
      </c>
      <c r="X97" s="8" t="s">
        <v>46</v>
      </c>
      <c r="Y97" s="13">
        <v>25</v>
      </c>
      <c r="Z97" s="13">
        <v>550</v>
      </c>
      <c r="AA97" s="13">
        <v>250</v>
      </c>
      <c r="AD97" s="9">
        <v>40571</v>
      </c>
      <c r="AE97" s="8" t="s">
        <v>17</v>
      </c>
      <c r="AF97" s="8" t="s">
        <v>27</v>
      </c>
      <c r="AG97" s="8" t="s">
        <v>13</v>
      </c>
      <c r="AH97" s="8" t="s">
        <v>46</v>
      </c>
      <c r="AI97" s="13">
        <v>25</v>
      </c>
      <c r="AJ97" s="13">
        <v>550</v>
      </c>
      <c r="AK97" s="13">
        <v>250</v>
      </c>
      <c r="AM97" t="s">
        <v>50</v>
      </c>
      <c r="AN97" t="s">
        <v>10</v>
      </c>
      <c r="AO97" s="70">
        <v>57</v>
      </c>
      <c r="CD97" t="s">
        <v>104</v>
      </c>
      <c r="CF97" s="70">
        <v>152</v>
      </c>
      <c r="CG97" s="70">
        <v>1197</v>
      </c>
    </row>
    <row r="98" spans="1:85" hidden="1">
      <c r="A98" s="9">
        <v>40616</v>
      </c>
      <c r="B98" s="8" t="s">
        <v>17</v>
      </c>
      <c r="C98" s="8" t="s">
        <v>27</v>
      </c>
      <c r="D98" s="8" t="s">
        <v>13</v>
      </c>
      <c r="E98" s="8" t="s">
        <v>46</v>
      </c>
      <c r="F98" s="13">
        <v>25</v>
      </c>
      <c r="G98" s="13">
        <v>550</v>
      </c>
      <c r="H98" s="79">
        <v>250</v>
      </c>
      <c r="I98" s="77" t="str">
        <f t="shared" si="1"/>
        <v>Bel</v>
      </c>
      <c r="K98" s="9">
        <v>40616</v>
      </c>
      <c r="L98" s="8" t="s">
        <v>17</v>
      </c>
      <c r="M98" s="8" t="s">
        <v>27</v>
      </c>
      <c r="N98" s="8" t="s">
        <v>13</v>
      </c>
      <c r="O98" s="8" t="s">
        <v>46</v>
      </c>
      <c r="P98" s="13">
        <v>25</v>
      </c>
      <c r="Q98" s="13">
        <v>550</v>
      </c>
      <c r="R98" s="13">
        <v>250</v>
      </c>
      <c r="T98" s="9">
        <v>40616</v>
      </c>
      <c r="U98" s="8" t="s">
        <v>17</v>
      </c>
      <c r="V98" s="8" t="s">
        <v>27</v>
      </c>
      <c r="W98" s="8" t="s">
        <v>13</v>
      </c>
      <c r="X98" s="8" t="s">
        <v>46</v>
      </c>
      <c r="Y98" s="13">
        <v>25</v>
      </c>
      <c r="Z98" s="13">
        <v>550</v>
      </c>
      <c r="AA98" s="13">
        <v>250</v>
      </c>
      <c r="AD98" s="9">
        <v>40616</v>
      </c>
      <c r="AE98" s="8" t="s">
        <v>17</v>
      </c>
      <c r="AF98" s="8" t="s">
        <v>27</v>
      </c>
      <c r="AG98" s="8" t="s">
        <v>13</v>
      </c>
      <c r="AH98" s="8" t="s">
        <v>46</v>
      </c>
      <c r="AI98" s="13">
        <v>25</v>
      </c>
      <c r="AJ98" s="13">
        <v>550</v>
      </c>
      <c r="AK98" s="13">
        <v>250</v>
      </c>
      <c r="AN98" t="s">
        <v>13</v>
      </c>
      <c r="AO98" s="70">
        <v>24</v>
      </c>
      <c r="CD98" t="s">
        <v>51</v>
      </c>
      <c r="CE98" t="s">
        <v>17</v>
      </c>
      <c r="CF98" s="70">
        <v>572</v>
      </c>
      <c r="CG98" s="70">
        <v>572</v>
      </c>
    </row>
    <row r="99" spans="1:85">
      <c r="A99" s="9">
        <v>40559</v>
      </c>
      <c r="B99" s="8" t="s">
        <v>8</v>
      </c>
      <c r="C99" s="8" t="s">
        <v>27</v>
      </c>
      <c r="D99" s="8" t="s">
        <v>25</v>
      </c>
      <c r="E99" s="8" t="s">
        <v>46</v>
      </c>
      <c r="F99" s="13">
        <v>31</v>
      </c>
      <c r="G99" s="13">
        <v>713</v>
      </c>
      <c r="H99" s="79">
        <v>341</v>
      </c>
      <c r="I99" s="77" t="str">
        <f t="shared" si="1"/>
        <v>Car</v>
      </c>
      <c r="K99" s="9">
        <v>40559</v>
      </c>
      <c r="L99" s="8" t="s">
        <v>8</v>
      </c>
      <c r="M99" s="8" t="s">
        <v>27</v>
      </c>
      <c r="N99" s="8" t="s">
        <v>25</v>
      </c>
      <c r="O99" s="8" t="s">
        <v>46</v>
      </c>
      <c r="P99" s="13">
        <v>31</v>
      </c>
      <c r="Q99" s="13">
        <v>713</v>
      </c>
      <c r="R99" s="13">
        <v>341</v>
      </c>
      <c r="T99" s="9">
        <v>40559</v>
      </c>
      <c r="U99" s="8" t="s">
        <v>8</v>
      </c>
      <c r="V99" s="8" t="s">
        <v>27</v>
      </c>
      <c r="W99" s="8" t="s">
        <v>25</v>
      </c>
      <c r="X99" s="8" t="s">
        <v>46</v>
      </c>
      <c r="Y99" s="13">
        <v>31</v>
      </c>
      <c r="Z99" s="13">
        <v>713</v>
      </c>
      <c r="AA99" s="13">
        <v>341</v>
      </c>
      <c r="AD99" s="9">
        <v>40559</v>
      </c>
      <c r="AE99" s="8" t="s">
        <v>8</v>
      </c>
      <c r="AF99" s="8" t="s">
        <v>27</v>
      </c>
      <c r="AG99" s="8" t="s">
        <v>25</v>
      </c>
      <c r="AH99" s="8" t="s">
        <v>46</v>
      </c>
      <c r="AI99" s="13">
        <v>31</v>
      </c>
      <c r="AJ99" s="13">
        <v>713</v>
      </c>
      <c r="AK99" s="13">
        <v>341</v>
      </c>
      <c r="AN99" t="s">
        <v>25</v>
      </c>
      <c r="AO99" s="70">
        <v>8</v>
      </c>
      <c r="CE99" t="s">
        <v>8</v>
      </c>
      <c r="CF99" s="70">
        <v>874</v>
      </c>
      <c r="CG99" s="70">
        <v>874</v>
      </c>
    </row>
    <row r="100" spans="1:85">
      <c r="A100" s="9">
        <v>40570</v>
      </c>
      <c r="B100" s="8" t="s">
        <v>8</v>
      </c>
      <c r="C100" s="8" t="s">
        <v>20</v>
      </c>
      <c r="D100" s="8" t="s">
        <v>22</v>
      </c>
      <c r="E100" s="8" t="s">
        <v>46</v>
      </c>
      <c r="F100" s="13">
        <v>10</v>
      </c>
      <c r="G100" s="13">
        <v>230</v>
      </c>
      <c r="H100" s="79">
        <v>110</v>
      </c>
      <c r="I100" s="77" t="str">
        <f t="shared" si="1"/>
        <v>Car</v>
      </c>
      <c r="K100" s="9">
        <v>40570</v>
      </c>
      <c r="L100" s="8" t="s">
        <v>8</v>
      </c>
      <c r="M100" s="8" t="s">
        <v>20</v>
      </c>
      <c r="N100" s="8" t="s">
        <v>22</v>
      </c>
      <c r="O100" s="8" t="s">
        <v>46</v>
      </c>
      <c r="P100" s="13">
        <v>10</v>
      </c>
      <c r="Q100" s="13">
        <v>230</v>
      </c>
      <c r="R100" s="13">
        <v>110</v>
      </c>
      <c r="T100" s="9">
        <v>40570</v>
      </c>
      <c r="U100" s="8" t="s">
        <v>8</v>
      </c>
      <c r="V100" s="8" t="s">
        <v>20</v>
      </c>
      <c r="W100" s="8" t="s">
        <v>22</v>
      </c>
      <c r="X100" s="8" t="s">
        <v>46</v>
      </c>
      <c r="Y100" s="13">
        <v>10</v>
      </c>
      <c r="Z100" s="13">
        <v>230</v>
      </c>
      <c r="AA100" s="13">
        <v>110</v>
      </c>
      <c r="AD100" s="9">
        <v>40570</v>
      </c>
      <c r="AE100" s="8" t="s">
        <v>8</v>
      </c>
      <c r="AF100" s="8" t="s">
        <v>20</v>
      </c>
      <c r="AG100" s="8" t="s">
        <v>22</v>
      </c>
      <c r="AH100" s="8" t="s">
        <v>46</v>
      </c>
      <c r="AI100" s="13">
        <v>10</v>
      </c>
      <c r="AJ100" s="13">
        <v>230</v>
      </c>
      <c r="AK100" s="13">
        <v>110</v>
      </c>
      <c r="AM100" t="s">
        <v>104</v>
      </c>
      <c r="AO100" s="70">
        <v>28.25</v>
      </c>
      <c r="CE100" t="s">
        <v>21</v>
      </c>
      <c r="CF100" s="70">
        <v>483</v>
      </c>
      <c r="CG100" s="70">
        <v>483</v>
      </c>
    </row>
    <row r="101" spans="1:85">
      <c r="A101" s="9">
        <v>40564</v>
      </c>
      <c r="B101" s="8" t="s">
        <v>15</v>
      </c>
      <c r="C101" s="8" t="s">
        <v>23</v>
      </c>
      <c r="D101" s="8" t="s">
        <v>25</v>
      </c>
      <c r="E101" s="8" t="s">
        <v>46</v>
      </c>
      <c r="F101" s="13">
        <v>64</v>
      </c>
      <c r="G101" s="14">
        <v>1216</v>
      </c>
      <c r="H101" s="79">
        <v>512</v>
      </c>
      <c r="I101" s="77" t="str">
        <f t="shared" si="1"/>
        <v>Sun</v>
      </c>
      <c r="K101" s="9">
        <v>40564</v>
      </c>
      <c r="L101" s="8" t="s">
        <v>15</v>
      </c>
      <c r="M101" s="8" t="s">
        <v>23</v>
      </c>
      <c r="N101" s="8" t="s">
        <v>25</v>
      </c>
      <c r="O101" s="8" t="s">
        <v>46</v>
      </c>
      <c r="P101" s="13">
        <v>64</v>
      </c>
      <c r="Q101" s="14">
        <v>1216</v>
      </c>
      <c r="R101" s="13">
        <v>512</v>
      </c>
      <c r="T101" s="9">
        <v>40564</v>
      </c>
      <c r="U101" s="8" t="s">
        <v>15</v>
      </c>
      <c r="V101" s="8" t="s">
        <v>23</v>
      </c>
      <c r="W101" s="8" t="s">
        <v>25</v>
      </c>
      <c r="X101" s="8" t="s">
        <v>46</v>
      </c>
      <c r="Y101" s="13">
        <v>64</v>
      </c>
      <c r="Z101" s="14">
        <v>1216</v>
      </c>
      <c r="AA101" s="13">
        <v>512</v>
      </c>
      <c r="AD101" s="9">
        <v>40564</v>
      </c>
      <c r="AE101" s="8" t="s">
        <v>15</v>
      </c>
      <c r="AF101" s="8" t="s">
        <v>23</v>
      </c>
      <c r="AG101" s="8" t="s">
        <v>25</v>
      </c>
      <c r="AH101" s="8" t="s">
        <v>46</v>
      </c>
      <c r="AI101" s="13">
        <v>64</v>
      </c>
      <c r="AJ101" s="14">
        <v>1216</v>
      </c>
      <c r="AK101" s="13">
        <v>512</v>
      </c>
      <c r="AM101" t="s">
        <v>51</v>
      </c>
      <c r="AN101" t="s">
        <v>18</v>
      </c>
      <c r="AO101" s="70">
        <v>26</v>
      </c>
      <c r="CD101" t="s">
        <v>105</v>
      </c>
      <c r="CF101" s="70">
        <v>483</v>
      </c>
      <c r="CG101" s="70">
        <v>874</v>
      </c>
    </row>
    <row r="102" spans="1:85">
      <c r="A102" s="9">
        <v>40549</v>
      </c>
      <c r="B102" s="8" t="s">
        <v>15</v>
      </c>
      <c r="C102" s="8" t="s">
        <v>27</v>
      </c>
      <c r="D102" s="8" t="s">
        <v>25</v>
      </c>
      <c r="E102" s="8" t="s">
        <v>46</v>
      </c>
      <c r="F102" s="13">
        <v>40</v>
      </c>
      <c r="G102" s="13">
        <v>760</v>
      </c>
      <c r="H102" s="79">
        <v>320</v>
      </c>
      <c r="I102" s="77" t="str">
        <f t="shared" si="1"/>
        <v>Sun</v>
      </c>
      <c r="K102" s="9">
        <v>40549</v>
      </c>
      <c r="L102" s="8" t="s">
        <v>15</v>
      </c>
      <c r="M102" s="8" t="s">
        <v>27</v>
      </c>
      <c r="N102" s="8" t="s">
        <v>25</v>
      </c>
      <c r="O102" s="8" t="s">
        <v>46</v>
      </c>
      <c r="P102" s="13">
        <v>40</v>
      </c>
      <c r="Q102" s="13">
        <v>760</v>
      </c>
      <c r="R102" s="13">
        <v>320</v>
      </c>
      <c r="T102" s="9">
        <v>40549</v>
      </c>
      <c r="U102" s="8" t="s">
        <v>15</v>
      </c>
      <c r="V102" s="8" t="s">
        <v>27</v>
      </c>
      <c r="W102" s="8" t="s">
        <v>25</v>
      </c>
      <c r="X102" s="8" t="s">
        <v>46</v>
      </c>
      <c r="Y102" s="13">
        <v>40</v>
      </c>
      <c r="Z102" s="13">
        <v>760</v>
      </c>
      <c r="AA102" s="13">
        <v>320</v>
      </c>
      <c r="AD102" s="9">
        <v>40549</v>
      </c>
      <c r="AE102" s="8" t="s">
        <v>15</v>
      </c>
      <c r="AF102" s="8" t="s">
        <v>27</v>
      </c>
      <c r="AG102" s="8" t="s">
        <v>25</v>
      </c>
      <c r="AH102" s="8" t="s">
        <v>46</v>
      </c>
      <c r="AI102" s="13">
        <v>40</v>
      </c>
      <c r="AJ102" s="13">
        <v>760</v>
      </c>
      <c r="AK102" s="13">
        <v>320</v>
      </c>
      <c r="AN102" t="s">
        <v>16</v>
      </c>
      <c r="AO102" s="70">
        <v>38</v>
      </c>
      <c r="CD102" t="s">
        <v>52</v>
      </c>
      <c r="CE102" t="s">
        <v>17</v>
      </c>
      <c r="CF102" s="70">
        <v>132</v>
      </c>
      <c r="CG102" s="70">
        <v>154</v>
      </c>
    </row>
    <row r="103" spans="1:85" hidden="1">
      <c r="A103" s="9">
        <v>40575</v>
      </c>
      <c r="B103" s="8" t="s">
        <v>17</v>
      </c>
      <c r="C103" s="8" t="s">
        <v>20</v>
      </c>
      <c r="D103" s="8" t="s">
        <v>10</v>
      </c>
      <c r="E103" s="8" t="s">
        <v>47</v>
      </c>
      <c r="F103" s="13">
        <v>19</v>
      </c>
      <c r="G103" s="13">
        <v>418</v>
      </c>
      <c r="H103" s="79">
        <v>190</v>
      </c>
      <c r="I103" s="77" t="str">
        <f t="shared" si="1"/>
        <v>Bel</v>
      </c>
      <c r="K103" s="9">
        <v>40575</v>
      </c>
      <c r="L103" s="8" t="s">
        <v>17</v>
      </c>
      <c r="M103" s="8" t="s">
        <v>20</v>
      </c>
      <c r="N103" s="8" t="s">
        <v>10</v>
      </c>
      <c r="O103" s="8" t="s">
        <v>47</v>
      </c>
      <c r="P103" s="13">
        <v>19</v>
      </c>
      <c r="Q103" s="13">
        <v>418</v>
      </c>
      <c r="R103" s="13">
        <v>190</v>
      </c>
      <c r="T103" s="9">
        <v>40575</v>
      </c>
      <c r="U103" s="8" t="s">
        <v>17</v>
      </c>
      <c r="V103" s="8" t="s">
        <v>20</v>
      </c>
      <c r="W103" s="8" t="s">
        <v>10</v>
      </c>
      <c r="X103" s="8" t="s">
        <v>47</v>
      </c>
      <c r="Y103" s="13">
        <v>19</v>
      </c>
      <c r="Z103" s="13">
        <v>418</v>
      </c>
      <c r="AA103" s="13">
        <v>190</v>
      </c>
      <c r="AD103" s="9">
        <v>40575</v>
      </c>
      <c r="AE103" s="8" t="s">
        <v>17</v>
      </c>
      <c r="AF103" s="8" t="s">
        <v>20</v>
      </c>
      <c r="AG103" s="8" t="s">
        <v>10</v>
      </c>
      <c r="AH103" s="8" t="s">
        <v>47</v>
      </c>
      <c r="AI103" s="13">
        <v>19</v>
      </c>
      <c r="AJ103" s="13">
        <v>418</v>
      </c>
      <c r="AK103" s="13">
        <v>190</v>
      </c>
      <c r="AN103" t="s">
        <v>10</v>
      </c>
      <c r="AO103" s="70">
        <v>23</v>
      </c>
      <c r="CE103" t="s">
        <v>12</v>
      </c>
      <c r="CF103" s="70">
        <v>594</v>
      </c>
      <c r="CG103" s="70">
        <v>594</v>
      </c>
    </row>
    <row r="104" spans="1:85">
      <c r="A104" s="9">
        <v>40560</v>
      </c>
      <c r="B104" s="8" t="s">
        <v>12</v>
      </c>
      <c r="C104" s="8" t="s">
        <v>9</v>
      </c>
      <c r="D104" s="8" t="s">
        <v>22</v>
      </c>
      <c r="E104" s="8" t="s">
        <v>47</v>
      </c>
      <c r="F104" s="13">
        <v>43</v>
      </c>
      <c r="G104" s="14">
        <v>1161</v>
      </c>
      <c r="H104" s="79">
        <v>624</v>
      </c>
      <c r="I104" s="77" t="str">
        <f t="shared" si="1"/>
        <v>Qua</v>
      </c>
      <c r="K104" s="9">
        <v>40560</v>
      </c>
      <c r="L104" s="8" t="s">
        <v>12</v>
      </c>
      <c r="M104" s="8" t="s">
        <v>9</v>
      </c>
      <c r="N104" s="8" t="s">
        <v>22</v>
      </c>
      <c r="O104" s="8" t="s">
        <v>47</v>
      </c>
      <c r="P104" s="13">
        <v>43</v>
      </c>
      <c r="Q104" s="14">
        <v>1161</v>
      </c>
      <c r="R104" s="13">
        <v>624</v>
      </c>
      <c r="T104" s="9">
        <v>40560</v>
      </c>
      <c r="U104" s="8" t="s">
        <v>12</v>
      </c>
      <c r="V104" s="8" t="s">
        <v>9</v>
      </c>
      <c r="W104" s="8" t="s">
        <v>22</v>
      </c>
      <c r="X104" s="8" t="s">
        <v>47</v>
      </c>
      <c r="Y104" s="13">
        <v>43</v>
      </c>
      <c r="Z104" s="14">
        <v>1161</v>
      </c>
      <c r="AA104" s="13">
        <v>624</v>
      </c>
      <c r="AD104" s="9">
        <v>40560</v>
      </c>
      <c r="AE104" s="8" t="s">
        <v>12</v>
      </c>
      <c r="AF104" s="8" t="s">
        <v>9</v>
      </c>
      <c r="AG104" s="8" t="s">
        <v>22</v>
      </c>
      <c r="AH104" s="8" t="s">
        <v>47</v>
      </c>
      <c r="AI104" s="13">
        <v>43</v>
      </c>
      <c r="AJ104" s="14">
        <v>1161</v>
      </c>
      <c r="AK104" s="13">
        <v>624</v>
      </c>
      <c r="AM104" t="s">
        <v>105</v>
      </c>
      <c r="AO104" s="70">
        <v>31.25</v>
      </c>
      <c r="CE104" t="s">
        <v>21</v>
      </c>
      <c r="CF104" s="70">
        <v>1113</v>
      </c>
      <c r="CG104" s="70">
        <v>1113</v>
      </c>
    </row>
    <row r="105" spans="1:85" hidden="1">
      <c r="A105" s="9">
        <v>40590</v>
      </c>
      <c r="B105" s="8" t="s">
        <v>12</v>
      </c>
      <c r="C105" s="8" t="s">
        <v>9</v>
      </c>
      <c r="D105" s="8" t="s">
        <v>22</v>
      </c>
      <c r="E105" s="8" t="s">
        <v>47</v>
      </c>
      <c r="F105" s="13">
        <v>43</v>
      </c>
      <c r="G105" s="14">
        <v>1161</v>
      </c>
      <c r="H105" s="79">
        <v>624</v>
      </c>
      <c r="I105" s="77" t="str">
        <f t="shared" si="1"/>
        <v>Qua</v>
      </c>
      <c r="K105" s="9">
        <v>40590</v>
      </c>
      <c r="L105" s="8" t="s">
        <v>12</v>
      </c>
      <c r="M105" s="8" t="s">
        <v>9</v>
      </c>
      <c r="N105" s="8" t="s">
        <v>22</v>
      </c>
      <c r="O105" s="8" t="s">
        <v>47</v>
      </c>
      <c r="P105" s="13">
        <v>43</v>
      </c>
      <c r="Q105" s="14">
        <v>1161</v>
      </c>
      <c r="R105" s="13">
        <v>624</v>
      </c>
      <c r="T105" s="9">
        <v>40590</v>
      </c>
      <c r="U105" s="8" t="s">
        <v>12</v>
      </c>
      <c r="V105" s="8" t="s">
        <v>9</v>
      </c>
      <c r="W105" s="8" t="s">
        <v>22</v>
      </c>
      <c r="X105" s="8" t="s">
        <v>47</v>
      </c>
      <c r="Y105" s="13">
        <v>43</v>
      </c>
      <c r="Z105" s="14">
        <v>1161</v>
      </c>
      <c r="AA105" s="13">
        <v>624</v>
      </c>
      <c r="AD105" s="9">
        <v>40590</v>
      </c>
      <c r="AE105" s="8" t="s">
        <v>12</v>
      </c>
      <c r="AF105" s="8" t="s">
        <v>9</v>
      </c>
      <c r="AG105" s="8" t="s">
        <v>22</v>
      </c>
      <c r="AH105" s="8" t="s">
        <v>47</v>
      </c>
      <c r="AI105" s="13">
        <v>43</v>
      </c>
      <c r="AJ105" s="14">
        <v>1161</v>
      </c>
      <c r="AK105" s="13">
        <v>624</v>
      </c>
      <c r="AM105" t="s">
        <v>52</v>
      </c>
      <c r="AN105" t="s">
        <v>18</v>
      </c>
      <c r="AO105" s="70">
        <v>7</v>
      </c>
      <c r="CD105" t="s">
        <v>106</v>
      </c>
      <c r="CF105" s="70">
        <v>132</v>
      </c>
      <c r="CG105" s="70">
        <v>1113</v>
      </c>
    </row>
    <row r="106" spans="1:85">
      <c r="A106" s="9">
        <v>40562</v>
      </c>
      <c r="B106" s="8" t="s">
        <v>17</v>
      </c>
      <c r="C106" s="8" t="s">
        <v>27</v>
      </c>
      <c r="D106" s="8" t="s">
        <v>13</v>
      </c>
      <c r="E106" s="8" t="s">
        <v>48</v>
      </c>
      <c r="F106" s="13">
        <v>35</v>
      </c>
      <c r="G106" s="13">
        <v>770</v>
      </c>
      <c r="H106" s="79">
        <v>350</v>
      </c>
      <c r="I106" s="77" t="str">
        <f t="shared" si="1"/>
        <v>Bel</v>
      </c>
      <c r="K106" s="9">
        <v>40562</v>
      </c>
      <c r="L106" s="8" t="s">
        <v>17</v>
      </c>
      <c r="M106" s="8" t="s">
        <v>27</v>
      </c>
      <c r="N106" s="8" t="s">
        <v>13</v>
      </c>
      <c r="O106" s="8" t="s">
        <v>48</v>
      </c>
      <c r="P106" s="13">
        <v>35</v>
      </c>
      <c r="Q106" s="13">
        <v>770</v>
      </c>
      <c r="R106" s="13">
        <v>350</v>
      </c>
      <c r="T106" s="9">
        <v>40562</v>
      </c>
      <c r="U106" s="8" t="s">
        <v>17</v>
      </c>
      <c r="V106" s="8" t="s">
        <v>27</v>
      </c>
      <c r="W106" s="8" t="s">
        <v>13</v>
      </c>
      <c r="X106" s="8" t="s">
        <v>48</v>
      </c>
      <c r="Y106" s="13">
        <v>35</v>
      </c>
      <c r="Z106" s="13">
        <v>770</v>
      </c>
      <c r="AA106" s="13">
        <v>350</v>
      </c>
      <c r="AD106" s="9">
        <v>40562</v>
      </c>
      <c r="AE106" s="8" t="s">
        <v>17</v>
      </c>
      <c r="AF106" s="8" t="s">
        <v>27</v>
      </c>
      <c r="AG106" s="8" t="s">
        <v>13</v>
      </c>
      <c r="AH106" s="8" t="s">
        <v>48</v>
      </c>
      <c r="AI106" s="13">
        <v>35</v>
      </c>
      <c r="AJ106" s="13">
        <v>770</v>
      </c>
      <c r="AK106" s="13">
        <v>350</v>
      </c>
      <c r="AN106" t="s">
        <v>10</v>
      </c>
      <c r="AO106" s="70">
        <v>37.5</v>
      </c>
      <c r="CD106" t="s">
        <v>53</v>
      </c>
      <c r="CE106" t="s">
        <v>17</v>
      </c>
      <c r="CF106" s="70">
        <v>770</v>
      </c>
      <c r="CG106" s="70">
        <v>1232</v>
      </c>
    </row>
    <row r="107" spans="1:85">
      <c r="A107" s="9">
        <v>40550</v>
      </c>
      <c r="B107" s="8" t="s">
        <v>17</v>
      </c>
      <c r="C107" s="8" t="s">
        <v>20</v>
      </c>
      <c r="D107" s="8" t="s">
        <v>25</v>
      </c>
      <c r="E107" s="8" t="s">
        <v>48</v>
      </c>
      <c r="F107" s="13">
        <v>27</v>
      </c>
      <c r="G107" s="13">
        <v>594</v>
      </c>
      <c r="H107" s="79">
        <v>270</v>
      </c>
      <c r="I107" s="77" t="str">
        <f t="shared" si="1"/>
        <v>Bel</v>
      </c>
      <c r="K107" s="9">
        <v>40550</v>
      </c>
      <c r="L107" s="8" t="s">
        <v>17</v>
      </c>
      <c r="M107" s="8" t="s">
        <v>20</v>
      </c>
      <c r="N107" s="8" t="s">
        <v>25</v>
      </c>
      <c r="O107" s="8" t="s">
        <v>48</v>
      </c>
      <c r="P107" s="13">
        <v>27</v>
      </c>
      <c r="Q107" s="13">
        <v>594</v>
      </c>
      <c r="R107" s="13">
        <v>270</v>
      </c>
      <c r="T107" s="9">
        <v>40550</v>
      </c>
      <c r="U107" s="8" t="s">
        <v>17</v>
      </c>
      <c r="V107" s="8" t="s">
        <v>20</v>
      </c>
      <c r="W107" s="8" t="s">
        <v>25</v>
      </c>
      <c r="X107" s="8" t="s">
        <v>48</v>
      </c>
      <c r="Y107" s="13">
        <v>27</v>
      </c>
      <c r="Z107" s="13">
        <v>594</v>
      </c>
      <c r="AA107" s="13">
        <v>270</v>
      </c>
      <c r="AD107" s="9">
        <v>40550</v>
      </c>
      <c r="AE107" s="8" t="s">
        <v>17</v>
      </c>
      <c r="AF107" s="8" t="s">
        <v>20</v>
      </c>
      <c r="AG107" s="8" t="s">
        <v>25</v>
      </c>
      <c r="AH107" s="8" t="s">
        <v>48</v>
      </c>
      <c r="AI107" s="13">
        <v>27</v>
      </c>
      <c r="AJ107" s="13">
        <v>594</v>
      </c>
      <c r="AK107" s="13">
        <v>270</v>
      </c>
      <c r="AN107" t="s">
        <v>25</v>
      </c>
      <c r="AO107" s="70">
        <v>6</v>
      </c>
      <c r="CE107" t="s">
        <v>8</v>
      </c>
      <c r="CF107" s="70">
        <v>1219</v>
      </c>
      <c r="CG107" s="70">
        <v>1219</v>
      </c>
    </row>
    <row r="108" spans="1:85">
      <c r="A108" s="9">
        <v>40550</v>
      </c>
      <c r="B108" s="8" t="s">
        <v>21</v>
      </c>
      <c r="C108" s="8" t="s">
        <v>20</v>
      </c>
      <c r="D108" s="8" t="s">
        <v>10</v>
      </c>
      <c r="E108" s="8" t="s">
        <v>48</v>
      </c>
      <c r="F108" s="13">
        <v>61</v>
      </c>
      <c r="G108" s="14">
        <v>1281</v>
      </c>
      <c r="H108" s="79">
        <v>564</v>
      </c>
      <c r="I108" s="77" t="str">
        <f t="shared" si="1"/>
        <v>Sun</v>
      </c>
      <c r="K108" s="9">
        <v>40550</v>
      </c>
      <c r="L108" s="8" t="s">
        <v>21</v>
      </c>
      <c r="M108" s="8" t="s">
        <v>20</v>
      </c>
      <c r="N108" s="8" t="s">
        <v>10</v>
      </c>
      <c r="O108" s="8" t="s">
        <v>48</v>
      </c>
      <c r="P108" s="13">
        <v>61</v>
      </c>
      <c r="Q108" s="14">
        <v>1281</v>
      </c>
      <c r="R108" s="13">
        <v>564</v>
      </c>
      <c r="T108" s="9">
        <v>40550</v>
      </c>
      <c r="U108" s="8" t="s">
        <v>21</v>
      </c>
      <c r="V108" s="8" t="s">
        <v>20</v>
      </c>
      <c r="W108" s="8" t="s">
        <v>10</v>
      </c>
      <c r="X108" s="8" t="s">
        <v>48</v>
      </c>
      <c r="Y108" s="13">
        <v>61</v>
      </c>
      <c r="Z108" s="14">
        <v>1281</v>
      </c>
      <c r="AA108" s="13">
        <v>564</v>
      </c>
      <c r="AD108" s="9">
        <v>40550</v>
      </c>
      <c r="AE108" s="8" t="s">
        <v>21</v>
      </c>
      <c r="AF108" s="8" t="s">
        <v>20</v>
      </c>
      <c r="AG108" s="8" t="s">
        <v>10</v>
      </c>
      <c r="AH108" s="8" t="s">
        <v>48</v>
      </c>
      <c r="AI108" s="13">
        <v>61</v>
      </c>
      <c r="AJ108" s="14">
        <v>1281</v>
      </c>
      <c r="AK108" s="13">
        <v>564</v>
      </c>
      <c r="AM108" t="s">
        <v>106</v>
      </c>
      <c r="AO108" s="70">
        <v>18.8</v>
      </c>
      <c r="CE108" t="s">
        <v>12</v>
      </c>
      <c r="CF108" s="70">
        <v>1134</v>
      </c>
      <c r="CG108" s="70">
        <v>1188</v>
      </c>
    </row>
    <row r="109" spans="1:85" hidden="1">
      <c r="A109" s="9">
        <v>40580</v>
      </c>
      <c r="B109" s="8" t="s">
        <v>21</v>
      </c>
      <c r="C109" s="8" t="s">
        <v>20</v>
      </c>
      <c r="D109" s="8" t="s">
        <v>10</v>
      </c>
      <c r="E109" s="8" t="s">
        <v>48</v>
      </c>
      <c r="F109" s="13">
        <v>61</v>
      </c>
      <c r="G109" s="14">
        <v>1281</v>
      </c>
      <c r="H109" s="79">
        <v>564</v>
      </c>
      <c r="I109" s="77" t="str">
        <f t="shared" si="1"/>
        <v>Sun</v>
      </c>
      <c r="K109" s="9">
        <v>40580</v>
      </c>
      <c r="L109" s="8" t="s">
        <v>21</v>
      </c>
      <c r="M109" s="8" t="s">
        <v>20</v>
      </c>
      <c r="N109" s="8" t="s">
        <v>10</v>
      </c>
      <c r="O109" s="8" t="s">
        <v>48</v>
      </c>
      <c r="P109" s="13">
        <v>61</v>
      </c>
      <c r="Q109" s="14">
        <v>1281</v>
      </c>
      <c r="R109" s="13">
        <v>564</v>
      </c>
      <c r="T109" s="9">
        <v>40580</v>
      </c>
      <c r="U109" s="8" t="s">
        <v>21</v>
      </c>
      <c r="V109" s="8" t="s">
        <v>20</v>
      </c>
      <c r="W109" s="8" t="s">
        <v>10</v>
      </c>
      <c r="X109" s="8" t="s">
        <v>48</v>
      </c>
      <c r="Y109" s="13">
        <v>61</v>
      </c>
      <c r="Z109" s="14">
        <v>1281</v>
      </c>
      <c r="AA109" s="13">
        <v>564</v>
      </c>
      <c r="AD109" s="9">
        <v>40580</v>
      </c>
      <c r="AE109" s="8" t="s">
        <v>21</v>
      </c>
      <c r="AF109" s="8" t="s">
        <v>20</v>
      </c>
      <c r="AG109" s="8" t="s">
        <v>10</v>
      </c>
      <c r="AH109" s="8" t="s">
        <v>48</v>
      </c>
      <c r="AI109" s="13">
        <v>61</v>
      </c>
      <c r="AJ109" s="14">
        <v>1281</v>
      </c>
      <c r="AK109" s="13">
        <v>564</v>
      </c>
      <c r="AM109" t="s">
        <v>53</v>
      </c>
      <c r="AN109" t="s">
        <v>18</v>
      </c>
      <c r="AO109" s="70">
        <v>11</v>
      </c>
      <c r="CE109" t="s">
        <v>15</v>
      </c>
      <c r="CF109" s="70">
        <v>209</v>
      </c>
      <c r="CG109" s="70">
        <v>1102</v>
      </c>
    </row>
    <row r="110" spans="1:85">
      <c r="A110" s="9">
        <v>40566</v>
      </c>
      <c r="B110" s="8" t="s">
        <v>15</v>
      </c>
      <c r="C110" s="8" t="s">
        <v>27</v>
      </c>
      <c r="D110" s="8" t="s">
        <v>18</v>
      </c>
      <c r="E110" s="8" t="s">
        <v>48</v>
      </c>
      <c r="F110" s="13">
        <v>49</v>
      </c>
      <c r="G110" s="13">
        <v>931</v>
      </c>
      <c r="H110" s="79">
        <v>392</v>
      </c>
      <c r="I110" s="77" t="str">
        <f t="shared" si="1"/>
        <v>Sun</v>
      </c>
      <c r="K110" s="9">
        <v>40566</v>
      </c>
      <c r="L110" s="8" t="s">
        <v>15</v>
      </c>
      <c r="M110" s="8" t="s">
        <v>27</v>
      </c>
      <c r="N110" s="8" t="s">
        <v>18</v>
      </c>
      <c r="O110" s="8" t="s">
        <v>48</v>
      </c>
      <c r="P110" s="13">
        <v>49</v>
      </c>
      <c r="Q110" s="13">
        <v>931</v>
      </c>
      <c r="R110" s="13">
        <v>392</v>
      </c>
      <c r="T110" s="9">
        <v>40566</v>
      </c>
      <c r="U110" s="8" t="s">
        <v>15</v>
      </c>
      <c r="V110" s="8" t="s">
        <v>27</v>
      </c>
      <c r="W110" s="8" t="s">
        <v>18</v>
      </c>
      <c r="X110" s="8" t="s">
        <v>48</v>
      </c>
      <c r="Y110" s="13">
        <v>49</v>
      </c>
      <c r="Z110" s="13">
        <v>931</v>
      </c>
      <c r="AA110" s="13">
        <v>392</v>
      </c>
      <c r="AD110" s="9">
        <v>40566</v>
      </c>
      <c r="AE110" s="8" t="s">
        <v>15</v>
      </c>
      <c r="AF110" s="8" t="s">
        <v>27</v>
      </c>
      <c r="AG110" s="8" t="s">
        <v>18</v>
      </c>
      <c r="AH110" s="8" t="s">
        <v>48</v>
      </c>
      <c r="AI110" s="13">
        <v>49</v>
      </c>
      <c r="AJ110" s="13">
        <v>931</v>
      </c>
      <c r="AK110" s="13">
        <v>392</v>
      </c>
      <c r="AN110" t="s">
        <v>16</v>
      </c>
      <c r="AO110" s="70">
        <v>44</v>
      </c>
      <c r="CD110" t="s">
        <v>107</v>
      </c>
      <c r="CF110" s="70">
        <v>209</v>
      </c>
      <c r="CG110" s="70">
        <v>1232</v>
      </c>
    </row>
    <row r="111" spans="1:85">
      <c r="A111" s="9">
        <v>40564</v>
      </c>
      <c r="B111" s="8" t="s">
        <v>17</v>
      </c>
      <c r="C111" s="8" t="s">
        <v>27</v>
      </c>
      <c r="D111" s="8" t="s">
        <v>25</v>
      </c>
      <c r="E111" s="8" t="s">
        <v>49</v>
      </c>
      <c r="F111" s="13">
        <v>11</v>
      </c>
      <c r="G111" s="13">
        <v>242</v>
      </c>
      <c r="H111" s="79">
        <v>110</v>
      </c>
      <c r="I111" s="77" t="str">
        <f t="shared" si="1"/>
        <v>Bel</v>
      </c>
      <c r="K111" s="9">
        <v>40564</v>
      </c>
      <c r="L111" s="8" t="s">
        <v>17</v>
      </c>
      <c r="M111" s="8" t="s">
        <v>27</v>
      </c>
      <c r="N111" s="8" t="s">
        <v>25</v>
      </c>
      <c r="O111" s="8" t="s">
        <v>49</v>
      </c>
      <c r="P111" s="13">
        <v>11</v>
      </c>
      <c r="Q111" s="13">
        <v>242</v>
      </c>
      <c r="R111" s="13">
        <v>110</v>
      </c>
      <c r="T111" s="9">
        <v>40564</v>
      </c>
      <c r="U111" s="8" t="s">
        <v>17</v>
      </c>
      <c r="V111" s="8" t="s">
        <v>27</v>
      </c>
      <c r="W111" s="8" t="s">
        <v>25</v>
      </c>
      <c r="X111" s="8" t="s">
        <v>49</v>
      </c>
      <c r="Y111" s="13">
        <v>11</v>
      </c>
      <c r="Z111" s="13">
        <v>242</v>
      </c>
      <c r="AA111" s="13">
        <v>110</v>
      </c>
      <c r="AD111" s="9">
        <v>40564</v>
      </c>
      <c r="AE111" s="8" t="s">
        <v>17</v>
      </c>
      <c r="AF111" s="8" t="s">
        <v>27</v>
      </c>
      <c r="AG111" s="8" t="s">
        <v>25</v>
      </c>
      <c r="AH111" s="8" t="s">
        <v>49</v>
      </c>
      <c r="AI111" s="13">
        <v>11</v>
      </c>
      <c r="AJ111" s="13">
        <v>242</v>
      </c>
      <c r="AK111" s="13">
        <v>110</v>
      </c>
      <c r="AN111" t="s">
        <v>13</v>
      </c>
      <c r="AO111" s="70">
        <v>51.25</v>
      </c>
      <c r="CD111" t="s">
        <v>54</v>
      </c>
      <c r="CE111" t="s">
        <v>21</v>
      </c>
      <c r="CF111" s="70">
        <v>756</v>
      </c>
      <c r="CG111" s="70">
        <v>756</v>
      </c>
    </row>
    <row r="112" spans="1:85">
      <c r="A112" s="9">
        <v>40553</v>
      </c>
      <c r="B112" s="8" t="s">
        <v>21</v>
      </c>
      <c r="C112" s="8" t="s">
        <v>9</v>
      </c>
      <c r="D112" s="8" t="s">
        <v>22</v>
      </c>
      <c r="E112" s="8" t="s">
        <v>49</v>
      </c>
      <c r="F112" s="13">
        <v>27</v>
      </c>
      <c r="G112" s="13">
        <v>567</v>
      </c>
      <c r="H112" s="79">
        <v>250</v>
      </c>
      <c r="I112" s="77" t="str">
        <f t="shared" si="1"/>
        <v>Sun</v>
      </c>
      <c r="K112" s="9">
        <v>40553</v>
      </c>
      <c r="L112" s="8" t="s">
        <v>21</v>
      </c>
      <c r="M112" s="8" t="s">
        <v>9</v>
      </c>
      <c r="N112" s="8" t="s">
        <v>22</v>
      </c>
      <c r="O112" s="8" t="s">
        <v>49</v>
      </c>
      <c r="P112" s="13">
        <v>27</v>
      </c>
      <c r="Q112" s="13">
        <v>567</v>
      </c>
      <c r="R112" s="13">
        <v>250</v>
      </c>
      <c r="T112" s="9">
        <v>40553</v>
      </c>
      <c r="U112" s="8" t="s">
        <v>21</v>
      </c>
      <c r="V112" s="8" t="s">
        <v>9</v>
      </c>
      <c r="W112" s="8" t="s">
        <v>22</v>
      </c>
      <c r="X112" s="8" t="s">
        <v>49</v>
      </c>
      <c r="Y112" s="13">
        <v>27</v>
      </c>
      <c r="Z112" s="13">
        <v>567</v>
      </c>
      <c r="AA112" s="13">
        <v>250</v>
      </c>
      <c r="AD112" s="9">
        <v>40553</v>
      </c>
      <c r="AE112" s="8" t="s">
        <v>21</v>
      </c>
      <c r="AF112" s="8" t="s">
        <v>9</v>
      </c>
      <c r="AG112" s="8" t="s">
        <v>22</v>
      </c>
      <c r="AH112" s="8" t="s">
        <v>49</v>
      </c>
      <c r="AI112" s="13">
        <v>27</v>
      </c>
      <c r="AJ112" s="13">
        <v>567</v>
      </c>
      <c r="AK112" s="13">
        <v>250</v>
      </c>
      <c r="AN112" t="s">
        <v>25</v>
      </c>
      <c r="AO112" s="70">
        <v>47.5</v>
      </c>
      <c r="CD112" t="s">
        <v>108</v>
      </c>
      <c r="CF112" s="70">
        <v>756</v>
      </c>
      <c r="CG112" s="70">
        <v>756</v>
      </c>
    </row>
    <row r="113" spans="1:85">
      <c r="A113" s="9">
        <v>40553</v>
      </c>
      <c r="B113" s="8" t="s">
        <v>15</v>
      </c>
      <c r="C113" s="8" t="s">
        <v>27</v>
      </c>
      <c r="D113" s="8" t="s">
        <v>18</v>
      </c>
      <c r="E113" s="8" t="s">
        <v>49</v>
      </c>
      <c r="F113" s="13">
        <v>30</v>
      </c>
      <c r="G113" s="13">
        <v>570</v>
      </c>
      <c r="H113" s="79">
        <v>240</v>
      </c>
      <c r="I113" s="77" t="str">
        <f t="shared" si="1"/>
        <v>Sun</v>
      </c>
      <c r="K113" s="9">
        <v>40553</v>
      </c>
      <c r="L113" s="8" t="s">
        <v>15</v>
      </c>
      <c r="M113" s="8" t="s">
        <v>27</v>
      </c>
      <c r="N113" s="8" t="s">
        <v>18</v>
      </c>
      <c r="O113" s="8" t="s">
        <v>49</v>
      </c>
      <c r="P113" s="13">
        <v>30</v>
      </c>
      <c r="Q113" s="13">
        <v>570</v>
      </c>
      <c r="R113" s="13">
        <v>240</v>
      </c>
      <c r="T113" s="9">
        <v>40553</v>
      </c>
      <c r="U113" s="8" t="s">
        <v>15</v>
      </c>
      <c r="V113" s="8" t="s">
        <v>27</v>
      </c>
      <c r="W113" s="8" t="s">
        <v>18</v>
      </c>
      <c r="X113" s="8" t="s">
        <v>49</v>
      </c>
      <c r="Y113" s="13">
        <v>30</v>
      </c>
      <c r="Z113" s="13">
        <v>570</v>
      </c>
      <c r="AA113" s="13">
        <v>240</v>
      </c>
      <c r="AD113" s="9">
        <v>40553</v>
      </c>
      <c r="AE113" s="8" t="s">
        <v>15</v>
      </c>
      <c r="AF113" s="8" t="s">
        <v>27</v>
      </c>
      <c r="AG113" s="8" t="s">
        <v>18</v>
      </c>
      <c r="AH113" s="8" t="s">
        <v>49</v>
      </c>
      <c r="AI113" s="13">
        <v>30</v>
      </c>
      <c r="AJ113" s="13">
        <v>570</v>
      </c>
      <c r="AK113" s="13">
        <v>240</v>
      </c>
      <c r="AM113" t="s">
        <v>107</v>
      </c>
      <c r="AO113" s="70">
        <v>41</v>
      </c>
      <c r="CD113" t="s">
        <v>58</v>
      </c>
      <c r="CF113" s="70">
        <v>114</v>
      </c>
      <c r="CG113" s="70">
        <v>5000</v>
      </c>
    </row>
    <row r="114" spans="1:85">
      <c r="A114" s="9">
        <v>40573</v>
      </c>
      <c r="B114" s="8" t="s">
        <v>12</v>
      </c>
      <c r="C114" s="8" t="s">
        <v>27</v>
      </c>
      <c r="D114" s="8" t="s">
        <v>13</v>
      </c>
      <c r="E114" s="8" t="s">
        <v>50</v>
      </c>
      <c r="F114" s="13">
        <v>25</v>
      </c>
      <c r="G114" s="13">
        <v>675</v>
      </c>
      <c r="H114" s="79">
        <v>363</v>
      </c>
      <c r="I114" s="77" t="str">
        <f t="shared" si="1"/>
        <v>Qua</v>
      </c>
      <c r="K114" s="9">
        <v>40573</v>
      </c>
      <c r="L114" s="8" t="s">
        <v>12</v>
      </c>
      <c r="M114" s="8" t="s">
        <v>27</v>
      </c>
      <c r="N114" s="8" t="s">
        <v>13</v>
      </c>
      <c r="O114" s="8" t="s">
        <v>50</v>
      </c>
      <c r="P114" s="13">
        <v>25</v>
      </c>
      <c r="Q114" s="13">
        <v>675</v>
      </c>
      <c r="R114" s="13">
        <v>363</v>
      </c>
      <c r="T114" s="9">
        <v>40573</v>
      </c>
      <c r="U114" s="8" t="s">
        <v>12</v>
      </c>
      <c r="V114" s="8" t="s">
        <v>27</v>
      </c>
      <c r="W114" s="8" t="s">
        <v>13</v>
      </c>
      <c r="X114" s="8" t="s">
        <v>50</v>
      </c>
      <c r="Y114" s="13">
        <v>25</v>
      </c>
      <c r="Z114" s="13">
        <v>675</v>
      </c>
      <c r="AA114" s="13">
        <v>363</v>
      </c>
      <c r="AD114" s="9">
        <v>40573</v>
      </c>
      <c r="AE114" s="8" t="s">
        <v>12</v>
      </c>
      <c r="AF114" s="8" t="s">
        <v>27</v>
      </c>
      <c r="AG114" s="8" t="s">
        <v>13</v>
      </c>
      <c r="AH114" s="8" t="s">
        <v>50</v>
      </c>
      <c r="AI114" s="13">
        <v>25</v>
      </c>
      <c r="AJ114" s="13">
        <v>675</v>
      </c>
      <c r="AK114" s="13">
        <v>363</v>
      </c>
      <c r="AM114" t="s">
        <v>54</v>
      </c>
      <c r="AN114" t="s">
        <v>25</v>
      </c>
      <c r="AO114" s="70">
        <v>36</v>
      </c>
    </row>
    <row r="115" spans="1:85">
      <c r="A115" s="9">
        <v>40548</v>
      </c>
      <c r="B115" s="8" t="s">
        <v>21</v>
      </c>
      <c r="C115" s="8" t="s">
        <v>27</v>
      </c>
      <c r="D115" s="8" t="s">
        <v>10</v>
      </c>
      <c r="E115" s="8" t="s">
        <v>50</v>
      </c>
      <c r="F115" s="13">
        <v>57</v>
      </c>
      <c r="G115" s="14">
        <v>1197</v>
      </c>
      <c r="H115" s="79">
        <v>527</v>
      </c>
      <c r="I115" s="77" t="str">
        <f t="shared" si="1"/>
        <v>Sun</v>
      </c>
      <c r="K115" s="9">
        <v>40548</v>
      </c>
      <c r="L115" s="8" t="s">
        <v>21</v>
      </c>
      <c r="M115" s="8" t="s">
        <v>27</v>
      </c>
      <c r="N115" s="8" t="s">
        <v>10</v>
      </c>
      <c r="O115" s="8" t="s">
        <v>50</v>
      </c>
      <c r="P115" s="13">
        <v>57</v>
      </c>
      <c r="Q115" s="14">
        <v>1197</v>
      </c>
      <c r="R115" s="13">
        <v>527</v>
      </c>
      <c r="T115" s="9">
        <v>40548</v>
      </c>
      <c r="U115" s="8" t="s">
        <v>21</v>
      </c>
      <c r="V115" s="8" t="s">
        <v>27</v>
      </c>
      <c r="W115" s="8" t="s">
        <v>10</v>
      </c>
      <c r="X115" s="8" t="s">
        <v>50</v>
      </c>
      <c r="Y115" s="13">
        <v>57</v>
      </c>
      <c r="Z115" s="14">
        <v>1197</v>
      </c>
      <c r="AA115" s="13">
        <v>527</v>
      </c>
      <c r="AD115" s="9">
        <v>40548</v>
      </c>
      <c r="AE115" s="8" t="s">
        <v>21</v>
      </c>
      <c r="AF115" s="8" t="s">
        <v>27</v>
      </c>
      <c r="AG115" s="8" t="s">
        <v>10</v>
      </c>
      <c r="AH115" s="8" t="s">
        <v>50</v>
      </c>
      <c r="AI115" s="13">
        <v>57</v>
      </c>
      <c r="AJ115" s="14">
        <v>1197</v>
      </c>
      <c r="AK115" s="13">
        <v>527</v>
      </c>
      <c r="AM115" t="s">
        <v>108</v>
      </c>
      <c r="AO115" s="70">
        <v>36</v>
      </c>
    </row>
    <row r="116" spans="1:85">
      <c r="A116" s="9">
        <v>40553</v>
      </c>
      <c r="B116" s="8" t="s">
        <v>15</v>
      </c>
      <c r="C116" s="8" t="s">
        <v>23</v>
      </c>
      <c r="D116" s="8" t="s">
        <v>25</v>
      </c>
      <c r="E116" s="8" t="s">
        <v>50</v>
      </c>
      <c r="F116" s="13">
        <v>8</v>
      </c>
      <c r="G116" s="13">
        <v>152</v>
      </c>
      <c r="H116" s="79">
        <v>64</v>
      </c>
      <c r="I116" s="77" t="str">
        <f t="shared" si="1"/>
        <v>Sun</v>
      </c>
      <c r="K116" s="9">
        <v>40553</v>
      </c>
      <c r="L116" s="8" t="s">
        <v>15</v>
      </c>
      <c r="M116" s="8" t="s">
        <v>23</v>
      </c>
      <c r="N116" s="8" t="s">
        <v>25</v>
      </c>
      <c r="O116" s="8" t="s">
        <v>50</v>
      </c>
      <c r="P116" s="13">
        <v>8</v>
      </c>
      <c r="Q116" s="13">
        <v>152</v>
      </c>
      <c r="R116" s="13">
        <v>64</v>
      </c>
      <c r="T116" s="9">
        <v>40553</v>
      </c>
      <c r="U116" s="8" t="s">
        <v>15</v>
      </c>
      <c r="V116" s="8" t="s">
        <v>23</v>
      </c>
      <c r="W116" s="8" t="s">
        <v>25</v>
      </c>
      <c r="X116" s="8" t="s">
        <v>50</v>
      </c>
      <c r="Y116" s="13">
        <v>8</v>
      </c>
      <c r="Z116" s="13">
        <v>152</v>
      </c>
      <c r="AA116" s="13">
        <v>64</v>
      </c>
      <c r="AD116" s="9">
        <v>40553</v>
      </c>
      <c r="AE116" s="8" t="s">
        <v>15</v>
      </c>
      <c r="AF116" s="8" t="s">
        <v>23</v>
      </c>
      <c r="AG116" s="8" t="s">
        <v>25</v>
      </c>
      <c r="AH116" s="8" t="s">
        <v>50</v>
      </c>
      <c r="AI116" s="13">
        <v>8</v>
      </c>
      <c r="AJ116" s="13">
        <v>152</v>
      </c>
      <c r="AK116" s="13">
        <v>64</v>
      </c>
      <c r="AM116" t="s">
        <v>58</v>
      </c>
      <c r="AO116" s="70">
        <v>33.977777777777774</v>
      </c>
    </row>
    <row r="117" spans="1:85">
      <c r="A117" s="9">
        <v>40573</v>
      </c>
      <c r="B117" s="8" t="s">
        <v>15</v>
      </c>
      <c r="C117" s="8" t="s">
        <v>27</v>
      </c>
      <c r="D117" s="8" t="s">
        <v>13</v>
      </c>
      <c r="E117" s="8" t="s">
        <v>50</v>
      </c>
      <c r="F117" s="13">
        <v>23</v>
      </c>
      <c r="G117" s="13">
        <v>437</v>
      </c>
      <c r="H117" s="79">
        <v>184</v>
      </c>
      <c r="I117" s="77" t="str">
        <f t="shared" si="1"/>
        <v>Sun</v>
      </c>
      <c r="K117" s="9">
        <v>40573</v>
      </c>
      <c r="L117" s="8" t="s">
        <v>15</v>
      </c>
      <c r="M117" s="8" t="s">
        <v>27</v>
      </c>
      <c r="N117" s="8" t="s">
        <v>13</v>
      </c>
      <c r="O117" s="8" t="s">
        <v>50</v>
      </c>
      <c r="P117" s="13">
        <v>23</v>
      </c>
      <c r="Q117" s="13">
        <v>437</v>
      </c>
      <c r="R117" s="13">
        <v>184</v>
      </c>
      <c r="T117" s="9">
        <v>40573</v>
      </c>
      <c r="U117" s="8" t="s">
        <v>15</v>
      </c>
      <c r="V117" s="8" t="s">
        <v>27</v>
      </c>
      <c r="W117" s="8" t="s">
        <v>13</v>
      </c>
      <c r="X117" s="8" t="s">
        <v>50</v>
      </c>
      <c r="Y117" s="13">
        <v>23</v>
      </c>
      <c r="Z117" s="13">
        <v>437</v>
      </c>
      <c r="AA117" s="13">
        <v>184</v>
      </c>
      <c r="AD117" s="9">
        <v>40573</v>
      </c>
      <c r="AE117" s="8" t="s">
        <v>15</v>
      </c>
      <c r="AF117" s="8" t="s">
        <v>27</v>
      </c>
      <c r="AG117" s="8" t="s">
        <v>13</v>
      </c>
      <c r="AH117" s="8" t="s">
        <v>50</v>
      </c>
      <c r="AI117" s="13">
        <v>23</v>
      </c>
      <c r="AJ117" s="13">
        <v>437</v>
      </c>
      <c r="AK117" s="13">
        <v>184</v>
      </c>
    </row>
    <row r="118" spans="1:85">
      <c r="A118" s="9">
        <v>40552</v>
      </c>
      <c r="B118" s="8" t="s">
        <v>17</v>
      </c>
      <c r="C118" s="8" t="s">
        <v>27</v>
      </c>
      <c r="D118" s="8" t="s">
        <v>18</v>
      </c>
      <c r="E118" s="8" t="s">
        <v>51</v>
      </c>
      <c r="F118" s="13">
        <v>26</v>
      </c>
      <c r="G118" s="13">
        <v>572</v>
      </c>
      <c r="H118" s="79">
        <v>260</v>
      </c>
      <c r="I118" s="77" t="str">
        <f t="shared" si="1"/>
        <v>Bel</v>
      </c>
      <c r="K118" s="9">
        <v>40552</v>
      </c>
      <c r="L118" s="8" t="s">
        <v>17</v>
      </c>
      <c r="M118" s="8" t="s">
        <v>27</v>
      </c>
      <c r="N118" s="8" t="s">
        <v>18</v>
      </c>
      <c r="O118" s="8" t="s">
        <v>51</v>
      </c>
      <c r="P118" s="13">
        <v>26</v>
      </c>
      <c r="Q118" s="13">
        <v>572</v>
      </c>
      <c r="R118" s="13">
        <v>260</v>
      </c>
      <c r="T118" s="9">
        <v>40552</v>
      </c>
      <c r="U118" s="8" t="s">
        <v>17</v>
      </c>
      <c r="V118" s="8" t="s">
        <v>27</v>
      </c>
      <c r="W118" s="8" t="s">
        <v>18</v>
      </c>
      <c r="X118" s="8" t="s">
        <v>51</v>
      </c>
      <c r="Y118" s="13">
        <v>26</v>
      </c>
      <c r="Z118" s="13">
        <v>572</v>
      </c>
      <c r="AA118" s="13">
        <v>260</v>
      </c>
      <c r="AD118" s="9">
        <v>40552</v>
      </c>
      <c r="AE118" s="8" t="s">
        <v>17</v>
      </c>
      <c r="AF118" s="8" t="s">
        <v>27</v>
      </c>
      <c r="AG118" s="8" t="s">
        <v>18</v>
      </c>
      <c r="AH118" s="8" t="s">
        <v>51</v>
      </c>
      <c r="AI118" s="13">
        <v>26</v>
      </c>
      <c r="AJ118" s="13">
        <v>572</v>
      </c>
      <c r="AK118" s="13">
        <v>260</v>
      </c>
    </row>
    <row r="119" spans="1:85">
      <c r="A119" s="9">
        <v>40552</v>
      </c>
      <c r="B119" s="8" t="s">
        <v>8</v>
      </c>
      <c r="C119" s="8" t="s">
        <v>9</v>
      </c>
      <c r="D119" s="8" t="s">
        <v>16</v>
      </c>
      <c r="E119" s="8" t="s">
        <v>51</v>
      </c>
      <c r="F119" s="13">
        <v>38</v>
      </c>
      <c r="G119" s="13">
        <v>874</v>
      </c>
      <c r="H119" s="79">
        <v>418</v>
      </c>
      <c r="I119" s="77" t="str">
        <f t="shared" si="1"/>
        <v>Car</v>
      </c>
      <c r="K119" s="9">
        <v>40552</v>
      </c>
      <c r="L119" s="8" t="s">
        <v>8</v>
      </c>
      <c r="M119" s="8" t="s">
        <v>9</v>
      </c>
      <c r="N119" s="8" t="s">
        <v>16</v>
      </c>
      <c r="O119" s="8" t="s">
        <v>51</v>
      </c>
      <c r="P119" s="13">
        <v>38</v>
      </c>
      <c r="Q119" s="13">
        <v>874</v>
      </c>
      <c r="R119" s="13">
        <v>418</v>
      </c>
      <c r="T119" s="9">
        <v>40552</v>
      </c>
      <c r="U119" s="8" t="s">
        <v>8</v>
      </c>
      <c r="V119" s="8" t="s">
        <v>9</v>
      </c>
      <c r="W119" s="8" t="s">
        <v>16</v>
      </c>
      <c r="X119" s="8" t="s">
        <v>51</v>
      </c>
      <c r="Y119" s="13">
        <v>38</v>
      </c>
      <c r="Z119" s="13">
        <v>874</v>
      </c>
      <c r="AA119" s="13">
        <v>418</v>
      </c>
      <c r="AD119" s="9">
        <v>40552</v>
      </c>
      <c r="AE119" s="8" t="s">
        <v>8</v>
      </c>
      <c r="AF119" s="8" t="s">
        <v>9</v>
      </c>
      <c r="AG119" s="8" t="s">
        <v>16</v>
      </c>
      <c r="AH119" s="8" t="s">
        <v>51</v>
      </c>
      <c r="AI119" s="13">
        <v>38</v>
      </c>
      <c r="AJ119" s="13">
        <v>874</v>
      </c>
      <c r="AK119" s="13">
        <v>418</v>
      </c>
    </row>
    <row r="120" spans="1:85" hidden="1">
      <c r="A120" s="9">
        <v>40597</v>
      </c>
      <c r="B120" s="8" t="s">
        <v>8</v>
      </c>
      <c r="C120" s="8" t="s">
        <v>9</v>
      </c>
      <c r="D120" s="8" t="s">
        <v>16</v>
      </c>
      <c r="E120" s="8" t="s">
        <v>51</v>
      </c>
      <c r="F120" s="13">
        <v>38</v>
      </c>
      <c r="G120" s="13">
        <v>874</v>
      </c>
      <c r="H120" s="79">
        <v>418</v>
      </c>
      <c r="I120" s="77" t="str">
        <f t="shared" si="1"/>
        <v>Car</v>
      </c>
      <c r="K120" s="9">
        <v>40597</v>
      </c>
      <c r="L120" s="8" t="s">
        <v>8</v>
      </c>
      <c r="M120" s="8" t="s">
        <v>9</v>
      </c>
      <c r="N120" s="8" t="s">
        <v>16</v>
      </c>
      <c r="O120" s="8" t="s">
        <v>51</v>
      </c>
      <c r="P120" s="13">
        <v>38</v>
      </c>
      <c r="Q120" s="13">
        <v>874</v>
      </c>
      <c r="R120" s="13">
        <v>418</v>
      </c>
      <c r="T120" s="9">
        <v>40597</v>
      </c>
      <c r="U120" s="8" t="s">
        <v>8</v>
      </c>
      <c r="V120" s="8" t="s">
        <v>9</v>
      </c>
      <c r="W120" s="8" t="s">
        <v>16</v>
      </c>
      <c r="X120" s="8" t="s">
        <v>51</v>
      </c>
      <c r="Y120" s="13">
        <v>38</v>
      </c>
      <c r="Z120" s="13">
        <v>874</v>
      </c>
      <c r="AA120" s="13">
        <v>418</v>
      </c>
      <c r="AD120" s="9">
        <v>40597</v>
      </c>
      <c r="AE120" s="8" t="s">
        <v>8</v>
      </c>
      <c r="AF120" s="8" t="s">
        <v>9</v>
      </c>
      <c r="AG120" s="8" t="s">
        <v>16</v>
      </c>
      <c r="AH120" s="8" t="s">
        <v>51</v>
      </c>
      <c r="AI120" s="13">
        <v>38</v>
      </c>
      <c r="AJ120" s="13">
        <v>874</v>
      </c>
      <c r="AK120" s="13">
        <v>418</v>
      </c>
    </row>
    <row r="121" spans="1:85">
      <c r="A121" s="9">
        <v>40546</v>
      </c>
      <c r="B121" s="8" t="s">
        <v>21</v>
      </c>
      <c r="C121" s="8" t="s">
        <v>27</v>
      </c>
      <c r="D121" s="8" t="s">
        <v>10</v>
      </c>
      <c r="E121" s="8" t="s">
        <v>51</v>
      </c>
      <c r="F121" s="13">
        <v>23</v>
      </c>
      <c r="G121" s="13">
        <v>483</v>
      </c>
      <c r="H121" s="79">
        <v>213</v>
      </c>
      <c r="I121" s="77" t="str">
        <f t="shared" si="1"/>
        <v>Sun</v>
      </c>
      <c r="K121" s="9">
        <v>40546</v>
      </c>
      <c r="L121" s="8" t="s">
        <v>21</v>
      </c>
      <c r="M121" s="8" t="s">
        <v>27</v>
      </c>
      <c r="N121" s="8" t="s">
        <v>10</v>
      </c>
      <c r="O121" s="8" t="s">
        <v>51</v>
      </c>
      <c r="P121" s="13">
        <v>23</v>
      </c>
      <c r="Q121" s="13">
        <v>483</v>
      </c>
      <c r="R121" s="13">
        <v>213</v>
      </c>
      <c r="T121" s="9">
        <v>40546</v>
      </c>
      <c r="U121" s="8" t="s">
        <v>21</v>
      </c>
      <c r="V121" s="8" t="s">
        <v>27</v>
      </c>
      <c r="W121" s="8" t="s">
        <v>10</v>
      </c>
      <c r="X121" s="8" t="s">
        <v>51</v>
      </c>
      <c r="Y121" s="13">
        <v>23</v>
      </c>
      <c r="Z121" s="13">
        <v>483</v>
      </c>
      <c r="AA121" s="13">
        <v>213</v>
      </c>
      <c r="AD121" s="9">
        <v>40546</v>
      </c>
      <c r="AE121" s="8" t="s">
        <v>21</v>
      </c>
      <c r="AF121" s="8" t="s">
        <v>27</v>
      </c>
      <c r="AG121" s="8" t="s">
        <v>10</v>
      </c>
      <c r="AH121" s="8" t="s">
        <v>51</v>
      </c>
      <c r="AI121" s="13">
        <v>23</v>
      </c>
      <c r="AJ121" s="13">
        <v>483</v>
      </c>
      <c r="AK121" s="13">
        <v>213</v>
      </c>
    </row>
    <row r="122" spans="1:85">
      <c r="A122" s="9">
        <v>40555</v>
      </c>
      <c r="B122" s="8" t="s">
        <v>17</v>
      </c>
      <c r="C122" s="8" t="s">
        <v>27</v>
      </c>
      <c r="D122" s="8" t="s">
        <v>18</v>
      </c>
      <c r="E122" s="8" t="s">
        <v>52</v>
      </c>
      <c r="F122" s="13">
        <v>7</v>
      </c>
      <c r="G122" s="13">
        <v>154</v>
      </c>
      <c r="H122" s="79">
        <v>70</v>
      </c>
      <c r="I122" s="77" t="str">
        <f t="shared" si="1"/>
        <v>Bel</v>
      </c>
      <c r="K122" s="9">
        <v>40555</v>
      </c>
      <c r="L122" s="8" t="s">
        <v>17</v>
      </c>
      <c r="M122" s="8" t="s">
        <v>27</v>
      </c>
      <c r="N122" s="8" t="s">
        <v>18</v>
      </c>
      <c r="O122" s="8" t="s">
        <v>52</v>
      </c>
      <c r="P122" s="13">
        <v>7</v>
      </c>
      <c r="Q122" s="13">
        <v>154</v>
      </c>
      <c r="R122" s="13">
        <v>70</v>
      </c>
      <c r="T122" s="9">
        <v>40555</v>
      </c>
      <c r="U122" s="8" t="s">
        <v>17</v>
      </c>
      <c r="V122" s="8" t="s">
        <v>27</v>
      </c>
      <c r="W122" s="8" t="s">
        <v>18</v>
      </c>
      <c r="X122" s="8" t="s">
        <v>52</v>
      </c>
      <c r="Y122" s="13">
        <v>7</v>
      </c>
      <c r="Z122" s="13">
        <v>154</v>
      </c>
      <c r="AA122" s="13">
        <v>70</v>
      </c>
      <c r="AD122" s="9">
        <v>40555</v>
      </c>
      <c r="AE122" s="8" t="s">
        <v>17</v>
      </c>
      <c r="AF122" s="8" t="s">
        <v>27</v>
      </c>
      <c r="AG122" s="8" t="s">
        <v>18</v>
      </c>
      <c r="AH122" s="8" t="s">
        <v>52</v>
      </c>
      <c r="AI122" s="13">
        <v>7</v>
      </c>
      <c r="AJ122" s="13">
        <v>154</v>
      </c>
      <c r="AK122" s="13">
        <v>70</v>
      </c>
    </row>
    <row r="123" spans="1:85">
      <c r="A123" s="9">
        <v>40565</v>
      </c>
      <c r="B123" s="8" t="s">
        <v>17</v>
      </c>
      <c r="C123" s="8" t="s">
        <v>20</v>
      </c>
      <c r="D123" s="8" t="s">
        <v>25</v>
      </c>
      <c r="E123" s="8" t="s">
        <v>52</v>
      </c>
      <c r="F123" s="13">
        <v>6</v>
      </c>
      <c r="G123" s="13">
        <v>132</v>
      </c>
      <c r="H123" s="79">
        <v>60</v>
      </c>
      <c r="I123" s="77" t="str">
        <f t="shared" si="1"/>
        <v>Bel</v>
      </c>
      <c r="K123" s="9">
        <v>40565</v>
      </c>
      <c r="L123" s="8" t="s">
        <v>17</v>
      </c>
      <c r="M123" s="8" t="s">
        <v>20</v>
      </c>
      <c r="N123" s="8" t="s">
        <v>25</v>
      </c>
      <c r="O123" s="8" t="s">
        <v>52</v>
      </c>
      <c r="P123" s="13">
        <v>6</v>
      </c>
      <c r="Q123" s="13">
        <v>132</v>
      </c>
      <c r="R123" s="13">
        <v>60</v>
      </c>
      <c r="T123" s="9">
        <v>40565</v>
      </c>
      <c r="U123" s="8" t="s">
        <v>17</v>
      </c>
      <c r="V123" s="8" t="s">
        <v>20</v>
      </c>
      <c r="W123" s="8" t="s">
        <v>25</v>
      </c>
      <c r="X123" s="8" t="s">
        <v>52</v>
      </c>
      <c r="Y123" s="13">
        <v>6</v>
      </c>
      <c r="Z123" s="13">
        <v>132</v>
      </c>
      <c r="AA123" s="13">
        <v>60</v>
      </c>
      <c r="AD123" s="9">
        <v>40565</v>
      </c>
      <c r="AE123" s="8" t="s">
        <v>17</v>
      </c>
      <c r="AF123" s="8" t="s">
        <v>20</v>
      </c>
      <c r="AG123" s="8" t="s">
        <v>25</v>
      </c>
      <c r="AH123" s="8" t="s">
        <v>52</v>
      </c>
      <c r="AI123" s="13">
        <v>6</v>
      </c>
      <c r="AJ123" s="13">
        <v>132</v>
      </c>
      <c r="AK123" s="13">
        <v>60</v>
      </c>
    </row>
    <row r="124" spans="1:85" hidden="1">
      <c r="A124" s="9">
        <v>40610</v>
      </c>
      <c r="B124" s="8" t="s">
        <v>17</v>
      </c>
      <c r="C124" s="8" t="s">
        <v>20</v>
      </c>
      <c r="D124" s="8" t="s">
        <v>25</v>
      </c>
      <c r="E124" s="8" t="s">
        <v>52</v>
      </c>
      <c r="F124" s="13">
        <v>6</v>
      </c>
      <c r="G124" s="13">
        <v>132</v>
      </c>
      <c r="H124" s="79">
        <v>60</v>
      </c>
      <c r="I124" s="77" t="str">
        <f t="shared" si="1"/>
        <v>Bel</v>
      </c>
      <c r="K124" s="9">
        <v>40610</v>
      </c>
      <c r="L124" s="8" t="s">
        <v>17</v>
      </c>
      <c r="M124" s="8" t="s">
        <v>20</v>
      </c>
      <c r="N124" s="8" t="s">
        <v>25</v>
      </c>
      <c r="O124" s="8" t="s">
        <v>52</v>
      </c>
      <c r="P124" s="13">
        <v>6</v>
      </c>
      <c r="Q124" s="13">
        <v>132</v>
      </c>
      <c r="R124" s="13">
        <v>60</v>
      </c>
      <c r="T124" s="9">
        <v>40610</v>
      </c>
      <c r="U124" s="8" t="s">
        <v>17</v>
      </c>
      <c r="V124" s="8" t="s">
        <v>20</v>
      </c>
      <c r="W124" s="8" t="s">
        <v>25</v>
      </c>
      <c r="X124" s="8" t="s">
        <v>52</v>
      </c>
      <c r="Y124" s="13">
        <v>6</v>
      </c>
      <c r="Z124" s="13">
        <v>132</v>
      </c>
      <c r="AA124" s="13">
        <v>60</v>
      </c>
      <c r="AD124" s="9">
        <v>40610</v>
      </c>
      <c r="AE124" s="8" t="s">
        <v>17</v>
      </c>
      <c r="AF124" s="8" t="s">
        <v>20</v>
      </c>
      <c r="AG124" s="8" t="s">
        <v>25</v>
      </c>
      <c r="AH124" s="8" t="s">
        <v>52</v>
      </c>
      <c r="AI124" s="13">
        <v>6</v>
      </c>
      <c r="AJ124" s="13">
        <v>132</v>
      </c>
      <c r="AK124" s="13">
        <v>60</v>
      </c>
    </row>
    <row r="125" spans="1:85">
      <c r="A125" s="9">
        <v>40566</v>
      </c>
      <c r="B125" s="8" t="s">
        <v>12</v>
      </c>
      <c r="C125" s="8" t="s">
        <v>9</v>
      </c>
      <c r="D125" s="8" t="s">
        <v>10</v>
      </c>
      <c r="E125" s="8" t="s">
        <v>52</v>
      </c>
      <c r="F125" s="13">
        <v>22</v>
      </c>
      <c r="G125" s="13">
        <v>594</v>
      </c>
      <c r="H125" s="79">
        <v>319</v>
      </c>
      <c r="I125" s="77" t="str">
        <f t="shared" si="1"/>
        <v>Qua</v>
      </c>
      <c r="K125" s="9">
        <v>40566</v>
      </c>
      <c r="L125" s="8" t="s">
        <v>12</v>
      </c>
      <c r="M125" s="8" t="s">
        <v>9</v>
      </c>
      <c r="N125" s="8" t="s">
        <v>10</v>
      </c>
      <c r="O125" s="8" t="s">
        <v>52</v>
      </c>
      <c r="P125" s="13">
        <v>22</v>
      </c>
      <c r="Q125" s="13">
        <v>594</v>
      </c>
      <c r="R125" s="13">
        <v>319</v>
      </c>
      <c r="T125" s="9">
        <v>40566</v>
      </c>
      <c r="U125" s="8" t="s">
        <v>12</v>
      </c>
      <c r="V125" s="8" t="s">
        <v>9</v>
      </c>
      <c r="W125" s="8" t="s">
        <v>10</v>
      </c>
      <c r="X125" s="8" t="s">
        <v>52</v>
      </c>
      <c r="Y125" s="13">
        <v>22</v>
      </c>
      <c r="Z125" s="13">
        <v>594</v>
      </c>
      <c r="AA125" s="13">
        <v>319</v>
      </c>
      <c r="AD125" s="9">
        <v>40566</v>
      </c>
      <c r="AE125" s="8" t="s">
        <v>12</v>
      </c>
      <c r="AF125" s="8" t="s">
        <v>9</v>
      </c>
      <c r="AG125" s="8" t="s">
        <v>10</v>
      </c>
      <c r="AH125" s="8" t="s">
        <v>52</v>
      </c>
      <c r="AI125" s="13">
        <v>22</v>
      </c>
      <c r="AJ125" s="13">
        <v>594</v>
      </c>
      <c r="AK125" s="13">
        <v>319</v>
      </c>
    </row>
    <row r="126" spans="1:85">
      <c r="A126" s="9">
        <v>40550</v>
      </c>
      <c r="B126" s="8" t="s">
        <v>21</v>
      </c>
      <c r="C126" s="8" t="s">
        <v>20</v>
      </c>
      <c r="D126" s="8" t="s">
        <v>10</v>
      </c>
      <c r="E126" s="8" t="s">
        <v>52</v>
      </c>
      <c r="F126" s="13">
        <v>53</v>
      </c>
      <c r="G126" s="14">
        <v>1113</v>
      </c>
      <c r="H126" s="79">
        <v>490</v>
      </c>
      <c r="I126" s="77" t="str">
        <f t="shared" si="1"/>
        <v>Sun</v>
      </c>
      <c r="K126" s="9">
        <v>40550</v>
      </c>
      <c r="L126" s="8" t="s">
        <v>21</v>
      </c>
      <c r="M126" s="8" t="s">
        <v>20</v>
      </c>
      <c r="N126" s="8" t="s">
        <v>10</v>
      </c>
      <c r="O126" s="8" t="s">
        <v>52</v>
      </c>
      <c r="P126" s="13">
        <v>53</v>
      </c>
      <c r="Q126" s="14">
        <v>1113</v>
      </c>
      <c r="R126" s="13">
        <v>490</v>
      </c>
      <c r="T126" s="9">
        <v>40550</v>
      </c>
      <c r="U126" s="8" t="s">
        <v>21</v>
      </c>
      <c r="V126" s="8" t="s">
        <v>20</v>
      </c>
      <c r="W126" s="8" t="s">
        <v>10</v>
      </c>
      <c r="X126" s="8" t="s">
        <v>52</v>
      </c>
      <c r="Y126" s="13">
        <v>53</v>
      </c>
      <c r="Z126" s="14">
        <v>1113</v>
      </c>
      <c r="AA126" s="13">
        <v>490</v>
      </c>
      <c r="AD126" s="9">
        <v>40550</v>
      </c>
      <c r="AE126" s="8" t="s">
        <v>21</v>
      </c>
      <c r="AF126" s="8" t="s">
        <v>20</v>
      </c>
      <c r="AG126" s="8" t="s">
        <v>10</v>
      </c>
      <c r="AH126" s="8" t="s">
        <v>52</v>
      </c>
      <c r="AI126" s="13">
        <v>53</v>
      </c>
      <c r="AJ126" s="14">
        <v>1113</v>
      </c>
      <c r="AK126" s="13">
        <v>490</v>
      </c>
    </row>
    <row r="127" spans="1:85">
      <c r="A127" s="9">
        <v>40559</v>
      </c>
      <c r="B127" s="8" t="s">
        <v>17</v>
      </c>
      <c r="C127" s="8" t="s">
        <v>23</v>
      </c>
      <c r="D127" s="8" t="s">
        <v>13</v>
      </c>
      <c r="E127" s="8" t="s">
        <v>53</v>
      </c>
      <c r="F127" s="13">
        <v>56</v>
      </c>
      <c r="G127" s="14">
        <v>1232</v>
      </c>
      <c r="H127" s="79">
        <v>560</v>
      </c>
      <c r="I127" s="77" t="str">
        <f t="shared" si="1"/>
        <v>Bel</v>
      </c>
      <c r="K127" s="9">
        <v>40559</v>
      </c>
      <c r="L127" s="8" t="s">
        <v>17</v>
      </c>
      <c r="M127" s="8" t="s">
        <v>23</v>
      </c>
      <c r="N127" s="8" t="s">
        <v>13</v>
      </c>
      <c r="O127" s="8" t="s">
        <v>53</v>
      </c>
      <c r="P127" s="13">
        <v>56</v>
      </c>
      <c r="Q127" s="14">
        <v>1232</v>
      </c>
      <c r="R127" s="13">
        <v>560</v>
      </c>
      <c r="T127" s="9">
        <v>40559</v>
      </c>
      <c r="U127" s="8" t="s">
        <v>17</v>
      </c>
      <c r="V127" s="8" t="s">
        <v>23</v>
      </c>
      <c r="W127" s="8" t="s">
        <v>13</v>
      </c>
      <c r="X127" s="8" t="s">
        <v>53</v>
      </c>
      <c r="Y127" s="13">
        <v>56</v>
      </c>
      <c r="Z127" s="14">
        <v>1232</v>
      </c>
      <c r="AA127" s="13">
        <v>560</v>
      </c>
      <c r="AD127" s="9">
        <v>40559</v>
      </c>
      <c r="AE127" s="8" t="s">
        <v>17</v>
      </c>
      <c r="AF127" s="8" t="s">
        <v>23</v>
      </c>
      <c r="AG127" s="8" t="s">
        <v>13</v>
      </c>
      <c r="AH127" s="8" t="s">
        <v>53</v>
      </c>
      <c r="AI127" s="13">
        <v>56</v>
      </c>
      <c r="AJ127" s="14">
        <v>1232</v>
      </c>
      <c r="AK127" s="13">
        <v>560</v>
      </c>
    </row>
    <row r="128" spans="1:85" hidden="1">
      <c r="A128" s="9">
        <v>40589</v>
      </c>
      <c r="B128" s="8" t="s">
        <v>17</v>
      </c>
      <c r="C128" s="8" t="s">
        <v>23</v>
      </c>
      <c r="D128" s="8" t="s">
        <v>13</v>
      </c>
      <c r="E128" s="8" t="s">
        <v>53</v>
      </c>
      <c r="F128" s="13">
        <v>56</v>
      </c>
      <c r="G128" s="14">
        <v>1232</v>
      </c>
      <c r="H128" s="79">
        <v>560</v>
      </c>
      <c r="I128" s="77" t="str">
        <f t="shared" si="1"/>
        <v>Bel</v>
      </c>
      <c r="K128" s="9">
        <v>40589</v>
      </c>
      <c r="L128" s="8" t="s">
        <v>17</v>
      </c>
      <c r="M128" s="8" t="s">
        <v>23</v>
      </c>
      <c r="N128" s="8" t="s">
        <v>13</v>
      </c>
      <c r="O128" s="8" t="s">
        <v>53</v>
      </c>
      <c r="P128" s="13">
        <v>56</v>
      </c>
      <c r="Q128" s="14">
        <v>1232</v>
      </c>
      <c r="R128" s="13">
        <v>560</v>
      </c>
      <c r="T128" s="9">
        <v>40589</v>
      </c>
      <c r="U128" s="8" t="s">
        <v>17</v>
      </c>
      <c r="V128" s="8" t="s">
        <v>23</v>
      </c>
      <c r="W128" s="8" t="s">
        <v>13</v>
      </c>
      <c r="X128" s="8" t="s">
        <v>53</v>
      </c>
      <c r="Y128" s="13">
        <v>56</v>
      </c>
      <c r="Z128" s="14">
        <v>1232</v>
      </c>
      <c r="AA128" s="13">
        <v>560</v>
      </c>
      <c r="AD128" s="9">
        <v>40589</v>
      </c>
      <c r="AE128" s="8" t="s">
        <v>17</v>
      </c>
      <c r="AF128" s="8" t="s">
        <v>23</v>
      </c>
      <c r="AG128" s="8" t="s">
        <v>13</v>
      </c>
      <c r="AH128" s="8" t="s">
        <v>53</v>
      </c>
      <c r="AI128" s="13">
        <v>56</v>
      </c>
      <c r="AJ128" s="14">
        <v>1232</v>
      </c>
      <c r="AK128" s="13">
        <v>560</v>
      </c>
    </row>
    <row r="129" spans="1:37">
      <c r="A129" s="9">
        <v>40565</v>
      </c>
      <c r="B129" s="8" t="s">
        <v>17</v>
      </c>
      <c r="C129" s="8" t="s">
        <v>20</v>
      </c>
      <c r="D129" s="8" t="s">
        <v>13</v>
      </c>
      <c r="E129" s="8" t="s">
        <v>53</v>
      </c>
      <c r="F129" s="13">
        <v>35</v>
      </c>
      <c r="G129" s="13">
        <v>770</v>
      </c>
      <c r="H129" s="79">
        <v>350</v>
      </c>
      <c r="I129" s="77" t="str">
        <f t="shared" si="1"/>
        <v>Bel</v>
      </c>
      <c r="K129" s="9">
        <v>40565</v>
      </c>
      <c r="L129" s="8" t="s">
        <v>17</v>
      </c>
      <c r="M129" s="8" t="s">
        <v>20</v>
      </c>
      <c r="N129" s="8" t="s">
        <v>13</v>
      </c>
      <c r="O129" s="8" t="s">
        <v>53</v>
      </c>
      <c r="P129" s="13">
        <v>35</v>
      </c>
      <c r="Q129" s="13">
        <v>770</v>
      </c>
      <c r="R129" s="13">
        <v>350</v>
      </c>
      <c r="T129" s="9">
        <v>40565</v>
      </c>
      <c r="U129" s="8" t="s">
        <v>17</v>
      </c>
      <c r="V129" s="8" t="s">
        <v>20</v>
      </c>
      <c r="W129" s="8" t="s">
        <v>13</v>
      </c>
      <c r="X129" s="8" t="s">
        <v>53</v>
      </c>
      <c r="Y129" s="13">
        <v>35</v>
      </c>
      <c r="Z129" s="13">
        <v>770</v>
      </c>
      <c r="AA129" s="13">
        <v>350</v>
      </c>
      <c r="AD129" s="9">
        <v>40565</v>
      </c>
      <c r="AE129" s="8" t="s">
        <v>17</v>
      </c>
      <c r="AF129" s="8" t="s">
        <v>20</v>
      </c>
      <c r="AG129" s="8" t="s">
        <v>13</v>
      </c>
      <c r="AH129" s="8" t="s">
        <v>53</v>
      </c>
      <c r="AI129" s="13">
        <v>35</v>
      </c>
      <c r="AJ129" s="13">
        <v>770</v>
      </c>
      <c r="AK129" s="13">
        <v>350</v>
      </c>
    </row>
    <row r="130" spans="1:37">
      <c r="A130" s="9">
        <v>40561</v>
      </c>
      <c r="B130" s="8" t="s">
        <v>8</v>
      </c>
      <c r="C130" s="8" t="s">
        <v>27</v>
      </c>
      <c r="D130" s="8" t="s">
        <v>25</v>
      </c>
      <c r="E130" s="8" t="s">
        <v>53</v>
      </c>
      <c r="F130" s="13">
        <v>53</v>
      </c>
      <c r="G130" s="14">
        <v>1219</v>
      </c>
      <c r="H130" s="79">
        <v>583</v>
      </c>
      <c r="I130" s="77" t="str">
        <f t="shared" si="1"/>
        <v>Car</v>
      </c>
      <c r="K130" s="9">
        <v>40561</v>
      </c>
      <c r="L130" s="8" t="s">
        <v>8</v>
      </c>
      <c r="M130" s="8" t="s">
        <v>27</v>
      </c>
      <c r="N130" s="8" t="s">
        <v>25</v>
      </c>
      <c r="O130" s="8" t="s">
        <v>53</v>
      </c>
      <c r="P130" s="13">
        <v>53</v>
      </c>
      <c r="Q130" s="14">
        <v>1219</v>
      </c>
      <c r="R130" s="13">
        <v>583</v>
      </c>
      <c r="T130" s="9">
        <v>40561</v>
      </c>
      <c r="U130" s="8" t="s">
        <v>8</v>
      </c>
      <c r="V130" s="8" t="s">
        <v>27</v>
      </c>
      <c r="W130" s="8" t="s">
        <v>25</v>
      </c>
      <c r="X130" s="8" t="s">
        <v>53</v>
      </c>
      <c r="Y130" s="13">
        <v>53</v>
      </c>
      <c r="Z130" s="14">
        <v>1219</v>
      </c>
      <c r="AA130" s="13">
        <v>583</v>
      </c>
      <c r="AD130" s="9">
        <v>40561</v>
      </c>
      <c r="AE130" s="8" t="s">
        <v>8</v>
      </c>
      <c r="AF130" s="8" t="s">
        <v>27</v>
      </c>
      <c r="AG130" s="8" t="s">
        <v>25</v>
      </c>
      <c r="AH130" s="8" t="s">
        <v>53</v>
      </c>
      <c r="AI130" s="13">
        <v>53</v>
      </c>
      <c r="AJ130" s="14">
        <v>1219</v>
      </c>
      <c r="AK130" s="13">
        <v>583</v>
      </c>
    </row>
    <row r="131" spans="1:37">
      <c r="A131" s="9">
        <v>40571</v>
      </c>
      <c r="B131" s="8" t="s">
        <v>12</v>
      </c>
      <c r="C131" s="8" t="s">
        <v>23</v>
      </c>
      <c r="D131" s="8" t="s">
        <v>25</v>
      </c>
      <c r="E131" s="8" t="s">
        <v>53</v>
      </c>
      <c r="F131" s="13">
        <v>42</v>
      </c>
      <c r="G131" s="14">
        <v>1134</v>
      </c>
      <c r="H131" s="79">
        <v>609</v>
      </c>
      <c r="I131" s="77" t="str">
        <f t="shared" si="1"/>
        <v>Qua</v>
      </c>
      <c r="K131" s="9">
        <v>40571</v>
      </c>
      <c r="L131" s="8" t="s">
        <v>12</v>
      </c>
      <c r="M131" s="8" t="s">
        <v>23</v>
      </c>
      <c r="N131" s="8" t="s">
        <v>25</v>
      </c>
      <c r="O131" s="8" t="s">
        <v>53</v>
      </c>
      <c r="P131" s="13">
        <v>42</v>
      </c>
      <c r="Q131" s="14">
        <v>1134</v>
      </c>
      <c r="R131" s="13">
        <v>609</v>
      </c>
      <c r="T131" s="9">
        <v>40571</v>
      </c>
      <c r="U131" s="8" t="s">
        <v>12</v>
      </c>
      <c r="V131" s="8" t="s">
        <v>23</v>
      </c>
      <c r="W131" s="8" t="s">
        <v>25</v>
      </c>
      <c r="X131" s="8" t="s">
        <v>53</v>
      </c>
      <c r="Y131" s="13">
        <v>42</v>
      </c>
      <c r="Z131" s="14">
        <v>1134</v>
      </c>
      <c r="AA131" s="13">
        <v>609</v>
      </c>
      <c r="AD131" s="9">
        <v>40571</v>
      </c>
      <c r="AE131" s="8" t="s">
        <v>12</v>
      </c>
      <c r="AF131" s="8" t="s">
        <v>23</v>
      </c>
      <c r="AG131" s="8" t="s">
        <v>25</v>
      </c>
      <c r="AH131" s="8" t="s">
        <v>53</v>
      </c>
      <c r="AI131" s="13">
        <v>42</v>
      </c>
      <c r="AJ131" s="14">
        <v>1134</v>
      </c>
      <c r="AK131" s="13">
        <v>609</v>
      </c>
    </row>
    <row r="132" spans="1:37">
      <c r="A132" s="9">
        <v>40571</v>
      </c>
      <c r="B132" s="8" t="s">
        <v>12</v>
      </c>
      <c r="C132" s="8" t="s">
        <v>27</v>
      </c>
      <c r="D132" s="8" t="s">
        <v>16</v>
      </c>
      <c r="E132" s="8" t="s">
        <v>53</v>
      </c>
      <c r="F132" s="13">
        <v>44</v>
      </c>
      <c r="G132" s="14">
        <v>1188</v>
      </c>
      <c r="H132" s="79">
        <v>638</v>
      </c>
      <c r="I132" s="77" t="str">
        <f t="shared" ref="I132:I137" si="2">LEFT(B132,3)</f>
        <v>Qua</v>
      </c>
      <c r="K132" s="9">
        <v>40571</v>
      </c>
      <c r="L132" s="8" t="s">
        <v>12</v>
      </c>
      <c r="M132" s="8" t="s">
        <v>27</v>
      </c>
      <c r="N132" s="8" t="s">
        <v>16</v>
      </c>
      <c r="O132" s="8" t="s">
        <v>53</v>
      </c>
      <c r="P132" s="13">
        <v>44</v>
      </c>
      <c r="Q132" s="14">
        <v>1188</v>
      </c>
      <c r="R132" s="13">
        <v>638</v>
      </c>
      <c r="T132" s="9">
        <v>40571</v>
      </c>
      <c r="U132" s="8" t="s">
        <v>12</v>
      </c>
      <c r="V132" s="8" t="s">
        <v>27</v>
      </c>
      <c r="W132" s="8" t="s">
        <v>16</v>
      </c>
      <c r="X132" s="8" t="s">
        <v>53</v>
      </c>
      <c r="Y132" s="13">
        <v>44</v>
      </c>
      <c r="Z132" s="14">
        <v>1188</v>
      </c>
      <c r="AA132" s="13">
        <v>638</v>
      </c>
      <c r="AD132" s="9">
        <v>40571</v>
      </c>
      <c r="AE132" s="8" t="s">
        <v>12</v>
      </c>
      <c r="AF132" s="8" t="s">
        <v>27</v>
      </c>
      <c r="AG132" s="8" t="s">
        <v>16</v>
      </c>
      <c r="AH132" s="8" t="s">
        <v>53</v>
      </c>
      <c r="AI132" s="13">
        <v>44</v>
      </c>
      <c r="AJ132" s="14">
        <v>1188</v>
      </c>
      <c r="AK132" s="13">
        <v>638</v>
      </c>
    </row>
    <row r="133" spans="1:37" hidden="1">
      <c r="A133" s="9">
        <v>40616</v>
      </c>
      <c r="B133" s="8" t="s">
        <v>12</v>
      </c>
      <c r="C133" s="8" t="s">
        <v>27</v>
      </c>
      <c r="D133" s="8" t="s">
        <v>16</v>
      </c>
      <c r="E133" s="8" t="s">
        <v>53</v>
      </c>
      <c r="F133" s="13">
        <v>44</v>
      </c>
      <c r="G133" s="14">
        <v>1188</v>
      </c>
      <c r="H133" s="79">
        <v>638</v>
      </c>
      <c r="I133" s="77" t="str">
        <f t="shared" si="2"/>
        <v>Qua</v>
      </c>
      <c r="K133" s="9">
        <v>40616</v>
      </c>
      <c r="L133" s="8" t="s">
        <v>12</v>
      </c>
      <c r="M133" s="8" t="s">
        <v>27</v>
      </c>
      <c r="N133" s="8" t="s">
        <v>16</v>
      </c>
      <c r="O133" s="8" t="s">
        <v>53</v>
      </c>
      <c r="P133" s="13">
        <v>44</v>
      </c>
      <c r="Q133" s="14">
        <v>1188</v>
      </c>
      <c r="R133" s="13">
        <v>638</v>
      </c>
      <c r="T133" s="9">
        <v>40616</v>
      </c>
      <c r="U133" s="8" t="s">
        <v>12</v>
      </c>
      <c r="V133" s="8" t="s">
        <v>27</v>
      </c>
      <c r="W133" s="8" t="s">
        <v>16</v>
      </c>
      <c r="X133" s="8" t="s">
        <v>53</v>
      </c>
      <c r="Y133" s="13">
        <v>44</v>
      </c>
      <c r="Z133" s="14">
        <v>1188</v>
      </c>
      <c r="AA133" s="13">
        <v>638</v>
      </c>
      <c r="AD133" s="9">
        <v>40616</v>
      </c>
      <c r="AE133" s="8" t="s">
        <v>12</v>
      </c>
      <c r="AF133" s="8" t="s">
        <v>27</v>
      </c>
      <c r="AG133" s="8" t="s">
        <v>16</v>
      </c>
      <c r="AH133" s="8" t="s">
        <v>53</v>
      </c>
      <c r="AI133" s="13">
        <v>44</v>
      </c>
      <c r="AJ133" s="14">
        <v>1188</v>
      </c>
      <c r="AK133" s="13">
        <v>638</v>
      </c>
    </row>
    <row r="134" spans="1:37">
      <c r="A134" s="9">
        <v>40558</v>
      </c>
      <c r="B134" s="8" t="s">
        <v>15</v>
      </c>
      <c r="C134" s="8" t="s">
        <v>23</v>
      </c>
      <c r="D134" s="8" t="s">
        <v>18</v>
      </c>
      <c r="E134" s="8" t="s">
        <v>53</v>
      </c>
      <c r="F134" s="13">
        <v>11</v>
      </c>
      <c r="G134" s="13">
        <v>209</v>
      </c>
      <c r="H134" s="79">
        <v>88</v>
      </c>
      <c r="I134" s="77" t="str">
        <f t="shared" si="2"/>
        <v>Sun</v>
      </c>
      <c r="K134" s="9">
        <v>40558</v>
      </c>
      <c r="L134" s="8" t="s">
        <v>15</v>
      </c>
      <c r="M134" s="8" t="s">
        <v>23</v>
      </c>
      <c r="N134" s="8" t="s">
        <v>18</v>
      </c>
      <c r="O134" s="8" t="s">
        <v>53</v>
      </c>
      <c r="P134" s="13">
        <v>11</v>
      </c>
      <c r="Q134" s="13">
        <v>209</v>
      </c>
      <c r="R134" s="13">
        <v>88</v>
      </c>
      <c r="T134" s="9">
        <v>40558</v>
      </c>
      <c r="U134" s="8" t="s">
        <v>15</v>
      </c>
      <c r="V134" s="8" t="s">
        <v>23</v>
      </c>
      <c r="W134" s="8" t="s">
        <v>18</v>
      </c>
      <c r="X134" s="8" t="s">
        <v>53</v>
      </c>
      <c r="Y134" s="13">
        <v>11</v>
      </c>
      <c r="Z134" s="13">
        <v>209</v>
      </c>
      <c r="AA134" s="13">
        <v>88</v>
      </c>
      <c r="AD134" s="9">
        <v>40558</v>
      </c>
      <c r="AE134" s="8" t="s">
        <v>15</v>
      </c>
      <c r="AF134" s="8" t="s">
        <v>23</v>
      </c>
      <c r="AG134" s="8" t="s">
        <v>18</v>
      </c>
      <c r="AH134" s="8" t="s">
        <v>53</v>
      </c>
      <c r="AI134" s="13">
        <v>11</v>
      </c>
      <c r="AJ134" s="13">
        <v>209</v>
      </c>
      <c r="AK134" s="13">
        <v>88</v>
      </c>
    </row>
    <row r="135" spans="1:37" hidden="1">
      <c r="A135" s="9">
        <v>40588</v>
      </c>
      <c r="B135" s="8" t="s">
        <v>15</v>
      </c>
      <c r="C135" s="8" t="s">
        <v>23</v>
      </c>
      <c r="D135" s="8" t="s">
        <v>18</v>
      </c>
      <c r="E135" s="8" t="s">
        <v>53</v>
      </c>
      <c r="F135" s="13">
        <v>11</v>
      </c>
      <c r="G135" s="13">
        <v>209</v>
      </c>
      <c r="H135" s="79">
        <v>88</v>
      </c>
      <c r="I135" s="77" t="str">
        <f t="shared" si="2"/>
        <v>Sun</v>
      </c>
      <c r="K135" s="9">
        <v>40588</v>
      </c>
      <c r="L135" s="8" t="s">
        <v>15</v>
      </c>
      <c r="M135" s="8" t="s">
        <v>23</v>
      </c>
      <c r="N135" s="8" t="s">
        <v>18</v>
      </c>
      <c r="O135" s="8" t="s">
        <v>53</v>
      </c>
      <c r="P135" s="13">
        <v>11</v>
      </c>
      <c r="Q135" s="13">
        <v>209</v>
      </c>
      <c r="R135" s="13">
        <v>88</v>
      </c>
      <c r="T135" s="9">
        <v>40588</v>
      </c>
      <c r="U135" s="8" t="s">
        <v>15</v>
      </c>
      <c r="V135" s="8" t="s">
        <v>23</v>
      </c>
      <c r="W135" s="8" t="s">
        <v>18</v>
      </c>
      <c r="X135" s="8" t="s">
        <v>53</v>
      </c>
      <c r="Y135" s="13">
        <v>11</v>
      </c>
      <c r="Z135" s="13">
        <v>209</v>
      </c>
      <c r="AA135" s="13">
        <v>88</v>
      </c>
      <c r="AD135" s="9">
        <v>40588</v>
      </c>
      <c r="AE135" s="8" t="s">
        <v>15</v>
      </c>
      <c r="AF135" s="8" t="s">
        <v>23</v>
      </c>
      <c r="AG135" s="8" t="s">
        <v>18</v>
      </c>
      <c r="AH135" s="8" t="s">
        <v>53</v>
      </c>
      <c r="AI135" s="13">
        <v>11</v>
      </c>
      <c r="AJ135" s="13">
        <v>209</v>
      </c>
      <c r="AK135" s="13">
        <v>88</v>
      </c>
    </row>
    <row r="136" spans="1:37">
      <c r="A136" s="9">
        <v>40563</v>
      </c>
      <c r="B136" s="8" t="s">
        <v>15</v>
      </c>
      <c r="C136" s="8" t="s">
        <v>20</v>
      </c>
      <c r="D136" s="8" t="s">
        <v>13</v>
      </c>
      <c r="E136" s="8" t="s">
        <v>53</v>
      </c>
      <c r="F136" s="13">
        <v>58</v>
      </c>
      <c r="G136" s="14">
        <v>1102</v>
      </c>
      <c r="H136" s="79">
        <v>464</v>
      </c>
      <c r="I136" s="77" t="str">
        <f t="shared" si="2"/>
        <v>Sun</v>
      </c>
      <c r="K136" s="9">
        <v>40563</v>
      </c>
      <c r="L136" s="8" t="s">
        <v>15</v>
      </c>
      <c r="M136" s="8" t="s">
        <v>20</v>
      </c>
      <c r="N136" s="8" t="s">
        <v>13</v>
      </c>
      <c r="O136" s="8" t="s">
        <v>53</v>
      </c>
      <c r="P136" s="13">
        <v>58</v>
      </c>
      <c r="Q136" s="14">
        <v>1102</v>
      </c>
      <c r="R136" s="13">
        <v>464</v>
      </c>
      <c r="T136" s="9">
        <v>40563</v>
      </c>
      <c r="U136" s="8" t="s">
        <v>15</v>
      </c>
      <c r="V136" s="8" t="s">
        <v>20</v>
      </c>
      <c r="W136" s="8" t="s">
        <v>13</v>
      </c>
      <c r="X136" s="8" t="s">
        <v>53</v>
      </c>
      <c r="Y136" s="13">
        <v>58</v>
      </c>
      <c r="Z136" s="14">
        <v>1102</v>
      </c>
      <c r="AA136" s="13">
        <v>464</v>
      </c>
      <c r="AD136" s="9">
        <v>40563</v>
      </c>
      <c r="AE136" s="8" t="s">
        <v>15</v>
      </c>
      <c r="AF136" s="8" t="s">
        <v>20</v>
      </c>
      <c r="AG136" s="8" t="s">
        <v>13</v>
      </c>
      <c r="AH136" s="8" t="s">
        <v>53</v>
      </c>
      <c r="AI136" s="13">
        <v>58</v>
      </c>
      <c r="AJ136" s="14">
        <v>1102</v>
      </c>
      <c r="AK136" s="13">
        <v>464</v>
      </c>
    </row>
    <row r="137" spans="1:37">
      <c r="A137" s="9">
        <v>40571</v>
      </c>
      <c r="B137" s="8" t="s">
        <v>21</v>
      </c>
      <c r="C137" s="8" t="s">
        <v>9</v>
      </c>
      <c r="D137" s="8" t="s">
        <v>25</v>
      </c>
      <c r="E137" s="8" t="s">
        <v>54</v>
      </c>
      <c r="F137" s="13">
        <v>36</v>
      </c>
      <c r="G137" s="13">
        <v>756</v>
      </c>
      <c r="H137" s="79">
        <v>333</v>
      </c>
      <c r="I137" s="77" t="str">
        <f t="shared" si="2"/>
        <v>Sun</v>
      </c>
      <c r="K137" s="9">
        <v>40571</v>
      </c>
      <c r="L137" s="8" t="s">
        <v>21</v>
      </c>
      <c r="M137" s="8" t="s">
        <v>9</v>
      </c>
      <c r="N137" s="8" t="s">
        <v>25</v>
      </c>
      <c r="O137" s="8" t="s">
        <v>54</v>
      </c>
      <c r="P137" s="13">
        <v>36</v>
      </c>
      <c r="Q137" s="13">
        <v>756</v>
      </c>
      <c r="R137" s="13">
        <v>333</v>
      </c>
      <c r="T137" s="9">
        <v>40571</v>
      </c>
      <c r="U137" s="8" t="s">
        <v>21</v>
      </c>
      <c r="V137" s="8" t="s">
        <v>9</v>
      </c>
      <c r="W137" s="8" t="s">
        <v>25</v>
      </c>
      <c r="X137" s="8" t="s">
        <v>54</v>
      </c>
      <c r="Y137" s="13">
        <v>36</v>
      </c>
      <c r="Z137" s="13">
        <v>756</v>
      </c>
      <c r="AA137" s="13">
        <v>333</v>
      </c>
      <c r="AD137" s="9">
        <v>40571</v>
      </c>
      <c r="AE137" s="8" t="s">
        <v>21</v>
      </c>
      <c r="AF137" s="8" t="s">
        <v>9</v>
      </c>
      <c r="AG137" s="8" t="s">
        <v>25</v>
      </c>
      <c r="AH137" s="8" t="s">
        <v>54</v>
      </c>
      <c r="AI137" s="13">
        <v>36</v>
      </c>
      <c r="AJ137" s="13">
        <v>756</v>
      </c>
      <c r="AK137" s="13">
        <v>333</v>
      </c>
    </row>
    <row r="138" spans="1:37" hidden="1">
      <c r="A138" s="10"/>
      <c r="B138" s="6"/>
      <c r="C138" s="6"/>
      <c r="D138" s="6"/>
      <c r="E138" s="6"/>
      <c r="F138" s="6"/>
      <c r="G138" s="6"/>
      <c r="H138" s="6"/>
      <c r="K138" s="10"/>
      <c r="L138" s="6"/>
      <c r="M138" s="6"/>
      <c r="N138" s="6"/>
      <c r="O138" s="6"/>
      <c r="P138" s="6"/>
      <c r="Q138" s="6"/>
      <c r="R138" s="6"/>
      <c r="T138" s="10"/>
      <c r="U138" s="6"/>
      <c r="V138" s="6"/>
      <c r="W138" s="6"/>
      <c r="X138" s="6"/>
      <c r="Y138" s="6"/>
      <c r="Z138" s="6"/>
      <c r="AA138" s="6"/>
      <c r="AD138" s="10"/>
      <c r="AE138" s="6"/>
      <c r="AF138" s="6"/>
      <c r="AG138" s="6"/>
      <c r="AH138" s="6"/>
      <c r="AI138" s="6"/>
      <c r="AJ138" s="6"/>
      <c r="AK138" s="6"/>
    </row>
    <row r="139" spans="1:37" hidden="1">
      <c r="A139" s="11"/>
      <c r="B139" s="1"/>
      <c r="C139" s="1"/>
      <c r="D139" s="1"/>
      <c r="E139" s="1"/>
      <c r="F139" s="1"/>
      <c r="G139" s="1"/>
      <c r="H139" s="1"/>
      <c r="K139" s="11"/>
      <c r="L139" s="1"/>
      <c r="M139" s="1"/>
      <c r="N139" s="1"/>
      <c r="O139" s="1"/>
      <c r="P139" s="1"/>
      <c r="Q139" s="1"/>
      <c r="R139" s="1"/>
      <c r="T139" s="11"/>
      <c r="U139" s="1"/>
      <c r="V139" s="1"/>
      <c r="W139" s="1"/>
      <c r="X139" s="1"/>
      <c r="Y139" s="1"/>
      <c r="Z139" s="1"/>
      <c r="AA139" s="1"/>
      <c r="AD139" s="11"/>
      <c r="AE139" s="1"/>
      <c r="AF139" s="1"/>
      <c r="AG139" s="1"/>
      <c r="AH139" s="1"/>
      <c r="AI139" s="1"/>
      <c r="AJ139" s="1"/>
      <c r="AK139" s="1"/>
    </row>
    <row r="140" spans="1:37" hidden="1">
      <c r="A140" s="11"/>
      <c r="B140" s="1"/>
      <c r="C140" s="1"/>
      <c r="D140" s="1"/>
      <c r="E140" s="1"/>
      <c r="F140" s="1"/>
      <c r="G140" s="1"/>
      <c r="H140" s="1"/>
      <c r="K140" s="11"/>
      <c r="L140" s="1"/>
      <c r="M140" s="1"/>
      <c r="N140" s="1"/>
      <c r="O140" s="1"/>
      <c r="P140" s="1"/>
      <c r="Q140" s="1"/>
      <c r="R140" s="1"/>
      <c r="T140" s="11"/>
      <c r="U140" s="1"/>
      <c r="V140" s="1"/>
      <c r="W140" s="1"/>
      <c r="X140" s="1"/>
      <c r="Y140" s="1"/>
      <c r="Z140" s="1"/>
      <c r="AA140" s="1"/>
      <c r="AD140" s="11"/>
      <c r="AE140" s="1"/>
      <c r="AF140" s="1"/>
      <c r="AG140" s="1"/>
      <c r="AH140" s="1"/>
      <c r="AI140" s="1"/>
      <c r="AJ140" s="1"/>
      <c r="AK140" s="1"/>
    </row>
    <row r="141" spans="1:37" hidden="1">
      <c r="A141" s="11"/>
      <c r="B141" s="1"/>
      <c r="C141" s="1"/>
      <c r="D141" s="1"/>
      <c r="E141" s="1"/>
      <c r="F141" s="1"/>
      <c r="G141" s="1"/>
      <c r="H141" s="1"/>
      <c r="K141" s="11"/>
      <c r="L141" s="1"/>
      <c r="M141" s="1"/>
      <c r="N141" s="1"/>
      <c r="O141" s="1"/>
      <c r="P141" s="1"/>
      <c r="Q141" s="1"/>
      <c r="R141" s="1"/>
      <c r="T141" s="11"/>
      <c r="U141" s="1"/>
      <c r="V141" s="1"/>
      <c r="W141" s="1"/>
      <c r="X141" s="1"/>
      <c r="Y141" s="1"/>
      <c r="Z141" s="1"/>
      <c r="AA141" s="1"/>
      <c r="AD141" s="11"/>
      <c r="AE141" s="1"/>
      <c r="AF141" s="1"/>
      <c r="AG141" s="1"/>
      <c r="AH141" s="1"/>
      <c r="AI141" s="1"/>
      <c r="AJ141" s="1"/>
      <c r="AK141" s="1"/>
    </row>
    <row r="142" spans="1:37" hidden="1">
      <c r="A142" s="11"/>
      <c r="B142" s="1"/>
      <c r="C142" s="1"/>
      <c r="D142" s="1"/>
      <c r="E142" s="1"/>
      <c r="F142" s="1"/>
      <c r="G142" s="1"/>
      <c r="H142" s="1"/>
      <c r="K142" s="11"/>
      <c r="L142" s="1"/>
      <c r="M142" s="1"/>
      <c r="N142" s="1"/>
      <c r="O142" s="1"/>
      <c r="P142" s="1"/>
      <c r="Q142" s="1"/>
      <c r="R142" s="1"/>
      <c r="T142" s="11"/>
      <c r="U142" s="1"/>
      <c r="V142" s="1"/>
      <c r="W142" s="1"/>
      <c r="X142" s="1"/>
      <c r="Y142" s="1"/>
      <c r="Z142" s="1"/>
      <c r="AA142" s="1"/>
      <c r="AD142" s="11"/>
      <c r="AE142" s="1"/>
      <c r="AF142" s="1"/>
      <c r="AG142" s="1"/>
      <c r="AH142" s="1"/>
      <c r="AI142" s="1"/>
      <c r="AJ142" s="1"/>
      <c r="AK142" s="1"/>
    </row>
    <row r="143" spans="1:37" hidden="1">
      <c r="A143" s="11"/>
      <c r="B143" s="1"/>
      <c r="C143" s="1"/>
      <c r="D143" s="1"/>
      <c r="E143" s="1"/>
      <c r="F143" s="1"/>
      <c r="G143" s="1"/>
      <c r="H143" s="1"/>
      <c r="K143" s="11"/>
      <c r="L143" s="1"/>
      <c r="M143" s="1"/>
      <c r="N143" s="1"/>
      <c r="O143" s="1"/>
      <c r="P143" s="1"/>
      <c r="Q143" s="1"/>
      <c r="R143" s="1"/>
      <c r="T143" s="11"/>
      <c r="U143" s="1"/>
      <c r="V143" s="1"/>
      <c r="W143" s="1"/>
      <c r="X143" s="1"/>
      <c r="Y143" s="1"/>
      <c r="Z143" s="1"/>
      <c r="AA143" s="1"/>
      <c r="AD143" s="11"/>
      <c r="AE143" s="1"/>
      <c r="AF143" s="1"/>
      <c r="AG143" s="1"/>
      <c r="AH143" s="1"/>
      <c r="AI143" s="1"/>
      <c r="AJ143" s="1"/>
      <c r="AK143" s="1"/>
    </row>
    <row r="144" spans="1:37" hidden="1">
      <c r="A144" s="11"/>
      <c r="B144" s="1"/>
      <c r="C144" s="1"/>
      <c r="D144" s="1"/>
      <c r="E144" s="1"/>
      <c r="F144" s="1"/>
      <c r="G144" s="1"/>
      <c r="H144" s="1"/>
      <c r="K144" s="11"/>
      <c r="L144" s="1"/>
      <c r="M144" s="1"/>
      <c r="N144" s="1"/>
      <c r="O144" s="1"/>
      <c r="P144" s="1"/>
      <c r="Q144" s="1"/>
      <c r="R144" s="1"/>
      <c r="T144" s="11"/>
      <c r="U144" s="1"/>
      <c r="V144" s="1"/>
      <c r="W144" s="1"/>
      <c r="X144" s="1"/>
      <c r="Y144" s="1"/>
      <c r="Z144" s="1"/>
      <c r="AA144" s="1"/>
      <c r="AD144" s="11"/>
      <c r="AE144" s="1"/>
      <c r="AF144" s="1"/>
      <c r="AG144" s="1"/>
      <c r="AH144" s="1"/>
      <c r="AI144" s="1"/>
      <c r="AJ144" s="1"/>
      <c r="AK144" s="1"/>
    </row>
    <row r="145" spans="1:37" hidden="1">
      <c r="A145" s="11"/>
      <c r="B145" s="1"/>
      <c r="C145" s="1"/>
      <c r="D145" s="1"/>
      <c r="E145" s="1"/>
      <c r="F145" s="1"/>
      <c r="G145" s="1"/>
      <c r="H145" s="1"/>
      <c r="K145" s="11"/>
      <c r="L145" s="1"/>
      <c r="M145" s="1"/>
      <c r="N145" s="1"/>
      <c r="O145" s="1"/>
      <c r="P145" s="1"/>
      <c r="Q145" s="1"/>
      <c r="R145" s="1"/>
      <c r="T145" s="11"/>
      <c r="U145" s="1"/>
      <c r="V145" s="1"/>
      <c r="W145" s="1"/>
      <c r="X145" s="1"/>
      <c r="Y145" s="1"/>
      <c r="Z145" s="1"/>
      <c r="AA145" s="1"/>
      <c r="AD145" s="11"/>
      <c r="AE145" s="1"/>
      <c r="AF145" s="1"/>
      <c r="AG145" s="1"/>
      <c r="AH145" s="1"/>
      <c r="AI145" s="1"/>
      <c r="AJ145" s="1"/>
      <c r="AK145" s="1"/>
    </row>
    <row r="146" spans="1:37" hidden="1">
      <c r="A146" s="11"/>
      <c r="B146" s="1"/>
      <c r="C146" s="1"/>
      <c r="D146" s="1"/>
      <c r="E146" s="1"/>
      <c r="F146" s="1"/>
      <c r="G146" s="1"/>
      <c r="H146" s="1"/>
      <c r="K146" s="11"/>
      <c r="L146" s="1"/>
      <c r="M146" s="1"/>
      <c r="N146" s="1"/>
      <c r="O146" s="1"/>
      <c r="P146" s="1"/>
      <c r="Q146" s="1"/>
      <c r="R146" s="1"/>
      <c r="T146" s="11"/>
      <c r="U146" s="1"/>
      <c r="V146" s="1"/>
      <c r="W146" s="1"/>
      <c r="X146" s="1"/>
      <c r="Y146" s="1"/>
      <c r="Z146" s="1"/>
      <c r="AA146" s="1"/>
      <c r="AD146" s="11"/>
      <c r="AE146" s="1"/>
      <c r="AF146" s="1"/>
      <c r="AG146" s="1"/>
      <c r="AH146" s="1"/>
      <c r="AI146" s="1"/>
      <c r="AJ146" s="1"/>
      <c r="AK146" s="1"/>
    </row>
    <row r="147" spans="1:37" hidden="1">
      <c r="A147" s="11"/>
      <c r="B147" s="1"/>
      <c r="C147" s="1"/>
      <c r="D147" s="1"/>
      <c r="E147" s="1"/>
      <c r="F147" s="1"/>
      <c r="G147" s="1"/>
      <c r="H147" s="1"/>
      <c r="K147" s="11"/>
      <c r="L147" s="1"/>
      <c r="M147" s="1"/>
      <c r="N147" s="1"/>
      <c r="O147" s="1"/>
      <c r="P147" s="1"/>
      <c r="Q147" s="1"/>
      <c r="R147" s="1"/>
      <c r="T147" s="11"/>
      <c r="U147" s="1"/>
      <c r="V147" s="1"/>
      <c r="W147" s="1"/>
      <c r="X147" s="1"/>
      <c r="Y147" s="1"/>
      <c r="Z147" s="1"/>
      <c r="AA147" s="1"/>
      <c r="AD147" s="11"/>
      <c r="AE147" s="1"/>
      <c r="AF147" s="1"/>
      <c r="AG147" s="1"/>
      <c r="AH147" s="1"/>
      <c r="AI147" s="1"/>
      <c r="AJ147" s="1"/>
      <c r="AK147" s="1"/>
    </row>
    <row r="148" spans="1:37" hidden="1">
      <c r="A148" s="11"/>
      <c r="B148" s="1"/>
      <c r="C148" s="1"/>
      <c r="D148" s="1"/>
      <c r="E148" s="1"/>
      <c r="F148" s="1"/>
      <c r="G148" s="1"/>
      <c r="H148" s="1"/>
      <c r="K148" s="11"/>
      <c r="L148" s="1"/>
      <c r="M148" s="1"/>
      <c r="N148" s="1"/>
      <c r="O148" s="1"/>
      <c r="P148" s="1"/>
      <c r="Q148" s="1"/>
      <c r="R148" s="1"/>
      <c r="T148" s="11"/>
      <c r="U148" s="1"/>
      <c r="V148" s="1"/>
      <c r="W148" s="1"/>
      <c r="X148" s="1"/>
      <c r="Y148" s="1"/>
      <c r="Z148" s="1"/>
      <c r="AA148" s="1"/>
      <c r="AD148" s="11"/>
      <c r="AE148" s="1"/>
      <c r="AF148" s="1"/>
      <c r="AG148" s="1"/>
      <c r="AH148" s="1"/>
      <c r="AI148" s="1"/>
      <c r="AJ148" s="1"/>
      <c r="AK148" s="1"/>
    </row>
    <row r="149" spans="1:37" hidden="1">
      <c r="A149" s="11"/>
      <c r="B149" s="1"/>
      <c r="C149" s="1"/>
      <c r="D149" s="1"/>
      <c r="E149" s="1"/>
      <c r="F149" s="1"/>
      <c r="G149" s="1"/>
      <c r="H149" s="1"/>
      <c r="K149" s="11"/>
      <c r="L149" s="1"/>
      <c r="M149" s="1"/>
      <c r="N149" s="1"/>
      <c r="O149" s="1"/>
      <c r="P149" s="1"/>
      <c r="Q149" s="1"/>
      <c r="R149" s="1"/>
      <c r="T149" s="11"/>
      <c r="U149" s="1"/>
      <c r="V149" s="1"/>
      <c r="W149" s="1"/>
      <c r="X149" s="1"/>
      <c r="Y149" s="1"/>
      <c r="Z149" s="1"/>
      <c r="AA149" s="1"/>
      <c r="AD149" s="11"/>
      <c r="AE149" s="1"/>
      <c r="AF149" s="1"/>
      <c r="AG149" s="1"/>
      <c r="AH149" s="1"/>
      <c r="AI149" s="1"/>
      <c r="AJ149" s="1"/>
      <c r="AK149" s="1"/>
    </row>
    <row r="150" spans="1:37" hidden="1">
      <c r="A150" s="11"/>
      <c r="B150" s="1"/>
      <c r="C150" s="1"/>
      <c r="D150" s="1"/>
      <c r="E150" s="1"/>
      <c r="F150" s="1"/>
      <c r="G150" s="1"/>
      <c r="H150" s="1"/>
      <c r="K150" s="11"/>
      <c r="L150" s="1"/>
      <c r="M150" s="1"/>
      <c r="N150" s="1"/>
      <c r="O150" s="1"/>
      <c r="P150" s="1"/>
      <c r="Q150" s="1"/>
      <c r="R150" s="1"/>
      <c r="T150" s="11"/>
      <c r="U150" s="1"/>
      <c r="V150" s="1"/>
      <c r="W150" s="1"/>
      <c r="X150" s="1"/>
      <c r="Y150" s="1"/>
      <c r="Z150" s="1"/>
      <c r="AA150" s="1"/>
      <c r="AD150" s="11"/>
      <c r="AE150" s="1"/>
      <c r="AF150" s="1"/>
      <c r="AG150" s="1"/>
      <c r="AH150" s="1"/>
      <c r="AI150" s="1"/>
      <c r="AJ150" s="1"/>
      <c r="AK150" s="1"/>
    </row>
    <row r="151" spans="1:37" hidden="1">
      <c r="A151" s="11"/>
      <c r="B151" s="1"/>
      <c r="C151" s="1"/>
      <c r="D151" s="1"/>
      <c r="E151" s="1"/>
      <c r="F151" s="1"/>
      <c r="G151" s="1"/>
      <c r="H151" s="1"/>
      <c r="K151" s="11"/>
      <c r="L151" s="1"/>
      <c r="M151" s="1"/>
      <c r="N151" s="1"/>
      <c r="O151" s="1"/>
      <c r="P151" s="1"/>
      <c r="Q151" s="1"/>
      <c r="R151" s="1"/>
      <c r="T151" s="11"/>
      <c r="U151" s="1"/>
      <c r="V151" s="1"/>
      <c r="W151" s="1"/>
      <c r="X151" s="1"/>
      <c r="Y151" s="1"/>
      <c r="Z151" s="1"/>
      <c r="AA151" s="1"/>
      <c r="AD151" s="11"/>
      <c r="AE151" s="1"/>
      <c r="AF151" s="1"/>
      <c r="AG151" s="1"/>
      <c r="AH151" s="1"/>
      <c r="AI151" s="1"/>
      <c r="AJ151" s="1"/>
      <c r="AK151" s="1"/>
    </row>
    <row r="152" spans="1:37" hidden="1">
      <c r="A152" s="11"/>
      <c r="B152" s="1"/>
      <c r="C152" s="1"/>
      <c r="D152" s="1"/>
      <c r="E152" s="1"/>
      <c r="F152" s="1"/>
      <c r="G152" s="1"/>
      <c r="H152" s="1"/>
      <c r="K152" s="11"/>
      <c r="L152" s="1"/>
      <c r="M152" s="1"/>
      <c r="N152" s="1"/>
      <c r="O152" s="1"/>
      <c r="P152" s="1"/>
      <c r="Q152" s="1"/>
      <c r="R152" s="1"/>
      <c r="T152" s="11"/>
      <c r="U152" s="1"/>
      <c r="V152" s="1"/>
      <c r="W152" s="1"/>
      <c r="X152" s="1"/>
      <c r="Y152" s="1"/>
      <c r="Z152" s="1"/>
      <c r="AA152" s="1"/>
      <c r="AD152" s="11"/>
      <c r="AE152" s="1"/>
      <c r="AF152" s="1"/>
      <c r="AG152" s="1"/>
      <c r="AH152" s="1"/>
      <c r="AI152" s="1"/>
      <c r="AJ152" s="1"/>
      <c r="AK152" s="1"/>
    </row>
    <row r="153" spans="1:37" hidden="1">
      <c r="A153" s="11"/>
      <c r="B153" s="1"/>
      <c r="C153" s="1"/>
      <c r="D153" s="1"/>
      <c r="E153" s="1"/>
      <c r="F153" s="1"/>
      <c r="G153" s="1"/>
      <c r="H153" s="1"/>
      <c r="K153" s="11"/>
      <c r="L153" s="1"/>
      <c r="M153" s="1"/>
      <c r="N153" s="1"/>
      <c r="O153" s="1"/>
      <c r="P153" s="1"/>
      <c r="Q153" s="1"/>
      <c r="R153" s="1"/>
      <c r="T153" s="11"/>
      <c r="U153" s="1"/>
      <c r="V153" s="1"/>
      <c r="W153" s="1"/>
      <c r="X153" s="1"/>
      <c r="Y153" s="1"/>
      <c r="Z153" s="1"/>
      <c r="AA153" s="1"/>
      <c r="AD153" s="11"/>
      <c r="AE153" s="1"/>
      <c r="AF153" s="1"/>
      <c r="AG153" s="1"/>
      <c r="AH153" s="1"/>
      <c r="AI153" s="1"/>
      <c r="AJ153" s="1"/>
      <c r="AK153" s="1"/>
    </row>
    <row r="154" spans="1:37" hidden="1">
      <c r="A154" s="11"/>
      <c r="B154" s="1"/>
      <c r="C154" s="1"/>
      <c r="D154" s="1"/>
      <c r="E154" s="1"/>
      <c r="F154" s="1"/>
      <c r="G154" s="1"/>
      <c r="H154" s="1"/>
      <c r="K154" s="11"/>
      <c r="L154" s="1"/>
      <c r="M154" s="1"/>
      <c r="N154" s="1"/>
      <c r="O154" s="1"/>
      <c r="P154" s="1"/>
      <c r="Q154" s="1"/>
      <c r="R154" s="1"/>
      <c r="T154" s="11"/>
      <c r="U154" s="1"/>
      <c r="V154" s="1"/>
      <c r="W154" s="1"/>
      <c r="X154" s="1"/>
      <c r="Y154" s="1"/>
      <c r="Z154" s="1"/>
      <c r="AA154" s="1"/>
      <c r="AD154" s="11"/>
      <c r="AE154" s="1"/>
      <c r="AF154" s="1"/>
      <c r="AG154" s="1"/>
      <c r="AH154" s="1"/>
      <c r="AI154" s="1"/>
      <c r="AJ154" s="1"/>
      <c r="AK154" s="1"/>
    </row>
    <row r="155" spans="1:37" hidden="1">
      <c r="A155" s="11"/>
      <c r="B155" s="1"/>
      <c r="C155" s="1"/>
      <c r="D155" s="1"/>
      <c r="E155" s="1"/>
      <c r="F155" s="1"/>
      <c r="G155" s="1"/>
      <c r="H155" s="1"/>
      <c r="K155" s="11"/>
      <c r="L155" s="1"/>
      <c r="M155" s="1"/>
      <c r="N155" s="1"/>
      <c r="O155" s="1"/>
      <c r="P155" s="1"/>
      <c r="Q155" s="1"/>
      <c r="R155" s="1"/>
      <c r="T155" s="11"/>
      <c r="U155" s="1"/>
      <c r="V155" s="1"/>
      <c r="W155" s="1"/>
      <c r="X155" s="1"/>
      <c r="Y155" s="1"/>
      <c r="Z155" s="1"/>
      <c r="AA155" s="1"/>
      <c r="AD155" s="11"/>
      <c r="AE155" s="1"/>
      <c r="AF155" s="1"/>
      <c r="AG155" s="1"/>
      <c r="AH155" s="1"/>
      <c r="AI155" s="1"/>
      <c r="AJ155" s="1"/>
      <c r="AK155" s="1"/>
    </row>
    <row r="156" spans="1:37" hidden="1">
      <c r="A156" s="11"/>
      <c r="B156" s="1"/>
      <c r="C156" s="1"/>
      <c r="D156" s="1"/>
      <c r="E156" s="1"/>
      <c r="F156" s="1"/>
      <c r="G156" s="1"/>
      <c r="H156" s="1"/>
      <c r="K156" s="11"/>
      <c r="L156" s="1"/>
      <c r="M156" s="1"/>
      <c r="N156" s="1"/>
      <c r="O156" s="1"/>
      <c r="P156" s="1"/>
      <c r="Q156" s="1"/>
      <c r="R156" s="1"/>
      <c r="T156" s="11"/>
      <c r="U156" s="1"/>
      <c r="V156" s="1"/>
      <c r="W156" s="1"/>
      <c r="X156" s="1"/>
      <c r="Y156" s="1"/>
      <c r="Z156" s="1"/>
      <c r="AA156" s="1"/>
      <c r="AD156" s="11"/>
      <c r="AE156" s="1"/>
      <c r="AF156" s="1"/>
      <c r="AG156" s="1"/>
      <c r="AH156" s="1"/>
      <c r="AI156" s="1"/>
      <c r="AJ156" s="1"/>
      <c r="AK156" s="1"/>
    </row>
    <row r="157" spans="1:37" hidden="1">
      <c r="A157" s="11"/>
      <c r="B157" s="1"/>
      <c r="C157" s="1"/>
      <c r="D157" s="1"/>
      <c r="E157" s="1"/>
      <c r="F157" s="1"/>
      <c r="G157" s="1"/>
      <c r="H157" s="1"/>
      <c r="K157" s="11"/>
      <c r="L157" s="1"/>
      <c r="M157" s="1"/>
      <c r="N157" s="1"/>
      <c r="O157" s="1"/>
      <c r="P157" s="1"/>
      <c r="Q157" s="1"/>
      <c r="R157" s="1"/>
      <c r="T157" s="11"/>
      <c r="U157" s="1"/>
      <c r="V157" s="1"/>
      <c r="W157" s="1"/>
      <c r="X157" s="1"/>
      <c r="Y157" s="1"/>
      <c r="Z157" s="1"/>
      <c r="AA157" s="1"/>
      <c r="AD157" s="11"/>
      <c r="AE157" s="1"/>
      <c r="AF157" s="1"/>
      <c r="AG157" s="1"/>
      <c r="AH157" s="1"/>
      <c r="AI157" s="1"/>
      <c r="AJ157" s="1"/>
      <c r="AK157" s="1"/>
    </row>
    <row r="158" spans="1:37" hidden="1">
      <c r="A158" s="11"/>
      <c r="B158" s="1"/>
      <c r="C158" s="1"/>
      <c r="D158" s="1"/>
      <c r="E158" s="1"/>
      <c r="F158" s="1"/>
      <c r="G158" s="1"/>
      <c r="H158" s="1"/>
      <c r="K158" s="11"/>
      <c r="L158" s="1"/>
      <c r="M158" s="1"/>
      <c r="N158" s="1"/>
      <c r="O158" s="1"/>
      <c r="P158" s="1"/>
      <c r="Q158" s="1"/>
      <c r="R158" s="1"/>
      <c r="T158" s="11"/>
      <c r="U158" s="1"/>
      <c r="V158" s="1"/>
      <c r="W158" s="1"/>
      <c r="X158" s="1"/>
      <c r="Y158" s="1"/>
      <c r="Z158" s="1"/>
      <c r="AA158" s="1"/>
      <c r="AD158" s="11"/>
      <c r="AE158" s="1"/>
      <c r="AF158" s="1"/>
      <c r="AG158" s="1"/>
      <c r="AH158" s="1"/>
      <c r="AI158" s="1"/>
      <c r="AJ158" s="1"/>
      <c r="AK158" s="1"/>
    </row>
    <row r="159" spans="1:37" hidden="1">
      <c r="A159" s="11"/>
      <c r="B159" s="1"/>
      <c r="C159" s="1"/>
      <c r="D159" s="1"/>
      <c r="E159" s="1"/>
      <c r="F159" s="1"/>
      <c r="G159" s="1"/>
      <c r="H159" s="1"/>
      <c r="K159" s="11"/>
      <c r="L159" s="1"/>
      <c r="M159" s="1"/>
      <c r="N159" s="1"/>
      <c r="O159" s="1"/>
      <c r="P159" s="1"/>
      <c r="Q159" s="1"/>
      <c r="R159" s="1"/>
      <c r="T159" s="11"/>
      <c r="U159" s="1"/>
      <c r="V159" s="1"/>
      <c r="W159" s="1"/>
      <c r="X159" s="1"/>
      <c r="Y159" s="1"/>
      <c r="Z159" s="1"/>
      <c r="AA159" s="1"/>
      <c r="AD159" s="11"/>
      <c r="AE159" s="1"/>
      <c r="AF159" s="1"/>
      <c r="AG159" s="1"/>
      <c r="AH159" s="1"/>
      <c r="AI159" s="1"/>
      <c r="AJ159" s="1"/>
      <c r="AK159" s="1"/>
    </row>
    <row r="160" spans="1:37" hidden="1">
      <c r="A160" s="11"/>
      <c r="B160" s="1"/>
      <c r="C160" s="1"/>
      <c r="D160" s="1"/>
      <c r="E160" s="1"/>
      <c r="F160" s="1"/>
      <c r="G160" s="1"/>
      <c r="H160" s="1"/>
      <c r="K160" s="11"/>
      <c r="L160" s="1"/>
      <c r="M160" s="1"/>
      <c r="N160" s="1"/>
      <c r="O160" s="1"/>
      <c r="P160" s="1"/>
      <c r="Q160" s="1"/>
      <c r="R160" s="1"/>
      <c r="T160" s="11"/>
      <c r="U160" s="1"/>
      <c r="V160" s="1"/>
      <c r="W160" s="1"/>
      <c r="X160" s="1"/>
      <c r="Y160" s="1"/>
      <c r="Z160" s="1"/>
      <c r="AA160" s="1"/>
      <c r="AD160" s="11"/>
      <c r="AE160" s="1"/>
      <c r="AF160" s="1"/>
      <c r="AG160" s="1"/>
      <c r="AH160" s="1"/>
      <c r="AI160" s="1"/>
      <c r="AJ160" s="1"/>
      <c r="AK160" s="1"/>
    </row>
    <row r="161" spans="1:37" hidden="1">
      <c r="A161" s="11"/>
      <c r="B161" s="1"/>
      <c r="C161" s="1"/>
      <c r="D161" s="1"/>
      <c r="E161" s="1"/>
      <c r="F161" s="1"/>
      <c r="G161" s="1"/>
      <c r="H161" s="1"/>
      <c r="K161" s="11"/>
      <c r="L161" s="1"/>
      <c r="M161" s="1"/>
      <c r="N161" s="1"/>
      <c r="O161" s="1"/>
      <c r="P161" s="1"/>
      <c r="Q161" s="1"/>
      <c r="R161" s="1"/>
      <c r="T161" s="11"/>
      <c r="U161" s="1"/>
      <c r="V161" s="1"/>
      <c r="W161" s="1"/>
      <c r="X161" s="1"/>
      <c r="Y161" s="1"/>
      <c r="Z161" s="1"/>
      <c r="AA161" s="1"/>
      <c r="AD161" s="11"/>
      <c r="AE161" s="1"/>
      <c r="AF161" s="1"/>
      <c r="AG161" s="1"/>
      <c r="AH161" s="1"/>
      <c r="AI161" s="1"/>
      <c r="AJ161" s="1"/>
      <c r="AK161" s="1"/>
    </row>
    <row r="162" spans="1:37" hidden="1">
      <c r="A162" s="11"/>
      <c r="B162" s="1"/>
      <c r="C162" s="1"/>
      <c r="D162" s="1"/>
      <c r="E162" s="1"/>
      <c r="F162" s="1"/>
      <c r="G162" s="1"/>
      <c r="H162" s="1"/>
      <c r="K162" s="11"/>
      <c r="L162" s="1"/>
      <c r="M162" s="1"/>
      <c r="N162" s="1"/>
      <c r="O162" s="1"/>
      <c r="P162" s="1"/>
      <c r="Q162" s="1"/>
      <c r="R162" s="1"/>
      <c r="T162" s="11"/>
      <c r="U162" s="1"/>
      <c r="V162" s="1"/>
      <c r="W162" s="1"/>
      <c r="X162" s="1"/>
      <c r="Y162" s="1"/>
      <c r="Z162" s="1"/>
      <c r="AA162" s="1"/>
      <c r="AD162" s="11"/>
      <c r="AE162" s="1"/>
      <c r="AF162" s="1"/>
      <c r="AG162" s="1"/>
      <c r="AH162" s="1"/>
      <c r="AI162" s="1"/>
      <c r="AJ162" s="1"/>
      <c r="AK162" s="1"/>
    </row>
    <row r="163" spans="1:37" hidden="1">
      <c r="A163" s="11"/>
      <c r="B163" s="1"/>
      <c r="C163" s="1"/>
      <c r="D163" s="1"/>
      <c r="E163" s="1"/>
      <c r="F163" s="1"/>
      <c r="G163" s="1"/>
      <c r="H163" s="1"/>
      <c r="K163" s="11"/>
      <c r="L163" s="1"/>
      <c r="M163" s="1"/>
      <c r="N163" s="1"/>
      <c r="O163" s="1"/>
      <c r="P163" s="1"/>
      <c r="Q163" s="1"/>
      <c r="R163" s="1"/>
      <c r="T163" s="11"/>
      <c r="U163" s="1"/>
      <c r="V163" s="1"/>
      <c r="W163" s="1"/>
      <c r="X163" s="1"/>
      <c r="Y163" s="1"/>
      <c r="Z163" s="1"/>
      <c r="AA163" s="1"/>
      <c r="AD163" s="11"/>
      <c r="AE163" s="1"/>
      <c r="AF163" s="1"/>
      <c r="AG163" s="1"/>
      <c r="AH163" s="1"/>
      <c r="AI163" s="1"/>
      <c r="AJ163" s="1"/>
      <c r="AK163" s="1"/>
    </row>
    <row r="164" spans="1:37" hidden="1">
      <c r="A164" s="11"/>
      <c r="B164" s="1"/>
      <c r="C164" s="1"/>
      <c r="D164" s="1"/>
      <c r="E164" s="1"/>
      <c r="F164" s="1"/>
      <c r="G164" s="1"/>
      <c r="H164" s="1"/>
      <c r="K164" s="11"/>
      <c r="L164" s="1"/>
      <c r="M164" s="1"/>
      <c r="N164" s="1"/>
      <c r="O164" s="1"/>
      <c r="P164" s="1"/>
      <c r="Q164" s="1"/>
      <c r="R164" s="1"/>
      <c r="T164" s="11"/>
      <c r="U164" s="1"/>
      <c r="V164" s="1"/>
      <c r="W164" s="1"/>
      <c r="X164" s="1"/>
      <c r="Y164" s="1"/>
      <c r="Z164" s="1"/>
      <c r="AA164" s="1"/>
      <c r="AD164" s="11"/>
      <c r="AE164" s="1"/>
      <c r="AF164" s="1"/>
      <c r="AG164" s="1"/>
      <c r="AH164" s="1"/>
      <c r="AI164" s="1"/>
      <c r="AJ164" s="1"/>
      <c r="AK164" s="1"/>
    </row>
    <row r="165" spans="1:37" hidden="1">
      <c r="A165" s="11"/>
      <c r="B165" s="1"/>
      <c r="C165" s="1"/>
      <c r="D165" s="1"/>
      <c r="E165" s="1"/>
      <c r="F165" s="1"/>
      <c r="G165" s="1"/>
      <c r="H165" s="1"/>
      <c r="K165" s="11"/>
      <c r="L165" s="1"/>
      <c r="M165" s="1"/>
      <c r="N165" s="1"/>
      <c r="O165" s="1"/>
      <c r="P165" s="1"/>
      <c r="Q165" s="1"/>
      <c r="R165" s="1"/>
      <c r="T165" s="11"/>
      <c r="U165" s="1"/>
      <c r="V165" s="1"/>
      <c r="W165" s="1"/>
      <c r="X165" s="1"/>
      <c r="Y165" s="1"/>
      <c r="Z165" s="1"/>
      <c r="AA165" s="1"/>
      <c r="AD165" s="11"/>
      <c r="AE165" s="1"/>
      <c r="AF165" s="1"/>
      <c r="AG165" s="1"/>
      <c r="AH165" s="1"/>
      <c r="AI165" s="1"/>
      <c r="AJ165" s="1"/>
      <c r="AK165" s="1"/>
    </row>
    <row r="166" spans="1:37" hidden="1">
      <c r="A166" s="11"/>
      <c r="B166" s="1"/>
      <c r="C166" s="1"/>
      <c r="D166" s="1"/>
      <c r="E166" s="1"/>
      <c r="F166" s="1"/>
      <c r="G166" s="1"/>
      <c r="H166" s="1"/>
      <c r="K166" s="11"/>
      <c r="L166" s="1"/>
      <c r="M166" s="1"/>
      <c r="N166" s="1"/>
      <c r="O166" s="1"/>
      <c r="P166" s="1"/>
      <c r="Q166" s="1"/>
      <c r="R166" s="1"/>
      <c r="T166" s="11"/>
      <c r="U166" s="1"/>
      <c r="V166" s="1"/>
      <c r="W166" s="1"/>
      <c r="X166" s="1"/>
      <c r="Y166" s="1"/>
      <c r="Z166" s="1"/>
      <c r="AA166" s="1"/>
      <c r="AD166" s="11"/>
      <c r="AE166" s="1"/>
      <c r="AF166" s="1"/>
      <c r="AG166" s="1"/>
      <c r="AH166" s="1"/>
      <c r="AI166" s="1"/>
      <c r="AJ166" s="1"/>
      <c r="AK166" s="1"/>
    </row>
    <row r="167" spans="1:37" hidden="1">
      <c r="A167" s="11"/>
      <c r="B167" s="1"/>
      <c r="C167" s="1"/>
      <c r="D167" s="1"/>
      <c r="E167" s="1"/>
      <c r="F167" s="1"/>
      <c r="G167" s="1"/>
      <c r="H167" s="1"/>
      <c r="K167" s="11"/>
      <c r="L167" s="1"/>
      <c r="M167" s="1"/>
      <c r="N167" s="1"/>
      <c r="O167" s="1"/>
      <c r="P167" s="1"/>
      <c r="Q167" s="1"/>
      <c r="R167" s="1"/>
      <c r="T167" s="11"/>
      <c r="U167" s="1"/>
      <c r="V167" s="1"/>
      <c r="W167" s="1"/>
      <c r="X167" s="1"/>
      <c r="Y167" s="1"/>
      <c r="Z167" s="1"/>
      <c r="AA167" s="1"/>
      <c r="AD167" s="11"/>
      <c r="AE167" s="1"/>
      <c r="AF167" s="1"/>
      <c r="AG167" s="1"/>
      <c r="AH167" s="1"/>
      <c r="AI167" s="1"/>
      <c r="AJ167" s="1"/>
      <c r="AK167" s="1"/>
    </row>
    <row r="168" spans="1:37" hidden="1">
      <c r="A168" s="11"/>
      <c r="B168" s="1"/>
      <c r="C168" s="1"/>
      <c r="D168" s="1"/>
      <c r="E168" s="1"/>
      <c r="F168" s="1"/>
      <c r="G168" s="1"/>
      <c r="H168" s="1"/>
      <c r="K168" s="11"/>
      <c r="L168" s="1"/>
      <c r="M168" s="1"/>
      <c r="N168" s="1"/>
      <c r="O168" s="1"/>
      <c r="P168" s="1"/>
      <c r="Q168" s="1"/>
      <c r="R168" s="1"/>
      <c r="T168" s="11"/>
      <c r="U168" s="1"/>
      <c r="V168" s="1"/>
      <c r="W168" s="1"/>
      <c r="X168" s="1"/>
      <c r="Y168" s="1"/>
      <c r="Z168" s="1"/>
      <c r="AA168" s="1"/>
      <c r="AD168" s="11"/>
      <c r="AE168" s="1"/>
      <c r="AF168" s="1"/>
      <c r="AG168" s="1"/>
      <c r="AH168" s="1"/>
      <c r="AI168" s="1"/>
      <c r="AJ168" s="1"/>
      <c r="AK168" s="1"/>
    </row>
    <row r="169" spans="1:37" hidden="1">
      <c r="A169" s="11"/>
      <c r="B169" s="1"/>
      <c r="C169" s="1"/>
      <c r="D169" s="1"/>
      <c r="E169" s="1"/>
      <c r="F169" s="1"/>
      <c r="G169" s="1"/>
      <c r="H169" s="1"/>
      <c r="K169" s="11"/>
      <c r="L169" s="1"/>
      <c r="M169" s="1"/>
      <c r="N169" s="1"/>
      <c r="O169" s="1"/>
      <c r="P169" s="1"/>
      <c r="Q169" s="1"/>
      <c r="R169" s="1"/>
      <c r="T169" s="11"/>
      <c r="U169" s="1"/>
      <c r="V169" s="1"/>
      <c r="W169" s="1"/>
      <c r="X169" s="1"/>
      <c r="Y169" s="1"/>
      <c r="Z169" s="1"/>
      <c r="AA169" s="1"/>
      <c r="AD169" s="11"/>
      <c r="AE169" s="1"/>
      <c r="AF169" s="1"/>
      <c r="AG169" s="1"/>
      <c r="AH169" s="1"/>
      <c r="AI169" s="1"/>
      <c r="AJ169" s="1"/>
      <c r="AK169" s="1"/>
    </row>
    <row r="170" spans="1:37" hidden="1">
      <c r="A170" s="11"/>
      <c r="B170" s="1"/>
      <c r="C170" s="1"/>
      <c r="D170" s="1"/>
      <c r="E170" s="1"/>
      <c r="F170" s="1"/>
      <c r="G170" s="1"/>
      <c r="H170" s="1"/>
      <c r="K170" s="11"/>
      <c r="L170" s="1"/>
      <c r="M170" s="1"/>
      <c r="N170" s="1"/>
      <c r="O170" s="1"/>
      <c r="P170" s="1"/>
      <c r="Q170" s="1"/>
      <c r="R170" s="1"/>
      <c r="T170" s="11"/>
      <c r="U170" s="1"/>
      <c r="V170" s="1"/>
      <c r="W170" s="1"/>
      <c r="X170" s="1"/>
      <c r="Y170" s="1"/>
      <c r="Z170" s="1"/>
      <c r="AA170" s="1"/>
      <c r="AD170" s="11"/>
      <c r="AE170" s="1"/>
      <c r="AF170" s="1"/>
      <c r="AG170" s="1"/>
      <c r="AH170" s="1"/>
      <c r="AI170" s="1"/>
      <c r="AJ170" s="1"/>
      <c r="AK170" s="1"/>
    </row>
    <row r="171" spans="1:37" hidden="1">
      <c r="A171" s="11"/>
      <c r="B171" s="1"/>
      <c r="C171" s="1"/>
      <c r="D171" s="1"/>
      <c r="E171" s="1"/>
      <c r="F171" s="1"/>
      <c r="G171" s="1"/>
      <c r="H171" s="1"/>
      <c r="K171" s="11"/>
      <c r="L171" s="1"/>
      <c r="M171" s="1"/>
      <c r="N171" s="1"/>
      <c r="O171" s="1"/>
      <c r="P171" s="1"/>
      <c r="Q171" s="1"/>
      <c r="R171" s="1"/>
      <c r="T171" s="11"/>
      <c r="U171" s="1"/>
      <c r="V171" s="1"/>
      <c r="W171" s="1"/>
      <c r="X171" s="1"/>
      <c r="Y171" s="1"/>
      <c r="Z171" s="1"/>
      <c r="AA171" s="1"/>
      <c r="AD171" s="11"/>
      <c r="AE171" s="1"/>
      <c r="AF171" s="1"/>
      <c r="AG171" s="1"/>
      <c r="AH171" s="1"/>
      <c r="AI171" s="1"/>
      <c r="AJ171" s="1"/>
      <c r="AK171" s="1"/>
    </row>
    <row r="172" spans="1:37" hidden="1">
      <c r="A172" s="11"/>
      <c r="B172" s="1"/>
      <c r="C172" s="1"/>
      <c r="D172" s="1"/>
      <c r="E172" s="1"/>
      <c r="F172" s="1"/>
      <c r="G172" s="1"/>
      <c r="H172" s="1"/>
      <c r="K172" s="11"/>
      <c r="L172" s="1"/>
      <c r="M172" s="1"/>
      <c r="N172" s="1"/>
      <c r="O172" s="1"/>
      <c r="P172" s="1"/>
      <c r="Q172" s="1"/>
      <c r="R172" s="1"/>
      <c r="T172" s="11"/>
      <c r="U172" s="1"/>
      <c r="V172" s="1"/>
      <c r="W172" s="1"/>
      <c r="X172" s="1"/>
      <c r="Y172" s="1"/>
      <c r="Z172" s="1"/>
      <c r="AA172" s="1"/>
      <c r="AD172" s="11"/>
      <c r="AE172" s="1"/>
      <c r="AF172" s="1"/>
      <c r="AG172" s="1"/>
      <c r="AH172" s="1"/>
      <c r="AI172" s="1"/>
      <c r="AJ172" s="1"/>
      <c r="AK172" s="1"/>
    </row>
    <row r="173" spans="1:37" hidden="1">
      <c r="A173" s="11"/>
      <c r="B173" s="1"/>
      <c r="C173" s="1"/>
      <c r="D173" s="1"/>
      <c r="E173" s="1"/>
      <c r="F173" s="1"/>
      <c r="G173" s="1"/>
      <c r="H173" s="1"/>
      <c r="K173" s="11"/>
      <c r="L173" s="1"/>
      <c r="M173" s="1"/>
      <c r="N173" s="1"/>
      <c r="O173" s="1"/>
      <c r="P173" s="1"/>
      <c r="Q173" s="1"/>
      <c r="R173" s="1"/>
      <c r="T173" s="11"/>
      <c r="U173" s="1"/>
      <c r="V173" s="1"/>
      <c r="W173" s="1"/>
      <c r="X173" s="1"/>
      <c r="Y173" s="1"/>
      <c r="Z173" s="1"/>
      <c r="AA173" s="1"/>
      <c r="AD173" s="11"/>
      <c r="AE173" s="1"/>
      <c r="AF173" s="1"/>
      <c r="AG173" s="1"/>
      <c r="AH173" s="1"/>
      <c r="AI173" s="1"/>
      <c r="AJ173" s="1"/>
      <c r="AK173" s="1"/>
    </row>
    <row r="174" spans="1:37" hidden="1">
      <c r="A174" s="11"/>
      <c r="B174" s="1"/>
      <c r="C174" s="1"/>
      <c r="D174" s="1"/>
      <c r="E174" s="1"/>
      <c r="F174" s="1"/>
      <c r="G174" s="1"/>
      <c r="H174" s="1"/>
      <c r="K174" s="11"/>
      <c r="L174" s="1"/>
      <c r="M174" s="1"/>
      <c r="N174" s="1"/>
      <c r="O174" s="1"/>
      <c r="P174" s="1"/>
      <c r="Q174" s="1"/>
      <c r="R174" s="1"/>
      <c r="T174" s="11"/>
      <c r="U174" s="1"/>
      <c r="V174" s="1"/>
      <c r="W174" s="1"/>
      <c r="X174" s="1"/>
      <c r="Y174" s="1"/>
      <c r="Z174" s="1"/>
      <c r="AA174" s="1"/>
      <c r="AD174" s="11"/>
      <c r="AE174" s="1"/>
      <c r="AF174" s="1"/>
      <c r="AG174" s="1"/>
      <c r="AH174" s="1"/>
      <c r="AI174" s="1"/>
      <c r="AJ174" s="1"/>
      <c r="AK174" s="1"/>
    </row>
    <row r="175" spans="1:37" hidden="1">
      <c r="A175" s="11"/>
      <c r="B175" s="1"/>
      <c r="C175" s="1"/>
      <c r="D175" s="1"/>
      <c r="E175" s="1"/>
      <c r="F175" s="1"/>
      <c r="G175" s="1"/>
      <c r="H175" s="1"/>
      <c r="K175" s="11"/>
      <c r="L175" s="1"/>
      <c r="M175" s="1"/>
      <c r="N175" s="1"/>
      <c r="O175" s="1"/>
      <c r="P175" s="1"/>
      <c r="Q175" s="1"/>
      <c r="R175" s="1"/>
      <c r="T175" s="11"/>
      <c r="U175" s="1"/>
      <c r="V175" s="1"/>
      <c r="W175" s="1"/>
      <c r="X175" s="1"/>
      <c r="Y175" s="1"/>
      <c r="Z175" s="1"/>
      <c r="AA175" s="1"/>
      <c r="AD175" s="11"/>
      <c r="AE175" s="1"/>
      <c r="AF175" s="1"/>
      <c r="AG175" s="1"/>
      <c r="AH175" s="1"/>
      <c r="AI175" s="1"/>
      <c r="AJ175" s="1"/>
      <c r="AK175" s="1"/>
    </row>
    <row r="176" spans="1:37" hidden="1">
      <c r="A176" s="11"/>
      <c r="B176" s="1"/>
      <c r="C176" s="1"/>
      <c r="D176" s="1"/>
      <c r="E176" s="1"/>
      <c r="F176" s="1"/>
      <c r="G176" s="1"/>
      <c r="H176" s="1"/>
      <c r="K176" s="11"/>
      <c r="L176" s="1"/>
      <c r="M176" s="1"/>
      <c r="N176" s="1"/>
      <c r="O176" s="1"/>
      <c r="P176" s="1"/>
      <c r="Q176" s="1"/>
      <c r="R176" s="1"/>
      <c r="T176" s="11"/>
      <c r="U176" s="1"/>
      <c r="V176" s="1"/>
      <c r="W176" s="1"/>
      <c r="X176" s="1"/>
      <c r="Y176" s="1"/>
      <c r="Z176" s="1"/>
      <c r="AA176" s="1"/>
      <c r="AD176" s="11"/>
      <c r="AE176" s="1"/>
      <c r="AF176" s="1"/>
      <c r="AG176" s="1"/>
      <c r="AH176" s="1"/>
      <c r="AI176" s="1"/>
      <c r="AJ176" s="1"/>
      <c r="AK176" s="1"/>
    </row>
    <row r="177" spans="1:37" hidden="1">
      <c r="A177" s="11"/>
      <c r="B177" s="1"/>
      <c r="C177" s="1"/>
      <c r="D177" s="1"/>
      <c r="E177" s="1"/>
      <c r="F177" s="1"/>
      <c r="G177" s="1"/>
      <c r="H177" s="1"/>
      <c r="K177" s="11"/>
      <c r="L177" s="1"/>
      <c r="M177" s="1"/>
      <c r="N177" s="1"/>
      <c r="O177" s="1"/>
      <c r="P177" s="1"/>
      <c r="Q177" s="1"/>
      <c r="R177" s="1"/>
      <c r="T177" s="11"/>
      <c r="U177" s="1"/>
      <c r="V177" s="1"/>
      <c r="W177" s="1"/>
      <c r="X177" s="1"/>
      <c r="Y177" s="1"/>
      <c r="Z177" s="1"/>
      <c r="AA177" s="1"/>
      <c r="AD177" s="11"/>
      <c r="AE177" s="1"/>
      <c r="AF177" s="1"/>
      <c r="AG177" s="1"/>
      <c r="AH177" s="1"/>
      <c r="AI177" s="1"/>
      <c r="AJ177" s="1"/>
      <c r="AK177" s="1"/>
    </row>
    <row r="178" spans="1:37" hidden="1">
      <c r="A178" s="11"/>
      <c r="B178" s="1"/>
      <c r="C178" s="1"/>
      <c r="D178" s="1"/>
      <c r="E178" s="1"/>
      <c r="F178" s="1"/>
      <c r="G178" s="1"/>
      <c r="H178" s="1"/>
      <c r="K178" s="11"/>
      <c r="L178" s="1"/>
      <c r="M178" s="1"/>
      <c r="N178" s="1"/>
      <c r="O178" s="1"/>
      <c r="P178" s="1"/>
      <c r="Q178" s="1"/>
      <c r="R178" s="1"/>
      <c r="T178" s="11"/>
      <c r="U178" s="1"/>
      <c r="V178" s="1"/>
      <c r="W178" s="1"/>
      <c r="X178" s="1"/>
      <c r="Y178" s="1"/>
      <c r="Z178" s="1"/>
      <c r="AA178" s="1"/>
      <c r="AD178" s="11"/>
      <c r="AE178" s="1"/>
      <c r="AF178" s="1"/>
      <c r="AG178" s="1"/>
      <c r="AH178" s="1"/>
      <c r="AI178" s="1"/>
      <c r="AJ178" s="1"/>
      <c r="AK178" s="1"/>
    </row>
    <row r="179" spans="1:37" hidden="1">
      <c r="A179" s="11"/>
      <c r="B179" s="1"/>
      <c r="C179" s="1"/>
      <c r="D179" s="1"/>
      <c r="E179" s="1"/>
      <c r="F179" s="1"/>
      <c r="G179" s="1"/>
      <c r="H179" s="1"/>
      <c r="K179" s="11"/>
      <c r="L179" s="1"/>
      <c r="M179" s="1"/>
      <c r="N179" s="1"/>
      <c r="O179" s="1"/>
      <c r="P179" s="1"/>
      <c r="Q179" s="1"/>
      <c r="R179" s="1"/>
      <c r="T179" s="11"/>
      <c r="U179" s="1"/>
      <c r="V179" s="1"/>
      <c r="W179" s="1"/>
      <c r="X179" s="1"/>
      <c r="Y179" s="1"/>
      <c r="Z179" s="1"/>
      <c r="AA179" s="1"/>
      <c r="AD179" s="11"/>
      <c r="AE179" s="1"/>
      <c r="AF179" s="1"/>
      <c r="AG179" s="1"/>
      <c r="AH179" s="1"/>
      <c r="AI179" s="1"/>
      <c r="AJ179" s="1"/>
      <c r="AK179" s="1"/>
    </row>
    <row r="180" spans="1:37" hidden="1">
      <c r="A180" s="11"/>
      <c r="B180" s="1"/>
      <c r="C180" s="1"/>
      <c r="D180" s="1"/>
      <c r="E180" s="1"/>
      <c r="F180" s="1"/>
      <c r="G180" s="1"/>
      <c r="H180" s="1"/>
      <c r="K180" s="11"/>
      <c r="L180" s="1"/>
      <c r="M180" s="1"/>
      <c r="N180" s="1"/>
      <c r="O180" s="1"/>
      <c r="P180" s="1"/>
      <c r="Q180" s="1"/>
      <c r="R180" s="1"/>
      <c r="T180" s="11"/>
      <c r="U180" s="1"/>
      <c r="V180" s="1"/>
      <c r="W180" s="1"/>
      <c r="X180" s="1"/>
      <c r="Y180" s="1"/>
      <c r="Z180" s="1"/>
      <c r="AA180" s="1"/>
      <c r="AD180" s="11"/>
      <c r="AE180" s="1"/>
      <c r="AF180" s="1"/>
      <c r="AG180" s="1"/>
      <c r="AH180" s="1"/>
      <c r="AI180" s="1"/>
      <c r="AJ180" s="1"/>
      <c r="AK180" s="1"/>
    </row>
    <row r="181" spans="1:37" hidden="1">
      <c r="A181" s="11"/>
      <c r="B181" s="1"/>
      <c r="C181" s="1"/>
      <c r="D181" s="1"/>
      <c r="E181" s="1"/>
      <c r="F181" s="1"/>
      <c r="G181" s="1"/>
      <c r="H181" s="1"/>
      <c r="K181" s="11"/>
      <c r="L181" s="1"/>
      <c r="M181" s="1"/>
      <c r="N181" s="1"/>
      <c r="O181" s="1"/>
      <c r="P181" s="1"/>
      <c r="Q181" s="1"/>
      <c r="R181" s="1"/>
      <c r="T181" s="11"/>
      <c r="U181" s="1"/>
      <c r="V181" s="1"/>
      <c r="W181" s="1"/>
      <c r="X181" s="1"/>
      <c r="Y181" s="1"/>
      <c r="Z181" s="1"/>
      <c r="AA181" s="1"/>
      <c r="AD181" s="11"/>
      <c r="AE181" s="1"/>
      <c r="AF181" s="1"/>
      <c r="AG181" s="1"/>
      <c r="AH181" s="1"/>
      <c r="AI181" s="1"/>
      <c r="AJ181" s="1"/>
      <c r="AK181" s="1"/>
    </row>
    <row r="182" spans="1:37" hidden="1">
      <c r="A182" s="11"/>
      <c r="B182" s="1"/>
      <c r="C182" s="1"/>
      <c r="D182" s="1"/>
      <c r="E182" s="1"/>
      <c r="F182" s="1"/>
      <c r="G182" s="1"/>
      <c r="H182" s="1"/>
      <c r="K182" s="11"/>
      <c r="L182" s="1"/>
      <c r="M182" s="1"/>
      <c r="N182" s="1"/>
      <c r="O182" s="1"/>
      <c r="P182" s="1"/>
      <c r="Q182" s="1"/>
      <c r="R182" s="1"/>
      <c r="T182" s="11"/>
      <c r="U182" s="1"/>
      <c r="V182" s="1"/>
      <c r="W182" s="1"/>
      <c r="X182" s="1"/>
      <c r="Y182" s="1"/>
      <c r="Z182" s="1"/>
      <c r="AA182" s="1"/>
      <c r="AD182" s="11"/>
      <c r="AE182" s="1"/>
      <c r="AF182" s="1"/>
      <c r="AG182" s="1"/>
      <c r="AH182" s="1"/>
      <c r="AI182" s="1"/>
      <c r="AJ182" s="1"/>
      <c r="AK182" s="1"/>
    </row>
    <row r="183" spans="1:37" hidden="1">
      <c r="A183" s="11"/>
      <c r="B183" s="1"/>
      <c r="C183" s="1"/>
      <c r="D183" s="1"/>
      <c r="E183" s="1"/>
      <c r="F183" s="1"/>
      <c r="G183" s="1"/>
      <c r="H183" s="1"/>
      <c r="K183" s="11"/>
      <c r="L183" s="1"/>
      <c r="M183" s="1"/>
      <c r="N183" s="1"/>
      <c r="O183" s="1"/>
      <c r="P183" s="1"/>
      <c r="Q183" s="1"/>
      <c r="R183" s="1"/>
      <c r="T183" s="11"/>
      <c r="U183" s="1"/>
      <c r="V183" s="1"/>
      <c r="W183" s="1"/>
      <c r="X183" s="1"/>
      <c r="Y183" s="1"/>
      <c r="Z183" s="1"/>
      <c r="AA183" s="1"/>
      <c r="AD183" s="11"/>
      <c r="AE183" s="1"/>
      <c r="AF183" s="1"/>
      <c r="AG183" s="1"/>
      <c r="AH183" s="1"/>
      <c r="AI183" s="1"/>
      <c r="AJ183" s="1"/>
      <c r="AK183" s="1"/>
    </row>
    <row r="184" spans="1:37" hidden="1">
      <c r="A184" s="11"/>
      <c r="B184" s="1"/>
      <c r="C184" s="1"/>
      <c r="D184" s="1"/>
      <c r="E184" s="1"/>
      <c r="F184" s="1"/>
      <c r="G184" s="1"/>
      <c r="H184" s="1"/>
      <c r="K184" s="11"/>
      <c r="L184" s="1"/>
      <c r="M184" s="1"/>
      <c r="N184" s="1"/>
      <c r="O184" s="1"/>
      <c r="P184" s="1"/>
      <c r="Q184" s="1"/>
      <c r="R184" s="1"/>
      <c r="T184" s="11"/>
      <c r="U184" s="1"/>
      <c r="V184" s="1"/>
      <c r="W184" s="1"/>
      <c r="X184" s="1"/>
      <c r="Y184" s="1"/>
      <c r="Z184" s="1"/>
      <c r="AA184" s="1"/>
      <c r="AD184" s="11"/>
      <c r="AE184" s="1"/>
      <c r="AF184" s="1"/>
      <c r="AG184" s="1"/>
      <c r="AH184" s="1"/>
      <c r="AI184" s="1"/>
      <c r="AJ184" s="1"/>
      <c r="AK184" s="1"/>
    </row>
    <row r="185" spans="1:37" hidden="1">
      <c r="A185" s="11"/>
      <c r="B185" s="1"/>
      <c r="C185" s="1"/>
      <c r="D185" s="1"/>
      <c r="E185" s="1"/>
      <c r="F185" s="1"/>
      <c r="G185" s="1"/>
      <c r="H185" s="1"/>
      <c r="K185" s="11"/>
      <c r="L185" s="1"/>
      <c r="M185" s="1"/>
      <c r="N185" s="1"/>
      <c r="O185" s="1"/>
      <c r="P185" s="1"/>
      <c r="Q185" s="1"/>
      <c r="R185" s="1"/>
      <c r="T185" s="11"/>
      <c r="U185" s="1"/>
      <c r="V185" s="1"/>
      <c r="W185" s="1"/>
      <c r="X185" s="1"/>
      <c r="Y185" s="1"/>
      <c r="Z185" s="1"/>
      <c r="AA185" s="1"/>
      <c r="AD185" s="11"/>
      <c r="AE185" s="1"/>
      <c r="AF185" s="1"/>
      <c r="AG185" s="1"/>
      <c r="AH185" s="1"/>
      <c r="AI185" s="1"/>
      <c r="AJ185" s="1"/>
      <c r="AK185" s="1"/>
    </row>
    <row r="186" spans="1:37" hidden="1">
      <c r="A186" s="11"/>
      <c r="B186" s="1"/>
      <c r="C186" s="1"/>
      <c r="D186" s="1"/>
      <c r="E186" s="1"/>
      <c r="F186" s="1"/>
      <c r="G186" s="1"/>
      <c r="H186" s="1"/>
      <c r="K186" s="11"/>
      <c r="L186" s="1"/>
      <c r="M186" s="1"/>
      <c r="N186" s="1"/>
      <c r="O186" s="1"/>
      <c r="P186" s="1"/>
      <c r="Q186" s="1"/>
      <c r="R186" s="1"/>
      <c r="T186" s="11"/>
      <c r="U186" s="1"/>
      <c r="V186" s="1"/>
      <c r="W186" s="1"/>
      <c r="X186" s="1"/>
      <c r="Y186" s="1"/>
      <c r="Z186" s="1"/>
      <c r="AA186" s="1"/>
      <c r="AD186" s="11"/>
      <c r="AE186" s="1"/>
      <c r="AF186" s="1"/>
      <c r="AG186" s="1"/>
      <c r="AH186" s="1"/>
      <c r="AI186" s="1"/>
      <c r="AJ186" s="1"/>
      <c r="AK186" s="1"/>
    </row>
    <row r="187" spans="1:37" hidden="1">
      <c r="A187" s="11"/>
      <c r="B187" s="1"/>
      <c r="C187" s="1"/>
      <c r="D187" s="1"/>
      <c r="E187" s="1"/>
      <c r="F187" s="1"/>
      <c r="G187" s="1"/>
      <c r="H187" s="1"/>
      <c r="K187" s="11"/>
      <c r="L187" s="1"/>
      <c r="M187" s="1"/>
      <c r="N187" s="1"/>
      <c r="O187" s="1"/>
      <c r="P187" s="1"/>
      <c r="Q187" s="1"/>
      <c r="R187" s="1"/>
      <c r="T187" s="11"/>
      <c r="U187" s="1"/>
      <c r="V187" s="1"/>
      <c r="W187" s="1"/>
      <c r="X187" s="1"/>
      <c r="Y187" s="1"/>
      <c r="Z187" s="1"/>
      <c r="AA187" s="1"/>
      <c r="AD187" s="11"/>
      <c r="AE187" s="1"/>
      <c r="AF187" s="1"/>
      <c r="AG187" s="1"/>
      <c r="AH187" s="1"/>
      <c r="AI187" s="1"/>
      <c r="AJ187" s="1"/>
      <c r="AK187" s="1"/>
    </row>
    <row r="188" spans="1:37" hidden="1">
      <c r="A188" s="11"/>
      <c r="B188" s="1"/>
      <c r="C188" s="1"/>
      <c r="D188" s="1"/>
      <c r="E188" s="1"/>
      <c r="F188" s="1"/>
      <c r="G188" s="1"/>
      <c r="H188" s="1"/>
      <c r="K188" s="11"/>
      <c r="L188" s="1"/>
      <c r="M188" s="1"/>
      <c r="N188" s="1"/>
      <c r="O188" s="1"/>
      <c r="P188" s="1"/>
      <c r="Q188" s="1"/>
      <c r="R188" s="1"/>
      <c r="T188" s="11"/>
      <c r="U188" s="1"/>
      <c r="V188" s="1"/>
      <c r="W188" s="1"/>
      <c r="X188" s="1"/>
      <c r="Y188" s="1"/>
      <c r="Z188" s="1"/>
      <c r="AA188" s="1"/>
      <c r="AD188" s="11"/>
      <c r="AE188" s="1"/>
      <c r="AF188" s="1"/>
      <c r="AG188" s="1"/>
      <c r="AH188" s="1"/>
      <c r="AI188" s="1"/>
      <c r="AJ188" s="1"/>
      <c r="AK188" s="1"/>
    </row>
    <row r="189" spans="1:37" hidden="1">
      <c r="A189" s="11"/>
      <c r="B189" s="1"/>
      <c r="C189" s="1"/>
      <c r="D189" s="1"/>
      <c r="E189" s="1"/>
      <c r="F189" s="1"/>
      <c r="G189" s="1"/>
      <c r="H189" s="1"/>
      <c r="K189" s="11"/>
      <c r="L189" s="1"/>
      <c r="M189" s="1"/>
      <c r="N189" s="1"/>
      <c r="O189" s="1"/>
      <c r="P189" s="1"/>
      <c r="Q189" s="1"/>
      <c r="R189" s="1"/>
      <c r="T189" s="11"/>
      <c r="U189" s="1"/>
      <c r="V189" s="1"/>
      <c r="W189" s="1"/>
      <c r="X189" s="1"/>
      <c r="Y189" s="1"/>
      <c r="Z189" s="1"/>
      <c r="AA189" s="1"/>
      <c r="AD189" s="11"/>
      <c r="AE189" s="1"/>
      <c r="AF189" s="1"/>
      <c r="AG189" s="1"/>
      <c r="AH189" s="1"/>
      <c r="AI189" s="1"/>
      <c r="AJ189" s="1"/>
      <c r="AK189" s="1"/>
    </row>
    <row r="190" spans="1:37" hidden="1">
      <c r="A190" s="11"/>
      <c r="B190" s="1"/>
      <c r="C190" s="1"/>
      <c r="D190" s="1"/>
      <c r="E190" s="1"/>
      <c r="F190" s="1"/>
      <c r="G190" s="1"/>
      <c r="H190" s="1"/>
      <c r="K190" s="11"/>
      <c r="L190" s="1"/>
      <c r="M190" s="1"/>
      <c r="N190" s="1"/>
      <c r="O190" s="1"/>
      <c r="P190" s="1"/>
      <c r="Q190" s="1"/>
      <c r="R190" s="1"/>
      <c r="T190" s="11"/>
      <c r="U190" s="1"/>
      <c r="V190" s="1"/>
      <c r="W190" s="1"/>
      <c r="X190" s="1"/>
      <c r="Y190" s="1"/>
      <c r="Z190" s="1"/>
      <c r="AA190" s="1"/>
      <c r="AD190" s="11"/>
      <c r="AE190" s="1"/>
      <c r="AF190" s="1"/>
      <c r="AG190" s="1"/>
      <c r="AH190" s="1"/>
      <c r="AI190" s="1"/>
      <c r="AJ190" s="1"/>
      <c r="AK190" s="1"/>
    </row>
    <row r="191" spans="1:37" hidden="1">
      <c r="A191" s="11"/>
      <c r="B191" s="1"/>
      <c r="C191" s="1"/>
      <c r="D191" s="1"/>
      <c r="E191" s="1"/>
      <c r="F191" s="1"/>
      <c r="G191" s="1"/>
      <c r="H191" s="1"/>
      <c r="K191" s="11"/>
      <c r="L191" s="1"/>
      <c r="M191" s="1"/>
      <c r="N191" s="1"/>
      <c r="O191" s="1"/>
      <c r="P191" s="1"/>
      <c r="Q191" s="1"/>
      <c r="R191" s="1"/>
      <c r="T191" s="11"/>
      <c r="U191" s="1"/>
      <c r="V191" s="1"/>
      <c r="W191" s="1"/>
      <c r="X191" s="1"/>
      <c r="Y191" s="1"/>
      <c r="Z191" s="1"/>
      <c r="AA191" s="1"/>
      <c r="AD191" s="11"/>
      <c r="AE191" s="1"/>
      <c r="AF191" s="1"/>
      <c r="AG191" s="1"/>
      <c r="AH191" s="1"/>
      <c r="AI191" s="1"/>
      <c r="AJ191" s="1"/>
      <c r="AK191" s="1"/>
    </row>
    <row r="192" spans="1:37" hidden="1">
      <c r="A192" s="11"/>
      <c r="B192" s="1"/>
      <c r="C192" s="1"/>
      <c r="D192" s="1"/>
      <c r="E192" s="1"/>
      <c r="F192" s="1"/>
      <c r="G192" s="1"/>
      <c r="H192" s="1"/>
      <c r="K192" s="11"/>
      <c r="L192" s="1"/>
      <c r="M192" s="1"/>
      <c r="N192" s="1"/>
      <c r="O192" s="1"/>
      <c r="P192" s="1"/>
      <c r="Q192" s="1"/>
      <c r="R192" s="1"/>
      <c r="T192" s="11"/>
      <c r="U192" s="1"/>
      <c r="V192" s="1"/>
      <c r="W192" s="1"/>
      <c r="X192" s="1"/>
      <c r="Y192" s="1"/>
      <c r="Z192" s="1"/>
      <c r="AA192" s="1"/>
      <c r="AD192" s="11"/>
      <c r="AE192" s="1"/>
      <c r="AF192" s="1"/>
      <c r="AG192" s="1"/>
      <c r="AH192" s="1"/>
      <c r="AI192" s="1"/>
      <c r="AJ192" s="1"/>
      <c r="AK192" s="1"/>
    </row>
    <row r="193" spans="1:37" hidden="1">
      <c r="A193" s="11"/>
      <c r="B193" s="1"/>
      <c r="C193" s="1"/>
      <c r="D193" s="1"/>
      <c r="E193" s="1"/>
      <c r="F193" s="1"/>
      <c r="G193" s="1"/>
      <c r="H193" s="1"/>
      <c r="K193" s="11"/>
      <c r="L193" s="1"/>
      <c r="M193" s="1"/>
      <c r="N193" s="1"/>
      <c r="O193" s="1"/>
      <c r="P193" s="1"/>
      <c r="Q193" s="1"/>
      <c r="R193" s="1"/>
      <c r="T193" s="11"/>
      <c r="U193" s="1"/>
      <c r="V193" s="1"/>
      <c r="W193" s="1"/>
      <c r="X193" s="1"/>
      <c r="Y193" s="1"/>
      <c r="Z193" s="1"/>
      <c r="AA193" s="1"/>
      <c r="AD193" s="11"/>
      <c r="AE193" s="1"/>
      <c r="AF193" s="1"/>
      <c r="AG193" s="1"/>
      <c r="AH193" s="1"/>
      <c r="AI193" s="1"/>
      <c r="AJ193" s="1"/>
      <c r="AK193" s="1"/>
    </row>
    <row r="194" spans="1:37" hidden="1">
      <c r="A194" s="11"/>
      <c r="B194" s="1"/>
      <c r="C194" s="1"/>
      <c r="D194" s="1"/>
      <c r="E194" s="1"/>
      <c r="F194" s="1"/>
      <c r="G194" s="1"/>
      <c r="H194" s="1"/>
      <c r="K194" s="11"/>
      <c r="L194" s="1"/>
      <c r="M194" s="1"/>
      <c r="N194" s="1"/>
      <c r="O194" s="1"/>
      <c r="P194" s="1"/>
      <c r="Q194" s="1"/>
      <c r="R194" s="1"/>
      <c r="T194" s="11"/>
      <c r="U194" s="1"/>
      <c r="V194" s="1"/>
      <c r="W194" s="1"/>
      <c r="X194" s="1"/>
      <c r="Y194" s="1"/>
      <c r="Z194" s="1"/>
      <c r="AA194" s="1"/>
      <c r="AD194" s="11"/>
      <c r="AE194" s="1"/>
      <c r="AF194" s="1"/>
      <c r="AG194" s="1"/>
      <c r="AH194" s="1"/>
      <c r="AI194" s="1"/>
      <c r="AJ194" s="1"/>
      <c r="AK194" s="1"/>
    </row>
    <row r="195" spans="1:37" hidden="1">
      <c r="A195" s="11"/>
      <c r="B195" s="1"/>
      <c r="C195" s="1"/>
      <c r="D195" s="1"/>
      <c r="E195" s="1"/>
      <c r="F195" s="1"/>
      <c r="G195" s="1"/>
      <c r="H195" s="1"/>
      <c r="K195" s="11"/>
      <c r="L195" s="1"/>
      <c r="M195" s="1"/>
      <c r="N195" s="1"/>
      <c r="O195" s="1"/>
      <c r="P195" s="1"/>
      <c r="Q195" s="1"/>
      <c r="R195" s="1"/>
      <c r="T195" s="11"/>
      <c r="U195" s="1"/>
      <c r="V195" s="1"/>
      <c r="W195" s="1"/>
      <c r="X195" s="1"/>
      <c r="Y195" s="1"/>
      <c r="Z195" s="1"/>
      <c r="AA195" s="1"/>
      <c r="AD195" s="11"/>
      <c r="AE195" s="1"/>
      <c r="AF195" s="1"/>
      <c r="AG195" s="1"/>
      <c r="AH195" s="1"/>
      <c r="AI195" s="1"/>
      <c r="AJ195" s="1"/>
      <c r="AK195" s="1"/>
    </row>
    <row r="196" spans="1:37" hidden="1">
      <c r="A196" s="11"/>
      <c r="B196" s="1"/>
      <c r="C196" s="1"/>
      <c r="D196" s="1"/>
      <c r="E196" s="1"/>
      <c r="F196" s="1"/>
      <c r="G196" s="1"/>
      <c r="H196" s="1"/>
      <c r="K196" s="11"/>
      <c r="L196" s="1"/>
      <c r="M196" s="1"/>
      <c r="N196" s="1"/>
      <c r="O196" s="1"/>
      <c r="P196" s="1"/>
      <c r="Q196" s="1"/>
      <c r="R196" s="1"/>
      <c r="T196" s="11"/>
      <c r="U196" s="1"/>
      <c r="V196" s="1"/>
      <c r="W196" s="1"/>
      <c r="X196" s="1"/>
      <c r="Y196" s="1"/>
      <c r="Z196" s="1"/>
      <c r="AA196" s="1"/>
      <c r="AD196" s="11"/>
      <c r="AE196" s="1"/>
      <c r="AF196" s="1"/>
      <c r="AG196" s="1"/>
      <c r="AH196" s="1"/>
      <c r="AI196" s="1"/>
      <c r="AJ196" s="1"/>
      <c r="AK196" s="1"/>
    </row>
    <row r="197" spans="1:37" hidden="1">
      <c r="A197" s="11"/>
      <c r="B197" s="1"/>
      <c r="C197" s="1"/>
      <c r="D197" s="1"/>
      <c r="E197" s="1"/>
      <c r="F197" s="1"/>
      <c r="G197" s="1"/>
      <c r="H197" s="1"/>
      <c r="K197" s="11"/>
      <c r="L197" s="1"/>
      <c r="M197" s="1"/>
      <c r="N197" s="1"/>
      <c r="O197" s="1"/>
      <c r="P197" s="1"/>
      <c r="Q197" s="1"/>
      <c r="R197" s="1"/>
      <c r="T197" s="11"/>
      <c r="U197" s="1"/>
      <c r="V197" s="1"/>
      <c r="W197" s="1"/>
      <c r="X197" s="1"/>
      <c r="Y197" s="1"/>
      <c r="Z197" s="1"/>
      <c r="AA197" s="1"/>
      <c r="AD197" s="11"/>
      <c r="AE197" s="1"/>
      <c r="AF197" s="1"/>
      <c r="AG197" s="1"/>
      <c r="AH197" s="1"/>
      <c r="AI197" s="1"/>
      <c r="AJ197" s="1"/>
      <c r="AK197" s="1"/>
    </row>
    <row r="198" spans="1:37" hidden="1">
      <c r="A198" s="11"/>
      <c r="B198" s="1"/>
      <c r="C198" s="1"/>
      <c r="D198" s="1"/>
      <c r="E198" s="1"/>
      <c r="F198" s="1"/>
      <c r="G198" s="1"/>
      <c r="H198" s="1"/>
      <c r="K198" s="11"/>
      <c r="L198" s="1"/>
      <c r="M198" s="1"/>
      <c r="N198" s="1"/>
      <c r="O198" s="1"/>
      <c r="P198" s="1"/>
      <c r="Q198" s="1"/>
      <c r="R198" s="1"/>
      <c r="T198" s="11"/>
      <c r="U198" s="1"/>
      <c r="V198" s="1"/>
      <c r="W198" s="1"/>
      <c r="X198" s="1"/>
      <c r="Y198" s="1"/>
      <c r="Z198" s="1"/>
      <c r="AA198" s="1"/>
      <c r="AD198" s="11"/>
      <c r="AE198" s="1"/>
      <c r="AF198" s="1"/>
      <c r="AG198" s="1"/>
      <c r="AH198" s="1"/>
      <c r="AI198" s="1"/>
      <c r="AJ198" s="1"/>
      <c r="AK198" s="1"/>
    </row>
    <row r="199" spans="1:37" hidden="1">
      <c r="A199" s="11"/>
      <c r="B199" s="1"/>
      <c r="C199" s="1"/>
      <c r="D199" s="1"/>
      <c r="E199" s="1"/>
      <c r="F199" s="1"/>
      <c r="G199" s="1"/>
      <c r="H199" s="1"/>
      <c r="K199" s="11"/>
      <c r="L199" s="1"/>
      <c r="M199" s="1"/>
      <c r="N199" s="1"/>
      <c r="O199" s="1"/>
      <c r="P199" s="1"/>
      <c r="Q199" s="1"/>
      <c r="R199" s="1"/>
      <c r="T199" s="11"/>
      <c r="U199" s="1"/>
      <c r="V199" s="1"/>
      <c r="W199" s="1"/>
      <c r="X199" s="1"/>
      <c r="Y199" s="1"/>
      <c r="Z199" s="1"/>
      <c r="AA199" s="1"/>
      <c r="AD199" s="11"/>
      <c r="AE199" s="1"/>
      <c r="AF199" s="1"/>
      <c r="AG199" s="1"/>
      <c r="AH199" s="1"/>
      <c r="AI199" s="1"/>
      <c r="AJ199" s="1"/>
      <c r="AK199" s="1"/>
    </row>
    <row r="200" spans="1:37" hidden="1">
      <c r="A200" s="11"/>
      <c r="B200" s="1"/>
      <c r="C200" s="1"/>
      <c r="D200" s="1"/>
      <c r="E200" s="1"/>
      <c r="F200" s="1"/>
      <c r="G200" s="1"/>
      <c r="H200" s="1"/>
      <c r="K200" s="11"/>
      <c r="L200" s="1"/>
      <c r="M200" s="1"/>
      <c r="N200" s="1"/>
      <c r="O200" s="1"/>
      <c r="P200" s="1"/>
      <c r="Q200" s="1"/>
      <c r="R200" s="1"/>
      <c r="T200" s="11"/>
      <c r="U200" s="1"/>
      <c r="V200" s="1"/>
      <c r="W200" s="1"/>
      <c r="X200" s="1"/>
      <c r="Y200" s="1"/>
      <c r="Z200" s="1"/>
      <c r="AA200" s="1"/>
      <c r="AD200" s="11"/>
      <c r="AE200" s="1"/>
      <c r="AF200" s="1"/>
      <c r="AG200" s="1"/>
      <c r="AH200" s="1"/>
      <c r="AI200" s="1"/>
      <c r="AJ200" s="1"/>
      <c r="AK200" s="1"/>
    </row>
    <row r="201" spans="1:37" hidden="1">
      <c r="A201" s="11"/>
      <c r="B201" s="1"/>
      <c r="C201" s="1"/>
      <c r="D201" s="1"/>
      <c r="E201" s="1"/>
      <c r="F201" s="1"/>
      <c r="G201" s="1"/>
      <c r="H201" s="1"/>
      <c r="K201" s="11"/>
      <c r="L201" s="1"/>
      <c r="M201" s="1"/>
      <c r="N201" s="1"/>
      <c r="O201" s="1"/>
      <c r="P201" s="1"/>
      <c r="Q201" s="1"/>
      <c r="R201" s="1"/>
      <c r="T201" s="11"/>
      <c r="U201" s="1"/>
      <c r="V201" s="1"/>
      <c r="W201" s="1"/>
      <c r="X201" s="1"/>
      <c r="Y201" s="1"/>
      <c r="Z201" s="1"/>
      <c r="AA201" s="1"/>
      <c r="AD201" s="11"/>
      <c r="AE201" s="1"/>
      <c r="AF201" s="1"/>
      <c r="AG201" s="1"/>
      <c r="AH201" s="1"/>
      <c r="AI201" s="1"/>
      <c r="AJ201" s="1"/>
      <c r="AK201" s="1"/>
    </row>
    <row r="202" spans="1:37" hidden="1">
      <c r="A202" s="11"/>
      <c r="B202" s="1"/>
      <c r="C202" s="1"/>
      <c r="D202" s="1"/>
      <c r="E202" s="1"/>
      <c r="F202" s="1"/>
      <c r="G202" s="1"/>
      <c r="H202" s="1"/>
      <c r="K202" s="11"/>
      <c r="L202" s="1"/>
      <c r="M202" s="1"/>
      <c r="N202" s="1"/>
      <c r="O202" s="1"/>
      <c r="P202" s="1"/>
      <c r="Q202" s="1"/>
      <c r="R202" s="1"/>
      <c r="T202" s="11"/>
      <c r="U202" s="1"/>
      <c r="V202" s="1"/>
      <c r="W202" s="1"/>
      <c r="X202" s="1"/>
      <c r="Y202" s="1"/>
      <c r="Z202" s="1"/>
      <c r="AA202" s="1"/>
      <c r="AD202" s="11"/>
      <c r="AE202" s="1"/>
      <c r="AF202" s="1"/>
      <c r="AG202" s="1"/>
      <c r="AH202" s="1"/>
      <c r="AI202" s="1"/>
      <c r="AJ202" s="1"/>
      <c r="AK202" s="1"/>
    </row>
    <row r="203" spans="1:37" hidden="1">
      <c r="A203" s="11"/>
      <c r="B203" s="1"/>
      <c r="C203" s="1"/>
      <c r="D203" s="1"/>
      <c r="E203" s="1"/>
      <c r="F203" s="1"/>
      <c r="G203" s="1"/>
      <c r="H203" s="1"/>
      <c r="K203" s="11"/>
      <c r="L203" s="1"/>
      <c r="M203" s="1"/>
      <c r="N203" s="1"/>
      <c r="O203" s="1"/>
      <c r="P203" s="1"/>
      <c r="Q203" s="1"/>
      <c r="R203" s="1"/>
      <c r="T203" s="11"/>
      <c r="U203" s="1"/>
      <c r="V203" s="1"/>
      <c r="W203" s="1"/>
      <c r="X203" s="1"/>
      <c r="Y203" s="1"/>
      <c r="Z203" s="1"/>
      <c r="AA203" s="1"/>
      <c r="AD203" s="11"/>
      <c r="AE203" s="1"/>
      <c r="AF203" s="1"/>
      <c r="AG203" s="1"/>
      <c r="AH203" s="1"/>
      <c r="AI203" s="1"/>
      <c r="AJ203" s="1"/>
      <c r="AK203" s="1"/>
    </row>
    <row r="204" spans="1:37" hidden="1">
      <c r="A204" s="11"/>
      <c r="B204" s="1"/>
      <c r="C204" s="1"/>
      <c r="D204" s="1"/>
      <c r="E204" s="1"/>
      <c r="F204" s="1"/>
      <c r="G204" s="1"/>
      <c r="H204" s="1"/>
      <c r="K204" s="11"/>
      <c r="L204" s="1"/>
      <c r="M204" s="1"/>
      <c r="N204" s="1"/>
      <c r="O204" s="1"/>
      <c r="P204" s="1"/>
      <c r="Q204" s="1"/>
      <c r="R204" s="1"/>
      <c r="T204" s="11"/>
      <c r="U204" s="1"/>
      <c r="V204" s="1"/>
      <c r="W204" s="1"/>
      <c r="X204" s="1"/>
      <c r="Y204" s="1"/>
      <c r="Z204" s="1"/>
      <c r="AA204" s="1"/>
      <c r="AD204" s="11"/>
      <c r="AE204" s="1"/>
      <c r="AF204" s="1"/>
      <c r="AG204" s="1"/>
      <c r="AH204" s="1"/>
      <c r="AI204" s="1"/>
      <c r="AJ204" s="1"/>
      <c r="AK204" s="1"/>
    </row>
    <row r="205" spans="1:37" hidden="1">
      <c r="A205" s="11"/>
      <c r="B205" s="1"/>
      <c r="C205" s="1"/>
      <c r="D205" s="1"/>
      <c r="E205" s="1"/>
      <c r="F205" s="1"/>
      <c r="G205" s="1"/>
      <c r="H205" s="1"/>
      <c r="K205" s="11"/>
      <c r="L205" s="1"/>
      <c r="M205" s="1"/>
      <c r="N205" s="1"/>
      <c r="O205" s="1"/>
      <c r="P205" s="1"/>
      <c r="Q205" s="1"/>
      <c r="R205" s="1"/>
      <c r="T205" s="11"/>
      <c r="U205" s="1"/>
      <c r="V205" s="1"/>
      <c r="W205" s="1"/>
      <c r="X205" s="1"/>
      <c r="Y205" s="1"/>
      <c r="Z205" s="1"/>
      <c r="AA205" s="1"/>
      <c r="AD205" s="11"/>
      <c r="AE205" s="1"/>
      <c r="AF205" s="1"/>
      <c r="AG205" s="1"/>
      <c r="AH205" s="1"/>
      <c r="AI205" s="1"/>
      <c r="AJ205" s="1"/>
      <c r="AK205" s="1"/>
    </row>
    <row r="206" spans="1:37" hidden="1">
      <c r="A206" s="11"/>
      <c r="B206" s="1"/>
      <c r="C206" s="1"/>
      <c r="D206" s="1"/>
      <c r="E206" s="1"/>
      <c r="F206" s="1"/>
      <c r="G206" s="1"/>
      <c r="H206" s="1"/>
      <c r="K206" s="11"/>
      <c r="L206" s="1"/>
      <c r="M206" s="1"/>
      <c r="N206" s="1"/>
      <c r="O206" s="1"/>
      <c r="P206" s="1"/>
      <c r="Q206" s="1"/>
      <c r="R206" s="1"/>
      <c r="T206" s="11"/>
      <c r="U206" s="1"/>
      <c r="V206" s="1"/>
      <c r="W206" s="1"/>
      <c r="X206" s="1"/>
      <c r="Y206" s="1"/>
      <c r="Z206" s="1"/>
      <c r="AA206" s="1"/>
      <c r="AD206" s="11"/>
      <c r="AE206" s="1"/>
      <c r="AF206" s="1"/>
      <c r="AG206" s="1"/>
      <c r="AH206" s="1"/>
      <c r="AI206" s="1"/>
      <c r="AJ206" s="1"/>
      <c r="AK206" s="1"/>
    </row>
    <row r="207" spans="1:37" hidden="1">
      <c r="A207" s="11"/>
      <c r="B207" s="1"/>
      <c r="C207" s="1"/>
      <c r="D207" s="1"/>
      <c r="E207" s="1"/>
      <c r="F207" s="1"/>
      <c r="G207" s="1"/>
      <c r="H207" s="1"/>
      <c r="K207" s="11"/>
      <c r="L207" s="1"/>
      <c r="M207" s="1"/>
      <c r="N207" s="1"/>
      <c r="O207" s="1"/>
      <c r="P207" s="1"/>
      <c r="Q207" s="1"/>
      <c r="R207" s="1"/>
      <c r="T207" s="11"/>
      <c r="U207" s="1"/>
      <c r="V207" s="1"/>
      <c r="W207" s="1"/>
      <c r="X207" s="1"/>
      <c r="Y207" s="1"/>
      <c r="Z207" s="1"/>
      <c r="AA207" s="1"/>
      <c r="AD207" s="11"/>
      <c r="AE207" s="1"/>
      <c r="AF207" s="1"/>
      <c r="AG207" s="1"/>
      <c r="AH207" s="1"/>
      <c r="AI207" s="1"/>
      <c r="AJ207" s="1"/>
      <c r="AK207" s="1"/>
    </row>
    <row r="208" spans="1:37" hidden="1">
      <c r="A208" s="11"/>
      <c r="B208" s="1"/>
      <c r="C208" s="1"/>
      <c r="D208" s="1"/>
      <c r="E208" s="1"/>
      <c r="F208" s="1"/>
      <c r="G208" s="1"/>
      <c r="H208" s="1"/>
      <c r="K208" s="11"/>
      <c r="L208" s="1"/>
      <c r="M208" s="1"/>
      <c r="N208" s="1"/>
      <c r="O208" s="1"/>
      <c r="P208" s="1"/>
      <c r="Q208" s="1"/>
      <c r="R208" s="1"/>
      <c r="T208" s="11"/>
      <c r="U208" s="1"/>
      <c r="V208" s="1"/>
      <c r="W208" s="1"/>
      <c r="X208" s="1"/>
      <c r="Y208" s="1"/>
      <c r="Z208" s="1"/>
      <c r="AA208" s="1"/>
      <c r="AD208" s="11"/>
      <c r="AE208" s="1"/>
      <c r="AF208" s="1"/>
      <c r="AG208" s="1"/>
      <c r="AH208" s="1"/>
      <c r="AI208" s="1"/>
      <c r="AJ208" s="1"/>
      <c r="AK208" s="1"/>
    </row>
    <row r="209" spans="1:37" hidden="1">
      <c r="A209" s="11"/>
      <c r="B209" s="1"/>
      <c r="C209" s="1"/>
      <c r="D209" s="1"/>
      <c r="E209" s="1"/>
      <c r="F209" s="1"/>
      <c r="G209" s="1"/>
      <c r="H209" s="1"/>
      <c r="K209" s="11"/>
      <c r="L209" s="1"/>
      <c r="M209" s="1"/>
      <c r="N209" s="1"/>
      <c r="O209" s="1"/>
      <c r="P209" s="1"/>
      <c r="Q209" s="1"/>
      <c r="R209" s="1"/>
      <c r="T209" s="11"/>
      <c r="U209" s="1"/>
      <c r="V209" s="1"/>
      <c r="W209" s="1"/>
      <c r="X209" s="1"/>
      <c r="Y209" s="1"/>
      <c r="Z209" s="1"/>
      <c r="AA209" s="1"/>
      <c r="AD209" s="11"/>
      <c r="AE209" s="1"/>
      <c r="AF209" s="1"/>
      <c r="AG209" s="1"/>
      <c r="AH209" s="1"/>
      <c r="AI209" s="1"/>
      <c r="AJ209" s="1"/>
      <c r="AK209" s="1"/>
    </row>
    <row r="210" spans="1:37" hidden="1">
      <c r="A210" s="11"/>
      <c r="B210" s="1"/>
      <c r="C210" s="1"/>
      <c r="D210" s="1"/>
      <c r="E210" s="1"/>
      <c r="F210" s="1"/>
      <c r="G210" s="1"/>
      <c r="H210" s="1"/>
      <c r="K210" s="11"/>
      <c r="L210" s="1"/>
      <c r="M210" s="1"/>
      <c r="N210" s="1"/>
      <c r="O210" s="1"/>
      <c r="P210" s="1"/>
      <c r="Q210" s="1"/>
      <c r="R210" s="1"/>
      <c r="T210" s="11"/>
      <c r="U210" s="1"/>
      <c r="V210" s="1"/>
      <c r="W210" s="1"/>
      <c r="X210" s="1"/>
      <c r="Y210" s="1"/>
      <c r="Z210" s="1"/>
      <c r="AA210" s="1"/>
      <c r="AD210" s="11"/>
      <c r="AE210" s="1"/>
      <c r="AF210" s="1"/>
      <c r="AG210" s="1"/>
      <c r="AH210" s="1"/>
      <c r="AI210" s="1"/>
      <c r="AJ210" s="1"/>
      <c r="AK210" s="1"/>
    </row>
    <row r="211" spans="1:37" hidden="1">
      <c r="A211" s="11"/>
      <c r="B211" s="1"/>
      <c r="C211" s="1"/>
      <c r="D211" s="1"/>
      <c r="E211" s="1"/>
      <c r="F211" s="1"/>
      <c r="G211" s="1"/>
      <c r="H211" s="1"/>
      <c r="K211" s="11"/>
      <c r="L211" s="1"/>
      <c r="M211" s="1"/>
      <c r="N211" s="1"/>
      <c r="O211" s="1"/>
      <c r="P211" s="1"/>
      <c r="Q211" s="1"/>
      <c r="R211" s="1"/>
      <c r="T211" s="11"/>
      <c r="U211" s="1"/>
      <c r="V211" s="1"/>
      <c r="W211" s="1"/>
      <c r="X211" s="1"/>
      <c r="Y211" s="1"/>
      <c r="Z211" s="1"/>
      <c r="AA211" s="1"/>
      <c r="AD211" s="11"/>
      <c r="AE211" s="1"/>
      <c r="AF211" s="1"/>
      <c r="AG211" s="1"/>
      <c r="AH211" s="1"/>
      <c r="AI211" s="1"/>
      <c r="AJ211" s="1"/>
      <c r="AK211" s="1"/>
    </row>
    <row r="212" spans="1:37" hidden="1">
      <c r="A212" s="11"/>
      <c r="B212" s="1"/>
      <c r="C212" s="1"/>
      <c r="D212" s="1"/>
      <c r="E212" s="1"/>
      <c r="F212" s="1"/>
      <c r="G212" s="1"/>
      <c r="H212" s="1"/>
      <c r="K212" s="11"/>
      <c r="L212" s="1"/>
      <c r="M212" s="1"/>
      <c r="N212" s="1"/>
      <c r="O212" s="1"/>
      <c r="P212" s="1"/>
      <c r="Q212" s="1"/>
      <c r="R212" s="1"/>
      <c r="T212" s="11"/>
      <c r="U212" s="1"/>
      <c r="V212" s="1"/>
      <c r="W212" s="1"/>
      <c r="X212" s="1"/>
      <c r="Y212" s="1"/>
      <c r="Z212" s="1"/>
      <c r="AA212" s="1"/>
      <c r="AD212" s="11"/>
      <c r="AE212" s="1"/>
      <c r="AF212" s="1"/>
      <c r="AG212" s="1"/>
      <c r="AH212" s="1"/>
      <c r="AI212" s="1"/>
      <c r="AJ212" s="1"/>
      <c r="AK212" s="1"/>
    </row>
    <row r="213" spans="1:37" hidden="1">
      <c r="A213" s="11"/>
      <c r="B213" s="1"/>
      <c r="C213" s="1"/>
      <c r="D213" s="1"/>
      <c r="E213" s="1"/>
      <c r="F213" s="1"/>
      <c r="G213" s="1"/>
      <c r="H213" s="1"/>
      <c r="K213" s="11"/>
      <c r="L213" s="1"/>
      <c r="M213" s="1"/>
      <c r="N213" s="1"/>
      <c r="O213" s="1"/>
      <c r="P213" s="1"/>
      <c r="Q213" s="1"/>
      <c r="R213" s="1"/>
      <c r="T213" s="11"/>
      <c r="U213" s="1"/>
      <c r="V213" s="1"/>
      <c r="W213" s="1"/>
      <c r="X213" s="1"/>
      <c r="Y213" s="1"/>
      <c r="Z213" s="1"/>
      <c r="AA213" s="1"/>
      <c r="AD213" s="11"/>
      <c r="AE213" s="1"/>
      <c r="AF213" s="1"/>
      <c r="AG213" s="1"/>
      <c r="AH213" s="1"/>
      <c r="AI213" s="1"/>
      <c r="AJ213" s="1"/>
      <c r="AK213" s="1"/>
    </row>
    <row r="214" spans="1:37" hidden="1">
      <c r="A214" s="11"/>
      <c r="B214" s="1"/>
      <c r="C214" s="1"/>
      <c r="D214" s="1"/>
      <c r="E214" s="1"/>
      <c r="F214" s="1"/>
      <c r="G214" s="1"/>
      <c r="H214" s="1"/>
      <c r="K214" s="11"/>
      <c r="L214" s="1"/>
      <c r="M214" s="1"/>
      <c r="N214" s="1"/>
      <c r="O214" s="1"/>
      <c r="P214" s="1"/>
      <c r="Q214" s="1"/>
      <c r="R214" s="1"/>
      <c r="T214" s="11"/>
      <c r="U214" s="1"/>
      <c r="V214" s="1"/>
      <c r="W214" s="1"/>
      <c r="X214" s="1"/>
      <c r="Y214" s="1"/>
      <c r="Z214" s="1"/>
      <c r="AA214" s="1"/>
      <c r="AD214" s="11"/>
      <c r="AE214" s="1"/>
      <c r="AF214" s="1"/>
      <c r="AG214" s="1"/>
      <c r="AH214" s="1"/>
      <c r="AI214" s="1"/>
      <c r="AJ214" s="1"/>
      <c r="AK214" s="1"/>
    </row>
    <row r="215" spans="1:37" hidden="1">
      <c r="A215" s="11"/>
      <c r="B215" s="1"/>
      <c r="C215" s="1"/>
      <c r="D215" s="1"/>
      <c r="E215" s="1"/>
      <c r="F215" s="1"/>
      <c r="G215" s="1"/>
      <c r="H215" s="1"/>
      <c r="K215" s="11"/>
      <c r="L215" s="1"/>
      <c r="M215" s="1"/>
      <c r="N215" s="1"/>
      <c r="O215" s="1"/>
      <c r="P215" s="1"/>
      <c r="Q215" s="1"/>
      <c r="R215" s="1"/>
      <c r="T215" s="11"/>
      <c r="U215" s="1"/>
      <c r="V215" s="1"/>
      <c r="W215" s="1"/>
      <c r="X215" s="1"/>
      <c r="Y215" s="1"/>
      <c r="Z215" s="1"/>
      <c r="AA215" s="1"/>
      <c r="AD215" s="11"/>
      <c r="AE215" s="1"/>
      <c r="AF215" s="1"/>
      <c r="AG215" s="1"/>
      <c r="AH215" s="1"/>
      <c r="AI215" s="1"/>
      <c r="AJ215" s="1"/>
      <c r="AK215" s="1"/>
    </row>
    <row r="216" spans="1:37" hidden="1">
      <c r="A216" s="11"/>
      <c r="B216" s="1"/>
      <c r="C216" s="1"/>
      <c r="D216" s="1"/>
      <c r="E216" s="1"/>
      <c r="F216" s="1"/>
      <c r="G216" s="1"/>
      <c r="H216" s="1"/>
      <c r="K216" s="11"/>
      <c r="L216" s="1"/>
      <c r="M216" s="1"/>
      <c r="N216" s="1"/>
      <c r="O216" s="1"/>
      <c r="P216" s="1"/>
      <c r="Q216" s="1"/>
      <c r="R216" s="1"/>
      <c r="T216" s="11"/>
      <c r="U216" s="1"/>
      <c r="V216" s="1"/>
      <c r="W216" s="1"/>
      <c r="X216" s="1"/>
      <c r="Y216" s="1"/>
      <c r="Z216" s="1"/>
      <c r="AA216" s="1"/>
      <c r="AD216" s="11"/>
      <c r="AE216" s="1"/>
      <c r="AF216" s="1"/>
      <c r="AG216" s="1"/>
      <c r="AH216" s="1"/>
      <c r="AI216" s="1"/>
      <c r="AJ216" s="1"/>
      <c r="AK216" s="1"/>
    </row>
    <row r="217" spans="1:37" hidden="1">
      <c r="A217" s="11"/>
      <c r="B217" s="1"/>
      <c r="C217" s="1"/>
      <c r="D217" s="1"/>
      <c r="E217" s="1"/>
      <c r="F217" s="1"/>
      <c r="G217" s="1"/>
      <c r="H217" s="1"/>
      <c r="K217" s="11"/>
      <c r="L217" s="1"/>
      <c r="M217" s="1"/>
      <c r="N217" s="1"/>
      <c r="O217" s="1"/>
      <c r="P217" s="1"/>
      <c r="Q217" s="1"/>
      <c r="R217" s="1"/>
      <c r="T217" s="11"/>
      <c r="U217" s="1"/>
      <c r="V217" s="1"/>
      <c r="W217" s="1"/>
      <c r="X217" s="1"/>
      <c r="Y217" s="1"/>
      <c r="Z217" s="1"/>
      <c r="AA217" s="1"/>
      <c r="AD217" s="11"/>
      <c r="AE217" s="1"/>
      <c r="AF217" s="1"/>
      <c r="AG217" s="1"/>
      <c r="AH217" s="1"/>
      <c r="AI217" s="1"/>
      <c r="AJ217" s="1"/>
      <c r="AK217" s="1"/>
    </row>
    <row r="218" spans="1:37" hidden="1">
      <c r="A218" s="11"/>
      <c r="B218" s="1"/>
      <c r="C218" s="1"/>
      <c r="D218" s="1"/>
      <c r="E218" s="1"/>
      <c r="F218" s="1"/>
      <c r="G218" s="1"/>
      <c r="H218" s="1"/>
      <c r="K218" s="11"/>
      <c r="L218" s="1"/>
      <c r="M218" s="1"/>
      <c r="N218" s="1"/>
      <c r="O218" s="1"/>
      <c r="P218" s="1"/>
      <c r="Q218" s="1"/>
      <c r="R218" s="1"/>
      <c r="T218" s="11"/>
      <c r="U218" s="1"/>
      <c r="V218" s="1"/>
      <c r="W218" s="1"/>
      <c r="X218" s="1"/>
      <c r="Y218" s="1"/>
      <c r="Z218" s="1"/>
      <c r="AA218" s="1"/>
      <c r="AD218" s="11"/>
      <c r="AE218" s="1"/>
      <c r="AF218" s="1"/>
      <c r="AG218" s="1"/>
      <c r="AH218" s="1"/>
      <c r="AI218" s="1"/>
      <c r="AJ218" s="1"/>
      <c r="AK218" s="1"/>
    </row>
    <row r="219" spans="1:37" hidden="1">
      <c r="A219" s="11"/>
      <c r="B219" s="1"/>
      <c r="C219" s="1"/>
      <c r="D219" s="1"/>
      <c r="E219" s="1"/>
      <c r="F219" s="1"/>
      <c r="G219" s="1"/>
      <c r="H219" s="1"/>
      <c r="K219" s="11"/>
      <c r="L219" s="1"/>
      <c r="M219" s="1"/>
      <c r="N219" s="1"/>
      <c r="O219" s="1"/>
      <c r="P219" s="1"/>
      <c r="Q219" s="1"/>
      <c r="R219" s="1"/>
      <c r="T219" s="11"/>
      <c r="U219" s="1"/>
      <c r="V219" s="1"/>
      <c r="W219" s="1"/>
      <c r="X219" s="1"/>
      <c r="Y219" s="1"/>
      <c r="Z219" s="1"/>
      <c r="AA219" s="1"/>
      <c r="AD219" s="11"/>
      <c r="AE219" s="1"/>
      <c r="AF219" s="1"/>
      <c r="AG219" s="1"/>
      <c r="AH219" s="1"/>
      <c r="AI219" s="1"/>
      <c r="AJ219" s="1"/>
      <c r="AK219" s="1"/>
    </row>
    <row r="220" spans="1:37" hidden="1">
      <c r="A220" s="11"/>
      <c r="B220" s="1"/>
      <c r="C220" s="1"/>
      <c r="D220" s="1"/>
      <c r="E220" s="1"/>
      <c r="F220" s="1"/>
      <c r="G220" s="1"/>
      <c r="H220" s="1"/>
      <c r="K220" s="11"/>
      <c r="L220" s="1"/>
      <c r="M220" s="1"/>
      <c r="N220" s="1"/>
      <c r="O220" s="1"/>
      <c r="P220" s="1"/>
      <c r="Q220" s="1"/>
      <c r="R220" s="1"/>
      <c r="T220" s="11"/>
      <c r="U220" s="1"/>
      <c r="V220" s="1"/>
      <c r="W220" s="1"/>
      <c r="X220" s="1"/>
      <c r="Y220" s="1"/>
      <c r="Z220" s="1"/>
      <c r="AA220" s="1"/>
      <c r="AD220" s="11"/>
      <c r="AE220" s="1"/>
      <c r="AF220" s="1"/>
      <c r="AG220" s="1"/>
      <c r="AH220" s="1"/>
      <c r="AI220" s="1"/>
      <c r="AJ220" s="1"/>
      <c r="AK220" s="1"/>
    </row>
    <row r="221" spans="1:37" hidden="1">
      <c r="A221" s="11"/>
      <c r="B221" s="1"/>
      <c r="C221" s="1"/>
      <c r="D221" s="1"/>
      <c r="E221" s="1"/>
      <c r="F221" s="1"/>
      <c r="G221" s="1"/>
      <c r="H221" s="1"/>
      <c r="K221" s="11"/>
      <c r="L221" s="1"/>
      <c r="M221" s="1"/>
      <c r="N221" s="1"/>
      <c r="O221" s="1"/>
      <c r="P221" s="1"/>
      <c r="Q221" s="1"/>
      <c r="R221" s="1"/>
      <c r="T221" s="11"/>
      <c r="U221" s="1"/>
      <c r="V221" s="1"/>
      <c r="W221" s="1"/>
      <c r="X221" s="1"/>
      <c r="Y221" s="1"/>
      <c r="Z221" s="1"/>
      <c r="AA221" s="1"/>
      <c r="AD221" s="11"/>
      <c r="AE221" s="1"/>
      <c r="AF221" s="1"/>
      <c r="AG221" s="1"/>
      <c r="AH221" s="1"/>
      <c r="AI221" s="1"/>
      <c r="AJ221" s="1"/>
      <c r="AK221" s="1"/>
    </row>
    <row r="222" spans="1:37" hidden="1">
      <c r="A222" s="11"/>
      <c r="B222" s="1"/>
      <c r="C222" s="1"/>
      <c r="D222" s="1"/>
      <c r="E222" s="1"/>
      <c r="F222" s="1"/>
      <c r="G222" s="1"/>
      <c r="H222" s="1"/>
      <c r="K222" s="11"/>
      <c r="L222" s="1"/>
      <c r="M222" s="1"/>
      <c r="N222" s="1"/>
      <c r="O222" s="1"/>
      <c r="P222" s="1"/>
      <c r="Q222" s="1"/>
      <c r="R222" s="1"/>
      <c r="T222" s="11"/>
      <c r="U222" s="1"/>
      <c r="V222" s="1"/>
      <c r="W222" s="1"/>
      <c r="X222" s="1"/>
      <c r="Y222" s="1"/>
      <c r="Z222" s="1"/>
      <c r="AA222" s="1"/>
      <c r="AD222" s="11"/>
      <c r="AE222" s="1"/>
      <c r="AF222" s="1"/>
      <c r="AG222" s="1"/>
      <c r="AH222" s="1"/>
      <c r="AI222" s="1"/>
      <c r="AJ222" s="1"/>
      <c r="AK222" s="1"/>
    </row>
    <row r="223" spans="1:37" hidden="1">
      <c r="A223" s="11"/>
      <c r="B223" s="1"/>
      <c r="C223" s="1"/>
      <c r="D223" s="1"/>
      <c r="E223" s="1"/>
      <c r="F223" s="1"/>
      <c r="G223" s="1"/>
      <c r="H223" s="1"/>
      <c r="K223" s="11"/>
      <c r="L223" s="1"/>
      <c r="M223" s="1"/>
      <c r="N223" s="1"/>
      <c r="O223" s="1"/>
      <c r="P223" s="1"/>
      <c r="Q223" s="1"/>
      <c r="R223" s="1"/>
      <c r="T223" s="11"/>
      <c r="U223" s="1"/>
      <c r="V223" s="1"/>
      <c r="W223" s="1"/>
      <c r="X223" s="1"/>
      <c r="Y223" s="1"/>
      <c r="Z223" s="1"/>
      <c r="AA223" s="1"/>
      <c r="AD223" s="11"/>
      <c r="AE223" s="1"/>
      <c r="AF223" s="1"/>
      <c r="AG223" s="1"/>
      <c r="AH223" s="1"/>
      <c r="AI223" s="1"/>
      <c r="AJ223" s="1"/>
      <c r="AK223" s="1"/>
    </row>
    <row r="224" spans="1:37" hidden="1">
      <c r="A224" s="11"/>
      <c r="B224" s="1"/>
      <c r="C224" s="1"/>
      <c r="D224" s="1"/>
      <c r="E224" s="1"/>
      <c r="F224" s="1"/>
      <c r="G224" s="1"/>
      <c r="H224" s="1"/>
      <c r="K224" s="11"/>
      <c r="L224" s="1"/>
      <c r="M224" s="1"/>
      <c r="N224" s="1"/>
      <c r="O224" s="1"/>
      <c r="P224" s="1"/>
      <c r="Q224" s="1"/>
      <c r="R224" s="1"/>
      <c r="T224" s="11"/>
      <c r="U224" s="1"/>
      <c r="V224" s="1"/>
      <c r="W224" s="1"/>
      <c r="X224" s="1"/>
      <c r="Y224" s="1"/>
      <c r="Z224" s="1"/>
      <c r="AA224" s="1"/>
      <c r="AD224" s="11"/>
      <c r="AE224" s="1"/>
      <c r="AF224" s="1"/>
      <c r="AG224" s="1"/>
      <c r="AH224" s="1"/>
      <c r="AI224" s="1"/>
      <c r="AJ224" s="1"/>
      <c r="AK224" s="1"/>
    </row>
    <row r="225" spans="1:37" hidden="1">
      <c r="A225" s="11"/>
      <c r="B225" s="1"/>
      <c r="C225" s="1"/>
      <c r="D225" s="1"/>
      <c r="E225" s="1"/>
      <c r="F225" s="1"/>
      <c r="G225" s="1"/>
      <c r="H225" s="1"/>
      <c r="K225" s="11"/>
      <c r="L225" s="1"/>
      <c r="M225" s="1"/>
      <c r="N225" s="1"/>
      <c r="O225" s="1"/>
      <c r="P225" s="1"/>
      <c r="Q225" s="1"/>
      <c r="R225" s="1"/>
      <c r="T225" s="11"/>
      <c r="U225" s="1"/>
      <c r="V225" s="1"/>
      <c r="W225" s="1"/>
      <c r="X225" s="1"/>
      <c r="Y225" s="1"/>
      <c r="Z225" s="1"/>
      <c r="AA225" s="1"/>
      <c r="AD225" s="11"/>
      <c r="AE225" s="1"/>
      <c r="AF225" s="1"/>
      <c r="AG225" s="1"/>
      <c r="AH225" s="1"/>
      <c r="AI225" s="1"/>
      <c r="AJ225" s="1"/>
      <c r="AK225" s="1"/>
    </row>
    <row r="226" spans="1:37" hidden="1">
      <c r="A226" s="11"/>
      <c r="B226" s="1"/>
      <c r="C226" s="1"/>
      <c r="D226" s="1"/>
      <c r="E226" s="1"/>
      <c r="F226" s="1"/>
      <c r="G226" s="1"/>
      <c r="H226" s="1"/>
      <c r="K226" s="11"/>
      <c r="L226" s="1"/>
      <c r="M226" s="1"/>
      <c r="N226" s="1"/>
      <c r="O226" s="1"/>
      <c r="P226" s="1"/>
      <c r="Q226" s="1"/>
      <c r="R226" s="1"/>
      <c r="T226" s="11"/>
      <c r="U226" s="1"/>
      <c r="V226" s="1"/>
      <c r="W226" s="1"/>
      <c r="X226" s="1"/>
      <c r="Y226" s="1"/>
      <c r="Z226" s="1"/>
      <c r="AA226" s="1"/>
      <c r="AD226" s="11"/>
      <c r="AE226" s="1"/>
      <c r="AF226" s="1"/>
      <c r="AG226" s="1"/>
      <c r="AH226" s="1"/>
      <c r="AI226" s="1"/>
      <c r="AJ226" s="1"/>
      <c r="AK226" s="1"/>
    </row>
    <row r="227" spans="1:37" hidden="1">
      <c r="A227" s="11"/>
      <c r="B227" s="1"/>
      <c r="C227" s="1"/>
      <c r="D227" s="1"/>
      <c r="E227" s="1"/>
      <c r="F227" s="1"/>
      <c r="G227" s="1"/>
      <c r="H227" s="1"/>
      <c r="K227" s="11"/>
      <c r="L227" s="1"/>
      <c r="M227" s="1"/>
      <c r="N227" s="1"/>
      <c r="O227" s="1"/>
      <c r="P227" s="1"/>
      <c r="Q227" s="1"/>
      <c r="R227" s="1"/>
      <c r="T227" s="11"/>
      <c r="U227" s="1"/>
      <c r="V227" s="1"/>
      <c r="W227" s="1"/>
      <c r="X227" s="1"/>
      <c r="Y227" s="1"/>
      <c r="Z227" s="1"/>
      <c r="AA227" s="1"/>
      <c r="AD227" s="11"/>
      <c r="AE227" s="1"/>
      <c r="AF227" s="1"/>
      <c r="AG227" s="1"/>
      <c r="AH227" s="1"/>
      <c r="AI227" s="1"/>
      <c r="AJ227" s="1"/>
      <c r="AK227" s="1"/>
    </row>
    <row r="228" spans="1:37" hidden="1">
      <c r="A228" s="11"/>
      <c r="B228" s="1"/>
      <c r="C228" s="1"/>
      <c r="D228" s="1"/>
      <c r="E228" s="1"/>
      <c r="F228" s="1"/>
      <c r="G228" s="1"/>
      <c r="H228" s="1"/>
      <c r="K228" s="11"/>
      <c r="L228" s="1"/>
      <c r="M228" s="1"/>
      <c r="N228" s="1"/>
      <c r="O228" s="1"/>
      <c r="P228" s="1"/>
      <c r="Q228" s="1"/>
      <c r="R228" s="1"/>
      <c r="T228" s="11"/>
      <c r="U228" s="1"/>
      <c r="V228" s="1"/>
      <c r="W228" s="1"/>
      <c r="X228" s="1"/>
      <c r="Y228" s="1"/>
      <c r="Z228" s="1"/>
      <c r="AA228" s="1"/>
      <c r="AD228" s="11"/>
      <c r="AE228" s="1"/>
      <c r="AF228" s="1"/>
      <c r="AG228" s="1"/>
      <c r="AH228" s="1"/>
      <c r="AI228" s="1"/>
      <c r="AJ228" s="1"/>
      <c r="AK228" s="1"/>
    </row>
    <row r="229" spans="1:37" hidden="1">
      <c r="A229" s="11"/>
      <c r="B229" s="1"/>
      <c r="C229" s="1"/>
      <c r="D229" s="1"/>
      <c r="E229" s="1"/>
      <c r="F229" s="1"/>
      <c r="G229" s="1"/>
      <c r="H229" s="1"/>
      <c r="K229" s="11"/>
      <c r="L229" s="1"/>
      <c r="M229" s="1"/>
      <c r="N229" s="1"/>
      <c r="O229" s="1"/>
      <c r="P229" s="1"/>
      <c r="Q229" s="1"/>
      <c r="R229" s="1"/>
      <c r="T229" s="11"/>
      <c r="U229" s="1"/>
      <c r="V229" s="1"/>
      <c r="W229" s="1"/>
      <c r="X229" s="1"/>
      <c r="Y229" s="1"/>
      <c r="Z229" s="1"/>
      <c r="AA229" s="1"/>
      <c r="AD229" s="11"/>
      <c r="AE229" s="1"/>
      <c r="AF229" s="1"/>
      <c r="AG229" s="1"/>
      <c r="AH229" s="1"/>
      <c r="AI229" s="1"/>
      <c r="AJ229" s="1"/>
      <c r="AK229" s="1"/>
    </row>
    <row r="230" spans="1:37" hidden="1">
      <c r="A230" s="11"/>
      <c r="B230" s="1"/>
      <c r="C230" s="1"/>
      <c r="D230" s="1"/>
      <c r="E230" s="1"/>
      <c r="F230" s="1"/>
      <c r="G230" s="1"/>
      <c r="H230" s="1"/>
      <c r="K230" s="11"/>
      <c r="L230" s="1"/>
      <c r="M230" s="1"/>
      <c r="N230" s="1"/>
      <c r="O230" s="1"/>
      <c r="P230" s="1"/>
      <c r="Q230" s="1"/>
      <c r="R230" s="1"/>
      <c r="T230" s="11"/>
      <c r="U230" s="1"/>
      <c r="V230" s="1"/>
      <c r="W230" s="1"/>
      <c r="X230" s="1"/>
      <c r="Y230" s="1"/>
      <c r="Z230" s="1"/>
      <c r="AA230" s="1"/>
      <c r="AD230" s="11"/>
      <c r="AE230" s="1"/>
      <c r="AF230" s="1"/>
      <c r="AG230" s="1"/>
      <c r="AH230" s="1"/>
      <c r="AI230" s="1"/>
      <c r="AJ230" s="1"/>
      <c r="AK230" s="1"/>
    </row>
    <row r="231" spans="1:37" hidden="1">
      <c r="A231" s="11"/>
      <c r="B231" s="1"/>
      <c r="C231" s="1"/>
      <c r="D231" s="1"/>
      <c r="E231" s="1"/>
      <c r="F231" s="1"/>
      <c r="G231" s="1"/>
      <c r="H231" s="1"/>
      <c r="K231" s="11"/>
      <c r="L231" s="1"/>
      <c r="M231" s="1"/>
      <c r="N231" s="1"/>
      <c r="O231" s="1"/>
      <c r="P231" s="1"/>
      <c r="Q231" s="1"/>
      <c r="R231" s="1"/>
      <c r="T231" s="11"/>
      <c r="U231" s="1"/>
      <c r="V231" s="1"/>
      <c r="W231" s="1"/>
      <c r="X231" s="1"/>
      <c r="Y231" s="1"/>
      <c r="Z231" s="1"/>
      <c r="AA231" s="1"/>
      <c r="AD231" s="11"/>
      <c r="AE231" s="1"/>
      <c r="AF231" s="1"/>
      <c r="AG231" s="1"/>
      <c r="AH231" s="1"/>
      <c r="AI231" s="1"/>
      <c r="AJ231" s="1"/>
      <c r="AK231" s="1"/>
    </row>
    <row r="232" spans="1:37" hidden="1">
      <c r="A232" s="11"/>
      <c r="B232" s="1"/>
      <c r="C232" s="1"/>
      <c r="D232" s="1"/>
      <c r="E232" s="1"/>
      <c r="F232" s="1"/>
      <c r="G232" s="1"/>
      <c r="H232" s="1"/>
      <c r="K232" s="11"/>
      <c r="L232" s="1"/>
      <c r="M232" s="1"/>
      <c r="N232" s="1"/>
      <c r="O232" s="1"/>
      <c r="P232" s="1"/>
      <c r="Q232" s="1"/>
      <c r="R232" s="1"/>
      <c r="T232" s="11"/>
      <c r="U232" s="1"/>
      <c r="V232" s="1"/>
      <c r="W232" s="1"/>
      <c r="X232" s="1"/>
      <c r="Y232" s="1"/>
      <c r="Z232" s="1"/>
      <c r="AA232" s="1"/>
      <c r="AD232" s="11"/>
      <c r="AE232" s="1"/>
      <c r="AF232" s="1"/>
      <c r="AG232" s="1"/>
      <c r="AH232" s="1"/>
      <c r="AI232" s="1"/>
      <c r="AJ232" s="1"/>
      <c r="AK232" s="1"/>
    </row>
    <row r="233" spans="1:37" hidden="1">
      <c r="A233" s="11"/>
      <c r="B233" s="1"/>
      <c r="C233" s="1"/>
      <c r="D233" s="1"/>
      <c r="E233" s="1"/>
      <c r="F233" s="1"/>
      <c r="G233" s="1"/>
      <c r="H233" s="1"/>
      <c r="K233" s="11"/>
      <c r="L233" s="1"/>
      <c r="M233" s="1"/>
      <c r="N233" s="1"/>
      <c r="O233" s="1"/>
      <c r="P233" s="1"/>
      <c r="Q233" s="1"/>
      <c r="R233" s="1"/>
      <c r="T233" s="11"/>
      <c r="U233" s="1"/>
      <c r="V233" s="1"/>
      <c r="W233" s="1"/>
      <c r="X233" s="1"/>
      <c r="Y233" s="1"/>
      <c r="Z233" s="1"/>
      <c r="AA233" s="1"/>
      <c r="AD233" s="11"/>
      <c r="AE233" s="1"/>
      <c r="AF233" s="1"/>
      <c r="AG233" s="1"/>
      <c r="AH233" s="1"/>
      <c r="AI233" s="1"/>
      <c r="AJ233" s="1"/>
      <c r="AK233" s="1"/>
    </row>
    <row r="234" spans="1:37" hidden="1">
      <c r="A234" s="11"/>
      <c r="B234" s="1"/>
      <c r="C234" s="1"/>
      <c r="D234" s="1"/>
      <c r="E234" s="1"/>
      <c r="F234" s="1"/>
      <c r="G234" s="1"/>
      <c r="H234" s="1"/>
      <c r="K234" s="11"/>
      <c r="L234" s="1"/>
      <c r="M234" s="1"/>
      <c r="N234" s="1"/>
      <c r="O234" s="1"/>
      <c r="P234" s="1"/>
      <c r="Q234" s="1"/>
      <c r="R234" s="1"/>
      <c r="T234" s="11"/>
      <c r="U234" s="1"/>
      <c r="V234" s="1"/>
      <c r="W234" s="1"/>
      <c r="X234" s="1"/>
      <c r="Y234" s="1"/>
      <c r="Z234" s="1"/>
      <c r="AA234" s="1"/>
      <c r="AD234" s="11"/>
      <c r="AE234" s="1"/>
      <c r="AF234" s="1"/>
      <c r="AG234" s="1"/>
      <c r="AH234" s="1"/>
      <c r="AI234" s="1"/>
      <c r="AJ234" s="1"/>
      <c r="AK234" s="1"/>
    </row>
    <row r="235" spans="1:37" hidden="1">
      <c r="A235" s="11"/>
      <c r="B235" s="1"/>
      <c r="C235" s="1"/>
      <c r="D235" s="1"/>
      <c r="E235" s="1"/>
      <c r="F235" s="1"/>
      <c r="G235" s="1"/>
      <c r="H235" s="1"/>
      <c r="K235" s="11"/>
      <c r="L235" s="1"/>
      <c r="M235" s="1"/>
      <c r="N235" s="1"/>
      <c r="O235" s="1"/>
      <c r="P235" s="1"/>
      <c r="Q235" s="1"/>
      <c r="R235" s="1"/>
      <c r="T235" s="11"/>
      <c r="U235" s="1"/>
      <c r="V235" s="1"/>
      <c r="W235" s="1"/>
      <c r="X235" s="1"/>
      <c r="Y235" s="1"/>
      <c r="Z235" s="1"/>
      <c r="AA235" s="1"/>
      <c r="AD235" s="11"/>
      <c r="AE235" s="1"/>
      <c r="AF235" s="1"/>
      <c r="AG235" s="1"/>
      <c r="AH235" s="1"/>
      <c r="AI235" s="1"/>
      <c r="AJ235" s="1"/>
      <c r="AK235" s="1"/>
    </row>
    <row r="236" spans="1:37" hidden="1">
      <c r="A236" s="11"/>
      <c r="B236" s="1"/>
      <c r="C236" s="1"/>
      <c r="D236" s="1"/>
      <c r="E236" s="1"/>
      <c r="F236" s="1"/>
      <c r="G236" s="1"/>
      <c r="H236" s="1"/>
      <c r="K236" s="11"/>
      <c r="L236" s="1"/>
      <c r="M236" s="1"/>
      <c r="N236" s="1"/>
      <c r="O236" s="1"/>
      <c r="P236" s="1"/>
      <c r="Q236" s="1"/>
      <c r="R236" s="1"/>
      <c r="T236" s="11"/>
      <c r="U236" s="1"/>
      <c r="V236" s="1"/>
      <c r="W236" s="1"/>
      <c r="X236" s="1"/>
      <c r="Y236" s="1"/>
      <c r="Z236" s="1"/>
      <c r="AA236" s="1"/>
      <c r="AD236" s="11"/>
      <c r="AE236" s="1"/>
      <c r="AF236" s="1"/>
      <c r="AG236" s="1"/>
      <c r="AH236" s="1"/>
      <c r="AI236" s="1"/>
      <c r="AJ236" s="1"/>
      <c r="AK236" s="1"/>
    </row>
    <row r="237" spans="1:37" hidden="1">
      <c r="A237" s="11"/>
      <c r="B237" s="1"/>
      <c r="C237" s="1"/>
      <c r="D237" s="1"/>
      <c r="E237" s="1"/>
      <c r="F237" s="1"/>
      <c r="G237" s="1"/>
      <c r="H237" s="1"/>
      <c r="K237" s="11"/>
      <c r="L237" s="1"/>
      <c r="M237" s="1"/>
      <c r="N237" s="1"/>
      <c r="O237" s="1"/>
      <c r="P237" s="1"/>
      <c r="Q237" s="1"/>
      <c r="R237" s="1"/>
      <c r="T237" s="11"/>
      <c r="U237" s="1"/>
      <c r="V237" s="1"/>
      <c r="W237" s="1"/>
      <c r="X237" s="1"/>
      <c r="Y237" s="1"/>
      <c r="Z237" s="1"/>
      <c r="AA237" s="1"/>
      <c r="AD237" s="11"/>
      <c r="AE237" s="1"/>
      <c r="AF237" s="1"/>
      <c r="AG237" s="1"/>
      <c r="AH237" s="1"/>
      <c r="AI237" s="1"/>
      <c r="AJ237" s="1"/>
      <c r="AK237" s="1"/>
    </row>
    <row r="238" spans="1:37" hidden="1">
      <c r="A238" s="11"/>
      <c r="B238" s="1"/>
      <c r="C238" s="1"/>
      <c r="D238" s="1"/>
      <c r="E238" s="1"/>
      <c r="F238" s="1"/>
      <c r="G238" s="1"/>
      <c r="H238" s="1"/>
      <c r="K238" s="11"/>
      <c r="L238" s="1"/>
      <c r="M238" s="1"/>
      <c r="N238" s="1"/>
      <c r="O238" s="1"/>
      <c r="P238" s="1"/>
      <c r="Q238" s="1"/>
      <c r="R238" s="1"/>
      <c r="T238" s="11"/>
      <c r="U238" s="1"/>
      <c r="V238" s="1"/>
      <c r="W238" s="1"/>
      <c r="X238" s="1"/>
      <c r="Y238" s="1"/>
      <c r="Z238" s="1"/>
      <c r="AA238" s="1"/>
      <c r="AD238" s="11"/>
      <c r="AE238" s="1"/>
      <c r="AF238" s="1"/>
      <c r="AG238" s="1"/>
      <c r="AH238" s="1"/>
      <c r="AI238" s="1"/>
      <c r="AJ238" s="1"/>
      <c r="AK238" s="1"/>
    </row>
    <row r="239" spans="1:37" hidden="1">
      <c r="A239" s="11"/>
      <c r="B239" s="1"/>
      <c r="C239" s="1"/>
      <c r="D239" s="1"/>
      <c r="E239" s="1"/>
      <c r="F239" s="1"/>
      <c r="G239" s="1"/>
      <c r="H239" s="1"/>
      <c r="K239" s="11"/>
      <c r="L239" s="1"/>
      <c r="M239" s="1"/>
      <c r="N239" s="1"/>
      <c r="O239" s="1"/>
      <c r="P239" s="1"/>
      <c r="Q239" s="1"/>
      <c r="R239" s="1"/>
      <c r="T239" s="11"/>
      <c r="U239" s="1"/>
      <c r="V239" s="1"/>
      <c r="W239" s="1"/>
      <c r="X239" s="1"/>
      <c r="Y239" s="1"/>
      <c r="Z239" s="1"/>
      <c r="AA239" s="1"/>
      <c r="AD239" s="11"/>
      <c r="AE239" s="1"/>
      <c r="AF239" s="1"/>
      <c r="AG239" s="1"/>
      <c r="AH239" s="1"/>
      <c r="AI239" s="1"/>
      <c r="AJ239" s="1"/>
      <c r="AK239" s="1"/>
    </row>
    <row r="240" spans="1:37" hidden="1">
      <c r="A240" s="11"/>
      <c r="B240" s="1"/>
      <c r="C240" s="1"/>
      <c r="D240" s="1"/>
      <c r="E240" s="1"/>
      <c r="F240" s="1"/>
      <c r="G240" s="1"/>
      <c r="H240" s="1"/>
      <c r="K240" s="11"/>
      <c r="L240" s="1"/>
      <c r="M240" s="1"/>
      <c r="N240" s="1"/>
      <c r="O240" s="1"/>
      <c r="P240" s="1"/>
      <c r="Q240" s="1"/>
      <c r="R240" s="1"/>
      <c r="T240" s="11"/>
      <c r="U240" s="1"/>
      <c r="V240" s="1"/>
      <c r="W240" s="1"/>
      <c r="X240" s="1"/>
      <c r="Y240" s="1"/>
      <c r="Z240" s="1"/>
      <c r="AA240" s="1"/>
      <c r="AD240" s="11"/>
      <c r="AE240" s="1"/>
      <c r="AF240" s="1"/>
      <c r="AG240" s="1"/>
      <c r="AH240" s="1"/>
      <c r="AI240" s="1"/>
      <c r="AJ240" s="1"/>
      <c r="AK240" s="1"/>
    </row>
    <row r="241" spans="1:37" hidden="1">
      <c r="A241" s="11"/>
      <c r="B241" s="1"/>
      <c r="C241" s="1"/>
      <c r="D241" s="1"/>
      <c r="E241" s="1"/>
      <c r="F241" s="1"/>
      <c r="G241" s="1"/>
      <c r="H241" s="1"/>
      <c r="K241" s="11"/>
      <c r="L241" s="1"/>
      <c r="M241" s="1"/>
      <c r="N241" s="1"/>
      <c r="O241" s="1"/>
      <c r="P241" s="1"/>
      <c r="Q241" s="1"/>
      <c r="R241" s="1"/>
      <c r="T241" s="11"/>
      <c r="U241" s="1"/>
      <c r="V241" s="1"/>
      <c r="W241" s="1"/>
      <c r="X241" s="1"/>
      <c r="Y241" s="1"/>
      <c r="Z241" s="1"/>
      <c r="AA241" s="1"/>
      <c r="AD241" s="11"/>
      <c r="AE241" s="1"/>
      <c r="AF241" s="1"/>
      <c r="AG241" s="1"/>
      <c r="AH241" s="1"/>
      <c r="AI241" s="1"/>
      <c r="AJ241" s="1"/>
      <c r="AK241" s="1"/>
    </row>
    <row r="242" spans="1:37" hidden="1">
      <c r="A242" s="11"/>
      <c r="B242" s="1"/>
      <c r="C242" s="1"/>
      <c r="D242" s="1"/>
      <c r="E242" s="1"/>
      <c r="F242" s="1"/>
      <c r="G242" s="1"/>
      <c r="H242" s="1"/>
      <c r="K242" s="11"/>
      <c r="L242" s="1"/>
      <c r="M242" s="1"/>
      <c r="N242" s="1"/>
      <c r="O242" s="1"/>
      <c r="P242" s="1"/>
      <c r="Q242" s="1"/>
      <c r="R242" s="1"/>
      <c r="T242" s="11"/>
      <c r="U242" s="1"/>
      <c r="V242" s="1"/>
      <c r="W242" s="1"/>
      <c r="X242" s="1"/>
      <c r="Y242" s="1"/>
      <c r="Z242" s="1"/>
      <c r="AA242" s="1"/>
      <c r="AD242" s="11"/>
      <c r="AE242" s="1"/>
      <c r="AF242" s="1"/>
      <c r="AG242" s="1"/>
      <c r="AH242" s="1"/>
      <c r="AI242" s="1"/>
      <c r="AJ242" s="1"/>
      <c r="AK242" s="1"/>
    </row>
    <row r="243" spans="1:37" hidden="1">
      <c r="A243" s="11"/>
      <c r="B243" s="1"/>
      <c r="C243" s="1"/>
      <c r="D243" s="1"/>
      <c r="E243" s="1"/>
      <c r="F243" s="1"/>
      <c r="G243" s="1"/>
      <c r="H243" s="1"/>
      <c r="K243" s="11"/>
      <c r="L243" s="1"/>
      <c r="M243" s="1"/>
      <c r="N243" s="1"/>
      <c r="O243" s="1"/>
      <c r="P243" s="1"/>
      <c r="Q243" s="1"/>
      <c r="R243" s="1"/>
      <c r="T243" s="11"/>
      <c r="U243" s="1"/>
      <c r="V243" s="1"/>
      <c r="W243" s="1"/>
      <c r="X243" s="1"/>
      <c r="Y243" s="1"/>
      <c r="Z243" s="1"/>
      <c r="AA243" s="1"/>
      <c r="AD243" s="11"/>
      <c r="AE243" s="1"/>
      <c r="AF243" s="1"/>
      <c r="AG243" s="1"/>
      <c r="AH243" s="1"/>
      <c r="AI243" s="1"/>
      <c r="AJ243" s="1"/>
      <c r="AK243" s="1"/>
    </row>
    <row r="244" spans="1:37" hidden="1">
      <c r="A244" s="11"/>
      <c r="B244" s="1"/>
      <c r="C244" s="1"/>
      <c r="D244" s="1"/>
      <c r="E244" s="1"/>
      <c r="F244" s="1"/>
      <c r="G244" s="1"/>
      <c r="H244" s="1"/>
      <c r="K244" s="11"/>
      <c r="L244" s="1"/>
      <c r="M244" s="1"/>
      <c r="N244" s="1"/>
      <c r="O244" s="1"/>
      <c r="P244" s="1"/>
      <c r="Q244" s="1"/>
      <c r="R244" s="1"/>
      <c r="T244" s="11"/>
      <c r="U244" s="1"/>
      <c r="V244" s="1"/>
      <c r="W244" s="1"/>
      <c r="X244" s="1"/>
      <c r="Y244" s="1"/>
      <c r="Z244" s="1"/>
      <c r="AA244" s="1"/>
      <c r="AD244" s="11"/>
      <c r="AE244" s="1"/>
      <c r="AF244" s="1"/>
      <c r="AG244" s="1"/>
      <c r="AH244" s="1"/>
      <c r="AI244" s="1"/>
      <c r="AJ244" s="1"/>
      <c r="AK244" s="1"/>
    </row>
    <row r="245" spans="1:37" hidden="1">
      <c r="A245" s="11"/>
      <c r="B245" s="1"/>
      <c r="C245" s="1"/>
      <c r="D245" s="1"/>
      <c r="E245" s="1"/>
      <c r="F245" s="1"/>
      <c r="G245" s="1"/>
      <c r="H245" s="1"/>
      <c r="K245" s="11"/>
      <c r="L245" s="1"/>
      <c r="M245" s="1"/>
      <c r="N245" s="1"/>
      <c r="O245" s="1"/>
      <c r="P245" s="1"/>
      <c r="Q245" s="1"/>
      <c r="R245" s="1"/>
      <c r="T245" s="11"/>
      <c r="U245" s="1"/>
      <c r="V245" s="1"/>
      <c r="W245" s="1"/>
      <c r="X245" s="1"/>
      <c r="Y245" s="1"/>
      <c r="Z245" s="1"/>
      <c r="AA245" s="1"/>
      <c r="AD245" s="11"/>
      <c r="AE245" s="1"/>
      <c r="AF245" s="1"/>
      <c r="AG245" s="1"/>
      <c r="AH245" s="1"/>
      <c r="AI245" s="1"/>
      <c r="AJ245" s="1"/>
      <c r="AK245" s="1"/>
    </row>
    <row r="246" spans="1:37" hidden="1">
      <c r="A246" s="11"/>
      <c r="B246" s="1"/>
      <c r="C246" s="1"/>
      <c r="D246" s="1"/>
      <c r="E246" s="1"/>
      <c r="F246" s="1"/>
      <c r="G246" s="1"/>
      <c r="H246" s="1"/>
      <c r="K246" s="11"/>
      <c r="L246" s="1"/>
      <c r="M246" s="1"/>
      <c r="N246" s="1"/>
      <c r="O246" s="1"/>
      <c r="P246" s="1"/>
      <c r="Q246" s="1"/>
      <c r="R246" s="1"/>
      <c r="T246" s="11"/>
      <c r="U246" s="1"/>
      <c r="V246" s="1"/>
      <c r="W246" s="1"/>
      <c r="X246" s="1"/>
      <c r="Y246" s="1"/>
      <c r="Z246" s="1"/>
      <c r="AA246" s="1"/>
      <c r="AD246" s="11"/>
      <c r="AE246" s="1"/>
      <c r="AF246" s="1"/>
      <c r="AG246" s="1"/>
      <c r="AH246" s="1"/>
      <c r="AI246" s="1"/>
      <c r="AJ246" s="1"/>
      <c r="AK246" s="1"/>
    </row>
    <row r="247" spans="1:37" hidden="1">
      <c r="A247" s="11"/>
      <c r="B247" s="1"/>
      <c r="C247" s="1"/>
      <c r="D247" s="1"/>
      <c r="E247" s="1"/>
      <c r="F247" s="1"/>
      <c r="G247" s="1"/>
      <c r="H247" s="1"/>
      <c r="K247" s="11"/>
      <c r="L247" s="1"/>
      <c r="M247" s="1"/>
      <c r="N247" s="1"/>
      <c r="O247" s="1"/>
      <c r="P247" s="1"/>
      <c r="Q247" s="1"/>
      <c r="R247" s="1"/>
      <c r="T247" s="11"/>
      <c r="U247" s="1"/>
      <c r="V247" s="1"/>
      <c r="W247" s="1"/>
      <c r="X247" s="1"/>
      <c r="Y247" s="1"/>
      <c r="Z247" s="1"/>
      <c r="AA247" s="1"/>
      <c r="AD247" s="11"/>
      <c r="AE247" s="1"/>
      <c r="AF247" s="1"/>
      <c r="AG247" s="1"/>
      <c r="AH247" s="1"/>
      <c r="AI247" s="1"/>
      <c r="AJ247" s="1"/>
      <c r="AK247" s="1"/>
    </row>
    <row r="248" spans="1:37" hidden="1">
      <c r="A248" s="11"/>
      <c r="B248" s="1"/>
      <c r="C248" s="1"/>
      <c r="D248" s="1"/>
      <c r="E248" s="1"/>
      <c r="F248" s="1"/>
      <c r="G248" s="1"/>
      <c r="H248" s="1"/>
      <c r="K248" s="11"/>
      <c r="L248" s="1"/>
      <c r="M248" s="1"/>
      <c r="N248" s="1"/>
      <c r="O248" s="1"/>
      <c r="P248" s="1"/>
      <c r="Q248" s="1"/>
      <c r="R248" s="1"/>
      <c r="T248" s="11"/>
      <c r="U248" s="1"/>
      <c r="V248" s="1"/>
      <c r="W248" s="1"/>
      <c r="X248" s="1"/>
      <c r="Y248" s="1"/>
      <c r="Z248" s="1"/>
      <c r="AA248" s="1"/>
      <c r="AD248" s="11"/>
      <c r="AE248" s="1"/>
      <c r="AF248" s="1"/>
      <c r="AG248" s="1"/>
      <c r="AH248" s="1"/>
      <c r="AI248" s="1"/>
      <c r="AJ248" s="1"/>
      <c r="AK248" s="1"/>
    </row>
    <row r="249" spans="1:37" hidden="1">
      <c r="A249" s="11"/>
      <c r="B249" s="1"/>
      <c r="C249" s="1"/>
      <c r="D249" s="1"/>
      <c r="E249" s="1"/>
      <c r="F249" s="1"/>
      <c r="G249" s="1"/>
      <c r="H249" s="1"/>
      <c r="K249" s="11"/>
      <c r="L249" s="1"/>
      <c r="M249" s="1"/>
      <c r="N249" s="1"/>
      <c r="O249" s="1"/>
      <c r="P249" s="1"/>
      <c r="Q249" s="1"/>
      <c r="R249" s="1"/>
      <c r="T249" s="11"/>
      <c r="U249" s="1"/>
      <c r="V249" s="1"/>
      <c r="W249" s="1"/>
      <c r="X249" s="1"/>
      <c r="Y249" s="1"/>
      <c r="Z249" s="1"/>
      <c r="AA249" s="1"/>
      <c r="AD249" s="11"/>
      <c r="AE249" s="1"/>
      <c r="AF249" s="1"/>
      <c r="AG249" s="1"/>
      <c r="AH249" s="1"/>
      <c r="AI249" s="1"/>
      <c r="AJ249" s="1"/>
      <c r="AK249" s="1"/>
    </row>
    <row r="250" spans="1:37" hidden="1">
      <c r="A250" s="11"/>
      <c r="B250" s="1"/>
      <c r="C250" s="1"/>
      <c r="D250" s="1"/>
      <c r="E250" s="1"/>
      <c r="F250" s="1"/>
      <c r="G250" s="1"/>
      <c r="H250" s="1"/>
      <c r="K250" s="11"/>
      <c r="L250" s="1"/>
      <c r="M250" s="1"/>
      <c r="N250" s="1"/>
      <c r="O250" s="1"/>
      <c r="P250" s="1"/>
      <c r="Q250" s="1"/>
      <c r="R250" s="1"/>
      <c r="T250" s="11"/>
      <c r="U250" s="1"/>
      <c r="V250" s="1"/>
      <c r="W250" s="1"/>
      <c r="X250" s="1"/>
      <c r="Y250" s="1"/>
      <c r="Z250" s="1"/>
      <c r="AA250" s="1"/>
      <c r="AD250" s="11"/>
      <c r="AE250" s="1"/>
      <c r="AF250" s="1"/>
      <c r="AG250" s="1"/>
      <c r="AH250" s="1"/>
      <c r="AI250" s="1"/>
      <c r="AJ250" s="1"/>
      <c r="AK250" s="1"/>
    </row>
    <row r="251" spans="1:37" hidden="1">
      <c r="A251" s="11"/>
      <c r="B251" s="1"/>
      <c r="C251" s="1"/>
      <c r="D251" s="1"/>
      <c r="E251" s="1"/>
      <c r="F251" s="1"/>
      <c r="G251" s="1"/>
      <c r="H251" s="1"/>
      <c r="K251" s="11"/>
      <c r="L251" s="1"/>
      <c r="M251" s="1"/>
      <c r="N251" s="1"/>
      <c r="O251" s="1"/>
      <c r="P251" s="1"/>
      <c r="Q251" s="1"/>
      <c r="R251" s="1"/>
      <c r="T251" s="11"/>
      <c r="U251" s="1"/>
      <c r="V251" s="1"/>
      <c r="W251" s="1"/>
      <c r="X251" s="1"/>
      <c r="Y251" s="1"/>
      <c r="Z251" s="1"/>
      <c r="AA251" s="1"/>
      <c r="AD251" s="11"/>
      <c r="AE251" s="1"/>
      <c r="AF251" s="1"/>
      <c r="AG251" s="1"/>
      <c r="AH251" s="1"/>
      <c r="AI251" s="1"/>
      <c r="AJ251" s="1"/>
      <c r="AK251" s="1"/>
    </row>
    <row r="252" spans="1:37" hidden="1">
      <c r="A252" s="11"/>
      <c r="B252" s="1"/>
      <c r="C252" s="1"/>
      <c r="D252" s="1"/>
      <c r="E252" s="1"/>
      <c r="F252" s="1"/>
      <c r="G252" s="1"/>
      <c r="H252" s="1"/>
      <c r="K252" s="11"/>
      <c r="L252" s="1"/>
      <c r="M252" s="1"/>
      <c r="N252" s="1"/>
      <c r="O252" s="1"/>
      <c r="P252" s="1"/>
      <c r="Q252" s="1"/>
      <c r="R252" s="1"/>
      <c r="T252" s="11"/>
      <c r="U252" s="1"/>
      <c r="V252" s="1"/>
      <c r="W252" s="1"/>
      <c r="X252" s="1"/>
      <c r="Y252" s="1"/>
      <c r="Z252" s="1"/>
      <c r="AA252" s="1"/>
      <c r="AD252" s="11"/>
      <c r="AE252" s="1"/>
      <c r="AF252" s="1"/>
      <c r="AG252" s="1"/>
      <c r="AH252" s="1"/>
      <c r="AI252" s="1"/>
      <c r="AJ252" s="1"/>
      <c r="AK252" s="1"/>
    </row>
    <row r="253" spans="1:37" hidden="1">
      <c r="A253" s="11"/>
      <c r="B253" s="1"/>
      <c r="C253" s="1"/>
      <c r="D253" s="1"/>
      <c r="E253" s="1"/>
      <c r="F253" s="1"/>
      <c r="G253" s="1"/>
      <c r="H253" s="1"/>
      <c r="K253" s="11"/>
      <c r="L253" s="1"/>
      <c r="M253" s="1"/>
      <c r="N253" s="1"/>
      <c r="O253" s="1"/>
      <c r="P253" s="1"/>
      <c r="Q253" s="1"/>
      <c r="R253" s="1"/>
      <c r="T253" s="11"/>
      <c r="U253" s="1"/>
      <c r="V253" s="1"/>
      <c r="W253" s="1"/>
      <c r="X253" s="1"/>
      <c r="Y253" s="1"/>
      <c r="Z253" s="1"/>
      <c r="AA253" s="1"/>
      <c r="AD253" s="11"/>
      <c r="AE253" s="1"/>
      <c r="AF253" s="1"/>
      <c r="AG253" s="1"/>
      <c r="AH253" s="1"/>
      <c r="AI253" s="1"/>
      <c r="AJ253" s="1"/>
      <c r="AK253" s="1"/>
    </row>
    <row r="254" spans="1:37" hidden="1">
      <c r="A254" s="11"/>
      <c r="B254" s="1"/>
      <c r="C254" s="1"/>
      <c r="D254" s="1"/>
      <c r="E254" s="1"/>
      <c r="F254" s="1"/>
      <c r="G254" s="1"/>
      <c r="H254" s="1"/>
      <c r="K254" s="11"/>
      <c r="L254" s="1"/>
      <c r="M254" s="1"/>
      <c r="N254" s="1"/>
      <c r="O254" s="1"/>
      <c r="P254" s="1"/>
      <c r="Q254" s="1"/>
      <c r="R254" s="1"/>
      <c r="T254" s="11"/>
      <c r="U254" s="1"/>
      <c r="V254" s="1"/>
      <c r="W254" s="1"/>
      <c r="X254" s="1"/>
      <c r="Y254" s="1"/>
      <c r="Z254" s="1"/>
      <c r="AA254" s="1"/>
      <c r="AD254" s="11"/>
      <c r="AE254" s="1"/>
      <c r="AF254" s="1"/>
      <c r="AG254" s="1"/>
      <c r="AH254" s="1"/>
      <c r="AI254" s="1"/>
      <c r="AJ254" s="1"/>
      <c r="AK254" s="1"/>
    </row>
    <row r="255" spans="1:37" hidden="1">
      <c r="A255" s="11"/>
      <c r="B255" s="1"/>
      <c r="C255" s="1"/>
      <c r="D255" s="1"/>
      <c r="E255" s="1"/>
      <c r="F255" s="1"/>
      <c r="G255" s="1"/>
      <c r="H255" s="1"/>
      <c r="K255" s="11"/>
      <c r="L255" s="1"/>
      <c r="M255" s="1"/>
      <c r="N255" s="1"/>
      <c r="O255" s="1"/>
      <c r="P255" s="1"/>
      <c r="Q255" s="1"/>
      <c r="R255" s="1"/>
      <c r="T255" s="11"/>
      <c r="U255" s="1"/>
      <c r="V255" s="1"/>
      <c r="W255" s="1"/>
      <c r="X255" s="1"/>
      <c r="Y255" s="1"/>
      <c r="Z255" s="1"/>
      <c r="AA255" s="1"/>
      <c r="AD255" s="11"/>
      <c r="AE255" s="1"/>
      <c r="AF255" s="1"/>
      <c r="AG255" s="1"/>
      <c r="AH255" s="1"/>
      <c r="AI255" s="1"/>
      <c r="AJ255" s="1"/>
      <c r="AK255" s="1"/>
    </row>
    <row r="256" spans="1:37" hidden="1">
      <c r="A256" s="11"/>
      <c r="B256" s="1"/>
      <c r="C256" s="1"/>
      <c r="D256" s="1"/>
      <c r="E256" s="1"/>
      <c r="F256" s="1"/>
      <c r="G256" s="1"/>
      <c r="H256" s="1"/>
      <c r="K256" s="11"/>
      <c r="L256" s="1"/>
      <c r="M256" s="1"/>
      <c r="N256" s="1"/>
      <c r="O256" s="1"/>
      <c r="P256" s="1"/>
      <c r="Q256" s="1"/>
      <c r="R256" s="1"/>
      <c r="T256" s="11"/>
      <c r="U256" s="1"/>
      <c r="V256" s="1"/>
      <c r="W256" s="1"/>
      <c r="X256" s="1"/>
      <c r="Y256" s="1"/>
      <c r="Z256" s="1"/>
      <c r="AA256" s="1"/>
      <c r="AD256" s="11"/>
      <c r="AE256" s="1"/>
      <c r="AF256" s="1"/>
      <c r="AG256" s="1"/>
      <c r="AH256" s="1"/>
      <c r="AI256" s="1"/>
      <c r="AJ256" s="1"/>
      <c r="AK256" s="1"/>
    </row>
    <row r="257" spans="1:37" hidden="1">
      <c r="A257" s="11"/>
      <c r="B257" s="1"/>
      <c r="C257" s="1"/>
      <c r="D257" s="1"/>
      <c r="E257" s="1"/>
      <c r="F257" s="1"/>
      <c r="G257" s="1"/>
      <c r="H257" s="1"/>
      <c r="K257" s="11"/>
      <c r="L257" s="1"/>
      <c r="M257" s="1"/>
      <c r="N257" s="1"/>
      <c r="O257" s="1"/>
      <c r="P257" s="1"/>
      <c r="Q257" s="1"/>
      <c r="R257" s="1"/>
      <c r="T257" s="11"/>
      <c r="U257" s="1"/>
      <c r="V257" s="1"/>
      <c r="W257" s="1"/>
      <c r="X257" s="1"/>
      <c r="Y257" s="1"/>
      <c r="Z257" s="1"/>
      <c r="AA257" s="1"/>
      <c r="AD257" s="11"/>
      <c r="AE257" s="1"/>
      <c r="AF257" s="1"/>
      <c r="AG257" s="1"/>
      <c r="AH257" s="1"/>
      <c r="AI257" s="1"/>
      <c r="AJ257" s="1"/>
      <c r="AK257" s="1"/>
    </row>
    <row r="258" spans="1:37" hidden="1">
      <c r="A258" s="11"/>
      <c r="B258" s="1"/>
      <c r="C258" s="1"/>
      <c r="D258" s="1"/>
      <c r="E258" s="1"/>
      <c r="F258" s="1"/>
      <c r="G258" s="1"/>
      <c r="H258" s="1"/>
      <c r="K258" s="11"/>
      <c r="L258" s="1"/>
      <c r="M258" s="1"/>
      <c r="N258" s="1"/>
      <c r="O258" s="1"/>
      <c r="P258" s="1"/>
      <c r="Q258" s="1"/>
      <c r="R258" s="1"/>
      <c r="T258" s="11"/>
      <c r="U258" s="1"/>
      <c r="V258" s="1"/>
      <c r="W258" s="1"/>
      <c r="X258" s="1"/>
      <c r="Y258" s="1"/>
      <c r="Z258" s="1"/>
      <c r="AA258" s="1"/>
      <c r="AD258" s="11"/>
      <c r="AE258" s="1"/>
      <c r="AF258" s="1"/>
      <c r="AG258" s="1"/>
      <c r="AH258" s="1"/>
      <c r="AI258" s="1"/>
      <c r="AJ258" s="1"/>
      <c r="AK258" s="1"/>
    </row>
    <row r="259" spans="1:37" hidden="1">
      <c r="A259" s="11"/>
      <c r="B259" s="1"/>
      <c r="C259" s="1"/>
      <c r="D259" s="1"/>
      <c r="E259" s="1"/>
      <c r="F259" s="1"/>
      <c r="G259" s="1"/>
      <c r="H259" s="1"/>
      <c r="K259" s="11"/>
      <c r="L259" s="1"/>
      <c r="M259" s="1"/>
      <c r="N259" s="1"/>
      <c r="O259" s="1"/>
      <c r="P259" s="1"/>
      <c r="Q259" s="1"/>
      <c r="R259" s="1"/>
      <c r="T259" s="11"/>
      <c r="U259" s="1"/>
      <c r="V259" s="1"/>
      <c r="W259" s="1"/>
      <c r="X259" s="1"/>
      <c r="Y259" s="1"/>
      <c r="Z259" s="1"/>
      <c r="AA259" s="1"/>
      <c r="AD259" s="11"/>
      <c r="AE259" s="1"/>
      <c r="AF259" s="1"/>
      <c r="AG259" s="1"/>
      <c r="AH259" s="1"/>
      <c r="AI259" s="1"/>
      <c r="AJ259" s="1"/>
      <c r="AK259" s="1"/>
    </row>
    <row r="260" spans="1:37" hidden="1">
      <c r="A260" s="11"/>
      <c r="B260" s="1"/>
      <c r="C260" s="1"/>
      <c r="D260" s="1"/>
      <c r="E260" s="1"/>
      <c r="F260" s="1"/>
      <c r="G260" s="1"/>
      <c r="H260" s="1"/>
      <c r="K260" s="11"/>
      <c r="L260" s="1"/>
      <c r="M260" s="1"/>
      <c r="N260" s="1"/>
      <c r="O260" s="1"/>
      <c r="P260" s="1"/>
      <c r="Q260" s="1"/>
      <c r="R260" s="1"/>
      <c r="T260" s="11"/>
      <c r="U260" s="1"/>
      <c r="V260" s="1"/>
      <c r="W260" s="1"/>
      <c r="X260" s="1"/>
      <c r="Y260" s="1"/>
      <c r="Z260" s="1"/>
      <c r="AA260" s="1"/>
      <c r="AD260" s="11"/>
      <c r="AE260" s="1"/>
      <c r="AF260" s="1"/>
      <c r="AG260" s="1"/>
      <c r="AH260" s="1"/>
      <c r="AI260" s="1"/>
      <c r="AJ260" s="1"/>
      <c r="AK260" s="1"/>
    </row>
    <row r="261" spans="1:37" hidden="1">
      <c r="A261" s="11"/>
      <c r="B261" s="1"/>
      <c r="C261" s="1"/>
      <c r="D261" s="1"/>
      <c r="E261" s="1"/>
      <c r="F261" s="1"/>
      <c r="G261" s="1"/>
      <c r="H261" s="1"/>
      <c r="K261" s="11"/>
      <c r="L261" s="1"/>
      <c r="M261" s="1"/>
      <c r="N261" s="1"/>
      <c r="O261" s="1"/>
      <c r="P261" s="1"/>
      <c r="Q261" s="1"/>
      <c r="R261" s="1"/>
      <c r="T261" s="11"/>
      <c r="U261" s="1"/>
      <c r="V261" s="1"/>
      <c r="W261" s="1"/>
      <c r="X261" s="1"/>
      <c r="Y261" s="1"/>
      <c r="Z261" s="1"/>
      <c r="AA261" s="1"/>
      <c r="AD261" s="11"/>
      <c r="AE261" s="1"/>
      <c r="AF261" s="1"/>
      <c r="AG261" s="1"/>
      <c r="AH261" s="1"/>
      <c r="AI261" s="1"/>
      <c r="AJ261" s="1"/>
      <c r="AK261" s="1"/>
    </row>
    <row r="262" spans="1:37" hidden="1">
      <c r="A262" s="11"/>
      <c r="B262" s="1"/>
      <c r="C262" s="1"/>
      <c r="D262" s="1"/>
      <c r="E262" s="1"/>
      <c r="F262" s="1"/>
      <c r="G262" s="1"/>
      <c r="H262" s="1"/>
      <c r="K262" s="11"/>
      <c r="L262" s="1"/>
      <c r="M262" s="1"/>
      <c r="N262" s="1"/>
      <c r="O262" s="1"/>
      <c r="P262" s="1"/>
      <c r="Q262" s="1"/>
      <c r="R262" s="1"/>
      <c r="T262" s="11"/>
      <c r="U262" s="1"/>
      <c r="V262" s="1"/>
      <c r="W262" s="1"/>
      <c r="X262" s="1"/>
      <c r="Y262" s="1"/>
      <c r="Z262" s="1"/>
      <c r="AA262" s="1"/>
      <c r="AD262" s="11"/>
      <c r="AE262" s="1"/>
      <c r="AF262" s="1"/>
      <c r="AG262" s="1"/>
      <c r="AH262" s="1"/>
      <c r="AI262" s="1"/>
      <c r="AJ262" s="1"/>
      <c r="AK262" s="1"/>
    </row>
    <row r="263" spans="1:37" hidden="1">
      <c r="A263" s="11"/>
      <c r="B263" s="1"/>
      <c r="C263" s="1"/>
      <c r="D263" s="1"/>
      <c r="E263" s="1"/>
      <c r="F263" s="1"/>
      <c r="G263" s="1"/>
      <c r="H263" s="1"/>
      <c r="K263" s="11"/>
      <c r="L263" s="1"/>
      <c r="M263" s="1"/>
      <c r="N263" s="1"/>
      <c r="O263" s="1"/>
      <c r="P263" s="1"/>
      <c r="Q263" s="1"/>
      <c r="R263" s="1"/>
      <c r="T263" s="11"/>
      <c r="U263" s="1"/>
      <c r="V263" s="1"/>
      <c r="W263" s="1"/>
      <c r="X263" s="1"/>
      <c r="Y263" s="1"/>
      <c r="Z263" s="1"/>
      <c r="AA263" s="1"/>
      <c r="AD263" s="11"/>
      <c r="AE263" s="1"/>
      <c r="AF263" s="1"/>
      <c r="AG263" s="1"/>
      <c r="AH263" s="1"/>
      <c r="AI263" s="1"/>
      <c r="AJ263" s="1"/>
      <c r="AK263" s="1"/>
    </row>
    <row r="264" spans="1:37" hidden="1">
      <c r="A264" s="11"/>
      <c r="B264" s="1"/>
      <c r="C264" s="1"/>
      <c r="D264" s="1"/>
      <c r="E264" s="1"/>
      <c r="F264" s="1"/>
      <c r="G264" s="1"/>
      <c r="H264" s="1"/>
      <c r="K264" s="11"/>
      <c r="L264" s="1"/>
      <c r="M264" s="1"/>
      <c r="N264" s="1"/>
      <c r="O264" s="1"/>
      <c r="P264" s="1"/>
      <c r="Q264" s="1"/>
      <c r="R264" s="1"/>
      <c r="T264" s="11"/>
      <c r="U264" s="1"/>
      <c r="V264" s="1"/>
      <c r="W264" s="1"/>
      <c r="X264" s="1"/>
      <c r="Y264" s="1"/>
      <c r="Z264" s="1"/>
      <c r="AA264" s="1"/>
      <c r="AD264" s="11"/>
      <c r="AE264" s="1"/>
      <c r="AF264" s="1"/>
      <c r="AG264" s="1"/>
      <c r="AH264" s="1"/>
      <c r="AI264" s="1"/>
      <c r="AJ264" s="1"/>
      <c r="AK264" s="1"/>
    </row>
    <row r="265" spans="1:37" hidden="1">
      <c r="A265" s="11"/>
      <c r="B265" s="1"/>
      <c r="C265" s="1"/>
      <c r="D265" s="1"/>
      <c r="E265" s="1"/>
      <c r="F265" s="1"/>
      <c r="G265" s="1"/>
      <c r="H265" s="1"/>
      <c r="K265" s="11"/>
      <c r="L265" s="1"/>
      <c r="M265" s="1"/>
      <c r="N265" s="1"/>
      <c r="O265" s="1"/>
      <c r="P265" s="1"/>
      <c r="Q265" s="1"/>
      <c r="R265" s="1"/>
      <c r="T265" s="11"/>
      <c r="U265" s="1"/>
      <c r="V265" s="1"/>
      <c r="W265" s="1"/>
      <c r="X265" s="1"/>
      <c r="Y265" s="1"/>
      <c r="Z265" s="1"/>
      <c r="AA265" s="1"/>
      <c r="AD265" s="11"/>
      <c r="AE265" s="1"/>
      <c r="AF265" s="1"/>
      <c r="AG265" s="1"/>
      <c r="AH265" s="1"/>
      <c r="AI265" s="1"/>
      <c r="AJ265" s="1"/>
      <c r="AK265" s="1"/>
    </row>
    <row r="266" spans="1:37" hidden="1">
      <c r="A266" s="11"/>
      <c r="B266" s="1"/>
      <c r="C266" s="1"/>
      <c r="D266" s="1"/>
      <c r="E266" s="1"/>
      <c r="F266" s="1"/>
      <c r="G266" s="1"/>
      <c r="H266" s="1"/>
      <c r="K266" s="11"/>
      <c r="L266" s="1"/>
      <c r="M266" s="1"/>
      <c r="N266" s="1"/>
      <c r="O266" s="1"/>
      <c r="P266" s="1"/>
      <c r="Q266" s="1"/>
      <c r="R266" s="1"/>
      <c r="T266" s="11"/>
      <c r="U266" s="1"/>
      <c r="V266" s="1"/>
      <c r="W266" s="1"/>
      <c r="X266" s="1"/>
      <c r="Y266" s="1"/>
      <c r="Z266" s="1"/>
      <c r="AA266" s="1"/>
      <c r="AD266" s="11"/>
      <c r="AE266" s="1"/>
      <c r="AF266" s="1"/>
      <c r="AG266" s="1"/>
      <c r="AH266" s="1"/>
      <c r="AI266" s="1"/>
      <c r="AJ266" s="1"/>
      <c r="AK266" s="1"/>
    </row>
    <row r="267" spans="1:37" hidden="1">
      <c r="A267" s="11"/>
      <c r="B267" s="1"/>
      <c r="C267" s="1"/>
      <c r="D267" s="1"/>
      <c r="E267" s="1"/>
      <c r="F267" s="1"/>
      <c r="G267" s="1"/>
      <c r="H267" s="1"/>
      <c r="K267" s="11"/>
      <c r="L267" s="1"/>
      <c r="M267" s="1"/>
      <c r="N267" s="1"/>
      <c r="O267" s="1"/>
      <c r="P267" s="1"/>
      <c r="Q267" s="1"/>
      <c r="R267" s="1"/>
      <c r="T267" s="11"/>
      <c r="U267" s="1"/>
      <c r="V267" s="1"/>
      <c r="W267" s="1"/>
      <c r="X267" s="1"/>
      <c r="Y267" s="1"/>
      <c r="Z267" s="1"/>
      <c r="AA267" s="1"/>
      <c r="AD267" s="11"/>
      <c r="AE267" s="1"/>
      <c r="AF267" s="1"/>
      <c r="AG267" s="1"/>
      <c r="AH267" s="1"/>
      <c r="AI267" s="1"/>
      <c r="AJ267" s="1"/>
      <c r="AK267" s="1"/>
    </row>
    <row r="268" spans="1:37" hidden="1">
      <c r="A268" s="11"/>
      <c r="B268" s="1"/>
      <c r="C268" s="1"/>
      <c r="D268" s="1"/>
      <c r="E268" s="1"/>
      <c r="F268" s="1"/>
      <c r="G268" s="1"/>
      <c r="H268" s="1"/>
      <c r="K268" s="11"/>
      <c r="L268" s="1"/>
      <c r="M268" s="1"/>
      <c r="N268" s="1"/>
      <c r="O268" s="1"/>
      <c r="P268" s="1"/>
      <c r="Q268" s="1"/>
      <c r="R268" s="1"/>
      <c r="T268" s="11"/>
      <c r="U268" s="1"/>
      <c r="V268" s="1"/>
      <c r="W268" s="1"/>
      <c r="X268" s="1"/>
      <c r="Y268" s="1"/>
      <c r="Z268" s="1"/>
      <c r="AA268" s="1"/>
      <c r="AD268" s="11"/>
      <c r="AE268" s="1"/>
      <c r="AF268" s="1"/>
      <c r="AG268" s="1"/>
      <c r="AH268" s="1"/>
      <c r="AI268" s="1"/>
      <c r="AJ268" s="1"/>
      <c r="AK268" s="1"/>
    </row>
    <row r="269" spans="1:37" hidden="1">
      <c r="A269" s="11"/>
      <c r="B269" s="1"/>
      <c r="C269" s="1"/>
      <c r="D269" s="1"/>
      <c r="E269" s="1"/>
      <c r="F269" s="1"/>
      <c r="G269" s="1"/>
      <c r="H269" s="1"/>
      <c r="K269" s="11"/>
      <c r="L269" s="1"/>
      <c r="M269" s="1"/>
      <c r="N269" s="1"/>
      <c r="O269" s="1"/>
      <c r="P269" s="1"/>
      <c r="Q269" s="1"/>
      <c r="R269" s="1"/>
      <c r="T269" s="11"/>
      <c r="U269" s="1"/>
      <c r="V269" s="1"/>
      <c r="W269" s="1"/>
      <c r="X269" s="1"/>
      <c r="Y269" s="1"/>
      <c r="Z269" s="1"/>
      <c r="AA269" s="1"/>
      <c r="AD269" s="11"/>
      <c r="AE269" s="1"/>
      <c r="AF269" s="1"/>
      <c r="AG269" s="1"/>
      <c r="AH269" s="1"/>
      <c r="AI269" s="1"/>
      <c r="AJ269" s="1"/>
      <c r="AK269" s="1"/>
    </row>
    <row r="270" spans="1:37" hidden="1">
      <c r="A270" s="11"/>
      <c r="B270" s="1"/>
      <c r="C270" s="1"/>
      <c r="D270" s="1"/>
      <c r="E270" s="1"/>
      <c r="F270" s="1"/>
      <c r="G270" s="1"/>
      <c r="H270" s="1"/>
      <c r="K270" s="11"/>
      <c r="L270" s="1"/>
      <c r="M270" s="1"/>
      <c r="N270" s="1"/>
      <c r="O270" s="1"/>
      <c r="P270" s="1"/>
      <c r="Q270" s="1"/>
      <c r="R270" s="1"/>
      <c r="T270" s="11"/>
      <c r="U270" s="1"/>
      <c r="V270" s="1"/>
      <c r="W270" s="1"/>
      <c r="X270" s="1"/>
      <c r="Y270" s="1"/>
      <c r="Z270" s="1"/>
      <c r="AA270" s="1"/>
      <c r="AD270" s="11"/>
      <c r="AE270" s="1"/>
      <c r="AF270" s="1"/>
      <c r="AG270" s="1"/>
      <c r="AH270" s="1"/>
      <c r="AI270" s="1"/>
      <c r="AJ270" s="1"/>
      <c r="AK270" s="1"/>
    </row>
    <row r="271" spans="1:37" hidden="1">
      <c r="A271" s="11"/>
      <c r="B271" s="1"/>
      <c r="C271" s="1"/>
      <c r="D271" s="1"/>
      <c r="E271" s="1"/>
      <c r="F271" s="1"/>
      <c r="G271" s="1"/>
      <c r="H271" s="1"/>
      <c r="K271" s="11"/>
      <c r="L271" s="1"/>
      <c r="M271" s="1"/>
      <c r="N271" s="1"/>
      <c r="O271" s="1"/>
      <c r="P271" s="1"/>
      <c r="Q271" s="1"/>
      <c r="R271" s="1"/>
      <c r="T271" s="11"/>
      <c r="U271" s="1"/>
      <c r="V271" s="1"/>
      <c r="W271" s="1"/>
      <c r="X271" s="1"/>
      <c r="Y271" s="1"/>
      <c r="Z271" s="1"/>
      <c r="AA271" s="1"/>
      <c r="AD271" s="11"/>
      <c r="AE271" s="1"/>
      <c r="AF271" s="1"/>
      <c r="AG271" s="1"/>
      <c r="AH271" s="1"/>
      <c r="AI271" s="1"/>
      <c r="AJ271" s="1"/>
      <c r="AK271" s="1"/>
    </row>
    <row r="272" spans="1:37" hidden="1">
      <c r="A272" s="11"/>
      <c r="B272" s="1"/>
      <c r="C272" s="1"/>
      <c r="D272" s="1"/>
      <c r="E272" s="1"/>
      <c r="F272" s="1"/>
      <c r="G272" s="1"/>
      <c r="H272" s="1"/>
      <c r="K272" s="11"/>
      <c r="L272" s="1"/>
      <c r="M272" s="1"/>
      <c r="N272" s="1"/>
      <c r="O272" s="1"/>
      <c r="P272" s="1"/>
      <c r="Q272" s="1"/>
      <c r="R272" s="1"/>
      <c r="T272" s="11"/>
      <c r="U272" s="1"/>
      <c r="V272" s="1"/>
      <c r="W272" s="1"/>
      <c r="X272" s="1"/>
      <c r="Y272" s="1"/>
      <c r="Z272" s="1"/>
      <c r="AA272" s="1"/>
      <c r="AD272" s="11"/>
      <c r="AE272" s="1"/>
      <c r="AF272" s="1"/>
      <c r="AG272" s="1"/>
      <c r="AH272" s="1"/>
      <c r="AI272" s="1"/>
      <c r="AJ272" s="1"/>
      <c r="AK272" s="1"/>
    </row>
    <row r="273" spans="1:37" hidden="1">
      <c r="A273" s="11"/>
      <c r="B273" s="1"/>
      <c r="C273" s="1"/>
      <c r="D273" s="1"/>
      <c r="E273" s="1"/>
      <c r="F273" s="1"/>
      <c r="G273" s="1"/>
      <c r="H273" s="1"/>
      <c r="K273" s="11"/>
      <c r="L273" s="1"/>
      <c r="M273" s="1"/>
      <c r="N273" s="1"/>
      <c r="O273" s="1"/>
      <c r="P273" s="1"/>
      <c r="Q273" s="1"/>
      <c r="R273" s="1"/>
      <c r="T273" s="11"/>
      <c r="U273" s="1"/>
      <c r="V273" s="1"/>
      <c r="W273" s="1"/>
      <c r="X273" s="1"/>
      <c r="Y273" s="1"/>
      <c r="Z273" s="1"/>
      <c r="AA273" s="1"/>
      <c r="AD273" s="11"/>
      <c r="AE273" s="1"/>
      <c r="AF273" s="1"/>
      <c r="AG273" s="1"/>
      <c r="AH273" s="1"/>
      <c r="AI273" s="1"/>
      <c r="AJ273" s="1"/>
      <c r="AK273" s="1"/>
    </row>
    <row r="274" spans="1:37" hidden="1">
      <c r="A274" s="11"/>
      <c r="B274" s="1"/>
      <c r="C274" s="1"/>
      <c r="D274" s="1"/>
      <c r="E274" s="1"/>
      <c r="F274" s="1"/>
      <c r="G274" s="1"/>
      <c r="H274" s="1"/>
      <c r="K274" s="11"/>
      <c r="L274" s="1"/>
      <c r="M274" s="1"/>
      <c r="N274" s="1"/>
      <c r="O274" s="1"/>
      <c r="P274" s="1"/>
      <c r="Q274" s="1"/>
      <c r="R274" s="1"/>
      <c r="T274" s="11"/>
      <c r="U274" s="1"/>
      <c r="V274" s="1"/>
      <c r="W274" s="1"/>
      <c r="X274" s="1"/>
      <c r="Y274" s="1"/>
      <c r="Z274" s="1"/>
      <c r="AA274" s="1"/>
      <c r="AD274" s="11"/>
      <c r="AE274" s="1"/>
      <c r="AF274" s="1"/>
      <c r="AG274" s="1"/>
      <c r="AH274" s="1"/>
      <c r="AI274" s="1"/>
      <c r="AJ274" s="1"/>
      <c r="AK274" s="1"/>
    </row>
    <row r="275" spans="1:37" hidden="1">
      <c r="A275" s="11"/>
      <c r="B275" s="1"/>
      <c r="C275" s="1"/>
      <c r="D275" s="1"/>
      <c r="E275" s="1"/>
      <c r="F275" s="1"/>
      <c r="G275" s="1"/>
      <c r="H275" s="1"/>
      <c r="K275" s="11"/>
      <c r="L275" s="1"/>
      <c r="M275" s="1"/>
      <c r="N275" s="1"/>
      <c r="O275" s="1"/>
      <c r="P275" s="1"/>
      <c r="Q275" s="1"/>
      <c r="R275" s="1"/>
      <c r="T275" s="11"/>
      <c r="U275" s="1"/>
      <c r="V275" s="1"/>
      <c r="W275" s="1"/>
      <c r="X275" s="1"/>
      <c r="Y275" s="1"/>
      <c r="Z275" s="1"/>
      <c r="AA275" s="1"/>
      <c r="AD275" s="11"/>
      <c r="AE275" s="1"/>
      <c r="AF275" s="1"/>
      <c r="AG275" s="1"/>
      <c r="AH275" s="1"/>
      <c r="AI275" s="1"/>
      <c r="AJ275" s="1"/>
      <c r="AK275" s="1"/>
    </row>
    <row r="276" spans="1:37" hidden="1">
      <c r="A276" s="11"/>
      <c r="B276" s="1"/>
      <c r="C276" s="1"/>
      <c r="D276" s="1"/>
      <c r="E276" s="1"/>
      <c r="F276" s="1"/>
      <c r="G276" s="1"/>
      <c r="H276" s="1"/>
      <c r="K276" s="11"/>
      <c r="L276" s="1"/>
      <c r="M276" s="1"/>
      <c r="N276" s="1"/>
      <c r="O276" s="1"/>
      <c r="P276" s="1"/>
      <c r="Q276" s="1"/>
      <c r="R276" s="1"/>
      <c r="T276" s="11"/>
      <c r="U276" s="1"/>
      <c r="V276" s="1"/>
      <c r="W276" s="1"/>
      <c r="X276" s="1"/>
      <c r="Y276" s="1"/>
      <c r="Z276" s="1"/>
      <c r="AA276" s="1"/>
      <c r="AD276" s="11"/>
      <c r="AE276" s="1"/>
      <c r="AF276" s="1"/>
      <c r="AG276" s="1"/>
      <c r="AH276" s="1"/>
      <c r="AI276" s="1"/>
      <c r="AJ276" s="1"/>
      <c r="AK276" s="1"/>
    </row>
    <row r="277" spans="1:37" hidden="1">
      <c r="A277" s="11"/>
      <c r="B277" s="1"/>
      <c r="C277" s="1"/>
      <c r="D277" s="1"/>
      <c r="E277" s="1"/>
      <c r="F277" s="1"/>
      <c r="G277" s="1"/>
      <c r="H277" s="1"/>
      <c r="K277" s="11"/>
      <c r="L277" s="1"/>
      <c r="M277" s="1"/>
      <c r="N277" s="1"/>
      <c r="O277" s="1"/>
      <c r="P277" s="1"/>
      <c r="Q277" s="1"/>
      <c r="R277" s="1"/>
      <c r="T277" s="11"/>
      <c r="U277" s="1"/>
      <c r="V277" s="1"/>
      <c r="W277" s="1"/>
      <c r="X277" s="1"/>
      <c r="Y277" s="1"/>
      <c r="Z277" s="1"/>
      <c r="AA277" s="1"/>
      <c r="AD277" s="11"/>
      <c r="AE277" s="1"/>
      <c r="AF277" s="1"/>
      <c r="AG277" s="1"/>
      <c r="AH277" s="1"/>
      <c r="AI277" s="1"/>
      <c r="AJ277" s="1"/>
      <c r="AK277" s="1"/>
    </row>
    <row r="278" spans="1:37" hidden="1">
      <c r="A278" s="11"/>
      <c r="B278" s="1"/>
      <c r="C278" s="1"/>
      <c r="D278" s="1"/>
      <c r="E278" s="1"/>
      <c r="F278" s="1"/>
      <c r="G278" s="1"/>
      <c r="H278" s="1"/>
      <c r="K278" s="11"/>
      <c r="L278" s="1"/>
      <c r="M278" s="1"/>
      <c r="N278" s="1"/>
      <c r="O278" s="1"/>
      <c r="P278" s="1"/>
      <c r="Q278" s="1"/>
      <c r="R278" s="1"/>
      <c r="T278" s="11"/>
      <c r="U278" s="1"/>
      <c r="V278" s="1"/>
      <c r="W278" s="1"/>
      <c r="X278" s="1"/>
      <c r="Y278" s="1"/>
      <c r="Z278" s="1"/>
      <c r="AA278" s="1"/>
      <c r="AD278" s="11"/>
      <c r="AE278" s="1"/>
      <c r="AF278" s="1"/>
      <c r="AG278" s="1"/>
      <c r="AH278" s="1"/>
      <c r="AI278" s="1"/>
      <c r="AJ278" s="1"/>
      <c r="AK278" s="1"/>
    </row>
    <row r="279" spans="1:37" hidden="1">
      <c r="A279" s="11"/>
      <c r="B279" s="1"/>
      <c r="C279" s="1"/>
      <c r="D279" s="1"/>
      <c r="E279" s="1"/>
      <c r="F279" s="1"/>
      <c r="G279" s="1"/>
      <c r="H279" s="1"/>
      <c r="K279" s="11"/>
      <c r="L279" s="1"/>
      <c r="M279" s="1"/>
      <c r="N279" s="1"/>
      <c r="O279" s="1"/>
      <c r="P279" s="1"/>
      <c r="Q279" s="1"/>
      <c r="R279" s="1"/>
      <c r="T279" s="11"/>
      <c r="U279" s="1"/>
      <c r="V279" s="1"/>
      <c r="W279" s="1"/>
      <c r="X279" s="1"/>
      <c r="Y279" s="1"/>
      <c r="Z279" s="1"/>
      <c r="AA279" s="1"/>
      <c r="AD279" s="11"/>
      <c r="AE279" s="1"/>
      <c r="AF279" s="1"/>
      <c r="AG279" s="1"/>
      <c r="AH279" s="1"/>
      <c r="AI279" s="1"/>
      <c r="AJ279" s="1"/>
      <c r="AK279" s="1"/>
    </row>
    <row r="280" spans="1:37" hidden="1">
      <c r="A280" s="11"/>
      <c r="B280" s="1"/>
      <c r="C280" s="1"/>
      <c r="D280" s="1"/>
      <c r="E280" s="1"/>
      <c r="F280" s="1"/>
      <c r="G280" s="1"/>
      <c r="H280" s="1"/>
      <c r="K280" s="11"/>
      <c r="L280" s="1"/>
      <c r="M280" s="1"/>
      <c r="N280" s="1"/>
      <c r="O280" s="1"/>
      <c r="P280" s="1"/>
      <c r="Q280" s="1"/>
      <c r="R280" s="1"/>
      <c r="T280" s="11"/>
      <c r="U280" s="1"/>
      <c r="V280" s="1"/>
      <c r="W280" s="1"/>
      <c r="X280" s="1"/>
      <c r="Y280" s="1"/>
      <c r="Z280" s="1"/>
      <c r="AA280" s="1"/>
      <c r="AD280" s="11"/>
      <c r="AE280" s="1"/>
      <c r="AF280" s="1"/>
      <c r="AG280" s="1"/>
      <c r="AH280" s="1"/>
      <c r="AI280" s="1"/>
      <c r="AJ280" s="1"/>
      <c r="AK280" s="1"/>
    </row>
    <row r="281" spans="1:37" hidden="1">
      <c r="A281" s="11"/>
      <c r="B281" s="1"/>
      <c r="C281" s="1"/>
      <c r="D281" s="1"/>
      <c r="E281" s="1"/>
      <c r="F281" s="1"/>
      <c r="G281" s="1"/>
      <c r="H281" s="1"/>
      <c r="K281" s="11"/>
      <c r="L281" s="1"/>
      <c r="M281" s="1"/>
      <c r="N281" s="1"/>
      <c r="O281" s="1"/>
      <c r="P281" s="1"/>
      <c r="Q281" s="1"/>
      <c r="R281" s="1"/>
      <c r="T281" s="11"/>
      <c r="U281" s="1"/>
      <c r="V281" s="1"/>
      <c r="W281" s="1"/>
      <c r="X281" s="1"/>
      <c r="Y281" s="1"/>
      <c r="Z281" s="1"/>
      <c r="AA281" s="1"/>
      <c r="AD281" s="11"/>
      <c r="AE281" s="1"/>
      <c r="AF281" s="1"/>
      <c r="AG281" s="1"/>
      <c r="AH281" s="1"/>
      <c r="AI281" s="1"/>
      <c r="AJ281" s="1"/>
      <c r="AK281" s="1"/>
    </row>
    <row r="282" spans="1:37" hidden="1">
      <c r="A282" s="11"/>
      <c r="B282" s="1"/>
      <c r="C282" s="1"/>
      <c r="D282" s="1"/>
      <c r="E282" s="1"/>
      <c r="F282" s="1"/>
      <c r="G282" s="1"/>
      <c r="H282" s="1"/>
      <c r="K282" s="11"/>
      <c r="L282" s="1"/>
      <c r="M282" s="1"/>
      <c r="N282" s="1"/>
      <c r="O282" s="1"/>
      <c r="P282" s="1"/>
      <c r="Q282" s="1"/>
      <c r="R282" s="1"/>
      <c r="T282" s="11"/>
      <c r="U282" s="1"/>
      <c r="V282" s="1"/>
      <c r="W282" s="1"/>
      <c r="X282" s="1"/>
      <c r="Y282" s="1"/>
      <c r="Z282" s="1"/>
      <c r="AA282" s="1"/>
      <c r="AD282" s="11"/>
      <c r="AE282" s="1"/>
      <c r="AF282" s="1"/>
      <c r="AG282" s="1"/>
      <c r="AH282" s="1"/>
      <c r="AI282" s="1"/>
      <c r="AJ282" s="1"/>
      <c r="AK282" s="1"/>
    </row>
    <row r="283" spans="1:37" hidden="1">
      <c r="A283" s="11"/>
      <c r="B283" s="1"/>
      <c r="C283" s="1"/>
      <c r="D283" s="1"/>
      <c r="E283" s="1"/>
      <c r="F283" s="1"/>
      <c r="G283" s="1"/>
      <c r="H283" s="1"/>
      <c r="K283" s="11"/>
      <c r="L283" s="1"/>
      <c r="M283" s="1"/>
      <c r="N283" s="1"/>
      <c r="O283" s="1"/>
      <c r="P283" s="1"/>
      <c r="Q283" s="1"/>
      <c r="R283" s="1"/>
      <c r="T283" s="11"/>
      <c r="U283" s="1"/>
      <c r="V283" s="1"/>
      <c r="W283" s="1"/>
      <c r="X283" s="1"/>
      <c r="Y283" s="1"/>
      <c r="Z283" s="1"/>
      <c r="AA283" s="1"/>
      <c r="AD283" s="11"/>
      <c r="AE283" s="1"/>
      <c r="AF283" s="1"/>
      <c r="AG283" s="1"/>
      <c r="AH283" s="1"/>
      <c r="AI283" s="1"/>
      <c r="AJ283" s="1"/>
      <c r="AK283" s="1"/>
    </row>
    <row r="284" spans="1:37" hidden="1">
      <c r="A284" s="11"/>
      <c r="B284" s="1"/>
      <c r="C284" s="1"/>
      <c r="D284" s="1"/>
      <c r="E284" s="1"/>
      <c r="F284" s="1"/>
      <c r="G284" s="1"/>
      <c r="H284" s="1"/>
      <c r="K284" s="11"/>
      <c r="L284" s="1"/>
      <c r="M284" s="1"/>
      <c r="N284" s="1"/>
      <c r="O284" s="1"/>
      <c r="P284" s="1"/>
      <c r="Q284" s="1"/>
      <c r="R284" s="1"/>
      <c r="T284" s="11"/>
      <c r="U284" s="1"/>
      <c r="V284" s="1"/>
      <c r="W284" s="1"/>
      <c r="X284" s="1"/>
      <c r="Y284" s="1"/>
      <c r="Z284" s="1"/>
      <c r="AA284" s="1"/>
      <c r="AD284" s="11"/>
      <c r="AE284" s="1"/>
      <c r="AF284" s="1"/>
      <c r="AG284" s="1"/>
      <c r="AH284" s="1"/>
      <c r="AI284" s="1"/>
      <c r="AJ284" s="1"/>
      <c r="AK284" s="1"/>
    </row>
    <row r="285" spans="1:37" hidden="1">
      <c r="A285" s="11"/>
      <c r="B285" s="1"/>
      <c r="C285" s="1"/>
      <c r="D285" s="1"/>
      <c r="E285" s="1"/>
      <c r="F285" s="1"/>
      <c r="G285" s="1"/>
      <c r="H285" s="1"/>
      <c r="K285" s="11"/>
      <c r="L285" s="1"/>
      <c r="M285" s="1"/>
      <c r="N285" s="1"/>
      <c r="O285" s="1"/>
      <c r="P285" s="1"/>
      <c r="Q285" s="1"/>
      <c r="R285" s="1"/>
      <c r="T285" s="11"/>
      <c r="U285" s="1"/>
      <c r="V285" s="1"/>
      <c r="W285" s="1"/>
      <c r="X285" s="1"/>
      <c r="Y285" s="1"/>
      <c r="Z285" s="1"/>
      <c r="AA285" s="1"/>
      <c r="AD285" s="11"/>
      <c r="AE285" s="1"/>
      <c r="AF285" s="1"/>
      <c r="AG285" s="1"/>
      <c r="AH285" s="1"/>
      <c r="AI285" s="1"/>
      <c r="AJ285" s="1"/>
      <c r="AK285" s="1"/>
    </row>
    <row r="286" spans="1:37" hidden="1">
      <c r="A286" s="11"/>
      <c r="B286" s="1"/>
      <c r="C286" s="1"/>
      <c r="D286" s="1"/>
      <c r="E286" s="1"/>
      <c r="F286" s="1"/>
      <c r="G286" s="1"/>
      <c r="H286" s="1"/>
      <c r="K286" s="11"/>
      <c r="L286" s="1"/>
      <c r="M286" s="1"/>
      <c r="N286" s="1"/>
      <c r="O286" s="1"/>
      <c r="P286" s="1"/>
      <c r="Q286" s="1"/>
      <c r="R286" s="1"/>
      <c r="T286" s="11"/>
      <c r="U286" s="1"/>
      <c r="V286" s="1"/>
      <c r="W286" s="1"/>
      <c r="X286" s="1"/>
      <c r="Y286" s="1"/>
      <c r="Z286" s="1"/>
      <c r="AA286" s="1"/>
      <c r="AD286" s="11"/>
      <c r="AE286" s="1"/>
      <c r="AF286" s="1"/>
      <c r="AG286" s="1"/>
      <c r="AH286" s="1"/>
      <c r="AI286" s="1"/>
      <c r="AJ286" s="1"/>
      <c r="AK286" s="1"/>
    </row>
    <row r="287" spans="1:37" hidden="1">
      <c r="A287" s="11"/>
      <c r="B287" s="1"/>
      <c r="C287" s="1"/>
      <c r="D287" s="1"/>
      <c r="E287" s="1"/>
      <c r="F287" s="1"/>
      <c r="G287" s="1"/>
      <c r="H287" s="1"/>
      <c r="K287" s="11"/>
      <c r="L287" s="1"/>
      <c r="M287" s="1"/>
      <c r="N287" s="1"/>
      <c r="O287" s="1"/>
      <c r="P287" s="1"/>
      <c r="Q287" s="1"/>
      <c r="R287" s="1"/>
      <c r="T287" s="11"/>
      <c r="U287" s="1"/>
      <c r="V287" s="1"/>
      <c r="W287" s="1"/>
      <c r="X287" s="1"/>
      <c r="Y287" s="1"/>
      <c r="Z287" s="1"/>
      <c r="AA287" s="1"/>
      <c r="AD287" s="11"/>
      <c r="AE287" s="1"/>
      <c r="AF287" s="1"/>
      <c r="AG287" s="1"/>
      <c r="AH287" s="1"/>
      <c r="AI287" s="1"/>
      <c r="AJ287" s="1"/>
      <c r="AK287" s="1"/>
    </row>
    <row r="288" spans="1:37" hidden="1">
      <c r="A288" s="11"/>
      <c r="B288" s="1"/>
      <c r="C288" s="1"/>
      <c r="D288" s="1"/>
      <c r="E288" s="1"/>
      <c r="F288" s="1"/>
      <c r="G288" s="1"/>
      <c r="H288" s="1"/>
      <c r="K288" s="11"/>
      <c r="L288" s="1"/>
      <c r="M288" s="1"/>
      <c r="N288" s="1"/>
      <c r="O288" s="1"/>
      <c r="P288" s="1"/>
      <c r="Q288" s="1"/>
      <c r="R288" s="1"/>
      <c r="T288" s="11"/>
      <c r="U288" s="1"/>
      <c r="V288" s="1"/>
      <c r="W288" s="1"/>
      <c r="X288" s="1"/>
      <c r="Y288" s="1"/>
      <c r="Z288" s="1"/>
      <c r="AA288" s="1"/>
      <c r="AD288" s="11"/>
      <c r="AE288" s="1"/>
      <c r="AF288" s="1"/>
      <c r="AG288" s="1"/>
      <c r="AH288" s="1"/>
      <c r="AI288" s="1"/>
      <c r="AJ288" s="1"/>
      <c r="AK288" s="1"/>
    </row>
    <row r="289" spans="1:37" hidden="1">
      <c r="A289" s="11"/>
      <c r="B289" s="1"/>
      <c r="C289" s="1"/>
      <c r="D289" s="1"/>
      <c r="E289" s="1"/>
      <c r="F289" s="1"/>
      <c r="G289" s="1"/>
      <c r="H289" s="1"/>
      <c r="K289" s="11"/>
      <c r="L289" s="1"/>
      <c r="M289" s="1"/>
      <c r="N289" s="1"/>
      <c r="O289" s="1"/>
      <c r="P289" s="1"/>
      <c r="Q289" s="1"/>
      <c r="R289" s="1"/>
      <c r="T289" s="11"/>
      <c r="U289" s="1"/>
      <c r="V289" s="1"/>
      <c r="W289" s="1"/>
      <c r="X289" s="1"/>
      <c r="Y289" s="1"/>
      <c r="Z289" s="1"/>
      <c r="AA289" s="1"/>
      <c r="AD289" s="11"/>
      <c r="AE289" s="1"/>
      <c r="AF289" s="1"/>
      <c r="AG289" s="1"/>
      <c r="AH289" s="1"/>
      <c r="AI289" s="1"/>
      <c r="AJ289" s="1"/>
      <c r="AK289" s="1"/>
    </row>
    <row r="290" spans="1:37" hidden="1">
      <c r="A290" s="11"/>
      <c r="B290" s="1"/>
      <c r="C290" s="1"/>
      <c r="D290" s="1"/>
      <c r="E290" s="1"/>
      <c r="F290" s="1"/>
      <c r="G290" s="1"/>
      <c r="H290" s="1"/>
      <c r="K290" s="11"/>
      <c r="L290" s="1"/>
      <c r="M290" s="1"/>
      <c r="N290" s="1"/>
      <c r="O290" s="1"/>
      <c r="P290" s="1"/>
      <c r="Q290" s="1"/>
      <c r="R290" s="1"/>
      <c r="T290" s="11"/>
      <c r="U290" s="1"/>
      <c r="V290" s="1"/>
      <c r="W290" s="1"/>
      <c r="X290" s="1"/>
      <c r="Y290" s="1"/>
      <c r="Z290" s="1"/>
      <c r="AA290" s="1"/>
      <c r="AD290" s="11"/>
      <c r="AE290" s="1"/>
      <c r="AF290" s="1"/>
      <c r="AG290" s="1"/>
      <c r="AH290" s="1"/>
      <c r="AI290" s="1"/>
      <c r="AJ290" s="1"/>
      <c r="AK290" s="1"/>
    </row>
    <row r="291" spans="1:37" hidden="1">
      <c r="A291" s="11"/>
      <c r="B291" s="1"/>
      <c r="C291" s="1"/>
      <c r="D291" s="1"/>
      <c r="E291" s="1"/>
      <c r="F291" s="1"/>
      <c r="G291" s="1"/>
      <c r="H291" s="1"/>
      <c r="K291" s="11"/>
      <c r="L291" s="1"/>
      <c r="M291" s="1"/>
      <c r="N291" s="1"/>
      <c r="O291" s="1"/>
      <c r="P291" s="1"/>
      <c r="Q291" s="1"/>
      <c r="R291" s="1"/>
      <c r="T291" s="11"/>
      <c r="U291" s="1"/>
      <c r="V291" s="1"/>
      <c r="W291" s="1"/>
      <c r="X291" s="1"/>
      <c r="Y291" s="1"/>
      <c r="Z291" s="1"/>
      <c r="AA291" s="1"/>
      <c r="AD291" s="11"/>
      <c r="AE291" s="1"/>
      <c r="AF291" s="1"/>
      <c r="AG291" s="1"/>
      <c r="AH291" s="1"/>
      <c r="AI291" s="1"/>
      <c r="AJ291" s="1"/>
      <c r="AK291" s="1"/>
    </row>
    <row r="292" spans="1:37" hidden="1">
      <c r="A292" s="11"/>
      <c r="B292" s="1"/>
      <c r="C292" s="1"/>
      <c r="D292" s="1"/>
      <c r="E292" s="1"/>
      <c r="F292" s="1"/>
      <c r="G292" s="1"/>
      <c r="H292" s="1"/>
      <c r="K292" s="11"/>
      <c r="L292" s="1"/>
      <c r="M292" s="1"/>
      <c r="N292" s="1"/>
      <c r="O292" s="1"/>
      <c r="P292" s="1"/>
      <c r="Q292" s="1"/>
      <c r="R292" s="1"/>
      <c r="T292" s="11"/>
      <c r="U292" s="1"/>
      <c r="V292" s="1"/>
      <c r="W292" s="1"/>
      <c r="X292" s="1"/>
      <c r="Y292" s="1"/>
      <c r="Z292" s="1"/>
      <c r="AA292" s="1"/>
      <c r="AD292" s="11"/>
      <c r="AE292" s="1"/>
      <c r="AF292" s="1"/>
      <c r="AG292" s="1"/>
      <c r="AH292" s="1"/>
      <c r="AI292" s="1"/>
      <c r="AJ292" s="1"/>
      <c r="AK292" s="1"/>
    </row>
    <row r="293" spans="1:37" hidden="1">
      <c r="A293" s="11"/>
      <c r="B293" s="1"/>
      <c r="C293" s="1"/>
      <c r="D293" s="1"/>
      <c r="E293" s="1"/>
      <c r="F293" s="1"/>
      <c r="G293" s="1"/>
      <c r="H293" s="1"/>
      <c r="K293" s="11"/>
      <c r="L293" s="1"/>
      <c r="M293" s="1"/>
      <c r="N293" s="1"/>
      <c r="O293" s="1"/>
      <c r="P293" s="1"/>
      <c r="Q293" s="1"/>
      <c r="R293" s="1"/>
      <c r="T293" s="11"/>
      <c r="U293" s="1"/>
      <c r="V293" s="1"/>
      <c r="W293" s="1"/>
      <c r="X293" s="1"/>
      <c r="Y293" s="1"/>
      <c r="Z293" s="1"/>
      <c r="AA293" s="1"/>
      <c r="AD293" s="11"/>
      <c r="AE293" s="1"/>
      <c r="AF293" s="1"/>
      <c r="AG293" s="1"/>
      <c r="AH293" s="1"/>
      <c r="AI293" s="1"/>
      <c r="AJ293" s="1"/>
      <c r="AK293" s="1"/>
    </row>
    <row r="294" spans="1:37" hidden="1">
      <c r="A294" s="11"/>
      <c r="B294" s="1"/>
      <c r="C294" s="1"/>
      <c r="D294" s="1"/>
      <c r="E294" s="1"/>
      <c r="F294" s="1"/>
      <c r="G294" s="1"/>
      <c r="H294" s="1"/>
      <c r="K294" s="11"/>
      <c r="L294" s="1"/>
      <c r="M294" s="1"/>
      <c r="N294" s="1"/>
      <c r="O294" s="1"/>
      <c r="P294" s="1"/>
      <c r="Q294" s="1"/>
      <c r="R294" s="1"/>
      <c r="T294" s="11"/>
      <c r="U294" s="1"/>
      <c r="V294" s="1"/>
      <c r="W294" s="1"/>
      <c r="X294" s="1"/>
      <c r="Y294" s="1"/>
      <c r="Z294" s="1"/>
      <c r="AA294" s="1"/>
      <c r="AD294" s="11"/>
      <c r="AE294" s="1"/>
      <c r="AF294" s="1"/>
      <c r="AG294" s="1"/>
      <c r="AH294" s="1"/>
      <c r="AI294" s="1"/>
      <c r="AJ294" s="1"/>
      <c r="AK294" s="1"/>
    </row>
    <row r="295" spans="1:37" hidden="1">
      <c r="A295" s="11"/>
      <c r="B295" s="1"/>
      <c r="C295" s="1"/>
      <c r="D295" s="1"/>
      <c r="E295" s="1"/>
      <c r="F295" s="1"/>
      <c r="G295" s="1"/>
      <c r="H295" s="1"/>
      <c r="K295" s="11"/>
      <c r="L295" s="1"/>
      <c r="M295" s="1"/>
      <c r="N295" s="1"/>
      <c r="O295" s="1"/>
      <c r="P295" s="1"/>
      <c r="Q295" s="1"/>
      <c r="R295" s="1"/>
      <c r="T295" s="11"/>
      <c r="U295" s="1"/>
      <c r="V295" s="1"/>
      <c r="W295" s="1"/>
      <c r="X295" s="1"/>
      <c r="Y295" s="1"/>
      <c r="Z295" s="1"/>
      <c r="AA295" s="1"/>
      <c r="AD295" s="11"/>
      <c r="AE295" s="1"/>
      <c r="AF295" s="1"/>
      <c r="AG295" s="1"/>
      <c r="AH295" s="1"/>
      <c r="AI295" s="1"/>
      <c r="AJ295" s="1"/>
      <c r="AK295" s="1"/>
    </row>
    <row r="296" spans="1:37" hidden="1">
      <c r="A296" s="11"/>
      <c r="B296" s="1"/>
      <c r="C296" s="1"/>
      <c r="D296" s="1"/>
      <c r="E296" s="1"/>
      <c r="F296" s="1"/>
      <c r="G296" s="1"/>
      <c r="H296" s="1"/>
      <c r="K296" s="11"/>
      <c r="L296" s="1"/>
      <c r="M296" s="1"/>
      <c r="N296" s="1"/>
      <c r="O296" s="1"/>
      <c r="P296" s="1"/>
      <c r="Q296" s="1"/>
      <c r="R296" s="1"/>
      <c r="T296" s="11"/>
      <c r="U296" s="1"/>
      <c r="V296" s="1"/>
      <c r="W296" s="1"/>
      <c r="X296" s="1"/>
      <c r="Y296" s="1"/>
      <c r="Z296" s="1"/>
      <c r="AA296" s="1"/>
      <c r="AD296" s="11"/>
      <c r="AE296" s="1"/>
      <c r="AF296" s="1"/>
      <c r="AG296" s="1"/>
      <c r="AH296" s="1"/>
      <c r="AI296" s="1"/>
      <c r="AJ296" s="1"/>
      <c r="AK296" s="1"/>
    </row>
    <row r="297" spans="1:37" hidden="1">
      <c r="A297" s="11"/>
      <c r="B297" s="1"/>
      <c r="C297" s="1"/>
      <c r="D297" s="1"/>
      <c r="E297" s="1"/>
      <c r="F297" s="1"/>
      <c r="G297" s="1"/>
      <c r="H297" s="1"/>
      <c r="K297" s="11"/>
      <c r="L297" s="1"/>
      <c r="M297" s="1"/>
      <c r="N297" s="1"/>
      <c r="O297" s="1"/>
      <c r="P297" s="1"/>
      <c r="Q297" s="1"/>
      <c r="R297" s="1"/>
      <c r="T297" s="11"/>
      <c r="U297" s="1"/>
      <c r="V297" s="1"/>
      <c r="W297" s="1"/>
      <c r="X297" s="1"/>
      <c r="Y297" s="1"/>
      <c r="Z297" s="1"/>
      <c r="AA297" s="1"/>
      <c r="AD297" s="11"/>
      <c r="AE297" s="1"/>
      <c r="AF297" s="1"/>
      <c r="AG297" s="1"/>
      <c r="AH297" s="1"/>
      <c r="AI297" s="1"/>
      <c r="AJ297" s="1"/>
      <c r="AK297" s="1"/>
    </row>
    <row r="298" spans="1:37" hidden="1">
      <c r="A298" s="11"/>
      <c r="B298" s="1"/>
      <c r="C298" s="1"/>
      <c r="D298" s="1"/>
      <c r="E298" s="1"/>
      <c r="F298" s="1"/>
      <c r="G298" s="1"/>
      <c r="H298" s="1"/>
      <c r="K298" s="11"/>
      <c r="L298" s="1"/>
      <c r="M298" s="1"/>
      <c r="N298" s="1"/>
      <c r="O298" s="1"/>
      <c r="P298" s="1"/>
      <c r="Q298" s="1"/>
      <c r="R298" s="1"/>
      <c r="T298" s="11"/>
      <c r="U298" s="1"/>
      <c r="V298" s="1"/>
      <c r="W298" s="1"/>
      <c r="X298" s="1"/>
      <c r="Y298" s="1"/>
      <c r="Z298" s="1"/>
      <c r="AA298" s="1"/>
      <c r="AD298" s="11"/>
      <c r="AE298" s="1"/>
      <c r="AF298" s="1"/>
      <c r="AG298" s="1"/>
      <c r="AH298" s="1"/>
      <c r="AI298" s="1"/>
      <c r="AJ298" s="1"/>
      <c r="AK298" s="1"/>
    </row>
    <row r="299" spans="1:37" hidden="1">
      <c r="A299" s="11"/>
      <c r="B299" s="1"/>
      <c r="C299" s="1"/>
      <c r="D299" s="1"/>
      <c r="E299" s="1"/>
      <c r="F299" s="1"/>
      <c r="G299" s="1"/>
      <c r="H299" s="1"/>
      <c r="K299" s="11"/>
      <c r="L299" s="1"/>
      <c r="M299" s="1"/>
      <c r="N299" s="1"/>
      <c r="O299" s="1"/>
      <c r="P299" s="1"/>
      <c r="Q299" s="1"/>
      <c r="R299" s="1"/>
      <c r="T299" s="11"/>
      <c r="U299" s="1"/>
      <c r="V299" s="1"/>
      <c r="W299" s="1"/>
      <c r="X299" s="1"/>
      <c r="Y299" s="1"/>
      <c r="Z299" s="1"/>
      <c r="AA299" s="1"/>
      <c r="AD299" s="11"/>
      <c r="AE299" s="1"/>
      <c r="AF299" s="1"/>
      <c r="AG299" s="1"/>
      <c r="AH299" s="1"/>
      <c r="AI299" s="1"/>
      <c r="AJ299" s="1"/>
      <c r="AK299" s="1"/>
    </row>
    <row r="300" spans="1:37" hidden="1">
      <c r="A300" s="11"/>
      <c r="B300" s="1"/>
      <c r="C300" s="1"/>
      <c r="D300" s="1"/>
      <c r="E300" s="1"/>
      <c r="F300" s="1"/>
      <c r="G300" s="1"/>
      <c r="H300" s="1"/>
      <c r="K300" s="11"/>
      <c r="L300" s="1"/>
      <c r="M300" s="1"/>
      <c r="N300" s="1"/>
      <c r="O300" s="1"/>
      <c r="P300" s="1"/>
      <c r="Q300" s="1"/>
      <c r="R300" s="1"/>
      <c r="T300" s="11"/>
      <c r="U300" s="1"/>
      <c r="V300" s="1"/>
      <c r="W300" s="1"/>
      <c r="X300" s="1"/>
      <c r="Y300" s="1"/>
      <c r="Z300" s="1"/>
      <c r="AA300" s="1"/>
      <c r="AD300" s="11"/>
      <c r="AE300" s="1"/>
      <c r="AF300" s="1"/>
      <c r="AG300" s="1"/>
      <c r="AH300" s="1"/>
      <c r="AI300" s="1"/>
      <c r="AJ300" s="1"/>
      <c r="AK300" s="1"/>
    </row>
    <row r="301" spans="1:37" hidden="1">
      <c r="A301" s="11"/>
      <c r="B301" s="1"/>
      <c r="C301" s="1"/>
      <c r="D301" s="1"/>
      <c r="E301" s="1"/>
      <c r="F301" s="1"/>
      <c r="G301" s="1"/>
      <c r="H301" s="1"/>
      <c r="K301" s="11"/>
      <c r="L301" s="1"/>
      <c r="M301" s="1"/>
      <c r="N301" s="1"/>
      <c r="O301" s="1"/>
      <c r="P301" s="1"/>
      <c r="Q301" s="1"/>
      <c r="R301" s="1"/>
      <c r="T301" s="11"/>
      <c r="U301" s="1"/>
      <c r="V301" s="1"/>
      <c r="W301" s="1"/>
      <c r="X301" s="1"/>
      <c r="Y301" s="1"/>
      <c r="Z301" s="1"/>
      <c r="AA301" s="1"/>
      <c r="AD301" s="11"/>
      <c r="AE301" s="1"/>
      <c r="AF301" s="1"/>
      <c r="AG301" s="1"/>
      <c r="AH301" s="1"/>
      <c r="AI301" s="1"/>
      <c r="AJ301" s="1"/>
      <c r="AK301" s="1"/>
    </row>
    <row r="302" spans="1:37" hidden="1">
      <c r="A302" s="11"/>
      <c r="B302" s="1"/>
      <c r="C302" s="1"/>
      <c r="D302" s="1"/>
      <c r="E302" s="1"/>
      <c r="F302" s="1"/>
      <c r="G302" s="1"/>
      <c r="H302" s="1"/>
      <c r="K302" s="11"/>
      <c r="L302" s="1"/>
      <c r="M302" s="1"/>
      <c r="N302" s="1"/>
      <c r="O302" s="1"/>
      <c r="P302" s="1"/>
      <c r="Q302" s="1"/>
      <c r="R302" s="1"/>
      <c r="T302" s="11"/>
      <c r="U302" s="1"/>
      <c r="V302" s="1"/>
      <c r="W302" s="1"/>
      <c r="X302" s="1"/>
      <c r="Y302" s="1"/>
      <c r="Z302" s="1"/>
      <c r="AA302" s="1"/>
      <c r="AD302" s="11"/>
      <c r="AE302" s="1"/>
      <c r="AF302" s="1"/>
      <c r="AG302" s="1"/>
      <c r="AH302" s="1"/>
      <c r="AI302" s="1"/>
      <c r="AJ302" s="1"/>
      <c r="AK302" s="1"/>
    </row>
    <row r="303" spans="1:37" hidden="1">
      <c r="A303" s="11"/>
      <c r="B303" s="1"/>
      <c r="C303" s="1"/>
      <c r="D303" s="1"/>
      <c r="E303" s="1"/>
      <c r="F303" s="1"/>
      <c r="G303" s="1"/>
      <c r="H303" s="1"/>
      <c r="K303" s="11"/>
      <c r="L303" s="1"/>
      <c r="M303" s="1"/>
      <c r="N303" s="1"/>
      <c r="O303" s="1"/>
      <c r="P303" s="1"/>
      <c r="Q303" s="1"/>
      <c r="R303" s="1"/>
      <c r="T303" s="11"/>
      <c r="U303" s="1"/>
      <c r="V303" s="1"/>
      <c r="W303" s="1"/>
      <c r="X303" s="1"/>
      <c r="Y303" s="1"/>
      <c r="Z303" s="1"/>
      <c r="AA303" s="1"/>
      <c r="AD303" s="11"/>
      <c r="AE303" s="1"/>
      <c r="AF303" s="1"/>
      <c r="AG303" s="1"/>
      <c r="AH303" s="1"/>
      <c r="AI303" s="1"/>
      <c r="AJ303" s="1"/>
      <c r="AK303" s="1"/>
    </row>
    <row r="304" spans="1:37" hidden="1">
      <c r="A304" s="11"/>
      <c r="B304" s="1"/>
      <c r="C304" s="1"/>
      <c r="D304" s="1"/>
      <c r="E304" s="1"/>
      <c r="F304" s="1"/>
      <c r="G304" s="1"/>
      <c r="H304" s="1"/>
      <c r="K304" s="11"/>
      <c r="L304" s="1"/>
      <c r="M304" s="1"/>
      <c r="N304" s="1"/>
      <c r="O304" s="1"/>
      <c r="P304" s="1"/>
      <c r="Q304" s="1"/>
      <c r="R304" s="1"/>
      <c r="T304" s="11"/>
      <c r="U304" s="1"/>
      <c r="V304" s="1"/>
      <c r="W304" s="1"/>
      <c r="X304" s="1"/>
      <c r="Y304" s="1"/>
      <c r="Z304" s="1"/>
      <c r="AA304" s="1"/>
      <c r="AD304" s="11"/>
      <c r="AE304" s="1"/>
      <c r="AF304" s="1"/>
      <c r="AG304" s="1"/>
      <c r="AH304" s="1"/>
      <c r="AI304" s="1"/>
      <c r="AJ304" s="1"/>
      <c r="AK304" s="1"/>
    </row>
    <row r="305" spans="1:37" hidden="1">
      <c r="A305" s="11"/>
      <c r="B305" s="1"/>
      <c r="C305" s="1"/>
      <c r="D305" s="1"/>
      <c r="E305" s="1"/>
      <c r="F305" s="1"/>
      <c r="G305" s="1"/>
      <c r="H305" s="1"/>
      <c r="K305" s="11"/>
      <c r="L305" s="1"/>
      <c r="M305" s="1"/>
      <c r="N305" s="1"/>
      <c r="O305" s="1"/>
      <c r="P305" s="1"/>
      <c r="Q305" s="1"/>
      <c r="R305" s="1"/>
      <c r="T305" s="11"/>
      <c r="U305" s="1"/>
      <c r="V305" s="1"/>
      <c r="W305" s="1"/>
      <c r="X305" s="1"/>
      <c r="Y305" s="1"/>
      <c r="Z305" s="1"/>
      <c r="AA305" s="1"/>
      <c r="AD305" s="11"/>
      <c r="AE305" s="1"/>
      <c r="AF305" s="1"/>
      <c r="AG305" s="1"/>
      <c r="AH305" s="1"/>
      <c r="AI305" s="1"/>
      <c r="AJ305" s="1"/>
      <c r="AK305" s="1"/>
    </row>
    <row r="306" spans="1:37" hidden="1">
      <c r="A306" s="11"/>
      <c r="B306" s="1"/>
      <c r="C306" s="1"/>
      <c r="D306" s="1"/>
      <c r="E306" s="1"/>
      <c r="F306" s="1"/>
      <c r="G306" s="1"/>
      <c r="H306" s="1"/>
      <c r="K306" s="11"/>
      <c r="L306" s="1"/>
      <c r="M306" s="1"/>
      <c r="N306" s="1"/>
      <c r="O306" s="1"/>
      <c r="P306" s="1"/>
      <c r="Q306" s="1"/>
      <c r="R306" s="1"/>
      <c r="T306" s="11"/>
      <c r="U306" s="1"/>
      <c r="V306" s="1"/>
      <c r="W306" s="1"/>
      <c r="X306" s="1"/>
      <c r="Y306" s="1"/>
      <c r="Z306" s="1"/>
      <c r="AA306" s="1"/>
      <c r="AD306" s="11"/>
      <c r="AE306" s="1"/>
      <c r="AF306" s="1"/>
      <c r="AG306" s="1"/>
      <c r="AH306" s="1"/>
      <c r="AI306" s="1"/>
      <c r="AJ306" s="1"/>
      <c r="AK306" s="1"/>
    </row>
    <row r="307" spans="1:37" hidden="1">
      <c r="A307" s="11"/>
      <c r="B307" s="1"/>
      <c r="C307" s="1"/>
      <c r="D307" s="1"/>
      <c r="E307" s="1"/>
      <c r="F307" s="1"/>
      <c r="G307" s="1"/>
      <c r="H307" s="1"/>
      <c r="K307" s="11"/>
      <c r="L307" s="1"/>
      <c r="M307" s="1"/>
      <c r="N307" s="1"/>
      <c r="O307" s="1"/>
      <c r="P307" s="1"/>
      <c r="Q307" s="1"/>
      <c r="R307" s="1"/>
      <c r="T307" s="11"/>
      <c r="U307" s="1"/>
      <c r="V307" s="1"/>
      <c r="W307" s="1"/>
      <c r="X307" s="1"/>
      <c r="Y307" s="1"/>
      <c r="Z307" s="1"/>
      <c r="AA307" s="1"/>
      <c r="AD307" s="11"/>
      <c r="AE307" s="1"/>
      <c r="AF307" s="1"/>
      <c r="AG307" s="1"/>
      <c r="AH307" s="1"/>
      <c r="AI307" s="1"/>
      <c r="AJ307" s="1"/>
      <c r="AK307" s="1"/>
    </row>
    <row r="308" spans="1:37" hidden="1">
      <c r="A308" s="11"/>
      <c r="B308" s="1"/>
      <c r="C308" s="1"/>
      <c r="D308" s="1"/>
      <c r="E308" s="1"/>
      <c r="F308" s="1"/>
      <c r="G308" s="1"/>
      <c r="H308" s="1"/>
      <c r="K308" s="11"/>
      <c r="L308" s="1"/>
      <c r="M308" s="1"/>
      <c r="N308" s="1"/>
      <c r="O308" s="1"/>
      <c r="P308" s="1"/>
      <c r="Q308" s="1"/>
      <c r="R308" s="1"/>
      <c r="T308" s="11"/>
      <c r="U308" s="1"/>
      <c r="V308" s="1"/>
      <c r="W308" s="1"/>
      <c r="X308" s="1"/>
      <c r="Y308" s="1"/>
      <c r="Z308" s="1"/>
      <c r="AA308" s="1"/>
      <c r="AD308" s="11"/>
      <c r="AE308" s="1"/>
      <c r="AF308" s="1"/>
      <c r="AG308" s="1"/>
      <c r="AH308" s="1"/>
      <c r="AI308" s="1"/>
      <c r="AJ308" s="1"/>
      <c r="AK308" s="1"/>
    </row>
    <row r="309" spans="1:37" hidden="1">
      <c r="A309" s="11"/>
      <c r="B309" s="1"/>
      <c r="C309" s="1"/>
      <c r="D309" s="1"/>
      <c r="E309" s="1"/>
      <c r="F309" s="1"/>
      <c r="G309" s="1"/>
      <c r="H309" s="1"/>
      <c r="K309" s="11"/>
      <c r="L309" s="1"/>
      <c r="M309" s="1"/>
      <c r="N309" s="1"/>
      <c r="O309" s="1"/>
      <c r="P309" s="1"/>
      <c r="Q309" s="1"/>
      <c r="R309" s="1"/>
      <c r="T309" s="11"/>
      <c r="U309" s="1"/>
      <c r="V309" s="1"/>
      <c r="W309" s="1"/>
      <c r="X309" s="1"/>
      <c r="Y309" s="1"/>
      <c r="Z309" s="1"/>
      <c r="AA309" s="1"/>
      <c r="AD309" s="11"/>
      <c r="AE309" s="1"/>
      <c r="AF309" s="1"/>
      <c r="AG309" s="1"/>
      <c r="AH309" s="1"/>
      <c r="AI309" s="1"/>
      <c r="AJ309" s="1"/>
      <c r="AK309" s="1"/>
    </row>
    <row r="310" spans="1:37" hidden="1">
      <c r="A310" s="11"/>
      <c r="B310" s="1"/>
      <c r="C310" s="1"/>
      <c r="D310" s="1"/>
      <c r="E310" s="1"/>
      <c r="F310" s="1"/>
      <c r="G310" s="1"/>
      <c r="H310" s="1"/>
      <c r="K310" s="11"/>
      <c r="L310" s="1"/>
      <c r="M310" s="1"/>
      <c r="N310" s="1"/>
      <c r="O310" s="1"/>
      <c r="P310" s="1"/>
      <c r="Q310" s="1"/>
      <c r="R310" s="1"/>
      <c r="T310" s="11"/>
      <c r="U310" s="1"/>
      <c r="V310" s="1"/>
      <c r="W310" s="1"/>
      <c r="X310" s="1"/>
      <c r="Y310" s="1"/>
      <c r="Z310" s="1"/>
      <c r="AA310" s="1"/>
      <c r="AD310" s="11"/>
      <c r="AE310" s="1"/>
      <c r="AF310" s="1"/>
      <c r="AG310" s="1"/>
      <c r="AH310" s="1"/>
      <c r="AI310" s="1"/>
      <c r="AJ310" s="1"/>
      <c r="AK310" s="1"/>
    </row>
    <row r="311" spans="1:37" hidden="1">
      <c r="A311" s="11"/>
      <c r="B311" s="1"/>
      <c r="C311" s="1"/>
      <c r="D311" s="1"/>
      <c r="E311" s="1"/>
      <c r="F311" s="1"/>
      <c r="G311" s="1"/>
      <c r="H311" s="1"/>
      <c r="K311" s="11"/>
      <c r="L311" s="1"/>
      <c r="M311" s="1"/>
      <c r="N311" s="1"/>
      <c r="O311" s="1"/>
      <c r="P311" s="1"/>
      <c r="Q311" s="1"/>
      <c r="R311" s="1"/>
      <c r="T311" s="11"/>
      <c r="U311" s="1"/>
      <c r="V311" s="1"/>
      <c r="W311" s="1"/>
      <c r="X311" s="1"/>
      <c r="Y311" s="1"/>
      <c r="Z311" s="1"/>
      <c r="AA311" s="1"/>
      <c r="AD311" s="11"/>
      <c r="AE311" s="1"/>
      <c r="AF311" s="1"/>
      <c r="AG311" s="1"/>
      <c r="AH311" s="1"/>
      <c r="AI311" s="1"/>
      <c r="AJ311" s="1"/>
      <c r="AK311" s="1"/>
    </row>
    <row r="312" spans="1:37" hidden="1">
      <c r="A312" s="11"/>
      <c r="B312" s="1"/>
      <c r="C312" s="1"/>
      <c r="D312" s="1"/>
      <c r="E312" s="1"/>
      <c r="F312" s="1"/>
      <c r="G312" s="1"/>
      <c r="H312" s="1"/>
      <c r="K312" s="11"/>
      <c r="L312" s="1"/>
      <c r="M312" s="1"/>
      <c r="N312" s="1"/>
      <c r="O312" s="1"/>
      <c r="P312" s="1"/>
      <c r="Q312" s="1"/>
      <c r="R312" s="1"/>
      <c r="T312" s="11"/>
      <c r="U312" s="1"/>
      <c r="V312" s="1"/>
      <c r="W312" s="1"/>
      <c r="X312" s="1"/>
      <c r="Y312" s="1"/>
      <c r="Z312" s="1"/>
      <c r="AA312" s="1"/>
      <c r="AD312" s="11"/>
      <c r="AE312" s="1"/>
      <c r="AF312" s="1"/>
      <c r="AG312" s="1"/>
      <c r="AH312" s="1"/>
      <c r="AI312" s="1"/>
      <c r="AJ312" s="1"/>
      <c r="AK312" s="1"/>
    </row>
    <row r="313" spans="1:37" hidden="1">
      <c r="A313" s="11"/>
      <c r="B313" s="1"/>
      <c r="C313" s="1"/>
      <c r="D313" s="1"/>
      <c r="E313" s="1"/>
      <c r="F313" s="1"/>
      <c r="G313" s="1"/>
      <c r="H313" s="1"/>
      <c r="K313" s="11"/>
      <c r="L313" s="1"/>
      <c r="M313" s="1"/>
      <c r="N313" s="1"/>
      <c r="O313" s="1"/>
      <c r="P313" s="1"/>
      <c r="Q313" s="1"/>
      <c r="R313" s="1"/>
      <c r="T313" s="11"/>
      <c r="U313" s="1"/>
      <c r="V313" s="1"/>
      <c r="W313" s="1"/>
      <c r="X313" s="1"/>
      <c r="Y313" s="1"/>
      <c r="Z313" s="1"/>
      <c r="AA313" s="1"/>
      <c r="AD313" s="11"/>
      <c r="AE313" s="1"/>
      <c r="AF313" s="1"/>
      <c r="AG313" s="1"/>
      <c r="AH313" s="1"/>
      <c r="AI313" s="1"/>
      <c r="AJ313" s="1"/>
      <c r="AK313" s="1"/>
    </row>
    <row r="314" spans="1:37" hidden="1">
      <c r="A314" s="11"/>
      <c r="B314" s="1"/>
      <c r="C314" s="1"/>
      <c r="D314" s="1"/>
      <c r="E314" s="1"/>
      <c r="F314" s="1"/>
      <c r="G314" s="1"/>
      <c r="H314" s="1"/>
      <c r="K314" s="11"/>
      <c r="L314" s="1"/>
      <c r="M314" s="1"/>
      <c r="N314" s="1"/>
      <c r="O314" s="1"/>
      <c r="P314" s="1"/>
      <c r="Q314" s="1"/>
      <c r="R314" s="1"/>
      <c r="T314" s="11"/>
      <c r="U314" s="1"/>
      <c r="V314" s="1"/>
      <c r="W314" s="1"/>
      <c r="X314" s="1"/>
      <c r="Y314" s="1"/>
      <c r="Z314" s="1"/>
      <c r="AA314" s="1"/>
      <c r="AD314" s="11"/>
      <c r="AE314" s="1"/>
      <c r="AF314" s="1"/>
      <c r="AG314" s="1"/>
      <c r="AH314" s="1"/>
      <c r="AI314" s="1"/>
      <c r="AJ314" s="1"/>
      <c r="AK314" s="1"/>
    </row>
    <row r="315" spans="1:37" hidden="1">
      <c r="A315" s="11"/>
      <c r="B315" s="1"/>
      <c r="C315" s="1"/>
      <c r="D315" s="1"/>
      <c r="E315" s="1"/>
      <c r="F315" s="1"/>
      <c r="G315" s="1"/>
      <c r="H315" s="1"/>
      <c r="K315" s="11"/>
      <c r="L315" s="1"/>
      <c r="M315" s="1"/>
      <c r="N315" s="1"/>
      <c r="O315" s="1"/>
      <c r="P315" s="1"/>
      <c r="Q315" s="1"/>
      <c r="R315" s="1"/>
      <c r="T315" s="11"/>
      <c r="U315" s="1"/>
      <c r="V315" s="1"/>
      <c r="W315" s="1"/>
      <c r="X315" s="1"/>
      <c r="Y315" s="1"/>
      <c r="Z315" s="1"/>
      <c r="AA315" s="1"/>
      <c r="AD315" s="11"/>
      <c r="AE315" s="1"/>
      <c r="AF315" s="1"/>
      <c r="AG315" s="1"/>
      <c r="AH315" s="1"/>
      <c r="AI315" s="1"/>
      <c r="AJ315" s="1"/>
      <c r="AK315" s="1"/>
    </row>
    <row r="316" spans="1:37" hidden="1">
      <c r="A316" s="11"/>
      <c r="B316" s="1"/>
      <c r="C316" s="1"/>
      <c r="D316" s="1"/>
      <c r="E316" s="1"/>
      <c r="F316" s="1"/>
      <c r="G316" s="1"/>
      <c r="H316" s="1"/>
      <c r="K316" s="11"/>
      <c r="L316" s="1"/>
      <c r="M316" s="1"/>
      <c r="N316" s="1"/>
      <c r="O316" s="1"/>
      <c r="P316" s="1"/>
      <c r="Q316" s="1"/>
      <c r="R316" s="1"/>
      <c r="T316" s="11"/>
      <c r="U316" s="1"/>
      <c r="V316" s="1"/>
      <c r="W316" s="1"/>
      <c r="X316" s="1"/>
      <c r="Y316" s="1"/>
      <c r="Z316" s="1"/>
      <c r="AA316" s="1"/>
      <c r="AD316" s="11"/>
      <c r="AE316" s="1"/>
      <c r="AF316" s="1"/>
      <c r="AG316" s="1"/>
      <c r="AH316" s="1"/>
      <c r="AI316" s="1"/>
      <c r="AJ316" s="1"/>
      <c r="AK316" s="1"/>
    </row>
    <row r="317" spans="1:37" hidden="1">
      <c r="A317" s="11"/>
      <c r="B317" s="1"/>
      <c r="C317" s="1"/>
      <c r="D317" s="1"/>
      <c r="E317" s="1"/>
      <c r="F317" s="1"/>
      <c r="G317" s="1"/>
      <c r="H317" s="1"/>
      <c r="K317" s="11"/>
      <c r="L317" s="1"/>
      <c r="M317" s="1"/>
      <c r="N317" s="1"/>
      <c r="O317" s="1"/>
      <c r="P317" s="1"/>
      <c r="Q317" s="1"/>
      <c r="R317" s="1"/>
      <c r="T317" s="11"/>
      <c r="U317" s="1"/>
      <c r="V317" s="1"/>
      <c r="W317" s="1"/>
      <c r="X317" s="1"/>
      <c r="Y317" s="1"/>
      <c r="Z317" s="1"/>
      <c r="AA317" s="1"/>
      <c r="AD317" s="11"/>
      <c r="AE317" s="1"/>
      <c r="AF317" s="1"/>
      <c r="AG317" s="1"/>
      <c r="AH317" s="1"/>
      <c r="AI317" s="1"/>
      <c r="AJ317" s="1"/>
      <c r="AK317" s="1"/>
    </row>
    <row r="318" spans="1:37" hidden="1">
      <c r="A318" s="11"/>
      <c r="B318" s="1"/>
      <c r="C318" s="1"/>
      <c r="D318" s="1"/>
      <c r="E318" s="1"/>
      <c r="F318" s="1"/>
      <c r="G318" s="1"/>
      <c r="H318" s="1"/>
      <c r="K318" s="11"/>
      <c r="L318" s="1"/>
      <c r="M318" s="1"/>
      <c r="N318" s="1"/>
      <c r="O318" s="1"/>
      <c r="P318" s="1"/>
      <c r="Q318" s="1"/>
      <c r="R318" s="1"/>
      <c r="T318" s="11"/>
      <c r="U318" s="1"/>
      <c r="V318" s="1"/>
      <c r="W318" s="1"/>
      <c r="X318" s="1"/>
      <c r="Y318" s="1"/>
      <c r="Z318" s="1"/>
      <c r="AA318" s="1"/>
      <c r="AD318" s="11"/>
      <c r="AE318" s="1"/>
      <c r="AF318" s="1"/>
      <c r="AG318" s="1"/>
      <c r="AH318" s="1"/>
      <c r="AI318" s="1"/>
      <c r="AJ318" s="1"/>
      <c r="AK318" s="1"/>
    </row>
    <row r="319" spans="1:37" hidden="1">
      <c r="A319" s="11"/>
      <c r="B319" s="1"/>
      <c r="C319" s="1"/>
      <c r="D319" s="1"/>
      <c r="E319" s="1"/>
      <c r="F319" s="1"/>
      <c r="G319" s="1"/>
      <c r="H319" s="1"/>
      <c r="K319" s="11"/>
      <c r="L319" s="1"/>
      <c r="M319" s="1"/>
      <c r="N319" s="1"/>
      <c r="O319" s="1"/>
      <c r="P319" s="1"/>
      <c r="Q319" s="1"/>
      <c r="R319" s="1"/>
      <c r="T319" s="11"/>
      <c r="U319" s="1"/>
      <c r="V319" s="1"/>
      <c r="W319" s="1"/>
      <c r="X319" s="1"/>
      <c r="Y319" s="1"/>
      <c r="Z319" s="1"/>
      <c r="AA319" s="1"/>
      <c r="AD319" s="11"/>
      <c r="AE319" s="1"/>
      <c r="AF319" s="1"/>
      <c r="AG319" s="1"/>
      <c r="AH319" s="1"/>
      <c r="AI319" s="1"/>
      <c r="AJ319" s="1"/>
      <c r="AK319" s="1"/>
    </row>
    <row r="320" spans="1:37" hidden="1">
      <c r="A320" s="11"/>
      <c r="B320" s="1"/>
      <c r="C320" s="1"/>
      <c r="D320" s="1"/>
      <c r="E320" s="1"/>
      <c r="F320" s="1"/>
      <c r="G320" s="1"/>
      <c r="H320" s="1"/>
      <c r="K320" s="11"/>
      <c r="L320" s="1"/>
      <c r="M320" s="1"/>
      <c r="N320" s="1"/>
      <c r="O320" s="1"/>
      <c r="P320" s="1"/>
      <c r="Q320" s="1"/>
      <c r="R320" s="1"/>
      <c r="T320" s="11"/>
      <c r="U320" s="1"/>
      <c r="V320" s="1"/>
      <c r="W320" s="1"/>
      <c r="X320" s="1"/>
      <c r="Y320" s="1"/>
      <c r="Z320" s="1"/>
      <c r="AA320" s="1"/>
      <c r="AD320" s="11"/>
      <c r="AE320" s="1"/>
      <c r="AF320" s="1"/>
      <c r="AG320" s="1"/>
      <c r="AH320" s="1"/>
      <c r="AI320" s="1"/>
      <c r="AJ320" s="1"/>
      <c r="AK320" s="1"/>
    </row>
    <row r="321" spans="1:37" hidden="1">
      <c r="A321" s="11"/>
      <c r="B321" s="1"/>
      <c r="C321" s="1"/>
      <c r="D321" s="1"/>
      <c r="E321" s="1"/>
      <c r="F321" s="1"/>
      <c r="G321" s="1"/>
      <c r="H321" s="1"/>
      <c r="K321" s="11"/>
      <c r="L321" s="1"/>
      <c r="M321" s="1"/>
      <c r="N321" s="1"/>
      <c r="O321" s="1"/>
      <c r="P321" s="1"/>
      <c r="Q321" s="1"/>
      <c r="R321" s="1"/>
      <c r="T321" s="11"/>
      <c r="U321" s="1"/>
      <c r="V321" s="1"/>
      <c r="W321" s="1"/>
      <c r="X321" s="1"/>
      <c r="Y321" s="1"/>
      <c r="Z321" s="1"/>
      <c r="AA321" s="1"/>
      <c r="AD321" s="11"/>
      <c r="AE321" s="1"/>
      <c r="AF321" s="1"/>
      <c r="AG321" s="1"/>
      <c r="AH321" s="1"/>
      <c r="AI321" s="1"/>
      <c r="AJ321" s="1"/>
      <c r="AK321" s="1"/>
    </row>
    <row r="322" spans="1:37" hidden="1">
      <c r="A322" s="11"/>
      <c r="B322" s="1"/>
      <c r="C322" s="1"/>
      <c r="D322" s="1"/>
      <c r="E322" s="1"/>
      <c r="F322" s="1"/>
      <c r="G322" s="1"/>
      <c r="H322" s="1"/>
      <c r="K322" s="11"/>
      <c r="L322" s="1"/>
      <c r="M322" s="1"/>
      <c r="N322" s="1"/>
      <c r="O322" s="1"/>
      <c r="P322" s="1"/>
      <c r="Q322" s="1"/>
      <c r="R322" s="1"/>
      <c r="T322" s="11"/>
      <c r="U322" s="1"/>
      <c r="V322" s="1"/>
      <c r="W322" s="1"/>
      <c r="X322" s="1"/>
      <c r="Y322" s="1"/>
      <c r="Z322" s="1"/>
      <c r="AA322" s="1"/>
      <c r="AD322" s="11"/>
      <c r="AE322" s="1"/>
      <c r="AF322" s="1"/>
      <c r="AG322" s="1"/>
      <c r="AH322" s="1"/>
      <c r="AI322" s="1"/>
      <c r="AJ322" s="1"/>
      <c r="AK322" s="1"/>
    </row>
    <row r="323" spans="1:37" hidden="1">
      <c r="A323" s="11"/>
      <c r="B323" s="1"/>
      <c r="C323" s="1"/>
      <c r="D323" s="1"/>
      <c r="E323" s="1"/>
      <c r="F323" s="1"/>
      <c r="G323" s="1"/>
      <c r="H323" s="1"/>
      <c r="K323" s="11"/>
      <c r="L323" s="1"/>
      <c r="M323" s="1"/>
      <c r="N323" s="1"/>
      <c r="O323" s="1"/>
      <c r="P323" s="1"/>
      <c r="Q323" s="1"/>
      <c r="R323" s="1"/>
      <c r="T323" s="11"/>
      <c r="U323" s="1"/>
      <c r="V323" s="1"/>
      <c r="W323" s="1"/>
      <c r="X323" s="1"/>
      <c r="Y323" s="1"/>
      <c r="Z323" s="1"/>
      <c r="AA323" s="1"/>
      <c r="AD323" s="11"/>
      <c r="AE323" s="1"/>
      <c r="AF323" s="1"/>
      <c r="AG323" s="1"/>
      <c r="AH323" s="1"/>
      <c r="AI323" s="1"/>
      <c r="AJ323" s="1"/>
      <c r="AK323" s="1"/>
    </row>
    <row r="324" spans="1:37" hidden="1">
      <c r="A324" s="11"/>
      <c r="B324" s="1"/>
      <c r="C324" s="1"/>
      <c r="D324" s="1"/>
      <c r="E324" s="1"/>
      <c r="F324" s="1"/>
      <c r="G324" s="1"/>
      <c r="H324" s="1"/>
      <c r="K324" s="11"/>
      <c r="L324" s="1"/>
      <c r="M324" s="1"/>
      <c r="N324" s="1"/>
      <c r="O324" s="1"/>
      <c r="P324" s="1"/>
      <c r="Q324" s="1"/>
      <c r="R324" s="1"/>
      <c r="T324" s="11"/>
      <c r="U324" s="1"/>
      <c r="V324" s="1"/>
      <c r="W324" s="1"/>
      <c r="X324" s="1"/>
      <c r="Y324" s="1"/>
      <c r="Z324" s="1"/>
      <c r="AA324" s="1"/>
      <c r="AD324" s="11"/>
      <c r="AE324" s="1"/>
      <c r="AF324" s="1"/>
      <c r="AG324" s="1"/>
      <c r="AH324" s="1"/>
      <c r="AI324" s="1"/>
      <c r="AJ324" s="1"/>
      <c r="AK324" s="1"/>
    </row>
    <row r="325" spans="1:37" hidden="1">
      <c r="A325" s="11"/>
      <c r="B325" s="1"/>
      <c r="C325" s="1"/>
      <c r="D325" s="1"/>
      <c r="E325" s="1"/>
      <c r="F325" s="1"/>
      <c r="G325" s="1"/>
      <c r="H325" s="1"/>
      <c r="K325" s="11"/>
      <c r="L325" s="1"/>
      <c r="M325" s="1"/>
      <c r="N325" s="1"/>
      <c r="O325" s="1"/>
      <c r="P325" s="1"/>
      <c r="Q325" s="1"/>
      <c r="R325" s="1"/>
      <c r="T325" s="11"/>
      <c r="U325" s="1"/>
      <c r="V325" s="1"/>
      <c r="W325" s="1"/>
      <c r="X325" s="1"/>
      <c r="Y325" s="1"/>
      <c r="Z325" s="1"/>
      <c r="AA325" s="1"/>
      <c r="AD325" s="11"/>
      <c r="AE325" s="1"/>
      <c r="AF325" s="1"/>
      <c r="AG325" s="1"/>
      <c r="AH325" s="1"/>
      <c r="AI325" s="1"/>
      <c r="AJ325" s="1"/>
      <c r="AK325" s="1"/>
    </row>
    <row r="326" spans="1:37" hidden="1">
      <c r="A326" s="11"/>
      <c r="B326" s="1"/>
      <c r="C326" s="1"/>
      <c r="D326" s="1"/>
      <c r="E326" s="1"/>
      <c r="F326" s="1"/>
      <c r="G326" s="1"/>
      <c r="H326" s="1"/>
      <c r="K326" s="11"/>
      <c r="L326" s="1"/>
      <c r="M326" s="1"/>
      <c r="N326" s="1"/>
      <c r="O326" s="1"/>
      <c r="P326" s="1"/>
      <c r="Q326" s="1"/>
      <c r="R326" s="1"/>
      <c r="T326" s="11"/>
      <c r="U326" s="1"/>
      <c r="V326" s="1"/>
      <c r="W326" s="1"/>
      <c r="X326" s="1"/>
      <c r="Y326" s="1"/>
      <c r="Z326" s="1"/>
      <c r="AA326" s="1"/>
      <c r="AD326" s="11"/>
      <c r="AE326" s="1"/>
      <c r="AF326" s="1"/>
      <c r="AG326" s="1"/>
      <c r="AH326" s="1"/>
      <c r="AI326" s="1"/>
      <c r="AJ326" s="1"/>
      <c r="AK326" s="1"/>
    </row>
    <row r="327" spans="1:37" hidden="1">
      <c r="A327" s="11"/>
      <c r="B327" s="1"/>
      <c r="C327" s="1"/>
      <c r="D327" s="1"/>
      <c r="E327" s="1"/>
      <c r="F327" s="1"/>
      <c r="G327" s="1"/>
      <c r="H327" s="1"/>
      <c r="K327" s="11"/>
      <c r="L327" s="1"/>
      <c r="M327" s="1"/>
      <c r="N327" s="1"/>
      <c r="O327" s="1"/>
      <c r="P327" s="1"/>
      <c r="Q327" s="1"/>
      <c r="R327" s="1"/>
      <c r="T327" s="11"/>
      <c r="U327" s="1"/>
      <c r="V327" s="1"/>
      <c r="W327" s="1"/>
      <c r="X327" s="1"/>
      <c r="Y327" s="1"/>
      <c r="Z327" s="1"/>
      <c r="AA327" s="1"/>
      <c r="AD327" s="11"/>
      <c r="AE327" s="1"/>
      <c r="AF327" s="1"/>
      <c r="AG327" s="1"/>
      <c r="AH327" s="1"/>
      <c r="AI327" s="1"/>
      <c r="AJ327" s="1"/>
      <c r="AK327" s="1"/>
    </row>
    <row r="328" spans="1:37" hidden="1">
      <c r="A328" s="11"/>
      <c r="B328" s="1"/>
      <c r="C328" s="1"/>
      <c r="D328" s="1"/>
      <c r="E328" s="1"/>
      <c r="F328" s="1"/>
      <c r="G328" s="1"/>
      <c r="H328" s="1"/>
      <c r="K328" s="11"/>
      <c r="L328" s="1"/>
      <c r="M328" s="1"/>
      <c r="N328" s="1"/>
      <c r="O328" s="1"/>
      <c r="P328" s="1"/>
      <c r="Q328" s="1"/>
      <c r="R328" s="1"/>
      <c r="T328" s="11"/>
      <c r="U328" s="1"/>
      <c r="V328" s="1"/>
      <c r="W328" s="1"/>
      <c r="X328" s="1"/>
      <c r="Y328" s="1"/>
      <c r="Z328" s="1"/>
      <c r="AA328" s="1"/>
      <c r="AD328" s="11"/>
      <c r="AE328" s="1"/>
      <c r="AF328" s="1"/>
      <c r="AG328" s="1"/>
      <c r="AH328" s="1"/>
      <c r="AI328" s="1"/>
      <c r="AJ328" s="1"/>
      <c r="AK328" s="1"/>
    </row>
    <row r="329" spans="1:37" hidden="1">
      <c r="A329" s="11"/>
      <c r="B329" s="1"/>
      <c r="C329" s="1"/>
      <c r="D329" s="1"/>
      <c r="E329" s="1"/>
      <c r="F329" s="1"/>
      <c r="G329" s="1"/>
      <c r="H329" s="1"/>
      <c r="K329" s="11"/>
      <c r="L329" s="1"/>
      <c r="M329" s="1"/>
      <c r="N329" s="1"/>
      <c r="O329" s="1"/>
      <c r="P329" s="1"/>
      <c r="Q329" s="1"/>
      <c r="R329" s="1"/>
      <c r="T329" s="11"/>
      <c r="U329" s="1"/>
      <c r="V329" s="1"/>
      <c r="W329" s="1"/>
      <c r="X329" s="1"/>
      <c r="Y329" s="1"/>
      <c r="Z329" s="1"/>
      <c r="AA329" s="1"/>
      <c r="AD329" s="11"/>
      <c r="AE329" s="1"/>
      <c r="AF329" s="1"/>
      <c r="AG329" s="1"/>
      <c r="AH329" s="1"/>
      <c r="AI329" s="1"/>
      <c r="AJ329" s="1"/>
      <c r="AK329" s="1"/>
    </row>
    <row r="330" spans="1:37" hidden="1">
      <c r="A330" s="11"/>
      <c r="B330" s="1"/>
      <c r="C330" s="1"/>
      <c r="D330" s="1"/>
      <c r="E330" s="1"/>
      <c r="F330" s="1"/>
      <c r="G330" s="1"/>
      <c r="H330" s="1"/>
      <c r="K330" s="11"/>
      <c r="L330" s="1"/>
      <c r="M330" s="1"/>
      <c r="N330" s="1"/>
      <c r="O330" s="1"/>
      <c r="P330" s="1"/>
      <c r="Q330" s="1"/>
      <c r="R330" s="1"/>
      <c r="T330" s="11"/>
      <c r="U330" s="1"/>
      <c r="V330" s="1"/>
      <c r="W330" s="1"/>
      <c r="X330" s="1"/>
      <c r="Y330" s="1"/>
      <c r="Z330" s="1"/>
      <c r="AA330" s="1"/>
      <c r="AD330" s="11"/>
      <c r="AE330" s="1"/>
      <c r="AF330" s="1"/>
      <c r="AG330" s="1"/>
      <c r="AH330" s="1"/>
      <c r="AI330" s="1"/>
      <c r="AJ330" s="1"/>
      <c r="AK330" s="1"/>
    </row>
    <row r="331" spans="1:37" hidden="1">
      <c r="A331" s="11"/>
      <c r="B331" s="1"/>
      <c r="C331" s="1"/>
      <c r="D331" s="1"/>
      <c r="E331" s="1"/>
      <c r="F331" s="1"/>
      <c r="G331" s="1"/>
      <c r="H331" s="1"/>
      <c r="K331" s="11"/>
      <c r="L331" s="1"/>
      <c r="M331" s="1"/>
      <c r="N331" s="1"/>
      <c r="O331" s="1"/>
      <c r="P331" s="1"/>
      <c r="Q331" s="1"/>
      <c r="R331" s="1"/>
      <c r="T331" s="11"/>
      <c r="U331" s="1"/>
      <c r="V331" s="1"/>
      <c r="W331" s="1"/>
      <c r="X331" s="1"/>
      <c r="Y331" s="1"/>
      <c r="Z331" s="1"/>
      <c r="AA331" s="1"/>
      <c r="AD331" s="11"/>
      <c r="AE331" s="1"/>
      <c r="AF331" s="1"/>
      <c r="AG331" s="1"/>
      <c r="AH331" s="1"/>
      <c r="AI331" s="1"/>
      <c r="AJ331" s="1"/>
      <c r="AK331" s="1"/>
    </row>
    <row r="332" spans="1:37" hidden="1">
      <c r="A332" s="11"/>
      <c r="B332" s="1"/>
      <c r="C332" s="1"/>
      <c r="D332" s="1"/>
      <c r="E332" s="1"/>
      <c r="F332" s="1"/>
      <c r="G332" s="1"/>
      <c r="H332" s="1"/>
      <c r="K332" s="11"/>
      <c r="L332" s="1"/>
      <c r="M332" s="1"/>
      <c r="N332" s="1"/>
      <c r="O332" s="1"/>
      <c r="P332" s="1"/>
      <c r="Q332" s="1"/>
      <c r="R332" s="1"/>
      <c r="T332" s="11"/>
      <c r="U332" s="1"/>
      <c r="V332" s="1"/>
      <c r="W332" s="1"/>
      <c r="X332" s="1"/>
      <c r="Y332" s="1"/>
      <c r="Z332" s="1"/>
      <c r="AA332" s="1"/>
      <c r="AD332" s="11"/>
      <c r="AE332" s="1"/>
      <c r="AF332" s="1"/>
      <c r="AG332" s="1"/>
      <c r="AH332" s="1"/>
      <c r="AI332" s="1"/>
      <c r="AJ332" s="1"/>
      <c r="AK332" s="1"/>
    </row>
    <row r="333" spans="1:37" hidden="1">
      <c r="A333" s="11"/>
      <c r="B333" s="1"/>
      <c r="C333" s="1"/>
      <c r="D333" s="1"/>
      <c r="E333" s="1"/>
      <c r="F333" s="1"/>
      <c r="G333" s="1"/>
      <c r="H333" s="1"/>
      <c r="K333" s="11"/>
      <c r="L333" s="1"/>
      <c r="M333" s="1"/>
      <c r="N333" s="1"/>
      <c r="O333" s="1"/>
      <c r="P333" s="1"/>
      <c r="Q333" s="1"/>
      <c r="R333" s="1"/>
      <c r="T333" s="11"/>
      <c r="U333" s="1"/>
      <c r="V333" s="1"/>
      <c r="W333" s="1"/>
      <c r="X333" s="1"/>
      <c r="Y333" s="1"/>
      <c r="Z333" s="1"/>
      <c r="AA333" s="1"/>
      <c r="AD333" s="11"/>
      <c r="AE333" s="1"/>
      <c r="AF333" s="1"/>
      <c r="AG333" s="1"/>
      <c r="AH333" s="1"/>
      <c r="AI333" s="1"/>
      <c r="AJ333" s="1"/>
      <c r="AK333" s="1"/>
    </row>
    <row r="334" spans="1:37" hidden="1">
      <c r="A334" s="11"/>
      <c r="B334" s="1"/>
      <c r="C334" s="1"/>
      <c r="D334" s="1"/>
      <c r="E334" s="1"/>
      <c r="F334" s="1"/>
      <c r="G334" s="1"/>
      <c r="H334" s="1"/>
      <c r="K334" s="11"/>
      <c r="L334" s="1"/>
      <c r="M334" s="1"/>
      <c r="N334" s="1"/>
      <c r="O334" s="1"/>
      <c r="P334" s="1"/>
      <c r="Q334" s="1"/>
      <c r="R334" s="1"/>
      <c r="T334" s="11"/>
      <c r="U334" s="1"/>
      <c r="V334" s="1"/>
      <c r="W334" s="1"/>
      <c r="X334" s="1"/>
      <c r="Y334" s="1"/>
      <c r="Z334" s="1"/>
      <c r="AA334" s="1"/>
      <c r="AD334" s="11"/>
      <c r="AE334" s="1"/>
      <c r="AF334" s="1"/>
      <c r="AG334" s="1"/>
      <c r="AH334" s="1"/>
      <c r="AI334" s="1"/>
      <c r="AJ334" s="1"/>
      <c r="AK334" s="1"/>
    </row>
    <row r="335" spans="1:37" hidden="1">
      <c r="A335" s="11"/>
      <c r="B335" s="1"/>
      <c r="C335" s="1"/>
      <c r="D335" s="1"/>
      <c r="E335" s="1"/>
      <c r="F335" s="1"/>
      <c r="G335" s="1"/>
      <c r="H335" s="1"/>
      <c r="K335" s="11"/>
      <c r="L335" s="1"/>
      <c r="M335" s="1"/>
      <c r="N335" s="1"/>
      <c r="O335" s="1"/>
      <c r="P335" s="1"/>
      <c r="Q335" s="1"/>
      <c r="R335" s="1"/>
      <c r="T335" s="11"/>
      <c r="U335" s="1"/>
      <c r="V335" s="1"/>
      <c r="W335" s="1"/>
      <c r="X335" s="1"/>
      <c r="Y335" s="1"/>
      <c r="Z335" s="1"/>
      <c r="AA335" s="1"/>
      <c r="AD335" s="11"/>
      <c r="AE335" s="1"/>
      <c r="AF335" s="1"/>
      <c r="AG335" s="1"/>
      <c r="AH335" s="1"/>
      <c r="AI335" s="1"/>
      <c r="AJ335" s="1"/>
      <c r="AK335" s="1"/>
    </row>
    <row r="336" spans="1:37" hidden="1">
      <c r="A336" s="11"/>
      <c r="B336" s="1"/>
      <c r="C336" s="1"/>
      <c r="D336" s="1"/>
      <c r="E336" s="1"/>
      <c r="F336" s="1"/>
      <c r="G336" s="1"/>
      <c r="H336" s="1"/>
      <c r="K336" s="11"/>
      <c r="L336" s="1"/>
      <c r="M336" s="1"/>
      <c r="N336" s="1"/>
      <c r="O336" s="1"/>
      <c r="P336" s="1"/>
      <c r="Q336" s="1"/>
      <c r="R336" s="1"/>
      <c r="T336" s="11"/>
      <c r="U336" s="1"/>
      <c r="V336" s="1"/>
      <c r="W336" s="1"/>
      <c r="X336" s="1"/>
      <c r="Y336" s="1"/>
      <c r="Z336" s="1"/>
      <c r="AA336" s="1"/>
      <c r="AD336" s="11"/>
      <c r="AE336" s="1"/>
      <c r="AF336" s="1"/>
      <c r="AG336" s="1"/>
      <c r="AH336" s="1"/>
      <c r="AI336" s="1"/>
      <c r="AJ336" s="1"/>
      <c r="AK336" s="1"/>
    </row>
    <row r="337" spans="1:37" hidden="1">
      <c r="A337" s="11"/>
      <c r="B337" s="1"/>
      <c r="C337" s="1"/>
      <c r="D337" s="1"/>
      <c r="E337" s="1"/>
      <c r="F337" s="1"/>
      <c r="G337" s="1"/>
      <c r="H337" s="1"/>
      <c r="K337" s="11"/>
      <c r="L337" s="1"/>
      <c r="M337" s="1"/>
      <c r="N337" s="1"/>
      <c r="O337" s="1"/>
      <c r="P337" s="1"/>
      <c r="Q337" s="1"/>
      <c r="R337" s="1"/>
      <c r="T337" s="11"/>
      <c r="U337" s="1"/>
      <c r="V337" s="1"/>
      <c r="W337" s="1"/>
      <c r="X337" s="1"/>
      <c r="Y337" s="1"/>
      <c r="Z337" s="1"/>
      <c r="AA337" s="1"/>
      <c r="AD337" s="11"/>
      <c r="AE337" s="1"/>
      <c r="AF337" s="1"/>
      <c r="AG337" s="1"/>
      <c r="AH337" s="1"/>
      <c r="AI337" s="1"/>
      <c r="AJ337" s="1"/>
      <c r="AK337" s="1"/>
    </row>
    <row r="338" spans="1:37" hidden="1">
      <c r="A338" s="11"/>
      <c r="B338" s="1"/>
      <c r="C338" s="1"/>
      <c r="D338" s="1"/>
      <c r="E338" s="1"/>
      <c r="F338" s="1"/>
      <c r="G338" s="1"/>
      <c r="H338" s="1"/>
      <c r="K338" s="11"/>
      <c r="L338" s="1"/>
      <c r="M338" s="1"/>
      <c r="N338" s="1"/>
      <c r="O338" s="1"/>
      <c r="P338" s="1"/>
      <c r="Q338" s="1"/>
      <c r="R338" s="1"/>
      <c r="T338" s="11"/>
      <c r="U338" s="1"/>
      <c r="V338" s="1"/>
      <c r="W338" s="1"/>
      <c r="X338" s="1"/>
      <c r="Y338" s="1"/>
      <c r="Z338" s="1"/>
      <c r="AA338" s="1"/>
      <c r="AD338" s="11"/>
      <c r="AE338" s="1"/>
      <c r="AF338" s="1"/>
      <c r="AG338" s="1"/>
      <c r="AH338" s="1"/>
      <c r="AI338" s="1"/>
      <c r="AJ338" s="1"/>
      <c r="AK338" s="1"/>
    </row>
    <row r="339" spans="1:37" hidden="1">
      <c r="A339" s="11"/>
      <c r="B339" s="1"/>
      <c r="C339" s="1"/>
      <c r="D339" s="1"/>
      <c r="E339" s="1"/>
      <c r="F339" s="1"/>
      <c r="G339" s="1"/>
      <c r="H339" s="1"/>
      <c r="K339" s="11"/>
      <c r="L339" s="1"/>
      <c r="M339" s="1"/>
      <c r="N339" s="1"/>
      <c r="O339" s="1"/>
      <c r="P339" s="1"/>
      <c r="Q339" s="1"/>
      <c r="R339" s="1"/>
      <c r="T339" s="11"/>
      <c r="U339" s="1"/>
      <c r="V339" s="1"/>
      <c r="W339" s="1"/>
      <c r="X339" s="1"/>
      <c r="Y339" s="1"/>
      <c r="Z339" s="1"/>
      <c r="AA339" s="1"/>
      <c r="AD339" s="11"/>
      <c r="AE339" s="1"/>
      <c r="AF339" s="1"/>
      <c r="AG339" s="1"/>
      <c r="AH339" s="1"/>
      <c r="AI339" s="1"/>
      <c r="AJ339" s="1"/>
      <c r="AK339" s="1"/>
    </row>
    <row r="340" spans="1:37" hidden="1">
      <c r="A340" s="11"/>
      <c r="B340" s="1"/>
      <c r="C340" s="1"/>
      <c r="D340" s="1"/>
      <c r="E340" s="1"/>
      <c r="F340" s="1"/>
      <c r="G340" s="1"/>
      <c r="H340" s="1"/>
      <c r="K340" s="11"/>
      <c r="L340" s="1"/>
      <c r="M340" s="1"/>
      <c r="N340" s="1"/>
      <c r="O340" s="1"/>
      <c r="P340" s="1"/>
      <c r="Q340" s="1"/>
      <c r="R340" s="1"/>
      <c r="T340" s="11"/>
      <c r="U340" s="1"/>
      <c r="V340" s="1"/>
      <c r="W340" s="1"/>
      <c r="X340" s="1"/>
      <c r="Y340" s="1"/>
      <c r="Z340" s="1"/>
      <c r="AA340" s="1"/>
      <c r="AD340" s="11"/>
      <c r="AE340" s="1"/>
      <c r="AF340" s="1"/>
      <c r="AG340" s="1"/>
      <c r="AH340" s="1"/>
      <c r="AI340" s="1"/>
      <c r="AJ340" s="1"/>
      <c r="AK340" s="1"/>
    </row>
    <row r="341" spans="1:37" hidden="1">
      <c r="A341" s="11"/>
      <c r="B341" s="1"/>
      <c r="C341" s="1"/>
      <c r="D341" s="1"/>
      <c r="E341" s="1"/>
      <c r="F341" s="1"/>
      <c r="G341" s="1"/>
      <c r="H341" s="1"/>
      <c r="K341" s="11"/>
      <c r="L341" s="1"/>
      <c r="M341" s="1"/>
      <c r="N341" s="1"/>
      <c r="O341" s="1"/>
      <c r="P341" s="1"/>
      <c r="Q341" s="1"/>
      <c r="R341" s="1"/>
      <c r="T341" s="11"/>
      <c r="U341" s="1"/>
      <c r="V341" s="1"/>
      <c r="W341" s="1"/>
      <c r="X341" s="1"/>
      <c r="Y341" s="1"/>
      <c r="Z341" s="1"/>
      <c r="AA341" s="1"/>
      <c r="AD341" s="11"/>
      <c r="AE341" s="1"/>
      <c r="AF341" s="1"/>
      <c r="AG341" s="1"/>
      <c r="AH341" s="1"/>
      <c r="AI341" s="1"/>
      <c r="AJ341" s="1"/>
      <c r="AK341" s="1"/>
    </row>
    <row r="342" spans="1:37" hidden="1">
      <c r="A342" s="11"/>
      <c r="B342" s="1"/>
      <c r="C342" s="1"/>
      <c r="D342" s="1"/>
      <c r="E342" s="1"/>
      <c r="F342" s="1"/>
      <c r="G342" s="1"/>
      <c r="H342" s="1"/>
      <c r="K342" s="11"/>
      <c r="L342" s="1"/>
      <c r="M342" s="1"/>
      <c r="N342" s="1"/>
      <c r="O342" s="1"/>
      <c r="P342" s="1"/>
      <c r="Q342" s="1"/>
      <c r="R342" s="1"/>
      <c r="T342" s="11"/>
      <c r="U342" s="1"/>
      <c r="V342" s="1"/>
      <c r="W342" s="1"/>
      <c r="X342" s="1"/>
      <c r="Y342" s="1"/>
      <c r="Z342" s="1"/>
      <c r="AA342" s="1"/>
      <c r="AD342" s="11"/>
      <c r="AE342" s="1"/>
      <c r="AF342" s="1"/>
      <c r="AG342" s="1"/>
      <c r="AH342" s="1"/>
      <c r="AI342" s="1"/>
      <c r="AJ342" s="1"/>
      <c r="AK342" s="1"/>
    </row>
    <row r="343" spans="1:37" hidden="1">
      <c r="A343" s="11"/>
      <c r="B343" s="1"/>
      <c r="C343" s="1"/>
      <c r="D343" s="1"/>
      <c r="E343" s="1"/>
      <c r="F343" s="1"/>
      <c r="G343" s="1"/>
      <c r="H343" s="1"/>
      <c r="K343" s="11"/>
      <c r="L343" s="1"/>
      <c r="M343" s="1"/>
      <c r="N343" s="1"/>
      <c r="O343" s="1"/>
      <c r="P343" s="1"/>
      <c r="Q343" s="1"/>
      <c r="R343" s="1"/>
      <c r="T343" s="11"/>
      <c r="U343" s="1"/>
      <c r="V343" s="1"/>
      <c r="W343" s="1"/>
      <c r="X343" s="1"/>
      <c r="Y343" s="1"/>
      <c r="Z343" s="1"/>
      <c r="AA343" s="1"/>
      <c r="AD343" s="11"/>
      <c r="AE343" s="1"/>
      <c r="AF343" s="1"/>
      <c r="AG343" s="1"/>
      <c r="AH343" s="1"/>
      <c r="AI343" s="1"/>
      <c r="AJ343" s="1"/>
      <c r="AK343" s="1"/>
    </row>
    <row r="344" spans="1:37" hidden="1">
      <c r="A344" s="11"/>
      <c r="B344" s="1"/>
      <c r="C344" s="1"/>
      <c r="D344" s="1"/>
      <c r="E344" s="1"/>
      <c r="F344" s="1"/>
      <c r="G344" s="1"/>
      <c r="H344" s="1"/>
      <c r="K344" s="11"/>
      <c r="L344" s="1"/>
      <c r="M344" s="1"/>
      <c r="N344" s="1"/>
      <c r="O344" s="1"/>
      <c r="P344" s="1"/>
      <c r="Q344" s="1"/>
      <c r="R344" s="1"/>
      <c r="T344" s="11"/>
      <c r="U344" s="1"/>
      <c r="V344" s="1"/>
      <c r="W344" s="1"/>
      <c r="X344" s="1"/>
      <c r="Y344" s="1"/>
      <c r="Z344" s="1"/>
      <c r="AA344" s="1"/>
      <c r="AD344" s="11"/>
      <c r="AE344" s="1"/>
      <c r="AF344" s="1"/>
      <c r="AG344" s="1"/>
      <c r="AH344" s="1"/>
      <c r="AI344" s="1"/>
      <c r="AJ344" s="1"/>
      <c r="AK344" s="1"/>
    </row>
    <row r="345" spans="1:37" hidden="1">
      <c r="A345" s="11"/>
      <c r="B345" s="1"/>
      <c r="C345" s="1"/>
      <c r="D345" s="1"/>
      <c r="E345" s="1"/>
      <c r="F345" s="1"/>
      <c r="G345" s="1"/>
      <c r="H345" s="1"/>
      <c r="K345" s="11"/>
      <c r="L345" s="1"/>
      <c r="M345" s="1"/>
      <c r="N345" s="1"/>
      <c r="O345" s="1"/>
      <c r="P345" s="1"/>
      <c r="Q345" s="1"/>
      <c r="R345" s="1"/>
      <c r="T345" s="11"/>
      <c r="U345" s="1"/>
      <c r="V345" s="1"/>
      <c r="W345" s="1"/>
      <c r="X345" s="1"/>
      <c r="Y345" s="1"/>
      <c r="Z345" s="1"/>
      <c r="AA345" s="1"/>
      <c r="AD345" s="11"/>
      <c r="AE345" s="1"/>
      <c r="AF345" s="1"/>
      <c r="AG345" s="1"/>
      <c r="AH345" s="1"/>
      <c r="AI345" s="1"/>
      <c r="AJ345" s="1"/>
      <c r="AK345" s="1"/>
    </row>
    <row r="346" spans="1:37" hidden="1">
      <c r="A346" s="11"/>
      <c r="B346" s="1"/>
      <c r="C346" s="1"/>
      <c r="D346" s="1"/>
      <c r="E346" s="1"/>
      <c r="F346" s="1"/>
      <c r="G346" s="1"/>
      <c r="H346" s="1"/>
      <c r="K346" s="11"/>
      <c r="L346" s="1"/>
      <c r="M346" s="1"/>
      <c r="N346" s="1"/>
      <c r="O346" s="1"/>
      <c r="P346" s="1"/>
      <c r="Q346" s="1"/>
      <c r="R346" s="1"/>
      <c r="T346" s="11"/>
      <c r="U346" s="1"/>
      <c r="V346" s="1"/>
      <c r="W346" s="1"/>
      <c r="X346" s="1"/>
      <c r="Y346" s="1"/>
      <c r="Z346" s="1"/>
      <c r="AA346" s="1"/>
      <c r="AD346" s="11"/>
      <c r="AE346" s="1"/>
      <c r="AF346" s="1"/>
      <c r="AG346" s="1"/>
      <c r="AH346" s="1"/>
      <c r="AI346" s="1"/>
      <c r="AJ346" s="1"/>
      <c r="AK346" s="1"/>
    </row>
    <row r="347" spans="1:37" hidden="1">
      <c r="A347" s="11"/>
      <c r="B347" s="1"/>
      <c r="C347" s="1"/>
      <c r="D347" s="1"/>
      <c r="E347" s="1"/>
      <c r="F347" s="1"/>
      <c r="G347" s="1"/>
      <c r="H347" s="1"/>
      <c r="K347" s="11"/>
      <c r="L347" s="1"/>
      <c r="M347" s="1"/>
      <c r="N347" s="1"/>
      <c r="O347" s="1"/>
      <c r="P347" s="1"/>
      <c r="Q347" s="1"/>
      <c r="R347" s="1"/>
      <c r="T347" s="11"/>
      <c r="U347" s="1"/>
      <c r="V347" s="1"/>
      <c r="W347" s="1"/>
      <c r="X347" s="1"/>
      <c r="Y347" s="1"/>
      <c r="Z347" s="1"/>
      <c r="AA347" s="1"/>
      <c r="AD347" s="11"/>
      <c r="AE347" s="1"/>
      <c r="AF347" s="1"/>
      <c r="AG347" s="1"/>
      <c r="AH347" s="1"/>
      <c r="AI347" s="1"/>
      <c r="AJ347" s="1"/>
      <c r="AK347" s="1"/>
    </row>
    <row r="348" spans="1:37" hidden="1">
      <c r="A348" s="11"/>
      <c r="B348" s="1"/>
      <c r="C348" s="1"/>
      <c r="D348" s="1"/>
      <c r="E348" s="1"/>
      <c r="F348" s="1"/>
      <c r="G348" s="1"/>
      <c r="H348" s="1"/>
      <c r="K348" s="11"/>
      <c r="L348" s="1"/>
      <c r="M348" s="1"/>
      <c r="N348" s="1"/>
      <c r="O348" s="1"/>
      <c r="P348" s="1"/>
      <c r="Q348" s="1"/>
      <c r="R348" s="1"/>
      <c r="T348" s="11"/>
      <c r="U348" s="1"/>
      <c r="V348" s="1"/>
      <c r="W348" s="1"/>
      <c r="X348" s="1"/>
      <c r="Y348" s="1"/>
      <c r="Z348" s="1"/>
      <c r="AA348" s="1"/>
      <c r="AD348" s="11"/>
      <c r="AE348" s="1"/>
      <c r="AF348" s="1"/>
      <c r="AG348" s="1"/>
      <c r="AH348" s="1"/>
      <c r="AI348" s="1"/>
      <c r="AJ348" s="1"/>
      <c r="AK348" s="1"/>
    </row>
    <row r="349" spans="1:37" hidden="1">
      <c r="A349" s="11"/>
      <c r="B349" s="1"/>
      <c r="C349" s="1"/>
      <c r="D349" s="1"/>
      <c r="E349" s="1"/>
      <c r="F349" s="1"/>
      <c r="G349" s="1"/>
      <c r="H349" s="1"/>
      <c r="K349" s="11"/>
      <c r="L349" s="1"/>
      <c r="M349" s="1"/>
      <c r="N349" s="1"/>
      <c r="O349" s="1"/>
      <c r="P349" s="1"/>
      <c r="Q349" s="1"/>
      <c r="R349" s="1"/>
      <c r="T349" s="11"/>
      <c r="U349" s="1"/>
      <c r="V349" s="1"/>
      <c r="W349" s="1"/>
      <c r="X349" s="1"/>
      <c r="Y349" s="1"/>
      <c r="Z349" s="1"/>
      <c r="AA349" s="1"/>
      <c r="AD349" s="11"/>
      <c r="AE349" s="1"/>
      <c r="AF349" s="1"/>
      <c r="AG349" s="1"/>
      <c r="AH349" s="1"/>
      <c r="AI349" s="1"/>
      <c r="AJ349" s="1"/>
      <c r="AK349" s="1"/>
    </row>
    <row r="350" spans="1:37" hidden="1">
      <c r="A350" s="11"/>
      <c r="B350" s="1"/>
      <c r="C350" s="1"/>
      <c r="D350" s="1"/>
      <c r="E350" s="1"/>
      <c r="F350" s="1"/>
      <c r="G350" s="1"/>
      <c r="H350" s="1"/>
      <c r="K350" s="11"/>
      <c r="L350" s="1"/>
      <c r="M350" s="1"/>
      <c r="N350" s="1"/>
      <c r="O350" s="1"/>
      <c r="P350" s="1"/>
      <c r="Q350" s="1"/>
      <c r="R350" s="1"/>
      <c r="T350" s="11"/>
      <c r="U350" s="1"/>
      <c r="V350" s="1"/>
      <c r="W350" s="1"/>
      <c r="X350" s="1"/>
      <c r="Y350" s="1"/>
      <c r="Z350" s="1"/>
      <c r="AA350" s="1"/>
      <c r="AD350" s="11"/>
      <c r="AE350" s="1"/>
      <c r="AF350" s="1"/>
      <c r="AG350" s="1"/>
      <c r="AH350" s="1"/>
      <c r="AI350" s="1"/>
      <c r="AJ350" s="1"/>
      <c r="AK350" s="1"/>
    </row>
    <row r="351" spans="1:37" hidden="1">
      <c r="A351" s="11"/>
      <c r="B351" s="1"/>
      <c r="C351" s="1"/>
      <c r="D351" s="1"/>
      <c r="E351" s="1"/>
      <c r="F351" s="1"/>
      <c r="G351" s="1"/>
      <c r="H351" s="1"/>
      <c r="K351" s="11"/>
      <c r="L351" s="1"/>
      <c r="M351" s="1"/>
      <c r="N351" s="1"/>
      <c r="O351" s="1"/>
      <c r="P351" s="1"/>
      <c r="Q351" s="1"/>
      <c r="R351" s="1"/>
      <c r="T351" s="11"/>
      <c r="U351" s="1"/>
      <c r="V351" s="1"/>
      <c r="W351" s="1"/>
      <c r="X351" s="1"/>
      <c r="Y351" s="1"/>
      <c r="Z351" s="1"/>
      <c r="AA351" s="1"/>
      <c r="AD351" s="11"/>
      <c r="AE351" s="1"/>
      <c r="AF351" s="1"/>
      <c r="AG351" s="1"/>
      <c r="AH351" s="1"/>
      <c r="AI351" s="1"/>
      <c r="AJ351" s="1"/>
      <c r="AK351" s="1"/>
    </row>
    <row r="352" spans="1:37" hidden="1">
      <c r="A352" s="11"/>
      <c r="B352" s="1"/>
      <c r="C352" s="1"/>
      <c r="D352" s="1"/>
      <c r="E352" s="1"/>
      <c r="F352" s="1"/>
      <c r="G352" s="1"/>
      <c r="H352" s="1"/>
      <c r="K352" s="11"/>
      <c r="L352" s="1"/>
      <c r="M352" s="1"/>
      <c r="N352" s="1"/>
      <c r="O352" s="1"/>
      <c r="P352" s="1"/>
      <c r="Q352" s="1"/>
      <c r="R352" s="1"/>
      <c r="T352" s="11"/>
      <c r="U352" s="1"/>
      <c r="V352" s="1"/>
      <c r="W352" s="1"/>
      <c r="X352" s="1"/>
      <c r="Y352" s="1"/>
      <c r="Z352" s="1"/>
      <c r="AA352" s="1"/>
      <c r="AD352" s="11"/>
      <c r="AE352" s="1"/>
      <c r="AF352" s="1"/>
      <c r="AG352" s="1"/>
      <c r="AH352" s="1"/>
      <c r="AI352" s="1"/>
      <c r="AJ352" s="1"/>
      <c r="AK352" s="1"/>
    </row>
    <row r="353" spans="1:37" hidden="1">
      <c r="A353" s="11"/>
      <c r="B353" s="1"/>
      <c r="C353" s="1"/>
      <c r="D353" s="1"/>
      <c r="E353" s="1"/>
      <c r="F353" s="1"/>
      <c r="G353" s="1"/>
      <c r="H353" s="1"/>
      <c r="K353" s="11"/>
      <c r="L353" s="1"/>
      <c r="M353" s="1"/>
      <c r="N353" s="1"/>
      <c r="O353" s="1"/>
      <c r="P353" s="1"/>
      <c r="Q353" s="1"/>
      <c r="R353" s="1"/>
      <c r="T353" s="11"/>
      <c r="U353" s="1"/>
      <c r="V353" s="1"/>
      <c r="W353" s="1"/>
      <c r="X353" s="1"/>
      <c r="Y353" s="1"/>
      <c r="Z353" s="1"/>
      <c r="AA353" s="1"/>
      <c r="AD353" s="11"/>
      <c r="AE353" s="1"/>
      <c r="AF353" s="1"/>
      <c r="AG353" s="1"/>
      <c r="AH353" s="1"/>
      <c r="AI353" s="1"/>
      <c r="AJ353" s="1"/>
      <c r="AK353" s="1"/>
    </row>
    <row r="354" spans="1:37" hidden="1">
      <c r="A354" s="11"/>
      <c r="B354" s="1"/>
      <c r="C354" s="1"/>
      <c r="D354" s="1"/>
      <c r="E354" s="1"/>
      <c r="F354" s="1"/>
      <c r="G354" s="1"/>
      <c r="H354" s="1"/>
      <c r="K354" s="11"/>
      <c r="L354" s="1"/>
      <c r="M354" s="1"/>
      <c r="N354" s="1"/>
      <c r="O354" s="1"/>
      <c r="P354" s="1"/>
      <c r="Q354" s="1"/>
      <c r="R354" s="1"/>
      <c r="T354" s="11"/>
      <c r="U354" s="1"/>
      <c r="V354" s="1"/>
      <c r="W354" s="1"/>
      <c r="X354" s="1"/>
      <c r="Y354" s="1"/>
      <c r="Z354" s="1"/>
      <c r="AA354" s="1"/>
      <c r="AD354" s="11"/>
      <c r="AE354" s="1"/>
      <c r="AF354" s="1"/>
      <c r="AG354" s="1"/>
      <c r="AH354" s="1"/>
      <c r="AI354" s="1"/>
      <c r="AJ354" s="1"/>
      <c r="AK354" s="1"/>
    </row>
    <row r="355" spans="1:37" hidden="1">
      <c r="A355" s="11"/>
      <c r="B355" s="1"/>
      <c r="C355" s="1"/>
      <c r="D355" s="1"/>
      <c r="E355" s="1"/>
      <c r="F355" s="1"/>
      <c r="G355" s="1"/>
      <c r="H355" s="1"/>
      <c r="K355" s="11"/>
      <c r="L355" s="1"/>
      <c r="M355" s="1"/>
      <c r="N355" s="1"/>
      <c r="O355" s="1"/>
      <c r="P355" s="1"/>
      <c r="Q355" s="1"/>
      <c r="R355" s="1"/>
      <c r="T355" s="11"/>
      <c r="U355" s="1"/>
      <c r="V355" s="1"/>
      <c r="W355" s="1"/>
      <c r="X355" s="1"/>
      <c r="Y355" s="1"/>
      <c r="Z355" s="1"/>
      <c r="AA355" s="1"/>
      <c r="AD355" s="11"/>
      <c r="AE355" s="1"/>
      <c r="AF355" s="1"/>
      <c r="AG355" s="1"/>
      <c r="AH355" s="1"/>
      <c r="AI355" s="1"/>
      <c r="AJ355" s="1"/>
      <c r="AK355" s="1"/>
    </row>
    <row r="356" spans="1:37" hidden="1">
      <c r="A356" s="11"/>
      <c r="B356" s="1"/>
      <c r="C356" s="1"/>
      <c r="D356" s="1"/>
      <c r="E356" s="1"/>
      <c r="F356" s="1"/>
      <c r="G356" s="1"/>
      <c r="H356" s="1"/>
      <c r="K356" s="11"/>
      <c r="L356" s="1"/>
      <c r="M356" s="1"/>
      <c r="N356" s="1"/>
      <c r="O356" s="1"/>
      <c r="P356" s="1"/>
      <c r="Q356" s="1"/>
      <c r="R356" s="1"/>
      <c r="T356" s="11"/>
      <c r="U356" s="1"/>
      <c r="V356" s="1"/>
      <c r="W356" s="1"/>
      <c r="X356" s="1"/>
      <c r="Y356" s="1"/>
      <c r="Z356" s="1"/>
      <c r="AA356" s="1"/>
      <c r="AD356" s="11"/>
      <c r="AE356" s="1"/>
      <c r="AF356" s="1"/>
      <c r="AG356" s="1"/>
      <c r="AH356" s="1"/>
      <c r="AI356" s="1"/>
      <c r="AJ356" s="1"/>
      <c r="AK356" s="1"/>
    </row>
    <row r="357" spans="1:37" hidden="1">
      <c r="A357" s="11"/>
      <c r="B357" s="1"/>
      <c r="C357" s="1"/>
      <c r="D357" s="1"/>
      <c r="E357" s="1"/>
      <c r="F357" s="1"/>
      <c r="G357" s="1"/>
      <c r="H357" s="1"/>
      <c r="K357" s="11"/>
      <c r="L357" s="1"/>
      <c r="M357" s="1"/>
      <c r="N357" s="1"/>
      <c r="O357" s="1"/>
      <c r="P357" s="1"/>
      <c r="Q357" s="1"/>
      <c r="R357" s="1"/>
      <c r="T357" s="11"/>
      <c r="U357" s="1"/>
      <c r="V357" s="1"/>
      <c r="W357" s="1"/>
      <c r="X357" s="1"/>
      <c r="Y357" s="1"/>
      <c r="Z357" s="1"/>
      <c r="AA357" s="1"/>
      <c r="AD357" s="11"/>
      <c r="AE357" s="1"/>
      <c r="AF357" s="1"/>
      <c r="AG357" s="1"/>
      <c r="AH357" s="1"/>
      <c r="AI357" s="1"/>
      <c r="AJ357" s="1"/>
      <c r="AK357" s="1"/>
    </row>
    <row r="358" spans="1:37" hidden="1">
      <c r="A358" s="11"/>
      <c r="B358" s="1"/>
      <c r="C358" s="1"/>
      <c r="D358" s="1"/>
      <c r="E358" s="1"/>
      <c r="F358" s="1"/>
      <c r="G358" s="1"/>
      <c r="H358" s="1"/>
      <c r="K358" s="11"/>
      <c r="L358" s="1"/>
      <c r="M358" s="1"/>
      <c r="N358" s="1"/>
      <c r="O358" s="1"/>
      <c r="P358" s="1"/>
      <c r="Q358" s="1"/>
      <c r="R358" s="1"/>
      <c r="T358" s="11"/>
      <c r="U358" s="1"/>
      <c r="V358" s="1"/>
      <c r="W358" s="1"/>
      <c r="X358" s="1"/>
      <c r="Y358" s="1"/>
      <c r="Z358" s="1"/>
      <c r="AA358" s="1"/>
      <c r="AD358" s="11"/>
      <c r="AE358" s="1"/>
      <c r="AF358" s="1"/>
      <c r="AG358" s="1"/>
      <c r="AH358" s="1"/>
      <c r="AI358" s="1"/>
      <c r="AJ358" s="1"/>
      <c r="AK358" s="1"/>
    </row>
    <row r="359" spans="1:37" hidden="1">
      <c r="A359" s="11"/>
      <c r="B359" s="1"/>
      <c r="C359" s="1"/>
      <c r="D359" s="1"/>
      <c r="E359" s="1"/>
      <c r="F359" s="1"/>
      <c r="G359" s="1"/>
      <c r="H359" s="1"/>
      <c r="K359" s="11"/>
      <c r="L359" s="1"/>
      <c r="M359" s="1"/>
      <c r="N359" s="1"/>
      <c r="O359" s="1"/>
      <c r="P359" s="1"/>
      <c r="Q359" s="1"/>
      <c r="R359" s="1"/>
      <c r="T359" s="11"/>
      <c r="U359" s="1"/>
      <c r="V359" s="1"/>
      <c r="W359" s="1"/>
      <c r="X359" s="1"/>
      <c r="Y359" s="1"/>
      <c r="Z359" s="1"/>
      <c r="AA359" s="1"/>
      <c r="AD359" s="11"/>
      <c r="AE359" s="1"/>
      <c r="AF359" s="1"/>
      <c r="AG359" s="1"/>
      <c r="AH359" s="1"/>
      <c r="AI359" s="1"/>
      <c r="AJ359" s="1"/>
      <c r="AK359" s="1"/>
    </row>
    <row r="360" spans="1:37" hidden="1">
      <c r="A360" s="11"/>
      <c r="B360" s="1"/>
      <c r="C360" s="1"/>
      <c r="D360" s="1"/>
      <c r="E360" s="1"/>
      <c r="F360" s="1"/>
      <c r="G360" s="1"/>
      <c r="H360" s="1"/>
      <c r="K360" s="11"/>
      <c r="L360" s="1"/>
      <c r="M360" s="1"/>
      <c r="N360" s="1"/>
      <c r="O360" s="1"/>
      <c r="P360" s="1"/>
      <c r="Q360" s="1"/>
      <c r="R360" s="1"/>
      <c r="T360" s="11"/>
      <c r="U360" s="1"/>
      <c r="V360" s="1"/>
      <c r="W360" s="1"/>
      <c r="X360" s="1"/>
      <c r="Y360" s="1"/>
      <c r="Z360" s="1"/>
      <c r="AA360" s="1"/>
      <c r="AD360" s="11"/>
      <c r="AE360" s="1"/>
      <c r="AF360" s="1"/>
      <c r="AG360" s="1"/>
      <c r="AH360" s="1"/>
      <c r="AI360" s="1"/>
      <c r="AJ360" s="1"/>
      <c r="AK360" s="1"/>
    </row>
    <row r="361" spans="1:37" hidden="1">
      <c r="A361" s="11"/>
      <c r="B361" s="1"/>
      <c r="C361" s="1"/>
      <c r="D361" s="1"/>
      <c r="E361" s="1"/>
      <c r="F361" s="1"/>
      <c r="G361" s="1"/>
      <c r="H361" s="1"/>
      <c r="K361" s="11"/>
      <c r="L361" s="1"/>
      <c r="M361" s="1"/>
      <c r="N361" s="1"/>
      <c r="O361" s="1"/>
      <c r="P361" s="1"/>
      <c r="Q361" s="1"/>
      <c r="R361" s="1"/>
      <c r="T361" s="11"/>
      <c r="U361" s="1"/>
      <c r="V361" s="1"/>
      <c r="W361" s="1"/>
      <c r="X361" s="1"/>
      <c r="Y361" s="1"/>
      <c r="Z361" s="1"/>
      <c r="AA361" s="1"/>
      <c r="AD361" s="11"/>
      <c r="AE361" s="1"/>
      <c r="AF361" s="1"/>
      <c r="AG361" s="1"/>
      <c r="AH361" s="1"/>
      <c r="AI361" s="1"/>
      <c r="AJ361" s="1"/>
      <c r="AK361" s="1"/>
    </row>
    <row r="362" spans="1:37" hidden="1">
      <c r="A362" s="11"/>
      <c r="B362" s="1"/>
      <c r="C362" s="1"/>
      <c r="D362" s="1"/>
      <c r="E362" s="1"/>
      <c r="F362" s="1"/>
      <c r="G362" s="1"/>
      <c r="H362" s="1"/>
      <c r="K362" s="11"/>
      <c r="L362" s="1"/>
      <c r="M362" s="1"/>
      <c r="N362" s="1"/>
      <c r="O362" s="1"/>
      <c r="P362" s="1"/>
      <c r="Q362" s="1"/>
      <c r="R362" s="1"/>
      <c r="T362" s="11"/>
      <c r="U362" s="1"/>
      <c r="V362" s="1"/>
      <c r="W362" s="1"/>
      <c r="X362" s="1"/>
      <c r="Y362" s="1"/>
      <c r="Z362" s="1"/>
      <c r="AA362" s="1"/>
      <c r="AD362" s="11"/>
      <c r="AE362" s="1"/>
      <c r="AF362" s="1"/>
      <c r="AG362" s="1"/>
      <c r="AH362" s="1"/>
      <c r="AI362" s="1"/>
      <c r="AJ362" s="1"/>
      <c r="AK362" s="1"/>
    </row>
    <row r="363" spans="1:37" hidden="1">
      <c r="A363" s="11"/>
      <c r="B363" s="1"/>
      <c r="C363" s="1"/>
      <c r="D363" s="1"/>
      <c r="E363" s="1"/>
      <c r="F363" s="1"/>
      <c r="G363" s="1"/>
      <c r="H363" s="1"/>
      <c r="K363" s="11"/>
      <c r="L363" s="1"/>
      <c r="M363" s="1"/>
      <c r="N363" s="1"/>
      <c r="O363" s="1"/>
      <c r="P363" s="1"/>
      <c r="Q363" s="1"/>
      <c r="R363" s="1"/>
      <c r="T363" s="11"/>
      <c r="U363" s="1"/>
      <c r="V363" s="1"/>
      <c r="W363" s="1"/>
      <c r="X363" s="1"/>
      <c r="Y363" s="1"/>
      <c r="Z363" s="1"/>
      <c r="AA363" s="1"/>
      <c r="AD363" s="11"/>
      <c r="AE363" s="1"/>
      <c r="AF363" s="1"/>
      <c r="AG363" s="1"/>
      <c r="AH363" s="1"/>
      <c r="AI363" s="1"/>
      <c r="AJ363" s="1"/>
      <c r="AK363" s="1"/>
    </row>
    <row r="364" spans="1:37" hidden="1">
      <c r="A364" s="11"/>
      <c r="B364" s="1"/>
      <c r="C364" s="1"/>
      <c r="D364" s="1"/>
      <c r="E364" s="1"/>
      <c r="F364" s="1"/>
      <c r="G364" s="1"/>
      <c r="H364" s="1"/>
      <c r="K364" s="11"/>
      <c r="L364" s="1"/>
      <c r="M364" s="1"/>
      <c r="N364" s="1"/>
      <c r="O364" s="1"/>
      <c r="P364" s="1"/>
      <c r="Q364" s="1"/>
      <c r="R364" s="1"/>
      <c r="T364" s="11"/>
      <c r="U364" s="1"/>
      <c r="V364" s="1"/>
      <c r="W364" s="1"/>
      <c r="X364" s="1"/>
      <c r="Y364" s="1"/>
      <c r="Z364" s="1"/>
      <c r="AA364" s="1"/>
      <c r="AD364" s="11"/>
      <c r="AE364" s="1"/>
      <c r="AF364" s="1"/>
      <c r="AG364" s="1"/>
      <c r="AH364" s="1"/>
      <c r="AI364" s="1"/>
      <c r="AJ364" s="1"/>
      <c r="AK364" s="1"/>
    </row>
    <row r="365" spans="1:37" hidden="1">
      <c r="A365" s="11"/>
      <c r="B365" s="1"/>
      <c r="C365" s="1"/>
      <c r="D365" s="1"/>
      <c r="E365" s="1"/>
      <c r="F365" s="1"/>
      <c r="G365" s="1"/>
      <c r="H365" s="1"/>
      <c r="K365" s="11"/>
      <c r="L365" s="1"/>
      <c r="M365" s="1"/>
      <c r="N365" s="1"/>
      <c r="O365" s="1"/>
      <c r="P365" s="1"/>
      <c r="Q365" s="1"/>
      <c r="R365" s="1"/>
      <c r="T365" s="11"/>
      <c r="U365" s="1"/>
      <c r="V365" s="1"/>
      <c r="W365" s="1"/>
      <c r="X365" s="1"/>
      <c r="Y365" s="1"/>
      <c r="Z365" s="1"/>
      <c r="AA365" s="1"/>
      <c r="AD365" s="11"/>
      <c r="AE365" s="1"/>
      <c r="AF365" s="1"/>
      <c r="AG365" s="1"/>
      <c r="AH365" s="1"/>
      <c r="AI365" s="1"/>
      <c r="AJ365" s="1"/>
      <c r="AK365" s="1"/>
    </row>
    <row r="366" spans="1:37" hidden="1">
      <c r="A366" s="11"/>
      <c r="B366" s="1"/>
      <c r="C366" s="1"/>
      <c r="D366" s="1"/>
      <c r="E366" s="1"/>
      <c r="F366" s="1"/>
      <c r="G366" s="1"/>
      <c r="H366" s="1"/>
      <c r="K366" s="11"/>
      <c r="L366" s="1"/>
      <c r="M366" s="1"/>
      <c r="N366" s="1"/>
      <c r="O366" s="1"/>
      <c r="P366" s="1"/>
      <c r="Q366" s="1"/>
      <c r="R366" s="1"/>
      <c r="T366" s="11"/>
      <c r="U366" s="1"/>
      <c r="V366" s="1"/>
      <c r="W366" s="1"/>
      <c r="X366" s="1"/>
      <c r="Y366" s="1"/>
      <c r="Z366" s="1"/>
      <c r="AA366" s="1"/>
      <c r="AD366" s="11"/>
      <c r="AE366" s="1"/>
      <c r="AF366" s="1"/>
      <c r="AG366" s="1"/>
      <c r="AH366" s="1"/>
      <c r="AI366" s="1"/>
      <c r="AJ366" s="1"/>
      <c r="AK366" s="1"/>
    </row>
    <row r="367" spans="1:37" hidden="1">
      <c r="A367" s="11"/>
      <c r="B367" s="1"/>
      <c r="C367" s="1"/>
      <c r="D367" s="1"/>
      <c r="E367" s="1"/>
      <c r="F367" s="1"/>
      <c r="G367" s="1"/>
      <c r="H367" s="1"/>
      <c r="K367" s="11"/>
      <c r="L367" s="1"/>
      <c r="M367" s="1"/>
      <c r="N367" s="1"/>
      <c r="O367" s="1"/>
      <c r="P367" s="1"/>
      <c r="Q367" s="1"/>
      <c r="R367" s="1"/>
      <c r="T367" s="11"/>
      <c r="U367" s="1"/>
      <c r="V367" s="1"/>
      <c r="W367" s="1"/>
      <c r="X367" s="1"/>
      <c r="Y367" s="1"/>
      <c r="Z367" s="1"/>
      <c r="AA367" s="1"/>
      <c r="AD367" s="11"/>
      <c r="AE367" s="1"/>
      <c r="AF367" s="1"/>
      <c r="AG367" s="1"/>
      <c r="AH367" s="1"/>
      <c r="AI367" s="1"/>
      <c r="AJ367" s="1"/>
      <c r="AK367" s="1"/>
    </row>
    <row r="368" spans="1:37" hidden="1">
      <c r="A368" s="11"/>
      <c r="B368" s="1"/>
      <c r="C368" s="1"/>
      <c r="D368" s="1"/>
      <c r="E368" s="1"/>
      <c r="F368" s="1"/>
      <c r="G368" s="1"/>
      <c r="H368" s="1"/>
      <c r="K368" s="11"/>
      <c r="L368" s="1"/>
      <c r="M368" s="1"/>
      <c r="N368" s="1"/>
      <c r="O368" s="1"/>
      <c r="P368" s="1"/>
      <c r="Q368" s="1"/>
      <c r="R368" s="1"/>
      <c r="T368" s="11"/>
      <c r="U368" s="1"/>
      <c r="V368" s="1"/>
      <c r="W368" s="1"/>
      <c r="X368" s="1"/>
      <c r="Y368" s="1"/>
      <c r="Z368" s="1"/>
      <c r="AA368" s="1"/>
      <c r="AD368" s="11"/>
      <c r="AE368" s="1"/>
      <c r="AF368" s="1"/>
      <c r="AG368" s="1"/>
      <c r="AH368" s="1"/>
      <c r="AI368" s="1"/>
      <c r="AJ368" s="1"/>
      <c r="AK368" s="1"/>
    </row>
    <row r="369" spans="1:37" hidden="1">
      <c r="A369" s="11"/>
      <c r="B369" s="1"/>
      <c r="C369" s="1"/>
      <c r="D369" s="1"/>
      <c r="E369" s="1"/>
      <c r="F369" s="1"/>
      <c r="G369" s="1"/>
      <c r="H369" s="1"/>
      <c r="K369" s="11"/>
      <c r="L369" s="1"/>
      <c r="M369" s="1"/>
      <c r="N369" s="1"/>
      <c r="O369" s="1"/>
      <c r="P369" s="1"/>
      <c r="Q369" s="1"/>
      <c r="R369" s="1"/>
      <c r="T369" s="11"/>
      <c r="U369" s="1"/>
      <c r="V369" s="1"/>
      <c r="W369" s="1"/>
      <c r="X369" s="1"/>
      <c r="Y369" s="1"/>
      <c r="Z369" s="1"/>
      <c r="AA369" s="1"/>
      <c r="AD369" s="11"/>
      <c r="AE369" s="1"/>
      <c r="AF369" s="1"/>
      <c r="AG369" s="1"/>
      <c r="AH369" s="1"/>
      <c r="AI369" s="1"/>
      <c r="AJ369" s="1"/>
      <c r="AK369" s="1"/>
    </row>
    <row r="370" spans="1:37" hidden="1">
      <c r="A370" s="11"/>
      <c r="B370" s="1"/>
      <c r="C370" s="1"/>
      <c r="D370" s="1"/>
      <c r="E370" s="1"/>
      <c r="F370" s="1"/>
      <c r="G370" s="1"/>
      <c r="H370" s="1"/>
      <c r="K370" s="11"/>
      <c r="L370" s="1"/>
      <c r="M370" s="1"/>
      <c r="N370" s="1"/>
      <c r="O370" s="1"/>
      <c r="P370" s="1"/>
      <c r="Q370" s="1"/>
      <c r="R370" s="1"/>
      <c r="T370" s="11"/>
      <c r="U370" s="1"/>
      <c r="V370" s="1"/>
      <c r="W370" s="1"/>
      <c r="X370" s="1"/>
      <c r="Y370" s="1"/>
      <c r="Z370" s="1"/>
      <c r="AA370" s="1"/>
      <c r="AD370" s="11"/>
      <c r="AE370" s="1"/>
      <c r="AF370" s="1"/>
      <c r="AG370" s="1"/>
      <c r="AH370" s="1"/>
      <c r="AI370" s="1"/>
      <c r="AJ370" s="1"/>
      <c r="AK370" s="1"/>
    </row>
    <row r="371" spans="1:37" hidden="1">
      <c r="A371" s="11"/>
      <c r="B371" s="1"/>
      <c r="C371" s="1"/>
      <c r="D371" s="1"/>
      <c r="E371" s="1"/>
      <c r="F371" s="1"/>
      <c r="G371" s="1"/>
      <c r="H371" s="1"/>
      <c r="K371" s="11"/>
      <c r="L371" s="1"/>
      <c r="M371" s="1"/>
      <c r="N371" s="1"/>
      <c r="O371" s="1"/>
      <c r="P371" s="1"/>
      <c r="Q371" s="1"/>
      <c r="R371" s="1"/>
      <c r="T371" s="11"/>
      <c r="U371" s="1"/>
      <c r="V371" s="1"/>
      <c r="W371" s="1"/>
      <c r="X371" s="1"/>
      <c r="Y371" s="1"/>
      <c r="Z371" s="1"/>
      <c r="AA371" s="1"/>
      <c r="AD371" s="11"/>
      <c r="AE371" s="1"/>
      <c r="AF371" s="1"/>
      <c r="AG371" s="1"/>
      <c r="AH371" s="1"/>
      <c r="AI371" s="1"/>
      <c r="AJ371" s="1"/>
      <c r="AK371" s="1"/>
    </row>
    <row r="372" spans="1:37" hidden="1">
      <c r="A372" s="11"/>
      <c r="B372" s="1"/>
      <c r="C372" s="1"/>
      <c r="D372" s="1"/>
      <c r="E372" s="1"/>
      <c r="F372" s="1"/>
      <c r="G372" s="1"/>
      <c r="H372" s="1"/>
      <c r="K372" s="11"/>
      <c r="L372" s="1"/>
      <c r="M372" s="1"/>
      <c r="N372" s="1"/>
      <c r="O372" s="1"/>
      <c r="P372" s="1"/>
      <c r="Q372" s="1"/>
      <c r="R372" s="1"/>
      <c r="T372" s="11"/>
      <c r="U372" s="1"/>
      <c r="V372" s="1"/>
      <c r="W372" s="1"/>
      <c r="X372" s="1"/>
      <c r="Y372" s="1"/>
      <c r="Z372" s="1"/>
      <c r="AA372" s="1"/>
      <c r="AD372" s="11"/>
      <c r="AE372" s="1"/>
      <c r="AF372" s="1"/>
      <c r="AG372" s="1"/>
      <c r="AH372" s="1"/>
      <c r="AI372" s="1"/>
      <c r="AJ372" s="1"/>
      <c r="AK372" s="1"/>
    </row>
    <row r="373" spans="1:37" hidden="1">
      <c r="A373" s="11"/>
      <c r="B373" s="1"/>
      <c r="C373" s="1"/>
      <c r="D373" s="1"/>
      <c r="E373" s="1"/>
      <c r="F373" s="1"/>
      <c r="G373" s="1"/>
      <c r="H373" s="1"/>
      <c r="K373" s="11"/>
      <c r="L373" s="1"/>
      <c r="M373" s="1"/>
      <c r="N373" s="1"/>
      <c r="O373" s="1"/>
      <c r="P373" s="1"/>
      <c r="Q373" s="1"/>
      <c r="R373" s="1"/>
      <c r="T373" s="11"/>
      <c r="U373" s="1"/>
      <c r="V373" s="1"/>
      <c r="W373" s="1"/>
      <c r="X373" s="1"/>
      <c r="Y373" s="1"/>
      <c r="Z373" s="1"/>
      <c r="AA373" s="1"/>
      <c r="AD373" s="11"/>
      <c r="AE373" s="1"/>
      <c r="AF373" s="1"/>
      <c r="AG373" s="1"/>
      <c r="AH373" s="1"/>
      <c r="AI373" s="1"/>
      <c r="AJ373" s="1"/>
      <c r="AK373" s="1"/>
    </row>
    <row r="374" spans="1:37" hidden="1">
      <c r="A374" s="11"/>
      <c r="B374" s="1"/>
      <c r="C374" s="1"/>
      <c r="D374" s="1"/>
      <c r="E374" s="1"/>
      <c r="F374" s="1"/>
      <c r="G374" s="1"/>
      <c r="H374" s="1"/>
      <c r="K374" s="11"/>
      <c r="L374" s="1"/>
      <c r="M374" s="1"/>
      <c r="N374" s="1"/>
      <c r="O374" s="1"/>
      <c r="P374" s="1"/>
      <c r="Q374" s="1"/>
      <c r="R374" s="1"/>
      <c r="T374" s="11"/>
      <c r="U374" s="1"/>
      <c r="V374" s="1"/>
      <c r="W374" s="1"/>
      <c r="X374" s="1"/>
      <c r="Y374" s="1"/>
      <c r="Z374" s="1"/>
      <c r="AA374" s="1"/>
      <c r="AD374" s="11"/>
      <c r="AE374" s="1"/>
      <c r="AF374" s="1"/>
      <c r="AG374" s="1"/>
      <c r="AH374" s="1"/>
      <c r="AI374" s="1"/>
      <c r="AJ374" s="1"/>
      <c r="AK374" s="1"/>
    </row>
    <row r="375" spans="1:37" hidden="1">
      <c r="A375" s="11"/>
      <c r="B375" s="1"/>
      <c r="C375" s="1"/>
      <c r="D375" s="1"/>
      <c r="E375" s="1"/>
      <c r="F375" s="1"/>
      <c r="G375" s="1"/>
      <c r="H375" s="1"/>
      <c r="K375" s="11"/>
      <c r="L375" s="1"/>
      <c r="M375" s="1"/>
      <c r="N375" s="1"/>
      <c r="O375" s="1"/>
      <c r="P375" s="1"/>
      <c r="Q375" s="1"/>
      <c r="R375" s="1"/>
      <c r="T375" s="11"/>
      <c r="U375" s="1"/>
      <c r="V375" s="1"/>
      <c r="W375" s="1"/>
      <c r="X375" s="1"/>
      <c r="Y375" s="1"/>
      <c r="Z375" s="1"/>
      <c r="AA375" s="1"/>
      <c r="AD375" s="11"/>
      <c r="AE375" s="1"/>
      <c r="AF375" s="1"/>
      <c r="AG375" s="1"/>
      <c r="AH375" s="1"/>
      <c r="AI375" s="1"/>
      <c r="AJ375" s="1"/>
      <c r="AK375" s="1"/>
    </row>
    <row r="376" spans="1:37" hidden="1">
      <c r="A376" s="11"/>
      <c r="B376" s="1"/>
      <c r="C376" s="1"/>
      <c r="D376" s="1"/>
      <c r="E376" s="1"/>
      <c r="F376" s="1"/>
      <c r="G376" s="1"/>
      <c r="H376" s="1"/>
      <c r="K376" s="11"/>
      <c r="L376" s="1"/>
      <c r="M376" s="1"/>
      <c r="N376" s="1"/>
      <c r="O376" s="1"/>
      <c r="P376" s="1"/>
      <c r="Q376" s="1"/>
      <c r="R376" s="1"/>
      <c r="T376" s="11"/>
      <c r="U376" s="1"/>
      <c r="V376" s="1"/>
      <c r="W376" s="1"/>
      <c r="X376" s="1"/>
      <c r="Y376" s="1"/>
      <c r="Z376" s="1"/>
      <c r="AA376" s="1"/>
      <c r="AD376" s="11"/>
      <c r="AE376" s="1"/>
      <c r="AF376" s="1"/>
      <c r="AG376" s="1"/>
      <c r="AH376" s="1"/>
      <c r="AI376" s="1"/>
      <c r="AJ376" s="1"/>
      <c r="AK376" s="1"/>
    </row>
    <row r="377" spans="1:37" hidden="1">
      <c r="A377" s="11"/>
      <c r="B377" s="1"/>
      <c r="C377" s="1"/>
      <c r="D377" s="1"/>
      <c r="E377" s="1"/>
      <c r="F377" s="1"/>
      <c r="G377" s="1"/>
      <c r="H377" s="1"/>
      <c r="K377" s="11"/>
      <c r="L377" s="1"/>
      <c r="M377" s="1"/>
      <c r="N377" s="1"/>
      <c r="O377" s="1"/>
      <c r="P377" s="1"/>
      <c r="Q377" s="1"/>
      <c r="R377" s="1"/>
      <c r="T377" s="11"/>
      <c r="U377" s="1"/>
      <c r="V377" s="1"/>
      <c r="W377" s="1"/>
      <c r="X377" s="1"/>
      <c r="Y377" s="1"/>
      <c r="Z377" s="1"/>
      <c r="AA377" s="1"/>
      <c r="AD377" s="11"/>
      <c r="AE377" s="1"/>
      <c r="AF377" s="1"/>
      <c r="AG377" s="1"/>
      <c r="AH377" s="1"/>
      <c r="AI377" s="1"/>
      <c r="AJ377" s="1"/>
      <c r="AK377" s="1"/>
    </row>
    <row r="378" spans="1:37" hidden="1">
      <c r="A378" s="11"/>
      <c r="B378" s="1"/>
      <c r="C378" s="1"/>
      <c r="D378" s="1"/>
      <c r="E378" s="1"/>
      <c r="F378" s="1"/>
      <c r="G378" s="1"/>
      <c r="H378" s="1"/>
      <c r="K378" s="11"/>
      <c r="L378" s="1"/>
      <c r="M378" s="1"/>
      <c r="N378" s="1"/>
      <c r="O378" s="1"/>
      <c r="P378" s="1"/>
      <c r="Q378" s="1"/>
      <c r="R378" s="1"/>
      <c r="T378" s="11"/>
      <c r="U378" s="1"/>
      <c r="V378" s="1"/>
      <c r="W378" s="1"/>
      <c r="X378" s="1"/>
      <c r="Y378" s="1"/>
      <c r="Z378" s="1"/>
      <c r="AA378" s="1"/>
      <c r="AD378" s="11"/>
      <c r="AE378" s="1"/>
      <c r="AF378" s="1"/>
      <c r="AG378" s="1"/>
      <c r="AH378" s="1"/>
      <c r="AI378" s="1"/>
      <c r="AJ378" s="1"/>
      <c r="AK378" s="1"/>
    </row>
    <row r="379" spans="1:37" hidden="1">
      <c r="A379" s="11"/>
      <c r="B379" s="1"/>
      <c r="C379" s="1"/>
      <c r="D379" s="1"/>
      <c r="E379" s="1"/>
      <c r="F379" s="1"/>
      <c r="G379" s="1"/>
      <c r="H379" s="1"/>
      <c r="K379" s="11"/>
      <c r="L379" s="1"/>
      <c r="M379" s="1"/>
      <c r="N379" s="1"/>
      <c r="O379" s="1"/>
      <c r="P379" s="1"/>
      <c r="Q379" s="1"/>
      <c r="R379" s="1"/>
      <c r="T379" s="11"/>
      <c r="U379" s="1"/>
      <c r="V379" s="1"/>
      <c r="W379" s="1"/>
      <c r="X379" s="1"/>
      <c r="Y379" s="1"/>
      <c r="Z379" s="1"/>
      <c r="AA379" s="1"/>
      <c r="AD379" s="11"/>
      <c r="AE379" s="1"/>
      <c r="AF379" s="1"/>
      <c r="AG379" s="1"/>
      <c r="AH379" s="1"/>
      <c r="AI379" s="1"/>
      <c r="AJ379" s="1"/>
      <c r="AK379" s="1"/>
    </row>
    <row r="380" spans="1:37" hidden="1">
      <c r="A380" s="11"/>
      <c r="B380" s="1"/>
      <c r="C380" s="1"/>
      <c r="D380" s="1"/>
      <c r="E380" s="1"/>
      <c r="F380" s="1"/>
      <c r="G380" s="1"/>
      <c r="H380" s="1"/>
      <c r="K380" s="11"/>
      <c r="L380" s="1"/>
      <c r="M380" s="1"/>
      <c r="N380" s="1"/>
      <c r="O380" s="1"/>
      <c r="P380" s="1"/>
      <c r="Q380" s="1"/>
      <c r="R380" s="1"/>
      <c r="T380" s="11"/>
      <c r="U380" s="1"/>
      <c r="V380" s="1"/>
      <c r="W380" s="1"/>
      <c r="X380" s="1"/>
      <c r="Y380" s="1"/>
      <c r="Z380" s="1"/>
      <c r="AA380" s="1"/>
      <c r="AD380" s="11"/>
      <c r="AE380" s="1"/>
      <c r="AF380" s="1"/>
      <c r="AG380" s="1"/>
      <c r="AH380" s="1"/>
      <c r="AI380" s="1"/>
      <c r="AJ380" s="1"/>
      <c r="AK380" s="1"/>
    </row>
    <row r="381" spans="1:37" hidden="1">
      <c r="A381" s="11"/>
      <c r="B381" s="1"/>
      <c r="C381" s="1"/>
      <c r="D381" s="1"/>
      <c r="E381" s="1"/>
      <c r="F381" s="1"/>
      <c r="G381" s="1"/>
      <c r="H381" s="1"/>
      <c r="K381" s="11"/>
      <c r="L381" s="1"/>
      <c r="M381" s="1"/>
      <c r="N381" s="1"/>
      <c r="O381" s="1"/>
      <c r="P381" s="1"/>
      <c r="Q381" s="1"/>
      <c r="R381" s="1"/>
      <c r="T381" s="11"/>
      <c r="U381" s="1"/>
      <c r="V381" s="1"/>
      <c r="W381" s="1"/>
      <c r="X381" s="1"/>
      <c r="Y381" s="1"/>
      <c r="Z381" s="1"/>
      <c r="AA381" s="1"/>
      <c r="AD381" s="11"/>
      <c r="AE381" s="1"/>
      <c r="AF381" s="1"/>
      <c r="AG381" s="1"/>
      <c r="AH381" s="1"/>
      <c r="AI381" s="1"/>
      <c r="AJ381" s="1"/>
      <c r="AK381" s="1"/>
    </row>
    <row r="382" spans="1:37" hidden="1">
      <c r="A382" s="11"/>
      <c r="B382" s="1"/>
      <c r="C382" s="1"/>
      <c r="D382" s="1"/>
      <c r="E382" s="1"/>
      <c r="F382" s="1"/>
      <c r="G382" s="1"/>
      <c r="H382" s="1"/>
      <c r="K382" s="11"/>
      <c r="L382" s="1"/>
      <c r="M382" s="1"/>
      <c r="N382" s="1"/>
      <c r="O382" s="1"/>
      <c r="P382" s="1"/>
      <c r="Q382" s="1"/>
      <c r="R382" s="1"/>
      <c r="T382" s="11"/>
      <c r="U382" s="1"/>
      <c r="V382" s="1"/>
      <c r="W382" s="1"/>
      <c r="X382" s="1"/>
      <c r="Y382" s="1"/>
      <c r="Z382" s="1"/>
      <c r="AA382" s="1"/>
      <c r="AD382" s="11"/>
      <c r="AE382" s="1"/>
      <c r="AF382" s="1"/>
      <c r="AG382" s="1"/>
      <c r="AH382" s="1"/>
      <c r="AI382" s="1"/>
      <c r="AJ382" s="1"/>
      <c r="AK382" s="1"/>
    </row>
    <row r="383" spans="1:37" hidden="1">
      <c r="A383" s="11"/>
      <c r="B383" s="1"/>
      <c r="C383" s="1"/>
      <c r="D383" s="1"/>
      <c r="E383" s="1"/>
      <c r="F383" s="1"/>
      <c r="G383" s="1"/>
      <c r="H383" s="1"/>
      <c r="K383" s="11"/>
      <c r="L383" s="1"/>
      <c r="M383" s="1"/>
      <c r="N383" s="1"/>
      <c r="O383" s="1"/>
      <c r="P383" s="1"/>
      <c r="Q383" s="1"/>
      <c r="R383" s="1"/>
      <c r="T383" s="11"/>
      <c r="U383" s="1"/>
      <c r="V383" s="1"/>
      <c r="W383" s="1"/>
      <c r="X383" s="1"/>
      <c r="Y383" s="1"/>
      <c r="Z383" s="1"/>
      <c r="AA383" s="1"/>
      <c r="AD383" s="11"/>
      <c r="AE383" s="1"/>
      <c r="AF383" s="1"/>
      <c r="AG383" s="1"/>
      <c r="AH383" s="1"/>
      <c r="AI383" s="1"/>
      <c r="AJ383" s="1"/>
      <c r="AK383" s="1"/>
    </row>
    <row r="384" spans="1:37" hidden="1">
      <c r="A384" s="11"/>
      <c r="B384" s="1"/>
      <c r="C384" s="1"/>
      <c r="D384" s="1"/>
      <c r="E384" s="1"/>
      <c r="F384" s="1"/>
      <c r="G384" s="1"/>
      <c r="H384" s="1"/>
      <c r="K384" s="11"/>
      <c r="L384" s="1"/>
      <c r="M384" s="1"/>
      <c r="N384" s="1"/>
      <c r="O384" s="1"/>
      <c r="P384" s="1"/>
      <c r="Q384" s="1"/>
      <c r="R384" s="1"/>
      <c r="T384" s="11"/>
      <c r="U384" s="1"/>
      <c r="V384" s="1"/>
      <c r="W384" s="1"/>
      <c r="X384" s="1"/>
      <c r="Y384" s="1"/>
      <c r="Z384" s="1"/>
      <c r="AA384" s="1"/>
      <c r="AD384" s="11"/>
      <c r="AE384" s="1"/>
      <c r="AF384" s="1"/>
      <c r="AG384" s="1"/>
      <c r="AH384" s="1"/>
      <c r="AI384" s="1"/>
      <c r="AJ384" s="1"/>
      <c r="AK384" s="1"/>
    </row>
    <row r="385" spans="1:37" hidden="1">
      <c r="A385" s="11"/>
      <c r="B385" s="1"/>
      <c r="C385" s="1"/>
      <c r="D385" s="1"/>
      <c r="E385" s="1"/>
      <c r="F385" s="1"/>
      <c r="G385" s="1"/>
      <c r="H385" s="1"/>
      <c r="K385" s="11"/>
      <c r="L385" s="1"/>
      <c r="M385" s="1"/>
      <c r="N385" s="1"/>
      <c r="O385" s="1"/>
      <c r="P385" s="1"/>
      <c r="Q385" s="1"/>
      <c r="R385" s="1"/>
      <c r="T385" s="11"/>
      <c r="U385" s="1"/>
      <c r="V385" s="1"/>
      <c r="W385" s="1"/>
      <c r="X385" s="1"/>
      <c r="Y385" s="1"/>
      <c r="Z385" s="1"/>
      <c r="AA385" s="1"/>
      <c r="AD385" s="11"/>
      <c r="AE385" s="1"/>
      <c r="AF385" s="1"/>
      <c r="AG385" s="1"/>
      <c r="AH385" s="1"/>
      <c r="AI385" s="1"/>
      <c r="AJ385" s="1"/>
      <c r="AK385" s="1"/>
    </row>
    <row r="386" spans="1:37" hidden="1">
      <c r="A386" s="11"/>
      <c r="B386" s="1"/>
      <c r="C386" s="1"/>
      <c r="D386" s="1"/>
      <c r="E386" s="1"/>
      <c r="F386" s="1"/>
      <c r="G386" s="1"/>
      <c r="H386" s="1"/>
      <c r="K386" s="11"/>
      <c r="L386" s="1"/>
      <c r="M386" s="1"/>
      <c r="N386" s="1"/>
      <c r="O386" s="1"/>
      <c r="P386" s="1"/>
      <c r="Q386" s="1"/>
      <c r="R386" s="1"/>
      <c r="T386" s="11"/>
      <c r="U386" s="1"/>
      <c r="V386" s="1"/>
      <c r="W386" s="1"/>
      <c r="X386" s="1"/>
      <c r="Y386" s="1"/>
      <c r="Z386" s="1"/>
      <c r="AA386" s="1"/>
      <c r="AD386" s="11"/>
      <c r="AE386" s="1"/>
      <c r="AF386" s="1"/>
      <c r="AG386" s="1"/>
      <c r="AH386" s="1"/>
      <c r="AI386" s="1"/>
      <c r="AJ386" s="1"/>
      <c r="AK386" s="1"/>
    </row>
    <row r="387" spans="1:37" hidden="1">
      <c r="A387" s="11"/>
      <c r="B387" s="1"/>
      <c r="C387" s="1"/>
      <c r="D387" s="1"/>
      <c r="E387" s="1"/>
      <c r="F387" s="1"/>
      <c r="G387" s="1"/>
      <c r="H387" s="1"/>
      <c r="K387" s="11"/>
      <c r="L387" s="1"/>
      <c r="M387" s="1"/>
      <c r="N387" s="1"/>
      <c r="O387" s="1"/>
      <c r="P387" s="1"/>
      <c r="Q387" s="1"/>
      <c r="R387" s="1"/>
      <c r="T387" s="11"/>
      <c r="U387" s="1"/>
      <c r="V387" s="1"/>
      <c r="W387" s="1"/>
      <c r="X387" s="1"/>
      <c r="Y387" s="1"/>
      <c r="Z387" s="1"/>
      <c r="AA387" s="1"/>
      <c r="AD387" s="11"/>
      <c r="AE387" s="1"/>
      <c r="AF387" s="1"/>
      <c r="AG387" s="1"/>
      <c r="AH387" s="1"/>
      <c r="AI387" s="1"/>
      <c r="AJ387" s="1"/>
      <c r="AK387" s="1"/>
    </row>
    <row r="388" spans="1:37" hidden="1">
      <c r="A388" s="11"/>
      <c r="B388" s="1"/>
      <c r="C388" s="1"/>
      <c r="D388" s="1"/>
      <c r="E388" s="1"/>
      <c r="F388" s="1"/>
      <c r="G388" s="1"/>
      <c r="H388" s="1"/>
      <c r="K388" s="11"/>
      <c r="L388" s="1"/>
      <c r="M388" s="1"/>
      <c r="N388" s="1"/>
      <c r="O388" s="1"/>
      <c r="P388" s="1"/>
      <c r="Q388" s="1"/>
      <c r="R388" s="1"/>
      <c r="T388" s="11"/>
      <c r="U388" s="1"/>
      <c r="V388" s="1"/>
      <c r="W388" s="1"/>
      <c r="X388" s="1"/>
      <c r="Y388" s="1"/>
      <c r="Z388" s="1"/>
      <c r="AA388" s="1"/>
      <c r="AD388" s="11"/>
      <c r="AE388" s="1"/>
      <c r="AF388" s="1"/>
      <c r="AG388" s="1"/>
      <c r="AH388" s="1"/>
      <c r="AI388" s="1"/>
      <c r="AJ388" s="1"/>
      <c r="AK388" s="1"/>
    </row>
    <row r="389" spans="1:37" hidden="1">
      <c r="A389" s="11"/>
      <c r="B389" s="1"/>
      <c r="C389" s="1"/>
      <c r="D389" s="1"/>
      <c r="E389" s="1"/>
      <c r="F389" s="1"/>
      <c r="G389" s="1"/>
      <c r="H389" s="1"/>
      <c r="K389" s="11"/>
      <c r="L389" s="1"/>
      <c r="M389" s="1"/>
      <c r="N389" s="1"/>
      <c r="O389" s="1"/>
      <c r="P389" s="1"/>
      <c r="Q389" s="1"/>
      <c r="R389" s="1"/>
      <c r="T389" s="11"/>
      <c r="U389" s="1"/>
      <c r="V389" s="1"/>
      <c r="W389" s="1"/>
      <c r="X389" s="1"/>
      <c r="Y389" s="1"/>
      <c r="Z389" s="1"/>
      <c r="AA389" s="1"/>
      <c r="AD389" s="11"/>
      <c r="AE389" s="1"/>
      <c r="AF389" s="1"/>
      <c r="AG389" s="1"/>
      <c r="AH389" s="1"/>
      <c r="AI389" s="1"/>
      <c r="AJ389" s="1"/>
      <c r="AK389" s="1"/>
    </row>
    <row r="390" spans="1:37" hidden="1">
      <c r="A390" s="11"/>
      <c r="B390" s="1"/>
      <c r="C390" s="1"/>
      <c r="D390" s="1"/>
      <c r="E390" s="1"/>
      <c r="F390" s="1"/>
      <c r="G390" s="1"/>
      <c r="H390" s="1"/>
      <c r="K390" s="11"/>
      <c r="L390" s="1"/>
      <c r="M390" s="1"/>
      <c r="N390" s="1"/>
      <c r="O390" s="1"/>
      <c r="P390" s="1"/>
      <c r="Q390" s="1"/>
      <c r="R390" s="1"/>
      <c r="T390" s="11"/>
      <c r="U390" s="1"/>
      <c r="V390" s="1"/>
      <c r="W390" s="1"/>
      <c r="X390" s="1"/>
      <c r="Y390" s="1"/>
      <c r="Z390" s="1"/>
      <c r="AA390" s="1"/>
      <c r="AD390" s="11"/>
      <c r="AE390" s="1"/>
      <c r="AF390" s="1"/>
      <c r="AG390" s="1"/>
      <c r="AH390" s="1"/>
      <c r="AI390" s="1"/>
      <c r="AJ390" s="1"/>
      <c r="AK390" s="1"/>
    </row>
    <row r="391" spans="1:37" hidden="1">
      <c r="A391" s="11"/>
      <c r="B391" s="1"/>
      <c r="C391" s="1"/>
      <c r="D391" s="1"/>
      <c r="E391" s="1"/>
      <c r="F391" s="1"/>
      <c r="G391" s="1"/>
      <c r="H391" s="1"/>
      <c r="K391" s="11"/>
      <c r="L391" s="1"/>
      <c r="M391" s="1"/>
      <c r="N391" s="1"/>
      <c r="O391" s="1"/>
      <c r="P391" s="1"/>
      <c r="Q391" s="1"/>
      <c r="R391" s="1"/>
      <c r="T391" s="11"/>
      <c r="U391" s="1"/>
      <c r="V391" s="1"/>
      <c r="W391" s="1"/>
      <c r="X391" s="1"/>
      <c r="Y391" s="1"/>
      <c r="Z391" s="1"/>
      <c r="AA391" s="1"/>
      <c r="AD391" s="11"/>
      <c r="AE391" s="1"/>
      <c r="AF391" s="1"/>
      <c r="AG391" s="1"/>
      <c r="AH391" s="1"/>
      <c r="AI391" s="1"/>
      <c r="AJ391" s="1"/>
      <c r="AK391" s="1"/>
    </row>
    <row r="392" spans="1:37" hidden="1">
      <c r="A392" s="11"/>
      <c r="B392" s="1"/>
      <c r="C392" s="1"/>
      <c r="D392" s="1"/>
      <c r="E392" s="1"/>
      <c r="F392" s="1"/>
      <c r="G392" s="1"/>
      <c r="H392" s="1"/>
      <c r="K392" s="11"/>
      <c r="L392" s="1"/>
      <c r="M392" s="1"/>
      <c r="N392" s="1"/>
      <c r="O392" s="1"/>
      <c r="P392" s="1"/>
      <c r="Q392" s="1"/>
      <c r="R392" s="1"/>
      <c r="T392" s="11"/>
      <c r="U392" s="1"/>
      <c r="V392" s="1"/>
      <c r="W392" s="1"/>
      <c r="X392" s="1"/>
      <c r="Y392" s="1"/>
      <c r="Z392" s="1"/>
      <c r="AA392" s="1"/>
      <c r="AD392" s="11"/>
      <c r="AE392" s="1"/>
      <c r="AF392" s="1"/>
      <c r="AG392" s="1"/>
      <c r="AH392" s="1"/>
      <c r="AI392" s="1"/>
      <c r="AJ392" s="1"/>
      <c r="AK392" s="1"/>
    </row>
    <row r="393" spans="1:37" hidden="1">
      <c r="A393" s="11"/>
      <c r="B393" s="1"/>
      <c r="C393" s="1"/>
      <c r="D393" s="1"/>
      <c r="E393" s="1"/>
      <c r="F393" s="1"/>
      <c r="G393" s="1"/>
      <c r="H393" s="1"/>
      <c r="K393" s="11"/>
      <c r="L393" s="1"/>
      <c r="M393" s="1"/>
      <c r="N393" s="1"/>
      <c r="O393" s="1"/>
      <c r="P393" s="1"/>
      <c r="Q393" s="1"/>
      <c r="R393" s="1"/>
      <c r="T393" s="11"/>
      <c r="U393" s="1"/>
      <c r="V393" s="1"/>
      <c r="W393" s="1"/>
      <c r="X393" s="1"/>
      <c r="Y393" s="1"/>
      <c r="Z393" s="1"/>
      <c r="AA393" s="1"/>
      <c r="AD393" s="11"/>
      <c r="AE393" s="1"/>
      <c r="AF393" s="1"/>
      <c r="AG393" s="1"/>
      <c r="AH393" s="1"/>
      <c r="AI393" s="1"/>
      <c r="AJ393" s="1"/>
      <c r="AK393" s="1"/>
    </row>
    <row r="394" spans="1:37" hidden="1">
      <c r="A394" s="11"/>
      <c r="B394" s="1"/>
      <c r="C394" s="1"/>
      <c r="D394" s="1"/>
      <c r="E394" s="1"/>
      <c r="F394" s="1"/>
      <c r="G394" s="1"/>
      <c r="H394" s="1"/>
      <c r="K394" s="11"/>
      <c r="L394" s="1"/>
      <c r="M394" s="1"/>
      <c r="N394" s="1"/>
      <c r="O394" s="1"/>
      <c r="P394" s="1"/>
      <c r="Q394" s="1"/>
      <c r="R394" s="1"/>
      <c r="T394" s="11"/>
      <c r="U394" s="1"/>
      <c r="V394" s="1"/>
      <c r="W394" s="1"/>
      <c r="X394" s="1"/>
      <c r="Y394" s="1"/>
      <c r="Z394" s="1"/>
      <c r="AA394" s="1"/>
      <c r="AD394" s="11"/>
      <c r="AE394" s="1"/>
      <c r="AF394" s="1"/>
      <c r="AG394" s="1"/>
      <c r="AH394" s="1"/>
      <c r="AI394" s="1"/>
      <c r="AJ394" s="1"/>
      <c r="AK394" s="1"/>
    </row>
    <row r="395" spans="1:37" hidden="1">
      <c r="A395" s="11"/>
      <c r="B395" s="1"/>
      <c r="C395" s="1"/>
      <c r="D395" s="1"/>
      <c r="E395" s="1"/>
      <c r="F395" s="1"/>
      <c r="G395" s="1"/>
      <c r="H395" s="1"/>
      <c r="K395" s="11"/>
      <c r="L395" s="1"/>
      <c r="M395" s="1"/>
      <c r="N395" s="1"/>
      <c r="O395" s="1"/>
      <c r="P395" s="1"/>
      <c r="Q395" s="1"/>
      <c r="R395" s="1"/>
      <c r="T395" s="11"/>
      <c r="U395" s="1"/>
      <c r="V395" s="1"/>
      <c r="W395" s="1"/>
      <c r="X395" s="1"/>
      <c r="Y395" s="1"/>
      <c r="Z395" s="1"/>
      <c r="AA395" s="1"/>
      <c r="AD395" s="11"/>
      <c r="AE395" s="1"/>
      <c r="AF395" s="1"/>
      <c r="AG395" s="1"/>
      <c r="AH395" s="1"/>
      <c r="AI395" s="1"/>
      <c r="AJ395" s="1"/>
      <c r="AK395" s="1"/>
    </row>
    <row r="396" spans="1:37" hidden="1">
      <c r="A396" s="11"/>
      <c r="B396" s="1"/>
      <c r="C396" s="1"/>
      <c r="D396" s="1"/>
      <c r="E396" s="1"/>
      <c r="F396" s="1"/>
      <c r="G396" s="1"/>
      <c r="H396" s="1"/>
      <c r="K396" s="11"/>
      <c r="L396" s="1"/>
      <c r="M396" s="1"/>
      <c r="N396" s="1"/>
      <c r="O396" s="1"/>
      <c r="P396" s="1"/>
      <c r="Q396" s="1"/>
      <c r="R396" s="1"/>
      <c r="T396" s="11"/>
      <c r="U396" s="1"/>
      <c r="V396" s="1"/>
      <c r="W396" s="1"/>
      <c r="X396" s="1"/>
      <c r="Y396" s="1"/>
      <c r="Z396" s="1"/>
      <c r="AA396" s="1"/>
      <c r="AD396" s="11"/>
      <c r="AE396" s="1"/>
      <c r="AF396" s="1"/>
      <c r="AG396" s="1"/>
      <c r="AH396" s="1"/>
      <c r="AI396" s="1"/>
      <c r="AJ396" s="1"/>
      <c r="AK396" s="1"/>
    </row>
    <row r="397" spans="1:37" hidden="1">
      <c r="A397" s="11"/>
      <c r="B397" s="1"/>
      <c r="C397" s="1"/>
      <c r="D397" s="1"/>
      <c r="E397" s="1"/>
      <c r="F397" s="1"/>
      <c r="G397" s="1"/>
      <c r="H397" s="1"/>
      <c r="K397" s="11"/>
      <c r="L397" s="1"/>
      <c r="M397" s="1"/>
      <c r="N397" s="1"/>
      <c r="O397" s="1"/>
      <c r="P397" s="1"/>
      <c r="Q397" s="1"/>
      <c r="R397" s="1"/>
      <c r="T397" s="11"/>
      <c r="U397" s="1"/>
      <c r="V397" s="1"/>
      <c r="W397" s="1"/>
      <c r="X397" s="1"/>
      <c r="Y397" s="1"/>
      <c r="Z397" s="1"/>
      <c r="AA397" s="1"/>
      <c r="AD397" s="11"/>
      <c r="AE397" s="1"/>
      <c r="AF397" s="1"/>
      <c r="AG397" s="1"/>
      <c r="AH397" s="1"/>
      <c r="AI397" s="1"/>
      <c r="AJ397" s="1"/>
      <c r="AK397" s="1"/>
    </row>
    <row r="398" spans="1:37" hidden="1">
      <c r="A398" s="11"/>
      <c r="B398" s="1"/>
      <c r="C398" s="1"/>
      <c r="D398" s="1"/>
      <c r="E398" s="1"/>
      <c r="F398" s="1"/>
      <c r="G398" s="1"/>
      <c r="H398" s="1"/>
      <c r="K398" s="11"/>
      <c r="L398" s="1"/>
      <c r="M398" s="1"/>
      <c r="N398" s="1"/>
      <c r="O398" s="1"/>
      <c r="P398" s="1"/>
      <c r="Q398" s="1"/>
      <c r="R398" s="1"/>
      <c r="T398" s="11"/>
      <c r="U398" s="1"/>
      <c r="V398" s="1"/>
      <c r="W398" s="1"/>
      <c r="X398" s="1"/>
      <c r="Y398" s="1"/>
      <c r="Z398" s="1"/>
      <c r="AA398" s="1"/>
      <c r="AD398" s="11"/>
      <c r="AE398" s="1"/>
      <c r="AF398" s="1"/>
      <c r="AG398" s="1"/>
      <c r="AH398" s="1"/>
      <c r="AI398" s="1"/>
      <c r="AJ398" s="1"/>
      <c r="AK398" s="1"/>
    </row>
    <row r="399" spans="1:37" hidden="1">
      <c r="A399" s="11"/>
      <c r="B399" s="1"/>
      <c r="C399" s="1"/>
      <c r="D399" s="1"/>
      <c r="E399" s="1"/>
      <c r="F399" s="1"/>
      <c r="G399" s="1"/>
      <c r="H399" s="1"/>
      <c r="K399" s="11"/>
      <c r="L399" s="1"/>
      <c r="M399" s="1"/>
      <c r="N399" s="1"/>
      <c r="O399" s="1"/>
      <c r="P399" s="1"/>
      <c r="Q399" s="1"/>
      <c r="R399" s="1"/>
      <c r="T399" s="11"/>
      <c r="U399" s="1"/>
      <c r="V399" s="1"/>
      <c r="W399" s="1"/>
      <c r="X399" s="1"/>
      <c r="Y399" s="1"/>
      <c r="Z399" s="1"/>
      <c r="AA399" s="1"/>
      <c r="AD399" s="11"/>
      <c r="AE399" s="1"/>
      <c r="AF399" s="1"/>
      <c r="AG399" s="1"/>
      <c r="AH399" s="1"/>
      <c r="AI399" s="1"/>
      <c r="AJ399" s="1"/>
      <c r="AK399" s="1"/>
    </row>
    <row r="400" spans="1:37" hidden="1">
      <c r="A400" s="11"/>
      <c r="B400" s="1"/>
      <c r="C400" s="1"/>
      <c r="D400" s="1"/>
      <c r="E400" s="1"/>
      <c r="F400" s="1"/>
      <c r="G400" s="1"/>
      <c r="H400" s="1"/>
      <c r="K400" s="11"/>
      <c r="L400" s="1"/>
      <c r="M400" s="1"/>
      <c r="N400" s="1"/>
      <c r="O400" s="1"/>
      <c r="P400" s="1"/>
      <c r="Q400" s="1"/>
      <c r="R400" s="1"/>
      <c r="T400" s="11"/>
      <c r="U400" s="1"/>
      <c r="V400" s="1"/>
      <c r="W400" s="1"/>
      <c r="X400" s="1"/>
      <c r="Y400" s="1"/>
      <c r="Z400" s="1"/>
      <c r="AA400" s="1"/>
      <c r="AD400" s="11"/>
      <c r="AE400" s="1"/>
      <c r="AF400" s="1"/>
      <c r="AG400" s="1"/>
      <c r="AH400" s="1"/>
      <c r="AI400" s="1"/>
      <c r="AJ400" s="1"/>
      <c r="AK400" s="1"/>
    </row>
    <row r="401" spans="1:37" hidden="1">
      <c r="A401" s="11"/>
      <c r="B401" s="1"/>
      <c r="C401" s="1"/>
      <c r="D401" s="1"/>
      <c r="E401" s="1"/>
      <c r="F401" s="1"/>
      <c r="G401" s="1"/>
      <c r="H401" s="1"/>
      <c r="K401" s="11"/>
      <c r="L401" s="1"/>
      <c r="M401" s="1"/>
      <c r="N401" s="1"/>
      <c r="O401" s="1"/>
      <c r="P401" s="1"/>
      <c r="Q401" s="1"/>
      <c r="R401" s="1"/>
      <c r="T401" s="11"/>
      <c r="U401" s="1"/>
      <c r="V401" s="1"/>
      <c r="W401" s="1"/>
      <c r="X401" s="1"/>
      <c r="Y401" s="1"/>
      <c r="Z401" s="1"/>
      <c r="AA401" s="1"/>
      <c r="AD401" s="11"/>
      <c r="AE401" s="1"/>
      <c r="AF401" s="1"/>
      <c r="AG401" s="1"/>
      <c r="AH401" s="1"/>
      <c r="AI401" s="1"/>
      <c r="AJ401" s="1"/>
      <c r="AK401" s="1"/>
    </row>
    <row r="402" spans="1:37" hidden="1">
      <c r="A402" s="11"/>
      <c r="B402" s="1"/>
      <c r="C402" s="1"/>
      <c r="D402" s="1"/>
      <c r="E402" s="1"/>
      <c r="F402" s="1"/>
      <c r="G402" s="1"/>
      <c r="H402" s="1"/>
      <c r="K402" s="11"/>
      <c r="L402" s="1"/>
      <c r="M402" s="1"/>
      <c r="N402" s="1"/>
      <c r="O402" s="1"/>
      <c r="P402" s="1"/>
      <c r="Q402" s="1"/>
      <c r="R402" s="1"/>
      <c r="T402" s="11"/>
      <c r="U402" s="1"/>
      <c r="V402" s="1"/>
      <c r="W402" s="1"/>
      <c r="X402" s="1"/>
      <c r="Y402" s="1"/>
      <c r="Z402" s="1"/>
      <c r="AA402" s="1"/>
      <c r="AD402" s="11"/>
      <c r="AE402" s="1"/>
      <c r="AF402" s="1"/>
      <c r="AG402" s="1"/>
      <c r="AH402" s="1"/>
      <c r="AI402" s="1"/>
      <c r="AJ402" s="1"/>
      <c r="AK402" s="1"/>
    </row>
    <row r="403" spans="1:37" hidden="1">
      <c r="A403" s="11"/>
      <c r="B403" s="1"/>
      <c r="C403" s="1"/>
      <c r="D403" s="1"/>
      <c r="E403" s="1"/>
      <c r="F403" s="1"/>
      <c r="G403" s="1"/>
      <c r="H403" s="1"/>
      <c r="K403" s="11"/>
      <c r="L403" s="1"/>
      <c r="M403" s="1"/>
      <c r="N403" s="1"/>
      <c r="O403" s="1"/>
      <c r="P403" s="1"/>
      <c r="Q403" s="1"/>
      <c r="R403" s="1"/>
      <c r="T403" s="11"/>
      <c r="U403" s="1"/>
      <c r="V403" s="1"/>
      <c r="W403" s="1"/>
      <c r="X403" s="1"/>
      <c r="Y403" s="1"/>
      <c r="Z403" s="1"/>
      <c r="AA403" s="1"/>
      <c r="AD403" s="11"/>
      <c r="AE403" s="1"/>
      <c r="AF403" s="1"/>
      <c r="AG403" s="1"/>
      <c r="AH403" s="1"/>
      <c r="AI403" s="1"/>
      <c r="AJ403" s="1"/>
      <c r="AK403" s="1"/>
    </row>
    <row r="404" spans="1:37" hidden="1">
      <c r="A404" s="11"/>
      <c r="B404" s="1"/>
      <c r="C404" s="1"/>
      <c r="D404" s="1"/>
      <c r="E404" s="1"/>
      <c r="F404" s="1"/>
      <c r="G404" s="1"/>
      <c r="H404" s="1"/>
      <c r="K404" s="11"/>
      <c r="L404" s="1"/>
      <c r="M404" s="1"/>
      <c r="N404" s="1"/>
      <c r="O404" s="1"/>
      <c r="P404" s="1"/>
      <c r="Q404" s="1"/>
      <c r="R404" s="1"/>
      <c r="T404" s="11"/>
      <c r="U404" s="1"/>
      <c r="V404" s="1"/>
      <c r="W404" s="1"/>
      <c r="X404" s="1"/>
      <c r="Y404" s="1"/>
      <c r="Z404" s="1"/>
      <c r="AA404" s="1"/>
      <c r="AD404" s="11"/>
      <c r="AE404" s="1"/>
      <c r="AF404" s="1"/>
      <c r="AG404" s="1"/>
      <c r="AH404" s="1"/>
      <c r="AI404" s="1"/>
      <c r="AJ404" s="1"/>
      <c r="AK404" s="1"/>
    </row>
    <row r="405" spans="1:37" hidden="1">
      <c r="A405" s="11"/>
      <c r="B405" s="1"/>
      <c r="C405" s="1"/>
      <c r="D405" s="1"/>
      <c r="E405" s="1"/>
      <c r="F405" s="1"/>
      <c r="G405" s="1"/>
      <c r="H405" s="1"/>
      <c r="K405" s="11"/>
      <c r="L405" s="1"/>
      <c r="M405" s="1"/>
      <c r="N405" s="1"/>
      <c r="O405" s="1"/>
      <c r="P405" s="1"/>
      <c r="Q405" s="1"/>
      <c r="R405" s="1"/>
      <c r="T405" s="11"/>
      <c r="U405" s="1"/>
      <c r="V405" s="1"/>
      <c r="W405" s="1"/>
      <c r="X405" s="1"/>
      <c r="Y405" s="1"/>
      <c r="Z405" s="1"/>
      <c r="AA405" s="1"/>
      <c r="AD405" s="11"/>
      <c r="AE405" s="1"/>
      <c r="AF405" s="1"/>
      <c r="AG405" s="1"/>
      <c r="AH405" s="1"/>
      <c r="AI405" s="1"/>
      <c r="AJ405" s="1"/>
      <c r="AK405" s="1"/>
    </row>
    <row r="406" spans="1:37" hidden="1">
      <c r="A406" s="11"/>
      <c r="B406" s="1"/>
      <c r="C406" s="1"/>
      <c r="D406" s="1"/>
      <c r="E406" s="1"/>
      <c r="F406" s="1"/>
      <c r="G406" s="1"/>
      <c r="H406" s="1"/>
      <c r="K406" s="11"/>
      <c r="L406" s="1"/>
      <c r="M406" s="1"/>
      <c r="N406" s="1"/>
      <c r="O406" s="1"/>
      <c r="P406" s="1"/>
      <c r="Q406" s="1"/>
      <c r="R406" s="1"/>
      <c r="T406" s="11"/>
      <c r="U406" s="1"/>
      <c r="V406" s="1"/>
      <c r="W406" s="1"/>
      <c r="X406" s="1"/>
      <c r="Y406" s="1"/>
      <c r="Z406" s="1"/>
      <c r="AA406" s="1"/>
      <c r="AD406" s="11"/>
      <c r="AE406" s="1"/>
      <c r="AF406" s="1"/>
      <c r="AG406" s="1"/>
      <c r="AH406" s="1"/>
      <c r="AI406" s="1"/>
      <c r="AJ406" s="1"/>
      <c r="AK406" s="1"/>
    </row>
    <row r="407" spans="1:37" hidden="1">
      <c r="A407" s="11"/>
      <c r="B407" s="1"/>
      <c r="C407" s="1"/>
      <c r="D407" s="1"/>
      <c r="E407" s="1"/>
      <c r="F407" s="1"/>
      <c r="G407" s="1"/>
      <c r="H407" s="1"/>
      <c r="K407" s="11"/>
      <c r="L407" s="1"/>
      <c r="M407" s="1"/>
      <c r="N407" s="1"/>
      <c r="O407" s="1"/>
      <c r="P407" s="1"/>
      <c r="Q407" s="1"/>
      <c r="R407" s="1"/>
      <c r="T407" s="11"/>
      <c r="U407" s="1"/>
      <c r="V407" s="1"/>
      <c r="W407" s="1"/>
      <c r="X407" s="1"/>
      <c r="Y407" s="1"/>
      <c r="Z407" s="1"/>
      <c r="AA407" s="1"/>
      <c r="AD407" s="11"/>
      <c r="AE407" s="1"/>
      <c r="AF407" s="1"/>
      <c r="AG407" s="1"/>
      <c r="AH407" s="1"/>
      <c r="AI407" s="1"/>
      <c r="AJ407" s="1"/>
      <c r="AK407" s="1"/>
    </row>
    <row r="408" spans="1:37" hidden="1">
      <c r="A408" s="11"/>
      <c r="B408" s="1"/>
      <c r="C408" s="1"/>
      <c r="D408" s="1"/>
      <c r="E408" s="1"/>
      <c r="F408" s="1"/>
      <c r="G408" s="1"/>
      <c r="H408" s="1"/>
      <c r="K408" s="11"/>
      <c r="L408" s="1"/>
      <c r="M408" s="1"/>
      <c r="N408" s="1"/>
      <c r="O408" s="1"/>
      <c r="P408" s="1"/>
      <c r="Q408" s="1"/>
      <c r="R408" s="1"/>
      <c r="T408" s="11"/>
      <c r="U408" s="1"/>
      <c r="V408" s="1"/>
      <c r="W408" s="1"/>
      <c r="X408" s="1"/>
      <c r="Y408" s="1"/>
      <c r="Z408" s="1"/>
      <c r="AA408" s="1"/>
      <c r="AD408" s="11"/>
      <c r="AE408" s="1"/>
      <c r="AF408" s="1"/>
      <c r="AG408" s="1"/>
      <c r="AH408" s="1"/>
      <c r="AI408" s="1"/>
      <c r="AJ408" s="1"/>
      <c r="AK408" s="1"/>
    </row>
    <row r="409" spans="1:37" hidden="1">
      <c r="A409" s="11"/>
      <c r="B409" s="1"/>
      <c r="C409" s="1"/>
      <c r="D409" s="1"/>
      <c r="E409" s="1"/>
      <c r="F409" s="1"/>
      <c r="G409" s="1"/>
      <c r="H409" s="1"/>
      <c r="K409" s="11"/>
      <c r="L409" s="1"/>
      <c r="M409" s="1"/>
      <c r="N409" s="1"/>
      <c r="O409" s="1"/>
      <c r="P409" s="1"/>
      <c r="Q409" s="1"/>
      <c r="R409" s="1"/>
      <c r="T409" s="11"/>
      <c r="U409" s="1"/>
      <c r="V409" s="1"/>
      <c r="W409" s="1"/>
      <c r="X409" s="1"/>
      <c r="Y409" s="1"/>
      <c r="Z409" s="1"/>
      <c r="AA409" s="1"/>
      <c r="AD409" s="11"/>
      <c r="AE409" s="1"/>
      <c r="AF409" s="1"/>
      <c r="AG409" s="1"/>
      <c r="AH409" s="1"/>
      <c r="AI409" s="1"/>
      <c r="AJ409" s="1"/>
      <c r="AK409" s="1"/>
    </row>
    <row r="410" spans="1:37" hidden="1">
      <c r="A410" s="11"/>
      <c r="B410" s="1"/>
      <c r="C410" s="1"/>
      <c r="D410" s="1"/>
      <c r="E410" s="1"/>
      <c r="F410" s="1"/>
      <c r="G410" s="1"/>
      <c r="H410" s="1"/>
      <c r="K410" s="11"/>
      <c r="L410" s="1"/>
      <c r="M410" s="1"/>
      <c r="N410" s="1"/>
      <c r="O410" s="1"/>
      <c r="P410" s="1"/>
      <c r="Q410" s="1"/>
      <c r="R410" s="1"/>
      <c r="T410" s="11"/>
      <c r="U410" s="1"/>
      <c r="V410" s="1"/>
      <c r="W410" s="1"/>
      <c r="X410" s="1"/>
      <c r="Y410" s="1"/>
      <c r="Z410" s="1"/>
      <c r="AA410" s="1"/>
      <c r="AD410" s="11"/>
      <c r="AE410" s="1"/>
      <c r="AF410" s="1"/>
      <c r="AG410" s="1"/>
      <c r="AH410" s="1"/>
      <c r="AI410" s="1"/>
      <c r="AJ410" s="1"/>
      <c r="AK410" s="1"/>
    </row>
    <row r="411" spans="1:37" hidden="1">
      <c r="A411" s="11"/>
      <c r="B411" s="1"/>
      <c r="C411" s="1"/>
      <c r="D411" s="1"/>
      <c r="E411" s="1"/>
      <c r="F411" s="1"/>
      <c r="G411" s="1"/>
      <c r="H411" s="1"/>
      <c r="K411" s="11"/>
      <c r="L411" s="1"/>
      <c r="M411" s="1"/>
      <c r="N411" s="1"/>
      <c r="O411" s="1"/>
      <c r="P411" s="1"/>
      <c r="Q411" s="1"/>
      <c r="R411" s="1"/>
      <c r="T411" s="11"/>
      <c r="U411" s="1"/>
      <c r="V411" s="1"/>
      <c r="W411" s="1"/>
      <c r="X411" s="1"/>
      <c r="Y411" s="1"/>
      <c r="Z411" s="1"/>
      <c r="AA411" s="1"/>
      <c r="AD411" s="11"/>
      <c r="AE411" s="1"/>
      <c r="AF411" s="1"/>
      <c r="AG411" s="1"/>
      <c r="AH411" s="1"/>
      <c r="AI411" s="1"/>
      <c r="AJ411" s="1"/>
      <c r="AK411" s="1"/>
    </row>
    <row r="412" spans="1:37" hidden="1">
      <c r="A412" s="11"/>
      <c r="B412" s="1"/>
      <c r="C412" s="1"/>
      <c r="D412" s="1"/>
      <c r="E412" s="1"/>
      <c r="F412" s="1"/>
      <c r="G412" s="1"/>
      <c r="H412" s="1"/>
      <c r="K412" s="11"/>
      <c r="L412" s="1"/>
      <c r="M412" s="1"/>
      <c r="N412" s="1"/>
      <c r="O412" s="1"/>
      <c r="P412" s="1"/>
      <c r="Q412" s="1"/>
      <c r="R412" s="1"/>
      <c r="T412" s="11"/>
      <c r="U412" s="1"/>
      <c r="V412" s="1"/>
      <c r="W412" s="1"/>
      <c r="X412" s="1"/>
      <c r="Y412" s="1"/>
      <c r="Z412" s="1"/>
      <c r="AA412" s="1"/>
      <c r="AD412" s="11"/>
      <c r="AE412" s="1"/>
      <c r="AF412" s="1"/>
      <c r="AG412" s="1"/>
      <c r="AH412" s="1"/>
      <c r="AI412" s="1"/>
      <c r="AJ412" s="1"/>
      <c r="AK412" s="1"/>
    </row>
    <row r="413" spans="1:37" hidden="1">
      <c r="A413" s="11"/>
      <c r="B413" s="1"/>
      <c r="C413" s="1"/>
      <c r="D413" s="1"/>
      <c r="E413" s="1"/>
      <c r="F413" s="1"/>
      <c r="G413" s="1"/>
      <c r="H413" s="1"/>
      <c r="K413" s="11"/>
      <c r="L413" s="1"/>
      <c r="M413" s="1"/>
      <c r="N413" s="1"/>
      <c r="O413" s="1"/>
      <c r="P413" s="1"/>
      <c r="Q413" s="1"/>
      <c r="R413" s="1"/>
      <c r="T413" s="11"/>
      <c r="U413" s="1"/>
      <c r="V413" s="1"/>
      <c r="W413" s="1"/>
      <c r="X413" s="1"/>
      <c r="Y413" s="1"/>
      <c r="Z413" s="1"/>
      <c r="AA413" s="1"/>
      <c r="AD413" s="11"/>
      <c r="AE413" s="1"/>
      <c r="AF413" s="1"/>
      <c r="AG413" s="1"/>
      <c r="AH413" s="1"/>
      <c r="AI413" s="1"/>
      <c r="AJ413" s="1"/>
      <c r="AK413" s="1"/>
    </row>
    <row r="414" spans="1:37" hidden="1">
      <c r="A414" s="11"/>
      <c r="B414" s="1"/>
      <c r="C414" s="1"/>
      <c r="D414" s="1"/>
      <c r="E414" s="1"/>
      <c r="F414" s="1"/>
      <c r="G414" s="1"/>
      <c r="H414" s="1"/>
      <c r="K414" s="11"/>
      <c r="L414" s="1"/>
      <c r="M414" s="1"/>
      <c r="N414" s="1"/>
      <c r="O414" s="1"/>
      <c r="P414" s="1"/>
      <c r="Q414" s="1"/>
      <c r="R414" s="1"/>
      <c r="T414" s="11"/>
      <c r="U414" s="1"/>
      <c r="V414" s="1"/>
      <c r="W414" s="1"/>
      <c r="X414" s="1"/>
      <c r="Y414" s="1"/>
      <c r="Z414" s="1"/>
      <c r="AA414" s="1"/>
      <c r="AD414" s="11"/>
      <c r="AE414" s="1"/>
      <c r="AF414" s="1"/>
      <c r="AG414" s="1"/>
      <c r="AH414" s="1"/>
      <c r="AI414" s="1"/>
      <c r="AJ414" s="1"/>
      <c r="AK414" s="1"/>
    </row>
    <row r="415" spans="1:37" hidden="1">
      <c r="A415" s="11"/>
      <c r="B415" s="1"/>
      <c r="C415" s="1"/>
      <c r="D415" s="1"/>
      <c r="E415" s="1"/>
      <c r="F415" s="1"/>
      <c r="G415" s="1"/>
      <c r="H415" s="1"/>
      <c r="K415" s="11"/>
      <c r="L415" s="1"/>
      <c r="M415" s="1"/>
      <c r="N415" s="1"/>
      <c r="O415" s="1"/>
      <c r="P415" s="1"/>
      <c r="Q415" s="1"/>
      <c r="R415" s="1"/>
      <c r="T415" s="11"/>
      <c r="U415" s="1"/>
      <c r="V415" s="1"/>
      <c r="W415" s="1"/>
      <c r="X415" s="1"/>
      <c r="Y415" s="1"/>
      <c r="Z415" s="1"/>
      <c r="AA415" s="1"/>
      <c r="AD415" s="11"/>
      <c r="AE415" s="1"/>
      <c r="AF415" s="1"/>
      <c r="AG415" s="1"/>
      <c r="AH415" s="1"/>
      <c r="AI415" s="1"/>
      <c r="AJ415" s="1"/>
      <c r="AK415" s="1"/>
    </row>
    <row r="416" spans="1:37" hidden="1">
      <c r="A416" s="11"/>
      <c r="B416" s="1"/>
      <c r="C416" s="1"/>
      <c r="D416" s="1"/>
      <c r="E416" s="1"/>
      <c r="F416" s="1"/>
      <c r="G416" s="1"/>
      <c r="H416" s="1"/>
      <c r="K416" s="11"/>
      <c r="L416" s="1"/>
      <c r="M416" s="1"/>
      <c r="N416" s="1"/>
      <c r="O416" s="1"/>
      <c r="P416" s="1"/>
      <c r="Q416" s="1"/>
      <c r="R416" s="1"/>
      <c r="T416" s="11"/>
      <c r="U416" s="1"/>
      <c r="V416" s="1"/>
      <c r="W416" s="1"/>
      <c r="X416" s="1"/>
      <c r="Y416" s="1"/>
      <c r="Z416" s="1"/>
      <c r="AA416" s="1"/>
      <c r="AD416" s="11"/>
      <c r="AE416" s="1"/>
      <c r="AF416" s="1"/>
      <c r="AG416" s="1"/>
      <c r="AH416" s="1"/>
      <c r="AI416" s="1"/>
      <c r="AJ416" s="1"/>
      <c r="AK416" s="1"/>
    </row>
    <row r="417" spans="1:37" hidden="1">
      <c r="A417" s="11"/>
      <c r="B417" s="1"/>
      <c r="C417" s="1"/>
      <c r="D417" s="1"/>
      <c r="E417" s="1"/>
      <c r="F417" s="1"/>
      <c r="G417" s="1"/>
      <c r="H417" s="1"/>
      <c r="K417" s="11"/>
      <c r="L417" s="1"/>
      <c r="M417" s="1"/>
      <c r="N417" s="1"/>
      <c r="O417" s="1"/>
      <c r="P417" s="1"/>
      <c r="Q417" s="1"/>
      <c r="R417" s="1"/>
      <c r="T417" s="11"/>
      <c r="U417" s="1"/>
      <c r="V417" s="1"/>
      <c r="W417" s="1"/>
      <c r="X417" s="1"/>
      <c r="Y417" s="1"/>
      <c r="Z417" s="1"/>
      <c r="AA417" s="1"/>
      <c r="AD417" s="11"/>
      <c r="AE417" s="1"/>
      <c r="AF417" s="1"/>
      <c r="AG417" s="1"/>
      <c r="AH417" s="1"/>
      <c r="AI417" s="1"/>
      <c r="AJ417" s="1"/>
      <c r="AK417" s="1"/>
    </row>
    <row r="418" spans="1:37" hidden="1">
      <c r="A418" s="11"/>
      <c r="B418" s="1"/>
      <c r="C418" s="1"/>
      <c r="D418" s="1"/>
      <c r="E418" s="1"/>
      <c r="F418" s="1"/>
      <c r="G418" s="1"/>
      <c r="H418" s="1"/>
      <c r="K418" s="11"/>
      <c r="L418" s="1"/>
      <c r="M418" s="1"/>
      <c r="N418" s="1"/>
      <c r="O418" s="1"/>
      <c r="P418" s="1"/>
      <c r="Q418" s="1"/>
      <c r="R418" s="1"/>
      <c r="T418" s="11"/>
      <c r="U418" s="1"/>
      <c r="V418" s="1"/>
      <c r="W418" s="1"/>
      <c r="X418" s="1"/>
      <c r="Y418" s="1"/>
      <c r="Z418" s="1"/>
      <c r="AA418" s="1"/>
      <c r="AD418" s="11"/>
      <c r="AE418" s="1"/>
      <c r="AF418" s="1"/>
      <c r="AG418" s="1"/>
      <c r="AH418" s="1"/>
      <c r="AI418" s="1"/>
      <c r="AJ418" s="1"/>
      <c r="AK418" s="1"/>
    </row>
    <row r="419" spans="1:37" hidden="1">
      <c r="A419" s="11"/>
      <c r="B419" s="1"/>
      <c r="C419" s="1"/>
      <c r="D419" s="1"/>
      <c r="E419" s="1"/>
      <c r="F419" s="1"/>
      <c r="G419" s="1"/>
      <c r="H419" s="1"/>
      <c r="K419" s="11"/>
      <c r="L419" s="1"/>
      <c r="M419" s="1"/>
      <c r="N419" s="1"/>
      <c r="O419" s="1"/>
      <c r="P419" s="1"/>
      <c r="Q419" s="1"/>
      <c r="R419" s="1"/>
      <c r="T419" s="11"/>
      <c r="U419" s="1"/>
      <c r="V419" s="1"/>
      <c r="W419" s="1"/>
      <c r="X419" s="1"/>
      <c r="Y419" s="1"/>
      <c r="Z419" s="1"/>
      <c r="AA419" s="1"/>
      <c r="AD419" s="11"/>
      <c r="AE419" s="1"/>
      <c r="AF419" s="1"/>
      <c r="AG419" s="1"/>
      <c r="AH419" s="1"/>
      <c r="AI419" s="1"/>
      <c r="AJ419" s="1"/>
      <c r="AK419" s="1"/>
    </row>
    <row r="420" spans="1:37" hidden="1">
      <c r="A420" s="11"/>
      <c r="B420" s="1"/>
      <c r="C420" s="1"/>
      <c r="D420" s="1"/>
      <c r="E420" s="1"/>
      <c r="F420" s="1"/>
      <c r="G420" s="1"/>
      <c r="H420" s="1"/>
      <c r="K420" s="11"/>
      <c r="L420" s="1"/>
      <c r="M420" s="1"/>
      <c r="N420" s="1"/>
      <c r="O420" s="1"/>
      <c r="P420" s="1"/>
      <c r="Q420" s="1"/>
      <c r="R420" s="1"/>
      <c r="T420" s="11"/>
      <c r="U420" s="1"/>
      <c r="V420" s="1"/>
      <c r="W420" s="1"/>
      <c r="X420" s="1"/>
      <c r="Y420" s="1"/>
      <c r="Z420" s="1"/>
      <c r="AA420" s="1"/>
      <c r="AD420" s="11"/>
      <c r="AE420" s="1"/>
      <c r="AF420" s="1"/>
      <c r="AG420" s="1"/>
      <c r="AH420" s="1"/>
      <c r="AI420" s="1"/>
      <c r="AJ420" s="1"/>
      <c r="AK420" s="1"/>
    </row>
    <row r="421" spans="1:37" hidden="1">
      <c r="A421" s="11"/>
      <c r="B421" s="1"/>
      <c r="C421" s="1"/>
      <c r="D421" s="1"/>
      <c r="E421" s="1"/>
      <c r="F421" s="1"/>
      <c r="G421" s="1"/>
      <c r="H421" s="1"/>
      <c r="K421" s="11"/>
      <c r="L421" s="1"/>
      <c r="M421" s="1"/>
      <c r="N421" s="1"/>
      <c r="O421" s="1"/>
      <c r="P421" s="1"/>
      <c r="Q421" s="1"/>
      <c r="R421" s="1"/>
      <c r="T421" s="11"/>
      <c r="U421" s="1"/>
      <c r="V421" s="1"/>
      <c r="W421" s="1"/>
      <c r="X421" s="1"/>
      <c r="Y421" s="1"/>
      <c r="Z421" s="1"/>
      <c r="AA421" s="1"/>
      <c r="AD421" s="11"/>
      <c r="AE421" s="1"/>
      <c r="AF421" s="1"/>
      <c r="AG421" s="1"/>
      <c r="AH421" s="1"/>
      <c r="AI421" s="1"/>
      <c r="AJ421" s="1"/>
      <c r="AK421" s="1"/>
    </row>
    <row r="422" spans="1:37" hidden="1">
      <c r="A422" s="11"/>
      <c r="B422" s="1"/>
      <c r="C422" s="1"/>
      <c r="D422" s="1"/>
      <c r="E422" s="1"/>
      <c r="F422" s="1"/>
      <c r="G422" s="1"/>
      <c r="H422" s="1"/>
      <c r="K422" s="11"/>
      <c r="L422" s="1"/>
      <c r="M422" s="1"/>
      <c r="N422" s="1"/>
      <c r="O422" s="1"/>
      <c r="P422" s="1"/>
      <c r="Q422" s="1"/>
      <c r="R422" s="1"/>
      <c r="T422" s="11"/>
      <c r="U422" s="1"/>
      <c r="V422" s="1"/>
      <c r="W422" s="1"/>
      <c r="X422" s="1"/>
      <c r="Y422" s="1"/>
      <c r="Z422" s="1"/>
      <c r="AA422" s="1"/>
      <c r="AD422" s="11"/>
      <c r="AE422" s="1"/>
      <c r="AF422" s="1"/>
      <c r="AG422" s="1"/>
      <c r="AH422" s="1"/>
      <c r="AI422" s="1"/>
      <c r="AJ422" s="1"/>
      <c r="AK422" s="1"/>
    </row>
    <row r="423" spans="1:37" hidden="1">
      <c r="A423" s="11"/>
      <c r="B423" s="1"/>
      <c r="C423" s="1"/>
      <c r="D423" s="1"/>
      <c r="E423" s="1"/>
      <c r="F423" s="1"/>
      <c r="G423" s="1"/>
      <c r="H423" s="1"/>
      <c r="K423" s="11"/>
      <c r="L423" s="1"/>
      <c r="M423" s="1"/>
      <c r="N423" s="1"/>
      <c r="O423" s="1"/>
      <c r="P423" s="1"/>
      <c r="Q423" s="1"/>
      <c r="R423" s="1"/>
      <c r="T423" s="11"/>
      <c r="U423" s="1"/>
      <c r="V423" s="1"/>
      <c r="W423" s="1"/>
      <c r="X423" s="1"/>
      <c r="Y423" s="1"/>
      <c r="Z423" s="1"/>
      <c r="AA423" s="1"/>
      <c r="AD423" s="11"/>
      <c r="AE423" s="1"/>
      <c r="AF423" s="1"/>
      <c r="AG423" s="1"/>
      <c r="AH423" s="1"/>
      <c r="AI423" s="1"/>
      <c r="AJ423" s="1"/>
      <c r="AK423" s="1"/>
    </row>
    <row r="424" spans="1:37" hidden="1">
      <c r="A424" s="11"/>
      <c r="B424" s="1"/>
      <c r="C424" s="1"/>
      <c r="D424" s="1"/>
      <c r="E424" s="1"/>
      <c r="F424" s="1"/>
      <c r="G424" s="1"/>
      <c r="H424" s="1"/>
      <c r="K424" s="11"/>
      <c r="L424" s="1"/>
      <c r="M424" s="1"/>
      <c r="N424" s="1"/>
      <c r="O424" s="1"/>
      <c r="P424" s="1"/>
      <c r="Q424" s="1"/>
      <c r="R424" s="1"/>
      <c r="T424" s="11"/>
      <c r="U424" s="1"/>
      <c r="V424" s="1"/>
      <c r="W424" s="1"/>
      <c r="X424" s="1"/>
      <c r="Y424" s="1"/>
      <c r="Z424" s="1"/>
      <c r="AA424" s="1"/>
      <c r="AD424" s="11"/>
      <c r="AE424" s="1"/>
      <c r="AF424" s="1"/>
      <c r="AG424" s="1"/>
      <c r="AH424" s="1"/>
      <c r="AI424" s="1"/>
      <c r="AJ424" s="1"/>
      <c r="AK424" s="1"/>
    </row>
    <row r="425" spans="1:37" hidden="1">
      <c r="A425" s="11"/>
      <c r="B425" s="1"/>
      <c r="C425" s="1"/>
      <c r="D425" s="1"/>
      <c r="E425" s="1"/>
      <c r="F425" s="1"/>
      <c r="G425" s="1"/>
      <c r="H425" s="1"/>
      <c r="K425" s="11"/>
      <c r="L425" s="1"/>
      <c r="M425" s="1"/>
      <c r="N425" s="1"/>
      <c r="O425" s="1"/>
      <c r="P425" s="1"/>
      <c r="Q425" s="1"/>
      <c r="R425" s="1"/>
      <c r="T425" s="11"/>
      <c r="U425" s="1"/>
      <c r="V425" s="1"/>
      <c r="W425" s="1"/>
      <c r="X425" s="1"/>
      <c r="Y425" s="1"/>
      <c r="Z425" s="1"/>
      <c r="AA425" s="1"/>
      <c r="AD425" s="11"/>
      <c r="AE425" s="1"/>
      <c r="AF425" s="1"/>
      <c r="AG425" s="1"/>
      <c r="AH425" s="1"/>
      <c r="AI425" s="1"/>
      <c r="AJ425" s="1"/>
      <c r="AK425" s="1"/>
    </row>
    <row r="426" spans="1:37" hidden="1">
      <c r="A426" s="11"/>
      <c r="B426" s="1"/>
      <c r="C426" s="1"/>
      <c r="D426" s="1"/>
      <c r="E426" s="1"/>
      <c r="F426" s="1"/>
      <c r="G426" s="1"/>
      <c r="H426" s="1"/>
      <c r="K426" s="11"/>
      <c r="L426" s="1"/>
      <c r="M426" s="1"/>
      <c r="N426" s="1"/>
      <c r="O426" s="1"/>
      <c r="P426" s="1"/>
      <c r="Q426" s="1"/>
      <c r="R426" s="1"/>
      <c r="T426" s="11"/>
      <c r="U426" s="1"/>
      <c r="V426" s="1"/>
      <c r="W426" s="1"/>
      <c r="X426" s="1"/>
      <c r="Y426" s="1"/>
      <c r="Z426" s="1"/>
      <c r="AA426" s="1"/>
      <c r="AD426" s="11"/>
      <c r="AE426" s="1"/>
      <c r="AF426" s="1"/>
      <c r="AG426" s="1"/>
      <c r="AH426" s="1"/>
      <c r="AI426" s="1"/>
      <c r="AJ426" s="1"/>
      <c r="AK426" s="1"/>
    </row>
    <row r="427" spans="1:37" hidden="1">
      <c r="A427" s="11"/>
      <c r="B427" s="1"/>
      <c r="C427" s="1"/>
      <c r="D427" s="1"/>
      <c r="E427" s="1"/>
      <c r="F427" s="1"/>
      <c r="G427" s="1"/>
      <c r="H427" s="1"/>
      <c r="K427" s="11"/>
      <c r="L427" s="1"/>
      <c r="M427" s="1"/>
      <c r="N427" s="1"/>
      <c r="O427" s="1"/>
      <c r="P427" s="1"/>
      <c r="Q427" s="1"/>
      <c r="R427" s="1"/>
      <c r="T427" s="11"/>
      <c r="U427" s="1"/>
      <c r="V427" s="1"/>
      <c r="W427" s="1"/>
      <c r="X427" s="1"/>
      <c r="Y427" s="1"/>
      <c r="Z427" s="1"/>
      <c r="AA427" s="1"/>
      <c r="AD427" s="11"/>
      <c r="AE427" s="1"/>
      <c r="AF427" s="1"/>
      <c r="AG427" s="1"/>
      <c r="AH427" s="1"/>
      <c r="AI427" s="1"/>
      <c r="AJ427" s="1"/>
      <c r="AK427" s="1"/>
    </row>
    <row r="428" spans="1:37" hidden="1">
      <c r="A428" s="11"/>
      <c r="B428" s="1"/>
      <c r="C428" s="1"/>
      <c r="D428" s="1"/>
      <c r="E428" s="1"/>
      <c r="F428" s="1"/>
      <c r="G428" s="1"/>
      <c r="H428" s="1"/>
      <c r="K428" s="11"/>
      <c r="L428" s="1"/>
      <c r="M428" s="1"/>
      <c r="N428" s="1"/>
      <c r="O428" s="1"/>
      <c r="P428" s="1"/>
      <c r="Q428" s="1"/>
      <c r="R428" s="1"/>
      <c r="T428" s="11"/>
      <c r="U428" s="1"/>
      <c r="V428" s="1"/>
      <c r="W428" s="1"/>
      <c r="X428" s="1"/>
      <c r="Y428" s="1"/>
      <c r="Z428" s="1"/>
      <c r="AA428" s="1"/>
      <c r="AD428" s="11"/>
      <c r="AE428" s="1"/>
      <c r="AF428" s="1"/>
      <c r="AG428" s="1"/>
      <c r="AH428" s="1"/>
      <c r="AI428" s="1"/>
      <c r="AJ428" s="1"/>
      <c r="AK428" s="1"/>
    </row>
    <row r="429" spans="1:37" hidden="1">
      <c r="A429" s="11"/>
      <c r="B429" s="1"/>
      <c r="C429" s="1"/>
      <c r="D429" s="1"/>
      <c r="E429" s="1"/>
      <c r="F429" s="1"/>
      <c r="G429" s="1"/>
      <c r="H429" s="1"/>
      <c r="K429" s="11"/>
      <c r="L429" s="1"/>
      <c r="M429" s="1"/>
      <c r="N429" s="1"/>
      <c r="O429" s="1"/>
      <c r="P429" s="1"/>
      <c r="Q429" s="1"/>
      <c r="R429" s="1"/>
      <c r="T429" s="11"/>
      <c r="U429" s="1"/>
      <c r="V429" s="1"/>
      <c r="W429" s="1"/>
      <c r="X429" s="1"/>
      <c r="Y429" s="1"/>
      <c r="Z429" s="1"/>
      <c r="AA429" s="1"/>
      <c r="AD429" s="11"/>
      <c r="AE429" s="1"/>
      <c r="AF429" s="1"/>
      <c r="AG429" s="1"/>
      <c r="AH429" s="1"/>
      <c r="AI429" s="1"/>
      <c r="AJ429" s="1"/>
      <c r="AK429" s="1"/>
    </row>
    <row r="430" spans="1:37" hidden="1">
      <c r="A430" s="11"/>
      <c r="B430" s="1"/>
      <c r="C430" s="1"/>
      <c r="D430" s="1"/>
      <c r="E430" s="1"/>
      <c r="F430" s="1"/>
      <c r="G430" s="1"/>
      <c r="H430" s="1"/>
      <c r="K430" s="11"/>
      <c r="L430" s="1"/>
      <c r="M430" s="1"/>
      <c r="N430" s="1"/>
      <c r="O430" s="1"/>
      <c r="P430" s="1"/>
      <c r="Q430" s="1"/>
      <c r="R430" s="1"/>
      <c r="T430" s="11"/>
      <c r="U430" s="1"/>
      <c r="V430" s="1"/>
      <c r="W430" s="1"/>
      <c r="X430" s="1"/>
      <c r="Y430" s="1"/>
      <c r="Z430" s="1"/>
      <c r="AA430" s="1"/>
      <c r="AD430" s="11"/>
      <c r="AE430" s="1"/>
      <c r="AF430" s="1"/>
      <c r="AG430" s="1"/>
      <c r="AH430" s="1"/>
      <c r="AI430" s="1"/>
      <c r="AJ430" s="1"/>
      <c r="AK430" s="1"/>
    </row>
    <row r="431" spans="1:37" hidden="1">
      <c r="A431" s="11"/>
      <c r="B431" s="1"/>
      <c r="C431" s="1"/>
      <c r="D431" s="1"/>
      <c r="E431" s="1"/>
      <c r="F431" s="1"/>
      <c r="G431" s="1"/>
      <c r="H431" s="1"/>
      <c r="K431" s="11"/>
      <c r="L431" s="1"/>
      <c r="M431" s="1"/>
      <c r="N431" s="1"/>
      <c r="O431" s="1"/>
      <c r="P431" s="1"/>
      <c r="Q431" s="1"/>
      <c r="R431" s="1"/>
      <c r="T431" s="11"/>
      <c r="U431" s="1"/>
      <c r="V431" s="1"/>
      <c r="W431" s="1"/>
      <c r="X431" s="1"/>
      <c r="Y431" s="1"/>
      <c r="Z431" s="1"/>
      <c r="AA431" s="1"/>
      <c r="AD431" s="11"/>
      <c r="AE431" s="1"/>
      <c r="AF431" s="1"/>
      <c r="AG431" s="1"/>
      <c r="AH431" s="1"/>
      <c r="AI431" s="1"/>
      <c r="AJ431" s="1"/>
      <c r="AK431" s="1"/>
    </row>
    <row r="432" spans="1:37" hidden="1">
      <c r="A432" s="11"/>
      <c r="B432" s="1"/>
      <c r="C432" s="1"/>
      <c r="D432" s="1"/>
      <c r="E432" s="1"/>
      <c r="F432" s="1"/>
      <c r="G432" s="1"/>
      <c r="H432" s="1"/>
      <c r="K432" s="11"/>
      <c r="L432" s="1"/>
      <c r="M432" s="1"/>
      <c r="N432" s="1"/>
      <c r="O432" s="1"/>
      <c r="P432" s="1"/>
      <c r="Q432" s="1"/>
      <c r="R432" s="1"/>
      <c r="T432" s="11"/>
      <c r="U432" s="1"/>
      <c r="V432" s="1"/>
      <c r="W432" s="1"/>
      <c r="X432" s="1"/>
      <c r="Y432" s="1"/>
      <c r="Z432" s="1"/>
      <c r="AA432" s="1"/>
      <c r="AD432" s="11"/>
      <c r="AE432" s="1"/>
      <c r="AF432" s="1"/>
      <c r="AG432" s="1"/>
      <c r="AH432" s="1"/>
      <c r="AI432" s="1"/>
      <c r="AJ432" s="1"/>
      <c r="AK432" s="1"/>
    </row>
    <row r="433" spans="1:37" hidden="1">
      <c r="A433" s="11"/>
      <c r="B433" s="1"/>
      <c r="C433" s="1"/>
      <c r="D433" s="1"/>
      <c r="E433" s="1"/>
      <c r="F433" s="1"/>
      <c r="G433" s="1"/>
      <c r="H433" s="1"/>
      <c r="K433" s="11"/>
      <c r="L433" s="1"/>
      <c r="M433" s="1"/>
      <c r="N433" s="1"/>
      <c r="O433" s="1"/>
      <c r="P433" s="1"/>
      <c r="Q433" s="1"/>
      <c r="R433" s="1"/>
      <c r="T433" s="11"/>
      <c r="U433" s="1"/>
      <c r="V433" s="1"/>
      <c r="W433" s="1"/>
      <c r="X433" s="1"/>
      <c r="Y433" s="1"/>
      <c r="Z433" s="1"/>
      <c r="AA433" s="1"/>
      <c r="AD433" s="11"/>
      <c r="AE433" s="1"/>
      <c r="AF433" s="1"/>
      <c r="AG433" s="1"/>
      <c r="AH433" s="1"/>
      <c r="AI433" s="1"/>
      <c r="AJ433" s="1"/>
      <c r="AK433" s="1"/>
    </row>
    <row r="434" spans="1:37" hidden="1">
      <c r="A434" s="11"/>
      <c r="B434" s="1"/>
      <c r="C434" s="1"/>
      <c r="D434" s="1"/>
      <c r="E434" s="1"/>
      <c r="F434" s="1"/>
      <c r="G434" s="1"/>
      <c r="H434" s="1"/>
      <c r="K434" s="11"/>
      <c r="L434" s="1"/>
      <c r="M434" s="1"/>
      <c r="N434" s="1"/>
      <c r="O434" s="1"/>
      <c r="P434" s="1"/>
      <c r="Q434" s="1"/>
      <c r="R434" s="1"/>
      <c r="T434" s="11"/>
      <c r="U434" s="1"/>
      <c r="V434" s="1"/>
      <c r="W434" s="1"/>
      <c r="X434" s="1"/>
      <c r="Y434" s="1"/>
      <c r="Z434" s="1"/>
      <c r="AA434" s="1"/>
      <c r="AD434" s="11"/>
      <c r="AE434" s="1"/>
      <c r="AF434" s="1"/>
      <c r="AG434" s="1"/>
      <c r="AH434" s="1"/>
      <c r="AI434" s="1"/>
      <c r="AJ434" s="1"/>
      <c r="AK434" s="1"/>
    </row>
    <row r="435" spans="1:37" hidden="1">
      <c r="A435" s="11"/>
      <c r="B435" s="1"/>
      <c r="C435" s="1"/>
      <c r="D435" s="1"/>
      <c r="E435" s="1"/>
      <c r="F435" s="1"/>
      <c r="G435" s="1"/>
      <c r="H435" s="1"/>
      <c r="K435" s="11"/>
      <c r="L435" s="1"/>
      <c r="M435" s="1"/>
      <c r="N435" s="1"/>
      <c r="O435" s="1"/>
      <c r="P435" s="1"/>
      <c r="Q435" s="1"/>
      <c r="R435" s="1"/>
      <c r="T435" s="11"/>
      <c r="U435" s="1"/>
      <c r="V435" s="1"/>
      <c r="W435" s="1"/>
      <c r="X435" s="1"/>
      <c r="Y435" s="1"/>
      <c r="Z435" s="1"/>
      <c r="AA435" s="1"/>
      <c r="AD435" s="11"/>
      <c r="AE435" s="1"/>
      <c r="AF435" s="1"/>
      <c r="AG435" s="1"/>
      <c r="AH435" s="1"/>
      <c r="AI435" s="1"/>
      <c r="AJ435" s="1"/>
      <c r="AK435" s="1"/>
    </row>
    <row r="436" spans="1:37" hidden="1">
      <c r="A436" s="11"/>
      <c r="B436" s="1"/>
      <c r="C436" s="1"/>
      <c r="D436" s="1"/>
      <c r="E436" s="1"/>
      <c r="F436" s="1"/>
      <c r="G436" s="1"/>
      <c r="H436" s="1"/>
      <c r="K436" s="11"/>
      <c r="L436" s="1"/>
      <c r="M436" s="1"/>
      <c r="N436" s="1"/>
      <c r="O436" s="1"/>
      <c r="P436" s="1"/>
      <c r="Q436" s="1"/>
      <c r="R436" s="1"/>
      <c r="T436" s="11"/>
      <c r="U436" s="1"/>
      <c r="V436" s="1"/>
      <c r="W436" s="1"/>
      <c r="X436" s="1"/>
      <c r="Y436" s="1"/>
      <c r="Z436" s="1"/>
      <c r="AA436" s="1"/>
      <c r="AD436" s="11"/>
      <c r="AE436" s="1"/>
      <c r="AF436" s="1"/>
      <c r="AG436" s="1"/>
      <c r="AH436" s="1"/>
      <c r="AI436" s="1"/>
      <c r="AJ436" s="1"/>
      <c r="AK436" s="1"/>
    </row>
    <row r="437" spans="1:37" hidden="1">
      <c r="A437" s="11"/>
      <c r="B437" s="1"/>
      <c r="C437" s="1"/>
      <c r="D437" s="1"/>
      <c r="E437" s="1"/>
      <c r="F437" s="1"/>
      <c r="G437" s="1"/>
      <c r="H437" s="1"/>
      <c r="K437" s="11"/>
      <c r="L437" s="1"/>
      <c r="M437" s="1"/>
      <c r="N437" s="1"/>
      <c r="O437" s="1"/>
      <c r="P437" s="1"/>
      <c r="Q437" s="1"/>
      <c r="R437" s="1"/>
      <c r="T437" s="11"/>
      <c r="U437" s="1"/>
      <c r="V437" s="1"/>
      <c r="W437" s="1"/>
      <c r="X437" s="1"/>
      <c r="Y437" s="1"/>
      <c r="Z437" s="1"/>
      <c r="AA437" s="1"/>
      <c r="AD437" s="11"/>
      <c r="AE437" s="1"/>
      <c r="AF437" s="1"/>
      <c r="AG437" s="1"/>
      <c r="AH437" s="1"/>
      <c r="AI437" s="1"/>
      <c r="AJ437" s="1"/>
      <c r="AK437" s="1"/>
    </row>
    <row r="438" spans="1:37" hidden="1">
      <c r="A438" s="11"/>
      <c r="B438" s="1"/>
      <c r="C438" s="1"/>
      <c r="D438" s="1"/>
      <c r="E438" s="1"/>
      <c r="F438" s="1"/>
      <c r="G438" s="1"/>
      <c r="H438" s="1"/>
      <c r="K438" s="11"/>
      <c r="L438" s="1"/>
      <c r="M438" s="1"/>
      <c r="N438" s="1"/>
      <c r="O438" s="1"/>
      <c r="P438" s="1"/>
      <c r="Q438" s="1"/>
      <c r="R438" s="1"/>
      <c r="T438" s="11"/>
      <c r="U438" s="1"/>
      <c r="V438" s="1"/>
      <c r="W438" s="1"/>
      <c r="X438" s="1"/>
      <c r="Y438" s="1"/>
      <c r="Z438" s="1"/>
      <c r="AA438" s="1"/>
      <c r="AD438" s="11"/>
      <c r="AE438" s="1"/>
      <c r="AF438" s="1"/>
      <c r="AG438" s="1"/>
      <c r="AH438" s="1"/>
      <c r="AI438" s="1"/>
      <c r="AJ438" s="1"/>
      <c r="AK438" s="1"/>
    </row>
    <row r="439" spans="1:37" hidden="1">
      <c r="A439" s="11"/>
      <c r="B439" s="1"/>
      <c r="C439" s="1"/>
      <c r="D439" s="1"/>
      <c r="E439" s="1"/>
      <c r="F439" s="1"/>
      <c r="G439" s="1"/>
      <c r="H439" s="1"/>
      <c r="K439" s="11"/>
      <c r="L439" s="1"/>
      <c r="M439" s="1"/>
      <c r="N439" s="1"/>
      <c r="O439" s="1"/>
      <c r="P439" s="1"/>
      <c r="Q439" s="1"/>
      <c r="R439" s="1"/>
      <c r="T439" s="11"/>
      <c r="U439" s="1"/>
      <c r="V439" s="1"/>
      <c r="W439" s="1"/>
      <c r="X439" s="1"/>
      <c r="Y439" s="1"/>
      <c r="Z439" s="1"/>
      <c r="AA439" s="1"/>
      <c r="AD439" s="11"/>
      <c r="AE439" s="1"/>
      <c r="AF439" s="1"/>
      <c r="AG439" s="1"/>
      <c r="AH439" s="1"/>
      <c r="AI439" s="1"/>
      <c r="AJ439" s="1"/>
      <c r="AK439" s="1"/>
    </row>
    <row r="440" spans="1:37" hidden="1">
      <c r="A440" s="11"/>
      <c r="B440" s="1"/>
      <c r="C440" s="1"/>
      <c r="D440" s="1"/>
      <c r="E440" s="1"/>
      <c r="F440" s="1"/>
      <c r="G440" s="1"/>
      <c r="H440" s="1"/>
      <c r="K440" s="11"/>
      <c r="L440" s="1"/>
      <c r="M440" s="1"/>
      <c r="N440" s="1"/>
      <c r="O440" s="1"/>
      <c r="P440" s="1"/>
      <c r="Q440" s="1"/>
      <c r="R440" s="1"/>
      <c r="T440" s="11"/>
      <c r="U440" s="1"/>
      <c r="V440" s="1"/>
      <c r="W440" s="1"/>
      <c r="X440" s="1"/>
      <c r="Y440" s="1"/>
      <c r="Z440" s="1"/>
      <c r="AA440" s="1"/>
      <c r="AD440" s="11"/>
      <c r="AE440" s="1"/>
      <c r="AF440" s="1"/>
      <c r="AG440" s="1"/>
      <c r="AH440" s="1"/>
      <c r="AI440" s="1"/>
      <c r="AJ440" s="1"/>
      <c r="AK440" s="1"/>
    </row>
    <row r="441" spans="1:37" hidden="1">
      <c r="A441" s="11"/>
      <c r="B441" s="1"/>
      <c r="C441" s="1"/>
      <c r="D441" s="1"/>
      <c r="E441" s="1"/>
      <c r="F441" s="1"/>
      <c r="G441" s="1"/>
      <c r="H441" s="1"/>
      <c r="K441" s="11"/>
      <c r="L441" s="1"/>
      <c r="M441" s="1"/>
      <c r="N441" s="1"/>
      <c r="O441" s="1"/>
      <c r="P441" s="1"/>
      <c r="Q441" s="1"/>
      <c r="R441" s="1"/>
      <c r="T441" s="11"/>
      <c r="U441" s="1"/>
      <c r="V441" s="1"/>
      <c r="W441" s="1"/>
      <c r="X441" s="1"/>
      <c r="Y441" s="1"/>
      <c r="Z441" s="1"/>
      <c r="AA441" s="1"/>
      <c r="AD441" s="11"/>
      <c r="AE441" s="1"/>
      <c r="AF441" s="1"/>
      <c r="AG441" s="1"/>
      <c r="AH441" s="1"/>
      <c r="AI441" s="1"/>
      <c r="AJ441" s="1"/>
      <c r="AK441" s="1"/>
    </row>
    <row r="442" spans="1:37" hidden="1">
      <c r="A442" s="11"/>
      <c r="B442" s="1"/>
      <c r="C442" s="1"/>
      <c r="D442" s="1"/>
      <c r="E442" s="1"/>
      <c r="F442" s="1"/>
      <c r="G442" s="1"/>
      <c r="H442" s="1"/>
      <c r="K442" s="11"/>
      <c r="L442" s="1"/>
      <c r="M442" s="1"/>
      <c r="N442" s="1"/>
      <c r="O442" s="1"/>
      <c r="P442" s="1"/>
      <c r="Q442" s="1"/>
      <c r="R442" s="1"/>
      <c r="T442" s="11"/>
      <c r="U442" s="1"/>
      <c r="V442" s="1"/>
      <c r="W442" s="1"/>
      <c r="X442" s="1"/>
      <c r="Y442" s="1"/>
      <c r="Z442" s="1"/>
      <c r="AA442" s="1"/>
      <c r="AD442" s="11"/>
      <c r="AE442" s="1"/>
      <c r="AF442" s="1"/>
      <c r="AG442" s="1"/>
      <c r="AH442" s="1"/>
      <c r="AI442" s="1"/>
      <c r="AJ442" s="1"/>
      <c r="AK442" s="1"/>
    </row>
    <row r="443" spans="1:37" hidden="1">
      <c r="A443" s="11"/>
      <c r="B443" s="1"/>
      <c r="C443" s="1"/>
      <c r="D443" s="1"/>
      <c r="E443" s="1"/>
      <c r="F443" s="1"/>
      <c r="G443" s="1"/>
      <c r="H443" s="1"/>
      <c r="K443" s="11"/>
      <c r="L443" s="1"/>
      <c r="M443" s="1"/>
      <c r="N443" s="1"/>
      <c r="O443" s="1"/>
      <c r="P443" s="1"/>
      <c r="Q443" s="1"/>
      <c r="R443" s="1"/>
      <c r="T443" s="11"/>
      <c r="U443" s="1"/>
      <c r="V443" s="1"/>
      <c r="W443" s="1"/>
      <c r="X443" s="1"/>
      <c r="Y443" s="1"/>
      <c r="Z443" s="1"/>
      <c r="AA443" s="1"/>
      <c r="AD443" s="11"/>
      <c r="AE443" s="1"/>
      <c r="AF443" s="1"/>
      <c r="AG443" s="1"/>
      <c r="AH443" s="1"/>
      <c r="AI443" s="1"/>
      <c r="AJ443" s="1"/>
      <c r="AK443" s="1"/>
    </row>
    <row r="444" spans="1:37" hidden="1">
      <c r="A444" s="11"/>
      <c r="B444" s="1"/>
      <c r="C444" s="1"/>
      <c r="D444" s="1"/>
      <c r="E444" s="1"/>
      <c r="F444" s="1"/>
      <c r="G444" s="1"/>
      <c r="H444" s="1"/>
      <c r="K444" s="11"/>
      <c r="L444" s="1"/>
      <c r="M444" s="1"/>
      <c r="N444" s="1"/>
      <c r="O444" s="1"/>
      <c r="P444" s="1"/>
      <c r="Q444" s="1"/>
      <c r="R444" s="1"/>
      <c r="T444" s="11"/>
      <c r="U444" s="1"/>
      <c r="V444" s="1"/>
      <c r="W444" s="1"/>
      <c r="X444" s="1"/>
      <c r="Y444" s="1"/>
      <c r="Z444" s="1"/>
      <c r="AA444" s="1"/>
      <c r="AD444" s="11"/>
      <c r="AE444" s="1"/>
      <c r="AF444" s="1"/>
      <c r="AG444" s="1"/>
      <c r="AH444" s="1"/>
      <c r="AI444" s="1"/>
      <c r="AJ444" s="1"/>
      <c r="AK444" s="1"/>
    </row>
    <row r="445" spans="1:37" hidden="1">
      <c r="A445" s="11"/>
      <c r="B445" s="1"/>
      <c r="C445" s="1"/>
      <c r="D445" s="1"/>
      <c r="E445" s="1"/>
      <c r="F445" s="1"/>
      <c r="G445" s="1"/>
      <c r="H445" s="1"/>
      <c r="K445" s="11"/>
      <c r="L445" s="1"/>
      <c r="M445" s="1"/>
      <c r="N445" s="1"/>
      <c r="O445" s="1"/>
      <c r="P445" s="1"/>
      <c r="Q445" s="1"/>
      <c r="R445" s="1"/>
      <c r="T445" s="11"/>
      <c r="U445" s="1"/>
      <c r="V445" s="1"/>
      <c r="W445" s="1"/>
      <c r="X445" s="1"/>
      <c r="Y445" s="1"/>
      <c r="Z445" s="1"/>
      <c r="AA445" s="1"/>
      <c r="AD445" s="11"/>
      <c r="AE445" s="1"/>
      <c r="AF445" s="1"/>
      <c r="AG445" s="1"/>
      <c r="AH445" s="1"/>
      <c r="AI445" s="1"/>
      <c r="AJ445" s="1"/>
      <c r="AK445" s="1"/>
    </row>
    <row r="446" spans="1:37" hidden="1">
      <c r="A446" s="11"/>
      <c r="B446" s="1"/>
      <c r="C446" s="1"/>
      <c r="D446" s="1"/>
      <c r="E446" s="1"/>
      <c r="F446" s="1"/>
      <c r="G446" s="1"/>
      <c r="H446" s="1"/>
      <c r="K446" s="11"/>
      <c r="L446" s="1"/>
      <c r="M446" s="1"/>
      <c r="N446" s="1"/>
      <c r="O446" s="1"/>
      <c r="P446" s="1"/>
      <c r="Q446" s="1"/>
      <c r="R446" s="1"/>
      <c r="T446" s="11"/>
      <c r="U446" s="1"/>
      <c r="V446" s="1"/>
      <c r="W446" s="1"/>
      <c r="X446" s="1"/>
      <c r="Y446" s="1"/>
      <c r="Z446" s="1"/>
      <c r="AA446" s="1"/>
      <c r="AD446" s="11"/>
      <c r="AE446" s="1"/>
      <c r="AF446" s="1"/>
      <c r="AG446" s="1"/>
      <c r="AH446" s="1"/>
      <c r="AI446" s="1"/>
      <c r="AJ446" s="1"/>
      <c r="AK446" s="1"/>
    </row>
    <row r="447" spans="1:37" hidden="1">
      <c r="A447" s="11"/>
      <c r="B447" s="1"/>
      <c r="C447" s="1"/>
      <c r="D447" s="1"/>
      <c r="E447" s="1"/>
      <c r="F447" s="1"/>
      <c r="G447" s="1"/>
      <c r="H447" s="1"/>
      <c r="K447" s="11"/>
      <c r="L447" s="1"/>
      <c r="M447" s="1"/>
      <c r="N447" s="1"/>
      <c r="O447" s="1"/>
      <c r="P447" s="1"/>
      <c r="Q447" s="1"/>
      <c r="R447" s="1"/>
      <c r="T447" s="11"/>
      <c r="U447" s="1"/>
      <c r="V447" s="1"/>
      <c r="W447" s="1"/>
      <c r="X447" s="1"/>
      <c r="Y447" s="1"/>
      <c r="Z447" s="1"/>
      <c r="AA447" s="1"/>
      <c r="AD447" s="11"/>
      <c r="AE447" s="1"/>
      <c r="AF447" s="1"/>
      <c r="AG447" s="1"/>
      <c r="AH447" s="1"/>
      <c r="AI447" s="1"/>
      <c r="AJ447" s="1"/>
      <c r="AK447" s="1"/>
    </row>
    <row r="448" spans="1:37" hidden="1">
      <c r="A448" s="11"/>
      <c r="B448" s="1"/>
      <c r="C448" s="1"/>
      <c r="D448" s="1"/>
      <c r="E448" s="1"/>
      <c r="F448" s="1"/>
      <c r="G448" s="1"/>
      <c r="H448" s="1"/>
      <c r="K448" s="11"/>
      <c r="L448" s="1"/>
      <c r="M448" s="1"/>
      <c r="N448" s="1"/>
      <c r="O448" s="1"/>
      <c r="P448" s="1"/>
      <c r="Q448" s="1"/>
      <c r="R448" s="1"/>
      <c r="T448" s="11"/>
      <c r="U448" s="1"/>
      <c r="V448" s="1"/>
      <c r="W448" s="1"/>
      <c r="X448" s="1"/>
      <c r="Y448" s="1"/>
      <c r="Z448" s="1"/>
      <c r="AA448" s="1"/>
      <c r="AD448" s="11"/>
      <c r="AE448" s="1"/>
      <c r="AF448" s="1"/>
      <c r="AG448" s="1"/>
      <c r="AH448" s="1"/>
      <c r="AI448" s="1"/>
      <c r="AJ448" s="1"/>
      <c r="AK448" s="1"/>
    </row>
    <row r="449" spans="1:37" hidden="1">
      <c r="A449" s="11"/>
      <c r="B449" s="1"/>
      <c r="C449" s="1"/>
      <c r="D449" s="1"/>
      <c r="E449" s="1"/>
      <c r="F449" s="1"/>
      <c r="G449" s="1"/>
      <c r="H449" s="1"/>
      <c r="K449" s="11"/>
      <c r="L449" s="1"/>
      <c r="M449" s="1"/>
      <c r="N449" s="1"/>
      <c r="O449" s="1"/>
      <c r="P449" s="1"/>
      <c r="Q449" s="1"/>
      <c r="R449" s="1"/>
      <c r="T449" s="11"/>
      <c r="U449" s="1"/>
      <c r="V449" s="1"/>
      <c r="W449" s="1"/>
      <c r="X449" s="1"/>
      <c r="Y449" s="1"/>
      <c r="Z449" s="1"/>
      <c r="AA449" s="1"/>
      <c r="AD449" s="11"/>
      <c r="AE449" s="1"/>
      <c r="AF449" s="1"/>
      <c r="AG449" s="1"/>
      <c r="AH449" s="1"/>
      <c r="AI449" s="1"/>
      <c r="AJ449" s="1"/>
      <c r="AK449" s="1"/>
    </row>
    <row r="450" spans="1:37" hidden="1">
      <c r="A450" s="11"/>
      <c r="B450" s="1"/>
      <c r="C450" s="1"/>
      <c r="D450" s="1"/>
      <c r="E450" s="1"/>
      <c r="F450" s="1"/>
      <c r="G450" s="1"/>
      <c r="H450" s="1"/>
      <c r="K450" s="11"/>
      <c r="L450" s="1"/>
      <c r="M450" s="1"/>
      <c r="N450" s="1"/>
      <c r="O450" s="1"/>
      <c r="P450" s="1"/>
      <c r="Q450" s="1"/>
      <c r="R450" s="1"/>
      <c r="T450" s="11"/>
      <c r="U450" s="1"/>
      <c r="V450" s="1"/>
      <c r="W450" s="1"/>
      <c r="X450" s="1"/>
      <c r="Y450" s="1"/>
      <c r="Z450" s="1"/>
      <c r="AA450" s="1"/>
      <c r="AD450" s="11"/>
      <c r="AE450" s="1"/>
      <c r="AF450" s="1"/>
      <c r="AG450" s="1"/>
      <c r="AH450" s="1"/>
      <c r="AI450" s="1"/>
      <c r="AJ450" s="1"/>
      <c r="AK450" s="1"/>
    </row>
    <row r="451" spans="1:37" hidden="1">
      <c r="A451" s="11"/>
      <c r="B451" s="1"/>
      <c r="C451" s="1"/>
      <c r="D451" s="1"/>
      <c r="E451" s="1"/>
      <c r="F451" s="1"/>
      <c r="G451" s="1"/>
      <c r="H451" s="1"/>
      <c r="K451" s="11"/>
      <c r="L451" s="1"/>
      <c r="M451" s="1"/>
      <c r="N451" s="1"/>
      <c r="O451" s="1"/>
      <c r="P451" s="1"/>
      <c r="Q451" s="1"/>
      <c r="R451" s="1"/>
      <c r="T451" s="11"/>
      <c r="U451" s="1"/>
      <c r="V451" s="1"/>
      <c r="W451" s="1"/>
      <c r="X451" s="1"/>
      <c r="Y451" s="1"/>
      <c r="Z451" s="1"/>
      <c r="AA451" s="1"/>
      <c r="AD451" s="11"/>
      <c r="AE451" s="1"/>
      <c r="AF451" s="1"/>
      <c r="AG451" s="1"/>
      <c r="AH451" s="1"/>
      <c r="AI451" s="1"/>
      <c r="AJ451" s="1"/>
      <c r="AK451" s="1"/>
    </row>
    <row r="452" spans="1:37" hidden="1">
      <c r="A452" s="11"/>
      <c r="B452" s="1"/>
      <c r="C452" s="1"/>
      <c r="D452" s="1"/>
      <c r="E452" s="1"/>
      <c r="F452" s="1"/>
      <c r="G452" s="1"/>
      <c r="H452" s="1"/>
      <c r="K452" s="11"/>
      <c r="L452" s="1"/>
      <c r="M452" s="1"/>
      <c r="N452" s="1"/>
      <c r="O452" s="1"/>
      <c r="P452" s="1"/>
      <c r="Q452" s="1"/>
      <c r="R452" s="1"/>
      <c r="T452" s="11"/>
      <c r="U452" s="1"/>
      <c r="V452" s="1"/>
      <c r="W452" s="1"/>
      <c r="X452" s="1"/>
      <c r="Y452" s="1"/>
      <c r="Z452" s="1"/>
      <c r="AA452" s="1"/>
      <c r="AD452" s="11"/>
      <c r="AE452" s="1"/>
      <c r="AF452" s="1"/>
      <c r="AG452" s="1"/>
      <c r="AH452" s="1"/>
      <c r="AI452" s="1"/>
      <c r="AJ452" s="1"/>
      <c r="AK452" s="1"/>
    </row>
    <row r="453" spans="1:37" hidden="1">
      <c r="A453" s="11"/>
      <c r="B453" s="1"/>
      <c r="C453" s="1"/>
      <c r="D453" s="1"/>
      <c r="E453" s="1"/>
      <c r="F453" s="1"/>
      <c r="G453" s="1"/>
      <c r="H453" s="1"/>
      <c r="K453" s="11"/>
      <c r="L453" s="1"/>
      <c r="M453" s="1"/>
      <c r="N453" s="1"/>
      <c r="O453" s="1"/>
      <c r="P453" s="1"/>
      <c r="Q453" s="1"/>
      <c r="R453" s="1"/>
      <c r="T453" s="11"/>
      <c r="U453" s="1"/>
      <c r="V453" s="1"/>
      <c r="W453" s="1"/>
      <c r="X453" s="1"/>
      <c r="Y453" s="1"/>
      <c r="Z453" s="1"/>
      <c r="AA453" s="1"/>
      <c r="AD453" s="11"/>
      <c r="AE453" s="1"/>
      <c r="AF453" s="1"/>
      <c r="AG453" s="1"/>
      <c r="AH453" s="1"/>
      <c r="AI453" s="1"/>
      <c r="AJ453" s="1"/>
      <c r="AK453" s="1"/>
    </row>
    <row r="454" spans="1:37" hidden="1">
      <c r="A454" s="11"/>
      <c r="B454" s="1"/>
      <c r="C454" s="1"/>
      <c r="D454" s="1"/>
      <c r="E454" s="1"/>
      <c r="F454" s="1"/>
      <c r="G454" s="1"/>
      <c r="H454" s="1"/>
      <c r="K454" s="11"/>
      <c r="L454" s="1"/>
      <c r="M454" s="1"/>
      <c r="N454" s="1"/>
      <c r="O454" s="1"/>
      <c r="P454" s="1"/>
      <c r="Q454" s="1"/>
      <c r="R454" s="1"/>
      <c r="T454" s="11"/>
      <c r="U454" s="1"/>
      <c r="V454" s="1"/>
      <c r="W454" s="1"/>
      <c r="X454" s="1"/>
      <c r="Y454" s="1"/>
      <c r="Z454" s="1"/>
      <c r="AA454" s="1"/>
      <c r="AD454" s="11"/>
      <c r="AE454" s="1"/>
      <c r="AF454" s="1"/>
      <c r="AG454" s="1"/>
      <c r="AH454" s="1"/>
      <c r="AI454" s="1"/>
      <c r="AJ454" s="1"/>
      <c r="AK454" s="1"/>
    </row>
    <row r="455" spans="1:37" hidden="1">
      <c r="A455" s="11"/>
      <c r="B455" s="1"/>
      <c r="C455" s="1"/>
      <c r="D455" s="1"/>
      <c r="E455" s="1"/>
      <c r="F455" s="1"/>
      <c r="G455" s="1"/>
      <c r="H455" s="1"/>
      <c r="K455" s="11"/>
      <c r="L455" s="1"/>
      <c r="M455" s="1"/>
      <c r="N455" s="1"/>
      <c r="O455" s="1"/>
      <c r="P455" s="1"/>
      <c r="Q455" s="1"/>
      <c r="R455" s="1"/>
      <c r="T455" s="11"/>
      <c r="U455" s="1"/>
      <c r="V455" s="1"/>
      <c r="W455" s="1"/>
      <c r="X455" s="1"/>
      <c r="Y455" s="1"/>
      <c r="Z455" s="1"/>
      <c r="AA455" s="1"/>
      <c r="AD455" s="11"/>
      <c r="AE455" s="1"/>
      <c r="AF455" s="1"/>
      <c r="AG455" s="1"/>
      <c r="AH455" s="1"/>
      <c r="AI455" s="1"/>
      <c r="AJ455" s="1"/>
      <c r="AK455" s="1"/>
    </row>
    <row r="456" spans="1:37" hidden="1">
      <c r="A456" s="11"/>
      <c r="B456" s="1"/>
      <c r="C456" s="1"/>
      <c r="D456" s="1"/>
      <c r="E456" s="1"/>
      <c r="F456" s="1"/>
      <c r="G456" s="1"/>
      <c r="H456" s="1"/>
      <c r="K456" s="11"/>
      <c r="L456" s="1"/>
      <c r="M456" s="1"/>
      <c r="N456" s="1"/>
      <c r="O456" s="1"/>
      <c r="P456" s="1"/>
      <c r="Q456" s="1"/>
      <c r="R456" s="1"/>
      <c r="T456" s="11"/>
      <c r="U456" s="1"/>
      <c r="V456" s="1"/>
      <c r="W456" s="1"/>
      <c r="X456" s="1"/>
      <c r="Y456" s="1"/>
      <c r="Z456" s="1"/>
      <c r="AA456" s="1"/>
      <c r="AD456" s="11"/>
      <c r="AE456" s="1"/>
      <c r="AF456" s="1"/>
      <c r="AG456" s="1"/>
      <c r="AH456" s="1"/>
      <c r="AI456" s="1"/>
      <c r="AJ456" s="1"/>
      <c r="AK456" s="1"/>
    </row>
    <row r="457" spans="1:37" hidden="1">
      <c r="A457" s="11"/>
      <c r="B457" s="1"/>
      <c r="C457" s="1"/>
      <c r="D457" s="1"/>
      <c r="E457" s="1"/>
      <c r="F457" s="1"/>
      <c r="G457" s="1"/>
      <c r="H457" s="1"/>
      <c r="K457" s="11"/>
      <c r="L457" s="1"/>
      <c r="M457" s="1"/>
      <c r="N457" s="1"/>
      <c r="O457" s="1"/>
      <c r="P457" s="1"/>
      <c r="Q457" s="1"/>
      <c r="R457" s="1"/>
      <c r="T457" s="11"/>
      <c r="U457" s="1"/>
      <c r="V457" s="1"/>
      <c r="W457" s="1"/>
      <c r="X457" s="1"/>
      <c r="Y457" s="1"/>
      <c r="Z457" s="1"/>
      <c r="AA457" s="1"/>
      <c r="AD457" s="11"/>
      <c r="AE457" s="1"/>
      <c r="AF457" s="1"/>
      <c r="AG457" s="1"/>
      <c r="AH457" s="1"/>
      <c r="AI457" s="1"/>
      <c r="AJ457" s="1"/>
      <c r="AK457" s="1"/>
    </row>
    <row r="458" spans="1:37" hidden="1">
      <c r="A458" s="11"/>
      <c r="B458" s="1"/>
      <c r="C458" s="1"/>
      <c r="D458" s="1"/>
      <c r="E458" s="1"/>
      <c r="F458" s="1"/>
      <c r="G458" s="1"/>
      <c r="H458" s="1"/>
      <c r="K458" s="11"/>
      <c r="L458" s="1"/>
      <c r="M458" s="1"/>
      <c r="N458" s="1"/>
      <c r="O458" s="1"/>
      <c r="P458" s="1"/>
      <c r="Q458" s="1"/>
      <c r="R458" s="1"/>
      <c r="T458" s="11"/>
      <c r="U458" s="1"/>
      <c r="V458" s="1"/>
      <c r="W458" s="1"/>
      <c r="X458" s="1"/>
      <c r="Y458" s="1"/>
      <c r="Z458" s="1"/>
      <c r="AA458" s="1"/>
      <c r="AD458" s="11"/>
      <c r="AE458" s="1"/>
      <c r="AF458" s="1"/>
      <c r="AG458" s="1"/>
      <c r="AH458" s="1"/>
      <c r="AI458" s="1"/>
      <c r="AJ458" s="1"/>
      <c r="AK458" s="1"/>
    </row>
    <row r="459" spans="1:37" hidden="1">
      <c r="A459" s="11"/>
      <c r="B459" s="1"/>
      <c r="C459" s="1"/>
      <c r="D459" s="1"/>
      <c r="E459" s="1"/>
      <c r="F459" s="1"/>
      <c r="G459" s="1"/>
      <c r="H459" s="1"/>
      <c r="K459" s="11"/>
      <c r="L459" s="1"/>
      <c r="M459" s="1"/>
      <c r="N459" s="1"/>
      <c r="O459" s="1"/>
      <c r="P459" s="1"/>
      <c r="Q459" s="1"/>
      <c r="R459" s="1"/>
      <c r="T459" s="11"/>
      <c r="U459" s="1"/>
      <c r="V459" s="1"/>
      <c r="W459" s="1"/>
      <c r="X459" s="1"/>
      <c r="Y459" s="1"/>
      <c r="Z459" s="1"/>
      <c r="AA459" s="1"/>
      <c r="AD459" s="11"/>
      <c r="AE459" s="1"/>
      <c r="AF459" s="1"/>
      <c r="AG459" s="1"/>
      <c r="AH459" s="1"/>
      <c r="AI459" s="1"/>
      <c r="AJ459" s="1"/>
      <c r="AK459" s="1"/>
    </row>
    <row r="460" spans="1:37" hidden="1">
      <c r="A460" s="11"/>
      <c r="B460" s="1"/>
      <c r="C460" s="1"/>
      <c r="D460" s="1"/>
      <c r="E460" s="1"/>
      <c r="F460" s="1"/>
      <c r="G460" s="1"/>
      <c r="H460" s="1"/>
      <c r="K460" s="11"/>
      <c r="L460" s="1"/>
      <c r="M460" s="1"/>
      <c r="N460" s="1"/>
      <c r="O460" s="1"/>
      <c r="P460" s="1"/>
      <c r="Q460" s="1"/>
      <c r="R460" s="1"/>
      <c r="T460" s="11"/>
      <c r="U460" s="1"/>
      <c r="V460" s="1"/>
      <c r="W460" s="1"/>
      <c r="X460" s="1"/>
      <c r="Y460" s="1"/>
      <c r="Z460" s="1"/>
      <c r="AA460" s="1"/>
      <c r="AD460" s="11"/>
      <c r="AE460" s="1"/>
      <c r="AF460" s="1"/>
      <c r="AG460" s="1"/>
      <c r="AH460" s="1"/>
      <c r="AI460" s="1"/>
      <c r="AJ460" s="1"/>
      <c r="AK460" s="1"/>
    </row>
    <row r="461" spans="1:37" hidden="1">
      <c r="A461" s="11"/>
      <c r="B461" s="1"/>
      <c r="C461" s="1"/>
      <c r="D461" s="1"/>
      <c r="E461" s="1"/>
      <c r="F461" s="1"/>
      <c r="G461" s="1"/>
      <c r="H461" s="1"/>
      <c r="K461" s="11"/>
      <c r="L461" s="1"/>
      <c r="M461" s="1"/>
      <c r="N461" s="1"/>
      <c r="O461" s="1"/>
      <c r="P461" s="1"/>
      <c r="Q461" s="1"/>
      <c r="R461" s="1"/>
      <c r="T461" s="11"/>
      <c r="U461" s="1"/>
      <c r="V461" s="1"/>
      <c r="W461" s="1"/>
      <c r="X461" s="1"/>
      <c r="Y461" s="1"/>
      <c r="Z461" s="1"/>
      <c r="AA461" s="1"/>
      <c r="AD461" s="11"/>
      <c r="AE461" s="1"/>
      <c r="AF461" s="1"/>
      <c r="AG461" s="1"/>
      <c r="AH461" s="1"/>
      <c r="AI461" s="1"/>
      <c r="AJ461" s="1"/>
      <c r="AK461" s="1"/>
    </row>
    <row r="462" spans="1:37" hidden="1">
      <c r="A462" s="11"/>
      <c r="B462" s="1"/>
      <c r="C462" s="1"/>
      <c r="D462" s="1"/>
      <c r="E462" s="1"/>
      <c r="F462" s="1"/>
      <c r="G462" s="1"/>
      <c r="H462" s="1"/>
      <c r="K462" s="11"/>
      <c r="L462" s="1"/>
      <c r="M462" s="1"/>
      <c r="N462" s="1"/>
      <c r="O462" s="1"/>
      <c r="P462" s="1"/>
      <c r="Q462" s="1"/>
      <c r="R462" s="1"/>
      <c r="T462" s="11"/>
      <c r="U462" s="1"/>
      <c r="V462" s="1"/>
      <c r="W462" s="1"/>
      <c r="X462" s="1"/>
      <c r="Y462" s="1"/>
      <c r="Z462" s="1"/>
      <c r="AA462" s="1"/>
      <c r="AD462" s="11"/>
      <c r="AE462" s="1"/>
      <c r="AF462" s="1"/>
      <c r="AG462" s="1"/>
      <c r="AH462" s="1"/>
      <c r="AI462" s="1"/>
      <c r="AJ462" s="1"/>
      <c r="AK462" s="1"/>
    </row>
    <row r="463" spans="1:37" hidden="1">
      <c r="A463" s="11"/>
      <c r="B463" s="1"/>
      <c r="C463" s="1"/>
      <c r="D463" s="1"/>
      <c r="E463" s="1"/>
      <c r="F463" s="1"/>
      <c r="G463" s="1"/>
      <c r="H463" s="1"/>
      <c r="K463" s="11"/>
      <c r="L463" s="1"/>
      <c r="M463" s="1"/>
      <c r="N463" s="1"/>
      <c r="O463" s="1"/>
      <c r="P463" s="1"/>
      <c r="Q463" s="1"/>
      <c r="R463" s="1"/>
      <c r="T463" s="11"/>
      <c r="U463" s="1"/>
      <c r="V463" s="1"/>
      <c r="W463" s="1"/>
      <c r="X463" s="1"/>
      <c r="Y463" s="1"/>
      <c r="Z463" s="1"/>
      <c r="AA463" s="1"/>
      <c r="AD463" s="11"/>
      <c r="AE463" s="1"/>
      <c r="AF463" s="1"/>
      <c r="AG463" s="1"/>
      <c r="AH463" s="1"/>
      <c r="AI463" s="1"/>
      <c r="AJ463" s="1"/>
      <c r="AK463" s="1"/>
    </row>
    <row r="464" spans="1:37" hidden="1">
      <c r="A464" s="11"/>
      <c r="B464" s="1"/>
      <c r="C464" s="1"/>
      <c r="D464" s="1"/>
      <c r="E464" s="1"/>
      <c r="F464" s="1"/>
      <c r="G464" s="1"/>
      <c r="H464" s="1"/>
      <c r="K464" s="11"/>
      <c r="L464" s="1"/>
      <c r="M464" s="1"/>
      <c r="N464" s="1"/>
      <c r="O464" s="1"/>
      <c r="P464" s="1"/>
      <c r="Q464" s="1"/>
      <c r="R464" s="1"/>
      <c r="T464" s="11"/>
      <c r="U464" s="1"/>
      <c r="V464" s="1"/>
      <c r="W464" s="1"/>
      <c r="X464" s="1"/>
      <c r="Y464" s="1"/>
      <c r="Z464" s="1"/>
      <c r="AA464" s="1"/>
      <c r="AD464" s="11"/>
      <c r="AE464" s="1"/>
      <c r="AF464" s="1"/>
      <c r="AG464" s="1"/>
      <c r="AH464" s="1"/>
      <c r="AI464" s="1"/>
      <c r="AJ464" s="1"/>
      <c r="AK464" s="1"/>
    </row>
    <row r="465" spans="1:37" hidden="1">
      <c r="A465" s="11"/>
      <c r="B465" s="1"/>
      <c r="C465" s="1"/>
      <c r="D465" s="1"/>
      <c r="E465" s="1"/>
      <c r="F465" s="1"/>
      <c r="G465" s="1"/>
      <c r="H465" s="1"/>
      <c r="K465" s="11"/>
      <c r="L465" s="1"/>
      <c r="M465" s="1"/>
      <c r="N465" s="1"/>
      <c r="O465" s="1"/>
      <c r="P465" s="1"/>
      <c r="Q465" s="1"/>
      <c r="R465" s="1"/>
      <c r="T465" s="11"/>
      <c r="U465" s="1"/>
      <c r="V465" s="1"/>
      <c r="W465" s="1"/>
      <c r="X465" s="1"/>
      <c r="Y465" s="1"/>
      <c r="Z465" s="1"/>
      <c r="AA465" s="1"/>
      <c r="AD465" s="11"/>
      <c r="AE465" s="1"/>
      <c r="AF465" s="1"/>
      <c r="AG465" s="1"/>
      <c r="AH465" s="1"/>
      <c r="AI465" s="1"/>
      <c r="AJ465" s="1"/>
      <c r="AK465" s="1"/>
    </row>
    <row r="466" spans="1:37" hidden="1">
      <c r="A466" s="11"/>
      <c r="B466" s="1"/>
      <c r="C466" s="1"/>
      <c r="D466" s="1"/>
      <c r="E466" s="1"/>
      <c r="F466" s="1"/>
      <c r="G466" s="1"/>
      <c r="H466" s="1"/>
      <c r="K466" s="11"/>
      <c r="L466" s="1"/>
      <c r="M466" s="1"/>
      <c r="N466" s="1"/>
      <c r="O466" s="1"/>
      <c r="P466" s="1"/>
      <c r="Q466" s="1"/>
      <c r="R466" s="1"/>
      <c r="T466" s="11"/>
      <c r="U466" s="1"/>
      <c r="V466" s="1"/>
      <c r="W466" s="1"/>
      <c r="X466" s="1"/>
      <c r="Y466" s="1"/>
      <c r="Z466" s="1"/>
      <c r="AA466" s="1"/>
      <c r="AD466" s="11"/>
      <c r="AE466" s="1"/>
      <c r="AF466" s="1"/>
      <c r="AG466" s="1"/>
      <c r="AH466" s="1"/>
      <c r="AI466" s="1"/>
      <c r="AJ466" s="1"/>
      <c r="AK466" s="1"/>
    </row>
    <row r="467" spans="1:37" hidden="1">
      <c r="A467" s="11"/>
      <c r="B467" s="1"/>
      <c r="C467" s="1"/>
      <c r="D467" s="1"/>
      <c r="E467" s="1"/>
      <c r="F467" s="1"/>
      <c r="G467" s="1"/>
      <c r="H467" s="1"/>
      <c r="K467" s="11"/>
      <c r="L467" s="1"/>
      <c r="M467" s="1"/>
      <c r="N467" s="1"/>
      <c r="O467" s="1"/>
      <c r="P467" s="1"/>
      <c r="Q467" s="1"/>
      <c r="R467" s="1"/>
      <c r="T467" s="11"/>
      <c r="U467" s="1"/>
      <c r="V467" s="1"/>
      <c r="W467" s="1"/>
      <c r="X467" s="1"/>
      <c r="Y467" s="1"/>
      <c r="Z467" s="1"/>
      <c r="AA467" s="1"/>
      <c r="AD467" s="11"/>
      <c r="AE467" s="1"/>
      <c r="AF467" s="1"/>
      <c r="AG467" s="1"/>
      <c r="AH467" s="1"/>
      <c r="AI467" s="1"/>
      <c r="AJ467" s="1"/>
      <c r="AK467" s="1"/>
    </row>
    <row r="468" spans="1:37" hidden="1">
      <c r="A468" s="11"/>
      <c r="B468" s="1"/>
      <c r="C468" s="1"/>
      <c r="D468" s="1"/>
      <c r="E468" s="1"/>
      <c r="F468" s="1"/>
      <c r="G468" s="1"/>
      <c r="H468" s="1"/>
      <c r="K468" s="11"/>
      <c r="L468" s="1"/>
      <c r="M468" s="1"/>
      <c r="N468" s="1"/>
      <c r="O468" s="1"/>
      <c r="P468" s="1"/>
      <c r="Q468" s="1"/>
      <c r="R468" s="1"/>
      <c r="T468" s="11"/>
      <c r="U468" s="1"/>
      <c r="V468" s="1"/>
      <c r="W468" s="1"/>
      <c r="X468" s="1"/>
      <c r="Y468" s="1"/>
      <c r="Z468" s="1"/>
      <c r="AA468" s="1"/>
      <c r="AD468" s="11"/>
      <c r="AE468" s="1"/>
      <c r="AF468" s="1"/>
      <c r="AG468" s="1"/>
      <c r="AH468" s="1"/>
      <c r="AI468" s="1"/>
      <c r="AJ468" s="1"/>
      <c r="AK468" s="1"/>
    </row>
    <row r="469" spans="1:37" hidden="1">
      <c r="A469" s="11"/>
      <c r="B469" s="1"/>
      <c r="C469" s="1"/>
      <c r="D469" s="1"/>
      <c r="E469" s="1"/>
      <c r="F469" s="1"/>
      <c r="G469" s="1"/>
      <c r="H469" s="1"/>
      <c r="K469" s="11"/>
      <c r="L469" s="1"/>
      <c r="M469" s="1"/>
      <c r="N469" s="1"/>
      <c r="O469" s="1"/>
      <c r="P469" s="1"/>
      <c r="Q469" s="1"/>
      <c r="R469" s="1"/>
      <c r="T469" s="11"/>
      <c r="U469" s="1"/>
      <c r="V469" s="1"/>
      <c r="W469" s="1"/>
      <c r="X469" s="1"/>
      <c r="Y469" s="1"/>
      <c r="Z469" s="1"/>
      <c r="AA469" s="1"/>
      <c r="AD469" s="11"/>
      <c r="AE469" s="1"/>
      <c r="AF469" s="1"/>
      <c r="AG469" s="1"/>
      <c r="AH469" s="1"/>
      <c r="AI469" s="1"/>
      <c r="AJ469" s="1"/>
      <c r="AK469" s="1"/>
    </row>
    <row r="470" spans="1:37" hidden="1">
      <c r="A470" s="11"/>
      <c r="B470" s="1"/>
      <c r="C470" s="1"/>
      <c r="D470" s="1"/>
      <c r="E470" s="1"/>
      <c r="F470" s="1"/>
      <c r="G470" s="1"/>
      <c r="H470" s="1"/>
      <c r="K470" s="11"/>
      <c r="L470" s="1"/>
      <c r="M470" s="1"/>
      <c r="N470" s="1"/>
      <c r="O470" s="1"/>
      <c r="P470" s="1"/>
      <c r="Q470" s="1"/>
      <c r="R470" s="1"/>
      <c r="T470" s="11"/>
      <c r="U470" s="1"/>
      <c r="V470" s="1"/>
      <c r="W470" s="1"/>
      <c r="X470" s="1"/>
      <c r="Y470" s="1"/>
      <c r="Z470" s="1"/>
      <c r="AA470" s="1"/>
      <c r="AD470" s="11"/>
      <c r="AE470" s="1"/>
      <c r="AF470" s="1"/>
      <c r="AG470" s="1"/>
      <c r="AH470" s="1"/>
      <c r="AI470" s="1"/>
      <c r="AJ470" s="1"/>
      <c r="AK470" s="1"/>
    </row>
    <row r="471" spans="1:37" hidden="1">
      <c r="A471" s="11"/>
      <c r="B471" s="1"/>
      <c r="C471" s="1"/>
      <c r="D471" s="1"/>
      <c r="E471" s="1"/>
      <c r="F471" s="1"/>
      <c r="G471" s="1"/>
      <c r="H471" s="1"/>
      <c r="K471" s="11"/>
      <c r="L471" s="1"/>
      <c r="M471" s="1"/>
      <c r="N471" s="1"/>
      <c r="O471" s="1"/>
      <c r="P471" s="1"/>
      <c r="Q471" s="1"/>
      <c r="R471" s="1"/>
      <c r="T471" s="11"/>
      <c r="U471" s="1"/>
      <c r="V471" s="1"/>
      <c r="W471" s="1"/>
      <c r="X471" s="1"/>
      <c r="Y471" s="1"/>
      <c r="Z471" s="1"/>
      <c r="AA471" s="1"/>
      <c r="AD471" s="11"/>
      <c r="AE471" s="1"/>
      <c r="AF471" s="1"/>
      <c r="AG471" s="1"/>
      <c r="AH471" s="1"/>
      <c r="AI471" s="1"/>
      <c r="AJ471" s="1"/>
      <c r="AK471" s="1"/>
    </row>
    <row r="472" spans="1:37" hidden="1">
      <c r="A472" s="11"/>
      <c r="B472" s="1"/>
      <c r="C472" s="1"/>
      <c r="D472" s="1"/>
      <c r="E472" s="1"/>
      <c r="F472" s="1"/>
      <c r="G472" s="1"/>
      <c r="H472" s="1"/>
      <c r="K472" s="11"/>
      <c r="L472" s="1"/>
      <c r="M472" s="1"/>
      <c r="N472" s="1"/>
      <c r="O472" s="1"/>
      <c r="P472" s="1"/>
      <c r="Q472" s="1"/>
      <c r="R472" s="1"/>
      <c r="T472" s="11"/>
      <c r="U472" s="1"/>
      <c r="V472" s="1"/>
      <c r="W472" s="1"/>
      <c r="X472" s="1"/>
      <c r="Y472" s="1"/>
      <c r="Z472" s="1"/>
      <c r="AA472" s="1"/>
      <c r="AD472" s="11"/>
      <c r="AE472" s="1"/>
      <c r="AF472" s="1"/>
      <c r="AG472" s="1"/>
      <c r="AH472" s="1"/>
      <c r="AI472" s="1"/>
      <c r="AJ472" s="1"/>
      <c r="AK472" s="1"/>
    </row>
    <row r="473" spans="1:37" hidden="1">
      <c r="A473" s="11"/>
      <c r="B473" s="1"/>
      <c r="C473" s="1"/>
      <c r="D473" s="1"/>
      <c r="E473" s="1"/>
      <c r="F473" s="1"/>
      <c r="G473" s="1"/>
      <c r="H473" s="1"/>
      <c r="K473" s="11"/>
      <c r="L473" s="1"/>
      <c r="M473" s="1"/>
      <c r="N473" s="1"/>
      <c r="O473" s="1"/>
      <c r="P473" s="1"/>
      <c r="Q473" s="1"/>
      <c r="R473" s="1"/>
      <c r="T473" s="11"/>
      <c r="U473" s="1"/>
      <c r="V473" s="1"/>
      <c r="W473" s="1"/>
      <c r="X473" s="1"/>
      <c r="Y473" s="1"/>
      <c r="Z473" s="1"/>
      <c r="AA473" s="1"/>
      <c r="AD473" s="11"/>
      <c r="AE473" s="1"/>
      <c r="AF473" s="1"/>
      <c r="AG473" s="1"/>
      <c r="AH473" s="1"/>
      <c r="AI473" s="1"/>
      <c r="AJ473" s="1"/>
      <c r="AK473" s="1"/>
    </row>
    <row r="474" spans="1:37" hidden="1">
      <c r="A474" s="11"/>
      <c r="B474" s="1"/>
      <c r="C474" s="1"/>
      <c r="D474" s="1"/>
      <c r="E474" s="1"/>
      <c r="F474" s="1"/>
      <c r="G474" s="1"/>
      <c r="H474" s="1"/>
      <c r="K474" s="11"/>
      <c r="L474" s="1"/>
      <c r="M474" s="1"/>
      <c r="N474" s="1"/>
      <c r="O474" s="1"/>
      <c r="P474" s="1"/>
      <c r="Q474" s="1"/>
      <c r="R474" s="1"/>
      <c r="T474" s="11"/>
      <c r="U474" s="1"/>
      <c r="V474" s="1"/>
      <c r="W474" s="1"/>
      <c r="X474" s="1"/>
      <c r="Y474" s="1"/>
      <c r="Z474" s="1"/>
      <c r="AA474" s="1"/>
      <c r="AD474" s="11"/>
      <c r="AE474" s="1"/>
      <c r="AF474" s="1"/>
      <c r="AG474" s="1"/>
      <c r="AH474" s="1"/>
      <c r="AI474" s="1"/>
      <c r="AJ474" s="1"/>
      <c r="AK474" s="1"/>
    </row>
    <row r="475" spans="1:37" hidden="1">
      <c r="A475" s="11"/>
      <c r="B475" s="1"/>
      <c r="C475" s="1"/>
      <c r="D475" s="1"/>
      <c r="E475" s="1"/>
      <c r="F475" s="1"/>
      <c r="G475" s="1"/>
      <c r="H475" s="1"/>
      <c r="K475" s="11"/>
      <c r="L475" s="1"/>
      <c r="M475" s="1"/>
      <c r="N475" s="1"/>
      <c r="O475" s="1"/>
      <c r="P475" s="1"/>
      <c r="Q475" s="1"/>
      <c r="R475" s="1"/>
      <c r="T475" s="11"/>
      <c r="U475" s="1"/>
      <c r="V475" s="1"/>
      <c r="W475" s="1"/>
      <c r="X475" s="1"/>
      <c r="Y475" s="1"/>
      <c r="Z475" s="1"/>
      <c r="AA475" s="1"/>
      <c r="AD475" s="11"/>
      <c r="AE475" s="1"/>
      <c r="AF475" s="1"/>
      <c r="AG475" s="1"/>
      <c r="AH475" s="1"/>
      <c r="AI475" s="1"/>
      <c r="AJ475" s="1"/>
      <c r="AK475" s="1"/>
    </row>
    <row r="476" spans="1:37" hidden="1">
      <c r="A476" s="11"/>
      <c r="B476" s="1"/>
      <c r="C476" s="1"/>
      <c r="D476" s="1"/>
      <c r="E476" s="1"/>
      <c r="F476" s="1"/>
      <c r="G476" s="1"/>
      <c r="H476" s="1"/>
      <c r="K476" s="11"/>
      <c r="L476" s="1"/>
      <c r="M476" s="1"/>
      <c r="N476" s="1"/>
      <c r="O476" s="1"/>
      <c r="P476" s="1"/>
      <c r="Q476" s="1"/>
      <c r="R476" s="1"/>
      <c r="T476" s="11"/>
      <c r="U476" s="1"/>
      <c r="V476" s="1"/>
      <c r="W476" s="1"/>
      <c r="X476" s="1"/>
      <c r="Y476" s="1"/>
      <c r="Z476" s="1"/>
      <c r="AA476" s="1"/>
      <c r="AD476" s="11"/>
      <c r="AE476" s="1"/>
      <c r="AF476" s="1"/>
      <c r="AG476" s="1"/>
      <c r="AH476" s="1"/>
      <c r="AI476" s="1"/>
      <c r="AJ476" s="1"/>
      <c r="AK476" s="1"/>
    </row>
    <row r="477" spans="1:37" hidden="1">
      <c r="A477" s="11"/>
      <c r="B477" s="1"/>
      <c r="C477" s="1"/>
      <c r="D477" s="1"/>
      <c r="E477" s="1"/>
      <c r="F477" s="1"/>
      <c r="G477" s="1"/>
      <c r="H477" s="1"/>
      <c r="K477" s="11"/>
      <c r="L477" s="1"/>
      <c r="M477" s="1"/>
      <c r="N477" s="1"/>
      <c r="O477" s="1"/>
      <c r="P477" s="1"/>
      <c r="Q477" s="1"/>
      <c r="R477" s="1"/>
      <c r="T477" s="11"/>
      <c r="U477" s="1"/>
      <c r="V477" s="1"/>
      <c r="W477" s="1"/>
      <c r="X477" s="1"/>
      <c r="Y477" s="1"/>
      <c r="Z477" s="1"/>
      <c r="AA477" s="1"/>
      <c r="AD477" s="11"/>
      <c r="AE477" s="1"/>
      <c r="AF477" s="1"/>
      <c r="AG477" s="1"/>
      <c r="AH477" s="1"/>
      <c r="AI477" s="1"/>
      <c r="AJ477" s="1"/>
      <c r="AK477" s="1"/>
    </row>
    <row r="478" spans="1:37" hidden="1">
      <c r="A478" s="11"/>
      <c r="B478" s="1"/>
      <c r="C478" s="1"/>
      <c r="D478" s="1"/>
      <c r="E478" s="1"/>
      <c r="F478" s="1"/>
      <c r="G478" s="1"/>
      <c r="H478" s="1"/>
      <c r="K478" s="11"/>
      <c r="L478" s="1"/>
      <c r="M478" s="1"/>
      <c r="N478" s="1"/>
      <c r="O478" s="1"/>
      <c r="P478" s="1"/>
      <c r="Q478" s="1"/>
      <c r="R478" s="1"/>
      <c r="T478" s="11"/>
      <c r="U478" s="1"/>
      <c r="V478" s="1"/>
      <c r="W478" s="1"/>
      <c r="X478" s="1"/>
      <c r="Y478" s="1"/>
      <c r="Z478" s="1"/>
      <c r="AA478" s="1"/>
      <c r="AD478" s="11"/>
      <c r="AE478" s="1"/>
      <c r="AF478" s="1"/>
      <c r="AG478" s="1"/>
      <c r="AH478" s="1"/>
      <c r="AI478" s="1"/>
      <c r="AJ478" s="1"/>
      <c r="AK478" s="1"/>
    </row>
    <row r="479" spans="1:37" hidden="1">
      <c r="A479" s="11"/>
      <c r="B479" s="1"/>
      <c r="C479" s="1"/>
      <c r="D479" s="1"/>
      <c r="E479" s="1"/>
      <c r="F479" s="1"/>
      <c r="G479" s="1"/>
      <c r="H479" s="1"/>
      <c r="K479" s="11"/>
      <c r="L479" s="1"/>
      <c r="M479" s="1"/>
      <c r="N479" s="1"/>
      <c r="O479" s="1"/>
      <c r="P479" s="1"/>
      <c r="Q479" s="1"/>
      <c r="R479" s="1"/>
      <c r="T479" s="11"/>
      <c r="U479" s="1"/>
      <c r="V479" s="1"/>
      <c r="W479" s="1"/>
      <c r="X479" s="1"/>
      <c r="Y479" s="1"/>
      <c r="Z479" s="1"/>
      <c r="AA479" s="1"/>
      <c r="AD479" s="11"/>
      <c r="AE479" s="1"/>
      <c r="AF479" s="1"/>
      <c r="AG479" s="1"/>
      <c r="AH479" s="1"/>
      <c r="AI479" s="1"/>
      <c r="AJ479" s="1"/>
      <c r="AK479" s="1"/>
    </row>
    <row r="480" spans="1:37" hidden="1">
      <c r="A480" s="11"/>
      <c r="B480" s="1"/>
      <c r="C480" s="1"/>
      <c r="D480" s="1"/>
      <c r="E480" s="1"/>
      <c r="F480" s="1"/>
      <c r="G480" s="1"/>
      <c r="H480" s="1"/>
      <c r="K480" s="11"/>
      <c r="L480" s="1"/>
      <c r="M480" s="1"/>
      <c r="N480" s="1"/>
      <c r="O480" s="1"/>
      <c r="P480" s="1"/>
      <c r="Q480" s="1"/>
      <c r="R480" s="1"/>
      <c r="T480" s="11"/>
      <c r="U480" s="1"/>
      <c r="V480" s="1"/>
      <c r="W480" s="1"/>
      <c r="X480" s="1"/>
      <c r="Y480" s="1"/>
      <c r="Z480" s="1"/>
      <c r="AA480" s="1"/>
      <c r="AD480" s="11"/>
      <c r="AE480" s="1"/>
      <c r="AF480" s="1"/>
      <c r="AG480" s="1"/>
      <c r="AH480" s="1"/>
      <c r="AI480" s="1"/>
      <c r="AJ480" s="1"/>
      <c r="AK480" s="1"/>
    </row>
    <row r="481" spans="1:37" hidden="1">
      <c r="A481" s="11"/>
      <c r="B481" s="1"/>
      <c r="C481" s="1"/>
      <c r="D481" s="1"/>
      <c r="E481" s="1"/>
      <c r="F481" s="1"/>
      <c r="G481" s="1"/>
      <c r="H481" s="1"/>
      <c r="K481" s="11"/>
      <c r="L481" s="1"/>
      <c r="M481" s="1"/>
      <c r="N481" s="1"/>
      <c r="O481" s="1"/>
      <c r="P481" s="1"/>
      <c r="Q481" s="1"/>
      <c r="R481" s="1"/>
      <c r="T481" s="11"/>
      <c r="U481" s="1"/>
      <c r="V481" s="1"/>
      <c r="W481" s="1"/>
      <c r="X481" s="1"/>
      <c r="Y481" s="1"/>
      <c r="Z481" s="1"/>
      <c r="AA481" s="1"/>
      <c r="AD481" s="11"/>
      <c r="AE481" s="1"/>
      <c r="AF481" s="1"/>
      <c r="AG481" s="1"/>
      <c r="AH481" s="1"/>
      <c r="AI481" s="1"/>
      <c r="AJ481" s="1"/>
      <c r="AK481" s="1"/>
    </row>
    <row r="482" spans="1:37" hidden="1">
      <c r="A482" s="11"/>
      <c r="B482" s="1"/>
      <c r="C482" s="1"/>
      <c r="D482" s="1"/>
      <c r="E482" s="1"/>
      <c r="F482" s="1"/>
      <c r="G482" s="1"/>
      <c r="H482" s="1"/>
      <c r="K482" s="11"/>
      <c r="L482" s="1"/>
      <c r="M482" s="1"/>
      <c r="N482" s="1"/>
      <c r="O482" s="1"/>
      <c r="P482" s="1"/>
      <c r="Q482" s="1"/>
      <c r="R482" s="1"/>
      <c r="T482" s="11"/>
      <c r="U482" s="1"/>
      <c r="V482" s="1"/>
      <c r="W482" s="1"/>
      <c r="X482" s="1"/>
      <c r="Y482" s="1"/>
      <c r="Z482" s="1"/>
      <c r="AA482" s="1"/>
      <c r="AD482" s="11"/>
      <c r="AE482" s="1"/>
      <c r="AF482" s="1"/>
      <c r="AG482" s="1"/>
      <c r="AH482" s="1"/>
      <c r="AI482" s="1"/>
      <c r="AJ482" s="1"/>
      <c r="AK482" s="1"/>
    </row>
    <row r="483" spans="1:37" hidden="1">
      <c r="A483" s="11"/>
      <c r="B483" s="1"/>
      <c r="C483" s="1"/>
      <c r="D483" s="1"/>
      <c r="E483" s="1"/>
      <c r="F483" s="1"/>
      <c r="G483" s="1"/>
      <c r="H483" s="1"/>
      <c r="K483" s="11"/>
      <c r="L483" s="1"/>
      <c r="M483" s="1"/>
      <c r="N483" s="1"/>
      <c r="O483" s="1"/>
      <c r="P483" s="1"/>
      <c r="Q483" s="1"/>
      <c r="R483" s="1"/>
      <c r="T483" s="11"/>
      <c r="U483" s="1"/>
      <c r="V483" s="1"/>
      <c r="W483" s="1"/>
      <c r="X483" s="1"/>
      <c r="Y483" s="1"/>
      <c r="Z483" s="1"/>
      <c r="AA483" s="1"/>
      <c r="AD483" s="11"/>
      <c r="AE483" s="1"/>
      <c r="AF483" s="1"/>
      <c r="AG483" s="1"/>
      <c r="AH483" s="1"/>
      <c r="AI483" s="1"/>
      <c r="AJ483" s="1"/>
      <c r="AK483" s="1"/>
    </row>
    <row r="484" spans="1:37" hidden="1">
      <c r="A484" s="11"/>
      <c r="B484" s="1"/>
      <c r="C484" s="1"/>
      <c r="D484" s="1"/>
      <c r="E484" s="1"/>
      <c r="F484" s="1"/>
      <c r="G484" s="1"/>
      <c r="H484" s="1"/>
      <c r="K484" s="11"/>
      <c r="L484" s="1"/>
      <c r="M484" s="1"/>
      <c r="N484" s="1"/>
      <c r="O484" s="1"/>
      <c r="P484" s="1"/>
      <c r="Q484" s="1"/>
      <c r="R484" s="1"/>
      <c r="T484" s="11"/>
      <c r="U484" s="1"/>
      <c r="V484" s="1"/>
      <c r="W484" s="1"/>
      <c r="X484" s="1"/>
      <c r="Y484" s="1"/>
      <c r="Z484" s="1"/>
      <c r="AA484" s="1"/>
      <c r="AD484" s="11"/>
      <c r="AE484" s="1"/>
      <c r="AF484" s="1"/>
      <c r="AG484" s="1"/>
      <c r="AH484" s="1"/>
      <c r="AI484" s="1"/>
      <c r="AJ484" s="1"/>
      <c r="AK484" s="1"/>
    </row>
    <row r="485" spans="1:37" hidden="1">
      <c r="A485" s="11"/>
      <c r="B485" s="1"/>
      <c r="C485" s="1"/>
      <c r="D485" s="1"/>
      <c r="E485" s="1"/>
      <c r="F485" s="1"/>
      <c r="G485" s="1"/>
      <c r="H485" s="1"/>
      <c r="K485" s="11"/>
      <c r="L485" s="1"/>
      <c r="M485" s="1"/>
      <c r="N485" s="1"/>
      <c r="O485" s="1"/>
      <c r="P485" s="1"/>
      <c r="Q485" s="1"/>
      <c r="R485" s="1"/>
      <c r="T485" s="11"/>
      <c r="U485" s="1"/>
      <c r="V485" s="1"/>
      <c r="W485" s="1"/>
      <c r="X485" s="1"/>
      <c r="Y485" s="1"/>
      <c r="Z485" s="1"/>
      <c r="AA485" s="1"/>
      <c r="AD485" s="11"/>
      <c r="AE485" s="1"/>
      <c r="AF485" s="1"/>
      <c r="AG485" s="1"/>
      <c r="AH485" s="1"/>
      <c r="AI485" s="1"/>
      <c r="AJ485" s="1"/>
      <c r="AK485" s="1"/>
    </row>
    <row r="486" spans="1:37" hidden="1">
      <c r="A486" s="11"/>
      <c r="B486" s="1"/>
      <c r="C486" s="1"/>
      <c r="D486" s="1"/>
      <c r="E486" s="1"/>
      <c r="F486" s="1"/>
      <c r="G486" s="1"/>
      <c r="H486" s="1"/>
      <c r="K486" s="11"/>
      <c r="L486" s="1"/>
      <c r="M486" s="1"/>
      <c r="N486" s="1"/>
      <c r="O486" s="1"/>
      <c r="P486" s="1"/>
      <c r="Q486" s="1"/>
      <c r="R486" s="1"/>
      <c r="T486" s="11"/>
      <c r="U486" s="1"/>
      <c r="V486" s="1"/>
      <c r="W486" s="1"/>
      <c r="X486" s="1"/>
      <c r="Y486" s="1"/>
      <c r="Z486" s="1"/>
      <c r="AA486" s="1"/>
      <c r="AD486" s="11"/>
      <c r="AE486" s="1"/>
      <c r="AF486" s="1"/>
      <c r="AG486" s="1"/>
      <c r="AH486" s="1"/>
      <c r="AI486" s="1"/>
      <c r="AJ486" s="1"/>
      <c r="AK486" s="1"/>
    </row>
    <row r="487" spans="1:37" hidden="1">
      <c r="A487" s="11"/>
      <c r="B487" s="1"/>
      <c r="C487" s="1"/>
      <c r="D487" s="1"/>
      <c r="E487" s="1"/>
      <c r="F487" s="1"/>
      <c r="G487" s="1"/>
      <c r="H487" s="1"/>
      <c r="K487" s="11"/>
      <c r="L487" s="1"/>
      <c r="M487" s="1"/>
      <c r="N487" s="1"/>
      <c r="O487" s="1"/>
      <c r="P487" s="1"/>
      <c r="Q487" s="1"/>
      <c r="R487" s="1"/>
      <c r="T487" s="11"/>
      <c r="U487" s="1"/>
      <c r="V487" s="1"/>
      <c r="W487" s="1"/>
      <c r="X487" s="1"/>
      <c r="Y487" s="1"/>
      <c r="Z487" s="1"/>
      <c r="AA487" s="1"/>
      <c r="AD487" s="11"/>
      <c r="AE487" s="1"/>
      <c r="AF487" s="1"/>
      <c r="AG487" s="1"/>
      <c r="AH487" s="1"/>
      <c r="AI487" s="1"/>
      <c r="AJ487" s="1"/>
      <c r="AK487" s="1"/>
    </row>
    <row r="488" spans="1:37" hidden="1">
      <c r="A488" s="11"/>
      <c r="B488" s="1"/>
      <c r="C488" s="1"/>
      <c r="D488" s="1"/>
      <c r="E488" s="1"/>
      <c r="F488" s="1"/>
      <c r="G488" s="1"/>
      <c r="H488" s="1"/>
      <c r="K488" s="11"/>
      <c r="L488" s="1"/>
      <c r="M488" s="1"/>
      <c r="N488" s="1"/>
      <c r="O488" s="1"/>
      <c r="P488" s="1"/>
      <c r="Q488" s="1"/>
      <c r="R488" s="1"/>
      <c r="T488" s="11"/>
      <c r="U488" s="1"/>
      <c r="V488" s="1"/>
      <c r="W488" s="1"/>
      <c r="X488" s="1"/>
      <c r="Y488" s="1"/>
      <c r="Z488" s="1"/>
      <c r="AA488" s="1"/>
      <c r="AD488" s="11"/>
      <c r="AE488" s="1"/>
      <c r="AF488" s="1"/>
      <c r="AG488" s="1"/>
      <c r="AH488" s="1"/>
      <c r="AI488" s="1"/>
      <c r="AJ488" s="1"/>
      <c r="AK488" s="1"/>
    </row>
    <row r="489" spans="1:37" hidden="1">
      <c r="A489" s="11"/>
      <c r="B489" s="1"/>
      <c r="C489" s="1"/>
      <c r="D489" s="1"/>
      <c r="E489" s="1"/>
      <c r="F489" s="1"/>
      <c r="G489" s="1"/>
      <c r="H489" s="1"/>
      <c r="K489" s="11"/>
      <c r="L489" s="1"/>
      <c r="M489" s="1"/>
      <c r="N489" s="1"/>
      <c r="O489" s="1"/>
      <c r="P489" s="1"/>
      <c r="Q489" s="1"/>
      <c r="R489" s="1"/>
      <c r="T489" s="11"/>
      <c r="U489" s="1"/>
      <c r="V489" s="1"/>
      <c r="W489" s="1"/>
      <c r="X489" s="1"/>
      <c r="Y489" s="1"/>
      <c r="Z489" s="1"/>
      <c r="AA489" s="1"/>
      <c r="AD489" s="11"/>
      <c r="AE489" s="1"/>
      <c r="AF489" s="1"/>
      <c r="AG489" s="1"/>
      <c r="AH489" s="1"/>
      <c r="AI489" s="1"/>
      <c r="AJ489" s="1"/>
      <c r="AK489" s="1"/>
    </row>
    <row r="490" spans="1:37" hidden="1">
      <c r="A490" s="11"/>
      <c r="B490" s="1"/>
      <c r="C490" s="1"/>
      <c r="D490" s="1"/>
      <c r="E490" s="1"/>
      <c r="F490" s="1"/>
      <c r="G490" s="1"/>
      <c r="H490" s="1"/>
      <c r="K490" s="11"/>
      <c r="L490" s="1"/>
      <c r="M490" s="1"/>
      <c r="N490" s="1"/>
      <c r="O490" s="1"/>
      <c r="P490" s="1"/>
      <c r="Q490" s="1"/>
      <c r="R490" s="1"/>
      <c r="T490" s="11"/>
      <c r="U490" s="1"/>
      <c r="V490" s="1"/>
      <c r="W490" s="1"/>
      <c r="X490" s="1"/>
      <c r="Y490" s="1"/>
      <c r="Z490" s="1"/>
      <c r="AA490" s="1"/>
      <c r="AD490" s="11"/>
      <c r="AE490" s="1"/>
      <c r="AF490" s="1"/>
      <c r="AG490" s="1"/>
      <c r="AH490" s="1"/>
      <c r="AI490" s="1"/>
      <c r="AJ490" s="1"/>
      <c r="AK490" s="1"/>
    </row>
    <row r="491" spans="1:37" hidden="1">
      <c r="A491" s="11"/>
      <c r="B491" s="1"/>
      <c r="C491" s="1"/>
      <c r="D491" s="1"/>
      <c r="E491" s="1"/>
      <c r="F491" s="1"/>
      <c r="G491" s="1"/>
      <c r="H491" s="1"/>
      <c r="K491" s="11"/>
      <c r="L491" s="1"/>
      <c r="M491" s="1"/>
      <c r="N491" s="1"/>
      <c r="O491" s="1"/>
      <c r="P491" s="1"/>
      <c r="Q491" s="1"/>
      <c r="R491" s="1"/>
      <c r="T491" s="11"/>
      <c r="U491" s="1"/>
      <c r="V491" s="1"/>
      <c r="W491" s="1"/>
      <c r="X491" s="1"/>
      <c r="Y491" s="1"/>
      <c r="Z491" s="1"/>
      <c r="AA491" s="1"/>
      <c r="AD491" s="11"/>
      <c r="AE491" s="1"/>
      <c r="AF491" s="1"/>
      <c r="AG491" s="1"/>
      <c r="AH491" s="1"/>
      <c r="AI491" s="1"/>
      <c r="AJ491" s="1"/>
      <c r="AK491" s="1"/>
    </row>
    <row r="492" spans="1:37" hidden="1">
      <c r="A492" s="11"/>
      <c r="B492" s="1"/>
      <c r="C492" s="1"/>
      <c r="D492" s="1"/>
      <c r="E492" s="1"/>
      <c r="F492" s="1"/>
      <c r="G492" s="1"/>
      <c r="H492" s="1"/>
      <c r="K492" s="11"/>
      <c r="L492" s="1"/>
      <c r="M492" s="1"/>
      <c r="N492" s="1"/>
      <c r="O492" s="1"/>
      <c r="P492" s="1"/>
      <c r="Q492" s="1"/>
      <c r="R492" s="1"/>
      <c r="T492" s="11"/>
      <c r="U492" s="1"/>
      <c r="V492" s="1"/>
      <c r="W492" s="1"/>
      <c r="X492" s="1"/>
      <c r="Y492" s="1"/>
      <c r="Z492" s="1"/>
      <c r="AA492" s="1"/>
      <c r="AD492" s="11"/>
      <c r="AE492" s="1"/>
      <c r="AF492" s="1"/>
      <c r="AG492" s="1"/>
      <c r="AH492" s="1"/>
      <c r="AI492" s="1"/>
      <c r="AJ492" s="1"/>
      <c r="AK492" s="1"/>
    </row>
    <row r="493" spans="1:37" hidden="1">
      <c r="A493" s="11"/>
      <c r="B493" s="1"/>
      <c r="C493" s="1"/>
      <c r="D493" s="1"/>
      <c r="E493" s="1"/>
      <c r="F493" s="1"/>
      <c r="G493" s="1"/>
      <c r="H493" s="1"/>
      <c r="K493" s="11"/>
      <c r="L493" s="1"/>
      <c r="M493" s="1"/>
      <c r="N493" s="1"/>
      <c r="O493" s="1"/>
      <c r="P493" s="1"/>
      <c r="Q493" s="1"/>
      <c r="R493" s="1"/>
      <c r="T493" s="11"/>
      <c r="U493" s="1"/>
      <c r="V493" s="1"/>
      <c r="W493" s="1"/>
      <c r="X493" s="1"/>
      <c r="Y493" s="1"/>
      <c r="Z493" s="1"/>
      <c r="AA493" s="1"/>
      <c r="AD493" s="11"/>
      <c r="AE493" s="1"/>
      <c r="AF493" s="1"/>
      <c r="AG493" s="1"/>
      <c r="AH493" s="1"/>
      <c r="AI493" s="1"/>
      <c r="AJ493" s="1"/>
      <c r="AK493" s="1"/>
    </row>
    <row r="494" spans="1:37" hidden="1">
      <c r="A494" s="11"/>
      <c r="B494" s="1"/>
      <c r="C494" s="1"/>
      <c r="D494" s="1"/>
      <c r="E494" s="1"/>
      <c r="F494" s="1"/>
      <c r="G494" s="1"/>
      <c r="H494" s="1"/>
      <c r="K494" s="11"/>
      <c r="L494" s="1"/>
      <c r="M494" s="1"/>
      <c r="N494" s="1"/>
      <c r="O494" s="1"/>
      <c r="P494" s="1"/>
      <c r="Q494" s="1"/>
      <c r="R494" s="1"/>
      <c r="T494" s="11"/>
      <c r="U494" s="1"/>
      <c r="V494" s="1"/>
      <c r="W494" s="1"/>
      <c r="X494" s="1"/>
      <c r="Y494" s="1"/>
      <c r="Z494" s="1"/>
      <c r="AA494" s="1"/>
      <c r="AD494" s="11"/>
      <c r="AE494" s="1"/>
      <c r="AF494" s="1"/>
      <c r="AG494" s="1"/>
      <c r="AH494" s="1"/>
      <c r="AI494" s="1"/>
      <c r="AJ494" s="1"/>
      <c r="AK494" s="1"/>
    </row>
    <row r="495" spans="1:37" hidden="1">
      <c r="A495" s="11"/>
      <c r="B495" s="1"/>
      <c r="C495" s="1"/>
      <c r="D495" s="1"/>
      <c r="E495" s="1"/>
      <c r="F495" s="1"/>
      <c r="G495" s="1"/>
      <c r="H495" s="1"/>
      <c r="K495" s="11"/>
      <c r="L495" s="1"/>
      <c r="M495" s="1"/>
      <c r="N495" s="1"/>
      <c r="O495" s="1"/>
      <c r="P495" s="1"/>
      <c r="Q495" s="1"/>
      <c r="R495" s="1"/>
      <c r="T495" s="11"/>
      <c r="U495" s="1"/>
      <c r="V495" s="1"/>
      <c r="W495" s="1"/>
      <c r="X495" s="1"/>
      <c r="Y495" s="1"/>
      <c r="Z495" s="1"/>
      <c r="AA495" s="1"/>
      <c r="AD495" s="11"/>
      <c r="AE495" s="1"/>
      <c r="AF495" s="1"/>
      <c r="AG495" s="1"/>
      <c r="AH495" s="1"/>
      <c r="AI495" s="1"/>
      <c r="AJ495" s="1"/>
      <c r="AK495" s="1"/>
    </row>
    <row r="496" spans="1:37" hidden="1">
      <c r="A496" s="11"/>
      <c r="B496" s="1"/>
      <c r="C496" s="1"/>
      <c r="D496" s="1"/>
      <c r="E496" s="1"/>
      <c r="F496" s="1"/>
      <c r="G496" s="1"/>
      <c r="H496" s="1"/>
      <c r="K496" s="11"/>
      <c r="L496" s="1"/>
      <c r="M496" s="1"/>
      <c r="N496" s="1"/>
      <c r="O496" s="1"/>
      <c r="P496" s="1"/>
      <c r="Q496" s="1"/>
      <c r="R496" s="1"/>
      <c r="T496" s="11"/>
      <c r="U496" s="1"/>
      <c r="V496" s="1"/>
      <c r="W496" s="1"/>
      <c r="X496" s="1"/>
      <c r="Y496" s="1"/>
      <c r="Z496" s="1"/>
      <c r="AA496" s="1"/>
      <c r="AD496" s="11"/>
      <c r="AE496" s="1"/>
      <c r="AF496" s="1"/>
      <c r="AG496" s="1"/>
      <c r="AH496" s="1"/>
      <c r="AI496" s="1"/>
      <c r="AJ496" s="1"/>
      <c r="AK496" s="1"/>
    </row>
    <row r="497" spans="1:37" hidden="1">
      <c r="A497" s="11"/>
      <c r="B497" s="1"/>
      <c r="C497" s="1"/>
      <c r="D497" s="1"/>
      <c r="E497" s="1"/>
      <c r="F497" s="1"/>
      <c r="G497" s="1"/>
      <c r="H497" s="1"/>
      <c r="K497" s="11"/>
      <c r="L497" s="1"/>
      <c r="M497" s="1"/>
      <c r="N497" s="1"/>
      <c r="O497" s="1"/>
      <c r="P497" s="1"/>
      <c r="Q497" s="1"/>
      <c r="R497" s="1"/>
      <c r="T497" s="11"/>
      <c r="U497" s="1"/>
      <c r="V497" s="1"/>
      <c r="W497" s="1"/>
      <c r="X497" s="1"/>
      <c r="Y497" s="1"/>
      <c r="Z497" s="1"/>
      <c r="AA497" s="1"/>
      <c r="AD497" s="11"/>
      <c r="AE497" s="1"/>
      <c r="AF497" s="1"/>
      <c r="AG497" s="1"/>
      <c r="AH497" s="1"/>
      <c r="AI497" s="1"/>
      <c r="AJ497" s="1"/>
      <c r="AK497" s="1"/>
    </row>
    <row r="498" spans="1:37" hidden="1">
      <c r="A498" s="11"/>
      <c r="B498" s="1"/>
      <c r="C498" s="1"/>
      <c r="D498" s="1"/>
      <c r="E498" s="1"/>
      <c r="F498" s="1"/>
      <c r="G498" s="1"/>
      <c r="H498" s="1"/>
      <c r="K498" s="11"/>
      <c r="L498" s="1"/>
      <c r="M498" s="1"/>
      <c r="N498" s="1"/>
      <c r="O498" s="1"/>
      <c r="P498" s="1"/>
      <c r="Q498" s="1"/>
      <c r="R498" s="1"/>
      <c r="T498" s="11"/>
      <c r="U498" s="1"/>
      <c r="V498" s="1"/>
      <c r="W498" s="1"/>
      <c r="X498" s="1"/>
      <c r="Y498" s="1"/>
      <c r="Z498" s="1"/>
      <c r="AA498" s="1"/>
      <c r="AD498" s="11"/>
      <c r="AE498" s="1"/>
      <c r="AF498" s="1"/>
      <c r="AG498" s="1"/>
      <c r="AH498" s="1"/>
      <c r="AI498" s="1"/>
      <c r="AJ498" s="1"/>
      <c r="AK498" s="1"/>
    </row>
    <row r="499" spans="1:37" hidden="1">
      <c r="A499" s="11"/>
      <c r="B499" s="1"/>
      <c r="C499" s="1"/>
      <c r="D499" s="1"/>
      <c r="E499" s="1"/>
      <c r="F499" s="1"/>
      <c r="G499" s="1"/>
      <c r="H499" s="1"/>
      <c r="K499" s="11"/>
      <c r="L499" s="1"/>
      <c r="M499" s="1"/>
      <c r="N499" s="1"/>
      <c r="O499" s="1"/>
      <c r="P499" s="1"/>
      <c r="Q499" s="1"/>
      <c r="R499" s="1"/>
      <c r="T499" s="11"/>
      <c r="U499" s="1"/>
      <c r="V499" s="1"/>
      <c r="W499" s="1"/>
      <c r="X499" s="1"/>
      <c r="Y499" s="1"/>
      <c r="Z499" s="1"/>
      <c r="AA499" s="1"/>
      <c r="AD499" s="11"/>
      <c r="AE499" s="1"/>
      <c r="AF499" s="1"/>
      <c r="AG499" s="1"/>
      <c r="AH499" s="1"/>
      <c r="AI499" s="1"/>
      <c r="AJ499" s="1"/>
      <c r="AK499" s="1"/>
    </row>
    <row r="500" spans="1:37" hidden="1">
      <c r="A500" s="11"/>
      <c r="B500" s="1"/>
      <c r="C500" s="1"/>
      <c r="D500" s="1"/>
      <c r="E500" s="1"/>
      <c r="F500" s="1"/>
      <c r="G500" s="1"/>
      <c r="H500" s="1"/>
      <c r="K500" s="11"/>
      <c r="L500" s="1"/>
      <c r="M500" s="1"/>
      <c r="N500" s="1"/>
      <c r="O500" s="1"/>
      <c r="P500" s="1"/>
      <c r="Q500" s="1"/>
      <c r="R500" s="1"/>
      <c r="T500" s="11"/>
      <c r="U500" s="1"/>
      <c r="V500" s="1"/>
      <c r="W500" s="1"/>
      <c r="X500" s="1"/>
      <c r="Y500" s="1"/>
      <c r="Z500" s="1"/>
      <c r="AA500" s="1"/>
      <c r="AD500" s="11"/>
      <c r="AE500" s="1"/>
      <c r="AF500" s="1"/>
      <c r="AG500" s="1"/>
      <c r="AH500" s="1"/>
      <c r="AI500" s="1"/>
      <c r="AJ500" s="1"/>
      <c r="AK500" s="1"/>
    </row>
    <row r="501" spans="1:37" hidden="1">
      <c r="A501" s="11"/>
      <c r="B501" s="1"/>
      <c r="C501" s="1"/>
      <c r="D501" s="1"/>
      <c r="E501" s="1"/>
      <c r="F501" s="1"/>
      <c r="G501" s="1"/>
      <c r="H501" s="1"/>
      <c r="K501" s="11"/>
      <c r="L501" s="1"/>
      <c r="M501" s="1"/>
      <c r="N501" s="1"/>
      <c r="O501" s="1"/>
      <c r="P501" s="1"/>
      <c r="Q501" s="1"/>
      <c r="R501" s="1"/>
      <c r="T501" s="11"/>
      <c r="U501" s="1"/>
      <c r="V501" s="1"/>
      <c r="W501" s="1"/>
      <c r="X501" s="1"/>
      <c r="Y501" s="1"/>
      <c r="Z501" s="1"/>
      <c r="AA501" s="1"/>
      <c r="AD501" s="11"/>
      <c r="AE501" s="1"/>
      <c r="AF501" s="1"/>
      <c r="AG501" s="1"/>
      <c r="AH501" s="1"/>
      <c r="AI501" s="1"/>
      <c r="AJ501" s="1"/>
      <c r="AK501" s="1"/>
    </row>
    <row r="502" spans="1:37" hidden="1">
      <c r="A502" s="11"/>
      <c r="B502" s="1"/>
      <c r="C502" s="1"/>
      <c r="D502" s="1"/>
      <c r="E502" s="1"/>
      <c r="F502" s="1"/>
      <c r="G502" s="1"/>
      <c r="H502" s="1"/>
      <c r="K502" s="11"/>
      <c r="L502" s="1"/>
      <c r="M502" s="1"/>
      <c r="N502" s="1"/>
      <c r="O502" s="1"/>
      <c r="P502" s="1"/>
      <c r="Q502" s="1"/>
      <c r="R502" s="1"/>
      <c r="T502" s="11"/>
      <c r="U502" s="1"/>
      <c r="V502" s="1"/>
      <c r="W502" s="1"/>
      <c r="X502" s="1"/>
      <c r="Y502" s="1"/>
      <c r="Z502" s="1"/>
      <c r="AA502" s="1"/>
      <c r="AD502" s="11"/>
      <c r="AE502" s="1"/>
      <c r="AF502" s="1"/>
      <c r="AG502" s="1"/>
      <c r="AH502" s="1"/>
      <c r="AI502" s="1"/>
      <c r="AJ502" s="1"/>
      <c r="AK502" s="1"/>
    </row>
    <row r="503" spans="1:37" hidden="1">
      <c r="A503" s="11"/>
      <c r="B503" s="1"/>
      <c r="C503" s="1"/>
      <c r="D503" s="1"/>
      <c r="E503" s="1"/>
      <c r="F503" s="1"/>
      <c r="G503" s="1"/>
      <c r="H503" s="1"/>
      <c r="K503" s="11"/>
      <c r="L503" s="1"/>
      <c r="M503" s="1"/>
      <c r="N503" s="1"/>
      <c r="O503" s="1"/>
      <c r="P503" s="1"/>
      <c r="Q503" s="1"/>
      <c r="R503" s="1"/>
      <c r="T503" s="11"/>
      <c r="U503" s="1"/>
      <c r="V503" s="1"/>
      <c r="W503" s="1"/>
      <c r="X503" s="1"/>
      <c r="Y503" s="1"/>
      <c r="Z503" s="1"/>
      <c r="AA503" s="1"/>
      <c r="AD503" s="11"/>
      <c r="AE503" s="1"/>
      <c r="AF503" s="1"/>
      <c r="AG503" s="1"/>
      <c r="AH503" s="1"/>
      <c r="AI503" s="1"/>
      <c r="AJ503" s="1"/>
      <c r="AK503" s="1"/>
    </row>
    <row r="504" spans="1:37" hidden="1">
      <c r="A504" s="11"/>
      <c r="B504" s="1"/>
      <c r="C504" s="1"/>
      <c r="D504" s="1"/>
      <c r="E504" s="1"/>
      <c r="F504" s="1"/>
      <c r="G504" s="1"/>
      <c r="H504" s="1"/>
      <c r="K504" s="11"/>
      <c r="L504" s="1"/>
      <c r="M504" s="1"/>
      <c r="N504" s="1"/>
      <c r="O504" s="1"/>
      <c r="P504" s="1"/>
      <c r="Q504" s="1"/>
      <c r="R504" s="1"/>
      <c r="T504" s="11"/>
      <c r="U504" s="1"/>
      <c r="V504" s="1"/>
      <c r="W504" s="1"/>
      <c r="X504" s="1"/>
      <c r="Y504" s="1"/>
      <c r="Z504" s="1"/>
      <c r="AA504" s="1"/>
      <c r="AD504" s="11"/>
      <c r="AE504" s="1"/>
      <c r="AF504" s="1"/>
      <c r="AG504" s="1"/>
      <c r="AH504" s="1"/>
      <c r="AI504" s="1"/>
      <c r="AJ504" s="1"/>
      <c r="AK504" s="1"/>
    </row>
    <row r="505" spans="1:37" hidden="1">
      <c r="A505" s="11"/>
      <c r="B505" s="1"/>
      <c r="C505" s="1"/>
      <c r="D505" s="1"/>
      <c r="E505" s="1"/>
      <c r="F505" s="1"/>
      <c r="G505" s="1"/>
      <c r="H505" s="1"/>
      <c r="K505" s="11"/>
      <c r="L505" s="1"/>
      <c r="M505" s="1"/>
      <c r="N505" s="1"/>
      <c r="O505" s="1"/>
      <c r="P505" s="1"/>
      <c r="Q505" s="1"/>
      <c r="R505" s="1"/>
      <c r="T505" s="11"/>
      <c r="U505" s="1"/>
      <c r="V505" s="1"/>
      <c r="W505" s="1"/>
      <c r="X505" s="1"/>
      <c r="Y505" s="1"/>
      <c r="Z505" s="1"/>
      <c r="AA505" s="1"/>
      <c r="AD505" s="11"/>
      <c r="AE505" s="1"/>
      <c r="AF505" s="1"/>
      <c r="AG505" s="1"/>
      <c r="AH505" s="1"/>
      <c r="AI505" s="1"/>
      <c r="AJ505" s="1"/>
      <c r="AK505" s="1"/>
    </row>
    <row r="506" spans="1:37" hidden="1">
      <c r="A506" s="11"/>
      <c r="B506" s="1"/>
      <c r="C506" s="1"/>
      <c r="D506" s="1"/>
      <c r="E506" s="1"/>
      <c r="F506" s="1"/>
      <c r="G506" s="1"/>
      <c r="H506" s="1"/>
      <c r="K506" s="11"/>
      <c r="L506" s="1"/>
      <c r="M506" s="1"/>
      <c r="N506" s="1"/>
      <c r="O506" s="1"/>
      <c r="P506" s="1"/>
      <c r="Q506" s="1"/>
      <c r="R506" s="1"/>
      <c r="T506" s="11"/>
      <c r="U506" s="1"/>
      <c r="V506" s="1"/>
      <c r="W506" s="1"/>
      <c r="X506" s="1"/>
      <c r="Y506" s="1"/>
      <c r="Z506" s="1"/>
      <c r="AA506" s="1"/>
      <c r="AD506" s="11"/>
      <c r="AE506" s="1"/>
      <c r="AF506" s="1"/>
      <c r="AG506" s="1"/>
      <c r="AH506" s="1"/>
      <c r="AI506" s="1"/>
      <c r="AJ506" s="1"/>
      <c r="AK506" s="1"/>
    </row>
    <row r="507" spans="1:37" hidden="1">
      <c r="A507" s="11"/>
      <c r="B507" s="1"/>
      <c r="C507" s="1"/>
      <c r="D507" s="1"/>
      <c r="E507" s="1"/>
      <c r="F507" s="1"/>
      <c r="G507" s="1"/>
      <c r="H507" s="1"/>
      <c r="K507" s="11"/>
      <c r="L507" s="1"/>
      <c r="M507" s="1"/>
      <c r="N507" s="1"/>
      <c r="O507" s="1"/>
      <c r="P507" s="1"/>
      <c r="Q507" s="1"/>
      <c r="R507" s="1"/>
      <c r="T507" s="11"/>
      <c r="U507" s="1"/>
      <c r="V507" s="1"/>
      <c r="W507" s="1"/>
      <c r="X507" s="1"/>
      <c r="Y507" s="1"/>
      <c r="Z507" s="1"/>
      <c r="AA507" s="1"/>
      <c r="AD507" s="11"/>
      <c r="AE507" s="1"/>
      <c r="AF507" s="1"/>
      <c r="AG507" s="1"/>
      <c r="AH507" s="1"/>
      <c r="AI507" s="1"/>
      <c r="AJ507" s="1"/>
      <c r="AK507" s="1"/>
    </row>
    <row r="508" spans="1:37" hidden="1">
      <c r="A508" s="11"/>
      <c r="B508" s="1"/>
      <c r="C508" s="1"/>
      <c r="D508" s="1"/>
      <c r="E508" s="1"/>
      <c r="F508" s="1"/>
      <c r="G508" s="1"/>
      <c r="H508" s="1"/>
      <c r="K508" s="11"/>
      <c r="L508" s="1"/>
      <c r="M508" s="1"/>
      <c r="N508" s="1"/>
      <c r="O508" s="1"/>
      <c r="P508" s="1"/>
      <c r="Q508" s="1"/>
      <c r="R508" s="1"/>
      <c r="T508" s="11"/>
      <c r="U508" s="1"/>
      <c r="V508" s="1"/>
      <c r="W508" s="1"/>
      <c r="X508" s="1"/>
      <c r="Y508" s="1"/>
      <c r="Z508" s="1"/>
      <c r="AA508" s="1"/>
      <c r="AD508" s="11"/>
      <c r="AE508" s="1"/>
      <c r="AF508" s="1"/>
      <c r="AG508" s="1"/>
      <c r="AH508" s="1"/>
      <c r="AI508" s="1"/>
      <c r="AJ508" s="1"/>
      <c r="AK508" s="1"/>
    </row>
    <row r="509" spans="1:37" hidden="1">
      <c r="A509" s="11"/>
      <c r="B509" s="1"/>
      <c r="C509" s="1"/>
      <c r="D509" s="1"/>
      <c r="E509" s="1"/>
      <c r="F509" s="1"/>
      <c r="G509" s="1"/>
      <c r="H509" s="1"/>
      <c r="K509" s="11"/>
      <c r="L509" s="1"/>
      <c r="M509" s="1"/>
      <c r="N509" s="1"/>
      <c r="O509" s="1"/>
      <c r="P509" s="1"/>
      <c r="Q509" s="1"/>
      <c r="R509" s="1"/>
      <c r="T509" s="11"/>
      <c r="U509" s="1"/>
      <c r="V509" s="1"/>
      <c r="W509" s="1"/>
      <c r="X509" s="1"/>
      <c r="Y509" s="1"/>
      <c r="Z509" s="1"/>
      <c r="AA509" s="1"/>
      <c r="AD509" s="11"/>
      <c r="AE509" s="1"/>
      <c r="AF509" s="1"/>
      <c r="AG509" s="1"/>
      <c r="AH509" s="1"/>
      <c r="AI509" s="1"/>
      <c r="AJ509" s="1"/>
      <c r="AK509" s="1"/>
    </row>
    <row r="510" spans="1:37" hidden="1">
      <c r="A510" s="11"/>
      <c r="B510" s="1"/>
      <c r="C510" s="1"/>
      <c r="D510" s="1"/>
      <c r="E510" s="1"/>
      <c r="F510" s="1"/>
      <c r="G510" s="1"/>
      <c r="H510" s="1"/>
      <c r="K510" s="11"/>
      <c r="L510" s="1"/>
      <c r="M510" s="1"/>
      <c r="N510" s="1"/>
      <c r="O510" s="1"/>
      <c r="P510" s="1"/>
      <c r="Q510" s="1"/>
      <c r="R510" s="1"/>
      <c r="T510" s="11"/>
      <c r="U510" s="1"/>
      <c r="V510" s="1"/>
      <c r="W510" s="1"/>
      <c r="X510" s="1"/>
      <c r="Y510" s="1"/>
      <c r="Z510" s="1"/>
      <c r="AA510" s="1"/>
      <c r="AD510" s="11"/>
      <c r="AE510" s="1"/>
      <c r="AF510" s="1"/>
      <c r="AG510" s="1"/>
      <c r="AH510" s="1"/>
      <c r="AI510" s="1"/>
      <c r="AJ510" s="1"/>
      <c r="AK510" s="1"/>
    </row>
    <row r="511" spans="1:37" hidden="1">
      <c r="A511" s="11"/>
      <c r="B511" s="1"/>
      <c r="C511" s="1"/>
      <c r="D511" s="1"/>
      <c r="E511" s="1"/>
      <c r="F511" s="1"/>
      <c r="G511" s="1"/>
      <c r="H511" s="1"/>
      <c r="K511" s="11"/>
      <c r="L511" s="1"/>
      <c r="M511" s="1"/>
      <c r="N511" s="1"/>
      <c r="O511" s="1"/>
      <c r="P511" s="1"/>
      <c r="Q511" s="1"/>
      <c r="R511" s="1"/>
      <c r="T511" s="11"/>
      <c r="U511" s="1"/>
      <c r="V511" s="1"/>
      <c r="W511" s="1"/>
      <c r="X511" s="1"/>
      <c r="Y511" s="1"/>
      <c r="Z511" s="1"/>
      <c r="AA511" s="1"/>
      <c r="AD511" s="11"/>
      <c r="AE511" s="1"/>
      <c r="AF511" s="1"/>
      <c r="AG511" s="1"/>
      <c r="AH511" s="1"/>
      <c r="AI511" s="1"/>
      <c r="AJ511" s="1"/>
      <c r="AK511" s="1"/>
    </row>
    <row r="512" spans="1:37" hidden="1">
      <c r="A512" s="11"/>
      <c r="B512" s="1"/>
      <c r="C512" s="1"/>
      <c r="D512" s="1"/>
      <c r="E512" s="1"/>
      <c r="F512" s="1"/>
      <c r="G512" s="1"/>
      <c r="H512" s="1"/>
      <c r="K512" s="11"/>
      <c r="L512" s="1"/>
      <c r="M512" s="1"/>
      <c r="N512" s="1"/>
      <c r="O512" s="1"/>
      <c r="P512" s="1"/>
      <c r="Q512" s="1"/>
      <c r="R512" s="1"/>
      <c r="T512" s="11"/>
      <c r="U512" s="1"/>
      <c r="V512" s="1"/>
      <c r="W512" s="1"/>
      <c r="X512" s="1"/>
      <c r="Y512" s="1"/>
      <c r="Z512" s="1"/>
      <c r="AA512" s="1"/>
      <c r="AD512" s="11"/>
      <c r="AE512" s="1"/>
      <c r="AF512" s="1"/>
      <c r="AG512" s="1"/>
      <c r="AH512" s="1"/>
      <c r="AI512" s="1"/>
      <c r="AJ512" s="1"/>
      <c r="AK512" s="1"/>
    </row>
    <row r="513" spans="1:37" hidden="1">
      <c r="A513" s="11"/>
      <c r="B513" s="1"/>
      <c r="C513" s="1"/>
      <c r="D513" s="1"/>
      <c r="E513" s="1"/>
      <c r="F513" s="1"/>
      <c r="G513" s="1"/>
      <c r="H513" s="1"/>
      <c r="K513" s="11"/>
      <c r="L513" s="1"/>
      <c r="M513" s="1"/>
      <c r="N513" s="1"/>
      <c r="O513" s="1"/>
      <c r="P513" s="1"/>
      <c r="Q513" s="1"/>
      <c r="R513" s="1"/>
      <c r="T513" s="11"/>
      <c r="U513" s="1"/>
      <c r="V513" s="1"/>
      <c r="W513" s="1"/>
      <c r="X513" s="1"/>
      <c r="Y513" s="1"/>
      <c r="Z513" s="1"/>
      <c r="AA513" s="1"/>
      <c r="AD513" s="11"/>
      <c r="AE513" s="1"/>
      <c r="AF513" s="1"/>
      <c r="AG513" s="1"/>
      <c r="AH513" s="1"/>
      <c r="AI513" s="1"/>
      <c r="AJ513" s="1"/>
      <c r="AK513" s="1"/>
    </row>
    <row r="514" spans="1:37" hidden="1">
      <c r="A514" s="11"/>
      <c r="B514" s="1"/>
      <c r="C514" s="1"/>
      <c r="D514" s="1"/>
      <c r="E514" s="1"/>
      <c r="F514" s="1"/>
      <c r="G514" s="1"/>
      <c r="H514" s="1"/>
      <c r="K514" s="11"/>
      <c r="L514" s="1"/>
      <c r="M514" s="1"/>
      <c r="N514" s="1"/>
      <c r="O514" s="1"/>
      <c r="P514" s="1"/>
      <c r="Q514" s="1"/>
      <c r="R514" s="1"/>
      <c r="T514" s="11"/>
      <c r="U514" s="1"/>
      <c r="V514" s="1"/>
      <c r="W514" s="1"/>
      <c r="X514" s="1"/>
      <c r="Y514" s="1"/>
      <c r="Z514" s="1"/>
      <c r="AA514" s="1"/>
      <c r="AD514" s="11"/>
      <c r="AE514" s="1"/>
      <c r="AF514" s="1"/>
      <c r="AG514" s="1"/>
      <c r="AH514" s="1"/>
      <c r="AI514" s="1"/>
      <c r="AJ514" s="1"/>
      <c r="AK514" s="1"/>
    </row>
    <row r="515" spans="1:37" hidden="1">
      <c r="A515" s="11"/>
      <c r="B515" s="1"/>
      <c r="C515" s="1"/>
      <c r="D515" s="1"/>
      <c r="E515" s="1"/>
      <c r="F515" s="1"/>
      <c r="G515" s="1"/>
      <c r="H515" s="1"/>
      <c r="K515" s="11"/>
      <c r="L515" s="1"/>
      <c r="M515" s="1"/>
      <c r="N515" s="1"/>
      <c r="O515" s="1"/>
      <c r="P515" s="1"/>
      <c r="Q515" s="1"/>
      <c r="R515" s="1"/>
      <c r="T515" s="11"/>
      <c r="U515" s="1"/>
      <c r="V515" s="1"/>
      <c r="W515" s="1"/>
      <c r="X515" s="1"/>
      <c r="Y515" s="1"/>
      <c r="Z515" s="1"/>
      <c r="AA515" s="1"/>
      <c r="AD515" s="11"/>
      <c r="AE515" s="1"/>
      <c r="AF515" s="1"/>
      <c r="AG515" s="1"/>
      <c r="AH515" s="1"/>
      <c r="AI515" s="1"/>
      <c r="AJ515" s="1"/>
      <c r="AK515" s="1"/>
    </row>
    <row r="516" spans="1:37" hidden="1">
      <c r="A516" s="11"/>
      <c r="B516" s="1"/>
      <c r="C516" s="1"/>
      <c r="D516" s="1"/>
      <c r="E516" s="1"/>
      <c r="F516" s="1"/>
      <c r="G516" s="1"/>
      <c r="H516" s="1"/>
      <c r="K516" s="11"/>
      <c r="L516" s="1"/>
      <c r="M516" s="1"/>
      <c r="N516" s="1"/>
      <c r="O516" s="1"/>
      <c r="P516" s="1"/>
      <c r="Q516" s="1"/>
      <c r="R516" s="1"/>
      <c r="T516" s="11"/>
      <c r="U516" s="1"/>
      <c r="V516" s="1"/>
      <c r="W516" s="1"/>
      <c r="X516" s="1"/>
      <c r="Y516" s="1"/>
      <c r="Z516" s="1"/>
      <c r="AA516" s="1"/>
      <c r="AD516" s="11"/>
      <c r="AE516" s="1"/>
      <c r="AF516" s="1"/>
      <c r="AG516" s="1"/>
      <c r="AH516" s="1"/>
      <c r="AI516" s="1"/>
      <c r="AJ516" s="1"/>
      <c r="AK516" s="1"/>
    </row>
    <row r="517" spans="1:37" hidden="1">
      <c r="A517" s="11"/>
      <c r="B517" s="1"/>
      <c r="C517" s="1"/>
      <c r="D517" s="1"/>
      <c r="E517" s="1"/>
      <c r="F517" s="1"/>
      <c r="G517" s="1"/>
      <c r="H517" s="1"/>
      <c r="K517" s="11"/>
      <c r="L517" s="1"/>
      <c r="M517" s="1"/>
      <c r="N517" s="1"/>
      <c r="O517" s="1"/>
      <c r="P517" s="1"/>
      <c r="Q517" s="1"/>
      <c r="R517" s="1"/>
      <c r="T517" s="11"/>
      <c r="U517" s="1"/>
      <c r="V517" s="1"/>
      <c r="W517" s="1"/>
      <c r="X517" s="1"/>
      <c r="Y517" s="1"/>
      <c r="Z517" s="1"/>
      <c r="AA517" s="1"/>
      <c r="AD517" s="11"/>
      <c r="AE517" s="1"/>
      <c r="AF517" s="1"/>
      <c r="AG517" s="1"/>
      <c r="AH517" s="1"/>
      <c r="AI517" s="1"/>
      <c r="AJ517" s="1"/>
      <c r="AK517" s="1"/>
    </row>
    <row r="518" spans="1:37" hidden="1">
      <c r="A518" s="11"/>
      <c r="B518" s="1"/>
      <c r="C518" s="1"/>
      <c r="D518" s="1"/>
      <c r="E518" s="1"/>
      <c r="F518" s="1"/>
      <c r="G518" s="1"/>
      <c r="H518" s="1"/>
      <c r="K518" s="11"/>
      <c r="L518" s="1"/>
      <c r="M518" s="1"/>
      <c r="N518" s="1"/>
      <c r="O518" s="1"/>
      <c r="P518" s="1"/>
      <c r="Q518" s="1"/>
      <c r="R518" s="1"/>
      <c r="T518" s="11"/>
      <c r="U518" s="1"/>
      <c r="V518" s="1"/>
      <c r="W518" s="1"/>
      <c r="X518" s="1"/>
      <c r="Y518" s="1"/>
      <c r="Z518" s="1"/>
      <c r="AA518" s="1"/>
      <c r="AD518" s="11"/>
      <c r="AE518" s="1"/>
      <c r="AF518" s="1"/>
      <c r="AG518" s="1"/>
      <c r="AH518" s="1"/>
      <c r="AI518" s="1"/>
      <c r="AJ518" s="1"/>
      <c r="AK518" s="1"/>
    </row>
    <row r="519" spans="1:37" hidden="1">
      <c r="A519" s="11"/>
      <c r="B519" s="1"/>
      <c r="C519" s="1"/>
      <c r="D519" s="1"/>
      <c r="E519" s="1"/>
      <c r="F519" s="1"/>
      <c r="G519" s="1"/>
      <c r="H519" s="1"/>
      <c r="K519" s="11"/>
      <c r="L519" s="1"/>
      <c r="M519" s="1"/>
      <c r="N519" s="1"/>
      <c r="O519" s="1"/>
      <c r="P519" s="1"/>
      <c r="Q519" s="1"/>
      <c r="R519" s="1"/>
      <c r="T519" s="11"/>
      <c r="U519" s="1"/>
      <c r="V519" s="1"/>
      <c r="W519" s="1"/>
      <c r="X519" s="1"/>
      <c r="Y519" s="1"/>
      <c r="Z519" s="1"/>
      <c r="AA519" s="1"/>
      <c r="AD519" s="11"/>
      <c r="AE519" s="1"/>
      <c r="AF519" s="1"/>
      <c r="AG519" s="1"/>
      <c r="AH519" s="1"/>
      <c r="AI519" s="1"/>
      <c r="AJ519" s="1"/>
      <c r="AK519" s="1"/>
    </row>
    <row r="520" spans="1:37" hidden="1">
      <c r="A520" s="11"/>
      <c r="B520" s="1"/>
      <c r="C520" s="1"/>
      <c r="D520" s="1"/>
      <c r="E520" s="1"/>
      <c r="F520" s="1"/>
      <c r="G520" s="1"/>
      <c r="H520" s="1"/>
      <c r="K520" s="11"/>
      <c r="L520" s="1"/>
      <c r="M520" s="1"/>
      <c r="N520" s="1"/>
      <c r="O520" s="1"/>
      <c r="P520" s="1"/>
      <c r="Q520" s="1"/>
      <c r="R520" s="1"/>
      <c r="T520" s="11"/>
      <c r="U520" s="1"/>
      <c r="V520" s="1"/>
      <c r="W520" s="1"/>
      <c r="X520" s="1"/>
      <c r="Y520" s="1"/>
      <c r="Z520" s="1"/>
      <c r="AA520" s="1"/>
      <c r="AD520" s="11"/>
      <c r="AE520" s="1"/>
      <c r="AF520" s="1"/>
      <c r="AG520" s="1"/>
      <c r="AH520" s="1"/>
      <c r="AI520" s="1"/>
      <c r="AJ520" s="1"/>
      <c r="AK520" s="1"/>
    </row>
    <row r="521" spans="1:37" hidden="1">
      <c r="A521" s="11"/>
      <c r="B521" s="1"/>
      <c r="C521" s="1"/>
      <c r="D521" s="1"/>
      <c r="E521" s="1"/>
      <c r="F521" s="1"/>
      <c r="G521" s="1"/>
      <c r="H521" s="1"/>
      <c r="K521" s="11"/>
      <c r="L521" s="1"/>
      <c r="M521" s="1"/>
      <c r="N521" s="1"/>
      <c r="O521" s="1"/>
      <c r="P521" s="1"/>
      <c r="Q521" s="1"/>
      <c r="R521" s="1"/>
      <c r="T521" s="11"/>
      <c r="U521" s="1"/>
      <c r="V521" s="1"/>
      <c r="W521" s="1"/>
      <c r="X521" s="1"/>
      <c r="Y521" s="1"/>
      <c r="Z521" s="1"/>
      <c r="AA521" s="1"/>
      <c r="AD521" s="11"/>
      <c r="AE521" s="1"/>
      <c r="AF521" s="1"/>
      <c r="AG521" s="1"/>
      <c r="AH521" s="1"/>
      <c r="AI521" s="1"/>
      <c r="AJ521" s="1"/>
      <c r="AK521" s="1"/>
    </row>
    <row r="522" spans="1:37" hidden="1">
      <c r="A522" s="11"/>
      <c r="B522" s="1"/>
      <c r="C522" s="1"/>
      <c r="D522" s="1"/>
      <c r="E522" s="1"/>
      <c r="F522" s="1"/>
      <c r="G522" s="1"/>
      <c r="H522" s="1"/>
      <c r="K522" s="11"/>
      <c r="L522" s="1"/>
      <c r="M522" s="1"/>
      <c r="N522" s="1"/>
      <c r="O522" s="1"/>
      <c r="P522" s="1"/>
      <c r="Q522" s="1"/>
      <c r="R522" s="1"/>
      <c r="T522" s="11"/>
      <c r="U522" s="1"/>
      <c r="V522" s="1"/>
      <c r="W522" s="1"/>
      <c r="X522" s="1"/>
      <c r="Y522" s="1"/>
      <c r="Z522" s="1"/>
      <c r="AA522" s="1"/>
      <c r="AD522" s="11"/>
      <c r="AE522" s="1"/>
      <c r="AF522" s="1"/>
      <c r="AG522" s="1"/>
      <c r="AH522" s="1"/>
      <c r="AI522" s="1"/>
      <c r="AJ522" s="1"/>
      <c r="AK522" s="1"/>
    </row>
    <row r="523" spans="1:37" hidden="1">
      <c r="A523" s="11"/>
      <c r="B523" s="1"/>
      <c r="C523" s="1"/>
      <c r="D523" s="1"/>
      <c r="E523" s="1"/>
      <c r="F523" s="1"/>
      <c r="G523" s="1"/>
      <c r="H523" s="1"/>
      <c r="K523" s="11"/>
      <c r="L523" s="1"/>
      <c r="M523" s="1"/>
      <c r="N523" s="1"/>
      <c r="O523" s="1"/>
      <c r="P523" s="1"/>
      <c r="Q523" s="1"/>
      <c r="R523" s="1"/>
      <c r="T523" s="11"/>
      <c r="U523" s="1"/>
      <c r="V523" s="1"/>
      <c r="W523" s="1"/>
      <c r="X523" s="1"/>
      <c r="Y523" s="1"/>
      <c r="Z523" s="1"/>
      <c r="AA523" s="1"/>
      <c r="AD523" s="11"/>
      <c r="AE523" s="1"/>
      <c r="AF523" s="1"/>
      <c r="AG523" s="1"/>
      <c r="AH523" s="1"/>
      <c r="AI523" s="1"/>
      <c r="AJ523" s="1"/>
      <c r="AK523" s="1"/>
    </row>
    <row r="524" spans="1:37" hidden="1">
      <c r="A524" s="11"/>
      <c r="B524" s="1"/>
      <c r="C524" s="1"/>
      <c r="D524" s="1"/>
      <c r="E524" s="1"/>
      <c r="F524" s="1"/>
      <c r="G524" s="1"/>
      <c r="H524" s="1"/>
      <c r="K524" s="11"/>
      <c r="L524" s="1"/>
      <c r="M524" s="1"/>
      <c r="N524" s="1"/>
      <c r="O524" s="1"/>
      <c r="P524" s="1"/>
      <c r="Q524" s="1"/>
      <c r="R524" s="1"/>
      <c r="T524" s="11"/>
      <c r="U524" s="1"/>
      <c r="V524" s="1"/>
      <c r="W524" s="1"/>
      <c r="X524" s="1"/>
      <c r="Y524" s="1"/>
      <c r="Z524" s="1"/>
      <c r="AA524" s="1"/>
      <c r="AD524" s="11"/>
      <c r="AE524" s="1"/>
      <c r="AF524" s="1"/>
      <c r="AG524" s="1"/>
      <c r="AH524" s="1"/>
      <c r="AI524" s="1"/>
      <c r="AJ524" s="1"/>
      <c r="AK524" s="1"/>
    </row>
    <row r="525" spans="1:37" hidden="1">
      <c r="A525" s="11"/>
      <c r="B525" s="1"/>
      <c r="C525" s="1"/>
      <c r="D525" s="1"/>
      <c r="E525" s="1"/>
      <c r="F525" s="1"/>
      <c r="G525" s="1"/>
      <c r="H525" s="1"/>
      <c r="K525" s="11"/>
      <c r="L525" s="1"/>
      <c r="M525" s="1"/>
      <c r="N525" s="1"/>
      <c r="O525" s="1"/>
      <c r="P525" s="1"/>
      <c r="Q525" s="1"/>
      <c r="R525" s="1"/>
      <c r="T525" s="11"/>
      <c r="U525" s="1"/>
      <c r="V525" s="1"/>
      <c r="W525" s="1"/>
      <c r="X525" s="1"/>
      <c r="Y525" s="1"/>
      <c r="Z525" s="1"/>
      <c r="AA525" s="1"/>
      <c r="AD525" s="11"/>
      <c r="AE525" s="1"/>
      <c r="AF525" s="1"/>
      <c r="AG525" s="1"/>
      <c r="AH525" s="1"/>
      <c r="AI525" s="1"/>
      <c r="AJ525" s="1"/>
      <c r="AK525" s="1"/>
    </row>
    <row r="526" spans="1:37" hidden="1">
      <c r="A526" s="11"/>
      <c r="B526" s="1"/>
      <c r="C526" s="1"/>
      <c r="D526" s="1"/>
      <c r="E526" s="1"/>
      <c r="F526" s="1"/>
      <c r="G526" s="1"/>
      <c r="H526" s="1"/>
      <c r="K526" s="11"/>
      <c r="L526" s="1"/>
      <c r="M526" s="1"/>
      <c r="N526" s="1"/>
      <c r="O526" s="1"/>
      <c r="P526" s="1"/>
      <c r="Q526" s="1"/>
      <c r="R526" s="1"/>
      <c r="T526" s="11"/>
      <c r="U526" s="1"/>
      <c r="V526" s="1"/>
      <c r="W526" s="1"/>
      <c r="X526" s="1"/>
      <c r="Y526" s="1"/>
      <c r="Z526" s="1"/>
      <c r="AA526" s="1"/>
      <c r="AD526" s="11"/>
      <c r="AE526" s="1"/>
      <c r="AF526" s="1"/>
      <c r="AG526" s="1"/>
      <c r="AH526" s="1"/>
      <c r="AI526" s="1"/>
      <c r="AJ526" s="1"/>
      <c r="AK526" s="1"/>
    </row>
    <row r="527" spans="1:37" hidden="1">
      <c r="A527" s="11"/>
      <c r="B527" s="1"/>
      <c r="C527" s="1"/>
      <c r="D527" s="1"/>
      <c r="E527" s="1"/>
      <c r="F527" s="1"/>
      <c r="G527" s="1"/>
      <c r="H527" s="1"/>
      <c r="K527" s="11"/>
      <c r="L527" s="1"/>
      <c r="M527" s="1"/>
      <c r="N527" s="1"/>
      <c r="O527" s="1"/>
      <c r="P527" s="1"/>
      <c r="Q527" s="1"/>
      <c r="R527" s="1"/>
      <c r="T527" s="11"/>
      <c r="U527" s="1"/>
      <c r="V527" s="1"/>
      <c r="W527" s="1"/>
      <c r="X527" s="1"/>
      <c r="Y527" s="1"/>
      <c r="Z527" s="1"/>
      <c r="AA527" s="1"/>
      <c r="AD527" s="11"/>
      <c r="AE527" s="1"/>
      <c r="AF527" s="1"/>
      <c r="AG527" s="1"/>
      <c r="AH527" s="1"/>
      <c r="AI527" s="1"/>
      <c r="AJ527" s="1"/>
      <c r="AK527" s="1"/>
    </row>
    <row r="528" spans="1:37" hidden="1">
      <c r="A528" s="11"/>
      <c r="B528" s="1"/>
      <c r="C528" s="1"/>
      <c r="D528" s="1"/>
      <c r="E528" s="1"/>
      <c r="F528" s="1"/>
      <c r="G528" s="1"/>
      <c r="H528" s="1"/>
      <c r="K528" s="11"/>
      <c r="L528" s="1"/>
      <c r="M528" s="1"/>
      <c r="N528" s="1"/>
      <c r="O528" s="1"/>
      <c r="P528" s="1"/>
      <c r="Q528" s="1"/>
      <c r="R528" s="1"/>
      <c r="T528" s="11"/>
      <c r="U528" s="1"/>
      <c r="V528" s="1"/>
      <c r="W528" s="1"/>
      <c r="X528" s="1"/>
      <c r="Y528" s="1"/>
      <c r="Z528" s="1"/>
      <c r="AA528" s="1"/>
      <c r="AD528" s="11"/>
      <c r="AE528" s="1"/>
      <c r="AF528" s="1"/>
      <c r="AG528" s="1"/>
      <c r="AH528" s="1"/>
      <c r="AI528" s="1"/>
      <c r="AJ528" s="1"/>
      <c r="AK528" s="1"/>
    </row>
    <row r="529" spans="1:37" hidden="1">
      <c r="A529" s="11"/>
      <c r="B529" s="1"/>
      <c r="C529" s="1"/>
      <c r="D529" s="1"/>
      <c r="E529" s="1"/>
      <c r="F529" s="1"/>
      <c r="G529" s="1"/>
      <c r="H529" s="1"/>
      <c r="K529" s="11"/>
      <c r="L529" s="1"/>
      <c r="M529" s="1"/>
      <c r="N529" s="1"/>
      <c r="O529" s="1"/>
      <c r="P529" s="1"/>
      <c r="Q529" s="1"/>
      <c r="R529" s="1"/>
      <c r="T529" s="11"/>
      <c r="U529" s="1"/>
      <c r="V529" s="1"/>
      <c r="W529" s="1"/>
      <c r="X529" s="1"/>
      <c r="Y529" s="1"/>
      <c r="Z529" s="1"/>
      <c r="AA529" s="1"/>
      <c r="AD529" s="11"/>
      <c r="AE529" s="1"/>
      <c r="AF529" s="1"/>
      <c r="AG529" s="1"/>
      <c r="AH529" s="1"/>
      <c r="AI529" s="1"/>
      <c r="AJ529" s="1"/>
      <c r="AK529" s="1"/>
    </row>
    <row r="530" spans="1:37" hidden="1">
      <c r="A530" s="11"/>
      <c r="B530" s="1"/>
      <c r="C530" s="1"/>
      <c r="D530" s="1"/>
      <c r="E530" s="1"/>
      <c r="F530" s="1"/>
      <c r="G530" s="1"/>
      <c r="H530" s="1"/>
      <c r="K530" s="11"/>
      <c r="L530" s="1"/>
      <c r="M530" s="1"/>
      <c r="N530" s="1"/>
      <c r="O530" s="1"/>
      <c r="P530" s="1"/>
      <c r="Q530" s="1"/>
      <c r="R530" s="1"/>
      <c r="T530" s="11"/>
      <c r="U530" s="1"/>
      <c r="V530" s="1"/>
      <c r="W530" s="1"/>
      <c r="X530" s="1"/>
      <c r="Y530" s="1"/>
      <c r="Z530" s="1"/>
      <c r="AA530" s="1"/>
      <c r="AD530" s="11"/>
      <c r="AE530" s="1"/>
      <c r="AF530" s="1"/>
      <c r="AG530" s="1"/>
      <c r="AH530" s="1"/>
      <c r="AI530" s="1"/>
      <c r="AJ530" s="1"/>
      <c r="AK530" s="1"/>
    </row>
    <row r="531" spans="1:37" hidden="1">
      <c r="A531" s="11"/>
      <c r="B531" s="1"/>
      <c r="C531" s="1"/>
      <c r="D531" s="1"/>
      <c r="E531" s="1"/>
      <c r="F531" s="1"/>
      <c r="G531" s="1"/>
      <c r="H531" s="1"/>
      <c r="K531" s="11"/>
      <c r="L531" s="1"/>
      <c r="M531" s="1"/>
      <c r="N531" s="1"/>
      <c r="O531" s="1"/>
      <c r="P531" s="1"/>
      <c r="Q531" s="1"/>
      <c r="R531" s="1"/>
      <c r="T531" s="11"/>
      <c r="U531" s="1"/>
      <c r="V531" s="1"/>
      <c r="W531" s="1"/>
      <c r="X531" s="1"/>
      <c r="Y531" s="1"/>
      <c r="Z531" s="1"/>
      <c r="AA531" s="1"/>
      <c r="AD531" s="11"/>
      <c r="AE531" s="1"/>
      <c r="AF531" s="1"/>
      <c r="AG531" s="1"/>
      <c r="AH531" s="1"/>
      <c r="AI531" s="1"/>
      <c r="AJ531" s="1"/>
      <c r="AK531" s="1"/>
    </row>
    <row r="532" spans="1:37" hidden="1">
      <c r="A532" s="11"/>
      <c r="B532" s="1"/>
      <c r="C532" s="1"/>
      <c r="D532" s="1"/>
      <c r="E532" s="1"/>
      <c r="F532" s="1"/>
      <c r="G532" s="1"/>
      <c r="H532" s="1"/>
      <c r="K532" s="11"/>
      <c r="L532" s="1"/>
      <c r="M532" s="1"/>
      <c r="N532" s="1"/>
      <c r="O532" s="1"/>
      <c r="P532" s="1"/>
      <c r="Q532" s="1"/>
      <c r="R532" s="1"/>
      <c r="T532" s="11"/>
      <c r="U532" s="1"/>
      <c r="V532" s="1"/>
      <c r="W532" s="1"/>
      <c r="X532" s="1"/>
      <c r="Y532" s="1"/>
      <c r="Z532" s="1"/>
      <c r="AA532" s="1"/>
      <c r="AD532" s="11"/>
      <c r="AE532" s="1"/>
      <c r="AF532" s="1"/>
      <c r="AG532" s="1"/>
      <c r="AH532" s="1"/>
      <c r="AI532" s="1"/>
      <c r="AJ532" s="1"/>
      <c r="AK532" s="1"/>
    </row>
    <row r="533" spans="1:37" hidden="1">
      <c r="A533" s="11"/>
      <c r="B533" s="1"/>
      <c r="C533" s="1"/>
      <c r="D533" s="1"/>
      <c r="E533" s="1"/>
      <c r="F533" s="1"/>
      <c r="G533" s="1"/>
      <c r="H533" s="1"/>
      <c r="K533" s="11"/>
      <c r="L533" s="1"/>
      <c r="M533" s="1"/>
      <c r="N533" s="1"/>
      <c r="O533" s="1"/>
      <c r="P533" s="1"/>
      <c r="Q533" s="1"/>
      <c r="R533" s="1"/>
      <c r="T533" s="11"/>
      <c r="U533" s="1"/>
      <c r="V533" s="1"/>
      <c r="W533" s="1"/>
      <c r="X533" s="1"/>
      <c r="Y533" s="1"/>
      <c r="Z533" s="1"/>
      <c r="AA533" s="1"/>
      <c r="AD533" s="11"/>
      <c r="AE533" s="1"/>
      <c r="AF533" s="1"/>
      <c r="AG533" s="1"/>
      <c r="AH533" s="1"/>
      <c r="AI533" s="1"/>
      <c r="AJ533" s="1"/>
      <c r="AK533" s="1"/>
    </row>
    <row r="534" spans="1:37" hidden="1">
      <c r="A534" s="11"/>
      <c r="B534" s="1"/>
      <c r="C534" s="1"/>
      <c r="D534" s="1"/>
      <c r="E534" s="1"/>
      <c r="F534" s="1"/>
      <c r="G534" s="1"/>
      <c r="H534" s="1"/>
      <c r="K534" s="11"/>
      <c r="L534" s="1"/>
      <c r="M534" s="1"/>
      <c r="N534" s="1"/>
      <c r="O534" s="1"/>
      <c r="P534" s="1"/>
      <c r="Q534" s="1"/>
      <c r="R534" s="1"/>
      <c r="T534" s="11"/>
      <c r="U534" s="1"/>
      <c r="V534" s="1"/>
      <c r="W534" s="1"/>
      <c r="X534" s="1"/>
      <c r="Y534" s="1"/>
      <c r="Z534" s="1"/>
      <c r="AA534" s="1"/>
      <c r="AD534" s="11"/>
      <c r="AE534" s="1"/>
      <c r="AF534" s="1"/>
      <c r="AG534" s="1"/>
      <c r="AH534" s="1"/>
      <c r="AI534" s="1"/>
      <c r="AJ534" s="1"/>
      <c r="AK534" s="1"/>
    </row>
    <row r="535" spans="1:37" hidden="1">
      <c r="A535" s="11"/>
      <c r="B535" s="1"/>
      <c r="C535" s="1"/>
      <c r="D535" s="1"/>
      <c r="E535" s="1"/>
      <c r="F535" s="1"/>
      <c r="G535" s="1"/>
      <c r="H535" s="1"/>
      <c r="K535" s="11"/>
      <c r="L535" s="1"/>
      <c r="M535" s="1"/>
      <c r="N535" s="1"/>
      <c r="O535" s="1"/>
      <c r="P535" s="1"/>
      <c r="Q535" s="1"/>
      <c r="R535" s="1"/>
      <c r="T535" s="11"/>
      <c r="U535" s="1"/>
      <c r="V535" s="1"/>
      <c r="W535" s="1"/>
      <c r="X535" s="1"/>
      <c r="Y535" s="1"/>
      <c r="Z535" s="1"/>
      <c r="AA535" s="1"/>
      <c r="AD535" s="11"/>
      <c r="AE535" s="1"/>
      <c r="AF535" s="1"/>
      <c r="AG535" s="1"/>
      <c r="AH535" s="1"/>
      <c r="AI535" s="1"/>
      <c r="AJ535" s="1"/>
      <c r="AK535" s="1"/>
    </row>
    <row r="536" spans="1:37" hidden="1">
      <c r="A536" s="11"/>
      <c r="B536" s="1"/>
      <c r="C536" s="1"/>
      <c r="D536" s="1"/>
      <c r="E536" s="1"/>
      <c r="F536" s="1"/>
      <c r="G536" s="1"/>
      <c r="H536" s="1"/>
      <c r="K536" s="11"/>
      <c r="L536" s="1"/>
      <c r="M536" s="1"/>
      <c r="N536" s="1"/>
      <c r="O536" s="1"/>
      <c r="P536" s="1"/>
      <c r="Q536" s="1"/>
      <c r="R536" s="1"/>
      <c r="T536" s="11"/>
      <c r="U536" s="1"/>
      <c r="V536" s="1"/>
      <c r="W536" s="1"/>
      <c r="X536" s="1"/>
      <c r="Y536" s="1"/>
      <c r="Z536" s="1"/>
      <c r="AA536" s="1"/>
      <c r="AD536" s="11"/>
      <c r="AE536" s="1"/>
      <c r="AF536" s="1"/>
      <c r="AG536" s="1"/>
      <c r="AH536" s="1"/>
      <c r="AI536" s="1"/>
      <c r="AJ536" s="1"/>
      <c r="AK536" s="1"/>
    </row>
    <row r="537" spans="1:37" hidden="1">
      <c r="A537" s="11"/>
      <c r="B537" s="1"/>
      <c r="C537" s="1"/>
      <c r="D537" s="1"/>
      <c r="E537" s="1"/>
      <c r="F537" s="1"/>
      <c r="G537" s="1"/>
      <c r="H537" s="1"/>
      <c r="K537" s="11"/>
      <c r="L537" s="1"/>
      <c r="M537" s="1"/>
      <c r="N537" s="1"/>
      <c r="O537" s="1"/>
      <c r="P537" s="1"/>
      <c r="Q537" s="1"/>
      <c r="R537" s="1"/>
      <c r="T537" s="11"/>
      <c r="U537" s="1"/>
      <c r="V537" s="1"/>
      <c r="W537" s="1"/>
      <c r="X537" s="1"/>
      <c r="Y537" s="1"/>
      <c r="Z537" s="1"/>
      <c r="AA537" s="1"/>
      <c r="AD537" s="11"/>
      <c r="AE537" s="1"/>
      <c r="AF537" s="1"/>
      <c r="AG537" s="1"/>
      <c r="AH537" s="1"/>
      <c r="AI537" s="1"/>
      <c r="AJ537" s="1"/>
      <c r="AK537" s="1"/>
    </row>
    <row r="538" spans="1:37" hidden="1">
      <c r="A538" s="11"/>
      <c r="B538" s="1"/>
      <c r="C538" s="1"/>
      <c r="D538" s="1"/>
      <c r="E538" s="1"/>
      <c r="F538" s="1"/>
      <c r="G538" s="1"/>
      <c r="H538" s="1"/>
      <c r="K538" s="11"/>
      <c r="L538" s="1"/>
      <c r="M538" s="1"/>
      <c r="N538" s="1"/>
      <c r="O538" s="1"/>
      <c r="P538" s="1"/>
      <c r="Q538" s="1"/>
      <c r="R538" s="1"/>
      <c r="T538" s="11"/>
      <c r="U538" s="1"/>
      <c r="V538" s="1"/>
      <c r="W538" s="1"/>
      <c r="X538" s="1"/>
      <c r="Y538" s="1"/>
      <c r="Z538" s="1"/>
      <c r="AA538" s="1"/>
      <c r="AD538" s="11"/>
      <c r="AE538" s="1"/>
      <c r="AF538" s="1"/>
      <c r="AG538" s="1"/>
      <c r="AH538" s="1"/>
      <c r="AI538" s="1"/>
      <c r="AJ538" s="1"/>
      <c r="AK538" s="1"/>
    </row>
    <row r="539" spans="1:37" hidden="1">
      <c r="A539" s="11"/>
      <c r="B539" s="1"/>
      <c r="C539" s="1"/>
      <c r="D539" s="1"/>
      <c r="E539" s="1"/>
      <c r="F539" s="1"/>
      <c r="G539" s="1"/>
      <c r="H539" s="1"/>
      <c r="K539" s="11"/>
      <c r="L539" s="1"/>
      <c r="M539" s="1"/>
      <c r="N539" s="1"/>
      <c r="O539" s="1"/>
      <c r="P539" s="1"/>
      <c r="Q539" s="1"/>
      <c r="R539" s="1"/>
      <c r="T539" s="11"/>
      <c r="U539" s="1"/>
      <c r="V539" s="1"/>
      <c r="W539" s="1"/>
      <c r="X539" s="1"/>
      <c r="Y539" s="1"/>
      <c r="Z539" s="1"/>
      <c r="AA539" s="1"/>
      <c r="AD539" s="11"/>
      <c r="AE539" s="1"/>
      <c r="AF539" s="1"/>
      <c r="AG539" s="1"/>
      <c r="AH539" s="1"/>
      <c r="AI539" s="1"/>
      <c r="AJ539" s="1"/>
      <c r="AK539" s="1"/>
    </row>
    <row r="540" spans="1:37" hidden="1">
      <c r="A540" s="11"/>
      <c r="B540" s="1"/>
      <c r="C540" s="1"/>
      <c r="D540" s="1"/>
      <c r="E540" s="1"/>
      <c r="F540" s="1"/>
      <c r="G540" s="1"/>
      <c r="H540" s="1"/>
      <c r="K540" s="11"/>
      <c r="L540" s="1"/>
      <c r="M540" s="1"/>
      <c r="N540" s="1"/>
      <c r="O540" s="1"/>
      <c r="P540" s="1"/>
      <c r="Q540" s="1"/>
      <c r="R540" s="1"/>
      <c r="T540" s="11"/>
      <c r="U540" s="1"/>
      <c r="V540" s="1"/>
      <c r="W540" s="1"/>
      <c r="X540" s="1"/>
      <c r="Y540" s="1"/>
      <c r="Z540" s="1"/>
      <c r="AA540" s="1"/>
      <c r="AD540" s="11"/>
      <c r="AE540" s="1"/>
      <c r="AF540" s="1"/>
      <c r="AG540" s="1"/>
      <c r="AH540" s="1"/>
      <c r="AI540" s="1"/>
      <c r="AJ540" s="1"/>
      <c r="AK540" s="1"/>
    </row>
    <row r="541" spans="1:37" hidden="1">
      <c r="A541" s="11"/>
      <c r="B541" s="1"/>
      <c r="C541" s="1"/>
      <c r="D541" s="1"/>
      <c r="E541" s="1"/>
      <c r="F541" s="1"/>
      <c r="G541" s="1"/>
      <c r="H541" s="1"/>
      <c r="K541" s="11"/>
      <c r="L541" s="1"/>
      <c r="M541" s="1"/>
      <c r="N541" s="1"/>
      <c r="O541" s="1"/>
      <c r="P541" s="1"/>
      <c r="Q541" s="1"/>
      <c r="R541" s="1"/>
      <c r="T541" s="11"/>
      <c r="U541" s="1"/>
      <c r="V541" s="1"/>
      <c r="W541" s="1"/>
      <c r="X541" s="1"/>
      <c r="Y541" s="1"/>
      <c r="Z541" s="1"/>
      <c r="AA541" s="1"/>
      <c r="AD541" s="11"/>
      <c r="AE541" s="1"/>
      <c r="AF541" s="1"/>
      <c r="AG541" s="1"/>
      <c r="AH541" s="1"/>
      <c r="AI541" s="1"/>
      <c r="AJ541" s="1"/>
      <c r="AK541" s="1"/>
    </row>
    <row r="542" spans="1:37" hidden="1">
      <c r="A542" s="11"/>
      <c r="B542" s="1"/>
      <c r="C542" s="1"/>
      <c r="D542" s="1"/>
      <c r="E542" s="1"/>
      <c r="F542" s="1"/>
      <c r="G542" s="1"/>
      <c r="H542" s="1"/>
      <c r="K542" s="11"/>
      <c r="L542" s="1"/>
      <c r="M542" s="1"/>
      <c r="N542" s="1"/>
      <c r="O542" s="1"/>
      <c r="P542" s="1"/>
      <c r="Q542" s="1"/>
      <c r="R542" s="1"/>
      <c r="T542" s="11"/>
      <c r="U542" s="1"/>
      <c r="V542" s="1"/>
      <c r="W542" s="1"/>
      <c r="X542" s="1"/>
      <c r="Y542" s="1"/>
      <c r="Z542" s="1"/>
      <c r="AA542" s="1"/>
      <c r="AD542" s="11"/>
      <c r="AE542" s="1"/>
      <c r="AF542" s="1"/>
      <c r="AG542" s="1"/>
      <c r="AH542" s="1"/>
      <c r="AI542" s="1"/>
      <c r="AJ542" s="1"/>
      <c r="AK542" s="1"/>
    </row>
    <row r="543" spans="1:37" hidden="1">
      <c r="A543" s="11"/>
      <c r="B543" s="1"/>
      <c r="C543" s="1"/>
      <c r="D543" s="1"/>
      <c r="E543" s="1"/>
      <c r="F543" s="1"/>
      <c r="G543" s="1"/>
      <c r="H543" s="1"/>
      <c r="K543" s="11"/>
      <c r="L543" s="1"/>
      <c r="M543" s="1"/>
      <c r="N543" s="1"/>
      <c r="O543" s="1"/>
      <c r="P543" s="1"/>
      <c r="Q543" s="1"/>
      <c r="R543" s="1"/>
      <c r="T543" s="11"/>
      <c r="U543" s="1"/>
      <c r="V543" s="1"/>
      <c r="W543" s="1"/>
      <c r="X543" s="1"/>
      <c r="Y543" s="1"/>
      <c r="Z543" s="1"/>
      <c r="AA543" s="1"/>
      <c r="AD543" s="11"/>
      <c r="AE543" s="1"/>
      <c r="AF543" s="1"/>
      <c r="AG543" s="1"/>
      <c r="AH543" s="1"/>
      <c r="AI543" s="1"/>
      <c r="AJ543" s="1"/>
      <c r="AK543" s="1"/>
    </row>
    <row r="544" spans="1:37" hidden="1">
      <c r="A544" s="11"/>
      <c r="B544" s="1"/>
      <c r="C544" s="1"/>
      <c r="D544" s="1"/>
      <c r="E544" s="1"/>
      <c r="F544" s="1"/>
      <c r="G544" s="1"/>
      <c r="H544" s="1"/>
      <c r="K544" s="11"/>
      <c r="L544" s="1"/>
      <c r="M544" s="1"/>
      <c r="N544" s="1"/>
      <c r="O544" s="1"/>
      <c r="P544" s="1"/>
      <c r="Q544" s="1"/>
      <c r="R544" s="1"/>
      <c r="T544" s="11"/>
      <c r="U544" s="1"/>
      <c r="V544" s="1"/>
      <c r="W544" s="1"/>
      <c r="X544" s="1"/>
      <c r="Y544" s="1"/>
      <c r="Z544" s="1"/>
      <c r="AA544" s="1"/>
      <c r="AD544" s="11"/>
      <c r="AE544" s="1"/>
      <c r="AF544" s="1"/>
      <c r="AG544" s="1"/>
      <c r="AH544" s="1"/>
      <c r="AI544" s="1"/>
      <c r="AJ544" s="1"/>
      <c r="AK544" s="1"/>
    </row>
    <row r="545" spans="1:37" hidden="1">
      <c r="A545" s="11"/>
      <c r="B545" s="1"/>
      <c r="C545" s="1"/>
      <c r="D545" s="1"/>
      <c r="E545" s="1"/>
      <c r="F545" s="1"/>
      <c r="G545" s="1"/>
      <c r="H545" s="1"/>
      <c r="K545" s="11"/>
      <c r="L545" s="1"/>
      <c r="M545" s="1"/>
      <c r="N545" s="1"/>
      <c r="O545" s="1"/>
      <c r="P545" s="1"/>
      <c r="Q545" s="1"/>
      <c r="R545" s="1"/>
      <c r="T545" s="11"/>
      <c r="U545" s="1"/>
      <c r="V545" s="1"/>
      <c r="W545" s="1"/>
      <c r="X545" s="1"/>
      <c r="Y545" s="1"/>
      <c r="Z545" s="1"/>
      <c r="AA545" s="1"/>
      <c r="AD545" s="11"/>
      <c r="AE545" s="1"/>
      <c r="AF545" s="1"/>
      <c r="AG545" s="1"/>
      <c r="AH545" s="1"/>
      <c r="AI545" s="1"/>
      <c r="AJ545" s="1"/>
      <c r="AK545" s="1"/>
    </row>
    <row r="546" spans="1:37" hidden="1">
      <c r="A546" s="11"/>
      <c r="B546" s="1"/>
      <c r="C546" s="1"/>
      <c r="D546" s="1"/>
      <c r="E546" s="1"/>
      <c r="F546" s="1"/>
      <c r="G546" s="1"/>
      <c r="H546" s="1"/>
      <c r="K546" s="11"/>
      <c r="L546" s="1"/>
      <c r="M546" s="1"/>
      <c r="N546" s="1"/>
      <c r="O546" s="1"/>
      <c r="P546" s="1"/>
      <c r="Q546" s="1"/>
      <c r="R546" s="1"/>
      <c r="T546" s="11"/>
      <c r="U546" s="1"/>
      <c r="V546" s="1"/>
      <c r="W546" s="1"/>
      <c r="X546" s="1"/>
      <c r="Y546" s="1"/>
      <c r="Z546" s="1"/>
      <c r="AA546" s="1"/>
      <c r="AD546" s="11"/>
      <c r="AE546" s="1"/>
      <c r="AF546" s="1"/>
      <c r="AG546" s="1"/>
      <c r="AH546" s="1"/>
      <c r="AI546" s="1"/>
      <c r="AJ546" s="1"/>
      <c r="AK546" s="1"/>
    </row>
    <row r="547" spans="1:37" hidden="1">
      <c r="A547" s="11"/>
      <c r="B547" s="1"/>
      <c r="C547" s="1"/>
      <c r="D547" s="1"/>
      <c r="E547" s="1"/>
      <c r="F547" s="1"/>
      <c r="G547" s="1"/>
      <c r="H547" s="1"/>
      <c r="K547" s="11"/>
      <c r="L547" s="1"/>
      <c r="M547" s="1"/>
      <c r="N547" s="1"/>
      <c r="O547" s="1"/>
      <c r="P547" s="1"/>
      <c r="Q547" s="1"/>
      <c r="R547" s="1"/>
      <c r="T547" s="11"/>
      <c r="U547" s="1"/>
      <c r="V547" s="1"/>
      <c r="W547" s="1"/>
      <c r="X547" s="1"/>
      <c r="Y547" s="1"/>
      <c r="Z547" s="1"/>
      <c r="AA547" s="1"/>
      <c r="AD547" s="11"/>
      <c r="AE547" s="1"/>
      <c r="AF547" s="1"/>
      <c r="AG547" s="1"/>
      <c r="AH547" s="1"/>
      <c r="AI547" s="1"/>
      <c r="AJ547" s="1"/>
      <c r="AK547" s="1"/>
    </row>
    <row r="548" spans="1:37" hidden="1">
      <c r="A548" s="11"/>
      <c r="B548" s="1"/>
      <c r="C548" s="1"/>
      <c r="D548" s="1"/>
      <c r="E548" s="1"/>
      <c r="F548" s="1"/>
      <c r="G548" s="1"/>
      <c r="H548" s="1"/>
      <c r="K548" s="11"/>
      <c r="L548" s="1"/>
      <c r="M548" s="1"/>
      <c r="N548" s="1"/>
      <c r="O548" s="1"/>
      <c r="P548" s="1"/>
      <c r="Q548" s="1"/>
      <c r="R548" s="1"/>
      <c r="T548" s="11"/>
      <c r="U548" s="1"/>
      <c r="V548" s="1"/>
      <c r="W548" s="1"/>
      <c r="X548" s="1"/>
      <c r="Y548" s="1"/>
      <c r="Z548" s="1"/>
      <c r="AA548" s="1"/>
      <c r="AD548" s="11"/>
      <c r="AE548" s="1"/>
      <c r="AF548" s="1"/>
      <c r="AG548" s="1"/>
      <c r="AH548" s="1"/>
      <c r="AI548" s="1"/>
      <c r="AJ548" s="1"/>
      <c r="AK548" s="1"/>
    </row>
    <row r="549" spans="1:37" hidden="1">
      <c r="A549" s="11"/>
      <c r="B549" s="1"/>
      <c r="C549" s="1"/>
      <c r="D549" s="1"/>
      <c r="E549" s="1"/>
      <c r="F549" s="1"/>
      <c r="G549" s="1"/>
      <c r="H549" s="1"/>
      <c r="K549" s="11"/>
      <c r="L549" s="1"/>
      <c r="M549" s="1"/>
      <c r="N549" s="1"/>
      <c r="O549" s="1"/>
      <c r="P549" s="1"/>
      <c r="Q549" s="1"/>
      <c r="R549" s="1"/>
      <c r="T549" s="11"/>
      <c r="U549" s="1"/>
      <c r="V549" s="1"/>
      <c r="W549" s="1"/>
      <c r="X549" s="1"/>
      <c r="Y549" s="1"/>
      <c r="Z549" s="1"/>
      <c r="AA549" s="1"/>
      <c r="AD549" s="11"/>
      <c r="AE549" s="1"/>
      <c r="AF549" s="1"/>
      <c r="AG549" s="1"/>
      <c r="AH549" s="1"/>
      <c r="AI549" s="1"/>
      <c r="AJ549" s="1"/>
      <c r="AK549" s="1"/>
    </row>
    <row r="550" spans="1:37" hidden="1">
      <c r="A550" s="11"/>
      <c r="B550" s="1"/>
      <c r="C550" s="1"/>
      <c r="D550" s="1"/>
      <c r="E550" s="1"/>
      <c r="F550" s="1"/>
      <c r="G550" s="1"/>
      <c r="H550" s="1"/>
      <c r="K550" s="11"/>
      <c r="L550" s="1"/>
      <c r="M550" s="1"/>
      <c r="N550" s="1"/>
      <c r="O550" s="1"/>
      <c r="P550" s="1"/>
      <c r="Q550" s="1"/>
      <c r="R550" s="1"/>
      <c r="T550" s="11"/>
      <c r="U550" s="1"/>
      <c r="V550" s="1"/>
      <c r="W550" s="1"/>
      <c r="X550" s="1"/>
      <c r="Y550" s="1"/>
      <c r="Z550" s="1"/>
      <c r="AA550" s="1"/>
      <c r="AD550" s="11"/>
      <c r="AE550" s="1"/>
      <c r="AF550" s="1"/>
      <c r="AG550" s="1"/>
      <c r="AH550" s="1"/>
      <c r="AI550" s="1"/>
      <c r="AJ550" s="1"/>
      <c r="AK550" s="1"/>
    </row>
    <row r="551" spans="1:37" hidden="1">
      <c r="A551" s="11"/>
      <c r="B551" s="1"/>
      <c r="C551" s="1"/>
      <c r="D551" s="1"/>
      <c r="E551" s="1"/>
      <c r="F551" s="1"/>
      <c r="G551" s="1"/>
      <c r="H551" s="1"/>
      <c r="K551" s="11"/>
      <c r="L551" s="1"/>
      <c r="M551" s="1"/>
      <c r="N551" s="1"/>
      <c r="O551" s="1"/>
      <c r="P551" s="1"/>
      <c r="Q551" s="1"/>
      <c r="R551" s="1"/>
      <c r="T551" s="11"/>
      <c r="U551" s="1"/>
      <c r="V551" s="1"/>
      <c r="W551" s="1"/>
      <c r="X551" s="1"/>
      <c r="Y551" s="1"/>
      <c r="Z551" s="1"/>
      <c r="AA551" s="1"/>
      <c r="AD551" s="11"/>
      <c r="AE551" s="1"/>
      <c r="AF551" s="1"/>
      <c r="AG551" s="1"/>
      <c r="AH551" s="1"/>
      <c r="AI551" s="1"/>
      <c r="AJ551" s="1"/>
      <c r="AK551" s="1"/>
    </row>
    <row r="552" spans="1:37" hidden="1">
      <c r="A552" s="11"/>
      <c r="B552" s="1"/>
      <c r="C552" s="1"/>
      <c r="D552" s="1"/>
      <c r="E552" s="1"/>
      <c r="F552" s="1"/>
      <c r="G552" s="1"/>
      <c r="H552" s="1"/>
      <c r="K552" s="11"/>
      <c r="L552" s="1"/>
      <c r="M552" s="1"/>
      <c r="N552" s="1"/>
      <c r="O552" s="1"/>
      <c r="P552" s="1"/>
      <c r="Q552" s="1"/>
      <c r="R552" s="1"/>
      <c r="T552" s="11"/>
      <c r="U552" s="1"/>
      <c r="V552" s="1"/>
      <c r="W552" s="1"/>
      <c r="X552" s="1"/>
      <c r="Y552" s="1"/>
      <c r="Z552" s="1"/>
      <c r="AA552" s="1"/>
      <c r="AD552" s="11"/>
      <c r="AE552" s="1"/>
      <c r="AF552" s="1"/>
      <c r="AG552" s="1"/>
      <c r="AH552" s="1"/>
      <c r="AI552" s="1"/>
      <c r="AJ552" s="1"/>
      <c r="AK552" s="1"/>
    </row>
    <row r="553" spans="1:37" hidden="1">
      <c r="A553" s="11"/>
      <c r="B553" s="1"/>
      <c r="C553" s="1"/>
      <c r="D553" s="1"/>
      <c r="E553" s="1"/>
      <c r="F553" s="1"/>
      <c r="G553" s="1"/>
      <c r="H553" s="1"/>
      <c r="K553" s="11"/>
      <c r="L553" s="1"/>
      <c r="M553" s="1"/>
      <c r="N553" s="1"/>
      <c r="O553" s="1"/>
      <c r="P553" s="1"/>
      <c r="Q553" s="1"/>
      <c r="R553" s="1"/>
      <c r="T553" s="11"/>
      <c r="U553" s="1"/>
      <c r="V553" s="1"/>
      <c r="W553" s="1"/>
      <c r="X553" s="1"/>
      <c r="Y553" s="1"/>
      <c r="Z553" s="1"/>
      <c r="AA553" s="1"/>
      <c r="AD553" s="11"/>
      <c r="AE553" s="1"/>
      <c r="AF553" s="1"/>
      <c r="AG553" s="1"/>
      <c r="AH553" s="1"/>
      <c r="AI553" s="1"/>
      <c r="AJ553" s="1"/>
      <c r="AK553" s="1"/>
    </row>
    <row r="554" spans="1:37" hidden="1">
      <c r="A554" s="11"/>
      <c r="B554" s="1"/>
      <c r="C554" s="1"/>
      <c r="D554" s="1"/>
      <c r="E554" s="1"/>
      <c r="F554" s="1"/>
      <c r="G554" s="1"/>
      <c r="H554" s="1"/>
      <c r="K554" s="11"/>
      <c r="L554" s="1"/>
      <c r="M554" s="1"/>
      <c r="N554" s="1"/>
      <c r="O554" s="1"/>
      <c r="P554" s="1"/>
      <c r="Q554" s="1"/>
      <c r="R554" s="1"/>
      <c r="T554" s="11"/>
      <c r="U554" s="1"/>
      <c r="V554" s="1"/>
      <c r="W554" s="1"/>
      <c r="X554" s="1"/>
      <c r="Y554" s="1"/>
      <c r="Z554" s="1"/>
      <c r="AA554" s="1"/>
      <c r="AD554" s="11"/>
      <c r="AE554" s="1"/>
      <c r="AF554" s="1"/>
      <c r="AG554" s="1"/>
      <c r="AH554" s="1"/>
      <c r="AI554" s="1"/>
      <c r="AJ554" s="1"/>
      <c r="AK554" s="1"/>
    </row>
    <row r="555" spans="1:37" hidden="1">
      <c r="A555" s="11"/>
      <c r="B555" s="1"/>
      <c r="C555" s="1"/>
      <c r="D555" s="1"/>
      <c r="E555" s="1"/>
      <c r="F555" s="1"/>
      <c r="G555" s="1"/>
      <c r="H555" s="1"/>
      <c r="K555" s="11"/>
      <c r="L555" s="1"/>
      <c r="M555" s="1"/>
      <c r="N555" s="1"/>
      <c r="O555" s="1"/>
      <c r="P555" s="1"/>
      <c r="Q555" s="1"/>
      <c r="R555" s="1"/>
      <c r="T555" s="11"/>
      <c r="U555" s="1"/>
      <c r="V555" s="1"/>
      <c r="W555" s="1"/>
      <c r="X555" s="1"/>
      <c r="Y555" s="1"/>
      <c r="Z555" s="1"/>
      <c r="AA555" s="1"/>
      <c r="AD555" s="11"/>
      <c r="AE555" s="1"/>
      <c r="AF555" s="1"/>
      <c r="AG555" s="1"/>
      <c r="AH555" s="1"/>
      <c r="AI555" s="1"/>
      <c r="AJ555" s="1"/>
      <c r="AK555" s="1"/>
    </row>
    <row r="556" spans="1:37" hidden="1">
      <c r="A556" s="11"/>
      <c r="B556" s="1"/>
      <c r="C556" s="1"/>
      <c r="D556" s="1"/>
      <c r="E556" s="1"/>
      <c r="F556" s="1"/>
      <c r="G556" s="1"/>
      <c r="H556" s="1"/>
      <c r="K556" s="11"/>
      <c r="L556" s="1"/>
      <c r="M556" s="1"/>
      <c r="N556" s="1"/>
      <c r="O556" s="1"/>
      <c r="P556" s="1"/>
      <c r="Q556" s="1"/>
      <c r="R556" s="1"/>
      <c r="T556" s="11"/>
      <c r="U556" s="1"/>
      <c r="V556" s="1"/>
      <c r="W556" s="1"/>
      <c r="X556" s="1"/>
      <c r="Y556" s="1"/>
      <c r="Z556" s="1"/>
      <c r="AA556" s="1"/>
      <c r="AD556" s="11"/>
      <c r="AE556" s="1"/>
      <c r="AF556" s="1"/>
      <c r="AG556" s="1"/>
      <c r="AH556" s="1"/>
      <c r="AI556" s="1"/>
      <c r="AJ556" s="1"/>
      <c r="AK556" s="1"/>
    </row>
    <row r="557" spans="1:37" hidden="1">
      <c r="A557" s="11"/>
      <c r="B557" s="1"/>
      <c r="C557" s="1"/>
      <c r="D557" s="1"/>
      <c r="E557" s="1"/>
      <c r="F557" s="1"/>
      <c r="G557" s="1"/>
      <c r="H557" s="1"/>
      <c r="K557" s="11"/>
      <c r="L557" s="1"/>
      <c r="M557" s="1"/>
      <c r="N557" s="1"/>
      <c r="O557" s="1"/>
      <c r="P557" s="1"/>
      <c r="Q557" s="1"/>
      <c r="R557" s="1"/>
      <c r="T557" s="11"/>
      <c r="U557" s="1"/>
      <c r="V557" s="1"/>
      <c r="W557" s="1"/>
      <c r="X557" s="1"/>
      <c r="Y557" s="1"/>
      <c r="Z557" s="1"/>
      <c r="AA557" s="1"/>
      <c r="AD557" s="11"/>
      <c r="AE557" s="1"/>
      <c r="AF557" s="1"/>
      <c r="AG557" s="1"/>
      <c r="AH557" s="1"/>
      <c r="AI557" s="1"/>
      <c r="AJ557" s="1"/>
      <c r="AK557" s="1"/>
    </row>
    <row r="558" spans="1:37" hidden="1">
      <c r="A558" s="11"/>
      <c r="B558" s="1"/>
      <c r="C558" s="1"/>
      <c r="D558" s="1"/>
      <c r="E558" s="1"/>
      <c r="F558" s="1"/>
      <c r="G558" s="1"/>
      <c r="H558" s="1"/>
      <c r="K558" s="11"/>
      <c r="L558" s="1"/>
      <c r="M558" s="1"/>
      <c r="N558" s="1"/>
      <c r="O558" s="1"/>
      <c r="P558" s="1"/>
      <c r="Q558" s="1"/>
      <c r="R558" s="1"/>
      <c r="T558" s="11"/>
      <c r="U558" s="1"/>
      <c r="V558" s="1"/>
      <c r="W558" s="1"/>
      <c r="X558" s="1"/>
      <c r="Y558" s="1"/>
      <c r="Z558" s="1"/>
      <c r="AA558" s="1"/>
      <c r="AD558" s="11"/>
      <c r="AE558" s="1"/>
      <c r="AF558" s="1"/>
      <c r="AG558" s="1"/>
      <c r="AH558" s="1"/>
      <c r="AI558" s="1"/>
      <c r="AJ558" s="1"/>
      <c r="AK558" s="1"/>
    </row>
    <row r="559" spans="1:37" hidden="1">
      <c r="A559" s="11"/>
      <c r="B559" s="1"/>
      <c r="C559" s="1"/>
      <c r="D559" s="1"/>
      <c r="E559" s="1"/>
      <c r="F559" s="1"/>
      <c r="G559" s="1"/>
      <c r="H559" s="1"/>
      <c r="K559" s="11"/>
      <c r="L559" s="1"/>
      <c r="M559" s="1"/>
      <c r="N559" s="1"/>
      <c r="O559" s="1"/>
      <c r="P559" s="1"/>
      <c r="Q559" s="1"/>
      <c r="R559" s="1"/>
      <c r="T559" s="11"/>
      <c r="U559" s="1"/>
      <c r="V559" s="1"/>
      <c r="W559" s="1"/>
      <c r="X559" s="1"/>
      <c r="Y559" s="1"/>
      <c r="Z559" s="1"/>
      <c r="AA559" s="1"/>
      <c r="AD559" s="11"/>
      <c r="AE559" s="1"/>
      <c r="AF559" s="1"/>
      <c r="AG559" s="1"/>
      <c r="AH559" s="1"/>
      <c r="AI559" s="1"/>
      <c r="AJ559" s="1"/>
      <c r="AK559" s="1"/>
    </row>
    <row r="560" spans="1:37" hidden="1">
      <c r="A560" s="11"/>
      <c r="B560" s="1"/>
      <c r="C560" s="1"/>
      <c r="D560" s="1"/>
      <c r="E560" s="1"/>
      <c r="F560" s="1"/>
      <c r="G560" s="1"/>
      <c r="H560" s="1"/>
      <c r="K560" s="11"/>
      <c r="L560" s="1"/>
      <c r="M560" s="1"/>
      <c r="N560" s="1"/>
      <c r="O560" s="1"/>
      <c r="P560" s="1"/>
      <c r="Q560" s="1"/>
      <c r="R560" s="1"/>
      <c r="T560" s="11"/>
      <c r="U560" s="1"/>
      <c r="V560" s="1"/>
      <c r="W560" s="1"/>
      <c r="X560" s="1"/>
      <c r="Y560" s="1"/>
      <c r="Z560" s="1"/>
      <c r="AA560" s="1"/>
      <c r="AD560" s="11"/>
      <c r="AE560" s="1"/>
      <c r="AF560" s="1"/>
      <c r="AG560" s="1"/>
      <c r="AH560" s="1"/>
      <c r="AI560" s="1"/>
      <c r="AJ560" s="1"/>
      <c r="AK560" s="1"/>
    </row>
    <row r="561" spans="1:37" hidden="1">
      <c r="A561" s="11"/>
      <c r="B561" s="1"/>
      <c r="C561" s="1"/>
      <c r="D561" s="1"/>
      <c r="E561" s="1"/>
      <c r="F561" s="1"/>
      <c r="G561" s="1"/>
      <c r="H561" s="1"/>
      <c r="K561" s="11"/>
      <c r="L561" s="1"/>
      <c r="M561" s="1"/>
      <c r="N561" s="1"/>
      <c r="O561" s="1"/>
      <c r="P561" s="1"/>
      <c r="Q561" s="1"/>
      <c r="R561" s="1"/>
      <c r="T561" s="11"/>
      <c r="U561" s="1"/>
      <c r="V561" s="1"/>
      <c r="W561" s="1"/>
      <c r="X561" s="1"/>
      <c r="Y561" s="1"/>
      <c r="Z561" s="1"/>
      <c r="AA561" s="1"/>
      <c r="AD561" s="11"/>
      <c r="AE561" s="1"/>
      <c r="AF561" s="1"/>
      <c r="AG561" s="1"/>
      <c r="AH561" s="1"/>
      <c r="AI561" s="1"/>
      <c r="AJ561" s="1"/>
      <c r="AK561" s="1"/>
    </row>
    <row r="562" spans="1:37" hidden="1">
      <c r="A562" s="11"/>
      <c r="B562" s="1"/>
      <c r="C562" s="1"/>
      <c r="D562" s="1"/>
      <c r="E562" s="1"/>
      <c r="F562" s="1"/>
      <c r="G562" s="1"/>
      <c r="H562" s="1"/>
      <c r="K562" s="11"/>
      <c r="L562" s="1"/>
      <c r="M562" s="1"/>
      <c r="N562" s="1"/>
      <c r="O562" s="1"/>
      <c r="P562" s="1"/>
      <c r="Q562" s="1"/>
      <c r="R562" s="1"/>
      <c r="T562" s="11"/>
      <c r="U562" s="1"/>
      <c r="V562" s="1"/>
      <c r="W562" s="1"/>
      <c r="X562" s="1"/>
      <c r="Y562" s="1"/>
      <c r="Z562" s="1"/>
      <c r="AA562" s="1"/>
      <c r="AD562" s="11"/>
      <c r="AE562" s="1"/>
      <c r="AF562" s="1"/>
      <c r="AG562" s="1"/>
      <c r="AH562" s="1"/>
      <c r="AI562" s="1"/>
      <c r="AJ562" s="1"/>
      <c r="AK562" s="1"/>
    </row>
    <row r="563" spans="1:37" hidden="1">
      <c r="A563" s="11"/>
      <c r="B563" s="1"/>
      <c r="C563" s="1"/>
      <c r="D563" s="1"/>
      <c r="E563" s="1"/>
      <c r="F563" s="1"/>
      <c r="G563" s="1"/>
      <c r="H563" s="1"/>
      <c r="K563" s="11"/>
      <c r="L563" s="1"/>
      <c r="M563" s="1"/>
      <c r="N563" s="1"/>
      <c r="O563" s="1"/>
      <c r="P563" s="1"/>
      <c r="Q563" s="1"/>
      <c r="R563" s="1"/>
      <c r="T563" s="11"/>
      <c r="U563" s="1"/>
      <c r="V563" s="1"/>
      <c r="W563" s="1"/>
      <c r="X563" s="1"/>
      <c r="Y563" s="1"/>
      <c r="Z563" s="1"/>
      <c r="AA563" s="1"/>
      <c r="AD563" s="11"/>
      <c r="AE563" s="1"/>
      <c r="AF563" s="1"/>
      <c r="AG563" s="1"/>
      <c r="AH563" s="1"/>
      <c r="AI563" s="1"/>
      <c r="AJ563" s="1"/>
      <c r="AK563" s="1"/>
    </row>
    <row r="564" spans="1:37" hidden="1">
      <c r="A564" s="11"/>
      <c r="B564" s="1"/>
      <c r="C564" s="1"/>
      <c r="D564" s="1"/>
      <c r="E564" s="1"/>
      <c r="F564" s="1"/>
      <c r="G564" s="1"/>
      <c r="H564" s="1"/>
      <c r="K564" s="11"/>
      <c r="L564" s="1"/>
      <c r="M564" s="1"/>
      <c r="N564" s="1"/>
      <c r="O564" s="1"/>
      <c r="P564" s="1"/>
      <c r="Q564" s="1"/>
      <c r="R564" s="1"/>
      <c r="T564" s="11"/>
      <c r="U564" s="1"/>
      <c r="V564" s="1"/>
      <c r="W564" s="1"/>
      <c r="X564" s="1"/>
      <c r="Y564" s="1"/>
      <c r="Z564" s="1"/>
      <c r="AA564" s="1"/>
      <c r="AD564" s="11"/>
      <c r="AE564" s="1"/>
      <c r="AF564" s="1"/>
      <c r="AG564" s="1"/>
      <c r="AH564" s="1"/>
      <c r="AI564" s="1"/>
      <c r="AJ564" s="1"/>
      <c r="AK564" s="1"/>
    </row>
    <row r="565" spans="1:37" hidden="1">
      <c r="A565" s="11"/>
      <c r="B565" s="1"/>
      <c r="C565" s="1"/>
      <c r="D565" s="1"/>
      <c r="E565" s="1"/>
      <c r="F565" s="1"/>
      <c r="G565" s="1"/>
      <c r="H565" s="1"/>
      <c r="K565" s="11"/>
      <c r="L565" s="1"/>
      <c r="M565" s="1"/>
      <c r="N565" s="1"/>
      <c r="O565" s="1"/>
      <c r="P565" s="1"/>
      <c r="Q565" s="1"/>
      <c r="R565" s="1"/>
      <c r="T565" s="11"/>
      <c r="U565" s="1"/>
      <c r="V565" s="1"/>
      <c r="W565" s="1"/>
      <c r="X565" s="1"/>
      <c r="Y565" s="1"/>
      <c r="Z565" s="1"/>
      <c r="AA565" s="1"/>
      <c r="AD565" s="11"/>
      <c r="AE565" s="1"/>
      <c r="AF565" s="1"/>
      <c r="AG565" s="1"/>
      <c r="AH565" s="1"/>
      <c r="AI565" s="1"/>
      <c r="AJ565" s="1"/>
      <c r="AK565" s="1"/>
    </row>
    <row r="566" spans="1:37" hidden="1">
      <c r="A566" s="11"/>
      <c r="B566" s="1"/>
      <c r="C566" s="1"/>
      <c r="D566" s="1"/>
      <c r="E566" s="1"/>
      <c r="F566" s="1"/>
      <c r="G566" s="1"/>
      <c r="H566" s="1"/>
      <c r="K566" s="11"/>
      <c r="L566" s="1"/>
      <c r="M566" s="1"/>
      <c r="N566" s="1"/>
      <c r="O566" s="1"/>
      <c r="P566" s="1"/>
      <c r="Q566" s="1"/>
      <c r="R566" s="1"/>
      <c r="T566" s="11"/>
      <c r="U566" s="1"/>
      <c r="V566" s="1"/>
      <c r="W566" s="1"/>
      <c r="X566" s="1"/>
      <c r="Y566" s="1"/>
      <c r="Z566" s="1"/>
      <c r="AA566" s="1"/>
      <c r="AD566" s="11"/>
      <c r="AE566" s="1"/>
      <c r="AF566" s="1"/>
      <c r="AG566" s="1"/>
      <c r="AH566" s="1"/>
      <c r="AI566" s="1"/>
      <c r="AJ566" s="1"/>
      <c r="AK566" s="1"/>
    </row>
    <row r="567" spans="1:37" hidden="1">
      <c r="A567" s="11"/>
      <c r="B567" s="1"/>
      <c r="C567" s="1"/>
      <c r="D567" s="1"/>
      <c r="E567" s="1"/>
      <c r="F567" s="1"/>
      <c r="G567" s="1"/>
      <c r="H567" s="1"/>
      <c r="K567" s="11"/>
      <c r="L567" s="1"/>
      <c r="M567" s="1"/>
      <c r="N567" s="1"/>
      <c r="O567" s="1"/>
      <c r="P567" s="1"/>
      <c r="Q567" s="1"/>
      <c r="R567" s="1"/>
      <c r="T567" s="11"/>
      <c r="U567" s="1"/>
      <c r="V567" s="1"/>
      <c r="W567" s="1"/>
      <c r="X567" s="1"/>
      <c r="Y567" s="1"/>
      <c r="Z567" s="1"/>
      <c r="AA567" s="1"/>
      <c r="AD567" s="11"/>
      <c r="AE567" s="1"/>
      <c r="AF567" s="1"/>
      <c r="AG567" s="1"/>
      <c r="AH567" s="1"/>
      <c r="AI567" s="1"/>
      <c r="AJ567" s="1"/>
      <c r="AK567" s="1"/>
    </row>
    <row r="568" spans="1:37" hidden="1">
      <c r="A568" s="11"/>
      <c r="B568" s="1"/>
      <c r="C568" s="1"/>
      <c r="D568" s="1"/>
      <c r="E568" s="1"/>
      <c r="F568" s="1"/>
      <c r="G568" s="1"/>
      <c r="H568" s="1"/>
      <c r="K568" s="11"/>
      <c r="L568" s="1"/>
      <c r="M568" s="1"/>
      <c r="N568" s="1"/>
      <c r="O568" s="1"/>
      <c r="P568" s="1"/>
      <c r="Q568" s="1"/>
      <c r="R568" s="1"/>
      <c r="T568" s="11"/>
      <c r="U568" s="1"/>
      <c r="V568" s="1"/>
      <c r="W568" s="1"/>
      <c r="X568" s="1"/>
      <c r="Y568" s="1"/>
      <c r="Z568" s="1"/>
      <c r="AA568" s="1"/>
      <c r="AD568" s="11"/>
      <c r="AE568" s="1"/>
      <c r="AF568" s="1"/>
      <c r="AG568" s="1"/>
      <c r="AH568" s="1"/>
      <c r="AI568" s="1"/>
      <c r="AJ568" s="1"/>
      <c r="AK568" s="1"/>
    </row>
    <row r="569" spans="1:37" hidden="1">
      <c r="A569" s="11"/>
      <c r="B569" s="1"/>
      <c r="C569" s="1"/>
      <c r="D569" s="1"/>
      <c r="E569" s="1"/>
      <c r="F569" s="1"/>
      <c r="G569" s="1"/>
      <c r="H569" s="1"/>
      <c r="K569" s="11"/>
      <c r="L569" s="1"/>
      <c r="M569" s="1"/>
      <c r="N569" s="1"/>
      <c r="O569" s="1"/>
      <c r="P569" s="1"/>
      <c r="Q569" s="1"/>
      <c r="R569" s="1"/>
      <c r="T569" s="11"/>
      <c r="U569" s="1"/>
      <c r="V569" s="1"/>
      <c r="W569" s="1"/>
      <c r="X569" s="1"/>
      <c r="Y569" s="1"/>
      <c r="Z569" s="1"/>
      <c r="AA569" s="1"/>
      <c r="AD569" s="11"/>
      <c r="AE569" s="1"/>
      <c r="AF569" s="1"/>
      <c r="AG569" s="1"/>
      <c r="AH569" s="1"/>
      <c r="AI569" s="1"/>
      <c r="AJ569" s="1"/>
      <c r="AK569" s="1"/>
    </row>
    <row r="570" spans="1:37" hidden="1">
      <c r="A570" s="11"/>
      <c r="B570" s="1"/>
      <c r="C570" s="1"/>
      <c r="D570" s="1"/>
      <c r="E570" s="1"/>
      <c r="F570" s="1"/>
      <c r="G570" s="1"/>
      <c r="H570" s="1"/>
      <c r="K570" s="11"/>
      <c r="L570" s="1"/>
      <c r="M570" s="1"/>
      <c r="N570" s="1"/>
      <c r="O570" s="1"/>
      <c r="P570" s="1"/>
      <c r="Q570" s="1"/>
      <c r="R570" s="1"/>
      <c r="T570" s="11"/>
      <c r="U570" s="1"/>
      <c r="V570" s="1"/>
      <c r="W570" s="1"/>
      <c r="X570" s="1"/>
      <c r="Y570" s="1"/>
      <c r="Z570" s="1"/>
      <c r="AA570" s="1"/>
      <c r="AD570" s="11"/>
      <c r="AE570" s="1"/>
      <c r="AF570" s="1"/>
      <c r="AG570" s="1"/>
      <c r="AH570" s="1"/>
      <c r="AI570" s="1"/>
      <c r="AJ570" s="1"/>
      <c r="AK570" s="1"/>
    </row>
    <row r="571" spans="1:37" hidden="1">
      <c r="A571" s="11"/>
      <c r="B571" s="1"/>
      <c r="C571" s="1"/>
      <c r="D571" s="1"/>
      <c r="E571" s="1"/>
      <c r="F571" s="1"/>
      <c r="G571" s="1"/>
      <c r="H571" s="1"/>
      <c r="K571" s="11"/>
      <c r="L571" s="1"/>
      <c r="M571" s="1"/>
      <c r="N571" s="1"/>
      <c r="O571" s="1"/>
      <c r="P571" s="1"/>
      <c r="Q571" s="1"/>
      <c r="R571" s="1"/>
      <c r="T571" s="11"/>
      <c r="U571" s="1"/>
      <c r="V571" s="1"/>
      <c r="W571" s="1"/>
      <c r="X571" s="1"/>
      <c r="Y571" s="1"/>
      <c r="Z571" s="1"/>
      <c r="AA571" s="1"/>
      <c r="AD571" s="11"/>
      <c r="AE571" s="1"/>
      <c r="AF571" s="1"/>
      <c r="AG571" s="1"/>
      <c r="AH571" s="1"/>
      <c r="AI571" s="1"/>
      <c r="AJ571" s="1"/>
      <c r="AK571" s="1"/>
    </row>
    <row r="572" spans="1:37" hidden="1">
      <c r="A572" s="11"/>
      <c r="B572" s="1"/>
      <c r="C572" s="1"/>
      <c r="D572" s="1"/>
      <c r="E572" s="1"/>
      <c r="F572" s="1"/>
      <c r="G572" s="1"/>
      <c r="H572" s="1"/>
      <c r="K572" s="11"/>
      <c r="L572" s="1"/>
      <c r="M572" s="1"/>
      <c r="N572" s="1"/>
      <c r="O572" s="1"/>
      <c r="P572" s="1"/>
      <c r="Q572" s="1"/>
      <c r="R572" s="1"/>
      <c r="T572" s="11"/>
      <c r="U572" s="1"/>
      <c r="V572" s="1"/>
      <c r="W572" s="1"/>
      <c r="X572" s="1"/>
      <c r="Y572" s="1"/>
      <c r="Z572" s="1"/>
      <c r="AA572" s="1"/>
      <c r="AD572" s="11"/>
      <c r="AE572" s="1"/>
      <c r="AF572" s="1"/>
      <c r="AG572" s="1"/>
      <c r="AH572" s="1"/>
      <c r="AI572" s="1"/>
      <c r="AJ572" s="1"/>
      <c r="AK572" s="1"/>
    </row>
    <row r="573" spans="1:37" hidden="1">
      <c r="A573" s="11"/>
      <c r="B573" s="1"/>
      <c r="C573" s="1"/>
      <c r="D573" s="1"/>
      <c r="E573" s="1"/>
      <c r="F573" s="1"/>
      <c r="G573" s="1"/>
      <c r="H573" s="1"/>
      <c r="K573" s="11"/>
      <c r="L573" s="1"/>
      <c r="M573" s="1"/>
      <c r="N573" s="1"/>
      <c r="O573" s="1"/>
      <c r="P573" s="1"/>
      <c r="Q573" s="1"/>
      <c r="R573" s="1"/>
      <c r="T573" s="11"/>
      <c r="U573" s="1"/>
      <c r="V573" s="1"/>
      <c r="W573" s="1"/>
      <c r="X573" s="1"/>
      <c r="Y573" s="1"/>
      <c r="Z573" s="1"/>
      <c r="AA573" s="1"/>
      <c r="AD573" s="11"/>
      <c r="AE573" s="1"/>
      <c r="AF573" s="1"/>
      <c r="AG573" s="1"/>
      <c r="AH573" s="1"/>
      <c r="AI573" s="1"/>
      <c r="AJ573" s="1"/>
      <c r="AK573" s="1"/>
    </row>
    <row r="574" spans="1:37" hidden="1">
      <c r="A574" s="11"/>
      <c r="B574" s="1"/>
      <c r="C574" s="1"/>
      <c r="D574" s="1"/>
      <c r="E574" s="1"/>
      <c r="F574" s="1"/>
      <c r="G574" s="1"/>
      <c r="H574" s="1"/>
      <c r="K574" s="11"/>
      <c r="L574" s="1"/>
      <c r="M574" s="1"/>
      <c r="N574" s="1"/>
      <c r="O574" s="1"/>
      <c r="P574" s="1"/>
      <c r="Q574" s="1"/>
      <c r="R574" s="1"/>
      <c r="T574" s="11"/>
      <c r="U574" s="1"/>
      <c r="V574" s="1"/>
      <c r="W574" s="1"/>
      <c r="X574" s="1"/>
      <c r="Y574" s="1"/>
      <c r="Z574" s="1"/>
      <c r="AA574" s="1"/>
      <c r="AD574" s="11"/>
      <c r="AE574" s="1"/>
      <c r="AF574" s="1"/>
      <c r="AG574" s="1"/>
      <c r="AH574" s="1"/>
      <c r="AI574" s="1"/>
      <c r="AJ574" s="1"/>
      <c r="AK574" s="1"/>
    </row>
    <row r="575" spans="1:37" hidden="1">
      <c r="A575" s="11"/>
      <c r="B575" s="1"/>
      <c r="C575" s="1"/>
      <c r="D575" s="1"/>
      <c r="E575" s="1"/>
      <c r="F575" s="1"/>
      <c r="G575" s="1"/>
      <c r="H575" s="1"/>
      <c r="K575" s="11"/>
      <c r="L575" s="1"/>
      <c r="M575" s="1"/>
      <c r="N575" s="1"/>
      <c r="O575" s="1"/>
      <c r="P575" s="1"/>
      <c r="Q575" s="1"/>
      <c r="R575" s="1"/>
      <c r="T575" s="11"/>
      <c r="U575" s="1"/>
      <c r="V575" s="1"/>
      <c r="W575" s="1"/>
      <c r="X575" s="1"/>
      <c r="Y575" s="1"/>
      <c r="Z575" s="1"/>
      <c r="AA575" s="1"/>
      <c r="AD575" s="11"/>
      <c r="AE575" s="1"/>
      <c r="AF575" s="1"/>
      <c r="AG575" s="1"/>
      <c r="AH575" s="1"/>
      <c r="AI575" s="1"/>
      <c r="AJ575" s="1"/>
      <c r="AK575" s="1"/>
    </row>
    <row r="576" spans="1:37" hidden="1">
      <c r="A576" s="11"/>
      <c r="B576" s="1"/>
      <c r="C576" s="1"/>
      <c r="D576" s="1"/>
      <c r="E576" s="1"/>
      <c r="F576" s="1"/>
      <c r="G576" s="1"/>
      <c r="H576" s="1"/>
      <c r="K576" s="11"/>
      <c r="L576" s="1"/>
      <c r="M576" s="1"/>
      <c r="N576" s="1"/>
      <c r="O576" s="1"/>
      <c r="P576" s="1"/>
      <c r="Q576" s="1"/>
      <c r="R576" s="1"/>
      <c r="T576" s="11"/>
      <c r="U576" s="1"/>
      <c r="V576" s="1"/>
      <c r="W576" s="1"/>
      <c r="X576" s="1"/>
      <c r="Y576" s="1"/>
      <c r="Z576" s="1"/>
      <c r="AA576" s="1"/>
      <c r="AD576" s="11"/>
      <c r="AE576" s="1"/>
      <c r="AF576" s="1"/>
      <c r="AG576" s="1"/>
      <c r="AH576" s="1"/>
      <c r="AI576" s="1"/>
      <c r="AJ576" s="1"/>
      <c r="AK576" s="1"/>
    </row>
    <row r="577" spans="1:37" hidden="1">
      <c r="A577" s="11"/>
      <c r="B577" s="1"/>
      <c r="C577" s="1"/>
      <c r="D577" s="1"/>
      <c r="E577" s="1"/>
      <c r="F577" s="1"/>
      <c r="G577" s="1"/>
      <c r="H577" s="1"/>
      <c r="K577" s="11"/>
      <c r="L577" s="1"/>
      <c r="M577" s="1"/>
      <c r="N577" s="1"/>
      <c r="O577" s="1"/>
      <c r="P577" s="1"/>
      <c r="Q577" s="1"/>
      <c r="R577" s="1"/>
      <c r="T577" s="11"/>
      <c r="U577" s="1"/>
      <c r="V577" s="1"/>
      <c r="W577" s="1"/>
      <c r="X577" s="1"/>
      <c r="Y577" s="1"/>
      <c r="Z577" s="1"/>
      <c r="AA577" s="1"/>
      <c r="AD577" s="11"/>
      <c r="AE577" s="1"/>
      <c r="AF577" s="1"/>
      <c r="AG577" s="1"/>
      <c r="AH577" s="1"/>
      <c r="AI577" s="1"/>
      <c r="AJ577" s="1"/>
      <c r="AK577" s="1"/>
    </row>
    <row r="578" spans="1:37" hidden="1">
      <c r="A578" s="11"/>
      <c r="B578" s="1"/>
      <c r="C578" s="1"/>
      <c r="D578" s="1"/>
      <c r="E578" s="1"/>
      <c r="F578" s="1"/>
      <c r="G578" s="1"/>
      <c r="H578" s="1"/>
      <c r="K578" s="11"/>
      <c r="L578" s="1"/>
      <c r="M578" s="1"/>
      <c r="N578" s="1"/>
      <c r="O578" s="1"/>
      <c r="P578" s="1"/>
      <c r="Q578" s="1"/>
      <c r="R578" s="1"/>
      <c r="T578" s="11"/>
      <c r="U578" s="1"/>
      <c r="V578" s="1"/>
      <c r="W578" s="1"/>
      <c r="X578" s="1"/>
      <c r="Y578" s="1"/>
      <c r="Z578" s="1"/>
      <c r="AA578" s="1"/>
      <c r="AD578" s="11"/>
      <c r="AE578" s="1"/>
      <c r="AF578" s="1"/>
      <c r="AG578" s="1"/>
      <c r="AH578" s="1"/>
      <c r="AI578" s="1"/>
      <c r="AJ578" s="1"/>
      <c r="AK578" s="1"/>
    </row>
    <row r="579" spans="1:37" hidden="1">
      <c r="A579" s="11"/>
      <c r="B579" s="1"/>
      <c r="C579" s="1"/>
      <c r="D579" s="1"/>
      <c r="E579" s="1"/>
      <c r="F579" s="1"/>
      <c r="G579" s="1"/>
      <c r="H579" s="1"/>
      <c r="K579" s="11"/>
      <c r="L579" s="1"/>
      <c r="M579" s="1"/>
      <c r="N579" s="1"/>
      <c r="O579" s="1"/>
      <c r="P579" s="1"/>
      <c r="Q579" s="1"/>
      <c r="R579" s="1"/>
      <c r="T579" s="11"/>
      <c r="U579" s="1"/>
      <c r="V579" s="1"/>
      <c r="W579" s="1"/>
      <c r="X579" s="1"/>
      <c r="Y579" s="1"/>
      <c r="Z579" s="1"/>
      <c r="AA579" s="1"/>
      <c r="AD579" s="11"/>
      <c r="AE579" s="1"/>
      <c r="AF579" s="1"/>
      <c r="AG579" s="1"/>
      <c r="AH579" s="1"/>
      <c r="AI579" s="1"/>
      <c r="AJ579" s="1"/>
      <c r="AK579" s="1"/>
    </row>
    <row r="580" spans="1:37" hidden="1">
      <c r="A580" s="11"/>
      <c r="B580" s="1"/>
      <c r="C580" s="1"/>
      <c r="D580" s="1"/>
      <c r="E580" s="1"/>
      <c r="F580" s="1"/>
      <c r="G580" s="1"/>
      <c r="H580" s="1"/>
      <c r="K580" s="11"/>
      <c r="L580" s="1"/>
      <c r="M580" s="1"/>
      <c r="N580" s="1"/>
      <c r="O580" s="1"/>
      <c r="P580" s="1"/>
      <c r="Q580" s="1"/>
      <c r="R580" s="1"/>
      <c r="T580" s="11"/>
      <c r="U580" s="1"/>
      <c r="V580" s="1"/>
      <c r="W580" s="1"/>
      <c r="X580" s="1"/>
      <c r="Y580" s="1"/>
      <c r="Z580" s="1"/>
      <c r="AA580" s="1"/>
      <c r="AD580" s="11"/>
      <c r="AE580" s="1"/>
      <c r="AF580" s="1"/>
      <c r="AG580" s="1"/>
      <c r="AH580" s="1"/>
      <c r="AI580" s="1"/>
      <c r="AJ580" s="1"/>
      <c r="AK580" s="1"/>
    </row>
    <row r="581" spans="1:37" hidden="1">
      <c r="A581" s="11"/>
      <c r="B581" s="1"/>
      <c r="C581" s="1"/>
      <c r="D581" s="1"/>
      <c r="E581" s="1"/>
      <c r="F581" s="1"/>
      <c r="G581" s="1"/>
      <c r="H581" s="1"/>
      <c r="K581" s="11"/>
      <c r="L581" s="1"/>
      <c r="M581" s="1"/>
      <c r="N581" s="1"/>
      <c r="O581" s="1"/>
      <c r="P581" s="1"/>
      <c r="Q581" s="1"/>
      <c r="R581" s="1"/>
      <c r="T581" s="11"/>
      <c r="U581" s="1"/>
      <c r="V581" s="1"/>
      <c r="W581" s="1"/>
      <c r="X581" s="1"/>
      <c r="Y581" s="1"/>
      <c r="Z581" s="1"/>
      <c r="AA581" s="1"/>
      <c r="AD581" s="11"/>
      <c r="AE581" s="1"/>
      <c r="AF581" s="1"/>
      <c r="AG581" s="1"/>
      <c r="AH581" s="1"/>
      <c r="AI581" s="1"/>
      <c r="AJ581" s="1"/>
      <c r="AK581" s="1"/>
    </row>
    <row r="582" spans="1:37" hidden="1">
      <c r="A582" s="11"/>
      <c r="B582" s="1"/>
      <c r="C582" s="1"/>
      <c r="D582" s="1"/>
      <c r="E582" s="1"/>
      <c r="F582" s="1"/>
      <c r="G582" s="1"/>
      <c r="H582" s="1"/>
      <c r="K582" s="11"/>
      <c r="L582" s="1"/>
      <c r="M582" s="1"/>
      <c r="N582" s="1"/>
      <c r="O582" s="1"/>
      <c r="P582" s="1"/>
      <c r="Q582" s="1"/>
      <c r="R582" s="1"/>
      <c r="T582" s="11"/>
      <c r="U582" s="1"/>
      <c r="V582" s="1"/>
      <c r="W582" s="1"/>
      <c r="X582" s="1"/>
      <c r="Y582" s="1"/>
      <c r="Z582" s="1"/>
      <c r="AA582" s="1"/>
      <c r="AD582" s="11"/>
      <c r="AE582" s="1"/>
      <c r="AF582" s="1"/>
      <c r="AG582" s="1"/>
      <c r="AH582" s="1"/>
      <c r="AI582" s="1"/>
      <c r="AJ582" s="1"/>
      <c r="AK582" s="1"/>
    </row>
    <row r="583" spans="1:37" hidden="1">
      <c r="A583" s="11"/>
      <c r="B583" s="1"/>
      <c r="C583" s="1"/>
      <c r="D583" s="1"/>
      <c r="E583" s="1"/>
      <c r="F583" s="1"/>
      <c r="G583" s="1"/>
      <c r="H583" s="1"/>
      <c r="K583" s="11"/>
      <c r="L583" s="1"/>
      <c r="M583" s="1"/>
      <c r="N583" s="1"/>
      <c r="O583" s="1"/>
      <c r="P583" s="1"/>
      <c r="Q583" s="1"/>
      <c r="R583" s="1"/>
      <c r="T583" s="11"/>
      <c r="U583" s="1"/>
      <c r="V583" s="1"/>
      <c r="W583" s="1"/>
      <c r="X583" s="1"/>
      <c r="Y583" s="1"/>
      <c r="Z583" s="1"/>
      <c r="AA583" s="1"/>
      <c r="AD583" s="11"/>
      <c r="AE583" s="1"/>
      <c r="AF583" s="1"/>
      <c r="AG583" s="1"/>
      <c r="AH583" s="1"/>
      <c r="AI583" s="1"/>
      <c r="AJ583" s="1"/>
      <c r="AK583" s="1"/>
    </row>
    <row r="584" spans="1:37" hidden="1">
      <c r="A584" s="11"/>
      <c r="B584" s="1"/>
      <c r="C584" s="1"/>
      <c r="D584" s="1"/>
      <c r="E584" s="1"/>
      <c r="F584" s="1"/>
      <c r="G584" s="1"/>
      <c r="H584" s="1"/>
      <c r="K584" s="11"/>
      <c r="L584" s="1"/>
      <c r="M584" s="1"/>
      <c r="N584" s="1"/>
      <c r="O584" s="1"/>
      <c r="P584" s="1"/>
      <c r="Q584" s="1"/>
      <c r="R584" s="1"/>
      <c r="T584" s="11"/>
      <c r="U584" s="1"/>
      <c r="V584" s="1"/>
      <c r="W584" s="1"/>
      <c r="X584" s="1"/>
      <c r="Y584" s="1"/>
      <c r="Z584" s="1"/>
      <c r="AA584" s="1"/>
      <c r="AD584" s="11"/>
      <c r="AE584" s="1"/>
      <c r="AF584" s="1"/>
      <c r="AG584" s="1"/>
      <c r="AH584" s="1"/>
      <c r="AI584" s="1"/>
      <c r="AJ584" s="1"/>
      <c r="AK584" s="1"/>
    </row>
    <row r="585" spans="1:37" hidden="1">
      <c r="A585" s="11"/>
      <c r="B585" s="1"/>
      <c r="C585" s="1"/>
      <c r="D585" s="1"/>
      <c r="E585" s="1"/>
      <c r="F585" s="1"/>
      <c r="G585" s="1"/>
      <c r="H585" s="1"/>
      <c r="K585" s="11"/>
      <c r="L585" s="1"/>
      <c r="M585" s="1"/>
      <c r="N585" s="1"/>
      <c r="O585" s="1"/>
      <c r="P585" s="1"/>
      <c r="Q585" s="1"/>
      <c r="R585" s="1"/>
      <c r="T585" s="11"/>
      <c r="U585" s="1"/>
      <c r="V585" s="1"/>
      <c r="W585" s="1"/>
      <c r="X585" s="1"/>
      <c r="Y585" s="1"/>
      <c r="Z585" s="1"/>
      <c r="AA585" s="1"/>
      <c r="AD585" s="11"/>
      <c r="AE585" s="1"/>
      <c r="AF585" s="1"/>
      <c r="AG585" s="1"/>
      <c r="AH585" s="1"/>
      <c r="AI585" s="1"/>
      <c r="AJ585" s="1"/>
      <c r="AK585" s="1"/>
    </row>
    <row r="586" spans="1:37" hidden="1">
      <c r="A586" s="11"/>
      <c r="B586" s="1"/>
      <c r="C586" s="1"/>
      <c r="D586" s="1"/>
      <c r="E586" s="1"/>
      <c r="F586" s="1"/>
      <c r="G586" s="1"/>
      <c r="H586" s="1"/>
      <c r="K586" s="11"/>
      <c r="L586" s="1"/>
      <c r="M586" s="1"/>
      <c r="N586" s="1"/>
      <c r="O586" s="1"/>
      <c r="P586" s="1"/>
      <c r="Q586" s="1"/>
      <c r="R586" s="1"/>
      <c r="T586" s="11"/>
      <c r="U586" s="1"/>
      <c r="V586" s="1"/>
      <c r="W586" s="1"/>
      <c r="X586" s="1"/>
      <c r="Y586" s="1"/>
      <c r="Z586" s="1"/>
      <c r="AA586" s="1"/>
      <c r="AD586" s="11"/>
      <c r="AE586" s="1"/>
      <c r="AF586" s="1"/>
      <c r="AG586" s="1"/>
      <c r="AH586" s="1"/>
      <c r="AI586" s="1"/>
      <c r="AJ586" s="1"/>
      <c r="AK586" s="1"/>
    </row>
    <row r="587" spans="1:37" hidden="1">
      <c r="A587" s="11"/>
      <c r="B587" s="1"/>
      <c r="C587" s="1"/>
      <c r="D587" s="1"/>
      <c r="E587" s="1"/>
      <c r="F587" s="1"/>
      <c r="G587" s="1"/>
      <c r="H587" s="1"/>
      <c r="K587" s="11"/>
      <c r="L587" s="1"/>
      <c r="M587" s="1"/>
      <c r="N587" s="1"/>
      <c r="O587" s="1"/>
      <c r="P587" s="1"/>
      <c r="Q587" s="1"/>
      <c r="R587" s="1"/>
      <c r="T587" s="11"/>
      <c r="U587" s="1"/>
      <c r="V587" s="1"/>
      <c r="W587" s="1"/>
      <c r="X587" s="1"/>
      <c r="Y587" s="1"/>
      <c r="Z587" s="1"/>
      <c r="AA587" s="1"/>
      <c r="AD587" s="11"/>
      <c r="AE587" s="1"/>
      <c r="AF587" s="1"/>
      <c r="AG587" s="1"/>
      <c r="AH587" s="1"/>
      <c r="AI587" s="1"/>
      <c r="AJ587" s="1"/>
      <c r="AK587" s="1"/>
    </row>
    <row r="588" spans="1:37" hidden="1">
      <c r="A588" s="11"/>
      <c r="B588" s="1"/>
      <c r="C588" s="1"/>
      <c r="D588" s="1"/>
      <c r="E588" s="1"/>
      <c r="F588" s="1"/>
      <c r="G588" s="1"/>
      <c r="H588" s="1"/>
      <c r="K588" s="11"/>
      <c r="L588" s="1"/>
      <c r="M588" s="1"/>
      <c r="N588" s="1"/>
      <c r="O588" s="1"/>
      <c r="P588" s="1"/>
      <c r="Q588" s="1"/>
      <c r="R588" s="1"/>
      <c r="T588" s="11"/>
      <c r="U588" s="1"/>
      <c r="V588" s="1"/>
      <c r="W588" s="1"/>
      <c r="X588" s="1"/>
      <c r="Y588" s="1"/>
      <c r="Z588" s="1"/>
      <c r="AA588" s="1"/>
      <c r="AD588" s="11"/>
      <c r="AE588" s="1"/>
      <c r="AF588" s="1"/>
      <c r="AG588" s="1"/>
      <c r="AH588" s="1"/>
      <c r="AI588" s="1"/>
      <c r="AJ588" s="1"/>
      <c r="AK588" s="1"/>
    </row>
    <row r="589" spans="1:37" hidden="1">
      <c r="A589" s="11"/>
      <c r="B589" s="1"/>
      <c r="C589" s="1"/>
      <c r="D589" s="1"/>
      <c r="E589" s="1"/>
      <c r="F589" s="1"/>
      <c r="G589" s="1"/>
      <c r="H589" s="1"/>
      <c r="K589" s="11"/>
      <c r="L589" s="1"/>
      <c r="M589" s="1"/>
      <c r="N589" s="1"/>
      <c r="O589" s="1"/>
      <c r="P589" s="1"/>
      <c r="Q589" s="1"/>
      <c r="R589" s="1"/>
      <c r="T589" s="11"/>
      <c r="U589" s="1"/>
      <c r="V589" s="1"/>
      <c r="W589" s="1"/>
      <c r="X589" s="1"/>
      <c r="Y589" s="1"/>
      <c r="Z589" s="1"/>
      <c r="AA589" s="1"/>
      <c r="AD589" s="11"/>
      <c r="AE589" s="1"/>
      <c r="AF589" s="1"/>
      <c r="AG589" s="1"/>
      <c r="AH589" s="1"/>
      <c r="AI589" s="1"/>
      <c r="AJ589" s="1"/>
      <c r="AK589" s="1"/>
    </row>
    <row r="590" spans="1:37" hidden="1">
      <c r="A590" s="11"/>
      <c r="B590" s="1"/>
      <c r="C590" s="1"/>
      <c r="D590" s="1"/>
      <c r="E590" s="1"/>
      <c r="F590" s="1"/>
      <c r="G590" s="1"/>
      <c r="H590" s="1"/>
      <c r="K590" s="11"/>
      <c r="L590" s="1"/>
      <c r="M590" s="1"/>
      <c r="N590" s="1"/>
      <c r="O590" s="1"/>
      <c r="P590" s="1"/>
      <c r="Q590" s="1"/>
      <c r="R590" s="1"/>
      <c r="T590" s="11"/>
      <c r="U590" s="1"/>
      <c r="V590" s="1"/>
      <c r="W590" s="1"/>
      <c r="X590" s="1"/>
      <c r="Y590" s="1"/>
      <c r="Z590" s="1"/>
      <c r="AA590" s="1"/>
      <c r="AD590" s="11"/>
      <c r="AE590" s="1"/>
      <c r="AF590" s="1"/>
      <c r="AG590" s="1"/>
      <c r="AH590" s="1"/>
      <c r="AI590" s="1"/>
      <c r="AJ590" s="1"/>
      <c r="AK590" s="1"/>
    </row>
    <row r="591" spans="1:37" hidden="1">
      <c r="A591" s="11"/>
      <c r="B591" s="1"/>
      <c r="C591" s="1"/>
      <c r="D591" s="1"/>
      <c r="E591" s="1"/>
      <c r="F591" s="1"/>
      <c r="G591" s="1"/>
      <c r="H591" s="1"/>
      <c r="K591" s="11"/>
      <c r="L591" s="1"/>
      <c r="M591" s="1"/>
      <c r="N591" s="1"/>
      <c r="O591" s="1"/>
      <c r="P591" s="1"/>
      <c r="Q591" s="1"/>
      <c r="R591" s="1"/>
      <c r="T591" s="11"/>
      <c r="U591" s="1"/>
      <c r="V591" s="1"/>
      <c r="W591" s="1"/>
      <c r="X591" s="1"/>
      <c r="Y591" s="1"/>
      <c r="Z591" s="1"/>
      <c r="AA591" s="1"/>
      <c r="AD591" s="11"/>
      <c r="AE591" s="1"/>
      <c r="AF591" s="1"/>
      <c r="AG591" s="1"/>
      <c r="AH591" s="1"/>
      <c r="AI591" s="1"/>
      <c r="AJ591" s="1"/>
      <c r="AK591" s="1"/>
    </row>
    <row r="592" spans="1:37" hidden="1">
      <c r="A592" s="11"/>
      <c r="B592" s="1"/>
      <c r="C592" s="1"/>
      <c r="D592" s="1"/>
      <c r="E592" s="1"/>
      <c r="F592" s="1"/>
      <c r="G592" s="1"/>
      <c r="H592" s="1"/>
      <c r="K592" s="11"/>
      <c r="L592" s="1"/>
      <c r="M592" s="1"/>
      <c r="N592" s="1"/>
      <c r="O592" s="1"/>
      <c r="P592" s="1"/>
      <c r="Q592" s="1"/>
      <c r="R592" s="1"/>
      <c r="T592" s="11"/>
      <c r="U592" s="1"/>
      <c r="V592" s="1"/>
      <c r="W592" s="1"/>
      <c r="X592" s="1"/>
      <c r="Y592" s="1"/>
      <c r="Z592" s="1"/>
      <c r="AA592" s="1"/>
      <c r="AD592" s="11"/>
      <c r="AE592" s="1"/>
      <c r="AF592" s="1"/>
      <c r="AG592" s="1"/>
      <c r="AH592" s="1"/>
      <c r="AI592" s="1"/>
      <c r="AJ592" s="1"/>
      <c r="AK592" s="1"/>
    </row>
    <row r="593" spans="1:37" hidden="1">
      <c r="A593" s="11"/>
      <c r="B593" s="1"/>
      <c r="C593" s="1"/>
      <c r="D593" s="1"/>
      <c r="E593" s="1"/>
      <c r="F593" s="1"/>
      <c r="G593" s="1"/>
      <c r="H593" s="1"/>
      <c r="K593" s="11"/>
      <c r="L593" s="1"/>
      <c r="M593" s="1"/>
      <c r="N593" s="1"/>
      <c r="O593" s="1"/>
      <c r="P593" s="1"/>
      <c r="Q593" s="1"/>
      <c r="R593" s="1"/>
      <c r="T593" s="11"/>
      <c r="U593" s="1"/>
      <c r="V593" s="1"/>
      <c r="W593" s="1"/>
      <c r="X593" s="1"/>
      <c r="Y593" s="1"/>
      <c r="Z593" s="1"/>
      <c r="AA593" s="1"/>
      <c r="AD593" s="11"/>
      <c r="AE593" s="1"/>
      <c r="AF593" s="1"/>
      <c r="AG593" s="1"/>
      <c r="AH593" s="1"/>
      <c r="AI593" s="1"/>
      <c r="AJ593" s="1"/>
      <c r="AK593" s="1"/>
    </row>
    <row r="594" spans="1:37" hidden="1">
      <c r="A594" s="11"/>
      <c r="B594" s="1"/>
      <c r="C594" s="1"/>
      <c r="D594" s="1"/>
      <c r="E594" s="1"/>
      <c r="F594" s="1"/>
      <c r="G594" s="1"/>
      <c r="H594" s="1"/>
      <c r="K594" s="11"/>
      <c r="L594" s="1"/>
      <c r="M594" s="1"/>
      <c r="N594" s="1"/>
      <c r="O594" s="1"/>
      <c r="P594" s="1"/>
      <c r="Q594" s="1"/>
      <c r="R594" s="1"/>
      <c r="T594" s="11"/>
      <c r="U594" s="1"/>
      <c r="V594" s="1"/>
      <c r="W594" s="1"/>
      <c r="X594" s="1"/>
      <c r="Y594" s="1"/>
      <c r="Z594" s="1"/>
      <c r="AA594" s="1"/>
      <c r="AD594" s="11"/>
      <c r="AE594" s="1"/>
      <c r="AF594" s="1"/>
      <c r="AG594" s="1"/>
      <c r="AH594" s="1"/>
      <c r="AI594" s="1"/>
      <c r="AJ594" s="1"/>
      <c r="AK594" s="1"/>
    </row>
    <row r="595" spans="1:37" hidden="1">
      <c r="A595" s="11"/>
      <c r="B595" s="1"/>
      <c r="C595" s="1"/>
      <c r="D595" s="1"/>
      <c r="E595" s="1"/>
      <c r="F595" s="1"/>
      <c r="G595" s="1"/>
      <c r="H595" s="1"/>
      <c r="K595" s="11"/>
      <c r="L595" s="1"/>
      <c r="M595" s="1"/>
      <c r="N595" s="1"/>
      <c r="O595" s="1"/>
      <c r="P595" s="1"/>
      <c r="Q595" s="1"/>
      <c r="R595" s="1"/>
      <c r="T595" s="11"/>
      <c r="U595" s="1"/>
      <c r="V595" s="1"/>
      <c r="W595" s="1"/>
      <c r="X595" s="1"/>
      <c r="Y595" s="1"/>
      <c r="Z595" s="1"/>
      <c r="AA595" s="1"/>
      <c r="AD595" s="11"/>
      <c r="AE595" s="1"/>
      <c r="AF595" s="1"/>
      <c r="AG595" s="1"/>
      <c r="AH595" s="1"/>
      <c r="AI595" s="1"/>
      <c r="AJ595" s="1"/>
      <c r="AK595" s="1"/>
    </row>
    <row r="596" spans="1:37" hidden="1">
      <c r="A596" s="11"/>
      <c r="B596" s="1"/>
      <c r="C596" s="1"/>
      <c r="D596" s="1"/>
      <c r="E596" s="1"/>
      <c r="F596" s="1"/>
      <c r="G596" s="1"/>
      <c r="H596" s="1"/>
      <c r="K596" s="11"/>
      <c r="L596" s="1"/>
      <c r="M596" s="1"/>
      <c r="N596" s="1"/>
      <c r="O596" s="1"/>
      <c r="P596" s="1"/>
      <c r="Q596" s="1"/>
      <c r="R596" s="1"/>
      <c r="T596" s="11"/>
      <c r="U596" s="1"/>
      <c r="V596" s="1"/>
      <c r="W596" s="1"/>
      <c r="X596" s="1"/>
      <c r="Y596" s="1"/>
      <c r="Z596" s="1"/>
      <c r="AA596" s="1"/>
      <c r="AD596" s="11"/>
      <c r="AE596" s="1"/>
      <c r="AF596" s="1"/>
      <c r="AG596" s="1"/>
      <c r="AH596" s="1"/>
      <c r="AI596" s="1"/>
      <c r="AJ596" s="1"/>
      <c r="AK596" s="1"/>
    </row>
    <row r="597" spans="1:37" hidden="1">
      <c r="A597" s="11"/>
      <c r="B597" s="1"/>
      <c r="C597" s="1"/>
      <c r="D597" s="1"/>
      <c r="E597" s="1"/>
      <c r="F597" s="1"/>
      <c r="G597" s="1"/>
      <c r="H597" s="1"/>
      <c r="K597" s="11"/>
      <c r="L597" s="1"/>
      <c r="M597" s="1"/>
      <c r="N597" s="1"/>
      <c r="O597" s="1"/>
      <c r="P597" s="1"/>
      <c r="Q597" s="1"/>
      <c r="R597" s="1"/>
      <c r="T597" s="11"/>
      <c r="U597" s="1"/>
      <c r="V597" s="1"/>
      <c r="W597" s="1"/>
      <c r="X597" s="1"/>
      <c r="Y597" s="1"/>
      <c r="Z597" s="1"/>
      <c r="AA597" s="1"/>
      <c r="AD597" s="11"/>
      <c r="AE597" s="1"/>
      <c r="AF597" s="1"/>
      <c r="AG597" s="1"/>
      <c r="AH597" s="1"/>
      <c r="AI597" s="1"/>
      <c r="AJ597" s="1"/>
      <c r="AK597" s="1"/>
    </row>
    <row r="598" spans="1:37" hidden="1">
      <c r="A598" s="11"/>
      <c r="B598" s="1"/>
      <c r="C598" s="1"/>
      <c r="D598" s="1"/>
      <c r="E598" s="1"/>
      <c r="F598" s="1"/>
      <c r="G598" s="1"/>
      <c r="H598" s="1"/>
      <c r="K598" s="11"/>
      <c r="L598" s="1"/>
      <c r="M598" s="1"/>
      <c r="N598" s="1"/>
      <c r="O598" s="1"/>
      <c r="P598" s="1"/>
      <c r="Q598" s="1"/>
      <c r="R598" s="1"/>
      <c r="T598" s="11"/>
      <c r="U598" s="1"/>
      <c r="V598" s="1"/>
      <c r="W598" s="1"/>
      <c r="X598" s="1"/>
      <c r="Y598" s="1"/>
      <c r="Z598" s="1"/>
      <c r="AA598" s="1"/>
      <c r="AD598" s="11"/>
      <c r="AE598" s="1"/>
      <c r="AF598" s="1"/>
      <c r="AG598" s="1"/>
      <c r="AH598" s="1"/>
      <c r="AI598" s="1"/>
      <c r="AJ598" s="1"/>
      <c r="AK598" s="1"/>
    </row>
    <row r="599" spans="1:37" hidden="1">
      <c r="A599" s="11"/>
      <c r="B599" s="1"/>
      <c r="C599" s="1"/>
      <c r="D599" s="1"/>
      <c r="E599" s="1"/>
      <c r="F599" s="1"/>
      <c r="G599" s="1"/>
      <c r="H599" s="1"/>
      <c r="K599" s="11"/>
      <c r="L599" s="1"/>
      <c r="M599" s="1"/>
      <c r="N599" s="1"/>
      <c r="O599" s="1"/>
      <c r="P599" s="1"/>
      <c r="Q599" s="1"/>
      <c r="R599" s="1"/>
      <c r="T599" s="11"/>
      <c r="U599" s="1"/>
      <c r="V599" s="1"/>
      <c r="W599" s="1"/>
      <c r="X599" s="1"/>
      <c r="Y599" s="1"/>
      <c r="Z599" s="1"/>
      <c r="AA599" s="1"/>
      <c r="AD599" s="11"/>
      <c r="AE599" s="1"/>
      <c r="AF599" s="1"/>
      <c r="AG599" s="1"/>
      <c r="AH599" s="1"/>
      <c r="AI599" s="1"/>
      <c r="AJ599" s="1"/>
      <c r="AK599" s="1"/>
    </row>
    <row r="600" spans="1:37" hidden="1">
      <c r="A600" s="11"/>
      <c r="B600" s="1"/>
      <c r="C600" s="1"/>
      <c r="D600" s="1"/>
      <c r="E600" s="1"/>
      <c r="F600" s="1"/>
      <c r="G600" s="1"/>
      <c r="H600" s="1"/>
      <c r="K600" s="11"/>
      <c r="L600" s="1"/>
      <c r="M600" s="1"/>
      <c r="N600" s="1"/>
      <c r="O600" s="1"/>
      <c r="P600" s="1"/>
      <c r="Q600" s="1"/>
      <c r="R600" s="1"/>
      <c r="T600" s="11"/>
      <c r="U600" s="1"/>
      <c r="V600" s="1"/>
      <c r="W600" s="1"/>
      <c r="X600" s="1"/>
      <c r="Y600" s="1"/>
      <c r="Z600" s="1"/>
      <c r="AA600" s="1"/>
      <c r="AD600" s="11"/>
      <c r="AE600" s="1"/>
      <c r="AF600" s="1"/>
      <c r="AG600" s="1"/>
      <c r="AH600" s="1"/>
      <c r="AI600" s="1"/>
      <c r="AJ600" s="1"/>
      <c r="AK600" s="1"/>
    </row>
    <row r="601" spans="1:37" hidden="1">
      <c r="A601" s="11"/>
      <c r="B601" s="1"/>
      <c r="C601" s="1"/>
      <c r="D601" s="1"/>
      <c r="E601" s="1"/>
      <c r="F601" s="1"/>
      <c r="G601" s="1"/>
      <c r="H601" s="1"/>
      <c r="K601" s="11"/>
      <c r="L601" s="1"/>
      <c r="M601" s="1"/>
      <c r="N601" s="1"/>
      <c r="O601" s="1"/>
      <c r="P601" s="1"/>
      <c r="Q601" s="1"/>
      <c r="R601" s="1"/>
      <c r="T601" s="11"/>
      <c r="U601" s="1"/>
      <c r="V601" s="1"/>
      <c r="W601" s="1"/>
      <c r="X601" s="1"/>
      <c r="Y601" s="1"/>
      <c r="Z601" s="1"/>
      <c r="AA601" s="1"/>
      <c r="AD601" s="11"/>
      <c r="AE601" s="1"/>
      <c r="AF601" s="1"/>
      <c r="AG601" s="1"/>
      <c r="AH601" s="1"/>
      <c r="AI601" s="1"/>
      <c r="AJ601" s="1"/>
      <c r="AK601" s="1"/>
    </row>
    <row r="602" spans="1:37" hidden="1">
      <c r="A602" s="11"/>
      <c r="B602" s="1"/>
      <c r="C602" s="1"/>
      <c r="D602" s="1"/>
      <c r="E602" s="1"/>
      <c r="F602" s="1"/>
      <c r="G602" s="1"/>
      <c r="H602" s="1"/>
      <c r="K602" s="11"/>
      <c r="L602" s="1"/>
      <c r="M602" s="1"/>
      <c r="N602" s="1"/>
      <c r="O602" s="1"/>
      <c r="P602" s="1"/>
      <c r="Q602" s="1"/>
      <c r="R602" s="1"/>
      <c r="T602" s="11"/>
      <c r="U602" s="1"/>
      <c r="V602" s="1"/>
      <c r="W602" s="1"/>
      <c r="X602" s="1"/>
      <c r="Y602" s="1"/>
      <c r="Z602" s="1"/>
      <c r="AA602" s="1"/>
      <c r="AD602" s="11"/>
      <c r="AE602" s="1"/>
      <c r="AF602" s="1"/>
      <c r="AG602" s="1"/>
      <c r="AH602" s="1"/>
      <c r="AI602" s="1"/>
      <c r="AJ602" s="1"/>
      <c r="AK602" s="1"/>
    </row>
    <row r="603" spans="1:37" hidden="1">
      <c r="A603" s="11"/>
      <c r="B603" s="1"/>
      <c r="C603" s="1"/>
      <c r="D603" s="1"/>
      <c r="E603" s="1"/>
      <c r="F603" s="1"/>
      <c r="G603" s="1"/>
      <c r="H603" s="1"/>
      <c r="K603" s="11"/>
      <c r="L603" s="1"/>
      <c r="M603" s="1"/>
      <c r="N603" s="1"/>
      <c r="O603" s="1"/>
      <c r="P603" s="1"/>
      <c r="Q603" s="1"/>
      <c r="R603" s="1"/>
      <c r="T603" s="11"/>
      <c r="U603" s="1"/>
      <c r="V603" s="1"/>
      <c r="W603" s="1"/>
      <c r="X603" s="1"/>
      <c r="Y603" s="1"/>
      <c r="Z603" s="1"/>
      <c r="AA603" s="1"/>
      <c r="AD603" s="11"/>
      <c r="AE603" s="1"/>
      <c r="AF603" s="1"/>
      <c r="AG603" s="1"/>
      <c r="AH603" s="1"/>
      <c r="AI603" s="1"/>
      <c r="AJ603" s="1"/>
      <c r="AK603" s="1"/>
    </row>
    <row r="604" spans="1:37" hidden="1">
      <c r="A604" s="11"/>
      <c r="B604" s="1"/>
      <c r="C604" s="1"/>
      <c r="D604" s="1"/>
      <c r="E604" s="1"/>
      <c r="F604" s="1"/>
      <c r="G604" s="1"/>
      <c r="H604" s="1"/>
      <c r="K604" s="11"/>
      <c r="L604" s="1"/>
      <c r="M604" s="1"/>
      <c r="N604" s="1"/>
      <c r="O604" s="1"/>
      <c r="P604" s="1"/>
      <c r="Q604" s="1"/>
      <c r="R604" s="1"/>
      <c r="T604" s="11"/>
      <c r="U604" s="1"/>
      <c r="V604" s="1"/>
      <c r="W604" s="1"/>
      <c r="X604" s="1"/>
      <c r="Y604" s="1"/>
      <c r="Z604" s="1"/>
      <c r="AA604" s="1"/>
      <c r="AD604" s="11"/>
      <c r="AE604" s="1"/>
      <c r="AF604" s="1"/>
      <c r="AG604" s="1"/>
      <c r="AH604" s="1"/>
      <c r="AI604" s="1"/>
      <c r="AJ604" s="1"/>
      <c r="AK604" s="1"/>
    </row>
    <row r="605" spans="1:37" hidden="1">
      <c r="A605" s="11"/>
      <c r="B605" s="1"/>
      <c r="C605" s="1"/>
      <c r="D605" s="1"/>
      <c r="E605" s="1"/>
      <c r="F605" s="1"/>
      <c r="G605" s="1"/>
      <c r="H605" s="1"/>
      <c r="K605" s="11"/>
      <c r="L605" s="1"/>
      <c r="M605" s="1"/>
      <c r="N605" s="1"/>
      <c r="O605" s="1"/>
      <c r="P605" s="1"/>
      <c r="Q605" s="1"/>
      <c r="R605" s="1"/>
      <c r="T605" s="11"/>
      <c r="U605" s="1"/>
      <c r="V605" s="1"/>
      <c r="W605" s="1"/>
      <c r="X605" s="1"/>
      <c r="Y605" s="1"/>
      <c r="Z605" s="1"/>
      <c r="AA605" s="1"/>
      <c r="AD605" s="11"/>
      <c r="AE605" s="1"/>
      <c r="AF605" s="1"/>
      <c r="AG605" s="1"/>
      <c r="AH605" s="1"/>
      <c r="AI605" s="1"/>
      <c r="AJ605" s="1"/>
      <c r="AK605" s="1"/>
    </row>
    <row r="606" spans="1:37" hidden="1">
      <c r="A606" s="11"/>
      <c r="B606" s="1"/>
      <c r="C606" s="1"/>
      <c r="D606" s="1"/>
      <c r="E606" s="1"/>
      <c r="F606" s="1"/>
      <c r="G606" s="1"/>
      <c r="H606" s="1"/>
      <c r="K606" s="11"/>
      <c r="L606" s="1"/>
      <c r="M606" s="1"/>
      <c r="N606" s="1"/>
      <c r="O606" s="1"/>
      <c r="P606" s="1"/>
      <c r="Q606" s="1"/>
      <c r="R606" s="1"/>
      <c r="T606" s="11"/>
      <c r="U606" s="1"/>
      <c r="V606" s="1"/>
      <c r="W606" s="1"/>
      <c r="X606" s="1"/>
      <c r="Y606" s="1"/>
      <c r="Z606" s="1"/>
      <c r="AA606" s="1"/>
      <c r="AD606" s="11"/>
      <c r="AE606" s="1"/>
      <c r="AF606" s="1"/>
      <c r="AG606" s="1"/>
      <c r="AH606" s="1"/>
      <c r="AI606" s="1"/>
      <c r="AJ606" s="1"/>
      <c r="AK606" s="1"/>
    </row>
    <row r="607" spans="1:37" hidden="1">
      <c r="A607" s="11"/>
      <c r="B607" s="1"/>
      <c r="C607" s="1"/>
      <c r="D607" s="1"/>
      <c r="E607" s="1"/>
      <c r="F607" s="1"/>
      <c r="G607" s="1"/>
      <c r="H607" s="1"/>
      <c r="K607" s="11"/>
      <c r="L607" s="1"/>
      <c r="M607" s="1"/>
      <c r="N607" s="1"/>
      <c r="O607" s="1"/>
      <c r="P607" s="1"/>
      <c r="Q607" s="1"/>
      <c r="R607" s="1"/>
      <c r="T607" s="11"/>
      <c r="U607" s="1"/>
      <c r="V607" s="1"/>
      <c r="W607" s="1"/>
      <c r="X607" s="1"/>
      <c r="Y607" s="1"/>
      <c r="Z607" s="1"/>
      <c r="AA607" s="1"/>
      <c r="AD607" s="11"/>
      <c r="AE607" s="1"/>
      <c r="AF607" s="1"/>
      <c r="AG607" s="1"/>
      <c r="AH607" s="1"/>
      <c r="AI607" s="1"/>
      <c r="AJ607" s="1"/>
      <c r="AK607" s="1"/>
    </row>
    <row r="608" spans="1:37" hidden="1">
      <c r="A608" s="11"/>
      <c r="B608" s="1"/>
      <c r="C608" s="1"/>
      <c r="D608" s="1"/>
      <c r="E608" s="1"/>
      <c r="F608" s="1"/>
      <c r="G608" s="1"/>
      <c r="H608" s="1"/>
      <c r="K608" s="11"/>
      <c r="L608" s="1"/>
      <c r="M608" s="1"/>
      <c r="N608" s="1"/>
      <c r="O608" s="1"/>
      <c r="P608" s="1"/>
      <c r="Q608" s="1"/>
      <c r="R608" s="1"/>
      <c r="T608" s="11"/>
      <c r="U608" s="1"/>
      <c r="V608" s="1"/>
      <c r="W608" s="1"/>
      <c r="X608" s="1"/>
      <c r="Y608" s="1"/>
      <c r="Z608" s="1"/>
      <c r="AA608" s="1"/>
      <c r="AD608" s="11"/>
      <c r="AE608" s="1"/>
      <c r="AF608" s="1"/>
      <c r="AG608" s="1"/>
      <c r="AH608" s="1"/>
      <c r="AI608" s="1"/>
      <c r="AJ608" s="1"/>
      <c r="AK608" s="1"/>
    </row>
    <row r="609" spans="1:37" hidden="1">
      <c r="A609" s="11"/>
      <c r="B609" s="1"/>
      <c r="C609" s="1"/>
      <c r="D609" s="1"/>
      <c r="E609" s="1"/>
      <c r="F609" s="1"/>
      <c r="G609" s="1"/>
      <c r="H609" s="1"/>
      <c r="K609" s="11"/>
      <c r="L609" s="1"/>
      <c r="M609" s="1"/>
      <c r="N609" s="1"/>
      <c r="O609" s="1"/>
      <c r="P609" s="1"/>
      <c r="Q609" s="1"/>
      <c r="R609" s="1"/>
      <c r="T609" s="11"/>
      <c r="U609" s="1"/>
      <c r="V609" s="1"/>
      <c r="W609" s="1"/>
      <c r="X609" s="1"/>
      <c r="Y609" s="1"/>
      <c r="Z609" s="1"/>
      <c r="AA609" s="1"/>
      <c r="AD609" s="11"/>
      <c r="AE609" s="1"/>
      <c r="AF609" s="1"/>
      <c r="AG609" s="1"/>
      <c r="AH609" s="1"/>
      <c r="AI609" s="1"/>
      <c r="AJ609" s="1"/>
      <c r="AK609" s="1"/>
    </row>
    <row r="610" spans="1:37" hidden="1">
      <c r="A610" s="11"/>
      <c r="B610" s="1"/>
      <c r="C610" s="1"/>
      <c r="D610" s="1"/>
      <c r="E610" s="1"/>
      <c r="F610" s="1"/>
      <c r="G610" s="1"/>
      <c r="H610" s="1"/>
      <c r="K610" s="11"/>
      <c r="L610" s="1"/>
      <c r="M610" s="1"/>
      <c r="N610" s="1"/>
      <c r="O610" s="1"/>
      <c r="P610" s="1"/>
      <c r="Q610" s="1"/>
      <c r="R610" s="1"/>
      <c r="T610" s="11"/>
      <c r="U610" s="1"/>
      <c r="V610" s="1"/>
      <c r="W610" s="1"/>
      <c r="X610" s="1"/>
      <c r="Y610" s="1"/>
      <c r="Z610" s="1"/>
      <c r="AA610" s="1"/>
      <c r="AD610" s="11"/>
      <c r="AE610" s="1"/>
      <c r="AF610" s="1"/>
      <c r="AG610" s="1"/>
      <c r="AH610" s="1"/>
      <c r="AI610" s="1"/>
      <c r="AJ610" s="1"/>
      <c r="AK610" s="1"/>
    </row>
    <row r="611" spans="1:37" hidden="1">
      <c r="A611" s="11"/>
      <c r="B611" s="1"/>
      <c r="C611" s="1"/>
      <c r="D611" s="1"/>
      <c r="E611" s="1"/>
      <c r="F611" s="1"/>
      <c r="G611" s="1"/>
      <c r="H611" s="1"/>
      <c r="K611" s="11"/>
      <c r="L611" s="1"/>
      <c r="M611" s="1"/>
      <c r="N611" s="1"/>
      <c r="O611" s="1"/>
      <c r="P611" s="1"/>
      <c r="Q611" s="1"/>
      <c r="R611" s="1"/>
      <c r="T611" s="11"/>
      <c r="U611" s="1"/>
      <c r="V611" s="1"/>
      <c r="W611" s="1"/>
      <c r="X611" s="1"/>
      <c r="Y611" s="1"/>
      <c r="Z611" s="1"/>
      <c r="AA611" s="1"/>
      <c r="AD611" s="11"/>
      <c r="AE611" s="1"/>
      <c r="AF611" s="1"/>
      <c r="AG611" s="1"/>
      <c r="AH611" s="1"/>
      <c r="AI611" s="1"/>
      <c r="AJ611" s="1"/>
      <c r="AK611" s="1"/>
    </row>
    <row r="612" spans="1:37" hidden="1">
      <c r="A612" s="11"/>
      <c r="B612" s="1"/>
      <c r="C612" s="1"/>
      <c r="D612" s="1"/>
      <c r="E612" s="1"/>
      <c r="F612" s="1"/>
      <c r="G612" s="1"/>
      <c r="H612" s="1"/>
      <c r="K612" s="11"/>
      <c r="L612" s="1"/>
      <c r="M612" s="1"/>
      <c r="N612" s="1"/>
      <c r="O612" s="1"/>
      <c r="P612" s="1"/>
      <c r="Q612" s="1"/>
      <c r="R612" s="1"/>
      <c r="T612" s="11"/>
      <c r="U612" s="1"/>
      <c r="V612" s="1"/>
      <c r="W612" s="1"/>
      <c r="X612" s="1"/>
      <c r="Y612" s="1"/>
      <c r="Z612" s="1"/>
      <c r="AA612" s="1"/>
      <c r="AD612" s="11"/>
      <c r="AE612" s="1"/>
      <c r="AF612" s="1"/>
      <c r="AG612" s="1"/>
      <c r="AH612" s="1"/>
      <c r="AI612" s="1"/>
      <c r="AJ612" s="1"/>
      <c r="AK612" s="1"/>
    </row>
    <row r="613" spans="1:37" hidden="1">
      <c r="A613" s="11"/>
      <c r="B613" s="1"/>
      <c r="C613" s="1"/>
      <c r="D613" s="1"/>
      <c r="E613" s="1"/>
      <c r="F613" s="1"/>
      <c r="G613" s="1"/>
      <c r="H613" s="1"/>
      <c r="K613" s="11"/>
      <c r="L613" s="1"/>
      <c r="M613" s="1"/>
      <c r="N613" s="1"/>
      <c r="O613" s="1"/>
      <c r="P613" s="1"/>
      <c r="Q613" s="1"/>
      <c r="R613" s="1"/>
      <c r="T613" s="11"/>
      <c r="U613" s="1"/>
      <c r="V613" s="1"/>
      <c r="W613" s="1"/>
      <c r="X613" s="1"/>
      <c r="Y613" s="1"/>
      <c r="Z613" s="1"/>
      <c r="AA613" s="1"/>
      <c r="AD613" s="11"/>
      <c r="AE613" s="1"/>
      <c r="AF613" s="1"/>
      <c r="AG613" s="1"/>
      <c r="AH613" s="1"/>
      <c r="AI613" s="1"/>
      <c r="AJ613" s="1"/>
      <c r="AK613" s="1"/>
    </row>
    <row r="614" spans="1:37" hidden="1">
      <c r="A614" s="11"/>
      <c r="B614" s="1"/>
      <c r="C614" s="1"/>
      <c r="D614" s="1"/>
      <c r="E614" s="1"/>
      <c r="F614" s="1"/>
      <c r="G614" s="1"/>
      <c r="H614" s="1"/>
      <c r="K614" s="11"/>
      <c r="L614" s="1"/>
      <c r="M614" s="1"/>
      <c r="N614" s="1"/>
      <c r="O614" s="1"/>
      <c r="P614" s="1"/>
      <c r="Q614" s="1"/>
      <c r="R614" s="1"/>
      <c r="T614" s="11"/>
      <c r="U614" s="1"/>
      <c r="V614" s="1"/>
      <c r="W614" s="1"/>
      <c r="X614" s="1"/>
      <c r="Y614" s="1"/>
      <c r="Z614" s="1"/>
      <c r="AA614" s="1"/>
      <c r="AD614" s="11"/>
      <c r="AE614" s="1"/>
      <c r="AF614" s="1"/>
      <c r="AG614" s="1"/>
      <c r="AH614" s="1"/>
      <c r="AI614" s="1"/>
      <c r="AJ614" s="1"/>
      <c r="AK614" s="1"/>
    </row>
    <row r="615" spans="1:37" hidden="1">
      <c r="A615" s="11"/>
      <c r="B615" s="1"/>
      <c r="C615" s="1"/>
      <c r="D615" s="1"/>
      <c r="E615" s="1"/>
      <c r="F615" s="1"/>
      <c r="G615" s="1"/>
      <c r="H615" s="1"/>
      <c r="K615" s="11"/>
      <c r="L615" s="1"/>
      <c r="M615" s="1"/>
      <c r="N615" s="1"/>
      <c r="O615" s="1"/>
      <c r="P615" s="1"/>
      <c r="Q615" s="1"/>
      <c r="R615" s="1"/>
      <c r="T615" s="11"/>
      <c r="U615" s="1"/>
      <c r="V615" s="1"/>
      <c r="W615" s="1"/>
      <c r="X615" s="1"/>
      <c r="Y615" s="1"/>
      <c r="Z615" s="1"/>
      <c r="AA615" s="1"/>
      <c r="AD615" s="11"/>
      <c r="AE615" s="1"/>
      <c r="AF615" s="1"/>
      <c r="AG615" s="1"/>
      <c r="AH615" s="1"/>
      <c r="AI615" s="1"/>
      <c r="AJ615" s="1"/>
      <c r="AK615" s="1"/>
    </row>
    <row r="616" spans="1:37" hidden="1">
      <c r="A616" s="11"/>
      <c r="B616" s="1"/>
      <c r="C616" s="1"/>
      <c r="D616" s="1"/>
      <c r="E616" s="1"/>
      <c r="F616" s="1"/>
      <c r="G616" s="1"/>
      <c r="H616" s="1"/>
      <c r="K616" s="11"/>
      <c r="L616" s="1"/>
      <c r="M616" s="1"/>
      <c r="N616" s="1"/>
      <c r="O616" s="1"/>
      <c r="P616" s="1"/>
      <c r="Q616" s="1"/>
      <c r="R616" s="1"/>
      <c r="T616" s="11"/>
      <c r="U616" s="1"/>
      <c r="V616" s="1"/>
      <c r="W616" s="1"/>
      <c r="X616" s="1"/>
      <c r="Y616" s="1"/>
      <c r="Z616" s="1"/>
      <c r="AA616" s="1"/>
      <c r="AD616" s="11"/>
      <c r="AE616" s="1"/>
      <c r="AF616" s="1"/>
      <c r="AG616" s="1"/>
      <c r="AH616" s="1"/>
      <c r="AI616" s="1"/>
      <c r="AJ616" s="1"/>
      <c r="AK616" s="1"/>
    </row>
    <row r="617" spans="1:37" hidden="1">
      <c r="A617" s="11"/>
      <c r="B617" s="1"/>
      <c r="C617" s="1"/>
      <c r="D617" s="1"/>
      <c r="E617" s="1"/>
      <c r="F617" s="1"/>
      <c r="G617" s="1"/>
      <c r="H617" s="1"/>
      <c r="K617" s="11"/>
      <c r="L617" s="1"/>
      <c r="M617" s="1"/>
      <c r="N617" s="1"/>
      <c r="O617" s="1"/>
      <c r="P617" s="1"/>
      <c r="Q617" s="1"/>
      <c r="R617" s="1"/>
      <c r="T617" s="11"/>
      <c r="U617" s="1"/>
      <c r="V617" s="1"/>
      <c r="W617" s="1"/>
      <c r="X617" s="1"/>
      <c r="Y617" s="1"/>
      <c r="Z617" s="1"/>
      <c r="AA617" s="1"/>
      <c r="AD617" s="11"/>
      <c r="AE617" s="1"/>
      <c r="AF617" s="1"/>
      <c r="AG617" s="1"/>
      <c r="AH617" s="1"/>
      <c r="AI617" s="1"/>
      <c r="AJ617" s="1"/>
      <c r="AK617" s="1"/>
    </row>
    <row r="618" spans="1:37" hidden="1">
      <c r="A618" s="11"/>
      <c r="B618" s="1"/>
      <c r="C618" s="1"/>
      <c r="D618" s="1"/>
      <c r="E618" s="1"/>
      <c r="F618" s="1"/>
      <c r="G618" s="1"/>
      <c r="H618" s="1"/>
      <c r="K618" s="11"/>
      <c r="L618" s="1"/>
      <c r="M618" s="1"/>
      <c r="N618" s="1"/>
      <c r="O618" s="1"/>
      <c r="P618" s="1"/>
      <c r="Q618" s="1"/>
      <c r="R618" s="1"/>
      <c r="T618" s="11"/>
      <c r="U618" s="1"/>
      <c r="V618" s="1"/>
      <c r="W618" s="1"/>
      <c r="X618" s="1"/>
      <c r="Y618" s="1"/>
      <c r="Z618" s="1"/>
      <c r="AA618" s="1"/>
      <c r="AD618" s="11"/>
      <c r="AE618" s="1"/>
      <c r="AF618" s="1"/>
      <c r="AG618" s="1"/>
      <c r="AH618" s="1"/>
      <c r="AI618" s="1"/>
      <c r="AJ618" s="1"/>
      <c r="AK618" s="1"/>
    </row>
    <row r="619" spans="1:37" hidden="1">
      <c r="A619" s="11"/>
      <c r="B619" s="1"/>
      <c r="C619" s="1"/>
      <c r="D619" s="1"/>
      <c r="E619" s="1"/>
      <c r="F619" s="1"/>
      <c r="G619" s="1"/>
      <c r="H619" s="1"/>
      <c r="K619" s="11"/>
      <c r="L619" s="1"/>
      <c r="M619" s="1"/>
      <c r="N619" s="1"/>
      <c r="O619" s="1"/>
      <c r="P619" s="1"/>
      <c r="Q619" s="1"/>
      <c r="R619" s="1"/>
      <c r="T619" s="11"/>
      <c r="U619" s="1"/>
      <c r="V619" s="1"/>
      <c r="W619" s="1"/>
      <c r="X619" s="1"/>
      <c r="Y619" s="1"/>
      <c r="Z619" s="1"/>
      <c r="AA619" s="1"/>
      <c r="AD619" s="11"/>
      <c r="AE619" s="1"/>
      <c r="AF619" s="1"/>
      <c r="AG619" s="1"/>
      <c r="AH619" s="1"/>
      <c r="AI619" s="1"/>
      <c r="AJ619" s="1"/>
      <c r="AK619" s="1"/>
    </row>
    <row r="620" spans="1:37" hidden="1">
      <c r="A620" s="11"/>
      <c r="B620" s="1"/>
      <c r="C620" s="1"/>
      <c r="D620" s="1"/>
      <c r="E620" s="1"/>
      <c r="F620" s="1"/>
      <c r="G620" s="1"/>
      <c r="H620" s="1"/>
      <c r="K620" s="11"/>
      <c r="L620" s="1"/>
      <c r="M620" s="1"/>
      <c r="N620" s="1"/>
      <c r="O620" s="1"/>
      <c r="P620" s="1"/>
      <c r="Q620" s="1"/>
      <c r="R620" s="1"/>
      <c r="T620" s="11"/>
      <c r="U620" s="1"/>
      <c r="V620" s="1"/>
      <c r="W620" s="1"/>
      <c r="X620" s="1"/>
      <c r="Y620" s="1"/>
      <c r="Z620" s="1"/>
      <c r="AA620" s="1"/>
      <c r="AD620" s="11"/>
      <c r="AE620" s="1"/>
      <c r="AF620" s="1"/>
      <c r="AG620" s="1"/>
      <c r="AH620" s="1"/>
      <c r="AI620" s="1"/>
      <c r="AJ620" s="1"/>
      <c r="AK620" s="1"/>
    </row>
    <row r="621" spans="1:37" hidden="1">
      <c r="A621" s="11"/>
      <c r="B621" s="1"/>
      <c r="C621" s="1"/>
      <c r="D621" s="1"/>
      <c r="E621" s="1"/>
      <c r="F621" s="1"/>
      <c r="G621" s="1"/>
      <c r="H621" s="1"/>
      <c r="K621" s="11"/>
      <c r="L621" s="1"/>
      <c r="M621" s="1"/>
      <c r="N621" s="1"/>
      <c r="O621" s="1"/>
      <c r="P621" s="1"/>
      <c r="Q621" s="1"/>
      <c r="R621" s="1"/>
      <c r="T621" s="11"/>
      <c r="U621" s="1"/>
      <c r="V621" s="1"/>
      <c r="W621" s="1"/>
      <c r="X621" s="1"/>
      <c r="Y621" s="1"/>
      <c r="Z621" s="1"/>
      <c r="AA621" s="1"/>
      <c r="AD621" s="11"/>
      <c r="AE621" s="1"/>
      <c r="AF621" s="1"/>
      <c r="AG621" s="1"/>
      <c r="AH621" s="1"/>
      <c r="AI621" s="1"/>
      <c r="AJ621" s="1"/>
      <c r="AK621" s="1"/>
    </row>
    <row r="622" spans="1:37" hidden="1">
      <c r="A622" s="11"/>
      <c r="B622" s="1"/>
      <c r="C622" s="1"/>
      <c r="D622" s="1"/>
      <c r="E622" s="1"/>
      <c r="F622" s="1"/>
      <c r="G622" s="1"/>
      <c r="H622" s="1"/>
      <c r="K622" s="11"/>
      <c r="L622" s="1"/>
      <c r="M622" s="1"/>
      <c r="N622" s="1"/>
      <c r="O622" s="1"/>
      <c r="P622" s="1"/>
      <c r="Q622" s="1"/>
      <c r="R622" s="1"/>
      <c r="T622" s="11"/>
      <c r="U622" s="1"/>
      <c r="V622" s="1"/>
      <c r="W622" s="1"/>
      <c r="X622" s="1"/>
      <c r="Y622" s="1"/>
      <c r="Z622" s="1"/>
      <c r="AA622" s="1"/>
      <c r="AD622" s="11"/>
      <c r="AE622" s="1"/>
      <c r="AF622" s="1"/>
      <c r="AG622" s="1"/>
      <c r="AH622" s="1"/>
      <c r="AI622" s="1"/>
      <c r="AJ622" s="1"/>
      <c r="AK622" s="1"/>
    </row>
    <row r="623" spans="1:37" hidden="1">
      <c r="A623" s="11"/>
      <c r="B623" s="1"/>
      <c r="C623" s="1"/>
      <c r="D623" s="1"/>
      <c r="E623" s="1"/>
      <c r="F623" s="1"/>
      <c r="G623" s="1"/>
      <c r="H623" s="1"/>
      <c r="K623" s="11"/>
      <c r="L623" s="1"/>
      <c r="M623" s="1"/>
      <c r="N623" s="1"/>
      <c r="O623" s="1"/>
      <c r="P623" s="1"/>
      <c r="Q623" s="1"/>
      <c r="R623" s="1"/>
      <c r="T623" s="11"/>
      <c r="U623" s="1"/>
      <c r="V623" s="1"/>
      <c r="W623" s="1"/>
      <c r="X623" s="1"/>
      <c r="Y623" s="1"/>
      <c r="Z623" s="1"/>
      <c r="AA623" s="1"/>
      <c r="AD623" s="11"/>
      <c r="AE623" s="1"/>
      <c r="AF623" s="1"/>
      <c r="AG623" s="1"/>
      <c r="AH623" s="1"/>
      <c r="AI623" s="1"/>
      <c r="AJ623" s="1"/>
      <c r="AK623" s="1"/>
    </row>
    <row r="624" spans="1:37" hidden="1">
      <c r="A624" s="11"/>
      <c r="B624" s="1"/>
      <c r="C624" s="1"/>
      <c r="D624" s="1"/>
      <c r="E624" s="1"/>
      <c r="F624" s="1"/>
      <c r="G624" s="1"/>
      <c r="H624" s="1"/>
      <c r="K624" s="11"/>
      <c r="L624" s="1"/>
      <c r="M624" s="1"/>
      <c r="N624" s="1"/>
      <c r="O624" s="1"/>
      <c r="P624" s="1"/>
      <c r="Q624" s="1"/>
      <c r="R624" s="1"/>
      <c r="T624" s="11"/>
      <c r="U624" s="1"/>
      <c r="V624" s="1"/>
      <c r="W624" s="1"/>
      <c r="X624" s="1"/>
      <c r="Y624" s="1"/>
      <c r="Z624" s="1"/>
      <c r="AA624" s="1"/>
      <c r="AD624" s="11"/>
      <c r="AE624" s="1"/>
      <c r="AF624" s="1"/>
      <c r="AG624" s="1"/>
      <c r="AH624" s="1"/>
      <c r="AI624" s="1"/>
      <c r="AJ624" s="1"/>
      <c r="AK624" s="1"/>
    </row>
    <row r="625" spans="1:37" hidden="1">
      <c r="A625" s="11"/>
      <c r="B625" s="1"/>
      <c r="C625" s="1"/>
      <c r="D625" s="1"/>
      <c r="E625" s="1"/>
      <c r="F625" s="1"/>
      <c r="G625" s="1"/>
      <c r="H625" s="1"/>
      <c r="K625" s="11"/>
      <c r="L625" s="1"/>
      <c r="M625" s="1"/>
      <c r="N625" s="1"/>
      <c r="O625" s="1"/>
      <c r="P625" s="1"/>
      <c r="Q625" s="1"/>
      <c r="R625" s="1"/>
      <c r="T625" s="11"/>
      <c r="U625" s="1"/>
      <c r="V625" s="1"/>
      <c r="W625" s="1"/>
      <c r="X625" s="1"/>
      <c r="Y625" s="1"/>
      <c r="Z625" s="1"/>
      <c r="AA625" s="1"/>
      <c r="AD625" s="11"/>
      <c r="AE625" s="1"/>
      <c r="AF625" s="1"/>
      <c r="AG625" s="1"/>
      <c r="AH625" s="1"/>
      <c r="AI625" s="1"/>
      <c r="AJ625" s="1"/>
      <c r="AK625" s="1"/>
    </row>
    <row r="626" spans="1:37" hidden="1">
      <c r="A626" s="11"/>
      <c r="B626" s="1"/>
      <c r="C626" s="1"/>
      <c r="D626" s="1"/>
      <c r="E626" s="1"/>
      <c r="F626" s="1"/>
      <c r="G626" s="1"/>
      <c r="H626" s="1"/>
      <c r="K626" s="11"/>
      <c r="L626" s="1"/>
      <c r="M626" s="1"/>
      <c r="N626" s="1"/>
      <c r="O626" s="1"/>
      <c r="P626" s="1"/>
      <c r="Q626" s="1"/>
      <c r="R626" s="1"/>
      <c r="T626" s="11"/>
      <c r="U626" s="1"/>
      <c r="V626" s="1"/>
      <c r="W626" s="1"/>
      <c r="X626" s="1"/>
      <c r="Y626" s="1"/>
      <c r="Z626" s="1"/>
      <c r="AA626" s="1"/>
      <c r="AD626" s="11"/>
      <c r="AE626" s="1"/>
      <c r="AF626" s="1"/>
      <c r="AG626" s="1"/>
      <c r="AH626" s="1"/>
      <c r="AI626" s="1"/>
      <c r="AJ626" s="1"/>
      <c r="AK626" s="1"/>
    </row>
    <row r="627" spans="1:37" hidden="1">
      <c r="A627" s="11"/>
      <c r="B627" s="1"/>
      <c r="C627" s="1"/>
      <c r="D627" s="1"/>
      <c r="E627" s="1"/>
      <c r="F627" s="1"/>
      <c r="G627" s="1"/>
      <c r="H627" s="1"/>
      <c r="K627" s="11"/>
      <c r="L627" s="1"/>
      <c r="M627" s="1"/>
      <c r="N627" s="1"/>
      <c r="O627" s="1"/>
      <c r="P627" s="1"/>
      <c r="Q627" s="1"/>
      <c r="R627" s="1"/>
      <c r="T627" s="11"/>
      <c r="U627" s="1"/>
      <c r="V627" s="1"/>
      <c r="W627" s="1"/>
      <c r="X627" s="1"/>
      <c r="Y627" s="1"/>
      <c r="Z627" s="1"/>
      <c r="AA627" s="1"/>
      <c r="AD627" s="11"/>
      <c r="AE627" s="1"/>
      <c r="AF627" s="1"/>
      <c r="AG627" s="1"/>
      <c r="AH627" s="1"/>
      <c r="AI627" s="1"/>
      <c r="AJ627" s="1"/>
      <c r="AK627" s="1"/>
    </row>
    <row r="628" spans="1:37" hidden="1">
      <c r="A628" s="11"/>
      <c r="B628" s="1"/>
      <c r="C628" s="1"/>
      <c r="D628" s="1"/>
      <c r="E628" s="1"/>
      <c r="F628" s="1"/>
      <c r="G628" s="1"/>
      <c r="H628" s="1"/>
      <c r="K628" s="11"/>
      <c r="L628" s="1"/>
      <c r="M628" s="1"/>
      <c r="N628" s="1"/>
      <c r="O628" s="1"/>
      <c r="P628" s="1"/>
      <c r="Q628" s="1"/>
      <c r="R628" s="1"/>
      <c r="T628" s="11"/>
      <c r="U628" s="1"/>
      <c r="V628" s="1"/>
      <c r="W628" s="1"/>
      <c r="X628" s="1"/>
      <c r="Y628" s="1"/>
      <c r="Z628" s="1"/>
      <c r="AA628" s="1"/>
      <c r="AD628" s="11"/>
      <c r="AE628" s="1"/>
      <c r="AF628" s="1"/>
      <c r="AG628" s="1"/>
      <c r="AH628" s="1"/>
      <c r="AI628" s="1"/>
      <c r="AJ628" s="1"/>
      <c r="AK628" s="1"/>
    </row>
    <row r="629" spans="1:37" hidden="1">
      <c r="A629" s="11"/>
      <c r="B629" s="1"/>
      <c r="C629" s="1"/>
      <c r="D629" s="1"/>
      <c r="E629" s="1"/>
      <c r="F629" s="1"/>
      <c r="G629" s="1"/>
      <c r="H629" s="1"/>
      <c r="K629" s="11"/>
      <c r="L629" s="1"/>
      <c r="M629" s="1"/>
      <c r="N629" s="1"/>
      <c r="O629" s="1"/>
      <c r="P629" s="1"/>
      <c r="Q629" s="1"/>
      <c r="R629" s="1"/>
      <c r="T629" s="11"/>
      <c r="U629" s="1"/>
      <c r="V629" s="1"/>
      <c r="W629" s="1"/>
      <c r="X629" s="1"/>
      <c r="Y629" s="1"/>
      <c r="Z629" s="1"/>
      <c r="AA629" s="1"/>
      <c r="AD629" s="11"/>
      <c r="AE629" s="1"/>
      <c r="AF629" s="1"/>
      <c r="AG629" s="1"/>
      <c r="AH629" s="1"/>
      <c r="AI629" s="1"/>
      <c r="AJ629" s="1"/>
      <c r="AK629" s="1"/>
    </row>
    <row r="630" spans="1:37" hidden="1">
      <c r="A630" s="11"/>
      <c r="B630" s="1"/>
      <c r="C630" s="1"/>
      <c r="D630" s="1"/>
      <c r="E630" s="1"/>
      <c r="F630" s="1"/>
      <c r="G630" s="1"/>
      <c r="H630" s="1"/>
      <c r="K630" s="11"/>
      <c r="L630" s="1"/>
      <c r="M630" s="1"/>
      <c r="N630" s="1"/>
      <c r="O630" s="1"/>
      <c r="P630" s="1"/>
      <c r="Q630" s="1"/>
      <c r="R630" s="1"/>
      <c r="T630" s="11"/>
      <c r="U630" s="1"/>
      <c r="V630" s="1"/>
      <c r="W630" s="1"/>
      <c r="X630" s="1"/>
      <c r="Y630" s="1"/>
      <c r="Z630" s="1"/>
      <c r="AA630" s="1"/>
      <c r="AD630" s="11"/>
      <c r="AE630" s="1"/>
      <c r="AF630" s="1"/>
      <c r="AG630" s="1"/>
      <c r="AH630" s="1"/>
      <c r="AI630" s="1"/>
      <c r="AJ630" s="1"/>
      <c r="AK630" s="1"/>
    </row>
    <row r="631" spans="1:37" hidden="1">
      <c r="A631" s="11"/>
      <c r="B631" s="1"/>
      <c r="C631" s="1"/>
      <c r="D631" s="1"/>
      <c r="E631" s="1"/>
      <c r="F631" s="1"/>
      <c r="G631" s="1"/>
      <c r="H631" s="1"/>
      <c r="K631" s="11"/>
      <c r="L631" s="1"/>
      <c r="M631" s="1"/>
      <c r="N631" s="1"/>
      <c r="O631" s="1"/>
      <c r="P631" s="1"/>
      <c r="Q631" s="1"/>
      <c r="R631" s="1"/>
      <c r="T631" s="11"/>
      <c r="U631" s="1"/>
      <c r="V631" s="1"/>
      <c r="W631" s="1"/>
      <c r="X631" s="1"/>
      <c r="Y631" s="1"/>
      <c r="Z631" s="1"/>
      <c r="AA631" s="1"/>
      <c r="AD631" s="11"/>
      <c r="AE631" s="1"/>
      <c r="AF631" s="1"/>
      <c r="AG631" s="1"/>
      <c r="AH631" s="1"/>
      <c r="AI631" s="1"/>
      <c r="AJ631" s="1"/>
      <c r="AK631" s="1"/>
    </row>
    <row r="632" spans="1:37" hidden="1">
      <c r="A632" s="11"/>
      <c r="B632" s="1"/>
      <c r="C632" s="1"/>
      <c r="D632" s="1"/>
      <c r="E632" s="1"/>
      <c r="F632" s="1"/>
      <c r="G632" s="1"/>
      <c r="H632" s="1"/>
      <c r="K632" s="11"/>
      <c r="L632" s="1"/>
      <c r="M632" s="1"/>
      <c r="N632" s="1"/>
      <c r="O632" s="1"/>
      <c r="P632" s="1"/>
      <c r="Q632" s="1"/>
      <c r="R632" s="1"/>
      <c r="T632" s="11"/>
      <c r="U632" s="1"/>
      <c r="V632" s="1"/>
      <c r="W632" s="1"/>
      <c r="X632" s="1"/>
      <c r="Y632" s="1"/>
      <c r="Z632" s="1"/>
      <c r="AA632" s="1"/>
      <c r="AD632" s="11"/>
      <c r="AE632" s="1"/>
      <c r="AF632" s="1"/>
      <c r="AG632" s="1"/>
      <c r="AH632" s="1"/>
      <c r="AI632" s="1"/>
      <c r="AJ632" s="1"/>
      <c r="AK632" s="1"/>
    </row>
    <row r="633" spans="1:37" hidden="1">
      <c r="A633" s="11"/>
      <c r="B633" s="1"/>
      <c r="C633" s="1"/>
      <c r="D633" s="1"/>
      <c r="E633" s="1"/>
      <c r="F633" s="1"/>
      <c r="G633" s="1"/>
      <c r="H633" s="1"/>
      <c r="K633" s="11"/>
      <c r="L633" s="1"/>
      <c r="M633" s="1"/>
      <c r="N633" s="1"/>
      <c r="O633" s="1"/>
      <c r="P633" s="1"/>
      <c r="Q633" s="1"/>
      <c r="R633" s="1"/>
      <c r="T633" s="11"/>
      <c r="U633" s="1"/>
      <c r="V633" s="1"/>
      <c r="W633" s="1"/>
      <c r="X633" s="1"/>
      <c r="Y633" s="1"/>
      <c r="Z633" s="1"/>
      <c r="AA633" s="1"/>
      <c r="AD633" s="11"/>
      <c r="AE633" s="1"/>
      <c r="AF633" s="1"/>
      <c r="AG633" s="1"/>
      <c r="AH633" s="1"/>
      <c r="AI633" s="1"/>
      <c r="AJ633" s="1"/>
      <c r="AK633" s="1"/>
    </row>
    <row r="634" spans="1:37" hidden="1">
      <c r="A634" s="11"/>
      <c r="B634" s="1"/>
      <c r="C634" s="1"/>
      <c r="D634" s="1"/>
      <c r="E634" s="1"/>
      <c r="F634" s="1"/>
      <c r="G634" s="1"/>
      <c r="H634" s="1"/>
      <c r="K634" s="11"/>
      <c r="L634" s="1"/>
      <c r="M634" s="1"/>
      <c r="N634" s="1"/>
      <c r="O634" s="1"/>
      <c r="P634" s="1"/>
      <c r="Q634" s="1"/>
      <c r="R634" s="1"/>
      <c r="T634" s="11"/>
      <c r="U634" s="1"/>
      <c r="V634" s="1"/>
      <c r="W634" s="1"/>
      <c r="X634" s="1"/>
      <c r="Y634" s="1"/>
      <c r="Z634" s="1"/>
      <c r="AA634" s="1"/>
      <c r="AD634" s="11"/>
      <c r="AE634" s="1"/>
      <c r="AF634" s="1"/>
      <c r="AG634" s="1"/>
      <c r="AH634" s="1"/>
      <c r="AI634" s="1"/>
      <c r="AJ634" s="1"/>
      <c r="AK634" s="1"/>
    </row>
    <row r="635" spans="1:37" hidden="1">
      <c r="A635" s="11"/>
      <c r="B635" s="1"/>
      <c r="C635" s="1"/>
      <c r="D635" s="1"/>
      <c r="E635" s="1"/>
      <c r="F635" s="1"/>
      <c r="G635" s="1"/>
      <c r="H635" s="1"/>
      <c r="K635" s="11"/>
      <c r="L635" s="1"/>
      <c r="M635" s="1"/>
      <c r="N635" s="1"/>
      <c r="O635" s="1"/>
      <c r="P635" s="1"/>
      <c r="Q635" s="1"/>
      <c r="R635" s="1"/>
      <c r="T635" s="11"/>
      <c r="U635" s="1"/>
      <c r="V635" s="1"/>
      <c r="W635" s="1"/>
      <c r="X635" s="1"/>
      <c r="Y635" s="1"/>
      <c r="Z635" s="1"/>
      <c r="AA635" s="1"/>
      <c r="AD635" s="11"/>
      <c r="AE635" s="1"/>
      <c r="AF635" s="1"/>
      <c r="AG635" s="1"/>
      <c r="AH635" s="1"/>
      <c r="AI635" s="1"/>
      <c r="AJ635" s="1"/>
      <c r="AK635" s="1"/>
    </row>
    <row r="636" spans="1:37" hidden="1">
      <c r="A636" s="11"/>
      <c r="B636" s="1"/>
      <c r="C636" s="1"/>
      <c r="D636" s="1"/>
      <c r="E636" s="1"/>
      <c r="F636" s="1"/>
      <c r="G636" s="1"/>
      <c r="H636" s="1"/>
      <c r="K636" s="11"/>
      <c r="L636" s="1"/>
      <c r="M636" s="1"/>
      <c r="N636" s="1"/>
      <c r="O636" s="1"/>
      <c r="P636" s="1"/>
      <c r="Q636" s="1"/>
      <c r="R636" s="1"/>
      <c r="T636" s="11"/>
      <c r="U636" s="1"/>
      <c r="V636" s="1"/>
      <c r="W636" s="1"/>
      <c r="X636" s="1"/>
      <c r="Y636" s="1"/>
      <c r="Z636" s="1"/>
      <c r="AA636" s="1"/>
      <c r="AD636" s="11"/>
      <c r="AE636" s="1"/>
      <c r="AF636" s="1"/>
      <c r="AG636" s="1"/>
      <c r="AH636" s="1"/>
      <c r="AI636" s="1"/>
      <c r="AJ636" s="1"/>
      <c r="AK636" s="1"/>
    </row>
    <row r="637" spans="1:37" hidden="1">
      <c r="A637" s="11"/>
      <c r="B637" s="1"/>
      <c r="C637" s="1"/>
      <c r="D637" s="1"/>
      <c r="E637" s="1"/>
      <c r="F637" s="1"/>
      <c r="G637" s="1"/>
      <c r="H637" s="1"/>
      <c r="K637" s="11"/>
      <c r="L637" s="1"/>
      <c r="M637" s="1"/>
      <c r="N637" s="1"/>
      <c r="O637" s="1"/>
      <c r="P637" s="1"/>
      <c r="Q637" s="1"/>
      <c r="R637" s="1"/>
      <c r="T637" s="11"/>
      <c r="U637" s="1"/>
      <c r="V637" s="1"/>
      <c r="W637" s="1"/>
      <c r="X637" s="1"/>
      <c r="Y637" s="1"/>
      <c r="Z637" s="1"/>
      <c r="AA637" s="1"/>
      <c r="AD637" s="11"/>
      <c r="AE637" s="1"/>
      <c r="AF637" s="1"/>
      <c r="AG637" s="1"/>
      <c r="AH637" s="1"/>
      <c r="AI637" s="1"/>
      <c r="AJ637" s="1"/>
      <c r="AK637" s="1"/>
    </row>
    <row r="638" spans="1:37" hidden="1">
      <c r="A638" s="11"/>
      <c r="B638" s="1"/>
      <c r="C638" s="1"/>
      <c r="D638" s="1"/>
      <c r="E638" s="1"/>
      <c r="F638" s="1"/>
      <c r="G638" s="1"/>
      <c r="H638" s="1"/>
      <c r="K638" s="11"/>
      <c r="L638" s="1"/>
      <c r="M638" s="1"/>
      <c r="N638" s="1"/>
      <c r="O638" s="1"/>
      <c r="P638" s="1"/>
      <c r="Q638" s="1"/>
      <c r="R638" s="1"/>
      <c r="T638" s="11"/>
      <c r="U638" s="1"/>
      <c r="V638" s="1"/>
      <c r="W638" s="1"/>
      <c r="X638" s="1"/>
      <c r="Y638" s="1"/>
      <c r="Z638" s="1"/>
      <c r="AA638" s="1"/>
      <c r="AD638" s="11"/>
      <c r="AE638" s="1"/>
      <c r="AF638" s="1"/>
      <c r="AG638" s="1"/>
      <c r="AH638" s="1"/>
      <c r="AI638" s="1"/>
      <c r="AJ638" s="1"/>
      <c r="AK638" s="1"/>
    </row>
    <row r="639" spans="1:37" hidden="1">
      <c r="A639" s="11"/>
      <c r="B639" s="1"/>
      <c r="C639" s="1"/>
      <c r="D639" s="1"/>
      <c r="E639" s="1"/>
      <c r="F639" s="1"/>
      <c r="G639" s="1"/>
      <c r="H639" s="1"/>
      <c r="K639" s="11"/>
      <c r="L639" s="1"/>
      <c r="M639" s="1"/>
      <c r="N639" s="1"/>
      <c r="O639" s="1"/>
      <c r="P639" s="1"/>
      <c r="Q639" s="1"/>
      <c r="R639" s="1"/>
      <c r="T639" s="11"/>
      <c r="U639" s="1"/>
      <c r="V639" s="1"/>
      <c r="W639" s="1"/>
      <c r="X639" s="1"/>
      <c r="Y639" s="1"/>
      <c r="Z639" s="1"/>
      <c r="AA639" s="1"/>
      <c r="AD639" s="11"/>
      <c r="AE639" s="1"/>
      <c r="AF639" s="1"/>
      <c r="AG639" s="1"/>
      <c r="AH639" s="1"/>
      <c r="AI639" s="1"/>
      <c r="AJ639" s="1"/>
      <c r="AK639" s="1"/>
    </row>
    <row r="640" spans="1:37" hidden="1">
      <c r="A640" s="11"/>
      <c r="B640" s="1"/>
      <c r="C640" s="1"/>
      <c r="D640" s="1"/>
      <c r="E640" s="1"/>
      <c r="F640" s="1"/>
      <c r="G640" s="1"/>
      <c r="H640" s="1"/>
      <c r="K640" s="11"/>
      <c r="L640" s="1"/>
      <c r="M640" s="1"/>
      <c r="N640" s="1"/>
      <c r="O640" s="1"/>
      <c r="P640" s="1"/>
      <c r="Q640" s="1"/>
      <c r="R640" s="1"/>
      <c r="T640" s="11"/>
      <c r="U640" s="1"/>
      <c r="V640" s="1"/>
      <c r="W640" s="1"/>
      <c r="X640" s="1"/>
      <c r="Y640" s="1"/>
      <c r="Z640" s="1"/>
      <c r="AA640" s="1"/>
      <c r="AD640" s="11"/>
      <c r="AE640" s="1"/>
      <c r="AF640" s="1"/>
      <c r="AG640" s="1"/>
      <c r="AH640" s="1"/>
      <c r="AI640" s="1"/>
      <c r="AJ640" s="1"/>
      <c r="AK640" s="1"/>
    </row>
    <row r="641" spans="1:37" hidden="1">
      <c r="A641" s="11"/>
      <c r="B641" s="1"/>
      <c r="C641" s="1"/>
      <c r="D641" s="1"/>
      <c r="E641" s="1"/>
      <c r="F641" s="1"/>
      <c r="G641" s="1"/>
      <c r="H641" s="1"/>
      <c r="K641" s="11"/>
      <c r="L641" s="1"/>
      <c r="M641" s="1"/>
      <c r="N641" s="1"/>
      <c r="O641" s="1"/>
      <c r="P641" s="1"/>
      <c r="Q641" s="1"/>
      <c r="R641" s="1"/>
      <c r="T641" s="11"/>
      <c r="U641" s="1"/>
      <c r="V641" s="1"/>
      <c r="W641" s="1"/>
      <c r="X641" s="1"/>
      <c r="Y641" s="1"/>
      <c r="Z641" s="1"/>
      <c r="AA641" s="1"/>
      <c r="AD641" s="11"/>
      <c r="AE641" s="1"/>
      <c r="AF641" s="1"/>
      <c r="AG641" s="1"/>
      <c r="AH641" s="1"/>
      <c r="AI641" s="1"/>
      <c r="AJ641" s="1"/>
      <c r="AK641" s="1"/>
    </row>
    <row r="642" spans="1:37" hidden="1">
      <c r="A642" s="11"/>
      <c r="B642" s="1"/>
      <c r="C642" s="1"/>
      <c r="D642" s="1"/>
      <c r="E642" s="1"/>
      <c r="F642" s="1"/>
      <c r="G642" s="1"/>
      <c r="H642" s="1"/>
      <c r="K642" s="11"/>
      <c r="L642" s="1"/>
      <c r="M642" s="1"/>
      <c r="N642" s="1"/>
      <c r="O642" s="1"/>
      <c r="P642" s="1"/>
      <c r="Q642" s="1"/>
      <c r="R642" s="1"/>
      <c r="T642" s="11"/>
      <c r="U642" s="1"/>
      <c r="V642" s="1"/>
      <c r="W642" s="1"/>
      <c r="X642" s="1"/>
      <c r="Y642" s="1"/>
      <c r="Z642" s="1"/>
      <c r="AA642" s="1"/>
      <c r="AD642" s="11"/>
      <c r="AE642" s="1"/>
      <c r="AF642" s="1"/>
      <c r="AG642" s="1"/>
      <c r="AH642" s="1"/>
      <c r="AI642" s="1"/>
      <c r="AJ642" s="1"/>
      <c r="AK642" s="1"/>
    </row>
    <row r="643" spans="1:37" hidden="1">
      <c r="A643" s="11"/>
      <c r="B643" s="1"/>
      <c r="C643" s="1"/>
      <c r="D643" s="1"/>
      <c r="E643" s="1"/>
      <c r="F643" s="1"/>
      <c r="G643" s="1"/>
      <c r="H643" s="1"/>
      <c r="K643" s="11"/>
      <c r="L643" s="1"/>
      <c r="M643" s="1"/>
      <c r="N643" s="1"/>
      <c r="O643" s="1"/>
      <c r="P643" s="1"/>
      <c r="Q643" s="1"/>
      <c r="R643" s="1"/>
      <c r="T643" s="11"/>
      <c r="U643" s="1"/>
      <c r="V643" s="1"/>
      <c r="W643" s="1"/>
      <c r="X643" s="1"/>
      <c r="Y643" s="1"/>
      <c r="Z643" s="1"/>
      <c r="AA643" s="1"/>
      <c r="AD643" s="11"/>
      <c r="AE643" s="1"/>
      <c r="AF643" s="1"/>
      <c r="AG643" s="1"/>
      <c r="AH643" s="1"/>
      <c r="AI643" s="1"/>
      <c r="AJ643" s="1"/>
      <c r="AK643" s="1"/>
    </row>
    <row r="644" spans="1:37" hidden="1">
      <c r="A644" s="11"/>
      <c r="B644" s="1"/>
      <c r="C644" s="1"/>
      <c r="D644" s="1"/>
      <c r="E644" s="1"/>
      <c r="F644" s="1"/>
      <c r="G644" s="1"/>
      <c r="H644" s="1"/>
      <c r="K644" s="11"/>
      <c r="L644" s="1"/>
      <c r="M644" s="1"/>
      <c r="N644" s="1"/>
      <c r="O644" s="1"/>
      <c r="P644" s="1"/>
      <c r="Q644" s="1"/>
      <c r="R644" s="1"/>
      <c r="T644" s="11"/>
      <c r="U644" s="1"/>
      <c r="V644" s="1"/>
      <c r="W644" s="1"/>
      <c r="X644" s="1"/>
      <c r="Y644" s="1"/>
      <c r="Z644" s="1"/>
      <c r="AA644" s="1"/>
      <c r="AD644" s="11"/>
      <c r="AE644" s="1"/>
      <c r="AF644" s="1"/>
      <c r="AG644" s="1"/>
      <c r="AH644" s="1"/>
      <c r="AI644" s="1"/>
      <c r="AJ644" s="1"/>
      <c r="AK644" s="1"/>
    </row>
    <row r="645" spans="1:37" hidden="1">
      <c r="A645" s="11"/>
      <c r="B645" s="1"/>
      <c r="C645" s="1"/>
      <c r="D645" s="1"/>
      <c r="E645" s="1"/>
      <c r="F645" s="1"/>
      <c r="G645" s="1"/>
      <c r="H645" s="1"/>
      <c r="K645" s="11"/>
      <c r="L645" s="1"/>
      <c r="M645" s="1"/>
      <c r="N645" s="1"/>
      <c r="O645" s="1"/>
      <c r="P645" s="1"/>
      <c r="Q645" s="1"/>
      <c r="R645" s="1"/>
      <c r="T645" s="11"/>
      <c r="U645" s="1"/>
      <c r="V645" s="1"/>
      <c r="W645" s="1"/>
      <c r="X645" s="1"/>
      <c r="Y645" s="1"/>
      <c r="Z645" s="1"/>
      <c r="AA645" s="1"/>
      <c r="AD645" s="11"/>
      <c r="AE645" s="1"/>
      <c r="AF645" s="1"/>
      <c r="AG645" s="1"/>
      <c r="AH645" s="1"/>
      <c r="AI645" s="1"/>
      <c r="AJ645" s="1"/>
      <c r="AK645" s="1"/>
    </row>
    <row r="646" spans="1:37" hidden="1">
      <c r="A646" s="11"/>
      <c r="B646" s="1"/>
      <c r="C646" s="1"/>
      <c r="D646" s="1"/>
      <c r="E646" s="1"/>
      <c r="F646" s="1"/>
      <c r="G646" s="1"/>
      <c r="H646" s="1"/>
      <c r="K646" s="11"/>
      <c r="L646" s="1"/>
      <c r="M646" s="1"/>
      <c r="N646" s="1"/>
      <c r="O646" s="1"/>
      <c r="P646" s="1"/>
      <c r="Q646" s="1"/>
      <c r="R646" s="1"/>
      <c r="T646" s="11"/>
      <c r="U646" s="1"/>
      <c r="V646" s="1"/>
      <c r="W646" s="1"/>
      <c r="X646" s="1"/>
      <c r="Y646" s="1"/>
      <c r="Z646" s="1"/>
      <c r="AA646" s="1"/>
      <c r="AD646" s="11"/>
      <c r="AE646" s="1"/>
      <c r="AF646" s="1"/>
      <c r="AG646" s="1"/>
      <c r="AH646" s="1"/>
      <c r="AI646" s="1"/>
      <c r="AJ646" s="1"/>
      <c r="AK646" s="1"/>
    </row>
    <row r="647" spans="1:37" hidden="1">
      <c r="A647" s="11"/>
      <c r="B647" s="1"/>
      <c r="C647" s="1"/>
      <c r="D647" s="1"/>
      <c r="E647" s="1"/>
      <c r="F647" s="1"/>
      <c r="G647" s="1"/>
      <c r="H647" s="1"/>
      <c r="K647" s="11"/>
      <c r="L647" s="1"/>
      <c r="M647" s="1"/>
      <c r="N647" s="1"/>
      <c r="O647" s="1"/>
      <c r="P647" s="1"/>
      <c r="Q647" s="1"/>
      <c r="R647" s="1"/>
      <c r="T647" s="11"/>
      <c r="U647" s="1"/>
      <c r="V647" s="1"/>
      <c r="W647" s="1"/>
      <c r="X647" s="1"/>
      <c r="Y647" s="1"/>
      <c r="Z647" s="1"/>
      <c r="AA647" s="1"/>
      <c r="AD647" s="11"/>
      <c r="AE647" s="1"/>
      <c r="AF647" s="1"/>
      <c r="AG647" s="1"/>
      <c r="AH647" s="1"/>
      <c r="AI647" s="1"/>
      <c r="AJ647" s="1"/>
      <c r="AK647" s="1"/>
    </row>
    <row r="648" spans="1:37" hidden="1">
      <c r="A648" s="11"/>
      <c r="B648" s="1"/>
      <c r="C648" s="1"/>
      <c r="D648" s="1"/>
      <c r="E648" s="1"/>
      <c r="F648" s="1"/>
      <c r="G648" s="1"/>
      <c r="H648" s="1"/>
      <c r="K648" s="11"/>
      <c r="L648" s="1"/>
      <c r="M648" s="1"/>
      <c r="N648" s="1"/>
      <c r="O648" s="1"/>
      <c r="P648" s="1"/>
      <c r="Q648" s="1"/>
      <c r="R648" s="1"/>
      <c r="T648" s="11"/>
      <c r="U648" s="1"/>
      <c r="V648" s="1"/>
      <c r="W648" s="1"/>
      <c r="X648" s="1"/>
      <c r="Y648" s="1"/>
      <c r="Z648" s="1"/>
      <c r="AA648" s="1"/>
      <c r="AD648" s="11"/>
      <c r="AE648" s="1"/>
      <c r="AF648" s="1"/>
      <c r="AG648" s="1"/>
      <c r="AH648" s="1"/>
      <c r="AI648" s="1"/>
      <c r="AJ648" s="1"/>
      <c r="AK648" s="1"/>
    </row>
    <row r="649" spans="1:37" hidden="1">
      <c r="A649" s="11"/>
      <c r="B649" s="1"/>
      <c r="C649" s="1"/>
      <c r="D649" s="1"/>
      <c r="E649" s="1"/>
      <c r="F649" s="1"/>
      <c r="G649" s="1"/>
      <c r="H649" s="1"/>
      <c r="K649" s="11"/>
      <c r="L649" s="1"/>
      <c r="M649" s="1"/>
      <c r="N649" s="1"/>
      <c r="O649" s="1"/>
      <c r="P649" s="1"/>
      <c r="Q649" s="1"/>
      <c r="R649" s="1"/>
      <c r="T649" s="11"/>
      <c r="U649" s="1"/>
      <c r="V649" s="1"/>
      <c r="W649" s="1"/>
      <c r="X649" s="1"/>
      <c r="Y649" s="1"/>
      <c r="Z649" s="1"/>
      <c r="AA649" s="1"/>
      <c r="AD649" s="11"/>
      <c r="AE649" s="1"/>
      <c r="AF649" s="1"/>
      <c r="AG649" s="1"/>
      <c r="AH649" s="1"/>
      <c r="AI649" s="1"/>
      <c r="AJ649" s="1"/>
      <c r="AK649" s="1"/>
    </row>
    <row r="650" spans="1:37" hidden="1">
      <c r="A650" s="11"/>
      <c r="B650" s="1"/>
      <c r="C650" s="1"/>
      <c r="D650" s="1"/>
      <c r="E650" s="1"/>
      <c r="F650" s="1"/>
      <c r="G650" s="1"/>
      <c r="H650" s="1"/>
      <c r="K650" s="11"/>
      <c r="L650" s="1"/>
      <c r="M650" s="1"/>
      <c r="N650" s="1"/>
      <c r="O650" s="1"/>
      <c r="P650" s="1"/>
      <c r="Q650" s="1"/>
      <c r="R650" s="1"/>
      <c r="T650" s="11"/>
      <c r="U650" s="1"/>
      <c r="V650" s="1"/>
      <c r="W650" s="1"/>
      <c r="X650" s="1"/>
      <c r="Y650" s="1"/>
      <c r="Z650" s="1"/>
      <c r="AA650" s="1"/>
      <c r="AD650" s="11"/>
      <c r="AE650" s="1"/>
      <c r="AF650" s="1"/>
      <c r="AG650" s="1"/>
      <c r="AH650" s="1"/>
      <c r="AI650" s="1"/>
      <c r="AJ650" s="1"/>
      <c r="AK650" s="1"/>
    </row>
    <row r="651" spans="1:37" hidden="1">
      <c r="A651" s="11"/>
      <c r="B651" s="1"/>
      <c r="C651" s="1"/>
      <c r="D651" s="1"/>
      <c r="E651" s="1"/>
      <c r="F651" s="1"/>
      <c r="G651" s="1"/>
      <c r="H651" s="1"/>
      <c r="K651" s="11"/>
      <c r="L651" s="1"/>
      <c r="M651" s="1"/>
      <c r="N651" s="1"/>
      <c r="O651" s="1"/>
      <c r="P651" s="1"/>
      <c r="Q651" s="1"/>
      <c r="R651" s="1"/>
      <c r="T651" s="11"/>
      <c r="U651" s="1"/>
      <c r="V651" s="1"/>
      <c r="W651" s="1"/>
      <c r="X651" s="1"/>
      <c r="Y651" s="1"/>
      <c r="Z651" s="1"/>
      <c r="AA651" s="1"/>
      <c r="AD651" s="11"/>
      <c r="AE651" s="1"/>
      <c r="AF651" s="1"/>
      <c r="AG651" s="1"/>
      <c r="AH651" s="1"/>
      <c r="AI651" s="1"/>
      <c r="AJ651" s="1"/>
      <c r="AK651" s="1"/>
    </row>
    <row r="652" spans="1:37" hidden="1">
      <c r="A652" s="11"/>
      <c r="B652" s="1"/>
      <c r="C652" s="1"/>
      <c r="D652" s="1"/>
      <c r="E652" s="1"/>
      <c r="F652" s="1"/>
      <c r="G652" s="1"/>
      <c r="H652" s="1"/>
      <c r="K652" s="11"/>
      <c r="L652" s="1"/>
      <c r="M652" s="1"/>
      <c r="N652" s="1"/>
      <c r="O652" s="1"/>
      <c r="P652" s="1"/>
      <c r="Q652" s="1"/>
      <c r="R652" s="1"/>
      <c r="T652" s="11"/>
      <c r="U652" s="1"/>
      <c r="V652" s="1"/>
      <c r="W652" s="1"/>
      <c r="X652" s="1"/>
      <c r="Y652" s="1"/>
      <c r="Z652" s="1"/>
      <c r="AA652" s="1"/>
      <c r="AD652" s="11"/>
      <c r="AE652" s="1"/>
      <c r="AF652" s="1"/>
      <c r="AG652" s="1"/>
      <c r="AH652" s="1"/>
      <c r="AI652" s="1"/>
      <c r="AJ652" s="1"/>
      <c r="AK652" s="1"/>
    </row>
    <row r="653" spans="1:37" hidden="1">
      <c r="A653" s="11"/>
      <c r="B653" s="1"/>
      <c r="C653" s="1"/>
      <c r="D653" s="1"/>
      <c r="E653" s="1"/>
      <c r="F653" s="1"/>
      <c r="G653" s="1"/>
      <c r="H653" s="1"/>
      <c r="K653" s="11"/>
      <c r="L653" s="1"/>
      <c r="M653" s="1"/>
      <c r="N653" s="1"/>
      <c r="O653" s="1"/>
      <c r="P653" s="1"/>
      <c r="Q653" s="1"/>
      <c r="R653" s="1"/>
      <c r="T653" s="11"/>
      <c r="U653" s="1"/>
      <c r="V653" s="1"/>
      <c r="W653" s="1"/>
      <c r="X653" s="1"/>
      <c r="Y653" s="1"/>
      <c r="Z653" s="1"/>
      <c r="AA653" s="1"/>
      <c r="AD653" s="11"/>
      <c r="AE653" s="1"/>
      <c r="AF653" s="1"/>
      <c r="AG653" s="1"/>
      <c r="AH653" s="1"/>
      <c r="AI653" s="1"/>
      <c r="AJ653" s="1"/>
      <c r="AK653" s="1"/>
    </row>
    <row r="654" spans="1:37" hidden="1">
      <c r="A654" s="11"/>
      <c r="B654" s="1"/>
      <c r="C654" s="1"/>
      <c r="D654" s="1"/>
      <c r="E654" s="1"/>
      <c r="F654" s="1"/>
      <c r="G654" s="1"/>
      <c r="H654" s="1"/>
      <c r="K654" s="11"/>
      <c r="L654" s="1"/>
      <c r="M654" s="1"/>
      <c r="N654" s="1"/>
      <c r="O654" s="1"/>
      <c r="P654" s="1"/>
      <c r="Q654" s="1"/>
      <c r="R654" s="1"/>
      <c r="T654" s="11"/>
      <c r="U654" s="1"/>
      <c r="V654" s="1"/>
      <c r="W654" s="1"/>
      <c r="X654" s="1"/>
      <c r="Y654" s="1"/>
      <c r="Z654" s="1"/>
      <c r="AA654" s="1"/>
      <c r="AD654" s="11"/>
      <c r="AE654" s="1"/>
      <c r="AF654" s="1"/>
      <c r="AG654" s="1"/>
      <c r="AH654" s="1"/>
      <c r="AI654" s="1"/>
      <c r="AJ654" s="1"/>
      <c r="AK654" s="1"/>
    </row>
    <row r="655" spans="1:37" hidden="1">
      <c r="A655" s="11"/>
      <c r="B655" s="1"/>
      <c r="C655" s="1"/>
      <c r="D655" s="1"/>
      <c r="E655" s="1"/>
      <c r="F655" s="1"/>
      <c r="G655" s="1"/>
      <c r="H655" s="1"/>
      <c r="K655" s="11"/>
      <c r="L655" s="1"/>
      <c r="M655" s="1"/>
      <c r="N655" s="1"/>
      <c r="O655" s="1"/>
      <c r="P655" s="1"/>
      <c r="Q655" s="1"/>
      <c r="R655" s="1"/>
      <c r="T655" s="11"/>
      <c r="U655" s="1"/>
      <c r="V655" s="1"/>
      <c r="W655" s="1"/>
      <c r="X655" s="1"/>
      <c r="Y655" s="1"/>
      <c r="Z655" s="1"/>
      <c r="AA655" s="1"/>
      <c r="AD655" s="11"/>
      <c r="AE655" s="1"/>
      <c r="AF655" s="1"/>
      <c r="AG655" s="1"/>
      <c r="AH655" s="1"/>
      <c r="AI655" s="1"/>
      <c r="AJ655" s="1"/>
      <c r="AK655" s="1"/>
    </row>
    <row r="656" spans="1:37" hidden="1">
      <c r="A656" s="11"/>
      <c r="B656" s="1"/>
      <c r="C656" s="1"/>
      <c r="D656" s="1"/>
      <c r="E656" s="1"/>
      <c r="F656" s="1"/>
      <c r="G656" s="1"/>
      <c r="H656" s="1"/>
      <c r="K656" s="11"/>
      <c r="L656" s="1"/>
      <c r="M656" s="1"/>
      <c r="N656" s="1"/>
      <c r="O656" s="1"/>
      <c r="P656" s="1"/>
      <c r="Q656" s="1"/>
      <c r="R656" s="1"/>
      <c r="T656" s="11"/>
      <c r="U656" s="1"/>
      <c r="V656" s="1"/>
      <c r="W656" s="1"/>
      <c r="X656" s="1"/>
      <c r="Y656" s="1"/>
      <c r="Z656" s="1"/>
      <c r="AA656" s="1"/>
      <c r="AD656" s="11"/>
      <c r="AE656" s="1"/>
      <c r="AF656" s="1"/>
      <c r="AG656" s="1"/>
      <c r="AH656" s="1"/>
      <c r="AI656" s="1"/>
      <c r="AJ656" s="1"/>
      <c r="AK656" s="1"/>
    </row>
    <row r="657" spans="1:37" hidden="1">
      <c r="A657" s="11"/>
      <c r="B657" s="1"/>
      <c r="C657" s="1"/>
      <c r="D657" s="1"/>
      <c r="E657" s="1"/>
      <c r="F657" s="1"/>
      <c r="G657" s="1"/>
      <c r="H657" s="1"/>
      <c r="K657" s="11"/>
      <c r="L657" s="1"/>
      <c r="M657" s="1"/>
      <c r="N657" s="1"/>
      <c r="O657" s="1"/>
      <c r="P657" s="1"/>
      <c r="Q657" s="1"/>
      <c r="R657" s="1"/>
      <c r="T657" s="11"/>
      <c r="U657" s="1"/>
      <c r="V657" s="1"/>
      <c r="W657" s="1"/>
      <c r="X657" s="1"/>
      <c r="Y657" s="1"/>
      <c r="Z657" s="1"/>
      <c r="AA657" s="1"/>
      <c r="AD657" s="11"/>
      <c r="AE657" s="1"/>
      <c r="AF657" s="1"/>
      <c r="AG657" s="1"/>
      <c r="AH657" s="1"/>
      <c r="AI657" s="1"/>
      <c r="AJ657" s="1"/>
      <c r="AK657" s="1"/>
    </row>
    <row r="658" spans="1:37" hidden="1">
      <c r="A658" s="11"/>
      <c r="B658" s="1"/>
      <c r="C658" s="1"/>
      <c r="D658" s="1"/>
      <c r="E658" s="1"/>
      <c r="F658" s="1"/>
      <c r="G658" s="1"/>
      <c r="H658" s="1"/>
      <c r="K658" s="11"/>
      <c r="L658" s="1"/>
      <c r="M658" s="1"/>
      <c r="N658" s="1"/>
      <c r="O658" s="1"/>
      <c r="P658" s="1"/>
      <c r="Q658" s="1"/>
      <c r="R658" s="1"/>
      <c r="T658" s="11"/>
      <c r="U658" s="1"/>
      <c r="V658" s="1"/>
      <c r="W658" s="1"/>
      <c r="X658" s="1"/>
      <c r="Y658" s="1"/>
      <c r="Z658" s="1"/>
      <c r="AA658" s="1"/>
      <c r="AD658" s="11"/>
      <c r="AE658" s="1"/>
      <c r="AF658" s="1"/>
      <c r="AG658" s="1"/>
      <c r="AH658" s="1"/>
      <c r="AI658" s="1"/>
      <c r="AJ658" s="1"/>
      <c r="AK658" s="1"/>
    </row>
    <row r="659" spans="1:37" hidden="1">
      <c r="A659" s="11"/>
      <c r="B659" s="1"/>
      <c r="C659" s="1"/>
      <c r="D659" s="1"/>
      <c r="E659" s="1"/>
      <c r="F659" s="1"/>
      <c r="G659" s="1"/>
      <c r="H659" s="1"/>
      <c r="K659" s="11"/>
      <c r="L659" s="1"/>
      <c r="M659" s="1"/>
      <c r="N659" s="1"/>
      <c r="O659" s="1"/>
      <c r="P659" s="1"/>
      <c r="Q659" s="1"/>
      <c r="R659" s="1"/>
      <c r="T659" s="11"/>
      <c r="U659" s="1"/>
      <c r="V659" s="1"/>
      <c r="W659" s="1"/>
      <c r="X659" s="1"/>
      <c r="Y659" s="1"/>
      <c r="Z659" s="1"/>
      <c r="AA659" s="1"/>
      <c r="AD659" s="11"/>
      <c r="AE659" s="1"/>
      <c r="AF659" s="1"/>
      <c r="AG659" s="1"/>
      <c r="AH659" s="1"/>
      <c r="AI659" s="1"/>
      <c r="AJ659" s="1"/>
      <c r="AK659" s="1"/>
    </row>
    <row r="660" spans="1:37" hidden="1">
      <c r="A660" s="11"/>
      <c r="B660" s="1"/>
      <c r="C660" s="1"/>
      <c r="D660" s="1"/>
      <c r="E660" s="1"/>
      <c r="F660" s="1"/>
      <c r="G660" s="1"/>
      <c r="H660" s="1"/>
      <c r="K660" s="11"/>
      <c r="L660" s="1"/>
      <c r="M660" s="1"/>
      <c r="N660" s="1"/>
      <c r="O660" s="1"/>
      <c r="P660" s="1"/>
      <c r="Q660" s="1"/>
      <c r="R660" s="1"/>
      <c r="T660" s="11"/>
      <c r="U660" s="1"/>
      <c r="V660" s="1"/>
      <c r="W660" s="1"/>
      <c r="X660" s="1"/>
      <c r="Y660" s="1"/>
      <c r="Z660" s="1"/>
      <c r="AA660" s="1"/>
      <c r="AD660" s="11"/>
      <c r="AE660" s="1"/>
      <c r="AF660" s="1"/>
      <c r="AG660" s="1"/>
      <c r="AH660" s="1"/>
      <c r="AI660" s="1"/>
      <c r="AJ660" s="1"/>
      <c r="AK660" s="1"/>
    </row>
    <row r="661" spans="1:37" hidden="1">
      <c r="A661" s="11"/>
      <c r="B661" s="1"/>
      <c r="C661" s="1"/>
      <c r="D661" s="1"/>
      <c r="E661" s="1"/>
      <c r="F661" s="1"/>
      <c r="G661" s="1"/>
      <c r="H661" s="1"/>
      <c r="K661" s="11"/>
      <c r="L661" s="1"/>
      <c r="M661" s="1"/>
      <c r="N661" s="1"/>
      <c r="O661" s="1"/>
      <c r="P661" s="1"/>
      <c r="Q661" s="1"/>
      <c r="R661" s="1"/>
      <c r="T661" s="11"/>
      <c r="U661" s="1"/>
      <c r="V661" s="1"/>
      <c r="W661" s="1"/>
      <c r="X661" s="1"/>
      <c r="Y661" s="1"/>
      <c r="Z661" s="1"/>
      <c r="AA661" s="1"/>
      <c r="AD661" s="11"/>
      <c r="AE661" s="1"/>
      <c r="AF661" s="1"/>
      <c r="AG661" s="1"/>
      <c r="AH661" s="1"/>
      <c r="AI661" s="1"/>
      <c r="AJ661" s="1"/>
      <c r="AK661" s="1"/>
    </row>
    <row r="662" spans="1:37" hidden="1">
      <c r="A662" s="11"/>
      <c r="B662" s="1"/>
      <c r="C662" s="1"/>
      <c r="D662" s="1"/>
      <c r="E662" s="1"/>
      <c r="F662" s="1"/>
      <c r="G662" s="1"/>
      <c r="H662" s="1"/>
      <c r="K662" s="11"/>
      <c r="L662" s="1"/>
      <c r="M662" s="1"/>
      <c r="N662" s="1"/>
      <c r="O662" s="1"/>
      <c r="P662" s="1"/>
      <c r="Q662" s="1"/>
      <c r="R662" s="1"/>
      <c r="T662" s="11"/>
      <c r="U662" s="1"/>
      <c r="V662" s="1"/>
      <c r="W662" s="1"/>
      <c r="X662" s="1"/>
      <c r="Y662" s="1"/>
      <c r="Z662" s="1"/>
      <c r="AA662" s="1"/>
      <c r="AD662" s="11"/>
      <c r="AE662" s="1"/>
      <c r="AF662" s="1"/>
      <c r="AG662" s="1"/>
      <c r="AH662" s="1"/>
      <c r="AI662" s="1"/>
      <c r="AJ662" s="1"/>
      <c r="AK662" s="1"/>
    </row>
    <row r="663" spans="1:37" hidden="1">
      <c r="A663" s="11"/>
      <c r="B663" s="1"/>
      <c r="C663" s="1"/>
      <c r="D663" s="1"/>
      <c r="E663" s="1"/>
      <c r="F663" s="1"/>
      <c r="G663" s="1"/>
      <c r="H663" s="1"/>
      <c r="K663" s="11"/>
      <c r="L663" s="1"/>
      <c r="M663" s="1"/>
      <c r="N663" s="1"/>
      <c r="O663" s="1"/>
      <c r="P663" s="1"/>
      <c r="Q663" s="1"/>
      <c r="R663" s="1"/>
      <c r="T663" s="11"/>
      <c r="U663" s="1"/>
      <c r="V663" s="1"/>
      <c r="W663" s="1"/>
      <c r="X663" s="1"/>
      <c r="Y663" s="1"/>
      <c r="Z663" s="1"/>
      <c r="AA663" s="1"/>
      <c r="AD663" s="11"/>
      <c r="AE663" s="1"/>
      <c r="AF663" s="1"/>
      <c r="AG663" s="1"/>
      <c r="AH663" s="1"/>
      <c r="AI663" s="1"/>
      <c r="AJ663" s="1"/>
      <c r="AK663" s="1"/>
    </row>
    <row r="664" spans="1:37" hidden="1">
      <c r="A664" s="11"/>
      <c r="B664" s="1"/>
      <c r="C664" s="1"/>
      <c r="D664" s="1"/>
      <c r="E664" s="1"/>
      <c r="F664" s="1"/>
      <c r="G664" s="1"/>
      <c r="H664" s="1"/>
      <c r="K664" s="11"/>
      <c r="L664" s="1"/>
      <c r="M664" s="1"/>
      <c r="N664" s="1"/>
      <c r="O664" s="1"/>
      <c r="P664" s="1"/>
      <c r="Q664" s="1"/>
      <c r="R664" s="1"/>
      <c r="T664" s="11"/>
      <c r="U664" s="1"/>
      <c r="V664" s="1"/>
      <c r="W664" s="1"/>
      <c r="X664" s="1"/>
      <c r="Y664" s="1"/>
      <c r="Z664" s="1"/>
      <c r="AA664" s="1"/>
      <c r="AD664" s="11"/>
      <c r="AE664" s="1"/>
      <c r="AF664" s="1"/>
      <c r="AG664" s="1"/>
      <c r="AH664" s="1"/>
      <c r="AI664" s="1"/>
      <c r="AJ664" s="1"/>
      <c r="AK664" s="1"/>
    </row>
    <row r="665" spans="1:37" hidden="1">
      <c r="A665" s="11"/>
      <c r="B665" s="1"/>
      <c r="C665" s="1"/>
      <c r="D665" s="1"/>
      <c r="E665" s="1"/>
      <c r="F665" s="1"/>
      <c r="G665" s="1"/>
      <c r="H665" s="1"/>
      <c r="K665" s="11"/>
      <c r="L665" s="1"/>
      <c r="M665" s="1"/>
      <c r="N665" s="1"/>
      <c r="O665" s="1"/>
      <c r="P665" s="1"/>
      <c r="Q665" s="1"/>
      <c r="R665" s="1"/>
      <c r="T665" s="11"/>
      <c r="U665" s="1"/>
      <c r="V665" s="1"/>
      <c r="W665" s="1"/>
      <c r="X665" s="1"/>
      <c r="Y665" s="1"/>
      <c r="Z665" s="1"/>
      <c r="AA665" s="1"/>
      <c r="AD665" s="11"/>
      <c r="AE665" s="1"/>
      <c r="AF665" s="1"/>
      <c r="AG665" s="1"/>
      <c r="AH665" s="1"/>
      <c r="AI665" s="1"/>
      <c r="AJ665" s="1"/>
      <c r="AK665" s="1"/>
    </row>
    <row r="666" spans="1:37" hidden="1">
      <c r="A666" s="11"/>
      <c r="B666" s="1"/>
      <c r="C666" s="1"/>
      <c r="D666" s="1"/>
      <c r="E666" s="1"/>
      <c r="F666" s="1"/>
      <c r="G666" s="1"/>
      <c r="H666" s="1"/>
      <c r="K666" s="11"/>
      <c r="L666" s="1"/>
      <c r="M666" s="1"/>
      <c r="N666" s="1"/>
      <c r="O666" s="1"/>
      <c r="P666" s="1"/>
      <c r="Q666" s="1"/>
      <c r="R666" s="1"/>
      <c r="T666" s="11"/>
      <c r="U666" s="1"/>
      <c r="V666" s="1"/>
      <c r="W666" s="1"/>
      <c r="X666" s="1"/>
      <c r="Y666" s="1"/>
      <c r="Z666" s="1"/>
      <c r="AA666" s="1"/>
      <c r="AD666" s="11"/>
      <c r="AE666" s="1"/>
      <c r="AF666" s="1"/>
      <c r="AG666" s="1"/>
      <c r="AH666" s="1"/>
      <c r="AI666" s="1"/>
      <c r="AJ666" s="1"/>
      <c r="AK666" s="1"/>
    </row>
    <row r="667" spans="1:37" hidden="1">
      <c r="A667" s="11"/>
      <c r="B667" s="1"/>
      <c r="C667" s="1"/>
      <c r="D667" s="1"/>
      <c r="E667" s="1"/>
      <c r="F667" s="1"/>
      <c r="G667" s="1"/>
      <c r="H667" s="1"/>
      <c r="K667" s="11"/>
      <c r="L667" s="1"/>
      <c r="M667" s="1"/>
      <c r="N667" s="1"/>
      <c r="O667" s="1"/>
      <c r="P667" s="1"/>
      <c r="Q667" s="1"/>
      <c r="R667" s="1"/>
      <c r="T667" s="11"/>
      <c r="U667" s="1"/>
      <c r="V667" s="1"/>
      <c r="W667" s="1"/>
      <c r="X667" s="1"/>
      <c r="Y667" s="1"/>
      <c r="Z667" s="1"/>
      <c r="AA667" s="1"/>
      <c r="AD667" s="11"/>
      <c r="AE667" s="1"/>
      <c r="AF667" s="1"/>
      <c r="AG667" s="1"/>
      <c r="AH667" s="1"/>
      <c r="AI667" s="1"/>
      <c r="AJ667" s="1"/>
      <c r="AK667" s="1"/>
    </row>
    <row r="668" spans="1:37" hidden="1">
      <c r="A668" s="11"/>
      <c r="B668" s="1"/>
      <c r="C668" s="1"/>
      <c r="D668" s="1"/>
      <c r="E668" s="1"/>
      <c r="F668" s="1"/>
      <c r="G668" s="1"/>
      <c r="H668" s="1"/>
      <c r="K668" s="11"/>
      <c r="L668" s="1"/>
      <c r="M668" s="1"/>
      <c r="N668" s="1"/>
      <c r="O668" s="1"/>
      <c r="P668" s="1"/>
      <c r="Q668" s="1"/>
      <c r="R668" s="1"/>
      <c r="T668" s="11"/>
      <c r="U668" s="1"/>
      <c r="V668" s="1"/>
      <c r="W668" s="1"/>
      <c r="X668" s="1"/>
      <c r="Y668" s="1"/>
      <c r="Z668" s="1"/>
      <c r="AA668" s="1"/>
      <c r="AD668" s="11"/>
      <c r="AE668" s="1"/>
      <c r="AF668" s="1"/>
      <c r="AG668" s="1"/>
      <c r="AH668" s="1"/>
      <c r="AI668" s="1"/>
      <c r="AJ668" s="1"/>
      <c r="AK668" s="1"/>
    </row>
    <row r="669" spans="1:37" hidden="1">
      <c r="A669" s="11"/>
      <c r="B669" s="1"/>
      <c r="C669" s="1"/>
      <c r="D669" s="1"/>
      <c r="E669" s="1"/>
      <c r="F669" s="1"/>
      <c r="G669" s="1"/>
      <c r="H669" s="1"/>
      <c r="K669" s="11"/>
      <c r="L669" s="1"/>
      <c r="M669" s="1"/>
      <c r="N669" s="1"/>
      <c r="O669" s="1"/>
      <c r="P669" s="1"/>
      <c r="Q669" s="1"/>
      <c r="R669" s="1"/>
      <c r="T669" s="11"/>
      <c r="U669" s="1"/>
      <c r="V669" s="1"/>
      <c r="W669" s="1"/>
      <c r="X669" s="1"/>
      <c r="Y669" s="1"/>
      <c r="Z669" s="1"/>
      <c r="AA669" s="1"/>
      <c r="AD669" s="11"/>
      <c r="AE669" s="1"/>
      <c r="AF669" s="1"/>
      <c r="AG669" s="1"/>
      <c r="AH669" s="1"/>
      <c r="AI669" s="1"/>
      <c r="AJ669" s="1"/>
      <c r="AK669" s="1"/>
    </row>
    <row r="670" spans="1:37" hidden="1">
      <c r="A670" s="11"/>
      <c r="B670" s="1"/>
      <c r="C670" s="1"/>
      <c r="D670" s="1"/>
      <c r="E670" s="1"/>
      <c r="F670" s="1"/>
      <c r="G670" s="1"/>
      <c r="H670" s="1"/>
      <c r="K670" s="11"/>
      <c r="L670" s="1"/>
      <c r="M670" s="1"/>
      <c r="N670" s="1"/>
      <c r="O670" s="1"/>
      <c r="P670" s="1"/>
      <c r="Q670" s="1"/>
      <c r="R670" s="1"/>
      <c r="T670" s="11"/>
      <c r="U670" s="1"/>
      <c r="V670" s="1"/>
      <c r="W670" s="1"/>
      <c r="X670" s="1"/>
      <c r="Y670" s="1"/>
      <c r="Z670" s="1"/>
      <c r="AA670" s="1"/>
      <c r="AD670" s="11"/>
      <c r="AE670" s="1"/>
      <c r="AF670" s="1"/>
      <c r="AG670" s="1"/>
      <c r="AH670" s="1"/>
      <c r="AI670" s="1"/>
      <c r="AJ670" s="1"/>
      <c r="AK670" s="1"/>
    </row>
    <row r="671" spans="1:37" hidden="1">
      <c r="A671" s="11"/>
      <c r="B671" s="1"/>
      <c r="C671" s="1"/>
      <c r="D671" s="1"/>
      <c r="E671" s="1"/>
      <c r="F671" s="1"/>
      <c r="G671" s="1"/>
      <c r="H671" s="1"/>
      <c r="K671" s="11"/>
      <c r="L671" s="1"/>
      <c r="M671" s="1"/>
      <c r="N671" s="1"/>
      <c r="O671" s="1"/>
      <c r="P671" s="1"/>
      <c r="Q671" s="1"/>
      <c r="R671" s="1"/>
      <c r="T671" s="11"/>
      <c r="U671" s="1"/>
      <c r="V671" s="1"/>
      <c r="W671" s="1"/>
      <c r="X671" s="1"/>
      <c r="Y671" s="1"/>
      <c r="Z671" s="1"/>
      <c r="AA671" s="1"/>
      <c r="AD671" s="11"/>
      <c r="AE671" s="1"/>
      <c r="AF671" s="1"/>
      <c r="AG671" s="1"/>
      <c r="AH671" s="1"/>
      <c r="AI671" s="1"/>
      <c r="AJ671" s="1"/>
      <c r="AK671" s="1"/>
    </row>
    <row r="672" spans="1:37" hidden="1">
      <c r="A672" s="11"/>
      <c r="B672" s="1"/>
      <c r="C672" s="1"/>
      <c r="D672" s="1"/>
      <c r="E672" s="1"/>
      <c r="F672" s="1"/>
      <c r="G672" s="1"/>
      <c r="H672" s="1"/>
      <c r="K672" s="11"/>
      <c r="L672" s="1"/>
      <c r="M672" s="1"/>
      <c r="N672" s="1"/>
      <c r="O672" s="1"/>
      <c r="P672" s="1"/>
      <c r="Q672" s="1"/>
      <c r="R672" s="1"/>
      <c r="T672" s="11"/>
      <c r="U672" s="1"/>
      <c r="V672" s="1"/>
      <c r="W672" s="1"/>
      <c r="X672" s="1"/>
      <c r="Y672" s="1"/>
      <c r="Z672" s="1"/>
      <c r="AA672" s="1"/>
      <c r="AD672" s="11"/>
      <c r="AE672" s="1"/>
      <c r="AF672" s="1"/>
      <c r="AG672" s="1"/>
      <c r="AH672" s="1"/>
      <c r="AI672" s="1"/>
      <c r="AJ672" s="1"/>
      <c r="AK672" s="1"/>
    </row>
    <row r="673" spans="1:37" hidden="1">
      <c r="A673" s="11"/>
      <c r="B673" s="1"/>
      <c r="C673" s="1"/>
      <c r="D673" s="1"/>
      <c r="E673" s="1"/>
      <c r="F673" s="1"/>
      <c r="G673" s="1"/>
      <c r="H673" s="1"/>
      <c r="K673" s="11"/>
      <c r="L673" s="1"/>
      <c r="M673" s="1"/>
      <c r="N673" s="1"/>
      <c r="O673" s="1"/>
      <c r="P673" s="1"/>
      <c r="Q673" s="1"/>
      <c r="R673" s="1"/>
      <c r="T673" s="11"/>
      <c r="U673" s="1"/>
      <c r="V673" s="1"/>
      <c r="W673" s="1"/>
      <c r="X673" s="1"/>
      <c r="Y673" s="1"/>
      <c r="Z673" s="1"/>
      <c r="AA673" s="1"/>
      <c r="AD673" s="11"/>
      <c r="AE673" s="1"/>
      <c r="AF673" s="1"/>
      <c r="AG673" s="1"/>
      <c r="AH673" s="1"/>
      <c r="AI673" s="1"/>
      <c r="AJ673" s="1"/>
      <c r="AK673" s="1"/>
    </row>
    <row r="674" spans="1:37" hidden="1">
      <c r="A674" s="11"/>
      <c r="B674" s="1"/>
      <c r="C674" s="1"/>
      <c r="D674" s="1"/>
      <c r="E674" s="1"/>
      <c r="F674" s="1"/>
      <c r="G674" s="1"/>
      <c r="H674" s="1"/>
      <c r="K674" s="11"/>
      <c r="L674" s="1"/>
      <c r="M674" s="1"/>
      <c r="N674" s="1"/>
      <c r="O674" s="1"/>
      <c r="P674" s="1"/>
      <c r="Q674" s="1"/>
      <c r="R674" s="1"/>
      <c r="T674" s="11"/>
      <c r="U674" s="1"/>
      <c r="V674" s="1"/>
      <c r="W674" s="1"/>
      <c r="X674" s="1"/>
      <c r="Y674" s="1"/>
      <c r="Z674" s="1"/>
      <c r="AA674" s="1"/>
      <c r="AD674" s="11"/>
      <c r="AE674" s="1"/>
      <c r="AF674" s="1"/>
      <c r="AG674" s="1"/>
      <c r="AH674" s="1"/>
      <c r="AI674" s="1"/>
      <c r="AJ674" s="1"/>
      <c r="AK674" s="1"/>
    </row>
    <row r="675" spans="1:37" hidden="1">
      <c r="A675" s="11"/>
      <c r="B675" s="1"/>
      <c r="C675" s="1"/>
      <c r="D675" s="1"/>
      <c r="E675" s="1"/>
      <c r="F675" s="1"/>
      <c r="G675" s="1"/>
      <c r="H675" s="1"/>
      <c r="K675" s="11"/>
      <c r="L675" s="1"/>
      <c r="M675" s="1"/>
      <c r="N675" s="1"/>
      <c r="O675" s="1"/>
      <c r="P675" s="1"/>
      <c r="Q675" s="1"/>
      <c r="R675" s="1"/>
      <c r="T675" s="11"/>
      <c r="U675" s="1"/>
      <c r="V675" s="1"/>
      <c r="W675" s="1"/>
      <c r="X675" s="1"/>
      <c r="Y675" s="1"/>
      <c r="Z675" s="1"/>
      <c r="AA675" s="1"/>
      <c r="AD675" s="11"/>
      <c r="AE675" s="1"/>
      <c r="AF675" s="1"/>
      <c r="AG675" s="1"/>
      <c r="AH675" s="1"/>
      <c r="AI675" s="1"/>
      <c r="AJ675" s="1"/>
      <c r="AK675" s="1"/>
    </row>
    <row r="676" spans="1:37" hidden="1">
      <c r="A676" s="11"/>
      <c r="B676" s="1"/>
      <c r="C676" s="1"/>
      <c r="D676" s="1"/>
      <c r="E676" s="1"/>
      <c r="F676" s="1"/>
      <c r="G676" s="1"/>
      <c r="H676" s="1"/>
      <c r="K676" s="11"/>
      <c r="L676" s="1"/>
      <c r="M676" s="1"/>
      <c r="N676" s="1"/>
      <c r="O676" s="1"/>
      <c r="P676" s="1"/>
      <c r="Q676" s="1"/>
      <c r="R676" s="1"/>
      <c r="T676" s="11"/>
      <c r="U676" s="1"/>
      <c r="V676" s="1"/>
      <c r="W676" s="1"/>
      <c r="X676" s="1"/>
      <c r="Y676" s="1"/>
      <c r="Z676" s="1"/>
      <c r="AA676" s="1"/>
      <c r="AD676" s="11"/>
      <c r="AE676" s="1"/>
      <c r="AF676" s="1"/>
      <c r="AG676" s="1"/>
      <c r="AH676" s="1"/>
      <c r="AI676" s="1"/>
      <c r="AJ676" s="1"/>
      <c r="AK676" s="1"/>
    </row>
    <row r="677" spans="1:37" hidden="1">
      <c r="A677" s="11"/>
      <c r="B677" s="1"/>
      <c r="C677" s="1"/>
      <c r="D677" s="1"/>
      <c r="E677" s="1"/>
      <c r="F677" s="1"/>
      <c r="G677" s="1"/>
      <c r="H677" s="1"/>
      <c r="K677" s="11"/>
      <c r="L677" s="1"/>
      <c r="M677" s="1"/>
      <c r="N677" s="1"/>
      <c r="O677" s="1"/>
      <c r="P677" s="1"/>
      <c r="Q677" s="1"/>
      <c r="R677" s="1"/>
      <c r="T677" s="11"/>
      <c r="U677" s="1"/>
      <c r="V677" s="1"/>
      <c r="W677" s="1"/>
      <c r="X677" s="1"/>
      <c r="Y677" s="1"/>
      <c r="Z677" s="1"/>
      <c r="AA677" s="1"/>
      <c r="AD677" s="11"/>
      <c r="AE677" s="1"/>
      <c r="AF677" s="1"/>
      <c r="AG677" s="1"/>
      <c r="AH677" s="1"/>
      <c r="AI677" s="1"/>
      <c r="AJ677" s="1"/>
      <c r="AK677" s="1"/>
    </row>
    <row r="678" spans="1:37" hidden="1">
      <c r="A678" s="11"/>
      <c r="B678" s="1"/>
      <c r="C678" s="1"/>
      <c r="D678" s="1"/>
      <c r="E678" s="1"/>
      <c r="F678" s="1"/>
      <c r="G678" s="1"/>
      <c r="H678" s="1"/>
      <c r="K678" s="11"/>
      <c r="L678" s="1"/>
      <c r="M678" s="1"/>
      <c r="N678" s="1"/>
      <c r="O678" s="1"/>
      <c r="P678" s="1"/>
      <c r="Q678" s="1"/>
      <c r="R678" s="1"/>
      <c r="T678" s="11"/>
      <c r="U678" s="1"/>
      <c r="V678" s="1"/>
      <c r="W678" s="1"/>
      <c r="X678" s="1"/>
      <c r="Y678" s="1"/>
      <c r="Z678" s="1"/>
      <c r="AA678" s="1"/>
      <c r="AD678" s="11"/>
      <c r="AE678" s="1"/>
      <c r="AF678" s="1"/>
      <c r="AG678" s="1"/>
      <c r="AH678" s="1"/>
      <c r="AI678" s="1"/>
      <c r="AJ678" s="1"/>
      <c r="AK678" s="1"/>
    </row>
    <row r="679" spans="1:37" hidden="1">
      <c r="A679" s="11"/>
      <c r="B679" s="1"/>
      <c r="C679" s="1"/>
      <c r="D679" s="1"/>
      <c r="E679" s="1"/>
      <c r="F679" s="1"/>
      <c r="G679" s="1"/>
      <c r="H679" s="1"/>
      <c r="K679" s="11"/>
      <c r="L679" s="1"/>
      <c r="M679" s="1"/>
      <c r="N679" s="1"/>
      <c r="O679" s="1"/>
      <c r="P679" s="1"/>
      <c r="Q679" s="1"/>
      <c r="R679" s="1"/>
      <c r="T679" s="11"/>
      <c r="U679" s="1"/>
      <c r="V679" s="1"/>
      <c r="W679" s="1"/>
      <c r="X679" s="1"/>
      <c r="Y679" s="1"/>
      <c r="Z679" s="1"/>
      <c r="AA679" s="1"/>
      <c r="AD679" s="11"/>
      <c r="AE679" s="1"/>
      <c r="AF679" s="1"/>
      <c r="AG679" s="1"/>
      <c r="AH679" s="1"/>
      <c r="AI679" s="1"/>
      <c r="AJ679" s="1"/>
      <c r="AK679" s="1"/>
    </row>
    <row r="680" spans="1:37" hidden="1">
      <c r="A680" s="11"/>
      <c r="B680" s="1"/>
      <c r="C680" s="1"/>
      <c r="D680" s="1"/>
      <c r="E680" s="1"/>
      <c r="F680" s="1"/>
      <c r="G680" s="1"/>
      <c r="H680" s="1"/>
      <c r="K680" s="11"/>
      <c r="L680" s="1"/>
      <c r="M680" s="1"/>
      <c r="N680" s="1"/>
      <c r="O680" s="1"/>
      <c r="P680" s="1"/>
      <c r="Q680" s="1"/>
      <c r="R680" s="1"/>
      <c r="T680" s="11"/>
      <c r="U680" s="1"/>
      <c r="V680" s="1"/>
      <c r="W680" s="1"/>
      <c r="X680" s="1"/>
      <c r="Y680" s="1"/>
      <c r="Z680" s="1"/>
      <c r="AA680" s="1"/>
      <c r="AD680" s="11"/>
      <c r="AE680" s="1"/>
      <c r="AF680" s="1"/>
      <c r="AG680" s="1"/>
      <c r="AH680" s="1"/>
      <c r="AI680" s="1"/>
      <c r="AJ680" s="1"/>
      <c r="AK680" s="1"/>
    </row>
    <row r="681" spans="1:37" hidden="1">
      <c r="A681" s="11"/>
      <c r="B681" s="1"/>
      <c r="C681" s="1"/>
      <c r="D681" s="1"/>
      <c r="E681" s="1"/>
      <c r="F681" s="1"/>
      <c r="G681" s="1"/>
      <c r="H681" s="1"/>
      <c r="K681" s="11"/>
      <c r="L681" s="1"/>
      <c r="M681" s="1"/>
      <c r="N681" s="1"/>
      <c r="O681" s="1"/>
      <c r="P681" s="1"/>
      <c r="Q681" s="1"/>
      <c r="R681" s="1"/>
      <c r="T681" s="11"/>
      <c r="U681" s="1"/>
      <c r="V681" s="1"/>
      <c r="W681" s="1"/>
      <c r="X681" s="1"/>
      <c r="Y681" s="1"/>
      <c r="Z681" s="1"/>
      <c r="AA681" s="1"/>
      <c r="AD681" s="11"/>
      <c r="AE681" s="1"/>
      <c r="AF681" s="1"/>
      <c r="AG681" s="1"/>
      <c r="AH681" s="1"/>
      <c r="AI681" s="1"/>
      <c r="AJ681" s="1"/>
      <c r="AK681" s="1"/>
    </row>
    <row r="682" spans="1:37" hidden="1">
      <c r="A682" s="11"/>
      <c r="B682" s="1"/>
      <c r="C682" s="1"/>
      <c r="D682" s="1"/>
      <c r="E682" s="1"/>
      <c r="F682" s="1"/>
      <c r="G682" s="1"/>
      <c r="H682" s="1"/>
      <c r="K682" s="11"/>
      <c r="L682" s="1"/>
      <c r="M682" s="1"/>
      <c r="N682" s="1"/>
      <c r="O682" s="1"/>
      <c r="P682" s="1"/>
      <c r="Q682" s="1"/>
      <c r="R682" s="1"/>
      <c r="T682" s="11"/>
      <c r="U682" s="1"/>
      <c r="V682" s="1"/>
      <c r="W682" s="1"/>
      <c r="X682" s="1"/>
      <c r="Y682" s="1"/>
      <c r="Z682" s="1"/>
      <c r="AA682" s="1"/>
      <c r="AD682" s="11"/>
      <c r="AE682" s="1"/>
      <c r="AF682" s="1"/>
      <c r="AG682" s="1"/>
      <c r="AH682" s="1"/>
      <c r="AI682" s="1"/>
      <c r="AJ682" s="1"/>
      <c r="AK682" s="1"/>
    </row>
    <row r="683" spans="1:37" hidden="1">
      <c r="A683" s="11"/>
      <c r="B683" s="1"/>
      <c r="C683" s="1"/>
      <c r="D683" s="1"/>
      <c r="E683" s="1"/>
      <c r="F683" s="1"/>
      <c r="G683" s="1"/>
      <c r="H683" s="1"/>
      <c r="K683" s="11"/>
      <c r="L683" s="1"/>
      <c r="M683" s="1"/>
      <c r="N683" s="1"/>
      <c r="O683" s="1"/>
      <c r="P683" s="1"/>
      <c r="Q683" s="1"/>
      <c r="R683" s="1"/>
      <c r="T683" s="11"/>
      <c r="U683" s="1"/>
      <c r="V683" s="1"/>
      <c r="W683" s="1"/>
      <c r="X683" s="1"/>
      <c r="Y683" s="1"/>
      <c r="Z683" s="1"/>
      <c r="AA683" s="1"/>
      <c r="AD683" s="11"/>
      <c r="AE683" s="1"/>
      <c r="AF683" s="1"/>
      <c r="AG683" s="1"/>
      <c r="AH683" s="1"/>
      <c r="AI683" s="1"/>
      <c r="AJ683" s="1"/>
      <c r="AK683" s="1"/>
    </row>
    <row r="684" spans="1:37" hidden="1">
      <c r="A684" s="11"/>
      <c r="B684" s="1"/>
      <c r="C684" s="1"/>
      <c r="D684" s="1"/>
      <c r="E684" s="1"/>
      <c r="F684" s="1"/>
      <c r="G684" s="1"/>
      <c r="H684" s="1"/>
      <c r="K684" s="11"/>
      <c r="L684" s="1"/>
      <c r="M684" s="1"/>
      <c r="N684" s="1"/>
      <c r="O684" s="1"/>
      <c r="P684" s="1"/>
      <c r="Q684" s="1"/>
      <c r="R684" s="1"/>
      <c r="T684" s="11"/>
      <c r="U684" s="1"/>
      <c r="V684" s="1"/>
      <c r="W684" s="1"/>
      <c r="X684" s="1"/>
      <c r="Y684" s="1"/>
      <c r="Z684" s="1"/>
      <c r="AA684" s="1"/>
      <c r="AD684" s="11"/>
      <c r="AE684" s="1"/>
      <c r="AF684" s="1"/>
      <c r="AG684" s="1"/>
      <c r="AH684" s="1"/>
      <c r="AI684" s="1"/>
      <c r="AJ684" s="1"/>
      <c r="AK684" s="1"/>
    </row>
    <row r="685" spans="1:37" hidden="1">
      <c r="A685" s="11"/>
      <c r="B685" s="1"/>
      <c r="C685" s="1"/>
      <c r="D685" s="1"/>
      <c r="E685" s="1"/>
      <c r="F685" s="1"/>
      <c r="G685" s="1"/>
      <c r="H685" s="1"/>
      <c r="K685" s="11"/>
      <c r="L685" s="1"/>
      <c r="M685" s="1"/>
      <c r="N685" s="1"/>
      <c r="O685" s="1"/>
      <c r="P685" s="1"/>
      <c r="Q685" s="1"/>
      <c r="R685" s="1"/>
      <c r="T685" s="11"/>
      <c r="U685" s="1"/>
      <c r="V685" s="1"/>
      <c r="W685" s="1"/>
      <c r="X685" s="1"/>
      <c r="Y685" s="1"/>
      <c r="Z685" s="1"/>
      <c r="AA685" s="1"/>
      <c r="AD685" s="11"/>
      <c r="AE685" s="1"/>
      <c r="AF685" s="1"/>
      <c r="AG685" s="1"/>
      <c r="AH685" s="1"/>
      <c r="AI685" s="1"/>
      <c r="AJ685" s="1"/>
      <c r="AK685" s="1"/>
    </row>
    <row r="686" spans="1:37" hidden="1">
      <c r="A686" s="11"/>
      <c r="B686" s="1"/>
      <c r="C686" s="1"/>
      <c r="D686" s="1"/>
      <c r="E686" s="1"/>
      <c r="F686" s="1"/>
      <c r="G686" s="1"/>
      <c r="H686" s="1"/>
      <c r="K686" s="11"/>
      <c r="L686" s="1"/>
      <c r="M686" s="1"/>
      <c r="N686" s="1"/>
      <c r="O686" s="1"/>
      <c r="P686" s="1"/>
      <c r="Q686" s="1"/>
      <c r="R686" s="1"/>
      <c r="T686" s="11"/>
      <c r="U686" s="1"/>
      <c r="V686" s="1"/>
      <c r="W686" s="1"/>
      <c r="X686" s="1"/>
      <c r="Y686" s="1"/>
      <c r="Z686" s="1"/>
      <c r="AA686" s="1"/>
      <c r="AD686" s="11"/>
      <c r="AE686" s="1"/>
      <c r="AF686" s="1"/>
      <c r="AG686" s="1"/>
      <c r="AH686" s="1"/>
      <c r="AI686" s="1"/>
      <c r="AJ686" s="1"/>
      <c r="AK686" s="1"/>
    </row>
    <row r="687" spans="1:37" hidden="1">
      <c r="A687" s="11"/>
      <c r="B687" s="1"/>
      <c r="C687" s="1"/>
      <c r="D687" s="1"/>
      <c r="E687" s="1"/>
      <c r="F687" s="1"/>
      <c r="G687" s="1"/>
      <c r="H687" s="1"/>
      <c r="K687" s="11"/>
      <c r="L687" s="1"/>
      <c r="M687" s="1"/>
      <c r="N687" s="1"/>
      <c r="O687" s="1"/>
      <c r="P687" s="1"/>
      <c r="Q687" s="1"/>
      <c r="R687" s="1"/>
      <c r="T687" s="11"/>
      <c r="U687" s="1"/>
      <c r="V687" s="1"/>
      <c r="W687" s="1"/>
      <c r="X687" s="1"/>
      <c r="Y687" s="1"/>
      <c r="Z687" s="1"/>
      <c r="AA687" s="1"/>
      <c r="AD687" s="11"/>
      <c r="AE687" s="1"/>
      <c r="AF687" s="1"/>
      <c r="AG687" s="1"/>
      <c r="AH687" s="1"/>
      <c r="AI687" s="1"/>
      <c r="AJ687" s="1"/>
      <c r="AK687" s="1"/>
    </row>
    <row r="688" spans="1:37" hidden="1">
      <c r="A688" s="11"/>
      <c r="B688" s="1"/>
      <c r="C688" s="1"/>
      <c r="D688" s="1"/>
      <c r="E688" s="1"/>
      <c r="F688" s="1"/>
      <c r="G688" s="1"/>
      <c r="H688" s="1"/>
      <c r="K688" s="11"/>
      <c r="L688" s="1"/>
      <c r="M688" s="1"/>
      <c r="N688" s="1"/>
      <c r="O688" s="1"/>
      <c r="P688" s="1"/>
      <c r="Q688" s="1"/>
      <c r="R688" s="1"/>
      <c r="T688" s="11"/>
      <c r="U688" s="1"/>
      <c r="V688" s="1"/>
      <c r="W688" s="1"/>
      <c r="X688" s="1"/>
      <c r="Y688" s="1"/>
      <c r="Z688" s="1"/>
      <c r="AA688" s="1"/>
      <c r="AD688" s="11"/>
      <c r="AE688" s="1"/>
      <c r="AF688" s="1"/>
      <c r="AG688" s="1"/>
      <c r="AH688" s="1"/>
      <c r="AI688" s="1"/>
      <c r="AJ688" s="1"/>
      <c r="AK688" s="1"/>
    </row>
    <row r="689" spans="1:37" hidden="1">
      <c r="A689" s="11"/>
      <c r="B689" s="1"/>
      <c r="C689" s="1"/>
      <c r="D689" s="1"/>
      <c r="E689" s="1"/>
      <c r="F689" s="1"/>
      <c r="G689" s="1"/>
      <c r="H689" s="1"/>
      <c r="K689" s="11"/>
      <c r="L689" s="1"/>
      <c r="M689" s="1"/>
      <c r="N689" s="1"/>
      <c r="O689" s="1"/>
      <c r="P689" s="1"/>
      <c r="Q689" s="1"/>
      <c r="R689" s="1"/>
      <c r="T689" s="11"/>
      <c r="U689" s="1"/>
      <c r="V689" s="1"/>
      <c r="W689" s="1"/>
      <c r="X689" s="1"/>
      <c r="Y689" s="1"/>
      <c r="Z689" s="1"/>
      <c r="AA689" s="1"/>
      <c r="AD689" s="11"/>
      <c r="AE689" s="1"/>
      <c r="AF689" s="1"/>
      <c r="AG689" s="1"/>
      <c r="AH689" s="1"/>
      <c r="AI689" s="1"/>
      <c r="AJ689" s="1"/>
      <c r="AK689" s="1"/>
    </row>
    <row r="690" spans="1:37" hidden="1">
      <c r="A690" s="11"/>
      <c r="B690" s="1"/>
      <c r="C690" s="1"/>
      <c r="D690" s="1"/>
      <c r="E690" s="1"/>
      <c r="F690" s="1"/>
      <c r="G690" s="1"/>
      <c r="H690" s="1"/>
      <c r="K690" s="11"/>
      <c r="L690" s="1"/>
      <c r="M690" s="1"/>
      <c r="N690" s="1"/>
      <c r="O690" s="1"/>
      <c r="P690" s="1"/>
      <c r="Q690" s="1"/>
      <c r="R690" s="1"/>
      <c r="T690" s="11"/>
      <c r="U690" s="1"/>
      <c r="V690" s="1"/>
      <c r="W690" s="1"/>
      <c r="X690" s="1"/>
      <c r="Y690" s="1"/>
      <c r="Z690" s="1"/>
      <c r="AA690" s="1"/>
      <c r="AD690" s="11"/>
      <c r="AE690" s="1"/>
      <c r="AF690" s="1"/>
      <c r="AG690" s="1"/>
      <c r="AH690" s="1"/>
      <c r="AI690" s="1"/>
      <c r="AJ690" s="1"/>
      <c r="AK690" s="1"/>
    </row>
    <row r="691" spans="1:37" hidden="1">
      <c r="A691" s="11"/>
      <c r="B691" s="1"/>
      <c r="C691" s="1"/>
      <c r="D691" s="1"/>
      <c r="E691" s="1"/>
      <c r="F691" s="1"/>
      <c r="G691" s="1"/>
      <c r="H691" s="1"/>
      <c r="K691" s="11"/>
      <c r="L691" s="1"/>
      <c r="M691" s="1"/>
      <c r="N691" s="1"/>
      <c r="O691" s="1"/>
      <c r="P691" s="1"/>
      <c r="Q691" s="1"/>
      <c r="R691" s="1"/>
      <c r="T691" s="11"/>
      <c r="U691" s="1"/>
      <c r="V691" s="1"/>
      <c r="W691" s="1"/>
      <c r="X691" s="1"/>
      <c r="Y691" s="1"/>
      <c r="Z691" s="1"/>
      <c r="AA691" s="1"/>
      <c r="AD691" s="11"/>
      <c r="AE691" s="1"/>
      <c r="AF691" s="1"/>
      <c r="AG691" s="1"/>
      <c r="AH691" s="1"/>
      <c r="AI691" s="1"/>
      <c r="AJ691" s="1"/>
      <c r="AK691" s="1"/>
    </row>
    <row r="692" spans="1:37" hidden="1">
      <c r="A692" s="11"/>
      <c r="B692" s="1"/>
      <c r="C692" s="1"/>
      <c r="D692" s="1"/>
      <c r="E692" s="1"/>
      <c r="F692" s="1"/>
      <c r="G692" s="1"/>
      <c r="H692" s="1"/>
      <c r="K692" s="11"/>
      <c r="L692" s="1"/>
      <c r="M692" s="1"/>
      <c r="N692" s="1"/>
      <c r="O692" s="1"/>
      <c r="P692" s="1"/>
      <c r="Q692" s="1"/>
      <c r="R692" s="1"/>
      <c r="T692" s="11"/>
      <c r="U692" s="1"/>
      <c r="V692" s="1"/>
      <c r="W692" s="1"/>
      <c r="X692" s="1"/>
      <c r="Y692" s="1"/>
      <c r="Z692" s="1"/>
      <c r="AA692" s="1"/>
      <c r="AD692" s="11"/>
      <c r="AE692" s="1"/>
      <c r="AF692" s="1"/>
      <c r="AG692" s="1"/>
      <c r="AH692" s="1"/>
      <c r="AI692" s="1"/>
      <c r="AJ692" s="1"/>
      <c r="AK692" s="1"/>
    </row>
    <row r="693" spans="1:37" hidden="1">
      <c r="A693" s="11"/>
      <c r="B693" s="1"/>
      <c r="C693" s="1"/>
      <c r="D693" s="1"/>
      <c r="E693" s="1"/>
      <c r="F693" s="1"/>
      <c r="G693" s="1"/>
      <c r="H693" s="1"/>
      <c r="K693" s="11"/>
      <c r="L693" s="1"/>
      <c r="M693" s="1"/>
      <c r="N693" s="1"/>
      <c r="O693" s="1"/>
      <c r="P693" s="1"/>
      <c r="Q693" s="1"/>
      <c r="R693" s="1"/>
      <c r="T693" s="11"/>
      <c r="U693" s="1"/>
      <c r="V693" s="1"/>
      <c r="W693" s="1"/>
      <c r="X693" s="1"/>
      <c r="Y693" s="1"/>
      <c r="Z693" s="1"/>
      <c r="AA693" s="1"/>
      <c r="AD693" s="11"/>
      <c r="AE693" s="1"/>
      <c r="AF693" s="1"/>
      <c r="AG693" s="1"/>
      <c r="AH693" s="1"/>
      <c r="AI693" s="1"/>
      <c r="AJ693" s="1"/>
      <c r="AK693" s="1"/>
    </row>
    <row r="694" spans="1:37" hidden="1">
      <c r="A694" s="11"/>
      <c r="B694" s="1"/>
      <c r="C694" s="1"/>
      <c r="D694" s="1"/>
      <c r="E694" s="1"/>
      <c r="F694" s="1"/>
      <c r="G694" s="1"/>
      <c r="H694" s="1"/>
      <c r="K694" s="11"/>
      <c r="L694" s="1"/>
      <c r="M694" s="1"/>
      <c r="N694" s="1"/>
      <c r="O694" s="1"/>
      <c r="P694" s="1"/>
      <c r="Q694" s="1"/>
      <c r="R694" s="1"/>
      <c r="T694" s="11"/>
      <c r="U694" s="1"/>
      <c r="V694" s="1"/>
      <c r="W694" s="1"/>
      <c r="X694" s="1"/>
      <c r="Y694" s="1"/>
      <c r="Z694" s="1"/>
      <c r="AA694" s="1"/>
      <c r="AD694" s="11"/>
      <c r="AE694" s="1"/>
      <c r="AF694" s="1"/>
      <c r="AG694" s="1"/>
      <c r="AH694" s="1"/>
      <c r="AI694" s="1"/>
      <c r="AJ694" s="1"/>
      <c r="AK694" s="1"/>
    </row>
    <row r="695" spans="1:37" hidden="1">
      <c r="A695" s="11"/>
      <c r="B695" s="1"/>
      <c r="C695" s="1"/>
      <c r="D695" s="1"/>
      <c r="E695" s="1"/>
      <c r="F695" s="1"/>
      <c r="G695" s="1"/>
      <c r="H695" s="1"/>
      <c r="K695" s="11"/>
      <c r="L695" s="1"/>
      <c r="M695" s="1"/>
      <c r="N695" s="1"/>
      <c r="O695" s="1"/>
      <c r="P695" s="1"/>
      <c r="Q695" s="1"/>
      <c r="R695" s="1"/>
      <c r="T695" s="11"/>
      <c r="U695" s="1"/>
      <c r="V695" s="1"/>
      <c r="W695" s="1"/>
      <c r="X695" s="1"/>
      <c r="Y695" s="1"/>
      <c r="Z695" s="1"/>
      <c r="AA695" s="1"/>
      <c r="AD695" s="11"/>
      <c r="AE695" s="1"/>
      <c r="AF695" s="1"/>
      <c r="AG695" s="1"/>
      <c r="AH695" s="1"/>
      <c r="AI695" s="1"/>
      <c r="AJ695" s="1"/>
      <c r="AK695" s="1"/>
    </row>
    <row r="696" spans="1:37" hidden="1">
      <c r="A696" s="11"/>
      <c r="B696" s="1"/>
      <c r="C696" s="1"/>
      <c r="D696" s="1"/>
      <c r="E696" s="1"/>
      <c r="F696" s="1"/>
      <c r="G696" s="1"/>
      <c r="H696" s="1"/>
      <c r="K696" s="11"/>
      <c r="L696" s="1"/>
      <c r="M696" s="1"/>
      <c r="N696" s="1"/>
      <c r="O696" s="1"/>
      <c r="P696" s="1"/>
      <c r="Q696" s="1"/>
      <c r="R696" s="1"/>
      <c r="T696" s="11"/>
      <c r="U696" s="1"/>
      <c r="V696" s="1"/>
      <c r="W696" s="1"/>
      <c r="X696" s="1"/>
      <c r="Y696" s="1"/>
      <c r="Z696" s="1"/>
      <c r="AA696" s="1"/>
      <c r="AD696" s="11"/>
      <c r="AE696" s="1"/>
      <c r="AF696" s="1"/>
      <c r="AG696" s="1"/>
      <c r="AH696" s="1"/>
      <c r="AI696" s="1"/>
      <c r="AJ696" s="1"/>
      <c r="AK696" s="1"/>
    </row>
    <row r="697" spans="1:37" hidden="1">
      <c r="A697" s="11"/>
      <c r="B697" s="1"/>
      <c r="C697" s="1"/>
      <c r="D697" s="1"/>
      <c r="E697" s="1"/>
      <c r="F697" s="1"/>
      <c r="G697" s="1"/>
      <c r="H697" s="1"/>
      <c r="K697" s="11"/>
      <c r="L697" s="1"/>
      <c r="M697" s="1"/>
      <c r="N697" s="1"/>
      <c r="O697" s="1"/>
      <c r="P697" s="1"/>
      <c r="Q697" s="1"/>
      <c r="R697" s="1"/>
      <c r="T697" s="11"/>
      <c r="U697" s="1"/>
      <c r="V697" s="1"/>
      <c r="W697" s="1"/>
      <c r="X697" s="1"/>
      <c r="Y697" s="1"/>
      <c r="Z697" s="1"/>
      <c r="AA697" s="1"/>
      <c r="AD697" s="11"/>
      <c r="AE697" s="1"/>
      <c r="AF697" s="1"/>
      <c r="AG697" s="1"/>
      <c r="AH697" s="1"/>
      <c r="AI697" s="1"/>
      <c r="AJ697" s="1"/>
      <c r="AK697" s="1"/>
    </row>
    <row r="698" spans="1:37" hidden="1">
      <c r="A698" s="11"/>
      <c r="B698" s="1"/>
      <c r="C698" s="1"/>
      <c r="D698" s="1"/>
      <c r="E698" s="1"/>
      <c r="F698" s="1"/>
      <c r="G698" s="1"/>
      <c r="H698" s="1"/>
      <c r="K698" s="11"/>
      <c r="L698" s="1"/>
      <c r="M698" s="1"/>
      <c r="N698" s="1"/>
      <c r="O698" s="1"/>
      <c r="P698" s="1"/>
      <c r="Q698" s="1"/>
      <c r="R698" s="1"/>
      <c r="T698" s="11"/>
      <c r="U698" s="1"/>
      <c r="V698" s="1"/>
      <c r="W698" s="1"/>
      <c r="X698" s="1"/>
      <c r="Y698" s="1"/>
      <c r="Z698" s="1"/>
      <c r="AA698" s="1"/>
      <c r="AD698" s="11"/>
      <c r="AE698" s="1"/>
      <c r="AF698" s="1"/>
      <c r="AG698" s="1"/>
      <c r="AH698" s="1"/>
      <c r="AI698" s="1"/>
      <c r="AJ698" s="1"/>
      <c r="AK698" s="1"/>
    </row>
    <row r="699" spans="1:37" hidden="1">
      <c r="A699" s="11"/>
      <c r="B699" s="1"/>
      <c r="C699" s="1"/>
      <c r="D699" s="1"/>
      <c r="E699" s="1"/>
      <c r="F699" s="1"/>
      <c r="G699" s="1"/>
      <c r="H699" s="1"/>
      <c r="K699" s="11"/>
      <c r="L699" s="1"/>
      <c r="M699" s="1"/>
      <c r="N699" s="1"/>
      <c r="O699" s="1"/>
      <c r="P699" s="1"/>
      <c r="Q699" s="1"/>
      <c r="R699" s="1"/>
      <c r="T699" s="11"/>
      <c r="U699" s="1"/>
      <c r="V699" s="1"/>
      <c r="W699" s="1"/>
      <c r="X699" s="1"/>
      <c r="Y699" s="1"/>
      <c r="Z699" s="1"/>
      <c r="AA699" s="1"/>
      <c r="AD699" s="11"/>
      <c r="AE699" s="1"/>
      <c r="AF699" s="1"/>
      <c r="AG699" s="1"/>
      <c r="AH699" s="1"/>
      <c r="AI699" s="1"/>
      <c r="AJ699" s="1"/>
      <c r="AK699" s="1"/>
    </row>
    <row r="700" spans="1:37" hidden="1">
      <c r="A700" s="11"/>
      <c r="B700" s="1"/>
      <c r="C700" s="1"/>
      <c r="D700" s="1"/>
      <c r="E700" s="1"/>
      <c r="F700" s="1"/>
      <c r="G700" s="1"/>
      <c r="H700" s="1"/>
      <c r="K700" s="11"/>
      <c r="L700" s="1"/>
      <c r="M700" s="1"/>
      <c r="N700" s="1"/>
      <c r="O700" s="1"/>
      <c r="P700" s="1"/>
      <c r="Q700" s="1"/>
      <c r="R700" s="1"/>
      <c r="T700" s="11"/>
      <c r="U700" s="1"/>
      <c r="V700" s="1"/>
      <c r="W700" s="1"/>
      <c r="X700" s="1"/>
      <c r="Y700" s="1"/>
      <c r="Z700" s="1"/>
      <c r="AA700" s="1"/>
      <c r="AD700" s="11"/>
      <c r="AE700" s="1"/>
      <c r="AF700" s="1"/>
      <c r="AG700" s="1"/>
      <c r="AH700" s="1"/>
      <c r="AI700" s="1"/>
      <c r="AJ700" s="1"/>
      <c r="AK700" s="1"/>
    </row>
    <row r="701" spans="1:37" hidden="1">
      <c r="A701" s="11"/>
      <c r="B701" s="1"/>
      <c r="C701" s="1"/>
      <c r="D701" s="1"/>
      <c r="E701" s="1"/>
      <c r="F701" s="1"/>
      <c r="G701" s="1"/>
      <c r="H701" s="1"/>
      <c r="K701" s="11"/>
      <c r="L701" s="1"/>
      <c r="M701" s="1"/>
      <c r="N701" s="1"/>
      <c r="O701" s="1"/>
      <c r="P701" s="1"/>
      <c r="Q701" s="1"/>
      <c r="R701" s="1"/>
      <c r="T701" s="11"/>
      <c r="U701" s="1"/>
      <c r="V701" s="1"/>
      <c r="W701" s="1"/>
      <c r="X701" s="1"/>
      <c r="Y701" s="1"/>
      <c r="Z701" s="1"/>
      <c r="AA701" s="1"/>
      <c r="AD701" s="11"/>
      <c r="AE701" s="1"/>
      <c r="AF701" s="1"/>
      <c r="AG701" s="1"/>
      <c r="AH701" s="1"/>
      <c r="AI701" s="1"/>
      <c r="AJ701" s="1"/>
      <c r="AK701" s="1"/>
    </row>
    <row r="702" spans="1:37" hidden="1">
      <c r="A702" s="11"/>
      <c r="B702" s="1"/>
      <c r="C702" s="1"/>
      <c r="D702" s="1"/>
      <c r="E702" s="1"/>
      <c r="F702" s="1"/>
      <c r="G702" s="1"/>
      <c r="H702" s="1"/>
      <c r="K702" s="11"/>
      <c r="L702" s="1"/>
      <c r="M702" s="1"/>
      <c r="N702" s="1"/>
      <c r="O702" s="1"/>
      <c r="P702" s="1"/>
      <c r="Q702" s="1"/>
      <c r="R702" s="1"/>
      <c r="T702" s="11"/>
      <c r="U702" s="1"/>
      <c r="V702" s="1"/>
      <c r="W702" s="1"/>
      <c r="X702" s="1"/>
      <c r="Y702" s="1"/>
      <c r="Z702" s="1"/>
      <c r="AA702" s="1"/>
      <c r="AD702" s="11"/>
      <c r="AE702" s="1"/>
      <c r="AF702" s="1"/>
      <c r="AG702" s="1"/>
      <c r="AH702" s="1"/>
      <c r="AI702" s="1"/>
      <c r="AJ702" s="1"/>
      <c r="AK702" s="1"/>
    </row>
    <row r="703" spans="1:37" hidden="1">
      <c r="A703" s="11"/>
      <c r="B703" s="1"/>
      <c r="C703" s="1"/>
      <c r="D703" s="1"/>
      <c r="E703" s="1"/>
      <c r="F703" s="1"/>
      <c r="G703" s="1"/>
      <c r="H703" s="1"/>
      <c r="K703" s="11"/>
      <c r="L703" s="1"/>
      <c r="M703" s="1"/>
      <c r="N703" s="1"/>
      <c r="O703" s="1"/>
      <c r="P703" s="1"/>
      <c r="Q703" s="1"/>
      <c r="R703" s="1"/>
      <c r="T703" s="11"/>
      <c r="U703" s="1"/>
      <c r="V703" s="1"/>
      <c r="W703" s="1"/>
      <c r="X703" s="1"/>
      <c r="Y703" s="1"/>
      <c r="Z703" s="1"/>
      <c r="AA703" s="1"/>
      <c r="AD703" s="11"/>
      <c r="AE703" s="1"/>
      <c r="AF703" s="1"/>
      <c r="AG703" s="1"/>
      <c r="AH703" s="1"/>
      <c r="AI703" s="1"/>
      <c r="AJ703" s="1"/>
      <c r="AK703" s="1"/>
    </row>
    <row r="704" spans="1:37" hidden="1">
      <c r="A704" s="11"/>
      <c r="B704" s="1"/>
      <c r="C704" s="1"/>
      <c r="D704" s="1"/>
      <c r="E704" s="1"/>
      <c r="F704" s="1"/>
      <c r="G704" s="1"/>
      <c r="H704" s="1"/>
      <c r="K704" s="11"/>
      <c r="L704" s="1"/>
      <c r="M704" s="1"/>
      <c r="N704" s="1"/>
      <c r="O704" s="1"/>
      <c r="P704" s="1"/>
      <c r="Q704" s="1"/>
      <c r="R704" s="1"/>
      <c r="T704" s="11"/>
      <c r="U704" s="1"/>
      <c r="V704" s="1"/>
      <c r="W704" s="1"/>
      <c r="X704" s="1"/>
      <c r="Y704" s="1"/>
      <c r="Z704" s="1"/>
      <c r="AA704" s="1"/>
      <c r="AD704" s="11"/>
      <c r="AE704" s="1"/>
      <c r="AF704" s="1"/>
      <c r="AG704" s="1"/>
      <c r="AH704" s="1"/>
      <c r="AI704" s="1"/>
      <c r="AJ704" s="1"/>
      <c r="AK704" s="1"/>
    </row>
    <row r="705" spans="1:37" hidden="1">
      <c r="A705" s="11"/>
      <c r="B705" s="1"/>
      <c r="C705" s="1"/>
      <c r="D705" s="1"/>
      <c r="E705" s="1"/>
      <c r="F705" s="1"/>
      <c r="G705" s="1"/>
      <c r="H705" s="1"/>
      <c r="K705" s="11"/>
      <c r="L705" s="1"/>
      <c r="M705" s="1"/>
      <c r="N705" s="1"/>
      <c r="O705" s="1"/>
      <c r="P705" s="1"/>
      <c r="Q705" s="1"/>
      <c r="R705" s="1"/>
      <c r="T705" s="11"/>
      <c r="U705" s="1"/>
      <c r="V705" s="1"/>
      <c r="W705" s="1"/>
      <c r="X705" s="1"/>
      <c r="Y705" s="1"/>
      <c r="Z705" s="1"/>
      <c r="AA705" s="1"/>
      <c r="AD705" s="11"/>
      <c r="AE705" s="1"/>
      <c r="AF705" s="1"/>
      <c r="AG705" s="1"/>
      <c r="AH705" s="1"/>
      <c r="AI705" s="1"/>
      <c r="AJ705" s="1"/>
      <c r="AK705" s="1"/>
    </row>
    <row r="706" spans="1:37" hidden="1">
      <c r="A706" s="11"/>
      <c r="B706" s="1"/>
      <c r="C706" s="1"/>
      <c r="D706" s="1"/>
      <c r="E706" s="1"/>
      <c r="F706" s="1"/>
      <c r="G706" s="1"/>
      <c r="H706" s="1"/>
      <c r="K706" s="11"/>
      <c r="L706" s="1"/>
      <c r="M706" s="1"/>
      <c r="N706" s="1"/>
      <c r="O706" s="1"/>
      <c r="P706" s="1"/>
      <c r="Q706" s="1"/>
      <c r="R706" s="1"/>
      <c r="T706" s="11"/>
      <c r="U706" s="1"/>
      <c r="V706" s="1"/>
      <c r="W706" s="1"/>
      <c r="X706" s="1"/>
      <c r="Y706" s="1"/>
      <c r="Z706" s="1"/>
      <c r="AA706" s="1"/>
      <c r="AD706" s="11"/>
      <c r="AE706" s="1"/>
      <c r="AF706" s="1"/>
      <c r="AG706" s="1"/>
      <c r="AH706" s="1"/>
      <c r="AI706" s="1"/>
      <c r="AJ706" s="1"/>
      <c r="AK706" s="1"/>
    </row>
    <row r="707" spans="1:37" hidden="1">
      <c r="A707" s="11"/>
      <c r="B707" s="1"/>
      <c r="C707" s="1"/>
      <c r="D707" s="1"/>
      <c r="E707" s="1"/>
      <c r="F707" s="1"/>
      <c r="G707" s="1"/>
      <c r="H707" s="1"/>
      <c r="K707" s="11"/>
      <c r="L707" s="1"/>
      <c r="M707" s="1"/>
      <c r="N707" s="1"/>
      <c r="O707" s="1"/>
      <c r="P707" s="1"/>
      <c r="Q707" s="1"/>
      <c r="R707" s="1"/>
      <c r="T707" s="11"/>
      <c r="U707" s="1"/>
      <c r="V707" s="1"/>
      <c r="W707" s="1"/>
      <c r="X707" s="1"/>
      <c r="Y707" s="1"/>
      <c r="Z707" s="1"/>
      <c r="AA707" s="1"/>
      <c r="AD707" s="11"/>
      <c r="AE707" s="1"/>
      <c r="AF707" s="1"/>
      <c r="AG707" s="1"/>
      <c r="AH707" s="1"/>
      <c r="AI707" s="1"/>
      <c r="AJ707" s="1"/>
      <c r="AK707" s="1"/>
    </row>
    <row r="708" spans="1:37" hidden="1">
      <c r="A708" s="11"/>
      <c r="B708" s="1"/>
      <c r="C708" s="1"/>
      <c r="D708" s="1"/>
      <c r="E708" s="1"/>
      <c r="F708" s="1"/>
      <c r="G708" s="1"/>
      <c r="H708" s="1"/>
      <c r="K708" s="11"/>
      <c r="L708" s="1"/>
      <c r="M708" s="1"/>
      <c r="N708" s="1"/>
      <c r="O708" s="1"/>
      <c r="P708" s="1"/>
      <c r="Q708" s="1"/>
      <c r="R708" s="1"/>
      <c r="T708" s="11"/>
      <c r="U708" s="1"/>
      <c r="V708" s="1"/>
      <c r="W708" s="1"/>
      <c r="X708" s="1"/>
      <c r="Y708" s="1"/>
      <c r="Z708" s="1"/>
      <c r="AA708" s="1"/>
      <c r="AD708" s="11"/>
      <c r="AE708" s="1"/>
      <c r="AF708" s="1"/>
      <c r="AG708" s="1"/>
      <c r="AH708" s="1"/>
      <c r="AI708" s="1"/>
      <c r="AJ708" s="1"/>
      <c r="AK708" s="1"/>
    </row>
    <row r="709" spans="1:37" hidden="1">
      <c r="A709" s="11"/>
      <c r="B709" s="1"/>
      <c r="C709" s="1"/>
      <c r="D709" s="1"/>
      <c r="E709" s="1"/>
      <c r="F709" s="1"/>
      <c r="G709" s="1"/>
      <c r="H709" s="1"/>
      <c r="K709" s="11"/>
      <c r="L709" s="1"/>
      <c r="M709" s="1"/>
      <c r="N709" s="1"/>
      <c r="O709" s="1"/>
      <c r="P709" s="1"/>
      <c r="Q709" s="1"/>
      <c r="R709" s="1"/>
      <c r="T709" s="11"/>
      <c r="U709" s="1"/>
      <c r="V709" s="1"/>
      <c r="W709" s="1"/>
      <c r="X709" s="1"/>
      <c r="Y709" s="1"/>
      <c r="Z709" s="1"/>
      <c r="AA709" s="1"/>
      <c r="AD709" s="11"/>
      <c r="AE709" s="1"/>
      <c r="AF709" s="1"/>
      <c r="AG709" s="1"/>
      <c r="AH709" s="1"/>
      <c r="AI709" s="1"/>
      <c r="AJ709" s="1"/>
      <c r="AK709" s="1"/>
    </row>
    <row r="710" spans="1:37" hidden="1">
      <c r="A710" s="11"/>
      <c r="B710" s="1"/>
      <c r="C710" s="1"/>
      <c r="D710" s="1"/>
      <c r="E710" s="1"/>
      <c r="F710" s="1"/>
      <c r="G710" s="1"/>
      <c r="H710" s="1"/>
      <c r="K710" s="11"/>
      <c r="L710" s="1"/>
      <c r="M710" s="1"/>
      <c r="N710" s="1"/>
      <c r="O710" s="1"/>
      <c r="P710" s="1"/>
      <c r="Q710" s="1"/>
      <c r="R710" s="1"/>
      <c r="T710" s="11"/>
      <c r="U710" s="1"/>
      <c r="V710" s="1"/>
      <c r="W710" s="1"/>
      <c r="X710" s="1"/>
      <c r="Y710" s="1"/>
      <c r="Z710" s="1"/>
      <c r="AA710" s="1"/>
      <c r="AD710" s="11"/>
      <c r="AE710" s="1"/>
      <c r="AF710" s="1"/>
      <c r="AG710" s="1"/>
      <c r="AH710" s="1"/>
      <c r="AI710" s="1"/>
      <c r="AJ710" s="1"/>
      <c r="AK710" s="1"/>
    </row>
    <row r="711" spans="1:37" hidden="1">
      <c r="A711" s="11"/>
      <c r="B711" s="1"/>
      <c r="C711" s="1"/>
      <c r="D711" s="1"/>
      <c r="E711" s="1"/>
      <c r="F711" s="1"/>
      <c r="G711" s="1"/>
      <c r="H711" s="1"/>
      <c r="K711" s="11"/>
      <c r="L711" s="1"/>
      <c r="M711" s="1"/>
      <c r="N711" s="1"/>
      <c r="O711" s="1"/>
      <c r="P711" s="1"/>
      <c r="Q711" s="1"/>
      <c r="R711" s="1"/>
      <c r="T711" s="11"/>
      <c r="U711" s="1"/>
      <c r="V711" s="1"/>
      <c r="W711" s="1"/>
      <c r="X711" s="1"/>
      <c r="Y711" s="1"/>
      <c r="Z711" s="1"/>
      <c r="AA711" s="1"/>
      <c r="AD711" s="11"/>
      <c r="AE711" s="1"/>
      <c r="AF711" s="1"/>
      <c r="AG711" s="1"/>
      <c r="AH711" s="1"/>
      <c r="AI711" s="1"/>
      <c r="AJ711" s="1"/>
      <c r="AK711" s="1"/>
    </row>
    <row r="712" spans="1:37" hidden="1">
      <c r="A712" s="11"/>
      <c r="B712" s="1"/>
      <c r="C712" s="1"/>
      <c r="D712" s="1"/>
      <c r="E712" s="1"/>
      <c r="F712" s="1"/>
      <c r="G712" s="1"/>
      <c r="H712" s="1"/>
      <c r="K712" s="11"/>
      <c r="L712" s="1"/>
      <c r="M712" s="1"/>
      <c r="N712" s="1"/>
      <c r="O712" s="1"/>
      <c r="P712" s="1"/>
      <c r="Q712" s="1"/>
      <c r="R712" s="1"/>
      <c r="T712" s="11"/>
      <c r="U712" s="1"/>
      <c r="V712" s="1"/>
      <c r="W712" s="1"/>
      <c r="X712" s="1"/>
      <c r="Y712" s="1"/>
      <c r="Z712" s="1"/>
      <c r="AA712" s="1"/>
      <c r="AD712" s="11"/>
      <c r="AE712" s="1"/>
      <c r="AF712" s="1"/>
      <c r="AG712" s="1"/>
      <c r="AH712" s="1"/>
      <c r="AI712" s="1"/>
      <c r="AJ712" s="1"/>
      <c r="AK712" s="1"/>
    </row>
    <row r="713" spans="1:37" hidden="1">
      <c r="A713" s="11"/>
      <c r="B713" s="1"/>
      <c r="C713" s="1"/>
      <c r="D713" s="1"/>
      <c r="E713" s="1"/>
      <c r="F713" s="1"/>
      <c r="G713" s="1"/>
      <c r="H713" s="1"/>
      <c r="K713" s="11"/>
      <c r="L713" s="1"/>
      <c r="M713" s="1"/>
      <c r="N713" s="1"/>
      <c r="O713" s="1"/>
      <c r="P713" s="1"/>
      <c r="Q713" s="1"/>
      <c r="R713" s="1"/>
      <c r="T713" s="11"/>
      <c r="U713" s="1"/>
      <c r="V713" s="1"/>
      <c r="W713" s="1"/>
      <c r="X713" s="1"/>
      <c r="Y713" s="1"/>
      <c r="Z713" s="1"/>
      <c r="AA713" s="1"/>
      <c r="AD713" s="11"/>
      <c r="AE713" s="1"/>
      <c r="AF713" s="1"/>
      <c r="AG713" s="1"/>
      <c r="AH713" s="1"/>
      <c r="AI713" s="1"/>
      <c r="AJ713" s="1"/>
      <c r="AK713" s="1"/>
    </row>
    <row r="714" spans="1:37" hidden="1">
      <c r="A714" s="11"/>
      <c r="B714" s="1"/>
      <c r="C714" s="1"/>
      <c r="D714" s="1"/>
      <c r="E714" s="1"/>
      <c r="F714" s="1"/>
      <c r="G714" s="1"/>
      <c r="H714" s="1"/>
      <c r="K714" s="11"/>
      <c r="L714" s="1"/>
      <c r="M714" s="1"/>
      <c r="N714" s="1"/>
      <c r="O714" s="1"/>
      <c r="P714" s="1"/>
      <c r="Q714" s="1"/>
      <c r="R714" s="1"/>
      <c r="T714" s="11"/>
      <c r="U714" s="1"/>
      <c r="V714" s="1"/>
      <c r="W714" s="1"/>
      <c r="X714" s="1"/>
      <c r="Y714" s="1"/>
      <c r="Z714" s="1"/>
      <c r="AA714" s="1"/>
      <c r="AD714" s="11"/>
      <c r="AE714" s="1"/>
      <c r="AF714" s="1"/>
      <c r="AG714" s="1"/>
      <c r="AH714" s="1"/>
      <c r="AI714" s="1"/>
      <c r="AJ714" s="1"/>
      <c r="AK714" s="1"/>
    </row>
    <row r="715" spans="1:37" hidden="1">
      <c r="A715" s="11"/>
      <c r="B715" s="1"/>
      <c r="C715" s="1"/>
      <c r="D715" s="1"/>
      <c r="E715" s="1"/>
      <c r="F715" s="1"/>
      <c r="G715" s="1"/>
      <c r="H715" s="1"/>
      <c r="K715" s="11"/>
      <c r="L715" s="1"/>
      <c r="M715" s="1"/>
      <c r="N715" s="1"/>
      <c r="O715" s="1"/>
      <c r="P715" s="1"/>
      <c r="Q715" s="1"/>
      <c r="R715" s="1"/>
      <c r="T715" s="11"/>
      <c r="U715" s="1"/>
      <c r="V715" s="1"/>
      <c r="W715" s="1"/>
      <c r="X715" s="1"/>
      <c r="Y715" s="1"/>
      <c r="Z715" s="1"/>
      <c r="AA715" s="1"/>
      <c r="AD715" s="11"/>
      <c r="AE715" s="1"/>
      <c r="AF715" s="1"/>
      <c r="AG715" s="1"/>
      <c r="AH715" s="1"/>
      <c r="AI715" s="1"/>
      <c r="AJ715" s="1"/>
      <c r="AK715" s="1"/>
    </row>
    <row r="716" spans="1:37" hidden="1">
      <c r="A716" s="11"/>
      <c r="B716" s="1"/>
      <c r="C716" s="1"/>
      <c r="D716" s="1"/>
      <c r="E716" s="1"/>
      <c r="F716" s="1"/>
      <c r="G716" s="1"/>
      <c r="H716" s="1"/>
      <c r="K716" s="11"/>
      <c r="L716" s="1"/>
      <c r="M716" s="1"/>
      <c r="N716" s="1"/>
      <c r="O716" s="1"/>
      <c r="P716" s="1"/>
      <c r="Q716" s="1"/>
      <c r="R716" s="1"/>
      <c r="T716" s="11"/>
      <c r="U716" s="1"/>
      <c r="V716" s="1"/>
      <c r="W716" s="1"/>
      <c r="X716" s="1"/>
      <c r="Y716" s="1"/>
      <c r="Z716" s="1"/>
      <c r="AA716" s="1"/>
      <c r="AD716" s="11"/>
      <c r="AE716" s="1"/>
      <c r="AF716" s="1"/>
      <c r="AG716" s="1"/>
      <c r="AH716" s="1"/>
      <c r="AI716" s="1"/>
      <c r="AJ716" s="1"/>
      <c r="AK716" s="1"/>
    </row>
    <row r="717" spans="1:37" hidden="1">
      <c r="A717" s="11"/>
      <c r="B717" s="1"/>
      <c r="C717" s="1"/>
      <c r="D717" s="1"/>
      <c r="E717" s="1"/>
      <c r="F717" s="1"/>
      <c r="G717" s="1"/>
      <c r="H717" s="1"/>
      <c r="K717" s="11"/>
      <c r="L717" s="1"/>
      <c r="M717" s="1"/>
      <c r="N717" s="1"/>
      <c r="O717" s="1"/>
      <c r="P717" s="1"/>
      <c r="Q717" s="1"/>
      <c r="R717" s="1"/>
      <c r="T717" s="11"/>
      <c r="U717" s="1"/>
      <c r="V717" s="1"/>
      <c r="W717" s="1"/>
      <c r="X717" s="1"/>
      <c r="Y717" s="1"/>
      <c r="Z717" s="1"/>
      <c r="AA717" s="1"/>
      <c r="AD717" s="11"/>
      <c r="AE717" s="1"/>
      <c r="AF717" s="1"/>
      <c r="AG717" s="1"/>
      <c r="AH717" s="1"/>
      <c r="AI717" s="1"/>
      <c r="AJ717" s="1"/>
      <c r="AK717" s="1"/>
    </row>
    <row r="718" spans="1:37" hidden="1">
      <c r="A718" s="11"/>
      <c r="B718" s="1"/>
      <c r="C718" s="1"/>
      <c r="D718" s="1"/>
      <c r="E718" s="1"/>
      <c r="F718" s="1"/>
      <c r="G718" s="1"/>
      <c r="H718" s="1"/>
      <c r="K718" s="11"/>
      <c r="L718" s="1"/>
      <c r="M718" s="1"/>
      <c r="N718" s="1"/>
      <c r="O718" s="1"/>
      <c r="P718" s="1"/>
      <c r="Q718" s="1"/>
      <c r="R718" s="1"/>
      <c r="T718" s="11"/>
      <c r="U718" s="1"/>
      <c r="V718" s="1"/>
      <c r="W718" s="1"/>
      <c r="X718" s="1"/>
      <c r="Y718" s="1"/>
      <c r="Z718" s="1"/>
      <c r="AA718" s="1"/>
      <c r="AD718" s="11"/>
      <c r="AE718" s="1"/>
      <c r="AF718" s="1"/>
      <c r="AG718" s="1"/>
      <c r="AH718" s="1"/>
      <c r="AI718" s="1"/>
      <c r="AJ718" s="1"/>
      <c r="AK718" s="1"/>
    </row>
    <row r="719" spans="1:37" hidden="1">
      <c r="A719" s="11"/>
      <c r="B719" s="1"/>
      <c r="C719" s="1"/>
      <c r="D719" s="1"/>
      <c r="E719" s="1"/>
      <c r="F719" s="1"/>
      <c r="G719" s="1"/>
      <c r="H719" s="1"/>
      <c r="K719" s="11"/>
      <c r="L719" s="1"/>
      <c r="M719" s="1"/>
      <c r="N719" s="1"/>
      <c r="O719" s="1"/>
      <c r="P719" s="1"/>
      <c r="Q719" s="1"/>
      <c r="R719" s="1"/>
      <c r="T719" s="11"/>
      <c r="U719" s="1"/>
      <c r="V719" s="1"/>
      <c r="W719" s="1"/>
      <c r="X719" s="1"/>
      <c r="Y719" s="1"/>
      <c r="Z719" s="1"/>
      <c r="AA719" s="1"/>
      <c r="AD719" s="11"/>
      <c r="AE719" s="1"/>
      <c r="AF719" s="1"/>
      <c r="AG719" s="1"/>
      <c r="AH719" s="1"/>
      <c r="AI719" s="1"/>
      <c r="AJ719" s="1"/>
      <c r="AK719" s="1"/>
    </row>
    <row r="720" spans="1:37" hidden="1">
      <c r="A720" s="11"/>
      <c r="B720" s="1"/>
      <c r="C720" s="1"/>
      <c r="D720" s="1"/>
      <c r="E720" s="1"/>
      <c r="F720" s="1"/>
      <c r="G720" s="1"/>
      <c r="H720" s="1"/>
      <c r="K720" s="11"/>
      <c r="L720" s="1"/>
      <c r="M720" s="1"/>
      <c r="N720" s="1"/>
      <c r="O720" s="1"/>
      <c r="P720" s="1"/>
      <c r="Q720" s="1"/>
      <c r="R720" s="1"/>
      <c r="T720" s="11"/>
      <c r="U720" s="1"/>
      <c r="V720" s="1"/>
      <c r="W720" s="1"/>
      <c r="X720" s="1"/>
      <c r="Y720" s="1"/>
      <c r="Z720" s="1"/>
      <c r="AA720" s="1"/>
      <c r="AD720" s="11"/>
      <c r="AE720" s="1"/>
      <c r="AF720" s="1"/>
      <c r="AG720" s="1"/>
      <c r="AH720" s="1"/>
      <c r="AI720" s="1"/>
      <c r="AJ720" s="1"/>
      <c r="AK720" s="1"/>
    </row>
    <row r="721" spans="1:37" hidden="1">
      <c r="A721" s="11"/>
      <c r="B721" s="1"/>
      <c r="C721" s="1"/>
      <c r="D721" s="1"/>
      <c r="E721" s="1"/>
      <c r="F721" s="1"/>
      <c r="G721" s="1"/>
      <c r="H721" s="1"/>
      <c r="K721" s="11"/>
      <c r="L721" s="1"/>
      <c r="M721" s="1"/>
      <c r="N721" s="1"/>
      <c r="O721" s="1"/>
      <c r="P721" s="1"/>
      <c r="Q721" s="1"/>
      <c r="R721" s="1"/>
      <c r="T721" s="11"/>
      <c r="U721" s="1"/>
      <c r="V721" s="1"/>
      <c r="W721" s="1"/>
      <c r="X721" s="1"/>
      <c r="Y721" s="1"/>
      <c r="Z721" s="1"/>
      <c r="AA721" s="1"/>
      <c r="AD721" s="11"/>
      <c r="AE721" s="1"/>
      <c r="AF721" s="1"/>
      <c r="AG721" s="1"/>
      <c r="AH721" s="1"/>
      <c r="AI721" s="1"/>
      <c r="AJ721" s="1"/>
      <c r="AK721" s="1"/>
    </row>
    <row r="722" spans="1:37" hidden="1">
      <c r="A722" s="11"/>
      <c r="B722" s="1"/>
      <c r="C722" s="1"/>
      <c r="D722" s="1"/>
      <c r="E722" s="1"/>
      <c r="F722" s="1"/>
      <c r="G722" s="1"/>
      <c r="H722" s="1"/>
      <c r="K722" s="11"/>
      <c r="L722" s="1"/>
      <c r="M722" s="1"/>
      <c r="N722" s="1"/>
      <c r="O722" s="1"/>
      <c r="P722" s="1"/>
      <c r="Q722" s="1"/>
      <c r="R722" s="1"/>
      <c r="T722" s="11"/>
      <c r="U722" s="1"/>
      <c r="V722" s="1"/>
      <c r="W722" s="1"/>
      <c r="X722" s="1"/>
      <c r="Y722" s="1"/>
      <c r="Z722" s="1"/>
      <c r="AA722" s="1"/>
      <c r="AD722" s="11"/>
      <c r="AE722" s="1"/>
      <c r="AF722" s="1"/>
      <c r="AG722" s="1"/>
      <c r="AH722" s="1"/>
      <c r="AI722" s="1"/>
      <c r="AJ722" s="1"/>
      <c r="AK722" s="1"/>
    </row>
    <row r="723" spans="1:37" hidden="1">
      <c r="A723" s="11"/>
      <c r="B723" s="1"/>
      <c r="C723" s="1"/>
      <c r="D723" s="1"/>
      <c r="E723" s="1"/>
      <c r="F723" s="1"/>
      <c r="G723" s="1"/>
      <c r="H723" s="1"/>
      <c r="K723" s="11"/>
      <c r="L723" s="1"/>
      <c r="M723" s="1"/>
      <c r="N723" s="1"/>
      <c r="O723" s="1"/>
      <c r="P723" s="1"/>
      <c r="Q723" s="1"/>
      <c r="R723" s="1"/>
      <c r="T723" s="11"/>
      <c r="U723" s="1"/>
      <c r="V723" s="1"/>
      <c r="W723" s="1"/>
      <c r="X723" s="1"/>
      <c r="Y723" s="1"/>
      <c r="Z723" s="1"/>
      <c r="AA723" s="1"/>
      <c r="AD723" s="11"/>
      <c r="AE723" s="1"/>
      <c r="AF723" s="1"/>
      <c r="AG723" s="1"/>
      <c r="AH723" s="1"/>
      <c r="AI723" s="1"/>
      <c r="AJ723" s="1"/>
      <c r="AK723" s="1"/>
    </row>
    <row r="724" spans="1:37" hidden="1">
      <c r="A724" s="11"/>
      <c r="B724" s="1"/>
      <c r="C724" s="1"/>
      <c r="D724" s="1"/>
      <c r="E724" s="1"/>
      <c r="F724" s="1"/>
      <c r="G724" s="1"/>
      <c r="H724" s="1"/>
      <c r="K724" s="11"/>
      <c r="L724" s="1"/>
      <c r="M724" s="1"/>
      <c r="N724" s="1"/>
      <c r="O724" s="1"/>
      <c r="P724" s="1"/>
      <c r="Q724" s="1"/>
      <c r="R724" s="1"/>
      <c r="T724" s="11"/>
      <c r="U724" s="1"/>
      <c r="V724" s="1"/>
      <c r="W724" s="1"/>
      <c r="X724" s="1"/>
      <c r="Y724" s="1"/>
      <c r="Z724" s="1"/>
      <c r="AA724" s="1"/>
      <c r="AD724" s="11"/>
      <c r="AE724" s="1"/>
      <c r="AF724" s="1"/>
      <c r="AG724" s="1"/>
      <c r="AH724" s="1"/>
      <c r="AI724" s="1"/>
      <c r="AJ724" s="1"/>
      <c r="AK724" s="1"/>
    </row>
    <row r="725" spans="1:37" hidden="1">
      <c r="A725" s="11"/>
      <c r="B725" s="1"/>
      <c r="C725" s="1"/>
      <c r="D725" s="1"/>
      <c r="E725" s="1"/>
      <c r="F725" s="1"/>
      <c r="G725" s="1"/>
      <c r="H725" s="1"/>
      <c r="K725" s="11"/>
      <c r="L725" s="1"/>
      <c r="M725" s="1"/>
      <c r="N725" s="1"/>
      <c r="O725" s="1"/>
      <c r="P725" s="1"/>
      <c r="Q725" s="1"/>
      <c r="R725" s="1"/>
      <c r="T725" s="11"/>
      <c r="U725" s="1"/>
      <c r="V725" s="1"/>
      <c r="W725" s="1"/>
      <c r="X725" s="1"/>
      <c r="Y725" s="1"/>
      <c r="Z725" s="1"/>
      <c r="AA725" s="1"/>
      <c r="AD725" s="11"/>
      <c r="AE725" s="1"/>
      <c r="AF725" s="1"/>
      <c r="AG725" s="1"/>
      <c r="AH725" s="1"/>
      <c r="AI725" s="1"/>
      <c r="AJ725" s="1"/>
      <c r="AK725" s="1"/>
    </row>
    <row r="726" spans="1:37" hidden="1">
      <c r="A726" s="11"/>
      <c r="B726" s="1"/>
      <c r="C726" s="1"/>
      <c r="D726" s="1"/>
      <c r="E726" s="1"/>
      <c r="F726" s="1"/>
      <c r="G726" s="1"/>
      <c r="H726" s="1"/>
      <c r="K726" s="11"/>
      <c r="L726" s="1"/>
      <c r="M726" s="1"/>
      <c r="N726" s="1"/>
      <c r="O726" s="1"/>
      <c r="P726" s="1"/>
      <c r="Q726" s="1"/>
      <c r="R726" s="1"/>
      <c r="T726" s="11"/>
      <c r="U726" s="1"/>
      <c r="V726" s="1"/>
      <c r="W726" s="1"/>
      <c r="X726" s="1"/>
      <c r="Y726" s="1"/>
      <c r="Z726" s="1"/>
      <c r="AA726" s="1"/>
      <c r="AD726" s="11"/>
      <c r="AE726" s="1"/>
      <c r="AF726" s="1"/>
      <c r="AG726" s="1"/>
      <c r="AH726" s="1"/>
      <c r="AI726" s="1"/>
      <c r="AJ726" s="1"/>
      <c r="AK726" s="1"/>
    </row>
    <row r="727" spans="1:37" hidden="1">
      <c r="A727" s="11"/>
      <c r="B727" s="1"/>
      <c r="C727" s="1"/>
      <c r="D727" s="1"/>
      <c r="E727" s="1"/>
      <c r="F727" s="1"/>
      <c r="G727" s="1"/>
      <c r="H727" s="1"/>
      <c r="K727" s="11"/>
      <c r="L727" s="1"/>
      <c r="M727" s="1"/>
      <c r="N727" s="1"/>
      <c r="O727" s="1"/>
      <c r="P727" s="1"/>
      <c r="Q727" s="1"/>
      <c r="R727" s="1"/>
      <c r="T727" s="11"/>
      <c r="U727" s="1"/>
      <c r="V727" s="1"/>
      <c r="W727" s="1"/>
      <c r="X727" s="1"/>
      <c r="Y727" s="1"/>
      <c r="Z727" s="1"/>
      <c r="AA727" s="1"/>
      <c r="AD727" s="11"/>
      <c r="AE727" s="1"/>
      <c r="AF727" s="1"/>
      <c r="AG727" s="1"/>
      <c r="AH727" s="1"/>
      <c r="AI727" s="1"/>
      <c r="AJ727" s="1"/>
      <c r="AK727" s="1"/>
    </row>
    <row r="728" spans="1:37" hidden="1">
      <c r="A728" s="11"/>
      <c r="B728" s="1"/>
      <c r="C728" s="1"/>
      <c r="D728" s="1"/>
      <c r="E728" s="1"/>
      <c r="F728" s="1"/>
      <c r="G728" s="1"/>
      <c r="H728" s="1"/>
      <c r="K728" s="11"/>
      <c r="L728" s="1"/>
      <c r="M728" s="1"/>
      <c r="N728" s="1"/>
      <c r="O728" s="1"/>
      <c r="P728" s="1"/>
      <c r="Q728" s="1"/>
      <c r="R728" s="1"/>
      <c r="T728" s="11"/>
      <c r="U728" s="1"/>
      <c r="V728" s="1"/>
      <c r="W728" s="1"/>
      <c r="X728" s="1"/>
      <c r="Y728" s="1"/>
      <c r="Z728" s="1"/>
      <c r="AA728" s="1"/>
      <c r="AD728" s="11"/>
      <c r="AE728" s="1"/>
      <c r="AF728" s="1"/>
      <c r="AG728" s="1"/>
      <c r="AH728" s="1"/>
      <c r="AI728" s="1"/>
      <c r="AJ728" s="1"/>
      <c r="AK728" s="1"/>
    </row>
    <row r="729" spans="1:37" hidden="1">
      <c r="A729" s="11"/>
      <c r="B729" s="1"/>
      <c r="C729" s="1"/>
      <c r="D729" s="1"/>
      <c r="E729" s="1"/>
      <c r="F729" s="1"/>
      <c r="G729" s="1"/>
      <c r="H729" s="1"/>
      <c r="K729" s="11"/>
      <c r="L729" s="1"/>
      <c r="M729" s="1"/>
      <c r="N729" s="1"/>
      <c r="O729" s="1"/>
      <c r="P729" s="1"/>
      <c r="Q729" s="1"/>
      <c r="R729" s="1"/>
      <c r="T729" s="11"/>
      <c r="U729" s="1"/>
      <c r="V729" s="1"/>
      <c r="W729" s="1"/>
      <c r="X729" s="1"/>
      <c r="Y729" s="1"/>
      <c r="Z729" s="1"/>
      <c r="AA729" s="1"/>
      <c r="AD729" s="11"/>
      <c r="AE729" s="1"/>
      <c r="AF729" s="1"/>
      <c r="AG729" s="1"/>
      <c r="AH729" s="1"/>
      <c r="AI729" s="1"/>
      <c r="AJ729" s="1"/>
      <c r="AK729" s="1"/>
    </row>
    <row r="730" spans="1:37" hidden="1">
      <c r="A730" s="11"/>
      <c r="B730" s="1"/>
      <c r="C730" s="1"/>
      <c r="D730" s="1"/>
      <c r="E730" s="1"/>
      <c r="F730" s="1"/>
      <c r="G730" s="1"/>
      <c r="H730" s="1"/>
      <c r="K730" s="11"/>
      <c r="L730" s="1"/>
      <c r="M730" s="1"/>
      <c r="N730" s="1"/>
      <c r="O730" s="1"/>
      <c r="P730" s="1"/>
      <c r="Q730" s="1"/>
      <c r="R730" s="1"/>
      <c r="T730" s="11"/>
      <c r="U730" s="1"/>
      <c r="V730" s="1"/>
      <c r="W730" s="1"/>
      <c r="X730" s="1"/>
      <c r="Y730" s="1"/>
      <c r="Z730" s="1"/>
      <c r="AA730" s="1"/>
      <c r="AD730" s="11"/>
      <c r="AE730" s="1"/>
      <c r="AF730" s="1"/>
      <c r="AG730" s="1"/>
      <c r="AH730" s="1"/>
      <c r="AI730" s="1"/>
      <c r="AJ730" s="1"/>
      <c r="AK730" s="1"/>
    </row>
    <row r="731" spans="1:37" hidden="1">
      <c r="A731" s="11"/>
      <c r="B731" s="1"/>
      <c r="C731" s="1"/>
      <c r="D731" s="1"/>
      <c r="E731" s="1"/>
      <c r="F731" s="1"/>
      <c r="G731" s="1"/>
      <c r="H731" s="1"/>
      <c r="K731" s="11"/>
      <c r="L731" s="1"/>
      <c r="M731" s="1"/>
      <c r="N731" s="1"/>
      <c r="O731" s="1"/>
      <c r="P731" s="1"/>
      <c r="Q731" s="1"/>
      <c r="R731" s="1"/>
      <c r="T731" s="11"/>
      <c r="U731" s="1"/>
      <c r="V731" s="1"/>
      <c r="W731" s="1"/>
      <c r="X731" s="1"/>
      <c r="Y731" s="1"/>
      <c r="Z731" s="1"/>
      <c r="AA731" s="1"/>
      <c r="AD731" s="11"/>
      <c r="AE731" s="1"/>
      <c r="AF731" s="1"/>
      <c r="AG731" s="1"/>
      <c r="AH731" s="1"/>
      <c r="AI731" s="1"/>
      <c r="AJ731" s="1"/>
      <c r="AK731" s="1"/>
    </row>
    <row r="732" spans="1:37" hidden="1">
      <c r="A732" s="11"/>
      <c r="B732" s="1"/>
      <c r="C732" s="1"/>
      <c r="D732" s="1"/>
      <c r="E732" s="1"/>
      <c r="F732" s="1"/>
      <c r="G732" s="1"/>
      <c r="H732" s="1"/>
      <c r="K732" s="11"/>
      <c r="L732" s="1"/>
      <c r="M732" s="1"/>
      <c r="N732" s="1"/>
      <c r="O732" s="1"/>
      <c r="P732" s="1"/>
      <c r="Q732" s="1"/>
      <c r="R732" s="1"/>
      <c r="T732" s="11"/>
      <c r="U732" s="1"/>
      <c r="V732" s="1"/>
      <c r="W732" s="1"/>
      <c r="X732" s="1"/>
      <c r="Y732" s="1"/>
      <c r="Z732" s="1"/>
      <c r="AA732" s="1"/>
      <c r="AD732" s="11"/>
      <c r="AE732" s="1"/>
      <c r="AF732" s="1"/>
      <c r="AG732" s="1"/>
      <c r="AH732" s="1"/>
      <c r="AI732" s="1"/>
      <c r="AJ732" s="1"/>
      <c r="AK732" s="1"/>
    </row>
    <row r="733" spans="1:37" hidden="1">
      <c r="A733" s="11"/>
      <c r="B733" s="1"/>
      <c r="C733" s="1"/>
      <c r="D733" s="1"/>
      <c r="E733" s="1"/>
      <c r="F733" s="1"/>
      <c r="G733" s="1"/>
      <c r="H733" s="1"/>
      <c r="K733" s="11"/>
      <c r="L733" s="1"/>
      <c r="M733" s="1"/>
      <c r="N733" s="1"/>
      <c r="O733" s="1"/>
      <c r="P733" s="1"/>
      <c r="Q733" s="1"/>
      <c r="R733" s="1"/>
      <c r="T733" s="11"/>
      <c r="U733" s="1"/>
      <c r="V733" s="1"/>
      <c r="W733" s="1"/>
      <c r="X733" s="1"/>
      <c r="Y733" s="1"/>
      <c r="Z733" s="1"/>
      <c r="AA733" s="1"/>
      <c r="AD733" s="11"/>
      <c r="AE733" s="1"/>
      <c r="AF733" s="1"/>
      <c r="AG733" s="1"/>
      <c r="AH733" s="1"/>
      <c r="AI733" s="1"/>
      <c r="AJ733" s="1"/>
      <c r="AK733" s="1"/>
    </row>
    <row r="734" spans="1:37" hidden="1">
      <c r="A734" s="11"/>
      <c r="B734" s="1"/>
      <c r="C734" s="1"/>
      <c r="D734" s="1"/>
      <c r="E734" s="1"/>
      <c r="F734" s="1"/>
      <c r="G734" s="1"/>
      <c r="H734" s="1"/>
      <c r="K734" s="11"/>
      <c r="L734" s="1"/>
      <c r="M734" s="1"/>
      <c r="N734" s="1"/>
      <c r="O734" s="1"/>
      <c r="P734" s="1"/>
      <c r="Q734" s="1"/>
      <c r="R734" s="1"/>
      <c r="T734" s="11"/>
      <c r="U734" s="1"/>
      <c r="V734" s="1"/>
      <c r="W734" s="1"/>
      <c r="X734" s="1"/>
      <c r="Y734" s="1"/>
      <c r="Z734" s="1"/>
      <c r="AA734" s="1"/>
      <c r="AD734" s="11"/>
      <c r="AE734" s="1"/>
      <c r="AF734" s="1"/>
      <c r="AG734" s="1"/>
      <c r="AH734" s="1"/>
      <c r="AI734" s="1"/>
      <c r="AJ734" s="1"/>
      <c r="AK734" s="1"/>
    </row>
    <row r="735" spans="1:37" hidden="1">
      <c r="A735" s="11"/>
      <c r="B735" s="1"/>
      <c r="C735" s="1"/>
      <c r="D735" s="1"/>
      <c r="E735" s="1"/>
      <c r="F735" s="1"/>
      <c r="G735" s="1"/>
      <c r="H735" s="1"/>
      <c r="K735" s="11"/>
      <c r="L735" s="1"/>
      <c r="M735" s="1"/>
      <c r="N735" s="1"/>
      <c r="O735" s="1"/>
      <c r="P735" s="1"/>
      <c r="Q735" s="1"/>
      <c r="R735" s="1"/>
      <c r="T735" s="11"/>
      <c r="U735" s="1"/>
      <c r="V735" s="1"/>
      <c r="W735" s="1"/>
      <c r="X735" s="1"/>
      <c r="Y735" s="1"/>
      <c r="Z735" s="1"/>
      <c r="AA735" s="1"/>
      <c r="AD735" s="11"/>
      <c r="AE735" s="1"/>
      <c r="AF735" s="1"/>
      <c r="AG735" s="1"/>
      <c r="AH735" s="1"/>
      <c r="AI735" s="1"/>
      <c r="AJ735" s="1"/>
      <c r="AK735" s="1"/>
    </row>
    <row r="736" spans="1:37" hidden="1">
      <c r="A736" s="11"/>
      <c r="B736" s="1"/>
      <c r="C736" s="1"/>
      <c r="D736" s="1"/>
      <c r="E736" s="1"/>
      <c r="F736" s="1"/>
      <c r="G736" s="1"/>
      <c r="H736" s="1"/>
      <c r="K736" s="11"/>
      <c r="L736" s="1"/>
      <c r="M736" s="1"/>
      <c r="N736" s="1"/>
      <c r="O736" s="1"/>
      <c r="P736" s="1"/>
      <c r="Q736" s="1"/>
      <c r="R736" s="1"/>
      <c r="T736" s="11"/>
      <c r="U736" s="1"/>
      <c r="V736" s="1"/>
      <c r="W736" s="1"/>
      <c r="X736" s="1"/>
      <c r="Y736" s="1"/>
      <c r="Z736" s="1"/>
      <c r="AA736" s="1"/>
      <c r="AD736" s="11"/>
      <c r="AE736" s="1"/>
      <c r="AF736" s="1"/>
      <c r="AG736" s="1"/>
      <c r="AH736" s="1"/>
      <c r="AI736" s="1"/>
      <c r="AJ736" s="1"/>
      <c r="AK736" s="1"/>
    </row>
    <row r="737" spans="1:37" hidden="1">
      <c r="A737" s="11"/>
      <c r="B737" s="1"/>
      <c r="C737" s="1"/>
      <c r="D737" s="1"/>
      <c r="E737" s="1"/>
      <c r="F737" s="1"/>
      <c r="G737" s="1"/>
      <c r="H737" s="1"/>
      <c r="K737" s="11"/>
      <c r="L737" s="1"/>
      <c r="M737" s="1"/>
      <c r="N737" s="1"/>
      <c r="O737" s="1"/>
      <c r="P737" s="1"/>
      <c r="Q737" s="1"/>
      <c r="R737" s="1"/>
      <c r="T737" s="11"/>
      <c r="U737" s="1"/>
      <c r="V737" s="1"/>
      <c r="W737" s="1"/>
      <c r="X737" s="1"/>
      <c r="Y737" s="1"/>
      <c r="Z737" s="1"/>
      <c r="AA737" s="1"/>
      <c r="AD737" s="11"/>
      <c r="AE737" s="1"/>
      <c r="AF737" s="1"/>
      <c r="AG737" s="1"/>
      <c r="AH737" s="1"/>
      <c r="AI737" s="1"/>
      <c r="AJ737" s="1"/>
      <c r="AK737" s="1"/>
    </row>
    <row r="738" spans="1:37" hidden="1">
      <c r="A738" s="11"/>
      <c r="B738" s="1"/>
      <c r="C738" s="1"/>
      <c r="D738" s="1"/>
      <c r="E738" s="1"/>
      <c r="F738" s="1"/>
      <c r="G738" s="1"/>
      <c r="H738" s="1"/>
      <c r="K738" s="11"/>
      <c r="L738" s="1"/>
      <c r="M738" s="1"/>
      <c r="N738" s="1"/>
      <c r="O738" s="1"/>
      <c r="P738" s="1"/>
      <c r="Q738" s="1"/>
      <c r="R738" s="1"/>
      <c r="T738" s="11"/>
      <c r="U738" s="1"/>
      <c r="V738" s="1"/>
      <c r="W738" s="1"/>
      <c r="X738" s="1"/>
      <c r="Y738" s="1"/>
      <c r="Z738" s="1"/>
      <c r="AA738" s="1"/>
      <c r="AD738" s="11"/>
      <c r="AE738" s="1"/>
      <c r="AF738" s="1"/>
      <c r="AG738" s="1"/>
      <c r="AH738" s="1"/>
      <c r="AI738" s="1"/>
      <c r="AJ738" s="1"/>
      <c r="AK738" s="1"/>
    </row>
    <row r="739" spans="1:37" hidden="1">
      <c r="A739" s="11"/>
      <c r="B739" s="1"/>
      <c r="C739" s="1"/>
      <c r="D739" s="1"/>
      <c r="E739" s="1"/>
      <c r="F739" s="1"/>
      <c r="G739" s="1"/>
      <c r="H739" s="1"/>
      <c r="K739" s="11"/>
      <c r="L739" s="1"/>
      <c r="M739" s="1"/>
      <c r="N739" s="1"/>
      <c r="O739" s="1"/>
      <c r="P739" s="1"/>
      <c r="Q739" s="1"/>
      <c r="R739" s="1"/>
      <c r="T739" s="11"/>
      <c r="U739" s="1"/>
      <c r="V739" s="1"/>
      <c r="W739" s="1"/>
      <c r="X739" s="1"/>
      <c r="Y739" s="1"/>
      <c r="Z739" s="1"/>
      <c r="AA739" s="1"/>
      <c r="AD739" s="11"/>
      <c r="AE739" s="1"/>
      <c r="AF739" s="1"/>
      <c r="AG739" s="1"/>
      <c r="AH739" s="1"/>
      <c r="AI739" s="1"/>
      <c r="AJ739" s="1"/>
      <c r="AK739" s="1"/>
    </row>
    <row r="740" spans="1:37" hidden="1">
      <c r="A740" s="11"/>
      <c r="B740" s="1"/>
      <c r="C740" s="1"/>
      <c r="D740" s="1"/>
      <c r="E740" s="1"/>
      <c r="F740" s="1"/>
      <c r="G740" s="1"/>
      <c r="H740" s="1"/>
      <c r="K740" s="11"/>
      <c r="L740" s="1"/>
      <c r="M740" s="1"/>
      <c r="N740" s="1"/>
      <c r="O740" s="1"/>
      <c r="P740" s="1"/>
      <c r="Q740" s="1"/>
      <c r="R740" s="1"/>
      <c r="T740" s="11"/>
      <c r="U740" s="1"/>
      <c r="V740" s="1"/>
      <c r="W740" s="1"/>
      <c r="X740" s="1"/>
      <c r="Y740" s="1"/>
      <c r="Z740" s="1"/>
      <c r="AA740" s="1"/>
      <c r="AD740" s="11"/>
      <c r="AE740" s="1"/>
      <c r="AF740" s="1"/>
      <c r="AG740" s="1"/>
      <c r="AH740" s="1"/>
      <c r="AI740" s="1"/>
      <c r="AJ740" s="1"/>
      <c r="AK740" s="1"/>
    </row>
    <row r="741" spans="1:37" hidden="1">
      <c r="A741" s="11"/>
      <c r="B741" s="1"/>
      <c r="C741" s="1"/>
      <c r="D741" s="1"/>
      <c r="E741" s="1"/>
      <c r="F741" s="1"/>
      <c r="G741" s="1"/>
      <c r="H741" s="1"/>
      <c r="K741" s="11"/>
      <c r="L741" s="1"/>
      <c r="M741" s="1"/>
      <c r="N741" s="1"/>
      <c r="O741" s="1"/>
      <c r="P741" s="1"/>
      <c r="Q741" s="1"/>
      <c r="R741" s="1"/>
      <c r="T741" s="11"/>
      <c r="U741" s="1"/>
      <c r="V741" s="1"/>
      <c r="W741" s="1"/>
      <c r="X741" s="1"/>
      <c r="Y741" s="1"/>
      <c r="Z741" s="1"/>
      <c r="AA741" s="1"/>
      <c r="AD741" s="11"/>
      <c r="AE741" s="1"/>
      <c r="AF741" s="1"/>
      <c r="AG741" s="1"/>
      <c r="AH741" s="1"/>
      <c r="AI741" s="1"/>
      <c r="AJ741" s="1"/>
      <c r="AK741" s="1"/>
    </row>
    <row r="742" spans="1:37" hidden="1">
      <c r="A742" s="11"/>
      <c r="B742" s="1"/>
      <c r="C742" s="1"/>
      <c r="D742" s="1"/>
      <c r="E742" s="1"/>
      <c r="F742" s="1"/>
      <c r="G742" s="1"/>
      <c r="H742" s="1"/>
      <c r="K742" s="11"/>
      <c r="L742" s="1"/>
      <c r="M742" s="1"/>
      <c r="N742" s="1"/>
      <c r="O742" s="1"/>
      <c r="P742" s="1"/>
      <c r="Q742" s="1"/>
      <c r="R742" s="1"/>
      <c r="T742" s="11"/>
      <c r="U742" s="1"/>
      <c r="V742" s="1"/>
      <c r="W742" s="1"/>
      <c r="X742" s="1"/>
      <c r="Y742" s="1"/>
      <c r="Z742" s="1"/>
      <c r="AA742" s="1"/>
      <c r="AD742" s="11"/>
      <c r="AE742" s="1"/>
      <c r="AF742" s="1"/>
      <c r="AG742" s="1"/>
      <c r="AH742" s="1"/>
      <c r="AI742" s="1"/>
      <c r="AJ742" s="1"/>
      <c r="AK742" s="1"/>
    </row>
    <row r="743" spans="1:37" hidden="1">
      <c r="A743" s="11"/>
      <c r="B743" s="1"/>
      <c r="C743" s="1"/>
      <c r="D743" s="1"/>
      <c r="E743" s="1"/>
      <c r="F743" s="1"/>
      <c r="G743" s="1"/>
      <c r="H743" s="1"/>
      <c r="K743" s="11"/>
      <c r="L743" s="1"/>
      <c r="M743" s="1"/>
      <c r="N743" s="1"/>
      <c r="O743" s="1"/>
      <c r="P743" s="1"/>
      <c r="Q743" s="1"/>
      <c r="R743" s="1"/>
      <c r="T743" s="11"/>
      <c r="U743" s="1"/>
      <c r="V743" s="1"/>
      <c r="W743" s="1"/>
      <c r="X743" s="1"/>
      <c r="Y743" s="1"/>
      <c r="Z743" s="1"/>
      <c r="AA743" s="1"/>
      <c r="AD743" s="11"/>
      <c r="AE743" s="1"/>
      <c r="AF743" s="1"/>
      <c r="AG743" s="1"/>
      <c r="AH743" s="1"/>
      <c r="AI743" s="1"/>
      <c r="AJ743" s="1"/>
      <c r="AK743" s="1"/>
    </row>
    <row r="744" spans="1:37" hidden="1">
      <c r="A744" s="11"/>
      <c r="B744" s="1"/>
      <c r="C744" s="1"/>
      <c r="D744" s="1"/>
      <c r="E744" s="1"/>
      <c r="F744" s="1"/>
      <c r="G744" s="1"/>
      <c r="H744" s="1"/>
      <c r="K744" s="11"/>
      <c r="L744" s="1"/>
      <c r="M744" s="1"/>
      <c r="N744" s="1"/>
      <c r="O744" s="1"/>
      <c r="P744" s="1"/>
      <c r="Q744" s="1"/>
      <c r="R744" s="1"/>
      <c r="T744" s="11"/>
      <c r="U744" s="1"/>
      <c r="V744" s="1"/>
      <c r="W744" s="1"/>
      <c r="X744" s="1"/>
      <c r="Y744" s="1"/>
      <c r="Z744" s="1"/>
      <c r="AA744" s="1"/>
      <c r="AD744" s="11"/>
      <c r="AE744" s="1"/>
      <c r="AF744" s="1"/>
      <c r="AG744" s="1"/>
      <c r="AH744" s="1"/>
      <c r="AI744" s="1"/>
      <c r="AJ744" s="1"/>
      <c r="AK744" s="1"/>
    </row>
    <row r="745" spans="1:37" hidden="1">
      <c r="A745" s="11"/>
      <c r="B745" s="1"/>
      <c r="C745" s="1"/>
      <c r="D745" s="1"/>
      <c r="E745" s="1"/>
      <c r="F745" s="1"/>
      <c r="G745" s="1"/>
      <c r="H745" s="1"/>
      <c r="K745" s="11"/>
      <c r="L745" s="1"/>
      <c r="M745" s="1"/>
      <c r="N745" s="1"/>
      <c r="O745" s="1"/>
      <c r="P745" s="1"/>
      <c r="Q745" s="1"/>
      <c r="R745" s="1"/>
      <c r="T745" s="11"/>
      <c r="U745" s="1"/>
      <c r="V745" s="1"/>
      <c r="W745" s="1"/>
      <c r="X745" s="1"/>
      <c r="Y745" s="1"/>
      <c r="Z745" s="1"/>
      <c r="AA745" s="1"/>
      <c r="AD745" s="11"/>
      <c r="AE745" s="1"/>
      <c r="AF745" s="1"/>
      <c r="AG745" s="1"/>
      <c r="AH745" s="1"/>
      <c r="AI745" s="1"/>
      <c r="AJ745" s="1"/>
      <c r="AK745" s="1"/>
    </row>
    <row r="746" spans="1:37" hidden="1">
      <c r="A746" s="11"/>
      <c r="B746" s="1"/>
      <c r="C746" s="1"/>
      <c r="D746" s="1"/>
      <c r="E746" s="1"/>
      <c r="F746" s="1"/>
      <c r="G746" s="1"/>
      <c r="H746" s="1"/>
      <c r="K746" s="11"/>
      <c r="L746" s="1"/>
      <c r="M746" s="1"/>
      <c r="N746" s="1"/>
      <c r="O746" s="1"/>
      <c r="P746" s="1"/>
      <c r="Q746" s="1"/>
      <c r="R746" s="1"/>
      <c r="T746" s="11"/>
      <c r="U746" s="1"/>
      <c r="V746" s="1"/>
      <c r="W746" s="1"/>
      <c r="X746" s="1"/>
      <c r="Y746" s="1"/>
      <c r="Z746" s="1"/>
      <c r="AA746" s="1"/>
      <c r="AD746" s="11"/>
      <c r="AE746" s="1"/>
      <c r="AF746" s="1"/>
      <c r="AG746" s="1"/>
      <c r="AH746" s="1"/>
      <c r="AI746" s="1"/>
      <c r="AJ746" s="1"/>
      <c r="AK746" s="1"/>
    </row>
    <row r="747" spans="1:37" hidden="1">
      <c r="A747" s="11"/>
      <c r="B747" s="1"/>
      <c r="C747" s="1"/>
      <c r="D747" s="1"/>
      <c r="E747" s="1"/>
      <c r="F747" s="1"/>
      <c r="G747" s="1"/>
      <c r="H747" s="1"/>
      <c r="K747" s="11"/>
      <c r="L747" s="1"/>
      <c r="M747" s="1"/>
      <c r="N747" s="1"/>
      <c r="O747" s="1"/>
      <c r="P747" s="1"/>
      <c r="Q747" s="1"/>
      <c r="R747" s="1"/>
      <c r="T747" s="11"/>
      <c r="U747" s="1"/>
      <c r="V747" s="1"/>
      <c r="W747" s="1"/>
      <c r="X747" s="1"/>
      <c r="Y747" s="1"/>
      <c r="Z747" s="1"/>
      <c r="AA747" s="1"/>
      <c r="AD747" s="11"/>
      <c r="AE747" s="1"/>
      <c r="AF747" s="1"/>
      <c r="AG747" s="1"/>
      <c r="AH747" s="1"/>
      <c r="AI747" s="1"/>
      <c r="AJ747" s="1"/>
      <c r="AK747" s="1"/>
    </row>
    <row r="748" spans="1:37" hidden="1">
      <c r="A748" s="11"/>
      <c r="B748" s="1"/>
      <c r="C748" s="1"/>
      <c r="D748" s="1"/>
      <c r="E748" s="1"/>
      <c r="F748" s="1"/>
      <c r="G748" s="1"/>
      <c r="H748" s="1"/>
      <c r="K748" s="11"/>
      <c r="L748" s="1"/>
      <c r="M748" s="1"/>
      <c r="N748" s="1"/>
      <c r="O748" s="1"/>
      <c r="P748" s="1"/>
      <c r="Q748" s="1"/>
      <c r="R748" s="1"/>
      <c r="T748" s="11"/>
      <c r="U748" s="1"/>
      <c r="V748" s="1"/>
      <c r="W748" s="1"/>
      <c r="X748" s="1"/>
      <c r="Y748" s="1"/>
      <c r="Z748" s="1"/>
      <c r="AA748" s="1"/>
      <c r="AD748" s="11"/>
      <c r="AE748" s="1"/>
      <c r="AF748" s="1"/>
      <c r="AG748" s="1"/>
      <c r="AH748" s="1"/>
      <c r="AI748" s="1"/>
      <c r="AJ748" s="1"/>
      <c r="AK748" s="1"/>
    </row>
    <row r="749" spans="1:37" hidden="1">
      <c r="A749" s="11"/>
      <c r="B749" s="1"/>
      <c r="C749" s="1"/>
      <c r="D749" s="1"/>
      <c r="E749" s="1"/>
      <c r="F749" s="1"/>
      <c r="G749" s="1"/>
      <c r="H749" s="1"/>
      <c r="K749" s="11"/>
      <c r="L749" s="1"/>
      <c r="M749" s="1"/>
      <c r="N749" s="1"/>
      <c r="O749" s="1"/>
      <c r="P749" s="1"/>
      <c r="Q749" s="1"/>
      <c r="R749" s="1"/>
      <c r="T749" s="11"/>
      <c r="U749" s="1"/>
      <c r="V749" s="1"/>
      <c r="W749" s="1"/>
      <c r="X749" s="1"/>
      <c r="Y749" s="1"/>
      <c r="Z749" s="1"/>
      <c r="AA749" s="1"/>
      <c r="AD749" s="11"/>
      <c r="AE749" s="1"/>
      <c r="AF749" s="1"/>
      <c r="AG749" s="1"/>
      <c r="AH749" s="1"/>
      <c r="AI749" s="1"/>
      <c r="AJ749" s="1"/>
      <c r="AK749" s="1"/>
    </row>
    <row r="750" spans="1:37" hidden="1">
      <c r="A750" s="11"/>
      <c r="B750" s="1"/>
      <c r="C750" s="1"/>
      <c r="D750" s="1"/>
      <c r="E750" s="1"/>
      <c r="F750" s="1"/>
      <c r="G750" s="1"/>
      <c r="H750" s="1"/>
      <c r="K750" s="11"/>
      <c r="L750" s="1"/>
      <c r="M750" s="1"/>
      <c r="N750" s="1"/>
      <c r="O750" s="1"/>
      <c r="P750" s="1"/>
      <c r="Q750" s="1"/>
      <c r="R750" s="1"/>
      <c r="T750" s="11"/>
      <c r="U750" s="1"/>
      <c r="V750" s="1"/>
      <c r="W750" s="1"/>
      <c r="X750" s="1"/>
      <c r="Y750" s="1"/>
      <c r="Z750" s="1"/>
      <c r="AA750" s="1"/>
      <c r="AD750" s="11"/>
      <c r="AE750" s="1"/>
      <c r="AF750" s="1"/>
      <c r="AG750" s="1"/>
      <c r="AH750" s="1"/>
      <c r="AI750" s="1"/>
      <c r="AJ750" s="1"/>
      <c r="AK750" s="1"/>
    </row>
    <row r="751" spans="1:37" hidden="1">
      <c r="A751" s="11"/>
      <c r="B751" s="1"/>
      <c r="C751" s="1"/>
      <c r="D751" s="1"/>
      <c r="E751" s="1"/>
      <c r="F751" s="1"/>
      <c r="G751" s="1"/>
      <c r="H751" s="1"/>
      <c r="K751" s="11"/>
      <c r="L751" s="1"/>
      <c r="M751" s="1"/>
      <c r="N751" s="1"/>
      <c r="O751" s="1"/>
      <c r="P751" s="1"/>
      <c r="Q751" s="1"/>
      <c r="R751" s="1"/>
      <c r="T751" s="11"/>
      <c r="U751" s="1"/>
      <c r="V751" s="1"/>
      <c r="W751" s="1"/>
      <c r="X751" s="1"/>
      <c r="Y751" s="1"/>
      <c r="Z751" s="1"/>
      <c r="AA751" s="1"/>
      <c r="AD751" s="11"/>
      <c r="AE751" s="1"/>
      <c r="AF751" s="1"/>
      <c r="AG751" s="1"/>
      <c r="AH751" s="1"/>
      <c r="AI751" s="1"/>
      <c r="AJ751" s="1"/>
      <c r="AK751" s="1"/>
    </row>
    <row r="752" spans="1:37" hidden="1">
      <c r="A752" s="11"/>
      <c r="B752" s="1"/>
      <c r="C752" s="1"/>
      <c r="D752" s="1"/>
      <c r="E752" s="1"/>
      <c r="F752" s="1"/>
      <c r="G752" s="1"/>
      <c r="H752" s="1"/>
      <c r="K752" s="11"/>
      <c r="L752" s="1"/>
      <c r="M752" s="1"/>
      <c r="N752" s="1"/>
      <c r="O752" s="1"/>
      <c r="P752" s="1"/>
      <c r="Q752" s="1"/>
      <c r="R752" s="1"/>
      <c r="T752" s="11"/>
      <c r="U752" s="1"/>
      <c r="V752" s="1"/>
      <c r="W752" s="1"/>
      <c r="X752" s="1"/>
      <c r="Y752" s="1"/>
      <c r="Z752" s="1"/>
      <c r="AA752" s="1"/>
      <c r="AD752" s="11"/>
      <c r="AE752" s="1"/>
      <c r="AF752" s="1"/>
      <c r="AG752" s="1"/>
      <c r="AH752" s="1"/>
      <c r="AI752" s="1"/>
      <c r="AJ752" s="1"/>
      <c r="AK752" s="1"/>
    </row>
    <row r="753" spans="1:37" hidden="1">
      <c r="A753" s="11"/>
      <c r="B753" s="1"/>
      <c r="C753" s="1"/>
      <c r="D753" s="1"/>
      <c r="E753" s="1"/>
      <c r="F753" s="1"/>
      <c r="G753" s="1"/>
      <c r="H753" s="1"/>
      <c r="K753" s="11"/>
      <c r="L753" s="1"/>
      <c r="M753" s="1"/>
      <c r="N753" s="1"/>
      <c r="O753" s="1"/>
      <c r="P753" s="1"/>
      <c r="Q753" s="1"/>
      <c r="R753" s="1"/>
      <c r="T753" s="11"/>
      <c r="U753" s="1"/>
      <c r="V753" s="1"/>
      <c r="W753" s="1"/>
      <c r="X753" s="1"/>
      <c r="Y753" s="1"/>
      <c r="Z753" s="1"/>
      <c r="AA753" s="1"/>
      <c r="AD753" s="11"/>
      <c r="AE753" s="1"/>
      <c r="AF753" s="1"/>
      <c r="AG753" s="1"/>
      <c r="AH753" s="1"/>
      <c r="AI753" s="1"/>
      <c r="AJ753" s="1"/>
      <c r="AK753" s="1"/>
    </row>
    <row r="754" spans="1:37" hidden="1">
      <c r="A754" s="11"/>
      <c r="B754" s="1"/>
      <c r="C754" s="1"/>
      <c r="D754" s="1"/>
      <c r="E754" s="1"/>
      <c r="F754" s="1"/>
      <c r="G754" s="1"/>
      <c r="H754" s="1"/>
      <c r="K754" s="11"/>
      <c r="L754" s="1"/>
      <c r="M754" s="1"/>
      <c r="N754" s="1"/>
      <c r="O754" s="1"/>
      <c r="P754" s="1"/>
      <c r="Q754" s="1"/>
      <c r="R754" s="1"/>
      <c r="T754" s="11"/>
      <c r="U754" s="1"/>
      <c r="V754" s="1"/>
      <c r="W754" s="1"/>
      <c r="X754" s="1"/>
      <c r="Y754" s="1"/>
      <c r="Z754" s="1"/>
      <c r="AA754" s="1"/>
      <c r="AD754" s="11"/>
      <c r="AE754" s="1"/>
      <c r="AF754" s="1"/>
      <c r="AG754" s="1"/>
      <c r="AH754" s="1"/>
      <c r="AI754" s="1"/>
      <c r="AJ754" s="1"/>
      <c r="AK754" s="1"/>
    </row>
    <row r="755" spans="1:37" hidden="1">
      <c r="A755" s="11"/>
      <c r="B755" s="1"/>
      <c r="C755" s="1"/>
      <c r="D755" s="1"/>
      <c r="E755" s="1"/>
      <c r="F755" s="1"/>
      <c r="G755" s="1"/>
      <c r="H755" s="1"/>
      <c r="K755" s="11"/>
      <c r="L755" s="1"/>
      <c r="M755" s="1"/>
      <c r="N755" s="1"/>
      <c r="O755" s="1"/>
      <c r="P755" s="1"/>
      <c r="Q755" s="1"/>
      <c r="R755" s="1"/>
      <c r="T755" s="11"/>
      <c r="U755" s="1"/>
      <c r="V755" s="1"/>
      <c r="W755" s="1"/>
      <c r="X755" s="1"/>
      <c r="Y755" s="1"/>
      <c r="Z755" s="1"/>
      <c r="AA755" s="1"/>
      <c r="AD755" s="11"/>
      <c r="AE755" s="1"/>
      <c r="AF755" s="1"/>
      <c r="AG755" s="1"/>
      <c r="AH755" s="1"/>
      <c r="AI755" s="1"/>
      <c r="AJ755" s="1"/>
      <c r="AK755" s="1"/>
    </row>
    <row r="756" spans="1:37" hidden="1">
      <c r="A756" s="11"/>
      <c r="B756" s="1"/>
      <c r="C756" s="1"/>
      <c r="D756" s="1"/>
      <c r="E756" s="1"/>
      <c r="F756" s="1"/>
      <c r="G756" s="1"/>
      <c r="H756" s="1"/>
      <c r="K756" s="11"/>
      <c r="L756" s="1"/>
      <c r="M756" s="1"/>
      <c r="N756" s="1"/>
      <c r="O756" s="1"/>
      <c r="P756" s="1"/>
      <c r="Q756" s="1"/>
      <c r="R756" s="1"/>
      <c r="T756" s="11"/>
      <c r="U756" s="1"/>
      <c r="V756" s="1"/>
      <c r="W756" s="1"/>
      <c r="X756" s="1"/>
      <c r="Y756" s="1"/>
      <c r="Z756" s="1"/>
      <c r="AA756" s="1"/>
      <c r="AD756" s="11"/>
      <c r="AE756" s="1"/>
      <c r="AF756" s="1"/>
      <c r="AG756" s="1"/>
      <c r="AH756" s="1"/>
      <c r="AI756" s="1"/>
      <c r="AJ756" s="1"/>
      <c r="AK756" s="1"/>
    </row>
    <row r="757" spans="1:37" hidden="1">
      <c r="A757" s="11"/>
      <c r="B757" s="1"/>
      <c r="C757" s="1"/>
      <c r="D757" s="1"/>
      <c r="E757" s="1"/>
      <c r="F757" s="1"/>
      <c r="G757" s="1"/>
      <c r="H757" s="1"/>
      <c r="K757" s="11"/>
      <c r="L757" s="1"/>
      <c r="M757" s="1"/>
      <c r="N757" s="1"/>
      <c r="O757" s="1"/>
      <c r="P757" s="1"/>
      <c r="Q757" s="1"/>
      <c r="R757" s="1"/>
      <c r="T757" s="11"/>
      <c r="U757" s="1"/>
      <c r="V757" s="1"/>
      <c r="W757" s="1"/>
      <c r="X757" s="1"/>
      <c r="Y757" s="1"/>
      <c r="Z757" s="1"/>
      <c r="AA757" s="1"/>
      <c r="AD757" s="11"/>
      <c r="AE757" s="1"/>
      <c r="AF757" s="1"/>
      <c r="AG757" s="1"/>
      <c r="AH757" s="1"/>
      <c r="AI757" s="1"/>
      <c r="AJ757" s="1"/>
      <c r="AK757" s="1"/>
    </row>
    <row r="758" spans="1:37" hidden="1">
      <c r="A758" s="11"/>
      <c r="B758" s="1"/>
      <c r="C758" s="1"/>
      <c r="D758" s="1"/>
      <c r="E758" s="1"/>
      <c r="F758" s="1"/>
      <c r="G758" s="1"/>
      <c r="H758" s="1"/>
      <c r="K758" s="11"/>
      <c r="L758" s="1"/>
      <c r="M758" s="1"/>
      <c r="N758" s="1"/>
      <c r="O758" s="1"/>
      <c r="P758" s="1"/>
      <c r="Q758" s="1"/>
      <c r="R758" s="1"/>
      <c r="T758" s="11"/>
      <c r="U758" s="1"/>
      <c r="V758" s="1"/>
      <c r="W758" s="1"/>
      <c r="X758" s="1"/>
      <c r="Y758" s="1"/>
      <c r="Z758" s="1"/>
      <c r="AA758" s="1"/>
      <c r="AD758" s="11"/>
      <c r="AE758" s="1"/>
      <c r="AF758" s="1"/>
      <c r="AG758" s="1"/>
      <c r="AH758" s="1"/>
      <c r="AI758" s="1"/>
      <c r="AJ758" s="1"/>
      <c r="AK758" s="1"/>
    </row>
    <row r="759" spans="1:37" hidden="1">
      <c r="A759" s="11"/>
      <c r="B759" s="1"/>
      <c r="C759" s="1"/>
      <c r="D759" s="1"/>
      <c r="E759" s="1"/>
      <c r="F759" s="1"/>
      <c r="G759" s="1"/>
      <c r="H759" s="1"/>
      <c r="K759" s="11"/>
      <c r="L759" s="1"/>
      <c r="M759" s="1"/>
      <c r="N759" s="1"/>
      <c r="O759" s="1"/>
      <c r="P759" s="1"/>
      <c r="Q759" s="1"/>
      <c r="R759" s="1"/>
      <c r="T759" s="11"/>
      <c r="U759" s="1"/>
      <c r="V759" s="1"/>
      <c r="W759" s="1"/>
      <c r="X759" s="1"/>
      <c r="Y759" s="1"/>
      <c r="Z759" s="1"/>
      <c r="AA759" s="1"/>
      <c r="AD759" s="11"/>
      <c r="AE759" s="1"/>
      <c r="AF759" s="1"/>
      <c r="AG759" s="1"/>
      <c r="AH759" s="1"/>
      <c r="AI759" s="1"/>
      <c r="AJ759" s="1"/>
      <c r="AK759" s="1"/>
    </row>
    <row r="760" spans="1:37" hidden="1">
      <c r="A760" s="11"/>
      <c r="B760" s="1"/>
      <c r="C760" s="1"/>
      <c r="D760" s="1"/>
      <c r="E760" s="1"/>
      <c r="F760" s="1"/>
      <c r="G760" s="1"/>
      <c r="H760" s="1"/>
      <c r="K760" s="11"/>
      <c r="L760" s="1"/>
      <c r="M760" s="1"/>
      <c r="N760" s="1"/>
      <c r="O760" s="1"/>
      <c r="P760" s="1"/>
      <c r="Q760" s="1"/>
      <c r="R760" s="1"/>
      <c r="T760" s="11"/>
      <c r="U760" s="1"/>
      <c r="V760" s="1"/>
      <c r="W760" s="1"/>
      <c r="X760" s="1"/>
      <c r="Y760" s="1"/>
      <c r="Z760" s="1"/>
      <c r="AA760" s="1"/>
      <c r="AD760" s="11"/>
      <c r="AE760" s="1"/>
      <c r="AF760" s="1"/>
      <c r="AG760" s="1"/>
      <c r="AH760" s="1"/>
      <c r="AI760" s="1"/>
      <c r="AJ760" s="1"/>
      <c r="AK760" s="1"/>
    </row>
    <row r="761" spans="1:37" hidden="1">
      <c r="A761" s="11"/>
      <c r="B761" s="1"/>
      <c r="C761" s="1"/>
      <c r="D761" s="1"/>
      <c r="E761" s="1"/>
      <c r="F761" s="1"/>
      <c r="G761" s="1"/>
      <c r="H761" s="1"/>
      <c r="K761" s="11"/>
      <c r="L761" s="1"/>
      <c r="M761" s="1"/>
      <c r="N761" s="1"/>
      <c r="O761" s="1"/>
      <c r="P761" s="1"/>
      <c r="Q761" s="1"/>
      <c r="R761" s="1"/>
      <c r="T761" s="11"/>
      <c r="U761" s="1"/>
      <c r="V761" s="1"/>
      <c r="W761" s="1"/>
      <c r="X761" s="1"/>
      <c r="Y761" s="1"/>
      <c r="Z761" s="1"/>
      <c r="AA761" s="1"/>
      <c r="AD761" s="11"/>
      <c r="AE761" s="1"/>
      <c r="AF761" s="1"/>
      <c r="AG761" s="1"/>
      <c r="AH761" s="1"/>
      <c r="AI761" s="1"/>
      <c r="AJ761" s="1"/>
      <c r="AK761" s="1"/>
    </row>
    <row r="762" spans="1:37" hidden="1">
      <c r="A762" s="11"/>
      <c r="B762" s="1"/>
      <c r="C762" s="1"/>
      <c r="D762" s="1"/>
      <c r="E762" s="1"/>
      <c r="F762" s="1"/>
      <c r="G762" s="1"/>
      <c r="H762" s="1"/>
      <c r="K762" s="11"/>
      <c r="L762" s="1"/>
      <c r="M762" s="1"/>
      <c r="N762" s="1"/>
      <c r="O762" s="1"/>
      <c r="P762" s="1"/>
      <c r="Q762" s="1"/>
      <c r="R762" s="1"/>
      <c r="T762" s="11"/>
      <c r="U762" s="1"/>
      <c r="V762" s="1"/>
      <c r="W762" s="1"/>
      <c r="X762" s="1"/>
      <c r="Y762" s="1"/>
      <c r="Z762" s="1"/>
      <c r="AA762" s="1"/>
      <c r="AD762" s="11"/>
      <c r="AE762" s="1"/>
      <c r="AF762" s="1"/>
      <c r="AG762" s="1"/>
      <c r="AH762" s="1"/>
      <c r="AI762" s="1"/>
      <c r="AJ762" s="1"/>
      <c r="AK762" s="1"/>
    </row>
    <row r="763" spans="1:37" hidden="1">
      <c r="A763" s="11"/>
      <c r="B763" s="1"/>
      <c r="C763" s="1"/>
      <c r="D763" s="1"/>
      <c r="E763" s="1"/>
      <c r="F763" s="1"/>
      <c r="G763" s="1"/>
      <c r="H763" s="1"/>
      <c r="K763" s="11"/>
      <c r="L763" s="1"/>
      <c r="M763" s="1"/>
      <c r="N763" s="1"/>
      <c r="O763" s="1"/>
      <c r="P763" s="1"/>
      <c r="Q763" s="1"/>
      <c r="R763" s="1"/>
      <c r="T763" s="11"/>
      <c r="U763" s="1"/>
      <c r="V763" s="1"/>
      <c r="W763" s="1"/>
      <c r="X763" s="1"/>
      <c r="Y763" s="1"/>
      <c r="Z763" s="1"/>
      <c r="AA763" s="1"/>
      <c r="AD763" s="11"/>
      <c r="AE763" s="1"/>
      <c r="AF763" s="1"/>
      <c r="AG763" s="1"/>
      <c r="AH763" s="1"/>
      <c r="AI763" s="1"/>
      <c r="AJ763" s="1"/>
      <c r="AK763" s="1"/>
    </row>
    <row r="764" spans="1:37" hidden="1">
      <c r="A764" s="11"/>
      <c r="B764" s="1"/>
      <c r="C764" s="1"/>
      <c r="D764" s="1"/>
      <c r="E764" s="1"/>
      <c r="F764" s="1"/>
      <c r="G764" s="1"/>
      <c r="H764" s="1"/>
      <c r="K764" s="11"/>
      <c r="L764" s="1"/>
      <c r="M764" s="1"/>
      <c r="N764" s="1"/>
      <c r="O764" s="1"/>
      <c r="P764" s="1"/>
      <c r="Q764" s="1"/>
      <c r="R764" s="1"/>
      <c r="T764" s="11"/>
      <c r="U764" s="1"/>
      <c r="V764" s="1"/>
      <c r="W764" s="1"/>
      <c r="X764" s="1"/>
      <c r="Y764" s="1"/>
      <c r="Z764" s="1"/>
      <c r="AA764" s="1"/>
      <c r="AD764" s="11"/>
      <c r="AE764" s="1"/>
      <c r="AF764" s="1"/>
      <c r="AG764" s="1"/>
      <c r="AH764" s="1"/>
      <c r="AI764" s="1"/>
      <c r="AJ764" s="1"/>
      <c r="AK764" s="1"/>
    </row>
    <row r="765" spans="1:37" hidden="1">
      <c r="A765" s="11"/>
      <c r="B765" s="1"/>
      <c r="C765" s="1"/>
      <c r="D765" s="1"/>
      <c r="E765" s="1"/>
      <c r="F765" s="1"/>
      <c r="G765" s="1"/>
      <c r="H765" s="1"/>
      <c r="K765" s="11"/>
      <c r="L765" s="1"/>
      <c r="M765" s="1"/>
      <c r="N765" s="1"/>
      <c r="O765" s="1"/>
      <c r="P765" s="1"/>
      <c r="Q765" s="1"/>
      <c r="R765" s="1"/>
      <c r="T765" s="11"/>
      <c r="U765" s="1"/>
      <c r="V765" s="1"/>
      <c r="W765" s="1"/>
      <c r="X765" s="1"/>
      <c r="Y765" s="1"/>
      <c r="Z765" s="1"/>
      <c r="AA765" s="1"/>
      <c r="AD765" s="11"/>
      <c r="AE765" s="1"/>
      <c r="AF765" s="1"/>
      <c r="AG765" s="1"/>
      <c r="AH765" s="1"/>
      <c r="AI765" s="1"/>
      <c r="AJ765" s="1"/>
      <c r="AK765" s="1"/>
    </row>
    <row r="766" spans="1:37" hidden="1">
      <c r="A766" s="11"/>
      <c r="B766" s="1"/>
      <c r="C766" s="1"/>
      <c r="D766" s="1"/>
      <c r="E766" s="1"/>
      <c r="F766" s="1"/>
      <c r="G766" s="1"/>
      <c r="H766" s="1"/>
      <c r="K766" s="11"/>
      <c r="L766" s="1"/>
      <c r="M766" s="1"/>
      <c r="N766" s="1"/>
      <c r="O766" s="1"/>
      <c r="P766" s="1"/>
      <c r="Q766" s="1"/>
      <c r="R766" s="1"/>
      <c r="T766" s="11"/>
      <c r="U766" s="1"/>
      <c r="V766" s="1"/>
      <c r="W766" s="1"/>
      <c r="X766" s="1"/>
      <c r="Y766" s="1"/>
      <c r="Z766" s="1"/>
      <c r="AA766" s="1"/>
      <c r="AD766" s="11"/>
      <c r="AE766" s="1"/>
      <c r="AF766" s="1"/>
      <c r="AG766" s="1"/>
      <c r="AH766" s="1"/>
      <c r="AI766" s="1"/>
      <c r="AJ766" s="1"/>
      <c r="AK766" s="1"/>
    </row>
    <row r="767" spans="1:37" hidden="1">
      <c r="A767" s="11"/>
      <c r="B767" s="1"/>
      <c r="C767" s="1"/>
      <c r="D767" s="1"/>
      <c r="E767" s="1"/>
      <c r="F767" s="1"/>
      <c r="G767" s="1"/>
      <c r="H767" s="1"/>
      <c r="K767" s="11"/>
      <c r="L767" s="1"/>
      <c r="M767" s="1"/>
      <c r="N767" s="1"/>
      <c r="O767" s="1"/>
      <c r="P767" s="1"/>
      <c r="Q767" s="1"/>
      <c r="R767" s="1"/>
      <c r="T767" s="11"/>
      <c r="U767" s="1"/>
      <c r="V767" s="1"/>
      <c r="W767" s="1"/>
      <c r="X767" s="1"/>
      <c r="Y767" s="1"/>
      <c r="Z767" s="1"/>
      <c r="AA767" s="1"/>
      <c r="AD767" s="11"/>
      <c r="AE767" s="1"/>
      <c r="AF767" s="1"/>
      <c r="AG767" s="1"/>
      <c r="AH767" s="1"/>
      <c r="AI767" s="1"/>
      <c r="AJ767" s="1"/>
      <c r="AK767" s="1"/>
    </row>
    <row r="768" spans="1:37" hidden="1">
      <c r="A768" s="11"/>
      <c r="B768" s="1"/>
      <c r="C768" s="1"/>
      <c r="D768" s="1"/>
      <c r="E768" s="1"/>
      <c r="F768" s="1"/>
      <c r="G768" s="1"/>
      <c r="H768" s="1"/>
      <c r="K768" s="11"/>
      <c r="L768" s="1"/>
      <c r="M768" s="1"/>
      <c r="N768" s="1"/>
      <c r="O768" s="1"/>
      <c r="P768" s="1"/>
      <c r="Q768" s="1"/>
      <c r="R768" s="1"/>
      <c r="T768" s="11"/>
      <c r="U768" s="1"/>
      <c r="V768" s="1"/>
      <c r="W768" s="1"/>
      <c r="X768" s="1"/>
      <c r="Y768" s="1"/>
      <c r="Z768" s="1"/>
      <c r="AA768" s="1"/>
      <c r="AD768" s="11"/>
      <c r="AE768" s="1"/>
      <c r="AF768" s="1"/>
      <c r="AG768" s="1"/>
      <c r="AH768" s="1"/>
      <c r="AI768" s="1"/>
      <c r="AJ768" s="1"/>
      <c r="AK768" s="1"/>
    </row>
    <row r="769" spans="1:37" hidden="1">
      <c r="A769" s="11"/>
      <c r="B769" s="1"/>
      <c r="C769" s="1"/>
      <c r="D769" s="1"/>
      <c r="E769" s="1"/>
      <c r="F769" s="1"/>
      <c r="G769" s="1"/>
      <c r="H769" s="1"/>
      <c r="K769" s="11"/>
      <c r="L769" s="1"/>
      <c r="M769" s="1"/>
      <c r="N769" s="1"/>
      <c r="O769" s="1"/>
      <c r="P769" s="1"/>
      <c r="Q769" s="1"/>
      <c r="R769" s="1"/>
      <c r="T769" s="11"/>
      <c r="U769" s="1"/>
      <c r="V769" s="1"/>
      <c r="W769" s="1"/>
      <c r="X769" s="1"/>
      <c r="Y769" s="1"/>
      <c r="Z769" s="1"/>
      <c r="AA769" s="1"/>
      <c r="AD769" s="11"/>
      <c r="AE769" s="1"/>
      <c r="AF769" s="1"/>
      <c r="AG769" s="1"/>
      <c r="AH769" s="1"/>
      <c r="AI769" s="1"/>
      <c r="AJ769" s="1"/>
      <c r="AK769" s="1"/>
    </row>
    <row r="770" spans="1:37" hidden="1">
      <c r="A770" s="11"/>
      <c r="B770" s="1"/>
      <c r="C770" s="1"/>
      <c r="D770" s="1"/>
      <c r="E770" s="1"/>
      <c r="F770" s="1"/>
      <c r="G770" s="1"/>
      <c r="H770" s="1"/>
      <c r="K770" s="11"/>
      <c r="L770" s="1"/>
      <c r="M770" s="1"/>
      <c r="N770" s="1"/>
      <c r="O770" s="1"/>
      <c r="P770" s="1"/>
      <c r="Q770" s="1"/>
      <c r="R770" s="1"/>
      <c r="T770" s="11"/>
      <c r="U770" s="1"/>
      <c r="V770" s="1"/>
      <c r="W770" s="1"/>
      <c r="X770" s="1"/>
      <c r="Y770" s="1"/>
      <c r="Z770" s="1"/>
      <c r="AA770" s="1"/>
      <c r="AD770" s="11"/>
      <c r="AE770" s="1"/>
      <c r="AF770" s="1"/>
      <c r="AG770" s="1"/>
      <c r="AH770" s="1"/>
      <c r="AI770" s="1"/>
      <c r="AJ770" s="1"/>
      <c r="AK770" s="1"/>
    </row>
    <row r="771" spans="1:37" hidden="1">
      <c r="A771" s="11"/>
      <c r="B771" s="1"/>
      <c r="C771" s="1"/>
      <c r="D771" s="1"/>
      <c r="E771" s="1"/>
      <c r="F771" s="1"/>
      <c r="G771" s="1"/>
      <c r="H771" s="1"/>
      <c r="K771" s="11"/>
      <c r="L771" s="1"/>
      <c r="M771" s="1"/>
      <c r="N771" s="1"/>
      <c r="O771" s="1"/>
      <c r="P771" s="1"/>
      <c r="Q771" s="1"/>
      <c r="R771" s="1"/>
      <c r="T771" s="11"/>
      <c r="U771" s="1"/>
      <c r="V771" s="1"/>
      <c r="W771" s="1"/>
      <c r="X771" s="1"/>
      <c r="Y771" s="1"/>
      <c r="Z771" s="1"/>
      <c r="AA771" s="1"/>
      <c r="AD771" s="11"/>
      <c r="AE771" s="1"/>
      <c r="AF771" s="1"/>
      <c r="AG771" s="1"/>
      <c r="AH771" s="1"/>
      <c r="AI771" s="1"/>
      <c r="AJ771" s="1"/>
      <c r="AK771" s="1"/>
    </row>
    <row r="772" spans="1:37" hidden="1">
      <c r="A772" s="11"/>
      <c r="B772" s="1"/>
      <c r="C772" s="1"/>
      <c r="D772" s="1"/>
      <c r="E772" s="1"/>
      <c r="F772" s="1"/>
      <c r="G772" s="1"/>
      <c r="H772" s="1"/>
      <c r="K772" s="11"/>
      <c r="L772" s="1"/>
      <c r="M772" s="1"/>
      <c r="N772" s="1"/>
      <c r="O772" s="1"/>
      <c r="P772" s="1"/>
      <c r="Q772" s="1"/>
      <c r="R772" s="1"/>
      <c r="T772" s="11"/>
      <c r="U772" s="1"/>
      <c r="V772" s="1"/>
      <c r="W772" s="1"/>
      <c r="X772" s="1"/>
      <c r="Y772" s="1"/>
      <c r="Z772" s="1"/>
      <c r="AA772" s="1"/>
      <c r="AD772" s="11"/>
      <c r="AE772" s="1"/>
      <c r="AF772" s="1"/>
      <c r="AG772" s="1"/>
      <c r="AH772" s="1"/>
      <c r="AI772" s="1"/>
      <c r="AJ772" s="1"/>
      <c r="AK772" s="1"/>
    </row>
    <row r="773" spans="1:37" hidden="1">
      <c r="A773" s="11"/>
      <c r="B773" s="1"/>
      <c r="C773" s="1"/>
      <c r="D773" s="1"/>
      <c r="E773" s="1"/>
      <c r="F773" s="1"/>
      <c r="G773" s="1"/>
      <c r="H773" s="1"/>
      <c r="K773" s="11"/>
      <c r="L773" s="1"/>
      <c r="M773" s="1"/>
      <c r="N773" s="1"/>
      <c r="O773" s="1"/>
      <c r="P773" s="1"/>
      <c r="Q773" s="1"/>
      <c r="R773" s="1"/>
      <c r="T773" s="11"/>
      <c r="U773" s="1"/>
      <c r="V773" s="1"/>
      <c r="W773" s="1"/>
      <c r="X773" s="1"/>
      <c r="Y773" s="1"/>
      <c r="Z773" s="1"/>
      <c r="AA773" s="1"/>
      <c r="AD773" s="11"/>
      <c r="AE773" s="1"/>
      <c r="AF773" s="1"/>
      <c r="AG773" s="1"/>
      <c r="AH773" s="1"/>
      <c r="AI773" s="1"/>
      <c r="AJ773" s="1"/>
      <c r="AK773" s="1"/>
    </row>
    <row r="774" spans="1:37" hidden="1">
      <c r="A774" s="11"/>
      <c r="B774" s="1"/>
      <c r="C774" s="1"/>
      <c r="D774" s="1"/>
      <c r="E774" s="1"/>
      <c r="F774" s="1"/>
      <c r="G774" s="1"/>
      <c r="H774" s="1"/>
      <c r="K774" s="11"/>
      <c r="L774" s="1"/>
      <c r="M774" s="1"/>
      <c r="N774" s="1"/>
      <c r="O774" s="1"/>
      <c r="P774" s="1"/>
      <c r="Q774" s="1"/>
      <c r="R774" s="1"/>
      <c r="T774" s="11"/>
      <c r="U774" s="1"/>
      <c r="V774" s="1"/>
      <c r="W774" s="1"/>
      <c r="X774" s="1"/>
      <c r="Y774" s="1"/>
      <c r="Z774" s="1"/>
      <c r="AA774" s="1"/>
      <c r="AD774" s="11"/>
      <c r="AE774" s="1"/>
      <c r="AF774" s="1"/>
      <c r="AG774" s="1"/>
      <c r="AH774" s="1"/>
      <c r="AI774" s="1"/>
      <c r="AJ774" s="1"/>
      <c r="AK774" s="1"/>
    </row>
    <row r="775" spans="1:37" hidden="1">
      <c r="A775" s="11"/>
      <c r="B775" s="1"/>
      <c r="C775" s="1"/>
      <c r="D775" s="1"/>
      <c r="E775" s="1"/>
      <c r="F775" s="1"/>
      <c r="G775" s="1"/>
      <c r="H775" s="1"/>
      <c r="K775" s="11"/>
      <c r="L775" s="1"/>
      <c r="M775" s="1"/>
      <c r="N775" s="1"/>
      <c r="O775" s="1"/>
      <c r="P775" s="1"/>
      <c r="Q775" s="1"/>
      <c r="R775" s="1"/>
      <c r="T775" s="11"/>
      <c r="U775" s="1"/>
      <c r="V775" s="1"/>
      <c r="W775" s="1"/>
      <c r="X775" s="1"/>
      <c r="Y775" s="1"/>
      <c r="Z775" s="1"/>
      <c r="AA775" s="1"/>
      <c r="AD775" s="11"/>
      <c r="AE775" s="1"/>
      <c r="AF775" s="1"/>
      <c r="AG775" s="1"/>
      <c r="AH775" s="1"/>
      <c r="AI775" s="1"/>
      <c r="AJ775" s="1"/>
      <c r="AK775" s="1"/>
    </row>
    <row r="776" spans="1:37" hidden="1">
      <c r="A776" s="11"/>
      <c r="B776" s="1"/>
      <c r="C776" s="1"/>
      <c r="D776" s="1"/>
      <c r="E776" s="1"/>
      <c r="F776" s="1"/>
      <c r="G776" s="1"/>
      <c r="H776" s="1"/>
      <c r="K776" s="11"/>
      <c r="L776" s="1"/>
      <c r="M776" s="1"/>
      <c r="N776" s="1"/>
      <c r="O776" s="1"/>
      <c r="P776" s="1"/>
      <c r="Q776" s="1"/>
      <c r="R776" s="1"/>
      <c r="T776" s="11"/>
      <c r="U776" s="1"/>
      <c r="V776" s="1"/>
      <c r="W776" s="1"/>
      <c r="X776" s="1"/>
      <c r="Y776" s="1"/>
      <c r="Z776" s="1"/>
      <c r="AA776" s="1"/>
      <c r="AD776" s="11"/>
      <c r="AE776" s="1"/>
      <c r="AF776" s="1"/>
      <c r="AG776" s="1"/>
      <c r="AH776" s="1"/>
      <c r="AI776" s="1"/>
      <c r="AJ776" s="1"/>
      <c r="AK776" s="1"/>
    </row>
    <row r="777" spans="1:37" hidden="1">
      <c r="A777" s="11"/>
      <c r="B777" s="1"/>
      <c r="C777" s="1"/>
      <c r="D777" s="1"/>
      <c r="E777" s="1"/>
      <c r="F777" s="1"/>
      <c r="G777" s="1"/>
      <c r="H777" s="1"/>
      <c r="K777" s="11"/>
      <c r="L777" s="1"/>
      <c r="M777" s="1"/>
      <c r="N777" s="1"/>
      <c r="O777" s="1"/>
      <c r="P777" s="1"/>
      <c r="Q777" s="1"/>
      <c r="R777" s="1"/>
      <c r="T777" s="11"/>
      <c r="U777" s="1"/>
      <c r="V777" s="1"/>
      <c r="W777" s="1"/>
      <c r="X777" s="1"/>
      <c r="Y777" s="1"/>
      <c r="Z777" s="1"/>
      <c r="AA777" s="1"/>
      <c r="AD777" s="11"/>
      <c r="AE777" s="1"/>
      <c r="AF777" s="1"/>
      <c r="AG777" s="1"/>
      <c r="AH777" s="1"/>
      <c r="AI777" s="1"/>
      <c r="AJ777" s="1"/>
      <c r="AK777" s="1"/>
    </row>
    <row r="778" spans="1:37" hidden="1">
      <c r="A778" s="11"/>
      <c r="B778" s="1"/>
      <c r="C778" s="1"/>
      <c r="D778" s="1"/>
      <c r="E778" s="1"/>
      <c r="F778" s="1"/>
      <c r="G778" s="1"/>
      <c r="H778" s="1"/>
      <c r="K778" s="11"/>
      <c r="L778" s="1"/>
      <c r="M778" s="1"/>
      <c r="N778" s="1"/>
      <c r="O778" s="1"/>
      <c r="P778" s="1"/>
      <c r="Q778" s="1"/>
      <c r="R778" s="1"/>
      <c r="T778" s="11"/>
      <c r="U778" s="1"/>
      <c r="V778" s="1"/>
      <c r="W778" s="1"/>
      <c r="X778" s="1"/>
      <c r="Y778" s="1"/>
      <c r="Z778" s="1"/>
      <c r="AA778" s="1"/>
      <c r="AD778" s="11"/>
      <c r="AE778" s="1"/>
      <c r="AF778" s="1"/>
      <c r="AG778" s="1"/>
      <c r="AH778" s="1"/>
      <c r="AI778" s="1"/>
      <c r="AJ778" s="1"/>
      <c r="AK778" s="1"/>
    </row>
    <row r="779" spans="1:37" hidden="1">
      <c r="A779" s="11"/>
      <c r="B779" s="1"/>
      <c r="C779" s="1"/>
      <c r="D779" s="1"/>
      <c r="E779" s="1"/>
      <c r="F779" s="1"/>
      <c r="G779" s="1"/>
      <c r="H779" s="1"/>
      <c r="K779" s="11"/>
      <c r="L779" s="1"/>
      <c r="M779" s="1"/>
      <c r="N779" s="1"/>
      <c r="O779" s="1"/>
      <c r="P779" s="1"/>
      <c r="Q779" s="1"/>
      <c r="R779" s="1"/>
      <c r="T779" s="11"/>
      <c r="U779" s="1"/>
      <c r="V779" s="1"/>
      <c r="W779" s="1"/>
      <c r="X779" s="1"/>
      <c r="Y779" s="1"/>
      <c r="Z779" s="1"/>
      <c r="AA779" s="1"/>
      <c r="AD779" s="11"/>
      <c r="AE779" s="1"/>
      <c r="AF779" s="1"/>
      <c r="AG779" s="1"/>
      <c r="AH779" s="1"/>
      <c r="AI779" s="1"/>
      <c r="AJ779" s="1"/>
      <c r="AK779" s="1"/>
    </row>
    <row r="780" spans="1:37" hidden="1">
      <c r="A780" s="11"/>
      <c r="B780" s="1"/>
      <c r="C780" s="1"/>
      <c r="D780" s="1"/>
      <c r="E780" s="1"/>
      <c r="F780" s="1"/>
      <c r="G780" s="1"/>
      <c r="H780" s="1"/>
      <c r="K780" s="11"/>
      <c r="L780" s="1"/>
      <c r="M780" s="1"/>
      <c r="N780" s="1"/>
      <c r="O780" s="1"/>
      <c r="P780" s="1"/>
      <c r="Q780" s="1"/>
      <c r="R780" s="1"/>
      <c r="T780" s="11"/>
      <c r="U780" s="1"/>
      <c r="V780" s="1"/>
      <c r="W780" s="1"/>
      <c r="X780" s="1"/>
      <c r="Y780" s="1"/>
      <c r="Z780" s="1"/>
      <c r="AA780" s="1"/>
      <c r="AD780" s="11"/>
      <c r="AE780" s="1"/>
      <c r="AF780" s="1"/>
      <c r="AG780" s="1"/>
      <c r="AH780" s="1"/>
      <c r="AI780" s="1"/>
      <c r="AJ780" s="1"/>
      <c r="AK780" s="1"/>
    </row>
    <row r="781" spans="1:37" hidden="1">
      <c r="A781" s="11"/>
      <c r="B781" s="1"/>
      <c r="C781" s="1"/>
      <c r="D781" s="1"/>
      <c r="E781" s="1"/>
      <c r="F781" s="1"/>
      <c r="G781" s="1"/>
      <c r="H781" s="1"/>
      <c r="K781" s="11"/>
      <c r="L781" s="1"/>
      <c r="M781" s="1"/>
      <c r="N781" s="1"/>
      <c r="O781" s="1"/>
      <c r="P781" s="1"/>
      <c r="Q781" s="1"/>
      <c r="R781" s="1"/>
      <c r="T781" s="11"/>
      <c r="U781" s="1"/>
      <c r="V781" s="1"/>
      <c r="W781" s="1"/>
      <c r="X781" s="1"/>
      <c r="Y781" s="1"/>
      <c r="Z781" s="1"/>
      <c r="AA781" s="1"/>
      <c r="AD781" s="11"/>
      <c r="AE781" s="1"/>
      <c r="AF781" s="1"/>
      <c r="AG781" s="1"/>
      <c r="AH781" s="1"/>
      <c r="AI781" s="1"/>
      <c r="AJ781" s="1"/>
      <c r="AK781" s="1"/>
    </row>
    <row r="782" spans="1:37" hidden="1">
      <c r="A782" s="11"/>
      <c r="B782" s="1"/>
      <c r="C782" s="1"/>
      <c r="D782" s="1"/>
      <c r="E782" s="1"/>
      <c r="F782" s="1"/>
      <c r="G782" s="1"/>
      <c r="H782" s="1"/>
      <c r="K782" s="11"/>
      <c r="L782" s="1"/>
      <c r="M782" s="1"/>
      <c r="N782" s="1"/>
      <c r="O782" s="1"/>
      <c r="P782" s="1"/>
      <c r="Q782" s="1"/>
      <c r="R782" s="1"/>
      <c r="T782" s="11"/>
      <c r="U782" s="1"/>
      <c r="V782" s="1"/>
      <c r="W782" s="1"/>
      <c r="X782" s="1"/>
      <c r="Y782" s="1"/>
      <c r="Z782" s="1"/>
      <c r="AA782" s="1"/>
      <c r="AD782" s="11"/>
      <c r="AE782" s="1"/>
      <c r="AF782" s="1"/>
      <c r="AG782" s="1"/>
      <c r="AH782" s="1"/>
      <c r="AI782" s="1"/>
      <c r="AJ782" s="1"/>
      <c r="AK782" s="1"/>
    </row>
    <row r="783" spans="1:37" hidden="1">
      <c r="A783" s="11"/>
      <c r="B783" s="1"/>
      <c r="C783" s="1"/>
      <c r="D783" s="1"/>
      <c r="E783" s="1"/>
      <c r="F783" s="1"/>
      <c r="G783" s="1"/>
      <c r="H783" s="1"/>
      <c r="K783" s="11"/>
      <c r="L783" s="1"/>
      <c r="M783" s="1"/>
      <c r="N783" s="1"/>
      <c r="O783" s="1"/>
      <c r="P783" s="1"/>
      <c r="Q783" s="1"/>
      <c r="R783" s="1"/>
      <c r="T783" s="11"/>
      <c r="U783" s="1"/>
      <c r="V783" s="1"/>
      <c r="W783" s="1"/>
      <c r="X783" s="1"/>
      <c r="Y783" s="1"/>
      <c r="Z783" s="1"/>
      <c r="AA783" s="1"/>
      <c r="AD783" s="11"/>
      <c r="AE783" s="1"/>
      <c r="AF783" s="1"/>
      <c r="AG783" s="1"/>
      <c r="AH783" s="1"/>
      <c r="AI783" s="1"/>
      <c r="AJ783" s="1"/>
      <c r="AK783" s="1"/>
    </row>
    <row r="784" spans="1:37" hidden="1">
      <c r="A784" s="11"/>
      <c r="B784" s="1"/>
      <c r="C784" s="1"/>
      <c r="D784" s="1"/>
      <c r="E784" s="1"/>
      <c r="F784" s="1"/>
      <c r="G784" s="1"/>
      <c r="H784" s="1"/>
      <c r="K784" s="11"/>
      <c r="L784" s="1"/>
      <c r="M784" s="1"/>
      <c r="N784" s="1"/>
      <c r="O784" s="1"/>
      <c r="P784" s="1"/>
      <c r="Q784" s="1"/>
      <c r="R784" s="1"/>
      <c r="T784" s="11"/>
      <c r="U784" s="1"/>
      <c r="V784" s="1"/>
      <c r="W784" s="1"/>
      <c r="X784" s="1"/>
      <c r="Y784" s="1"/>
      <c r="Z784" s="1"/>
      <c r="AA784" s="1"/>
      <c r="AD784" s="11"/>
      <c r="AE784" s="1"/>
      <c r="AF784" s="1"/>
      <c r="AG784" s="1"/>
      <c r="AH784" s="1"/>
      <c r="AI784" s="1"/>
      <c r="AJ784" s="1"/>
      <c r="AK784" s="1"/>
    </row>
    <row r="785" spans="1:37" hidden="1">
      <c r="A785" s="11"/>
      <c r="B785" s="1"/>
      <c r="C785" s="1"/>
      <c r="D785" s="1"/>
      <c r="E785" s="1"/>
      <c r="F785" s="1"/>
      <c r="G785" s="1"/>
      <c r="H785" s="1"/>
      <c r="K785" s="11"/>
      <c r="L785" s="1"/>
      <c r="M785" s="1"/>
      <c r="N785" s="1"/>
      <c r="O785" s="1"/>
      <c r="P785" s="1"/>
      <c r="Q785" s="1"/>
      <c r="R785" s="1"/>
      <c r="T785" s="11"/>
      <c r="U785" s="1"/>
      <c r="V785" s="1"/>
      <c r="W785" s="1"/>
      <c r="X785" s="1"/>
      <c r="Y785" s="1"/>
      <c r="Z785" s="1"/>
      <c r="AA785" s="1"/>
      <c r="AD785" s="11"/>
      <c r="AE785" s="1"/>
      <c r="AF785" s="1"/>
      <c r="AG785" s="1"/>
      <c r="AH785" s="1"/>
      <c r="AI785" s="1"/>
      <c r="AJ785" s="1"/>
      <c r="AK785" s="1"/>
    </row>
    <row r="786" spans="1:37" hidden="1">
      <c r="A786" s="11"/>
      <c r="B786" s="1"/>
      <c r="C786" s="1"/>
      <c r="D786" s="1"/>
      <c r="E786" s="1"/>
      <c r="F786" s="1"/>
      <c r="G786" s="1"/>
      <c r="H786" s="1"/>
      <c r="K786" s="11"/>
      <c r="L786" s="1"/>
      <c r="M786" s="1"/>
      <c r="N786" s="1"/>
      <c r="O786" s="1"/>
      <c r="P786" s="1"/>
      <c r="Q786" s="1"/>
      <c r="R786" s="1"/>
      <c r="T786" s="11"/>
      <c r="U786" s="1"/>
      <c r="V786" s="1"/>
      <c r="W786" s="1"/>
      <c r="X786" s="1"/>
      <c r="Y786" s="1"/>
      <c r="Z786" s="1"/>
      <c r="AA786" s="1"/>
      <c r="AD786" s="11"/>
      <c r="AE786" s="1"/>
      <c r="AF786" s="1"/>
      <c r="AG786" s="1"/>
      <c r="AH786" s="1"/>
      <c r="AI786" s="1"/>
      <c r="AJ786" s="1"/>
      <c r="AK786" s="1"/>
    </row>
    <row r="787" spans="1:37" hidden="1">
      <c r="A787" s="11"/>
      <c r="B787" s="1"/>
      <c r="C787" s="1"/>
      <c r="D787" s="1"/>
      <c r="E787" s="1"/>
      <c r="F787" s="1"/>
      <c r="G787" s="1"/>
      <c r="H787" s="1"/>
      <c r="K787" s="11"/>
      <c r="L787" s="1"/>
      <c r="M787" s="1"/>
      <c r="N787" s="1"/>
      <c r="O787" s="1"/>
      <c r="P787" s="1"/>
      <c r="Q787" s="1"/>
      <c r="R787" s="1"/>
      <c r="T787" s="11"/>
      <c r="U787" s="1"/>
      <c r="V787" s="1"/>
      <c r="W787" s="1"/>
      <c r="X787" s="1"/>
      <c r="Y787" s="1"/>
      <c r="Z787" s="1"/>
      <c r="AA787" s="1"/>
      <c r="AD787" s="11"/>
      <c r="AE787" s="1"/>
      <c r="AF787" s="1"/>
      <c r="AG787" s="1"/>
      <c r="AH787" s="1"/>
      <c r="AI787" s="1"/>
      <c r="AJ787" s="1"/>
      <c r="AK787" s="1"/>
    </row>
    <row r="788" spans="1:37" hidden="1">
      <c r="A788" s="11"/>
      <c r="B788" s="1"/>
      <c r="C788" s="1"/>
      <c r="D788" s="1"/>
      <c r="E788" s="1"/>
      <c r="F788" s="1"/>
      <c r="G788" s="1"/>
      <c r="H788" s="1"/>
      <c r="K788" s="11"/>
      <c r="L788" s="1"/>
      <c r="M788" s="1"/>
      <c r="N788" s="1"/>
      <c r="O788" s="1"/>
      <c r="P788" s="1"/>
      <c r="Q788" s="1"/>
      <c r="R788" s="1"/>
      <c r="T788" s="11"/>
      <c r="U788" s="1"/>
      <c r="V788" s="1"/>
      <c r="W788" s="1"/>
      <c r="X788" s="1"/>
      <c r="Y788" s="1"/>
      <c r="Z788" s="1"/>
      <c r="AA788" s="1"/>
      <c r="AD788" s="11"/>
      <c r="AE788" s="1"/>
      <c r="AF788" s="1"/>
      <c r="AG788" s="1"/>
      <c r="AH788" s="1"/>
      <c r="AI788" s="1"/>
      <c r="AJ788" s="1"/>
      <c r="AK788" s="1"/>
    </row>
    <row r="789" spans="1:37" hidden="1">
      <c r="A789" s="11"/>
      <c r="B789" s="1"/>
      <c r="C789" s="1"/>
      <c r="D789" s="1"/>
      <c r="E789" s="1"/>
      <c r="F789" s="1"/>
      <c r="G789" s="1"/>
      <c r="H789" s="1"/>
      <c r="K789" s="11"/>
      <c r="L789" s="1"/>
      <c r="M789" s="1"/>
      <c r="N789" s="1"/>
      <c r="O789" s="1"/>
      <c r="P789" s="1"/>
      <c r="Q789" s="1"/>
      <c r="R789" s="1"/>
      <c r="T789" s="11"/>
      <c r="U789" s="1"/>
      <c r="V789" s="1"/>
      <c r="W789" s="1"/>
      <c r="X789" s="1"/>
      <c r="Y789" s="1"/>
      <c r="Z789" s="1"/>
      <c r="AA789" s="1"/>
      <c r="AD789" s="11"/>
      <c r="AE789" s="1"/>
      <c r="AF789" s="1"/>
      <c r="AG789" s="1"/>
      <c r="AH789" s="1"/>
      <c r="AI789" s="1"/>
      <c r="AJ789" s="1"/>
      <c r="AK789" s="1"/>
    </row>
    <row r="790" spans="1:37" hidden="1">
      <c r="A790" s="11"/>
      <c r="B790" s="1"/>
      <c r="C790" s="1"/>
      <c r="D790" s="1"/>
      <c r="E790" s="1"/>
      <c r="F790" s="1"/>
      <c r="G790" s="1"/>
      <c r="H790" s="1"/>
      <c r="K790" s="11"/>
      <c r="L790" s="1"/>
      <c r="M790" s="1"/>
      <c r="N790" s="1"/>
      <c r="O790" s="1"/>
      <c r="P790" s="1"/>
      <c r="Q790" s="1"/>
      <c r="R790" s="1"/>
      <c r="T790" s="11"/>
      <c r="U790" s="1"/>
      <c r="V790" s="1"/>
      <c r="W790" s="1"/>
      <c r="X790" s="1"/>
      <c r="Y790" s="1"/>
      <c r="Z790" s="1"/>
      <c r="AA790" s="1"/>
      <c r="AD790" s="11"/>
      <c r="AE790" s="1"/>
      <c r="AF790" s="1"/>
      <c r="AG790" s="1"/>
      <c r="AH790" s="1"/>
      <c r="AI790" s="1"/>
      <c r="AJ790" s="1"/>
      <c r="AK790" s="1"/>
    </row>
    <row r="791" spans="1:37" hidden="1">
      <c r="A791" s="11"/>
      <c r="B791" s="1"/>
      <c r="C791" s="1"/>
      <c r="D791" s="1"/>
      <c r="E791" s="1"/>
      <c r="F791" s="1"/>
      <c r="G791" s="1"/>
      <c r="H791" s="1"/>
      <c r="K791" s="11"/>
      <c r="L791" s="1"/>
      <c r="M791" s="1"/>
      <c r="N791" s="1"/>
      <c r="O791" s="1"/>
      <c r="P791" s="1"/>
      <c r="Q791" s="1"/>
      <c r="R791" s="1"/>
      <c r="T791" s="11"/>
      <c r="U791" s="1"/>
      <c r="V791" s="1"/>
      <c r="W791" s="1"/>
      <c r="X791" s="1"/>
      <c r="Y791" s="1"/>
      <c r="Z791" s="1"/>
      <c r="AA791" s="1"/>
      <c r="AD791" s="11"/>
      <c r="AE791" s="1"/>
      <c r="AF791" s="1"/>
      <c r="AG791" s="1"/>
      <c r="AH791" s="1"/>
      <c r="AI791" s="1"/>
      <c r="AJ791" s="1"/>
      <c r="AK791" s="1"/>
    </row>
    <row r="792" spans="1:37" hidden="1">
      <c r="A792" s="11"/>
      <c r="B792" s="1"/>
      <c r="C792" s="1"/>
      <c r="D792" s="1"/>
      <c r="E792" s="1"/>
      <c r="F792" s="1"/>
      <c r="G792" s="1"/>
      <c r="H792" s="1"/>
      <c r="K792" s="11"/>
      <c r="L792" s="1"/>
      <c r="M792" s="1"/>
      <c r="N792" s="1"/>
      <c r="O792" s="1"/>
      <c r="P792" s="1"/>
      <c r="Q792" s="1"/>
      <c r="R792" s="1"/>
      <c r="T792" s="11"/>
      <c r="U792" s="1"/>
      <c r="V792" s="1"/>
      <c r="W792" s="1"/>
      <c r="X792" s="1"/>
      <c r="Y792" s="1"/>
      <c r="Z792" s="1"/>
      <c r="AA792" s="1"/>
      <c r="AD792" s="11"/>
      <c r="AE792" s="1"/>
      <c r="AF792" s="1"/>
      <c r="AG792" s="1"/>
      <c r="AH792" s="1"/>
      <c r="AI792" s="1"/>
      <c r="AJ792" s="1"/>
      <c r="AK792" s="1"/>
    </row>
    <row r="793" spans="1:37" hidden="1">
      <c r="A793" s="11"/>
      <c r="B793" s="1"/>
      <c r="C793" s="1"/>
      <c r="D793" s="1"/>
      <c r="E793" s="1"/>
      <c r="F793" s="1"/>
      <c r="G793" s="1"/>
      <c r="H793" s="1"/>
      <c r="K793" s="11"/>
      <c r="L793" s="1"/>
      <c r="M793" s="1"/>
      <c r="N793" s="1"/>
      <c r="O793" s="1"/>
      <c r="P793" s="1"/>
      <c r="Q793" s="1"/>
      <c r="R793" s="1"/>
      <c r="T793" s="11"/>
      <c r="U793" s="1"/>
      <c r="V793" s="1"/>
      <c r="W793" s="1"/>
      <c r="X793" s="1"/>
      <c r="Y793" s="1"/>
      <c r="Z793" s="1"/>
      <c r="AA793" s="1"/>
      <c r="AD793" s="11"/>
      <c r="AE793" s="1"/>
      <c r="AF793" s="1"/>
      <c r="AG793" s="1"/>
      <c r="AH793" s="1"/>
      <c r="AI793" s="1"/>
      <c r="AJ793" s="1"/>
      <c r="AK793" s="1"/>
    </row>
    <row r="794" spans="1:37" hidden="1">
      <c r="A794" s="11"/>
      <c r="B794" s="1"/>
      <c r="C794" s="1"/>
      <c r="D794" s="1"/>
      <c r="E794" s="1"/>
      <c r="F794" s="1"/>
      <c r="G794" s="1"/>
      <c r="H794" s="1"/>
      <c r="K794" s="11"/>
      <c r="L794" s="1"/>
      <c r="M794" s="1"/>
      <c r="N794" s="1"/>
      <c r="O794" s="1"/>
      <c r="P794" s="1"/>
      <c r="Q794" s="1"/>
      <c r="R794" s="1"/>
      <c r="T794" s="11"/>
      <c r="U794" s="1"/>
      <c r="V794" s="1"/>
      <c r="W794" s="1"/>
      <c r="X794" s="1"/>
      <c r="Y794" s="1"/>
      <c r="Z794" s="1"/>
      <c r="AA794" s="1"/>
      <c r="AD794" s="11"/>
      <c r="AE794" s="1"/>
      <c r="AF794" s="1"/>
      <c r="AG794" s="1"/>
      <c r="AH794" s="1"/>
      <c r="AI794" s="1"/>
      <c r="AJ794" s="1"/>
      <c r="AK794" s="1"/>
    </row>
    <row r="795" spans="1:37" hidden="1">
      <c r="A795" s="11"/>
      <c r="B795" s="1"/>
      <c r="C795" s="1"/>
      <c r="D795" s="1"/>
      <c r="E795" s="1"/>
      <c r="F795" s="1"/>
      <c r="G795" s="1"/>
      <c r="H795" s="1"/>
      <c r="K795" s="11"/>
      <c r="L795" s="1"/>
      <c r="M795" s="1"/>
      <c r="N795" s="1"/>
      <c r="O795" s="1"/>
      <c r="P795" s="1"/>
      <c r="Q795" s="1"/>
      <c r="R795" s="1"/>
      <c r="T795" s="11"/>
      <c r="U795" s="1"/>
      <c r="V795" s="1"/>
      <c r="W795" s="1"/>
      <c r="X795" s="1"/>
      <c r="Y795" s="1"/>
      <c r="Z795" s="1"/>
      <c r="AA795" s="1"/>
      <c r="AD795" s="11"/>
      <c r="AE795" s="1"/>
      <c r="AF795" s="1"/>
      <c r="AG795" s="1"/>
      <c r="AH795" s="1"/>
      <c r="AI795" s="1"/>
      <c r="AJ795" s="1"/>
      <c r="AK795" s="1"/>
    </row>
    <row r="796" spans="1:37" hidden="1">
      <c r="A796" s="11"/>
      <c r="B796" s="1"/>
      <c r="C796" s="1"/>
      <c r="D796" s="1"/>
      <c r="E796" s="1"/>
      <c r="F796" s="1"/>
      <c r="G796" s="1"/>
      <c r="H796" s="1"/>
      <c r="K796" s="11"/>
      <c r="L796" s="1"/>
      <c r="M796" s="1"/>
      <c r="N796" s="1"/>
      <c r="O796" s="1"/>
      <c r="P796" s="1"/>
      <c r="Q796" s="1"/>
      <c r="R796" s="1"/>
      <c r="T796" s="11"/>
      <c r="U796" s="1"/>
      <c r="V796" s="1"/>
      <c r="W796" s="1"/>
      <c r="X796" s="1"/>
      <c r="Y796" s="1"/>
      <c r="Z796" s="1"/>
      <c r="AA796" s="1"/>
      <c r="AD796" s="11"/>
      <c r="AE796" s="1"/>
      <c r="AF796" s="1"/>
      <c r="AG796" s="1"/>
      <c r="AH796" s="1"/>
      <c r="AI796" s="1"/>
      <c r="AJ796" s="1"/>
      <c r="AK796" s="1"/>
    </row>
    <row r="797" spans="1:37" hidden="1">
      <c r="A797" s="11"/>
      <c r="B797" s="1"/>
      <c r="C797" s="1"/>
      <c r="D797" s="1"/>
      <c r="E797" s="1"/>
      <c r="F797" s="1"/>
      <c r="G797" s="1"/>
      <c r="H797" s="1"/>
      <c r="K797" s="11"/>
      <c r="L797" s="1"/>
      <c r="M797" s="1"/>
      <c r="N797" s="1"/>
      <c r="O797" s="1"/>
      <c r="P797" s="1"/>
      <c r="Q797" s="1"/>
      <c r="R797" s="1"/>
      <c r="T797" s="11"/>
      <c r="U797" s="1"/>
      <c r="V797" s="1"/>
      <c r="W797" s="1"/>
      <c r="X797" s="1"/>
      <c r="Y797" s="1"/>
      <c r="Z797" s="1"/>
      <c r="AA797" s="1"/>
      <c r="AD797" s="11"/>
      <c r="AE797" s="1"/>
      <c r="AF797" s="1"/>
      <c r="AG797" s="1"/>
      <c r="AH797" s="1"/>
      <c r="AI797" s="1"/>
      <c r="AJ797" s="1"/>
      <c r="AK797" s="1"/>
    </row>
    <row r="798" spans="1:37" hidden="1">
      <c r="A798" s="11"/>
      <c r="B798" s="1"/>
      <c r="C798" s="1"/>
      <c r="D798" s="1"/>
      <c r="E798" s="1"/>
      <c r="F798" s="1"/>
      <c r="G798" s="1"/>
      <c r="H798" s="1"/>
      <c r="K798" s="11"/>
      <c r="L798" s="1"/>
      <c r="M798" s="1"/>
      <c r="N798" s="1"/>
      <c r="O798" s="1"/>
      <c r="P798" s="1"/>
      <c r="Q798" s="1"/>
      <c r="R798" s="1"/>
      <c r="T798" s="11"/>
      <c r="U798" s="1"/>
      <c r="V798" s="1"/>
      <c r="W798" s="1"/>
      <c r="X798" s="1"/>
      <c r="Y798" s="1"/>
      <c r="Z798" s="1"/>
      <c r="AA798" s="1"/>
      <c r="AD798" s="11"/>
      <c r="AE798" s="1"/>
      <c r="AF798" s="1"/>
      <c r="AG798" s="1"/>
      <c r="AH798" s="1"/>
      <c r="AI798" s="1"/>
      <c r="AJ798" s="1"/>
      <c r="AK798" s="1"/>
    </row>
    <row r="799" spans="1:37" hidden="1">
      <c r="A799" s="11"/>
      <c r="B799" s="1"/>
      <c r="C799" s="1"/>
      <c r="D799" s="1"/>
      <c r="E799" s="1"/>
      <c r="F799" s="1"/>
      <c r="G799" s="1"/>
      <c r="H799" s="1"/>
      <c r="K799" s="11"/>
      <c r="L799" s="1"/>
      <c r="M799" s="1"/>
      <c r="N799" s="1"/>
      <c r="O799" s="1"/>
      <c r="P799" s="1"/>
      <c r="Q799" s="1"/>
      <c r="R799" s="1"/>
      <c r="T799" s="11"/>
      <c r="U799" s="1"/>
      <c r="V799" s="1"/>
      <c r="W799" s="1"/>
      <c r="X799" s="1"/>
      <c r="Y799" s="1"/>
      <c r="Z799" s="1"/>
      <c r="AA799" s="1"/>
      <c r="AD799" s="11"/>
      <c r="AE799" s="1"/>
      <c r="AF799" s="1"/>
      <c r="AG799" s="1"/>
      <c r="AH799" s="1"/>
      <c r="AI799" s="1"/>
      <c r="AJ799" s="1"/>
      <c r="AK799" s="1"/>
    </row>
    <row r="800" spans="1:37" hidden="1">
      <c r="A800" s="11"/>
      <c r="B800" s="1"/>
      <c r="C800" s="1"/>
      <c r="D800" s="1"/>
      <c r="E800" s="1"/>
      <c r="F800" s="1"/>
      <c r="G800" s="1"/>
      <c r="H800" s="1"/>
      <c r="K800" s="11"/>
      <c r="L800" s="1"/>
      <c r="M800" s="1"/>
      <c r="N800" s="1"/>
      <c r="O800" s="1"/>
      <c r="P800" s="1"/>
      <c r="Q800" s="1"/>
      <c r="R800" s="1"/>
      <c r="T800" s="11"/>
      <c r="U800" s="1"/>
      <c r="V800" s="1"/>
      <c r="W800" s="1"/>
      <c r="X800" s="1"/>
      <c r="Y800" s="1"/>
      <c r="Z800" s="1"/>
      <c r="AA800" s="1"/>
      <c r="AD800" s="11"/>
      <c r="AE800" s="1"/>
      <c r="AF800" s="1"/>
      <c r="AG800" s="1"/>
      <c r="AH800" s="1"/>
      <c r="AI800" s="1"/>
      <c r="AJ800" s="1"/>
      <c r="AK800" s="1"/>
    </row>
    <row r="801" spans="1:37" hidden="1">
      <c r="A801" s="11"/>
      <c r="B801" s="1"/>
      <c r="C801" s="1"/>
      <c r="D801" s="1"/>
      <c r="E801" s="1"/>
      <c r="F801" s="1"/>
      <c r="G801" s="1"/>
      <c r="H801" s="1"/>
      <c r="K801" s="11"/>
      <c r="L801" s="1"/>
      <c r="M801" s="1"/>
      <c r="N801" s="1"/>
      <c r="O801" s="1"/>
      <c r="P801" s="1"/>
      <c r="Q801" s="1"/>
      <c r="R801" s="1"/>
      <c r="T801" s="11"/>
      <c r="U801" s="1"/>
      <c r="V801" s="1"/>
      <c r="W801" s="1"/>
      <c r="X801" s="1"/>
      <c r="Y801" s="1"/>
      <c r="Z801" s="1"/>
      <c r="AA801" s="1"/>
      <c r="AD801" s="11"/>
      <c r="AE801" s="1"/>
      <c r="AF801" s="1"/>
      <c r="AG801" s="1"/>
      <c r="AH801" s="1"/>
      <c r="AI801" s="1"/>
      <c r="AJ801" s="1"/>
      <c r="AK801" s="1"/>
    </row>
    <row r="802" spans="1:37" hidden="1">
      <c r="A802" s="11"/>
      <c r="B802" s="1"/>
      <c r="C802" s="1"/>
      <c r="D802" s="1"/>
      <c r="E802" s="1"/>
      <c r="F802" s="1"/>
      <c r="G802" s="1"/>
      <c r="H802" s="1"/>
      <c r="K802" s="11"/>
      <c r="L802" s="1"/>
      <c r="M802" s="1"/>
      <c r="N802" s="1"/>
      <c r="O802" s="1"/>
      <c r="P802" s="1"/>
      <c r="Q802" s="1"/>
      <c r="R802" s="1"/>
      <c r="T802" s="11"/>
      <c r="U802" s="1"/>
      <c r="V802" s="1"/>
      <c r="W802" s="1"/>
      <c r="X802" s="1"/>
      <c r="Y802" s="1"/>
      <c r="Z802" s="1"/>
      <c r="AA802" s="1"/>
      <c r="AD802" s="11"/>
      <c r="AE802" s="1"/>
      <c r="AF802" s="1"/>
      <c r="AG802" s="1"/>
      <c r="AH802" s="1"/>
      <c r="AI802" s="1"/>
      <c r="AJ802" s="1"/>
      <c r="AK802" s="1"/>
    </row>
    <row r="803" spans="1:37" hidden="1">
      <c r="A803" s="11"/>
      <c r="B803" s="1"/>
      <c r="C803" s="1"/>
      <c r="D803" s="1"/>
      <c r="E803" s="1"/>
      <c r="F803" s="1"/>
      <c r="G803" s="1"/>
      <c r="H803" s="1"/>
      <c r="K803" s="11"/>
      <c r="L803" s="1"/>
      <c r="M803" s="1"/>
      <c r="N803" s="1"/>
      <c r="O803" s="1"/>
      <c r="P803" s="1"/>
      <c r="Q803" s="1"/>
      <c r="R803" s="1"/>
      <c r="T803" s="11"/>
      <c r="U803" s="1"/>
      <c r="V803" s="1"/>
      <c r="W803" s="1"/>
      <c r="X803" s="1"/>
      <c r="Y803" s="1"/>
      <c r="Z803" s="1"/>
      <c r="AA803" s="1"/>
      <c r="AD803" s="11"/>
      <c r="AE803" s="1"/>
      <c r="AF803" s="1"/>
      <c r="AG803" s="1"/>
      <c r="AH803" s="1"/>
      <c r="AI803" s="1"/>
      <c r="AJ803" s="1"/>
      <c r="AK803" s="1"/>
    </row>
    <row r="804" spans="1:37" hidden="1">
      <c r="A804" s="11"/>
      <c r="B804" s="1"/>
      <c r="C804" s="1"/>
      <c r="D804" s="1"/>
      <c r="E804" s="1"/>
      <c r="F804" s="1"/>
      <c r="G804" s="1"/>
      <c r="H804" s="1"/>
      <c r="K804" s="11"/>
      <c r="L804" s="1"/>
      <c r="M804" s="1"/>
      <c r="N804" s="1"/>
      <c r="O804" s="1"/>
      <c r="P804" s="1"/>
      <c r="Q804" s="1"/>
      <c r="R804" s="1"/>
      <c r="T804" s="11"/>
      <c r="U804" s="1"/>
      <c r="V804" s="1"/>
      <c r="W804" s="1"/>
      <c r="X804" s="1"/>
      <c r="Y804" s="1"/>
      <c r="Z804" s="1"/>
      <c r="AA804" s="1"/>
      <c r="AD804" s="11"/>
      <c r="AE804" s="1"/>
      <c r="AF804" s="1"/>
      <c r="AG804" s="1"/>
      <c r="AH804" s="1"/>
      <c r="AI804" s="1"/>
      <c r="AJ804" s="1"/>
      <c r="AK804" s="1"/>
    </row>
    <row r="805" spans="1:37" hidden="1">
      <c r="A805" s="11"/>
      <c r="B805" s="1"/>
      <c r="C805" s="1"/>
      <c r="D805" s="1"/>
      <c r="E805" s="1"/>
      <c r="F805" s="1"/>
      <c r="G805" s="1"/>
      <c r="H805" s="1"/>
      <c r="K805" s="11"/>
      <c r="L805" s="1"/>
      <c r="M805" s="1"/>
      <c r="N805" s="1"/>
      <c r="O805" s="1"/>
      <c r="P805" s="1"/>
      <c r="Q805" s="1"/>
      <c r="R805" s="1"/>
      <c r="T805" s="11"/>
      <c r="U805" s="1"/>
      <c r="V805" s="1"/>
      <c r="W805" s="1"/>
      <c r="X805" s="1"/>
      <c r="Y805" s="1"/>
      <c r="Z805" s="1"/>
      <c r="AA805" s="1"/>
      <c r="AD805" s="11"/>
      <c r="AE805" s="1"/>
      <c r="AF805" s="1"/>
      <c r="AG805" s="1"/>
      <c r="AH805" s="1"/>
      <c r="AI805" s="1"/>
      <c r="AJ805" s="1"/>
      <c r="AK805" s="1"/>
    </row>
    <row r="806" spans="1:37" hidden="1">
      <c r="A806" s="11"/>
      <c r="B806" s="1"/>
      <c r="C806" s="1"/>
      <c r="D806" s="1"/>
      <c r="E806" s="1"/>
      <c r="F806" s="1"/>
      <c r="G806" s="1"/>
      <c r="H806" s="1"/>
      <c r="K806" s="11"/>
      <c r="L806" s="1"/>
      <c r="M806" s="1"/>
      <c r="N806" s="1"/>
      <c r="O806" s="1"/>
      <c r="P806" s="1"/>
      <c r="Q806" s="1"/>
      <c r="R806" s="1"/>
      <c r="T806" s="11"/>
      <c r="U806" s="1"/>
      <c r="V806" s="1"/>
      <c r="W806" s="1"/>
      <c r="X806" s="1"/>
      <c r="Y806" s="1"/>
      <c r="Z806" s="1"/>
      <c r="AA806" s="1"/>
      <c r="AD806" s="11"/>
      <c r="AE806" s="1"/>
      <c r="AF806" s="1"/>
      <c r="AG806" s="1"/>
      <c r="AH806" s="1"/>
      <c r="AI806" s="1"/>
      <c r="AJ806" s="1"/>
      <c r="AK806" s="1"/>
    </row>
    <row r="807" spans="1:37" hidden="1">
      <c r="A807" s="11"/>
      <c r="B807" s="1"/>
      <c r="C807" s="1"/>
      <c r="D807" s="1"/>
      <c r="E807" s="1"/>
      <c r="F807" s="1"/>
      <c r="G807" s="1"/>
      <c r="H807" s="1"/>
      <c r="K807" s="11"/>
      <c r="L807" s="1"/>
      <c r="M807" s="1"/>
      <c r="N807" s="1"/>
      <c r="O807" s="1"/>
      <c r="P807" s="1"/>
      <c r="Q807" s="1"/>
      <c r="R807" s="1"/>
      <c r="T807" s="11"/>
      <c r="U807" s="1"/>
      <c r="V807" s="1"/>
      <c r="W807" s="1"/>
      <c r="X807" s="1"/>
      <c r="Y807" s="1"/>
      <c r="Z807" s="1"/>
      <c r="AA807" s="1"/>
      <c r="AD807" s="11"/>
      <c r="AE807" s="1"/>
      <c r="AF807" s="1"/>
      <c r="AG807" s="1"/>
      <c r="AH807" s="1"/>
      <c r="AI807" s="1"/>
      <c r="AJ807" s="1"/>
      <c r="AK807" s="1"/>
    </row>
    <row r="808" spans="1:37" hidden="1">
      <c r="A808" s="11"/>
      <c r="B808" s="1"/>
      <c r="C808" s="1"/>
      <c r="D808" s="1"/>
      <c r="E808" s="1"/>
      <c r="F808" s="1"/>
      <c r="G808" s="1"/>
      <c r="H808" s="1"/>
      <c r="K808" s="11"/>
      <c r="L808" s="1"/>
      <c r="M808" s="1"/>
      <c r="N808" s="1"/>
      <c r="O808" s="1"/>
      <c r="P808" s="1"/>
      <c r="Q808" s="1"/>
      <c r="R808" s="1"/>
      <c r="T808" s="11"/>
      <c r="U808" s="1"/>
      <c r="V808" s="1"/>
      <c r="W808" s="1"/>
      <c r="X808" s="1"/>
      <c r="Y808" s="1"/>
      <c r="Z808" s="1"/>
      <c r="AA808" s="1"/>
      <c r="AD808" s="11"/>
      <c r="AE808" s="1"/>
      <c r="AF808" s="1"/>
      <c r="AG808" s="1"/>
      <c r="AH808" s="1"/>
      <c r="AI808" s="1"/>
      <c r="AJ808" s="1"/>
      <c r="AK808" s="1"/>
    </row>
    <row r="809" spans="1:37" hidden="1">
      <c r="A809" s="11"/>
      <c r="B809" s="1"/>
      <c r="C809" s="1"/>
      <c r="D809" s="1"/>
      <c r="E809" s="1"/>
      <c r="F809" s="1"/>
      <c r="G809" s="1"/>
      <c r="H809" s="1"/>
      <c r="K809" s="11"/>
      <c r="L809" s="1"/>
      <c r="M809" s="1"/>
      <c r="N809" s="1"/>
      <c r="O809" s="1"/>
      <c r="P809" s="1"/>
      <c r="Q809" s="1"/>
      <c r="R809" s="1"/>
      <c r="T809" s="11"/>
      <c r="U809" s="1"/>
      <c r="V809" s="1"/>
      <c r="W809" s="1"/>
      <c r="X809" s="1"/>
      <c r="Y809" s="1"/>
      <c r="Z809" s="1"/>
      <c r="AA809" s="1"/>
      <c r="AD809" s="11"/>
      <c r="AE809" s="1"/>
      <c r="AF809" s="1"/>
      <c r="AG809" s="1"/>
      <c r="AH809" s="1"/>
      <c r="AI809" s="1"/>
      <c r="AJ809" s="1"/>
      <c r="AK809" s="1"/>
    </row>
    <row r="810" spans="1:37" hidden="1">
      <c r="A810" s="11"/>
      <c r="B810" s="1"/>
      <c r="C810" s="1"/>
      <c r="D810" s="1"/>
      <c r="E810" s="1"/>
      <c r="F810" s="1"/>
      <c r="G810" s="1"/>
      <c r="H810" s="1"/>
      <c r="K810" s="11"/>
      <c r="L810" s="1"/>
      <c r="M810" s="1"/>
      <c r="N810" s="1"/>
      <c r="O810" s="1"/>
      <c r="P810" s="1"/>
      <c r="Q810" s="1"/>
      <c r="R810" s="1"/>
      <c r="T810" s="11"/>
      <c r="U810" s="1"/>
      <c r="V810" s="1"/>
      <c r="W810" s="1"/>
      <c r="X810" s="1"/>
      <c r="Y810" s="1"/>
      <c r="Z810" s="1"/>
      <c r="AA810" s="1"/>
      <c r="AD810" s="11"/>
      <c r="AE810" s="1"/>
      <c r="AF810" s="1"/>
      <c r="AG810" s="1"/>
      <c r="AH810" s="1"/>
      <c r="AI810" s="1"/>
      <c r="AJ810" s="1"/>
      <c r="AK810" s="1"/>
    </row>
    <row r="811" spans="1:37" hidden="1">
      <c r="A811" s="11"/>
      <c r="B811" s="1"/>
      <c r="C811" s="1"/>
      <c r="D811" s="1"/>
      <c r="E811" s="1"/>
      <c r="F811" s="1"/>
      <c r="G811" s="1"/>
      <c r="H811" s="1"/>
      <c r="K811" s="11"/>
      <c r="L811" s="1"/>
      <c r="M811" s="1"/>
      <c r="N811" s="1"/>
      <c r="O811" s="1"/>
      <c r="P811" s="1"/>
      <c r="Q811" s="1"/>
      <c r="R811" s="1"/>
      <c r="T811" s="11"/>
      <c r="U811" s="1"/>
      <c r="V811" s="1"/>
      <c r="W811" s="1"/>
      <c r="X811" s="1"/>
      <c r="Y811" s="1"/>
      <c r="Z811" s="1"/>
      <c r="AA811" s="1"/>
      <c r="AD811" s="11"/>
      <c r="AE811" s="1"/>
      <c r="AF811" s="1"/>
      <c r="AG811" s="1"/>
      <c r="AH811" s="1"/>
      <c r="AI811" s="1"/>
      <c r="AJ811" s="1"/>
      <c r="AK811" s="1"/>
    </row>
    <row r="812" spans="1:37" hidden="1">
      <c r="A812" s="11"/>
      <c r="B812" s="1"/>
      <c r="C812" s="1"/>
      <c r="D812" s="1"/>
      <c r="E812" s="1"/>
      <c r="F812" s="1"/>
      <c r="G812" s="1"/>
      <c r="H812" s="1"/>
      <c r="K812" s="11"/>
      <c r="L812" s="1"/>
      <c r="M812" s="1"/>
      <c r="N812" s="1"/>
      <c r="O812" s="1"/>
      <c r="P812" s="1"/>
      <c r="Q812" s="1"/>
      <c r="R812" s="1"/>
      <c r="T812" s="11"/>
      <c r="U812" s="1"/>
      <c r="V812" s="1"/>
      <c r="W812" s="1"/>
      <c r="X812" s="1"/>
      <c r="Y812" s="1"/>
      <c r="Z812" s="1"/>
      <c r="AA812" s="1"/>
      <c r="AD812" s="11"/>
      <c r="AE812" s="1"/>
      <c r="AF812" s="1"/>
      <c r="AG812" s="1"/>
      <c r="AH812" s="1"/>
      <c r="AI812" s="1"/>
      <c r="AJ812" s="1"/>
      <c r="AK812" s="1"/>
    </row>
    <row r="813" spans="1:37" hidden="1">
      <c r="A813" s="11"/>
      <c r="B813" s="1"/>
      <c r="C813" s="1"/>
      <c r="D813" s="1"/>
      <c r="E813" s="1"/>
      <c r="F813" s="1"/>
      <c r="G813" s="1"/>
      <c r="H813" s="1"/>
      <c r="K813" s="11"/>
      <c r="L813" s="1"/>
      <c r="M813" s="1"/>
      <c r="N813" s="1"/>
      <c r="O813" s="1"/>
      <c r="P813" s="1"/>
      <c r="Q813" s="1"/>
      <c r="R813" s="1"/>
      <c r="T813" s="11"/>
      <c r="U813" s="1"/>
      <c r="V813" s="1"/>
      <c r="W813" s="1"/>
      <c r="X813" s="1"/>
      <c r="Y813" s="1"/>
      <c r="Z813" s="1"/>
      <c r="AA813" s="1"/>
      <c r="AD813" s="11"/>
      <c r="AE813" s="1"/>
      <c r="AF813" s="1"/>
      <c r="AG813" s="1"/>
      <c r="AH813" s="1"/>
      <c r="AI813" s="1"/>
      <c r="AJ813" s="1"/>
      <c r="AK813" s="1"/>
    </row>
    <row r="814" spans="1:37" hidden="1">
      <c r="A814" s="11"/>
      <c r="B814" s="1"/>
      <c r="C814" s="1"/>
      <c r="D814" s="1"/>
      <c r="E814" s="1"/>
      <c r="F814" s="1"/>
      <c r="G814" s="1"/>
      <c r="H814" s="1"/>
      <c r="K814" s="11"/>
      <c r="L814" s="1"/>
      <c r="M814" s="1"/>
      <c r="N814" s="1"/>
      <c r="O814" s="1"/>
      <c r="P814" s="1"/>
      <c r="Q814" s="1"/>
      <c r="R814" s="1"/>
      <c r="T814" s="11"/>
      <c r="U814" s="1"/>
      <c r="V814" s="1"/>
      <c r="W814" s="1"/>
      <c r="X814" s="1"/>
      <c r="Y814" s="1"/>
      <c r="Z814" s="1"/>
      <c r="AA814" s="1"/>
      <c r="AD814" s="11"/>
      <c r="AE814" s="1"/>
      <c r="AF814" s="1"/>
      <c r="AG814" s="1"/>
      <c r="AH814" s="1"/>
      <c r="AI814" s="1"/>
      <c r="AJ814" s="1"/>
      <c r="AK814" s="1"/>
    </row>
    <row r="815" spans="1:37" hidden="1">
      <c r="A815" s="11"/>
      <c r="B815" s="1"/>
      <c r="C815" s="1"/>
      <c r="D815" s="1"/>
      <c r="E815" s="1"/>
      <c r="F815" s="1"/>
      <c r="G815" s="1"/>
      <c r="H815" s="1"/>
      <c r="K815" s="11"/>
      <c r="L815" s="1"/>
      <c r="M815" s="1"/>
      <c r="N815" s="1"/>
      <c r="O815" s="1"/>
      <c r="P815" s="1"/>
      <c r="Q815" s="1"/>
      <c r="R815" s="1"/>
      <c r="T815" s="11"/>
      <c r="U815" s="1"/>
      <c r="V815" s="1"/>
      <c r="W815" s="1"/>
      <c r="X815" s="1"/>
      <c r="Y815" s="1"/>
      <c r="Z815" s="1"/>
      <c r="AA815" s="1"/>
      <c r="AD815" s="11"/>
      <c r="AE815" s="1"/>
      <c r="AF815" s="1"/>
      <c r="AG815" s="1"/>
      <c r="AH815" s="1"/>
      <c r="AI815" s="1"/>
      <c r="AJ815" s="1"/>
      <c r="AK815" s="1"/>
    </row>
    <row r="816" spans="1:37" hidden="1">
      <c r="A816" s="11"/>
      <c r="B816" s="1"/>
      <c r="C816" s="1"/>
      <c r="D816" s="1"/>
      <c r="E816" s="1"/>
      <c r="F816" s="1"/>
      <c r="G816" s="1"/>
      <c r="H816" s="1"/>
      <c r="K816" s="11"/>
      <c r="L816" s="1"/>
      <c r="M816" s="1"/>
      <c r="N816" s="1"/>
      <c r="O816" s="1"/>
      <c r="P816" s="1"/>
      <c r="Q816" s="1"/>
      <c r="R816" s="1"/>
      <c r="T816" s="11"/>
      <c r="U816" s="1"/>
      <c r="V816" s="1"/>
      <c r="W816" s="1"/>
      <c r="X816" s="1"/>
      <c r="Y816" s="1"/>
      <c r="Z816" s="1"/>
      <c r="AA816" s="1"/>
      <c r="AD816" s="11"/>
      <c r="AE816" s="1"/>
      <c r="AF816" s="1"/>
      <c r="AG816" s="1"/>
      <c r="AH816" s="1"/>
      <c r="AI816" s="1"/>
      <c r="AJ816" s="1"/>
      <c r="AK816" s="1"/>
    </row>
    <row r="817" spans="1:37" hidden="1">
      <c r="A817" s="11"/>
      <c r="B817" s="1"/>
      <c r="C817" s="1"/>
      <c r="D817" s="1"/>
      <c r="E817" s="1"/>
      <c r="F817" s="1"/>
      <c r="G817" s="1"/>
      <c r="H817" s="1"/>
      <c r="K817" s="11"/>
      <c r="L817" s="1"/>
      <c r="M817" s="1"/>
      <c r="N817" s="1"/>
      <c r="O817" s="1"/>
      <c r="P817" s="1"/>
      <c r="Q817" s="1"/>
      <c r="R817" s="1"/>
      <c r="T817" s="11"/>
      <c r="U817" s="1"/>
      <c r="V817" s="1"/>
      <c r="W817" s="1"/>
      <c r="X817" s="1"/>
      <c r="Y817" s="1"/>
      <c r="Z817" s="1"/>
      <c r="AA817" s="1"/>
      <c r="AD817" s="11"/>
      <c r="AE817" s="1"/>
      <c r="AF817" s="1"/>
      <c r="AG817" s="1"/>
      <c r="AH817" s="1"/>
      <c r="AI817" s="1"/>
      <c r="AJ817" s="1"/>
      <c r="AK817" s="1"/>
    </row>
    <row r="818" spans="1:37" hidden="1">
      <c r="A818" s="11"/>
      <c r="B818" s="1"/>
      <c r="C818" s="1"/>
      <c r="D818" s="1"/>
      <c r="E818" s="1"/>
      <c r="F818" s="1"/>
      <c r="G818" s="1"/>
      <c r="H818" s="1"/>
      <c r="K818" s="11"/>
      <c r="L818" s="1"/>
      <c r="M818" s="1"/>
      <c r="N818" s="1"/>
      <c r="O818" s="1"/>
      <c r="P818" s="1"/>
      <c r="Q818" s="1"/>
      <c r="R818" s="1"/>
      <c r="T818" s="11"/>
      <c r="U818" s="1"/>
      <c r="V818" s="1"/>
      <c r="W818" s="1"/>
      <c r="X818" s="1"/>
      <c r="Y818" s="1"/>
      <c r="Z818" s="1"/>
      <c r="AA818" s="1"/>
      <c r="AD818" s="11"/>
      <c r="AE818" s="1"/>
      <c r="AF818" s="1"/>
      <c r="AG818" s="1"/>
      <c r="AH818" s="1"/>
      <c r="AI818" s="1"/>
      <c r="AJ818" s="1"/>
      <c r="AK818" s="1"/>
    </row>
    <row r="819" spans="1:37" hidden="1">
      <c r="A819" s="11"/>
      <c r="B819" s="1"/>
      <c r="C819" s="1"/>
      <c r="D819" s="1"/>
      <c r="E819" s="1"/>
      <c r="F819" s="1"/>
      <c r="G819" s="1"/>
      <c r="H819" s="1"/>
      <c r="K819" s="11"/>
      <c r="L819" s="1"/>
      <c r="M819" s="1"/>
      <c r="N819" s="1"/>
      <c r="O819" s="1"/>
      <c r="P819" s="1"/>
      <c r="Q819" s="1"/>
      <c r="R819" s="1"/>
      <c r="T819" s="11"/>
      <c r="U819" s="1"/>
      <c r="V819" s="1"/>
      <c r="W819" s="1"/>
      <c r="X819" s="1"/>
      <c r="Y819" s="1"/>
      <c r="Z819" s="1"/>
      <c r="AA819" s="1"/>
      <c r="AD819" s="11"/>
      <c r="AE819" s="1"/>
      <c r="AF819" s="1"/>
      <c r="AG819" s="1"/>
      <c r="AH819" s="1"/>
      <c r="AI819" s="1"/>
      <c r="AJ819" s="1"/>
      <c r="AK819" s="1"/>
    </row>
    <row r="820" spans="1:37" hidden="1">
      <c r="A820" s="11"/>
      <c r="B820" s="1"/>
      <c r="C820" s="1"/>
      <c r="D820" s="1"/>
      <c r="E820" s="1"/>
      <c r="F820" s="1"/>
      <c r="G820" s="1"/>
      <c r="H820" s="1"/>
      <c r="K820" s="11"/>
      <c r="L820" s="1"/>
      <c r="M820" s="1"/>
      <c r="N820" s="1"/>
      <c r="O820" s="1"/>
      <c r="P820" s="1"/>
      <c r="Q820" s="1"/>
      <c r="R820" s="1"/>
      <c r="T820" s="11"/>
      <c r="U820" s="1"/>
      <c r="V820" s="1"/>
      <c r="W820" s="1"/>
      <c r="X820" s="1"/>
      <c r="Y820" s="1"/>
      <c r="Z820" s="1"/>
      <c r="AA820" s="1"/>
      <c r="AD820" s="11"/>
      <c r="AE820" s="1"/>
      <c r="AF820" s="1"/>
      <c r="AG820" s="1"/>
      <c r="AH820" s="1"/>
      <c r="AI820" s="1"/>
      <c r="AJ820" s="1"/>
      <c r="AK820" s="1"/>
    </row>
    <row r="821" spans="1:37" hidden="1">
      <c r="A821" s="11"/>
      <c r="B821" s="1"/>
      <c r="C821" s="1"/>
      <c r="D821" s="1"/>
      <c r="E821" s="1"/>
      <c r="F821" s="1"/>
      <c r="G821" s="1"/>
      <c r="H821" s="1"/>
      <c r="K821" s="11"/>
      <c r="L821" s="1"/>
      <c r="M821" s="1"/>
      <c r="N821" s="1"/>
      <c r="O821" s="1"/>
      <c r="P821" s="1"/>
      <c r="Q821" s="1"/>
      <c r="R821" s="1"/>
      <c r="T821" s="11"/>
      <c r="U821" s="1"/>
      <c r="V821" s="1"/>
      <c r="W821" s="1"/>
      <c r="X821" s="1"/>
      <c r="Y821" s="1"/>
      <c r="Z821" s="1"/>
      <c r="AA821" s="1"/>
      <c r="AD821" s="11"/>
      <c r="AE821" s="1"/>
      <c r="AF821" s="1"/>
      <c r="AG821" s="1"/>
      <c r="AH821" s="1"/>
      <c r="AI821" s="1"/>
      <c r="AJ821" s="1"/>
      <c r="AK821" s="1"/>
    </row>
    <row r="822" spans="1:37" hidden="1">
      <c r="A822" s="11"/>
      <c r="B822" s="1"/>
      <c r="C822" s="1"/>
      <c r="D822" s="1"/>
      <c r="E822" s="1"/>
      <c r="F822" s="1"/>
      <c r="G822" s="1"/>
      <c r="H822" s="1"/>
      <c r="K822" s="11"/>
      <c r="L822" s="1"/>
      <c r="M822" s="1"/>
      <c r="N822" s="1"/>
      <c r="O822" s="1"/>
      <c r="P822" s="1"/>
      <c r="Q822" s="1"/>
      <c r="R822" s="1"/>
      <c r="T822" s="11"/>
      <c r="U822" s="1"/>
      <c r="V822" s="1"/>
      <c r="W822" s="1"/>
      <c r="X822" s="1"/>
      <c r="Y822" s="1"/>
      <c r="Z822" s="1"/>
      <c r="AA822" s="1"/>
      <c r="AD822" s="11"/>
      <c r="AE822" s="1"/>
      <c r="AF822" s="1"/>
      <c r="AG822" s="1"/>
      <c r="AH822" s="1"/>
      <c r="AI822" s="1"/>
      <c r="AJ822" s="1"/>
      <c r="AK822" s="1"/>
    </row>
    <row r="823" spans="1:37" hidden="1">
      <c r="A823" s="11"/>
      <c r="B823" s="1"/>
      <c r="C823" s="1"/>
      <c r="D823" s="1"/>
      <c r="E823" s="1"/>
      <c r="F823" s="1"/>
      <c r="G823" s="1"/>
      <c r="H823" s="1"/>
      <c r="K823" s="11"/>
      <c r="L823" s="1"/>
      <c r="M823" s="1"/>
      <c r="N823" s="1"/>
      <c r="O823" s="1"/>
      <c r="P823" s="1"/>
      <c r="Q823" s="1"/>
      <c r="R823" s="1"/>
      <c r="T823" s="11"/>
      <c r="U823" s="1"/>
      <c r="V823" s="1"/>
      <c r="W823" s="1"/>
      <c r="X823" s="1"/>
      <c r="Y823" s="1"/>
      <c r="Z823" s="1"/>
      <c r="AA823" s="1"/>
      <c r="AD823" s="11"/>
      <c r="AE823" s="1"/>
      <c r="AF823" s="1"/>
      <c r="AG823" s="1"/>
      <c r="AH823" s="1"/>
      <c r="AI823" s="1"/>
      <c r="AJ823" s="1"/>
      <c r="AK823" s="1"/>
    </row>
    <row r="824" spans="1:37" hidden="1">
      <c r="A824" s="11"/>
      <c r="B824" s="1"/>
      <c r="C824" s="1"/>
      <c r="D824" s="1"/>
      <c r="E824" s="1"/>
      <c r="F824" s="1"/>
      <c r="G824" s="1"/>
      <c r="H824" s="1"/>
      <c r="K824" s="11"/>
      <c r="L824" s="1"/>
      <c r="M824" s="1"/>
      <c r="N824" s="1"/>
      <c r="O824" s="1"/>
      <c r="P824" s="1"/>
      <c r="Q824" s="1"/>
      <c r="R824" s="1"/>
      <c r="T824" s="11"/>
      <c r="U824" s="1"/>
      <c r="V824" s="1"/>
      <c r="W824" s="1"/>
      <c r="X824" s="1"/>
      <c r="Y824" s="1"/>
      <c r="Z824" s="1"/>
      <c r="AA824" s="1"/>
      <c r="AD824" s="11"/>
      <c r="AE824" s="1"/>
      <c r="AF824" s="1"/>
      <c r="AG824" s="1"/>
      <c r="AH824" s="1"/>
      <c r="AI824" s="1"/>
      <c r="AJ824" s="1"/>
      <c r="AK824" s="1"/>
    </row>
    <row r="825" spans="1:37" hidden="1">
      <c r="A825" s="11"/>
      <c r="B825" s="1"/>
      <c r="C825" s="1"/>
      <c r="D825" s="1"/>
      <c r="E825" s="1"/>
      <c r="F825" s="1"/>
      <c r="G825" s="1"/>
      <c r="H825" s="1"/>
      <c r="K825" s="11"/>
      <c r="L825" s="1"/>
      <c r="M825" s="1"/>
      <c r="N825" s="1"/>
      <c r="O825" s="1"/>
      <c r="P825" s="1"/>
      <c r="Q825" s="1"/>
      <c r="R825" s="1"/>
      <c r="T825" s="11"/>
      <c r="U825" s="1"/>
      <c r="V825" s="1"/>
      <c r="W825" s="1"/>
      <c r="X825" s="1"/>
      <c r="Y825" s="1"/>
      <c r="Z825" s="1"/>
      <c r="AA825" s="1"/>
      <c r="AD825" s="11"/>
      <c r="AE825" s="1"/>
      <c r="AF825" s="1"/>
      <c r="AG825" s="1"/>
      <c r="AH825" s="1"/>
      <c r="AI825" s="1"/>
      <c r="AJ825" s="1"/>
      <c r="AK825" s="1"/>
    </row>
    <row r="826" spans="1:37" hidden="1">
      <c r="A826" s="11"/>
      <c r="B826" s="1"/>
      <c r="C826" s="1"/>
      <c r="D826" s="1"/>
      <c r="E826" s="1"/>
      <c r="F826" s="1"/>
      <c r="G826" s="1"/>
      <c r="H826" s="1"/>
      <c r="K826" s="11"/>
      <c r="L826" s="1"/>
      <c r="M826" s="1"/>
      <c r="N826" s="1"/>
      <c r="O826" s="1"/>
      <c r="P826" s="1"/>
      <c r="Q826" s="1"/>
      <c r="R826" s="1"/>
      <c r="T826" s="11"/>
      <c r="U826" s="1"/>
      <c r="V826" s="1"/>
      <c r="W826" s="1"/>
      <c r="X826" s="1"/>
      <c r="Y826" s="1"/>
      <c r="Z826" s="1"/>
      <c r="AA826" s="1"/>
      <c r="AD826" s="11"/>
      <c r="AE826" s="1"/>
      <c r="AF826" s="1"/>
      <c r="AG826" s="1"/>
      <c r="AH826" s="1"/>
      <c r="AI826" s="1"/>
      <c r="AJ826" s="1"/>
      <c r="AK826" s="1"/>
    </row>
    <row r="827" spans="1:37" hidden="1">
      <c r="A827" s="11"/>
      <c r="B827" s="1"/>
      <c r="C827" s="1"/>
      <c r="D827" s="1"/>
      <c r="E827" s="1"/>
      <c r="F827" s="1"/>
      <c r="G827" s="1"/>
      <c r="H827" s="1"/>
      <c r="K827" s="11"/>
      <c r="L827" s="1"/>
      <c r="M827" s="1"/>
      <c r="N827" s="1"/>
      <c r="O827" s="1"/>
      <c r="P827" s="1"/>
      <c r="Q827" s="1"/>
      <c r="R827" s="1"/>
      <c r="T827" s="11"/>
      <c r="U827" s="1"/>
      <c r="V827" s="1"/>
      <c r="W827" s="1"/>
      <c r="X827" s="1"/>
      <c r="Y827" s="1"/>
      <c r="Z827" s="1"/>
      <c r="AA827" s="1"/>
      <c r="AD827" s="11"/>
      <c r="AE827" s="1"/>
      <c r="AF827" s="1"/>
      <c r="AG827" s="1"/>
      <c r="AH827" s="1"/>
      <c r="AI827" s="1"/>
      <c r="AJ827" s="1"/>
      <c r="AK827" s="1"/>
    </row>
    <row r="828" spans="1:37" hidden="1">
      <c r="A828" s="11"/>
      <c r="B828" s="1"/>
      <c r="C828" s="1"/>
      <c r="D828" s="1"/>
      <c r="E828" s="1"/>
      <c r="F828" s="1"/>
      <c r="G828" s="1"/>
      <c r="H828" s="1"/>
      <c r="K828" s="11"/>
      <c r="L828" s="1"/>
      <c r="M828" s="1"/>
      <c r="N828" s="1"/>
      <c r="O828" s="1"/>
      <c r="P828" s="1"/>
      <c r="Q828" s="1"/>
      <c r="R828" s="1"/>
      <c r="T828" s="11"/>
      <c r="U828" s="1"/>
      <c r="V828" s="1"/>
      <c r="W828" s="1"/>
      <c r="X828" s="1"/>
      <c r="Y828" s="1"/>
      <c r="Z828" s="1"/>
      <c r="AA828" s="1"/>
      <c r="AD828" s="11"/>
      <c r="AE828" s="1"/>
      <c r="AF828" s="1"/>
      <c r="AG828" s="1"/>
      <c r="AH828" s="1"/>
      <c r="AI828" s="1"/>
      <c r="AJ828" s="1"/>
      <c r="AK828" s="1"/>
    </row>
    <row r="829" spans="1:37" hidden="1">
      <c r="A829" s="11"/>
      <c r="B829" s="1"/>
      <c r="C829" s="1"/>
      <c r="D829" s="1"/>
      <c r="E829" s="1"/>
      <c r="F829" s="1"/>
      <c r="G829" s="1"/>
      <c r="H829" s="1"/>
      <c r="K829" s="11"/>
      <c r="L829" s="1"/>
      <c r="M829" s="1"/>
      <c r="N829" s="1"/>
      <c r="O829" s="1"/>
      <c r="P829" s="1"/>
      <c r="Q829" s="1"/>
      <c r="R829" s="1"/>
      <c r="T829" s="11"/>
      <c r="U829" s="1"/>
      <c r="V829" s="1"/>
      <c r="W829" s="1"/>
      <c r="X829" s="1"/>
      <c r="Y829" s="1"/>
      <c r="Z829" s="1"/>
      <c r="AA829" s="1"/>
      <c r="AD829" s="11"/>
      <c r="AE829" s="1"/>
      <c r="AF829" s="1"/>
      <c r="AG829" s="1"/>
      <c r="AH829" s="1"/>
      <c r="AI829" s="1"/>
      <c r="AJ829" s="1"/>
      <c r="AK829" s="1"/>
    </row>
    <row r="830" spans="1:37" hidden="1">
      <c r="A830" s="11"/>
      <c r="B830" s="1"/>
      <c r="C830" s="1"/>
      <c r="D830" s="1"/>
      <c r="E830" s="1"/>
      <c r="F830" s="1"/>
      <c r="G830" s="1"/>
      <c r="H830" s="1"/>
      <c r="K830" s="11"/>
      <c r="L830" s="1"/>
      <c r="M830" s="1"/>
      <c r="N830" s="1"/>
      <c r="O830" s="1"/>
      <c r="P830" s="1"/>
      <c r="Q830" s="1"/>
      <c r="R830" s="1"/>
      <c r="T830" s="11"/>
      <c r="U830" s="1"/>
      <c r="V830" s="1"/>
      <c r="W830" s="1"/>
      <c r="X830" s="1"/>
      <c r="Y830" s="1"/>
      <c r="Z830" s="1"/>
      <c r="AA830" s="1"/>
      <c r="AD830" s="11"/>
      <c r="AE830" s="1"/>
      <c r="AF830" s="1"/>
      <c r="AG830" s="1"/>
      <c r="AH830" s="1"/>
      <c r="AI830" s="1"/>
      <c r="AJ830" s="1"/>
      <c r="AK830" s="1"/>
    </row>
    <row r="831" spans="1:37" hidden="1">
      <c r="A831" s="11"/>
      <c r="B831" s="1"/>
      <c r="C831" s="1"/>
      <c r="D831" s="1"/>
      <c r="E831" s="1"/>
      <c r="F831" s="1"/>
      <c r="G831" s="1"/>
      <c r="H831" s="1"/>
      <c r="K831" s="11"/>
      <c r="L831" s="1"/>
      <c r="M831" s="1"/>
      <c r="N831" s="1"/>
      <c r="O831" s="1"/>
      <c r="P831" s="1"/>
      <c r="Q831" s="1"/>
      <c r="R831" s="1"/>
      <c r="T831" s="11"/>
      <c r="U831" s="1"/>
      <c r="V831" s="1"/>
      <c r="W831" s="1"/>
      <c r="X831" s="1"/>
      <c r="Y831" s="1"/>
      <c r="Z831" s="1"/>
      <c r="AA831" s="1"/>
      <c r="AD831" s="11"/>
      <c r="AE831" s="1"/>
      <c r="AF831" s="1"/>
      <c r="AG831" s="1"/>
      <c r="AH831" s="1"/>
      <c r="AI831" s="1"/>
      <c r="AJ831" s="1"/>
      <c r="AK831" s="1"/>
    </row>
    <row r="832" spans="1:37" hidden="1">
      <c r="A832" s="11"/>
      <c r="B832" s="1"/>
      <c r="C832" s="1"/>
      <c r="D832" s="1"/>
      <c r="E832" s="1"/>
      <c r="F832" s="1"/>
      <c r="G832" s="1"/>
      <c r="H832" s="1"/>
      <c r="K832" s="11"/>
      <c r="L832" s="1"/>
      <c r="M832" s="1"/>
      <c r="N832" s="1"/>
      <c r="O832" s="1"/>
      <c r="P832" s="1"/>
      <c r="Q832" s="1"/>
      <c r="R832" s="1"/>
      <c r="T832" s="11"/>
      <c r="U832" s="1"/>
      <c r="V832" s="1"/>
      <c r="W832" s="1"/>
      <c r="X832" s="1"/>
      <c r="Y832" s="1"/>
      <c r="Z832" s="1"/>
      <c r="AA832" s="1"/>
      <c r="AD832" s="11"/>
      <c r="AE832" s="1"/>
      <c r="AF832" s="1"/>
      <c r="AG832" s="1"/>
      <c r="AH832" s="1"/>
      <c r="AI832" s="1"/>
      <c r="AJ832" s="1"/>
      <c r="AK832" s="1"/>
    </row>
    <row r="833" spans="1:37" hidden="1">
      <c r="A833" s="11"/>
      <c r="B833" s="1"/>
      <c r="C833" s="1"/>
      <c r="D833" s="1"/>
      <c r="E833" s="1"/>
      <c r="F833" s="1"/>
      <c r="G833" s="1"/>
      <c r="H833" s="1"/>
      <c r="K833" s="11"/>
      <c r="L833" s="1"/>
      <c r="M833" s="1"/>
      <c r="N833" s="1"/>
      <c r="O833" s="1"/>
      <c r="P833" s="1"/>
      <c r="Q833" s="1"/>
      <c r="R833" s="1"/>
      <c r="T833" s="11"/>
      <c r="U833" s="1"/>
      <c r="V833" s="1"/>
      <c r="W833" s="1"/>
      <c r="X833" s="1"/>
      <c r="Y833" s="1"/>
      <c r="Z833" s="1"/>
      <c r="AA833" s="1"/>
      <c r="AD833" s="11"/>
      <c r="AE833" s="1"/>
      <c r="AF833" s="1"/>
      <c r="AG833" s="1"/>
      <c r="AH833" s="1"/>
      <c r="AI833" s="1"/>
      <c r="AJ833" s="1"/>
      <c r="AK833" s="1"/>
    </row>
    <row r="834" spans="1:37" hidden="1">
      <c r="A834" s="11"/>
      <c r="B834" s="1"/>
      <c r="C834" s="1"/>
      <c r="D834" s="1"/>
      <c r="E834" s="1"/>
      <c r="F834" s="1"/>
      <c r="G834" s="1"/>
      <c r="H834" s="1"/>
      <c r="K834" s="11"/>
      <c r="L834" s="1"/>
      <c r="M834" s="1"/>
      <c r="N834" s="1"/>
      <c r="O834" s="1"/>
      <c r="P834" s="1"/>
      <c r="Q834" s="1"/>
      <c r="R834" s="1"/>
      <c r="T834" s="11"/>
      <c r="U834" s="1"/>
      <c r="V834" s="1"/>
      <c r="W834" s="1"/>
      <c r="X834" s="1"/>
      <c r="Y834" s="1"/>
      <c r="Z834" s="1"/>
      <c r="AA834" s="1"/>
      <c r="AD834" s="11"/>
      <c r="AE834" s="1"/>
      <c r="AF834" s="1"/>
      <c r="AG834" s="1"/>
      <c r="AH834" s="1"/>
      <c r="AI834" s="1"/>
      <c r="AJ834" s="1"/>
      <c r="AK834" s="1"/>
    </row>
    <row r="835" spans="1:37" hidden="1">
      <c r="A835" s="11"/>
      <c r="B835" s="1"/>
      <c r="C835" s="1"/>
      <c r="D835" s="1"/>
      <c r="E835" s="1"/>
      <c r="F835" s="1"/>
      <c r="G835" s="1"/>
      <c r="H835" s="1"/>
      <c r="K835" s="11"/>
      <c r="L835" s="1"/>
      <c r="M835" s="1"/>
      <c r="N835" s="1"/>
      <c r="O835" s="1"/>
      <c r="P835" s="1"/>
      <c r="Q835" s="1"/>
      <c r="R835" s="1"/>
      <c r="T835" s="11"/>
      <c r="U835" s="1"/>
      <c r="V835" s="1"/>
      <c r="W835" s="1"/>
      <c r="X835" s="1"/>
      <c r="Y835" s="1"/>
      <c r="Z835" s="1"/>
      <c r="AA835" s="1"/>
      <c r="AD835" s="11"/>
      <c r="AE835" s="1"/>
      <c r="AF835" s="1"/>
      <c r="AG835" s="1"/>
      <c r="AH835" s="1"/>
      <c r="AI835" s="1"/>
      <c r="AJ835" s="1"/>
      <c r="AK835" s="1"/>
    </row>
    <row r="836" spans="1:37" hidden="1">
      <c r="A836" s="11"/>
      <c r="B836" s="1"/>
      <c r="C836" s="1"/>
      <c r="D836" s="1"/>
      <c r="E836" s="1"/>
      <c r="F836" s="1"/>
      <c r="G836" s="1"/>
      <c r="H836" s="1"/>
      <c r="K836" s="11"/>
      <c r="L836" s="1"/>
      <c r="M836" s="1"/>
      <c r="N836" s="1"/>
      <c r="O836" s="1"/>
      <c r="P836" s="1"/>
      <c r="Q836" s="1"/>
      <c r="R836" s="1"/>
      <c r="T836" s="11"/>
      <c r="U836" s="1"/>
      <c r="V836" s="1"/>
      <c r="W836" s="1"/>
      <c r="X836" s="1"/>
      <c r="Y836" s="1"/>
      <c r="Z836" s="1"/>
      <c r="AA836" s="1"/>
      <c r="AD836" s="11"/>
      <c r="AE836" s="1"/>
      <c r="AF836" s="1"/>
      <c r="AG836" s="1"/>
      <c r="AH836" s="1"/>
      <c r="AI836" s="1"/>
      <c r="AJ836" s="1"/>
      <c r="AK836" s="1"/>
    </row>
    <row r="837" spans="1:37" hidden="1">
      <c r="A837" s="11"/>
      <c r="B837" s="1"/>
      <c r="C837" s="1"/>
      <c r="D837" s="1"/>
      <c r="E837" s="1"/>
      <c r="F837" s="1"/>
      <c r="G837" s="1"/>
      <c r="H837" s="1"/>
      <c r="K837" s="11"/>
      <c r="L837" s="1"/>
      <c r="M837" s="1"/>
      <c r="N837" s="1"/>
      <c r="O837" s="1"/>
      <c r="P837" s="1"/>
      <c r="Q837" s="1"/>
      <c r="R837" s="1"/>
      <c r="T837" s="11"/>
      <c r="U837" s="1"/>
      <c r="V837" s="1"/>
      <c r="W837" s="1"/>
      <c r="X837" s="1"/>
      <c r="Y837" s="1"/>
      <c r="Z837" s="1"/>
      <c r="AA837" s="1"/>
      <c r="AD837" s="11"/>
      <c r="AE837" s="1"/>
      <c r="AF837" s="1"/>
      <c r="AG837" s="1"/>
      <c r="AH837" s="1"/>
      <c r="AI837" s="1"/>
      <c r="AJ837" s="1"/>
      <c r="AK837" s="1"/>
    </row>
    <row r="838" spans="1:37" hidden="1">
      <c r="A838" s="11"/>
      <c r="B838" s="1"/>
      <c r="C838" s="1"/>
      <c r="D838" s="1"/>
      <c r="E838" s="1"/>
      <c r="F838" s="1"/>
      <c r="G838" s="1"/>
      <c r="H838" s="1"/>
      <c r="K838" s="11"/>
      <c r="L838" s="1"/>
      <c r="M838" s="1"/>
      <c r="N838" s="1"/>
      <c r="O838" s="1"/>
      <c r="P838" s="1"/>
      <c r="Q838" s="1"/>
      <c r="R838" s="1"/>
      <c r="T838" s="11"/>
      <c r="U838" s="1"/>
      <c r="V838" s="1"/>
      <c r="W838" s="1"/>
      <c r="X838" s="1"/>
      <c r="Y838" s="1"/>
      <c r="Z838" s="1"/>
      <c r="AA838" s="1"/>
      <c r="AD838" s="11"/>
      <c r="AE838" s="1"/>
      <c r="AF838" s="1"/>
      <c r="AG838" s="1"/>
      <c r="AH838" s="1"/>
      <c r="AI838" s="1"/>
      <c r="AJ838" s="1"/>
      <c r="AK838" s="1"/>
    </row>
    <row r="839" spans="1:37" hidden="1">
      <c r="A839" s="11"/>
      <c r="B839" s="1"/>
      <c r="C839" s="1"/>
      <c r="D839" s="1"/>
      <c r="E839" s="1"/>
      <c r="F839" s="1"/>
      <c r="G839" s="1"/>
      <c r="H839" s="1"/>
      <c r="K839" s="11"/>
      <c r="L839" s="1"/>
      <c r="M839" s="1"/>
      <c r="N839" s="1"/>
      <c r="O839" s="1"/>
      <c r="P839" s="1"/>
      <c r="Q839" s="1"/>
      <c r="R839" s="1"/>
      <c r="T839" s="11"/>
      <c r="U839" s="1"/>
      <c r="V839" s="1"/>
      <c r="W839" s="1"/>
      <c r="X839" s="1"/>
      <c r="Y839" s="1"/>
      <c r="Z839" s="1"/>
      <c r="AA839" s="1"/>
      <c r="AD839" s="11"/>
      <c r="AE839" s="1"/>
      <c r="AF839" s="1"/>
      <c r="AG839" s="1"/>
      <c r="AH839" s="1"/>
      <c r="AI839" s="1"/>
      <c r="AJ839" s="1"/>
      <c r="AK839" s="1"/>
    </row>
    <row r="840" spans="1:37" hidden="1">
      <c r="A840" s="11"/>
      <c r="B840" s="1"/>
      <c r="C840" s="1"/>
      <c r="D840" s="1"/>
      <c r="E840" s="1"/>
      <c r="F840" s="1"/>
      <c r="G840" s="1"/>
      <c r="H840" s="1"/>
      <c r="K840" s="11"/>
      <c r="L840" s="1"/>
      <c r="M840" s="1"/>
      <c r="N840" s="1"/>
      <c r="O840" s="1"/>
      <c r="P840" s="1"/>
      <c r="Q840" s="1"/>
      <c r="R840" s="1"/>
      <c r="T840" s="11"/>
      <c r="U840" s="1"/>
      <c r="V840" s="1"/>
      <c r="W840" s="1"/>
      <c r="X840" s="1"/>
      <c r="Y840" s="1"/>
      <c r="Z840" s="1"/>
      <c r="AA840" s="1"/>
      <c r="AD840" s="11"/>
      <c r="AE840" s="1"/>
      <c r="AF840" s="1"/>
      <c r="AG840" s="1"/>
      <c r="AH840" s="1"/>
      <c r="AI840" s="1"/>
      <c r="AJ840" s="1"/>
      <c r="AK840" s="1"/>
    </row>
    <row r="841" spans="1:37" hidden="1">
      <c r="A841" s="11"/>
      <c r="B841" s="1"/>
      <c r="C841" s="1"/>
      <c r="D841" s="1"/>
      <c r="E841" s="1"/>
      <c r="F841" s="1"/>
      <c r="G841" s="1"/>
      <c r="H841" s="1"/>
      <c r="K841" s="11"/>
      <c r="L841" s="1"/>
      <c r="M841" s="1"/>
      <c r="N841" s="1"/>
      <c r="O841" s="1"/>
      <c r="P841" s="1"/>
      <c r="Q841" s="1"/>
      <c r="R841" s="1"/>
      <c r="T841" s="11"/>
      <c r="U841" s="1"/>
      <c r="V841" s="1"/>
      <c r="W841" s="1"/>
      <c r="X841" s="1"/>
      <c r="Y841" s="1"/>
      <c r="Z841" s="1"/>
      <c r="AA841" s="1"/>
      <c r="AD841" s="11"/>
      <c r="AE841" s="1"/>
      <c r="AF841" s="1"/>
      <c r="AG841" s="1"/>
      <c r="AH841" s="1"/>
      <c r="AI841" s="1"/>
      <c r="AJ841" s="1"/>
      <c r="AK841" s="1"/>
    </row>
    <row r="842" spans="1:37" hidden="1">
      <c r="A842" s="11"/>
      <c r="B842" s="1"/>
      <c r="C842" s="1"/>
      <c r="D842" s="1"/>
      <c r="E842" s="1"/>
      <c r="F842" s="1"/>
      <c r="G842" s="1"/>
      <c r="H842" s="1"/>
      <c r="K842" s="11"/>
      <c r="L842" s="1"/>
      <c r="M842" s="1"/>
      <c r="N842" s="1"/>
      <c r="O842" s="1"/>
      <c r="P842" s="1"/>
      <c r="Q842" s="1"/>
      <c r="R842" s="1"/>
      <c r="T842" s="11"/>
      <c r="U842" s="1"/>
      <c r="V842" s="1"/>
      <c r="W842" s="1"/>
      <c r="X842" s="1"/>
      <c r="Y842" s="1"/>
      <c r="Z842" s="1"/>
      <c r="AA842" s="1"/>
      <c r="AD842" s="11"/>
      <c r="AE842" s="1"/>
      <c r="AF842" s="1"/>
      <c r="AG842" s="1"/>
      <c r="AH842" s="1"/>
      <c r="AI842" s="1"/>
      <c r="AJ842" s="1"/>
      <c r="AK842" s="1"/>
    </row>
    <row r="843" spans="1:37" hidden="1">
      <c r="A843" s="11"/>
      <c r="B843" s="1"/>
      <c r="C843" s="1"/>
      <c r="D843" s="1"/>
      <c r="E843" s="1"/>
      <c r="F843" s="1"/>
      <c r="G843" s="1"/>
      <c r="H843" s="1"/>
      <c r="K843" s="11"/>
      <c r="L843" s="1"/>
      <c r="M843" s="1"/>
      <c r="N843" s="1"/>
      <c r="O843" s="1"/>
      <c r="P843" s="1"/>
      <c r="Q843" s="1"/>
      <c r="R843" s="1"/>
      <c r="T843" s="11"/>
      <c r="U843" s="1"/>
      <c r="V843" s="1"/>
      <c r="W843" s="1"/>
      <c r="X843" s="1"/>
      <c r="Y843" s="1"/>
      <c r="Z843" s="1"/>
      <c r="AA843" s="1"/>
      <c r="AD843" s="11"/>
      <c r="AE843" s="1"/>
      <c r="AF843" s="1"/>
      <c r="AG843" s="1"/>
      <c r="AH843" s="1"/>
      <c r="AI843" s="1"/>
      <c r="AJ843" s="1"/>
      <c r="AK843" s="1"/>
    </row>
    <row r="844" spans="1:37" hidden="1">
      <c r="A844" s="11"/>
      <c r="B844" s="1"/>
      <c r="C844" s="1"/>
      <c r="D844" s="1"/>
      <c r="E844" s="1"/>
      <c r="F844" s="1"/>
      <c r="G844" s="1"/>
      <c r="H844" s="1"/>
      <c r="K844" s="11"/>
      <c r="L844" s="1"/>
      <c r="M844" s="1"/>
      <c r="N844" s="1"/>
      <c r="O844" s="1"/>
      <c r="P844" s="1"/>
      <c r="Q844" s="1"/>
      <c r="R844" s="1"/>
      <c r="T844" s="11"/>
      <c r="U844" s="1"/>
      <c r="V844" s="1"/>
      <c r="W844" s="1"/>
      <c r="X844" s="1"/>
      <c r="Y844" s="1"/>
      <c r="Z844" s="1"/>
      <c r="AA844" s="1"/>
      <c r="AD844" s="11"/>
      <c r="AE844" s="1"/>
      <c r="AF844" s="1"/>
      <c r="AG844" s="1"/>
      <c r="AH844" s="1"/>
      <c r="AI844" s="1"/>
      <c r="AJ844" s="1"/>
      <c r="AK844" s="1"/>
    </row>
    <row r="845" spans="1:37" hidden="1">
      <c r="A845" s="11"/>
      <c r="B845" s="1"/>
      <c r="C845" s="1"/>
      <c r="D845" s="1"/>
      <c r="E845" s="1"/>
      <c r="F845" s="1"/>
      <c r="G845" s="1"/>
      <c r="H845" s="1"/>
      <c r="K845" s="11"/>
      <c r="L845" s="1"/>
      <c r="M845" s="1"/>
      <c r="N845" s="1"/>
      <c r="O845" s="1"/>
      <c r="P845" s="1"/>
      <c r="Q845" s="1"/>
      <c r="R845" s="1"/>
      <c r="T845" s="11"/>
      <c r="U845" s="1"/>
      <c r="V845" s="1"/>
      <c r="W845" s="1"/>
      <c r="X845" s="1"/>
      <c r="Y845" s="1"/>
      <c r="Z845" s="1"/>
      <c r="AA845" s="1"/>
      <c r="AD845" s="11"/>
      <c r="AE845" s="1"/>
      <c r="AF845" s="1"/>
      <c r="AG845" s="1"/>
      <c r="AH845" s="1"/>
      <c r="AI845" s="1"/>
      <c r="AJ845" s="1"/>
      <c r="AK845" s="1"/>
    </row>
    <row r="846" spans="1:37" hidden="1">
      <c r="A846" s="11"/>
      <c r="B846" s="1"/>
      <c r="C846" s="1"/>
      <c r="D846" s="1"/>
      <c r="E846" s="1"/>
      <c r="F846" s="1"/>
      <c r="G846" s="1"/>
      <c r="H846" s="1"/>
      <c r="K846" s="11"/>
      <c r="L846" s="1"/>
      <c r="M846" s="1"/>
      <c r="N846" s="1"/>
      <c r="O846" s="1"/>
      <c r="P846" s="1"/>
      <c r="Q846" s="1"/>
      <c r="R846" s="1"/>
      <c r="T846" s="11"/>
      <c r="U846" s="1"/>
      <c r="V846" s="1"/>
      <c r="W846" s="1"/>
      <c r="X846" s="1"/>
      <c r="Y846" s="1"/>
      <c r="Z846" s="1"/>
      <c r="AA846" s="1"/>
      <c r="AD846" s="11"/>
      <c r="AE846" s="1"/>
      <c r="AF846" s="1"/>
      <c r="AG846" s="1"/>
      <c r="AH846" s="1"/>
      <c r="AI846" s="1"/>
      <c r="AJ846" s="1"/>
      <c r="AK846" s="1"/>
    </row>
    <row r="847" spans="1:37" hidden="1">
      <c r="A847" s="11"/>
      <c r="B847" s="1"/>
      <c r="C847" s="1"/>
      <c r="D847" s="1"/>
      <c r="E847" s="1"/>
      <c r="F847" s="1"/>
      <c r="G847" s="1"/>
      <c r="H847" s="1"/>
      <c r="K847" s="11"/>
      <c r="L847" s="1"/>
      <c r="M847" s="1"/>
      <c r="N847" s="1"/>
      <c r="O847" s="1"/>
      <c r="P847" s="1"/>
      <c r="Q847" s="1"/>
      <c r="R847" s="1"/>
      <c r="T847" s="11"/>
      <c r="U847" s="1"/>
      <c r="V847" s="1"/>
      <c r="W847" s="1"/>
      <c r="X847" s="1"/>
      <c r="Y847" s="1"/>
      <c r="Z847" s="1"/>
      <c r="AA847" s="1"/>
      <c r="AD847" s="11"/>
      <c r="AE847" s="1"/>
      <c r="AF847" s="1"/>
      <c r="AG847" s="1"/>
      <c r="AH847" s="1"/>
      <c r="AI847" s="1"/>
      <c r="AJ847" s="1"/>
      <c r="AK847" s="1"/>
    </row>
    <row r="848" spans="1:37" hidden="1">
      <c r="A848" s="11"/>
      <c r="B848" s="1"/>
      <c r="C848" s="1"/>
      <c r="D848" s="1"/>
      <c r="E848" s="1"/>
      <c r="F848" s="1"/>
      <c r="G848" s="1"/>
      <c r="H848" s="1"/>
      <c r="K848" s="11"/>
      <c r="L848" s="1"/>
      <c r="M848" s="1"/>
      <c r="N848" s="1"/>
      <c r="O848" s="1"/>
      <c r="P848" s="1"/>
      <c r="Q848" s="1"/>
      <c r="R848" s="1"/>
      <c r="T848" s="11"/>
      <c r="U848" s="1"/>
      <c r="V848" s="1"/>
      <c r="W848" s="1"/>
      <c r="X848" s="1"/>
      <c r="Y848" s="1"/>
      <c r="Z848" s="1"/>
      <c r="AA848" s="1"/>
      <c r="AD848" s="11"/>
      <c r="AE848" s="1"/>
      <c r="AF848" s="1"/>
      <c r="AG848" s="1"/>
      <c r="AH848" s="1"/>
      <c r="AI848" s="1"/>
      <c r="AJ848" s="1"/>
      <c r="AK848" s="1"/>
    </row>
    <row r="849" spans="1:37" hidden="1">
      <c r="A849" s="11"/>
      <c r="B849" s="1"/>
      <c r="C849" s="1"/>
      <c r="D849" s="1"/>
      <c r="E849" s="1"/>
      <c r="F849" s="1"/>
      <c r="G849" s="1"/>
      <c r="H849" s="1"/>
      <c r="K849" s="11"/>
      <c r="L849" s="1"/>
      <c r="M849" s="1"/>
      <c r="N849" s="1"/>
      <c r="O849" s="1"/>
      <c r="P849" s="1"/>
      <c r="Q849" s="1"/>
      <c r="R849" s="1"/>
      <c r="T849" s="11"/>
      <c r="U849" s="1"/>
      <c r="V849" s="1"/>
      <c r="W849" s="1"/>
      <c r="X849" s="1"/>
      <c r="Y849" s="1"/>
      <c r="Z849" s="1"/>
      <c r="AA849" s="1"/>
      <c r="AD849" s="11"/>
      <c r="AE849" s="1"/>
      <c r="AF849" s="1"/>
      <c r="AG849" s="1"/>
      <c r="AH849" s="1"/>
      <c r="AI849" s="1"/>
      <c r="AJ849" s="1"/>
      <c r="AK849" s="1"/>
    </row>
    <row r="850" spans="1:37" hidden="1">
      <c r="A850" s="11"/>
      <c r="B850" s="1"/>
      <c r="C850" s="1"/>
      <c r="D850" s="1"/>
      <c r="E850" s="1"/>
      <c r="F850" s="1"/>
      <c r="G850" s="1"/>
      <c r="H850" s="1"/>
      <c r="K850" s="11"/>
      <c r="L850" s="1"/>
      <c r="M850" s="1"/>
      <c r="N850" s="1"/>
      <c r="O850" s="1"/>
      <c r="P850" s="1"/>
      <c r="Q850" s="1"/>
      <c r="R850" s="1"/>
      <c r="T850" s="11"/>
      <c r="U850" s="1"/>
      <c r="V850" s="1"/>
      <c r="W850" s="1"/>
      <c r="X850" s="1"/>
      <c r="Y850" s="1"/>
      <c r="Z850" s="1"/>
      <c r="AA850" s="1"/>
      <c r="AD850" s="11"/>
      <c r="AE850" s="1"/>
      <c r="AF850" s="1"/>
      <c r="AG850" s="1"/>
      <c r="AH850" s="1"/>
      <c r="AI850" s="1"/>
      <c r="AJ850" s="1"/>
      <c r="AK850" s="1"/>
    </row>
    <row r="851" spans="1:37" hidden="1">
      <c r="A851" s="11"/>
      <c r="B851" s="1"/>
      <c r="C851" s="1"/>
      <c r="D851" s="1"/>
      <c r="E851" s="1"/>
      <c r="F851" s="1"/>
      <c r="G851" s="1"/>
      <c r="H851" s="1"/>
      <c r="K851" s="11"/>
      <c r="L851" s="1"/>
      <c r="M851" s="1"/>
      <c r="N851" s="1"/>
      <c r="O851" s="1"/>
      <c r="P851" s="1"/>
      <c r="Q851" s="1"/>
      <c r="R851" s="1"/>
      <c r="T851" s="11"/>
      <c r="U851" s="1"/>
      <c r="V851" s="1"/>
      <c r="W851" s="1"/>
      <c r="X851" s="1"/>
      <c r="Y851" s="1"/>
      <c r="Z851" s="1"/>
      <c r="AA851" s="1"/>
      <c r="AD851" s="11"/>
      <c r="AE851" s="1"/>
      <c r="AF851" s="1"/>
      <c r="AG851" s="1"/>
      <c r="AH851" s="1"/>
      <c r="AI851" s="1"/>
      <c r="AJ851" s="1"/>
      <c r="AK851" s="1"/>
    </row>
    <row r="852" spans="1:37" hidden="1">
      <c r="A852" s="11"/>
      <c r="B852" s="1"/>
      <c r="C852" s="1"/>
      <c r="D852" s="1"/>
      <c r="E852" s="1"/>
      <c r="F852" s="1"/>
      <c r="G852" s="1"/>
      <c r="H852" s="1"/>
      <c r="K852" s="11"/>
      <c r="L852" s="1"/>
      <c r="M852" s="1"/>
      <c r="N852" s="1"/>
      <c r="O852" s="1"/>
      <c r="P852" s="1"/>
      <c r="Q852" s="1"/>
      <c r="R852" s="1"/>
      <c r="T852" s="11"/>
      <c r="U852" s="1"/>
      <c r="V852" s="1"/>
      <c r="W852" s="1"/>
      <c r="X852" s="1"/>
      <c r="Y852" s="1"/>
      <c r="Z852" s="1"/>
      <c r="AA852" s="1"/>
      <c r="AD852" s="11"/>
      <c r="AE852" s="1"/>
      <c r="AF852" s="1"/>
      <c r="AG852" s="1"/>
      <c r="AH852" s="1"/>
      <c r="AI852" s="1"/>
      <c r="AJ852" s="1"/>
      <c r="AK852" s="1"/>
    </row>
    <row r="853" spans="1:37" hidden="1">
      <c r="A853" s="11"/>
      <c r="B853" s="1"/>
      <c r="C853" s="1"/>
      <c r="D853" s="1"/>
      <c r="E853" s="1"/>
      <c r="F853" s="1"/>
      <c r="G853" s="1"/>
      <c r="H853" s="1"/>
      <c r="K853" s="11"/>
      <c r="L853" s="1"/>
      <c r="M853" s="1"/>
      <c r="N853" s="1"/>
      <c r="O853" s="1"/>
      <c r="P853" s="1"/>
      <c r="Q853" s="1"/>
      <c r="R853" s="1"/>
      <c r="T853" s="11"/>
      <c r="U853" s="1"/>
      <c r="V853" s="1"/>
      <c r="W853" s="1"/>
      <c r="X853" s="1"/>
      <c r="Y853" s="1"/>
      <c r="Z853" s="1"/>
      <c r="AA853" s="1"/>
      <c r="AD853" s="11"/>
      <c r="AE853" s="1"/>
      <c r="AF853" s="1"/>
      <c r="AG853" s="1"/>
      <c r="AH853" s="1"/>
      <c r="AI853" s="1"/>
      <c r="AJ853" s="1"/>
      <c r="AK853" s="1"/>
    </row>
    <row r="854" spans="1:37" hidden="1">
      <c r="A854" s="11"/>
      <c r="B854" s="1"/>
      <c r="C854" s="1"/>
      <c r="D854" s="1"/>
      <c r="E854" s="1"/>
      <c r="F854" s="1"/>
      <c r="G854" s="1"/>
      <c r="H854" s="1"/>
      <c r="K854" s="11"/>
      <c r="L854" s="1"/>
      <c r="M854" s="1"/>
      <c r="N854" s="1"/>
      <c r="O854" s="1"/>
      <c r="P854" s="1"/>
      <c r="Q854" s="1"/>
      <c r="R854" s="1"/>
      <c r="T854" s="11"/>
      <c r="U854" s="1"/>
      <c r="V854" s="1"/>
      <c r="W854" s="1"/>
      <c r="X854" s="1"/>
      <c r="Y854" s="1"/>
      <c r="Z854" s="1"/>
      <c r="AA854" s="1"/>
      <c r="AD854" s="11"/>
      <c r="AE854" s="1"/>
      <c r="AF854" s="1"/>
      <c r="AG854" s="1"/>
      <c r="AH854" s="1"/>
      <c r="AI854" s="1"/>
      <c r="AJ854" s="1"/>
      <c r="AK854" s="1"/>
    </row>
    <row r="855" spans="1:37" hidden="1">
      <c r="A855" s="11"/>
      <c r="B855" s="1"/>
      <c r="C855" s="1"/>
      <c r="D855" s="1"/>
      <c r="E855" s="1"/>
      <c r="F855" s="1"/>
      <c r="G855" s="1"/>
      <c r="H855" s="1"/>
      <c r="K855" s="11"/>
      <c r="L855" s="1"/>
      <c r="M855" s="1"/>
      <c r="N855" s="1"/>
      <c r="O855" s="1"/>
      <c r="P855" s="1"/>
      <c r="Q855" s="1"/>
      <c r="R855" s="1"/>
      <c r="T855" s="11"/>
      <c r="U855" s="1"/>
      <c r="V855" s="1"/>
      <c r="W855" s="1"/>
      <c r="X855" s="1"/>
      <c r="Y855" s="1"/>
      <c r="Z855" s="1"/>
      <c r="AA855" s="1"/>
      <c r="AD855" s="11"/>
      <c r="AE855" s="1"/>
      <c r="AF855" s="1"/>
      <c r="AG855" s="1"/>
      <c r="AH855" s="1"/>
      <c r="AI855" s="1"/>
      <c r="AJ855" s="1"/>
      <c r="AK855" s="1"/>
    </row>
    <row r="856" spans="1:37" hidden="1">
      <c r="A856" s="11"/>
      <c r="B856" s="1"/>
      <c r="C856" s="1"/>
      <c r="D856" s="1"/>
      <c r="E856" s="1"/>
      <c r="F856" s="1"/>
      <c r="G856" s="1"/>
      <c r="H856" s="1"/>
      <c r="K856" s="11"/>
      <c r="L856" s="1"/>
      <c r="M856" s="1"/>
      <c r="N856" s="1"/>
      <c r="O856" s="1"/>
      <c r="P856" s="1"/>
      <c r="Q856" s="1"/>
      <c r="R856" s="1"/>
      <c r="T856" s="11"/>
      <c r="U856" s="1"/>
      <c r="V856" s="1"/>
      <c r="W856" s="1"/>
      <c r="X856" s="1"/>
      <c r="Y856" s="1"/>
      <c r="Z856" s="1"/>
      <c r="AA856" s="1"/>
      <c r="AD856" s="11"/>
      <c r="AE856" s="1"/>
      <c r="AF856" s="1"/>
      <c r="AG856" s="1"/>
      <c r="AH856" s="1"/>
      <c r="AI856" s="1"/>
      <c r="AJ856" s="1"/>
      <c r="AK856" s="1"/>
    </row>
    <row r="857" spans="1:37" hidden="1">
      <c r="A857" s="11"/>
      <c r="B857" s="1"/>
      <c r="C857" s="1"/>
      <c r="D857" s="1"/>
      <c r="E857" s="1"/>
      <c r="F857" s="1"/>
      <c r="G857" s="1"/>
      <c r="H857" s="1"/>
      <c r="K857" s="11"/>
      <c r="L857" s="1"/>
      <c r="M857" s="1"/>
      <c r="N857" s="1"/>
      <c r="O857" s="1"/>
      <c r="P857" s="1"/>
      <c r="Q857" s="1"/>
      <c r="R857" s="1"/>
      <c r="T857" s="11"/>
      <c r="U857" s="1"/>
      <c r="V857" s="1"/>
      <c r="W857" s="1"/>
      <c r="X857" s="1"/>
      <c r="Y857" s="1"/>
      <c r="Z857" s="1"/>
      <c r="AA857" s="1"/>
      <c r="AD857" s="11"/>
      <c r="AE857" s="1"/>
      <c r="AF857" s="1"/>
      <c r="AG857" s="1"/>
      <c r="AH857" s="1"/>
      <c r="AI857" s="1"/>
      <c r="AJ857" s="1"/>
      <c r="AK857" s="1"/>
    </row>
    <row r="858" spans="1:37" hidden="1">
      <c r="A858" s="11"/>
      <c r="B858" s="1"/>
      <c r="C858" s="1"/>
      <c r="D858" s="1"/>
      <c r="E858" s="1"/>
      <c r="F858" s="1"/>
      <c r="G858" s="1"/>
      <c r="H858" s="1"/>
      <c r="K858" s="11"/>
      <c r="L858" s="1"/>
      <c r="M858" s="1"/>
      <c r="N858" s="1"/>
      <c r="O858" s="1"/>
      <c r="P858" s="1"/>
      <c r="Q858" s="1"/>
      <c r="R858" s="1"/>
      <c r="T858" s="11"/>
      <c r="U858" s="1"/>
      <c r="V858" s="1"/>
      <c r="W858" s="1"/>
      <c r="X858" s="1"/>
      <c r="Y858" s="1"/>
      <c r="Z858" s="1"/>
      <c r="AA858" s="1"/>
      <c r="AD858" s="11"/>
      <c r="AE858" s="1"/>
      <c r="AF858" s="1"/>
      <c r="AG858" s="1"/>
      <c r="AH858" s="1"/>
      <c r="AI858" s="1"/>
      <c r="AJ858" s="1"/>
      <c r="AK858" s="1"/>
    </row>
    <row r="859" spans="1:37" hidden="1">
      <c r="A859" s="11"/>
      <c r="B859" s="1"/>
      <c r="C859" s="1"/>
      <c r="D859" s="1"/>
      <c r="E859" s="1"/>
      <c r="F859" s="1"/>
      <c r="G859" s="1"/>
      <c r="H859" s="1"/>
      <c r="K859" s="11"/>
      <c r="L859" s="1"/>
      <c r="M859" s="1"/>
      <c r="N859" s="1"/>
      <c r="O859" s="1"/>
      <c r="P859" s="1"/>
      <c r="Q859" s="1"/>
      <c r="R859" s="1"/>
      <c r="T859" s="11"/>
      <c r="U859" s="1"/>
      <c r="V859" s="1"/>
      <c r="W859" s="1"/>
      <c r="X859" s="1"/>
      <c r="Y859" s="1"/>
      <c r="Z859" s="1"/>
      <c r="AA859" s="1"/>
      <c r="AD859" s="11"/>
      <c r="AE859" s="1"/>
      <c r="AF859" s="1"/>
      <c r="AG859" s="1"/>
      <c r="AH859" s="1"/>
      <c r="AI859" s="1"/>
      <c r="AJ859" s="1"/>
      <c r="AK859" s="1"/>
    </row>
    <row r="860" spans="1:37" hidden="1">
      <c r="A860" s="11"/>
      <c r="B860" s="1"/>
      <c r="C860" s="1"/>
      <c r="D860" s="1"/>
      <c r="E860" s="1"/>
      <c r="F860" s="1"/>
      <c r="G860" s="1"/>
      <c r="H860" s="1"/>
      <c r="K860" s="11"/>
      <c r="L860" s="1"/>
      <c r="M860" s="1"/>
      <c r="N860" s="1"/>
      <c r="O860" s="1"/>
      <c r="P860" s="1"/>
      <c r="Q860" s="1"/>
      <c r="R860" s="1"/>
      <c r="T860" s="11"/>
      <c r="U860" s="1"/>
      <c r="V860" s="1"/>
      <c r="W860" s="1"/>
      <c r="X860" s="1"/>
      <c r="Y860" s="1"/>
      <c r="Z860" s="1"/>
      <c r="AA860" s="1"/>
      <c r="AD860" s="11"/>
      <c r="AE860" s="1"/>
      <c r="AF860" s="1"/>
      <c r="AG860" s="1"/>
      <c r="AH860" s="1"/>
      <c r="AI860" s="1"/>
      <c r="AJ860" s="1"/>
      <c r="AK860" s="1"/>
    </row>
    <row r="861" spans="1:37" hidden="1">
      <c r="A861" s="11"/>
      <c r="B861" s="1"/>
      <c r="C861" s="1"/>
      <c r="D861" s="1"/>
      <c r="E861" s="1"/>
      <c r="F861" s="1"/>
      <c r="G861" s="1"/>
      <c r="H861" s="1"/>
      <c r="K861" s="11"/>
      <c r="L861" s="1"/>
      <c r="M861" s="1"/>
      <c r="N861" s="1"/>
      <c r="O861" s="1"/>
      <c r="P861" s="1"/>
      <c r="Q861" s="1"/>
      <c r="R861" s="1"/>
      <c r="T861" s="11"/>
      <c r="U861" s="1"/>
      <c r="V861" s="1"/>
      <c r="W861" s="1"/>
      <c r="X861" s="1"/>
      <c r="Y861" s="1"/>
      <c r="Z861" s="1"/>
      <c r="AA861" s="1"/>
      <c r="AD861" s="11"/>
      <c r="AE861" s="1"/>
      <c r="AF861" s="1"/>
      <c r="AG861" s="1"/>
      <c r="AH861" s="1"/>
      <c r="AI861" s="1"/>
      <c r="AJ861" s="1"/>
      <c r="AK861" s="1"/>
    </row>
    <row r="862" spans="1:37" hidden="1">
      <c r="A862" s="11"/>
      <c r="B862" s="1"/>
      <c r="C862" s="1"/>
      <c r="D862" s="1"/>
      <c r="E862" s="1"/>
      <c r="F862" s="1"/>
      <c r="G862" s="1"/>
      <c r="H862" s="1"/>
      <c r="K862" s="11"/>
      <c r="L862" s="1"/>
      <c r="M862" s="1"/>
      <c r="N862" s="1"/>
      <c r="O862" s="1"/>
      <c r="P862" s="1"/>
      <c r="Q862" s="1"/>
      <c r="R862" s="1"/>
      <c r="T862" s="11"/>
      <c r="U862" s="1"/>
      <c r="V862" s="1"/>
      <c r="W862" s="1"/>
      <c r="X862" s="1"/>
      <c r="Y862" s="1"/>
      <c r="Z862" s="1"/>
      <c r="AA862" s="1"/>
      <c r="AD862" s="11"/>
      <c r="AE862" s="1"/>
      <c r="AF862" s="1"/>
      <c r="AG862" s="1"/>
      <c r="AH862" s="1"/>
      <c r="AI862" s="1"/>
      <c r="AJ862" s="1"/>
      <c r="AK862" s="1"/>
    </row>
    <row r="863" spans="1:37" hidden="1">
      <c r="A863" s="11"/>
      <c r="B863" s="1"/>
      <c r="C863" s="1"/>
      <c r="D863" s="1"/>
      <c r="E863" s="1"/>
      <c r="F863" s="1"/>
      <c r="G863" s="1"/>
      <c r="H863" s="1"/>
      <c r="K863" s="11"/>
      <c r="L863" s="1"/>
      <c r="M863" s="1"/>
      <c r="N863" s="1"/>
      <c r="O863" s="1"/>
      <c r="P863" s="1"/>
      <c r="Q863" s="1"/>
      <c r="R863" s="1"/>
      <c r="T863" s="11"/>
      <c r="U863" s="1"/>
      <c r="V863" s="1"/>
      <c r="W863" s="1"/>
      <c r="X863" s="1"/>
      <c r="Y863" s="1"/>
      <c r="Z863" s="1"/>
      <c r="AA863" s="1"/>
      <c r="AD863" s="11"/>
      <c r="AE863" s="1"/>
      <c r="AF863" s="1"/>
      <c r="AG863" s="1"/>
      <c r="AH863" s="1"/>
      <c r="AI863" s="1"/>
      <c r="AJ863" s="1"/>
      <c r="AK863" s="1"/>
    </row>
    <row r="864" spans="1:37" hidden="1">
      <c r="A864" s="11"/>
      <c r="B864" s="1"/>
      <c r="C864" s="1"/>
      <c r="D864" s="1"/>
      <c r="E864" s="1"/>
      <c r="F864" s="1"/>
      <c r="G864" s="1"/>
      <c r="H864" s="1"/>
      <c r="K864" s="11"/>
      <c r="L864" s="1"/>
      <c r="M864" s="1"/>
      <c r="N864" s="1"/>
      <c r="O864" s="1"/>
      <c r="P864" s="1"/>
      <c r="Q864" s="1"/>
      <c r="R864" s="1"/>
      <c r="T864" s="11"/>
      <c r="U864" s="1"/>
      <c r="V864" s="1"/>
      <c r="W864" s="1"/>
      <c r="X864" s="1"/>
      <c r="Y864" s="1"/>
      <c r="Z864" s="1"/>
      <c r="AA864" s="1"/>
      <c r="AD864" s="11"/>
      <c r="AE864" s="1"/>
      <c r="AF864" s="1"/>
      <c r="AG864" s="1"/>
      <c r="AH864" s="1"/>
      <c r="AI864" s="1"/>
      <c r="AJ864" s="1"/>
      <c r="AK864" s="1"/>
    </row>
    <row r="865" spans="1:37" hidden="1">
      <c r="A865" s="11"/>
      <c r="B865" s="1"/>
      <c r="C865" s="1"/>
      <c r="D865" s="1"/>
      <c r="E865" s="1"/>
      <c r="F865" s="1"/>
      <c r="G865" s="1"/>
      <c r="H865" s="1"/>
      <c r="K865" s="11"/>
      <c r="L865" s="1"/>
      <c r="M865" s="1"/>
      <c r="N865" s="1"/>
      <c r="O865" s="1"/>
      <c r="P865" s="1"/>
      <c r="Q865" s="1"/>
      <c r="R865" s="1"/>
      <c r="T865" s="11"/>
      <c r="U865" s="1"/>
      <c r="V865" s="1"/>
      <c r="W865" s="1"/>
      <c r="X865" s="1"/>
      <c r="Y865" s="1"/>
      <c r="Z865" s="1"/>
      <c r="AA865" s="1"/>
      <c r="AD865" s="11"/>
      <c r="AE865" s="1"/>
      <c r="AF865" s="1"/>
      <c r="AG865" s="1"/>
      <c r="AH865" s="1"/>
      <c r="AI865" s="1"/>
      <c r="AJ865" s="1"/>
      <c r="AK865" s="1"/>
    </row>
    <row r="866" spans="1:37" hidden="1">
      <c r="A866" s="11"/>
      <c r="B866" s="1"/>
      <c r="C866" s="1"/>
      <c r="D866" s="1"/>
      <c r="E866" s="1"/>
      <c r="F866" s="1"/>
      <c r="G866" s="1"/>
      <c r="H866" s="1"/>
      <c r="K866" s="11"/>
      <c r="L866" s="1"/>
      <c r="M866" s="1"/>
      <c r="N866" s="1"/>
      <c r="O866" s="1"/>
      <c r="P866" s="1"/>
      <c r="Q866" s="1"/>
      <c r="R866" s="1"/>
      <c r="T866" s="11"/>
      <c r="U866" s="1"/>
      <c r="V866" s="1"/>
      <c r="W866" s="1"/>
      <c r="X866" s="1"/>
      <c r="Y866" s="1"/>
      <c r="Z866" s="1"/>
      <c r="AA866" s="1"/>
      <c r="AD866" s="11"/>
      <c r="AE866" s="1"/>
      <c r="AF866" s="1"/>
      <c r="AG866" s="1"/>
      <c r="AH866" s="1"/>
      <c r="AI866" s="1"/>
      <c r="AJ866" s="1"/>
      <c r="AK866" s="1"/>
    </row>
    <row r="867" spans="1:37" hidden="1">
      <c r="A867" s="11"/>
      <c r="B867" s="1"/>
      <c r="C867" s="1"/>
      <c r="D867" s="1"/>
      <c r="E867" s="1"/>
      <c r="F867" s="1"/>
      <c r="G867" s="1"/>
      <c r="H867" s="1"/>
      <c r="K867" s="11"/>
      <c r="L867" s="1"/>
      <c r="M867" s="1"/>
      <c r="N867" s="1"/>
      <c r="O867" s="1"/>
      <c r="P867" s="1"/>
      <c r="Q867" s="1"/>
      <c r="R867" s="1"/>
      <c r="T867" s="11"/>
      <c r="U867" s="1"/>
      <c r="V867" s="1"/>
      <c r="W867" s="1"/>
      <c r="X867" s="1"/>
      <c r="Y867" s="1"/>
      <c r="Z867" s="1"/>
      <c r="AA867" s="1"/>
      <c r="AD867" s="11"/>
      <c r="AE867" s="1"/>
      <c r="AF867" s="1"/>
      <c r="AG867" s="1"/>
      <c r="AH867" s="1"/>
      <c r="AI867" s="1"/>
      <c r="AJ867" s="1"/>
      <c r="AK867" s="1"/>
    </row>
    <row r="868" spans="1:37" hidden="1">
      <c r="A868" s="11"/>
      <c r="B868" s="1"/>
      <c r="C868" s="1"/>
      <c r="D868" s="1"/>
      <c r="E868" s="1"/>
      <c r="F868" s="1"/>
      <c r="G868" s="1"/>
      <c r="H868" s="1"/>
      <c r="K868" s="11"/>
      <c r="L868" s="1"/>
      <c r="M868" s="1"/>
      <c r="N868" s="1"/>
      <c r="O868" s="1"/>
      <c r="P868" s="1"/>
      <c r="Q868" s="1"/>
      <c r="R868" s="1"/>
      <c r="T868" s="11"/>
      <c r="U868" s="1"/>
      <c r="V868" s="1"/>
      <c r="W868" s="1"/>
      <c r="X868" s="1"/>
      <c r="Y868" s="1"/>
      <c r="Z868" s="1"/>
      <c r="AA868" s="1"/>
      <c r="AD868" s="11"/>
      <c r="AE868" s="1"/>
      <c r="AF868" s="1"/>
      <c r="AG868" s="1"/>
      <c r="AH868" s="1"/>
      <c r="AI868" s="1"/>
      <c r="AJ868" s="1"/>
      <c r="AK868" s="1"/>
    </row>
    <row r="869" spans="1:37" hidden="1">
      <c r="A869" s="11"/>
      <c r="B869" s="1"/>
      <c r="C869" s="1"/>
      <c r="D869" s="1"/>
      <c r="E869" s="1"/>
      <c r="F869" s="1"/>
      <c r="G869" s="1"/>
      <c r="H869" s="1"/>
      <c r="K869" s="11"/>
      <c r="L869" s="1"/>
      <c r="M869" s="1"/>
      <c r="N869" s="1"/>
      <c r="O869" s="1"/>
      <c r="P869" s="1"/>
      <c r="Q869" s="1"/>
      <c r="R869" s="1"/>
      <c r="T869" s="11"/>
      <c r="U869" s="1"/>
      <c r="V869" s="1"/>
      <c r="W869" s="1"/>
      <c r="X869" s="1"/>
      <c r="Y869" s="1"/>
      <c r="Z869" s="1"/>
      <c r="AA869" s="1"/>
      <c r="AD869" s="11"/>
      <c r="AE869" s="1"/>
      <c r="AF869" s="1"/>
      <c r="AG869" s="1"/>
      <c r="AH869" s="1"/>
      <c r="AI869" s="1"/>
      <c r="AJ869" s="1"/>
      <c r="AK869" s="1"/>
    </row>
    <row r="870" spans="1:37" hidden="1">
      <c r="A870" s="11"/>
      <c r="B870" s="1"/>
      <c r="C870" s="1"/>
      <c r="D870" s="1"/>
      <c r="E870" s="1"/>
      <c r="F870" s="1"/>
      <c r="G870" s="1"/>
      <c r="H870" s="1"/>
      <c r="K870" s="11"/>
      <c r="L870" s="1"/>
      <c r="M870" s="1"/>
      <c r="N870" s="1"/>
      <c r="O870" s="1"/>
      <c r="P870" s="1"/>
      <c r="Q870" s="1"/>
      <c r="R870" s="1"/>
      <c r="T870" s="11"/>
      <c r="U870" s="1"/>
      <c r="V870" s="1"/>
      <c r="W870" s="1"/>
      <c r="X870" s="1"/>
      <c r="Y870" s="1"/>
      <c r="Z870" s="1"/>
      <c r="AA870" s="1"/>
      <c r="AD870" s="11"/>
      <c r="AE870" s="1"/>
      <c r="AF870" s="1"/>
      <c r="AG870" s="1"/>
      <c r="AH870" s="1"/>
      <c r="AI870" s="1"/>
      <c r="AJ870" s="1"/>
      <c r="AK870" s="1"/>
    </row>
    <row r="871" spans="1:37" hidden="1">
      <c r="A871" s="11"/>
      <c r="B871" s="1"/>
      <c r="C871" s="1"/>
      <c r="D871" s="1"/>
      <c r="E871" s="1"/>
      <c r="F871" s="1"/>
      <c r="G871" s="1"/>
      <c r="H871" s="1"/>
      <c r="K871" s="11"/>
      <c r="L871" s="1"/>
      <c r="M871" s="1"/>
      <c r="N871" s="1"/>
      <c r="O871" s="1"/>
      <c r="P871" s="1"/>
      <c r="Q871" s="1"/>
      <c r="R871" s="1"/>
      <c r="T871" s="11"/>
      <c r="U871" s="1"/>
      <c r="V871" s="1"/>
      <c r="W871" s="1"/>
      <c r="X871" s="1"/>
      <c r="Y871" s="1"/>
      <c r="Z871" s="1"/>
      <c r="AA871" s="1"/>
      <c r="AD871" s="11"/>
      <c r="AE871" s="1"/>
      <c r="AF871" s="1"/>
      <c r="AG871" s="1"/>
      <c r="AH871" s="1"/>
      <c r="AI871" s="1"/>
      <c r="AJ871" s="1"/>
      <c r="AK871" s="1"/>
    </row>
    <row r="872" spans="1:37" hidden="1">
      <c r="A872" s="11"/>
      <c r="B872" s="1"/>
      <c r="C872" s="1"/>
      <c r="D872" s="1"/>
      <c r="E872" s="1"/>
      <c r="F872" s="1"/>
      <c r="G872" s="1"/>
      <c r="H872" s="1"/>
      <c r="K872" s="11"/>
      <c r="L872" s="1"/>
      <c r="M872" s="1"/>
      <c r="N872" s="1"/>
      <c r="O872" s="1"/>
      <c r="P872" s="1"/>
      <c r="Q872" s="1"/>
      <c r="R872" s="1"/>
      <c r="T872" s="11"/>
      <c r="U872" s="1"/>
      <c r="V872" s="1"/>
      <c r="W872" s="1"/>
      <c r="X872" s="1"/>
      <c r="Y872" s="1"/>
      <c r="Z872" s="1"/>
      <c r="AA872" s="1"/>
      <c r="AD872" s="11"/>
      <c r="AE872" s="1"/>
      <c r="AF872" s="1"/>
      <c r="AG872" s="1"/>
      <c r="AH872" s="1"/>
      <c r="AI872" s="1"/>
      <c r="AJ872" s="1"/>
      <c r="AK872" s="1"/>
    </row>
    <row r="873" spans="1:37" hidden="1">
      <c r="A873" s="11"/>
      <c r="B873" s="1"/>
      <c r="C873" s="1"/>
      <c r="D873" s="1"/>
      <c r="E873" s="1"/>
      <c r="F873" s="1"/>
      <c r="G873" s="1"/>
      <c r="H873" s="1"/>
      <c r="K873" s="11"/>
      <c r="L873" s="1"/>
      <c r="M873" s="1"/>
      <c r="N873" s="1"/>
      <c r="O873" s="1"/>
      <c r="P873" s="1"/>
      <c r="Q873" s="1"/>
      <c r="R873" s="1"/>
      <c r="T873" s="11"/>
      <c r="U873" s="1"/>
      <c r="V873" s="1"/>
      <c r="W873" s="1"/>
      <c r="X873" s="1"/>
      <c r="Y873" s="1"/>
      <c r="Z873" s="1"/>
      <c r="AA873" s="1"/>
      <c r="AD873" s="11"/>
      <c r="AE873" s="1"/>
      <c r="AF873" s="1"/>
      <c r="AG873" s="1"/>
      <c r="AH873" s="1"/>
      <c r="AI873" s="1"/>
      <c r="AJ873" s="1"/>
      <c r="AK873" s="1"/>
    </row>
    <row r="874" spans="1:37" hidden="1">
      <c r="A874" s="11"/>
      <c r="B874" s="1"/>
      <c r="C874" s="1"/>
      <c r="D874" s="1"/>
      <c r="E874" s="1"/>
      <c r="F874" s="1"/>
      <c r="G874" s="1"/>
      <c r="H874" s="1"/>
      <c r="K874" s="11"/>
      <c r="L874" s="1"/>
      <c r="M874" s="1"/>
      <c r="N874" s="1"/>
      <c r="O874" s="1"/>
      <c r="P874" s="1"/>
      <c r="Q874" s="1"/>
      <c r="R874" s="1"/>
      <c r="T874" s="11"/>
      <c r="U874" s="1"/>
      <c r="V874" s="1"/>
      <c r="W874" s="1"/>
      <c r="X874" s="1"/>
      <c r="Y874" s="1"/>
      <c r="Z874" s="1"/>
      <c r="AA874" s="1"/>
      <c r="AD874" s="11"/>
      <c r="AE874" s="1"/>
      <c r="AF874" s="1"/>
      <c r="AG874" s="1"/>
      <c r="AH874" s="1"/>
      <c r="AI874" s="1"/>
      <c r="AJ874" s="1"/>
      <c r="AK874" s="1"/>
    </row>
    <row r="875" spans="1:37" hidden="1">
      <c r="A875" s="11"/>
      <c r="B875" s="1"/>
      <c r="C875" s="1"/>
      <c r="D875" s="1"/>
      <c r="E875" s="1"/>
      <c r="F875" s="1"/>
      <c r="G875" s="1"/>
      <c r="H875" s="1"/>
      <c r="K875" s="11"/>
      <c r="L875" s="1"/>
      <c r="M875" s="1"/>
      <c r="N875" s="1"/>
      <c r="O875" s="1"/>
      <c r="P875" s="1"/>
      <c r="Q875" s="1"/>
      <c r="R875" s="1"/>
      <c r="T875" s="11"/>
      <c r="U875" s="1"/>
      <c r="V875" s="1"/>
      <c r="W875" s="1"/>
      <c r="X875" s="1"/>
      <c r="Y875" s="1"/>
      <c r="Z875" s="1"/>
      <c r="AA875" s="1"/>
      <c r="AD875" s="11"/>
      <c r="AE875" s="1"/>
      <c r="AF875" s="1"/>
      <c r="AG875" s="1"/>
      <c r="AH875" s="1"/>
      <c r="AI875" s="1"/>
      <c r="AJ875" s="1"/>
      <c r="AK875" s="1"/>
    </row>
    <row r="876" spans="1:37" hidden="1">
      <c r="A876" s="11"/>
      <c r="B876" s="1"/>
      <c r="C876" s="1"/>
      <c r="D876" s="1"/>
      <c r="E876" s="1"/>
      <c r="F876" s="1"/>
      <c r="G876" s="1"/>
      <c r="H876" s="1"/>
      <c r="K876" s="11"/>
      <c r="L876" s="1"/>
      <c r="M876" s="1"/>
      <c r="N876" s="1"/>
      <c r="O876" s="1"/>
      <c r="P876" s="1"/>
      <c r="Q876" s="1"/>
      <c r="R876" s="1"/>
      <c r="T876" s="11"/>
      <c r="U876" s="1"/>
      <c r="V876" s="1"/>
      <c r="W876" s="1"/>
      <c r="X876" s="1"/>
      <c r="Y876" s="1"/>
      <c r="Z876" s="1"/>
      <c r="AA876" s="1"/>
      <c r="AD876" s="11"/>
      <c r="AE876" s="1"/>
      <c r="AF876" s="1"/>
      <c r="AG876" s="1"/>
      <c r="AH876" s="1"/>
      <c r="AI876" s="1"/>
      <c r="AJ876" s="1"/>
      <c r="AK876" s="1"/>
    </row>
    <row r="877" spans="1:37" hidden="1">
      <c r="A877" s="11"/>
      <c r="B877" s="1"/>
      <c r="C877" s="1"/>
      <c r="D877" s="1"/>
      <c r="E877" s="1"/>
      <c r="F877" s="1"/>
      <c r="G877" s="1"/>
      <c r="H877" s="1"/>
      <c r="K877" s="11"/>
      <c r="L877" s="1"/>
      <c r="M877" s="1"/>
      <c r="N877" s="1"/>
      <c r="O877" s="1"/>
      <c r="P877" s="1"/>
      <c r="Q877" s="1"/>
      <c r="R877" s="1"/>
      <c r="T877" s="11"/>
      <c r="U877" s="1"/>
      <c r="V877" s="1"/>
      <c r="W877" s="1"/>
      <c r="X877" s="1"/>
      <c r="Y877" s="1"/>
      <c r="Z877" s="1"/>
      <c r="AA877" s="1"/>
      <c r="AD877" s="11"/>
      <c r="AE877" s="1"/>
      <c r="AF877" s="1"/>
      <c r="AG877" s="1"/>
      <c r="AH877" s="1"/>
      <c r="AI877" s="1"/>
      <c r="AJ877" s="1"/>
      <c r="AK877" s="1"/>
    </row>
    <row r="878" spans="1:37" hidden="1">
      <c r="A878" s="11"/>
      <c r="B878" s="1"/>
      <c r="C878" s="1"/>
      <c r="D878" s="1"/>
      <c r="E878" s="1"/>
      <c r="F878" s="1"/>
      <c r="G878" s="1"/>
      <c r="H878" s="1"/>
      <c r="K878" s="11"/>
      <c r="L878" s="1"/>
      <c r="M878" s="1"/>
      <c r="N878" s="1"/>
      <c r="O878" s="1"/>
      <c r="P878" s="1"/>
      <c r="Q878" s="1"/>
      <c r="R878" s="1"/>
      <c r="T878" s="11"/>
      <c r="U878" s="1"/>
      <c r="V878" s="1"/>
      <c r="W878" s="1"/>
      <c r="X878" s="1"/>
      <c r="Y878" s="1"/>
      <c r="Z878" s="1"/>
      <c r="AA878" s="1"/>
      <c r="AD878" s="11"/>
      <c r="AE878" s="1"/>
      <c r="AF878" s="1"/>
      <c r="AG878" s="1"/>
      <c r="AH878" s="1"/>
      <c r="AI878" s="1"/>
      <c r="AJ878" s="1"/>
      <c r="AK878" s="1"/>
    </row>
    <row r="879" spans="1:37" hidden="1">
      <c r="A879" s="11"/>
      <c r="B879" s="1"/>
      <c r="C879" s="1"/>
      <c r="D879" s="1"/>
      <c r="E879" s="1"/>
      <c r="F879" s="1"/>
      <c r="G879" s="1"/>
      <c r="H879" s="1"/>
      <c r="K879" s="11"/>
      <c r="L879" s="1"/>
      <c r="M879" s="1"/>
      <c r="N879" s="1"/>
      <c r="O879" s="1"/>
      <c r="P879" s="1"/>
      <c r="Q879" s="1"/>
      <c r="R879" s="1"/>
      <c r="T879" s="11"/>
      <c r="U879" s="1"/>
      <c r="V879" s="1"/>
      <c r="W879" s="1"/>
      <c r="X879" s="1"/>
      <c r="Y879" s="1"/>
      <c r="Z879" s="1"/>
      <c r="AA879" s="1"/>
      <c r="AD879" s="11"/>
      <c r="AE879" s="1"/>
      <c r="AF879" s="1"/>
      <c r="AG879" s="1"/>
      <c r="AH879" s="1"/>
      <c r="AI879" s="1"/>
      <c r="AJ879" s="1"/>
      <c r="AK879" s="1"/>
    </row>
    <row r="880" spans="1:37" hidden="1">
      <c r="A880" s="11"/>
      <c r="B880" s="1"/>
      <c r="C880" s="1"/>
      <c r="D880" s="1"/>
      <c r="E880" s="1"/>
      <c r="F880" s="1"/>
      <c r="G880" s="1"/>
      <c r="H880" s="1"/>
      <c r="K880" s="11"/>
      <c r="L880" s="1"/>
      <c r="M880" s="1"/>
      <c r="N880" s="1"/>
      <c r="O880" s="1"/>
      <c r="P880" s="1"/>
      <c r="Q880" s="1"/>
      <c r="R880" s="1"/>
      <c r="T880" s="11"/>
      <c r="U880" s="1"/>
      <c r="V880" s="1"/>
      <c r="W880" s="1"/>
      <c r="X880" s="1"/>
      <c r="Y880" s="1"/>
      <c r="Z880" s="1"/>
      <c r="AA880" s="1"/>
      <c r="AD880" s="11"/>
      <c r="AE880" s="1"/>
      <c r="AF880" s="1"/>
      <c r="AG880" s="1"/>
      <c r="AH880" s="1"/>
      <c r="AI880" s="1"/>
      <c r="AJ880" s="1"/>
      <c r="AK880" s="1"/>
    </row>
    <row r="881" spans="1:37" hidden="1">
      <c r="A881" s="11"/>
      <c r="B881" s="1"/>
      <c r="C881" s="1"/>
      <c r="D881" s="1"/>
      <c r="E881" s="1"/>
      <c r="F881" s="1"/>
      <c r="G881" s="1"/>
      <c r="H881" s="1"/>
      <c r="K881" s="11"/>
      <c r="L881" s="1"/>
      <c r="M881" s="1"/>
      <c r="N881" s="1"/>
      <c r="O881" s="1"/>
      <c r="P881" s="1"/>
      <c r="Q881" s="1"/>
      <c r="R881" s="1"/>
      <c r="T881" s="11"/>
      <c r="U881" s="1"/>
      <c r="V881" s="1"/>
      <c r="W881" s="1"/>
      <c r="X881" s="1"/>
      <c r="Y881" s="1"/>
      <c r="Z881" s="1"/>
      <c r="AA881" s="1"/>
      <c r="AD881" s="11"/>
      <c r="AE881" s="1"/>
      <c r="AF881" s="1"/>
      <c r="AG881" s="1"/>
      <c r="AH881" s="1"/>
      <c r="AI881" s="1"/>
      <c r="AJ881" s="1"/>
      <c r="AK881" s="1"/>
    </row>
    <row r="882" spans="1:37" hidden="1">
      <c r="A882" s="11"/>
      <c r="B882" s="1"/>
      <c r="C882" s="1"/>
      <c r="D882" s="1"/>
      <c r="E882" s="1"/>
      <c r="F882" s="1"/>
      <c r="G882" s="1"/>
      <c r="H882" s="1"/>
      <c r="K882" s="11"/>
      <c r="L882" s="1"/>
      <c r="M882" s="1"/>
      <c r="N882" s="1"/>
      <c r="O882" s="1"/>
      <c r="P882" s="1"/>
      <c r="Q882" s="1"/>
      <c r="R882" s="1"/>
      <c r="T882" s="11"/>
      <c r="U882" s="1"/>
      <c r="V882" s="1"/>
      <c r="W882" s="1"/>
      <c r="X882" s="1"/>
      <c r="Y882" s="1"/>
      <c r="Z882" s="1"/>
      <c r="AA882" s="1"/>
      <c r="AD882" s="11"/>
      <c r="AE882" s="1"/>
      <c r="AF882" s="1"/>
      <c r="AG882" s="1"/>
      <c r="AH882" s="1"/>
      <c r="AI882" s="1"/>
      <c r="AJ882" s="1"/>
      <c r="AK882" s="1"/>
    </row>
    <row r="883" spans="1:37" hidden="1">
      <c r="A883" s="11"/>
      <c r="B883" s="1"/>
      <c r="C883" s="1"/>
      <c r="D883" s="1"/>
      <c r="E883" s="1"/>
      <c r="F883" s="1"/>
      <c r="G883" s="1"/>
      <c r="H883" s="1"/>
      <c r="K883" s="11"/>
      <c r="L883" s="1"/>
      <c r="M883" s="1"/>
      <c r="N883" s="1"/>
      <c r="O883" s="1"/>
      <c r="P883" s="1"/>
      <c r="Q883" s="1"/>
      <c r="R883" s="1"/>
      <c r="T883" s="11"/>
      <c r="U883" s="1"/>
      <c r="V883" s="1"/>
      <c r="W883" s="1"/>
      <c r="X883" s="1"/>
      <c r="Y883" s="1"/>
      <c r="Z883" s="1"/>
      <c r="AA883" s="1"/>
      <c r="AD883" s="11"/>
      <c r="AE883" s="1"/>
      <c r="AF883" s="1"/>
      <c r="AG883" s="1"/>
      <c r="AH883" s="1"/>
      <c r="AI883" s="1"/>
      <c r="AJ883" s="1"/>
      <c r="AK883" s="1"/>
    </row>
    <row r="884" spans="1:37" hidden="1">
      <c r="A884" s="11"/>
      <c r="B884" s="1"/>
      <c r="C884" s="1"/>
      <c r="D884" s="1"/>
      <c r="E884" s="1"/>
      <c r="F884" s="1"/>
      <c r="G884" s="1"/>
      <c r="H884" s="1"/>
      <c r="K884" s="11"/>
      <c r="L884" s="1"/>
      <c r="M884" s="1"/>
      <c r="N884" s="1"/>
      <c r="O884" s="1"/>
      <c r="P884" s="1"/>
      <c r="Q884" s="1"/>
      <c r="R884" s="1"/>
      <c r="T884" s="11"/>
      <c r="U884" s="1"/>
      <c r="V884" s="1"/>
      <c r="W884" s="1"/>
      <c r="X884" s="1"/>
      <c r="Y884" s="1"/>
      <c r="Z884" s="1"/>
      <c r="AA884" s="1"/>
      <c r="AD884" s="11"/>
      <c r="AE884" s="1"/>
      <c r="AF884" s="1"/>
      <c r="AG884" s="1"/>
      <c r="AH884" s="1"/>
      <c r="AI884" s="1"/>
      <c r="AJ884" s="1"/>
      <c r="AK884" s="1"/>
    </row>
    <row r="885" spans="1:37" hidden="1">
      <c r="A885" s="11"/>
      <c r="B885" s="1"/>
      <c r="C885" s="1"/>
      <c r="D885" s="1"/>
      <c r="E885" s="1"/>
      <c r="F885" s="1"/>
      <c r="G885" s="1"/>
      <c r="H885" s="1"/>
      <c r="K885" s="11"/>
      <c r="L885" s="1"/>
      <c r="M885" s="1"/>
      <c r="N885" s="1"/>
      <c r="O885" s="1"/>
      <c r="P885" s="1"/>
      <c r="Q885" s="1"/>
      <c r="R885" s="1"/>
      <c r="T885" s="11"/>
      <c r="U885" s="1"/>
      <c r="V885" s="1"/>
      <c r="W885" s="1"/>
      <c r="X885" s="1"/>
      <c r="Y885" s="1"/>
      <c r="Z885" s="1"/>
      <c r="AA885" s="1"/>
      <c r="AD885" s="11"/>
      <c r="AE885" s="1"/>
      <c r="AF885" s="1"/>
      <c r="AG885" s="1"/>
      <c r="AH885" s="1"/>
      <c r="AI885" s="1"/>
      <c r="AJ885" s="1"/>
      <c r="AK885" s="1"/>
    </row>
    <row r="886" spans="1:37" hidden="1">
      <c r="A886" s="11"/>
      <c r="B886" s="1"/>
      <c r="C886" s="1"/>
      <c r="D886" s="1"/>
      <c r="E886" s="1"/>
      <c r="F886" s="1"/>
      <c r="G886" s="1"/>
      <c r="H886" s="1"/>
      <c r="K886" s="11"/>
      <c r="L886" s="1"/>
      <c r="M886" s="1"/>
      <c r="N886" s="1"/>
      <c r="O886" s="1"/>
      <c r="P886" s="1"/>
      <c r="Q886" s="1"/>
      <c r="R886" s="1"/>
      <c r="T886" s="11"/>
      <c r="U886" s="1"/>
      <c r="V886" s="1"/>
      <c r="W886" s="1"/>
      <c r="X886" s="1"/>
      <c r="Y886" s="1"/>
      <c r="Z886" s="1"/>
      <c r="AA886" s="1"/>
      <c r="AD886" s="11"/>
      <c r="AE886" s="1"/>
      <c r="AF886" s="1"/>
      <c r="AG886" s="1"/>
      <c r="AH886" s="1"/>
      <c r="AI886" s="1"/>
      <c r="AJ886" s="1"/>
      <c r="AK886" s="1"/>
    </row>
    <row r="887" spans="1:37" hidden="1">
      <c r="A887" s="11"/>
      <c r="B887" s="1"/>
      <c r="C887" s="1"/>
      <c r="D887" s="1"/>
      <c r="E887" s="1"/>
      <c r="F887" s="1"/>
      <c r="G887" s="1"/>
      <c r="H887" s="1"/>
      <c r="K887" s="11"/>
      <c r="L887" s="1"/>
      <c r="M887" s="1"/>
      <c r="N887" s="1"/>
      <c r="O887" s="1"/>
      <c r="P887" s="1"/>
      <c r="Q887" s="1"/>
      <c r="R887" s="1"/>
      <c r="T887" s="11"/>
      <c r="U887" s="1"/>
      <c r="V887" s="1"/>
      <c r="W887" s="1"/>
      <c r="X887" s="1"/>
      <c r="Y887" s="1"/>
      <c r="Z887" s="1"/>
      <c r="AA887" s="1"/>
      <c r="AD887" s="11"/>
      <c r="AE887" s="1"/>
      <c r="AF887" s="1"/>
      <c r="AG887" s="1"/>
      <c r="AH887" s="1"/>
      <c r="AI887" s="1"/>
      <c r="AJ887" s="1"/>
      <c r="AK887" s="1"/>
    </row>
    <row r="888" spans="1:37" hidden="1">
      <c r="A888" s="11"/>
      <c r="B888" s="1"/>
      <c r="C888" s="1"/>
      <c r="D888" s="1"/>
      <c r="E888" s="1"/>
      <c r="F888" s="1"/>
      <c r="G888" s="1"/>
      <c r="H888" s="1"/>
      <c r="K888" s="11"/>
      <c r="L888" s="1"/>
      <c r="M888" s="1"/>
      <c r="N888" s="1"/>
      <c r="O888" s="1"/>
      <c r="P888" s="1"/>
      <c r="Q888" s="1"/>
      <c r="R888" s="1"/>
      <c r="T888" s="11"/>
      <c r="U888" s="1"/>
      <c r="V888" s="1"/>
      <c r="W888" s="1"/>
      <c r="X888" s="1"/>
      <c r="Y888" s="1"/>
      <c r="Z888" s="1"/>
      <c r="AA888" s="1"/>
      <c r="AD888" s="11"/>
      <c r="AE888" s="1"/>
      <c r="AF888" s="1"/>
      <c r="AG888" s="1"/>
      <c r="AH888" s="1"/>
      <c r="AI888" s="1"/>
      <c r="AJ888" s="1"/>
      <c r="AK888" s="1"/>
    </row>
    <row r="889" spans="1:37" hidden="1">
      <c r="A889" s="11"/>
      <c r="B889" s="1"/>
      <c r="C889" s="1"/>
      <c r="D889" s="1"/>
      <c r="E889" s="1"/>
      <c r="F889" s="1"/>
      <c r="G889" s="1"/>
      <c r="H889" s="1"/>
      <c r="K889" s="11"/>
      <c r="L889" s="1"/>
      <c r="M889" s="1"/>
      <c r="N889" s="1"/>
      <c r="O889" s="1"/>
      <c r="P889" s="1"/>
      <c r="Q889" s="1"/>
      <c r="R889" s="1"/>
      <c r="T889" s="11"/>
      <c r="U889" s="1"/>
      <c r="V889" s="1"/>
      <c r="W889" s="1"/>
      <c r="X889" s="1"/>
      <c r="Y889" s="1"/>
      <c r="Z889" s="1"/>
      <c r="AA889" s="1"/>
      <c r="AD889" s="11"/>
      <c r="AE889" s="1"/>
      <c r="AF889" s="1"/>
      <c r="AG889" s="1"/>
      <c r="AH889" s="1"/>
      <c r="AI889" s="1"/>
      <c r="AJ889" s="1"/>
      <c r="AK889" s="1"/>
    </row>
    <row r="890" spans="1:37" hidden="1">
      <c r="A890" s="11"/>
      <c r="B890" s="1"/>
      <c r="C890" s="1"/>
      <c r="D890" s="1"/>
      <c r="E890" s="1"/>
      <c r="F890" s="1"/>
      <c r="G890" s="1"/>
      <c r="H890" s="1"/>
      <c r="K890" s="11"/>
      <c r="L890" s="1"/>
      <c r="M890" s="1"/>
      <c r="N890" s="1"/>
      <c r="O890" s="1"/>
      <c r="P890" s="1"/>
      <c r="Q890" s="1"/>
      <c r="R890" s="1"/>
      <c r="T890" s="11"/>
      <c r="U890" s="1"/>
      <c r="V890" s="1"/>
      <c r="W890" s="1"/>
      <c r="X890" s="1"/>
      <c r="Y890" s="1"/>
      <c r="Z890" s="1"/>
      <c r="AA890" s="1"/>
      <c r="AD890" s="11"/>
      <c r="AE890" s="1"/>
      <c r="AF890" s="1"/>
      <c r="AG890" s="1"/>
      <c r="AH890" s="1"/>
      <c r="AI890" s="1"/>
      <c r="AJ890" s="1"/>
      <c r="AK890" s="1"/>
    </row>
    <row r="891" spans="1:37" hidden="1">
      <c r="A891" s="11"/>
      <c r="B891" s="1"/>
      <c r="C891" s="1"/>
      <c r="D891" s="1"/>
      <c r="E891" s="1"/>
      <c r="F891" s="1"/>
      <c r="G891" s="1"/>
      <c r="H891" s="1"/>
      <c r="K891" s="11"/>
      <c r="L891" s="1"/>
      <c r="M891" s="1"/>
      <c r="N891" s="1"/>
      <c r="O891" s="1"/>
      <c r="P891" s="1"/>
      <c r="Q891" s="1"/>
      <c r="R891" s="1"/>
      <c r="T891" s="11"/>
      <c r="U891" s="1"/>
      <c r="V891" s="1"/>
      <c r="W891" s="1"/>
      <c r="X891" s="1"/>
      <c r="Y891" s="1"/>
      <c r="Z891" s="1"/>
      <c r="AA891" s="1"/>
      <c r="AD891" s="11"/>
      <c r="AE891" s="1"/>
      <c r="AF891" s="1"/>
      <c r="AG891" s="1"/>
      <c r="AH891" s="1"/>
      <c r="AI891" s="1"/>
      <c r="AJ891" s="1"/>
      <c r="AK891" s="1"/>
    </row>
    <row r="892" spans="1:37" hidden="1">
      <c r="A892" s="11"/>
      <c r="B892" s="1"/>
      <c r="C892" s="1"/>
      <c r="D892" s="1"/>
      <c r="E892" s="1"/>
      <c r="F892" s="1"/>
      <c r="G892" s="1"/>
      <c r="H892" s="1"/>
      <c r="K892" s="11"/>
      <c r="L892" s="1"/>
      <c r="M892" s="1"/>
      <c r="N892" s="1"/>
      <c r="O892" s="1"/>
      <c r="P892" s="1"/>
      <c r="Q892" s="1"/>
      <c r="R892" s="1"/>
      <c r="T892" s="11"/>
      <c r="U892" s="1"/>
      <c r="V892" s="1"/>
      <c r="W892" s="1"/>
      <c r="X892" s="1"/>
      <c r="Y892" s="1"/>
      <c r="Z892" s="1"/>
      <c r="AA892" s="1"/>
      <c r="AD892" s="11"/>
      <c r="AE892" s="1"/>
      <c r="AF892" s="1"/>
      <c r="AG892" s="1"/>
      <c r="AH892" s="1"/>
      <c r="AI892" s="1"/>
      <c r="AJ892" s="1"/>
      <c r="AK892" s="1"/>
    </row>
    <row r="893" spans="1:37" hidden="1">
      <c r="A893" s="11"/>
      <c r="B893" s="1"/>
      <c r="C893" s="1"/>
      <c r="D893" s="1"/>
      <c r="E893" s="1"/>
      <c r="F893" s="1"/>
      <c r="G893" s="1"/>
      <c r="H893" s="1"/>
      <c r="K893" s="11"/>
      <c r="L893" s="1"/>
      <c r="M893" s="1"/>
      <c r="N893" s="1"/>
      <c r="O893" s="1"/>
      <c r="P893" s="1"/>
      <c r="Q893" s="1"/>
      <c r="R893" s="1"/>
      <c r="T893" s="11"/>
      <c r="U893" s="1"/>
      <c r="V893" s="1"/>
      <c r="W893" s="1"/>
      <c r="X893" s="1"/>
      <c r="Y893" s="1"/>
      <c r="Z893" s="1"/>
      <c r="AA893" s="1"/>
      <c r="AD893" s="11"/>
      <c r="AE893" s="1"/>
      <c r="AF893" s="1"/>
      <c r="AG893" s="1"/>
      <c r="AH893" s="1"/>
      <c r="AI893" s="1"/>
      <c r="AJ893" s="1"/>
      <c r="AK893" s="1"/>
    </row>
    <row r="894" spans="1:37" hidden="1">
      <c r="A894" s="11"/>
      <c r="B894" s="1"/>
      <c r="C894" s="1"/>
      <c r="D894" s="1"/>
      <c r="E894" s="1"/>
      <c r="F894" s="1"/>
      <c r="G894" s="1"/>
      <c r="H894" s="1"/>
      <c r="K894" s="11"/>
      <c r="L894" s="1"/>
      <c r="M894" s="1"/>
      <c r="N894" s="1"/>
      <c r="O894" s="1"/>
      <c r="P894" s="1"/>
      <c r="Q894" s="1"/>
      <c r="R894" s="1"/>
      <c r="T894" s="11"/>
      <c r="U894" s="1"/>
      <c r="V894" s="1"/>
      <c r="W894" s="1"/>
      <c r="X894" s="1"/>
      <c r="Y894" s="1"/>
      <c r="Z894" s="1"/>
      <c r="AA894" s="1"/>
      <c r="AD894" s="11"/>
      <c r="AE894" s="1"/>
      <c r="AF894" s="1"/>
      <c r="AG894" s="1"/>
      <c r="AH894" s="1"/>
      <c r="AI894" s="1"/>
      <c r="AJ894" s="1"/>
      <c r="AK894" s="1"/>
    </row>
    <row r="895" spans="1:37" hidden="1">
      <c r="A895" s="11"/>
      <c r="B895" s="1"/>
      <c r="C895" s="1"/>
      <c r="D895" s="1"/>
      <c r="E895" s="1"/>
      <c r="F895" s="1"/>
      <c r="G895" s="1"/>
      <c r="H895" s="1"/>
      <c r="K895" s="11"/>
      <c r="L895" s="1"/>
      <c r="M895" s="1"/>
      <c r="N895" s="1"/>
      <c r="O895" s="1"/>
      <c r="P895" s="1"/>
      <c r="Q895" s="1"/>
      <c r="R895" s="1"/>
      <c r="T895" s="11"/>
      <c r="U895" s="1"/>
      <c r="V895" s="1"/>
      <c r="W895" s="1"/>
      <c r="X895" s="1"/>
      <c r="Y895" s="1"/>
      <c r="Z895" s="1"/>
      <c r="AA895" s="1"/>
      <c r="AD895" s="11"/>
      <c r="AE895" s="1"/>
      <c r="AF895" s="1"/>
      <c r="AG895" s="1"/>
      <c r="AH895" s="1"/>
      <c r="AI895" s="1"/>
      <c r="AJ895" s="1"/>
      <c r="AK895" s="1"/>
    </row>
    <row r="896" spans="1:37" hidden="1">
      <c r="A896" s="11"/>
      <c r="B896" s="1"/>
      <c r="C896" s="1"/>
      <c r="D896" s="1"/>
      <c r="E896" s="1"/>
      <c r="F896" s="1"/>
      <c r="G896" s="1"/>
      <c r="H896" s="1"/>
      <c r="K896" s="11"/>
      <c r="L896" s="1"/>
      <c r="M896" s="1"/>
      <c r="N896" s="1"/>
      <c r="O896" s="1"/>
      <c r="P896" s="1"/>
      <c r="Q896" s="1"/>
      <c r="R896" s="1"/>
      <c r="T896" s="11"/>
      <c r="U896" s="1"/>
      <c r="V896" s="1"/>
      <c r="W896" s="1"/>
      <c r="X896" s="1"/>
      <c r="Y896" s="1"/>
      <c r="Z896" s="1"/>
      <c r="AA896" s="1"/>
      <c r="AD896" s="11"/>
      <c r="AE896" s="1"/>
      <c r="AF896" s="1"/>
      <c r="AG896" s="1"/>
      <c r="AH896" s="1"/>
      <c r="AI896" s="1"/>
      <c r="AJ896" s="1"/>
      <c r="AK896" s="1"/>
    </row>
    <row r="897" spans="1:37" hidden="1">
      <c r="A897" s="11"/>
      <c r="B897" s="1"/>
      <c r="C897" s="1"/>
      <c r="D897" s="1"/>
      <c r="E897" s="1"/>
      <c r="F897" s="1"/>
      <c r="G897" s="1"/>
      <c r="H897" s="1"/>
      <c r="K897" s="11"/>
      <c r="L897" s="1"/>
      <c r="M897" s="1"/>
      <c r="N897" s="1"/>
      <c r="O897" s="1"/>
      <c r="P897" s="1"/>
      <c r="Q897" s="1"/>
      <c r="R897" s="1"/>
      <c r="T897" s="11"/>
      <c r="U897" s="1"/>
      <c r="V897" s="1"/>
      <c r="W897" s="1"/>
      <c r="X897" s="1"/>
      <c r="Y897" s="1"/>
      <c r="Z897" s="1"/>
      <c r="AA897" s="1"/>
      <c r="AD897" s="11"/>
      <c r="AE897" s="1"/>
      <c r="AF897" s="1"/>
      <c r="AG897" s="1"/>
      <c r="AH897" s="1"/>
      <c r="AI897" s="1"/>
      <c r="AJ897" s="1"/>
      <c r="AK897" s="1"/>
    </row>
    <row r="898" spans="1:37" hidden="1">
      <c r="A898" s="11"/>
      <c r="B898" s="1"/>
      <c r="C898" s="1"/>
      <c r="D898" s="1"/>
      <c r="E898" s="1"/>
      <c r="F898" s="1"/>
      <c r="G898" s="1"/>
      <c r="H898" s="1"/>
      <c r="K898" s="11"/>
      <c r="L898" s="1"/>
      <c r="M898" s="1"/>
      <c r="N898" s="1"/>
      <c r="O898" s="1"/>
      <c r="P898" s="1"/>
      <c r="Q898" s="1"/>
      <c r="R898" s="1"/>
      <c r="T898" s="11"/>
      <c r="U898" s="1"/>
      <c r="V898" s="1"/>
      <c r="W898" s="1"/>
      <c r="X898" s="1"/>
      <c r="Y898" s="1"/>
      <c r="Z898" s="1"/>
      <c r="AA898" s="1"/>
      <c r="AD898" s="11"/>
      <c r="AE898" s="1"/>
      <c r="AF898" s="1"/>
      <c r="AG898" s="1"/>
      <c r="AH898" s="1"/>
      <c r="AI898" s="1"/>
      <c r="AJ898" s="1"/>
      <c r="AK898" s="1"/>
    </row>
    <row r="899" spans="1:37" hidden="1">
      <c r="A899" s="11"/>
      <c r="B899" s="1"/>
      <c r="C899" s="1"/>
      <c r="D899" s="1"/>
      <c r="E899" s="1"/>
      <c r="F899" s="1"/>
      <c r="G899" s="1"/>
      <c r="H899" s="1"/>
      <c r="K899" s="11"/>
      <c r="L899" s="1"/>
      <c r="M899" s="1"/>
      <c r="N899" s="1"/>
      <c r="O899" s="1"/>
      <c r="P899" s="1"/>
      <c r="Q899" s="1"/>
      <c r="R899" s="1"/>
      <c r="T899" s="11"/>
      <c r="U899" s="1"/>
      <c r="V899" s="1"/>
      <c r="W899" s="1"/>
      <c r="X899" s="1"/>
      <c r="Y899" s="1"/>
      <c r="Z899" s="1"/>
      <c r="AA899" s="1"/>
      <c r="AD899" s="11"/>
      <c r="AE899" s="1"/>
      <c r="AF899" s="1"/>
      <c r="AG899" s="1"/>
      <c r="AH899" s="1"/>
      <c r="AI899" s="1"/>
      <c r="AJ899" s="1"/>
      <c r="AK899" s="1"/>
    </row>
    <row r="900" spans="1:37" hidden="1">
      <c r="A900" s="11"/>
      <c r="B900" s="1"/>
      <c r="C900" s="1"/>
      <c r="D900" s="1"/>
      <c r="E900" s="1"/>
      <c r="F900" s="1"/>
      <c r="G900" s="1"/>
      <c r="H900" s="1"/>
      <c r="K900" s="11"/>
      <c r="L900" s="1"/>
      <c r="M900" s="1"/>
      <c r="N900" s="1"/>
      <c r="O900" s="1"/>
      <c r="P900" s="1"/>
      <c r="Q900" s="1"/>
      <c r="R900" s="1"/>
      <c r="T900" s="11"/>
      <c r="U900" s="1"/>
      <c r="V900" s="1"/>
      <c r="W900" s="1"/>
      <c r="X900" s="1"/>
      <c r="Y900" s="1"/>
      <c r="Z900" s="1"/>
      <c r="AA900" s="1"/>
      <c r="AD900" s="11"/>
      <c r="AE900" s="1"/>
      <c r="AF900" s="1"/>
      <c r="AG900" s="1"/>
      <c r="AH900" s="1"/>
      <c r="AI900" s="1"/>
      <c r="AJ900" s="1"/>
      <c r="AK900" s="1"/>
    </row>
    <row r="901" spans="1:37" hidden="1">
      <c r="A901" s="11"/>
      <c r="B901" s="1"/>
      <c r="C901" s="1"/>
      <c r="D901" s="1"/>
      <c r="E901" s="1"/>
      <c r="F901" s="1"/>
      <c r="G901" s="1"/>
      <c r="H901" s="1"/>
      <c r="K901" s="11"/>
      <c r="L901" s="1"/>
      <c r="M901" s="1"/>
      <c r="N901" s="1"/>
      <c r="O901" s="1"/>
      <c r="P901" s="1"/>
      <c r="Q901" s="1"/>
      <c r="R901" s="1"/>
      <c r="T901" s="11"/>
      <c r="U901" s="1"/>
      <c r="V901" s="1"/>
      <c r="W901" s="1"/>
      <c r="X901" s="1"/>
      <c r="Y901" s="1"/>
      <c r="Z901" s="1"/>
      <c r="AA901" s="1"/>
      <c r="AD901" s="11"/>
      <c r="AE901" s="1"/>
      <c r="AF901" s="1"/>
      <c r="AG901" s="1"/>
      <c r="AH901" s="1"/>
      <c r="AI901" s="1"/>
      <c r="AJ901" s="1"/>
      <c r="AK901" s="1"/>
    </row>
    <row r="902" spans="1:37" hidden="1">
      <c r="A902" s="11"/>
      <c r="B902" s="1"/>
      <c r="C902" s="1"/>
      <c r="D902" s="1"/>
      <c r="E902" s="1"/>
      <c r="F902" s="1"/>
      <c r="G902" s="1"/>
      <c r="H902" s="1"/>
      <c r="K902" s="11"/>
      <c r="L902" s="1"/>
      <c r="M902" s="1"/>
      <c r="N902" s="1"/>
      <c r="O902" s="1"/>
      <c r="P902" s="1"/>
      <c r="Q902" s="1"/>
      <c r="R902" s="1"/>
      <c r="T902" s="11"/>
      <c r="U902" s="1"/>
      <c r="V902" s="1"/>
      <c r="W902" s="1"/>
      <c r="X902" s="1"/>
      <c r="Y902" s="1"/>
      <c r="Z902" s="1"/>
      <c r="AA902" s="1"/>
      <c r="AD902" s="11"/>
      <c r="AE902" s="1"/>
      <c r="AF902" s="1"/>
      <c r="AG902" s="1"/>
      <c r="AH902" s="1"/>
      <c r="AI902" s="1"/>
      <c r="AJ902" s="1"/>
      <c r="AK902" s="1"/>
    </row>
    <row r="903" spans="1:37" hidden="1">
      <c r="A903" s="11"/>
      <c r="B903" s="1"/>
      <c r="C903" s="1"/>
      <c r="D903" s="1"/>
      <c r="E903" s="1"/>
      <c r="F903" s="1"/>
      <c r="G903" s="1"/>
      <c r="H903" s="1"/>
      <c r="K903" s="11"/>
      <c r="L903" s="1"/>
      <c r="M903" s="1"/>
      <c r="N903" s="1"/>
      <c r="O903" s="1"/>
      <c r="P903" s="1"/>
      <c r="Q903" s="1"/>
      <c r="R903" s="1"/>
      <c r="T903" s="11"/>
      <c r="U903" s="1"/>
      <c r="V903" s="1"/>
      <c r="W903" s="1"/>
      <c r="X903" s="1"/>
      <c r="Y903" s="1"/>
      <c r="Z903" s="1"/>
      <c r="AA903" s="1"/>
      <c r="AD903" s="11"/>
      <c r="AE903" s="1"/>
      <c r="AF903" s="1"/>
      <c r="AG903" s="1"/>
      <c r="AH903" s="1"/>
      <c r="AI903" s="1"/>
      <c r="AJ903" s="1"/>
      <c r="AK903" s="1"/>
    </row>
    <row r="904" spans="1:37" hidden="1">
      <c r="A904" s="11"/>
      <c r="B904" s="1"/>
      <c r="C904" s="1"/>
      <c r="D904" s="1"/>
      <c r="E904" s="1"/>
      <c r="F904" s="1"/>
      <c r="G904" s="1"/>
      <c r="H904" s="1"/>
      <c r="K904" s="11"/>
      <c r="L904" s="1"/>
      <c r="M904" s="1"/>
      <c r="N904" s="1"/>
      <c r="O904" s="1"/>
      <c r="P904" s="1"/>
      <c r="Q904" s="1"/>
      <c r="R904" s="1"/>
      <c r="T904" s="11"/>
      <c r="U904" s="1"/>
      <c r="V904" s="1"/>
      <c r="W904" s="1"/>
      <c r="X904" s="1"/>
      <c r="Y904" s="1"/>
      <c r="Z904" s="1"/>
      <c r="AA904" s="1"/>
      <c r="AD904" s="11"/>
      <c r="AE904" s="1"/>
      <c r="AF904" s="1"/>
      <c r="AG904" s="1"/>
      <c r="AH904" s="1"/>
      <c r="AI904" s="1"/>
      <c r="AJ904" s="1"/>
      <c r="AK904" s="1"/>
    </row>
    <row r="905" spans="1:37" hidden="1">
      <c r="A905" s="11"/>
      <c r="B905" s="1"/>
      <c r="C905" s="1"/>
      <c r="D905" s="1"/>
      <c r="E905" s="1"/>
      <c r="F905" s="1"/>
      <c r="G905" s="1"/>
      <c r="H905" s="1"/>
      <c r="K905" s="11"/>
      <c r="L905" s="1"/>
      <c r="M905" s="1"/>
      <c r="N905" s="1"/>
      <c r="O905" s="1"/>
      <c r="P905" s="1"/>
      <c r="Q905" s="1"/>
      <c r="R905" s="1"/>
      <c r="T905" s="11"/>
      <c r="U905" s="1"/>
      <c r="V905" s="1"/>
      <c r="W905" s="1"/>
      <c r="X905" s="1"/>
      <c r="Y905" s="1"/>
      <c r="Z905" s="1"/>
      <c r="AA905" s="1"/>
      <c r="AD905" s="11"/>
      <c r="AE905" s="1"/>
      <c r="AF905" s="1"/>
      <c r="AG905" s="1"/>
      <c r="AH905" s="1"/>
      <c r="AI905" s="1"/>
      <c r="AJ905" s="1"/>
      <c r="AK905" s="1"/>
    </row>
    <row r="906" spans="1:37" hidden="1">
      <c r="A906" s="11"/>
      <c r="B906" s="1"/>
      <c r="C906" s="1"/>
      <c r="D906" s="1"/>
      <c r="E906" s="1"/>
      <c r="F906" s="1"/>
      <c r="G906" s="1"/>
      <c r="H906" s="1"/>
      <c r="K906" s="11"/>
      <c r="L906" s="1"/>
      <c r="M906" s="1"/>
      <c r="N906" s="1"/>
      <c r="O906" s="1"/>
      <c r="P906" s="1"/>
      <c r="Q906" s="1"/>
      <c r="R906" s="1"/>
      <c r="T906" s="11"/>
      <c r="U906" s="1"/>
      <c r="V906" s="1"/>
      <c r="W906" s="1"/>
      <c r="X906" s="1"/>
      <c r="Y906" s="1"/>
      <c r="Z906" s="1"/>
      <c r="AA906" s="1"/>
      <c r="AD906" s="11"/>
      <c r="AE906" s="1"/>
      <c r="AF906" s="1"/>
      <c r="AG906" s="1"/>
      <c r="AH906" s="1"/>
      <c r="AI906" s="1"/>
      <c r="AJ906" s="1"/>
      <c r="AK906" s="1"/>
    </row>
    <row r="907" spans="1:37" hidden="1">
      <c r="A907" s="11"/>
      <c r="B907" s="1"/>
      <c r="C907" s="1"/>
      <c r="D907" s="1"/>
      <c r="E907" s="1"/>
      <c r="F907" s="1"/>
      <c r="G907" s="1"/>
      <c r="H907" s="1"/>
      <c r="K907" s="11"/>
      <c r="L907" s="1"/>
      <c r="M907" s="1"/>
      <c r="N907" s="1"/>
      <c r="O907" s="1"/>
      <c r="P907" s="1"/>
      <c r="Q907" s="1"/>
      <c r="R907" s="1"/>
      <c r="T907" s="11"/>
      <c r="U907" s="1"/>
      <c r="V907" s="1"/>
      <c r="W907" s="1"/>
      <c r="X907" s="1"/>
      <c r="Y907" s="1"/>
      <c r="Z907" s="1"/>
      <c r="AA907" s="1"/>
      <c r="AD907" s="11"/>
      <c r="AE907" s="1"/>
      <c r="AF907" s="1"/>
      <c r="AG907" s="1"/>
      <c r="AH907" s="1"/>
      <c r="AI907" s="1"/>
      <c r="AJ907" s="1"/>
      <c r="AK907" s="1"/>
    </row>
    <row r="908" spans="1:37" hidden="1">
      <c r="A908" s="11"/>
      <c r="B908" s="1"/>
      <c r="C908" s="1"/>
      <c r="D908" s="1"/>
      <c r="E908" s="1"/>
      <c r="F908" s="1"/>
      <c r="G908" s="1"/>
      <c r="H908" s="1"/>
      <c r="K908" s="11"/>
      <c r="L908" s="1"/>
      <c r="M908" s="1"/>
      <c r="N908" s="1"/>
      <c r="O908" s="1"/>
      <c r="P908" s="1"/>
      <c r="Q908" s="1"/>
      <c r="R908" s="1"/>
      <c r="T908" s="11"/>
      <c r="U908" s="1"/>
      <c r="V908" s="1"/>
      <c r="W908" s="1"/>
      <c r="X908" s="1"/>
      <c r="Y908" s="1"/>
      <c r="Z908" s="1"/>
      <c r="AA908" s="1"/>
      <c r="AD908" s="11"/>
      <c r="AE908" s="1"/>
      <c r="AF908" s="1"/>
      <c r="AG908" s="1"/>
      <c r="AH908" s="1"/>
      <c r="AI908" s="1"/>
      <c r="AJ908" s="1"/>
      <c r="AK908" s="1"/>
    </row>
    <row r="909" spans="1:37" hidden="1">
      <c r="A909" s="11"/>
      <c r="B909" s="1"/>
      <c r="C909" s="1"/>
      <c r="D909" s="1"/>
      <c r="E909" s="1"/>
      <c r="F909" s="1"/>
      <c r="G909" s="1"/>
      <c r="H909" s="1"/>
      <c r="K909" s="11"/>
      <c r="L909" s="1"/>
      <c r="M909" s="1"/>
      <c r="N909" s="1"/>
      <c r="O909" s="1"/>
      <c r="P909" s="1"/>
      <c r="Q909" s="1"/>
      <c r="R909" s="1"/>
      <c r="T909" s="11"/>
      <c r="U909" s="1"/>
      <c r="V909" s="1"/>
      <c r="W909" s="1"/>
      <c r="X909" s="1"/>
      <c r="Y909" s="1"/>
      <c r="Z909" s="1"/>
      <c r="AA909" s="1"/>
      <c r="AD909" s="11"/>
      <c r="AE909" s="1"/>
      <c r="AF909" s="1"/>
      <c r="AG909" s="1"/>
      <c r="AH909" s="1"/>
      <c r="AI909" s="1"/>
      <c r="AJ909" s="1"/>
      <c r="AK909" s="1"/>
    </row>
    <row r="910" spans="1:37" hidden="1">
      <c r="A910" s="11"/>
      <c r="B910" s="1"/>
      <c r="C910" s="1"/>
      <c r="D910" s="1"/>
      <c r="E910" s="1"/>
      <c r="F910" s="1"/>
      <c r="G910" s="1"/>
      <c r="H910" s="1"/>
      <c r="K910" s="11"/>
      <c r="L910" s="1"/>
      <c r="M910" s="1"/>
      <c r="N910" s="1"/>
      <c r="O910" s="1"/>
      <c r="P910" s="1"/>
      <c r="Q910" s="1"/>
      <c r="R910" s="1"/>
      <c r="T910" s="11"/>
      <c r="U910" s="1"/>
      <c r="V910" s="1"/>
      <c r="W910" s="1"/>
      <c r="X910" s="1"/>
      <c r="Y910" s="1"/>
      <c r="Z910" s="1"/>
      <c r="AA910" s="1"/>
      <c r="AD910" s="11"/>
      <c r="AE910" s="1"/>
      <c r="AF910" s="1"/>
      <c r="AG910" s="1"/>
      <c r="AH910" s="1"/>
      <c r="AI910" s="1"/>
      <c r="AJ910" s="1"/>
      <c r="AK910" s="1"/>
    </row>
    <row r="911" spans="1:37" hidden="1">
      <c r="A911" s="11"/>
      <c r="B911" s="1"/>
      <c r="C911" s="1"/>
      <c r="D911" s="1"/>
      <c r="E911" s="1"/>
      <c r="F911" s="1"/>
      <c r="G911" s="1"/>
      <c r="H911" s="1"/>
      <c r="K911" s="11"/>
      <c r="L911" s="1"/>
      <c r="M911" s="1"/>
      <c r="N911" s="1"/>
      <c r="O911" s="1"/>
      <c r="P911" s="1"/>
      <c r="Q911" s="1"/>
      <c r="R911" s="1"/>
      <c r="T911" s="11"/>
      <c r="U911" s="1"/>
      <c r="V911" s="1"/>
      <c r="W911" s="1"/>
      <c r="X911" s="1"/>
      <c r="Y911" s="1"/>
      <c r="Z911" s="1"/>
      <c r="AA911" s="1"/>
      <c r="AD911" s="11"/>
      <c r="AE911" s="1"/>
      <c r="AF911" s="1"/>
      <c r="AG911" s="1"/>
      <c r="AH911" s="1"/>
      <c r="AI911" s="1"/>
      <c r="AJ911" s="1"/>
      <c r="AK911" s="1"/>
    </row>
    <row r="912" spans="1:37" hidden="1">
      <c r="A912" s="11"/>
      <c r="B912" s="1"/>
      <c r="C912" s="1"/>
      <c r="D912" s="1"/>
      <c r="E912" s="1"/>
      <c r="F912" s="1"/>
      <c r="G912" s="1"/>
      <c r="H912" s="1"/>
      <c r="K912" s="11"/>
      <c r="L912" s="1"/>
      <c r="M912" s="1"/>
      <c r="N912" s="1"/>
      <c r="O912" s="1"/>
      <c r="P912" s="1"/>
      <c r="Q912" s="1"/>
      <c r="R912" s="1"/>
      <c r="T912" s="11"/>
      <c r="U912" s="1"/>
      <c r="V912" s="1"/>
      <c r="W912" s="1"/>
      <c r="X912" s="1"/>
      <c r="Y912" s="1"/>
      <c r="Z912" s="1"/>
      <c r="AA912" s="1"/>
      <c r="AD912" s="11"/>
      <c r="AE912" s="1"/>
      <c r="AF912" s="1"/>
      <c r="AG912" s="1"/>
      <c r="AH912" s="1"/>
      <c r="AI912" s="1"/>
      <c r="AJ912" s="1"/>
      <c r="AK912" s="1"/>
    </row>
    <row r="913" spans="1:37" hidden="1">
      <c r="A913" s="11"/>
      <c r="B913" s="1"/>
      <c r="C913" s="1"/>
      <c r="D913" s="1"/>
      <c r="E913" s="1"/>
      <c r="F913" s="1"/>
      <c r="G913" s="1"/>
      <c r="H913" s="1"/>
      <c r="K913" s="11"/>
      <c r="L913" s="1"/>
      <c r="M913" s="1"/>
      <c r="N913" s="1"/>
      <c r="O913" s="1"/>
      <c r="P913" s="1"/>
      <c r="Q913" s="1"/>
      <c r="R913" s="1"/>
      <c r="T913" s="11"/>
      <c r="U913" s="1"/>
      <c r="V913" s="1"/>
      <c r="W913" s="1"/>
      <c r="X913" s="1"/>
      <c r="Y913" s="1"/>
      <c r="Z913" s="1"/>
      <c r="AA913" s="1"/>
      <c r="AD913" s="11"/>
      <c r="AE913" s="1"/>
      <c r="AF913" s="1"/>
      <c r="AG913" s="1"/>
      <c r="AH913" s="1"/>
      <c r="AI913" s="1"/>
      <c r="AJ913" s="1"/>
      <c r="AK913" s="1"/>
    </row>
    <row r="914" spans="1:37" hidden="1">
      <c r="A914" s="11"/>
      <c r="B914" s="1"/>
      <c r="C914" s="1"/>
      <c r="D914" s="1"/>
      <c r="E914" s="1"/>
      <c r="F914" s="1"/>
      <c r="G914" s="1"/>
      <c r="H914" s="1"/>
      <c r="K914" s="11"/>
      <c r="L914" s="1"/>
      <c r="M914" s="1"/>
      <c r="N914" s="1"/>
      <c r="O914" s="1"/>
      <c r="P914" s="1"/>
      <c r="Q914" s="1"/>
      <c r="R914" s="1"/>
      <c r="T914" s="11"/>
      <c r="U914" s="1"/>
      <c r="V914" s="1"/>
      <c r="W914" s="1"/>
      <c r="X914" s="1"/>
      <c r="Y914" s="1"/>
      <c r="Z914" s="1"/>
      <c r="AA914" s="1"/>
      <c r="AD914" s="11"/>
      <c r="AE914" s="1"/>
      <c r="AF914" s="1"/>
      <c r="AG914" s="1"/>
      <c r="AH914" s="1"/>
      <c r="AI914" s="1"/>
      <c r="AJ914" s="1"/>
      <c r="AK914" s="1"/>
    </row>
    <row r="915" spans="1:37" hidden="1">
      <c r="A915" s="11"/>
      <c r="B915" s="1"/>
      <c r="C915" s="1"/>
      <c r="D915" s="1"/>
      <c r="E915" s="1"/>
      <c r="F915" s="1"/>
      <c r="G915" s="1"/>
      <c r="H915" s="1"/>
      <c r="K915" s="11"/>
      <c r="L915" s="1"/>
      <c r="M915" s="1"/>
      <c r="N915" s="1"/>
      <c r="O915" s="1"/>
      <c r="P915" s="1"/>
      <c r="Q915" s="1"/>
      <c r="R915" s="1"/>
      <c r="T915" s="11"/>
      <c r="U915" s="1"/>
      <c r="V915" s="1"/>
      <c r="W915" s="1"/>
      <c r="X915" s="1"/>
      <c r="Y915" s="1"/>
      <c r="Z915" s="1"/>
      <c r="AA915" s="1"/>
      <c r="AD915" s="11"/>
      <c r="AE915" s="1"/>
      <c r="AF915" s="1"/>
      <c r="AG915" s="1"/>
      <c r="AH915" s="1"/>
      <c r="AI915" s="1"/>
      <c r="AJ915" s="1"/>
      <c r="AK915" s="1"/>
    </row>
    <row r="916" spans="1:37" hidden="1">
      <c r="A916" s="11"/>
      <c r="B916" s="1"/>
      <c r="C916" s="1"/>
      <c r="D916" s="1"/>
      <c r="E916" s="1"/>
      <c r="F916" s="1"/>
      <c r="G916" s="1"/>
      <c r="H916" s="1"/>
      <c r="K916" s="11"/>
      <c r="L916" s="1"/>
      <c r="M916" s="1"/>
      <c r="N916" s="1"/>
      <c r="O916" s="1"/>
      <c r="P916" s="1"/>
      <c r="Q916" s="1"/>
      <c r="R916" s="1"/>
      <c r="T916" s="11"/>
      <c r="U916" s="1"/>
      <c r="V916" s="1"/>
      <c r="W916" s="1"/>
      <c r="X916" s="1"/>
      <c r="Y916" s="1"/>
      <c r="Z916" s="1"/>
      <c r="AA916" s="1"/>
      <c r="AD916" s="11"/>
      <c r="AE916" s="1"/>
      <c r="AF916" s="1"/>
      <c r="AG916" s="1"/>
      <c r="AH916" s="1"/>
      <c r="AI916" s="1"/>
      <c r="AJ916" s="1"/>
      <c r="AK916" s="1"/>
    </row>
    <row r="917" spans="1:37" hidden="1">
      <c r="A917" s="11"/>
      <c r="B917" s="1"/>
      <c r="C917" s="1"/>
      <c r="D917" s="1"/>
      <c r="E917" s="1"/>
      <c r="F917" s="1"/>
      <c r="G917" s="1"/>
      <c r="H917" s="1"/>
      <c r="K917" s="11"/>
      <c r="L917" s="1"/>
      <c r="M917" s="1"/>
      <c r="N917" s="1"/>
      <c r="O917" s="1"/>
      <c r="P917" s="1"/>
      <c r="Q917" s="1"/>
      <c r="R917" s="1"/>
      <c r="T917" s="11"/>
      <c r="U917" s="1"/>
      <c r="V917" s="1"/>
      <c r="W917" s="1"/>
      <c r="X917" s="1"/>
      <c r="Y917" s="1"/>
      <c r="Z917" s="1"/>
      <c r="AA917" s="1"/>
      <c r="AD917" s="11"/>
      <c r="AE917" s="1"/>
      <c r="AF917" s="1"/>
      <c r="AG917" s="1"/>
      <c r="AH917" s="1"/>
      <c r="AI917" s="1"/>
      <c r="AJ917" s="1"/>
      <c r="AK917" s="1"/>
    </row>
    <row r="918" spans="1:37" hidden="1">
      <c r="A918" s="11"/>
      <c r="B918" s="1"/>
      <c r="C918" s="1"/>
      <c r="D918" s="1"/>
      <c r="E918" s="1"/>
      <c r="F918" s="1"/>
      <c r="G918" s="1"/>
      <c r="H918" s="1"/>
      <c r="K918" s="11"/>
      <c r="L918" s="1"/>
      <c r="M918" s="1"/>
      <c r="N918" s="1"/>
      <c r="O918" s="1"/>
      <c r="P918" s="1"/>
      <c r="Q918" s="1"/>
      <c r="R918" s="1"/>
      <c r="T918" s="11"/>
      <c r="U918" s="1"/>
      <c r="V918" s="1"/>
      <c r="W918" s="1"/>
      <c r="X918" s="1"/>
      <c r="Y918" s="1"/>
      <c r="Z918" s="1"/>
      <c r="AA918" s="1"/>
      <c r="AD918" s="11"/>
      <c r="AE918" s="1"/>
      <c r="AF918" s="1"/>
      <c r="AG918" s="1"/>
      <c r="AH918" s="1"/>
      <c r="AI918" s="1"/>
      <c r="AJ918" s="1"/>
      <c r="AK918" s="1"/>
    </row>
    <row r="919" spans="1:37" hidden="1">
      <c r="A919" s="11"/>
      <c r="B919" s="1"/>
      <c r="C919" s="1"/>
      <c r="D919" s="1"/>
      <c r="E919" s="1"/>
      <c r="F919" s="1"/>
      <c r="G919" s="1"/>
      <c r="H919" s="1"/>
      <c r="K919" s="11"/>
      <c r="L919" s="1"/>
      <c r="M919" s="1"/>
      <c r="N919" s="1"/>
      <c r="O919" s="1"/>
      <c r="P919" s="1"/>
      <c r="Q919" s="1"/>
      <c r="R919" s="1"/>
      <c r="T919" s="11"/>
      <c r="U919" s="1"/>
      <c r="V919" s="1"/>
      <c r="W919" s="1"/>
      <c r="X919" s="1"/>
      <c r="Y919" s="1"/>
      <c r="Z919" s="1"/>
      <c r="AA919" s="1"/>
      <c r="AD919" s="11"/>
      <c r="AE919" s="1"/>
      <c r="AF919" s="1"/>
      <c r="AG919" s="1"/>
      <c r="AH919" s="1"/>
      <c r="AI919" s="1"/>
      <c r="AJ919" s="1"/>
      <c r="AK919" s="1"/>
    </row>
    <row r="920" spans="1:37" hidden="1">
      <c r="A920" s="11"/>
      <c r="B920" s="1"/>
      <c r="C920" s="1"/>
      <c r="D920" s="1"/>
      <c r="E920" s="1"/>
      <c r="F920" s="1"/>
      <c r="G920" s="1"/>
      <c r="H920" s="1"/>
      <c r="K920" s="11"/>
      <c r="L920" s="1"/>
      <c r="M920" s="1"/>
      <c r="N920" s="1"/>
      <c r="O920" s="1"/>
      <c r="P920" s="1"/>
      <c r="Q920" s="1"/>
      <c r="R920" s="1"/>
      <c r="T920" s="11"/>
      <c r="U920" s="1"/>
      <c r="V920" s="1"/>
      <c r="W920" s="1"/>
      <c r="X920" s="1"/>
      <c r="Y920" s="1"/>
      <c r="Z920" s="1"/>
      <c r="AA920" s="1"/>
      <c r="AD920" s="11"/>
      <c r="AE920" s="1"/>
      <c r="AF920" s="1"/>
      <c r="AG920" s="1"/>
      <c r="AH920" s="1"/>
      <c r="AI920" s="1"/>
      <c r="AJ920" s="1"/>
      <c r="AK920" s="1"/>
    </row>
    <row r="921" spans="1:37" hidden="1">
      <c r="A921" s="11"/>
      <c r="B921" s="1"/>
      <c r="C921" s="1"/>
      <c r="D921" s="1"/>
      <c r="E921" s="1"/>
      <c r="F921" s="1"/>
      <c r="G921" s="1"/>
      <c r="H921" s="1"/>
      <c r="K921" s="11"/>
      <c r="L921" s="1"/>
      <c r="M921" s="1"/>
      <c r="N921" s="1"/>
      <c r="O921" s="1"/>
      <c r="P921" s="1"/>
      <c r="Q921" s="1"/>
      <c r="R921" s="1"/>
      <c r="T921" s="11"/>
      <c r="U921" s="1"/>
      <c r="V921" s="1"/>
      <c r="W921" s="1"/>
      <c r="X921" s="1"/>
      <c r="Y921" s="1"/>
      <c r="Z921" s="1"/>
      <c r="AA921" s="1"/>
      <c r="AD921" s="11"/>
      <c r="AE921" s="1"/>
      <c r="AF921" s="1"/>
      <c r="AG921" s="1"/>
      <c r="AH921" s="1"/>
      <c r="AI921" s="1"/>
      <c r="AJ921" s="1"/>
      <c r="AK921" s="1"/>
    </row>
    <row r="922" spans="1:37" hidden="1">
      <c r="A922" s="11"/>
      <c r="B922" s="1"/>
      <c r="C922" s="1"/>
      <c r="D922" s="1"/>
      <c r="E922" s="1"/>
      <c r="F922" s="1"/>
      <c r="G922" s="1"/>
      <c r="H922" s="1"/>
      <c r="K922" s="11"/>
      <c r="L922" s="1"/>
      <c r="M922" s="1"/>
      <c r="N922" s="1"/>
      <c r="O922" s="1"/>
      <c r="P922" s="1"/>
      <c r="Q922" s="1"/>
      <c r="R922" s="1"/>
      <c r="T922" s="11"/>
      <c r="U922" s="1"/>
      <c r="V922" s="1"/>
      <c r="W922" s="1"/>
      <c r="X922" s="1"/>
      <c r="Y922" s="1"/>
      <c r="Z922" s="1"/>
      <c r="AA922" s="1"/>
      <c r="AD922" s="11"/>
      <c r="AE922" s="1"/>
      <c r="AF922" s="1"/>
      <c r="AG922" s="1"/>
      <c r="AH922" s="1"/>
      <c r="AI922" s="1"/>
      <c r="AJ922" s="1"/>
      <c r="AK922" s="1"/>
    </row>
    <row r="923" spans="1:37" hidden="1">
      <c r="A923" s="11"/>
      <c r="B923" s="1"/>
      <c r="C923" s="1"/>
      <c r="D923" s="1"/>
      <c r="E923" s="1"/>
      <c r="F923" s="1"/>
      <c r="G923" s="1"/>
      <c r="H923" s="1"/>
      <c r="K923" s="11"/>
      <c r="L923" s="1"/>
      <c r="M923" s="1"/>
      <c r="N923" s="1"/>
      <c r="O923" s="1"/>
      <c r="P923" s="1"/>
      <c r="Q923" s="1"/>
      <c r="R923" s="1"/>
      <c r="T923" s="11"/>
      <c r="U923" s="1"/>
      <c r="V923" s="1"/>
      <c r="W923" s="1"/>
      <c r="X923" s="1"/>
      <c r="Y923" s="1"/>
      <c r="Z923" s="1"/>
      <c r="AA923" s="1"/>
      <c r="AD923" s="11"/>
      <c r="AE923" s="1"/>
      <c r="AF923" s="1"/>
      <c r="AG923" s="1"/>
      <c r="AH923" s="1"/>
      <c r="AI923" s="1"/>
      <c r="AJ923" s="1"/>
      <c r="AK923" s="1"/>
    </row>
    <row r="924" spans="1:37" hidden="1">
      <c r="A924" s="11"/>
      <c r="B924" s="1"/>
      <c r="C924" s="1"/>
      <c r="D924" s="1"/>
      <c r="E924" s="1"/>
      <c r="F924" s="1"/>
      <c r="G924" s="1"/>
      <c r="H924" s="1"/>
      <c r="K924" s="11"/>
      <c r="L924" s="1"/>
      <c r="M924" s="1"/>
      <c r="N924" s="1"/>
      <c r="O924" s="1"/>
      <c r="P924" s="1"/>
      <c r="Q924" s="1"/>
      <c r="R924" s="1"/>
      <c r="T924" s="11"/>
      <c r="U924" s="1"/>
      <c r="V924" s="1"/>
      <c r="W924" s="1"/>
      <c r="X924" s="1"/>
      <c r="Y924" s="1"/>
      <c r="Z924" s="1"/>
      <c r="AA924" s="1"/>
      <c r="AD924" s="11"/>
      <c r="AE924" s="1"/>
      <c r="AF924" s="1"/>
      <c r="AG924" s="1"/>
      <c r="AH924" s="1"/>
      <c r="AI924" s="1"/>
      <c r="AJ924" s="1"/>
      <c r="AK924" s="1"/>
    </row>
    <row r="925" spans="1:37" hidden="1">
      <c r="A925" s="11"/>
      <c r="B925" s="1"/>
      <c r="C925" s="1"/>
      <c r="D925" s="1"/>
      <c r="E925" s="1"/>
      <c r="F925" s="1"/>
      <c r="G925" s="1"/>
      <c r="H925" s="1"/>
      <c r="K925" s="11"/>
      <c r="L925" s="1"/>
      <c r="M925" s="1"/>
      <c r="N925" s="1"/>
      <c r="O925" s="1"/>
      <c r="P925" s="1"/>
      <c r="Q925" s="1"/>
      <c r="R925" s="1"/>
      <c r="T925" s="11"/>
      <c r="U925" s="1"/>
      <c r="V925" s="1"/>
      <c r="W925" s="1"/>
      <c r="X925" s="1"/>
      <c r="Y925" s="1"/>
      <c r="Z925" s="1"/>
      <c r="AA925" s="1"/>
      <c r="AD925" s="11"/>
      <c r="AE925" s="1"/>
      <c r="AF925" s="1"/>
      <c r="AG925" s="1"/>
      <c r="AH925" s="1"/>
      <c r="AI925" s="1"/>
      <c r="AJ925" s="1"/>
      <c r="AK925" s="1"/>
    </row>
    <row r="926" spans="1:37" hidden="1">
      <c r="A926" s="11"/>
      <c r="B926" s="1"/>
      <c r="C926" s="1"/>
      <c r="D926" s="1"/>
      <c r="E926" s="1"/>
      <c r="F926" s="1"/>
      <c r="G926" s="1"/>
      <c r="H926" s="1"/>
      <c r="K926" s="11"/>
      <c r="L926" s="1"/>
      <c r="M926" s="1"/>
      <c r="N926" s="1"/>
      <c r="O926" s="1"/>
      <c r="P926" s="1"/>
      <c r="Q926" s="1"/>
      <c r="R926" s="1"/>
      <c r="T926" s="11"/>
      <c r="U926" s="1"/>
      <c r="V926" s="1"/>
      <c r="W926" s="1"/>
      <c r="X926" s="1"/>
      <c r="Y926" s="1"/>
      <c r="Z926" s="1"/>
      <c r="AA926" s="1"/>
      <c r="AD926" s="11"/>
      <c r="AE926" s="1"/>
      <c r="AF926" s="1"/>
      <c r="AG926" s="1"/>
      <c r="AH926" s="1"/>
      <c r="AI926" s="1"/>
      <c r="AJ926" s="1"/>
      <c r="AK926" s="1"/>
    </row>
    <row r="927" spans="1:37" hidden="1">
      <c r="A927" s="11"/>
      <c r="B927" s="1"/>
      <c r="C927" s="1"/>
      <c r="D927" s="1"/>
      <c r="E927" s="1"/>
      <c r="F927" s="1"/>
      <c r="G927" s="1"/>
      <c r="H927" s="1"/>
      <c r="K927" s="11"/>
      <c r="L927" s="1"/>
      <c r="M927" s="1"/>
      <c r="N927" s="1"/>
      <c r="O927" s="1"/>
      <c r="P927" s="1"/>
      <c r="Q927" s="1"/>
      <c r="R927" s="1"/>
      <c r="T927" s="11"/>
      <c r="U927" s="1"/>
      <c r="V927" s="1"/>
      <c r="W927" s="1"/>
      <c r="X927" s="1"/>
      <c r="Y927" s="1"/>
      <c r="Z927" s="1"/>
      <c r="AA927" s="1"/>
      <c r="AD927" s="11"/>
      <c r="AE927" s="1"/>
      <c r="AF927" s="1"/>
      <c r="AG927" s="1"/>
      <c r="AH927" s="1"/>
      <c r="AI927" s="1"/>
      <c r="AJ927" s="1"/>
      <c r="AK927" s="1"/>
    </row>
    <row r="928" spans="1:37" hidden="1">
      <c r="A928" s="11"/>
      <c r="B928" s="1"/>
      <c r="C928" s="1"/>
      <c r="D928" s="1"/>
      <c r="E928" s="1"/>
      <c r="F928" s="1"/>
      <c r="G928" s="1"/>
      <c r="H928" s="1"/>
      <c r="K928" s="11"/>
      <c r="L928" s="1"/>
      <c r="M928" s="1"/>
      <c r="N928" s="1"/>
      <c r="O928" s="1"/>
      <c r="P928" s="1"/>
      <c r="Q928" s="1"/>
      <c r="R928" s="1"/>
      <c r="T928" s="11"/>
      <c r="U928" s="1"/>
      <c r="V928" s="1"/>
      <c r="W928" s="1"/>
      <c r="X928" s="1"/>
      <c r="Y928" s="1"/>
      <c r="Z928" s="1"/>
      <c r="AA928" s="1"/>
      <c r="AD928" s="11"/>
      <c r="AE928" s="1"/>
      <c r="AF928" s="1"/>
      <c r="AG928" s="1"/>
      <c r="AH928" s="1"/>
      <c r="AI928" s="1"/>
      <c r="AJ928" s="1"/>
      <c r="AK928" s="1"/>
    </row>
    <row r="929" spans="1:37" hidden="1">
      <c r="A929" s="11"/>
      <c r="B929" s="1"/>
      <c r="C929" s="1"/>
      <c r="D929" s="1"/>
      <c r="E929" s="1"/>
      <c r="F929" s="1"/>
      <c r="G929" s="1"/>
      <c r="H929" s="1"/>
      <c r="K929" s="11"/>
      <c r="L929" s="1"/>
      <c r="M929" s="1"/>
      <c r="N929" s="1"/>
      <c r="O929" s="1"/>
      <c r="P929" s="1"/>
      <c r="Q929" s="1"/>
      <c r="R929" s="1"/>
      <c r="T929" s="11"/>
      <c r="U929" s="1"/>
      <c r="V929" s="1"/>
      <c r="W929" s="1"/>
      <c r="X929" s="1"/>
      <c r="Y929" s="1"/>
      <c r="Z929" s="1"/>
      <c r="AA929" s="1"/>
      <c r="AD929" s="11"/>
      <c r="AE929" s="1"/>
      <c r="AF929" s="1"/>
      <c r="AG929" s="1"/>
      <c r="AH929" s="1"/>
      <c r="AI929" s="1"/>
      <c r="AJ929" s="1"/>
      <c r="AK929" s="1"/>
    </row>
    <row r="930" spans="1:37" hidden="1">
      <c r="A930" s="11"/>
      <c r="B930" s="1"/>
      <c r="C930" s="1"/>
      <c r="D930" s="1"/>
      <c r="E930" s="1"/>
      <c r="F930" s="1"/>
      <c r="G930" s="1"/>
      <c r="H930" s="1"/>
      <c r="K930" s="11"/>
      <c r="L930" s="1"/>
      <c r="M930" s="1"/>
      <c r="N930" s="1"/>
      <c r="O930" s="1"/>
      <c r="P930" s="1"/>
      <c r="Q930" s="1"/>
      <c r="R930" s="1"/>
      <c r="T930" s="11"/>
      <c r="U930" s="1"/>
      <c r="V930" s="1"/>
      <c r="W930" s="1"/>
      <c r="X930" s="1"/>
      <c r="Y930" s="1"/>
      <c r="Z930" s="1"/>
      <c r="AA930" s="1"/>
      <c r="AD930" s="11"/>
      <c r="AE930" s="1"/>
      <c r="AF930" s="1"/>
      <c r="AG930" s="1"/>
      <c r="AH930" s="1"/>
      <c r="AI930" s="1"/>
      <c r="AJ930" s="1"/>
      <c r="AK930" s="1"/>
    </row>
    <row r="931" spans="1:37" hidden="1">
      <c r="A931" s="11"/>
      <c r="B931" s="1"/>
      <c r="C931" s="1"/>
      <c r="D931" s="1"/>
      <c r="E931" s="1"/>
      <c r="F931" s="1"/>
      <c r="G931" s="1"/>
      <c r="H931" s="1"/>
      <c r="K931" s="11"/>
      <c r="L931" s="1"/>
      <c r="M931" s="1"/>
      <c r="N931" s="1"/>
      <c r="O931" s="1"/>
      <c r="P931" s="1"/>
      <c r="Q931" s="1"/>
      <c r="R931" s="1"/>
      <c r="T931" s="11"/>
      <c r="U931" s="1"/>
      <c r="V931" s="1"/>
      <c r="W931" s="1"/>
      <c r="X931" s="1"/>
      <c r="Y931" s="1"/>
      <c r="Z931" s="1"/>
      <c r="AA931" s="1"/>
      <c r="AD931" s="11"/>
      <c r="AE931" s="1"/>
      <c r="AF931" s="1"/>
      <c r="AG931" s="1"/>
      <c r="AH931" s="1"/>
      <c r="AI931" s="1"/>
      <c r="AJ931" s="1"/>
      <c r="AK931" s="1"/>
    </row>
    <row r="932" spans="1:37" hidden="1">
      <c r="A932" s="11"/>
      <c r="B932" s="1"/>
      <c r="C932" s="1"/>
      <c r="D932" s="1"/>
      <c r="E932" s="1"/>
      <c r="F932" s="1"/>
      <c r="G932" s="1"/>
      <c r="H932" s="1"/>
      <c r="K932" s="11"/>
      <c r="L932" s="1"/>
      <c r="M932" s="1"/>
      <c r="N932" s="1"/>
      <c r="O932" s="1"/>
      <c r="P932" s="1"/>
      <c r="Q932" s="1"/>
      <c r="R932" s="1"/>
      <c r="T932" s="11"/>
      <c r="U932" s="1"/>
      <c r="V932" s="1"/>
      <c r="W932" s="1"/>
      <c r="X932" s="1"/>
      <c r="Y932" s="1"/>
      <c r="Z932" s="1"/>
      <c r="AA932" s="1"/>
      <c r="AD932" s="11"/>
      <c r="AE932" s="1"/>
      <c r="AF932" s="1"/>
      <c r="AG932" s="1"/>
      <c r="AH932" s="1"/>
      <c r="AI932" s="1"/>
      <c r="AJ932" s="1"/>
      <c r="AK932" s="1"/>
    </row>
    <row r="933" spans="1:37" hidden="1">
      <c r="A933" s="11"/>
      <c r="B933" s="1"/>
      <c r="C933" s="1"/>
      <c r="D933" s="1"/>
      <c r="E933" s="1"/>
      <c r="F933" s="1"/>
      <c r="G933" s="1"/>
      <c r="H933" s="1"/>
      <c r="K933" s="11"/>
      <c r="L933" s="1"/>
      <c r="M933" s="1"/>
      <c r="N933" s="1"/>
      <c r="O933" s="1"/>
      <c r="P933" s="1"/>
      <c r="Q933" s="1"/>
      <c r="R933" s="1"/>
      <c r="T933" s="11"/>
      <c r="U933" s="1"/>
      <c r="V933" s="1"/>
      <c r="W933" s="1"/>
      <c r="X933" s="1"/>
      <c r="Y933" s="1"/>
      <c r="Z933" s="1"/>
      <c r="AA933" s="1"/>
      <c r="AD933" s="11"/>
      <c r="AE933" s="1"/>
      <c r="AF933" s="1"/>
      <c r="AG933" s="1"/>
      <c r="AH933" s="1"/>
      <c r="AI933" s="1"/>
      <c r="AJ933" s="1"/>
      <c r="AK933" s="1"/>
    </row>
    <row r="934" spans="1:37" hidden="1">
      <c r="A934" s="11"/>
      <c r="B934" s="1"/>
      <c r="C934" s="1"/>
      <c r="D934" s="1"/>
      <c r="E934" s="1"/>
      <c r="F934" s="1"/>
      <c r="G934" s="1"/>
      <c r="H934" s="1"/>
      <c r="K934" s="11"/>
      <c r="L934" s="1"/>
      <c r="M934" s="1"/>
      <c r="N934" s="1"/>
      <c r="O934" s="1"/>
      <c r="P934" s="1"/>
      <c r="Q934" s="1"/>
      <c r="R934" s="1"/>
      <c r="T934" s="11"/>
      <c r="U934" s="1"/>
      <c r="V934" s="1"/>
      <c r="W934" s="1"/>
      <c r="X934" s="1"/>
      <c r="Y934" s="1"/>
      <c r="Z934" s="1"/>
      <c r="AA934" s="1"/>
      <c r="AD934" s="11"/>
      <c r="AE934" s="1"/>
      <c r="AF934" s="1"/>
      <c r="AG934" s="1"/>
      <c r="AH934" s="1"/>
      <c r="AI934" s="1"/>
      <c r="AJ934" s="1"/>
      <c r="AK934" s="1"/>
    </row>
    <row r="935" spans="1:37" hidden="1">
      <c r="A935" s="11"/>
      <c r="B935" s="1"/>
      <c r="C935" s="1"/>
      <c r="D935" s="1"/>
      <c r="E935" s="1"/>
      <c r="F935" s="1"/>
      <c r="G935" s="1"/>
      <c r="H935" s="1"/>
      <c r="K935" s="11"/>
      <c r="L935" s="1"/>
      <c r="M935" s="1"/>
      <c r="N935" s="1"/>
      <c r="O935" s="1"/>
      <c r="P935" s="1"/>
      <c r="Q935" s="1"/>
      <c r="R935" s="1"/>
      <c r="T935" s="11"/>
      <c r="U935" s="1"/>
      <c r="V935" s="1"/>
      <c r="W935" s="1"/>
      <c r="X935" s="1"/>
      <c r="Y935" s="1"/>
      <c r="Z935" s="1"/>
      <c r="AA935" s="1"/>
      <c r="AD935" s="11"/>
      <c r="AE935" s="1"/>
      <c r="AF935" s="1"/>
      <c r="AG935" s="1"/>
      <c r="AH935" s="1"/>
      <c r="AI935" s="1"/>
      <c r="AJ935" s="1"/>
      <c r="AK935" s="1"/>
    </row>
    <row r="936" spans="1:37" hidden="1">
      <c r="A936" s="11"/>
      <c r="B936" s="1"/>
      <c r="C936" s="1"/>
      <c r="D936" s="1"/>
      <c r="E936" s="1"/>
      <c r="F936" s="1"/>
      <c r="G936" s="1"/>
      <c r="H936" s="1"/>
      <c r="K936" s="11"/>
      <c r="L936" s="1"/>
      <c r="M936" s="1"/>
      <c r="N936" s="1"/>
      <c r="O936" s="1"/>
      <c r="P936" s="1"/>
      <c r="Q936" s="1"/>
      <c r="R936" s="1"/>
      <c r="T936" s="11"/>
      <c r="U936" s="1"/>
      <c r="V936" s="1"/>
      <c r="W936" s="1"/>
      <c r="X936" s="1"/>
      <c r="Y936" s="1"/>
      <c r="Z936" s="1"/>
      <c r="AA936" s="1"/>
      <c r="AD936" s="11"/>
      <c r="AE936" s="1"/>
      <c r="AF936" s="1"/>
      <c r="AG936" s="1"/>
      <c r="AH936" s="1"/>
      <c r="AI936" s="1"/>
      <c r="AJ936" s="1"/>
      <c r="AK936" s="1"/>
    </row>
    <row r="937" spans="1:37" hidden="1">
      <c r="A937" s="11"/>
      <c r="B937" s="1"/>
      <c r="C937" s="1"/>
      <c r="D937" s="1"/>
      <c r="E937" s="1"/>
      <c r="F937" s="1"/>
      <c r="G937" s="1"/>
      <c r="H937" s="1"/>
      <c r="K937" s="11"/>
      <c r="L937" s="1"/>
      <c r="M937" s="1"/>
      <c r="N937" s="1"/>
      <c r="O937" s="1"/>
      <c r="P937" s="1"/>
      <c r="Q937" s="1"/>
      <c r="R937" s="1"/>
      <c r="T937" s="11"/>
      <c r="U937" s="1"/>
      <c r="V937" s="1"/>
      <c r="W937" s="1"/>
      <c r="X937" s="1"/>
      <c r="Y937" s="1"/>
      <c r="Z937" s="1"/>
      <c r="AA937" s="1"/>
      <c r="AD937" s="11"/>
      <c r="AE937" s="1"/>
      <c r="AF937" s="1"/>
      <c r="AG937" s="1"/>
      <c r="AH937" s="1"/>
      <c r="AI937" s="1"/>
      <c r="AJ937" s="1"/>
      <c r="AK937" s="1"/>
    </row>
    <row r="938" spans="1:37" hidden="1">
      <c r="A938" s="11"/>
      <c r="B938" s="1"/>
      <c r="C938" s="1"/>
      <c r="D938" s="1"/>
      <c r="E938" s="1"/>
      <c r="F938" s="1"/>
      <c r="G938" s="1"/>
      <c r="H938" s="1"/>
      <c r="K938" s="11"/>
      <c r="L938" s="1"/>
      <c r="M938" s="1"/>
      <c r="N938" s="1"/>
      <c r="O938" s="1"/>
      <c r="P938" s="1"/>
      <c r="Q938" s="1"/>
      <c r="R938" s="1"/>
      <c r="T938" s="11"/>
      <c r="U938" s="1"/>
      <c r="V938" s="1"/>
      <c r="W938" s="1"/>
      <c r="X938" s="1"/>
      <c r="Y938" s="1"/>
      <c r="Z938" s="1"/>
      <c r="AA938" s="1"/>
      <c r="AD938" s="11"/>
      <c r="AE938" s="1"/>
      <c r="AF938" s="1"/>
      <c r="AG938" s="1"/>
      <c r="AH938" s="1"/>
      <c r="AI938" s="1"/>
      <c r="AJ938" s="1"/>
      <c r="AK938" s="1"/>
    </row>
    <row r="939" spans="1:37" hidden="1">
      <c r="A939" s="11"/>
      <c r="B939" s="1"/>
      <c r="C939" s="1"/>
      <c r="D939" s="1"/>
      <c r="E939" s="1"/>
      <c r="F939" s="1"/>
      <c r="G939" s="1"/>
      <c r="H939" s="1"/>
      <c r="K939" s="11"/>
      <c r="L939" s="1"/>
      <c r="M939" s="1"/>
      <c r="N939" s="1"/>
      <c r="O939" s="1"/>
      <c r="P939" s="1"/>
      <c r="Q939" s="1"/>
      <c r="R939" s="1"/>
      <c r="T939" s="11"/>
      <c r="U939" s="1"/>
      <c r="V939" s="1"/>
      <c r="W939" s="1"/>
      <c r="X939" s="1"/>
      <c r="Y939" s="1"/>
      <c r="Z939" s="1"/>
      <c r="AA939" s="1"/>
      <c r="AD939" s="11"/>
      <c r="AE939" s="1"/>
      <c r="AF939" s="1"/>
      <c r="AG939" s="1"/>
      <c r="AH939" s="1"/>
      <c r="AI939" s="1"/>
      <c r="AJ939" s="1"/>
      <c r="AK939" s="1"/>
    </row>
    <row r="940" spans="1:37" hidden="1">
      <c r="A940" s="11"/>
      <c r="B940" s="1"/>
      <c r="C940" s="1"/>
      <c r="D940" s="1"/>
      <c r="E940" s="1"/>
      <c r="F940" s="1"/>
      <c r="G940" s="1"/>
      <c r="H940" s="1"/>
      <c r="K940" s="11"/>
      <c r="L940" s="1"/>
      <c r="M940" s="1"/>
      <c r="N940" s="1"/>
      <c r="O940" s="1"/>
      <c r="P940" s="1"/>
      <c r="Q940" s="1"/>
      <c r="R940" s="1"/>
      <c r="T940" s="11"/>
      <c r="U940" s="1"/>
      <c r="V940" s="1"/>
      <c r="W940" s="1"/>
      <c r="X940" s="1"/>
      <c r="Y940" s="1"/>
      <c r="Z940" s="1"/>
      <c r="AA940" s="1"/>
      <c r="AD940" s="11"/>
      <c r="AE940" s="1"/>
      <c r="AF940" s="1"/>
      <c r="AG940" s="1"/>
      <c r="AH940" s="1"/>
      <c r="AI940" s="1"/>
      <c r="AJ940" s="1"/>
      <c r="AK940" s="1"/>
    </row>
    <row r="941" spans="1:37" hidden="1">
      <c r="A941" s="11"/>
      <c r="B941" s="1"/>
      <c r="C941" s="1"/>
      <c r="D941" s="1"/>
      <c r="E941" s="1"/>
      <c r="F941" s="1"/>
      <c r="G941" s="1"/>
      <c r="H941" s="1"/>
      <c r="K941" s="11"/>
      <c r="L941" s="1"/>
      <c r="M941" s="1"/>
      <c r="N941" s="1"/>
      <c r="O941" s="1"/>
      <c r="P941" s="1"/>
      <c r="Q941" s="1"/>
      <c r="R941" s="1"/>
      <c r="T941" s="11"/>
      <c r="U941" s="1"/>
      <c r="V941" s="1"/>
      <c r="W941" s="1"/>
      <c r="X941" s="1"/>
      <c r="Y941" s="1"/>
      <c r="Z941" s="1"/>
      <c r="AA941" s="1"/>
      <c r="AD941" s="11"/>
      <c r="AE941" s="1"/>
      <c r="AF941" s="1"/>
      <c r="AG941" s="1"/>
      <c r="AH941" s="1"/>
      <c r="AI941" s="1"/>
      <c r="AJ941" s="1"/>
      <c r="AK941" s="1"/>
    </row>
    <row r="942" spans="1:37" hidden="1">
      <c r="A942" s="11"/>
      <c r="B942" s="1"/>
      <c r="C942" s="1"/>
      <c r="D942" s="1"/>
      <c r="E942" s="1"/>
      <c r="F942" s="1"/>
      <c r="G942" s="1"/>
      <c r="H942" s="1"/>
      <c r="K942" s="11"/>
      <c r="L942" s="1"/>
      <c r="M942" s="1"/>
      <c r="N942" s="1"/>
      <c r="O942" s="1"/>
      <c r="P942" s="1"/>
      <c r="Q942" s="1"/>
      <c r="R942" s="1"/>
      <c r="T942" s="11"/>
      <c r="U942" s="1"/>
      <c r="V942" s="1"/>
      <c r="W942" s="1"/>
      <c r="X942" s="1"/>
      <c r="Y942" s="1"/>
      <c r="Z942" s="1"/>
      <c r="AA942" s="1"/>
      <c r="AD942" s="11"/>
      <c r="AE942" s="1"/>
      <c r="AF942" s="1"/>
      <c r="AG942" s="1"/>
      <c r="AH942" s="1"/>
      <c r="AI942" s="1"/>
      <c r="AJ942" s="1"/>
      <c r="AK942" s="1"/>
    </row>
    <row r="943" spans="1:37" hidden="1">
      <c r="A943" s="11"/>
      <c r="B943" s="1"/>
      <c r="C943" s="1"/>
      <c r="D943" s="1"/>
      <c r="E943" s="1"/>
      <c r="F943" s="1"/>
      <c r="G943" s="1"/>
      <c r="H943" s="1"/>
      <c r="K943" s="11"/>
      <c r="L943" s="1"/>
      <c r="M943" s="1"/>
      <c r="N943" s="1"/>
      <c r="O943" s="1"/>
      <c r="P943" s="1"/>
      <c r="Q943" s="1"/>
      <c r="R943" s="1"/>
      <c r="T943" s="11"/>
      <c r="U943" s="1"/>
      <c r="V943" s="1"/>
      <c r="W943" s="1"/>
      <c r="X943" s="1"/>
      <c r="Y943" s="1"/>
      <c r="Z943" s="1"/>
      <c r="AA943" s="1"/>
      <c r="AD943" s="11"/>
      <c r="AE943" s="1"/>
      <c r="AF943" s="1"/>
      <c r="AG943" s="1"/>
      <c r="AH943" s="1"/>
      <c r="AI943" s="1"/>
      <c r="AJ943" s="1"/>
      <c r="AK943" s="1"/>
    </row>
    <row r="944" spans="1:37" hidden="1">
      <c r="A944" s="11"/>
      <c r="B944" s="1"/>
      <c r="C944" s="1"/>
      <c r="D944" s="1"/>
      <c r="E944" s="1"/>
      <c r="F944" s="1"/>
      <c r="G944" s="1"/>
      <c r="H944" s="1"/>
      <c r="K944" s="11"/>
      <c r="L944" s="1"/>
      <c r="M944" s="1"/>
      <c r="N944" s="1"/>
      <c r="O944" s="1"/>
      <c r="P944" s="1"/>
      <c r="Q944" s="1"/>
      <c r="R944" s="1"/>
      <c r="T944" s="11"/>
      <c r="U944" s="1"/>
      <c r="V944" s="1"/>
      <c r="W944" s="1"/>
      <c r="X944" s="1"/>
      <c r="Y944" s="1"/>
      <c r="Z944" s="1"/>
      <c r="AA944" s="1"/>
      <c r="AD944" s="11"/>
      <c r="AE944" s="1"/>
      <c r="AF944" s="1"/>
      <c r="AG944" s="1"/>
      <c r="AH944" s="1"/>
      <c r="AI944" s="1"/>
      <c r="AJ944" s="1"/>
      <c r="AK944" s="1"/>
    </row>
    <row r="945" spans="1:37" hidden="1">
      <c r="A945" s="11"/>
      <c r="B945" s="1"/>
      <c r="C945" s="1"/>
      <c r="D945" s="1"/>
      <c r="E945" s="1"/>
      <c r="F945" s="1"/>
      <c r="G945" s="1"/>
      <c r="H945" s="1"/>
      <c r="K945" s="11"/>
      <c r="L945" s="1"/>
      <c r="M945" s="1"/>
      <c r="N945" s="1"/>
      <c r="O945" s="1"/>
      <c r="P945" s="1"/>
      <c r="Q945" s="1"/>
      <c r="R945" s="1"/>
      <c r="T945" s="11"/>
      <c r="U945" s="1"/>
      <c r="V945" s="1"/>
      <c r="W945" s="1"/>
      <c r="X945" s="1"/>
      <c r="Y945" s="1"/>
      <c r="Z945" s="1"/>
      <c r="AA945" s="1"/>
      <c r="AD945" s="11"/>
      <c r="AE945" s="1"/>
      <c r="AF945" s="1"/>
      <c r="AG945" s="1"/>
      <c r="AH945" s="1"/>
      <c r="AI945" s="1"/>
      <c r="AJ945" s="1"/>
      <c r="AK945" s="1"/>
    </row>
    <row r="946" spans="1:37" hidden="1">
      <c r="A946" s="11"/>
      <c r="B946" s="1"/>
      <c r="C946" s="1"/>
      <c r="D946" s="1"/>
      <c r="E946" s="1"/>
      <c r="F946" s="1"/>
      <c r="G946" s="1"/>
      <c r="H946" s="1"/>
      <c r="K946" s="11"/>
      <c r="L946" s="1"/>
      <c r="M946" s="1"/>
      <c r="N946" s="1"/>
      <c r="O946" s="1"/>
      <c r="P946" s="1"/>
      <c r="Q946" s="1"/>
      <c r="R946" s="1"/>
      <c r="T946" s="11"/>
      <c r="U946" s="1"/>
      <c r="V946" s="1"/>
      <c r="W946" s="1"/>
      <c r="X946" s="1"/>
      <c r="Y946" s="1"/>
      <c r="Z946" s="1"/>
      <c r="AA946" s="1"/>
      <c r="AD946" s="11"/>
      <c r="AE946" s="1"/>
      <c r="AF946" s="1"/>
      <c r="AG946" s="1"/>
      <c r="AH946" s="1"/>
      <c r="AI946" s="1"/>
      <c r="AJ946" s="1"/>
      <c r="AK946" s="1"/>
    </row>
    <row r="947" spans="1:37" hidden="1">
      <c r="A947" s="11"/>
      <c r="B947" s="1"/>
      <c r="C947" s="1"/>
      <c r="D947" s="1"/>
      <c r="E947" s="1"/>
      <c r="F947" s="1"/>
      <c r="G947" s="1"/>
      <c r="H947" s="1"/>
      <c r="K947" s="11"/>
      <c r="L947" s="1"/>
      <c r="M947" s="1"/>
      <c r="N947" s="1"/>
      <c r="O947" s="1"/>
      <c r="P947" s="1"/>
      <c r="Q947" s="1"/>
      <c r="R947" s="1"/>
      <c r="T947" s="11"/>
      <c r="U947" s="1"/>
      <c r="V947" s="1"/>
      <c r="W947" s="1"/>
      <c r="X947" s="1"/>
      <c r="Y947" s="1"/>
      <c r="Z947" s="1"/>
      <c r="AA947" s="1"/>
      <c r="AD947" s="11"/>
      <c r="AE947" s="1"/>
      <c r="AF947" s="1"/>
      <c r="AG947" s="1"/>
      <c r="AH947" s="1"/>
      <c r="AI947" s="1"/>
      <c r="AJ947" s="1"/>
      <c r="AK947" s="1"/>
    </row>
    <row r="948" spans="1:37" hidden="1">
      <c r="A948" s="11"/>
      <c r="B948" s="1"/>
      <c r="C948" s="1"/>
      <c r="D948" s="1"/>
      <c r="E948" s="1"/>
      <c r="F948" s="1"/>
      <c r="G948" s="1"/>
      <c r="H948" s="1"/>
      <c r="K948" s="11"/>
      <c r="L948" s="1"/>
      <c r="M948" s="1"/>
      <c r="N948" s="1"/>
      <c r="O948" s="1"/>
      <c r="P948" s="1"/>
      <c r="Q948" s="1"/>
      <c r="R948" s="1"/>
      <c r="T948" s="11"/>
      <c r="U948" s="1"/>
      <c r="V948" s="1"/>
      <c r="W948" s="1"/>
      <c r="X948" s="1"/>
      <c r="Y948" s="1"/>
      <c r="Z948" s="1"/>
      <c r="AA948" s="1"/>
      <c r="AD948" s="11"/>
      <c r="AE948" s="1"/>
      <c r="AF948" s="1"/>
      <c r="AG948" s="1"/>
      <c r="AH948" s="1"/>
      <c r="AI948" s="1"/>
      <c r="AJ948" s="1"/>
      <c r="AK948" s="1"/>
    </row>
    <row r="949" spans="1:37" hidden="1">
      <c r="A949" s="11"/>
      <c r="B949" s="1"/>
      <c r="C949" s="1"/>
      <c r="D949" s="1"/>
      <c r="E949" s="1"/>
      <c r="F949" s="1"/>
      <c r="G949" s="1"/>
      <c r="H949" s="1"/>
      <c r="K949" s="11"/>
      <c r="L949" s="1"/>
      <c r="M949" s="1"/>
      <c r="N949" s="1"/>
      <c r="O949" s="1"/>
      <c r="P949" s="1"/>
      <c r="Q949" s="1"/>
      <c r="R949" s="1"/>
      <c r="T949" s="11"/>
      <c r="U949" s="1"/>
      <c r="V949" s="1"/>
      <c r="W949" s="1"/>
      <c r="X949" s="1"/>
      <c r="Y949" s="1"/>
      <c r="Z949" s="1"/>
      <c r="AA949" s="1"/>
      <c r="AD949" s="11"/>
      <c r="AE949" s="1"/>
      <c r="AF949" s="1"/>
      <c r="AG949" s="1"/>
      <c r="AH949" s="1"/>
      <c r="AI949" s="1"/>
      <c r="AJ949" s="1"/>
      <c r="AK949" s="1"/>
    </row>
    <row r="950" spans="1:37" hidden="1">
      <c r="A950" s="11"/>
      <c r="B950" s="1"/>
      <c r="C950" s="1"/>
      <c r="D950" s="1"/>
      <c r="E950" s="1"/>
      <c r="F950" s="1"/>
      <c r="G950" s="1"/>
      <c r="H950" s="1"/>
      <c r="K950" s="11"/>
      <c r="L950" s="1"/>
      <c r="M950" s="1"/>
      <c r="N950" s="1"/>
      <c r="O950" s="1"/>
      <c r="P950" s="1"/>
      <c r="Q950" s="1"/>
      <c r="R950" s="1"/>
      <c r="T950" s="11"/>
      <c r="U950" s="1"/>
      <c r="V950" s="1"/>
      <c r="W950" s="1"/>
      <c r="X950" s="1"/>
      <c r="Y950" s="1"/>
      <c r="Z950" s="1"/>
      <c r="AA950" s="1"/>
      <c r="AD950" s="11"/>
      <c r="AE950" s="1"/>
      <c r="AF950" s="1"/>
      <c r="AG950" s="1"/>
      <c r="AH950" s="1"/>
      <c r="AI950" s="1"/>
      <c r="AJ950" s="1"/>
      <c r="AK950" s="1"/>
    </row>
    <row r="951" spans="1:37" hidden="1">
      <c r="A951" s="11"/>
      <c r="B951" s="1"/>
      <c r="C951" s="1"/>
      <c r="D951" s="1"/>
      <c r="E951" s="1"/>
      <c r="F951" s="1"/>
      <c r="G951" s="1"/>
      <c r="H951" s="1"/>
      <c r="K951" s="11"/>
      <c r="L951" s="1"/>
      <c r="M951" s="1"/>
      <c r="N951" s="1"/>
      <c r="O951" s="1"/>
      <c r="P951" s="1"/>
      <c r="Q951" s="1"/>
      <c r="R951" s="1"/>
      <c r="T951" s="11"/>
      <c r="U951" s="1"/>
      <c r="V951" s="1"/>
      <c r="W951" s="1"/>
      <c r="X951" s="1"/>
      <c r="Y951" s="1"/>
      <c r="Z951" s="1"/>
      <c r="AA951" s="1"/>
      <c r="AD951" s="11"/>
      <c r="AE951" s="1"/>
      <c r="AF951" s="1"/>
      <c r="AG951" s="1"/>
      <c r="AH951" s="1"/>
      <c r="AI951" s="1"/>
      <c r="AJ951" s="1"/>
      <c r="AK951" s="1"/>
    </row>
    <row r="952" spans="1:37" hidden="1">
      <c r="A952" s="11"/>
      <c r="B952" s="1"/>
      <c r="C952" s="1"/>
      <c r="D952" s="1"/>
      <c r="E952" s="1"/>
      <c r="F952" s="1"/>
      <c r="G952" s="1"/>
      <c r="H952" s="1"/>
      <c r="K952" s="11"/>
      <c r="L952" s="1"/>
      <c r="M952" s="1"/>
      <c r="N952" s="1"/>
      <c r="O952" s="1"/>
      <c r="P952" s="1"/>
      <c r="Q952" s="1"/>
      <c r="R952" s="1"/>
      <c r="T952" s="11"/>
      <c r="U952" s="1"/>
      <c r="V952" s="1"/>
      <c r="W952" s="1"/>
      <c r="X952" s="1"/>
      <c r="Y952" s="1"/>
      <c r="Z952" s="1"/>
      <c r="AA952" s="1"/>
      <c r="AD952" s="11"/>
      <c r="AE952" s="1"/>
      <c r="AF952" s="1"/>
      <c r="AG952" s="1"/>
      <c r="AH952" s="1"/>
      <c r="AI952" s="1"/>
      <c r="AJ952" s="1"/>
      <c r="AK952" s="1"/>
    </row>
    <row r="953" spans="1:37" hidden="1">
      <c r="A953" s="11"/>
      <c r="B953" s="1"/>
      <c r="C953" s="1"/>
      <c r="D953" s="1"/>
      <c r="E953" s="1"/>
      <c r="F953" s="1"/>
      <c r="G953" s="1"/>
      <c r="H953" s="1"/>
      <c r="K953" s="11"/>
      <c r="L953" s="1"/>
      <c r="M953" s="1"/>
      <c r="N953" s="1"/>
      <c r="O953" s="1"/>
      <c r="P953" s="1"/>
      <c r="Q953" s="1"/>
      <c r="R953" s="1"/>
      <c r="T953" s="11"/>
      <c r="U953" s="1"/>
      <c r="V953" s="1"/>
      <c r="W953" s="1"/>
      <c r="X953" s="1"/>
      <c r="Y953" s="1"/>
      <c r="Z953" s="1"/>
      <c r="AA953" s="1"/>
      <c r="AD953" s="11"/>
      <c r="AE953" s="1"/>
      <c r="AF953" s="1"/>
      <c r="AG953" s="1"/>
      <c r="AH953" s="1"/>
      <c r="AI953" s="1"/>
      <c r="AJ953" s="1"/>
      <c r="AK953" s="1"/>
    </row>
    <row r="954" spans="1:37" hidden="1">
      <c r="A954" s="11"/>
      <c r="B954" s="1"/>
      <c r="C954" s="1"/>
      <c r="D954" s="1"/>
      <c r="E954" s="1"/>
      <c r="F954" s="1"/>
      <c r="G954" s="1"/>
      <c r="H954" s="1"/>
      <c r="K954" s="11"/>
      <c r="L954" s="1"/>
      <c r="M954" s="1"/>
      <c r="N954" s="1"/>
      <c r="O954" s="1"/>
      <c r="P954" s="1"/>
      <c r="Q954" s="1"/>
      <c r="R954" s="1"/>
      <c r="T954" s="11"/>
      <c r="U954" s="1"/>
      <c r="V954" s="1"/>
      <c r="W954" s="1"/>
      <c r="X954" s="1"/>
      <c r="Y954" s="1"/>
      <c r="Z954" s="1"/>
      <c r="AA954" s="1"/>
      <c r="AD954" s="11"/>
      <c r="AE954" s="1"/>
      <c r="AF954" s="1"/>
      <c r="AG954" s="1"/>
      <c r="AH954" s="1"/>
      <c r="AI954" s="1"/>
      <c r="AJ954" s="1"/>
      <c r="AK954" s="1"/>
    </row>
    <row r="955" spans="1:37" hidden="1">
      <c r="A955" s="11"/>
      <c r="B955" s="1"/>
      <c r="C955" s="1"/>
      <c r="D955" s="1"/>
      <c r="E955" s="1"/>
      <c r="F955" s="1"/>
      <c r="G955" s="1"/>
      <c r="H955" s="1"/>
      <c r="K955" s="11"/>
      <c r="L955" s="1"/>
      <c r="M955" s="1"/>
      <c r="N955" s="1"/>
      <c r="O955" s="1"/>
      <c r="P955" s="1"/>
      <c r="Q955" s="1"/>
      <c r="R955" s="1"/>
      <c r="T955" s="11"/>
      <c r="U955" s="1"/>
      <c r="V955" s="1"/>
      <c r="W955" s="1"/>
      <c r="X955" s="1"/>
      <c r="Y955" s="1"/>
      <c r="Z955" s="1"/>
      <c r="AA955" s="1"/>
      <c r="AD955" s="11"/>
      <c r="AE955" s="1"/>
      <c r="AF955" s="1"/>
      <c r="AG955" s="1"/>
      <c r="AH955" s="1"/>
      <c r="AI955" s="1"/>
      <c r="AJ955" s="1"/>
      <c r="AK955" s="1"/>
    </row>
    <row r="956" spans="1:37" hidden="1">
      <c r="A956" s="11"/>
      <c r="B956" s="1"/>
      <c r="C956" s="1"/>
      <c r="D956" s="1"/>
      <c r="E956" s="1"/>
      <c r="F956" s="1"/>
      <c r="G956" s="1"/>
      <c r="H956" s="1"/>
      <c r="K956" s="11"/>
      <c r="L956" s="1"/>
      <c r="M956" s="1"/>
      <c r="N956" s="1"/>
      <c r="O956" s="1"/>
      <c r="P956" s="1"/>
      <c r="Q956" s="1"/>
      <c r="R956" s="1"/>
      <c r="T956" s="11"/>
      <c r="U956" s="1"/>
      <c r="V956" s="1"/>
      <c r="W956" s="1"/>
      <c r="X956" s="1"/>
      <c r="Y956" s="1"/>
      <c r="Z956" s="1"/>
      <c r="AA956" s="1"/>
      <c r="AD956" s="11"/>
      <c r="AE956" s="1"/>
      <c r="AF956" s="1"/>
      <c r="AG956" s="1"/>
      <c r="AH956" s="1"/>
      <c r="AI956" s="1"/>
      <c r="AJ956" s="1"/>
      <c r="AK956" s="1"/>
    </row>
    <row r="957" spans="1:37" hidden="1">
      <c r="A957" s="11"/>
      <c r="B957" s="1"/>
      <c r="C957" s="1"/>
      <c r="D957" s="1"/>
      <c r="E957" s="1"/>
      <c r="F957" s="1"/>
      <c r="G957" s="1"/>
      <c r="H957" s="1"/>
      <c r="K957" s="11"/>
      <c r="L957" s="1"/>
      <c r="M957" s="1"/>
      <c r="N957" s="1"/>
      <c r="O957" s="1"/>
      <c r="P957" s="1"/>
      <c r="Q957" s="1"/>
      <c r="R957" s="1"/>
      <c r="T957" s="11"/>
      <c r="U957" s="1"/>
      <c r="V957" s="1"/>
      <c r="W957" s="1"/>
      <c r="X957" s="1"/>
      <c r="Y957" s="1"/>
      <c r="Z957" s="1"/>
      <c r="AA957" s="1"/>
      <c r="AD957" s="11"/>
      <c r="AE957" s="1"/>
      <c r="AF957" s="1"/>
      <c r="AG957" s="1"/>
      <c r="AH957" s="1"/>
      <c r="AI957" s="1"/>
      <c r="AJ957" s="1"/>
      <c r="AK957" s="1"/>
    </row>
    <row r="958" spans="1:37" hidden="1">
      <c r="A958" s="11"/>
      <c r="B958" s="1"/>
      <c r="C958" s="1"/>
      <c r="D958" s="1"/>
      <c r="E958" s="1"/>
      <c r="F958" s="1"/>
      <c r="G958" s="1"/>
      <c r="H958" s="1"/>
      <c r="K958" s="11"/>
      <c r="L958" s="1"/>
      <c r="M958" s="1"/>
      <c r="N958" s="1"/>
      <c r="O958" s="1"/>
      <c r="P958" s="1"/>
      <c r="Q958" s="1"/>
      <c r="R958" s="1"/>
      <c r="T958" s="11"/>
      <c r="U958" s="1"/>
      <c r="V958" s="1"/>
      <c r="W958" s="1"/>
      <c r="X958" s="1"/>
      <c r="Y958" s="1"/>
      <c r="Z958" s="1"/>
      <c r="AA958" s="1"/>
      <c r="AD958" s="11"/>
      <c r="AE958" s="1"/>
      <c r="AF958" s="1"/>
      <c r="AG958" s="1"/>
      <c r="AH958" s="1"/>
      <c r="AI958" s="1"/>
      <c r="AJ958" s="1"/>
      <c r="AK958" s="1"/>
    </row>
    <row r="959" spans="1:37" hidden="1">
      <c r="A959" s="11"/>
      <c r="B959" s="1"/>
      <c r="C959" s="1"/>
      <c r="D959" s="1"/>
      <c r="E959" s="1"/>
      <c r="F959" s="1"/>
      <c r="G959" s="1"/>
      <c r="H959" s="1"/>
      <c r="K959" s="11"/>
      <c r="L959" s="1"/>
      <c r="M959" s="1"/>
      <c r="N959" s="1"/>
      <c r="O959" s="1"/>
      <c r="P959" s="1"/>
      <c r="Q959" s="1"/>
      <c r="R959" s="1"/>
      <c r="T959" s="11"/>
      <c r="U959" s="1"/>
      <c r="V959" s="1"/>
      <c r="W959" s="1"/>
      <c r="X959" s="1"/>
      <c r="Y959" s="1"/>
      <c r="Z959" s="1"/>
      <c r="AA959" s="1"/>
      <c r="AD959" s="11"/>
      <c r="AE959" s="1"/>
      <c r="AF959" s="1"/>
      <c r="AG959" s="1"/>
      <c r="AH959" s="1"/>
      <c r="AI959" s="1"/>
      <c r="AJ959" s="1"/>
      <c r="AK959" s="1"/>
    </row>
    <row r="960" spans="1:37" hidden="1">
      <c r="A960" s="11"/>
      <c r="B960" s="1"/>
      <c r="C960" s="1"/>
      <c r="D960" s="1"/>
      <c r="E960" s="1"/>
      <c r="F960" s="1"/>
      <c r="G960" s="1"/>
      <c r="H960" s="1"/>
      <c r="K960" s="11"/>
      <c r="L960" s="1"/>
      <c r="M960" s="1"/>
      <c r="N960" s="1"/>
      <c r="O960" s="1"/>
      <c r="P960" s="1"/>
      <c r="Q960" s="1"/>
      <c r="R960" s="1"/>
      <c r="T960" s="11"/>
      <c r="U960" s="1"/>
      <c r="V960" s="1"/>
      <c r="W960" s="1"/>
      <c r="X960" s="1"/>
      <c r="Y960" s="1"/>
      <c r="Z960" s="1"/>
      <c r="AA960" s="1"/>
      <c r="AD960" s="11"/>
      <c r="AE960" s="1"/>
      <c r="AF960" s="1"/>
      <c r="AG960" s="1"/>
      <c r="AH960" s="1"/>
      <c r="AI960" s="1"/>
      <c r="AJ960" s="1"/>
      <c r="AK960" s="1"/>
    </row>
    <row r="961" spans="1:37" hidden="1">
      <c r="A961" s="11"/>
      <c r="B961" s="1"/>
      <c r="C961" s="1"/>
      <c r="D961" s="1"/>
      <c r="E961" s="1"/>
      <c r="F961" s="1"/>
      <c r="G961" s="1"/>
      <c r="H961" s="1"/>
      <c r="K961" s="11"/>
      <c r="L961" s="1"/>
      <c r="M961" s="1"/>
      <c r="N961" s="1"/>
      <c r="O961" s="1"/>
      <c r="P961" s="1"/>
      <c r="Q961" s="1"/>
      <c r="R961" s="1"/>
      <c r="T961" s="11"/>
      <c r="U961" s="1"/>
      <c r="V961" s="1"/>
      <c r="W961" s="1"/>
      <c r="X961" s="1"/>
      <c r="Y961" s="1"/>
      <c r="Z961" s="1"/>
      <c r="AA961" s="1"/>
      <c r="AD961" s="11"/>
      <c r="AE961" s="1"/>
      <c r="AF961" s="1"/>
      <c r="AG961" s="1"/>
      <c r="AH961" s="1"/>
      <c r="AI961" s="1"/>
      <c r="AJ961" s="1"/>
      <c r="AK961" s="1"/>
    </row>
    <row r="962" spans="1:37" hidden="1">
      <c r="A962" s="11"/>
      <c r="B962" s="1"/>
      <c r="C962" s="1"/>
      <c r="D962" s="1"/>
      <c r="E962" s="1"/>
      <c r="F962" s="1"/>
      <c r="G962" s="1"/>
      <c r="H962" s="1"/>
      <c r="K962" s="11"/>
      <c r="L962" s="1"/>
      <c r="M962" s="1"/>
      <c r="N962" s="1"/>
      <c r="O962" s="1"/>
      <c r="P962" s="1"/>
      <c r="Q962" s="1"/>
      <c r="R962" s="1"/>
      <c r="T962" s="11"/>
      <c r="U962" s="1"/>
      <c r="V962" s="1"/>
      <c r="W962" s="1"/>
      <c r="X962" s="1"/>
      <c r="Y962" s="1"/>
      <c r="Z962" s="1"/>
      <c r="AA962" s="1"/>
      <c r="AD962" s="11"/>
      <c r="AE962" s="1"/>
      <c r="AF962" s="1"/>
      <c r="AG962" s="1"/>
      <c r="AH962" s="1"/>
      <c r="AI962" s="1"/>
      <c r="AJ962" s="1"/>
      <c r="AK962" s="1"/>
    </row>
    <row r="963" spans="1:37" hidden="1">
      <c r="A963" s="11"/>
      <c r="B963" s="1"/>
      <c r="C963" s="1"/>
      <c r="D963" s="1"/>
      <c r="E963" s="1"/>
      <c r="F963" s="1"/>
      <c r="G963" s="1"/>
      <c r="H963" s="1"/>
      <c r="K963" s="11"/>
      <c r="L963" s="1"/>
      <c r="M963" s="1"/>
      <c r="N963" s="1"/>
      <c r="O963" s="1"/>
      <c r="P963" s="1"/>
      <c r="Q963" s="1"/>
      <c r="R963" s="1"/>
      <c r="T963" s="11"/>
      <c r="U963" s="1"/>
      <c r="V963" s="1"/>
      <c r="W963" s="1"/>
      <c r="X963" s="1"/>
      <c r="Y963" s="1"/>
      <c r="Z963" s="1"/>
      <c r="AA963" s="1"/>
      <c r="AD963" s="11"/>
      <c r="AE963" s="1"/>
      <c r="AF963" s="1"/>
      <c r="AG963" s="1"/>
      <c r="AH963" s="1"/>
      <c r="AI963" s="1"/>
      <c r="AJ963" s="1"/>
      <c r="AK963" s="1"/>
    </row>
    <row r="964" spans="1:37" hidden="1">
      <c r="A964" s="11"/>
      <c r="B964" s="1"/>
      <c r="C964" s="1"/>
      <c r="D964" s="1"/>
      <c r="E964" s="1"/>
      <c r="F964" s="1"/>
      <c r="G964" s="1"/>
      <c r="H964" s="1"/>
      <c r="K964" s="11"/>
      <c r="L964" s="1"/>
      <c r="M964" s="1"/>
      <c r="N964" s="1"/>
      <c r="O964" s="1"/>
      <c r="P964" s="1"/>
      <c r="Q964" s="1"/>
      <c r="R964" s="1"/>
      <c r="T964" s="11"/>
      <c r="U964" s="1"/>
      <c r="V964" s="1"/>
      <c r="W964" s="1"/>
      <c r="X964" s="1"/>
      <c r="Y964" s="1"/>
      <c r="Z964" s="1"/>
      <c r="AA964" s="1"/>
      <c r="AD964" s="11"/>
      <c r="AE964" s="1"/>
      <c r="AF964" s="1"/>
      <c r="AG964" s="1"/>
      <c r="AH964" s="1"/>
      <c r="AI964" s="1"/>
      <c r="AJ964" s="1"/>
      <c r="AK964" s="1"/>
    </row>
    <row r="965" spans="1:37" hidden="1">
      <c r="A965" s="11"/>
      <c r="B965" s="1"/>
      <c r="C965" s="1"/>
      <c r="D965" s="1"/>
      <c r="E965" s="1"/>
      <c r="F965" s="1"/>
      <c r="G965" s="1"/>
      <c r="H965" s="1"/>
      <c r="K965" s="11"/>
      <c r="L965" s="1"/>
      <c r="M965" s="1"/>
      <c r="N965" s="1"/>
      <c r="O965" s="1"/>
      <c r="P965" s="1"/>
      <c r="Q965" s="1"/>
      <c r="R965" s="1"/>
      <c r="T965" s="11"/>
      <c r="U965" s="1"/>
      <c r="V965" s="1"/>
      <c r="W965" s="1"/>
      <c r="X965" s="1"/>
      <c r="Y965" s="1"/>
      <c r="Z965" s="1"/>
      <c r="AA965" s="1"/>
      <c r="AD965" s="11"/>
      <c r="AE965" s="1"/>
      <c r="AF965" s="1"/>
      <c r="AG965" s="1"/>
      <c r="AH965" s="1"/>
      <c r="AI965" s="1"/>
      <c r="AJ965" s="1"/>
      <c r="AK965" s="1"/>
    </row>
    <row r="966" spans="1:37" hidden="1">
      <c r="A966" s="11"/>
      <c r="B966" s="1"/>
      <c r="C966" s="1"/>
      <c r="D966" s="1"/>
      <c r="E966" s="1"/>
      <c r="F966" s="1"/>
      <c r="G966" s="1"/>
      <c r="H966" s="1"/>
      <c r="K966" s="11"/>
      <c r="L966" s="1"/>
      <c r="M966" s="1"/>
      <c r="N966" s="1"/>
      <c r="O966" s="1"/>
      <c r="P966" s="1"/>
      <c r="Q966" s="1"/>
      <c r="R966" s="1"/>
      <c r="T966" s="11"/>
      <c r="U966" s="1"/>
      <c r="V966" s="1"/>
      <c r="W966" s="1"/>
      <c r="X966" s="1"/>
      <c r="Y966" s="1"/>
      <c r="Z966" s="1"/>
      <c r="AA966" s="1"/>
      <c r="AD966" s="11"/>
      <c r="AE966" s="1"/>
      <c r="AF966" s="1"/>
      <c r="AG966" s="1"/>
      <c r="AH966" s="1"/>
      <c r="AI966" s="1"/>
      <c r="AJ966" s="1"/>
      <c r="AK966" s="1"/>
    </row>
    <row r="967" spans="1:37" hidden="1">
      <c r="A967" s="11"/>
      <c r="B967" s="1"/>
      <c r="C967" s="1"/>
      <c r="D967" s="1"/>
      <c r="E967" s="1"/>
      <c r="F967" s="1"/>
      <c r="G967" s="1"/>
      <c r="H967" s="1"/>
      <c r="K967" s="11"/>
      <c r="L967" s="1"/>
      <c r="M967" s="1"/>
      <c r="N967" s="1"/>
      <c r="O967" s="1"/>
      <c r="P967" s="1"/>
      <c r="Q967" s="1"/>
      <c r="R967" s="1"/>
      <c r="T967" s="11"/>
      <c r="U967" s="1"/>
      <c r="V967" s="1"/>
      <c r="W967" s="1"/>
      <c r="X967" s="1"/>
      <c r="Y967" s="1"/>
      <c r="Z967" s="1"/>
      <c r="AA967" s="1"/>
      <c r="AD967" s="11"/>
      <c r="AE967" s="1"/>
      <c r="AF967" s="1"/>
      <c r="AG967" s="1"/>
      <c r="AH967" s="1"/>
      <c r="AI967" s="1"/>
      <c r="AJ967" s="1"/>
      <c r="AK967" s="1"/>
    </row>
    <row r="968" spans="1:37" hidden="1">
      <c r="A968" s="11"/>
      <c r="B968" s="1"/>
      <c r="C968" s="1"/>
      <c r="D968" s="1"/>
      <c r="E968" s="1"/>
      <c r="F968" s="1"/>
      <c r="G968" s="1"/>
      <c r="H968" s="1"/>
      <c r="K968" s="11"/>
      <c r="L968" s="1"/>
      <c r="M968" s="1"/>
      <c r="N968" s="1"/>
      <c r="O968" s="1"/>
      <c r="P968" s="1"/>
      <c r="Q968" s="1"/>
      <c r="R968" s="1"/>
      <c r="T968" s="11"/>
      <c r="U968" s="1"/>
      <c r="V968" s="1"/>
      <c r="W968" s="1"/>
      <c r="X968" s="1"/>
      <c r="Y968" s="1"/>
      <c r="Z968" s="1"/>
      <c r="AA968" s="1"/>
      <c r="AD968" s="11"/>
      <c r="AE968" s="1"/>
      <c r="AF968" s="1"/>
      <c r="AG968" s="1"/>
      <c r="AH968" s="1"/>
      <c r="AI968" s="1"/>
      <c r="AJ968" s="1"/>
      <c r="AK968" s="1"/>
    </row>
    <row r="969" spans="1:37" hidden="1">
      <c r="A969" s="11"/>
      <c r="B969" s="1"/>
      <c r="C969" s="1"/>
      <c r="D969" s="1"/>
      <c r="E969" s="1"/>
      <c r="F969" s="1"/>
      <c r="G969" s="1"/>
      <c r="H969" s="1"/>
      <c r="K969" s="11"/>
      <c r="L969" s="1"/>
      <c r="M969" s="1"/>
      <c r="N969" s="1"/>
      <c r="O969" s="1"/>
      <c r="P969" s="1"/>
      <c r="Q969" s="1"/>
      <c r="R969" s="1"/>
      <c r="T969" s="11"/>
      <c r="U969" s="1"/>
      <c r="V969" s="1"/>
      <c r="W969" s="1"/>
      <c r="X969" s="1"/>
      <c r="Y969" s="1"/>
      <c r="Z969" s="1"/>
      <c r="AA969" s="1"/>
      <c r="AD969" s="11"/>
      <c r="AE969" s="1"/>
      <c r="AF969" s="1"/>
      <c r="AG969" s="1"/>
      <c r="AH969" s="1"/>
      <c r="AI969" s="1"/>
      <c r="AJ969" s="1"/>
      <c r="AK969" s="1"/>
    </row>
    <row r="970" spans="1:37" hidden="1">
      <c r="A970" s="11"/>
      <c r="B970" s="1"/>
      <c r="C970" s="1"/>
      <c r="D970" s="1"/>
      <c r="E970" s="1"/>
      <c r="F970" s="1"/>
      <c r="G970" s="1"/>
      <c r="H970" s="1"/>
      <c r="K970" s="11"/>
      <c r="L970" s="1"/>
      <c r="M970" s="1"/>
      <c r="N970" s="1"/>
      <c r="O970" s="1"/>
      <c r="P970" s="1"/>
      <c r="Q970" s="1"/>
      <c r="R970" s="1"/>
      <c r="T970" s="11"/>
      <c r="U970" s="1"/>
      <c r="V970" s="1"/>
      <c r="W970" s="1"/>
      <c r="X970" s="1"/>
      <c r="Y970" s="1"/>
      <c r="Z970" s="1"/>
      <c r="AA970" s="1"/>
      <c r="AD970" s="11"/>
      <c r="AE970" s="1"/>
      <c r="AF970" s="1"/>
      <c r="AG970" s="1"/>
      <c r="AH970" s="1"/>
      <c r="AI970" s="1"/>
      <c r="AJ970" s="1"/>
      <c r="AK970" s="1"/>
    </row>
    <row r="971" spans="1:37" hidden="1">
      <c r="A971" s="11"/>
      <c r="B971" s="1"/>
      <c r="C971" s="1"/>
      <c r="D971" s="1"/>
      <c r="E971" s="1"/>
      <c r="F971" s="1"/>
      <c r="G971" s="1"/>
      <c r="H971" s="1"/>
      <c r="K971" s="11"/>
      <c r="L971" s="1"/>
      <c r="M971" s="1"/>
      <c r="N971" s="1"/>
      <c r="O971" s="1"/>
      <c r="P971" s="1"/>
      <c r="Q971" s="1"/>
      <c r="R971" s="1"/>
      <c r="T971" s="11"/>
      <c r="U971" s="1"/>
      <c r="V971" s="1"/>
      <c r="W971" s="1"/>
      <c r="X971" s="1"/>
      <c r="Y971" s="1"/>
      <c r="Z971" s="1"/>
      <c r="AA971" s="1"/>
      <c r="AD971" s="11"/>
      <c r="AE971" s="1"/>
      <c r="AF971" s="1"/>
      <c r="AG971" s="1"/>
      <c r="AH971" s="1"/>
      <c r="AI971" s="1"/>
      <c r="AJ971" s="1"/>
      <c r="AK971" s="1"/>
    </row>
    <row r="972" spans="1:37" hidden="1">
      <c r="A972" s="11"/>
      <c r="B972" s="1"/>
      <c r="C972" s="1"/>
      <c r="D972" s="1"/>
      <c r="E972" s="1"/>
      <c r="F972" s="1"/>
      <c r="G972" s="1"/>
      <c r="H972" s="1"/>
      <c r="K972" s="11"/>
      <c r="L972" s="1"/>
      <c r="M972" s="1"/>
      <c r="N972" s="1"/>
      <c r="O972" s="1"/>
      <c r="P972" s="1"/>
      <c r="Q972" s="1"/>
      <c r="R972" s="1"/>
      <c r="T972" s="11"/>
      <c r="U972" s="1"/>
      <c r="V972" s="1"/>
      <c r="W972" s="1"/>
      <c r="X972" s="1"/>
      <c r="Y972" s="1"/>
      <c r="Z972" s="1"/>
      <c r="AA972" s="1"/>
      <c r="AD972" s="11"/>
      <c r="AE972" s="1"/>
      <c r="AF972" s="1"/>
      <c r="AG972" s="1"/>
      <c r="AH972" s="1"/>
      <c r="AI972" s="1"/>
      <c r="AJ972" s="1"/>
      <c r="AK972" s="1"/>
    </row>
    <row r="973" spans="1:37" hidden="1">
      <c r="A973" s="11"/>
      <c r="B973" s="1"/>
      <c r="C973" s="1"/>
      <c r="D973" s="1"/>
      <c r="E973" s="1"/>
      <c r="F973" s="1"/>
      <c r="G973" s="1"/>
      <c r="H973" s="1"/>
      <c r="K973" s="11"/>
      <c r="L973" s="1"/>
      <c r="M973" s="1"/>
      <c r="N973" s="1"/>
      <c r="O973" s="1"/>
      <c r="P973" s="1"/>
      <c r="Q973" s="1"/>
      <c r="R973" s="1"/>
      <c r="T973" s="11"/>
      <c r="U973" s="1"/>
      <c r="V973" s="1"/>
      <c r="W973" s="1"/>
      <c r="X973" s="1"/>
      <c r="Y973" s="1"/>
      <c r="Z973" s="1"/>
      <c r="AA973" s="1"/>
      <c r="AD973" s="11"/>
      <c r="AE973" s="1"/>
      <c r="AF973" s="1"/>
      <c r="AG973" s="1"/>
      <c r="AH973" s="1"/>
      <c r="AI973" s="1"/>
      <c r="AJ973" s="1"/>
      <c r="AK973" s="1"/>
    </row>
    <row r="974" spans="1:37" hidden="1">
      <c r="A974" s="11"/>
      <c r="B974" s="1"/>
      <c r="C974" s="1"/>
      <c r="D974" s="1"/>
      <c r="E974" s="1"/>
      <c r="F974" s="1"/>
      <c r="G974" s="1"/>
      <c r="H974" s="1"/>
      <c r="K974" s="11"/>
      <c r="L974" s="1"/>
      <c r="M974" s="1"/>
      <c r="N974" s="1"/>
      <c r="O974" s="1"/>
      <c r="P974" s="1"/>
      <c r="Q974" s="1"/>
      <c r="R974" s="1"/>
      <c r="T974" s="11"/>
      <c r="U974" s="1"/>
      <c r="V974" s="1"/>
      <c r="W974" s="1"/>
      <c r="X974" s="1"/>
      <c r="Y974" s="1"/>
      <c r="Z974" s="1"/>
      <c r="AA974" s="1"/>
      <c r="AD974" s="11"/>
      <c r="AE974" s="1"/>
      <c r="AF974" s="1"/>
      <c r="AG974" s="1"/>
      <c r="AH974" s="1"/>
      <c r="AI974" s="1"/>
      <c r="AJ974" s="1"/>
      <c r="AK974" s="1"/>
    </row>
    <row r="975" spans="1:37" hidden="1">
      <c r="A975" s="11"/>
      <c r="B975" s="1"/>
      <c r="C975" s="1"/>
      <c r="D975" s="1"/>
      <c r="E975" s="1"/>
      <c r="F975" s="1"/>
      <c r="G975" s="1"/>
      <c r="H975" s="1"/>
      <c r="K975" s="11"/>
      <c r="L975" s="1"/>
      <c r="M975" s="1"/>
      <c r="N975" s="1"/>
      <c r="O975" s="1"/>
      <c r="P975" s="1"/>
      <c r="Q975" s="1"/>
      <c r="R975" s="1"/>
      <c r="T975" s="11"/>
      <c r="U975" s="1"/>
      <c r="V975" s="1"/>
      <c r="W975" s="1"/>
      <c r="X975" s="1"/>
      <c r="Y975" s="1"/>
      <c r="Z975" s="1"/>
      <c r="AA975" s="1"/>
      <c r="AD975" s="11"/>
      <c r="AE975" s="1"/>
      <c r="AF975" s="1"/>
      <c r="AG975" s="1"/>
      <c r="AH975" s="1"/>
      <c r="AI975" s="1"/>
      <c r="AJ975" s="1"/>
      <c r="AK975" s="1"/>
    </row>
    <row r="976" spans="1:37" hidden="1">
      <c r="A976" s="11"/>
      <c r="B976" s="1"/>
      <c r="C976" s="1"/>
      <c r="D976" s="1"/>
      <c r="E976" s="1"/>
      <c r="F976" s="1"/>
      <c r="G976" s="1"/>
      <c r="H976" s="1"/>
      <c r="K976" s="11"/>
      <c r="L976" s="1"/>
      <c r="M976" s="1"/>
      <c r="N976" s="1"/>
      <c r="O976" s="1"/>
      <c r="P976" s="1"/>
      <c r="Q976" s="1"/>
      <c r="R976" s="1"/>
      <c r="T976" s="11"/>
      <c r="U976" s="1"/>
      <c r="V976" s="1"/>
      <c r="W976" s="1"/>
      <c r="X976" s="1"/>
      <c r="Y976" s="1"/>
      <c r="Z976" s="1"/>
      <c r="AA976" s="1"/>
      <c r="AD976" s="11"/>
      <c r="AE976" s="1"/>
      <c r="AF976" s="1"/>
      <c r="AG976" s="1"/>
      <c r="AH976" s="1"/>
      <c r="AI976" s="1"/>
      <c r="AJ976" s="1"/>
      <c r="AK976" s="1"/>
    </row>
    <row r="977" spans="1:37" hidden="1">
      <c r="A977" s="11"/>
      <c r="B977" s="1"/>
      <c r="C977" s="1"/>
      <c r="D977" s="1"/>
      <c r="E977" s="1"/>
      <c r="F977" s="1"/>
      <c r="G977" s="1"/>
      <c r="H977" s="1"/>
      <c r="K977" s="11"/>
      <c r="L977" s="1"/>
      <c r="M977" s="1"/>
      <c r="N977" s="1"/>
      <c r="O977" s="1"/>
      <c r="P977" s="1"/>
      <c r="Q977" s="1"/>
      <c r="R977" s="1"/>
      <c r="T977" s="11"/>
      <c r="U977" s="1"/>
      <c r="V977" s="1"/>
      <c r="W977" s="1"/>
      <c r="X977" s="1"/>
      <c r="Y977" s="1"/>
      <c r="Z977" s="1"/>
      <c r="AA977" s="1"/>
      <c r="AD977" s="11"/>
      <c r="AE977" s="1"/>
      <c r="AF977" s="1"/>
      <c r="AG977" s="1"/>
      <c r="AH977" s="1"/>
      <c r="AI977" s="1"/>
      <c r="AJ977" s="1"/>
      <c r="AK977" s="1"/>
    </row>
    <row r="978" spans="1:37" hidden="1">
      <c r="A978" s="11"/>
      <c r="B978" s="1"/>
      <c r="C978" s="1"/>
      <c r="D978" s="1"/>
      <c r="E978" s="1"/>
      <c r="F978" s="1"/>
      <c r="G978" s="1"/>
      <c r="H978" s="1"/>
      <c r="K978" s="11"/>
      <c r="L978" s="1"/>
      <c r="M978" s="1"/>
      <c r="N978" s="1"/>
      <c r="O978" s="1"/>
      <c r="P978" s="1"/>
      <c r="Q978" s="1"/>
      <c r="R978" s="1"/>
      <c r="T978" s="11"/>
      <c r="U978" s="1"/>
      <c r="V978" s="1"/>
      <c r="W978" s="1"/>
      <c r="X978" s="1"/>
      <c r="Y978" s="1"/>
      <c r="Z978" s="1"/>
      <c r="AA978" s="1"/>
      <c r="AD978" s="11"/>
      <c r="AE978" s="1"/>
      <c r="AF978" s="1"/>
      <c r="AG978" s="1"/>
      <c r="AH978" s="1"/>
      <c r="AI978" s="1"/>
      <c r="AJ978" s="1"/>
      <c r="AK978" s="1"/>
    </row>
    <row r="979" spans="1:37" hidden="1">
      <c r="A979" s="11"/>
      <c r="B979" s="1"/>
      <c r="C979" s="1"/>
      <c r="D979" s="1"/>
      <c r="E979" s="1"/>
      <c r="F979" s="1"/>
      <c r="G979" s="1"/>
      <c r="H979" s="1"/>
      <c r="K979" s="11"/>
      <c r="L979" s="1"/>
      <c r="M979" s="1"/>
      <c r="N979" s="1"/>
      <c r="O979" s="1"/>
      <c r="P979" s="1"/>
      <c r="Q979" s="1"/>
      <c r="R979" s="1"/>
      <c r="T979" s="11"/>
      <c r="U979" s="1"/>
      <c r="V979" s="1"/>
      <c r="W979" s="1"/>
      <c r="X979" s="1"/>
      <c r="Y979" s="1"/>
      <c r="Z979" s="1"/>
      <c r="AA979" s="1"/>
      <c r="AD979" s="11"/>
      <c r="AE979" s="1"/>
      <c r="AF979" s="1"/>
      <c r="AG979" s="1"/>
      <c r="AH979" s="1"/>
      <c r="AI979" s="1"/>
      <c r="AJ979" s="1"/>
      <c r="AK979" s="1"/>
    </row>
    <row r="980" spans="1:37" hidden="1">
      <c r="A980" s="11"/>
      <c r="B980" s="1"/>
      <c r="C980" s="1"/>
      <c r="D980" s="1"/>
      <c r="E980" s="1"/>
      <c r="F980" s="1"/>
      <c r="G980" s="1"/>
      <c r="H980" s="1"/>
      <c r="K980" s="11"/>
      <c r="L980" s="1"/>
      <c r="M980" s="1"/>
      <c r="N980" s="1"/>
      <c r="O980" s="1"/>
      <c r="P980" s="1"/>
      <c r="Q980" s="1"/>
      <c r="R980" s="1"/>
      <c r="T980" s="11"/>
      <c r="U980" s="1"/>
      <c r="V980" s="1"/>
      <c r="W980" s="1"/>
      <c r="X980" s="1"/>
      <c r="Y980" s="1"/>
      <c r="Z980" s="1"/>
      <c r="AA980" s="1"/>
      <c r="AD980" s="11"/>
      <c r="AE980" s="1"/>
      <c r="AF980" s="1"/>
      <c r="AG980" s="1"/>
      <c r="AH980" s="1"/>
      <c r="AI980" s="1"/>
      <c r="AJ980" s="1"/>
      <c r="AK980" s="1"/>
    </row>
    <row r="981" spans="1:37" hidden="1">
      <c r="A981" s="11"/>
      <c r="B981" s="1"/>
      <c r="C981" s="1"/>
      <c r="D981" s="1"/>
      <c r="E981" s="1"/>
      <c r="F981" s="1"/>
      <c r="G981" s="1"/>
      <c r="H981" s="1"/>
      <c r="K981" s="11"/>
      <c r="L981" s="1"/>
      <c r="M981" s="1"/>
      <c r="N981" s="1"/>
      <c r="O981" s="1"/>
      <c r="P981" s="1"/>
      <c r="Q981" s="1"/>
      <c r="R981" s="1"/>
      <c r="T981" s="11"/>
      <c r="U981" s="1"/>
      <c r="V981" s="1"/>
      <c r="W981" s="1"/>
      <c r="X981" s="1"/>
      <c r="Y981" s="1"/>
      <c r="Z981" s="1"/>
      <c r="AA981" s="1"/>
      <c r="AD981" s="11"/>
      <c r="AE981" s="1"/>
      <c r="AF981" s="1"/>
      <c r="AG981" s="1"/>
      <c r="AH981" s="1"/>
      <c r="AI981" s="1"/>
      <c r="AJ981" s="1"/>
      <c r="AK981" s="1"/>
    </row>
    <row r="982" spans="1:37" hidden="1">
      <c r="A982" s="11"/>
      <c r="B982" s="1"/>
      <c r="C982" s="1"/>
      <c r="D982" s="1"/>
      <c r="E982" s="1"/>
      <c r="F982" s="1"/>
      <c r="G982" s="1"/>
      <c r="H982" s="1"/>
      <c r="K982" s="11"/>
      <c r="L982" s="1"/>
      <c r="M982" s="1"/>
      <c r="N982" s="1"/>
      <c r="O982" s="1"/>
      <c r="P982" s="1"/>
      <c r="Q982" s="1"/>
      <c r="R982" s="1"/>
      <c r="T982" s="11"/>
      <c r="U982" s="1"/>
      <c r="V982" s="1"/>
      <c r="W982" s="1"/>
      <c r="X982" s="1"/>
      <c r="Y982" s="1"/>
      <c r="Z982" s="1"/>
      <c r="AA982" s="1"/>
      <c r="AD982" s="11"/>
      <c r="AE982" s="1"/>
      <c r="AF982" s="1"/>
      <c r="AG982" s="1"/>
      <c r="AH982" s="1"/>
      <c r="AI982" s="1"/>
      <c r="AJ982" s="1"/>
      <c r="AK982" s="1"/>
    </row>
    <row r="983" spans="1:37" hidden="1">
      <c r="A983" s="11"/>
      <c r="B983" s="1"/>
      <c r="C983" s="1"/>
      <c r="D983" s="1"/>
      <c r="E983" s="1"/>
      <c r="F983" s="1"/>
      <c r="G983" s="1"/>
      <c r="H983" s="1"/>
      <c r="K983" s="11"/>
      <c r="L983" s="1"/>
      <c r="M983" s="1"/>
      <c r="N983" s="1"/>
      <c r="O983" s="1"/>
      <c r="P983" s="1"/>
      <c r="Q983" s="1"/>
      <c r="R983" s="1"/>
      <c r="T983" s="11"/>
      <c r="U983" s="1"/>
      <c r="V983" s="1"/>
      <c r="W983" s="1"/>
      <c r="X983" s="1"/>
      <c r="Y983" s="1"/>
      <c r="Z983" s="1"/>
      <c r="AA983" s="1"/>
      <c r="AD983" s="11"/>
      <c r="AE983" s="1"/>
      <c r="AF983" s="1"/>
      <c r="AG983" s="1"/>
      <c r="AH983" s="1"/>
      <c r="AI983" s="1"/>
      <c r="AJ983" s="1"/>
      <c r="AK983" s="1"/>
    </row>
    <row r="984" spans="1:37" hidden="1">
      <c r="A984" s="11"/>
      <c r="B984" s="1"/>
      <c r="C984" s="1"/>
      <c r="D984" s="1"/>
      <c r="E984" s="1"/>
      <c r="F984" s="1"/>
      <c r="G984" s="1"/>
      <c r="H984" s="1"/>
      <c r="K984" s="11"/>
      <c r="L984" s="1"/>
      <c r="M984" s="1"/>
      <c r="N984" s="1"/>
      <c r="O984" s="1"/>
      <c r="P984" s="1"/>
      <c r="Q984" s="1"/>
      <c r="R984" s="1"/>
      <c r="T984" s="11"/>
      <c r="U984" s="1"/>
      <c r="V984" s="1"/>
      <c r="W984" s="1"/>
      <c r="X984" s="1"/>
      <c r="Y984" s="1"/>
      <c r="Z984" s="1"/>
      <c r="AA984" s="1"/>
      <c r="AD984" s="11"/>
      <c r="AE984" s="1"/>
      <c r="AF984" s="1"/>
      <c r="AG984" s="1"/>
      <c r="AH984" s="1"/>
      <c r="AI984" s="1"/>
      <c r="AJ984" s="1"/>
      <c r="AK984" s="1"/>
    </row>
    <row r="985" spans="1:37" hidden="1">
      <c r="A985" s="11"/>
      <c r="B985" s="1"/>
      <c r="C985" s="1"/>
      <c r="D985" s="1"/>
      <c r="E985" s="1"/>
      <c r="F985" s="1"/>
      <c r="G985" s="1"/>
      <c r="H985" s="1"/>
      <c r="K985" s="11"/>
      <c r="L985" s="1"/>
      <c r="M985" s="1"/>
      <c r="N985" s="1"/>
      <c r="O985" s="1"/>
      <c r="P985" s="1"/>
      <c r="Q985" s="1"/>
      <c r="R985" s="1"/>
      <c r="T985" s="11"/>
      <c r="U985" s="1"/>
      <c r="V985" s="1"/>
      <c r="W985" s="1"/>
      <c r="X985" s="1"/>
      <c r="Y985" s="1"/>
      <c r="Z985" s="1"/>
      <c r="AA985" s="1"/>
      <c r="AD985" s="11"/>
      <c r="AE985" s="1"/>
      <c r="AF985" s="1"/>
      <c r="AG985" s="1"/>
      <c r="AH985" s="1"/>
      <c r="AI985" s="1"/>
      <c r="AJ985" s="1"/>
      <c r="AK985" s="1"/>
    </row>
    <row r="986" spans="1:37" hidden="1">
      <c r="A986" s="11"/>
      <c r="B986" s="1"/>
      <c r="C986" s="1"/>
      <c r="D986" s="1"/>
      <c r="E986" s="1"/>
      <c r="F986" s="1"/>
      <c r="G986" s="1"/>
      <c r="H986" s="1"/>
      <c r="K986" s="11"/>
      <c r="L986" s="1"/>
      <c r="M986" s="1"/>
      <c r="N986" s="1"/>
      <c r="O986" s="1"/>
      <c r="P986" s="1"/>
      <c r="Q986" s="1"/>
      <c r="R986" s="1"/>
      <c r="T986" s="11"/>
      <c r="U986" s="1"/>
      <c r="V986" s="1"/>
      <c r="W986" s="1"/>
      <c r="X986" s="1"/>
      <c r="Y986" s="1"/>
      <c r="Z986" s="1"/>
      <c r="AA986" s="1"/>
      <c r="AD986" s="11"/>
      <c r="AE986" s="1"/>
      <c r="AF986" s="1"/>
      <c r="AG986" s="1"/>
      <c r="AH986" s="1"/>
      <c r="AI986" s="1"/>
      <c r="AJ986" s="1"/>
      <c r="AK986" s="1"/>
    </row>
    <row r="987" spans="1:37" hidden="1">
      <c r="A987" s="11"/>
      <c r="B987" s="1"/>
      <c r="C987" s="1"/>
      <c r="D987" s="1"/>
      <c r="E987" s="1"/>
      <c r="F987" s="1"/>
      <c r="G987" s="1"/>
      <c r="H987" s="1"/>
      <c r="K987" s="11"/>
      <c r="L987" s="1"/>
      <c r="M987" s="1"/>
      <c r="N987" s="1"/>
      <c r="O987" s="1"/>
      <c r="P987" s="1"/>
      <c r="Q987" s="1"/>
      <c r="R987" s="1"/>
      <c r="T987" s="11"/>
      <c r="U987" s="1"/>
      <c r="V987" s="1"/>
      <c r="W987" s="1"/>
      <c r="X987" s="1"/>
      <c r="Y987" s="1"/>
      <c r="Z987" s="1"/>
      <c r="AA987" s="1"/>
      <c r="AD987" s="11"/>
      <c r="AE987" s="1"/>
      <c r="AF987" s="1"/>
      <c r="AG987" s="1"/>
      <c r="AH987" s="1"/>
      <c r="AI987" s="1"/>
      <c r="AJ987" s="1"/>
      <c r="AK987" s="1"/>
    </row>
    <row r="988" spans="1:37" hidden="1">
      <c r="A988" s="11"/>
      <c r="B988" s="1"/>
      <c r="C988" s="1"/>
      <c r="D988" s="1"/>
      <c r="E988" s="1"/>
      <c r="F988" s="1"/>
      <c r="G988" s="1"/>
      <c r="H988" s="1"/>
      <c r="K988" s="11"/>
      <c r="L988" s="1"/>
      <c r="M988" s="1"/>
      <c r="N988" s="1"/>
      <c r="O988" s="1"/>
      <c r="P988" s="1"/>
      <c r="Q988" s="1"/>
      <c r="R988" s="1"/>
      <c r="T988" s="11"/>
      <c r="U988" s="1"/>
      <c r="V988" s="1"/>
      <c r="W988" s="1"/>
      <c r="X988" s="1"/>
      <c r="Y988" s="1"/>
      <c r="Z988" s="1"/>
      <c r="AA988" s="1"/>
      <c r="AD988" s="11"/>
      <c r="AE988" s="1"/>
      <c r="AF988" s="1"/>
      <c r="AG988" s="1"/>
      <c r="AH988" s="1"/>
      <c r="AI988" s="1"/>
      <c r="AJ988" s="1"/>
      <c r="AK988" s="1"/>
    </row>
    <row r="989" spans="1:37" hidden="1">
      <c r="A989" s="11"/>
      <c r="B989" s="1"/>
      <c r="C989" s="1"/>
      <c r="D989" s="1"/>
      <c r="E989" s="1"/>
      <c r="F989" s="1"/>
      <c r="G989" s="1"/>
      <c r="H989" s="1"/>
      <c r="K989" s="11"/>
      <c r="L989" s="1"/>
      <c r="M989" s="1"/>
      <c r="N989" s="1"/>
      <c r="O989" s="1"/>
      <c r="P989" s="1"/>
      <c r="Q989" s="1"/>
      <c r="R989" s="1"/>
      <c r="T989" s="11"/>
      <c r="U989" s="1"/>
      <c r="V989" s="1"/>
      <c r="W989" s="1"/>
      <c r="X989" s="1"/>
      <c r="Y989" s="1"/>
      <c r="Z989" s="1"/>
      <c r="AA989" s="1"/>
      <c r="AD989" s="11"/>
      <c r="AE989" s="1"/>
      <c r="AF989" s="1"/>
      <c r="AG989" s="1"/>
      <c r="AH989" s="1"/>
      <c r="AI989" s="1"/>
      <c r="AJ989" s="1"/>
      <c r="AK989" s="1"/>
    </row>
    <row r="990" spans="1:37" hidden="1">
      <c r="A990" s="11"/>
      <c r="B990" s="1"/>
      <c r="C990" s="1"/>
      <c r="D990" s="1"/>
      <c r="E990" s="1"/>
      <c r="F990" s="1"/>
      <c r="G990" s="1"/>
      <c r="H990" s="1"/>
      <c r="K990" s="11"/>
      <c r="L990" s="1"/>
      <c r="M990" s="1"/>
      <c r="N990" s="1"/>
      <c r="O990" s="1"/>
      <c r="P990" s="1"/>
      <c r="Q990" s="1"/>
      <c r="R990" s="1"/>
      <c r="T990" s="11"/>
      <c r="U990" s="1"/>
      <c r="V990" s="1"/>
      <c r="W990" s="1"/>
      <c r="X990" s="1"/>
      <c r="Y990" s="1"/>
      <c r="Z990" s="1"/>
      <c r="AA990" s="1"/>
      <c r="AD990" s="11"/>
      <c r="AE990" s="1"/>
      <c r="AF990" s="1"/>
      <c r="AG990" s="1"/>
      <c r="AH990" s="1"/>
      <c r="AI990" s="1"/>
      <c r="AJ990" s="1"/>
      <c r="AK990" s="1"/>
    </row>
    <row r="991" spans="1:37" hidden="1">
      <c r="A991" s="11"/>
      <c r="B991" s="1"/>
      <c r="C991" s="1"/>
      <c r="D991" s="1"/>
      <c r="E991" s="1"/>
      <c r="F991" s="1"/>
      <c r="G991" s="1"/>
      <c r="H991" s="1"/>
      <c r="K991" s="11"/>
      <c r="L991" s="1"/>
      <c r="M991" s="1"/>
      <c r="N991" s="1"/>
      <c r="O991" s="1"/>
      <c r="P991" s="1"/>
      <c r="Q991" s="1"/>
      <c r="R991" s="1"/>
      <c r="T991" s="11"/>
      <c r="U991" s="1"/>
      <c r="V991" s="1"/>
      <c r="W991" s="1"/>
      <c r="X991" s="1"/>
      <c r="Y991" s="1"/>
      <c r="Z991" s="1"/>
      <c r="AA991" s="1"/>
      <c r="AD991" s="11"/>
      <c r="AE991" s="1"/>
      <c r="AF991" s="1"/>
      <c r="AG991" s="1"/>
      <c r="AH991" s="1"/>
      <c r="AI991" s="1"/>
      <c r="AJ991" s="1"/>
      <c r="AK991" s="1"/>
    </row>
    <row r="992" spans="1:37" hidden="1">
      <c r="A992" s="11"/>
      <c r="B992" s="1"/>
      <c r="C992" s="1"/>
      <c r="D992" s="1"/>
      <c r="E992" s="1"/>
      <c r="F992" s="1"/>
      <c r="G992" s="1"/>
      <c r="H992" s="1"/>
      <c r="K992" s="11"/>
      <c r="L992" s="1"/>
      <c r="M992" s="1"/>
      <c r="N992" s="1"/>
      <c r="O992" s="1"/>
      <c r="P992" s="1"/>
      <c r="Q992" s="1"/>
      <c r="R992" s="1"/>
      <c r="T992" s="11"/>
      <c r="U992" s="1"/>
      <c r="V992" s="1"/>
      <c r="W992" s="1"/>
      <c r="X992" s="1"/>
      <c r="Y992" s="1"/>
      <c r="Z992" s="1"/>
      <c r="AA992" s="1"/>
      <c r="AD992" s="11"/>
      <c r="AE992" s="1"/>
      <c r="AF992" s="1"/>
      <c r="AG992" s="1"/>
      <c r="AH992" s="1"/>
      <c r="AI992" s="1"/>
      <c r="AJ992" s="1"/>
      <c r="AK992" s="1"/>
    </row>
    <row r="993" spans="1:37" hidden="1">
      <c r="A993" s="11"/>
      <c r="B993" s="1"/>
      <c r="C993" s="1"/>
      <c r="D993" s="1"/>
      <c r="E993" s="1"/>
      <c r="F993" s="1"/>
      <c r="G993" s="1"/>
      <c r="H993" s="1"/>
      <c r="K993" s="11"/>
      <c r="L993" s="1"/>
      <c r="M993" s="1"/>
      <c r="N993" s="1"/>
      <c r="O993" s="1"/>
      <c r="P993" s="1"/>
      <c r="Q993" s="1"/>
      <c r="R993" s="1"/>
      <c r="T993" s="11"/>
      <c r="U993" s="1"/>
      <c r="V993" s="1"/>
      <c r="W993" s="1"/>
      <c r="X993" s="1"/>
      <c r="Y993" s="1"/>
      <c r="Z993" s="1"/>
      <c r="AA993" s="1"/>
      <c r="AD993" s="11"/>
      <c r="AE993" s="1"/>
      <c r="AF993" s="1"/>
      <c r="AG993" s="1"/>
      <c r="AH993" s="1"/>
      <c r="AI993" s="1"/>
      <c r="AJ993" s="1"/>
      <c r="AK993" s="1"/>
    </row>
    <row r="994" spans="1:37" hidden="1">
      <c r="A994" s="11"/>
      <c r="B994" s="1"/>
      <c r="C994" s="1"/>
      <c r="D994" s="1"/>
      <c r="E994" s="1"/>
      <c r="F994" s="1"/>
      <c r="G994" s="1"/>
      <c r="H994" s="1"/>
      <c r="K994" s="11"/>
      <c r="L994" s="1"/>
      <c r="M994" s="1"/>
      <c r="N994" s="1"/>
      <c r="O994" s="1"/>
      <c r="P994" s="1"/>
      <c r="Q994" s="1"/>
      <c r="R994" s="1"/>
      <c r="T994" s="11"/>
      <c r="U994" s="1"/>
      <c r="V994" s="1"/>
      <c r="W994" s="1"/>
      <c r="X994" s="1"/>
      <c r="Y994" s="1"/>
      <c r="Z994" s="1"/>
      <c r="AA994" s="1"/>
      <c r="AD994" s="11"/>
      <c r="AE994" s="1"/>
      <c r="AF994" s="1"/>
      <c r="AG994" s="1"/>
      <c r="AH994" s="1"/>
      <c r="AI994" s="1"/>
      <c r="AJ994" s="1"/>
      <c r="AK994" s="1"/>
    </row>
    <row r="995" spans="1:37" hidden="1">
      <c r="A995" s="11"/>
      <c r="B995" s="1"/>
      <c r="C995" s="1"/>
      <c r="D995" s="1"/>
      <c r="E995" s="1"/>
      <c r="F995" s="1"/>
      <c r="G995" s="1"/>
      <c r="H995" s="1"/>
      <c r="K995" s="11"/>
      <c r="L995" s="1"/>
      <c r="M995" s="1"/>
      <c r="N995" s="1"/>
      <c r="O995" s="1"/>
      <c r="P995" s="1"/>
      <c r="Q995" s="1"/>
      <c r="R995" s="1"/>
      <c r="T995" s="11"/>
      <c r="U995" s="1"/>
      <c r="V995" s="1"/>
      <c r="W995" s="1"/>
      <c r="X995" s="1"/>
      <c r="Y995" s="1"/>
      <c r="Z995" s="1"/>
      <c r="AA995" s="1"/>
      <c r="AD995" s="11"/>
      <c r="AE995" s="1"/>
      <c r="AF995" s="1"/>
      <c r="AG995" s="1"/>
      <c r="AH995" s="1"/>
      <c r="AI995" s="1"/>
      <c r="AJ995" s="1"/>
      <c r="AK995" s="1"/>
    </row>
    <row r="996" spans="1:37" hidden="1">
      <c r="A996" s="11"/>
      <c r="B996" s="1"/>
      <c r="C996" s="1"/>
      <c r="D996" s="1"/>
      <c r="E996" s="1"/>
      <c r="F996" s="1"/>
      <c r="G996" s="1"/>
      <c r="H996" s="1"/>
      <c r="K996" s="11"/>
      <c r="L996" s="1"/>
      <c r="M996" s="1"/>
      <c r="N996" s="1"/>
      <c r="O996" s="1"/>
      <c r="P996" s="1"/>
      <c r="Q996" s="1"/>
      <c r="R996" s="1"/>
      <c r="T996" s="11"/>
      <c r="U996" s="1"/>
      <c r="V996" s="1"/>
      <c r="W996" s="1"/>
      <c r="X996" s="1"/>
      <c r="Y996" s="1"/>
      <c r="Z996" s="1"/>
      <c r="AA996" s="1"/>
      <c r="AD996" s="11"/>
      <c r="AE996" s="1"/>
      <c r="AF996" s="1"/>
      <c r="AG996" s="1"/>
      <c r="AH996" s="1"/>
      <c r="AI996" s="1"/>
      <c r="AJ996" s="1"/>
      <c r="AK996" s="1"/>
    </row>
    <row r="997" spans="1:37" hidden="1">
      <c r="A997" s="11"/>
      <c r="B997" s="1"/>
      <c r="C997" s="1"/>
      <c r="D997" s="1"/>
      <c r="E997" s="1"/>
      <c r="F997" s="1"/>
      <c r="G997" s="1"/>
      <c r="H997" s="1"/>
      <c r="K997" s="11"/>
      <c r="L997" s="1"/>
      <c r="M997" s="1"/>
      <c r="N997" s="1"/>
      <c r="O997" s="1"/>
      <c r="P997" s="1"/>
      <c r="Q997" s="1"/>
      <c r="R997" s="1"/>
      <c r="T997" s="11"/>
      <c r="U997" s="1"/>
      <c r="V997" s="1"/>
      <c r="W997" s="1"/>
      <c r="X997" s="1"/>
      <c r="Y997" s="1"/>
      <c r="Z997" s="1"/>
      <c r="AA997" s="1"/>
      <c r="AD997" s="11"/>
      <c r="AE997" s="1"/>
      <c r="AF997" s="1"/>
      <c r="AG997" s="1"/>
      <c r="AH997" s="1"/>
      <c r="AI997" s="1"/>
      <c r="AJ997" s="1"/>
      <c r="AK997" s="1"/>
    </row>
    <row r="998" spans="1:37" hidden="1">
      <c r="A998" s="11"/>
      <c r="B998" s="1"/>
      <c r="C998" s="1"/>
      <c r="D998" s="1"/>
      <c r="E998" s="1"/>
      <c r="F998" s="1"/>
      <c r="G998" s="1"/>
      <c r="H998" s="1"/>
      <c r="K998" s="11"/>
      <c r="L998" s="1"/>
      <c r="M998" s="1"/>
      <c r="N998" s="1"/>
      <c r="O998" s="1"/>
      <c r="P998" s="1"/>
      <c r="Q998" s="1"/>
      <c r="R998" s="1"/>
      <c r="T998" s="11"/>
      <c r="U998" s="1"/>
      <c r="V998" s="1"/>
      <c r="W998" s="1"/>
      <c r="X998" s="1"/>
      <c r="Y998" s="1"/>
      <c r="Z998" s="1"/>
      <c r="AA998" s="1"/>
      <c r="AD998" s="11"/>
      <c r="AE998" s="1"/>
      <c r="AF998" s="1"/>
      <c r="AG998" s="1"/>
      <c r="AH998" s="1"/>
      <c r="AI998" s="1"/>
      <c r="AJ998" s="1"/>
      <c r="AK998" s="1"/>
    </row>
    <row r="999" spans="1:37" hidden="1">
      <c r="A999" s="11"/>
      <c r="B999" s="1"/>
      <c r="C999" s="1"/>
      <c r="D999" s="1"/>
      <c r="E999" s="1"/>
      <c r="F999" s="1"/>
      <c r="G999" s="1"/>
      <c r="H999" s="1"/>
      <c r="K999" s="11"/>
      <c r="L999" s="1"/>
      <c r="M999" s="1"/>
      <c r="N999" s="1"/>
      <c r="O999" s="1"/>
      <c r="P999" s="1"/>
      <c r="Q999" s="1"/>
      <c r="R999" s="1"/>
      <c r="T999" s="11"/>
      <c r="U999" s="1"/>
      <c r="V999" s="1"/>
      <c r="W999" s="1"/>
      <c r="X999" s="1"/>
      <c r="Y999" s="1"/>
      <c r="Z999" s="1"/>
      <c r="AA999" s="1"/>
      <c r="AD999" s="11"/>
      <c r="AE999" s="1"/>
      <c r="AF999" s="1"/>
      <c r="AG999" s="1"/>
      <c r="AH999" s="1"/>
      <c r="AI999" s="1"/>
      <c r="AJ999" s="1"/>
      <c r="AK999" s="1"/>
    </row>
    <row r="1000" spans="1:37" hidden="1">
      <c r="A1000" s="11"/>
      <c r="B1000" s="1"/>
      <c r="C1000" s="1"/>
      <c r="D1000" s="1"/>
      <c r="E1000" s="1"/>
      <c r="F1000" s="1"/>
      <c r="G1000" s="1"/>
      <c r="H1000" s="1"/>
      <c r="K1000" s="11"/>
      <c r="L1000" s="1"/>
      <c r="M1000" s="1"/>
      <c r="N1000" s="1"/>
      <c r="O1000" s="1"/>
      <c r="P1000" s="1"/>
      <c r="Q1000" s="1"/>
      <c r="R1000" s="1"/>
      <c r="T1000" s="11"/>
      <c r="U1000" s="1"/>
      <c r="V1000" s="1"/>
      <c r="W1000" s="1"/>
      <c r="X1000" s="1"/>
      <c r="Y1000" s="1"/>
      <c r="Z1000" s="1"/>
      <c r="AA1000" s="1"/>
      <c r="AD1000" s="11"/>
      <c r="AE1000" s="1"/>
      <c r="AF1000" s="1"/>
      <c r="AG1000" s="1"/>
      <c r="AH1000" s="1"/>
      <c r="AI1000" s="1"/>
      <c r="AJ1000" s="1"/>
      <c r="AK1000" s="1"/>
    </row>
    <row r="1001" spans="1:37" hidden="1">
      <c r="A1001" s="11"/>
      <c r="B1001" s="1"/>
      <c r="C1001" s="1"/>
      <c r="D1001" s="1"/>
      <c r="E1001" s="1"/>
      <c r="F1001" s="1"/>
      <c r="G1001" s="1"/>
      <c r="H1001" s="1"/>
      <c r="K1001" s="11"/>
      <c r="L1001" s="1"/>
      <c r="M1001" s="1"/>
      <c r="N1001" s="1"/>
      <c r="O1001" s="1"/>
      <c r="P1001" s="1"/>
      <c r="Q1001" s="1"/>
      <c r="R1001" s="1"/>
      <c r="T1001" s="11"/>
      <c r="U1001" s="1"/>
      <c r="V1001" s="1"/>
      <c r="W1001" s="1"/>
      <c r="X1001" s="1"/>
      <c r="Y1001" s="1"/>
      <c r="Z1001" s="1"/>
      <c r="AA1001" s="1"/>
      <c r="AD1001" s="11"/>
      <c r="AE1001" s="1"/>
      <c r="AF1001" s="1"/>
      <c r="AG1001" s="1"/>
      <c r="AH1001" s="1"/>
      <c r="AI1001" s="1"/>
      <c r="AJ1001" s="1"/>
      <c r="AK1001" s="1"/>
    </row>
  </sheetData>
  <autoFilter ref="T2:AA1001" xr:uid="{318026CE-7564-4054-A535-DC0AD9ED2521}">
    <filterColumn colId="0">
      <filters>
        <dateGroupItem year="2011" month="1" dateTimeGrouping="month"/>
      </filters>
    </filterColumn>
  </autoFilter>
  <conditionalFormatting sqref="P1:P1048576">
    <cfRule type="cellIs" dxfId="8" priority="1" operator="between">
      <formula>20</formula>
      <formula>50</formula>
    </cfRule>
  </conditionalFormatting>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FFA3-E565-47AE-BE1B-A76301E33D82}">
  <dimension ref="A1:Z1000"/>
  <sheetViews>
    <sheetView showGridLines="0" workbookViewId="0">
      <selection activeCell="H6" sqref="H6"/>
    </sheetView>
  </sheetViews>
  <sheetFormatPr defaultColWidth="8.7109375" defaultRowHeight="15" customHeight="1"/>
  <cols>
    <col min="1" max="1" width="6.5703125" style="20" bestFit="1" customWidth="1"/>
    <col min="2" max="2" width="7.7109375" style="20" customWidth="1"/>
    <col min="3" max="3" width="7.42578125" style="20" customWidth="1"/>
    <col min="4" max="4" width="6.7109375" style="20" bestFit="1" customWidth="1"/>
    <col min="5" max="5" width="0" style="20" hidden="1" customWidth="1"/>
    <col min="6" max="6" width="7.28515625" style="20" bestFit="1" customWidth="1"/>
    <col min="7" max="7" width="10.28515625" style="20" bestFit="1" customWidth="1"/>
    <col min="8" max="16384" width="8.7109375" style="20"/>
  </cols>
  <sheetData>
    <row r="1" spans="1:26" s="94" customFormat="1" ht="15" customHeight="1">
      <c r="A1" s="128"/>
      <c r="B1" s="128"/>
      <c r="C1" s="128"/>
      <c r="D1" s="128"/>
      <c r="E1" s="128"/>
      <c r="F1" s="128"/>
      <c r="G1" s="128"/>
      <c r="H1" s="128"/>
      <c r="I1" s="128"/>
      <c r="J1" s="128"/>
      <c r="K1" s="128"/>
      <c r="L1" s="128"/>
      <c r="M1" s="93"/>
      <c r="N1" s="93"/>
      <c r="O1" s="93"/>
      <c r="P1" s="93"/>
      <c r="Q1" s="93"/>
      <c r="R1" s="93"/>
      <c r="S1" s="93"/>
      <c r="T1" s="93"/>
      <c r="U1" s="93"/>
      <c r="V1" s="93"/>
      <c r="W1" s="93"/>
      <c r="X1" s="93"/>
      <c r="Y1" s="93"/>
      <c r="Z1" s="93"/>
    </row>
    <row r="2" spans="1:26" ht="15" customHeight="1">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ht="15" customHeight="1">
      <c r="A3" s="29" t="s">
        <v>109</v>
      </c>
      <c r="B3" s="29" t="s">
        <v>110</v>
      </c>
      <c r="C3" s="29" t="s">
        <v>111</v>
      </c>
      <c r="D3" s="29" t="s">
        <v>112</v>
      </c>
      <c r="E3" s="29" t="s">
        <v>113</v>
      </c>
      <c r="F3" s="29" t="s">
        <v>114</v>
      </c>
      <c r="G3" s="30" t="s">
        <v>115</v>
      </c>
      <c r="H3" s="19"/>
      <c r="I3" s="19"/>
      <c r="J3" s="19"/>
      <c r="K3" s="19"/>
      <c r="L3" s="19"/>
      <c r="M3" s="19"/>
      <c r="N3" s="19"/>
      <c r="O3" s="19"/>
      <c r="P3" s="19"/>
      <c r="Q3" s="19"/>
      <c r="R3" s="19"/>
      <c r="S3" s="19"/>
      <c r="T3" s="19"/>
      <c r="U3" s="19"/>
      <c r="V3" s="19"/>
      <c r="W3" s="19"/>
      <c r="X3" s="19"/>
      <c r="Y3" s="19"/>
      <c r="Z3" s="19"/>
    </row>
    <row r="4" spans="1:26" ht="15" customHeight="1">
      <c r="A4" s="18">
        <v>72</v>
      </c>
      <c r="B4" s="18">
        <v>70</v>
      </c>
      <c r="C4" s="18">
        <v>60</v>
      </c>
      <c r="D4" s="18">
        <v>61</v>
      </c>
      <c r="E4" s="18">
        <v>263</v>
      </c>
      <c r="F4" s="13" t="s">
        <v>116</v>
      </c>
      <c r="G4" s="8" t="str">
        <f>IF(AND(A4&gt;=40,B4&gt;=40,C4&gt;=40,D4&gt;=40),"PASS","FAIL")</f>
        <v>PASS</v>
      </c>
      <c r="H4" s="19"/>
      <c r="I4" s="19"/>
      <c r="J4" s="19"/>
      <c r="K4" s="19"/>
      <c r="L4" s="19"/>
      <c r="M4" s="19"/>
      <c r="N4" s="19"/>
      <c r="O4" s="19"/>
      <c r="P4" s="19"/>
      <c r="Q4" s="19"/>
      <c r="R4" s="19"/>
      <c r="S4" s="19"/>
      <c r="T4" s="19"/>
      <c r="U4" s="19"/>
      <c r="V4" s="19"/>
      <c r="W4" s="19"/>
      <c r="X4" s="19"/>
      <c r="Y4" s="19"/>
      <c r="Z4" s="19"/>
    </row>
    <row r="5" spans="1:26" ht="15" customHeight="1">
      <c r="A5" s="18">
        <v>97</v>
      </c>
      <c r="B5" s="18">
        <v>65</v>
      </c>
      <c r="C5" s="18">
        <v>87</v>
      </c>
      <c r="D5" s="18">
        <v>92</v>
      </c>
      <c r="E5" s="18">
        <v>341</v>
      </c>
      <c r="F5" s="13" t="s">
        <v>116</v>
      </c>
      <c r="G5" s="8" t="str">
        <f t="shared" ref="G5:G18" si="0">IF(AND(A5&gt;=40,B5&gt;=40,C5&gt;=40,D5&gt;=40),"PASS","FAIL")</f>
        <v>PASS</v>
      </c>
      <c r="H5" s="19"/>
      <c r="I5" s="19"/>
      <c r="J5" s="91" t="s">
        <v>117</v>
      </c>
      <c r="K5" s="92"/>
      <c r="L5" s="92"/>
      <c r="M5" s="92"/>
      <c r="N5" s="92"/>
      <c r="O5" s="92"/>
      <c r="P5" s="19"/>
      <c r="Q5" s="19"/>
      <c r="R5" s="19"/>
      <c r="S5" s="19"/>
      <c r="T5" s="19"/>
      <c r="U5" s="19"/>
      <c r="V5" s="19"/>
      <c r="W5" s="19"/>
      <c r="X5" s="19"/>
      <c r="Y5" s="19"/>
      <c r="Z5" s="19"/>
    </row>
    <row r="6" spans="1:26" ht="15" customHeight="1">
      <c r="A6" s="18">
        <v>95</v>
      </c>
      <c r="B6" s="18">
        <v>95</v>
      </c>
      <c r="C6" s="18">
        <v>100</v>
      </c>
      <c r="D6" s="18">
        <v>86</v>
      </c>
      <c r="E6" s="18">
        <v>376</v>
      </c>
      <c r="F6" s="13" t="s">
        <v>116</v>
      </c>
      <c r="G6" s="8" t="str">
        <f t="shared" si="0"/>
        <v>PASS</v>
      </c>
      <c r="H6" s="19"/>
      <c r="I6" s="19"/>
      <c r="J6" s="19"/>
      <c r="K6" s="19"/>
      <c r="L6" s="19"/>
      <c r="M6" s="19"/>
      <c r="N6" s="19"/>
      <c r="O6" s="19"/>
      <c r="P6" s="19"/>
      <c r="Q6" s="19"/>
      <c r="R6" s="19"/>
      <c r="S6" s="19"/>
      <c r="T6" s="19"/>
      <c r="U6" s="19"/>
      <c r="V6" s="19"/>
      <c r="W6" s="19"/>
      <c r="X6" s="19"/>
      <c r="Y6" s="19"/>
      <c r="Z6" s="19"/>
    </row>
    <row r="7" spans="1:26" ht="15" customHeight="1">
      <c r="A7" s="18">
        <v>81</v>
      </c>
      <c r="B7" s="18">
        <v>74</v>
      </c>
      <c r="C7" s="18">
        <v>89</v>
      </c>
      <c r="D7" s="18">
        <v>81</v>
      </c>
      <c r="E7" s="18">
        <v>325</v>
      </c>
      <c r="F7" s="13" t="s">
        <v>118</v>
      </c>
      <c r="G7" s="8" t="str">
        <f t="shared" si="0"/>
        <v>PASS</v>
      </c>
      <c r="H7" s="19"/>
      <c r="I7" s="19"/>
      <c r="J7" s="19"/>
      <c r="K7" s="19"/>
      <c r="L7" s="19"/>
      <c r="M7" s="19"/>
      <c r="N7" s="19"/>
      <c r="O7" s="19"/>
      <c r="P7" s="19"/>
      <c r="Q7" s="19"/>
      <c r="R7" s="19"/>
      <c r="S7" s="19"/>
      <c r="T7" s="19"/>
      <c r="U7" s="19"/>
      <c r="V7" s="19"/>
      <c r="W7" s="19"/>
      <c r="X7" s="19"/>
      <c r="Y7" s="19"/>
      <c r="Z7" s="19"/>
    </row>
    <row r="8" spans="1:26" ht="15" customHeight="1">
      <c r="A8" s="18">
        <v>81</v>
      </c>
      <c r="B8" s="18">
        <v>68</v>
      </c>
      <c r="C8" s="18">
        <v>63</v>
      </c>
      <c r="D8" s="18">
        <v>82</v>
      </c>
      <c r="E8" s="18">
        <v>294</v>
      </c>
      <c r="F8" s="13" t="s">
        <v>118</v>
      </c>
      <c r="G8" s="8" t="str">
        <f t="shared" si="0"/>
        <v>PASS</v>
      </c>
      <c r="H8" s="19"/>
      <c r="I8" s="19"/>
      <c r="J8" s="19"/>
      <c r="K8" s="19"/>
      <c r="L8" s="19"/>
      <c r="M8" s="19"/>
      <c r="N8" s="19"/>
      <c r="O8" s="19"/>
      <c r="P8" s="19"/>
      <c r="Q8" s="19"/>
      <c r="R8" s="19"/>
      <c r="S8" s="19"/>
      <c r="T8" s="19"/>
      <c r="U8" s="19"/>
      <c r="V8" s="19"/>
      <c r="W8" s="19"/>
      <c r="X8" s="19"/>
      <c r="Y8" s="19"/>
      <c r="Z8" s="19"/>
    </row>
    <row r="9" spans="1:26" ht="15" customHeight="1">
      <c r="A9" s="18">
        <v>91</v>
      </c>
      <c r="B9" s="18">
        <v>65</v>
      </c>
      <c r="C9" s="18">
        <v>66</v>
      </c>
      <c r="D9" s="18">
        <v>61</v>
      </c>
      <c r="E9" s="18">
        <v>283</v>
      </c>
      <c r="F9" s="13" t="s">
        <v>116</v>
      </c>
      <c r="G9" s="8" t="str">
        <f t="shared" si="0"/>
        <v>PASS</v>
      </c>
      <c r="H9" s="19"/>
      <c r="I9" s="19"/>
      <c r="J9" s="19"/>
      <c r="K9" s="19"/>
      <c r="L9" s="19"/>
      <c r="M9" s="19"/>
      <c r="N9" s="19"/>
      <c r="O9" s="19"/>
      <c r="P9" s="19"/>
      <c r="Q9" s="19"/>
      <c r="R9" s="19"/>
      <c r="S9" s="19"/>
      <c r="T9" s="19"/>
      <c r="U9" s="19"/>
      <c r="V9" s="19"/>
      <c r="W9" s="19"/>
      <c r="X9" s="19"/>
      <c r="Y9" s="19"/>
      <c r="Z9" s="19"/>
    </row>
    <row r="10" spans="1:26" ht="15" customHeight="1">
      <c r="A10" s="18">
        <v>92</v>
      </c>
      <c r="B10" s="18">
        <v>79</v>
      </c>
      <c r="C10" s="18">
        <v>98</v>
      </c>
      <c r="D10" s="18">
        <v>61</v>
      </c>
      <c r="E10" s="18">
        <v>330</v>
      </c>
      <c r="F10" s="13" t="s">
        <v>118</v>
      </c>
      <c r="G10" s="8" t="str">
        <f t="shared" si="0"/>
        <v>PASS</v>
      </c>
      <c r="H10" s="19"/>
      <c r="I10" s="19"/>
      <c r="J10" s="19"/>
      <c r="K10" s="19"/>
      <c r="L10" s="19"/>
      <c r="M10" s="19"/>
      <c r="N10" s="19"/>
      <c r="O10" s="19"/>
      <c r="P10" s="19"/>
      <c r="Q10" s="19"/>
      <c r="R10" s="19"/>
      <c r="S10" s="19"/>
      <c r="T10" s="19"/>
      <c r="U10" s="19"/>
      <c r="V10" s="19"/>
      <c r="W10" s="19"/>
      <c r="X10" s="19"/>
      <c r="Y10" s="19"/>
      <c r="Z10" s="19"/>
    </row>
    <row r="11" spans="1:26" ht="15" customHeight="1">
      <c r="A11" s="18">
        <v>74</v>
      </c>
      <c r="B11" s="18">
        <v>60</v>
      </c>
      <c r="C11" s="18">
        <v>94</v>
      </c>
      <c r="D11" s="18">
        <v>97</v>
      </c>
      <c r="E11" s="18">
        <v>325</v>
      </c>
      <c r="F11" s="13" t="s">
        <v>116</v>
      </c>
      <c r="G11" s="8" t="str">
        <f t="shared" si="0"/>
        <v>PASS</v>
      </c>
      <c r="H11" s="19"/>
      <c r="I11" s="19"/>
      <c r="J11" s="19"/>
      <c r="K11" s="19"/>
      <c r="L11" s="19"/>
      <c r="M11" s="19"/>
      <c r="N11" s="19"/>
      <c r="O11" s="19"/>
      <c r="P11" s="19"/>
      <c r="Q11" s="19"/>
      <c r="R11" s="19"/>
      <c r="S11" s="19"/>
      <c r="T11" s="19"/>
      <c r="U11" s="19"/>
      <c r="V11" s="19"/>
      <c r="W11" s="19"/>
      <c r="X11" s="19"/>
      <c r="Y11" s="19"/>
      <c r="Z11" s="19"/>
    </row>
    <row r="12" spans="1:26" ht="15" customHeight="1">
      <c r="A12" s="18">
        <v>81</v>
      </c>
      <c r="B12" s="18">
        <v>70</v>
      </c>
      <c r="C12" s="18">
        <v>67</v>
      </c>
      <c r="D12" s="18">
        <v>85</v>
      </c>
      <c r="E12" s="18">
        <v>303</v>
      </c>
      <c r="F12" s="13" t="s">
        <v>116</v>
      </c>
      <c r="G12" s="8" t="str">
        <f t="shared" si="0"/>
        <v>PASS</v>
      </c>
      <c r="H12" s="19"/>
      <c r="I12" s="19"/>
      <c r="J12" s="19"/>
      <c r="K12" s="19"/>
      <c r="L12" s="19"/>
      <c r="M12" s="19"/>
      <c r="N12" s="19"/>
      <c r="O12" s="19"/>
      <c r="P12" s="19"/>
      <c r="Q12" s="19"/>
      <c r="R12" s="19"/>
      <c r="S12" s="19"/>
      <c r="T12" s="19"/>
      <c r="U12" s="19"/>
      <c r="V12" s="19"/>
      <c r="W12" s="19"/>
      <c r="X12" s="19"/>
      <c r="Y12" s="19"/>
      <c r="Z12" s="19"/>
    </row>
    <row r="13" spans="1:26" ht="15" customHeight="1">
      <c r="A13" s="18">
        <v>83</v>
      </c>
      <c r="B13" s="18">
        <v>62</v>
      </c>
      <c r="C13" s="18">
        <v>93</v>
      </c>
      <c r="D13" s="18">
        <v>100</v>
      </c>
      <c r="E13" s="18">
        <v>338</v>
      </c>
      <c r="F13" s="13" t="s">
        <v>116</v>
      </c>
      <c r="G13" s="8" t="str">
        <f t="shared" si="0"/>
        <v>PASS</v>
      </c>
      <c r="H13" s="19"/>
      <c r="I13" s="19"/>
      <c r="J13" s="19"/>
      <c r="K13" s="19"/>
      <c r="L13" s="19"/>
      <c r="M13" s="19"/>
      <c r="N13" s="19"/>
      <c r="O13" s="19"/>
      <c r="P13" s="19"/>
      <c r="Q13" s="19"/>
      <c r="R13" s="19"/>
      <c r="S13" s="19"/>
      <c r="T13" s="19"/>
      <c r="U13" s="19"/>
      <c r="V13" s="19"/>
      <c r="W13" s="19"/>
      <c r="X13" s="19"/>
      <c r="Y13" s="19"/>
      <c r="Z13" s="19"/>
    </row>
    <row r="14" spans="1:26" ht="15" customHeight="1">
      <c r="A14" s="18">
        <v>76</v>
      </c>
      <c r="B14" s="18">
        <v>70</v>
      </c>
      <c r="C14" s="18">
        <v>89</v>
      </c>
      <c r="D14" s="18">
        <v>60</v>
      </c>
      <c r="E14" s="18">
        <v>295</v>
      </c>
      <c r="F14" s="13" t="s">
        <v>118</v>
      </c>
      <c r="G14" s="8" t="str">
        <f t="shared" si="0"/>
        <v>PASS</v>
      </c>
      <c r="H14" s="19"/>
      <c r="I14" s="19"/>
      <c r="J14" s="19"/>
      <c r="K14" s="19"/>
      <c r="L14" s="19"/>
      <c r="M14" s="19"/>
      <c r="N14" s="19"/>
      <c r="O14" s="19"/>
      <c r="P14" s="19"/>
      <c r="Q14" s="19"/>
      <c r="R14" s="19"/>
      <c r="S14" s="19"/>
      <c r="T14" s="19"/>
      <c r="U14" s="19"/>
      <c r="V14" s="19"/>
      <c r="W14" s="19"/>
      <c r="X14" s="19"/>
      <c r="Y14" s="19"/>
      <c r="Z14" s="19"/>
    </row>
    <row r="15" spans="1:26" ht="15" customHeight="1">
      <c r="A15" s="18">
        <v>67</v>
      </c>
      <c r="B15" s="18">
        <v>60</v>
      </c>
      <c r="C15" s="18">
        <v>69</v>
      </c>
      <c r="D15" s="18">
        <v>68</v>
      </c>
      <c r="E15" s="18">
        <v>264</v>
      </c>
      <c r="F15" s="13" t="s">
        <v>118</v>
      </c>
      <c r="G15" s="8" t="str">
        <f t="shared" si="0"/>
        <v>PASS</v>
      </c>
      <c r="H15" s="19"/>
      <c r="I15" s="19"/>
      <c r="J15" s="19"/>
      <c r="K15" s="19"/>
      <c r="L15" s="19"/>
      <c r="M15" s="19"/>
      <c r="N15" s="19"/>
      <c r="O15" s="19"/>
      <c r="P15" s="19"/>
      <c r="Q15" s="19"/>
      <c r="R15" s="19"/>
      <c r="S15" s="19"/>
      <c r="T15" s="19"/>
      <c r="U15" s="19"/>
      <c r="V15" s="19"/>
      <c r="W15" s="19"/>
      <c r="X15" s="19"/>
      <c r="Y15" s="19"/>
      <c r="Z15" s="19"/>
    </row>
    <row r="16" spans="1:26" ht="15" customHeight="1">
      <c r="A16" s="18">
        <v>100</v>
      </c>
      <c r="B16" s="18">
        <v>68</v>
      </c>
      <c r="C16" s="18">
        <v>74</v>
      </c>
      <c r="D16" s="18">
        <v>100</v>
      </c>
      <c r="E16" s="18">
        <v>342</v>
      </c>
      <c r="F16" s="13" t="s">
        <v>116</v>
      </c>
      <c r="G16" s="8" t="str">
        <f t="shared" si="0"/>
        <v>PASS</v>
      </c>
      <c r="H16" s="19"/>
      <c r="I16" s="19"/>
      <c r="J16" s="19"/>
      <c r="K16" s="19"/>
      <c r="L16" s="19"/>
      <c r="M16" s="19"/>
      <c r="N16" s="19"/>
      <c r="O16" s="19"/>
      <c r="P16" s="19"/>
      <c r="Q16" s="19"/>
      <c r="R16" s="19"/>
      <c r="S16" s="19"/>
      <c r="T16" s="19"/>
      <c r="U16" s="19"/>
      <c r="V16" s="19"/>
      <c r="W16" s="19"/>
      <c r="X16" s="19"/>
      <c r="Y16" s="19"/>
      <c r="Z16" s="19"/>
    </row>
    <row r="17" spans="1:26" ht="15" customHeight="1">
      <c r="A17" s="18">
        <v>82</v>
      </c>
      <c r="B17" s="18">
        <v>70</v>
      </c>
      <c r="C17" s="18">
        <v>70</v>
      </c>
      <c r="D17" s="18">
        <v>94</v>
      </c>
      <c r="E17" s="18">
        <v>316</v>
      </c>
      <c r="F17" s="13" t="s">
        <v>118</v>
      </c>
      <c r="G17" s="8" t="str">
        <f t="shared" si="0"/>
        <v>PASS</v>
      </c>
      <c r="H17" s="19"/>
      <c r="I17" s="19"/>
      <c r="J17" s="19"/>
      <c r="K17" s="19"/>
      <c r="L17" s="19"/>
      <c r="M17" s="19"/>
      <c r="N17" s="19"/>
      <c r="O17" s="19"/>
      <c r="P17" s="19"/>
      <c r="Q17" s="19"/>
      <c r="R17" s="19"/>
      <c r="S17" s="19"/>
      <c r="T17" s="19"/>
      <c r="U17" s="19"/>
      <c r="V17" s="19"/>
      <c r="W17" s="19"/>
      <c r="X17" s="19"/>
      <c r="Y17" s="19"/>
      <c r="Z17" s="19"/>
    </row>
    <row r="18" spans="1:26" ht="15" customHeight="1">
      <c r="A18" s="18">
        <v>89</v>
      </c>
      <c r="B18" s="18">
        <v>61</v>
      </c>
      <c r="C18" s="18">
        <v>83</v>
      </c>
      <c r="D18" s="18">
        <v>99</v>
      </c>
      <c r="E18" s="18">
        <v>332</v>
      </c>
      <c r="F18" s="13" t="s">
        <v>116</v>
      </c>
      <c r="G18" s="8" t="str">
        <f t="shared" si="0"/>
        <v>PASS</v>
      </c>
      <c r="H18" s="19"/>
      <c r="I18" s="19"/>
      <c r="J18" s="19"/>
      <c r="K18" s="19"/>
      <c r="L18" s="19"/>
      <c r="M18" s="19"/>
      <c r="N18" s="19"/>
      <c r="O18" s="19"/>
      <c r="P18" s="19"/>
      <c r="Q18" s="19"/>
      <c r="R18" s="19"/>
      <c r="S18" s="19"/>
      <c r="T18" s="19"/>
      <c r="U18" s="19"/>
      <c r="V18" s="19"/>
      <c r="W18" s="19"/>
      <c r="X18" s="19"/>
      <c r="Y18" s="19"/>
      <c r="Z18" s="19"/>
    </row>
    <row r="19" spans="1:26" ht="1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
    <mergeCell ref="A1:F1"/>
    <mergeCell ref="G1:L1"/>
  </mergeCells>
  <conditionalFormatting sqref="G4:G18">
    <cfRule type="containsText" dxfId="7" priority="1" operator="containsText" text="FAIL">
      <formula>NOT(ISERROR(SEARCH("FAIL",G4)))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6948-C855-409A-BA5B-E1C78F0675B2}">
  <dimension ref="A1:Z1000"/>
  <sheetViews>
    <sheetView showGridLines="0" workbookViewId="0">
      <selection activeCell="I10" sqref="I10"/>
    </sheetView>
  </sheetViews>
  <sheetFormatPr defaultColWidth="8.7109375" defaultRowHeight="14.45"/>
  <cols>
    <col min="1" max="16384" width="8.7109375" style="20"/>
  </cols>
  <sheetData>
    <row r="1" spans="1:26">
      <c r="A1" s="129" t="s">
        <v>119</v>
      </c>
      <c r="B1" s="129"/>
      <c r="C1" s="129"/>
      <c r="D1" s="129"/>
      <c r="E1" s="129"/>
      <c r="F1" s="129"/>
      <c r="G1" s="129"/>
      <c r="H1" s="129"/>
      <c r="I1" s="129"/>
      <c r="J1" s="129"/>
      <c r="K1" s="129"/>
      <c r="L1" s="19"/>
      <c r="M1" s="19"/>
      <c r="N1" s="19"/>
      <c r="O1" s="19"/>
      <c r="P1" s="19"/>
      <c r="Q1" s="19"/>
      <c r="R1" s="19"/>
      <c r="S1" s="19"/>
      <c r="T1" s="19"/>
      <c r="U1" s="19"/>
      <c r="V1" s="19"/>
      <c r="W1" s="19"/>
      <c r="X1" s="19"/>
      <c r="Y1" s="19"/>
      <c r="Z1" s="19"/>
    </row>
    <row r="2" spans="1:26" ht="15">
      <c r="A2" s="19"/>
      <c r="B2" s="19"/>
      <c r="C2" s="19"/>
      <c r="D2" s="19"/>
      <c r="E2" s="19"/>
      <c r="F2" s="19"/>
      <c r="G2" s="19"/>
      <c r="H2" s="19"/>
      <c r="I2" s="19"/>
      <c r="J2" s="19"/>
      <c r="K2" s="19"/>
      <c r="L2" s="19"/>
      <c r="M2" s="82" t="s">
        <v>120</v>
      </c>
      <c r="N2" s="83"/>
      <c r="O2" s="83"/>
      <c r="P2" s="19"/>
      <c r="Q2" s="19"/>
      <c r="R2" s="19"/>
      <c r="S2" s="19"/>
      <c r="T2" s="19"/>
      <c r="U2" s="19"/>
      <c r="V2" s="19"/>
      <c r="W2" s="19"/>
      <c r="X2" s="19"/>
      <c r="Y2" s="19"/>
      <c r="Z2" s="19"/>
    </row>
    <row r="3" spans="1:26">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c r="A4" s="29" t="s">
        <v>109</v>
      </c>
      <c r="B4" s="29" t="s">
        <v>110</v>
      </c>
      <c r="C4" s="29" t="s">
        <v>111</v>
      </c>
      <c r="D4" s="29" t="s">
        <v>112</v>
      </c>
      <c r="E4" s="29" t="s">
        <v>113</v>
      </c>
      <c r="F4" s="29" t="s">
        <v>114</v>
      </c>
      <c r="G4" s="29" t="s">
        <v>121</v>
      </c>
      <c r="H4" s="19"/>
      <c r="I4" s="19"/>
      <c r="J4" s="19"/>
      <c r="K4" s="19"/>
      <c r="L4" s="19"/>
      <c r="M4" s="19"/>
      <c r="N4" s="19"/>
      <c r="O4" s="19"/>
      <c r="P4" s="19"/>
      <c r="Q4" s="19"/>
      <c r="R4" s="19"/>
      <c r="S4" s="19"/>
      <c r="T4" s="19"/>
      <c r="U4" s="19"/>
      <c r="V4" s="19"/>
      <c r="W4" s="19"/>
      <c r="X4" s="19"/>
      <c r="Y4" s="19"/>
      <c r="Z4" s="19"/>
    </row>
    <row r="5" spans="1:26" ht="18.75" customHeight="1">
      <c r="A5" s="18">
        <v>72</v>
      </c>
      <c r="B5" s="18">
        <v>70</v>
      </c>
      <c r="C5" s="18">
        <v>60</v>
      </c>
      <c r="D5" s="18">
        <v>61</v>
      </c>
      <c r="E5" s="18">
        <v>263</v>
      </c>
      <c r="F5" s="8" t="s">
        <v>116</v>
      </c>
      <c r="G5" s="8" t="str">
        <f>IF(E5&lt;=250,"D",IF(E5&lt;=300,"C",IF(E5&lt;=350,"B","A")))</f>
        <v>C</v>
      </c>
      <c r="H5" s="19"/>
      <c r="I5" s="19"/>
      <c r="J5" s="19"/>
      <c r="K5" s="19"/>
      <c r="L5" s="19"/>
      <c r="M5" s="19"/>
      <c r="N5" s="19"/>
      <c r="O5" s="19"/>
      <c r="P5" s="19"/>
      <c r="Q5" s="19"/>
      <c r="R5" s="19"/>
      <c r="S5" s="19"/>
      <c r="T5" s="19"/>
      <c r="U5" s="19"/>
      <c r="V5" s="19"/>
      <c r="W5" s="19"/>
      <c r="X5" s="19"/>
      <c r="Y5" s="19"/>
      <c r="Z5" s="19"/>
    </row>
    <row r="6" spans="1:26" ht="15">
      <c r="A6" s="18">
        <v>97</v>
      </c>
      <c r="B6" s="18">
        <v>65</v>
      </c>
      <c r="C6" s="18">
        <v>87</v>
      </c>
      <c r="D6" s="18">
        <v>92</v>
      </c>
      <c r="E6" s="18">
        <v>341</v>
      </c>
      <c r="F6" s="8" t="s">
        <v>116</v>
      </c>
      <c r="G6" s="8" t="str">
        <f t="shared" ref="G6:G30" si="0">IF(E6&lt;=250,"D",IF(E6&lt;=300,"C",IF(E6&lt;=350,"B","A")))</f>
        <v>B</v>
      </c>
      <c r="H6" s="19"/>
      <c r="I6" s="19"/>
      <c r="J6" s="19"/>
      <c r="K6" s="19"/>
      <c r="L6" s="13">
        <v>250</v>
      </c>
      <c r="M6" s="13" t="s">
        <v>122</v>
      </c>
      <c r="N6" s="19"/>
      <c r="O6" s="19"/>
      <c r="P6" s="19"/>
      <c r="Q6" s="19"/>
      <c r="R6" s="19"/>
      <c r="S6" s="19"/>
      <c r="T6" s="19"/>
      <c r="U6" s="19"/>
      <c r="V6" s="19"/>
      <c r="W6" s="19"/>
      <c r="X6" s="19"/>
      <c r="Y6" s="19"/>
      <c r="Z6" s="19"/>
    </row>
    <row r="7" spans="1:26" ht="15">
      <c r="A7" s="18">
        <v>95</v>
      </c>
      <c r="B7" s="18">
        <v>95</v>
      </c>
      <c r="C7" s="18">
        <v>100</v>
      </c>
      <c r="D7" s="18">
        <v>86</v>
      </c>
      <c r="E7" s="18">
        <v>376</v>
      </c>
      <c r="F7" s="8" t="s">
        <v>116</v>
      </c>
      <c r="G7" s="8" t="str">
        <f t="shared" si="0"/>
        <v>A</v>
      </c>
      <c r="H7" s="19"/>
      <c r="I7" s="19"/>
      <c r="J7" s="19"/>
      <c r="K7" s="19"/>
      <c r="L7" s="13" t="s">
        <v>123</v>
      </c>
      <c r="M7" s="13" t="s">
        <v>124</v>
      </c>
      <c r="N7" s="19"/>
      <c r="O7" s="19"/>
      <c r="P7" s="19"/>
      <c r="Q7" s="19"/>
      <c r="R7" s="19"/>
      <c r="S7" s="19"/>
      <c r="T7" s="19"/>
      <c r="U7" s="19"/>
      <c r="V7" s="19"/>
      <c r="W7" s="19"/>
      <c r="X7" s="19"/>
      <c r="Y7" s="19"/>
      <c r="Z7" s="19"/>
    </row>
    <row r="8" spans="1:26" ht="15">
      <c r="A8" s="18">
        <v>81</v>
      </c>
      <c r="B8" s="18">
        <v>74</v>
      </c>
      <c r="C8" s="18">
        <v>89</v>
      </c>
      <c r="D8" s="18">
        <v>81</v>
      </c>
      <c r="E8" s="18">
        <v>325</v>
      </c>
      <c r="F8" s="8" t="s">
        <v>118</v>
      </c>
      <c r="G8" s="8" t="str">
        <f t="shared" si="0"/>
        <v>B</v>
      </c>
      <c r="H8" s="19"/>
      <c r="I8" s="19"/>
      <c r="J8" s="19"/>
      <c r="K8" s="19"/>
      <c r="L8" s="13" t="s">
        <v>125</v>
      </c>
      <c r="M8" s="13" t="s">
        <v>126</v>
      </c>
      <c r="N8" s="19"/>
      <c r="O8" s="19"/>
      <c r="P8" s="19"/>
      <c r="Q8" s="19"/>
      <c r="R8" s="19"/>
      <c r="S8" s="19"/>
      <c r="T8" s="19"/>
      <c r="U8" s="19"/>
      <c r="V8" s="19"/>
      <c r="W8" s="19"/>
      <c r="X8" s="19"/>
      <c r="Y8" s="19"/>
      <c r="Z8" s="19"/>
    </row>
    <row r="9" spans="1:26" ht="15">
      <c r="A9" s="18">
        <v>81</v>
      </c>
      <c r="B9" s="18">
        <v>68</v>
      </c>
      <c r="C9" s="18">
        <v>63</v>
      </c>
      <c r="D9" s="18">
        <v>82</v>
      </c>
      <c r="E9" s="18">
        <v>294</v>
      </c>
      <c r="F9" s="8" t="s">
        <v>118</v>
      </c>
      <c r="G9" s="8" t="str">
        <f t="shared" si="0"/>
        <v>C</v>
      </c>
      <c r="H9" s="19"/>
      <c r="I9" s="19"/>
      <c r="J9" s="19"/>
      <c r="K9" s="19"/>
      <c r="L9" s="13" t="s">
        <v>127</v>
      </c>
      <c r="M9" s="13" t="s">
        <v>128</v>
      </c>
      <c r="N9" s="19"/>
      <c r="O9" s="19"/>
      <c r="P9" s="19"/>
      <c r="Q9" s="19"/>
      <c r="R9" s="19"/>
      <c r="S9" s="19"/>
      <c r="T9" s="19"/>
      <c r="U9" s="19"/>
      <c r="V9" s="19"/>
      <c r="W9" s="19"/>
      <c r="X9" s="19"/>
      <c r="Y9" s="19"/>
      <c r="Z9" s="19"/>
    </row>
    <row r="10" spans="1:26" ht="15">
      <c r="A10" s="18">
        <v>91</v>
      </c>
      <c r="B10" s="18">
        <v>65</v>
      </c>
      <c r="C10" s="18">
        <v>66</v>
      </c>
      <c r="D10" s="18">
        <v>61</v>
      </c>
      <c r="E10" s="18">
        <v>283</v>
      </c>
      <c r="F10" s="8" t="s">
        <v>116</v>
      </c>
      <c r="G10" s="8" t="str">
        <f t="shared" si="0"/>
        <v>C</v>
      </c>
      <c r="H10" s="19"/>
      <c r="I10" s="19"/>
      <c r="J10" s="19"/>
      <c r="K10" s="19"/>
      <c r="L10" s="19"/>
      <c r="M10" s="19"/>
      <c r="N10" s="19"/>
      <c r="O10" s="19"/>
      <c r="P10" s="19"/>
      <c r="Q10" s="19"/>
      <c r="R10" s="19"/>
      <c r="S10" s="19"/>
      <c r="T10" s="19"/>
      <c r="U10" s="19"/>
      <c r="V10" s="19"/>
      <c r="W10" s="19"/>
      <c r="X10" s="19"/>
      <c r="Y10" s="19"/>
      <c r="Z10" s="19"/>
    </row>
    <row r="11" spans="1:26" ht="15">
      <c r="A11" s="18">
        <v>92</v>
      </c>
      <c r="B11" s="18">
        <v>79</v>
      </c>
      <c r="C11" s="18">
        <v>98</v>
      </c>
      <c r="D11" s="18">
        <v>61</v>
      </c>
      <c r="E11" s="18">
        <v>330</v>
      </c>
      <c r="F11" s="8" t="s">
        <v>118</v>
      </c>
      <c r="G11" s="8" t="str">
        <f t="shared" si="0"/>
        <v>B</v>
      </c>
      <c r="H11" s="19"/>
      <c r="I11" s="19"/>
      <c r="J11" s="19"/>
      <c r="K11" s="19"/>
      <c r="L11" s="19"/>
      <c r="M11" s="19"/>
      <c r="N11" s="19"/>
      <c r="O11" s="19"/>
      <c r="P11" s="19"/>
      <c r="Q11" s="19"/>
      <c r="R11" s="19"/>
      <c r="S11" s="19"/>
      <c r="T11" s="19"/>
      <c r="U11" s="19"/>
      <c r="V11" s="19"/>
      <c r="W11" s="19"/>
      <c r="X11" s="19"/>
      <c r="Y11" s="19"/>
      <c r="Z11" s="19"/>
    </row>
    <row r="12" spans="1:26" ht="15">
      <c r="A12" s="18">
        <v>74</v>
      </c>
      <c r="B12" s="18">
        <v>60</v>
      </c>
      <c r="C12" s="18">
        <v>94</v>
      </c>
      <c r="D12" s="18">
        <v>97</v>
      </c>
      <c r="E12" s="18">
        <v>325</v>
      </c>
      <c r="F12" s="8" t="s">
        <v>116</v>
      </c>
      <c r="G12" s="8" t="str">
        <f t="shared" si="0"/>
        <v>B</v>
      </c>
      <c r="H12" s="19"/>
      <c r="I12" s="19"/>
      <c r="J12" s="19"/>
      <c r="K12" s="19"/>
      <c r="L12" s="19"/>
      <c r="M12" s="19"/>
      <c r="N12" s="19"/>
      <c r="O12" s="19"/>
      <c r="P12" s="19"/>
      <c r="Q12" s="19"/>
      <c r="R12" s="19"/>
      <c r="S12" s="19"/>
      <c r="T12" s="19"/>
      <c r="U12" s="19"/>
      <c r="V12" s="19"/>
      <c r="W12" s="19"/>
      <c r="X12" s="19"/>
      <c r="Y12" s="19"/>
      <c r="Z12" s="19"/>
    </row>
    <row r="13" spans="1:26" ht="15">
      <c r="A13" s="18">
        <v>81</v>
      </c>
      <c r="B13" s="18">
        <v>70</v>
      </c>
      <c r="C13" s="18">
        <v>67</v>
      </c>
      <c r="D13" s="18">
        <v>85</v>
      </c>
      <c r="E13" s="18">
        <v>303</v>
      </c>
      <c r="F13" s="8" t="s">
        <v>116</v>
      </c>
      <c r="G13" s="8" t="str">
        <f t="shared" si="0"/>
        <v>B</v>
      </c>
      <c r="H13" s="19"/>
      <c r="I13" s="19"/>
      <c r="J13" s="19"/>
      <c r="K13" s="19"/>
      <c r="L13" s="19"/>
      <c r="M13" s="19"/>
      <c r="N13" s="19"/>
      <c r="O13" s="19"/>
      <c r="P13" s="19"/>
      <c r="Q13" s="19"/>
      <c r="R13" s="19"/>
      <c r="S13" s="19"/>
      <c r="T13" s="19"/>
      <c r="U13" s="19"/>
      <c r="V13" s="19"/>
      <c r="W13" s="19"/>
      <c r="X13" s="19"/>
      <c r="Y13" s="19"/>
      <c r="Z13" s="19"/>
    </row>
    <row r="14" spans="1:26" ht="15">
      <c r="A14" s="18">
        <v>83</v>
      </c>
      <c r="B14" s="18">
        <v>62</v>
      </c>
      <c r="C14" s="18">
        <v>93</v>
      </c>
      <c r="D14" s="18">
        <v>100</v>
      </c>
      <c r="E14" s="18">
        <v>338</v>
      </c>
      <c r="F14" s="8" t="s">
        <v>116</v>
      </c>
      <c r="G14" s="8" t="str">
        <f t="shared" si="0"/>
        <v>B</v>
      </c>
      <c r="H14" s="19"/>
      <c r="I14" s="19"/>
      <c r="J14" s="19"/>
      <c r="K14" s="19"/>
      <c r="L14" s="19"/>
      <c r="M14" s="19"/>
      <c r="N14" s="19"/>
      <c r="O14" s="19"/>
      <c r="P14" s="19"/>
      <c r="Q14" s="19"/>
      <c r="R14" s="19"/>
      <c r="S14" s="19"/>
      <c r="T14" s="19"/>
      <c r="U14" s="19"/>
      <c r="V14" s="19"/>
      <c r="W14" s="19"/>
      <c r="X14" s="19"/>
      <c r="Y14" s="19"/>
      <c r="Z14" s="19"/>
    </row>
    <row r="15" spans="1:26" ht="15">
      <c r="A15" s="18">
        <v>76</v>
      </c>
      <c r="B15" s="18">
        <v>70</v>
      </c>
      <c r="C15" s="18">
        <v>89</v>
      </c>
      <c r="D15" s="18">
        <v>60</v>
      </c>
      <c r="E15" s="18">
        <v>295</v>
      </c>
      <c r="F15" s="8" t="s">
        <v>118</v>
      </c>
      <c r="G15" s="8" t="str">
        <f t="shared" si="0"/>
        <v>C</v>
      </c>
      <c r="H15" s="19"/>
      <c r="I15" s="19"/>
      <c r="J15" s="19"/>
      <c r="K15" s="19"/>
      <c r="L15" s="19"/>
      <c r="M15" s="19"/>
      <c r="N15" s="19"/>
      <c r="O15" s="19"/>
      <c r="P15" s="19"/>
      <c r="Q15" s="19"/>
      <c r="R15" s="19"/>
      <c r="S15" s="19"/>
      <c r="T15" s="19"/>
      <c r="U15" s="19"/>
      <c r="V15" s="19"/>
      <c r="W15" s="19"/>
      <c r="X15" s="19"/>
      <c r="Y15" s="19"/>
      <c r="Z15" s="19"/>
    </row>
    <row r="16" spans="1:26" ht="15">
      <c r="A16" s="18">
        <v>67</v>
      </c>
      <c r="B16" s="18">
        <v>60</v>
      </c>
      <c r="C16" s="18">
        <v>69</v>
      </c>
      <c r="D16" s="18">
        <v>68</v>
      </c>
      <c r="E16" s="18">
        <v>264</v>
      </c>
      <c r="F16" s="8" t="s">
        <v>118</v>
      </c>
      <c r="G16" s="8" t="str">
        <f t="shared" si="0"/>
        <v>C</v>
      </c>
      <c r="H16" s="19"/>
      <c r="I16" s="19"/>
      <c r="J16" s="19"/>
      <c r="K16" s="19"/>
      <c r="L16" s="19"/>
      <c r="M16" s="19"/>
      <c r="N16" s="19"/>
      <c r="O16" s="19"/>
      <c r="P16" s="19"/>
      <c r="Q16" s="19"/>
      <c r="R16" s="19"/>
      <c r="S16" s="19"/>
      <c r="T16" s="19"/>
      <c r="U16" s="19"/>
      <c r="V16" s="19"/>
      <c r="W16" s="19"/>
      <c r="X16" s="19"/>
      <c r="Y16" s="19"/>
      <c r="Z16" s="19"/>
    </row>
    <row r="17" spans="1:26" ht="15">
      <c r="A17" s="18">
        <v>100</v>
      </c>
      <c r="B17" s="18">
        <v>68</v>
      </c>
      <c r="C17" s="18">
        <v>74</v>
      </c>
      <c r="D17" s="18">
        <v>100</v>
      </c>
      <c r="E17" s="18">
        <v>342</v>
      </c>
      <c r="F17" s="8" t="s">
        <v>116</v>
      </c>
      <c r="G17" s="8" t="str">
        <f t="shared" si="0"/>
        <v>B</v>
      </c>
      <c r="H17" s="19"/>
      <c r="I17" s="19"/>
      <c r="J17" s="19"/>
      <c r="K17" s="19"/>
      <c r="L17" s="19"/>
      <c r="M17" s="19"/>
      <c r="N17" s="19"/>
      <c r="O17" s="19"/>
      <c r="P17" s="19"/>
      <c r="Q17" s="19"/>
      <c r="R17" s="19"/>
      <c r="S17" s="19"/>
      <c r="T17" s="19"/>
      <c r="U17" s="19"/>
      <c r="V17" s="19"/>
      <c r="W17" s="19"/>
      <c r="X17" s="19"/>
      <c r="Y17" s="19"/>
      <c r="Z17" s="19"/>
    </row>
    <row r="18" spans="1:26" ht="15">
      <c r="A18" s="18">
        <v>82</v>
      </c>
      <c r="B18" s="18">
        <v>70</v>
      </c>
      <c r="C18" s="18">
        <v>70</v>
      </c>
      <c r="D18" s="18">
        <v>94</v>
      </c>
      <c r="E18" s="18">
        <v>316</v>
      </c>
      <c r="F18" s="8" t="s">
        <v>118</v>
      </c>
      <c r="G18" s="8" t="str">
        <f t="shared" si="0"/>
        <v>B</v>
      </c>
      <c r="H18" s="19"/>
      <c r="I18" s="19"/>
      <c r="J18" s="19"/>
      <c r="K18" s="19"/>
      <c r="L18" s="19"/>
      <c r="M18" s="19"/>
      <c r="N18" s="19"/>
      <c r="O18" s="19"/>
      <c r="P18" s="19"/>
      <c r="Q18" s="19"/>
      <c r="R18" s="19"/>
      <c r="S18" s="19"/>
      <c r="T18" s="19"/>
      <c r="U18" s="19"/>
      <c r="V18" s="19"/>
      <c r="W18" s="19"/>
      <c r="X18" s="19"/>
      <c r="Y18" s="19"/>
      <c r="Z18" s="19"/>
    </row>
    <row r="19" spans="1:26" ht="15">
      <c r="A19" s="18">
        <v>89</v>
      </c>
      <c r="B19" s="18">
        <v>61</v>
      </c>
      <c r="C19" s="18">
        <v>83</v>
      </c>
      <c r="D19" s="18">
        <v>99</v>
      </c>
      <c r="E19" s="18">
        <v>332</v>
      </c>
      <c r="F19" s="8" t="s">
        <v>116</v>
      </c>
      <c r="G19" s="8" t="str">
        <f t="shared" si="0"/>
        <v>B</v>
      </c>
      <c r="H19" s="19"/>
      <c r="I19" s="19"/>
      <c r="J19" s="19"/>
      <c r="K19" s="19"/>
      <c r="L19" s="19"/>
      <c r="M19" s="19"/>
      <c r="N19" s="19"/>
      <c r="O19" s="19"/>
      <c r="P19" s="19"/>
      <c r="Q19" s="19"/>
      <c r="R19" s="19"/>
      <c r="S19" s="19"/>
      <c r="T19" s="19"/>
      <c r="U19" s="19"/>
      <c r="V19" s="19"/>
      <c r="W19" s="19"/>
      <c r="X19" s="19"/>
      <c r="Y19" s="19"/>
      <c r="Z19" s="19"/>
    </row>
    <row r="20" spans="1:26" ht="15">
      <c r="A20" s="18">
        <v>93</v>
      </c>
      <c r="B20" s="18">
        <v>87</v>
      </c>
      <c r="C20" s="18">
        <v>78</v>
      </c>
      <c r="D20" s="18">
        <v>75</v>
      </c>
      <c r="E20" s="18">
        <v>333</v>
      </c>
      <c r="F20" s="8" t="s">
        <v>118</v>
      </c>
      <c r="G20" s="8" t="str">
        <f t="shared" si="0"/>
        <v>B</v>
      </c>
      <c r="H20" s="19"/>
      <c r="I20" s="19"/>
      <c r="J20" s="19"/>
      <c r="K20" s="19"/>
      <c r="L20" s="19"/>
      <c r="M20" s="19"/>
      <c r="N20" s="19"/>
      <c r="O20" s="19"/>
      <c r="P20" s="19"/>
      <c r="Q20" s="19"/>
      <c r="R20" s="19"/>
      <c r="S20" s="19"/>
      <c r="T20" s="19"/>
      <c r="U20" s="19"/>
      <c r="V20" s="19"/>
      <c r="W20" s="19"/>
      <c r="X20" s="19"/>
      <c r="Y20" s="19"/>
      <c r="Z20" s="19"/>
    </row>
    <row r="21" spans="1:26" ht="15">
      <c r="A21" s="18">
        <v>71</v>
      </c>
      <c r="B21" s="18">
        <v>71</v>
      </c>
      <c r="C21" s="18">
        <v>88</v>
      </c>
      <c r="D21" s="18">
        <v>77</v>
      </c>
      <c r="E21" s="18">
        <v>307</v>
      </c>
      <c r="F21" s="8" t="s">
        <v>118</v>
      </c>
      <c r="G21" s="8" t="str">
        <f t="shared" si="0"/>
        <v>B</v>
      </c>
      <c r="H21" s="19"/>
      <c r="I21" s="19"/>
      <c r="J21" s="19"/>
      <c r="K21" s="19"/>
      <c r="L21" s="19"/>
      <c r="M21" s="19"/>
      <c r="N21" s="19"/>
      <c r="O21" s="19"/>
      <c r="P21" s="19"/>
      <c r="Q21" s="19"/>
      <c r="R21" s="19"/>
      <c r="S21" s="19"/>
      <c r="T21" s="19"/>
      <c r="U21" s="19"/>
      <c r="V21" s="19"/>
      <c r="W21" s="19"/>
      <c r="X21" s="19"/>
      <c r="Y21" s="19"/>
      <c r="Z21" s="19"/>
    </row>
    <row r="22" spans="1:26" ht="15">
      <c r="A22" s="18">
        <v>67</v>
      </c>
      <c r="B22" s="18">
        <v>99</v>
      </c>
      <c r="C22" s="18">
        <v>94</v>
      </c>
      <c r="D22" s="18">
        <v>87</v>
      </c>
      <c r="E22" s="18">
        <v>347</v>
      </c>
      <c r="F22" s="8" t="s">
        <v>118</v>
      </c>
      <c r="G22" s="8" t="str">
        <f t="shared" si="0"/>
        <v>B</v>
      </c>
      <c r="H22" s="19"/>
      <c r="I22" s="19"/>
      <c r="J22" s="19"/>
      <c r="K22" s="19"/>
      <c r="L22" s="19"/>
      <c r="M22" s="19"/>
      <c r="N22" s="19"/>
      <c r="O22" s="19"/>
      <c r="P22" s="19"/>
      <c r="Q22" s="19"/>
      <c r="R22" s="19"/>
      <c r="S22" s="19"/>
      <c r="T22" s="19"/>
      <c r="U22" s="19"/>
      <c r="V22" s="19"/>
      <c r="W22" s="19"/>
      <c r="X22" s="19"/>
      <c r="Y22" s="19"/>
      <c r="Z22" s="19"/>
    </row>
    <row r="23" spans="1:26" ht="15">
      <c r="A23" s="18">
        <v>85</v>
      </c>
      <c r="B23" s="18">
        <v>82</v>
      </c>
      <c r="C23" s="18">
        <v>74</v>
      </c>
      <c r="D23" s="18">
        <v>63</v>
      </c>
      <c r="E23" s="18">
        <v>304</v>
      </c>
      <c r="F23" s="8" t="s">
        <v>116</v>
      </c>
      <c r="G23" s="8" t="str">
        <f t="shared" si="0"/>
        <v>B</v>
      </c>
      <c r="H23" s="19"/>
      <c r="I23" s="19"/>
      <c r="J23" s="19"/>
      <c r="K23" s="19"/>
      <c r="L23" s="19"/>
      <c r="M23" s="19"/>
      <c r="N23" s="19"/>
      <c r="O23" s="19"/>
      <c r="P23" s="19"/>
      <c r="Q23" s="19"/>
      <c r="R23" s="19"/>
      <c r="S23" s="19"/>
      <c r="T23" s="19"/>
      <c r="U23" s="19"/>
      <c r="V23" s="19"/>
      <c r="W23" s="19"/>
      <c r="X23" s="19"/>
      <c r="Y23" s="19"/>
      <c r="Z23" s="19"/>
    </row>
    <row r="24" spans="1:26" ht="15">
      <c r="A24" s="18">
        <v>96</v>
      </c>
      <c r="B24" s="18">
        <v>91</v>
      </c>
      <c r="C24" s="18">
        <v>89</v>
      </c>
      <c r="D24" s="18">
        <v>64</v>
      </c>
      <c r="E24" s="18">
        <v>340</v>
      </c>
      <c r="F24" s="8" t="s">
        <v>116</v>
      </c>
      <c r="G24" s="8" t="str">
        <f t="shared" si="0"/>
        <v>B</v>
      </c>
      <c r="H24" s="19"/>
      <c r="I24" s="19"/>
      <c r="J24" s="19"/>
      <c r="K24" s="19"/>
      <c r="L24" s="19"/>
      <c r="M24" s="19"/>
      <c r="N24" s="19"/>
      <c r="O24" s="19"/>
      <c r="P24" s="19"/>
      <c r="Q24" s="19"/>
      <c r="R24" s="19"/>
      <c r="S24" s="19"/>
      <c r="T24" s="19"/>
      <c r="U24" s="19"/>
      <c r="V24" s="19"/>
      <c r="W24" s="19"/>
      <c r="X24" s="19"/>
      <c r="Y24" s="19"/>
      <c r="Z24" s="19"/>
    </row>
    <row r="25" spans="1:26" ht="15">
      <c r="A25" s="18">
        <v>72</v>
      </c>
      <c r="B25" s="18">
        <v>97</v>
      </c>
      <c r="C25" s="18">
        <v>66</v>
      </c>
      <c r="D25" s="18">
        <v>62</v>
      </c>
      <c r="E25" s="18">
        <v>297</v>
      </c>
      <c r="F25" s="8" t="s">
        <v>116</v>
      </c>
      <c r="G25" s="8" t="str">
        <f t="shared" si="0"/>
        <v>C</v>
      </c>
      <c r="H25" s="19"/>
      <c r="I25" s="19"/>
      <c r="J25" s="19"/>
      <c r="K25" s="19"/>
      <c r="L25" s="19"/>
      <c r="M25" s="19"/>
      <c r="N25" s="19"/>
      <c r="O25" s="19"/>
      <c r="P25" s="19"/>
      <c r="Q25" s="19"/>
      <c r="R25" s="19"/>
      <c r="S25" s="19"/>
      <c r="T25" s="19"/>
      <c r="U25" s="19"/>
      <c r="V25" s="19"/>
      <c r="W25" s="19"/>
      <c r="X25" s="19"/>
      <c r="Y25" s="19"/>
      <c r="Z25" s="19"/>
    </row>
    <row r="26" spans="1:26" ht="15">
      <c r="A26" s="18">
        <v>85</v>
      </c>
      <c r="B26" s="18">
        <v>82</v>
      </c>
      <c r="C26" s="18">
        <v>64</v>
      </c>
      <c r="D26" s="18">
        <v>88</v>
      </c>
      <c r="E26" s="18">
        <v>319</v>
      </c>
      <c r="F26" s="8" t="s">
        <v>118</v>
      </c>
      <c r="G26" s="8" t="str">
        <f t="shared" si="0"/>
        <v>B</v>
      </c>
      <c r="H26" s="19"/>
      <c r="I26" s="19"/>
      <c r="J26" s="19"/>
      <c r="K26" s="19"/>
      <c r="L26" s="19"/>
      <c r="M26" s="19"/>
      <c r="N26" s="19"/>
      <c r="O26" s="19"/>
      <c r="P26" s="19"/>
      <c r="Q26" s="19"/>
      <c r="R26" s="19"/>
      <c r="S26" s="19"/>
      <c r="T26" s="19"/>
      <c r="U26" s="19"/>
      <c r="V26" s="19"/>
      <c r="W26" s="19"/>
      <c r="X26" s="19"/>
      <c r="Y26" s="19"/>
      <c r="Z26" s="19"/>
    </row>
    <row r="27" spans="1:26" ht="15">
      <c r="A27" s="18">
        <v>87</v>
      </c>
      <c r="B27" s="18">
        <v>85</v>
      </c>
      <c r="C27" s="18">
        <v>93</v>
      </c>
      <c r="D27" s="18">
        <v>73</v>
      </c>
      <c r="E27" s="18">
        <v>338</v>
      </c>
      <c r="F27" s="8" t="s">
        <v>118</v>
      </c>
      <c r="G27" s="8" t="str">
        <f t="shared" si="0"/>
        <v>B</v>
      </c>
      <c r="H27" s="19"/>
      <c r="I27" s="19"/>
      <c r="J27" s="19"/>
      <c r="K27" s="19"/>
      <c r="L27" s="19"/>
      <c r="M27" s="19"/>
      <c r="N27" s="19"/>
      <c r="O27" s="19"/>
      <c r="P27" s="19"/>
      <c r="Q27" s="19"/>
      <c r="R27" s="19"/>
      <c r="S27" s="19"/>
      <c r="T27" s="19"/>
      <c r="U27" s="19"/>
      <c r="V27" s="19"/>
      <c r="W27" s="19"/>
      <c r="X27" s="19"/>
      <c r="Y27" s="19"/>
      <c r="Z27" s="19"/>
    </row>
    <row r="28" spans="1:26" ht="15">
      <c r="A28" s="18">
        <v>75</v>
      </c>
      <c r="B28" s="18">
        <v>93</v>
      </c>
      <c r="C28" s="18">
        <v>80</v>
      </c>
      <c r="D28" s="18">
        <v>87</v>
      </c>
      <c r="E28" s="18">
        <v>335</v>
      </c>
      <c r="F28" s="8" t="s">
        <v>116</v>
      </c>
      <c r="G28" s="8" t="str">
        <f t="shared" si="0"/>
        <v>B</v>
      </c>
      <c r="H28" s="19"/>
      <c r="I28" s="19"/>
      <c r="J28" s="19"/>
      <c r="K28" s="19"/>
      <c r="L28" s="19"/>
      <c r="M28" s="19"/>
      <c r="N28" s="19"/>
      <c r="O28" s="19"/>
      <c r="P28" s="19"/>
      <c r="Q28" s="19"/>
      <c r="R28" s="19"/>
      <c r="S28" s="19"/>
      <c r="T28" s="19"/>
      <c r="U28" s="19"/>
      <c r="V28" s="19"/>
      <c r="W28" s="19"/>
      <c r="X28" s="19"/>
      <c r="Y28" s="19"/>
      <c r="Z28" s="19"/>
    </row>
    <row r="29" spans="1:26" ht="15">
      <c r="A29" s="18">
        <v>71</v>
      </c>
      <c r="B29" s="18">
        <v>98</v>
      </c>
      <c r="C29" s="18">
        <v>92</v>
      </c>
      <c r="D29" s="18">
        <v>85</v>
      </c>
      <c r="E29" s="18">
        <v>346</v>
      </c>
      <c r="F29" s="8" t="s">
        <v>118</v>
      </c>
      <c r="G29" s="8" t="str">
        <f t="shared" si="0"/>
        <v>B</v>
      </c>
      <c r="H29" s="19"/>
      <c r="I29" s="19"/>
      <c r="J29" s="19"/>
      <c r="K29" s="19"/>
      <c r="L29" s="19"/>
      <c r="M29" s="19"/>
      <c r="N29" s="19"/>
      <c r="O29" s="19"/>
      <c r="P29" s="19"/>
      <c r="Q29" s="19"/>
      <c r="R29" s="19"/>
      <c r="S29" s="19"/>
      <c r="T29" s="19"/>
      <c r="U29" s="19"/>
      <c r="V29" s="19"/>
      <c r="W29" s="19"/>
      <c r="X29" s="19"/>
      <c r="Y29" s="19"/>
      <c r="Z29" s="19"/>
    </row>
    <row r="30" spans="1:26" ht="15">
      <c r="A30" s="18">
        <v>89</v>
      </c>
      <c r="B30" s="18">
        <v>72</v>
      </c>
      <c r="C30" s="18">
        <v>73</v>
      </c>
      <c r="D30" s="18">
        <v>81</v>
      </c>
      <c r="E30" s="18">
        <v>315</v>
      </c>
      <c r="F30" s="8" t="s">
        <v>116</v>
      </c>
      <c r="G30" s="8" t="str">
        <f t="shared" si="0"/>
        <v>B</v>
      </c>
      <c r="H30" s="19"/>
      <c r="I30" s="19"/>
      <c r="J30" s="19"/>
      <c r="K30" s="19"/>
      <c r="L30" s="19"/>
      <c r="M30" s="19"/>
      <c r="N30" s="19"/>
      <c r="O30" s="19"/>
      <c r="P30" s="19"/>
      <c r="Q30" s="19"/>
      <c r="R30" s="19"/>
      <c r="S30" s="19"/>
      <c r="T30" s="19"/>
      <c r="U30" s="19"/>
      <c r="V30" s="19"/>
      <c r="W30" s="19"/>
      <c r="X30" s="19"/>
      <c r="Y30" s="19"/>
      <c r="Z30" s="19"/>
    </row>
    <row r="31" spans="1:26">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F243-1C21-44A7-A710-AFCF1E591AAC}">
  <dimension ref="A1:Z1000"/>
  <sheetViews>
    <sheetView showGridLines="0" workbookViewId="0">
      <selection activeCell="M23" sqref="M23"/>
    </sheetView>
  </sheetViews>
  <sheetFormatPr defaultColWidth="8.7109375" defaultRowHeight="14.45"/>
  <cols>
    <col min="1" max="7" width="10.140625" style="20" customWidth="1"/>
    <col min="8" max="16384" width="8.7109375" style="20"/>
  </cols>
  <sheetData>
    <row r="1" spans="1:26">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c r="A2" s="130" t="s">
        <v>129</v>
      </c>
      <c r="B2" s="130"/>
      <c r="C2" s="130"/>
      <c r="D2" s="130"/>
      <c r="E2" s="130"/>
      <c r="F2" s="130"/>
      <c r="G2" s="130"/>
      <c r="H2" s="130"/>
      <c r="I2" s="130"/>
      <c r="J2" s="130"/>
      <c r="K2" s="19"/>
      <c r="L2" s="19"/>
      <c r="M2" s="19"/>
      <c r="N2" s="19"/>
      <c r="O2" s="19"/>
      <c r="P2" s="19"/>
      <c r="Q2" s="19"/>
      <c r="R2" s="19"/>
      <c r="S2" s="19"/>
      <c r="T2" s="19"/>
      <c r="U2" s="19"/>
      <c r="V2" s="19"/>
      <c r="W2" s="19"/>
      <c r="X2" s="19"/>
      <c r="Y2" s="19"/>
      <c r="Z2" s="19"/>
    </row>
    <row r="3" spans="1:26">
      <c r="A3" s="130" t="s">
        <v>130</v>
      </c>
      <c r="B3" s="130"/>
      <c r="C3" s="130"/>
      <c r="D3" s="130"/>
      <c r="E3" s="130"/>
      <c r="F3" s="130"/>
      <c r="G3" s="130"/>
      <c r="H3" s="130"/>
      <c r="I3" s="130"/>
      <c r="J3" s="130"/>
      <c r="K3" s="19"/>
      <c r="L3" s="19"/>
      <c r="M3" s="19"/>
      <c r="N3" s="19"/>
      <c r="O3" s="19"/>
      <c r="P3" s="19"/>
      <c r="Q3" s="19"/>
      <c r="R3" s="19"/>
      <c r="S3" s="19"/>
      <c r="T3" s="19"/>
      <c r="U3" s="19"/>
      <c r="V3" s="19"/>
      <c r="W3" s="19"/>
      <c r="X3" s="19"/>
      <c r="Y3" s="19"/>
      <c r="Z3" s="19"/>
    </row>
    <row r="4" spans="1:26">
      <c r="A4" s="130" t="s">
        <v>131</v>
      </c>
      <c r="B4" s="130"/>
      <c r="C4" s="130"/>
      <c r="D4" s="130"/>
      <c r="E4" s="130"/>
      <c r="F4" s="130"/>
      <c r="G4" s="130"/>
      <c r="H4" s="130"/>
      <c r="I4" s="130"/>
      <c r="J4" s="130"/>
      <c r="K4" s="19"/>
      <c r="L4" s="19"/>
      <c r="M4" s="19"/>
      <c r="N4" s="19"/>
      <c r="O4" s="19"/>
      <c r="P4" s="19"/>
      <c r="Q4" s="19"/>
      <c r="R4" s="19"/>
      <c r="S4" s="19"/>
      <c r="T4" s="19"/>
      <c r="U4" s="19"/>
      <c r="V4" s="19"/>
      <c r="W4" s="19"/>
      <c r="X4" s="19"/>
      <c r="Y4" s="19"/>
      <c r="Z4" s="19"/>
    </row>
    <row r="5" spans="1:26">
      <c r="A5" s="130" t="s">
        <v>132</v>
      </c>
      <c r="B5" s="130"/>
      <c r="C5" s="130"/>
      <c r="D5" s="130"/>
      <c r="E5" s="130"/>
      <c r="F5" s="130"/>
      <c r="G5" s="130"/>
      <c r="H5" s="130"/>
      <c r="I5" s="130"/>
      <c r="J5" s="130"/>
      <c r="K5" s="19"/>
      <c r="L5" s="19"/>
      <c r="M5" s="19"/>
      <c r="N5" s="19"/>
      <c r="O5" s="19"/>
      <c r="P5" s="19"/>
      <c r="Q5" s="19"/>
      <c r="R5" s="19"/>
      <c r="S5" s="19"/>
      <c r="T5" s="19"/>
      <c r="U5" s="19"/>
      <c r="V5" s="19"/>
      <c r="W5" s="19"/>
      <c r="X5" s="19"/>
      <c r="Y5" s="19"/>
      <c r="Z5" s="19"/>
    </row>
    <row r="6" spans="1:26">
      <c r="A6" s="19"/>
      <c r="B6" s="19"/>
      <c r="C6" s="19"/>
      <c r="D6" s="19"/>
      <c r="E6" s="19"/>
      <c r="F6" s="19"/>
      <c r="G6" s="19"/>
      <c r="H6" s="19"/>
      <c r="I6" s="19"/>
      <c r="J6" s="19"/>
      <c r="K6" s="19"/>
      <c r="L6" s="19"/>
      <c r="M6" s="19"/>
      <c r="N6" s="19"/>
      <c r="O6" s="19"/>
      <c r="P6" s="19"/>
      <c r="Q6" s="19"/>
      <c r="R6" s="19"/>
      <c r="S6" s="19"/>
      <c r="T6" s="19"/>
      <c r="U6" s="19"/>
      <c r="V6" s="19"/>
      <c r="W6" s="19"/>
      <c r="X6" s="19"/>
      <c r="Y6" s="19"/>
      <c r="Z6" s="19"/>
    </row>
    <row r="7" spans="1:26" ht="29.1">
      <c r="A7" s="29" t="s">
        <v>0</v>
      </c>
      <c r="B7" s="29" t="s">
        <v>1</v>
      </c>
      <c r="C7" s="29" t="s">
        <v>2</v>
      </c>
      <c r="D7" s="29" t="s">
        <v>133</v>
      </c>
      <c r="E7" s="29" t="s">
        <v>3</v>
      </c>
      <c r="F7" s="29" t="s">
        <v>4</v>
      </c>
      <c r="G7" s="29" t="s">
        <v>134</v>
      </c>
      <c r="H7" s="19"/>
      <c r="I7" s="22" t="s">
        <v>135</v>
      </c>
      <c r="J7" s="22" t="s">
        <v>136</v>
      </c>
      <c r="K7" s="22" t="s">
        <v>137</v>
      </c>
      <c r="L7" s="22" t="s">
        <v>138</v>
      </c>
      <c r="M7" s="19"/>
      <c r="N7" s="19"/>
      <c r="O7" s="19"/>
      <c r="P7" s="19"/>
      <c r="Q7" s="19"/>
      <c r="R7" s="19"/>
      <c r="S7" s="19"/>
      <c r="T7" s="19"/>
      <c r="U7" s="19"/>
      <c r="V7" s="19"/>
      <c r="W7" s="19"/>
      <c r="X7" s="19"/>
      <c r="Y7" s="19"/>
      <c r="Z7" s="19"/>
    </row>
    <row r="8" spans="1:26" ht="15">
      <c r="A8" s="28">
        <v>40553</v>
      </c>
      <c r="B8" s="8" t="s">
        <v>8</v>
      </c>
      <c r="C8" s="8" t="s">
        <v>9</v>
      </c>
      <c r="D8" s="8" t="s">
        <v>139</v>
      </c>
      <c r="E8" s="8" t="s">
        <v>10</v>
      </c>
      <c r="F8" s="8" t="s">
        <v>140</v>
      </c>
      <c r="G8" s="26">
        <v>1449</v>
      </c>
      <c r="H8" s="19" t="s">
        <v>0</v>
      </c>
      <c r="I8" s="21">
        <f>COUNT(A8:A142)</f>
        <v>135</v>
      </c>
      <c r="J8" s="21">
        <f>COUNTA(A8:A142)</f>
        <v>135</v>
      </c>
      <c r="K8" s="21">
        <f>COUNTBLANK(A8:A142)</f>
        <v>0</v>
      </c>
      <c r="L8" s="23"/>
      <c r="M8" s="19"/>
      <c r="N8" s="19"/>
      <c r="O8" s="19"/>
      <c r="P8" s="19"/>
      <c r="Q8" s="19"/>
      <c r="R8" s="19"/>
      <c r="S8" s="19"/>
      <c r="T8" s="19"/>
      <c r="U8" s="19"/>
      <c r="V8" s="19"/>
      <c r="W8" s="19"/>
      <c r="X8" s="19"/>
      <c r="Y8" s="19"/>
      <c r="Z8" s="19"/>
    </row>
    <row r="9" spans="1:26" ht="15">
      <c r="A9" s="28">
        <v>40544</v>
      </c>
      <c r="B9" s="8" t="s">
        <v>12</v>
      </c>
      <c r="C9" s="8" t="s">
        <v>9</v>
      </c>
      <c r="D9" s="8" t="s">
        <v>139</v>
      </c>
      <c r="E9" s="8"/>
      <c r="F9" s="8" t="s">
        <v>141</v>
      </c>
      <c r="G9" s="18">
        <v>432</v>
      </c>
      <c r="H9" s="19" t="s">
        <v>2</v>
      </c>
      <c r="I9" s="19">
        <f>COUNT(C8:C142)</f>
        <v>0</v>
      </c>
      <c r="J9" s="19">
        <f>COUNTA(C8:C142)</f>
        <v>135</v>
      </c>
      <c r="K9" s="19">
        <f>COUNTBLANK(C8:C142)</f>
        <v>0</v>
      </c>
      <c r="L9" s="19"/>
      <c r="M9" s="19"/>
      <c r="N9" s="19"/>
      <c r="O9" s="19"/>
      <c r="P9" s="19"/>
      <c r="Q9" s="19"/>
      <c r="R9" s="19"/>
      <c r="S9" s="19"/>
      <c r="T9" s="19"/>
      <c r="U9" s="19"/>
      <c r="V9" s="19"/>
      <c r="W9" s="19"/>
      <c r="X9" s="19"/>
      <c r="Y9" s="19"/>
      <c r="Z9" s="19"/>
    </row>
    <row r="10" spans="1:26" ht="15">
      <c r="A10" s="28">
        <v>40561</v>
      </c>
      <c r="B10" s="8" t="s">
        <v>15</v>
      </c>
      <c r="C10" s="8" t="s">
        <v>9</v>
      </c>
      <c r="D10" s="8" t="s">
        <v>139</v>
      </c>
      <c r="E10" s="8" t="s">
        <v>16</v>
      </c>
      <c r="F10" s="8" t="s">
        <v>142</v>
      </c>
      <c r="G10" s="18">
        <v>456</v>
      </c>
      <c r="H10" s="19" t="s">
        <v>143</v>
      </c>
      <c r="I10" s="19">
        <f>COUNT(E8:E142)</f>
        <v>0</v>
      </c>
      <c r="J10" s="19">
        <f>COUNTA(E8:E1048576)</f>
        <v>132</v>
      </c>
      <c r="K10" s="19"/>
      <c r="L10" s="19"/>
      <c r="M10" s="19"/>
      <c r="N10" s="19"/>
      <c r="O10" s="19"/>
      <c r="P10" s="19"/>
      <c r="Q10" s="19"/>
      <c r="R10" s="19"/>
      <c r="S10" s="19"/>
      <c r="T10" s="19"/>
      <c r="U10" s="19"/>
      <c r="V10" s="19"/>
      <c r="W10" s="19"/>
      <c r="X10" s="19"/>
      <c r="Y10" s="19"/>
      <c r="Z10" s="19"/>
    </row>
    <row r="11" spans="1:26" ht="30.75">
      <c r="A11" s="28">
        <v>40606</v>
      </c>
      <c r="B11" s="8" t="s">
        <v>15</v>
      </c>
      <c r="C11" s="8" t="s">
        <v>9</v>
      </c>
      <c r="D11" s="8" t="s">
        <v>139</v>
      </c>
      <c r="E11" s="8" t="s">
        <v>16</v>
      </c>
      <c r="F11" s="8" t="s">
        <v>144</v>
      </c>
      <c r="G11" s="18">
        <v>456</v>
      </c>
      <c r="H11" s="19" t="s">
        <v>145</v>
      </c>
      <c r="I11" s="19">
        <f>COUNT(G8:G142)</f>
        <v>135</v>
      </c>
      <c r="J11" s="19">
        <f>COUNTA(G8:G142)</f>
        <v>135</v>
      </c>
      <c r="K11" s="19">
        <f>COUNTBLANK(G8:G142)</f>
        <v>0</v>
      </c>
      <c r="L11" s="95">
        <f>SUM(G8:G142)</f>
        <v>107605</v>
      </c>
      <c r="M11" s="19"/>
      <c r="N11" s="19"/>
      <c r="O11" s="19"/>
      <c r="P11" s="19"/>
      <c r="Q11" s="19"/>
      <c r="R11" s="19"/>
      <c r="S11" s="19"/>
      <c r="T11" s="19"/>
      <c r="U11" s="19"/>
      <c r="V11" s="19"/>
      <c r="W11" s="19"/>
      <c r="X11" s="19"/>
      <c r="Y11" s="19"/>
      <c r="Z11" s="19"/>
    </row>
    <row r="12" spans="1:26">
      <c r="A12" s="28">
        <v>40572</v>
      </c>
      <c r="B12" s="8" t="s">
        <v>17</v>
      </c>
      <c r="C12" s="8" t="s">
        <v>9</v>
      </c>
      <c r="D12" s="8" t="s">
        <v>139</v>
      </c>
      <c r="E12" s="8" t="s">
        <v>18</v>
      </c>
      <c r="F12" s="8" t="s">
        <v>146</v>
      </c>
      <c r="G12" s="26">
        <v>1100</v>
      </c>
      <c r="H12" s="19"/>
      <c r="I12" s="19"/>
      <c r="J12" s="24" t="s">
        <v>147</v>
      </c>
      <c r="K12" s="25"/>
      <c r="L12" s="25"/>
      <c r="M12" s="25"/>
      <c r="N12" s="25"/>
      <c r="O12" s="25"/>
      <c r="P12" s="19"/>
      <c r="Q12" s="19"/>
      <c r="R12" s="19"/>
      <c r="S12" s="19"/>
      <c r="T12" s="19"/>
      <c r="U12" s="19"/>
      <c r="V12" s="19"/>
      <c r="W12" s="19"/>
      <c r="X12" s="19"/>
      <c r="Y12" s="19"/>
      <c r="Z12" s="19"/>
    </row>
    <row r="13" spans="1:26">
      <c r="A13" s="28">
        <v>40565</v>
      </c>
      <c r="B13" s="8" t="s">
        <v>17</v>
      </c>
      <c r="C13" s="8" t="s">
        <v>20</v>
      </c>
      <c r="D13" s="8" t="s">
        <v>139</v>
      </c>
      <c r="E13" s="8" t="s">
        <v>10</v>
      </c>
      <c r="F13" s="8" t="s">
        <v>19</v>
      </c>
      <c r="G13" s="26">
        <v>1166</v>
      </c>
      <c r="H13" s="19"/>
      <c r="I13" s="19"/>
      <c r="J13" s="24" t="s">
        <v>148</v>
      </c>
      <c r="K13" s="25"/>
      <c r="L13" s="25"/>
      <c r="M13" s="25"/>
      <c r="N13" s="25"/>
      <c r="O13" s="25"/>
      <c r="P13" s="19"/>
      <c r="Q13" s="19"/>
      <c r="R13" s="19"/>
      <c r="S13" s="19"/>
      <c r="T13" s="19"/>
      <c r="U13" s="19"/>
      <c r="V13" s="19"/>
      <c r="W13" s="19"/>
      <c r="X13" s="19"/>
      <c r="Y13" s="19"/>
      <c r="Z13" s="19"/>
    </row>
    <row r="14" spans="1:26">
      <c r="A14" s="28">
        <v>40610</v>
      </c>
      <c r="B14" s="8" t="s">
        <v>17</v>
      </c>
      <c r="C14" s="8" t="s">
        <v>20</v>
      </c>
      <c r="D14" s="8" t="s">
        <v>139</v>
      </c>
      <c r="E14" s="8" t="s">
        <v>10</v>
      </c>
      <c r="F14" s="8" t="s">
        <v>19</v>
      </c>
      <c r="G14" s="26">
        <v>1166</v>
      </c>
      <c r="H14" s="19"/>
      <c r="I14" s="19"/>
      <c r="J14" s="24" t="s">
        <v>149</v>
      </c>
      <c r="K14" s="25"/>
      <c r="L14" s="25"/>
      <c r="M14" s="25"/>
      <c r="N14" s="25"/>
      <c r="O14" s="25"/>
      <c r="P14" s="19"/>
      <c r="Q14" s="19"/>
      <c r="R14" s="19"/>
      <c r="S14" s="19"/>
      <c r="T14" s="19"/>
      <c r="U14" s="19"/>
      <c r="V14" s="19"/>
      <c r="W14" s="19"/>
      <c r="X14" s="19"/>
      <c r="Y14" s="19"/>
      <c r="Z14" s="19"/>
    </row>
    <row r="15" spans="1:26">
      <c r="A15" s="28">
        <v>40545</v>
      </c>
      <c r="B15" s="8" t="s">
        <v>12</v>
      </c>
      <c r="C15" s="8" t="s">
        <v>20</v>
      </c>
      <c r="D15" s="8" t="s">
        <v>139</v>
      </c>
      <c r="E15" s="8" t="s">
        <v>10</v>
      </c>
      <c r="F15" s="8" t="s">
        <v>150</v>
      </c>
      <c r="G15" s="18">
        <v>810</v>
      </c>
      <c r="H15" s="19"/>
      <c r="I15" s="19"/>
      <c r="J15" s="19"/>
      <c r="K15" s="19"/>
      <c r="L15" s="19"/>
      <c r="M15" s="19"/>
      <c r="N15" s="19"/>
      <c r="O15" s="19"/>
      <c r="P15" s="19"/>
      <c r="Q15" s="19"/>
      <c r="R15" s="19"/>
      <c r="S15" s="19"/>
      <c r="T15" s="19"/>
      <c r="U15" s="19"/>
      <c r="V15" s="19"/>
      <c r="W15" s="19"/>
      <c r="X15" s="19"/>
      <c r="Y15" s="19"/>
      <c r="Z15" s="19"/>
    </row>
    <row r="16" spans="1:26">
      <c r="A16" s="28">
        <v>40558</v>
      </c>
      <c r="B16" s="8" t="s">
        <v>21</v>
      </c>
      <c r="C16" s="8" t="s">
        <v>9</v>
      </c>
      <c r="D16" s="8" t="s">
        <v>139</v>
      </c>
      <c r="E16" s="8" t="s">
        <v>22</v>
      </c>
      <c r="F16" s="8" t="s">
        <v>19</v>
      </c>
      <c r="G16" s="26">
        <v>1323</v>
      </c>
      <c r="H16" s="19"/>
      <c r="I16" s="19"/>
      <c r="J16" s="19"/>
      <c r="K16" s="19"/>
      <c r="L16" s="19"/>
      <c r="M16" s="19"/>
      <c r="N16" s="19"/>
      <c r="O16" s="19"/>
      <c r="P16" s="19"/>
      <c r="Q16" s="19"/>
      <c r="R16" s="19"/>
      <c r="S16" s="19"/>
      <c r="T16" s="19"/>
      <c r="U16" s="19"/>
      <c r="V16" s="19"/>
      <c r="W16" s="19"/>
      <c r="X16" s="19"/>
      <c r="Y16" s="19"/>
      <c r="Z16" s="19"/>
    </row>
    <row r="17" spans="1:26">
      <c r="A17" s="28">
        <v>40561</v>
      </c>
      <c r="B17" s="8" t="s">
        <v>15</v>
      </c>
      <c r="C17" s="8" t="s">
        <v>20</v>
      </c>
      <c r="D17" s="8" t="s">
        <v>139</v>
      </c>
      <c r="E17" s="8"/>
      <c r="F17" s="8" t="s">
        <v>151</v>
      </c>
      <c r="G17" s="18">
        <v>152</v>
      </c>
      <c r="H17" s="19"/>
      <c r="I17" s="19"/>
      <c r="J17" s="19"/>
      <c r="K17" s="19"/>
      <c r="L17" s="19"/>
      <c r="M17" s="19"/>
      <c r="N17" s="19"/>
      <c r="O17" s="19"/>
      <c r="P17" s="19"/>
      <c r="Q17" s="19"/>
      <c r="R17" s="19"/>
      <c r="S17" s="19"/>
      <c r="T17" s="19"/>
      <c r="U17" s="19"/>
      <c r="V17" s="19"/>
      <c r="W17" s="19"/>
      <c r="X17" s="19"/>
      <c r="Y17" s="19"/>
      <c r="Z17" s="19"/>
    </row>
    <row r="18" spans="1:26">
      <c r="A18" s="28">
        <v>40591</v>
      </c>
      <c r="B18" s="8" t="s">
        <v>15</v>
      </c>
      <c r="C18" s="8" t="s">
        <v>20</v>
      </c>
      <c r="D18" s="8" t="s">
        <v>139</v>
      </c>
      <c r="E18" s="8" t="s">
        <v>13</v>
      </c>
      <c r="F18" s="8" t="s">
        <v>19</v>
      </c>
      <c r="G18" s="18">
        <v>152</v>
      </c>
      <c r="H18" s="19"/>
      <c r="I18" s="19"/>
      <c r="J18" s="19"/>
      <c r="K18" s="19"/>
      <c r="L18" s="19"/>
      <c r="M18" s="19"/>
      <c r="N18" s="19"/>
      <c r="O18" s="19"/>
      <c r="P18" s="19"/>
      <c r="Q18" s="19"/>
      <c r="R18" s="19"/>
      <c r="S18" s="19"/>
      <c r="T18" s="19"/>
      <c r="U18" s="19"/>
      <c r="V18" s="19"/>
      <c r="W18" s="19"/>
      <c r="X18" s="19"/>
      <c r="Y18" s="19"/>
      <c r="Z18" s="19"/>
    </row>
    <row r="19" spans="1:26">
      <c r="A19" s="28">
        <v>40567</v>
      </c>
      <c r="B19" s="8" t="s">
        <v>8</v>
      </c>
      <c r="C19" s="8" t="s">
        <v>23</v>
      </c>
      <c r="D19" s="8" t="s">
        <v>152</v>
      </c>
      <c r="E19" s="8" t="s">
        <v>16</v>
      </c>
      <c r="F19" s="8" t="s">
        <v>24</v>
      </c>
      <c r="G19" s="18">
        <v>299</v>
      </c>
      <c r="H19" s="19"/>
      <c r="I19" s="19"/>
      <c r="J19" s="19"/>
      <c r="K19" s="19"/>
      <c r="L19" s="19"/>
      <c r="M19" s="19"/>
      <c r="N19" s="19"/>
      <c r="O19" s="19"/>
      <c r="P19" s="19"/>
      <c r="Q19" s="19"/>
      <c r="R19" s="19"/>
      <c r="S19" s="19"/>
      <c r="T19" s="19"/>
      <c r="U19" s="19"/>
      <c r="V19" s="19"/>
      <c r="W19" s="19"/>
      <c r="X19" s="19"/>
      <c r="Y19" s="19"/>
      <c r="Z19" s="19"/>
    </row>
    <row r="20" spans="1:26">
      <c r="A20" s="28">
        <v>40612</v>
      </c>
      <c r="B20" s="8" t="s">
        <v>8</v>
      </c>
      <c r="C20" s="8" t="s">
        <v>23</v>
      </c>
      <c r="D20" s="8" t="s">
        <v>152</v>
      </c>
      <c r="E20" s="8" t="s">
        <v>16</v>
      </c>
      <c r="F20" s="8" t="s">
        <v>24</v>
      </c>
      <c r="G20" s="18">
        <v>299</v>
      </c>
      <c r="H20" s="19"/>
      <c r="I20" s="19"/>
      <c r="J20" s="19"/>
      <c r="K20" s="19"/>
      <c r="L20" s="19"/>
      <c r="M20" s="19"/>
      <c r="N20" s="19"/>
      <c r="O20" s="19"/>
      <c r="P20" s="19"/>
      <c r="Q20" s="19"/>
      <c r="R20" s="19"/>
      <c r="S20" s="19"/>
      <c r="T20" s="19"/>
      <c r="U20" s="19"/>
      <c r="V20" s="19"/>
      <c r="W20" s="19"/>
      <c r="X20" s="19"/>
      <c r="Y20" s="19"/>
      <c r="Z20" s="19"/>
    </row>
    <row r="21" spans="1:26">
      <c r="A21" s="28">
        <v>40554</v>
      </c>
      <c r="B21" s="8" t="s">
        <v>12</v>
      </c>
      <c r="C21" s="8" t="s">
        <v>9</v>
      </c>
      <c r="D21" s="8" t="s">
        <v>139</v>
      </c>
      <c r="E21" s="8" t="s">
        <v>25</v>
      </c>
      <c r="F21" s="8" t="s">
        <v>24</v>
      </c>
      <c r="G21" s="26">
        <v>1323</v>
      </c>
      <c r="H21" s="19"/>
      <c r="I21" s="19"/>
      <c r="J21" s="19"/>
      <c r="K21" s="19"/>
      <c r="L21" s="19"/>
      <c r="M21" s="19"/>
      <c r="N21" s="19"/>
      <c r="O21" s="19"/>
      <c r="P21" s="19"/>
      <c r="Q21" s="19"/>
      <c r="R21" s="19"/>
      <c r="S21" s="19"/>
      <c r="T21" s="19"/>
      <c r="U21" s="19"/>
      <c r="V21" s="19"/>
      <c r="W21" s="19"/>
      <c r="X21" s="19"/>
      <c r="Y21" s="19"/>
      <c r="Z21" s="19"/>
    </row>
    <row r="22" spans="1:26">
      <c r="A22" s="28">
        <v>40547</v>
      </c>
      <c r="B22" s="8" t="s">
        <v>21</v>
      </c>
      <c r="C22" s="8" t="s">
        <v>23</v>
      </c>
      <c r="D22" s="8" t="s">
        <v>152</v>
      </c>
      <c r="E22" s="8" t="s">
        <v>13</v>
      </c>
      <c r="F22" s="8" t="s">
        <v>24</v>
      </c>
      <c r="G22" s="18">
        <v>609</v>
      </c>
      <c r="H22" s="19"/>
      <c r="I22" s="19"/>
      <c r="J22" s="19"/>
      <c r="K22" s="19"/>
      <c r="L22" s="19"/>
      <c r="M22" s="19"/>
      <c r="N22" s="19"/>
      <c r="O22" s="19"/>
      <c r="P22" s="19"/>
      <c r="Q22" s="19"/>
      <c r="R22" s="19"/>
      <c r="S22" s="19"/>
      <c r="T22" s="19"/>
      <c r="U22" s="19"/>
      <c r="V22" s="19"/>
      <c r="W22" s="19"/>
      <c r="X22" s="19"/>
      <c r="Y22" s="19"/>
      <c r="Z22" s="19"/>
    </row>
    <row r="23" spans="1:26">
      <c r="A23" s="28">
        <v>40561</v>
      </c>
      <c r="B23" s="8" t="s">
        <v>17</v>
      </c>
      <c r="C23" s="8" t="s">
        <v>9</v>
      </c>
      <c r="D23" s="8" t="s">
        <v>139</v>
      </c>
      <c r="E23" s="8"/>
      <c r="F23" s="8" t="s">
        <v>26</v>
      </c>
      <c r="G23" s="18">
        <v>440</v>
      </c>
      <c r="H23" s="19"/>
      <c r="I23" s="19"/>
      <c r="J23" s="19"/>
      <c r="K23" s="19"/>
      <c r="L23" s="19"/>
      <c r="M23" s="19"/>
      <c r="N23" s="19"/>
      <c r="O23" s="19"/>
      <c r="P23" s="19"/>
      <c r="Q23" s="19"/>
      <c r="R23" s="19"/>
      <c r="S23" s="19"/>
      <c r="T23" s="19"/>
      <c r="U23" s="19"/>
      <c r="V23" s="19"/>
      <c r="W23" s="19"/>
      <c r="X23" s="19"/>
      <c r="Y23" s="19"/>
      <c r="Z23" s="19"/>
    </row>
    <row r="24" spans="1:26">
      <c r="A24" s="28">
        <v>40566</v>
      </c>
      <c r="B24" s="8" t="s">
        <v>17</v>
      </c>
      <c r="C24" s="8" t="s">
        <v>9</v>
      </c>
      <c r="D24" s="8" t="s">
        <v>139</v>
      </c>
      <c r="E24" s="8" t="s">
        <v>22</v>
      </c>
      <c r="F24" s="8" t="s">
        <v>26</v>
      </c>
      <c r="G24" s="18">
        <v>198</v>
      </c>
      <c r="H24" s="19"/>
      <c r="I24" s="19"/>
      <c r="J24" s="19"/>
      <c r="K24" s="19"/>
      <c r="L24" s="19"/>
      <c r="M24" s="19"/>
      <c r="N24" s="19"/>
      <c r="O24" s="19"/>
      <c r="P24" s="19"/>
      <c r="Q24" s="19"/>
      <c r="R24" s="19"/>
      <c r="S24" s="19"/>
      <c r="T24" s="19"/>
      <c r="U24" s="19"/>
      <c r="V24" s="19"/>
      <c r="W24" s="19"/>
      <c r="X24" s="19"/>
      <c r="Y24" s="19"/>
      <c r="Z24" s="19"/>
    </row>
    <row r="25" spans="1:26">
      <c r="A25" s="28">
        <v>40611</v>
      </c>
      <c r="B25" s="8" t="s">
        <v>17</v>
      </c>
      <c r="C25" s="8" t="s">
        <v>9</v>
      </c>
      <c r="D25" s="8" t="s">
        <v>139</v>
      </c>
      <c r="E25" s="8" t="s">
        <v>22</v>
      </c>
      <c r="F25" s="8" t="s">
        <v>26</v>
      </c>
      <c r="G25" s="18">
        <v>198</v>
      </c>
      <c r="H25" s="19"/>
      <c r="I25" s="19"/>
      <c r="J25" s="19"/>
      <c r="K25" s="19"/>
      <c r="L25" s="19"/>
      <c r="M25" s="19"/>
      <c r="N25" s="19"/>
      <c r="O25" s="19"/>
      <c r="P25" s="19"/>
      <c r="Q25" s="19"/>
      <c r="R25" s="19"/>
      <c r="S25" s="19"/>
      <c r="T25" s="19"/>
      <c r="U25" s="19"/>
      <c r="V25" s="19"/>
      <c r="W25" s="19"/>
      <c r="X25" s="19"/>
      <c r="Y25" s="19"/>
      <c r="Z25" s="19"/>
    </row>
    <row r="26" spans="1:26">
      <c r="A26" s="28">
        <v>40569</v>
      </c>
      <c r="B26" s="8" t="s">
        <v>21</v>
      </c>
      <c r="C26" s="8" t="s">
        <v>27</v>
      </c>
      <c r="D26" s="8" t="s">
        <v>152</v>
      </c>
      <c r="E26" s="8" t="s">
        <v>13</v>
      </c>
      <c r="F26" s="8" t="s">
        <v>26</v>
      </c>
      <c r="G26" s="18">
        <v>924</v>
      </c>
      <c r="H26" s="19"/>
      <c r="I26" s="19"/>
      <c r="J26" s="19"/>
      <c r="K26" s="19"/>
      <c r="L26" s="19"/>
      <c r="M26" s="19"/>
      <c r="N26" s="19"/>
      <c r="O26" s="19"/>
      <c r="P26" s="19"/>
      <c r="Q26" s="19"/>
      <c r="R26" s="19"/>
      <c r="S26" s="19"/>
      <c r="T26" s="19"/>
      <c r="U26" s="19"/>
      <c r="V26" s="19"/>
      <c r="W26" s="19"/>
      <c r="X26" s="19"/>
      <c r="Y26" s="19"/>
      <c r="Z26" s="19"/>
    </row>
    <row r="27" spans="1:26">
      <c r="A27" s="28">
        <v>40561</v>
      </c>
      <c r="B27" s="8" t="s">
        <v>17</v>
      </c>
      <c r="C27" s="8" t="s">
        <v>9</v>
      </c>
      <c r="D27" s="8" t="s">
        <v>139</v>
      </c>
      <c r="E27" s="8" t="s">
        <v>10</v>
      </c>
      <c r="F27" s="8" t="s">
        <v>28</v>
      </c>
      <c r="G27" s="26">
        <v>1298</v>
      </c>
      <c r="H27" s="19"/>
      <c r="I27" s="19"/>
      <c r="J27" s="19"/>
      <c r="K27" s="19"/>
      <c r="L27" s="19"/>
      <c r="M27" s="19"/>
      <c r="N27" s="19"/>
      <c r="O27" s="19"/>
      <c r="P27" s="19"/>
      <c r="Q27" s="19"/>
      <c r="R27" s="19"/>
      <c r="S27" s="19"/>
      <c r="T27" s="19"/>
      <c r="U27" s="19"/>
      <c r="V27" s="19"/>
      <c r="W27" s="19"/>
      <c r="X27" s="19"/>
      <c r="Y27" s="19"/>
      <c r="Z27" s="19"/>
    </row>
    <row r="28" spans="1:26">
      <c r="A28" s="28">
        <v>40553</v>
      </c>
      <c r="B28" s="8" t="s">
        <v>12</v>
      </c>
      <c r="C28" s="8" t="s">
        <v>9</v>
      </c>
      <c r="D28" s="8" t="s">
        <v>139</v>
      </c>
      <c r="E28" s="8" t="s">
        <v>25</v>
      </c>
      <c r="F28" s="8" t="s">
        <v>28</v>
      </c>
      <c r="G28" s="18">
        <v>459</v>
      </c>
      <c r="H28" s="19"/>
      <c r="I28" s="19"/>
      <c r="J28" s="19"/>
      <c r="K28" s="19"/>
      <c r="L28" s="19"/>
      <c r="M28" s="19"/>
      <c r="N28" s="19"/>
      <c r="O28" s="19"/>
      <c r="P28" s="19"/>
      <c r="Q28" s="19"/>
      <c r="R28" s="19"/>
      <c r="S28" s="19"/>
      <c r="T28" s="19"/>
      <c r="U28" s="19"/>
      <c r="V28" s="19"/>
      <c r="W28" s="19"/>
      <c r="X28" s="19"/>
      <c r="Y28" s="19"/>
      <c r="Z28" s="19"/>
    </row>
    <row r="29" spans="1:26">
      <c r="A29" s="28">
        <v>40564</v>
      </c>
      <c r="B29" s="8" t="s">
        <v>15</v>
      </c>
      <c r="C29" s="8" t="s">
        <v>23</v>
      </c>
      <c r="D29" s="8" t="s">
        <v>152</v>
      </c>
      <c r="E29" s="8" t="s">
        <v>10</v>
      </c>
      <c r="F29" s="8" t="s">
        <v>28</v>
      </c>
      <c r="G29" s="18">
        <v>437</v>
      </c>
      <c r="H29" s="19"/>
      <c r="I29" s="19"/>
      <c r="J29" s="19"/>
      <c r="K29" s="19"/>
      <c r="L29" s="19"/>
      <c r="M29" s="19"/>
      <c r="N29" s="19"/>
      <c r="O29" s="19"/>
      <c r="P29" s="19"/>
      <c r="Q29" s="19"/>
      <c r="R29" s="19"/>
      <c r="S29" s="19"/>
      <c r="T29" s="19"/>
      <c r="U29" s="19"/>
      <c r="V29" s="19"/>
      <c r="W29" s="19"/>
      <c r="X29" s="19"/>
      <c r="Y29" s="19"/>
      <c r="Z29" s="19"/>
    </row>
    <row r="30" spans="1:26">
      <c r="A30" s="28">
        <v>40573</v>
      </c>
      <c r="B30" s="8" t="s">
        <v>15</v>
      </c>
      <c r="C30" s="8" t="s">
        <v>20</v>
      </c>
      <c r="D30" s="8" t="s">
        <v>139</v>
      </c>
      <c r="E30" s="8" t="s">
        <v>22</v>
      </c>
      <c r="F30" s="8" t="s">
        <v>28</v>
      </c>
      <c r="G30" s="18">
        <v>931</v>
      </c>
      <c r="H30" s="19"/>
      <c r="I30" s="19"/>
      <c r="J30" s="19"/>
      <c r="K30" s="19"/>
      <c r="L30" s="19"/>
      <c r="M30" s="19"/>
      <c r="N30" s="19"/>
      <c r="O30" s="19"/>
      <c r="P30" s="19"/>
      <c r="Q30" s="19"/>
      <c r="R30" s="19"/>
      <c r="S30" s="19"/>
      <c r="T30" s="19"/>
      <c r="U30" s="19"/>
      <c r="V30" s="19"/>
      <c r="W30" s="19"/>
      <c r="X30" s="19"/>
      <c r="Y30" s="19"/>
      <c r="Z30" s="19"/>
    </row>
    <row r="31" spans="1:26">
      <c r="A31" s="28">
        <v>40552</v>
      </c>
      <c r="B31" s="8" t="s">
        <v>17</v>
      </c>
      <c r="C31" s="8" t="s">
        <v>9</v>
      </c>
      <c r="D31" s="8" t="s">
        <v>139</v>
      </c>
      <c r="E31" s="8" t="s">
        <v>10</v>
      </c>
      <c r="F31" s="8" t="s">
        <v>29</v>
      </c>
      <c r="G31" s="18">
        <v>880</v>
      </c>
      <c r="H31" s="19"/>
      <c r="I31" s="19"/>
      <c r="J31" s="19"/>
      <c r="K31" s="19"/>
      <c r="L31" s="19"/>
      <c r="M31" s="19"/>
      <c r="N31" s="19"/>
      <c r="O31" s="19"/>
      <c r="P31" s="19"/>
      <c r="Q31" s="19"/>
      <c r="R31" s="19"/>
      <c r="S31" s="19"/>
      <c r="T31" s="19"/>
      <c r="U31" s="19"/>
      <c r="V31" s="19"/>
      <c r="W31" s="19"/>
      <c r="X31" s="19"/>
      <c r="Y31" s="19"/>
      <c r="Z31" s="19"/>
    </row>
    <row r="32" spans="1:26">
      <c r="A32" s="28">
        <v>40597</v>
      </c>
      <c r="B32" s="8" t="s">
        <v>17</v>
      </c>
      <c r="C32" s="8" t="s">
        <v>9</v>
      </c>
      <c r="D32" s="8" t="s">
        <v>139</v>
      </c>
      <c r="E32" s="8" t="s">
        <v>10</v>
      </c>
      <c r="F32" s="8" t="s">
        <v>29</v>
      </c>
      <c r="G32" s="18">
        <v>880</v>
      </c>
      <c r="H32" s="19"/>
      <c r="I32" s="19"/>
      <c r="J32" s="19"/>
      <c r="K32" s="19"/>
      <c r="L32" s="19"/>
      <c r="M32" s="19"/>
      <c r="N32" s="19"/>
      <c r="O32" s="19"/>
      <c r="P32" s="19"/>
      <c r="Q32" s="19"/>
      <c r="R32" s="19"/>
      <c r="S32" s="19"/>
      <c r="T32" s="19"/>
      <c r="U32" s="19"/>
      <c r="V32" s="19"/>
      <c r="W32" s="19"/>
      <c r="X32" s="19"/>
      <c r="Y32" s="19"/>
      <c r="Z32" s="19"/>
    </row>
    <row r="33" spans="1:26">
      <c r="A33" s="28">
        <v>40560</v>
      </c>
      <c r="B33" s="8" t="s">
        <v>12</v>
      </c>
      <c r="C33" s="8" t="s">
        <v>23</v>
      </c>
      <c r="D33" s="8" t="s">
        <v>152</v>
      </c>
      <c r="E33" s="8" t="s">
        <v>18</v>
      </c>
      <c r="F33" s="8" t="s">
        <v>29</v>
      </c>
      <c r="G33" s="26">
        <v>1647</v>
      </c>
      <c r="H33" s="19"/>
      <c r="I33" s="19"/>
      <c r="J33" s="19"/>
      <c r="K33" s="19"/>
      <c r="L33" s="19"/>
      <c r="M33" s="19"/>
      <c r="N33" s="19"/>
      <c r="O33" s="19"/>
      <c r="P33" s="19"/>
      <c r="Q33" s="19"/>
      <c r="R33" s="19"/>
      <c r="S33" s="19"/>
      <c r="T33" s="19"/>
      <c r="U33" s="19"/>
      <c r="V33" s="19"/>
      <c r="W33" s="19"/>
      <c r="X33" s="19"/>
      <c r="Y33" s="19"/>
      <c r="Z33" s="19"/>
    </row>
    <row r="34" spans="1:26">
      <c r="A34" s="28">
        <v>40563</v>
      </c>
      <c r="B34" s="8" t="s">
        <v>8</v>
      </c>
      <c r="C34" s="8" t="s">
        <v>9</v>
      </c>
      <c r="D34" s="8" t="s">
        <v>139</v>
      </c>
      <c r="E34" s="8" t="s">
        <v>18</v>
      </c>
      <c r="F34" s="8" t="s">
        <v>30</v>
      </c>
      <c r="G34" s="26">
        <v>1357</v>
      </c>
      <c r="H34" s="19"/>
      <c r="I34" s="19"/>
      <c r="J34" s="19"/>
      <c r="K34" s="19"/>
      <c r="L34" s="19"/>
      <c r="M34" s="19"/>
      <c r="N34" s="19"/>
      <c r="O34" s="19"/>
      <c r="P34" s="19"/>
      <c r="Q34" s="19"/>
      <c r="R34" s="19"/>
      <c r="S34" s="19"/>
      <c r="T34" s="19"/>
      <c r="U34" s="19"/>
      <c r="V34" s="19"/>
      <c r="W34" s="19"/>
      <c r="X34" s="19"/>
      <c r="Y34" s="19"/>
      <c r="Z34" s="19"/>
    </row>
    <row r="35" spans="1:26">
      <c r="A35" s="28">
        <v>40593</v>
      </c>
      <c r="B35" s="8" t="s">
        <v>8</v>
      </c>
      <c r="C35" s="8" t="s">
        <v>9</v>
      </c>
      <c r="D35" s="8" t="s">
        <v>139</v>
      </c>
      <c r="E35" s="8" t="s">
        <v>18</v>
      </c>
      <c r="F35" s="8" t="s">
        <v>30</v>
      </c>
      <c r="G35" s="26">
        <v>1357</v>
      </c>
      <c r="H35" s="19"/>
      <c r="I35" s="19"/>
      <c r="J35" s="19"/>
      <c r="K35" s="19"/>
      <c r="L35" s="19"/>
      <c r="M35" s="19"/>
      <c r="N35" s="19"/>
      <c r="O35" s="19"/>
      <c r="P35" s="19"/>
      <c r="Q35" s="19"/>
      <c r="R35" s="19"/>
      <c r="S35" s="19"/>
      <c r="T35" s="19"/>
      <c r="U35" s="19"/>
      <c r="V35" s="19"/>
      <c r="W35" s="19"/>
      <c r="X35" s="19"/>
      <c r="Y35" s="19"/>
      <c r="Z35" s="19"/>
    </row>
    <row r="36" spans="1:26">
      <c r="A36" s="28">
        <v>40548</v>
      </c>
      <c r="B36" s="8" t="s">
        <v>15</v>
      </c>
      <c r="C36" s="8" t="s">
        <v>20</v>
      </c>
      <c r="D36" s="8" t="s">
        <v>139</v>
      </c>
      <c r="E36" s="8" t="s">
        <v>16</v>
      </c>
      <c r="F36" s="8" t="s">
        <v>30</v>
      </c>
      <c r="G36" s="18">
        <v>228</v>
      </c>
      <c r="H36" s="19"/>
      <c r="I36" s="19"/>
      <c r="J36" s="19"/>
      <c r="K36" s="19"/>
      <c r="L36" s="19"/>
      <c r="M36" s="19"/>
      <c r="N36" s="19"/>
      <c r="O36" s="19"/>
      <c r="P36" s="19"/>
      <c r="Q36" s="19"/>
      <c r="R36" s="19"/>
      <c r="S36" s="19"/>
      <c r="T36" s="19"/>
      <c r="U36" s="19"/>
      <c r="V36" s="19"/>
      <c r="W36" s="19"/>
      <c r="X36" s="19"/>
      <c r="Y36" s="19"/>
      <c r="Z36" s="19"/>
    </row>
    <row r="37" spans="1:26">
      <c r="A37" s="28">
        <v>40593</v>
      </c>
      <c r="B37" s="8" t="s">
        <v>15</v>
      </c>
      <c r="C37" s="8" t="s">
        <v>20</v>
      </c>
      <c r="D37" s="8" t="s">
        <v>139</v>
      </c>
      <c r="E37" s="8" t="s">
        <v>16</v>
      </c>
      <c r="F37" s="8" t="s">
        <v>30</v>
      </c>
      <c r="G37" s="18">
        <v>228</v>
      </c>
      <c r="H37" s="19"/>
      <c r="I37" s="19"/>
      <c r="J37" s="19"/>
      <c r="K37" s="19"/>
      <c r="L37" s="19"/>
      <c r="M37" s="19"/>
      <c r="N37" s="19"/>
      <c r="O37" s="19"/>
      <c r="P37" s="19"/>
      <c r="Q37" s="19"/>
      <c r="R37" s="19"/>
      <c r="S37" s="19"/>
      <c r="T37" s="19"/>
      <c r="U37" s="19"/>
      <c r="V37" s="19"/>
      <c r="W37" s="19"/>
      <c r="X37" s="19"/>
      <c r="Y37" s="19"/>
      <c r="Z37" s="19"/>
    </row>
    <row r="38" spans="1:26">
      <c r="A38" s="28">
        <v>40553</v>
      </c>
      <c r="B38" s="8" t="s">
        <v>17</v>
      </c>
      <c r="C38" s="8" t="s">
        <v>23</v>
      </c>
      <c r="D38" s="8" t="s">
        <v>152</v>
      </c>
      <c r="E38" s="8" t="s">
        <v>22</v>
      </c>
      <c r="F38" s="8" t="s">
        <v>31</v>
      </c>
      <c r="G38" s="18">
        <v>154</v>
      </c>
      <c r="H38" s="19"/>
      <c r="I38" s="19"/>
      <c r="J38" s="19"/>
      <c r="K38" s="19"/>
      <c r="L38" s="19"/>
      <c r="M38" s="19"/>
      <c r="N38" s="19"/>
      <c r="O38" s="19"/>
      <c r="P38" s="19"/>
      <c r="Q38" s="19"/>
      <c r="R38" s="19"/>
      <c r="S38" s="19"/>
      <c r="T38" s="19"/>
      <c r="U38" s="19"/>
      <c r="V38" s="19"/>
      <c r="W38" s="19"/>
      <c r="X38" s="19"/>
      <c r="Y38" s="19"/>
      <c r="Z38" s="19"/>
    </row>
    <row r="39" spans="1:26">
      <c r="A39" s="28">
        <v>40546</v>
      </c>
      <c r="B39" s="8" t="s">
        <v>8</v>
      </c>
      <c r="C39" s="8" t="s">
        <v>23</v>
      </c>
      <c r="D39" s="8" t="s">
        <v>152</v>
      </c>
      <c r="E39" s="8" t="s">
        <v>18</v>
      </c>
      <c r="F39" s="8" t="s">
        <v>31</v>
      </c>
      <c r="G39" s="18">
        <v>460</v>
      </c>
      <c r="H39" s="19"/>
      <c r="I39" s="19"/>
      <c r="J39" s="19"/>
      <c r="K39" s="19"/>
      <c r="L39" s="19"/>
      <c r="M39" s="19"/>
      <c r="N39" s="19"/>
      <c r="O39" s="19"/>
      <c r="P39" s="19"/>
      <c r="Q39" s="19"/>
      <c r="R39" s="19"/>
      <c r="S39" s="19"/>
      <c r="T39" s="19"/>
      <c r="U39" s="19"/>
      <c r="V39" s="19"/>
      <c r="W39" s="19"/>
      <c r="X39" s="19"/>
      <c r="Y39" s="19"/>
      <c r="Z39" s="19"/>
    </row>
    <row r="40" spans="1:26">
      <c r="A40" s="28">
        <v>40591</v>
      </c>
      <c r="B40" s="8" t="s">
        <v>8</v>
      </c>
      <c r="C40" s="8" t="s">
        <v>23</v>
      </c>
      <c r="D40" s="8" t="s">
        <v>152</v>
      </c>
      <c r="E40" s="8" t="s">
        <v>18</v>
      </c>
      <c r="F40" s="8" t="s">
        <v>31</v>
      </c>
      <c r="G40" s="18">
        <v>460</v>
      </c>
      <c r="H40" s="19"/>
      <c r="I40" s="19"/>
      <c r="J40" s="19"/>
      <c r="K40" s="19"/>
      <c r="L40" s="19"/>
      <c r="M40" s="19"/>
      <c r="N40" s="19"/>
      <c r="O40" s="19"/>
      <c r="P40" s="19"/>
      <c r="Q40" s="19"/>
      <c r="R40" s="19"/>
      <c r="S40" s="19"/>
      <c r="T40" s="19"/>
      <c r="U40" s="19"/>
      <c r="V40" s="19"/>
      <c r="W40" s="19"/>
      <c r="X40" s="19"/>
      <c r="Y40" s="19"/>
      <c r="Z40" s="19"/>
    </row>
    <row r="41" spans="1:26">
      <c r="A41" s="28">
        <v>40556</v>
      </c>
      <c r="B41" s="8" t="s">
        <v>8</v>
      </c>
      <c r="C41" s="8" t="s">
        <v>27</v>
      </c>
      <c r="D41" s="8" t="s">
        <v>152</v>
      </c>
      <c r="E41" s="8" t="s">
        <v>25</v>
      </c>
      <c r="F41" s="8" t="s">
        <v>31</v>
      </c>
      <c r="G41" s="26">
        <v>1196</v>
      </c>
      <c r="H41" s="19"/>
      <c r="I41" s="19"/>
      <c r="J41" s="19"/>
      <c r="K41" s="19"/>
      <c r="L41" s="19"/>
      <c r="M41" s="19"/>
      <c r="N41" s="19"/>
      <c r="O41" s="19"/>
      <c r="P41" s="19"/>
      <c r="Q41" s="19"/>
      <c r="R41" s="19"/>
      <c r="S41" s="19"/>
      <c r="T41" s="19"/>
      <c r="U41" s="19"/>
      <c r="V41" s="19"/>
      <c r="W41" s="19"/>
      <c r="X41" s="19"/>
      <c r="Y41" s="19"/>
      <c r="Z41" s="19"/>
    </row>
    <row r="42" spans="1:26">
      <c r="A42" s="28">
        <v>40564</v>
      </c>
      <c r="B42" s="8" t="s">
        <v>12</v>
      </c>
      <c r="C42" s="8" t="s">
        <v>9</v>
      </c>
      <c r="D42" s="8" t="s">
        <v>139</v>
      </c>
      <c r="E42" s="8" t="s">
        <v>18</v>
      </c>
      <c r="F42" s="8" t="s">
        <v>31</v>
      </c>
      <c r="G42" s="26">
        <v>1566</v>
      </c>
      <c r="H42" s="19"/>
      <c r="I42" s="19"/>
      <c r="J42" s="19"/>
      <c r="K42" s="19"/>
      <c r="L42" s="19"/>
      <c r="M42" s="19"/>
      <c r="N42" s="19"/>
      <c r="O42" s="19"/>
      <c r="P42" s="19"/>
      <c r="Q42" s="19"/>
      <c r="R42" s="19"/>
      <c r="S42" s="19"/>
      <c r="T42" s="19"/>
      <c r="U42" s="19"/>
      <c r="V42" s="19"/>
      <c r="W42" s="19"/>
      <c r="X42" s="19"/>
      <c r="Y42" s="19"/>
      <c r="Z42" s="19"/>
    </row>
    <row r="43" spans="1:26">
      <c r="A43" s="28">
        <v>40565</v>
      </c>
      <c r="B43" s="8" t="s">
        <v>12</v>
      </c>
      <c r="C43" s="8" t="s">
        <v>27</v>
      </c>
      <c r="D43" s="8" t="s">
        <v>152</v>
      </c>
      <c r="E43" s="8" t="s">
        <v>16</v>
      </c>
      <c r="F43" s="8" t="s">
        <v>31</v>
      </c>
      <c r="G43" s="18">
        <v>783</v>
      </c>
      <c r="H43" s="19"/>
      <c r="I43" s="19"/>
      <c r="J43" s="19"/>
      <c r="K43" s="19"/>
      <c r="L43" s="19"/>
      <c r="M43" s="19"/>
      <c r="N43" s="19"/>
      <c r="O43" s="19"/>
      <c r="P43" s="19"/>
      <c r="Q43" s="19"/>
      <c r="R43" s="19"/>
      <c r="S43" s="19"/>
      <c r="T43" s="19"/>
      <c r="U43" s="19"/>
      <c r="V43" s="19"/>
      <c r="W43" s="19"/>
      <c r="X43" s="19"/>
      <c r="Y43" s="19"/>
      <c r="Z43" s="19"/>
    </row>
    <row r="44" spans="1:26">
      <c r="A44" s="28">
        <v>40571</v>
      </c>
      <c r="B44" s="8" t="s">
        <v>21</v>
      </c>
      <c r="C44" s="8" t="s">
        <v>20</v>
      </c>
      <c r="D44" s="8" t="s">
        <v>139</v>
      </c>
      <c r="E44" s="8" t="s">
        <v>18</v>
      </c>
      <c r="F44" s="8" t="s">
        <v>31</v>
      </c>
      <c r="G44" s="26">
        <v>1302</v>
      </c>
      <c r="H44" s="19"/>
      <c r="I44" s="19"/>
      <c r="J44" s="19"/>
      <c r="K44" s="19"/>
      <c r="L44" s="19"/>
      <c r="M44" s="19"/>
      <c r="N44" s="19"/>
      <c r="O44" s="19"/>
      <c r="P44" s="19"/>
      <c r="Q44" s="19"/>
      <c r="R44" s="19"/>
      <c r="S44" s="19"/>
      <c r="T44" s="19"/>
      <c r="U44" s="19"/>
      <c r="V44" s="19"/>
      <c r="W44" s="19"/>
      <c r="X44" s="19"/>
      <c r="Y44" s="19"/>
      <c r="Z44" s="19"/>
    </row>
    <row r="45" spans="1:26">
      <c r="A45" s="28">
        <v>40546</v>
      </c>
      <c r="B45" s="8" t="s">
        <v>15</v>
      </c>
      <c r="C45" s="8" t="s">
        <v>9</v>
      </c>
      <c r="D45" s="8" t="s">
        <v>139</v>
      </c>
      <c r="E45" s="8" t="s">
        <v>10</v>
      </c>
      <c r="F45" s="8" t="s">
        <v>31</v>
      </c>
      <c r="G45" s="18">
        <v>722</v>
      </c>
      <c r="H45" s="19"/>
      <c r="I45" s="19"/>
      <c r="J45" s="19"/>
      <c r="K45" s="19"/>
      <c r="L45" s="19"/>
      <c r="M45" s="19"/>
      <c r="N45" s="19"/>
      <c r="O45" s="19"/>
      <c r="P45" s="19"/>
      <c r="Q45" s="19"/>
      <c r="R45" s="19"/>
      <c r="S45" s="19"/>
      <c r="T45" s="19"/>
      <c r="U45" s="19"/>
      <c r="V45" s="19"/>
      <c r="W45" s="19"/>
      <c r="X45" s="19"/>
      <c r="Y45" s="19"/>
      <c r="Z45" s="19"/>
    </row>
    <row r="46" spans="1:26">
      <c r="A46" s="28">
        <v>40569</v>
      </c>
      <c r="B46" s="8" t="s">
        <v>17</v>
      </c>
      <c r="C46" s="8" t="s">
        <v>20</v>
      </c>
      <c r="D46" s="8" t="s">
        <v>139</v>
      </c>
      <c r="E46" s="8" t="s">
        <v>10</v>
      </c>
      <c r="F46" s="8" t="s">
        <v>32</v>
      </c>
      <c r="G46" s="26">
        <v>5000</v>
      </c>
      <c r="H46" s="19"/>
      <c r="I46" s="19"/>
      <c r="J46" s="19"/>
      <c r="K46" s="19"/>
      <c r="L46" s="19"/>
      <c r="M46" s="19"/>
      <c r="N46" s="19"/>
      <c r="O46" s="19"/>
      <c r="P46" s="19"/>
      <c r="Q46" s="19"/>
      <c r="R46" s="19"/>
      <c r="S46" s="19"/>
      <c r="T46" s="19"/>
      <c r="U46" s="19"/>
      <c r="V46" s="19"/>
      <c r="W46" s="19"/>
      <c r="X46" s="19"/>
      <c r="Y46" s="19"/>
      <c r="Z46" s="19"/>
    </row>
    <row r="47" spans="1:26">
      <c r="A47" s="28">
        <v>40571</v>
      </c>
      <c r="B47" s="8" t="s">
        <v>15</v>
      </c>
      <c r="C47" s="8" t="s">
        <v>27</v>
      </c>
      <c r="D47" s="8" t="s">
        <v>152</v>
      </c>
      <c r="E47" s="8" t="s">
        <v>25</v>
      </c>
      <c r="F47" s="8" t="s">
        <v>32</v>
      </c>
      <c r="G47" s="18">
        <v>969</v>
      </c>
      <c r="H47" s="19"/>
      <c r="I47" s="19"/>
      <c r="J47" s="19"/>
      <c r="K47" s="19"/>
      <c r="L47" s="19"/>
      <c r="M47" s="19"/>
      <c r="N47" s="19"/>
      <c r="O47" s="19"/>
      <c r="P47" s="19"/>
      <c r="Q47" s="19"/>
      <c r="R47" s="19"/>
      <c r="S47" s="19"/>
      <c r="T47" s="19"/>
      <c r="U47" s="19"/>
      <c r="V47" s="19"/>
      <c r="W47" s="19"/>
      <c r="X47" s="19"/>
      <c r="Y47" s="19"/>
      <c r="Z47" s="19"/>
    </row>
    <row r="48" spans="1:26">
      <c r="A48" s="28">
        <v>40601</v>
      </c>
      <c r="B48" s="8" t="s">
        <v>15</v>
      </c>
      <c r="C48" s="8" t="s">
        <v>27</v>
      </c>
      <c r="D48" s="8" t="s">
        <v>152</v>
      </c>
      <c r="E48" s="8" t="s">
        <v>25</v>
      </c>
      <c r="F48" s="8" t="s">
        <v>32</v>
      </c>
      <c r="G48" s="18">
        <v>969</v>
      </c>
      <c r="H48" s="19"/>
      <c r="I48" s="19"/>
      <c r="J48" s="19"/>
      <c r="K48" s="19"/>
      <c r="L48" s="19"/>
      <c r="M48" s="19"/>
      <c r="N48" s="19"/>
      <c r="O48" s="19"/>
      <c r="P48" s="19"/>
      <c r="Q48" s="19"/>
      <c r="R48" s="19"/>
      <c r="S48" s="19"/>
      <c r="T48" s="19"/>
      <c r="U48" s="19"/>
      <c r="V48" s="19"/>
      <c r="W48" s="19"/>
      <c r="X48" s="19"/>
      <c r="Y48" s="19"/>
      <c r="Z48" s="19"/>
    </row>
    <row r="49" spans="1:26">
      <c r="A49" s="28">
        <v>40550</v>
      </c>
      <c r="B49" s="8" t="s">
        <v>8</v>
      </c>
      <c r="C49" s="8" t="s">
        <v>23</v>
      </c>
      <c r="D49" s="8" t="s">
        <v>152</v>
      </c>
      <c r="E49" s="8" t="s">
        <v>16</v>
      </c>
      <c r="F49" s="8" t="s">
        <v>33</v>
      </c>
      <c r="G49" s="18">
        <v>276</v>
      </c>
      <c r="H49" s="19"/>
      <c r="I49" s="19"/>
      <c r="J49" s="19"/>
      <c r="K49" s="19"/>
      <c r="L49" s="19"/>
      <c r="M49" s="19"/>
      <c r="N49" s="19"/>
      <c r="O49" s="19"/>
      <c r="P49" s="19"/>
      <c r="Q49" s="19"/>
      <c r="R49" s="19"/>
      <c r="S49" s="19"/>
      <c r="T49" s="19"/>
      <c r="U49" s="19"/>
      <c r="V49" s="19"/>
      <c r="W49" s="19"/>
      <c r="X49" s="19"/>
      <c r="Y49" s="19"/>
      <c r="Z49" s="19"/>
    </row>
    <row r="50" spans="1:26">
      <c r="A50" s="28">
        <v>40580</v>
      </c>
      <c r="B50" s="8" t="s">
        <v>8</v>
      </c>
      <c r="C50" s="8" t="s">
        <v>23</v>
      </c>
      <c r="D50" s="8" t="s">
        <v>152</v>
      </c>
      <c r="E50" s="8" t="s">
        <v>16</v>
      </c>
      <c r="F50" s="8" t="s">
        <v>33</v>
      </c>
      <c r="G50" s="18">
        <v>276</v>
      </c>
      <c r="H50" s="19"/>
      <c r="I50" s="19"/>
      <c r="J50" s="19"/>
      <c r="K50" s="19"/>
      <c r="L50" s="19"/>
      <c r="M50" s="19"/>
      <c r="N50" s="19"/>
      <c r="O50" s="19"/>
      <c r="P50" s="19"/>
      <c r="Q50" s="19"/>
      <c r="R50" s="19"/>
      <c r="S50" s="19"/>
      <c r="T50" s="19"/>
      <c r="U50" s="19"/>
      <c r="V50" s="19"/>
      <c r="W50" s="19"/>
      <c r="X50" s="19"/>
      <c r="Y50" s="19"/>
      <c r="Z50" s="19"/>
    </row>
    <row r="51" spans="1:26">
      <c r="A51" s="28">
        <v>40564</v>
      </c>
      <c r="B51" s="8" t="s">
        <v>21</v>
      </c>
      <c r="C51" s="8" t="s">
        <v>27</v>
      </c>
      <c r="D51" s="8" t="s">
        <v>152</v>
      </c>
      <c r="E51" s="8" t="s">
        <v>10</v>
      </c>
      <c r="F51" s="8" t="s">
        <v>33</v>
      </c>
      <c r="G51" s="18">
        <v>273</v>
      </c>
      <c r="H51" s="19"/>
      <c r="I51" s="19"/>
      <c r="J51" s="19"/>
      <c r="K51" s="19"/>
      <c r="L51" s="19"/>
      <c r="M51" s="19"/>
      <c r="N51" s="19"/>
      <c r="O51" s="19"/>
      <c r="P51" s="19"/>
      <c r="Q51" s="19"/>
      <c r="R51" s="19"/>
      <c r="S51" s="19"/>
      <c r="T51" s="19"/>
      <c r="U51" s="19"/>
      <c r="V51" s="19"/>
      <c r="W51" s="19"/>
      <c r="X51" s="19"/>
      <c r="Y51" s="19"/>
      <c r="Z51" s="19"/>
    </row>
    <row r="52" spans="1:26">
      <c r="A52" s="28">
        <v>40560</v>
      </c>
      <c r="B52" s="8" t="s">
        <v>15</v>
      </c>
      <c r="C52" s="8" t="s">
        <v>23</v>
      </c>
      <c r="D52" s="8" t="s">
        <v>152</v>
      </c>
      <c r="E52" s="8" t="s">
        <v>16</v>
      </c>
      <c r="F52" s="8" t="s">
        <v>33</v>
      </c>
      <c r="G52" s="26">
        <v>1121</v>
      </c>
      <c r="H52" s="19"/>
      <c r="I52" s="19"/>
      <c r="J52" s="19"/>
      <c r="K52" s="19"/>
      <c r="L52" s="19"/>
      <c r="M52" s="19"/>
      <c r="N52" s="19"/>
      <c r="O52" s="19"/>
      <c r="P52" s="19"/>
      <c r="Q52" s="19"/>
      <c r="R52" s="19"/>
      <c r="S52" s="19"/>
      <c r="T52" s="19"/>
      <c r="U52" s="19"/>
      <c r="V52" s="19"/>
      <c r="W52" s="19"/>
      <c r="X52" s="19"/>
      <c r="Y52" s="19"/>
      <c r="Z52" s="19"/>
    </row>
    <row r="53" spans="1:26">
      <c r="A53" s="28">
        <v>40560</v>
      </c>
      <c r="B53" s="8" t="s">
        <v>12</v>
      </c>
      <c r="C53" s="8" t="s">
        <v>9</v>
      </c>
      <c r="D53" s="8" t="s">
        <v>139</v>
      </c>
      <c r="E53" s="8" t="s">
        <v>16</v>
      </c>
      <c r="F53" s="8" t="s">
        <v>34</v>
      </c>
      <c r="G53" s="26">
        <v>1674</v>
      </c>
      <c r="H53" s="19"/>
      <c r="I53" s="19"/>
      <c r="J53" s="19"/>
      <c r="K53" s="19"/>
      <c r="L53" s="19"/>
      <c r="M53" s="19"/>
      <c r="N53" s="19"/>
      <c r="O53" s="19"/>
      <c r="P53" s="19"/>
      <c r="Q53" s="19"/>
      <c r="R53" s="19"/>
      <c r="S53" s="19"/>
      <c r="T53" s="19"/>
      <c r="U53" s="19"/>
      <c r="V53" s="19"/>
      <c r="W53" s="19"/>
      <c r="X53" s="19"/>
      <c r="Y53" s="19"/>
      <c r="Z53" s="19"/>
    </row>
    <row r="54" spans="1:26">
      <c r="A54" s="28">
        <v>40590</v>
      </c>
      <c r="B54" s="8" t="s">
        <v>12</v>
      </c>
      <c r="C54" s="8" t="s">
        <v>9</v>
      </c>
      <c r="D54" s="8" t="s">
        <v>139</v>
      </c>
      <c r="E54" s="8" t="s">
        <v>16</v>
      </c>
      <c r="F54" s="8" t="s">
        <v>34</v>
      </c>
      <c r="G54" s="26">
        <v>1674</v>
      </c>
      <c r="H54" s="19"/>
      <c r="I54" s="19"/>
      <c r="J54" s="19"/>
      <c r="K54" s="19"/>
      <c r="L54" s="19"/>
      <c r="M54" s="19"/>
      <c r="N54" s="19"/>
      <c r="O54" s="19"/>
      <c r="P54" s="19"/>
      <c r="Q54" s="19"/>
      <c r="R54" s="19"/>
      <c r="S54" s="19"/>
      <c r="T54" s="19"/>
      <c r="U54" s="19"/>
      <c r="V54" s="19"/>
      <c r="W54" s="19"/>
      <c r="X54" s="19"/>
      <c r="Y54" s="19"/>
      <c r="Z54" s="19"/>
    </row>
    <row r="55" spans="1:26">
      <c r="A55" s="28">
        <v>40551</v>
      </c>
      <c r="B55" s="8" t="s">
        <v>12</v>
      </c>
      <c r="C55" s="8" t="s">
        <v>20</v>
      </c>
      <c r="D55" s="8" t="s">
        <v>139</v>
      </c>
      <c r="E55" s="8" t="s">
        <v>18</v>
      </c>
      <c r="F55" s="8" t="s">
        <v>34</v>
      </c>
      <c r="G55" s="18">
        <v>432</v>
      </c>
      <c r="H55" s="19"/>
      <c r="I55" s="19"/>
      <c r="J55" s="19"/>
      <c r="K55" s="19"/>
      <c r="L55" s="19"/>
      <c r="M55" s="19"/>
      <c r="N55" s="19"/>
      <c r="O55" s="19"/>
      <c r="P55" s="19"/>
      <c r="Q55" s="19"/>
      <c r="R55" s="19"/>
      <c r="S55" s="19"/>
      <c r="T55" s="19"/>
      <c r="U55" s="19"/>
      <c r="V55" s="19"/>
      <c r="W55" s="19"/>
      <c r="X55" s="19"/>
      <c r="Y55" s="19"/>
      <c r="Z55" s="19"/>
    </row>
    <row r="56" spans="1:26">
      <c r="A56" s="28">
        <v>40567</v>
      </c>
      <c r="B56" s="8" t="s">
        <v>12</v>
      </c>
      <c r="C56" s="8" t="s">
        <v>20</v>
      </c>
      <c r="D56" s="8" t="s">
        <v>139</v>
      </c>
      <c r="E56" s="8" t="s">
        <v>22</v>
      </c>
      <c r="F56" s="8" t="s">
        <v>34</v>
      </c>
      <c r="G56" s="26">
        <v>1701</v>
      </c>
      <c r="H56" s="19"/>
      <c r="I56" s="19"/>
      <c r="J56" s="19"/>
      <c r="K56" s="19"/>
      <c r="L56" s="19"/>
      <c r="M56" s="19"/>
      <c r="N56" s="19"/>
      <c r="O56" s="19"/>
      <c r="P56" s="19"/>
      <c r="Q56" s="19"/>
      <c r="R56" s="19"/>
      <c r="S56" s="19"/>
      <c r="T56" s="19"/>
      <c r="U56" s="19"/>
      <c r="V56" s="19"/>
      <c r="W56" s="19"/>
      <c r="X56" s="19"/>
      <c r="Y56" s="19"/>
      <c r="Z56" s="19"/>
    </row>
    <row r="57" spans="1:26">
      <c r="A57" s="28">
        <v>40548</v>
      </c>
      <c r="B57" s="8" t="s">
        <v>8</v>
      </c>
      <c r="C57" s="8" t="s">
        <v>20</v>
      </c>
      <c r="D57" s="8" t="s">
        <v>139</v>
      </c>
      <c r="E57" s="8" t="s">
        <v>16</v>
      </c>
      <c r="F57" s="8" t="s">
        <v>35</v>
      </c>
      <c r="G57" s="26">
        <v>1380</v>
      </c>
      <c r="H57" s="19"/>
      <c r="I57" s="19"/>
      <c r="J57" s="19"/>
      <c r="K57" s="19"/>
      <c r="L57" s="19"/>
      <c r="M57" s="19"/>
      <c r="N57" s="19"/>
      <c r="O57" s="19"/>
      <c r="P57" s="19"/>
      <c r="Q57" s="19"/>
      <c r="R57" s="19"/>
      <c r="S57" s="19"/>
      <c r="T57" s="19"/>
      <c r="U57" s="19"/>
      <c r="V57" s="19"/>
      <c r="W57" s="19"/>
      <c r="X57" s="19"/>
      <c r="Y57" s="19"/>
      <c r="Z57" s="19"/>
    </row>
    <row r="58" spans="1:26">
      <c r="A58" s="28">
        <v>40578</v>
      </c>
      <c r="B58" s="8" t="s">
        <v>8</v>
      </c>
      <c r="C58" s="8" t="s">
        <v>20</v>
      </c>
      <c r="D58" s="8" t="s">
        <v>139</v>
      </c>
      <c r="E58" s="8" t="s">
        <v>16</v>
      </c>
      <c r="F58" s="8" t="s">
        <v>35</v>
      </c>
      <c r="G58" s="26">
        <v>1380</v>
      </c>
      <c r="H58" s="19"/>
      <c r="I58" s="19"/>
      <c r="J58" s="19"/>
      <c r="K58" s="19"/>
      <c r="L58" s="19"/>
      <c r="M58" s="19"/>
      <c r="N58" s="19"/>
      <c r="O58" s="19"/>
      <c r="P58" s="19"/>
      <c r="Q58" s="19"/>
      <c r="R58" s="19"/>
      <c r="S58" s="19"/>
      <c r="T58" s="19"/>
      <c r="U58" s="19"/>
      <c r="V58" s="19"/>
      <c r="W58" s="19"/>
      <c r="X58" s="19"/>
      <c r="Y58" s="19"/>
      <c r="Z58" s="19"/>
    </row>
    <row r="59" spans="1:26">
      <c r="A59" s="28">
        <v>40554</v>
      </c>
      <c r="B59" s="8" t="s">
        <v>12</v>
      </c>
      <c r="C59" s="8" t="s">
        <v>9</v>
      </c>
      <c r="D59" s="8" t="s">
        <v>139</v>
      </c>
      <c r="E59" s="8" t="s">
        <v>16</v>
      </c>
      <c r="F59" s="8" t="s">
        <v>36</v>
      </c>
      <c r="G59" s="18">
        <v>378</v>
      </c>
      <c r="H59" s="19"/>
      <c r="I59" s="19"/>
      <c r="J59" s="19"/>
      <c r="K59" s="19"/>
      <c r="L59" s="19"/>
      <c r="M59" s="19"/>
      <c r="N59" s="19"/>
      <c r="O59" s="19"/>
      <c r="P59" s="19"/>
      <c r="Q59" s="19"/>
      <c r="R59" s="19"/>
      <c r="S59" s="19"/>
      <c r="T59" s="19"/>
      <c r="U59" s="19"/>
      <c r="V59" s="19"/>
      <c r="W59" s="19"/>
      <c r="X59" s="19"/>
      <c r="Y59" s="19"/>
      <c r="Z59" s="19"/>
    </row>
    <row r="60" spans="1:26">
      <c r="A60" s="28">
        <v>40599</v>
      </c>
      <c r="B60" s="8" t="s">
        <v>12</v>
      </c>
      <c r="C60" s="8" t="s">
        <v>9</v>
      </c>
      <c r="D60" s="8" t="s">
        <v>139</v>
      </c>
      <c r="E60" s="8" t="s">
        <v>16</v>
      </c>
      <c r="F60" s="8" t="s">
        <v>36</v>
      </c>
      <c r="G60" s="18">
        <v>378</v>
      </c>
      <c r="H60" s="19"/>
      <c r="I60" s="19"/>
      <c r="J60" s="19"/>
      <c r="K60" s="19"/>
      <c r="L60" s="19"/>
      <c r="M60" s="19"/>
      <c r="N60" s="19"/>
      <c r="O60" s="19"/>
      <c r="P60" s="19"/>
      <c r="Q60" s="19"/>
      <c r="R60" s="19"/>
      <c r="S60" s="19"/>
      <c r="T60" s="19"/>
      <c r="U60" s="19"/>
      <c r="V60" s="19"/>
      <c r="W60" s="19"/>
      <c r="X60" s="19"/>
      <c r="Y60" s="19"/>
      <c r="Z60" s="19"/>
    </row>
    <row r="61" spans="1:26">
      <c r="A61" s="28">
        <v>40564</v>
      </c>
      <c r="B61" s="8" t="s">
        <v>12</v>
      </c>
      <c r="C61" s="8" t="s">
        <v>20</v>
      </c>
      <c r="D61" s="8" t="s">
        <v>139</v>
      </c>
      <c r="E61" s="8" t="s">
        <v>22</v>
      </c>
      <c r="F61" s="8" t="s">
        <v>36</v>
      </c>
      <c r="G61" s="26">
        <v>1512</v>
      </c>
      <c r="H61" s="19"/>
      <c r="I61" s="19"/>
      <c r="J61" s="19"/>
      <c r="K61" s="19"/>
      <c r="L61" s="19"/>
      <c r="M61" s="19"/>
      <c r="N61" s="19"/>
      <c r="O61" s="19"/>
      <c r="P61" s="19"/>
      <c r="Q61" s="19"/>
      <c r="R61" s="19"/>
      <c r="S61" s="19"/>
      <c r="T61" s="19"/>
      <c r="U61" s="19"/>
      <c r="V61" s="19"/>
      <c r="W61" s="19"/>
      <c r="X61" s="19"/>
      <c r="Y61" s="19"/>
      <c r="Z61" s="19"/>
    </row>
    <row r="62" spans="1:26">
      <c r="A62" s="28">
        <v>40555</v>
      </c>
      <c r="B62" s="8" t="s">
        <v>21</v>
      </c>
      <c r="C62" s="8" t="s">
        <v>23</v>
      </c>
      <c r="D62" s="8" t="s">
        <v>152</v>
      </c>
      <c r="E62" s="8" t="s">
        <v>22</v>
      </c>
      <c r="F62" s="8" t="s">
        <v>36</v>
      </c>
      <c r="G62" s="18">
        <v>399</v>
      </c>
      <c r="H62" s="19"/>
      <c r="I62" s="19"/>
      <c r="J62" s="19"/>
      <c r="K62" s="19"/>
      <c r="L62" s="19"/>
      <c r="M62" s="19"/>
      <c r="N62" s="19"/>
      <c r="O62" s="19"/>
      <c r="P62" s="19"/>
      <c r="Q62" s="19"/>
      <c r="R62" s="19"/>
      <c r="S62" s="19"/>
      <c r="T62" s="19"/>
      <c r="U62" s="19"/>
      <c r="V62" s="19"/>
      <c r="W62" s="19"/>
      <c r="X62" s="19"/>
      <c r="Y62" s="19"/>
      <c r="Z62" s="19"/>
    </row>
    <row r="63" spans="1:26">
      <c r="A63" s="28">
        <v>40557</v>
      </c>
      <c r="B63" s="8" t="s">
        <v>8</v>
      </c>
      <c r="C63" s="8" t="s">
        <v>9</v>
      </c>
      <c r="D63" s="8" t="s">
        <v>139</v>
      </c>
      <c r="E63" s="8" t="s">
        <v>16</v>
      </c>
      <c r="F63" s="8" t="s">
        <v>37</v>
      </c>
      <c r="G63" s="18">
        <v>782</v>
      </c>
      <c r="H63" s="19"/>
      <c r="I63" s="19"/>
      <c r="J63" s="19"/>
      <c r="K63" s="19"/>
      <c r="L63" s="19"/>
      <c r="M63" s="19"/>
      <c r="N63" s="19"/>
      <c r="O63" s="19"/>
      <c r="P63" s="19"/>
      <c r="Q63" s="19"/>
      <c r="R63" s="19"/>
      <c r="S63" s="19"/>
      <c r="T63" s="19"/>
      <c r="U63" s="19"/>
      <c r="V63" s="19"/>
      <c r="W63" s="19"/>
      <c r="X63" s="19"/>
      <c r="Y63" s="19"/>
      <c r="Z63" s="19"/>
    </row>
    <row r="64" spans="1:26">
      <c r="A64" s="28">
        <v>40568</v>
      </c>
      <c r="B64" s="8" t="s">
        <v>15</v>
      </c>
      <c r="C64" s="8" t="s">
        <v>23</v>
      </c>
      <c r="D64" s="8" t="s">
        <v>152</v>
      </c>
      <c r="E64" s="8" t="s">
        <v>16</v>
      </c>
      <c r="F64" s="8" t="s">
        <v>37</v>
      </c>
      <c r="G64" s="18">
        <v>399</v>
      </c>
      <c r="H64" s="19"/>
      <c r="I64" s="19"/>
      <c r="J64" s="19"/>
      <c r="K64" s="19"/>
      <c r="L64" s="19"/>
      <c r="M64" s="19"/>
      <c r="N64" s="19"/>
      <c r="O64" s="19"/>
      <c r="P64" s="19"/>
      <c r="Q64" s="19"/>
      <c r="R64" s="19"/>
      <c r="S64" s="19"/>
      <c r="T64" s="19"/>
      <c r="U64" s="19"/>
      <c r="V64" s="19"/>
      <c r="W64" s="19"/>
      <c r="X64" s="19"/>
      <c r="Y64" s="19"/>
      <c r="Z64" s="19"/>
    </row>
    <row r="65" spans="1:26">
      <c r="A65" s="28">
        <v>40545</v>
      </c>
      <c r="B65" s="8" t="s">
        <v>17</v>
      </c>
      <c r="C65" s="8" t="s">
        <v>27</v>
      </c>
      <c r="D65" s="8" t="s">
        <v>152</v>
      </c>
      <c r="E65" s="8" t="s">
        <v>22</v>
      </c>
      <c r="F65" s="8" t="s">
        <v>38</v>
      </c>
      <c r="G65" s="18">
        <v>528</v>
      </c>
      <c r="H65" s="19"/>
      <c r="I65" s="19"/>
      <c r="J65" s="19"/>
      <c r="K65" s="19"/>
      <c r="L65" s="19"/>
      <c r="M65" s="19"/>
      <c r="N65" s="19"/>
      <c r="O65" s="19"/>
      <c r="P65" s="19"/>
      <c r="Q65" s="19"/>
      <c r="R65" s="19"/>
      <c r="S65" s="19"/>
      <c r="T65" s="19"/>
      <c r="U65" s="19"/>
      <c r="V65" s="19"/>
      <c r="W65" s="19"/>
      <c r="X65" s="19"/>
      <c r="Y65" s="19"/>
      <c r="Z65" s="19"/>
    </row>
    <row r="66" spans="1:26">
      <c r="A66" s="28">
        <v>40590</v>
      </c>
      <c r="B66" s="8" t="s">
        <v>17</v>
      </c>
      <c r="C66" s="8" t="s">
        <v>27</v>
      </c>
      <c r="D66" s="8" t="s">
        <v>152</v>
      </c>
      <c r="E66" s="8" t="s">
        <v>22</v>
      </c>
      <c r="F66" s="8" t="s">
        <v>38</v>
      </c>
      <c r="G66" s="18">
        <v>528</v>
      </c>
      <c r="H66" s="19"/>
      <c r="I66" s="19"/>
      <c r="J66" s="19"/>
      <c r="K66" s="19"/>
      <c r="L66" s="19"/>
      <c r="M66" s="19"/>
      <c r="N66" s="19"/>
      <c r="O66" s="19"/>
      <c r="P66" s="19"/>
      <c r="Q66" s="19"/>
      <c r="R66" s="19"/>
      <c r="S66" s="19"/>
      <c r="T66" s="19"/>
      <c r="U66" s="19"/>
      <c r="V66" s="19"/>
      <c r="W66" s="19"/>
      <c r="X66" s="19"/>
      <c r="Y66" s="19"/>
      <c r="Z66" s="19"/>
    </row>
    <row r="67" spans="1:26">
      <c r="A67" s="28">
        <v>40565</v>
      </c>
      <c r="B67" s="8" t="s">
        <v>8</v>
      </c>
      <c r="C67" s="8" t="s">
        <v>27</v>
      </c>
      <c r="D67" s="8" t="s">
        <v>152</v>
      </c>
      <c r="E67" s="8" t="s">
        <v>25</v>
      </c>
      <c r="F67" s="8" t="s">
        <v>38</v>
      </c>
      <c r="G67" s="18">
        <v>667</v>
      </c>
      <c r="H67" s="19"/>
      <c r="I67" s="19"/>
      <c r="J67" s="19"/>
      <c r="K67" s="19"/>
      <c r="L67" s="19"/>
      <c r="M67" s="19"/>
      <c r="N67" s="19"/>
      <c r="O67" s="19"/>
      <c r="P67" s="19"/>
      <c r="Q67" s="19"/>
      <c r="R67" s="19"/>
      <c r="S67" s="19"/>
      <c r="T67" s="19"/>
      <c r="U67" s="19"/>
      <c r="V67" s="19"/>
      <c r="W67" s="19"/>
      <c r="X67" s="19"/>
      <c r="Y67" s="19"/>
      <c r="Z67" s="19"/>
    </row>
    <row r="68" spans="1:26">
      <c r="A68" s="28">
        <v>40571</v>
      </c>
      <c r="B68" s="8" t="s">
        <v>12</v>
      </c>
      <c r="C68" s="8" t="s">
        <v>27</v>
      </c>
      <c r="D68" s="8" t="s">
        <v>152</v>
      </c>
      <c r="E68" s="8" t="s">
        <v>22</v>
      </c>
      <c r="F68" s="8" t="s">
        <v>38</v>
      </c>
      <c r="G68" s="26">
        <v>1512</v>
      </c>
      <c r="H68" s="19"/>
      <c r="I68" s="19"/>
      <c r="J68" s="19"/>
      <c r="K68" s="19"/>
      <c r="L68" s="19"/>
      <c r="M68" s="19"/>
      <c r="N68" s="19"/>
      <c r="O68" s="19"/>
      <c r="P68" s="19"/>
      <c r="Q68" s="19"/>
      <c r="R68" s="19"/>
      <c r="S68" s="19"/>
      <c r="T68" s="19"/>
      <c r="U68" s="19"/>
      <c r="V68" s="19"/>
      <c r="W68" s="19"/>
      <c r="X68" s="19"/>
      <c r="Y68" s="19"/>
      <c r="Z68" s="19"/>
    </row>
    <row r="69" spans="1:26">
      <c r="A69" s="28">
        <v>40616</v>
      </c>
      <c r="B69" s="8" t="s">
        <v>12</v>
      </c>
      <c r="C69" s="8" t="s">
        <v>27</v>
      </c>
      <c r="D69" s="8" t="s">
        <v>152</v>
      </c>
      <c r="E69" s="8" t="s">
        <v>22</v>
      </c>
      <c r="F69" s="8" t="s">
        <v>38</v>
      </c>
      <c r="G69" s="26">
        <v>1512</v>
      </c>
      <c r="H69" s="19"/>
      <c r="I69" s="19"/>
      <c r="J69" s="19"/>
      <c r="K69" s="19"/>
      <c r="L69" s="19"/>
      <c r="M69" s="19"/>
      <c r="N69" s="19"/>
      <c r="O69" s="19"/>
      <c r="P69" s="19"/>
      <c r="Q69" s="19"/>
      <c r="R69" s="19"/>
      <c r="S69" s="19"/>
      <c r="T69" s="19"/>
      <c r="U69" s="19"/>
      <c r="V69" s="19"/>
      <c r="W69" s="19"/>
      <c r="X69" s="19"/>
      <c r="Y69" s="19"/>
      <c r="Z69" s="19"/>
    </row>
    <row r="70" spans="1:26">
      <c r="A70" s="28">
        <v>40553</v>
      </c>
      <c r="B70" s="8" t="s">
        <v>12</v>
      </c>
      <c r="C70" s="8" t="s">
        <v>20</v>
      </c>
      <c r="D70" s="8" t="s">
        <v>139</v>
      </c>
      <c r="E70" s="8" t="s">
        <v>25</v>
      </c>
      <c r="F70" s="8" t="s">
        <v>38</v>
      </c>
      <c r="G70" s="26">
        <v>1755</v>
      </c>
      <c r="H70" s="19"/>
      <c r="I70" s="19"/>
      <c r="J70" s="19"/>
      <c r="K70" s="19"/>
      <c r="L70" s="19"/>
      <c r="M70" s="19"/>
      <c r="N70" s="19"/>
      <c r="O70" s="19"/>
      <c r="P70" s="19"/>
      <c r="Q70" s="19"/>
      <c r="R70" s="19"/>
      <c r="S70" s="19"/>
      <c r="T70" s="19"/>
      <c r="U70" s="19"/>
      <c r="V70" s="19"/>
      <c r="W70" s="19"/>
      <c r="X70" s="19"/>
      <c r="Y70" s="19"/>
      <c r="Z70" s="19"/>
    </row>
    <row r="71" spans="1:26">
      <c r="A71" s="28">
        <v>40569</v>
      </c>
      <c r="B71" s="8" t="s">
        <v>17</v>
      </c>
      <c r="C71" s="8" t="s">
        <v>9</v>
      </c>
      <c r="D71" s="8" t="s">
        <v>139</v>
      </c>
      <c r="E71" s="8" t="s">
        <v>18</v>
      </c>
      <c r="F71" s="8" t="s">
        <v>39</v>
      </c>
      <c r="G71" s="18">
        <v>374</v>
      </c>
      <c r="H71" s="19"/>
      <c r="I71" s="19"/>
      <c r="J71" s="19"/>
      <c r="K71" s="19"/>
      <c r="L71" s="19"/>
      <c r="M71" s="19"/>
      <c r="N71" s="19"/>
      <c r="O71" s="19"/>
      <c r="P71" s="19"/>
      <c r="Q71" s="19"/>
      <c r="R71" s="19"/>
      <c r="S71" s="19"/>
      <c r="T71" s="19"/>
      <c r="U71" s="19"/>
      <c r="V71" s="19"/>
      <c r="W71" s="19"/>
      <c r="X71" s="19"/>
      <c r="Y71" s="19"/>
      <c r="Z71" s="19"/>
    </row>
    <row r="72" spans="1:26">
      <c r="A72" s="28">
        <v>40549</v>
      </c>
      <c r="B72" s="8" t="s">
        <v>8</v>
      </c>
      <c r="C72" s="8" t="s">
        <v>20</v>
      </c>
      <c r="D72" s="8" t="s">
        <v>139</v>
      </c>
      <c r="E72" s="8" t="s">
        <v>13</v>
      </c>
      <c r="F72" s="8" t="s">
        <v>39</v>
      </c>
      <c r="G72" s="18">
        <v>414</v>
      </c>
      <c r="H72" s="19"/>
      <c r="I72" s="19"/>
      <c r="J72" s="19"/>
      <c r="K72" s="19"/>
      <c r="L72" s="19"/>
      <c r="M72" s="19"/>
      <c r="N72" s="19"/>
      <c r="O72" s="19"/>
      <c r="P72" s="19"/>
      <c r="Q72" s="19"/>
      <c r="R72" s="19"/>
      <c r="S72" s="19"/>
      <c r="T72" s="19"/>
      <c r="U72" s="19"/>
      <c r="V72" s="19"/>
      <c r="W72" s="19"/>
      <c r="X72" s="19"/>
      <c r="Y72" s="19"/>
      <c r="Z72" s="19"/>
    </row>
    <row r="73" spans="1:26">
      <c r="A73" s="28">
        <v>40571</v>
      </c>
      <c r="B73" s="8" t="s">
        <v>8</v>
      </c>
      <c r="C73" s="8" t="s">
        <v>20</v>
      </c>
      <c r="D73" s="8" t="s">
        <v>139</v>
      </c>
      <c r="E73" s="8" t="s">
        <v>25</v>
      </c>
      <c r="F73" s="8" t="s">
        <v>40</v>
      </c>
      <c r="G73" s="18">
        <v>345</v>
      </c>
      <c r="H73" s="19"/>
      <c r="I73" s="19"/>
      <c r="J73" s="19"/>
      <c r="K73" s="19"/>
      <c r="L73" s="19"/>
      <c r="M73" s="19"/>
      <c r="N73" s="19"/>
      <c r="O73" s="19"/>
      <c r="P73" s="19"/>
      <c r="Q73" s="19"/>
      <c r="R73" s="19"/>
      <c r="S73" s="19"/>
      <c r="T73" s="19"/>
      <c r="U73" s="19"/>
      <c r="V73" s="19"/>
      <c r="W73" s="19"/>
      <c r="X73" s="19"/>
      <c r="Y73" s="19"/>
      <c r="Z73" s="19"/>
    </row>
    <row r="74" spans="1:26">
      <c r="A74" s="28">
        <v>40553</v>
      </c>
      <c r="B74" s="8" t="s">
        <v>21</v>
      </c>
      <c r="C74" s="8" t="s">
        <v>9</v>
      </c>
      <c r="D74" s="8" t="s">
        <v>139</v>
      </c>
      <c r="E74" s="8" t="s">
        <v>25</v>
      </c>
      <c r="F74" s="8" t="s">
        <v>41</v>
      </c>
      <c r="G74" s="18">
        <v>357</v>
      </c>
      <c r="H74" s="19"/>
      <c r="I74" s="19"/>
      <c r="J74" s="19"/>
      <c r="K74" s="19"/>
      <c r="L74" s="19"/>
      <c r="M74" s="19"/>
      <c r="N74" s="19"/>
      <c r="O74" s="19"/>
      <c r="P74" s="19"/>
      <c r="Q74" s="19"/>
      <c r="R74" s="19"/>
      <c r="S74" s="19"/>
      <c r="T74" s="19"/>
      <c r="U74" s="19"/>
      <c r="V74" s="19"/>
      <c r="W74" s="19"/>
      <c r="X74" s="19"/>
      <c r="Y74" s="19"/>
      <c r="Z74" s="19"/>
    </row>
    <row r="75" spans="1:26">
      <c r="A75" s="28">
        <v>40553</v>
      </c>
      <c r="B75" s="8" t="s">
        <v>21</v>
      </c>
      <c r="C75" s="8" t="s">
        <v>27</v>
      </c>
      <c r="D75" s="8" t="s">
        <v>152</v>
      </c>
      <c r="E75" s="8" t="s">
        <v>13</v>
      </c>
      <c r="F75" s="8" t="s">
        <v>41</v>
      </c>
      <c r="G75" s="18">
        <v>987</v>
      </c>
      <c r="H75" s="19"/>
      <c r="I75" s="19"/>
      <c r="J75" s="19"/>
      <c r="K75" s="19"/>
      <c r="L75" s="19"/>
      <c r="M75" s="19"/>
      <c r="N75" s="19"/>
      <c r="O75" s="19"/>
      <c r="P75" s="19"/>
      <c r="Q75" s="19"/>
      <c r="R75" s="19"/>
      <c r="S75" s="19"/>
      <c r="T75" s="19"/>
      <c r="U75" s="19"/>
      <c r="V75" s="19"/>
      <c r="W75" s="19"/>
      <c r="X75" s="19"/>
      <c r="Y75" s="19"/>
      <c r="Z75" s="19"/>
    </row>
    <row r="76" spans="1:26">
      <c r="A76" s="28">
        <v>40598</v>
      </c>
      <c r="B76" s="8" t="s">
        <v>21</v>
      </c>
      <c r="C76" s="8" t="s">
        <v>27</v>
      </c>
      <c r="D76" s="8" t="s">
        <v>152</v>
      </c>
      <c r="E76" s="8" t="s">
        <v>13</v>
      </c>
      <c r="F76" s="8" t="s">
        <v>41</v>
      </c>
      <c r="G76" s="18">
        <v>987</v>
      </c>
      <c r="H76" s="19"/>
      <c r="I76" s="19"/>
      <c r="J76" s="19"/>
      <c r="K76" s="19"/>
      <c r="L76" s="19"/>
      <c r="M76" s="19"/>
      <c r="N76" s="19"/>
      <c r="O76" s="19"/>
      <c r="P76" s="19"/>
      <c r="Q76" s="19"/>
      <c r="R76" s="19"/>
      <c r="S76" s="19"/>
      <c r="T76" s="19"/>
      <c r="U76" s="19"/>
      <c r="V76" s="19"/>
      <c r="W76" s="19"/>
      <c r="X76" s="19"/>
      <c r="Y76" s="19"/>
      <c r="Z76" s="19"/>
    </row>
    <row r="77" spans="1:26">
      <c r="A77" s="28">
        <v>40571</v>
      </c>
      <c r="B77" s="8" t="s">
        <v>8</v>
      </c>
      <c r="C77" s="8" t="s">
        <v>27</v>
      </c>
      <c r="D77" s="8" t="s">
        <v>152</v>
      </c>
      <c r="E77" s="8" t="s">
        <v>16</v>
      </c>
      <c r="F77" s="8" t="s">
        <v>42</v>
      </c>
      <c r="G77" s="26">
        <v>1058</v>
      </c>
      <c r="H77" s="19"/>
      <c r="I77" s="19"/>
      <c r="J77" s="19"/>
      <c r="K77" s="19"/>
      <c r="L77" s="19"/>
      <c r="M77" s="19"/>
      <c r="N77" s="19"/>
      <c r="O77" s="19"/>
      <c r="P77" s="19"/>
      <c r="Q77" s="19"/>
      <c r="R77" s="19"/>
      <c r="S77" s="19"/>
      <c r="T77" s="19"/>
      <c r="U77" s="19"/>
      <c r="V77" s="19"/>
      <c r="W77" s="19"/>
      <c r="X77" s="19"/>
      <c r="Y77" s="19"/>
      <c r="Z77" s="19"/>
    </row>
    <row r="78" spans="1:26">
      <c r="A78" s="28">
        <v>40561</v>
      </c>
      <c r="B78" s="8" t="s">
        <v>21</v>
      </c>
      <c r="C78" s="8" t="s">
        <v>9</v>
      </c>
      <c r="D78" s="8" t="s">
        <v>139</v>
      </c>
      <c r="E78" s="8" t="s">
        <v>22</v>
      </c>
      <c r="F78" s="8" t="s">
        <v>42</v>
      </c>
      <c r="G78" s="18">
        <v>252</v>
      </c>
      <c r="H78" s="19"/>
      <c r="I78" s="19"/>
      <c r="J78" s="19"/>
      <c r="K78" s="19"/>
      <c r="L78" s="19"/>
      <c r="M78" s="19"/>
      <c r="N78" s="19"/>
      <c r="O78" s="19"/>
      <c r="P78" s="19"/>
      <c r="Q78" s="19"/>
      <c r="R78" s="19"/>
      <c r="S78" s="19"/>
      <c r="T78" s="19"/>
      <c r="U78" s="19"/>
      <c r="V78" s="19"/>
      <c r="W78" s="19"/>
      <c r="X78" s="19"/>
      <c r="Y78" s="19"/>
      <c r="Z78" s="19"/>
    </row>
    <row r="79" spans="1:26">
      <c r="A79" s="28">
        <v>40560</v>
      </c>
      <c r="B79" s="8" t="s">
        <v>17</v>
      </c>
      <c r="C79" s="8" t="s">
        <v>23</v>
      </c>
      <c r="D79" s="8" t="s">
        <v>152</v>
      </c>
      <c r="E79" s="8" t="s">
        <v>25</v>
      </c>
      <c r="F79" s="8" t="s">
        <v>43</v>
      </c>
      <c r="G79" s="18">
        <v>352</v>
      </c>
      <c r="H79" s="19"/>
      <c r="I79" s="19"/>
      <c r="J79" s="19"/>
      <c r="K79" s="19"/>
      <c r="L79" s="19"/>
      <c r="M79" s="19"/>
      <c r="N79" s="19"/>
      <c r="O79" s="19"/>
      <c r="P79" s="19"/>
      <c r="Q79" s="19"/>
      <c r="R79" s="19"/>
      <c r="S79" s="19"/>
      <c r="T79" s="19"/>
      <c r="U79" s="19"/>
      <c r="V79" s="19"/>
      <c r="W79" s="19"/>
      <c r="X79" s="19"/>
      <c r="Y79" s="19"/>
      <c r="Z79" s="19"/>
    </row>
    <row r="80" spans="1:26">
      <c r="A80" s="28">
        <v>40560</v>
      </c>
      <c r="B80" s="8" t="s">
        <v>8</v>
      </c>
      <c r="C80" s="8" t="s">
        <v>9</v>
      </c>
      <c r="D80" s="8" t="s">
        <v>139</v>
      </c>
      <c r="E80" s="8" t="s">
        <v>13</v>
      </c>
      <c r="F80" s="8" t="s">
        <v>43</v>
      </c>
      <c r="G80" s="18">
        <v>897</v>
      </c>
      <c r="H80" s="19"/>
      <c r="I80" s="19"/>
      <c r="J80" s="19"/>
      <c r="K80" s="19"/>
      <c r="L80" s="19"/>
      <c r="M80" s="19"/>
      <c r="N80" s="19"/>
      <c r="O80" s="19"/>
      <c r="P80" s="19"/>
      <c r="Q80" s="19"/>
      <c r="R80" s="19"/>
      <c r="S80" s="19"/>
      <c r="T80" s="19"/>
      <c r="U80" s="19"/>
      <c r="V80" s="19"/>
      <c r="W80" s="19"/>
      <c r="X80" s="19"/>
      <c r="Y80" s="19"/>
      <c r="Z80" s="19"/>
    </row>
    <row r="81" spans="1:26">
      <c r="A81" s="28">
        <v>40605</v>
      </c>
      <c r="B81" s="8" t="s">
        <v>8</v>
      </c>
      <c r="C81" s="8" t="s">
        <v>9</v>
      </c>
      <c r="D81" s="8" t="s">
        <v>139</v>
      </c>
      <c r="E81" s="8" t="s">
        <v>13</v>
      </c>
      <c r="F81" s="8" t="s">
        <v>43</v>
      </c>
      <c r="G81" s="18">
        <v>897</v>
      </c>
      <c r="H81" s="19"/>
      <c r="I81" s="19"/>
      <c r="J81" s="19"/>
      <c r="K81" s="19"/>
      <c r="L81" s="19"/>
      <c r="M81" s="19"/>
      <c r="N81" s="19"/>
      <c r="O81" s="19"/>
      <c r="P81" s="19"/>
      <c r="Q81" s="19"/>
      <c r="R81" s="19"/>
      <c r="S81" s="19"/>
      <c r="T81" s="19"/>
      <c r="U81" s="19"/>
      <c r="V81" s="19"/>
      <c r="W81" s="19"/>
      <c r="X81" s="19"/>
      <c r="Y81" s="19"/>
      <c r="Z81" s="19"/>
    </row>
    <row r="82" spans="1:26">
      <c r="A82" s="28">
        <v>40566</v>
      </c>
      <c r="B82" s="8" t="s">
        <v>12</v>
      </c>
      <c r="C82" s="8" t="s">
        <v>9</v>
      </c>
      <c r="D82" s="8" t="s">
        <v>139</v>
      </c>
      <c r="E82" s="8" t="s">
        <v>16</v>
      </c>
      <c r="F82" s="8" t="s">
        <v>43</v>
      </c>
      <c r="G82" s="26">
        <v>1188</v>
      </c>
      <c r="H82" s="19"/>
      <c r="I82" s="19"/>
      <c r="J82" s="19"/>
      <c r="K82" s="19"/>
      <c r="L82" s="19"/>
      <c r="M82" s="19"/>
      <c r="N82" s="19"/>
      <c r="O82" s="19"/>
      <c r="P82" s="19"/>
      <c r="Q82" s="19"/>
      <c r="R82" s="19"/>
      <c r="S82" s="19"/>
      <c r="T82" s="19"/>
      <c r="U82" s="19"/>
      <c r="V82" s="19"/>
      <c r="W82" s="19"/>
      <c r="X82" s="19"/>
      <c r="Y82" s="19"/>
      <c r="Z82" s="19"/>
    </row>
    <row r="83" spans="1:26">
      <c r="A83" s="28">
        <v>40560</v>
      </c>
      <c r="B83" s="8" t="s">
        <v>12</v>
      </c>
      <c r="C83" s="8" t="s">
        <v>20</v>
      </c>
      <c r="D83" s="8" t="s">
        <v>139</v>
      </c>
      <c r="E83" s="8" t="s">
        <v>18</v>
      </c>
      <c r="F83" s="8" t="s">
        <v>43</v>
      </c>
      <c r="G83" s="18">
        <v>270</v>
      </c>
      <c r="H83" s="19"/>
      <c r="I83" s="19"/>
      <c r="J83" s="19"/>
      <c r="K83" s="19"/>
      <c r="L83" s="19"/>
      <c r="M83" s="19"/>
      <c r="N83" s="19"/>
      <c r="O83" s="19"/>
      <c r="P83" s="19"/>
      <c r="Q83" s="19"/>
      <c r="R83" s="19"/>
      <c r="S83" s="19"/>
      <c r="T83" s="19"/>
      <c r="U83" s="19"/>
      <c r="V83" s="19"/>
      <c r="W83" s="19"/>
      <c r="X83" s="19"/>
      <c r="Y83" s="19"/>
      <c r="Z83" s="19"/>
    </row>
    <row r="84" spans="1:26">
      <c r="A84" s="28">
        <v>40605</v>
      </c>
      <c r="B84" s="8" t="s">
        <v>12</v>
      </c>
      <c r="C84" s="8" t="s">
        <v>20</v>
      </c>
      <c r="D84" s="8" t="s">
        <v>139</v>
      </c>
      <c r="E84" s="8" t="s">
        <v>18</v>
      </c>
      <c r="F84" s="8" t="s">
        <v>43</v>
      </c>
      <c r="G84" s="18">
        <v>270</v>
      </c>
      <c r="H84" s="19"/>
      <c r="I84" s="19"/>
      <c r="J84" s="19"/>
      <c r="K84" s="19"/>
      <c r="L84" s="19"/>
      <c r="M84" s="19"/>
      <c r="N84" s="19"/>
      <c r="O84" s="19"/>
      <c r="P84" s="19"/>
      <c r="Q84" s="19"/>
      <c r="R84" s="19"/>
      <c r="S84" s="19"/>
      <c r="T84" s="19"/>
      <c r="U84" s="19"/>
      <c r="V84" s="19"/>
      <c r="W84" s="19"/>
      <c r="X84" s="19"/>
      <c r="Y84" s="19"/>
      <c r="Z84" s="19"/>
    </row>
    <row r="85" spans="1:26">
      <c r="A85" s="28">
        <v>40549</v>
      </c>
      <c r="B85" s="8" t="s">
        <v>12</v>
      </c>
      <c r="C85" s="8" t="s">
        <v>20</v>
      </c>
      <c r="D85" s="8" t="s">
        <v>139</v>
      </c>
      <c r="E85" s="8" t="s">
        <v>13</v>
      </c>
      <c r="F85" s="8" t="s">
        <v>43</v>
      </c>
      <c r="G85" s="26">
        <v>1728</v>
      </c>
      <c r="H85" s="19"/>
      <c r="I85" s="19"/>
      <c r="J85" s="19"/>
      <c r="K85" s="19"/>
      <c r="L85" s="19"/>
      <c r="M85" s="19"/>
      <c r="N85" s="19"/>
      <c r="O85" s="19"/>
      <c r="P85" s="19"/>
      <c r="Q85" s="19"/>
      <c r="R85" s="19"/>
      <c r="S85" s="19"/>
      <c r="T85" s="19"/>
      <c r="U85" s="19"/>
      <c r="V85" s="19"/>
      <c r="W85" s="19"/>
      <c r="X85" s="19"/>
      <c r="Y85" s="19"/>
      <c r="Z85" s="19"/>
    </row>
    <row r="86" spans="1:26">
      <c r="A86" s="28">
        <v>40550</v>
      </c>
      <c r="B86" s="8" t="s">
        <v>21</v>
      </c>
      <c r="C86" s="8" t="s">
        <v>23</v>
      </c>
      <c r="D86" s="8" t="s">
        <v>152</v>
      </c>
      <c r="E86" s="8" t="s">
        <v>13</v>
      </c>
      <c r="F86" s="8" t="s">
        <v>43</v>
      </c>
      <c r="G86" s="18">
        <v>462</v>
      </c>
      <c r="H86" s="19"/>
      <c r="I86" s="19"/>
      <c r="J86" s="19"/>
      <c r="K86" s="19"/>
      <c r="L86" s="19"/>
      <c r="M86" s="19"/>
      <c r="N86" s="19"/>
      <c r="O86" s="19"/>
      <c r="P86" s="19"/>
      <c r="Q86" s="19"/>
      <c r="R86" s="19"/>
      <c r="S86" s="19"/>
      <c r="T86" s="19"/>
      <c r="U86" s="19"/>
      <c r="V86" s="19"/>
      <c r="W86" s="19"/>
      <c r="X86" s="19"/>
      <c r="Y86" s="19"/>
      <c r="Z86" s="19"/>
    </row>
    <row r="87" spans="1:26">
      <c r="A87" s="28">
        <v>40552</v>
      </c>
      <c r="B87" s="8" t="s">
        <v>15</v>
      </c>
      <c r="C87" s="8" t="s">
        <v>9</v>
      </c>
      <c r="D87" s="8" t="s">
        <v>139</v>
      </c>
      <c r="E87" s="8" t="s">
        <v>25</v>
      </c>
      <c r="F87" s="8" t="s">
        <v>43</v>
      </c>
      <c r="G87" s="18">
        <v>798</v>
      </c>
      <c r="H87" s="19"/>
      <c r="I87" s="19"/>
      <c r="J87" s="19"/>
      <c r="K87" s="19"/>
      <c r="L87" s="19"/>
      <c r="M87" s="19"/>
      <c r="N87" s="19"/>
      <c r="O87" s="19"/>
      <c r="P87" s="19"/>
      <c r="Q87" s="19"/>
      <c r="R87" s="19"/>
      <c r="S87" s="19"/>
      <c r="T87" s="19"/>
      <c r="U87" s="19"/>
      <c r="V87" s="19"/>
      <c r="W87" s="19"/>
      <c r="X87" s="19"/>
      <c r="Y87" s="19"/>
      <c r="Z87" s="19"/>
    </row>
    <row r="88" spans="1:26">
      <c r="A88" s="28">
        <v>40561</v>
      </c>
      <c r="B88" s="8" t="s">
        <v>15</v>
      </c>
      <c r="C88" s="8" t="s">
        <v>23</v>
      </c>
      <c r="D88" s="8" t="s">
        <v>152</v>
      </c>
      <c r="E88" s="8" t="s">
        <v>18</v>
      </c>
      <c r="F88" s="8" t="s">
        <v>43</v>
      </c>
      <c r="G88" s="26">
        <v>1178</v>
      </c>
      <c r="H88" s="19"/>
      <c r="I88" s="19"/>
      <c r="J88" s="19"/>
      <c r="K88" s="19"/>
      <c r="L88" s="19"/>
      <c r="M88" s="19"/>
      <c r="N88" s="19"/>
      <c r="O88" s="19"/>
      <c r="P88" s="19"/>
      <c r="Q88" s="19"/>
      <c r="R88" s="19"/>
      <c r="S88" s="19"/>
      <c r="T88" s="19"/>
      <c r="U88" s="19"/>
      <c r="V88" s="19"/>
      <c r="W88" s="19"/>
      <c r="X88" s="19"/>
      <c r="Y88" s="19"/>
      <c r="Z88" s="19"/>
    </row>
    <row r="89" spans="1:26">
      <c r="A89" s="28">
        <v>40606</v>
      </c>
      <c r="B89" s="8" t="s">
        <v>15</v>
      </c>
      <c r="C89" s="8" t="s">
        <v>23</v>
      </c>
      <c r="D89" s="8" t="s">
        <v>152</v>
      </c>
      <c r="E89" s="8" t="s">
        <v>18</v>
      </c>
      <c r="F89" s="8" t="s">
        <v>43</v>
      </c>
      <c r="G89" s="26">
        <v>1178</v>
      </c>
      <c r="H89" s="19"/>
      <c r="I89" s="19"/>
      <c r="J89" s="19"/>
      <c r="K89" s="19"/>
      <c r="L89" s="19"/>
      <c r="M89" s="19"/>
      <c r="N89" s="19"/>
      <c r="O89" s="19"/>
      <c r="P89" s="19"/>
      <c r="Q89" s="19"/>
      <c r="R89" s="19"/>
      <c r="S89" s="19"/>
      <c r="T89" s="19"/>
      <c r="U89" s="19"/>
      <c r="V89" s="19"/>
      <c r="W89" s="19"/>
      <c r="X89" s="19"/>
      <c r="Y89" s="19"/>
      <c r="Z89" s="19"/>
    </row>
    <row r="90" spans="1:26">
      <c r="A90" s="28">
        <v>40546</v>
      </c>
      <c r="B90" s="8" t="s">
        <v>15</v>
      </c>
      <c r="C90" s="8" t="s">
        <v>27</v>
      </c>
      <c r="D90" s="8" t="s">
        <v>152</v>
      </c>
      <c r="E90" s="8" t="s">
        <v>13</v>
      </c>
      <c r="F90" s="8" t="s">
        <v>43</v>
      </c>
      <c r="G90" s="18">
        <v>114</v>
      </c>
      <c r="H90" s="19"/>
      <c r="I90" s="19"/>
      <c r="J90" s="19"/>
      <c r="K90" s="19"/>
      <c r="L90" s="19"/>
      <c r="M90" s="19"/>
      <c r="N90" s="19"/>
      <c r="O90" s="19"/>
      <c r="P90" s="19"/>
      <c r="Q90" s="19"/>
      <c r="R90" s="19"/>
      <c r="S90" s="19"/>
      <c r="T90" s="19"/>
      <c r="U90" s="19"/>
      <c r="V90" s="19"/>
      <c r="W90" s="19"/>
      <c r="X90" s="19"/>
      <c r="Y90" s="19"/>
      <c r="Z90" s="19"/>
    </row>
    <row r="91" spans="1:26">
      <c r="A91" s="28">
        <v>40576</v>
      </c>
      <c r="B91" s="8" t="s">
        <v>15</v>
      </c>
      <c r="C91" s="8" t="s">
        <v>27</v>
      </c>
      <c r="D91" s="8" t="s">
        <v>152</v>
      </c>
      <c r="E91" s="8" t="s">
        <v>13</v>
      </c>
      <c r="F91" s="8" t="s">
        <v>43</v>
      </c>
      <c r="G91" s="18">
        <v>114</v>
      </c>
      <c r="H91" s="19"/>
      <c r="I91" s="19"/>
      <c r="J91" s="19"/>
      <c r="K91" s="19"/>
      <c r="L91" s="19"/>
      <c r="M91" s="19"/>
      <c r="N91" s="19"/>
      <c r="O91" s="19"/>
      <c r="P91" s="19"/>
      <c r="Q91" s="19"/>
      <c r="R91" s="19"/>
      <c r="S91" s="19"/>
      <c r="T91" s="19"/>
      <c r="U91" s="19"/>
      <c r="V91" s="19"/>
      <c r="W91" s="19"/>
      <c r="X91" s="19"/>
      <c r="Y91" s="19"/>
      <c r="Z91" s="19"/>
    </row>
    <row r="92" spans="1:26">
      <c r="A92" s="28">
        <v>40556</v>
      </c>
      <c r="B92" s="8" t="s">
        <v>17</v>
      </c>
      <c r="C92" s="8" t="s">
        <v>23</v>
      </c>
      <c r="D92" s="8" t="s">
        <v>152</v>
      </c>
      <c r="E92" s="8" t="s">
        <v>10</v>
      </c>
      <c r="F92" s="8" t="s">
        <v>44</v>
      </c>
      <c r="G92" s="26">
        <v>1254</v>
      </c>
      <c r="H92" s="19"/>
      <c r="I92" s="19"/>
      <c r="J92" s="19"/>
      <c r="K92" s="19"/>
      <c r="L92" s="19"/>
      <c r="M92" s="19"/>
      <c r="N92" s="19"/>
      <c r="O92" s="19"/>
      <c r="P92" s="19"/>
      <c r="Q92" s="19"/>
      <c r="R92" s="19"/>
      <c r="S92" s="19"/>
      <c r="T92" s="19"/>
      <c r="U92" s="19"/>
      <c r="V92" s="19"/>
      <c r="W92" s="19"/>
      <c r="X92" s="19"/>
      <c r="Y92" s="19"/>
      <c r="Z92" s="19"/>
    </row>
    <row r="93" spans="1:26">
      <c r="A93" s="28">
        <v>40572</v>
      </c>
      <c r="B93" s="8" t="s">
        <v>12</v>
      </c>
      <c r="C93" s="8" t="s">
        <v>23</v>
      </c>
      <c r="D93" s="8" t="s">
        <v>152</v>
      </c>
      <c r="E93" s="8" t="s">
        <v>22</v>
      </c>
      <c r="F93" s="8" t="s">
        <v>44</v>
      </c>
      <c r="G93" s="18">
        <v>270</v>
      </c>
      <c r="H93" s="19"/>
      <c r="I93" s="19"/>
      <c r="J93" s="19"/>
      <c r="K93" s="19"/>
      <c r="L93" s="19"/>
      <c r="M93" s="19"/>
      <c r="N93" s="19"/>
      <c r="O93" s="19"/>
      <c r="P93" s="19"/>
      <c r="Q93" s="19"/>
      <c r="R93" s="19"/>
      <c r="S93" s="19"/>
      <c r="T93" s="19"/>
      <c r="U93" s="19"/>
      <c r="V93" s="19"/>
      <c r="W93" s="19"/>
      <c r="X93" s="19"/>
      <c r="Y93" s="19"/>
      <c r="Z93" s="19"/>
    </row>
    <row r="94" spans="1:26">
      <c r="A94" s="28">
        <v>40561</v>
      </c>
      <c r="B94" s="8" t="s">
        <v>12</v>
      </c>
      <c r="C94" s="8" t="s">
        <v>23</v>
      </c>
      <c r="D94" s="8" t="s">
        <v>152</v>
      </c>
      <c r="E94" s="8" t="s">
        <v>25</v>
      </c>
      <c r="F94" s="8" t="s">
        <v>44</v>
      </c>
      <c r="G94" s="18">
        <v>459</v>
      </c>
      <c r="H94" s="19"/>
      <c r="I94" s="19"/>
      <c r="J94" s="19"/>
      <c r="K94" s="19"/>
      <c r="L94" s="19"/>
      <c r="M94" s="19"/>
      <c r="N94" s="19"/>
      <c r="O94" s="19"/>
      <c r="P94" s="19"/>
      <c r="Q94" s="19"/>
      <c r="R94" s="19"/>
      <c r="S94" s="19"/>
      <c r="T94" s="19"/>
      <c r="U94" s="19"/>
      <c r="V94" s="19"/>
      <c r="W94" s="19"/>
      <c r="X94" s="19"/>
      <c r="Y94" s="19"/>
      <c r="Z94" s="19"/>
    </row>
    <row r="95" spans="1:26">
      <c r="A95" s="28">
        <v>40563</v>
      </c>
      <c r="B95" s="8" t="s">
        <v>17</v>
      </c>
      <c r="C95" s="8" t="s">
        <v>9</v>
      </c>
      <c r="D95" s="8" t="s">
        <v>139</v>
      </c>
      <c r="E95" s="8" t="s">
        <v>22</v>
      </c>
      <c r="F95" s="8" t="s">
        <v>45</v>
      </c>
      <c r="G95" s="18">
        <v>220</v>
      </c>
      <c r="H95" s="19"/>
      <c r="I95" s="19"/>
      <c r="J95" s="19"/>
      <c r="K95" s="19"/>
      <c r="L95" s="19"/>
      <c r="M95" s="19"/>
      <c r="N95" s="19"/>
      <c r="O95" s="19"/>
      <c r="P95" s="19"/>
      <c r="Q95" s="19"/>
      <c r="R95" s="19"/>
      <c r="S95" s="19"/>
      <c r="T95" s="19"/>
      <c r="U95" s="19"/>
      <c r="V95" s="19"/>
      <c r="W95" s="19"/>
      <c r="X95" s="19"/>
      <c r="Y95" s="19"/>
      <c r="Z95" s="19"/>
    </row>
    <row r="96" spans="1:26">
      <c r="A96" s="28">
        <v>40569</v>
      </c>
      <c r="B96" s="8" t="s">
        <v>17</v>
      </c>
      <c r="C96" s="8" t="s">
        <v>23</v>
      </c>
      <c r="D96" s="8" t="s">
        <v>152</v>
      </c>
      <c r="E96" s="8" t="s">
        <v>22</v>
      </c>
      <c r="F96" s="8" t="s">
        <v>45</v>
      </c>
      <c r="G96" s="18">
        <v>462</v>
      </c>
      <c r="H96" s="19"/>
      <c r="I96" s="19"/>
      <c r="J96" s="19"/>
      <c r="K96" s="19"/>
      <c r="L96" s="19"/>
      <c r="M96" s="19"/>
      <c r="N96" s="19"/>
      <c r="O96" s="19"/>
      <c r="P96" s="19"/>
      <c r="Q96" s="19"/>
      <c r="R96" s="19"/>
      <c r="S96" s="19"/>
      <c r="T96" s="19"/>
      <c r="U96" s="19"/>
      <c r="V96" s="19"/>
      <c r="W96" s="19"/>
      <c r="X96" s="19"/>
      <c r="Y96" s="19"/>
      <c r="Z96" s="19"/>
    </row>
    <row r="97" spans="1:26">
      <c r="A97" s="28">
        <v>40599</v>
      </c>
      <c r="B97" s="8" t="s">
        <v>17</v>
      </c>
      <c r="C97" s="8" t="s">
        <v>23</v>
      </c>
      <c r="D97" s="8" t="s">
        <v>152</v>
      </c>
      <c r="E97" s="8" t="s">
        <v>22</v>
      </c>
      <c r="F97" s="8" t="s">
        <v>45</v>
      </c>
      <c r="G97" s="18">
        <v>462</v>
      </c>
      <c r="H97" s="19"/>
      <c r="I97" s="19"/>
      <c r="J97" s="19"/>
      <c r="K97" s="19"/>
      <c r="L97" s="19"/>
      <c r="M97" s="19"/>
      <c r="N97" s="19"/>
      <c r="O97" s="19"/>
      <c r="P97" s="19"/>
      <c r="Q97" s="19"/>
      <c r="R97" s="19"/>
      <c r="S97" s="19"/>
      <c r="T97" s="19"/>
      <c r="U97" s="19"/>
      <c r="V97" s="19"/>
      <c r="W97" s="19"/>
      <c r="X97" s="19"/>
      <c r="Y97" s="19"/>
      <c r="Z97" s="19"/>
    </row>
    <row r="98" spans="1:26">
      <c r="A98" s="28">
        <v>40556</v>
      </c>
      <c r="B98" s="8" t="s">
        <v>17</v>
      </c>
      <c r="C98" s="8" t="s">
        <v>23</v>
      </c>
      <c r="D98" s="8" t="s">
        <v>152</v>
      </c>
      <c r="E98" s="8" t="s">
        <v>10</v>
      </c>
      <c r="F98" s="8" t="s">
        <v>45</v>
      </c>
      <c r="G98" s="18">
        <v>880</v>
      </c>
      <c r="H98" s="19"/>
      <c r="I98" s="19"/>
      <c r="J98" s="19"/>
      <c r="K98" s="19"/>
      <c r="L98" s="19"/>
      <c r="M98" s="19"/>
      <c r="N98" s="19"/>
      <c r="O98" s="19"/>
      <c r="P98" s="19"/>
      <c r="Q98" s="19"/>
      <c r="R98" s="19"/>
      <c r="S98" s="19"/>
      <c r="T98" s="19"/>
      <c r="U98" s="19"/>
      <c r="V98" s="19"/>
      <c r="W98" s="19"/>
      <c r="X98" s="19"/>
      <c r="Y98" s="19"/>
      <c r="Z98" s="19"/>
    </row>
    <row r="99" spans="1:26">
      <c r="A99" s="28">
        <v>40549</v>
      </c>
      <c r="B99" s="8" t="s">
        <v>15</v>
      </c>
      <c r="C99" s="8" t="s">
        <v>9</v>
      </c>
      <c r="D99" s="8" t="s">
        <v>139</v>
      </c>
      <c r="E99" s="8" t="s">
        <v>16</v>
      </c>
      <c r="F99" s="8" t="s">
        <v>45</v>
      </c>
      <c r="G99" s="26">
        <v>1026</v>
      </c>
      <c r="H99" s="19"/>
      <c r="I99" s="19"/>
      <c r="J99" s="19"/>
      <c r="K99" s="19"/>
      <c r="L99" s="19"/>
      <c r="M99" s="19"/>
      <c r="N99" s="19"/>
      <c r="O99" s="19"/>
      <c r="P99" s="19"/>
      <c r="Q99" s="19"/>
      <c r="R99" s="19"/>
      <c r="S99" s="19"/>
      <c r="T99" s="19"/>
      <c r="U99" s="19"/>
      <c r="V99" s="19"/>
      <c r="W99" s="19"/>
      <c r="X99" s="19"/>
      <c r="Y99" s="19"/>
      <c r="Z99" s="19"/>
    </row>
    <row r="100" spans="1:26">
      <c r="A100" s="28">
        <v>40556</v>
      </c>
      <c r="B100" s="8" t="s">
        <v>15</v>
      </c>
      <c r="C100" s="8" t="s">
        <v>23</v>
      </c>
      <c r="D100" s="8" t="s">
        <v>152</v>
      </c>
      <c r="E100" s="8" t="s">
        <v>10</v>
      </c>
      <c r="F100" s="8" t="s">
        <v>45</v>
      </c>
      <c r="G100" s="18">
        <v>627</v>
      </c>
      <c r="H100" s="19"/>
      <c r="I100" s="19"/>
      <c r="J100" s="19"/>
      <c r="K100" s="19"/>
      <c r="L100" s="19"/>
      <c r="M100" s="19"/>
      <c r="N100" s="19"/>
      <c r="O100" s="19"/>
      <c r="P100" s="19"/>
      <c r="Q100" s="19"/>
      <c r="R100" s="19"/>
      <c r="S100" s="19"/>
      <c r="T100" s="19"/>
      <c r="U100" s="19"/>
      <c r="V100" s="19"/>
      <c r="W100" s="19"/>
      <c r="X100" s="19"/>
      <c r="Y100" s="19"/>
      <c r="Z100" s="19"/>
    </row>
    <row r="101" spans="1:26">
      <c r="A101" s="28">
        <v>40552</v>
      </c>
      <c r="B101" s="8" t="s">
        <v>17</v>
      </c>
      <c r="C101" s="8" t="s">
        <v>27</v>
      </c>
      <c r="D101" s="8" t="s">
        <v>152</v>
      </c>
      <c r="E101" s="8" t="s">
        <v>13</v>
      </c>
      <c r="F101" s="8" t="s">
        <v>46</v>
      </c>
      <c r="G101" s="18">
        <v>330</v>
      </c>
      <c r="H101" s="19"/>
      <c r="I101" s="19"/>
      <c r="J101" s="19"/>
      <c r="K101" s="19"/>
      <c r="L101" s="19"/>
      <c r="M101" s="19"/>
      <c r="N101" s="19"/>
      <c r="O101" s="19"/>
      <c r="P101" s="19"/>
      <c r="Q101" s="19"/>
      <c r="R101" s="19"/>
      <c r="S101" s="19"/>
      <c r="T101" s="19"/>
      <c r="U101" s="19"/>
      <c r="V101" s="19"/>
      <c r="W101" s="19"/>
      <c r="X101" s="19"/>
      <c r="Y101" s="19"/>
      <c r="Z101" s="19"/>
    </row>
    <row r="102" spans="1:26">
      <c r="A102" s="28">
        <v>40571</v>
      </c>
      <c r="B102" s="8" t="s">
        <v>17</v>
      </c>
      <c r="C102" s="8" t="s">
        <v>27</v>
      </c>
      <c r="D102" s="8" t="s">
        <v>152</v>
      </c>
      <c r="E102" s="8" t="s">
        <v>13</v>
      </c>
      <c r="F102" s="8" t="s">
        <v>46</v>
      </c>
      <c r="G102" s="18">
        <v>550</v>
      </c>
      <c r="H102" s="19"/>
      <c r="I102" s="19"/>
      <c r="J102" s="19"/>
      <c r="K102" s="19"/>
      <c r="L102" s="19"/>
      <c r="M102" s="19"/>
      <c r="N102" s="19"/>
      <c r="O102" s="19"/>
      <c r="P102" s="19"/>
      <c r="Q102" s="19"/>
      <c r="R102" s="19"/>
      <c r="S102" s="19"/>
      <c r="T102" s="19"/>
      <c r="U102" s="19"/>
      <c r="V102" s="19"/>
      <c r="W102" s="19"/>
      <c r="X102" s="19"/>
      <c r="Y102" s="19"/>
      <c r="Z102" s="19"/>
    </row>
    <row r="103" spans="1:26">
      <c r="A103" s="28">
        <v>40616</v>
      </c>
      <c r="B103" s="8" t="s">
        <v>17</v>
      </c>
      <c r="C103" s="8" t="s">
        <v>27</v>
      </c>
      <c r="D103" s="8" t="s">
        <v>152</v>
      </c>
      <c r="E103" s="8" t="s">
        <v>13</v>
      </c>
      <c r="F103" s="8" t="s">
        <v>46</v>
      </c>
      <c r="G103" s="18">
        <v>550</v>
      </c>
      <c r="H103" s="19"/>
      <c r="I103" s="19"/>
      <c r="J103" s="19"/>
      <c r="K103" s="19"/>
      <c r="L103" s="19"/>
      <c r="M103" s="19"/>
      <c r="N103" s="19"/>
      <c r="O103" s="19"/>
      <c r="P103" s="19"/>
      <c r="Q103" s="19"/>
      <c r="R103" s="19"/>
      <c r="S103" s="19"/>
      <c r="T103" s="19"/>
      <c r="U103" s="19"/>
      <c r="V103" s="19"/>
      <c r="W103" s="19"/>
      <c r="X103" s="19"/>
      <c r="Y103" s="19"/>
      <c r="Z103" s="19"/>
    </row>
    <row r="104" spans="1:26">
      <c r="A104" s="28">
        <v>40559</v>
      </c>
      <c r="B104" s="8" t="s">
        <v>8</v>
      </c>
      <c r="C104" s="8" t="s">
        <v>27</v>
      </c>
      <c r="D104" s="8" t="s">
        <v>152</v>
      </c>
      <c r="E104" s="8" t="s">
        <v>25</v>
      </c>
      <c r="F104" s="8" t="s">
        <v>46</v>
      </c>
      <c r="G104" s="18">
        <v>713</v>
      </c>
      <c r="H104" s="19"/>
      <c r="I104" s="19"/>
      <c r="J104" s="19"/>
      <c r="K104" s="19"/>
      <c r="L104" s="19"/>
      <c r="M104" s="19"/>
      <c r="N104" s="19"/>
      <c r="O104" s="19"/>
      <c r="P104" s="19"/>
      <c r="Q104" s="19"/>
      <c r="R104" s="19"/>
      <c r="S104" s="19"/>
      <c r="T104" s="19"/>
      <c r="U104" s="19"/>
      <c r="V104" s="19"/>
      <c r="W104" s="19"/>
      <c r="X104" s="19"/>
      <c r="Y104" s="19"/>
      <c r="Z104" s="19"/>
    </row>
    <row r="105" spans="1:26">
      <c r="A105" s="28">
        <v>40570</v>
      </c>
      <c r="B105" s="8" t="s">
        <v>8</v>
      </c>
      <c r="C105" s="8" t="s">
        <v>20</v>
      </c>
      <c r="D105" s="8" t="s">
        <v>139</v>
      </c>
      <c r="E105" s="8" t="s">
        <v>22</v>
      </c>
      <c r="F105" s="8" t="s">
        <v>46</v>
      </c>
      <c r="G105" s="18">
        <v>230</v>
      </c>
      <c r="H105" s="19"/>
      <c r="I105" s="19"/>
      <c r="J105" s="19"/>
      <c r="K105" s="19"/>
      <c r="L105" s="19"/>
      <c r="M105" s="19"/>
      <c r="N105" s="19"/>
      <c r="O105" s="19"/>
      <c r="P105" s="19"/>
      <c r="Q105" s="19"/>
      <c r="R105" s="19"/>
      <c r="S105" s="19"/>
      <c r="T105" s="19"/>
      <c r="U105" s="19"/>
      <c r="V105" s="19"/>
      <c r="W105" s="19"/>
      <c r="X105" s="19"/>
      <c r="Y105" s="19"/>
      <c r="Z105" s="19"/>
    </row>
    <row r="106" spans="1:26">
      <c r="A106" s="28">
        <v>40564</v>
      </c>
      <c r="B106" s="8" t="s">
        <v>15</v>
      </c>
      <c r="C106" s="8" t="s">
        <v>23</v>
      </c>
      <c r="D106" s="8" t="s">
        <v>152</v>
      </c>
      <c r="E106" s="8" t="s">
        <v>25</v>
      </c>
      <c r="F106" s="8" t="s">
        <v>46</v>
      </c>
      <c r="G106" s="26">
        <v>1216</v>
      </c>
      <c r="H106" s="19"/>
      <c r="I106" s="19"/>
      <c r="J106" s="19"/>
      <c r="K106" s="19"/>
      <c r="L106" s="19"/>
      <c r="M106" s="19"/>
      <c r="N106" s="19"/>
      <c r="O106" s="19"/>
      <c r="P106" s="19"/>
      <c r="Q106" s="19"/>
      <c r="R106" s="19"/>
      <c r="S106" s="19"/>
      <c r="T106" s="19"/>
      <c r="U106" s="19"/>
      <c r="V106" s="19"/>
      <c r="W106" s="19"/>
      <c r="X106" s="19"/>
      <c r="Y106" s="19"/>
      <c r="Z106" s="19"/>
    </row>
    <row r="107" spans="1:26">
      <c r="A107" s="28">
        <v>40549</v>
      </c>
      <c r="B107" s="8" t="s">
        <v>15</v>
      </c>
      <c r="C107" s="8" t="s">
        <v>27</v>
      </c>
      <c r="D107" s="8" t="s">
        <v>152</v>
      </c>
      <c r="E107" s="8" t="s">
        <v>25</v>
      </c>
      <c r="F107" s="8" t="s">
        <v>46</v>
      </c>
      <c r="G107" s="18">
        <v>760</v>
      </c>
      <c r="H107" s="19"/>
      <c r="I107" s="19"/>
      <c r="J107" s="19"/>
      <c r="K107" s="19"/>
      <c r="L107" s="19"/>
      <c r="M107" s="19"/>
      <c r="N107" s="19"/>
      <c r="O107" s="19"/>
      <c r="P107" s="19"/>
      <c r="Q107" s="19"/>
      <c r="R107" s="19"/>
      <c r="S107" s="19"/>
      <c r="T107" s="19"/>
      <c r="U107" s="19"/>
      <c r="V107" s="19"/>
      <c r="W107" s="19"/>
      <c r="X107" s="19"/>
      <c r="Y107" s="19"/>
      <c r="Z107" s="19"/>
    </row>
    <row r="108" spans="1:26">
      <c r="A108" s="28">
        <v>40575</v>
      </c>
      <c r="B108" s="8" t="s">
        <v>17</v>
      </c>
      <c r="C108" s="8" t="s">
        <v>20</v>
      </c>
      <c r="D108" s="8" t="s">
        <v>139</v>
      </c>
      <c r="E108" s="8" t="s">
        <v>10</v>
      </c>
      <c r="F108" s="8" t="s">
        <v>47</v>
      </c>
      <c r="G108" s="18">
        <v>418</v>
      </c>
      <c r="H108" s="19"/>
      <c r="I108" s="19"/>
      <c r="J108" s="19"/>
      <c r="K108" s="19"/>
      <c r="L108" s="19"/>
      <c r="M108" s="19"/>
      <c r="N108" s="19"/>
      <c r="O108" s="19"/>
      <c r="P108" s="19"/>
      <c r="Q108" s="19"/>
      <c r="R108" s="19"/>
      <c r="S108" s="19"/>
      <c r="T108" s="19"/>
      <c r="U108" s="19"/>
      <c r="V108" s="19"/>
      <c r="W108" s="19"/>
      <c r="X108" s="19"/>
      <c r="Y108" s="19"/>
      <c r="Z108" s="19"/>
    </row>
    <row r="109" spans="1:26">
      <c r="A109" s="28">
        <v>40560</v>
      </c>
      <c r="B109" s="8" t="s">
        <v>12</v>
      </c>
      <c r="C109" s="8" t="s">
        <v>9</v>
      </c>
      <c r="D109" s="8" t="s">
        <v>139</v>
      </c>
      <c r="E109" s="8" t="s">
        <v>22</v>
      </c>
      <c r="F109" s="8" t="s">
        <v>47</v>
      </c>
      <c r="G109" s="26">
        <v>1161</v>
      </c>
      <c r="H109" s="19"/>
      <c r="I109" s="19"/>
      <c r="J109" s="19"/>
      <c r="K109" s="19"/>
      <c r="L109" s="19"/>
      <c r="M109" s="19"/>
      <c r="N109" s="19"/>
      <c r="O109" s="19"/>
      <c r="P109" s="19"/>
      <c r="Q109" s="19"/>
      <c r="R109" s="19"/>
      <c r="S109" s="19"/>
      <c r="T109" s="19"/>
      <c r="U109" s="19"/>
      <c r="V109" s="19"/>
      <c r="W109" s="19"/>
      <c r="X109" s="19"/>
      <c r="Y109" s="19"/>
      <c r="Z109" s="19"/>
    </row>
    <row r="110" spans="1:26">
      <c r="A110" s="28">
        <v>40590</v>
      </c>
      <c r="B110" s="8" t="s">
        <v>12</v>
      </c>
      <c r="C110" s="8" t="s">
        <v>9</v>
      </c>
      <c r="D110" s="8" t="s">
        <v>139</v>
      </c>
      <c r="E110" s="8" t="s">
        <v>22</v>
      </c>
      <c r="F110" s="8" t="s">
        <v>47</v>
      </c>
      <c r="G110" s="26">
        <v>1161</v>
      </c>
      <c r="H110" s="19"/>
      <c r="I110" s="19"/>
      <c r="J110" s="19"/>
      <c r="K110" s="19"/>
      <c r="L110" s="19"/>
      <c r="M110" s="19"/>
      <c r="N110" s="19"/>
      <c r="O110" s="19"/>
      <c r="P110" s="19"/>
      <c r="Q110" s="19"/>
      <c r="R110" s="19"/>
      <c r="S110" s="19"/>
      <c r="T110" s="19"/>
      <c r="U110" s="19"/>
      <c r="V110" s="19"/>
      <c r="W110" s="19"/>
      <c r="X110" s="19"/>
      <c r="Y110" s="19"/>
      <c r="Z110" s="19"/>
    </row>
    <row r="111" spans="1:26">
      <c r="A111" s="28">
        <v>40562</v>
      </c>
      <c r="B111" s="8" t="s">
        <v>17</v>
      </c>
      <c r="C111" s="8" t="s">
        <v>27</v>
      </c>
      <c r="D111" s="8" t="s">
        <v>152</v>
      </c>
      <c r="E111" s="8" t="s">
        <v>13</v>
      </c>
      <c r="F111" s="8" t="s">
        <v>48</v>
      </c>
      <c r="G111" s="18">
        <v>770</v>
      </c>
      <c r="H111" s="19"/>
      <c r="I111" s="19"/>
      <c r="J111" s="19"/>
      <c r="K111" s="19"/>
      <c r="L111" s="19"/>
      <c r="M111" s="19"/>
      <c r="N111" s="19"/>
      <c r="O111" s="19"/>
      <c r="P111" s="19"/>
      <c r="Q111" s="19"/>
      <c r="R111" s="19"/>
      <c r="S111" s="19"/>
      <c r="T111" s="19"/>
      <c r="U111" s="19"/>
      <c r="V111" s="19"/>
      <c r="W111" s="19"/>
      <c r="X111" s="19"/>
      <c r="Y111" s="19"/>
      <c r="Z111" s="19"/>
    </row>
    <row r="112" spans="1:26">
      <c r="A112" s="28">
        <v>40550</v>
      </c>
      <c r="B112" s="8" t="s">
        <v>17</v>
      </c>
      <c r="C112" s="8" t="s">
        <v>20</v>
      </c>
      <c r="D112" s="8" t="s">
        <v>139</v>
      </c>
      <c r="E112" s="8" t="s">
        <v>25</v>
      </c>
      <c r="F112" s="8" t="s">
        <v>48</v>
      </c>
      <c r="G112" s="18">
        <v>594</v>
      </c>
      <c r="H112" s="19"/>
      <c r="I112" s="19"/>
      <c r="J112" s="19"/>
      <c r="K112" s="19"/>
      <c r="L112" s="19"/>
      <c r="M112" s="19"/>
      <c r="N112" s="19"/>
      <c r="O112" s="19"/>
      <c r="P112" s="19"/>
      <c r="Q112" s="19"/>
      <c r="R112" s="19"/>
      <c r="S112" s="19"/>
      <c r="T112" s="19"/>
      <c r="U112" s="19"/>
      <c r="V112" s="19"/>
      <c r="W112" s="19"/>
      <c r="X112" s="19"/>
      <c r="Y112" s="19"/>
      <c r="Z112" s="19"/>
    </row>
    <row r="113" spans="1:26">
      <c r="A113" s="28">
        <v>40550</v>
      </c>
      <c r="B113" s="8" t="s">
        <v>21</v>
      </c>
      <c r="C113" s="8" t="s">
        <v>20</v>
      </c>
      <c r="D113" s="8" t="s">
        <v>139</v>
      </c>
      <c r="E113" s="8" t="s">
        <v>10</v>
      </c>
      <c r="F113" s="8" t="s">
        <v>48</v>
      </c>
      <c r="G113" s="26">
        <v>1281</v>
      </c>
      <c r="H113" s="19"/>
      <c r="I113" s="19"/>
      <c r="J113" s="19"/>
      <c r="K113" s="19"/>
      <c r="L113" s="19"/>
      <c r="M113" s="19"/>
      <c r="N113" s="19"/>
      <c r="O113" s="19"/>
      <c r="P113" s="19"/>
      <c r="Q113" s="19"/>
      <c r="R113" s="19"/>
      <c r="S113" s="19"/>
      <c r="T113" s="19"/>
      <c r="U113" s="19"/>
      <c r="V113" s="19"/>
      <c r="W113" s="19"/>
      <c r="X113" s="19"/>
      <c r="Y113" s="19"/>
      <c r="Z113" s="19"/>
    </row>
    <row r="114" spans="1:26">
      <c r="A114" s="28">
        <v>40580</v>
      </c>
      <c r="B114" s="8" t="s">
        <v>21</v>
      </c>
      <c r="C114" s="8" t="s">
        <v>20</v>
      </c>
      <c r="D114" s="8" t="s">
        <v>139</v>
      </c>
      <c r="E114" s="8" t="s">
        <v>10</v>
      </c>
      <c r="F114" s="8" t="s">
        <v>48</v>
      </c>
      <c r="G114" s="26">
        <v>1281</v>
      </c>
      <c r="H114" s="19"/>
      <c r="I114" s="19"/>
      <c r="J114" s="19"/>
      <c r="K114" s="19"/>
      <c r="L114" s="19"/>
      <c r="M114" s="19"/>
      <c r="N114" s="19"/>
      <c r="O114" s="19"/>
      <c r="P114" s="19"/>
      <c r="Q114" s="19"/>
      <c r="R114" s="19"/>
      <c r="S114" s="19"/>
      <c r="T114" s="19"/>
      <c r="U114" s="19"/>
      <c r="V114" s="19"/>
      <c r="W114" s="19"/>
      <c r="X114" s="19"/>
      <c r="Y114" s="19"/>
      <c r="Z114" s="19"/>
    </row>
    <row r="115" spans="1:26">
      <c r="A115" s="28">
        <v>40566</v>
      </c>
      <c r="B115" s="8" t="s">
        <v>15</v>
      </c>
      <c r="C115" s="8" t="s">
        <v>27</v>
      </c>
      <c r="D115" s="8" t="s">
        <v>152</v>
      </c>
      <c r="E115" s="8" t="s">
        <v>18</v>
      </c>
      <c r="F115" s="8" t="s">
        <v>48</v>
      </c>
      <c r="G115" s="18">
        <v>931</v>
      </c>
      <c r="H115" s="19"/>
      <c r="I115" s="19"/>
      <c r="J115" s="19"/>
      <c r="K115" s="19"/>
      <c r="L115" s="19"/>
      <c r="M115" s="19"/>
      <c r="N115" s="19"/>
      <c r="O115" s="19"/>
      <c r="P115" s="19"/>
      <c r="Q115" s="19"/>
      <c r="R115" s="19"/>
      <c r="S115" s="19"/>
      <c r="T115" s="19"/>
      <c r="U115" s="19"/>
      <c r="V115" s="19"/>
      <c r="W115" s="19"/>
      <c r="X115" s="19"/>
      <c r="Y115" s="19"/>
      <c r="Z115" s="19"/>
    </row>
    <row r="116" spans="1:26">
      <c r="A116" s="28">
        <v>40564</v>
      </c>
      <c r="B116" s="8" t="s">
        <v>17</v>
      </c>
      <c r="C116" s="8" t="s">
        <v>27</v>
      </c>
      <c r="D116" s="8" t="s">
        <v>152</v>
      </c>
      <c r="E116" s="8" t="s">
        <v>25</v>
      </c>
      <c r="F116" s="8" t="s">
        <v>49</v>
      </c>
      <c r="G116" s="18">
        <v>242</v>
      </c>
      <c r="H116" s="19"/>
      <c r="I116" s="19"/>
      <c r="J116" s="19"/>
      <c r="K116" s="19"/>
      <c r="L116" s="19"/>
      <c r="M116" s="19"/>
      <c r="N116" s="19"/>
      <c r="O116" s="19"/>
      <c r="P116" s="19"/>
      <c r="Q116" s="19"/>
      <c r="R116" s="19"/>
      <c r="S116" s="19"/>
      <c r="T116" s="19"/>
      <c r="U116" s="19"/>
      <c r="V116" s="19"/>
      <c r="W116" s="19"/>
      <c r="X116" s="19"/>
      <c r="Y116" s="19"/>
      <c r="Z116" s="19"/>
    </row>
    <row r="117" spans="1:26">
      <c r="A117" s="28">
        <v>40553</v>
      </c>
      <c r="B117" s="8" t="s">
        <v>21</v>
      </c>
      <c r="C117" s="8" t="s">
        <v>9</v>
      </c>
      <c r="D117" s="8" t="s">
        <v>139</v>
      </c>
      <c r="E117" s="8" t="s">
        <v>22</v>
      </c>
      <c r="F117" s="8" t="s">
        <v>49</v>
      </c>
      <c r="G117" s="18">
        <v>567</v>
      </c>
      <c r="H117" s="19"/>
      <c r="I117" s="19"/>
      <c r="J117" s="19"/>
      <c r="K117" s="19"/>
      <c r="L117" s="19"/>
      <c r="M117" s="19"/>
      <c r="N117" s="19"/>
      <c r="O117" s="19"/>
      <c r="P117" s="19"/>
      <c r="Q117" s="19"/>
      <c r="R117" s="19"/>
      <c r="S117" s="19"/>
      <c r="T117" s="19"/>
      <c r="U117" s="19"/>
      <c r="V117" s="19"/>
      <c r="W117" s="19"/>
      <c r="X117" s="19"/>
      <c r="Y117" s="19"/>
      <c r="Z117" s="19"/>
    </row>
    <row r="118" spans="1:26">
      <c r="A118" s="28">
        <v>40553</v>
      </c>
      <c r="B118" s="8" t="s">
        <v>15</v>
      </c>
      <c r="C118" s="8" t="s">
        <v>27</v>
      </c>
      <c r="D118" s="8" t="s">
        <v>152</v>
      </c>
      <c r="E118" s="8" t="s">
        <v>18</v>
      </c>
      <c r="F118" s="8" t="s">
        <v>49</v>
      </c>
      <c r="G118" s="18">
        <v>570</v>
      </c>
      <c r="H118" s="19"/>
      <c r="I118" s="19"/>
      <c r="J118" s="19"/>
      <c r="K118" s="19"/>
      <c r="L118" s="19"/>
      <c r="M118" s="19"/>
      <c r="N118" s="19"/>
      <c r="O118" s="19"/>
      <c r="P118" s="19"/>
      <c r="Q118" s="19"/>
      <c r="R118" s="19"/>
      <c r="S118" s="19"/>
      <c r="T118" s="19"/>
      <c r="U118" s="19"/>
      <c r="V118" s="19"/>
      <c r="W118" s="19"/>
      <c r="X118" s="19"/>
      <c r="Y118" s="19"/>
      <c r="Z118" s="19"/>
    </row>
    <row r="119" spans="1:26">
      <c r="A119" s="28">
        <v>40573</v>
      </c>
      <c r="B119" s="8" t="s">
        <v>12</v>
      </c>
      <c r="C119" s="8" t="s">
        <v>27</v>
      </c>
      <c r="D119" s="8" t="s">
        <v>152</v>
      </c>
      <c r="E119" s="8" t="s">
        <v>13</v>
      </c>
      <c r="F119" s="8" t="s">
        <v>50</v>
      </c>
      <c r="G119" s="18">
        <v>675</v>
      </c>
      <c r="H119" s="19"/>
      <c r="I119" s="19"/>
      <c r="J119" s="19"/>
      <c r="K119" s="19"/>
      <c r="L119" s="19"/>
      <c r="M119" s="19"/>
      <c r="N119" s="19"/>
      <c r="O119" s="19"/>
      <c r="P119" s="19"/>
      <c r="Q119" s="19"/>
      <c r="R119" s="19"/>
      <c r="S119" s="19"/>
      <c r="T119" s="19"/>
      <c r="U119" s="19"/>
      <c r="V119" s="19"/>
      <c r="W119" s="19"/>
      <c r="X119" s="19"/>
      <c r="Y119" s="19"/>
      <c r="Z119" s="19"/>
    </row>
    <row r="120" spans="1:26">
      <c r="A120" s="28">
        <v>40548</v>
      </c>
      <c r="B120" s="8" t="s">
        <v>21</v>
      </c>
      <c r="C120" s="8" t="s">
        <v>27</v>
      </c>
      <c r="D120" s="8" t="s">
        <v>152</v>
      </c>
      <c r="E120" s="8" t="s">
        <v>10</v>
      </c>
      <c r="F120" s="8" t="s">
        <v>50</v>
      </c>
      <c r="G120" s="26">
        <v>1197</v>
      </c>
      <c r="H120" s="19"/>
      <c r="I120" s="19"/>
      <c r="J120" s="19"/>
      <c r="K120" s="19"/>
      <c r="L120" s="19"/>
      <c r="M120" s="19"/>
      <c r="N120" s="19"/>
      <c r="O120" s="19"/>
      <c r="P120" s="19"/>
      <c r="Q120" s="19"/>
      <c r="R120" s="19"/>
      <c r="S120" s="19"/>
      <c r="T120" s="19"/>
      <c r="U120" s="19"/>
      <c r="V120" s="19"/>
      <c r="W120" s="19"/>
      <c r="X120" s="19"/>
      <c r="Y120" s="19"/>
      <c r="Z120" s="19"/>
    </row>
    <row r="121" spans="1:26">
      <c r="A121" s="28">
        <v>40553</v>
      </c>
      <c r="B121" s="8" t="s">
        <v>15</v>
      </c>
      <c r="C121" s="8" t="s">
        <v>23</v>
      </c>
      <c r="D121" s="8" t="s">
        <v>152</v>
      </c>
      <c r="E121" s="8" t="s">
        <v>25</v>
      </c>
      <c r="F121" s="8" t="s">
        <v>50</v>
      </c>
      <c r="G121" s="18">
        <v>152</v>
      </c>
      <c r="H121" s="19"/>
      <c r="I121" s="19"/>
      <c r="J121" s="19"/>
      <c r="K121" s="19"/>
      <c r="L121" s="19"/>
      <c r="M121" s="19"/>
      <c r="N121" s="19"/>
      <c r="O121" s="19"/>
      <c r="P121" s="19"/>
      <c r="Q121" s="19"/>
      <c r="R121" s="19"/>
      <c r="S121" s="19"/>
      <c r="T121" s="19"/>
      <c r="U121" s="19"/>
      <c r="V121" s="19"/>
      <c r="W121" s="19"/>
      <c r="X121" s="19"/>
      <c r="Y121" s="19"/>
      <c r="Z121" s="19"/>
    </row>
    <row r="122" spans="1:26">
      <c r="A122" s="28">
        <v>40573</v>
      </c>
      <c r="B122" s="8" t="s">
        <v>15</v>
      </c>
      <c r="C122" s="8" t="s">
        <v>27</v>
      </c>
      <c r="D122" s="8" t="s">
        <v>152</v>
      </c>
      <c r="E122" s="8" t="s">
        <v>13</v>
      </c>
      <c r="F122" s="8" t="s">
        <v>50</v>
      </c>
      <c r="G122" s="18">
        <v>437</v>
      </c>
      <c r="H122" s="19"/>
      <c r="I122" s="19"/>
      <c r="J122" s="19"/>
      <c r="K122" s="19"/>
      <c r="L122" s="19"/>
      <c r="M122" s="19"/>
      <c r="N122" s="19"/>
      <c r="O122" s="19"/>
      <c r="P122" s="19"/>
      <c r="Q122" s="19"/>
      <c r="R122" s="19"/>
      <c r="S122" s="19"/>
      <c r="T122" s="19"/>
      <c r="U122" s="19"/>
      <c r="V122" s="19"/>
      <c r="W122" s="19"/>
      <c r="X122" s="19"/>
      <c r="Y122" s="19"/>
      <c r="Z122" s="19"/>
    </row>
    <row r="123" spans="1:26">
      <c r="A123" s="28">
        <v>40552</v>
      </c>
      <c r="B123" s="8" t="s">
        <v>17</v>
      </c>
      <c r="C123" s="8" t="s">
        <v>27</v>
      </c>
      <c r="D123" s="8" t="s">
        <v>152</v>
      </c>
      <c r="E123" s="8" t="s">
        <v>18</v>
      </c>
      <c r="F123" s="8" t="s">
        <v>51</v>
      </c>
      <c r="G123" s="18">
        <v>572</v>
      </c>
      <c r="H123" s="19"/>
      <c r="I123" s="19"/>
      <c r="J123" s="19"/>
      <c r="K123" s="19"/>
      <c r="L123" s="19"/>
      <c r="M123" s="19"/>
      <c r="N123" s="19"/>
      <c r="O123" s="19"/>
      <c r="P123" s="19"/>
      <c r="Q123" s="19"/>
      <c r="R123" s="19"/>
      <c r="S123" s="19"/>
      <c r="T123" s="19"/>
      <c r="U123" s="19"/>
      <c r="V123" s="19"/>
      <c r="W123" s="19"/>
      <c r="X123" s="19"/>
      <c r="Y123" s="19"/>
      <c r="Z123" s="19"/>
    </row>
    <row r="124" spans="1:26">
      <c r="A124" s="28">
        <v>40552</v>
      </c>
      <c r="B124" s="8" t="s">
        <v>8</v>
      </c>
      <c r="C124" s="8" t="s">
        <v>9</v>
      </c>
      <c r="D124" s="8" t="s">
        <v>139</v>
      </c>
      <c r="E124" s="8" t="s">
        <v>16</v>
      </c>
      <c r="F124" s="8" t="s">
        <v>51</v>
      </c>
      <c r="G124" s="18">
        <v>874</v>
      </c>
      <c r="H124" s="19"/>
      <c r="I124" s="19"/>
      <c r="J124" s="19"/>
      <c r="K124" s="19"/>
      <c r="L124" s="19"/>
      <c r="M124" s="19"/>
      <c r="N124" s="19"/>
      <c r="O124" s="19"/>
      <c r="P124" s="19"/>
      <c r="Q124" s="19"/>
      <c r="R124" s="19"/>
      <c r="S124" s="19"/>
      <c r="T124" s="19"/>
      <c r="U124" s="19"/>
      <c r="V124" s="19"/>
      <c r="W124" s="19"/>
      <c r="X124" s="19"/>
      <c r="Y124" s="19"/>
      <c r="Z124" s="19"/>
    </row>
    <row r="125" spans="1:26">
      <c r="A125" s="28">
        <v>40597</v>
      </c>
      <c r="B125" s="8" t="s">
        <v>8</v>
      </c>
      <c r="C125" s="8" t="s">
        <v>9</v>
      </c>
      <c r="D125" s="8" t="s">
        <v>139</v>
      </c>
      <c r="E125" s="8" t="s">
        <v>16</v>
      </c>
      <c r="F125" s="8" t="s">
        <v>51</v>
      </c>
      <c r="G125" s="18">
        <v>874</v>
      </c>
      <c r="H125" s="19"/>
      <c r="I125" s="19"/>
      <c r="J125" s="19"/>
      <c r="K125" s="19"/>
      <c r="L125" s="19"/>
      <c r="M125" s="19"/>
      <c r="N125" s="19"/>
      <c r="O125" s="19"/>
      <c r="P125" s="19"/>
      <c r="Q125" s="19"/>
      <c r="R125" s="19"/>
      <c r="S125" s="19"/>
      <c r="T125" s="19"/>
      <c r="U125" s="19"/>
      <c r="V125" s="19"/>
      <c r="W125" s="19"/>
      <c r="X125" s="19"/>
      <c r="Y125" s="19"/>
      <c r="Z125" s="19"/>
    </row>
    <row r="126" spans="1:26">
      <c r="A126" s="28">
        <v>40546</v>
      </c>
      <c r="B126" s="8" t="s">
        <v>12</v>
      </c>
      <c r="C126" s="8" t="s">
        <v>27</v>
      </c>
      <c r="D126" s="8" t="s">
        <v>152</v>
      </c>
      <c r="E126" s="8" t="s">
        <v>10</v>
      </c>
      <c r="F126" s="8" t="s">
        <v>51</v>
      </c>
      <c r="G126" s="18">
        <v>483</v>
      </c>
      <c r="H126" s="19"/>
      <c r="I126" s="19"/>
      <c r="J126" s="19"/>
      <c r="K126" s="19"/>
      <c r="L126" s="19"/>
      <c r="M126" s="19"/>
      <c r="N126" s="19"/>
      <c r="O126" s="19"/>
      <c r="P126" s="19"/>
      <c r="Q126" s="19"/>
      <c r="R126" s="19"/>
      <c r="S126" s="19"/>
      <c r="T126" s="19"/>
      <c r="U126" s="19"/>
      <c r="V126" s="19"/>
      <c r="W126" s="19"/>
      <c r="X126" s="19"/>
      <c r="Y126" s="19"/>
      <c r="Z126" s="19"/>
    </row>
    <row r="127" spans="1:26">
      <c r="A127" s="28">
        <v>40555</v>
      </c>
      <c r="B127" s="8" t="s">
        <v>17</v>
      </c>
      <c r="C127" s="8" t="s">
        <v>27</v>
      </c>
      <c r="D127" s="8" t="s">
        <v>152</v>
      </c>
      <c r="E127" s="8" t="s">
        <v>18</v>
      </c>
      <c r="F127" s="8" t="s">
        <v>52</v>
      </c>
      <c r="G127" s="18">
        <v>154</v>
      </c>
      <c r="H127" s="19"/>
      <c r="I127" s="19"/>
      <c r="J127" s="19"/>
      <c r="K127" s="19"/>
      <c r="L127" s="19"/>
      <c r="M127" s="19"/>
      <c r="N127" s="19"/>
      <c r="O127" s="19"/>
      <c r="P127" s="19"/>
      <c r="Q127" s="19"/>
      <c r="R127" s="19"/>
      <c r="S127" s="19"/>
      <c r="T127" s="19"/>
      <c r="U127" s="19"/>
      <c r="V127" s="19"/>
      <c r="W127" s="19"/>
      <c r="X127" s="19"/>
      <c r="Y127" s="19"/>
      <c r="Z127" s="19"/>
    </row>
    <row r="128" spans="1:26">
      <c r="A128" s="28">
        <v>40565</v>
      </c>
      <c r="B128" s="8" t="s">
        <v>17</v>
      </c>
      <c r="C128" s="8" t="s">
        <v>20</v>
      </c>
      <c r="D128" s="8" t="s">
        <v>139</v>
      </c>
      <c r="E128" s="8" t="s">
        <v>25</v>
      </c>
      <c r="F128" s="8" t="s">
        <v>52</v>
      </c>
      <c r="G128" s="18">
        <v>132</v>
      </c>
      <c r="H128" s="19"/>
      <c r="I128" s="19"/>
      <c r="J128" s="19"/>
      <c r="K128" s="19"/>
      <c r="L128" s="19"/>
      <c r="M128" s="19"/>
      <c r="N128" s="19"/>
      <c r="O128" s="19"/>
      <c r="P128" s="19"/>
      <c r="Q128" s="19"/>
      <c r="R128" s="19"/>
      <c r="S128" s="19"/>
      <c r="T128" s="19"/>
      <c r="U128" s="19"/>
      <c r="V128" s="19"/>
      <c r="W128" s="19"/>
      <c r="X128" s="19"/>
      <c r="Y128" s="19"/>
      <c r="Z128" s="19"/>
    </row>
    <row r="129" spans="1:26">
      <c r="A129" s="28">
        <v>40610</v>
      </c>
      <c r="B129" s="8" t="s">
        <v>17</v>
      </c>
      <c r="C129" s="8" t="s">
        <v>20</v>
      </c>
      <c r="D129" s="8" t="s">
        <v>139</v>
      </c>
      <c r="E129" s="8" t="s">
        <v>25</v>
      </c>
      <c r="F129" s="8" t="s">
        <v>52</v>
      </c>
      <c r="G129" s="18">
        <v>132</v>
      </c>
      <c r="H129" s="19"/>
      <c r="I129" s="19"/>
      <c r="J129" s="19"/>
      <c r="K129" s="19"/>
      <c r="L129" s="19"/>
      <c r="M129" s="19"/>
      <c r="N129" s="19"/>
      <c r="O129" s="19"/>
      <c r="P129" s="19"/>
      <c r="Q129" s="19"/>
      <c r="R129" s="19"/>
      <c r="S129" s="19"/>
      <c r="T129" s="19"/>
      <c r="U129" s="19"/>
      <c r="V129" s="19"/>
      <c r="W129" s="19"/>
      <c r="X129" s="19"/>
      <c r="Y129" s="19"/>
      <c r="Z129" s="19"/>
    </row>
    <row r="130" spans="1:26">
      <c r="A130" s="28">
        <v>40566</v>
      </c>
      <c r="B130" s="27" t="s">
        <v>12</v>
      </c>
      <c r="C130" s="8" t="s">
        <v>9</v>
      </c>
      <c r="D130" s="8" t="s">
        <v>139</v>
      </c>
      <c r="E130" s="8" t="s">
        <v>10</v>
      </c>
      <c r="F130" s="8" t="s">
        <v>52</v>
      </c>
      <c r="G130" s="18">
        <v>594</v>
      </c>
      <c r="H130" s="19"/>
      <c r="I130" s="19"/>
      <c r="J130" s="19"/>
      <c r="K130" s="19"/>
      <c r="L130" s="19"/>
      <c r="M130" s="19"/>
      <c r="N130" s="19"/>
      <c r="O130" s="19"/>
      <c r="P130" s="19"/>
      <c r="Q130" s="19"/>
      <c r="R130" s="19"/>
      <c r="S130" s="19"/>
      <c r="T130" s="19"/>
      <c r="U130" s="19"/>
      <c r="V130" s="19"/>
      <c r="W130" s="19"/>
      <c r="X130" s="19"/>
      <c r="Y130" s="19"/>
      <c r="Z130" s="19"/>
    </row>
    <row r="131" spans="1:26">
      <c r="A131" s="28">
        <v>40550</v>
      </c>
      <c r="B131" s="8" t="s">
        <v>21</v>
      </c>
      <c r="C131" s="8" t="s">
        <v>20</v>
      </c>
      <c r="D131" s="8" t="s">
        <v>139</v>
      </c>
      <c r="E131" s="8" t="s">
        <v>10</v>
      </c>
      <c r="F131" s="8" t="s">
        <v>52</v>
      </c>
      <c r="G131" s="26">
        <v>1113</v>
      </c>
      <c r="H131" s="19"/>
      <c r="I131" s="19"/>
      <c r="J131" s="19"/>
      <c r="K131" s="19"/>
      <c r="L131" s="19"/>
      <c r="M131" s="19"/>
      <c r="N131" s="19"/>
      <c r="O131" s="19"/>
      <c r="P131" s="19"/>
      <c r="Q131" s="19"/>
      <c r="R131" s="19"/>
      <c r="S131" s="19"/>
      <c r="T131" s="19"/>
      <c r="U131" s="19"/>
      <c r="V131" s="19"/>
      <c r="W131" s="19"/>
      <c r="X131" s="19"/>
      <c r="Y131" s="19"/>
      <c r="Z131" s="19"/>
    </row>
    <row r="132" spans="1:26">
      <c r="A132" s="28">
        <v>40559</v>
      </c>
      <c r="B132" s="8" t="s">
        <v>17</v>
      </c>
      <c r="C132" s="8" t="s">
        <v>23</v>
      </c>
      <c r="D132" s="8" t="s">
        <v>152</v>
      </c>
      <c r="E132" s="8" t="s">
        <v>13</v>
      </c>
      <c r="F132" s="8" t="s">
        <v>53</v>
      </c>
      <c r="G132" s="26">
        <v>1232</v>
      </c>
      <c r="H132" s="19"/>
      <c r="I132" s="19"/>
      <c r="J132" s="19"/>
      <c r="K132" s="19"/>
      <c r="L132" s="19"/>
      <c r="M132" s="19"/>
      <c r="N132" s="19"/>
      <c r="O132" s="19"/>
      <c r="P132" s="19"/>
      <c r="Q132" s="19"/>
      <c r="R132" s="19"/>
      <c r="S132" s="19"/>
      <c r="T132" s="19"/>
      <c r="U132" s="19"/>
      <c r="V132" s="19"/>
      <c r="W132" s="19"/>
      <c r="X132" s="19"/>
      <c r="Y132" s="19"/>
      <c r="Z132" s="19"/>
    </row>
    <row r="133" spans="1:26">
      <c r="A133" s="28">
        <v>40589</v>
      </c>
      <c r="B133" s="8" t="s">
        <v>12</v>
      </c>
      <c r="C133" s="8" t="s">
        <v>23</v>
      </c>
      <c r="D133" s="8" t="s">
        <v>152</v>
      </c>
      <c r="E133" s="8" t="s">
        <v>13</v>
      </c>
      <c r="F133" s="8" t="s">
        <v>53</v>
      </c>
      <c r="G133" s="26">
        <v>1232</v>
      </c>
      <c r="H133" s="19"/>
      <c r="I133" s="19"/>
      <c r="J133" s="19"/>
      <c r="K133" s="19"/>
      <c r="L133" s="19"/>
      <c r="M133" s="19"/>
      <c r="N133" s="19"/>
      <c r="O133" s="19"/>
      <c r="P133" s="19"/>
      <c r="Q133" s="19"/>
      <c r="R133" s="19"/>
      <c r="S133" s="19"/>
      <c r="T133" s="19"/>
      <c r="U133" s="19"/>
      <c r="V133" s="19"/>
      <c r="W133" s="19"/>
      <c r="X133" s="19"/>
      <c r="Y133" s="19"/>
      <c r="Z133" s="19"/>
    </row>
    <row r="134" spans="1:26">
      <c r="A134" s="28">
        <v>40565</v>
      </c>
      <c r="B134" s="8" t="s">
        <v>17</v>
      </c>
      <c r="C134" s="8" t="s">
        <v>20</v>
      </c>
      <c r="D134" s="8" t="s">
        <v>139</v>
      </c>
      <c r="E134" s="8" t="s">
        <v>13</v>
      </c>
      <c r="F134" s="8" t="s">
        <v>53</v>
      </c>
      <c r="G134" s="18">
        <v>770</v>
      </c>
      <c r="H134" s="19"/>
      <c r="I134" s="19"/>
      <c r="J134" s="19"/>
      <c r="K134" s="19"/>
      <c r="L134" s="19"/>
      <c r="M134" s="19"/>
      <c r="N134" s="19"/>
      <c r="O134" s="19"/>
      <c r="P134" s="19"/>
      <c r="Q134" s="19"/>
      <c r="R134" s="19"/>
      <c r="S134" s="19"/>
      <c r="T134" s="19"/>
      <c r="U134" s="19"/>
      <c r="V134" s="19"/>
      <c r="W134" s="19"/>
      <c r="X134" s="19"/>
      <c r="Y134" s="19"/>
      <c r="Z134" s="19"/>
    </row>
    <row r="135" spans="1:26">
      <c r="A135" s="28">
        <v>40561</v>
      </c>
      <c r="B135" s="8" t="s">
        <v>8</v>
      </c>
      <c r="C135" s="8" t="s">
        <v>27</v>
      </c>
      <c r="D135" s="8" t="s">
        <v>152</v>
      </c>
      <c r="E135" s="8" t="s">
        <v>25</v>
      </c>
      <c r="F135" s="8" t="s">
        <v>53</v>
      </c>
      <c r="G135" s="26">
        <v>1219</v>
      </c>
      <c r="H135" s="19"/>
      <c r="I135" s="19"/>
      <c r="J135" s="19"/>
      <c r="K135" s="19"/>
      <c r="L135" s="19"/>
      <c r="M135" s="19"/>
      <c r="N135" s="19"/>
      <c r="O135" s="19"/>
      <c r="P135" s="19"/>
      <c r="Q135" s="19"/>
      <c r="R135" s="19"/>
      <c r="S135" s="19"/>
      <c r="T135" s="19"/>
      <c r="U135" s="19"/>
      <c r="V135" s="19"/>
      <c r="W135" s="19"/>
      <c r="X135" s="19"/>
      <c r="Y135" s="19"/>
      <c r="Z135" s="19"/>
    </row>
    <row r="136" spans="1:26">
      <c r="A136" s="28">
        <v>40571</v>
      </c>
      <c r="B136" s="8" t="s">
        <v>12</v>
      </c>
      <c r="C136" s="8" t="s">
        <v>23</v>
      </c>
      <c r="D136" s="8" t="s">
        <v>152</v>
      </c>
      <c r="E136" s="8" t="s">
        <v>25</v>
      </c>
      <c r="F136" s="8" t="s">
        <v>53</v>
      </c>
      <c r="G136" s="26">
        <v>1134</v>
      </c>
      <c r="H136" s="19"/>
      <c r="I136" s="19"/>
      <c r="J136" s="19"/>
      <c r="K136" s="19"/>
      <c r="L136" s="19"/>
      <c r="M136" s="19"/>
      <c r="N136" s="19"/>
      <c r="O136" s="19"/>
      <c r="P136" s="19"/>
      <c r="Q136" s="19"/>
      <c r="R136" s="19"/>
      <c r="S136" s="19"/>
      <c r="T136" s="19"/>
      <c r="U136" s="19"/>
      <c r="V136" s="19"/>
      <c r="W136" s="19"/>
      <c r="X136" s="19"/>
      <c r="Y136" s="19"/>
      <c r="Z136" s="19"/>
    </row>
    <row r="137" spans="1:26">
      <c r="A137" s="28">
        <v>40571</v>
      </c>
      <c r="B137" s="8" t="s">
        <v>12</v>
      </c>
      <c r="C137" s="8" t="s">
        <v>27</v>
      </c>
      <c r="D137" s="8" t="s">
        <v>152</v>
      </c>
      <c r="E137" s="8" t="s">
        <v>16</v>
      </c>
      <c r="F137" s="8" t="s">
        <v>53</v>
      </c>
      <c r="G137" s="26">
        <v>1188</v>
      </c>
      <c r="H137" s="19"/>
      <c r="I137" s="19"/>
      <c r="J137" s="19"/>
      <c r="K137" s="19"/>
      <c r="L137" s="19"/>
      <c r="M137" s="19"/>
      <c r="N137" s="19"/>
      <c r="O137" s="19"/>
      <c r="P137" s="19"/>
      <c r="Q137" s="19"/>
      <c r="R137" s="19"/>
      <c r="S137" s="19"/>
      <c r="T137" s="19"/>
      <c r="U137" s="19"/>
      <c r="V137" s="19"/>
      <c r="W137" s="19"/>
      <c r="X137" s="19"/>
      <c r="Y137" s="19"/>
      <c r="Z137" s="19"/>
    </row>
    <row r="138" spans="1:26">
      <c r="A138" s="28">
        <v>40616</v>
      </c>
      <c r="B138" s="8" t="s">
        <v>12</v>
      </c>
      <c r="C138" s="8" t="s">
        <v>27</v>
      </c>
      <c r="D138" s="8" t="s">
        <v>152</v>
      </c>
      <c r="E138" s="8" t="s">
        <v>16</v>
      </c>
      <c r="F138" s="8" t="s">
        <v>53</v>
      </c>
      <c r="G138" s="26">
        <v>1188</v>
      </c>
      <c r="H138" s="19"/>
      <c r="I138" s="19"/>
      <c r="J138" s="19"/>
      <c r="K138" s="19"/>
      <c r="L138" s="19"/>
      <c r="M138" s="19"/>
      <c r="N138" s="19"/>
      <c r="O138" s="19"/>
      <c r="P138" s="19"/>
      <c r="Q138" s="19"/>
      <c r="R138" s="19"/>
      <c r="S138" s="19"/>
      <c r="T138" s="19"/>
      <c r="U138" s="19"/>
      <c r="V138" s="19"/>
      <c r="W138" s="19"/>
      <c r="X138" s="19"/>
      <c r="Y138" s="19"/>
      <c r="Z138" s="19"/>
    </row>
    <row r="139" spans="1:26">
      <c r="A139" s="28">
        <v>40558</v>
      </c>
      <c r="B139" s="8" t="s">
        <v>15</v>
      </c>
      <c r="C139" s="8" t="s">
        <v>23</v>
      </c>
      <c r="D139" s="8" t="s">
        <v>152</v>
      </c>
      <c r="E139" s="8" t="s">
        <v>18</v>
      </c>
      <c r="F139" s="8" t="s">
        <v>53</v>
      </c>
      <c r="G139" s="18">
        <v>209</v>
      </c>
      <c r="H139" s="19"/>
      <c r="I139" s="19"/>
      <c r="J139" s="19"/>
      <c r="K139" s="19"/>
      <c r="L139" s="19"/>
      <c r="M139" s="19"/>
      <c r="N139" s="19"/>
      <c r="O139" s="19"/>
      <c r="P139" s="19"/>
      <c r="Q139" s="19"/>
      <c r="R139" s="19"/>
      <c r="S139" s="19"/>
      <c r="T139" s="19"/>
      <c r="U139" s="19"/>
      <c r="V139" s="19"/>
      <c r="W139" s="19"/>
      <c r="X139" s="19"/>
      <c r="Y139" s="19"/>
      <c r="Z139" s="19"/>
    </row>
    <row r="140" spans="1:26">
      <c r="A140" s="28">
        <v>40588</v>
      </c>
      <c r="B140" s="8" t="s">
        <v>15</v>
      </c>
      <c r="C140" s="8" t="s">
        <v>23</v>
      </c>
      <c r="D140" s="8" t="s">
        <v>152</v>
      </c>
      <c r="E140" s="8" t="s">
        <v>18</v>
      </c>
      <c r="F140" s="8" t="s">
        <v>53</v>
      </c>
      <c r="G140" s="18">
        <v>209</v>
      </c>
      <c r="H140" s="19"/>
      <c r="I140" s="19"/>
      <c r="J140" s="19"/>
      <c r="K140" s="19"/>
      <c r="L140" s="19"/>
      <c r="M140" s="19"/>
      <c r="N140" s="19"/>
      <c r="O140" s="19"/>
      <c r="P140" s="19"/>
      <c r="Q140" s="19"/>
      <c r="R140" s="19"/>
      <c r="S140" s="19"/>
      <c r="T140" s="19"/>
      <c r="U140" s="19"/>
      <c r="V140" s="19"/>
      <c r="W140" s="19"/>
      <c r="X140" s="19"/>
      <c r="Y140" s="19"/>
      <c r="Z140" s="19"/>
    </row>
    <row r="141" spans="1:26">
      <c r="A141" s="28">
        <v>40563</v>
      </c>
      <c r="B141" s="8" t="s">
        <v>15</v>
      </c>
      <c r="C141" s="8" t="s">
        <v>20</v>
      </c>
      <c r="D141" s="8" t="s">
        <v>139</v>
      </c>
      <c r="E141" s="8" t="s">
        <v>13</v>
      </c>
      <c r="F141" s="8" t="s">
        <v>53</v>
      </c>
      <c r="G141" s="26">
        <v>1102</v>
      </c>
      <c r="H141" s="19"/>
      <c r="I141" s="19"/>
      <c r="J141" s="19"/>
      <c r="K141" s="19"/>
      <c r="L141" s="19"/>
      <c r="M141" s="19"/>
      <c r="N141" s="19"/>
      <c r="O141" s="19"/>
      <c r="P141" s="19"/>
      <c r="Q141" s="19"/>
      <c r="R141" s="19"/>
      <c r="S141" s="19"/>
      <c r="T141" s="19"/>
      <c r="U141" s="19"/>
      <c r="V141" s="19"/>
      <c r="W141" s="19"/>
      <c r="X141" s="19"/>
      <c r="Y141" s="19"/>
      <c r="Z141" s="19"/>
    </row>
    <row r="142" spans="1:26">
      <c r="A142" s="28">
        <v>40571</v>
      </c>
      <c r="B142" s="8" t="s">
        <v>21</v>
      </c>
      <c r="C142" s="8" t="s">
        <v>9</v>
      </c>
      <c r="D142" s="8" t="s">
        <v>139</v>
      </c>
      <c r="E142" s="8" t="s">
        <v>25</v>
      </c>
      <c r="F142" s="8" t="s">
        <v>54</v>
      </c>
      <c r="G142" s="18">
        <v>756</v>
      </c>
      <c r="H142" s="19"/>
      <c r="I142" s="19"/>
      <c r="J142" s="19"/>
      <c r="K142" s="19"/>
      <c r="L142" s="19"/>
      <c r="M142" s="19"/>
      <c r="N142" s="19"/>
      <c r="O142" s="19"/>
      <c r="P142" s="19"/>
      <c r="Q142" s="19"/>
      <c r="R142" s="19"/>
      <c r="S142" s="19"/>
      <c r="T142" s="19"/>
      <c r="U142" s="19"/>
      <c r="V142" s="19"/>
      <c r="W142" s="19"/>
      <c r="X142" s="19"/>
      <c r="Y142" s="19"/>
      <c r="Z142" s="19"/>
    </row>
    <row r="143" spans="1:26">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4">
    <mergeCell ref="A2:J2"/>
    <mergeCell ref="A3:J3"/>
    <mergeCell ref="A4:J4"/>
    <mergeCell ref="A5:J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E5EC-0949-4D1D-A3BD-1565ACA118C9}">
  <dimension ref="A1:Z1000"/>
  <sheetViews>
    <sheetView showGridLines="0" workbookViewId="0">
      <selection activeCell="E6" sqref="E6"/>
    </sheetView>
  </sheetViews>
  <sheetFormatPr defaultColWidth="8.7109375" defaultRowHeight="15" customHeight="1"/>
  <cols>
    <col min="1" max="1" width="14.5703125" style="20" customWidth="1"/>
    <col min="2" max="3" width="8.7109375" style="20"/>
    <col min="4" max="4" width="9.28515625" style="20" bestFit="1" customWidth="1"/>
    <col min="5" max="5" width="8.85546875" style="20" customWidth="1"/>
    <col min="6" max="16384" width="8.7109375" style="20"/>
  </cols>
  <sheetData>
    <row r="1" spans="1:26" ht="15" customHeight="1">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5" customHeight="1">
      <c r="A2" s="19"/>
      <c r="B2" s="8" t="s">
        <v>153</v>
      </c>
      <c r="C2" s="8" t="s">
        <v>154</v>
      </c>
      <c r="D2" s="19"/>
      <c r="E2" s="19"/>
      <c r="F2" s="19"/>
      <c r="G2" s="19"/>
      <c r="H2" s="19"/>
      <c r="I2" s="19"/>
      <c r="J2" s="19"/>
      <c r="K2" s="19"/>
      <c r="L2" s="19"/>
      <c r="M2" s="19"/>
      <c r="N2" s="19"/>
      <c r="O2" s="19"/>
      <c r="P2" s="19"/>
      <c r="Q2" s="19"/>
      <c r="R2" s="19"/>
      <c r="S2" s="19"/>
      <c r="T2" s="19"/>
      <c r="U2" s="19"/>
      <c r="V2" s="19"/>
      <c r="W2" s="19"/>
      <c r="X2" s="19"/>
      <c r="Y2" s="19"/>
      <c r="Z2" s="19"/>
    </row>
    <row r="3" spans="1:26" ht="15" customHeight="1">
      <c r="A3" s="19"/>
      <c r="B3" s="8" t="s">
        <v>155</v>
      </c>
      <c r="C3" s="8" t="s">
        <v>156</v>
      </c>
      <c r="D3" s="19"/>
      <c r="E3" s="19"/>
      <c r="F3" s="19"/>
      <c r="G3" s="19"/>
      <c r="H3" s="19"/>
      <c r="I3" s="19"/>
      <c r="J3" s="19"/>
      <c r="K3" s="19"/>
      <c r="L3" s="19"/>
      <c r="M3" s="19"/>
      <c r="N3" s="19"/>
      <c r="O3" s="19"/>
      <c r="P3" s="19"/>
      <c r="Q3" s="19"/>
      <c r="R3" s="19"/>
      <c r="S3" s="19"/>
      <c r="T3" s="19"/>
      <c r="U3" s="19"/>
      <c r="V3" s="19"/>
      <c r="W3" s="19"/>
      <c r="X3" s="19"/>
      <c r="Y3" s="19"/>
      <c r="Z3" s="19"/>
    </row>
    <row r="4" spans="1:26" ht="15" customHeight="1">
      <c r="A4" s="29" t="s">
        <v>4</v>
      </c>
      <c r="B4" s="29" t="s">
        <v>157</v>
      </c>
      <c r="C4" s="29" t="s">
        <v>158</v>
      </c>
      <c r="D4" s="29" t="s">
        <v>159</v>
      </c>
      <c r="E4" s="29" t="s">
        <v>160</v>
      </c>
      <c r="F4" s="29" t="s">
        <v>161</v>
      </c>
      <c r="G4" s="19"/>
      <c r="H4" s="19"/>
      <c r="I4" s="19"/>
      <c r="J4" s="19"/>
      <c r="K4" s="19"/>
      <c r="L4" s="19"/>
      <c r="M4" s="19"/>
      <c r="N4" s="19"/>
      <c r="O4" s="19"/>
      <c r="P4" s="19"/>
      <c r="Q4" s="19"/>
      <c r="R4" s="19"/>
      <c r="S4" s="19"/>
      <c r="T4" s="19"/>
      <c r="U4" s="19"/>
      <c r="V4" s="19"/>
      <c r="W4" s="19"/>
      <c r="X4" s="19"/>
      <c r="Y4" s="19"/>
      <c r="Z4" s="19"/>
    </row>
    <row r="5" spans="1:26" ht="15" customHeight="1">
      <c r="A5" s="8" t="s">
        <v>140</v>
      </c>
      <c r="B5" s="8" t="str">
        <f>LEFT(A5,2)</f>
        <v>An</v>
      </c>
      <c r="C5" s="8" t="str">
        <f>RIGHT(A5,3)</f>
        <v>udh</v>
      </c>
      <c r="D5" s="8" t="str">
        <f>UPPER(A5)</f>
        <v>ANIRUDH</v>
      </c>
      <c r="E5" s="8" t="str">
        <f>LOWER(A5)</f>
        <v>anirudh</v>
      </c>
      <c r="F5" s="8" t="str">
        <f>PROPER(A5)</f>
        <v>Anirudh</v>
      </c>
      <c r="G5" s="19"/>
      <c r="H5" s="19"/>
      <c r="I5" s="19"/>
      <c r="J5" s="19"/>
      <c r="K5" s="19"/>
      <c r="L5" s="19"/>
      <c r="M5" s="19"/>
      <c r="N5" s="19"/>
      <c r="O5" s="19"/>
      <c r="P5" s="19"/>
      <c r="Q5" s="19"/>
      <c r="R5" s="19"/>
      <c r="S5" s="19"/>
      <c r="T5" s="19"/>
      <c r="U5" s="19"/>
      <c r="V5" s="19"/>
      <c r="W5" s="19"/>
      <c r="X5" s="19"/>
      <c r="Y5" s="19"/>
      <c r="Z5" s="19"/>
    </row>
    <row r="6" spans="1:26" ht="15" customHeight="1">
      <c r="A6" s="8" t="s">
        <v>141</v>
      </c>
      <c r="B6" s="8" t="str">
        <f>LEFT(A6,2)</f>
        <v>Ab</v>
      </c>
      <c r="C6" s="8" t="str">
        <f t="shared" ref="C6:C69" si="0">RIGHT(A6,3)</f>
        <v>hek</v>
      </c>
      <c r="D6" s="8" t="str">
        <f t="shared" ref="D6:D69" si="1">UPPER(A6)</f>
        <v>ABISHEK</v>
      </c>
      <c r="E6" s="8" t="str">
        <f t="shared" ref="E6:E69" si="2">LOWER(A6)</f>
        <v>abishek</v>
      </c>
      <c r="F6" s="8" t="str">
        <f t="shared" ref="F6:F69" si="3">PROPER(A6)</f>
        <v>Abishek</v>
      </c>
      <c r="G6" s="19"/>
      <c r="H6" s="19"/>
      <c r="I6" s="19"/>
      <c r="J6" s="19"/>
      <c r="K6" s="19"/>
      <c r="L6" s="19"/>
      <c r="M6" s="19"/>
      <c r="N6" s="19"/>
      <c r="O6" s="19"/>
      <c r="P6" s="19"/>
      <c r="Q6" s="19"/>
      <c r="R6" s="19"/>
      <c r="S6" s="19"/>
      <c r="T6" s="19"/>
      <c r="U6" s="19"/>
      <c r="V6" s="19"/>
      <c r="W6" s="19"/>
      <c r="X6" s="19"/>
      <c r="Y6" s="19"/>
      <c r="Z6" s="19"/>
    </row>
    <row r="7" spans="1:26" ht="15" customHeight="1">
      <c r="A7" s="8" t="s">
        <v>142</v>
      </c>
      <c r="B7" s="8" t="str">
        <f t="shared" ref="B7:B70" si="4">LEFT(A7,2)</f>
        <v>RA</v>
      </c>
      <c r="C7" s="8" t="str">
        <f t="shared" si="0"/>
        <v>HAV</v>
      </c>
      <c r="D7" s="8" t="str">
        <f t="shared" si="1"/>
        <v>RAGHAV</v>
      </c>
      <c r="E7" s="8" t="str">
        <f t="shared" si="2"/>
        <v>raghav</v>
      </c>
      <c r="F7" s="8" t="str">
        <f t="shared" si="3"/>
        <v>Raghav</v>
      </c>
      <c r="G7" s="19"/>
      <c r="H7" s="19"/>
      <c r="I7" s="19"/>
      <c r="J7" s="19"/>
      <c r="K7" s="19"/>
      <c r="L7" s="19"/>
      <c r="M7" s="19"/>
      <c r="N7" s="19"/>
      <c r="O7" s="19"/>
      <c r="P7" s="19"/>
      <c r="Q7" s="19"/>
      <c r="R7" s="19"/>
      <c r="S7" s="19"/>
      <c r="T7" s="19"/>
      <c r="U7" s="19"/>
      <c r="V7" s="19"/>
      <c r="W7" s="19"/>
      <c r="X7" s="19"/>
      <c r="Y7" s="19"/>
      <c r="Z7" s="19"/>
    </row>
    <row r="8" spans="1:26" ht="15" customHeight="1">
      <c r="A8" s="8" t="s">
        <v>144</v>
      </c>
      <c r="B8" s="8" t="str">
        <f t="shared" si="4"/>
        <v>SE</v>
      </c>
      <c r="C8" s="8" t="str">
        <f t="shared" si="0"/>
        <v>THA</v>
      </c>
      <c r="D8" s="8" t="str">
        <f t="shared" si="1"/>
        <v>SEETHA</v>
      </c>
      <c r="E8" s="8" t="str">
        <f t="shared" si="2"/>
        <v>seetha</v>
      </c>
      <c r="F8" s="8" t="str">
        <f t="shared" si="3"/>
        <v>Seetha</v>
      </c>
      <c r="G8" s="19"/>
      <c r="H8" s="19"/>
      <c r="I8" s="19"/>
      <c r="J8" s="129" t="s">
        <v>162</v>
      </c>
      <c r="K8" s="129"/>
      <c r="L8" s="129"/>
      <c r="M8" s="129"/>
      <c r="N8" s="129"/>
      <c r="O8" s="19"/>
      <c r="P8" s="19"/>
      <c r="Q8" s="19"/>
      <c r="R8" s="19"/>
      <c r="S8" s="19"/>
      <c r="T8" s="19"/>
      <c r="U8" s="19"/>
      <c r="V8" s="19"/>
      <c r="W8" s="19"/>
      <c r="X8" s="19"/>
      <c r="Y8" s="19"/>
      <c r="Z8" s="19"/>
    </row>
    <row r="9" spans="1:26" ht="15" customHeight="1">
      <c r="A9" s="8" t="s">
        <v>146</v>
      </c>
      <c r="B9" s="8" t="str">
        <f t="shared" si="4"/>
        <v>Ka</v>
      </c>
      <c r="C9" s="8" t="str">
        <f t="shared" si="0"/>
        <v>tha</v>
      </c>
      <c r="D9" s="8" t="str">
        <f t="shared" si="1"/>
        <v>KAVITHA</v>
      </c>
      <c r="E9" s="8" t="str">
        <f t="shared" si="2"/>
        <v>kavitha</v>
      </c>
      <c r="F9" s="8" t="str">
        <f t="shared" si="3"/>
        <v>Kavitha</v>
      </c>
      <c r="G9" s="19"/>
      <c r="H9" s="19"/>
      <c r="I9" s="19"/>
      <c r="J9" s="19"/>
      <c r="K9" s="19"/>
      <c r="L9" s="19"/>
      <c r="M9" s="19"/>
      <c r="N9" s="19"/>
      <c r="O9" s="19"/>
      <c r="P9" s="19"/>
      <c r="Q9" s="19"/>
      <c r="R9" s="19"/>
      <c r="S9" s="19"/>
      <c r="T9" s="19"/>
      <c r="U9" s="19"/>
      <c r="V9" s="19"/>
      <c r="W9" s="19"/>
      <c r="X9" s="19"/>
      <c r="Y9" s="19"/>
      <c r="Z9" s="19"/>
    </row>
    <row r="10" spans="1:26" ht="15" customHeight="1">
      <c r="A10" s="8" t="s">
        <v>19</v>
      </c>
      <c r="B10" s="8" t="str">
        <f t="shared" si="4"/>
        <v>AS</v>
      </c>
      <c r="C10" s="8" t="str">
        <f t="shared" si="0"/>
        <v>AST</v>
      </c>
      <c r="D10" s="8" t="str">
        <f t="shared" si="1"/>
        <v>AST</v>
      </c>
      <c r="E10" s="8" t="str">
        <f t="shared" si="2"/>
        <v>ast</v>
      </c>
      <c r="F10" s="8" t="str">
        <f t="shared" si="3"/>
        <v>Ast</v>
      </c>
      <c r="G10" s="19"/>
      <c r="H10" s="19"/>
      <c r="I10" s="19"/>
      <c r="J10" s="19"/>
      <c r="K10" s="19"/>
      <c r="L10" s="19"/>
      <c r="M10" s="19"/>
      <c r="N10" s="19"/>
      <c r="O10" s="19"/>
      <c r="P10" s="19"/>
      <c r="Q10" s="19"/>
      <c r="R10" s="19"/>
      <c r="S10" s="19"/>
      <c r="T10" s="19"/>
      <c r="U10" s="19"/>
      <c r="V10" s="19"/>
      <c r="W10" s="19"/>
      <c r="X10" s="19"/>
      <c r="Y10" s="19"/>
      <c r="Z10" s="19"/>
    </row>
    <row r="11" spans="1:26" ht="15" customHeight="1">
      <c r="A11" s="8" t="s">
        <v>19</v>
      </c>
      <c r="B11" s="8" t="str">
        <f t="shared" si="4"/>
        <v>AS</v>
      </c>
      <c r="C11" s="8" t="str">
        <f t="shared" si="0"/>
        <v>AST</v>
      </c>
      <c r="D11" s="8" t="str">
        <f t="shared" si="1"/>
        <v>AST</v>
      </c>
      <c r="E11" s="8" t="str">
        <f t="shared" si="2"/>
        <v>ast</v>
      </c>
      <c r="F11" s="8" t="str">
        <f t="shared" si="3"/>
        <v>Ast</v>
      </c>
      <c r="G11" s="19"/>
      <c r="H11" s="19"/>
      <c r="I11" s="19"/>
      <c r="J11" s="19"/>
      <c r="K11" s="19"/>
      <c r="L11" s="19"/>
      <c r="M11" s="19"/>
      <c r="N11" s="19"/>
      <c r="O11" s="19"/>
      <c r="P11" s="19"/>
      <c r="Q11" s="19"/>
      <c r="R11" s="19"/>
      <c r="S11" s="19"/>
      <c r="T11" s="19"/>
      <c r="U11" s="19"/>
      <c r="V11" s="19"/>
      <c r="W11" s="19"/>
      <c r="X11" s="19"/>
      <c r="Y11" s="19"/>
      <c r="Z11" s="19"/>
    </row>
    <row r="12" spans="1:26" ht="15" customHeight="1">
      <c r="A12" s="8" t="s">
        <v>150</v>
      </c>
      <c r="B12" s="8" t="str">
        <f t="shared" si="4"/>
        <v>Sa</v>
      </c>
      <c r="C12" s="8" t="str">
        <f t="shared" si="0"/>
        <v>osh</v>
      </c>
      <c r="D12" s="8" t="str">
        <f t="shared" si="1"/>
        <v>SANTHOSH</v>
      </c>
      <c r="E12" s="8" t="str">
        <f t="shared" si="2"/>
        <v>santhosh</v>
      </c>
      <c r="F12" s="8" t="str">
        <f t="shared" si="3"/>
        <v>Santhosh</v>
      </c>
      <c r="G12" s="19"/>
      <c r="H12" s="19"/>
      <c r="I12" s="19"/>
      <c r="J12" s="19"/>
      <c r="K12" s="19"/>
      <c r="L12" s="19"/>
      <c r="M12" s="19"/>
      <c r="N12" s="19"/>
      <c r="O12" s="19"/>
      <c r="P12" s="19"/>
      <c r="Q12" s="19"/>
      <c r="R12" s="19"/>
      <c r="S12" s="19"/>
      <c r="T12" s="19"/>
      <c r="U12" s="19"/>
      <c r="V12" s="19"/>
      <c r="W12" s="19"/>
      <c r="X12" s="19"/>
      <c r="Y12" s="19"/>
      <c r="Z12" s="19"/>
    </row>
    <row r="13" spans="1:26" ht="15" customHeight="1">
      <c r="A13" s="8" t="s">
        <v>19</v>
      </c>
      <c r="B13" s="8" t="str">
        <f t="shared" si="4"/>
        <v>AS</v>
      </c>
      <c r="C13" s="8" t="str">
        <f t="shared" si="0"/>
        <v>AST</v>
      </c>
      <c r="D13" s="8" t="str">
        <f t="shared" si="1"/>
        <v>AST</v>
      </c>
      <c r="E13" s="8" t="str">
        <f t="shared" si="2"/>
        <v>ast</v>
      </c>
      <c r="F13" s="8" t="str">
        <f t="shared" si="3"/>
        <v>Ast</v>
      </c>
      <c r="G13" s="19"/>
      <c r="H13" s="19"/>
      <c r="I13" s="19"/>
      <c r="J13" s="19"/>
      <c r="K13" s="19"/>
      <c r="L13" s="19"/>
      <c r="M13" s="19"/>
      <c r="N13" s="19"/>
      <c r="O13" s="19"/>
      <c r="P13" s="19"/>
      <c r="Q13" s="19"/>
      <c r="R13" s="19"/>
      <c r="S13" s="19"/>
      <c r="T13" s="19"/>
      <c r="U13" s="19"/>
      <c r="V13" s="19"/>
      <c r="W13" s="19"/>
      <c r="X13" s="19"/>
      <c r="Y13" s="19"/>
      <c r="Z13" s="19"/>
    </row>
    <row r="14" spans="1:26" ht="15" customHeight="1">
      <c r="A14" s="8" t="s">
        <v>151</v>
      </c>
      <c r="B14" s="8" t="str">
        <f t="shared" si="4"/>
        <v>Ya</v>
      </c>
      <c r="C14" s="8" t="str">
        <f t="shared" si="0"/>
        <v>nth</v>
      </c>
      <c r="D14" s="8" t="str">
        <f t="shared" si="1"/>
        <v>YASVANTH</v>
      </c>
      <c r="E14" s="8" t="str">
        <f t="shared" si="2"/>
        <v>yasvanth</v>
      </c>
      <c r="F14" s="8" t="str">
        <f t="shared" si="3"/>
        <v>Yasvanth</v>
      </c>
      <c r="G14" s="19"/>
      <c r="H14" s="19"/>
      <c r="I14" s="19"/>
      <c r="J14" s="19"/>
      <c r="K14" s="19"/>
      <c r="L14" s="19"/>
      <c r="M14" s="19"/>
      <c r="N14" s="19"/>
      <c r="O14" s="19"/>
      <c r="P14" s="19"/>
      <c r="Q14" s="19"/>
      <c r="R14" s="19"/>
      <c r="S14" s="19"/>
      <c r="T14" s="19"/>
      <c r="U14" s="19"/>
      <c r="V14" s="19"/>
      <c r="W14" s="19"/>
      <c r="X14" s="19"/>
      <c r="Y14" s="19"/>
      <c r="Z14" s="19"/>
    </row>
    <row r="15" spans="1:26" ht="15" customHeight="1">
      <c r="A15" s="8" t="s">
        <v>19</v>
      </c>
      <c r="B15" s="8" t="str">
        <f t="shared" si="4"/>
        <v>AS</v>
      </c>
      <c r="C15" s="8" t="str">
        <f t="shared" si="0"/>
        <v>AST</v>
      </c>
      <c r="D15" s="8" t="str">
        <f t="shared" si="1"/>
        <v>AST</v>
      </c>
      <c r="E15" s="8" t="str">
        <f t="shared" si="2"/>
        <v>ast</v>
      </c>
      <c r="F15" s="8" t="str">
        <f t="shared" si="3"/>
        <v>Ast</v>
      </c>
      <c r="G15" s="19"/>
      <c r="H15" s="19"/>
      <c r="I15" s="19"/>
      <c r="J15" s="19"/>
      <c r="K15" s="19"/>
      <c r="L15" s="19"/>
      <c r="M15" s="19"/>
      <c r="N15" s="19"/>
      <c r="O15" s="19"/>
      <c r="P15" s="19"/>
      <c r="Q15" s="19"/>
      <c r="R15" s="19"/>
      <c r="S15" s="19"/>
      <c r="T15" s="19"/>
      <c r="U15" s="19"/>
      <c r="V15" s="19"/>
      <c r="W15" s="19"/>
      <c r="X15" s="19"/>
      <c r="Y15" s="19"/>
      <c r="Z15" s="19"/>
    </row>
    <row r="16" spans="1:26" ht="15" customHeight="1">
      <c r="A16" s="8" t="s">
        <v>24</v>
      </c>
      <c r="B16" s="8" t="str">
        <f t="shared" si="4"/>
        <v>BB</v>
      </c>
      <c r="C16" s="8" t="str">
        <f t="shared" si="0"/>
        <v>BBT</v>
      </c>
      <c r="D16" s="8" t="str">
        <f t="shared" si="1"/>
        <v>BBT</v>
      </c>
      <c r="E16" s="8" t="str">
        <f t="shared" si="2"/>
        <v>bbt</v>
      </c>
      <c r="F16" s="8" t="str">
        <f t="shared" si="3"/>
        <v>Bbt</v>
      </c>
      <c r="G16" s="19"/>
      <c r="H16" s="19"/>
      <c r="I16" s="19"/>
      <c r="J16" s="19"/>
      <c r="K16" s="19"/>
      <c r="L16" s="19"/>
      <c r="M16" s="19"/>
      <c r="N16" s="19"/>
      <c r="O16" s="19"/>
      <c r="P16" s="19"/>
      <c r="Q16" s="19"/>
      <c r="R16" s="19"/>
      <c r="S16" s="19"/>
      <c r="T16" s="19"/>
      <c r="U16" s="19"/>
      <c r="V16" s="19"/>
      <c r="W16" s="19"/>
      <c r="X16" s="19"/>
      <c r="Y16" s="19"/>
      <c r="Z16" s="19"/>
    </row>
    <row r="17" spans="1:26" ht="15" customHeight="1">
      <c r="A17" s="8" t="s">
        <v>24</v>
      </c>
      <c r="B17" s="8" t="str">
        <f t="shared" si="4"/>
        <v>BB</v>
      </c>
      <c r="C17" s="8" t="str">
        <f t="shared" si="0"/>
        <v>BBT</v>
      </c>
      <c r="D17" s="8" t="str">
        <f t="shared" si="1"/>
        <v>BBT</v>
      </c>
      <c r="E17" s="8" t="str">
        <f t="shared" si="2"/>
        <v>bbt</v>
      </c>
      <c r="F17" s="8" t="str">
        <f t="shared" si="3"/>
        <v>Bbt</v>
      </c>
      <c r="G17" s="19"/>
      <c r="H17" s="19"/>
      <c r="I17" s="19"/>
      <c r="J17" s="19"/>
      <c r="K17" s="19"/>
      <c r="L17" s="19"/>
      <c r="M17" s="19"/>
      <c r="N17" s="19"/>
      <c r="O17" s="19"/>
      <c r="P17" s="19"/>
      <c r="Q17" s="19"/>
      <c r="R17" s="19"/>
      <c r="S17" s="19"/>
      <c r="T17" s="19"/>
      <c r="U17" s="19"/>
      <c r="V17" s="19"/>
      <c r="W17" s="19"/>
      <c r="X17" s="19"/>
      <c r="Y17" s="19"/>
      <c r="Z17" s="19"/>
    </row>
    <row r="18" spans="1:26" ht="15" customHeight="1">
      <c r="A18" s="8" t="s">
        <v>24</v>
      </c>
      <c r="B18" s="8" t="str">
        <f t="shared" si="4"/>
        <v>BB</v>
      </c>
      <c r="C18" s="8" t="str">
        <f t="shared" si="0"/>
        <v>BBT</v>
      </c>
      <c r="D18" s="8" t="str">
        <f t="shared" si="1"/>
        <v>BBT</v>
      </c>
      <c r="E18" s="8" t="str">
        <f t="shared" si="2"/>
        <v>bbt</v>
      </c>
      <c r="F18" s="8" t="str">
        <f t="shared" si="3"/>
        <v>Bbt</v>
      </c>
      <c r="G18" s="19"/>
      <c r="H18" s="19"/>
      <c r="I18" s="19"/>
      <c r="J18" s="19"/>
      <c r="K18" s="19"/>
      <c r="L18" s="19"/>
      <c r="M18" s="19"/>
      <c r="N18" s="19"/>
      <c r="O18" s="19"/>
      <c r="P18" s="19"/>
      <c r="Q18" s="19"/>
      <c r="R18" s="19"/>
      <c r="S18" s="19"/>
      <c r="T18" s="19"/>
      <c r="U18" s="19"/>
      <c r="V18" s="19"/>
      <c r="W18" s="19"/>
      <c r="X18" s="19"/>
      <c r="Y18" s="19"/>
      <c r="Z18" s="19"/>
    </row>
    <row r="19" spans="1:26" ht="15" customHeight="1">
      <c r="A19" s="8" t="s">
        <v>24</v>
      </c>
      <c r="B19" s="8" t="str">
        <f t="shared" si="4"/>
        <v>BB</v>
      </c>
      <c r="C19" s="8" t="str">
        <f t="shared" si="0"/>
        <v>BBT</v>
      </c>
      <c r="D19" s="8" t="str">
        <f t="shared" si="1"/>
        <v>BBT</v>
      </c>
      <c r="E19" s="8" t="str">
        <f t="shared" si="2"/>
        <v>bbt</v>
      </c>
      <c r="F19" s="8" t="str">
        <f t="shared" si="3"/>
        <v>Bbt</v>
      </c>
      <c r="G19" s="19"/>
      <c r="H19" s="19"/>
      <c r="I19" s="19"/>
      <c r="J19" s="19"/>
      <c r="K19" s="19"/>
      <c r="L19" s="19"/>
      <c r="M19" s="19"/>
      <c r="N19" s="19"/>
      <c r="O19" s="19"/>
      <c r="P19" s="19"/>
      <c r="Q19" s="19"/>
      <c r="R19" s="19"/>
      <c r="S19" s="19"/>
      <c r="T19" s="19"/>
      <c r="U19" s="19"/>
      <c r="V19" s="19"/>
      <c r="W19" s="19"/>
      <c r="X19" s="19"/>
      <c r="Y19" s="19"/>
      <c r="Z19" s="19"/>
    </row>
    <row r="20" spans="1:26" ht="15" customHeight="1">
      <c r="A20" s="8" t="s">
        <v>26</v>
      </c>
      <c r="B20" s="8" t="str">
        <f t="shared" si="4"/>
        <v>DF</v>
      </c>
      <c r="C20" s="8" t="str">
        <f t="shared" si="0"/>
        <v>FGH</v>
      </c>
      <c r="D20" s="8" t="str">
        <f t="shared" si="1"/>
        <v>DFGH</v>
      </c>
      <c r="E20" s="8" t="str">
        <f t="shared" si="2"/>
        <v>dfgh</v>
      </c>
      <c r="F20" s="8" t="str">
        <f t="shared" si="3"/>
        <v>Dfgh</v>
      </c>
      <c r="G20" s="19"/>
      <c r="H20" s="19"/>
      <c r="I20" s="19"/>
      <c r="J20" s="19"/>
      <c r="K20" s="19"/>
      <c r="L20" s="19"/>
      <c r="M20" s="19"/>
      <c r="N20" s="19"/>
      <c r="O20" s="19"/>
      <c r="P20" s="19"/>
      <c r="Q20" s="19"/>
      <c r="R20" s="19"/>
      <c r="S20" s="19"/>
      <c r="T20" s="19"/>
      <c r="U20" s="19"/>
      <c r="V20" s="19"/>
      <c r="W20" s="19"/>
      <c r="X20" s="19"/>
      <c r="Y20" s="19"/>
      <c r="Z20" s="19"/>
    </row>
    <row r="21" spans="1:26" ht="15" customHeight="1">
      <c r="A21" s="8" t="s">
        <v>26</v>
      </c>
      <c r="B21" s="8" t="str">
        <f t="shared" si="4"/>
        <v>DF</v>
      </c>
      <c r="C21" s="8" t="str">
        <f t="shared" si="0"/>
        <v>FGH</v>
      </c>
      <c r="D21" s="8" t="str">
        <f t="shared" si="1"/>
        <v>DFGH</v>
      </c>
      <c r="E21" s="8" t="str">
        <f t="shared" si="2"/>
        <v>dfgh</v>
      </c>
      <c r="F21" s="8" t="str">
        <f t="shared" si="3"/>
        <v>Dfgh</v>
      </c>
      <c r="G21" s="19"/>
      <c r="H21" s="19"/>
      <c r="I21" s="19"/>
      <c r="J21" s="19"/>
      <c r="K21" s="19"/>
      <c r="L21" s="19"/>
      <c r="M21" s="19"/>
      <c r="N21" s="19"/>
      <c r="O21" s="19"/>
      <c r="P21" s="19"/>
      <c r="Q21" s="19"/>
      <c r="R21" s="19"/>
      <c r="S21" s="19"/>
      <c r="T21" s="19"/>
      <c r="U21" s="19"/>
      <c r="V21" s="19"/>
      <c r="W21" s="19"/>
      <c r="X21" s="19"/>
      <c r="Y21" s="19"/>
      <c r="Z21" s="19"/>
    </row>
    <row r="22" spans="1:26" ht="15" customHeight="1">
      <c r="A22" s="8" t="s">
        <v>26</v>
      </c>
      <c r="B22" s="8" t="str">
        <f t="shared" si="4"/>
        <v>DF</v>
      </c>
      <c r="C22" s="8" t="str">
        <f t="shared" si="0"/>
        <v>FGH</v>
      </c>
      <c r="D22" s="8" t="str">
        <f t="shared" si="1"/>
        <v>DFGH</v>
      </c>
      <c r="E22" s="8" t="str">
        <f t="shared" si="2"/>
        <v>dfgh</v>
      </c>
      <c r="F22" s="8" t="str">
        <f t="shared" si="3"/>
        <v>Dfgh</v>
      </c>
      <c r="G22" s="19"/>
      <c r="H22" s="19"/>
      <c r="I22" s="19"/>
      <c r="J22" s="19"/>
      <c r="K22" s="19"/>
      <c r="L22" s="19"/>
      <c r="M22" s="19"/>
      <c r="N22" s="19"/>
      <c r="O22" s="19"/>
      <c r="P22" s="19"/>
      <c r="Q22" s="19"/>
      <c r="R22" s="19"/>
      <c r="S22" s="19"/>
      <c r="T22" s="19"/>
      <c r="U22" s="19"/>
      <c r="V22" s="19"/>
      <c r="W22" s="19"/>
      <c r="X22" s="19"/>
      <c r="Y22" s="19"/>
      <c r="Z22" s="19"/>
    </row>
    <row r="23" spans="1:26" ht="15" customHeight="1">
      <c r="A23" s="8" t="s">
        <v>26</v>
      </c>
      <c r="B23" s="8" t="str">
        <f t="shared" si="4"/>
        <v>DF</v>
      </c>
      <c r="C23" s="8" t="str">
        <f t="shared" si="0"/>
        <v>FGH</v>
      </c>
      <c r="D23" s="8" t="str">
        <f t="shared" si="1"/>
        <v>DFGH</v>
      </c>
      <c r="E23" s="8" t="str">
        <f t="shared" si="2"/>
        <v>dfgh</v>
      </c>
      <c r="F23" s="8" t="str">
        <f t="shared" si="3"/>
        <v>Dfgh</v>
      </c>
      <c r="G23" s="19"/>
      <c r="H23" s="19"/>
      <c r="I23" s="19"/>
      <c r="J23" s="19"/>
      <c r="K23" s="19"/>
      <c r="L23" s="19"/>
      <c r="M23" s="19"/>
      <c r="N23" s="19"/>
      <c r="O23" s="19"/>
      <c r="P23" s="19"/>
      <c r="Q23" s="19"/>
      <c r="R23" s="19"/>
      <c r="S23" s="19"/>
      <c r="T23" s="19"/>
      <c r="U23" s="19"/>
      <c r="V23" s="19"/>
      <c r="W23" s="19"/>
      <c r="X23" s="19"/>
      <c r="Y23" s="19"/>
      <c r="Z23" s="19"/>
    </row>
    <row r="24" spans="1:26" ht="15" customHeight="1">
      <c r="A24" s="8" t="s">
        <v>28</v>
      </c>
      <c r="B24" s="8" t="str">
        <f t="shared" si="4"/>
        <v>DF</v>
      </c>
      <c r="C24" s="8" t="str">
        <f t="shared" si="0"/>
        <v>DFR</v>
      </c>
      <c r="D24" s="8" t="str">
        <f t="shared" si="1"/>
        <v>DFR</v>
      </c>
      <c r="E24" s="8" t="str">
        <f t="shared" si="2"/>
        <v>dfr</v>
      </c>
      <c r="F24" s="8" t="str">
        <f t="shared" si="3"/>
        <v>Dfr</v>
      </c>
      <c r="G24" s="19"/>
      <c r="H24" s="19"/>
      <c r="I24" s="19"/>
      <c r="J24" s="19"/>
      <c r="K24" s="19"/>
      <c r="L24" s="19"/>
      <c r="M24" s="19"/>
      <c r="N24" s="19"/>
      <c r="O24" s="19"/>
      <c r="P24" s="19"/>
      <c r="Q24" s="19"/>
      <c r="R24" s="19"/>
      <c r="S24" s="19"/>
      <c r="T24" s="19"/>
      <c r="U24" s="19"/>
      <c r="V24" s="19"/>
      <c r="W24" s="19"/>
      <c r="X24" s="19"/>
      <c r="Y24" s="19"/>
      <c r="Z24" s="19"/>
    </row>
    <row r="25" spans="1:26" ht="15" customHeight="1">
      <c r="A25" s="8" t="s">
        <v>28</v>
      </c>
      <c r="B25" s="8" t="str">
        <f t="shared" si="4"/>
        <v>DF</v>
      </c>
      <c r="C25" s="8" t="str">
        <f t="shared" si="0"/>
        <v>DFR</v>
      </c>
      <c r="D25" s="8" t="str">
        <f t="shared" si="1"/>
        <v>DFR</v>
      </c>
      <c r="E25" s="8" t="str">
        <f t="shared" si="2"/>
        <v>dfr</v>
      </c>
      <c r="F25" s="8" t="str">
        <f t="shared" si="3"/>
        <v>Dfr</v>
      </c>
      <c r="G25" s="19"/>
      <c r="H25" s="19"/>
      <c r="I25" s="19"/>
      <c r="J25" s="19"/>
      <c r="K25" s="19"/>
      <c r="L25" s="19"/>
      <c r="M25" s="19"/>
      <c r="N25" s="19"/>
      <c r="O25" s="19"/>
      <c r="P25" s="19"/>
      <c r="Q25" s="19"/>
      <c r="R25" s="19"/>
      <c r="S25" s="19"/>
      <c r="T25" s="19"/>
      <c r="U25" s="19"/>
      <c r="V25" s="19"/>
      <c r="W25" s="19"/>
      <c r="X25" s="19"/>
      <c r="Y25" s="19"/>
      <c r="Z25" s="19"/>
    </row>
    <row r="26" spans="1:26" ht="15" customHeight="1">
      <c r="A26" s="8" t="s">
        <v>28</v>
      </c>
      <c r="B26" s="8" t="str">
        <f t="shared" si="4"/>
        <v>DF</v>
      </c>
      <c r="C26" s="8" t="str">
        <f t="shared" si="0"/>
        <v>DFR</v>
      </c>
      <c r="D26" s="8" t="str">
        <f t="shared" si="1"/>
        <v>DFR</v>
      </c>
      <c r="E26" s="8" t="str">
        <f t="shared" si="2"/>
        <v>dfr</v>
      </c>
      <c r="F26" s="8" t="str">
        <f t="shared" si="3"/>
        <v>Dfr</v>
      </c>
      <c r="G26" s="19"/>
      <c r="H26" s="19"/>
      <c r="I26" s="19"/>
      <c r="J26" s="19"/>
      <c r="K26" s="19"/>
      <c r="L26" s="19"/>
      <c r="M26" s="19"/>
      <c r="N26" s="19"/>
      <c r="O26" s="19"/>
      <c r="P26" s="19"/>
      <c r="Q26" s="19"/>
      <c r="R26" s="19"/>
      <c r="S26" s="19"/>
      <c r="T26" s="19"/>
      <c r="U26" s="19"/>
      <c r="V26" s="19"/>
      <c r="W26" s="19"/>
      <c r="X26" s="19"/>
      <c r="Y26" s="19"/>
      <c r="Z26" s="19"/>
    </row>
    <row r="27" spans="1:26" ht="15" customHeight="1">
      <c r="A27" s="8" t="s">
        <v>28</v>
      </c>
      <c r="B27" s="8" t="str">
        <f t="shared" si="4"/>
        <v>DF</v>
      </c>
      <c r="C27" s="8" t="str">
        <f t="shared" si="0"/>
        <v>DFR</v>
      </c>
      <c r="D27" s="8" t="str">
        <f t="shared" si="1"/>
        <v>DFR</v>
      </c>
      <c r="E27" s="8" t="str">
        <f t="shared" si="2"/>
        <v>dfr</v>
      </c>
      <c r="F27" s="8" t="str">
        <f t="shared" si="3"/>
        <v>Dfr</v>
      </c>
      <c r="G27" s="19"/>
      <c r="H27" s="19"/>
      <c r="I27" s="19"/>
      <c r="J27" s="19"/>
      <c r="K27" s="19"/>
      <c r="L27" s="19"/>
      <c r="M27" s="19"/>
      <c r="N27" s="19"/>
      <c r="O27" s="19"/>
      <c r="P27" s="19"/>
      <c r="Q27" s="19"/>
      <c r="R27" s="19"/>
      <c r="S27" s="19"/>
      <c r="T27" s="19"/>
      <c r="U27" s="19"/>
      <c r="V27" s="19"/>
      <c r="W27" s="19"/>
      <c r="X27" s="19"/>
      <c r="Y27" s="19"/>
      <c r="Z27" s="19"/>
    </row>
    <row r="28" spans="1:26" ht="15" customHeight="1">
      <c r="A28" s="8" t="s">
        <v>29</v>
      </c>
      <c r="B28" s="8" t="str">
        <f t="shared" si="4"/>
        <v>EP</v>
      </c>
      <c r="C28" s="8" t="str">
        <f t="shared" si="0"/>
        <v>EPP</v>
      </c>
      <c r="D28" s="8" t="str">
        <f t="shared" si="1"/>
        <v>EPP</v>
      </c>
      <c r="E28" s="8" t="str">
        <f t="shared" si="2"/>
        <v>epp</v>
      </c>
      <c r="F28" s="8" t="str">
        <f t="shared" si="3"/>
        <v>Epp</v>
      </c>
      <c r="G28" s="19"/>
      <c r="H28" s="19"/>
      <c r="I28" s="19"/>
      <c r="J28" s="19"/>
      <c r="K28" s="19"/>
      <c r="L28" s="19"/>
      <c r="M28" s="19"/>
      <c r="N28" s="19"/>
      <c r="O28" s="19"/>
      <c r="P28" s="19"/>
      <c r="Q28" s="19"/>
      <c r="R28" s="19"/>
      <c r="S28" s="19"/>
      <c r="T28" s="19"/>
      <c r="U28" s="19"/>
      <c r="V28" s="19"/>
      <c r="W28" s="19"/>
      <c r="X28" s="19"/>
      <c r="Y28" s="19"/>
      <c r="Z28" s="19"/>
    </row>
    <row r="29" spans="1:26" ht="15" customHeight="1">
      <c r="A29" s="8" t="s">
        <v>29</v>
      </c>
      <c r="B29" s="8" t="str">
        <f t="shared" si="4"/>
        <v>EP</v>
      </c>
      <c r="C29" s="8" t="str">
        <f t="shared" si="0"/>
        <v>EPP</v>
      </c>
      <c r="D29" s="8" t="str">
        <f t="shared" si="1"/>
        <v>EPP</v>
      </c>
      <c r="E29" s="8" t="str">
        <f t="shared" si="2"/>
        <v>epp</v>
      </c>
      <c r="F29" s="8" t="str">
        <f t="shared" si="3"/>
        <v>Epp</v>
      </c>
      <c r="G29" s="19"/>
      <c r="H29" s="19"/>
      <c r="I29" s="19"/>
      <c r="J29" s="19"/>
      <c r="K29" s="19"/>
      <c r="L29" s="19"/>
      <c r="M29" s="19"/>
      <c r="N29" s="19"/>
      <c r="O29" s="19"/>
      <c r="P29" s="19"/>
      <c r="Q29" s="19"/>
      <c r="R29" s="19"/>
      <c r="S29" s="19"/>
      <c r="T29" s="19"/>
      <c r="U29" s="19"/>
      <c r="V29" s="19"/>
      <c r="W29" s="19"/>
      <c r="X29" s="19"/>
      <c r="Y29" s="19"/>
      <c r="Z29" s="19"/>
    </row>
    <row r="30" spans="1:26" ht="15" customHeight="1">
      <c r="A30" s="8" t="s">
        <v>29</v>
      </c>
      <c r="B30" s="8" t="str">
        <f t="shared" si="4"/>
        <v>EP</v>
      </c>
      <c r="C30" s="8" t="str">
        <f t="shared" si="0"/>
        <v>EPP</v>
      </c>
      <c r="D30" s="8" t="str">
        <f t="shared" si="1"/>
        <v>EPP</v>
      </c>
      <c r="E30" s="8" t="str">
        <f t="shared" si="2"/>
        <v>epp</v>
      </c>
      <c r="F30" s="8" t="str">
        <f t="shared" si="3"/>
        <v>Epp</v>
      </c>
      <c r="G30" s="19"/>
      <c r="H30" s="19"/>
      <c r="I30" s="19"/>
      <c r="J30" s="19"/>
      <c r="K30" s="19"/>
      <c r="L30" s="19"/>
      <c r="M30" s="19"/>
      <c r="N30" s="19"/>
      <c r="O30" s="19"/>
      <c r="P30" s="19"/>
      <c r="Q30" s="19"/>
      <c r="R30" s="19"/>
      <c r="S30" s="19"/>
      <c r="T30" s="19"/>
      <c r="U30" s="19"/>
      <c r="V30" s="19"/>
      <c r="W30" s="19"/>
      <c r="X30" s="19"/>
      <c r="Y30" s="19"/>
      <c r="Z30" s="19"/>
    </row>
    <row r="31" spans="1:26" ht="15" customHeight="1">
      <c r="A31" s="8" t="s">
        <v>30</v>
      </c>
      <c r="B31" s="8" t="str">
        <f t="shared" si="4"/>
        <v>ET</v>
      </c>
      <c r="C31" s="8" t="str">
        <f t="shared" si="0"/>
        <v>ET</v>
      </c>
      <c r="D31" s="8" t="str">
        <f t="shared" si="1"/>
        <v>ET</v>
      </c>
      <c r="E31" s="8" t="str">
        <f t="shared" si="2"/>
        <v>et</v>
      </c>
      <c r="F31" s="8" t="str">
        <f t="shared" si="3"/>
        <v>Et</v>
      </c>
      <c r="G31" s="19"/>
      <c r="H31" s="19"/>
      <c r="I31" s="19"/>
      <c r="J31" s="19"/>
      <c r="K31" s="19"/>
      <c r="L31" s="19"/>
      <c r="M31" s="19"/>
      <c r="N31" s="19"/>
      <c r="O31" s="19"/>
      <c r="P31" s="19"/>
      <c r="Q31" s="19"/>
      <c r="R31" s="19"/>
      <c r="S31" s="19"/>
      <c r="T31" s="19"/>
      <c r="U31" s="19"/>
      <c r="V31" s="19"/>
      <c r="W31" s="19"/>
      <c r="X31" s="19"/>
      <c r="Y31" s="19"/>
      <c r="Z31" s="19"/>
    </row>
    <row r="32" spans="1:26" ht="15" customHeight="1">
      <c r="A32" s="8" t="s">
        <v>30</v>
      </c>
      <c r="B32" s="8" t="str">
        <f t="shared" si="4"/>
        <v>ET</v>
      </c>
      <c r="C32" s="8" t="str">
        <f t="shared" si="0"/>
        <v>ET</v>
      </c>
      <c r="D32" s="8" t="str">
        <f t="shared" si="1"/>
        <v>ET</v>
      </c>
      <c r="E32" s="8" t="str">
        <f t="shared" si="2"/>
        <v>et</v>
      </c>
      <c r="F32" s="8" t="str">
        <f t="shared" si="3"/>
        <v>Et</v>
      </c>
      <c r="G32" s="19"/>
      <c r="H32" s="19"/>
      <c r="I32" s="19"/>
      <c r="J32" s="19"/>
      <c r="K32" s="19"/>
      <c r="L32" s="19"/>
      <c r="M32" s="19"/>
      <c r="N32" s="19"/>
      <c r="O32" s="19"/>
      <c r="P32" s="19"/>
      <c r="Q32" s="19"/>
      <c r="R32" s="19"/>
      <c r="S32" s="19"/>
      <c r="T32" s="19"/>
      <c r="U32" s="19"/>
      <c r="V32" s="19"/>
      <c r="W32" s="19"/>
      <c r="X32" s="19"/>
      <c r="Y32" s="19"/>
      <c r="Z32" s="19"/>
    </row>
    <row r="33" spans="1:26" ht="15" customHeight="1">
      <c r="A33" s="8" t="s">
        <v>30</v>
      </c>
      <c r="B33" s="8" t="str">
        <f t="shared" si="4"/>
        <v>ET</v>
      </c>
      <c r="C33" s="8" t="str">
        <f t="shared" si="0"/>
        <v>ET</v>
      </c>
      <c r="D33" s="8" t="str">
        <f t="shared" si="1"/>
        <v>ET</v>
      </c>
      <c r="E33" s="8" t="str">
        <f t="shared" si="2"/>
        <v>et</v>
      </c>
      <c r="F33" s="8" t="str">
        <f t="shared" si="3"/>
        <v>Et</v>
      </c>
      <c r="G33" s="19"/>
      <c r="H33" s="19"/>
      <c r="I33" s="19"/>
      <c r="J33" s="19"/>
      <c r="K33" s="19"/>
      <c r="L33" s="19"/>
      <c r="M33" s="19"/>
      <c r="N33" s="19"/>
      <c r="O33" s="19"/>
      <c r="P33" s="19"/>
      <c r="Q33" s="19"/>
      <c r="R33" s="19"/>
      <c r="S33" s="19"/>
      <c r="T33" s="19"/>
      <c r="U33" s="19"/>
      <c r="V33" s="19"/>
      <c r="W33" s="19"/>
      <c r="X33" s="19"/>
      <c r="Y33" s="19"/>
      <c r="Z33" s="19"/>
    </row>
    <row r="34" spans="1:26" ht="15" customHeight="1">
      <c r="A34" s="8" t="s">
        <v>30</v>
      </c>
      <c r="B34" s="8" t="str">
        <f t="shared" si="4"/>
        <v>ET</v>
      </c>
      <c r="C34" s="8" t="str">
        <f t="shared" si="0"/>
        <v>ET</v>
      </c>
      <c r="D34" s="8" t="str">
        <f t="shared" si="1"/>
        <v>ET</v>
      </c>
      <c r="E34" s="8" t="str">
        <f t="shared" si="2"/>
        <v>et</v>
      </c>
      <c r="F34" s="8" t="str">
        <f t="shared" si="3"/>
        <v>Et</v>
      </c>
      <c r="G34" s="19"/>
      <c r="H34" s="19"/>
      <c r="I34" s="19"/>
      <c r="J34" s="19"/>
      <c r="K34" s="19"/>
      <c r="L34" s="19"/>
      <c r="M34" s="19"/>
      <c r="N34" s="19"/>
      <c r="O34" s="19"/>
      <c r="P34" s="19"/>
      <c r="Q34" s="19"/>
      <c r="R34" s="19"/>
      <c r="S34" s="19"/>
      <c r="T34" s="19"/>
      <c r="U34" s="19"/>
      <c r="V34" s="19"/>
      <c r="W34" s="19"/>
      <c r="X34" s="19"/>
      <c r="Y34" s="19"/>
      <c r="Z34" s="19"/>
    </row>
    <row r="35" spans="1:26" ht="15" customHeight="1">
      <c r="A35" s="8" t="s">
        <v>31</v>
      </c>
      <c r="B35" s="8" t="str">
        <f t="shared" si="4"/>
        <v>FM</v>
      </c>
      <c r="C35" s="8" t="str">
        <f t="shared" si="0"/>
        <v>FM</v>
      </c>
      <c r="D35" s="8" t="str">
        <f t="shared" si="1"/>
        <v>FM</v>
      </c>
      <c r="E35" s="8" t="str">
        <f t="shared" si="2"/>
        <v>fm</v>
      </c>
      <c r="F35" s="8" t="str">
        <f t="shared" si="3"/>
        <v>Fm</v>
      </c>
      <c r="G35" s="19"/>
      <c r="H35" s="19"/>
      <c r="I35" s="19"/>
      <c r="J35" s="19"/>
      <c r="K35" s="19"/>
      <c r="L35" s="19"/>
      <c r="M35" s="19"/>
      <c r="N35" s="19"/>
      <c r="O35" s="19"/>
      <c r="P35" s="19"/>
      <c r="Q35" s="19"/>
      <c r="R35" s="19"/>
      <c r="S35" s="19"/>
      <c r="T35" s="19"/>
      <c r="U35" s="19"/>
      <c r="V35" s="19"/>
      <c r="W35" s="19"/>
      <c r="X35" s="19"/>
      <c r="Y35" s="19"/>
      <c r="Z35" s="19"/>
    </row>
    <row r="36" spans="1:26" ht="15" customHeight="1">
      <c r="A36" s="8" t="s">
        <v>31</v>
      </c>
      <c r="B36" s="8" t="str">
        <f t="shared" si="4"/>
        <v>FM</v>
      </c>
      <c r="C36" s="8" t="str">
        <f t="shared" si="0"/>
        <v>FM</v>
      </c>
      <c r="D36" s="8" t="str">
        <f t="shared" si="1"/>
        <v>FM</v>
      </c>
      <c r="E36" s="8" t="str">
        <f t="shared" si="2"/>
        <v>fm</v>
      </c>
      <c r="F36" s="8" t="str">
        <f t="shared" si="3"/>
        <v>Fm</v>
      </c>
      <c r="G36" s="19"/>
      <c r="H36" s="19"/>
      <c r="I36" s="19"/>
      <c r="J36" s="19"/>
      <c r="K36" s="19"/>
      <c r="L36" s="19"/>
      <c r="M36" s="19"/>
      <c r="N36" s="19"/>
      <c r="O36" s="19"/>
      <c r="P36" s="19"/>
      <c r="Q36" s="19"/>
      <c r="R36" s="19"/>
      <c r="S36" s="19"/>
      <c r="T36" s="19"/>
      <c r="U36" s="19"/>
      <c r="V36" s="19"/>
      <c r="W36" s="19"/>
      <c r="X36" s="19"/>
      <c r="Y36" s="19"/>
      <c r="Z36" s="19"/>
    </row>
    <row r="37" spans="1:26" ht="15" customHeight="1">
      <c r="A37" s="8" t="s">
        <v>31</v>
      </c>
      <c r="B37" s="8" t="str">
        <f t="shared" si="4"/>
        <v>FM</v>
      </c>
      <c r="C37" s="8" t="str">
        <f t="shared" si="0"/>
        <v>FM</v>
      </c>
      <c r="D37" s="8" t="str">
        <f t="shared" si="1"/>
        <v>FM</v>
      </c>
      <c r="E37" s="8" t="str">
        <f t="shared" si="2"/>
        <v>fm</v>
      </c>
      <c r="F37" s="8" t="str">
        <f t="shared" si="3"/>
        <v>Fm</v>
      </c>
      <c r="G37" s="19"/>
      <c r="H37" s="19"/>
      <c r="I37" s="19"/>
      <c r="J37" s="19"/>
      <c r="K37" s="19"/>
      <c r="L37" s="19"/>
      <c r="M37" s="19"/>
      <c r="N37" s="19"/>
      <c r="O37" s="19"/>
      <c r="P37" s="19"/>
      <c r="Q37" s="19"/>
      <c r="R37" s="19"/>
      <c r="S37" s="19"/>
      <c r="T37" s="19"/>
      <c r="U37" s="19"/>
      <c r="V37" s="19"/>
      <c r="W37" s="19"/>
      <c r="X37" s="19"/>
      <c r="Y37" s="19"/>
      <c r="Z37" s="19"/>
    </row>
    <row r="38" spans="1:26" ht="15" customHeight="1">
      <c r="A38" s="8" t="s">
        <v>31</v>
      </c>
      <c r="B38" s="8" t="str">
        <f t="shared" si="4"/>
        <v>FM</v>
      </c>
      <c r="C38" s="8" t="str">
        <f t="shared" si="0"/>
        <v>FM</v>
      </c>
      <c r="D38" s="8" t="str">
        <f t="shared" si="1"/>
        <v>FM</v>
      </c>
      <c r="E38" s="8" t="str">
        <f t="shared" si="2"/>
        <v>fm</v>
      </c>
      <c r="F38" s="8" t="str">
        <f t="shared" si="3"/>
        <v>Fm</v>
      </c>
      <c r="G38" s="19"/>
      <c r="H38" s="19"/>
      <c r="I38" s="19"/>
      <c r="J38" s="19"/>
      <c r="K38" s="19"/>
      <c r="L38" s="19"/>
      <c r="M38" s="19"/>
      <c r="N38" s="19"/>
      <c r="O38" s="19"/>
      <c r="P38" s="19"/>
      <c r="Q38" s="19"/>
      <c r="R38" s="19"/>
      <c r="S38" s="19"/>
      <c r="T38" s="19"/>
      <c r="U38" s="19"/>
      <c r="V38" s="19"/>
      <c r="W38" s="19"/>
      <c r="X38" s="19"/>
      <c r="Y38" s="19"/>
      <c r="Z38" s="19"/>
    </row>
    <row r="39" spans="1:26" ht="15" customHeight="1">
      <c r="A39" s="8" t="s">
        <v>31</v>
      </c>
      <c r="B39" s="8" t="str">
        <f t="shared" si="4"/>
        <v>FM</v>
      </c>
      <c r="C39" s="8" t="str">
        <f t="shared" si="0"/>
        <v>FM</v>
      </c>
      <c r="D39" s="8" t="str">
        <f t="shared" si="1"/>
        <v>FM</v>
      </c>
      <c r="E39" s="8" t="str">
        <f t="shared" si="2"/>
        <v>fm</v>
      </c>
      <c r="F39" s="8" t="str">
        <f t="shared" si="3"/>
        <v>Fm</v>
      </c>
      <c r="G39" s="19"/>
      <c r="H39" s="19"/>
      <c r="I39" s="19"/>
      <c r="J39" s="19"/>
      <c r="K39" s="19"/>
      <c r="L39" s="19"/>
      <c r="M39" s="19"/>
      <c r="N39" s="19"/>
      <c r="O39" s="19"/>
      <c r="P39" s="19"/>
      <c r="Q39" s="19"/>
      <c r="R39" s="19"/>
      <c r="S39" s="19"/>
      <c r="T39" s="19"/>
      <c r="U39" s="19"/>
      <c r="V39" s="19"/>
      <c r="W39" s="19"/>
      <c r="X39" s="19"/>
      <c r="Y39" s="19"/>
      <c r="Z39" s="19"/>
    </row>
    <row r="40" spans="1:26" ht="15" customHeight="1">
      <c r="A40" s="8" t="s">
        <v>31</v>
      </c>
      <c r="B40" s="8" t="str">
        <f t="shared" si="4"/>
        <v>FM</v>
      </c>
      <c r="C40" s="8" t="str">
        <f t="shared" si="0"/>
        <v>FM</v>
      </c>
      <c r="D40" s="8" t="str">
        <f t="shared" si="1"/>
        <v>FM</v>
      </c>
      <c r="E40" s="8" t="str">
        <f t="shared" si="2"/>
        <v>fm</v>
      </c>
      <c r="F40" s="8" t="str">
        <f t="shared" si="3"/>
        <v>Fm</v>
      </c>
      <c r="G40" s="19"/>
      <c r="H40" s="19"/>
      <c r="I40" s="19"/>
      <c r="J40" s="19"/>
      <c r="K40" s="19"/>
      <c r="L40" s="19"/>
      <c r="M40" s="19"/>
      <c r="N40" s="19"/>
      <c r="O40" s="19"/>
      <c r="P40" s="19"/>
      <c r="Q40" s="19"/>
      <c r="R40" s="19"/>
      <c r="S40" s="19"/>
      <c r="T40" s="19"/>
      <c r="U40" s="19"/>
      <c r="V40" s="19"/>
      <c r="W40" s="19"/>
      <c r="X40" s="19"/>
      <c r="Y40" s="19"/>
      <c r="Z40" s="19"/>
    </row>
    <row r="41" spans="1:26" ht="15" customHeight="1">
      <c r="A41" s="8" t="s">
        <v>31</v>
      </c>
      <c r="B41" s="8" t="str">
        <f t="shared" si="4"/>
        <v>FM</v>
      </c>
      <c r="C41" s="8" t="str">
        <f t="shared" si="0"/>
        <v>FM</v>
      </c>
      <c r="D41" s="8" t="str">
        <f t="shared" si="1"/>
        <v>FM</v>
      </c>
      <c r="E41" s="8" t="str">
        <f t="shared" si="2"/>
        <v>fm</v>
      </c>
      <c r="F41" s="8" t="str">
        <f t="shared" si="3"/>
        <v>Fm</v>
      </c>
      <c r="G41" s="19"/>
      <c r="H41" s="19"/>
      <c r="I41" s="19"/>
      <c r="J41" s="19"/>
      <c r="K41" s="19"/>
      <c r="L41" s="19"/>
      <c r="M41" s="19"/>
      <c r="N41" s="19"/>
      <c r="O41" s="19"/>
      <c r="P41" s="19"/>
      <c r="Q41" s="19"/>
      <c r="R41" s="19"/>
      <c r="S41" s="19"/>
      <c r="T41" s="19"/>
      <c r="U41" s="19"/>
      <c r="V41" s="19"/>
      <c r="W41" s="19"/>
      <c r="X41" s="19"/>
      <c r="Y41" s="19"/>
      <c r="Z41" s="19"/>
    </row>
    <row r="42" spans="1:26" ht="15" customHeight="1">
      <c r="A42" s="8" t="s">
        <v>31</v>
      </c>
      <c r="B42" s="8" t="str">
        <f t="shared" si="4"/>
        <v>FM</v>
      </c>
      <c r="C42" s="8" t="str">
        <f t="shared" si="0"/>
        <v>FM</v>
      </c>
      <c r="D42" s="8" t="str">
        <f t="shared" si="1"/>
        <v>FM</v>
      </c>
      <c r="E42" s="8" t="str">
        <f t="shared" si="2"/>
        <v>fm</v>
      </c>
      <c r="F42" s="8" t="str">
        <f t="shared" si="3"/>
        <v>Fm</v>
      </c>
      <c r="G42" s="19"/>
      <c r="H42" s="19"/>
      <c r="I42" s="19"/>
      <c r="J42" s="19"/>
      <c r="K42" s="19"/>
      <c r="L42" s="19"/>
      <c r="M42" s="19"/>
      <c r="N42" s="19"/>
      <c r="O42" s="19"/>
      <c r="P42" s="19"/>
      <c r="Q42" s="19"/>
      <c r="R42" s="19"/>
      <c r="S42" s="19"/>
      <c r="T42" s="19"/>
      <c r="U42" s="19"/>
      <c r="V42" s="19"/>
      <c r="W42" s="19"/>
      <c r="X42" s="19"/>
      <c r="Y42" s="19"/>
      <c r="Z42" s="19"/>
    </row>
    <row r="43" spans="1:26" ht="15" customHeight="1">
      <c r="A43" s="8" t="s">
        <v>32</v>
      </c>
      <c r="B43" s="8" t="str">
        <f t="shared" si="4"/>
        <v>FR</v>
      </c>
      <c r="C43" s="8" t="str">
        <f t="shared" si="0"/>
        <v>RED</v>
      </c>
      <c r="D43" s="8" t="str">
        <f t="shared" si="1"/>
        <v>FRED</v>
      </c>
      <c r="E43" s="8" t="str">
        <f t="shared" si="2"/>
        <v>fred</v>
      </c>
      <c r="F43" s="8" t="str">
        <f t="shared" si="3"/>
        <v>Fred</v>
      </c>
      <c r="G43" s="19"/>
      <c r="H43" s="19"/>
      <c r="I43" s="19"/>
      <c r="J43" s="19"/>
      <c r="K43" s="19"/>
      <c r="L43" s="19"/>
      <c r="M43" s="19"/>
      <c r="N43" s="19"/>
      <c r="O43" s="19"/>
      <c r="P43" s="19"/>
      <c r="Q43" s="19"/>
      <c r="R43" s="19"/>
      <c r="S43" s="19"/>
      <c r="T43" s="19"/>
      <c r="U43" s="19"/>
      <c r="V43" s="19"/>
      <c r="W43" s="19"/>
      <c r="X43" s="19"/>
      <c r="Y43" s="19"/>
      <c r="Z43" s="19"/>
    </row>
    <row r="44" spans="1:26" ht="15" customHeight="1">
      <c r="A44" s="8" t="s">
        <v>32</v>
      </c>
      <c r="B44" s="8" t="str">
        <f t="shared" si="4"/>
        <v>FR</v>
      </c>
      <c r="C44" s="8" t="str">
        <f t="shared" si="0"/>
        <v>RED</v>
      </c>
      <c r="D44" s="8" t="str">
        <f t="shared" si="1"/>
        <v>FRED</v>
      </c>
      <c r="E44" s="8" t="str">
        <f t="shared" si="2"/>
        <v>fred</v>
      </c>
      <c r="F44" s="8" t="str">
        <f t="shared" si="3"/>
        <v>Fred</v>
      </c>
      <c r="G44" s="19"/>
      <c r="H44" s="19"/>
      <c r="I44" s="19"/>
      <c r="J44" s="19"/>
      <c r="K44" s="19"/>
      <c r="L44" s="19"/>
      <c r="M44" s="19"/>
      <c r="N44" s="19"/>
      <c r="O44" s="19"/>
      <c r="P44" s="19"/>
      <c r="Q44" s="19"/>
      <c r="R44" s="19"/>
      <c r="S44" s="19"/>
      <c r="T44" s="19"/>
      <c r="U44" s="19"/>
      <c r="V44" s="19"/>
      <c r="W44" s="19"/>
      <c r="X44" s="19"/>
      <c r="Y44" s="19"/>
      <c r="Z44" s="19"/>
    </row>
    <row r="45" spans="1:26" ht="15" customHeight="1">
      <c r="A45" s="8" t="s">
        <v>32</v>
      </c>
      <c r="B45" s="8" t="str">
        <f t="shared" si="4"/>
        <v>FR</v>
      </c>
      <c r="C45" s="8" t="str">
        <f t="shared" si="0"/>
        <v>RED</v>
      </c>
      <c r="D45" s="8" t="str">
        <f t="shared" si="1"/>
        <v>FRED</v>
      </c>
      <c r="E45" s="8" t="str">
        <f t="shared" si="2"/>
        <v>fred</v>
      </c>
      <c r="F45" s="8" t="str">
        <f t="shared" si="3"/>
        <v>Fred</v>
      </c>
      <c r="G45" s="19"/>
      <c r="H45" s="19"/>
      <c r="I45" s="19"/>
      <c r="J45" s="19"/>
      <c r="K45" s="19"/>
      <c r="L45" s="19"/>
      <c r="M45" s="19"/>
      <c r="N45" s="19"/>
      <c r="O45" s="19"/>
      <c r="P45" s="19"/>
      <c r="Q45" s="19"/>
      <c r="R45" s="19"/>
      <c r="S45" s="19"/>
      <c r="T45" s="19"/>
      <c r="U45" s="19"/>
      <c r="V45" s="19"/>
      <c r="W45" s="19"/>
      <c r="X45" s="19"/>
      <c r="Y45" s="19"/>
      <c r="Z45" s="19"/>
    </row>
    <row r="46" spans="1:26" ht="15" customHeight="1">
      <c r="A46" s="8" t="s">
        <v>33</v>
      </c>
      <c r="B46" s="8" t="str">
        <f t="shared" si="4"/>
        <v>HH</v>
      </c>
      <c r="C46" s="8" t="str">
        <f t="shared" si="0"/>
        <v>HHH</v>
      </c>
      <c r="D46" s="8" t="str">
        <f t="shared" si="1"/>
        <v>HHH</v>
      </c>
      <c r="E46" s="8" t="str">
        <f t="shared" si="2"/>
        <v>hhh</v>
      </c>
      <c r="F46" s="8" t="str">
        <f t="shared" si="3"/>
        <v>Hhh</v>
      </c>
      <c r="G46" s="19"/>
      <c r="H46" s="19"/>
      <c r="I46" s="19"/>
      <c r="J46" s="19"/>
      <c r="K46" s="19"/>
      <c r="L46" s="19"/>
      <c r="M46" s="19"/>
      <c r="N46" s="19"/>
      <c r="O46" s="19"/>
      <c r="P46" s="19"/>
      <c r="Q46" s="19"/>
      <c r="R46" s="19"/>
      <c r="S46" s="19"/>
      <c r="T46" s="19"/>
      <c r="U46" s="19"/>
      <c r="V46" s="19"/>
      <c r="W46" s="19"/>
      <c r="X46" s="19"/>
      <c r="Y46" s="19"/>
      <c r="Z46" s="19"/>
    </row>
    <row r="47" spans="1:26" ht="15" customHeight="1">
      <c r="A47" s="8" t="s">
        <v>33</v>
      </c>
      <c r="B47" s="8" t="str">
        <f t="shared" si="4"/>
        <v>HH</v>
      </c>
      <c r="C47" s="8" t="str">
        <f t="shared" si="0"/>
        <v>HHH</v>
      </c>
      <c r="D47" s="8" t="str">
        <f t="shared" si="1"/>
        <v>HHH</v>
      </c>
      <c r="E47" s="8" t="str">
        <f t="shared" si="2"/>
        <v>hhh</v>
      </c>
      <c r="F47" s="8" t="str">
        <f t="shared" si="3"/>
        <v>Hhh</v>
      </c>
      <c r="G47" s="19"/>
      <c r="H47" s="19"/>
      <c r="I47" s="19"/>
      <c r="J47" s="19"/>
      <c r="K47" s="19"/>
      <c r="L47" s="19"/>
      <c r="M47" s="19"/>
      <c r="N47" s="19"/>
      <c r="O47" s="19"/>
      <c r="P47" s="19"/>
      <c r="Q47" s="19"/>
      <c r="R47" s="19"/>
      <c r="S47" s="19"/>
      <c r="T47" s="19"/>
      <c r="U47" s="19"/>
      <c r="V47" s="19"/>
      <c r="W47" s="19"/>
      <c r="X47" s="19"/>
      <c r="Y47" s="19"/>
      <c r="Z47" s="19"/>
    </row>
    <row r="48" spans="1:26" ht="15" customHeight="1">
      <c r="A48" s="8" t="s">
        <v>33</v>
      </c>
      <c r="B48" s="8" t="str">
        <f t="shared" si="4"/>
        <v>HH</v>
      </c>
      <c r="C48" s="8" t="str">
        <f t="shared" si="0"/>
        <v>HHH</v>
      </c>
      <c r="D48" s="8" t="str">
        <f t="shared" si="1"/>
        <v>HHH</v>
      </c>
      <c r="E48" s="8" t="str">
        <f t="shared" si="2"/>
        <v>hhh</v>
      </c>
      <c r="F48" s="8" t="str">
        <f t="shared" si="3"/>
        <v>Hhh</v>
      </c>
      <c r="G48" s="19"/>
      <c r="H48" s="19"/>
      <c r="I48" s="19"/>
      <c r="J48" s="19"/>
      <c r="K48" s="19"/>
      <c r="L48" s="19"/>
      <c r="M48" s="19"/>
      <c r="N48" s="19"/>
      <c r="O48" s="19"/>
      <c r="P48" s="19"/>
      <c r="Q48" s="19"/>
      <c r="R48" s="19"/>
      <c r="S48" s="19"/>
      <c r="T48" s="19"/>
      <c r="U48" s="19"/>
      <c r="V48" s="19"/>
      <c r="W48" s="19"/>
      <c r="X48" s="19"/>
      <c r="Y48" s="19"/>
      <c r="Z48" s="19"/>
    </row>
    <row r="49" spans="1:26" ht="15" customHeight="1">
      <c r="A49" s="8" t="s">
        <v>33</v>
      </c>
      <c r="B49" s="8" t="str">
        <f t="shared" si="4"/>
        <v>HH</v>
      </c>
      <c r="C49" s="8" t="str">
        <f t="shared" si="0"/>
        <v>HHH</v>
      </c>
      <c r="D49" s="8" t="str">
        <f t="shared" si="1"/>
        <v>HHH</v>
      </c>
      <c r="E49" s="8" t="str">
        <f t="shared" si="2"/>
        <v>hhh</v>
      </c>
      <c r="F49" s="8" t="str">
        <f t="shared" si="3"/>
        <v>Hhh</v>
      </c>
      <c r="G49" s="19"/>
      <c r="H49" s="19"/>
      <c r="I49" s="19"/>
      <c r="J49" s="19"/>
      <c r="K49" s="19"/>
      <c r="L49" s="19"/>
      <c r="M49" s="19"/>
      <c r="N49" s="19"/>
      <c r="O49" s="19"/>
      <c r="P49" s="19"/>
      <c r="Q49" s="19"/>
      <c r="R49" s="19"/>
      <c r="S49" s="19"/>
      <c r="T49" s="19"/>
      <c r="U49" s="19"/>
      <c r="V49" s="19"/>
      <c r="W49" s="19"/>
      <c r="X49" s="19"/>
      <c r="Y49" s="19"/>
      <c r="Z49" s="19"/>
    </row>
    <row r="50" spans="1:26" ht="15" customHeight="1">
      <c r="A50" s="8" t="s">
        <v>34</v>
      </c>
      <c r="B50" s="8" t="str">
        <f t="shared" si="4"/>
        <v>HI</v>
      </c>
      <c r="C50" s="8" t="str">
        <f t="shared" si="0"/>
        <v>HII</v>
      </c>
      <c r="D50" s="8" t="str">
        <f t="shared" si="1"/>
        <v>HII</v>
      </c>
      <c r="E50" s="8" t="str">
        <f t="shared" si="2"/>
        <v>hii</v>
      </c>
      <c r="F50" s="8" t="str">
        <f t="shared" si="3"/>
        <v>Hii</v>
      </c>
      <c r="G50" s="19"/>
      <c r="H50" s="19"/>
      <c r="I50" s="19"/>
      <c r="J50" s="19"/>
      <c r="K50" s="19"/>
      <c r="L50" s="19"/>
      <c r="M50" s="19"/>
      <c r="N50" s="19"/>
      <c r="O50" s="19"/>
      <c r="P50" s="19"/>
      <c r="Q50" s="19"/>
      <c r="R50" s="19"/>
      <c r="S50" s="19"/>
      <c r="T50" s="19"/>
      <c r="U50" s="19"/>
      <c r="V50" s="19"/>
      <c r="W50" s="19"/>
      <c r="X50" s="19"/>
      <c r="Y50" s="19"/>
      <c r="Z50" s="19"/>
    </row>
    <row r="51" spans="1:26" ht="15" customHeight="1">
      <c r="A51" s="8" t="s">
        <v>34</v>
      </c>
      <c r="B51" s="8" t="str">
        <f t="shared" si="4"/>
        <v>HI</v>
      </c>
      <c r="C51" s="8" t="str">
        <f t="shared" si="0"/>
        <v>HII</v>
      </c>
      <c r="D51" s="8" t="str">
        <f t="shared" si="1"/>
        <v>HII</v>
      </c>
      <c r="E51" s="8" t="str">
        <f t="shared" si="2"/>
        <v>hii</v>
      </c>
      <c r="F51" s="8" t="str">
        <f t="shared" si="3"/>
        <v>Hii</v>
      </c>
      <c r="G51" s="19"/>
      <c r="H51" s="19"/>
      <c r="I51" s="19"/>
      <c r="J51" s="19"/>
      <c r="K51" s="19"/>
      <c r="L51" s="19"/>
      <c r="M51" s="19"/>
      <c r="N51" s="19"/>
      <c r="O51" s="19"/>
      <c r="P51" s="19"/>
      <c r="Q51" s="19"/>
      <c r="R51" s="19"/>
      <c r="S51" s="19"/>
      <c r="T51" s="19"/>
      <c r="U51" s="19"/>
      <c r="V51" s="19"/>
      <c r="W51" s="19"/>
      <c r="X51" s="19"/>
      <c r="Y51" s="19"/>
      <c r="Z51" s="19"/>
    </row>
    <row r="52" spans="1:26" ht="15" customHeight="1">
      <c r="A52" s="8" t="s">
        <v>34</v>
      </c>
      <c r="B52" s="8" t="str">
        <f t="shared" si="4"/>
        <v>HI</v>
      </c>
      <c r="C52" s="8" t="str">
        <f t="shared" si="0"/>
        <v>HII</v>
      </c>
      <c r="D52" s="8" t="str">
        <f t="shared" si="1"/>
        <v>HII</v>
      </c>
      <c r="E52" s="8" t="str">
        <f t="shared" si="2"/>
        <v>hii</v>
      </c>
      <c r="F52" s="8" t="str">
        <f t="shared" si="3"/>
        <v>Hii</v>
      </c>
      <c r="G52" s="19"/>
      <c r="H52" s="19"/>
      <c r="I52" s="19"/>
      <c r="J52" s="19"/>
      <c r="K52" s="19"/>
      <c r="L52" s="19"/>
      <c r="M52" s="19"/>
      <c r="N52" s="19"/>
      <c r="O52" s="19"/>
      <c r="P52" s="19"/>
      <c r="Q52" s="19"/>
      <c r="R52" s="19"/>
      <c r="S52" s="19"/>
      <c r="T52" s="19"/>
      <c r="U52" s="19"/>
      <c r="V52" s="19"/>
      <c r="W52" s="19"/>
      <c r="X52" s="19"/>
      <c r="Y52" s="19"/>
      <c r="Z52" s="19"/>
    </row>
    <row r="53" spans="1:26" ht="15" customHeight="1">
      <c r="A53" s="8" t="s">
        <v>34</v>
      </c>
      <c r="B53" s="8" t="str">
        <f t="shared" si="4"/>
        <v>HI</v>
      </c>
      <c r="C53" s="8" t="str">
        <f t="shared" si="0"/>
        <v>HII</v>
      </c>
      <c r="D53" s="8" t="str">
        <f t="shared" si="1"/>
        <v>HII</v>
      </c>
      <c r="E53" s="8" t="str">
        <f t="shared" si="2"/>
        <v>hii</v>
      </c>
      <c r="F53" s="8" t="str">
        <f t="shared" si="3"/>
        <v>Hii</v>
      </c>
      <c r="G53" s="19"/>
      <c r="H53" s="19"/>
      <c r="I53" s="19"/>
      <c r="J53" s="19"/>
      <c r="K53" s="19"/>
      <c r="L53" s="19"/>
      <c r="M53" s="19"/>
      <c r="N53" s="19"/>
      <c r="O53" s="19"/>
      <c r="P53" s="19"/>
      <c r="Q53" s="19"/>
      <c r="R53" s="19"/>
      <c r="S53" s="19"/>
      <c r="T53" s="19"/>
      <c r="U53" s="19"/>
      <c r="V53" s="19"/>
      <c r="W53" s="19"/>
      <c r="X53" s="19"/>
      <c r="Y53" s="19"/>
      <c r="Z53" s="19"/>
    </row>
    <row r="54" spans="1:26" ht="15" customHeight="1">
      <c r="A54" s="8" t="s">
        <v>35</v>
      </c>
      <c r="B54" s="8" t="str">
        <f t="shared" si="4"/>
        <v>IT</v>
      </c>
      <c r="C54" s="8" t="str">
        <f t="shared" si="0"/>
        <v>TTW</v>
      </c>
      <c r="D54" s="8" t="str">
        <f t="shared" si="1"/>
        <v>ITTW</v>
      </c>
      <c r="E54" s="8" t="str">
        <f t="shared" si="2"/>
        <v>ittw</v>
      </c>
      <c r="F54" s="8" t="str">
        <f t="shared" si="3"/>
        <v>Ittw</v>
      </c>
      <c r="G54" s="19"/>
      <c r="H54" s="19"/>
      <c r="I54" s="19"/>
      <c r="J54" s="19"/>
      <c r="K54" s="19"/>
      <c r="L54" s="19"/>
      <c r="M54" s="19"/>
      <c r="N54" s="19"/>
      <c r="O54" s="19"/>
      <c r="P54" s="19"/>
      <c r="Q54" s="19"/>
      <c r="R54" s="19"/>
      <c r="S54" s="19"/>
      <c r="T54" s="19"/>
      <c r="U54" s="19"/>
      <c r="V54" s="19"/>
      <c r="W54" s="19"/>
      <c r="X54" s="19"/>
      <c r="Y54" s="19"/>
      <c r="Z54" s="19"/>
    </row>
    <row r="55" spans="1:26" ht="15" customHeight="1">
      <c r="A55" s="8" t="s">
        <v>35</v>
      </c>
      <c r="B55" s="8" t="str">
        <f t="shared" si="4"/>
        <v>IT</v>
      </c>
      <c r="C55" s="8" t="str">
        <f t="shared" si="0"/>
        <v>TTW</v>
      </c>
      <c r="D55" s="8" t="str">
        <f t="shared" si="1"/>
        <v>ITTW</v>
      </c>
      <c r="E55" s="8" t="str">
        <f t="shared" si="2"/>
        <v>ittw</v>
      </c>
      <c r="F55" s="8" t="str">
        <f t="shared" si="3"/>
        <v>Ittw</v>
      </c>
      <c r="G55" s="19"/>
      <c r="H55" s="19"/>
      <c r="I55" s="19"/>
      <c r="J55" s="19"/>
      <c r="K55" s="19"/>
      <c r="L55" s="19"/>
      <c r="M55" s="19"/>
      <c r="N55" s="19"/>
      <c r="O55" s="19"/>
      <c r="P55" s="19"/>
      <c r="Q55" s="19"/>
      <c r="R55" s="19"/>
      <c r="S55" s="19"/>
      <c r="T55" s="19"/>
      <c r="U55" s="19"/>
      <c r="V55" s="19"/>
      <c r="W55" s="19"/>
      <c r="X55" s="19"/>
      <c r="Y55" s="19"/>
      <c r="Z55" s="19"/>
    </row>
    <row r="56" spans="1:26" ht="15" customHeight="1">
      <c r="A56" s="8" t="s">
        <v>36</v>
      </c>
      <c r="B56" s="8" t="str">
        <f t="shared" si="4"/>
        <v>IT</v>
      </c>
      <c r="C56" s="8" t="str">
        <f t="shared" si="0"/>
        <v>ITW</v>
      </c>
      <c r="D56" s="8" t="str">
        <f t="shared" si="1"/>
        <v>ITW</v>
      </c>
      <c r="E56" s="8" t="str">
        <f t="shared" si="2"/>
        <v>itw</v>
      </c>
      <c r="F56" s="8" t="str">
        <f t="shared" si="3"/>
        <v>Itw</v>
      </c>
      <c r="G56" s="19"/>
      <c r="H56" s="19"/>
      <c r="I56" s="19"/>
      <c r="J56" s="19"/>
      <c r="K56" s="19"/>
      <c r="L56" s="19"/>
      <c r="M56" s="19"/>
      <c r="N56" s="19"/>
      <c r="O56" s="19"/>
      <c r="P56" s="19"/>
      <c r="Q56" s="19"/>
      <c r="R56" s="19"/>
      <c r="S56" s="19"/>
      <c r="T56" s="19"/>
      <c r="U56" s="19"/>
      <c r="V56" s="19"/>
      <c r="W56" s="19"/>
      <c r="X56" s="19"/>
      <c r="Y56" s="19"/>
      <c r="Z56" s="19"/>
    </row>
    <row r="57" spans="1:26" ht="15" customHeight="1">
      <c r="A57" s="8" t="s">
        <v>36</v>
      </c>
      <c r="B57" s="8" t="str">
        <f t="shared" si="4"/>
        <v>IT</v>
      </c>
      <c r="C57" s="8" t="str">
        <f t="shared" si="0"/>
        <v>ITW</v>
      </c>
      <c r="D57" s="8" t="str">
        <f t="shared" si="1"/>
        <v>ITW</v>
      </c>
      <c r="E57" s="8" t="str">
        <f t="shared" si="2"/>
        <v>itw</v>
      </c>
      <c r="F57" s="8" t="str">
        <f t="shared" si="3"/>
        <v>Itw</v>
      </c>
      <c r="G57" s="19"/>
      <c r="H57" s="19"/>
      <c r="I57" s="19"/>
      <c r="J57" s="19"/>
      <c r="K57" s="19"/>
      <c r="L57" s="19"/>
      <c r="M57" s="19"/>
      <c r="N57" s="19"/>
      <c r="O57" s="19"/>
      <c r="P57" s="19"/>
      <c r="Q57" s="19"/>
      <c r="R57" s="19"/>
      <c r="S57" s="19"/>
      <c r="T57" s="19"/>
      <c r="U57" s="19"/>
      <c r="V57" s="19"/>
      <c r="W57" s="19"/>
      <c r="X57" s="19"/>
      <c r="Y57" s="19"/>
      <c r="Z57" s="19"/>
    </row>
    <row r="58" spans="1:26" ht="15" customHeight="1">
      <c r="A58" s="8" t="s">
        <v>36</v>
      </c>
      <c r="B58" s="8" t="str">
        <f t="shared" si="4"/>
        <v>IT</v>
      </c>
      <c r="C58" s="8" t="str">
        <f t="shared" si="0"/>
        <v>ITW</v>
      </c>
      <c r="D58" s="8" t="str">
        <f t="shared" si="1"/>
        <v>ITW</v>
      </c>
      <c r="E58" s="8" t="str">
        <f t="shared" si="2"/>
        <v>itw</v>
      </c>
      <c r="F58" s="8" t="str">
        <f t="shared" si="3"/>
        <v>Itw</v>
      </c>
      <c r="G58" s="19"/>
      <c r="H58" s="19"/>
      <c r="I58" s="19"/>
      <c r="J58" s="19"/>
      <c r="K58" s="19"/>
      <c r="L58" s="19"/>
      <c r="M58" s="19"/>
      <c r="N58" s="19"/>
      <c r="O58" s="19"/>
      <c r="P58" s="19"/>
      <c r="Q58" s="19"/>
      <c r="R58" s="19"/>
      <c r="S58" s="19"/>
      <c r="T58" s="19"/>
      <c r="U58" s="19"/>
      <c r="V58" s="19"/>
      <c r="W58" s="19"/>
      <c r="X58" s="19"/>
      <c r="Y58" s="19"/>
      <c r="Z58" s="19"/>
    </row>
    <row r="59" spans="1:26" ht="15" customHeight="1">
      <c r="A59" s="8" t="s">
        <v>36</v>
      </c>
      <c r="B59" s="8" t="str">
        <f t="shared" si="4"/>
        <v>IT</v>
      </c>
      <c r="C59" s="8" t="str">
        <f t="shared" si="0"/>
        <v>ITW</v>
      </c>
      <c r="D59" s="8" t="str">
        <f t="shared" si="1"/>
        <v>ITW</v>
      </c>
      <c r="E59" s="8" t="str">
        <f t="shared" si="2"/>
        <v>itw</v>
      </c>
      <c r="F59" s="8" t="str">
        <f t="shared" si="3"/>
        <v>Itw</v>
      </c>
      <c r="G59" s="19"/>
      <c r="H59" s="19"/>
      <c r="I59" s="19"/>
      <c r="J59" s="19"/>
      <c r="K59" s="19"/>
      <c r="L59" s="19"/>
      <c r="M59" s="19"/>
      <c r="N59" s="19"/>
      <c r="O59" s="19"/>
      <c r="P59" s="19"/>
      <c r="Q59" s="19"/>
      <c r="R59" s="19"/>
      <c r="S59" s="19"/>
      <c r="T59" s="19"/>
      <c r="U59" s="19"/>
      <c r="V59" s="19"/>
      <c r="W59" s="19"/>
      <c r="X59" s="19"/>
      <c r="Y59" s="19"/>
      <c r="Z59" s="19"/>
    </row>
    <row r="60" spans="1:26" ht="15" customHeight="1">
      <c r="A60" s="8" t="s">
        <v>37</v>
      </c>
      <c r="B60" s="8" t="str">
        <f t="shared" si="4"/>
        <v>JA</v>
      </c>
      <c r="C60" s="8" t="str">
        <f t="shared" si="0"/>
        <v>JAQ</v>
      </c>
      <c r="D60" s="8" t="str">
        <f t="shared" si="1"/>
        <v>JAQ</v>
      </c>
      <c r="E60" s="8" t="str">
        <f t="shared" si="2"/>
        <v>jaq</v>
      </c>
      <c r="F60" s="8" t="str">
        <f t="shared" si="3"/>
        <v>Jaq</v>
      </c>
      <c r="G60" s="19"/>
      <c r="H60" s="19"/>
      <c r="I60" s="19"/>
      <c r="J60" s="19"/>
      <c r="K60" s="19"/>
      <c r="L60" s="19"/>
      <c r="M60" s="19"/>
      <c r="N60" s="19"/>
      <c r="O60" s="19"/>
      <c r="P60" s="19"/>
      <c r="Q60" s="19"/>
      <c r="R60" s="19"/>
      <c r="S60" s="19"/>
      <c r="T60" s="19"/>
      <c r="U60" s="19"/>
      <c r="V60" s="19"/>
      <c r="W60" s="19"/>
      <c r="X60" s="19"/>
      <c r="Y60" s="19"/>
      <c r="Z60" s="19"/>
    </row>
    <row r="61" spans="1:26" ht="15" customHeight="1">
      <c r="A61" s="8" t="s">
        <v>37</v>
      </c>
      <c r="B61" s="8" t="str">
        <f t="shared" si="4"/>
        <v>JA</v>
      </c>
      <c r="C61" s="8" t="str">
        <f t="shared" si="0"/>
        <v>JAQ</v>
      </c>
      <c r="D61" s="8" t="str">
        <f t="shared" si="1"/>
        <v>JAQ</v>
      </c>
      <c r="E61" s="8" t="str">
        <f t="shared" si="2"/>
        <v>jaq</v>
      </c>
      <c r="F61" s="8" t="str">
        <f t="shared" si="3"/>
        <v>Jaq</v>
      </c>
      <c r="G61" s="19"/>
      <c r="H61" s="19"/>
      <c r="I61" s="19"/>
      <c r="J61" s="19"/>
      <c r="K61" s="19"/>
      <c r="L61" s="19"/>
      <c r="M61" s="19"/>
      <c r="N61" s="19"/>
      <c r="O61" s="19"/>
      <c r="P61" s="19"/>
      <c r="Q61" s="19"/>
      <c r="R61" s="19"/>
      <c r="S61" s="19"/>
      <c r="T61" s="19"/>
      <c r="U61" s="19"/>
      <c r="V61" s="19"/>
      <c r="W61" s="19"/>
      <c r="X61" s="19"/>
      <c r="Y61" s="19"/>
      <c r="Z61" s="19"/>
    </row>
    <row r="62" spans="1:26" ht="15" customHeight="1">
      <c r="A62" s="8" t="s">
        <v>38</v>
      </c>
      <c r="B62" s="8" t="str">
        <f t="shared" si="4"/>
        <v>KB</v>
      </c>
      <c r="C62" s="8" t="str">
        <f t="shared" si="0"/>
        <v>BTB</v>
      </c>
      <c r="D62" s="8" t="str">
        <f t="shared" si="1"/>
        <v>KBTB</v>
      </c>
      <c r="E62" s="8" t="str">
        <f t="shared" si="2"/>
        <v>kbtb</v>
      </c>
      <c r="F62" s="8" t="str">
        <f t="shared" si="3"/>
        <v>Kbtb</v>
      </c>
      <c r="G62" s="19"/>
      <c r="H62" s="19"/>
      <c r="I62" s="19"/>
      <c r="J62" s="19"/>
      <c r="K62" s="19"/>
      <c r="L62" s="19"/>
      <c r="M62" s="19"/>
      <c r="N62" s="19"/>
      <c r="O62" s="19"/>
      <c r="P62" s="19"/>
      <c r="Q62" s="19"/>
      <c r="R62" s="19"/>
      <c r="S62" s="19"/>
      <c r="T62" s="19"/>
      <c r="U62" s="19"/>
      <c r="V62" s="19"/>
      <c r="W62" s="19"/>
      <c r="X62" s="19"/>
      <c r="Y62" s="19"/>
      <c r="Z62" s="19"/>
    </row>
    <row r="63" spans="1:26" ht="15" customHeight="1">
      <c r="A63" s="8" t="s">
        <v>38</v>
      </c>
      <c r="B63" s="8" t="str">
        <f t="shared" si="4"/>
        <v>KB</v>
      </c>
      <c r="C63" s="8" t="str">
        <f t="shared" si="0"/>
        <v>BTB</v>
      </c>
      <c r="D63" s="8" t="str">
        <f t="shared" si="1"/>
        <v>KBTB</v>
      </c>
      <c r="E63" s="8" t="str">
        <f t="shared" si="2"/>
        <v>kbtb</v>
      </c>
      <c r="F63" s="8" t="str">
        <f t="shared" si="3"/>
        <v>Kbtb</v>
      </c>
      <c r="G63" s="19"/>
      <c r="H63" s="19"/>
      <c r="I63" s="19"/>
      <c r="J63" s="19"/>
      <c r="K63" s="19"/>
      <c r="L63" s="19"/>
      <c r="M63" s="19"/>
      <c r="N63" s="19"/>
      <c r="O63" s="19"/>
      <c r="P63" s="19"/>
      <c r="Q63" s="19"/>
      <c r="R63" s="19"/>
      <c r="S63" s="19"/>
      <c r="T63" s="19"/>
      <c r="U63" s="19"/>
      <c r="V63" s="19"/>
      <c r="W63" s="19"/>
      <c r="X63" s="19"/>
      <c r="Y63" s="19"/>
      <c r="Z63" s="19"/>
    </row>
    <row r="64" spans="1:26" ht="15" customHeight="1">
      <c r="A64" s="8" t="s">
        <v>38</v>
      </c>
      <c r="B64" s="8" t="str">
        <f t="shared" si="4"/>
        <v>KB</v>
      </c>
      <c r="C64" s="8" t="str">
        <f t="shared" si="0"/>
        <v>BTB</v>
      </c>
      <c r="D64" s="8" t="str">
        <f t="shared" si="1"/>
        <v>KBTB</v>
      </c>
      <c r="E64" s="8" t="str">
        <f t="shared" si="2"/>
        <v>kbtb</v>
      </c>
      <c r="F64" s="8" t="str">
        <f t="shared" si="3"/>
        <v>Kbtb</v>
      </c>
      <c r="G64" s="19"/>
      <c r="H64" s="19"/>
      <c r="I64" s="19"/>
      <c r="J64" s="19"/>
      <c r="K64" s="19"/>
      <c r="L64" s="19"/>
      <c r="M64" s="19"/>
      <c r="N64" s="19"/>
      <c r="O64" s="19"/>
      <c r="P64" s="19"/>
      <c r="Q64" s="19"/>
      <c r="R64" s="19"/>
      <c r="S64" s="19"/>
      <c r="T64" s="19"/>
      <c r="U64" s="19"/>
      <c r="V64" s="19"/>
      <c r="W64" s="19"/>
      <c r="X64" s="19"/>
      <c r="Y64" s="19"/>
      <c r="Z64" s="19"/>
    </row>
    <row r="65" spans="1:26" ht="15" customHeight="1">
      <c r="A65" s="8" t="s">
        <v>38</v>
      </c>
      <c r="B65" s="8" t="str">
        <f t="shared" si="4"/>
        <v>KB</v>
      </c>
      <c r="C65" s="8" t="str">
        <f t="shared" si="0"/>
        <v>BTB</v>
      </c>
      <c r="D65" s="8" t="str">
        <f t="shared" si="1"/>
        <v>KBTB</v>
      </c>
      <c r="E65" s="8" t="str">
        <f t="shared" si="2"/>
        <v>kbtb</v>
      </c>
      <c r="F65" s="8" t="str">
        <f t="shared" si="3"/>
        <v>Kbtb</v>
      </c>
      <c r="G65" s="19"/>
      <c r="H65" s="19"/>
      <c r="I65" s="19"/>
      <c r="J65" s="19"/>
      <c r="K65" s="19"/>
      <c r="L65" s="19"/>
      <c r="M65" s="19"/>
      <c r="N65" s="19"/>
      <c r="O65" s="19"/>
      <c r="P65" s="19"/>
      <c r="Q65" s="19"/>
      <c r="R65" s="19"/>
      <c r="S65" s="19"/>
      <c r="T65" s="19"/>
      <c r="U65" s="19"/>
      <c r="V65" s="19"/>
      <c r="W65" s="19"/>
      <c r="X65" s="19"/>
      <c r="Y65" s="19"/>
      <c r="Z65" s="19"/>
    </row>
    <row r="66" spans="1:26" ht="15" customHeight="1">
      <c r="A66" s="8" t="s">
        <v>38</v>
      </c>
      <c r="B66" s="8" t="str">
        <f t="shared" si="4"/>
        <v>KB</v>
      </c>
      <c r="C66" s="8" t="str">
        <f t="shared" si="0"/>
        <v>BTB</v>
      </c>
      <c r="D66" s="8" t="str">
        <f t="shared" si="1"/>
        <v>KBTB</v>
      </c>
      <c r="E66" s="8" t="str">
        <f t="shared" si="2"/>
        <v>kbtb</v>
      </c>
      <c r="F66" s="8" t="str">
        <f t="shared" si="3"/>
        <v>Kbtb</v>
      </c>
      <c r="G66" s="19"/>
      <c r="H66" s="19"/>
      <c r="I66" s="19"/>
      <c r="J66" s="19"/>
      <c r="K66" s="19"/>
      <c r="L66" s="19"/>
      <c r="M66" s="19"/>
      <c r="N66" s="19"/>
      <c r="O66" s="19"/>
      <c r="P66" s="19"/>
      <c r="Q66" s="19"/>
      <c r="R66" s="19"/>
      <c r="S66" s="19"/>
      <c r="T66" s="19"/>
      <c r="U66" s="19"/>
      <c r="V66" s="19"/>
      <c r="W66" s="19"/>
      <c r="X66" s="19"/>
      <c r="Y66" s="19"/>
      <c r="Z66" s="19"/>
    </row>
    <row r="67" spans="1:26" ht="15" customHeight="1">
      <c r="A67" s="8" t="s">
        <v>38</v>
      </c>
      <c r="B67" s="8" t="str">
        <f t="shared" si="4"/>
        <v>KB</v>
      </c>
      <c r="C67" s="8" t="str">
        <f t="shared" si="0"/>
        <v>BTB</v>
      </c>
      <c r="D67" s="8" t="str">
        <f t="shared" si="1"/>
        <v>KBTB</v>
      </c>
      <c r="E67" s="8" t="str">
        <f t="shared" si="2"/>
        <v>kbtb</v>
      </c>
      <c r="F67" s="8" t="str">
        <f t="shared" si="3"/>
        <v>Kbtb</v>
      </c>
      <c r="G67" s="19"/>
      <c r="H67" s="19"/>
      <c r="I67" s="19"/>
      <c r="J67" s="19"/>
      <c r="K67" s="19"/>
      <c r="L67" s="19"/>
      <c r="M67" s="19"/>
      <c r="N67" s="19"/>
      <c r="O67" s="19"/>
      <c r="P67" s="19"/>
      <c r="Q67" s="19"/>
      <c r="R67" s="19"/>
      <c r="S67" s="19"/>
      <c r="T67" s="19"/>
      <c r="U67" s="19"/>
      <c r="V67" s="19"/>
      <c r="W67" s="19"/>
      <c r="X67" s="19"/>
      <c r="Y67" s="19"/>
      <c r="Z67" s="19"/>
    </row>
    <row r="68" spans="1:26" ht="15" customHeight="1">
      <c r="A68" s="8" t="s">
        <v>39</v>
      </c>
      <c r="B68" s="8" t="str">
        <f t="shared" si="4"/>
        <v>KP</v>
      </c>
      <c r="C68" s="8" t="str">
        <f t="shared" si="0"/>
        <v>PSA</v>
      </c>
      <c r="D68" s="8" t="str">
        <f t="shared" si="1"/>
        <v>KPSA</v>
      </c>
      <c r="E68" s="8" t="str">
        <f t="shared" si="2"/>
        <v>kpsa</v>
      </c>
      <c r="F68" s="8" t="str">
        <f t="shared" si="3"/>
        <v>Kpsa</v>
      </c>
      <c r="G68" s="19"/>
      <c r="H68" s="19"/>
      <c r="I68" s="19"/>
      <c r="J68" s="19"/>
      <c r="K68" s="19"/>
      <c r="L68" s="19"/>
      <c r="M68" s="19"/>
      <c r="N68" s="19"/>
      <c r="O68" s="19"/>
      <c r="P68" s="19"/>
      <c r="Q68" s="19"/>
      <c r="R68" s="19"/>
      <c r="S68" s="19"/>
      <c r="T68" s="19"/>
      <c r="U68" s="19"/>
      <c r="V68" s="19"/>
      <c r="W68" s="19"/>
      <c r="X68" s="19"/>
      <c r="Y68" s="19"/>
      <c r="Z68" s="19"/>
    </row>
    <row r="69" spans="1:26" ht="15" customHeight="1">
      <c r="A69" s="8" t="s">
        <v>39</v>
      </c>
      <c r="B69" s="8" t="str">
        <f t="shared" si="4"/>
        <v>KP</v>
      </c>
      <c r="C69" s="8" t="str">
        <f t="shared" si="0"/>
        <v>PSA</v>
      </c>
      <c r="D69" s="8" t="str">
        <f t="shared" si="1"/>
        <v>KPSA</v>
      </c>
      <c r="E69" s="8" t="str">
        <f t="shared" si="2"/>
        <v>kpsa</v>
      </c>
      <c r="F69" s="8" t="str">
        <f t="shared" si="3"/>
        <v>Kpsa</v>
      </c>
      <c r="G69" s="19"/>
      <c r="H69" s="19"/>
      <c r="I69" s="19"/>
      <c r="J69" s="19"/>
      <c r="K69" s="19"/>
      <c r="L69" s="19"/>
      <c r="M69" s="19"/>
      <c r="N69" s="19"/>
      <c r="O69" s="19"/>
      <c r="P69" s="19"/>
      <c r="Q69" s="19"/>
      <c r="R69" s="19"/>
      <c r="S69" s="19"/>
      <c r="T69" s="19"/>
      <c r="U69" s="19"/>
      <c r="V69" s="19"/>
      <c r="W69" s="19"/>
      <c r="X69" s="19"/>
      <c r="Y69" s="19"/>
      <c r="Z69" s="19"/>
    </row>
    <row r="70" spans="1:26" ht="15" customHeight="1">
      <c r="A70" s="8" t="s">
        <v>40</v>
      </c>
      <c r="B70" s="8" t="str">
        <f t="shared" si="4"/>
        <v>LO</v>
      </c>
      <c r="C70" s="8" t="str">
        <f t="shared" ref="C70:C133" si="5">RIGHT(A70,3)</f>
        <v>LOP</v>
      </c>
      <c r="D70" s="8" t="str">
        <f t="shared" ref="D70:D133" si="6">UPPER(A70)</f>
        <v>LOP</v>
      </c>
      <c r="E70" s="8" t="str">
        <f t="shared" ref="E70:E133" si="7">LOWER(A70)</f>
        <v>lop</v>
      </c>
      <c r="F70" s="8" t="str">
        <f t="shared" ref="F70:F133" si="8">PROPER(A70)</f>
        <v>Lop</v>
      </c>
      <c r="G70" s="19"/>
      <c r="H70" s="19"/>
      <c r="I70" s="19"/>
      <c r="J70" s="19"/>
      <c r="K70" s="19"/>
      <c r="L70" s="19"/>
      <c r="M70" s="19"/>
      <c r="N70" s="19"/>
      <c r="O70" s="19"/>
      <c r="P70" s="19"/>
      <c r="Q70" s="19"/>
      <c r="R70" s="19"/>
      <c r="S70" s="19"/>
      <c r="T70" s="19"/>
      <c r="U70" s="19"/>
      <c r="V70" s="19"/>
      <c r="W70" s="19"/>
      <c r="X70" s="19"/>
      <c r="Y70" s="19"/>
      <c r="Z70" s="19"/>
    </row>
    <row r="71" spans="1:26" ht="15" customHeight="1">
      <c r="A71" s="8" t="s">
        <v>41</v>
      </c>
      <c r="B71" s="8" t="str">
        <f t="shared" ref="B71:B134" si="9">LEFT(A71,2)</f>
        <v>MB</v>
      </c>
      <c r="C71" s="8" t="str">
        <f t="shared" si="5"/>
        <v>MBG</v>
      </c>
      <c r="D71" s="8" t="str">
        <f t="shared" si="6"/>
        <v>MBG</v>
      </c>
      <c r="E71" s="8" t="str">
        <f t="shared" si="7"/>
        <v>mbg</v>
      </c>
      <c r="F71" s="8" t="str">
        <f t="shared" si="8"/>
        <v>Mbg</v>
      </c>
      <c r="G71" s="19"/>
      <c r="H71" s="19"/>
      <c r="I71" s="19"/>
      <c r="J71" s="19"/>
      <c r="K71" s="19"/>
      <c r="L71" s="19"/>
      <c r="M71" s="19"/>
      <c r="N71" s="19"/>
      <c r="O71" s="19"/>
      <c r="P71" s="19"/>
      <c r="Q71" s="19"/>
      <c r="R71" s="19"/>
      <c r="S71" s="19"/>
      <c r="T71" s="19"/>
      <c r="U71" s="19"/>
      <c r="V71" s="19"/>
      <c r="W71" s="19"/>
      <c r="X71" s="19"/>
      <c r="Y71" s="19"/>
      <c r="Z71" s="19"/>
    </row>
    <row r="72" spans="1:26" ht="15" customHeight="1">
      <c r="A72" s="8" t="s">
        <v>41</v>
      </c>
      <c r="B72" s="8" t="str">
        <f t="shared" si="9"/>
        <v>MB</v>
      </c>
      <c r="C72" s="8" t="str">
        <f t="shared" si="5"/>
        <v>MBG</v>
      </c>
      <c r="D72" s="8" t="str">
        <f t="shared" si="6"/>
        <v>MBG</v>
      </c>
      <c r="E72" s="8" t="str">
        <f t="shared" si="7"/>
        <v>mbg</v>
      </c>
      <c r="F72" s="8" t="str">
        <f t="shared" si="8"/>
        <v>Mbg</v>
      </c>
      <c r="G72" s="19"/>
      <c r="H72" s="19"/>
      <c r="I72" s="19"/>
      <c r="J72" s="19"/>
      <c r="K72" s="19"/>
      <c r="L72" s="19"/>
      <c r="M72" s="19"/>
      <c r="N72" s="19"/>
      <c r="O72" s="19"/>
      <c r="P72" s="19"/>
      <c r="Q72" s="19"/>
      <c r="R72" s="19"/>
      <c r="S72" s="19"/>
      <c r="T72" s="19"/>
      <c r="U72" s="19"/>
      <c r="V72" s="19"/>
      <c r="W72" s="19"/>
      <c r="X72" s="19"/>
      <c r="Y72" s="19"/>
      <c r="Z72" s="19"/>
    </row>
    <row r="73" spans="1:26" ht="15" customHeight="1">
      <c r="A73" s="8" t="s">
        <v>41</v>
      </c>
      <c r="B73" s="8" t="str">
        <f t="shared" si="9"/>
        <v>MB</v>
      </c>
      <c r="C73" s="8" t="str">
        <f t="shared" si="5"/>
        <v>MBG</v>
      </c>
      <c r="D73" s="8" t="str">
        <f t="shared" si="6"/>
        <v>MBG</v>
      </c>
      <c r="E73" s="8" t="str">
        <f t="shared" si="7"/>
        <v>mbg</v>
      </c>
      <c r="F73" s="8" t="str">
        <f t="shared" si="8"/>
        <v>Mbg</v>
      </c>
      <c r="G73" s="19"/>
      <c r="H73" s="19"/>
      <c r="I73" s="19"/>
      <c r="J73" s="19"/>
      <c r="K73" s="19"/>
      <c r="L73" s="19"/>
      <c r="M73" s="19"/>
      <c r="N73" s="19"/>
      <c r="O73" s="19"/>
      <c r="P73" s="19"/>
      <c r="Q73" s="19"/>
      <c r="R73" s="19"/>
      <c r="S73" s="19"/>
      <c r="T73" s="19"/>
      <c r="U73" s="19"/>
      <c r="V73" s="19"/>
      <c r="W73" s="19"/>
      <c r="X73" s="19"/>
      <c r="Y73" s="19"/>
      <c r="Z73" s="19"/>
    </row>
    <row r="74" spans="1:26" ht="15" customHeight="1">
      <c r="A74" s="8" t="s">
        <v>42</v>
      </c>
      <c r="B74" s="8" t="str">
        <f t="shared" si="9"/>
        <v>MN</v>
      </c>
      <c r="C74" s="8" t="str">
        <f t="shared" si="5"/>
        <v>NGD</v>
      </c>
      <c r="D74" s="8" t="str">
        <f t="shared" si="6"/>
        <v>MNGD</v>
      </c>
      <c r="E74" s="8" t="str">
        <f t="shared" si="7"/>
        <v>mngd</v>
      </c>
      <c r="F74" s="8" t="str">
        <f t="shared" si="8"/>
        <v>Mngd</v>
      </c>
      <c r="G74" s="19"/>
      <c r="H74" s="19"/>
      <c r="I74" s="19"/>
      <c r="J74" s="19"/>
      <c r="K74" s="19"/>
      <c r="L74" s="19"/>
      <c r="M74" s="19"/>
      <c r="N74" s="19"/>
      <c r="O74" s="19"/>
      <c r="P74" s="19"/>
      <c r="Q74" s="19"/>
      <c r="R74" s="19"/>
      <c r="S74" s="19"/>
      <c r="T74" s="19"/>
      <c r="U74" s="19"/>
      <c r="V74" s="19"/>
      <c r="W74" s="19"/>
      <c r="X74" s="19"/>
      <c r="Y74" s="19"/>
      <c r="Z74" s="19"/>
    </row>
    <row r="75" spans="1:26" ht="15" customHeight="1">
      <c r="A75" s="8" t="s">
        <v>42</v>
      </c>
      <c r="B75" s="8" t="str">
        <f t="shared" si="9"/>
        <v>MN</v>
      </c>
      <c r="C75" s="8" t="str">
        <f t="shared" si="5"/>
        <v>NGD</v>
      </c>
      <c r="D75" s="8" t="str">
        <f t="shared" si="6"/>
        <v>MNGD</v>
      </c>
      <c r="E75" s="8" t="str">
        <f t="shared" si="7"/>
        <v>mngd</v>
      </c>
      <c r="F75" s="8" t="str">
        <f t="shared" si="8"/>
        <v>Mngd</v>
      </c>
      <c r="G75" s="19"/>
      <c r="H75" s="19"/>
      <c r="I75" s="19"/>
      <c r="J75" s="19"/>
      <c r="K75" s="19"/>
      <c r="L75" s="19"/>
      <c r="M75" s="19"/>
      <c r="N75" s="19"/>
      <c r="O75" s="19"/>
      <c r="P75" s="19"/>
      <c r="Q75" s="19"/>
      <c r="R75" s="19"/>
      <c r="S75" s="19"/>
      <c r="T75" s="19"/>
      <c r="U75" s="19"/>
      <c r="V75" s="19"/>
      <c r="W75" s="19"/>
      <c r="X75" s="19"/>
      <c r="Y75" s="19"/>
      <c r="Z75" s="19"/>
    </row>
    <row r="76" spans="1:26" ht="15" customHeight="1">
      <c r="A76" s="8" t="s">
        <v>43</v>
      </c>
      <c r="B76" s="8" t="str">
        <f t="shared" si="9"/>
        <v>PC</v>
      </c>
      <c r="C76" s="8" t="str">
        <f t="shared" si="5"/>
        <v>PCC</v>
      </c>
      <c r="D76" s="8" t="str">
        <f t="shared" si="6"/>
        <v>PCC</v>
      </c>
      <c r="E76" s="8" t="str">
        <f t="shared" si="7"/>
        <v>pcc</v>
      </c>
      <c r="F76" s="8" t="str">
        <f t="shared" si="8"/>
        <v>Pcc</v>
      </c>
      <c r="G76" s="19"/>
      <c r="H76" s="19"/>
      <c r="I76" s="19"/>
      <c r="J76" s="19"/>
      <c r="K76" s="19"/>
      <c r="L76" s="19"/>
      <c r="M76" s="19"/>
      <c r="N76" s="19"/>
      <c r="O76" s="19"/>
      <c r="P76" s="19"/>
      <c r="Q76" s="19"/>
      <c r="R76" s="19"/>
      <c r="S76" s="19"/>
      <c r="T76" s="19"/>
      <c r="U76" s="19"/>
      <c r="V76" s="19"/>
      <c r="W76" s="19"/>
      <c r="X76" s="19"/>
      <c r="Y76" s="19"/>
      <c r="Z76" s="19"/>
    </row>
    <row r="77" spans="1:26" ht="15" customHeight="1">
      <c r="A77" s="8" t="s">
        <v>43</v>
      </c>
      <c r="B77" s="8" t="str">
        <f t="shared" si="9"/>
        <v>PC</v>
      </c>
      <c r="C77" s="8" t="str">
        <f t="shared" si="5"/>
        <v>PCC</v>
      </c>
      <c r="D77" s="8" t="str">
        <f t="shared" si="6"/>
        <v>PCC</v>
      </c>
      <c r="E77" s="8" t="str">
        <f t="shared" si="7"/>
        <v>pcc</v>
      </c>
      <c r="F77" s="8" t="str">
        <f t="shared" si="8"/>
        <v>Pcc</v>
      </c>
      <c r="G77" s="19"/>
      <c r="H77" s="19"/>
      <c r="I77" s="19"/>
      <c r="J77" s="19"/>
      <c r="K77" s="19"/>
      <c r="L77" s="19"/>
      <c r="M77" s="19"/>
      <c r="N77" s="19"/>
      <c r="O77" s="19"/>
      <c r="P77" s="19"/>
      <c r="Q77" s="19"/>
      <c r="R77" s="19"/>
      <c r="S77" s="19"/>
      <c r="T77" s="19"/>
      <c r="U77" s="19"/>
      <c r="V77" s="19"/>
      <c r="W77" s="19"/>
      <c r="X77" s="19"/>
      <c r="Y77" s="19"/>
      <c r="Z77" s="19"/>
    </row>
    <row r="78" spans="1:26" ht="15" customHeight="1">
      <c r="A78" s="8" t="s">
        <v>43</v>
      </c>
      <c r="B78" s="8" t="str">
        <f t="shared" si="9"/>
        <v>PC</v>
      </c>
      <c r="C78" s="8" t="str">
        <f t="shared" si="5"/>
        <v>PCC</v>
      </c>
      <c r="D78" s="8" t="str">
        <f t="shared" si="6"/>
        <v>PCC</v>
      </c>
      <c r="E78" s="8" t="str">
        <f t="shared" si="7"/>
        <v>pcc</v>
      </c>
      <c r="F78" s="8" t="str">
        <f t="shared" si="8"/>
        <v>Pcc</v>
      </c>
      <c r="G78" s="19"/>
      <c r="H78" s="19"/>
      <c r="I78" s="19"/>
      <c r="J78" s="19"/>
      <c r="K78" s="19"/>
      <c r="L78" s="19"/>
      <c r="M78" s="19"/>
      <c r="N78" s="19"/>
      <c r="O78" s="19"/>
      <c r="P78" s="19"/>
      <c r="Q78" s="19"/>
      <c r="R78" s="19"/>
      <c r="S78" s="19"/>
      <c r="T78" s="19"/>
      <c r="U78" s="19"/>
      <c r="V78" s="19"/>
      <c r="W78" s="19"/>
      <c r="X78" s="19"/>
      <c r="Y78" s="19"/>
      <c r="Z78" s="19"/>
    </row>
    <row r="79" spans="1:26" ht="15" customHeight="1">
      <c r="A79" s="8" t="s">
        <v>43</v>
      </c>
      <c r="B79" s="8" t="str">
        <f t="shared" si="9"/>
        <v>PC</v>
      </c>
      <c r="C79" s="8" t="str">
        <f t="shared" si="5"/>
        <v>PCC</v>
      </c>
      <c r="D79" s="8" t="str">
        <f t="shared" si="6"/>
        <v>PCC</v>
      </c>
      <c r="E79" s="8" t="str">
        <f t="shared" si="7"/>
        <v>pcc</v>
      </c>
      <c r="F79" s="8" t="str">
        <f t="shared" si="8"/>
        <v>Pcc</v>
      </c>
      <c r="G79" s="19"/>
      <c r="H79" s="19"/>
      <c r="I79" s="19"/>
      <c r="J79" s="19"/>
      <c r="K79" s="19"/>
      <c r="L79" s="19"/>
      <c r="M79" s="19"/>
      <c r="N79" s="19"/>
      <c r="O79" s="19"/>
      <c r="P79" s="19"/>
      <c r="Q79" s="19"/>
      <c r="R79" s="19"/>
      <c r="S79" s="19"/>
      <c r="T79" s="19"/>
      <c r="U79" s="19"/>
      <c r="V79" s="19"/>
      <c r="W79" s="19"/>
      <c r="X79" s="19"/>
      <c r="Y79" s="19"/>
      <c r="Z79" s="19"/>
    </row>
    <row r="80" spans="1:26" ht="15" customHeight="1">
      <c r="A80" s="8" t="s">
        <v>43</v>
      </c>
      <c r="B80" s="8" t="str">
        <f t="shared" si="9"/>
        <v>PC</v>
      </c>
      <c r="C80" s="8" t="str">
        <f t="shared" si="5"/>
        <v>PCC</v>
      </c>
      <c r="D80" s="8" t="str">
        <f t="shared" si="6"/>
        <v>PCC</v>
      </c>
      <c r="E80" s="8" t="str">
        <f t="shared" si="7"/>
        <v>pcc</v>
      </c>
      <c r="F80" s="8" t="str">
        <f t="shared" si="8"/>
        <v>Pcc</v>
      </c>
      <c r="G80" s="19"/>
      <c r="H80" s="19"/>
      <c r="I80" s="19"/>
      <c r="J80" s="19"/>
      <c r="K80" s="19"/>
      <c r="L80" s="19"/>
      <c r="M80" s="19"/>
      <c r="N80" s="19"/>
      <c r="O80" s="19"/>
      <c r="P80" s="19"/>
      <c r="Q80" s="19"/>
      <c r="R80" s="19"/>
      <c r="S80" s="19"/>
      <c r="T80" s="19"/>
      <c r="U80" s="19"/>
      <c r="V80" s="19"/>
      <c r="W80" s="19"/>
      <c r="X80" s="19"/>
      <c r="Y80" s="19"/>
      <c r="Z80" s="19"/>
    </row>
    <row r="81" spans="1:26" ht="15" customHeight="1">
      <c r="A81" s="8" t="s">
        <v>43</v>
      </c>
      <c r="B81" s="8" t="str">
        <f t="shared" si="9"/>
        <v>PC</v>
      </c>
      <c r="C81" s="8" t="str">
        <f t="shared" si="5"/>
        <v>PCC</v>
      </c>
      <c r="D81" s="8" t="str">
        <f t="shared" si="6"/>
        <v>PCC</v>
      </c>
      <c r="E81" s="8" t="str">
        <f t="shared" si="7"/>
        <v>pcc</v>
      </c>
      <c r="F81" s="8" t="str">
        <f t="shared" si="8"/>
        <v>Pcc</v>
      </c>
      <c r="G81" s="19"/>
      <c r="H81" s="19"/>
      <c r="I81" s="19"/>
      <c r="J81" s="19"/>
      <c r="K81" s="19"/>
      <c r="L81" s="19"/>
      <c r="M81" s="19"/>
      <c r="N81" s="19"/>
      <c r="O81" s="19"/>
      <c r="P81" s="19"/>
      <c r="Q81" s="19"/>
      <c r="R81" s="19"/>
      <c r="S81" s="19"/>
      <c r="T81" s="19"/>
      <c r="U81" s="19"/>
      <c r="V81" s="19"/>
      <c r="W81" s="19"/>
      <c r="X81" s="19"/>
      <c r="Y81" s="19"/>
      <c r="Z81" s="19"/>
    </row>
    <row r="82" spans="1:26" ht="15" customHeight="1">
      <c r="A82" s="8" t="s">
        <v>43</v>
      </c>
      <c r="B82" s="8" t="str">
        <f t="shared" si="9"/>
        <v>PC</v>
      </c>
      <c r="C82" s="8" t="str">
        <f t="shared" si="5"/>
        <v>PCC</v>
      </c>
      <c r="D82" s="8" t="str">
        <f t="shared" si="6"/>
        <v>PCC</v>
      </c>
      <c r="E82" s="8" t="str">
        <f t="shared" si="7"/>
        <v>pcc</v>
      </c>
      <c r="F82" s="8" t="str">
        <f t="shared" si="8"/>
        <v>Pcc</v>
      </c>
      <c r="G82" s="19"/>
      <c r="H82" s="19"/>
      <c r="I82" s="19"/>
      <c r="J82" s="19"/>
      <c r="K82" s="19"/>
      <c r="L82" s="19"/>
      <c r="M82" s="19"/>
      <c r="N82" s="19"/>
      <c r="O82" s="19"/>
      <c r="P82" s="19"/>
      <c r="Q82" s="19"/>
      <c r="R82" s="19"/>
      <c r="S82" s="19"/>
      <c r="T82" s="19"/>
      <c r="U82" s="19"/>
      <c r="V82" s="19"/>
      <c r="W82" s="19"/>
      <c r="X82" s="19"/>
      <c r="Y82" s="19"/>
      <c r="Z82" s="19"/>
    </row>
    <row r="83" spans="1:26" ht="15" customHeight="1">
      <c r="A83" s="8" t="s">
        <v>43</v>
      </c>
      <c r="B83" s="8" t="str">
        <f t="shared" si="9"/>
        <v>PC</v>
      </c>
      <c r="C83" s="8" t="str">
        <f t="shared" si="5"/>
        <v>PCC</v>
      </c>
      <c r="D83" s="8" t="str">
        <f t="shared" si="6"/>
        <v>PCC</v>
      </c>
      <c r="E83" s="8" t="str">
        <f t="shared" si="7"/>
        <v>pcc</v>
      </c>
      <c r="F83" s="8" t="str">
        <f t="shared" si="8"/>
        <v>Pcc</v>
      </c>
      <c r="G83" s="19"/>
      <c r="H83" s="19"/>
      <c r="I83" s="19"/>
      <c r="J83" s="19"/>
      <c r="K83" s="19"/>
      <c r="L83" s="19"/>
      <c r="M83" s="19"/>
      <c r="N83" s="19"/>
      <c r="O83" s="19"/>
      <c r="P83" s="19"/>
      <c r="Q83" s="19"/>
      <c r="R83" s="19"/>
      <c r="S83" s="19"/>
      <c r="T83" s="19"/>
      <c r="U83" s="19"/>
      <c r="V83" s="19"/>
      <c r="W83" s="19"/>
      <c r="X83" s="19"/>
      <c r="Y83" s="19"/>
      <c r="Z83" s="19"/>
    </row>
    <row r="84" spans="1:26" ht="15" customHeight="1">
      <c r="A84" s="8" t="s">
        <v>43</v>
      </c>
      <c r="B84" s="8" t="str">
        <f t="shared" si="9"/>
        <v>PC</v>
      </c>
      <c r="C84" s="8" t="str">
        <f t="shared" si="5"/>
        <v>PCC</v>
      </c>
      <c r="D84" s="8" t="str">
        <f t="shared" si="6"/>
        <v>PCC</v>
      </c>
      <c r="E84" s="8" t="str">
        <f t="shared" si="7"/>
        <v>pcc</v>
      </c>
      <c r="F84" s="8" t="str">
        <f t="shared" si="8"/>
        <v>Pcc</v>
      </c>
      <c r="G84" s="19"/>
      <c r="H84" s="19"/>
      <c r="I84" s="19"/>
      <c r="J84" s="19"/>
      <c r="K84" s="19"/>
      <c r="L84" s="19"/>
      <c r="M84" s="19"/>
      <c r="N84" s="19"/>
      <c r="O84" s="19"/>
      <c r="P84" s="19"/>
      <c r="Q84" s="19"/>
      <c r="R84" s="19"/>
      <c r="S84" s="19"/>
      <c r="T84" s="19"/>
      <c r="U84" s="19"/>
      <c r="V84" s="19"/>
      <c r="W84" s="19"/>
      <c r="X84" s="19"/>
      <c r="Y84" s="19"/>
      <c r="Z84" s="19"/>
    </row>
    <row r="85" spans="1:26" ht="15" customHeight="1">
      <c r="A85" s="8" t="s">
        <v>43</v>
      </c>
      <c r="B85" s="8" t="str">
        <f t="shared" si="9"/>
        <v>PC</v>
      </c>
      <c r="C85" s="8" t="str">
        <f t="shared" si="5"/>
        <v>PCC</v>
      </c>
      <c r="D85" s="8" t="str">
        <f t="shared" si="6"/>
        <v>PCC</v>
      </c>
      <c r="E85" s="8" t="str">
        <f t="shared" si="7"/>
        <v>pcc</v>
      </c>
      <c r="F85" s="8" t="str">
        <f t="shared" si="8"/>
        <v>Pcc</v>
      </c>
      <c r="G85" s="19"/>
      <c r="H85" s="19"/>
      <c r="I85" s="19"/>
      <c r="J85" s="19"/>
      <c r="K85" s="19"/>
      <c r="L85" s="19"/>
      <c r="M85" s="19"/>
      <c r="N85" s="19"/>
      <c r="O85" s="19"/>
      <c r="P85" s="19"/>
      <c r="Q85" s="19"/>
      <c r="R85" s="19"/>
      <c r="S85" s="19"/>
      <c r="T85" s="19"/>
      <c r="U85" s="19"/>
      <c r="V85" s="19"/>
      <c r="W85" s="19"/>
      <c r="X85" s="19"/>
      <c r="Y85" s="19"/>
      <c r="Z85" s="19"/>
    </row>
    <row r="86" spans="1:26" ht="15" customHeight="1">
      <c r="A86" s="8" t="s">
        <v>43</v>
      </c>
      <c r="B86" s="8" t="str">
        <f t="shared" si="9"/>
        <v>PC</v>
      </c>
      <c r="C86" s="8" t="str">
        <f t="shared" si="5"/>
        <v>PCC</v>
      </c>
      <c r="D86" s="8" t="str">
        <f t="shared" si="6"/>
        <v>PCC</v>
      </c>
      <c r="E86" s="8" t="str">
        <f t="shared" si="7"/>
        <v>pcc</v>
      </c>
      <c r="F86" s="8" t="str">
        <f t="shared" si="8"/>
        <v>Pcc</v>
      </c>
      <c r="G86" s="19"/>
      <c r="H86" s="19"/>
      <c r="I86" s="19"/>
      <c r="J86" s="19"/>
      <c r="K86" s="19"/>
      <c r="L86" s="19"/>
      <c r="M86" s="19"/>
      <c r="N86" s="19"/>
      <c r="O86" s="19"/>
      <c r="P86" s="19"/>
      <c r="Q86" s="19"/>
      <c r="R86" s="19"/>
      <c r="S86" s="19"/>
      <c r="T86" s="19"/>
      <c r="U86" s="19"/>
      <c r="V86" s="19"/>
      <c r="W86" s="19"/>
      <c r="X86" s="19"/>
      <c r="Y86" s="19"/>
      <c r="Z86" s="19"/>
    </row>
    <row r="87" spans="1:26" ht="15" customHeight="1">
      <c r="A87" s="8" t="s">
        <v>43</v>
      </c>
      <c r="B87" s="8" t="str">
        <f t="shared" si="9"/>
        <v>PC</v>
      </c>
      <c r="C87" s="8" t="str">
        <f t="shared" si="5"/>
        <v>PCC</v>
      </c>
      <c r="D87" s="8" t="str">
        <f t="shared" si="6"/>
        <v>PCC</v>
      </c>
      <c r="E87" s="8" t="str">
        <f t="shared" si="7"/>
        <v>pcc</v>
      </c>
      <c r="F87" s="8" t="str">
        <f t="shared" si="8"/>
        <v>Pcc</v>
      </c>
      <c r="G87" s="19"/>
      <c r="H87" s="19"/>
      <c r="I87" s="19"/>
      <c r="J87" s="19"/>
      <c r="K87" s="19"/>
      <c r="L87" s="19"/>
      <c r="M87" s="19"/>
      <c r="N87" s="19"/>
      <c r="O87" s="19"/>
      <c r="P87" s="19"/>
      <c r="Q87" s="19"/>
      <c r="R87" s="19"/>
      <c r="S87" s="19"/>
      <c r="T87" s="19"/>
      <c r="U87" s="19"/>
      <c r="V87" s="19"/>
      <c r="W87" s="19"/>
      <c r="X87" s="19"/>
      <c r="Y87" s="19"/>
      <c r="Z87" s="19"/>
    </row>
    <row r="88" spans="1:26" ht="15" customHeight="1">
      <c r="A88" s="8" t="s">
        <v>43</v>
      </c>
      <c r="B88" s="8" t="str">
        <f t="shared" si="9"/>
        <v>PC</v>
      </c>
      <c r="C88" s="8" t="str">
        <f t="shared" si="5"/>
        <v>PCC</v>
      </c>
      <c r="D88" s="8" t="str">
        <f t="shared" si="6"/>
        <v>PCC</v>
      </c>
      <c r="E88" s="8" t="str">
        <f t="shared" si="7"/>
        <v>pcc</v>
      </c>
      <c r="F88" s="8" t="str">
        <f t="shared" si="8"/>
        <v>Pcc</v>
      </c>
      <c r="G88" s="19"/>
      <c r="H88" s="19"/>
      <c r="I88" s="19"/>
      <c r="J88" s="19"/>
      <c r="K88" s="19"/>
      <c r="L88" s="19"/>
      <c r="M88" s="19"/>
      <c r="N88" s="19"/>
      <c r="O88" s="19"/>
      <c r="P88" s="19"/>
      <c r="Q88" s="19"/>
      <c r="R88" s="19"/>
      <c r="S88" s="19"/>
      <c r="T88" s="19"/>
      <c r="U88" s="19"/>
      <c r="V88" s="19"/>
      <c r="W88" s="19"/>
      <c r="X88" s="19"/>
      <c r="Y88" s="19"/>
      <c r="Z88" s="19"/>
    </row>
    <row r="89" spans="1:26" ht="15" customHeight="1">
      <c r="A89" s="8" t="s">
        <v>44</v>
      </c>
      <c r="B89" s="8" t="str">
        <f t="shared" si="9"/>
        <v>PL</v>
      </c>
      <c r="C89" s="8" t="str">
        <f t="shared" si="5"/>
        <v>LOT</v>
      </c>
      <c r="D89" s="8" t="str">
        <f t="shared" si="6"/>
        <v>PLOT</v>
      </c>
      <c r="E89" s="8" t="str">
        <f t="shared" si="7"/>
        <v>plot</v>
      </c>
      <c r="F89" s="8" t="str">
        <f t="shared" si="8"/>
        <v>Plot</v>
      </c>
      <c r="G89" s="19"/>
      <c r="H89" s="19"/>
      <c r="I89" s="19"/>
      <c r="J89" s="19"/>
      <c r="K89" s="19"/>
      <c r="L89" s="19"/>
      <c r="M89" s="19"/>
      <c r="N89" s="19"/>
      <c r="O89" s="19"/>
      <c r="P89" s="19"/>
      <c r="Q89" s="19"/>
      <c r="R89" s="19"/>
      <c r="S89" s="19"/>
      <c r="T89" s="19"/>
      <c r="U89" s="19"/>
      <c r="V89" s="19"/>
      <c r="W89" s="19"/>
      <c r="X89" s="19"/>
      <c r="Y89" s="19"/>
      <c r="Z89" s="19"/>
    </row>
    <row r="90" spans="1:26" ht="15" customHeight="1">
      <c r="A90" s="8" t="s">
        <v>44</v>
      </c>
      <c r="B90" s="8" t="str">
        <f t="shared" si="9"/>
        <v>PL</v>
      </c>
      <c r="C90" s="8" t="str">
        <f t="shared" si="5"/>
        <v>LOT</v>
      </c>
      <c r="D90" s="8" t="str">
        <f t="shared" si="6"/>
        <v>PLOT</v>
      </c>
      <c r="E90" s="8" t="str">
        <f t="shared" si="7"/>
        <v>plot</v>
      </c>
      <c r="F90" s="8" t="str">
        <f t="shared" si="8"/>
        <v>Plot</v>
      </c>
      <c r="G90" s="19"/>
      <c r="H90" s="19"/>
      <c r="I90" s="19"/>
      <c r="J90" s="19"/>
      <c r="K90" s="19"/>
      <c r="L90" s="19"/>
      <c r="M90" s="19"/>
      <c r="N90" s="19"/>
      <c r="O90" s="19"/>
      <c r="P90" s="19"/>
      <c r="Q90" s="19"/>
      <c r="R90" s="19"/>
      <c r="S90" s="19"/>
      <c r="T90" s="19"/>
      <c r="U90" s="19"/>
      <c r="V90" s="19"/>
      <c r="W90" s="19"/>
      <c r="X90" s="19"/>
      <c r="Y90" s="19"/>
      <c r="Z90" s="19"/>
    </row>
    <row r="91" spans="1:26" ht="15" customHeight="1">
      <c r="A91" s="8" t="s">
        <v>44</v>
      </c>
      <c r="B91" s="8" t="str">
        <f t="shared" si="9"/>
        <v>PL</v>
      </c>
      <c r="C91" s="8" t="str">
        <f t="shared" si="5"/>
        <v>LOT</v>
      </c>
      <c r="D91" s="8" t="str">
        <f t="shared" si="6"/>
        <v>PLOT</v>
      </c>
      <c r="E91" s="8" t="str">
        <f t="shared" si="7"/>
        <v>plot</v>
      </c>
      <c r="F91" s="8" t="str">
        <f t="shared" si="8"/>
        <v>Plot</v>
      </c>
      <c r="G91" s="19"/>
      <c r="H91" s="19"/>
      <c r="I91" s="19"/>
      <c r="J91" s="19"/>
      <c r="K91" s="19"/>
      <c r="L91" s="19"/>
      <c r="M91" s="19"/>
      <c r="N91" s="19"/>
      <c r="O91" s="19"/>
      <c r="P91" s="19"/>
      <c r="Q91" s="19"/>
      <c r="R91" s="19"/>
      <c r="S91" s="19"/>
      <c r="T91" s="19"/>
      <c r="U91" s="19"/>
      <c r="V91" s="19"/>
      <c r="W91" s="19"/>
      <c r="X91" s="19"/>
      <c r="Y91" s="19"/>
      <c r="Z91" s="19"/>
    </row>
    <row r="92" spans="1:26" ht="15" customHeight="1">
      <c r="A92" s="8" t="s">
        <v>45</v>
      </c>
      <c r="B92" s="8" t="str">
        <f t="shared" si="9"/>
        <v>PS</v>
      </c>
      <c r="C92" s="8" t="str">
        <f t="shared" si="5"/>
        <v>PSA</v>
      </c>
      <c r="D92" s="8" t="str">
        <f t="shared" si="6"/>
        <v>PSA</v>
      </c>
      <c r="E92" s="8" t="str">
        <f t="shared" si="7"/>
        <v>psa</v>
      </c>
      <c r="F92" s="8" t="str">
        <f t="shared" si="8"/>
        <v>Psa</v>
      </c>
      <c r="G92" s="19"/>
      <c r="H92" s="19"/>
      <c r="I92" s="19"/>
      <c r="J92" s="19"/>
      <c r="K92" s="19"/>
      <c r="L92" s="19"/>
      <c r="M92" s="19"/>
      <c r="N92" s="19"/>
      <c r="O92" s="19"/>
      <c r="P92" s="19"/>
      <c r="Q92" s="19"/>
      <c r="R92" s="19"/>
      <c r="S92" s="19"/>
      <c r="T92" s="19"/>
      <c r="U92" s="19"/>
      <c r="V92" s="19"/>
      <c r="W92" s="19"/>
      <c r="X92" s="19"/>
      <c r="Y92" s="19"/>
      <c r="Z92" s="19"/>
    </row>
    <row r="93" spans="1:26" ht="15" customHeight="1">
      <c r="A93" s="8" t="s">
        <v>45</v>
      </c>
      <c r="B93" s="8" t="str">
        <f t="shared" si="9"/>
        <v>PS</v>
      </c>
      <c r="C93" s="8" t="str">
        <f t="shared" si="5"/>
        <v>PSA</v>
      </c>
      <c r="D93" s="8" t="str">
        <f t="shared" si="6"/>
        <v>PSA</v>
      </c>
      <c r="E93" s="8" t="str">
        <f t="shared" si="7"/>
        <v>psa</v>
      </c>
      <c r="F93" s="8" t="str">
        <f t="shared" si="8"/>
        <v>Psa</v>
      </c>
      <c r="G93" s="19"/>
      <c r="H93" s="19"/>
      <c r="I93" s="19"/>
      <c r="J93" s="19"/>
      <c r="K93" s="19"/>
      <c r="L93" s="19"/>
      <c r="M93" s="19"/>
      <c r="N93" s="19"/>
      <c r="O93" s="19"/>
      <c r="P93" s="19"/>
      <c r="Q93" s="19"/>
      <c r="R93" s="19"/>
      <c r="S93" s="19"/>
      <c r="T93" s="19"/>
      <c r="U93" s="19"/>
      <c r="V93" s="19"/>
      <c r="W93" s="19"/>
      <c r="X93" s="19"/>
      <c r="Y93" s="19"/>
      <c r="Z93" s="19"/>
    </row>
    <row r="94" spans="1:26" ht="15" customHeight="1">
      <c r="A94" s="8" t="s">
        <v>45</v>
      </c>
      <c r="B94" s="8" t="str">
        <f t="shared" si="9"/>
        <v>PS</v>
      </c>
      <c r="C94" s="8" t="str">
        <f t="shared" si="5"/>
        <v>PSA</v>
      </c>
      <c r="D94" s="8" t="str">
        <f t="shared" si="6"/>
        <v>PSA</v>
      </c>
      <c r="E94" s="8" t="str">
        <f t="shared" si="7"/>
        <v>psa</v>
      </c>
      <c r="F94" s="8" t="str">
        <f t="shared" si="8"/>
        <v>Psa</v>
      </c>
      <c r="G94" s="19"/>
      <c r="H94" s="19"/>
      <c r="I94" s="19"/>
      <c r="J94" s="19"/>
      <c r="K94" s="19"/>
      <c r="L94" s="19"/>
      <c r="M94" s="19"/>
      <c r="N94" s="19"/>
      <c r="O94" s="19"/>
      <c r="P94" s="19"/>
      <c r="Q94" s="19"/>
      <c r="R94" s="19"/>
      <c r="S94" s="19"/>
      <c r="T94" s="19"/>
      <c r="U94" s="19"/>
      <c r="V94" s="19"/>
      <c r="W94" s="19"/>
      <c r="X94" s="19"/>
      <c r="Y94" s="19"/>
      <c r="Z94" s="19"/>
    </row>
    <row r="95" spans="1:26" ht="15" customHeight="1">
      <c r="A95" s="8" t="s">
        <v>45</v>
      </c>
      <c r="B95" s="8" t="str">
        <f t="shared" si="9"/>
        <v>PS</v>
      </c>
      <c r="C95" s="8" t="str">
        <f t="shared" si="5"/>
        <v>PSA</v>
      </c>
      <c r="D95" s="8" t="str">
        <f t="shared" si="6"/>
        <v>PSA</v>
      </c>
      <c r="E95" s="8" t="str">
        <f t="shared" si="7"/>
        <v>psa</v>
      </c>
      <c r="F95" s="8" t="str">
        <f t="shared" si="8"/>
        <v>Psa</v>
      </c>
      <c r="G95" s="19"/>
      <c r="H95" s="19"/>
      <c r="I95" s="19"/>
      <c r="J95" s="19"/>
      <c r="K95" s="19"/>
      <c r="L95" s="19"/>
      <c r="M95" s="19"/>
      <c r="N95" s="19"/>
      <c r="O95" s="19"/>
      <c r="P95" s="19"/>
      <c r="Q95" s="19"/>
      <c r="R95" s="19"/>
      <c r="S95" s="19"/>
      <c r="T95" s="19"/>
      <c r="U95" s="19"/>
      <c r="V95" s="19"/>
      <c r="W95" s="19"/>
      <c r="X95" s="19"/>
      <c r="Y95" s="19"/>
      <c r="Z95" s="19"/>
    </row>
    <row r="96" spans="1:26" ht="15" customHeight="1">
      <c r="A96" s="8" t="s">
        <v>45</v>
      </c>
      <c r="B96" s="8" t="str">
        <f t="shared" si="9"/>
        <v>PS</v>
      </c>
      <c r="C96" s="8" t="str">
        <f t="shared" si="5"/>
        <v>PSA</v>
      </c>
      <c r="D96" s="8" t="str">
        <f t="shared" si="6"/>
        <v>PSA</v>
      </c>
      <c r="E96" s="8" t="str">
        <f t="shared" si="7"/>
        <v>psa</v>
      </c>
      <c r="F96" s="8" t="str">
        <f t="shared" si="8"/>
        <v>Psa</v>
      </c>
      <c r="G96" s="19"/>
      <c r="H96" s="19"/>
      <c r="I96" s="19"/>
      <c r="J96" s="19"/>
      <c r="K96" s="19"/>
      <c r="L96" s="19"/>
      <c r="M96" s="19"/>
      <c r="N96" s="19"/>
      <c r="O96" s="19"/>
      <c r="P96" s="19"/>
      <c r="Q96" s="19"/>
      <c r="R96" s="19"/>
      <c r="S96" s="19"/>
      <c r="T96" s="19"/>
      <c r="U96" s="19"/>
      <c r="V96" s="19"/>
      <c r="W96" s="19"/>
      <c r="X96" s="19"/>
      <c r="Y96" s="19"/>
      <c r="Z96" s="19"/>
    </row>
    <row r="97" spans="1:26" ht="15" customHeight="1">
      <c r="A97" s="8" t="s">
        <v>45</v>
      </c>
      <c r="B97" s="8" t="str">
        <f t="shared" si="9"/>
        <v>PS</v>
      </c>
      <c r="C97" s="8" t="str">
        <f t="shared" si="5"/>
        <v>PSA</v>
      </c>
      <c r="D97" s="8" t="str">
        <f t="shared" si="6"/>
        <v>PSA</v>
      </c>
      <c r="E97" s="8" t="str">
        <f t="shared" si="7"/>
        <v>psa</v>
      </c>
      <c r="F97" s="8" t="str">
        <f t="shared" si="8"/>
        <v>Psa</v>
      </c>
      <c r="G97" s="19"/>
      <c r="H97" s="19"/>
      <c r="I97" s="19"/>
      <c r="J97" s="19"/>
      <c r="K97" s="19"/>
      <c r="L97" s="19"/>
      <c r="M97" s="19"/>
      <c r="N97" s="19"/>
      <c r="O97" s="19"/>
      <c r="P97" s="19"/>
      <c r="Q97" s="19"/>
      <c r="R97" s="19"/>
      <c r="S97" s="19"/>
      <c r="T97" s="19"/>
      <c r="U97" s="19"/>
      <c r="V97" s="19"/>
      <c r="W97" s="19"/>
      <c r="X97" s="19"/>
      <c r="Y97" s="19"/>
      <c r="Z97" s="19"/>
    </row>
    <row r="98" spans="1:26" ht="15" customHeight="1">
      <c r="A98" s="8" t="s">
        <v>46</v>
      </c>
      <c r="B98" s="8" t="str">
        <f t="shared" si="9"/>
        <v>QT</v>
      </c>
      <c r="C98" s="8" t="str">
        <f t="shared" si="5"/>
        <v>QT</v>
      </c>
      <c r="D98" s="8" t="str">
        <f t="shared" si="6"/>
        <v>QT</v>
      </c>
      <c r="E98" s="8" t="str">
        <f t="shared" si="7"/>
        <v>qt</v>
      </c>
      <c r="F98" s="8" t="str">
        <f t="shared" si="8"/>
        <v>Qt</v>
      </c>
      <c r="G98" s="19"/>
      <c r="H98" s="19"/>
      <c r="I98" s="19"/>
      <c r="J98" s="19"/>
      <c r="K98" s="19"/>
      <c r="L98" s="19"/>
      <c r="M98" s="19"/>
      <c r="N98" s="19"/>
      <c r="O98" s="19"/>
      <c r="P98" s="19"/>
      <c r="Q98" s="19"/>
      <c r="R98" s="19"/>
      <c r="S98" s="19"/>
      <c r="T98" s="19"/>
      <c r="U98" s="19"/>
      <c r="V98" s="19"/>
      <c r="W98" s="19"/>
      <c r="X98" s="19"/>
      <c r="Y98" s="19"/>
      <c r="Z98" s="19"/>
    </row>
    <row r="99" spans="1:26" ht="15" customHeight="1">
      <c r="A99" s="8" t="s">
        <v>46</v>
      </c>
      <c r="B99" s="8" t="str">
        <f t="shared" si="9"/>
        <v>QT</v>
      </c>
      <c r="C99" s="8" t="str">
        <f t="shared" si="5"/>
        <v>QT</v>
      </c>
      <c r="D99" s="8" t="str">
        <f t="shared" si="6"/>
        <v>QT</v>
      </c>
      <c r="E99" s="8" t="str">
        <f t="shared" si="7"/>
        <v>qt</v>
      </c>
      <c r="F99" s="8" t="str">
        <f t="shared" si="8"/>
        <v>Qt</v>
      </c>
      <c r="G99" s="19"/>
      <c r="H99" s="19"/>
      <c r="I99" s="19"/>
      <c r="J99" s="19"/>
      <c r="K99" s="19"/>
      <c r="L99" s="19"/>
      <c r="M99" s="19"/>
      <c r="N99" s="19"/>
      <c r="O99" s="19"/>
      <c r="P99" s="19"/>
      <c r="Q99" s="19"/>
      <c r="R99" s="19"/>
      <c r="S99" s="19"/>
      <c r="T99" s="19"/>
      <c r="U99" s="19"/>
      <c r="V99" s="19"/>
      <c r="W99" s="19"/>
      <c r="X99" s="19"/>
      <c r="Y99" s="19"/>
      <c r="Z99" s="19"/>
    </row>
    <row r="100" spans="1:26" ht="15" customHeight="1">
      <c r="A100" s="8" t="s">
        <v>46</v>
      </c>
      <c r="B100" s="8" t="str">
        <f t="shared" si="9"/>
        <v>QT</v>
      </c>
      <c r="C100" s="8" t="str">
        <f t="shared" si="5"/>
        <v>QT</v>
      </c>
      <c r="D100" s="8" t="str">
        <f t="shared" si="6"/>
        <v>QT</v>
      </c>
      <c r="E100" s="8" t="str">
        <f t="shared" si="7"/>
        <v>qt</v>
      </c>
      <c r="F100" s="8" t="str">
        <f t="shared" si="8"/>
        <v>Qt</v>
      </c>
      <c r="G100" s="19"/>
      <c r="H100" s="19"/>
      <c r="I100" s="19"/>
      <c r="J100" s="19"/>
      <c r="K100" s="19"/>
      <c r="L100" s="19"/>
      <c r="M100" s="19"/>
      <c r="N100" s="19"/>
      <c r="O100" s="19"/>
      <c r="P100" s="19"/>
      <c r="Q100" s="19"/>
      <c r="R100" s="19"/>
      <c r="S100" s="19"/>
      <c r="T100" s="19"/>
      <c r="U100" s="19"/>
      <c r="V100" s="19"/>
      <c r="W100" s="19"/>
      <c r="X100" s="19"/>
      <c r="Y100" s="19"/>
      <c r="Z100" s="19"/>
    </row>
    <row r="101" spans="1:26" ht="15" customHeight="1">
      <c r="A101" s="8" t="s">
        <v>46</v>
      </c>
      <c r="B101" s="8" t="str">
        <f t="shared" si="9"/>
        <v>QT</v>
      </c>
      <c r="C101" s="8" t="str">
        <f t="shared" si="5"/>
        <v>QT</v>
      </c>
      <c r="D101" s="8" t="str">
        <f t="shared" si="6"/>
        <v>QT</v>
      </c>
      <c r="E101" s="8" t="str">
        <f t="shared" si="7"/>
        <v>qt</v>
      </c>
      <c r="F101" s="8" t="str">
        <f t="shared" si="8"/>
        <v>Qt</v>
      </c>
      <c r="G101" s="19"/>
      <c r="H101" s="19"/>
      <c r="I101" s="19"/>
      <c r="J101" s="19"/>
      <c r="K101" s="19"/>
      <c r="L101" s="19"/>
      <c r="M101" s="19"/>
      <c r="N101" s="19"/>
      <c r="O101" s="19"/>
      <c r="P101" s="19"/>
      <c r="Q101" s="19"/>
      <c r="R101" s="19"/>
      <c r="S101" s="19"/>
      <c r="T101" s="19"/>
      <c r="U101" s="19"/>
      <c r="V101" s="19"/>
      <c r="W101" s="19"/>
      <c r="X101" s="19"/>
      <c r="Y101" s="19"/>
      <c r="Z101" s="19"/>
    </row>
    <row r="102" spans="1:26" ht="15" customHeight="1">
      <c r="A102" s="8" t="s">
        <v>46</v>
      </c>
      <c r="B102" s="8" t="str">
        <f t="shared" si="9"/>
        <v>QT</v>
      </c>
      <c r="C102" s="8" t="str">
        <f t="shared" si="5"/>
        <v>QT</v>
      </c>
      <c r="D102" s="8" t="str">
        <f t="shared" si="6"/>
        <v>QT</v>
      </c>
      <c r="E102" s="8" t="str">
        <f t="shared" si="7"/>
        <v>qt</v>
      </c>
      <c r="F102" s="8" t="str">
        <f t="shared" si="8"/>
        <v>Qt</v>
      </c>
      <c r="G102" s="19"/>
      <c r="H102" s="19"/>
      <c r="I102" s="19"/>
      <c r="J102" s="19"/>
      <c r="K102" s="19"/>
      <c r="L102" s="19"/>
      <c r="M102" s="19"/>
      <c r="N102" s="19"/>
      <c r="O102" s="19"/>
      <c r="P102" s="19"/>
      <c r="Q102" s="19"/>
      <c r="R102" s="19"/>
      <c r="S102" s="19"/>
      <c r="T102" s="19"/>
      <c r="U102" s="19"/>
      <c r="V102" s="19"/>
      <c r="W102" s="19"/>
      <c r="X102" s="19"/>
      <c r="Y102" s="19"/>
      <c r="Z102" s="19"/>
    </row>
    <row r="103" spans="1:26" ht="15" customHeight="1">
      <c r="A103" s="8" t="s">
        <v>46</v>
      </c>
      <c r="B103" s="8" t="str">
        <f t="shared" si="9"/>
        <v>QT</v>
      </c>
      <c r="C103" s="8" t="str">
        <f t="shared" si="5"/>
        <v>QT</v>
      </c>
      <c r="D103" s="8" t="str">
        <f t="shared" si="6"/>
        <v>QT</v>
      </c>
      <c r="E103" s="8" t="str">
        <f t="shared" si="7"/>
        <v>qt</v>
      </c>
      <c r="F103" s="8" t="str">
        <f t="shared" si="8"/>
        <v>Qt</v>
      </c>
      <c r="G103" s="19"/>
      <c r="H103" s="19"/>
      <c r="I103" s="19"/>
      <c r="J103" s="19"/>
      <c r="K103" s="19"/>
      <c r="L103" s="19"/>
      <c r="M103" s="19"/>
      <c r="N103" s="19"/>
      <c r="O103" s="19"/>
      <c r="P103" s="19"/>
      <c r="Q103" s="19"/>
      <c r="R103" s="19"/>
      <c r="S103" s="19"/>
      <c r="T103" s="19"/>
      <c r="U103" s="19"/>
      <c r="V103" s="19"/>
      <c r="W103" s="19"/>
      <c r="X103" s="19"/>
      <c r="Y103" s="19"/>
      <c r="Z103" s="19"/>
    </row>
    <row r="104" spans="1:26" ht="15" customHeight="1">
      <c r="A104" s="8" t="s">
        <v>46</v>
      </c>
      <c r="B104" s="8" t="str">
        <f t="shared" si="9"/>
        <v>QT</v>
      </c>
      <c r="C104" s="8" t="str">
        <f t="shared" si="5"/>
        <v>QT</v>
      </c>
      <c r="D104" s="8" t="str">
        <f t="shared" si="6"/>
        <v>QT</v>
      </c>
      <c r="E104" s="8" t="str">
        <f t="shared" si="7"/>
        <v>qt</v>
      </c>
      <c r="F104" s="8" t="str">
        <f t="shared" si="8"/>
        <v>Qt</v>
      </c>
      <c r="G104" s="19"/>
      <c r="H104" s="19"/>
      <c r="I104" s="19"/>
      <c r="J104" s="19"/>
      <c r="K104" s="19"/>
      <c r="L104" s="19"/>
      <c r="M104" s="19"/>
      <c r="N104" s="19"/>
      <c r="O104" s="19"/>
      <c r="P104" s="19"/>
      <c r="Q104" s="19"/>
      <c r="R104" s="19"/>
      <c r="S104" s="19"/>
      <c r="T104" s="19"/>
      <c r="U104" s="19"/>
      <c r="V104" s="19"/>
      <c r="W104" s="19"/>
      <c r="X104" s="19"/>
      <c r="Y104" s="19"/>
      <c r="Z104" s="19"/>
    </row>
    <row r="105" spans="1:26" ht="15" customHeight="1">
      <c r="A105" s="8" t="s">
        <v>47</v>
      </c>
      <c r="B105" s="8" t="str">
        <f t="shared" si="9"/>
        <v>SF</v>
      </c>
      <c r="C105" s="8" t="str">
        <f t="shared" si="5"/>
        <v>FWK</v>
      </c>
      <c r="D105" s="8" t="str">
        <f t="shared" si="6"/>
        <v>SFWK</v>
      </c>
      <c r="E105" s="8" t="str">
        <f t="shared" si="7"/>
        <v>sfwk</v>
      </c>
      <c r="F105" s="8" t="str">
        <f t="shared" si="8"/>
        <v>Sfwk</v>
      </c>
      <c r="G105" s="19"/>
      <c r="H105" s="19"/>
      <c r="I105" s="19"/>
      <c r="J105" s="19"/>
      <c r="K105" s="19"/>
      <c r="L105" s="19"/>
      <c r="M105" s="19"/>
      <c r="N105" s="19"/>
      <c r="O105" s="19"/>
      <c r="P105" s="19"/>
      <c r="Q105" s="19"/>
      <c r="R105" s="19"/>
      <c r="S105" s="19"/>
      <c r="T105" s="19"/>
      <c r="U105" s="19"/>
      <c r="V105" s="19"/>
      <c r="W105" s="19"/>
      <c r="X105" s="19"/>
      <c r="Y105" s="19"/>
      <c r="Z105" s="19"/>
    </row>
    <row r="106" spans="1:26" ht="15" customHeight="1">
      <c r="A106" s="8" t="s">
        <v>47</v>
      </c>
      <c r="B106" s="8" t="str">
        <f t="shared" si="9"/>
        <v>SF</v>
      </c>
      <c r="C106" s="8" t="str">
        <f t="shared" si="5"/>
        <v>FWK</v>
      </c>
      <c r="D106" s="8" t="str">
        <f t="shared" si="6"/>
        <v>SFWK</v>
      </c>
      <c r="E106" s="8" t="str">
        <f t="shared" si="7"/>
        <v>sfwk</v>
      </c>
      <c r="F106" s="8" t="str">
        <f t="shared" si="8"/>
        <v>Sfwk</v>
      </c>
      <c r="G106" s="19"/>
      <c r="H106" s="19"/>
      <c r="I106" s="19"/>
      <c r="J106" s="19"/>
      <c r="K106" s="19"/>
      <c r="L106" s="19"/>
      <c r="M106" s="19"/>
      <c r="N106" s="19"/>
      <c r="O106" s="19"/>
      <c r="P106" s="19"/>
      <c r="Q106" s="19"/>
      <c r="R106" s="19"/>
      <c r="S106" s="19"/>
      <c r="T106" s="19"/>
      <c r="U106" s="19"/>
      <c r="V106" s="19"/>
      <c r="W106" s="19"/>
      <c r="X106" s="19"/>
      <c r="Y106" s="19"/>
      <c r="Z106" s="19"/>
    </row>
    <row r="107" spans="1:26" ht="15" customHeight="1">
      <c r="A107" s="8" t="s">
        <v>47</v>
      </c>
      <c r="B107" s="8" t="str">
        <f t="shared" si="9"/>
        <v>SF</v>
      </c>
      <c r="C107" s="8" t="str">
        <f t="shared" si="5"/>
        <v>FWK</v>
      </c>
      <c r="D107" s="8" t="str">
        <f t="shared" si="6"/>
        <v>SFWK</v>
      </c>
      <c r="E107" s="8" t="str">
        <f t="shared" si="7"/>
        <v>sfwk</v>
      </c>
      <c r="F107" s="8" t="str">
        <f t="shared" si="8"/>
        <v>Sfwk</v>
      </c>
      <c r="G107" s="19"/>
      <c r="H107" s="19"/>
      <c r="I107" s="19"/>
      <c r="J107" s="19"/>
      <c r="K107" s="19"/>
      <c r="L107" s="19"/>
      <c r="M107" s="19"/>
      <c r="N107" s="19"/>
      <c r="O107" s="19"/>
      <c r="P107" s="19"/>
      <c r="Q107" s="19"/>
      <c r="R107" s="19"/>
      <c r="S107" s="19"/>
      <c r="T107" s="19"/>
      <c r="U107" s="19"/>
      <c r="V107" s="19"/>
      <c r="W107" s="19"/>
      <c r="X107" s="19"/>
      <c r="Y107" s="19"/>
      <c r="Z107" s="19"/>
    </row>
    <row r="108" spans="1:26" ht="15" customHeight="1">
      <c r="A108" s="8" t="s">
        <v>48</v>
      </c>
      <c r="B108" s="8" t="str">
        <f t="shared" si="9"/>
        <v>T</v>
      </c>
      <c r="C108" s="8" t="str">
        <f t="shared" si="5"/>
        <v>T</v>
      </c>
      <c r="D108" s="8" t="str">
        <f t="shared" si="6"/>
        <v>T</v>
      </c>
      <c r="E108" s="8" t="str">
        <f t="shared" si="7"/>
        <v>t</v>
      </c>
      <c r="F108" s="8" t="str">
        <f t="shared" si="8"/>
        <v>T</v>
      </c>
      <c r="G108" s="19"/>
      <c r="H108" s="19"/>
      <c r="I108" s="19"/>
      <c r="J108" s="19"/>
      <c r="K108" s="19"/>
      <c r="L108" s="19"/>
      <c r="M108" s="19"/>
      <c r="N108" s="19"/>
      <c r="O108" s="19"/>
      <c r="P108" s="19"/>
      <c r="Q108" s="19"/>
      <c r="R108" s="19"/>
      <c r="S108" s="19"/>
      <c r="T108" s="19"/>
      <c r="U108" s="19"/>
      <c r="V108" s="19"/>
      <c r="W108" s="19"/>
      <c r="X108" s="19"/>
      <c r="Y108" s="19"/>
      <c r="Z108" s="19"/>
    </row>
    <row r="109" spans="1:26" ht="15" customHeight="1">
      <c r="A109" s="8" t="s">
        <v>48</v>
      </c>
      <c r="B109" s="8" t="str">
        <f t="shared" si="9"/>
        <v>T</v>
      </c>
      <c r="C109" s="8" t="str">
        <f t="shared" si="5"/>
        <v>T</v>
      </c>
      <c r="D109" s="8" t="str">
        <f t="shared" si="6"/>
        <v>T</v>
      </c>
      <c r="E109" s="8" t="str">
        <f t="shared" si="7"/>
        <v>t</v>
      </c>
      <c r="F109" s="8" t="str">
        <f t="shared" si="8"/>
        <v>T</v>
      </c>
      <c r="G109" s="19"/>
      <c r="H109" s="19"/>
      <c r="I109" s="19"/>
      <c r="J109" s="19"/>
      <c r="K109" s="19"/>
      <c r="L109" s="19"/>
      <c r="M109" s="19"/>
      <c r="N109" s="19"/>
      <c r="O109" s="19"/>
      <c r="P109" s="19"/>
      <c r="Q109" s="19"/>
      <c r="R109" s="19"/>
      <c r="S109" s="19"/>
      <c r="T109" s="19"/>
      <c r="U109" s="19"/>
      <c r="V109" s="19"/>
      <c r="W109" s="19"/>
      <c r="X109" s="19"/>
      <c r="Y109" s="19"/>
      <c r="Z109" s="19"/>
    </row>
    <row r="110" spans="1:26" ht="15" customHeight="1">
      <c r="A110" s="8" t="s">
        <v>48</v>
      </c>
      <c r="B110" s="8" t="str">
        <f t="shared" si="9"/>
        <v>T</v>
      </c>
      <c r="C110" s="8" t="str">
        <f t="shared" si="5"/>
        <v>T</v>
      </c>
      <c r="D110" s="8" t="str">
        <f t="shared" si="6"/>
        <v>T</v>
      </c>
      <c r="E110" s="8" t="str">
        <f t="shared" si="7"/>
        <v>t</v>
      </c>
      <c r="F110" s="8" t="str">
        <f t="shared" si="8"/>
        <v>T</v>
      </c>
      <c r="G110" s="19"/>
      <c r="H110" s="19"/>
      <c r="I110" s="19"/>
      <c r="J110" s="19"/>
      <c r="K110" s="19"/>
      <c r="L110" s="19"/>
      <c r="M110" s="19"/>
      <c r="N110" s="19"/>
      <c r="O110" s="19"/>
      <c r="P110" s="19"/>
      <c r="Q110" s="19"/>
      <c r="R110" s="19"/>
      <c r="S110" s="19"/>
      <c r="T110" s="19"/>
      <c r="U110" s="19"/>
      <c r="V110" s="19"/>
      <c r="W110" s="19"/>
      <c r="X110" s="19"/>
      <c r="Y110" s="19"/>
      <c r="Z110" s="19"/>
    </row>
    <row r="111" spans="1:26" ht="15" customHeight="1">
      <c r="A111" s="8" t="s">
        <v>48</v>
      </c>
      <c r="B111" s="8" t="str">
        <f t="shared" si="9"/>
        <v>T</v>
      </c>
      <c r="C111" s="8" t="str">
        <f t="shared" si="5"/>
        <v>T</v>
      </c>
      <c r="D111" s="8" t="str">
        <f t="shared" si="6"/>
        <v>T</v>
      </c>
      <c r="E111" s="8" t="str">
        <f t="shared" si="7"/>
        <v>t</v>
      </c>
      <c r="F111" s="8" t="str">
        <f t="shared" si="8"/>
        <v>T</v>
      </c>
      <c r="G111" s="19"/>
      <c r="H111" s="19"/>
      <c r="I111" s="19"/>
      <c r="J111" s="19"/>
      <c r="K111" s="19"/>
      <c r="L111" s="19"/>
      <c r="M111" s="19"/>
      <c r="N111" s="19"/>
      <c r="O111" s="19"/>
      <c r="P111" s="19"/>
      <c r="Q111" s="19"/>
      <c r="R111" s="19"/>
      <c r="S111" s="19"/>
      <c r="T111" s="19"/>
      <c r="U111" s="19"/>
      <c r="V111" s="19"/>
      <c r="W111" s="19"/>
      <c r="X111" s="19"/>
      <c r="Y111" s="19"/>
      <c r="Z111" s="19"/>
    </row>
    <row r="112" spans="1:26" ht="15" customHeight="1">
      <c r="A112" s="8" t="s">
        <v>48</v>
      </c>
      <c r="B112" s="8" t="str">
        <f t="shared" si="9"/>
        <v>T</v>
      </c>
      <c r="C112" s="8" t="str">
        <f t="shared" si="5"/>
        <v>T</v>
      </c>
      <c r="D112" s="8" t="str">
        <f t="shared" si="6"/>
        <v>T</v>
      </c>
      <c r="E112" s="8" t="str">
        <f t="shared" si="7"/>
        <v>t</v>
      </c>
      <c r="F112" s="8" t="str">
        <f t="shared" si="8"/>
        <v>T</v>
      </c>
      <c r="G112" s="19"/>
      <c r="H112" s="19"/>
      <c r="I112" s="19"/>
      <c r="J112" s="19"/>
      <c r="K112" s="19"/>
      <c r="L112" s="19"/>
      <c r="M112" s="19"/>
      <c r="N112" s="19"/>
      <c r="O112" s="19"/>
      <c r="P112" s="19"/>
      <c r="Q112" s="19"/>
      <c r="R112" s="19"/>
      <c r="S112" s="19"/>
      <c r="T112" s="19"/>
      <c r="U112" s="19"/>
      <c r="V112" s="19"/>
      <c r="W112" s="19"/>
      <c r="X112" s="19"/>
      <c r="Y112" s="19"/>
      <c r="Z112" s="19"/>
    </row>
    <row r="113" spans="1:26" ht="15" customHeight="1">
      <c r="A113" s="8" t="s">
        <v>49</v>
      </c>
      <c r="B113" s="8" t="str">
        <f t="shared" si="9"/>
        <v>TR</v>
      </c>
      <c r="C113" s="8" t="str">
        <f t="shared" si="5"/>
        <v>TRU</v>
      </c>
      <c r="D113" s="8" t="str">
        <f t="shared" si="6"/>
        <v>TRU</v>
      </c>
      <c r="E113" s="8" t="str">
        <f t="shared" si="7"/>
        <v>tru</v>
      </c>
      <c r="F113" s="8" t="str">
        <f t="shared" si="8"/>
        <v>Tru</v>
      </c>
      <c r="G113" s="19"/>
      <c r="H113" s="19"/>
      <c r="I113" s="19"/>
      <c r="J113" s="19"/>
      <c r="K113" s="19"/>
      <c r="L113" s="19"/>
      <c r="M113" s="19"/>
      <c r="N113" s="19"/>
      <c r="O113" s="19"/>
      <c r="P113" s="19"/>
      <c r="Q113" s="19"/>
      <c r="R113" s="19"/>
      <c r="S113" s="19"/>
      <c r="T113" s="19"/>
      <c r="U113" s="19"/>
      <c r="V113" s="19"/>
      <c r="W113" s="19"/>
      <c r="X113" s="19"/>
      <c r="Y113" s="19"/>
      <c r="Z113" s="19"/>
    </row>
    <row r="114" spans="1:26" ht="15" customHeight="1">
      <c r="A114" s="8" t="s">
        <v>49</v>
      </c>
      <c r="B114" s="8" t="str">
        <f t="shared" si="9"/>
        <v>TR</v>
      </c>
      <c r="C114" s="8" t="str">
        <f t="shared" si="5"/>
        <v>TRU</v>
      </c>
      <c r="D114" s="8" t="str">
        <f t="shared" si="6"/>
        <v>TRU</v>
      </c>
      <c r="E114" s="8" t="str">
        <f t="shared" si="7"/>
        <v>tru</v>
      </c>
      <c r="F114" s="8" t="str">
        <f t="shared" si="8"/>
        <v>Tru</v>
      </c>
      <c r="G114" s="19"/>
      <c r="H114" s="19"/>
      <c r="I114" s="19"/>
      <c r="J114" s="19"/>
      <c r="K114" s="19"/>
      <c r="L114" s="19"/>
      <c r="M114" s="19"/>
      <c r="N114" s="19"/>
      <c r="O114" s="19"/>
      <c r="P114" s="19"/>
      <c r="Q114" s="19"/>
      <c r="R114" s="19"/>
      <c r="S114" s="19"/>
      <c r="T114" s="19"/>
      <c r="U114" s="19"/>
      <c r="V114" s="19"/>
      <c r="W114" s="19"/>
      <c r="X114" s="19"/>
      <c r="Y114" s="19"/>
      <c r="Z114" s="19"/>
    </row>
    <row r="115" spans="1:26" ht="15" customHeight="1">
      <c r="A115" s="8" t="s">
        <v>49</v>
      </c>
      <c r="B115" s="8" t="str">
        <f t="shared" si="9"/>
        <v>TR</v>
      </c>
      <c r="C115" s="8" t="str">
        <f t="shared" si="5"/>
        <v>TRU</v>
      </c>
      <c r="D115" s="8" t="str">
        <f t="shared" si="6"/>
        <v>TRU</v>
      </c>
      <c r="E115" s="8" t="str">
        <f t="shared" si="7"/>
        <v>tru</v>
      </c>
      <c r="F115" s="8" t="str">
        <f t="shared" si="8"/>
        <v>Tru</v>
      </c>
      <c r="G115" s="19"/>
      <c r="H115" s="19"/>
      <c r="I115" s="19"/>
      <c r="J115" s="19"/>
      <c r="K115" s="19"/>
      <c r="L115" s="19"/>
      <c r="M115" s="19"/>
      <c r="N115" s="19"/>
      <c r="O115" s="19"/>
      <c r="P115" s="19"/>
      <c r="Q115" s="19"/>
      <c r="R115" s="19"/>
      <c r="S115" s="19"/>
      <c r="T115" s="19"/>
      <c r="U115" s="19"/>
      <c r="V115" s="19"/>
      <c r="W115" s="19"/>
      <c r="X115" s="19"/>
      <c r="Y115" s="19"/>
      <c r="Z115" s="19"/>
    </row>
    <row r="116" spans="1:26" ht="15" customHeight="1">
      <c r="A116" s="8" t="s">
        <v>50</v>
      </c>
      <c r="B116" s="8" t="str">
        <f t="shared" si="9"/>
        <v>TT</v>
      </c>
      <c r="C116" s="8" t="str">
        <f t="shared" si="5"/>
        <v>TTT</v>
      </c>
      <c r="D116" s="8" t="str">
        <f t="shared" si="6"/>
        <v>TTT</v>
      </c>
      <c r="E116" s="8" t="str">
        <f t="shared" si="7"/>
        <v>ttt</v>
      </c>
      <c r="F116" s="8" t="str">
        <f t="shared" si="8"/>
        <v>Ttt</v>
      </c>
      <c r="G116" s="19"/>
      <c r="H116" s="19"/>
      <c r="I116" s="19"/>
      <c r="J116" s="19"/>
      <c r="K116" s="19"/>
      <c r="L116" s="19"/>
      <c r="M116" s="19"/>
      <c r="N116" s="19"/>
      <c r="O116" s="19"/>
      <c r="P116" s="19"/>
      <c r="Q116" s="19"/>
      <c r="R116" s="19"/>
      <c r="S116" s="19"/>
      <c r="T116" s="19"/>
      <c r="U116" s="19"/>
      <c r="V116" s="19"/>
      <c r="W116" s="19"/>
      <c r="X116" s="19"/>
      <c r="Y116" s="19"/>
      <c r="Z116" s="19"/>
    </row>
    <row r="117" spans="1:26" ht="15" customHeight="1">
      <c r="A117" s="8" t="s">
        <v>50</v>
      </c>
      <c r="B117" s="8" t="str">
        <f t="shared" si="9"/>
        <v>TT</v>
      </c>
      <c r="C117" s="8" t="str">
        <f t="shared" si="5"/>
        <v>TTT</v>
      </c>
      <c r="D117" s="8" t="str">
        <f t="shared" si="6"/>
        <v>TTT</v>
      </c>
      <c r="E117" s="8" t="str">
        <f t="shared" si="7"/>
        <v>ttt</v>
      </c>
      <c r="F117" s="8" t="str">
        <f t="shared" si="8"/>
        <v>Ttt</v>
      </c>
      <c r="G117" s="19"/>
      <c r="H117" s="19"/>
      <c r="I117" s="19"/>
      <c r="J117" s="19"/>
      <c r="K117" s="19"/>
      <c r="L117" s="19"/>
      <c r="M117" s="19"/>
      <c r="N117" s="19"/>
      <c r="O117" s="19"/>
      <c r="P117" s="19"/>
      <c r="Q117" s="19"/>
      <c r="R117" s="19"/>
      <c r="S117" s="19"/>
      <c r="T117" s="19"/>
      <c r="U117" s="19"/>
      <c r="V117" s="19"/>
      <c r="W117" s="19"/>
      <c r="X117" s="19"/>
      <c r="Y117" s="19"/>
      <c r="Z117" s="19"/>
    </row>
    <row r="118" spans="1:26" ht="15" customHeight="1">
      <c r="A118" s="8" t="s">
        <v>50</v>
      </c>
      <c r="B118" s="8" t="str">
        <f t="shared" si="9"/>
        <v>TT</v>
      </c>
      <c r="C118" s="8" t="str">
        <f t="shared" si="5"/>
        <v>TTT</v>
      </c>
      <c r="D118" s="8" t="str">
        <f t="shared" si="6"/>
        <v>TTT</v>
      </c>
      <c r="E118" s="8" t="str">
        <f t="shared" si="7"/>
        <v>ttt</v>
      </c>
      <c r="F118" s="8" t="str">
        <f t="shared" si="8"/>
        <v>Ttt</v>
      </c>
      <c r="G118" s="19"/>
      <c r="H118" s="19"/>
      <c r="I118" s="19"/>
      <c r="J118" s="19"/>
      <c r="K118" s="19"/>
      <c r="L118" s="19"/>
      <c r="M118" s="19"/>
      <c r="N118" s="19"/>
      <c r="O118" s="19"/>
      <c r="P118" s="19"/>
      <c r="Q118" s="19"/>
      <c r="R118" s="19"/>
      <c r="S118" s="19"/>
      <c r="T118" s="19"/>
      <c r="U118" s="19"/>
      <c r="V118" s="19"/>
      <c r="W118" s="19"/>
      <c r="X118" s="19"/>
      <c r="Y118" s="19"/>
      <c r="Z118" s="19"/>
    </row>
    <row r="119" spans="1:26" ht="15" customHeight="1">
      <c r="A119" s="8" t="s">
        <v>50</v>
      </c>
      <c r="B119" s="8" t="str">
        <f t="shared" si="9"/>
        <v>TT</v>
      </c>
      <c r="C119" s="8" t="str">
        <f t="shared" si="5"/>
        <v>TTT</v>
      </c>
      <c r="D119" s="8" t="str">
        <f t="shared" si="6"/>
        <v>TTT</v>
      </c>
      <c r="E119" s="8" t="str">
        <f t="shared" si="7"/>
        <v>ttt</v>
      </c>
      <c r="F119" s="8" t="str">
        <f t="shared" si="8"/>
        <v>Ttt</v>
      </c>
      <c r="G119" s="19"/>
      <c r="H119" s="19"/>
      <c r="I119" s="19"/>
      <c r="J119" s="19"/>
      <c r="K119" s="19"/>
      <c r="L119" s="19"/>
      <c r="M119" s="19"/>
      <c r="N119" s="19"/>
      <c r="O119" s="19"/>
      <c r="P119" s="19"/>
      <c r="Q119" s="19"/>
      <c r="R119" s="19"/>
      <c r="S119" s="19"/>
      <c r="T119" s="19"/>
      <c r="U119" s="19"/>
      <c r="V119" s="19"/>
      <c r="W119" s="19"/>
      <c r="X119" s="19"/>
      <c r="Y119" s="19"/>
      <c r="Z119" s="19"/>
    </row>
    <row r="120" spans="1:26" ht="15" customHeight="1">
      <c r="A120" s="8" t="s">
        <v>51</v>
      </c>
      <c r="B120" s="8" t="str">
        <f t="shared" si="9"/>
        <v>WS</v>
      </c>
      <c r="C120" s="8" t="str">
        <f t="shared" si="5"/>
        <v>WSD</v>
      </c>
      <c r="D120" s="8" t="str">
        <f t="shared" si="6"/>
        <v>WSD</v>
      </c>
      <c r="E120" s="8" t="str">
        <f t="shared" si="7"/>
        <v>wsd</v>
      </c>
      <c r="F120" s="8" t="str">
        <f t="shared" si="8"/>
        <v>Wsd</v>
      </c>
      <c r="G120" s="19"/>
      <c r="H120" s="19"/>
      <c r="I120" s="19"/>
      <c r="J120" s="19"/>
      <c r="K120" s="19"/>
      <c r="L120" s="19"/>
      <c r="M120" s="19"/>
      <c r="N120" s="19"/>
      <c r="O120" s="19"/>
      <c r="P120" s="19"/>
      <c r="Q120" s="19"/>
      <c r="R120" s="19"/>
      <c r="S120" s="19"/>
      <c r="T120" s="19"/>
      <c r="U120" s="19"/>
      <c r="V120" s="19"/>
      <c r="W120" s="19"/>
      <c r="X120" s="19"/>
      <c r="Y120" s="19"/>
      <c r="Z120" s="19"/>
    </row>
    <row r="121" spans="1:26" ht="15" customHeight="1">
      <c r="A121" s="8" t="s">
        <v>51</v>
      </c>
      <c r="B121" s="8" t="str">
        <f t="shared" si="9"/>
        <v>WS</v>
      </c>
      <c r="C121" s="8" t="str">
        <f t="shared" si="5"/>
        <v>WSD</v>
      </c>
      <c r="D121" s="8" t="str">
        <f t="shared" si="6"/>
        <v>WSD</v>
      </c>
      <c r="E121" s="8" t="str">
        <f t="shared" si="7"/>
        <v>wsd</v>
      </c>
      <c r="F121" s="8" t="str">
        <f t="shared" si="8"/>
        <v>Wsd</v>
      </c>
      <c r="G121" s="19"/>
      <c r="H121" s="19"/>
      <c r="I121" s="19"/>
      <c r="J121" s="19"/>
      <c r="K121" s="19"/>
      <c r="L121" s="19"/>
      <c r="M121" s="19"/>
      <c r="N121" s="19"/>
      <c r="O121" s="19"/>
      <c r="P121" s="19"/>
      <c r="Q121" s="19"/>
      <c r="R121" s="19"/>
      <c r="S121" s="19"/>
      <c r="T121" s="19"/>
      <c r="U121" s="19"/>
      <c r="V121" s="19"/>
      <c r="W121" s="19"/>
      <c r="X121" s="19"/>
      <c r="Y121" s="19"/>
      <c r="Z121" s="19"/>
    </row>
    <row r="122" spans="1:26" ht="15" customHeight="1">
      <c r="A122" s="8" t="s">
        <v>51</v>
      </c>
      <c r="B122" s="8" t="str">
        <f t="shared" si="9"/>
        <v>WS</v>
      </c>
      <c r="C122" s="8" t="str">
        <f t="shared" si="5"/>
        <v>WSD</v>
      </c>
      <c r="D122" s="8" t="str">
        <f t="shared" si="6"/>
        <v>WSD</v>
      </c>
      <c r="E122" s="8" t="str">
        <f t="shared" si="7"/>
        <v>wsd</v>
      </c>
      <c r="F122" s="8" t="str">
        <f t="shared" si="8"/>
        <v>Wsd</v>
      </c>
      <c r="G122" s="19"/>
      <c r="H122" s="19"/>
      <c r="I122" s="19"/>
      <c r="J122" s="19"/>
      <c r="K122" s="19"/>
      <c r="L122" s="19"/>
      <c r="M122" s="19"/>
      <c r="N122" s="19"/>
      <c r="O122" s="19"/>
      <c r="P122" s="19"/>
      <c r="Q122" s="19"/>
      <c r="R122" s="19"/>
      <c r="S122" s="19"/>
      <c r="T122" s="19"/>
      <c r="U122" s="19"/>
      <c r="V122" s="19"/>
      <c r="W122" s="19"/>
      <c r="X122" s="19"/>
      <c r="Y122" s="19"/>
      <c r="Z122" s="19"/>
    </row>
    <row r="123" spans="1:26" ht="15" customHeight="1">
      <c r="A123" s="8" t="s">
        <v>51</v>
      </c>
      <c r="B123" s="8" t="str">
        <f t="shared" si="9"/>
        <v>WS</v>
      </c>
      <c r="C123" s="8" t="str">
        <f t="shared" si="5"/>
        <v>WSD</v>
      </c>
      <c r="D123" s="8" t="str">
        <f t="shared" si="6"/>
        <v>WSD</v>
      </c>
      <c r="E123" s="8" t="str">
        <f t="shared" si="7"/>
        <v>wsd</v>
      </c>
      <c r="F123" s="8" t="str">
        <f t="shared" si="8"/>
        <v>Wsd</v>
      </c>
      <c r="G123" s="19"/>
      <c r="H123" s="19"/>
      <c r="I123" s="19"/>
      <c r="J123" s="19"/>
      <c r="K123" s="19"/>
      <c r="L123" s="19"/>
      <c r="M123" s="19"/>
      <c r="N123" s="19"/>
      <c r="O123" s="19"/>
      <c r="P123" s="19"/>
      <c r="Q123" s="19"/>
      <c r="R123" s="19"/>
      <c r="S123" s="19"/>
      <c r="T123" s="19"/>
      <c r="U123" s="19"/>
      <c r="V123" s="19"/>
      <c r="W123" s="19"/>
      <c r="X123" s="19"/>
      <c r="Y123" s="19"/>
      <c r="Z123" s="19"/>
    </row>
    <row r="124" spans="1:26" ht="15" customHeight="1">
      <c r="A124" s="8" t="s">
        <v>52</v>
      </c>
      <c r="B124" s="8" t="str">
        <f t="shared" si="9"/>
        <v>WT</v>
      </c>
      <c r="C124" s="8" t="str">
        <f t="shared" si="5"/>
        <v>WT</v>
      </c>
      <c r="D124" s="8" t="str">
        <f t="shared" si="6"/>
        <v>WT</v>
      </c>
      <c r="E124" s="8" t="str">
        <f t="shared" si="7"/>
        <v>wt</v>
      </c>
      <c r="F124" s="8" t="str">
        <f t="shared" si="8"/>
        <v>Wt</v>
      </c>
      <c r="G124" s="19"/>
      <c r="H124" s="19"/>
      <c r="I124" s="19"/>
      <c r="J124" s="19"/>
      <c r="K124" s="19"/>
      <c r="L124" s="19"/>
      <c r="M124" s="19"/>
      <c r="N124" s="19"/>
      <c r="O124" s="19"/>
      <c r="P124" s="19"/>
      <c r="Q124" s="19"/>
      <c r="R124" s="19"/>
      <c r="S124" s="19"/>
      <c r="T124" s="19"/>
      <c r="U124" s="19"/>
      <c r="V124" s="19"/>
      <c r="W124" s="19"/>
      <c r="X124" s="19"/>
      <c r="Y124" s="19"/>
      <c r="Z124" s="19"/>
    </row>
    <row r="125" spans="1:26" ht="15" customHeight="1">
      <c r="A125" s="8" t="s">
        <v>52</v>
      </c>
      <c r="B125" s="8" t="str">
        <f t="shared" si="9"/>
        <v>WT</v>
      </c>
      <c r="C125" s="8" t="str">
        <f t="shared" si="5"/>
        <v>WT</v>
      </c>
      <c r="D125" s="8" t="str">
        <f t="shared" si="6"/>
        <v>WT</v>
      </c>
      <c r="E125" s="8" t="str">
        <f t="shared" si="7"/>
        <v>wt</v>
      </c>
      <c r="F125" s="8" t="str">
        <f t="shared" si="8"/>
        <v>Wt</v>
      </c>
      <c r="G125" s="19"/>
      <c r="H125" s="19"/>
      <c r="I125" s="19"/>
      <c r="J125" s="19"/>
      <c r="K125" s="19"/>
      <c r="L125" s="19"/>
      <c r="M125" s="19"/>
      <c r="N125" s="19"/>
      <c r="O125" s="19"/>
      <c r="P125" s="19"/>
      <c r="Q125" s="19"/>
      <c r="R125" s="19"/>
      <c r="S125" s="19"/>
      <c r="T125" s="19"/>
      <c r="U125" s="19"/>
      <c r="V125" s="19"/>
      <c r="W125" s="19"/>
      <c r="X125" s="19"/>
      <c r="Y125" s="19"/>
      <c r="Z125" s="19"/>
    </row>
    <row r="126" spans="1:26" ht="15" customHeight="1">
      <c r="A126" s="8" t="s">
        <v>52</v>
      </c>
      <c r="B126" s="8" t="str">
        <f t="shared" si="9"/>
        <v>WT</v>
      </c>
      <c r="C126" s="8" t="str">
        <f t="shared" si="5"/>
        <v>WT</v>
      </c>
      <c r="D126" s="8" t="str">
        <f t="shared" si="6"/>
        <v>WT</v>
      </c>
      <c r="E126" s="8" t="str">
        <f t="shared" si="7"/>
        <v>wt</v>
      </c>
      <c r="F126" s="8" t="str">
        <f t="shared" si="8"/>
        <v>Wt</v>
      </c>
      <c r="G126" s="19"/>
      <c r="H126" s="19"/>
      <c r="I126" s="19"/>
      <c r="J126" s="19"/>
      <c r="K126" s="19"/>
      <c r="L126" s="19"/>
      <c r="M126" s="19"/>
      <c r="N126" s="19"/>
      <c r="O126" s="19"/>
      <c r="P126" s="19"/>
      <c r="Q126" s="19"/>
      <c r="R126" s="19"/>
      <c r="S126" s="19"/>
      <c r="T126" s="19"/>
      <c r="U126" s="19"/>
      <c r="V126" s="19"/>
      <c r="W126" s="19"/>
      <c r="X126" s="19"/>
      <c r="Y126" s="19"/>
      <c r="Z126" s="19"/>
    </row>
    <row r="127" spans="1:26" ht="15" customHeight="1">
      <c r="A127" s="8" t="s">
        <v>52</v>
      </c>
      <c r="B127" s="8" t="str">
        <f t="shared" si="9"/>
        <v>WT</v>
      </c>
      <c r="C127" s="8" t="str">
        <f t="shared" si="5"/>
        <v>WT</v>
      </c>
      <c r="D127" s="8" t="str">
        <f t="shared" si="6"/>
        <v>WT</v>
      </c>
      <c r="E127" s="8" t="str">
        <f t="shared" si="7"/>
        <v>wt</v>
      </c>
      <c r="F127" s="8" t="str">
        <f t="shared" si="8"/>
        <v>Wt</v>
      </c>
      <c r="G127" s="19"/>
      <c r="H127" s="19"/>
      <c r="I127" s="19"/>
      <c r="J127" s="19"/>
      <c r="K127" s="19"/>
      <c r="L127" s="19"/>
      <c r="M127" s="19"/>
      <c r="N127" s="19"/>
      <c r="O127" s="19"/>
      <c r="P127" s="19"/>
      <c r="Q127" s="19"/>
      <c r="R127" s="19"/>
      <c r="S127" s="19"/>
      <c r="T127" s="19"/>
      <c r="U127" s="19"/>
      <c r="V127" s="19"/>
      <c r="W127" s="19"/>
      <c r="X127" s="19"/>
      <c r="Y127" s="19"/>
      <c r="Z127" s="19"/>
    </row>
    <row r="128" spans="1:26" ht="15" customHeight="1">
      <c r="A128" s="8" t="s">
        <v>52</v>
      </c>
      <c r="B128" s="8" t="str">
        <f t="shared" si="9"/>
        <v>WT</v>
      </c>
      <c r="C128" s="8" t="str">
        <f t="shared" si="5"/>
        <v>WT</v>
      </c>
      <c r="D128" s="8" t="str">
        <f t="shared" si="6"/>
        <v>WT</v>
      </c>
      <c r="E128" s="8" t="str">
        <f t="shared" si="7"/>
        <v>wt</v>
      </c>
      <c r="F128" s="8" t="str">
        <f t="shared" si="8"/>
        <v>Wt</v>
      </c>
      <c r="G128" s="19"/>
      <c r="H128" s="19"/>
      <c r="I128" s="19"/>
      <c r="J128" s="19"/>
      <c r="K128" s="19"/>
      <c r="L128" s="19"/>
      <c r="M128" s="19"/>
      <c r="N128" s="19"/>
      <c r="O128" s="19"/>
      <c r="P128" s="19"/>
      <c r="Q128" s="19"/>
      <c r="R128" s="19"/>
      <c r="S128" s="19"/>
      <c r="T128" s="19"/>
      <c r="U128" s="19"/>
      <c r="V128" s="19"/>
      <c r="W128" s="19"/>
      <c r="X128" s="19"/>
      <c r="Y128" s="19"/>
      <c r="Z128" s="19"/>
    </row>
    <row r="129" spans="1:26" ht="15" customHeight="1">
      <c r="A129" s="8" t="s">
        <v>53</v>
      </c>
      <c r="B129" s="8" t="str">
        <f t="shared" si="9"/>
        <v>YT</v>
      </c>
      <c r="C129" s="8" t="str">
        <f t="shared" si="5"/>
        <v>YTR</v>
      </c>
      <c r="D129" s="8" t="str">
        <f t="shared" si="6"/>
        <v>YTR</v>
      </c>
      <c r="E129" s="8" t="str">
        <f t="shared" si="7"/>
        <v>ytr</v>
      </c>
      <c r="F129" s="8" t="str">
        <f t="shared" si="8"/>
        <v>Ytr</v>
      </c>
      <c r="G129" s="19"/>
      <c r="H129" s="19"/>
      <c r="I129" s="19"/>
      <c r="J129" s="19"/>
      <c r="K129" s="19"/>
      <c r="L129" s="19"/>
      <c r="M129" s="19"/>
      <c r="N129" s="19"/>
      <c r="O129" s="19"/>
      <c r="P129" s="19"/>
      <c r="Q129" s="19"/>
      <c r="R129" s="19"/>
      <c r="S129" s="19"/>
      <c r="T129" s="19"/>
      <c r="U129" s="19"/>
      <c r="V129" s="19"/>
      <c r="W129" s="19"/>
      <c r="X129" s="19"/>
      <c r="Y129" s="19"/>
      <c r="Z129" s="19"/>
    </row>
    <row r="130" spans="1:26" ht="15" customHeight="1">
      <c r="A130" s="8" t="s">
        <v>53</v>
      </c>
      <c r="B130" s="8" t="str">
        <f t="shared" si="9"/>
        <v>YT</v>
      </c>
      <c r="C130" s="8" t="str">
        <f t="shared" si="5"/>
        <v>YTR</v>
      </c>
      <c r="D130" s="8" t="str">
        <f t="shared" si="6"/>
        <v>YTR</v>
      </c>
      <c r="E130" s="8" t="str">
        <f t="shared" si="7"/>
        <v>ytr</v>
      </c>
      <c r="F130" s="8" t="str">
        <f t="shared" si="8"/>
        <v>Ytr</v>
      </c>
      <c r="G130" s="19"/>
      <c r="H130" s="19"/>
      <c r="I130" s="19"/>
      <c r="J130" s="19"/>
      <c r="K130" s="19"/>
      <c r="L130" s="19"/>
      <c r="M130" s="19"/>
      <c r="N130" s="19"/>
      <c r="O130" s="19"/>
      <c r="P130" s="19"/>
      <c r="Q130" s="19"/>
      <c r="R130" s="19"/>
      <c r="S130" s="19"/>
      <c r="T130" s="19"/>
      <c r="U130" s="19"/>
      <c r="V130" s="19"/>
      <c r="W130" s="19"/>
      <c r="X130" s="19"/>
      <c r="Y130" s="19"/>
      <c r="Z130" s="19"/>
    </row>
    <row r="131" spans="1:26" ht="15" customHeight="1">
      <c r="A131" s="8" t="s">
        <v>53</v>
      </c>
      <c r="B131" s="8" t="str">
        <f t="shared" si="9"/>
        <v>YT</v>
      </c>
      <c r="C131" s="8" t="str">
        <f t="shared" si="5"/>
        <v>YTR</v>
      </c>
      <c r="D131" s="8" t="str">
        <f t="shared" si="6"/>
        <v>YTR</v>
      </c>
      <c r="E131" s="8" t="str">
        <f t="shared" si="7"/>
        <v>ytr</v>
      </c>
      <c r="F131" s="8" t="str">
        <f t="shared" si="8"/>
        <v>Ytr</v>
      </c>
      <c r="G131" s="19"/>
      <c r="H131" s="19"/>
      <c r="I131" s="19"/>
      <c r="J131" s="19"/>
      <c r="K131" s="19"/>
      <c r="L131" s="19"/>
      <c r="M131" s="19"/>
      <c r="N131" s="19"/>
      <c r="O131" s="19"/>
      <c r="P131" s="19"/>
      <c r="Q131" s="19"/>
      <c r="R131" s="19"/>
      <c r="S131" s="19"/>
      <c r="T131" s="19"/>
      <c r="U131" s="19"/>
      <c r="V131" s="19"/>
      <c r="W131" s="19"/>
      <c r="X131" s="19"/>
      <c r="Y131" s="19"/>
      <c r="Z131" s="19"/>
    </row>
    <row r="132" spans="1:26" ht="15" customHeight="1">
      <c r="A132" s="8" t="s">
        <v>53</v>
      </c>
      <c r="B132" s="8" t="str">
        <f t="shared" si="9"/>
        <v>YT</v>
      </c>
      <c r="C132" s="8" t="str">
        <f t="shared" si="5"/>
        <v>YTR</v>
      </c>
      <c r="D132" s="8" t="str">
        <f t="shared" si="6"/>
        <v>YTR</v>
      </c>
      <c r="E132" s="8" t="str">
        <f t="shared" si="7"/>
        <v>ytr</v>
      </c>
      <c r="F132" s="8" t="str">
        <f t="shared" si="8"/>
        <v>Ytr</v>
      </c>
      <c r="G132" s="19"/>
      <c r="H132" s="19"/>
      <c r="I132" s="19"/>
      <c r="J132" s="19"/>
      <c r="K132" s="19"/>
      <c r="L132" s="19"/>
      <c r="M132" s="19"/>
      <c r="N132" s="19"/>
      <c r="O132" s="19"/>
      <c r="P132" s="19"/>
      <c r="Q132" s="19"/>
      <c r="R132" s="19"/>
      <c r="S132" s="19"/>
      <c r="T132" s="19"/>
      <c r="U132" s="19"/>
      <c r="V132" s="19"/>
      <c r="W132" s="19"/>
      <c r="X132" s="19"/>
      <c r="Y132" s="19"/>
      <c r="Z132" s="19"/>
    </row>
    <row r="133" spans="1:26" ht="15" customHeight="1">
      <c r="A133" s="8" t="s">
        <v>53</v>
      </c>
      <c r="B133" s="8" t="str">
        <f t="shared" si="9"/>
        <v>YT</v>
      </c>
      <c r="C133" s="8" t="str">
        <f t="shared" si="5"/>
        <v>YTR</v>
      </c>
      <c r="D133" s="8" t="str">
        <f t="shared" si="6"/>
        <v>YTR</v>
      </c>
      <c r="E133" s="8" t="str">
        <f t="shared" si="7"/>
        <v>ytr</v>
      </c>
      <c r="F133" s="8" t="str">
        <f t="shared" si="8"/>
        <v>Ytr</v>
      </c>
      <c r="G133" s="19"/>
      <c r="H133" s="19"/>
      <c r="I133" s="19"/>
      <c r="J133" s="19"/>
      <c r="K133" s="19"/>
      <c r="L133" s="19"/>
      <c r="M133" s="19"/>
      <c r="N133" s="19"/>
      <c r="O133" s="19"/>
      <c r="P133" s="19"/>
      <c r="Q133" s="19"/>
      <c r="R133" s="19"/>
      <c r="S133" s="19"/>
      <c r="T133" s="19"/>
      <c r="U133" s="19"/>
      <c r="V133" s="19"/>
      <c r="W133" s="19"/>
      <c r="X133" s="19"/>
      <c r="Y133" s="19"/>
      <c r="Z133" s="19"/>
    </row>
    <row r="134" spans="1:26" ht="15" customHeight="1">
      <c r="A134" s="8" t="s">
        <v>53</v>
      </c>
      <c r="B134" s="8" t="str">
        <f t="shared" si="9"/>
        <v>YT</v>
      </c>
      <c r="C134" s="8" t="str">
        <f t="shared" ref="C134:C139" si="10">RIGHT(A134,3)</f>
        <v>YTR</v>
      </c>
      <c r="D134" s="8" t="str">
        <f t="shared" ref="D134:D139" si="11">UPPER(A134)</f>
        <v>YTR</v>
      </c>
      <c r="E134" s="8" t="str">
        <f t="shared" ref="E134:E139" si="12">LOWER(A134)</f>
        <v>ytr</v>
      </c>
      <c r="F134" s="8" t="str">
        <f t="shared" ref="F134:F139" si="13">PROPER(A134)</f>
        <v>Ytr</v>
      </c>
      <c r="G134" s="19"/>
      <c r="H134" s="19"/>
      <c r="I134" s="19"/>
      <c r="J134" s="19"/>
      <c r="K134" s="19"/>
      <c r="L134" s="19"/>
      <c r="M134" s="19"/>
      <c r="N134" s="19"/>
      <c r="O134" s="19"/>
      <c r="P134" s="19"/>
      <c r="Q134" s="19"/>
      <c r="R134" s="19"/>
      <c r="S134" s="19"/>
      <c r="T134" s="19"/>
      <c r="U134" s="19"/>
      <c r="V134" s="19"/>
      <c r="W134" s="19"/>
      <c r="X134" s="19"/>
      <c r="Y134" s="19"/>
      <c r="Z134" s="19"/>
    </row>
    <row r="135" spans="1:26" ht="15" customHeight="1">
      <c r="A135" s="8" t="s">
        <v>53</v>
      </c>
      <c r="B135" s="8" t="str">
        <f t="shared" ref="B135:B139" si="14">LEFT(A135,2)</f>
        <v>YT</v>
      </c>
      <c r="C135" s="8" t="str">
        <f t="shared" si="10"/>
        <v>YTR</v>
      </c>
      <c r="D135" s="8" t="str">
        <f t="shared" si="11"/>
        <v>YTR</v>
      </c>
      <c r="E135" s="8" t="str">
        <f t="shared" si="12"/>
        <v>ytr</v>
      </c>
      <c r="F135" s="8" t="str">
        <f t="shared" si="13"/>
        <v>Ytr</v>
      </c>
      <c r="G135" s="19"/>
      <c r="H135" s="19"/>
      <c r="I135" s="19"/>
      <c r="J135" s="19"/>
      <c r="K135" s="19"/>
      <c r="L135" s="19"/>
      <c r="M135" s="19"/>
      <c r="N135" s="19"/>
      <c r="O135" s="19"/>
      <c r="P135" s="19"/>
      <c r="Q135" s="19"/>
      <c r="R135" s="19"/>
      <c r="S135" s="19"/>
      <c r="T135" s="19"/>
      <c r="U135" s="19"/>
      <c r="V135" s="19"/>
      <c r="W135" s="19"/>
      <c r="X135" s="19"/>
      <c r="Y135" s="19"/>
      <c r="Z135" s="19"/>
    </row>
    <row r="136" spans="1:26" ht="15" customHeight="1">
      <c r="A136" s="8" t="s">
        <v>53</v>
      </c>
      <c r="B136" s="8" t="str">
        <f t="shared" si="14"/>
        <v>YT</v>
      </c>
      <c r="C136" s="8" t="str">
        <f t="shared" si="10"/>
        <v>YTR</v>
      </c>
      <c r="D136" s="8" t="str">
        <f t="shared" si="11"/>
        <v>YTR</v>
      </c>
      <c r="E136" s="8" t="str">
        <f t="shared" si="12"/>
        <v>ytr</v>
      </c>
      <c r="F136" s="8" t="str">
        <f t="shared" si="13"/>
        <v>Ytr</v>
      </c>
      <c r="G136" s="19"/>
      <c r="H136" s="19"/>
      <c r="I136" s="19"/>
      <c r="J136" s="19"/>
      <c r="K136" s="19"/>
      <c r="L136" s="19"/>
      <c r="M136" s="19"/>
      <c r="N136" s="19"/>
      <c r="O136" s="19"/>
      <c r="P136" s="19"/>
      <c r="Q136" s="19"/>
      <c r="R136" s="19"/>
      <c r="S136" s="19"/>
      <c r="T136" s="19"/>
      <c r="U136" s="19"/>
      <c r="V136" s="19"/>
      <c r="W136" s="19"/>
      <c r="X136" s="19"/>
      <c r="Y136" s="19"/>
      <c r="Z136" s="19"/>
    </row>
    <row r="137" spans="1:26" ht="15" customHeight="1">
      <c r="A137" s="8" t="s">
        <v>53</v>
      </c>
      <c r="B137" s="8" t="str">
        <f t="shared" si="14"/>
        <v>YT</v>
      </c>
      <c r="C137" s="8" t="str">
        <f t="shared" si="10"/>
        <v>YTR</v>
      </c>
      <c r="D137" s="8" t="str">
        <f t="shared" si="11"/>
        <v>YTR</v>
      </c>
      <c r="E137" s="8" t="str">
        <f t="shared" si="12"/>
        <v>ytr</v>
      </c>
      <c r="F137" s="8" t="str">
        <f t="shared" si="13"/>
        <v>Ytr</v>
      </c>
      <c r="G137" s="19"/>
      <c r="H137" s="19"/>
      <c r="I137" s="19"/>
      <c r="J137" s="19"/>
      <c r="K137" s="19"/>
      <c r="L137" s="19"/>
      <c r="M137" s="19"/>
      <c r="N137" s="19"/>
      <c r="O137" s="19"/>
      <c r="P137" s="19"/>
      <c r="Q137" s="19"/>
      <c r="R137" s="19"/>
      <c r="S137" s="19"/>
      <c r="T137" s="19"/>
      <c r="U137" s="19"/>
      <c r="V137" s="19"/>
      <c r="W137" s="19"/>
      <c r="X137" s="19"/>
      <c r="Y137" s="19"/>
      <c r="Z137" s="19"/>
    </row>
    <row r="138" spans="1:26" ht="15" customHeight="1">
      <c r="A138" s="8" t="s">
        <v>53</v>
      </c>
      <c r="B138" s="8" t="str">
        <f t="shared" si="14"/>
        <v>YT</v>
      </c>
      <c r="C138" s="8" t="str">
        <f t="shared" si="10"/>
        <v>YTR</v>
      </c>
      <c r="D138" s="8" t="str">
        <f t="shared" si="11"/>
        <v>YTR</v>
      </c>
      <c r="E138" s="8" t="str">
        <f t="shared" si="12"/>
        <v>ytr</v>
      </c>
      <c r="F138" s="8" t="str">
        <f t="shared" si="13"/>
        <v>Ytr</v>
      </c>
      <c r="G138" s="19"/>
      <c r="H138" s="19"/>
      <c r="I138" s="19"/>
      <c r="J138" s="19"/>
      <c r="K138" s="19"/>
      <c r="L138" s="19"/>
      <c r="M138" s="19"/>
      <c r="N138" s="19"/>
      <c r="O138" s="19"/>
      <c r="P138" s="19"/>
      <c r="Q138" s="19"/>
      <c r="R138" s="19"/>
      <c r="S138" s="19"/>
      <c r="T138" s="19"/>
      <c r="U138" s="19"/>
      <c r="V138" s="19"/>
      <c r="W138" s="19"/>
      <c r="X138" s="19"/>
      <c r="Y138" s="19"/>
      <c r="Z138" s="19"/>
    </row>
    <row r="139" spans="1:26" ht="15" customHeight="1">
      <c r="A139" s="8" t="s">
        <v>54</v>
      </c>
      <c r="B139" s="8" t="str">
        <f t="shared" si="14"/>
        <v>ZA</v>
      </c>
      <c r="C139" s="8" t="str">
        <f t="shared" si="10"/>
        <v>ZAT</v>
      </c>
      <c r="D139" s="8" t="str">
        <f t="shared" si="11"/>
        <v>ZAT</v>
      </c>
      <c r="E139" s="8" t="str">
        <f t="shared" si="12"/>
        <v>zat</v>
      </c>
      <c r="F139" s="8" t="str">
        <f t="shared" si="13"/>
        <v>Zat</v>
      </c>
      <c r="G139" s="19"/>
      <c r="H139" s="19"/>
      <c r="I139" s="19"/>
      <c r="J139" s="19"/>
      <c r="K139" s="19"/>
      <c r="L139" s="19"/>
      <c r="M139" s="19"/>
      <c r="N139" s="19"/>
      <c r="O139" s="19"/>
      <c r="P139" s="19"/>
      <c r="Q139" s="19"/>
      <c r="R139" s="19"/>
      <c r="S139" s="19"/>
      <c r="T139" s="19"/>
      <c r="U139" s="19"/>
      <c r="V139" s="19"/>
      <c r="W139" s="19"/>
      <c r="X139" s="19"/>
      <c r="Y139" s="19"/>
      <c r="Z139" s="19"/>
    </row>
    <row r="140" spans="1:26" ht="1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
    <mergeCell ref="J8:N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BB8C-7F6B-455C-81FC-B25857B6CE00}">
  <dimension ref="A1:AK136"/>
  <sheetViews>
    <sheetView topLeftCell="C1" zoomScaleNormal="100" workbookViewId="0">
      <selection activeCell="H1" sqref="H1"/>
    </sheetView>
  </sheetViews>
  <sheetFormatPr defaultRowHeight="15"/>
  <cols>
    <col min="1" max="1" width="10.28515625" bestFit="1" customWidth="1"/>
    <col min="2" max="3" width="8.42578125" bestFit="1" customWidth="1"/>
    <col min="4" max="4" width="9" bestFit="1" customWidth="1"/>
    <col min="5" max="5" width="9.5703125" bestFit="1" customWidth="1"/>
    <col min="6" max="6" width="5.7109375" bestFit="1" customWidth="1"/>
    <col min="7" max="7" width="5.28515625" bestFit="1" customWidth="1"/>
    <col min="8" max="8" width="8.85546875" bestFit="1" customWidth="1"/>
    <col min="9" max="9" width="12.28515625" style="101" bestFit="1" customWidth="1"/>
    <col min="10" max="10" width="9.28515625" style="103" customWidth="1"/>
    <col min="12" max="12" width="56.85546875" bestFit="1" customWidth="1"/>
    <col min="13" max="13" width="12.5703125" bestFit="1" customWidth="1"/>
    <col min="14" max="14" width="10.28515625" bestFit="1" customWidth="1"/>
    <col min="15" max="15" width="9" bestFit="1" customWidth="1"/>
    <col min="16" max="16" width="6.28515625" customWidth="1"/>
    <col min="17" max="17" width="5.7109375" customWidth="1"/>
    <col min="18" max="18" width="7.42578125" bestFit="1" customWidth="1"/>
    <col min="19" max="19" width="11.42578125" bestFit="1" customWidth="1"/>
    <col min="20" max="20" width="13.140625" bestFit="1" customWidth="1"/>
    <col min="21" max="21" width="15.7109375" bestFit="1" customWidth="1"/>
    <col min="22" max="22" width="4.42578125" bestFit="1" customWidth="1"/>
    <col min="23" max="23" width="6.28515625" bestFit="1" customWidth="1"/>
    <col min="24" max="24" width="11.42578125" bestFit="1" customWidth="1"/>
    <col min="25" max="25" width="26.42578125" bestFit="1" customWidth="1"/>
    <col min="26" max="26" width="13.42578125" bestFit="1" customWidth="1"/>
    <col min="27" max="27" width="3.7109375" bestFit="1" customWidth="1"/>
    <col min="28" max="28" width="5.85546875" bestFit="1" customWidth="1"/>
    <col min="29" max="29" width="10.28515625" bestFit="1" customWidth="1"/>
    <col min="30" max="31" width="8.85546875" bestFit="1" customWidth="1"/>
    <col min="32" max="32" width="9" bestFit="1" customWidth="1"/>
    <col min="33" max="33" width="9.5703125" bestFit="1" customWidth="1"/>
    <col min="34" max="34" width="5.7109375" bestFit="1" customWidth="1"/>
    <col min="35" max="35" width="5.85546875" bestFit="1" customWidth="1"/>
    <col min="36" max="36" width="8.85546875" bestFit="1" customWidth="1"/>
    <col min="37" max="37" width="12.28515625" bestFit="1" customWidth="1"/>
    <col min="38" max="38" width="6.85546875" bestFit="1" customWidth="1"/>
    <col min="39" max="39" width="5" bestFit="1" customWidth="1"/>
    <col min="40" max="40" width="5.7109375" bestFit="1" customWidth="1"/>
    <col min="41" max="41" width="4.7109375" bestFit="1" customWidth="1"/>
    <col min="42" max="42" width="3.5703125" bestFit="1" customWidth="1"/>
    <col min="43" max="43" width="6.28515625" bestFit="1" customWidth="1"/>
    <col min="44" max="44" width="2.140625" bestFit="1" customWidth="1"/>
    <col min="45" max="45" width="4.7109375" bestFit="1" customWidth="1"/>
    <col min="46" max="46" width="4" bestFit="1" customWidth="1"/>
    <col min="47" max="47" width="5.42578125" bestFit="1" customWidth="1"/>
    <col min="48" max="48" width="3.85546875" bestFit="1" customWidth="1"/>
    <col min="49" max="49" width="4.42578125" bestFit="1" customWidth="1"/>
    <col min="50" max="50" width="4.28515625" bestFit="1" customWidth="1"/>
    <col min="51" max="51" width="7.42578125" bestFit="1" customWidth="1"/>
    <col min="52" max="52" width="11.42578125" bestFit="1" customWidth="1"/>
  </cols>
  <sheetData>
    <row r="1" spans="1:37" ht="15" customHeight="1">
      <c r="A1" s="32" t="s">
        <v>0</v>
      </c>
      <c r="B1" s="33" t="s">
        <v>1</v>
      </c>
      <c r="C1" s="33" t="s">
        <v>2</v>
      </c>
      <c r="D1" s="33" t="s">
        <v>3</v>
      </c>
      <c r="E1" s="33" t="s">
        <v>4</v>
      </c>
      <c r="F1" s="33" t="s">
        <v>5</v>
      </c>
      <c r="G1" s="33" t="s">
        <v>134</v>
      </c>
      <c r="H1" s="96" t="s">
        <v>7</v>
      </c>
      <c r="I1" s="100" t="s">
        <v>163</v>
      </c>
      <c r="K1" s="100" t="s">
        <v>164</v>
      </c>
      <c r="M1" s="80" t="s">
        <v>165</v>
      </c>
      <c r="T1" s="80" t="s">
        <v>166</v>
      </c>
      <c r="X1" s="80" t="s">
        <v>167</v>
      </c>
      <c r="AC1" s="32" t="s">
        <v>0</v>
      </c>
      <c r="AD1" s="33" t="s">
        <v>1</v>
      </c>
      <c r="AE1" s="33" t="s">
        <v>2</v>
      </c>
      <c r="AF1" s="33" t="s">
        <v>3</v>
      </c>
      <c r="AG1" s="33" t="s">
        <v>4</v>
      </c>
      <c r="AH1" s="33" t="s">
        <v>5</v>
      </c>
      <c r="AI1" s="33" t="s">
        <v>134</v>
      </c>
      <c r="AJ1" s="96" t="s">
        <v>7</v>
      </c>
      <c r="AK1" s="100" t="s">
        <v>163</v>
      </c>
    </row>
    <row r="2" spans="1:37" ht="15" customHeight="1">
      <c r="A2" s="34">
        <v>40553</v>
      </c>
      <c r="B2" s="2" t="s">
        <v>8</v>
      </c>
      <c r="C2" s="2" t="s">
        <v>9</v>
      </c>
      <c r="D2" s="2" t="s">
        <v>10</v>
      </c>
      <c r="E2" s="2" t="s">
        <v>11</v>
      </c>
      <c r="F2" s="3">
        <v>63</v>
      </c>
      <c r="G2" s="4">
        <v>1449</v>
      </c>
      <c r="H2" s="97">
        <v>693</v>
      </c>
      <c r="I2" s="102" t="str" cm="1">
        <f t="array" ref="I2:I32">_xlfn.UNIQUE(E2:E136)</f>
        <v>AA</v>
      </c>
      <c r="J2" s="106"/>
      <c r="K2" s="105">
        <f>AVERAGE(H2:H136)</f>
        <v>366.2962962962963</v>
      </c>
      <c r="M2" s="69" t="s">
        <v>1</v>
      </c>
      <c r="N2" t="s">
        <v>168</v>
      </c>
      <c r="T2" s="69" t="s">
        <v>4</v>
      </c>
      <c r="U2" t="s">
        <v>169</v>
      </c>
      <c r="X2" s="69" t="s">
        <v>1</v>
      </c>
      <c r="Y2" t="s">
        <v>170</v>
      </c>
      <c r="Z2" t="s">
        <v>171</v>
      </c>
      <c r="AC2" s="34">
        <v>40553</v>
      </c>
      <c r="AD2" s="2" t="s">
        <v>17</v>
      </c>
      <c r="AE2" s="2" t="s">
        <v>20</v>
      </c>
      <c r="AF2" s="2" t="s">
        <v>10</v>
      </c>
      <c r="AG2" s="2" t="s">
        <v>11</v>
      </c>
      <c r="AH2" s="3">
        <v>63</v>
      </c>
      <c r="AI2" s="3">
        <v>114</v>
      </c>
      <c r="AJ2" s="97">
        <v>693</v>
      </c>
      <c r="AK2" s="101" t="str" cm="1">
        <f t="array" ref="AK2:AK32">_xlfn.UNIQUE(AG2:AG136)</f>
        <v>AA</v>
      </c>
    </row>
    <row r="3" spans="1:37" ht="15" customHeight="1">
      <c r="A3" s="34">
        <v>40544</v>
      </c>
      <c r="B3" s="2" t="s">
        <v>12</v>
      </c>
      <c r="C3" s="2" t="s">
        <v>9</v>
      </c>
      <c r="D3" s="2" t="s">
        <v>13</v>
      </c>
      <c r="E3" s="2" t="s">
        <v>11</v>
      </c>
      <c r="F3" s="3">
        <v>16</v>
      </c>
      <c r="G3" s="3">
        <v>432</v>
      </c>
      <c r="H3" s="97">
        <v>232</v>
      </c>
      <c r="I3" s="101" t="str">
        <v>AST</v>
      </c>
      <c r="J3" s="104"/>
      <c r="M3" t="s">
        <v>17</v>
      </c>
      <c r="N3" s="70">
        <v>25218</v>
      </c>
      <c r="T3" t="s">
        <v>11</v>
      </c>
      <c r="U3" s="70">
        <v>698.25</v>
      </c>
      <c r="X3" t="s">
        <v>17</v>
      </c>
      <c r="Y3" s="70">
        <v>132</v>
      </c>
      <c r="Z3" s="70">
        <v>5000</v>
      </c>
      <c r="AC3" s="34">
        <v>40544</v>
      </c>
      <c r="AD3" s="2" t="s">
        <v>17</v>
      </c>
      <c r="AE3" s="2" t="s">
        <v>20</v>
      </c>
      <c r="AF3" s="2" t="s">
        <v>13</v>
      </c>
      <c r="AG3" s="2" t="s">
        <v>11</v>
      </c>
      <c r="AH3" s="3">
        <v>16</v>
      </c>
      <c r="AI3" s="3">
        <v>114</v>
      </c>
      <c r="AJ3" s="97">
        <v>232</v>
      </c>
      <c r="AK3" s="101" t="str">
        <v>AST</v>
      </c>
    </row>
    <row r="4" spans="1:37" ht="15" customHeight="1">
      <c r="A4" s="34">
        <v>40561</v>
      </c>
      <c r="B4" s="2" t="s">
        <v>15</v>
      </c>
      <c r="C4" s="2" t="s">
        <v>9</v>
      </c>
      <c r="D4" s="2" t="s">
        <v>16</v>
      </c>
      <c r="E4" s="2" t="s">
        <v>11</v>
      </c>
      <c r="F4" s="3">
        <v>24</v>
      </c>
      <c r="G4" s="3">
        <v>456</v>
      </c>
      <c r="H4" s="97">
        <v>192</v>
      </c>
      <c r="I4" s="101" t="str">
        <v>BBT</v>
      </c>
      <c r="J4" s="104"/>
      <c r="K4" s="98">
        <v>1</v>
      </c>
      <c r="L4" s="35" t="s">
        <v>172</v>
      </c>
      <c r="M4" t="s">
        <v>8</v>
      </c>
      <c r="N4" s="70">
        <v>19159</v>
      </c>
      <c r="T4" t="s">
        <v>19</v>
      </c>
      <c r="U4" s="70">
        <v>838.42857142857144</v>
      </c>
      <c r="X4" t="s">
        <v>8</v>
      </c>
      <c r="Y4" s="70">
        <v>230</v>
      </c>
      <c r="Z4" s="70">
        <v>1449</v>
      </c>
      <c r="AC4" s="34">
        <v>40561</v>
      </c>
      <c r="AD4" s="2" t="s">
        <v>17</v>
      </c>
      <c r="AE4" s="2" t="s">
        <v>20</v>
      </c>
      <c r="AF4" s="2" t="s">
        <v>16</v>
      </c>
      <c r="AG4" s="2" t="s">
        <v>11</v>
      </c>
      <c r="AH4" s="3">
        <v>24</v>
      </c>
      <c r="AI4" s="3">
        <v>132</v>
      </c>
      <c r="AJ4" s="97">
        <v>192</v>
      </c>
      <c r="AK4" s="101" t="str">
        <v>BBT</v>
      </c>
    </row>
    <row r="5" spans="1:37" ht="15" customHeight="1">
      <c r="A5" s="34">
        <v>40606</v>
      </c>
      <c r="B5" s="2" t="s">
        <v>15</v>
      </c>
      <c r="C5" s="2" t="s">
        <v>9</v>
      </c>
      <c r="D5" s="2" t="s">
        <v>16</v>
      </c>
      <c r="E5" s="2" t="s">
        <v>11</v>
      </c>
      <c r="F5" s="3">
        <v>24</v>
      </c>
      <c r="G5" s="3">
        <v>456</v>
      </c>
      <c r="H5" s="97">
        <v>192</v>
      </c>
      <c r="I5" s="101" t="str">
        <v>DFGH</v>
      </c>
      <c r="J5" s="104"/>
      <c r="K5" s="99">
        <v>2</v>
      </c>
      <c r="L5" s="36" t="s">
        <v>173</v>
      </c>
      <c r="M5" t="s">
        <v>12</v>
      </c>
      <c r="N5" s="70">
        <v>30834</v>
      </c>
      <c r="T5" t="s">
        <v>24</v>
      </c>
      <c r="U5" s="70">
        <v>632.5</v>
      </c>
      <c r="X5" t="s">
        <v>12</v>
      </c>
      <c r="Y5" s="70">
        <v>270</v>
      </c>
      <c r="Z5" s="70">
        <v>1755</v>
      </c>
      <c r="AC5" s="34">
        <v>40606</v>
      </c>
      <c r="AD5" s="2" t="s">
        <v>17</v>
      </c>
      <c r="AE5" s="2" t="s">
        <v>20</v>
      </c>
      <c r="AF5" s="2" t="s">
        <v>16</v>
      </c>
      <c r="AG5" s="2" t="s">
        <v>11</v>
      </c>
      <c r="AH5" s="3">
        <v>24</v>
      </c>
      <c r="AI5" s="3">
        <v>132</v>
      </c>
      <c r="AJ5" s="97">
        <v>192</v>
      </c>
      <c r="AK5" s="101" t="str">
        <v>DFGH</v>
      </c>
    </row>
    <row r="6" spans="1:37" ht="15" customHeight="1">
      <c r="A6" s="34">
        <v>40572</v>
      </c>
      <c r="B6" s="2" t="s">
        <v>17</v>
      </c>
      <c r="C6" s="2" t="s">
        <v>9</v>
      </c>
      <c r="D6" s="2" t="s">
        <v>18</v>
      </c>
      <c r="E6" s="2" t="s">
        <v>19</v>
      </c>
      <c r="F6" s="3">
        <v>50</v>
      </c>
      <c r="G6" s="4">
        <v>1100</v>
      </c>
      <c r="H6" s="97">
        <v>500</v>
      </c>
      <c r="I6" s="101" t="str">
        <v>DFR</v>
      </c>
      <c r="J6" s="104"/>
      <c r="K6" s="99">
        <v>3</v>
      </c>
      <c r="L6" s="36" t="s">
        <v>174</v>
      </c>
      <c r="M6" t="s">
        <v>21</v>
      </c>
      <c r="N6" s="70">
        <v>14553</v>
      </c>
      <c r="T6" t="s">
        <v>26</v>
      </c>
      <c r="U6" s="70">
        <v>440</v>
      </c>
      <c r="X6" t="s">
        <v>21</v>
      </c>
      <c r="Y6" s="70">
        <v>252</v>
      </c>
      <c r="Z6" s="70">
        <v>1323</v>
      </c>
      <c r="AC6" s="34">
        <v>40572</v>
      </c>
      <c r="AD6" s="2" t="s">
        <v>17</v>
      </c>
      <c r="AE6" s="2" t="s">
        <v>20</v>
      </c>
      <c r="AF6" s="2" t="s">
        <v>18</v>
      </c>
      <c r="AG6" s="2" t="s">
        <v>19</v>
      </c>
      <c r="AH6" s="3">
        <v>50</v>
      </c>
      <c r="AI6" s="3">
        <v>152</v>
      </c>
      <c r="AJ6" s="97">
        <v>500</v>
      </c>
      <c r="AK6" s="101" t="str">
        <v>DFR</v>
      </c>
    </row>
    <row r="7" spans="1:37" ht="15" customHeight="1">
      <c r="A7" s="34">
        <v>40565</v>
      </c>
      <c r="B7" s="2" t="s">
        <v>17</v>
      </c>
      <c r="C7" s="2" t="s">
        <v>20</v>
      </c>
      <c r="D7" s="2" t="s">
        <v>10</v>
      </c>
      <c r="E7" s="2" t="s">
        <v>19</v>
      </c>
      <c r="F7" s="3">
        <v>53</v>
      </c>
      <c r="G7" s="4">
        <v>1166</v>
      </c>
      <c r="H7" s="97">
        <v>530</v>
      </c>
      <c r="I7" s="101" t="str">
        <v>EPP</v>
      </c>
      <c r="J7" s="104"/>
      <c r="K7" s="99">
        <v>4</v>
      </c>
      <c r="L7" s="36" t="s">
        <v>175</v>
      </c>
      <c r="M7" t="s">
        <v>15</v>
      </c>
      <c r="N7" s="70">
        <v>17841</v>
      </c>
      <c r="T7" t="s">
        <v>28</v>
      </c>
      <c r="U7" s="70">
        <v>781.25</v>
      </c>
      <c r="X7" t="s">
        <v>15</v>
      </c>
      <c r="Y7" s="70">
        <v>114</v>
      </c>
      <c r="Z7" s="70">
        <v>1216</v>
      </c>
      <c r="AC7" s="34">
        <v>40565</v>
      </c>
      <c r="AD7" s="2" t="s">
        <v>17</v>
      </c>
      <c r="AE7" s="2" t="s">
        <v>20</v>
      </c>
      <c r="AF7" s="2" t="s">
        <v>10</v>
      </c>
      <c r="AG7" s="2" t="s">
        <v>19</v>
      </c>
      <c r="AH7" s="3">
        <v>53</v>
      </c>
      <c r="AI7" s="3">
        <v>152</v>
      </c>
      <c r="AJ7" s="97">
        <v>530</v>
      </c>
      <c r="AK7" s="101" t="str">
        <v>EPP</v>
      </c>
    </row>
    <row r="8" spans="1:37" ht="15" customHeight="1">
      <c r="A8" s="34">
        <v>40610</v>
      </c>
      <c r="B8" s="2" t="s">
        <v>17</v>
      </c>
      <c r="C8" s="2" t="s">
        <v>20</v>
      </c>
      <c r="D8" s="2" t="s">
        <v>10</v>
      </c>
      <c r="E8" s="2" t="s">
        <v>19</v>
      </c>
      <c r="F8" s="3">
        <v>53</v>
      </c>
      <c r="G8" s="4">
        <v>1166</v>
      </c>
      <c r="H8" s="97">
        <v>530</v>
      </c>
      <c r="I8" s="101" t="str">
        <v>ET</v>
      </c>
      <c r="J8" s="104"/>
      <c r="K8" s="99">
        <v>5</v>
      </c>
      <c r="L8" s="36" t="s">
        <v>176</v>
      </c>
      <c r="M8" t="s">
        <v>63</v>
      </c>
      <c r="N8" s="70"/>
      <c r="T8" t="s">
        <v>29</v>
      </c>
      <c r="U8" s="70">
        <v>1135.6666666666667</v>
      </c>
      <c r="X8" t="s">
        <v>63</v>
      </c>
      <c r="Y8" s="70"/>
      <c r="Z8" s="70"/>
      <c r="AC8" s="34">
        <v>40610</v>
      </c>
      <c r="AD8" s="2" t="s">
        <v>17</v>
      </c>
      <c r="AE8" s="2" t="s">
        <v>20</v>
      </c>
      <c r="AF8" s="2" t="s">
        <v>10</v>
      </c>
      <c r="AG8" s="2" t="s">
        <v>19</v>
      </c>
      <c r="AH8" s="3">
        <v>53</v>
      </c>
      <c r="AI8" s="3">
        <v>152</v>
      </c>
      <c r="AJ8" s="97">
        <v>530</v>
      </c>
      <c r="AK8" s="101" t="str">
        <v>ET</v>
      </c>
    </row>
    <row r="9" spans="1:37" ht="15" customHeight="1">
      <c r="A9" s="34">
        <v>40545</v>
      </c>
      <c r="B9" s="2" t="s">
        <v>12</v>
      </c>
      <c r="C9" s="2" t="s">
        <v>20</v>
      </c>
      <c r="D9" s="2" t="s">
        <v>10</v>
      </c>
      <c r="E9" s="2" t="s">
        <v>19</v>
      </c>
      <c r="F9" s="3">
        <v>30</v>
      </c>
      <c r="G9" s="3">
        <v>810</v>
      </c>
      <c r="H9" s="97">
        <v>435</v>
      </c>
      <c r="I9" s="101" t="str">
        <v>FM</v>
      </c>
      <c r="J9" s="104"/>
      <c r="K9" s="99">
        <v>6</v>
      </c>
      <c r="L9" s="36" t="s">
        <v>177</v>
      </c>
      <c r="M9" t="s">
        <v>58</v>
      </c>
      <c r="N9" s="70">
        <v>107605</v>
      </c>
      <c r="T9" t="s">
        <v>30</v>
      </c>
      <c r="U9" s="70">
        <v>792.5</v>
      </c>
      <c r="X9" t="s">
        <v>58</v>
      </c>
      <c r="Y9" s="70">
        <v>114</v>
      </c>
      <c r="Z9" s="70">
        <v>5000</v>
      </c>
      <c r="AC9" s="34">
        <v>40545</v>
      </c>
      <c r="AD9" s="2" t="s">
        <v>17</v>
      </c>
      <c r="AE9" s="2" t="s">
        <v>20</v>
      </c>
      <c r="AF9" s="2" t="s">
        <v>10</v>
      </c>
      <c r="AG9" s="2" t="s">
        <v>19</v>
      </c>
      <c r="AH9" s="3">
        <v>30</v>
      </c>
      <c r="AI9" s="3">
        <v>154</v>
      </c>
      <c r="AJ9" s="97">
        <v>435</v>
      </c>
      <c r="AK9" s="101" t="str">
        <v>FM</v>
      </c>
    </row>
    <row r="10" spans="1:37" ht="15" customHeight="1">
      <c r="A10" s="34">
        <v>40558</v>
      </c>
      <c r="B10" s="2" t="s">
        <v>21</v>
      </c>
      <c r="C10" s="2" t="s">
        <v>9</v>
      </c>
      <c r="D10" s="2" t="s">
        <v>22</v>
      </c>
      <c r="E10" s="2" t="s">
        <v>19</v>
      </c>
      <c r="F10" s="3">
        <v>63</v>
      </c>
      <c r="G10" s="4">
        <v>1323</v>
      </c>
      <c r="H10" s="97">
        <v>583</v>
      </c>
      <c r="I10" s="101" t="str">
        <v>FRED</v>
      </c>
      <c r="J10" s="104"/>
      <c r="K10" s="99">
        <v>7</v>
      </c>
      <c r="L10" s="36" t="s">
        <v>178</v>
      </c>
      <c r="T10" t="s">
        <v>31</v>
      </c>
      <c r="U10" s="70">
        <v>830.375</v>
      </c>
      <c r="AC10" s="34">
        <v>40558</v>
      </c>
      <c r="AD10" s="2" t="s">
        <v>17</v>
      </c>
      <c r="AE10" s="2" t="s">
        <v>20</v>
      </c>
      <c r="AF10" s="2" t="s">
        <v>22</v>
      </c>
      <c r="AG10" s="2" t="s">
        <v>19</v>
      </c>
      <c r="AH10" s="3">
        <v>63</v>
      </c>
      <c r="AI10" s="3">
        <v>154</v>
      </c>
      <c r="AJ10" s="97">
        <v>583</v>
      </c>
      <c r="AK10" s="101" t="str">
        <v>FRED</v>
      </c>
    </row>
    <row r="11" spans="1:37" ht="15" customHeight="1">
      <c r="A11" s="34">
        <v>40561</v>
      </c>
      <c r="B11" s="2" t="s">
        <v>15</v>
      </c>
      <c r="C11" s="2" t="s">
        <v>20</v>
      </c>
      <c r="D11" s="2" t="s">
        <v>13</v>
      </c>
      <c r="E11" s="2" t="s">
        <v>19</v>
      </c>
      <c r="F11" s="3">
        <v>8</v>
      </c>
      <c r="G11" s="3">
        <v>152</v>
      </c>
      <c r="H11" s="97">
        <v>64</v>
      </c>
      <c r="I11" s="101" t="str">
        <v>HHH</v>
      </c>
      <c r="J11" s="104"/>
      <c r="K11" s="99">
        <v>8</v>
      </c>
      <c r="L11" s="36" t="s">
        <v>179</v>
      </c>
      <c r="M11" s="80" t="s">
        <v>180</v>
      </c>
      <c r="T11" t="s">
        <v>32</v>
      </c>
      <c r="U11" s="70">
        <v>2312.6666666666665</v>
      </c>
      <c r="X11" s="80" t="s">
        <v>181</v>
      </c>
      <c r="AC11" s="34">
        <v>40561</v>
      </c>
      <c r="AD11" s="2" t="s">
        <v>17</v>
      </c>
      <c r="AE11" s="2" t="s">
        <v>20</v>
      </c>
      <c r="AF11" s="2" t="s">
        <v>13</v>
      </c>
      <c r="AG11" s="2" t="s">
        <v>19</v>
      </c>
      <c r="AH11" s="3">
        <v>8</v>
      </c>
      <c r="AI11" s="3">
        <v>198</v>
      </c>
      <c r="AJ11" s="97">
        <v>64</v>
      </c>
      <c r="AK11" s="101" t="str">
        <v>HHH</v>
      </c>
    </row>
    <row r="12" spans="1:37" ht="15" customHeight="1">
      <c r="A12" s="34">
        <v>40591</v>
      </c>
      <c r="B12" s="2" t="s">
        <v>15</v>
      </c>
      <c r="C12" s="2" t="s">
        <v>20</v>
      </c>
      <c r="D12" s="2" t="s">
        <v>13</v>
      </c>
      <c r="E12" s="2" t="s">
        <v>19</v>
      </c>
      <c r="F12" s="3">
        <v>8</v>
      </c>
      <c r="G12" s="3">
        <v>152</v>
      </c>
      <c r="H12" s="97">
        <v>64</v>
      </c>
      <c r="I12" s="101" t="str">
        <v>HII</v>
      </c>
      <c r="J12" s="104"/>
      <c r="K12" s="99">
        <v>9</v>
      </c>
      <c r="L12" s="36" t="s">
        <v>182</v>
      </c>
      <c r="M12" s="69" t="s">
        <v>183</v>
      </c>
      <c r="N12" s="69" t="s">
        <v>2</v>
      </c>
      <c r="T12" t="s">
        <v>33</v>
      </c>
      <c r="U12" s="70">
        <v>486.5</v>
      </c>
      <c r="X12" s="69" t="s">
        <v>2</v>
      </c>
      <c r="Y12" t="s">
        <v>184</v>
      </c>
      <c r="AC12" s="34">
        <v>40591</v>
      </c>
      <c r="AD12" s="2" t="s">
        <v>17</v>
      </c>
      <c r="AE12" s="2" t="s">
        <v>20</v>
      </c>
      <c r="AF12" s="2" t="s">
        <v>13</v>
      </c>
      <c r="AG12" s="2" t="s">
        <v>19</v>
      </c>
      <c r="AH12" s="3">
        <v>8</v>
      </c>
      <c r="AI12" s="3">
        <v>198</v>
      </c>
      <c r="AJ12" s="97">
        <v>64</v>
      </c>
      <c r="AK12" s="101" t="str">
        <v>HII</v>
      </c>
    </row>
    <row r="13" spans="1:37" ht="15" customHeight="1">
      <c r="A13" s="34">
        <v>40567</v>
      </c>
      <c r="B13" s="2" t="s">
        <v>8</v>
      </c>
      <c r="C13" s="2" t="s">
        <v>23</v>
      </c>
      <c r="D13" s="2" t="s">
        <v>16</v>
      </c>
      <c r="E13" s="2" t="s">
        <v>24</v>
      </c>
      <c r="F13" s="3">
        <v>13</v>
      </c>
      <c r="G13" s="3">
        <v>299</v>
      </c>
      <c r="H13" s="97">
        <v>143</v>
      </c>
      <c r="I13" s="101" t="str">
        <v>ITTW</v>
      </c>
      <c r="J13" s="104"/>
      <c r="K13" s="99">
        <v>10</v>
      </c>
      <c r="L13" s="36" t="s">
        <v>185</v>
      </c>
      <c r="M13" s="69" t="s">
        <v>3</v>
      </c>
      <c r="N13" t="s">
        <v>9</v>
      </c>
      <c r="O13" t="s">
        <v>23</v>
      </c>
      <c r="P13" t="s">
        <v>27</v>
      </c>
      <c r="Q13" t="s">
        <v>20</v>
      </c>
      <c r="R13" t="s">
        <v>63</v>
      </c>
      <c r="S13" t="s">
        <v>58</v>
      </c>
      <c r="T13" t="s">
        <v>34</v>
      </c>
      <c r="U13" s="70">
        <v>1370.25</v>
      </c>
      <c r="X13" t="s">
        <v>9</v>
      </c>
      <c r="Y13" s="75">
        <v>0.32212335692618804</v>
      </c>
      <c r="AC13" s="34">
        <v>40567</v>
      </c>
      <c r="AD13" s="2" t="s">
        <v>17</v>
      </c>
      <c r="AE13" s="2" t="s">
        <v>20</v>
      </c>
      <c r="AF13" s="2" t="s">
        <v>16</v>
      </c>
      <c r="AG13" s="2" t="s">
        <v>24</v>
      </c>
      <c r="AH13" s="3">
        <v>13</v>
      </c>
      <c r="AI13" s="3">
        <v>209</v>
      </c>
      <c r="AJ13" s="97">
        <v>143</v>
      </c>
      <c r="AK13" s="101" t="str">
        <v>ITTW</v>
      </c>
    </row>
    <row r="14" spans="1:37" ht="15" customHeight="1">
      <c r="A14" s="34">
        <v>40612</v>
      </c>
      <c r="B14" s="2" t="s">
        <v>8</v>
      </c>
      <c r="C14" s="2" t="s">
        <v>23</v>
      </c>
      <c r="D14" s="2" t="s">
        <v>16</v>
      </c>
      <c r="E14" s="2" t="s">
        <v>24</v>
      </c>
      <c r="F14" s="3">
        <v>13</v>
      </c>
      <c r="G14" s="3">
        <v>299</v>
      </c>
      <c r="H14" s="97">
        <v>143</v>
      </c>
      <c r="I14" s="101" t="str">
        <v>ITW</v>
      </c>
      <c r="J14" s="104"/>
      <c r="M14" t="s">
        <v>18</v>
      </c>
      <c r="N14" s="70">
        <v>243</v>
      </c>
      <c r="O14" s="70">
        <v>247</v>
      </c>
      <c r="P14" s="70">
        <v>112</v>
      </c>
      <c r="Q14" s="70">
        <v>98</v>
      </c>
      <c r="R14" s="70"/>
      <c r="S14" s="70">
        <v>700</v>
      </c>
      <c r="T14" t="s">
        <v>35</v>
      </c>
      <c r="U14" s="70">
        <v>1380</v>
      </c>
      <c r="X14" t="s">
        <v>23</v>
      </c>
      <c r="Y14" s="75">
        <v>0.18394337714863498</v>
      </c>
      <c r="AC14" s="34">
        <v>40612</v>
      </c>
      <c r="AD14" s="2" t="s">
        <v>17</v>
      </c>
      <c r="AE14" s="2" t="s">
        <v>20</v>
      </c>
      <c r="AF14" s="2" t="s">
        <v>16</v>
      </c>
      <c r="AG14" s="2" t="s">
        <v>24</v>
      </c>
      <c r="AH14" s="3">
        <v>13</v>
      </c>
      <c r="AI14" s="3">
        <v>209</v>
      </c>
      <c r="AJ14" s="97">
        <v>143</v>
      </c>
      <c r="AK14" s="101" t="str">
        <v>ITW</v>
      </c>
    </row>
    <row r="15" spans="1:37" ht="15" customHeight="1">
      <c r="A15" s="34">
        <v>40554</v>
      </c>
      <c r="B15" s="2" t="s">
        <v>12</v>
      </c>
      <c r="C15" s="2" t="s">
        <v>9</v>
      </c>
      <c r="D15" s="2" t="s">
        <v>25</v>
      </c>
      <c r="E15" s="2" t="s">
        <v>24</v>
      </c>
      <c r="F15" s="3">
        <v>49</v>
      </c>
      <c r="G15" s="4">
        <v>1323</v>
      </c>
      <c r="H15" s="97">
        <v>711</v>
      </c>
      <c r="I15" s="101" t="str">
        <v>JAQ</v>
      </c>
      <c r="J15" s="104"/>
      <c r="M15" t="s">
        <v>16</v>
      </c>
      <c r="N15" s="70">
        <v>428</v>
      </c>
      <c r="O15" s="70">
        <v>130</v>
      </c>
      <c r="P15" s="70">
        <v>163</v>
      </c>
      <c r="Q15" s="70">
        <v>144</v>
      </c>
      <c r="R15" s="70"/>
      <c r="S15" s="70">
        <v>865</v>
      </c>
      <c r="T15" t="s">
        <v>36</v>
      </c>
      <c r="U15" s="70">
        <v>666.75</v>
      </c>
      <c r="X15" t="s">
        <v>27</v>
      </c>
      <c r="Y15" s="75">
        <v>0.24489383215369059</v>
      </c>
      <c r="AC15" s="34">
        <v>40554</v>
      </c>
      <c r="AD15" s="2" t="s">
        <v>17</v>
      </c>
      <c r="AE15" s="2" t="s">
        <v>20</v>
      </c>
      <c r="AF15" s="2" t="s">
        <v>25</v>
      </c>
      <c r="AG15" s="2" t="s">
        <v>24</v>
      </c>
      <c r="AH15" s="3">
        <v>49</v>
      </c>
      <c r="AI15" s="3">
        <v>220</v>
      </c>
      <c r="AJ15" s="97">
        <v>711</v>
      </c>
      <c r="AK15" s="101" t="str">
        <v>JAQ</v>
      </c>
    </row>
    <row r="16" spans="1:37" ht="15" customHeight="1">
      <c r="A16" s="34">
        <v>40547</v>
      </c>
      <c r="B16" s="2" t="s">
        <v>21</v>
      </c>
      <c r="C16" s="2" t="s">
        <v>23</v>
      </c>
      <c r="D16" s="2" t="s">
        <v>13</v>
      </c>
      <c r="E16" s="2" t="s">
        <v>24</v>
      </c>
      <c r="F16" s="3">
        <v>29</v>
      </c>
      <c r="G16" s="3">
        <v>609</v>
      </c>
      <c r="H16" s="97">
        <v>268</v>
      </c>
      <c r="I16" s="101" t="str">
        <v>KBTB</v>
      </c>
      <c r="J16" s="104"/>
      <c r="M16" t="s">
        <v>22</v>
      </c>
      <c r="N16" s="70">
        <v>216</v>
      </c>
      <c r="O16" s="70">
        <v>78</v>
      </c>
      <c r="P16" s="70">
        <v>160</v>
      </c>
      <c r="Q16" s="70">
        <v>178</v>
      </c>
      <c r="R16" s="70"/>
      <c r="S16" s="70">
        <v>632</v>
      </c>
      <c r="T16" t="s">
        <v>37</v>
      </c>
      <c r="U16" s="70">
        <v>590.5</v>
      </c>
      <c r="X16" t="s">
        <v>20</v>
      </c>
      <c r="Y16" s="75">
        <v>0.24903943377148635</v>
      </c>
      <c r="AC16" s="34">
        <v>40547</v>
      </c>
      <c r="AD16" s="2" t="s">
        <v>17</v>
      </c>
      <c r="AE16" s="2" t="s">
        <v>20</v>
      </c>
      <c r="AF16" s="2" t="s">
        <v>13</v>
      </c>
      <c r="AG16" s="2" t="s">
        <v>24</v>
      </c>
      <c r="AH16" s="3">
        <v>29</v>
      </c>
      <c r="AI16" s="3">
        <v>228</v>
      </c>
      <c r="AJ16" s="97">
        <v>268</v>
      </c>
      <c r="AK16" s="101" t="str">
        <v>KBTB</v>
      </c>
    </row>
    <row r="17" spans="1:37" ht="15" customHeight="1">
      <c r="A17" s="34">
        <v>40561</v>
      </c>
      <c r="B17" s="2" t="s">
        <v>17</v>
      </c>
      <c r="C17" s="2" t="s">
        <v>9</v>
      </c>
      <c r="D17" s="2" t="s">
        <v>16</v>
      </c>
      <c r="E17" s="2" t="s">
        <v>26</v>
      </c>
      <c r="F17" s="3">
        <v>20</v>
      </c>
      <c r="G17" s="3">
        <v>440</v>
      </c>
      <c r="H17" s="97">
        <v>200</v>
      </c>
      <c r="I17" s="101" t="str">
        <v>KPSA</v>
      </c>
      <c r="J17" s="104"/>
      <c r="M17" t="s">
        <v>10</v>
      </c>
      <c r="N17" s="70">
        <v>262</v>
      </c>
      <c r="O17" s="70">
        <v>153</v>
      </c>
      <c r="P17" s="70">
        <v>93</v>
      </c>
      <c r="Q17" s="70">
        <v>391</v>
      </c>
      <c r="R17" s="70"/>
      <c r="S17" s="70">
        <v>899</v>
      </c>
      <c r="T17" t="s">
        <v>38</v>
      </c>
      <c r="U17" s="70">
        <v>1083.6666666666667</v>
      </c>
      <c r="X17" t="s">
        <v>63</v>
      </c>
      <c r="Y17" s="75">
        <v>0</v>
      </c>
      <c r="AC17" s="34">
        <v>40561</v>
      </c>
      <c r="AD17" s="2" t="s">
        <v>17</v>
      </c>
      <c r="AE17" s="2" t="s">
        <v>20</v>
      </c>
      <c r="AF17" s="2" t="s">
        <v>16</v>
      </c>
      <c r="AG17" s="2" t="s">
        <v>26</v>
      </c>
      <c r="AH17" s="3">
        <v>20</v>
      </c>
      <c r="AI17" s="3">
        <v>228</v>
      </c>
      <c r="AJ17" s="97">
        <v>200</v>
      </c>
      <c r="AK17" s="101" t="str">
        <v>KPSA</v>
      </c>
    </row>
    <row r="18" spans="1:37" ht="15" customHeight="1">
      <c r="A18" s="34">
        <v>40566</v>
      </c>
      <c r="B18" s="2" t="s">
        <v>17</v>
      </c>
      <c r="C18" s="2" t="s">
        <v>9</v>
      </c>
      <c r="D18" s="2" t="s">
        <v>22</v>
      </c>
      <c r="E18" s="2" t="s">
        <v>26</v>
      </c>
      <c r="F18" s="3">
        <v>9</v>
      </c>
      <c r="G18" s="3">
        <v>198</v>
      </c>
      <c r="H18" s="97">
        <v>90</v>
      </c>
      <c r="I18" s="101" t="str">
        <v>LOP</v>
      </c>
      <c r="J18" s="104"/>
      <c r="M18" t="s">
        <v>13</v>
      </c>
      <c r="N18" s="70">
        <v>94</v>
      </c>
      <c r="O18" s="70">
        <v>163</v>
      </c>
      <c r="P18" s="70">
        <v>298</v>
      </c>
      <c r="Q18" s="70">
        <v>191</v>
      </c>
      <c r="R18" s="70"/>
      <c r="S18" s="70">
        <v>746</v>
      </c>
      <c r="T18" t="s">
        <v>39</v>
      </c>
      <c r="U18" s="70">
        <v>394</v>
      </c>
      <c r="X18" t="s">
        <v>58</v>
      </c>
      <c r="Y18" s="75">
        <v>1</v>
      </c>
      <c r="AC18" s="34">
        <v>40566</v>
      </c>
      <c r="AD18" s="2" t="s">
        <v>17</v>
      </c>
      <c r="AE18" s="2" t="s">
        <v>20</v>
      </c>
      <c r="AF18" s="2" t="s">
        <v>22</v>
      </c>
      <c r="AG18" s="2" t="s">
        <v>26</v>
      </c>
      <c r="AH18" s="3">
        <v>9</v>
      </c>
      <c r="AI18" s="3">
        <v>230</v>
      </c>
      <c r="AJ18" s="97">
        <v>90</v>
      </c>
      <c r="AK18" s="101" t="str">
        <v>LOP</v>
      </c>
    </row>
    <row r="19" spans="1:37" ht="15" customHeight="1">
      <c r="A19" s="34">
        <v>40611</v>
      </c>
      <c r="B19" s="2" t="s">
        <v>17</v>
      </c>
      <c r="C19" s="2" t="s">
        <v>9</v>
      </c>
      <c r="D19" s="2" t="s">
        <v>22</v>
      </c>
      <c r="E19" s="2" t="s">
        <v>26</v>
      </c>
      <c r="F19" s="3">
        <v>9</v>
      </c>
      <c r="G19" s="3">
        <v>198</v>
      </c>
      <c r="H19" s="97">
        <v>90</v>
      </c>
      <c r="I19" s="101" t="str">
        <v>MBG</v>
      </c>
      <c r="J19" s="104"/>
      <c r="M19" t="s">
        <v>25</v>
      </c>
      <c r="N19" s="70">
        <v>161</v>
      </c>
      <c r="O19" s="70">
        <v>147</v>
      </c>
      <c r="P19" s="70">
        <v>318</v>
      </c>
      <c r="Q19" s="70">
        <v>119</v>
      </c>
      <c r="R19" s="70"/>
      <c r="S19" s="70">
        <v>745</v>
      </c>
      <c r="T19" t="s">
        <v>40</v>
      </c>
      <c r="U19" s="70">
        <v>345</v>
      </c>
      <c r="AC19" s="34">
        <v>40611</v>
      </c>
      <c r="AD19" s="2" t="s">
        <v>17</v>
      </c>
      <c r="AE19" s="2" t="s">
        <v>20</v>
      </c>
      <c r="AF19" s="2" t="s">
        <v>22</v>
      </c>
      <c r="AG19" s="2" t="s">
        <v>26</v>
      </c>
      <c r="AH19" s="3">
        <v>9</v>
      </c>
      <c r="AI19" s="3">
        <v>242</v>
      </c>
      <c r="AJ19" s="97">
        <v>90</v>
      </c>
      <c r="AK19" s="101" t="str">
        <v>MBG</v>
      </c>
    </row>
    <row r="20" spans="1:37" ht="15" customHeight="1">
      <c r="A20" s="34">
        <v>40569</v>
      </c>
      <c r="B20" s="2" t="s">
        <v>21</v>
      </c>
      <c r="C20" s="2" t="s">
        <v>27</v>
      </c>
      <c r="D20" s="2" t="s">
        <v>13</v>
      </c>
      <c r="E20" s="2" t="s">
        <v>26</v>
      </c>
      <c r="F20" s="3">
        <v>44</v>
      </c>
      <c r="G20" s="3">
        <v>924</v>
      </c>
      <c r="H20" s="97">
        <v>407</v>
      </c>
      <c r="I20" s="101" t="str">
        <v>MNGD</v>
      </c>
      <c r="J20" s="104"/>
      <c r="M20" t="s">
        <v>63</v>
      </c>
      <c r="N20" s="70"/>
      <c r="O20" s="70"/>
      <c r="P20" s="70"/>
      <c r="Q20" s="70"/>
      <c r="R20" s="70"/>
      <c r="S20" s="70"/>
      <c r="T20" t="s">
        <v>41</v>
      </c>
      <c r="U20" s="70">
        <v>777</v>
      </c>
      <c r="AC20" s="34">
        <v>40569</v>
      </c>
      <c r="AD20" s="2" t="s">
        <v>17</v>
      </c>
      <c r="AE20" s="2" t="s">
        <v>20</v>
      </c>
      <c r="AF20" s="2" t="s">
        <v>13</v>
      </c>
      <c r="AG20" s="2" t="s">
        <v>26</v>
      </c>
      <c r="AH20" s="3">
        <v>44</v>
      </c>
      <c r="AI20" s="3">
        <v>252</v>
      </c>
      <c r="AJ20" s="97">
        <v>407</v>
      </c>
      <c r="AK20" s="101" t="str">
        <v>MNGD</v>
      </c>
    </row>
    <row r="21" spans="1:37" ht="15" customHeight="1">
      <c r="A21" s="34">
        <v>40561</v>
      </c>
      <c r="B21" s="2" t="s">
        <v>17</v>
      </c>
      <c r="C21" s="2" t="s">
        <v>9</v>
      </c>
      <c r="D21" s="2" t="s">
        <v>10</v>
      </c>
      <c r="E21" s="2" t="s">
        <v>28</v>
      </c>
      <c r="F21" s="3">
        <v>59</v>
      </c>
      <c r="G21" s="4">
        <v>1298</v>
      </c>
      <c r="H21" s="97">
        <v>590</v>
      </c>
      <c r="I21" s="101" t="str">
        <v>PCC</v>
      </c>
      <c r="J21" s="104"/>
      <c r="M21" t="s">
        <v>58</v>
      </c>
      <c r="N21" s="70">
        <v>1404</v>
      </c>
      <c r="O21" s="70">
        <v>918</v>
      </c>
      <c r="P21" s="70">
        <v>1144</v>
      </c>
      <c r="Q21" s="70">
        <v>1121</v>
      </c>
      <c r="R21" s="70"/>
      <c r="S21" s="70">
        <v>4587</v>
      </c>
      <c r="T21" t="s">
        <v>42</v>
      </c>
      <c r="U21" s="70">
        <v>655</v>
      </c>
      <c r="AC21" s="34">
        <v>40561</v>
      </c>
      <c r="AD21" s="2" t="s">
        <v>17</v>
      </c>
      <c r="AE21" s="2" t="s">
        <v>20</v>
      </c>
      <c r="AF21" s="2" t="s">
        <v>10</v>
      </c>
      <c r="AG21" s="2" t="s">
        <v>28</v>
      </c>
      <c r="AH21" s="3">
        <v>59</v>
      </c>
      <c r="AI21" s="3">
        <v>270</v>
      </c>
      <c r="AJ21" s="97">
        <v>590</v>
      </c>
      <c r="AK21" s="101" t="str">
        <v>PCC</v>
      </c>
    </row>
    <row r="22" spans="1:37" ht="15" customHeight="1">
      <c r="A22" s="34">
        <v>40553</v>
      </c>
      <c r="B22" s="2" t="s">
        <v>12</v>
      </c>
      <c r="C22" s="2" t="s">
        <v>9</v>
      </c>
      <c r="D22" s="2" t="s">
        <v>25</v>
      </c>
      <c r="E22" s="2" t="s">
        <v>28</v>
      </c>
      <c r="F22" s="3">
        <v>17</v>
      </c>
      <c r="G22" s="3">
        <v>459</v>
      </c>
      <c r="H22" s="97">
        <v>247</v>
      </c>
      <c r="I22" s="101" t="str">
        <v>PLOT</v>
      </c>
      <c r="J22" s="104"/>
      <c r="T22" t="s">
        <v>43</v>
      </c>
      <c r="U22" s="70">
        <v>726.61538461538464</v>
      </c>
      <c r="AC22" s="34">
        <v>40553</v>
      </c>
      <c r="AD22" s="2" t="s">
        <v>17</v>
      </c>
      <c r="AE22" s="2" t="s">
        <v>20</v>
      </c>
      <c r="AF22" s="2" t="s">
        <v>25</v>
      </c>
      <c r="AG22" s="2" t="s">
        <v>28</v>
      </c>
      <c r="AH22" s="3">
        <v>17</v>
      </c>
      <c r="AI22" s="3">
        <v>270</v>
      </c>
      <c r="AJ22" s="97">
        <v>247</v>
      </c>
      <c r="AK22" s="101" t="str">
        <v>PLOT</v>
      </c>
    </row>
    <row r="23" spans="1:37" ht="15" customHeight="1">
      <c r="A23" s="34">
        <v>40564</v>
      </c>
      <c r="B23" s="2" t="s">
        <v>15</v>
      </c>
      <c r="C23" s="2" t="s">
        <v>23</v>
      </c>
      <c r="D23" s="2" t="s">
        <v>10</v>
      </c>
      <c r="E23" s="2" t="s">
        <v>28</v>
      </c>
      <c r="F23" s="3">
        <v>23</v>
      </c>
      <c r="G23" s="3">
        <v>437</v>
      </c>
      <c r="H23" s="97">
        <v>184</v>
      </c>
      <c r="I23" s="101" t="str">
        <v>PSA</v>
      </c>
      <c r="J23" s="104"/>
      <c r="T23" t="s">
        <v>44</v>
      </c>
      <c r="U23" s="70">
        <v>661</v>
      </c>
      <c r="AC23" s="34">
        <v>40564</v>
      </c>
      <c r="AD23" s="2" t="s">
        <v>17</v>
      </c>
      <c r="AE23" s="2" t="s">
        <v>20</v>
      </c>
      <c r="AF23" s="2" t="s">
        <v>10</v>
      </c>
      <c r="AG23" s="2" t="s">
        <v>28</v>
      </c>
      <c r="AH23" s="3">
        <v>23</v>
      </c>
      <c r="AI23" s="3">
        <v>270</v>
      </c>
      <c r="AJ23" s="97">
        <v>184</v>
      </c>
      <c r="AK23" s="101" t="str">
        <v>PSA</v>
      </c>
    </row>
    <row r="24" spans="1:37" ht="15" customHeight="1">
      <c r="A24" s="34">
        <v>40573</v>
      </c>
      <c r="B24" s="2" t="s">
        <v>15</v>
      </c>
      <c r="C24" s="2" t="s">
        <v>20</v>
      </c>
      <c r="D24" s="2" t="s">
        <v>22</v>
      </c>
      <c r="E24" s="2" t="s">
        <v>28</v>
      </c>
      <c r="F24" s="3">
        <v>49</v>
      </c>
      <c r="G24" s="3">
        <v>931</v>
      </c>
      <c r="H24" s="97">
        <v>392</v>
      </c>
      <c r="I24" s="101" t="str">
        <v>QT</v>
      </c>
      <c r="J24" s="104"/>
      <c r="T24" t="s">
        <v>45</v>
      </c>
      <c r="U24" s="70">
        <v>612.83333333333337</v>
      </c>
      <c r="AC24" s="34">
        <v>40573</v>
      </c>
      <c r="AD24" s="2" t="s">
        <v>17</v>
      </c>
      <c r="AE24" s="2" t="s">
        <v>20</v>
      </c>
      <c r="AF24" s="2" t="s">
        <v>22</v>
      </c>
      <c r="AG24" s="2" t="s">
        <v>28</v>
      </c>
      <c r="AH24" s="3">
        <v>49</v>
      </c>
      <c r="AI24" s="3">
        <v>273</v>
      </c>
      <c r="AJ24" s="97">
        <v>392</v>
      </c>
      <c r="AK24" s="101" t="str">
        <v>QT</v>
      </c>
    </row>
    <row r="25" spans="1:37" ht="15" customHeight="1">
      <c r="A25" s="34">
        <v>40552</v>
      </c>
      <c r="B25" s="2" t="s">
        <v>17</v>
      </c>
      <c r="C25" s="2" t="s">
        <v>9</v>
      </c>
      <c r="D25" s="2" t="s">
        <v>10</v>
      </c>
      <c r="E25" s="2" t="s">
        <v>29</v>
      </c>
      <c r="F25" s="3">
        <v>40</v>
      </c>
      <c r="G25" s="3">
        <v>880</v>
      </c>
      <c r="H25" s="97">
        <v>400</v>
      </c>
      <c r="I25" s="101" t="str">
        <v>SFWK</v>
      </c>
      <c r="J25" s="104"/>
      <c r="T25" t="s">
        <v>46</v>
      </c>
      <c r="U25" s="70">
        <v>621.28571428571433</v>
      </c>
      <c r="AC25" s="34">
        <v>40552</v>
      </c>
      <c r="AD25" s="2" t="s">
        <v>17</v>
      </c>
      <c r="AE25" s="2" t="s">
        <v>20</v>
      </c>
      <c r="AF25" s="2" t="s">
        <v>10</v>
      </c>
      <c r="AG25" s="2" t="s">
        <v>29</v>
      </c>
      <c r="AH25" s="3">
        <v>40</v>
      </c>
      <c r="AI25" s="3">
        <v>276</v>
      </c>
      <c r="AJ25" s="97">
        <v>400</v>
      </c>
      <c r="AK25" s="101" t="str">
        <v>SFWK</v>
      </c>
    </row>
    <row r="26" spans="1:37" ht="15" customHeight="1">
      <c r="A26" s="34">
        <v>40597</v>
      </c>
      <c r="B26" s="2" t="s">
        <v>17</v>
      </c>
      <c r="C26" s="2" t="s">
        <v>9</v>
      </c>
      <c r="D26" s="2" t="s">
        <v>10</v>
      </c>
      <c r="E26" s="2" t="s">
        <v>29</v>
      </c>
      <c r="F26" s="3">
        <v>40</v>
      </c>
      <c r="G26" s="3">
        <v>880</v>
      </c>
      <c r="H26" s="97">
        <v>400</v>
      </c>
      <c r="I26" s="101" t="str">
        <v>T</v>
      </c>
      <c r="J26" s="104"/>
      <c r="T26" t="s">
        <v>47</v>
      </c>
      <c r="U26" s="70">
        <v>913.33333333333337</v>
      </c>
      <c r="AC26" s="34">
        <v>40597</v>
      </c>
      <c r="AD26" s="2" t="s">
        <v>17</v>
      </c>
      <c r="AE26" s="2" t="s">
        <v>20</v>
      </c>
      <c r="AF26" s="2" t="s">
        <v>10</v>
      </c>
      <c r="AG26" s="2" t="s">
        <v>29</v>
      </c>
      <c r="AH26" s="3">
        <v>40</v>
      </c>
      <c r="AI26" s="3">
        <v>276</v>
      </c>
      <c r="AJ26" s="97">
        <v>400</v>
      </c>
      <c r="AK26" s="101" t="str">
        <v>T</v>
      </c>
    </row>
    <row r="27" spans="1:37" ht="15" customHeight="1">
      <c r="A27" s="34">
        <v>40560</v>
      </c>
      <c r="B27" s="2" t="s">
        <v>12</v>
      </c>
      <c r="C27" s="2" t="s">
        <v>23</v>
      </c>
      <c r="D27" s="2" t="s">
        <v>18</v>
      </c>
      <c r="E27" s="2" t="s">
        <v>29</v>
      </c>
      <c r="F27" s="3">
        <v>61</v>
      </c>
      <c r="G27" s="4">
        <v>1647</v>
      </c>
      <c r="H27" s="97">
        <v>885</v>
      </c>
      <c r="I27" s="101" t="str">
        <v>TRU</v>
      </c>
      <c r="J27" s="104"/>
      <c r="T27" t="s">
        <v>48</v>
      </c>
      <c r="U27" s="70">
        <v>971.4</v>
      </c>
      <c r="AC27" s="34">
        <v>40560</v>
      </c>
      <c r="AD27" s="2" t="s">
        <v>17</v>
      </c>
      <c r="AE27" s="2" t="s">
        <v>20</v>
      </c>
      <c r="AF27" s="2" t="s">
        <v>18</v>
      </c>
      <c r="AG27" s="2" t="s">
        <v>29</v>
      </c>
      <c r="AH27" s="3">
        <v>61</v>
      </c>
      <c r="AI27" s="3">
        <v>299</v>
      </c>
      <c r="AJ27" s="97">
        <v>885</v>
      </c>
      <c r="AK27" s="101" t="str">
        <v>TRU</v>
      </c>
    </row>
    <row r="28" spans="1:37" ht="15" customHeight="1">
      <c r="A28" s="34">
        <v>40563</v>
      </c>
      <c r="B28" s="2" t="s">
        <v>8</v>
      </c>
      <c r="C28" s="2" t="s">
        <v>9</v>
      </c>
      <c r="D28" s="2" t="s">
        <v>18</v>
      </c>
      <c r="E28" s="2" t="s">
        <v>30</v>
      </c>
      <c r="F28" s="3">
        <v>59</v>
      </c>
      <c r="G28" s="4">
        <v>1357</v>
      </c>
      <c r="H28" s="97">
        <v>649</v>
      </c>
      <c r="I28" s="101" t="str">
        <v>TTT</v>
      </c>
      <c r="J28" s="104"/>
      <c r="T28" t="s">
        <v>49</v>
      </c>
      <c r="U28" s="70">
        <v>459.66666666666669</v>
      </c>
      <c r="AC28" s="34">
        <v>40563</v>
      </c>
      <c r="AD28" s="2" t="s">
        <v>17</v>
      </c>
      <c r="AE28" s="2" t="s">
        <v>20</v>
      </c>
      <c r="AF28" s="2" t="s">
        <v>18</v>
      </c>
      <c r="AG28" s="2" t="s">
        <v>30</v>
      </c>
      <c r="AH28" s="3">
        <v>59</v>
      </c>
      <c r="AI28" s="3">
        <v>299</v>
      </c>
      <c r="AJ28" s="97">
        <v>649</v>
      </c>
      <c r="AK28" s="101" t="str">
        <v>TTT</v>
      </c>
    </row>
    <row r="29" spans="1:37" ht="15" customHeight="1">
      <c r="A29" s="34">
        <v>40593</v>
      </c>
      <c r="B29" s="2" t="s">
        <v>8</v>
      </c>
      <c r="C29" s="2" t="s">
        <v>9</v>
      </c>
      <c r="D29" s="2" t="s">
        <v>18</v>
      </c>
      <c r="E29" s="2" t="s">
        <v>30</v>
      </c>
      <c r="F29" s="3">
        <v>59</v>
      </c>
      <c r="G29" s="4">
        <v>1357</v>
      </c>
      <c r="H29" s="97">
        <v>649</v>
      </c>
      <c r="I29" s="101" t="str">
        <v>WSD</v>
      </c>
      <c r="J29" s="104"/>
      <c r="T29" t="s">
        <v>50</v>
      </c>
      <c r="U29" s="70">
        <v>615.25</v>
      </c>
      <c r="AC29" s="34">
        <v>40593</v>
      </c>
      <c r="AD29" s="2" t="s">
        <v>17</v>
      </c>
      <c r="AE29" s="2" t="s">
        <v>20</v>
      </c>
      <c r="AF29" s="2" t="s">
        <v>18</v>
      </c>
      <c r="AG29" s="2" t="s">
        <v>30</v>
      </c>
      <c r="AH29" s="3">
        <v>59</v>
      </c>
      <c r="AI29" s="3">
        <v>330</v>
      </c>
      <c r="AJ29" s="97">
        <v>649</v>
      </c>
      <c r="AK29" s="101" t="str">
        <v>WSD</v>
      </c>
    </row>
    <row r="30" spans="1:37" ht="15" customHeight="1">
      <c r="A30" s="34">
        <v>40548</v>
      </c>
      <c r="B30" s="2" t="s">
        <v>15</v>
      </c>
      <c r="C30" s="2" t="s">
        <v>20</v>
      </c>
      <c r="D30" s="2" t="s">
        <v>16</v>
      </c>
      <c r="E30" s="2" t="s">
        <v>30</v>
      </c>
      <c r="F30" s="3">
        <v>12</v>
      </c>
      <c r="G30" s="3">
        <v>228</v>
      </c>
      <c r="H30" s="97">
        <v>96</v>
      </c>
      <c r="I30" s="101" t="str">
        <v>WT</v>
      </c>
      <c r="J30" s="104"/>
      <c r="T30" t="s">
        <v>51</v>
      </c>
      <c r="U30" s="70">
        <v>700.75</v>
      </c>
      <c r="AC30" s="34">
        <v>40548</v>
      </c>
      <c r="AD30" s="2" t="s">
        <v>17</v>
      </c>
      <c r="AE30" s="2" t="s">
        <v>20</v>
      </c>
      <c r="AF30" s="2" t="s">
        <v>16</v>
      </c>
      <c r="AG30" s="2" t="s">
        <v>30</v>
      </c>
      <c r="AH30" s="3">
        <v>12</v>
      </c>
      <c r="AI30" s="3">
        <v>345</v>
      </c>
      <c r="AJ30" s="97">
        <v>96</v>
      </c>
      <c r="AK30" s="101" t="str">
        <v>WT</v>
      </c>
    </row>
    <row r="31" spans="1:37" ht="15" customHeight="1">
      <c r="A31" s="34">
        <v>40593</v>
      </c>
      <c r="B31" s="2" t="s">
        <v>15</v>
      </c>
      <c r="C31" s="2" t="s">
        <v>20</v>
      </c>
      <c r="D31" s="2" t="s">
        <v>16</v>
      </c>
      <c r="E31" s="2" t="s">
        <v>30</v>
      </c>
      <c r="F31" s="3">
        <v>12</v>
      </c>
      <c r="G31" s="3">
        <v>228</v>
      </c>
      <c r="H31" s="97">
        <v>96</v>
      </c>
      <c r="I31" s="101" t="str">
        <v>YTR</v>
      </c>
      <c r="J31" s="104"/>
      <c r="T31" t="s">
        <v>52</v>
      </c>
      <c r="U31" s="70">
        <v>425</v>
      </c>
      <c r="AC31" s="34">
        <v>40593</v>
      </c>
      <c r="AD31" s="2" t="s">
        <v>17</v>
      </c>
      <c r="AE31" s="2" t="s">
        <v>20</v>
      </c>
      <c r="AF31" s="2" t="s">
        <v>16</v>
      </c>
      <c r="AG31" s="2" t="s">
        <v>30</v>
      </c>
      <c r="AH31" s="3">
        <v>12</v>
      </c>
      <c r="AI31" s="3">
        <v>352</v>
      </c>
      <c r="AJ31" s="97">
        <v>96</v>
      </c>
      <c r="AK31" s="101" t="str">
        <v>YTR</v>
      </c>
    </row>
    <row r="32" spans="1:37" ht="15" customHeight="1">
      <c r="A32" s="34">
        <v>40553</v>
      </c>
      <c r="B32" s="2" t="s">
        <v>17</v>
      </c>
      <c r="C32" s="2" t="s">
        <v>23</v>
      </c>
      <c r="D32" s="2" t="s">
        <v>22</v>
      </c>
      <c r="E32" s="2" t="s">
        <v>31</v>
      </c>
      <c r="F32" s="3">
        <v>7</v>
      </c>
      <c r="G32" s="3">
        <v>154</v>
      </c>
      <c r="H32" s="97">
        <v>70</v>
      </c>
      <c r="I32" s="101" t="str">
        <v>ZAT</v>
      </c>
      <c r="J32" s="104"/>
      <c r="T32" t="s">
        <v>53</v>
      </c>
      <c r="U32" s="70">
        <v>948.3</v>
      </c>
      <c r="AC32" s="34">
        <v>40553</v>
      </c>
      <c r="AD32" s="2" t="s">
        <v>17</v>
      </c>
      <c r="AE32" s="2" t="s">
        <v>20</v>
      </c>
      <c r="AF32" s="2" t="s">
        <v>22</v>
      </c>
      <c r="AG32" s="2" t="s">
        <v>31</v>
      </c>
      <c r="AH32" s="3">
        <v>7</v>
      </c>
      <c r="AI32" s="3">
        <v>357</v>
      </c>
      <c r="AJ32" s="97">
        <v>70</v>
      </c>
      <c r="AK32" s="101" t="str">
        <v>ZAT</v>
      </c>
    </row>
    <row r="33" spans="1:37" ht="15" customHeight="1">
      <c r="A33" s="34">
        <v>40546</v>
      </c>
      <c r="B33" s="2" t="s">
        <v>8</v>
      </c>
      <c r="C33" s="2" t="s">
        <v>23</v>
      </c>
      <c r="D33" s="2" t="s">
        <v>18</v>
      </c>
      <c r="E33" s="2" t="s">
        <v>31</v>
      </c>
      <c r="F33" s="3">
        <v>20</v>
      </c>
      <c r="G33" s="3">
        <v>460</v>
      </c>
      <c r="H33" s="97">
        <v>220</v>
      </c>
      <c r="J33" s="104"/>
      <c r="T33" t="s">
        <v>54</v>
      </c>
      <c r="U33" s="70">
        <v>756</v>
      </c>
      <c r="AC33" s="34">
        <v>40546</v>
      </c>
      <c r="AD33" s="2" t="s">
        <v>17</v>
      </c>
      <c r="AE33" s="2" t="s">
        <v>27</v>
      </c>
      <c r="AF33" s="2" t="s">
        <v>18</v>
      </c>
      <c r="AG33" s="2" t="s">
        <v>31</v>
      </c>
      <c r="AH33" s="3">
        <v>20</v>
      </c>
      <c r="AI33" s="3">
        <v>374</v>
      </c>
      <c r="AJ33" s="97">
        <v>220</v>
      </c>
      <c r="AK33" s="101"/>
    </row>
    <row r="34" spans="1:37" ht="15" customHeight="1">
      <c r="A34" s="34">
        <v>40591</v>
      </c>
      <c r="B34" s="2" t="s">
        <v>8</v>
      </c>
      <c r="C34" s="2" t="s">
        <v>23</v>
      </c>
      <c r="D34" s="2" t="s">
        <v>18</v>
      </c>
      <c r="E34" s="2" t="s">
        <v>31</v>
      </c>
      <c r="F34" s="3">
        <v>20</v>
      </c>
      <c r="G34" s="3">
        <v>460</v>
      </c>
      <c r="H34" s="97">
        <v>220</v>
      </c>
      <c r="J34" s="104"/>
      <c r="T34" t="s">
        <v>63</v>
      </c>
      <c r="U34" s="70"/>
      <c r="AC34" s="34">
        <v>40591</v>
      </c>
      <c r="AD34" s="2" t="s">
        <v>17</v>
      </c>
      <c r="AE34" s="2" t="s">
        <v>27</v>
      </c>
      <c r="AF34" s="2" t="s">
        <v>18</v>
      </c>
      <c r="AG34" s="2" t="s">
        <v>31</v>
      </c>
      <c r="AH34" s="3">
        <v>20</v>
      </c>
      <c r="AI34" s="3">
        <v>378</v>
      </c>
      <c r="AJ34" s="97">
        <v>220</v>
      </c>
      <c r="AK34" s="101"/>
    </row>
    <row r="35" spans="1:37" ht="15" customHeight="1">
      <c r="A35" s="34">
        <v>40556</v>
      </c>
      <c r="B35" s="2" t="s">
        <v>8</v>
      </c>
      <c r="C35" s="2" t="s">
        <v>27</v>
      </c>
      <c r="D35" s="2" t="s">
        <v>25</v>
      </c>
      <c r="E35" s="2" t="s">
        <v>31</v>
      </c>
      <c r="F35" s="3">
        <v>52</v>
      </c>
      <c r="G35" s="4">
        <v>1196</v>
      </c>
      <c r="H35" s="97">
        <v>572</v>
      </c>
      <c r="J35" s="104"/>
      <c r="T35" t="s">
        <v>58</v>
      </c>
      <c r="U35" s="70">
        <v>797.07407407407402</v>
      </c>
      <c r="AC35" s="34">
        <v>40556</v>
      </c>
      <c r="AD35" s="2" t="s">
        <v>17</v>
      </c>
      <c r="AE35" s="2" t="s">
        <v>27</v>
      </c>
      <c r="AF35" s="2" t="s">
        <v>25</v>
      </c>
      <c r="AG35" s="2" t="s">
        <v>31</v>
      </c>
      <c r="AH35" s="3">
        <v>52</v>
      </c>
      <c r="AI35" s="3">
        <v>378</v>
      </c>
      <c r="AJ35" s="97">
        <v>572</v>
      </c>
      <c r="AK35" s="101"/>
    </row>
    <row r="36" spans="1:37" ht="15" customHeight="1">
      <c r="A36" s="34">
        <v>40564</v>
      </c>
      <c r="B36" s="2" t="s">
        <v>12</v>
      </c>
      <c r="C36" s="2" t="s">
        <v>9</v>
      </c>
      <c r="D36" s="2" t="s">
        <v>18</v>
      </c>
      <c r="E36" s="2" t="s">
        <v>31</v>
      </c>
      <c r="F36" s="3">
        <v>58</v>
      </c>
      <c r="G36" s="4">
        <v>1566</v>
      </c>
      <c r="H36" s="97">
        <v>841</v>
      </c>
      <c r="J36" s="104"/>
      <c r="AC36" s="34">
        <v>40564</v>
      </c>
      <c r="AD36" s="2" t="s">
        <v>8</v>
      </c>
      <c r="AE36" s="2" t="s">
        <v>27</v>
      </c>
      <c r="AF36" s="2" t="s">
        <v>18</v>
      </c>
      <c r="AG36" s="2" t="s">
        <v>31</v>
      </c>
      <c r="AH36" s="3">
        <v>58</v>
      </c>
      <c r="AI36" s="3">
        <v>399</v>
      </c>
      <c r="AJ36" s="97">
        <v>841</v>
      </c>
      <c r="AK36" s="101"/>
    </row>
    <row r="37" spans="1:37" ht="15" customHeight="1">
      <c r="A37" s="34">
        <v>40565</v>
      </c>
      <c r="B37" s="2" t="s">
        <v>12</v>
      </c>
      <c r="C37" s="2" t="s">
        <v>27</v>
      </c>
      <c r="D37" s="2" t="s">
        <v>16</v>
      </c>
      <c r="E37" s="2" t="s">
        <v>31</v>
      </c>
      <c r="F37" s="3">
        <v>29</v>
      </c>
      <c r="G37" s="3">
        <v>783</v>
      </c>
      <c r="H37" s="97">
        <v>421</v>
      </c>
      <c r="J37" s="104"/>
      <c r="AC37" s="34">
        <v>40565</v>
      </c>
      <c r="AD37" s="2" t="s">
        <v>8</v>
      </c>
      <c r="AE37" s="2" t="s">
        <v>27</v>
      </c>
      <c r="AF37" s="2" t="s">
        <v>16</v>
      </c>
      <c r="AG37" s="2" t="s">
        <v>31</v>
      </c>
      <c r="AH37" s="3">
        <v>29</v>
      </c>
      <c r="AI37" s="3">
        <v>399</v>
      </c>
      <c r="AJ37" s="97">
        <v>421</v>
      </c>
      <c r="AK37" s="101"/>
    </row>
    <row r="38" spans="1:37" ht="15" customHeight="1">
      <c r="A38" s="34">
        <v>40571</v>
      </c>
      <c r="B38" s="2" t="s">
        <v>21</v>
      </c>
      <c r="C38" s="2" t="s">
        <v>20</v>
      </c>
      <c r="D38" s="2" t="s">
        <v>18</v>
      </c>
      <c r="E38" s="2" t="s">
        <v>31</v>
      </c>
      <c r="F38" s="3">
        <v>62</v>
      </c>
      <c r="G38" s="4">
        <v>1302</v>
      </c>
      <c r="H38" s="97">
        <v>574</v>
      </c>
      <c r="J38" s="104"/>
      <c r="AC38" s="34">
        <v>40571</v>
      </c>
      <c r="AD38" s="2" t="s">
        <v>8</v>
      </c>
      <c r="AE38" s="2" t="s">
        <v>27</v>
      </c>
      <c r="AF38" s="2" t="s">
        <v>18</v>
      </c>
      <c r="AG38" s="2" t="s">
        <v>31</v>
      </c>
      <c r="AH38" s="3">
        <v>62</v>
      </c>
      <c r="AI38" s="3">
        <v>414</v>
      </c>
      <c r="AJ38" s="97">
        <v>574</v>
      </c>
      <c r="AK38" s="101"/>
    </row>
    <row r="39" spans="1:37" ht="15" customHeight="1">
      <c r="A39" s="34">
        <v>40546</v>
      </c>
      <c r="B39" s="2" t="s">
        <v>15</v>
      </c>
      <c r="C39" s="2" t="s">
        <v>9</v>
      </c>
      <c r="D39" s="2" t="s">
        <v>10</v>
      </c>
      <c r="E39" s="2" t="s">
        <v>31</v>
      </c>
      <c r="F39" s="3">
        <v>38</v>
      </c>
      <c r="G39" s="3">
        <v>722</v>
      </c>
      <c r="H39" s="97">
        <v>304</v>
      </c>
      <c r="J39" s="104"/>
      <c r="AC39" s="34">
        <v>40546</v>
      </c>
      <c r="AD39" s="2" t="s">
        <v>8</v>
      </c>
      <c r="AE39" s="2" t="s">
        <v>27</v>
      </c>
      <c r="AF39" s="2" t="s">
        <v>10</v>
      </c>
      <c r="AG39" s="2" t="s">
        <v>31</v>
      </c>
      <c r="AH39" s="3">
        <v>38</v>
      </c>
      <c r="AI39" s="3">
        <v>418</v>
      </c>
      <c r="AJ39" s="97">
        <v>304</v>
      </c>
      <c r="AK39" s="101"/>
    </row>
    <row r="40" spans="1:37" ht="15" customHeight="1">
      <c r="A40" s="34">
        <v>40569</v>
      </c>
      <c r="B40" s="2" t="s">
        <v>17</v>
      </c>
      <c r="C40" s="2" t="s">
        <v>20</v>
      </c>
      <c r="D40" s="2" t="s">
        <v>10</v>
      </c>
      <c r="E40" s="2" t="s">
        <v>32</v>
      </c>
      <c r="F40" s="3">
        <v>61</v>
      </c>
      <c r="G40" s="4">
        <v>5000</v>
      </c>
      <c r="H40" s="97">
        <v>610</v>
      </c>
      <c r="J40" s="104"/>
      <c r="AC40" s="34">
        <v>40569</v>
      </c>
      <c r="AD40" s="2" t="s">
        <v>8</v>
      </c>
      <c r="AE40" s="2" t="s">
        <v>27</v>
      </c>
      <c r="AF40" s="2" t="s">
        <v>10</v>
      </c>
      <c r="AG40" s="2" t="s">
        <v>32</v>
      </c>
      <c r="AH40" s="3">
        <v>61</v>
      </c>
      <c r="AI40" s="3">
        <v>432</v>
      </c>
      <c r="AJ40" s="97">
        <v>610</v>
      </c>
      <c r="AK40" s="101"/>
    </row>
    <row r="41" spans="1:37" ht="15" customHeight="1">
      <c r="A41" s="34">
        <v>40571</v>
      </c>
      <c r="B41" s="2" t="s">
        <v>15</v>
      </c>
      <c r="C41" s="2" t="s">
        <v>27</v>
      </c>
      <c r="D41" s="2" t="s">
        <v>25</v>
      </c>
      <c r="E41" s="2" t="s">
        <v>32</v>
      </c>
      <c r="F41" s="3">
        <v>51</v>
      </c>
      <c r="G41" s="3">
        <v>969</v>
      </c>
      <c r="H41" s="97">
        <v>408</v>
      </c>
      <c r="J41" s="104"/>
      <c r="AC41" s="34">
        <v>40571</v>
      </c>
      <c r="AD41" s="2" t="s">
        <v>8</v>
      </c>
      <c r="AE41" s="2" t="s">
        <v>27</v>
      </c>
      <c r="AF41" s="2" t="s">
        <v>25</v>
      </c>
      <c r="AG41" s="2" t="s">
        <v>32</v>
      </c>
      <c r="AH41" s="3">
        <v>51</v>
      </c>
      <c r="AI41" s="3">
        <v>432</v>
      </c>
      <c r="AJ41" s="97">
        <v>408</v>
      </c>
      <c r="AK41" s="101"/>
    </row>
    <row r="42" spans="1:37" ht="15" customHeight="1">
      <c r="A42" s="34">
        <v>40601</v>
      </c>
      <c r="B42" s="2" t="s">
        <v>15</v>
      </c>
      <c r="C42" s="2" t="s">
        <v>27</v>
      </c>
      <c r="D42" s="2" t="s">
        <v>25</v>
      </c>
      <c r="E42" s="2" t="s">
        <v>32</v>
      </c>
      <c r="F42" s="3">
        <v>51</v>
      </c>
      <c r="G42" s="3">
        <v>969</v>
      </c>
      <c r="H42" s="97">
        <v>408</v>
      </c>
      <c r="J42" s="104"/>
      <c r="AC42" s="34">
        <v>40601</v>
      </c>
      <c r="AD42" s="2" t="s">
        <v>8</v>
      </c>
      <c r="AE42" s="2" t="s">
        <v>27</v>
      </c>
      <c r="AF42" s="2" t="s">
        <v>25</v>
      </c>
      <c r="AG42" s="2" t="s">
        <v>32</v>
      </c>
      <c r="AH42" s="3">
        <v>51</v>
      </c>
      <c r="AI42" s="3">
        <v>437</v>
      </c>
      <c r="AJ42" s="97">
        <v>408</v>
      </c>
      <c r="AK42" s="101"/>
    </row>
    <row r="43" spans="1:37" ht="15" customHeight="1">
      <c r="A43" s="34">
        <v>40550</v>
      </c>
      <c r="B43" s="2" t="s">
        <v>8</v>
      </c>
      <c r="C43" s="2" t="s">
        <v>23</v>
      </c>
      <c r="D43" s="2" t="s">
        <v>16</v>
      </c>
      <c r="E43" s="2" t="s">
        <v>33</v>
      </c>
      <c r="F43" s="3">
        <v>12</v>
      </c>
      <c r="G43" s="3">
        <v>276</v>
      </c>
      <c r="H43" s="97">
        <v>132</v>
      </c>
      <c r="J43" s="104"/>
      <c r="AC43" s="34">
        <v>40550</v>
      </c>
      <c r="AD43" s="2" t="s">
        <v>8</v>
      </c>
      <c r="AE43" s="2" t="s">
        <v>27</v>
      </c>
      <c r="AF43" s="2" t="s">
        <v>16</v>
      </c>
      <c r="AG43" s="2" t="s">
        <v>33</v>
      </c>
      <c r="AH43" s="3">
        <v>12</v>
      </c>
      <c r="AI43" s="3">
        <v>437</v>
      </c>
      <c r="AJ43" s="97">
        <v>132</v>
      </c>
      <c r="AK43" s="101"/>
    </row>
    <row r="44" spans="1:37" ht="15" customHeight="1">
      <c r="A44" s="34">
        <v>40580</v>
      </c>
      <c r="B44" s="2" t="s">
        <v>8</v>
      </c>
      <c r="C44" s="2" t="s">
        <v>23</v>
      </c>
      <c r="D44" s="2" t="s">
        <v>16</v>
      </c>
      <c r="E44" s="2" t="s">
        <v>33</v>
      </c>
      <c r="F44" s="3">
        <v>12</v>
      </c>
      <c r="G44" s="3">
        <v>276</v>
      </c>
      <c r="H44" s="97">
        <v>132</v>
      </c>
      <c r="J44" s="104"/>
      <c r="AC44" s="34">
        <v>40580</v>
      </c>
      <c r="AD44" s="2" t="s">
        <v>8</v>
      </c>
      <c r="AE44" s="2" t="s">
        <v>27</v>
      </c>
      <c r="AF44" s="2" t="s">
        <v>16</v>
      </c>
      <c r="AG44" s="2" t="s">
        <v>33</v>
      </c>
      <c r="AH44" s="3">
        <v>12</v>
      </c>
      <c r="AI44" s="3">
        <v>440</v>
      </c>
      <c r="AJ44" s="97">
        <v>132</v>
      </c>
      <c r="AK44" s="101"/>
    </row>
    <row r="45" spans="1:37" ht="15" customHeight="1">
      <c r="A45" s="34">
        <v>40564</v>
      </c>
      <c r="B45" s="2" t="s">
        <v>21</v>
      </c>
      <c r="C45" s="2" t="s">
        <v>27</v>
      </c>
      <c r="D45" s="2" t="s">
        <v>10</v>
      </c>
      <c r="E45" s="2" t="s">
        <v>33</v>
      </c>
      <c r="F45" s="3">
        <v>13</v>
      </c>
      <c r="G45" s="3">
        <v>273</v>
      </c>
      <c r="H45" s="97">
        <v>120</v>
      </c>
      <c r="J45" s="104"/>
      <c r="AC45" s="34">
        <v>40564</v>
      </c>
      <c r="AD45" s="2" t="s">
        <v>8</v>
      </c>
      <c r="AE45" s="2" t="s">
        <v>27</v>
      </c>
      <c r="AF45" s="2" t="s">
        <v>10</v>
      </c>
      <c r="AG45" s="2" t="s">
        <v>33</v>
      </c>
      <c r="AH45" s="3">
        <v>13</v>
      </c>
      <c r="AI45" s="3">
        <v>456</v>
      </c>
      <c r="AJ45" s="97">
        <v>120</v>
      </c>
      <c r="AK45" s="101"/>
    </row>
    <row r="46" spans="1:37" ht="15" customHeight="1">
      <c r="A46" s="34">
        <v>40560</v>
      </c>
      <c r="B46" s="2" t="s">
        <v>15</v>
      </c>
      <c r="C46" s="2" t="s">
        <v>23</v>
      </c>
      <c r="D46" s="2" t="s">
        <v>16</v>
      </c>
      <c r="E46" s="2" t="s">
        <v>33</v>
      </c>
      <c r="F46" s="3">
        <v>59</v>
      </c>
      <c r="G46" s="4">
        <v>1121</v>
      </c>
      <c r="H46" s="97">
        <v>472</v>
      </c>
      <c r="J46" s="104"/>
      <c r="AC46" s="34">
        <v>40560</v>
      </c>
      <c r="AD46" s="2" t="s">
        <v>8</v>
      </c>
      <c r="AE46" s="2" t="s">
        <v>27</v>
      </c>
      <c r="AF46" s="2" t="s">
        <v>16</v>
      </c>
      <c r="AG46" s="2" t="s">
        <v>33</v>
      </c>
      <c r="AH46" s="3">
        <v>59</v>
      </c>
      <c r="AI46" s="3">
        <v>456</v>
      </c>
      <c r="AJ46" s="97">
        <v>472</v>
      </c>
      <c r="AK46" s="101"/>
    </row>
    <row r="47" spans="1:37" ht="15" customHeight="1">
      <c r="A47" s="34">
        <v>40560</v>
      </c>
      <c r="B47" s="2" t="s">
        <v>12</v>
      </c>
      <c r="C47" s="2" t="s">
        <v>9</v>
      </c>
      <c r="D47" s="2" t="s">
        <v>16</v>
      </c>
      <c r="E47" s="2" t="s">
        <v>34</v>
      </c>
      <c r="F47" s="3">
        <v>62</v>
      </c>
      <c r="G47" s="4">
        <v>1674</v>
      </c>
      <c r="H47" s="97">
        <v>899</v>
      </c>
      <c r="J47" s="104"/>
      <c r="AC47" s="34">
        <v>40560</v>
      </c>
      <c r="AD47" s="2" t="s">
        <v>8</v>
      </c>
      <c r="AE47" s="2" t="s">
        <v>27</v>
      </c>
      <c r="AF47" s="2" t="s">
        <v>16</v>
      </c>
      <c r="AG47" s="2" t="s">
        <v>34</v>
      </c>
      <c r="AH47" s="3">
        <v>62</v>
      </c>
      <c r="AI47" s="3">
        <v>459</v>
      </c>
      <c r="AJ47" s="97">
        <v>899</v>
      </c>
      <c r="AK47" s="101"/>
    </row>
    <row r="48" spans="1:37" ht="15" customHeight="1">
      <c r="A48" s="34">
        <v>40590</v>
      </c>
      <c r="B48" s="2" t="s">
        <v>12</v>
      </c>
      <c r="C48" s="2" t="s">
        <v>9</v>
      </c>
      <c r="D48" s="2" t="s">
        <v>16</v>
      </c>
      <c r="E48" s="2" t="s">
        <v>34</v>
      </c>
      <c r="F48" s="3">
        <v>62</v>
      </c>
      <c r="G48" s="4">
        <v>1674</v>
      </c>
      <c r="H48" s="97">
        <v>899</v>
      </c>
      <c r="J48" s="104"/>
      <c r="AC48" s="34">
        <v>40590</v>
      </c>
      <c r="AD48" s="2" t="s">
        <v>8</v>
      </c>
      <c r="AE48" s="2" t="s">
        <v>27</v>
      </c>
      <c r="AF48" s="2" t="s">
        <v>16</v>
      </c>
      <c r="AG48" s="2" t="s">
        <v>34</v>
      </c>
      <c r="AH48" s="3">
        <v>62</v>
      </c>
      <c r="AI48" s="3">
        <v>459</v>
      </c>
      <c r="AJ48" s="97">
        <v>899</v>
      </c>
      <c r="AK48" s="101"/>
    </row>
    <row r="49" spans="1:37" ht="15" customHeight="1">
      <c r="A49" s="34">
        <v>40551</v>
      </c>
      <c r="B49" s="2" t="s">
        <v>12</v>
      </c>
      <c r="C49" s="2" t="s">
        <v>20</v>
      </c>
      <c r="D49" s="2" t="s">
        <v>18</v>
      </c>
      <c r="E49" s="2" t="s">
        <v>34</v>
      </c>
      <c r="F49" s="3">
        <v>16</v>
      </c>
      <c r="G49" s="3">
        <v>432</v>
      </c>
      <c r="H49" s="97">
        <v>232</v>
      </c>
      <c r="J49" s="104"/>
      <c r="AC49" s="34">
        <v>40551</v>
      </c>
      <c r="AD49" s="2" t="s">
        <v>8</v>
      </c>
      <c r="AE49" s="2" t="s">
        <v>27</v>
      </c>
      <c r="AF49" s="2" t="s">
        <v>18</v>
      </c>
      <c r="AG49" s="2" t="s">
        <v>34</v>
      </c>
      <c r="AH49" s="3">
        <v>16</v>
      </c>
      <c r="AI49" s="3">
        <v>460</v>
      </c>
      <c r="AJ49" s="97">
        <v>232</v>
      </c>
      <c r="AK49" s="101"/>
    </row>
    <row r="50" spans="1:37" ht="15" customHeight="1">
      <c r="A50" s="34">
        <v>40567</v>
      </c>
      <c r="B50" s="2" t="s">
        <v>12</v>
      </c>
      <c r="C50" s="2" t="s">
        <v>20</v>
      </c>
      <c r="D50" s="2" t="s">
        <v>22</v>
      </c>
      <c r="E50" s="2" t="s">
        <v>34</v>
      </c>
      <c r="F50" s="3">
        <v>63</v>
      </c>
      <c r="G50" s="4">
        <v>1701</v>
      </c>
      <c r="H50" s="97">
        <v>914</v>
      </c>
      <c r="J50" s="104"/>
      <c r="AC50" s="34">
        <v>40567</v>
      </c>
      <c r="AD50" s="2" t="s">
        <v>8</v>
      </c>
      <c r="AE50" s="2" t="s">
        <v>27</v>
      </c>
      <c r="AF50" s="2" t="s">
        <v>22</v>
      </c>
      <c r="AG50" s="2" t="s">
        <v>34</v>
      </c>
      <c r="AH50" s="3">
        <v>63</v>
      </c>
      <c r="AI50" s="3">
        <v>460</v>
      </c>
      <c r="AJ50" s="97">
        <v>914</v>
      </c>
      <c r="AK50" s="101"/>
    </row>
    <row r="51" spans="1:37" ht="15" customHeight="1">
      <c r="A51" s="34">
        <v>40548</v>
      </c>
      <c r="B51" s="2" t="s">
        <v>8</v>
      </c>
      <c r="C51" s="2" t="s">
        <v>20</v>
      </c>
      <c r="D51" s="2" t="s">
        <v>16</v>
      </c>
      <c r="E51" s="2" t="s">
        <v>35</v>
      </c>
      <c r="F51" s="3">
        <v>60</v>
      </c>
      <c r="G51" s="4">
        <v>1380</v>
      </c>
      <c r="H51" s="97">
        <v>660</v>
      </c>
      <c r="J51" s="104"/>
      <c r="AC51" s="34">
        <v>40548</v>
      </c>
      <c r="AD51" s="2" t="s">
        <v>8</v>
      </c>
      <c r="AE51" s="2" t="s">
        <v>27</v>
      </c>
      <c r="AF51" s="2" t="s">
        <v>16</v>
      </c>
      <c r="AG51" s="2" t="s">
        <v>35</v>
      </c>
      <c r="AH51" s="3">
        <v>60</v>
      </c>
      <c r="AI51" s="3">
        <v>462</v>
      </c>
      <c r="AJ51" s="97">
        <v>660</v>
      </c>
      <c r="AK51" s="101"/>
    </row>
    <row r="52" spans="1:37" ht="15" customHeight="1">
      <c r="A52" s="34">
        <v>40578</v>
      </c>
      <c r="B52" s="2" t="s">
        <v>8</v>
      </c>
      <c r="C52" s="2" t="s">
        <v>20</v>
      </c>
      <c r="D52" s="2" t="s">
        <v>16</v>
      </c>
      <c r="E52" s="2" t="s">
        <v>35</v>
      </c>
      <c r="F52" s="3">
        <v>60</v>
      </c>
      <c r="G52" s="4">
        <v>1380</v>
      </c>
      <c r="H52" s="97">
        <v>660</v>
      </c>
      <c r="J52" s="104"/>
      <c r="AC52" s="34">
        <v>40578</v>
      </c>
      <c r="AD52" s="2" t="s">
        <v>8</v>
      </c>
      <c r="AE52" s="2" t="s">
        <v>27</v>
      </c>
      <c r="AF52" s="2" t="s">
        <v>16</v>
      </c>
      <c r="AG52" s="2" t="s">
        <v>35</v>
      </c>
      <c r="AH52" s="3">
        <v>60</v>
      </c>
      <c r="AI52" s="3">
        <v>462</v>
      </c>
      <c r="AJ52" s="97">
        <v>660</v>
      </c>
      <c r="AK52" s="101"/>
    </row>
    <row r="53" spans="1:37" ht="15" customHeight="1">
      <c r="A53" s="34">
        <v>40554</v>
      </c>
      <c r="B53" s="2" t="s">
        <v>12</v>
      </c>
      <c r="C53" s="2" t="s">
        <v>9</v>
      </c>
      <c r="D53" s="2" t="s">
        <v>16</v>
      </c>
      <c r="E53" s="2" t="s">
        <v>36</v>
      </c>
      <c r="F53" s="3">
        <v>14</v>
      </c>
      <c r="G53" s="3">
        <v>378</v>
      </c>
      <c r="H53" s="97">
        <v>203</v>
      </c>
      <c r="J53" s="104"/>
      <c r="AC53" s="34">
        <v>40554</v>
      </c>
      <c r="AD53" s="2" t="s">
        <v>8</v>
      </c>
      <c r="AE53" s="2" t="s">
        <v>27</v>
      </c>
      <c r="AF53" s="2" t="s">
        <v>16</v>
      </c>
      <c r="AG53" s="2" t="s">
        <v>36</v>
      </c>
      <c r="AH53" s="3">
        <v>14</v>
      </c>
      <c r="AI53" s="3">
        <v>462</v>
      </c>
      <c r="AJ53" s="97">
        <v>203</v>
      </c>
      <c r="AK53" s="101"/>
    </row>
    <row r="54" spans="1:37" ht="15" customHeight="1">
      <c r="A54" s="34">
        <v>40599</v>
      </c>
      <c r="B54" s="2" t="s">
        <v>12</v>
      </c>
      <c r="C54" s="2" t="s">
        <v>9</v>
      </c>
      <c r="D54" s="2" t="s">
        <v>16</v>
      </c>
      <c r="E54" s="2" t="s">
        <v>36</v>
      </c>
      <c r="F54" s="3">
        <v>14</v>
      </c>
      <c r="G54" s="3">
        <v>378</v>
      </c>
      <c r="H54" s="97">
        <v>203</v>
      </c>
      <c r="J54" s="104"/>
      <c r="AC54" s="34">
        <v>40599</v>
      </c>
      <c r="AD54" s="2" t="s">
        <v>8</v>
      </c>
      <c r="AE54" s="2" t="s">
        <v>27</v>
      </c>
      <c r="AF54" s="2" t="s">
        <v>16</v>
      </c>
      <c r="AG54" s="2" t="s">
        <v>36</v>
      </c>
      <c r="AH54" s="3">
        <v>14</v>
      </c>
      <c r="AI54" s="3">
        <v>483</v>
      </c>
      <c r="AJ54" s="97">
        <v>203</v>
      </c>
      <c r="AK54" s="101"/>
    </row>
    <row r="55" spans="1:37" ht="15" customHeight="1">
      <c r="A55" s="34">
        <v>40564</v>
      </c>
      <c r="B55" s="2" t="s">
        <v>12</v>
      </c>
      <c r="C55" s="2" t="s">
        <v>20</v>
      </c>
      <c r="D55" s="2" t="s">
        <v>22</v>
      </c>
      <c r="E55" s="2" t="s">
        <v>36</v>
      </c>
      <c r="F55" s="3">
        <v>56</v>
      </c>
      <c r="G55" s="4">
        <v>1512</v>
      </c>
      <c r="H55" s="97">
        <v>812</v>
      </c>
      <c r="J55" s="104"/>
      <c r="AC55" s="34">
        <v>40564</v>
      </c>
      <c r="AD55" s="2" t="s">
        <v>8</v>
      </c>
      <c r="AE55" s="2" t="s">
        <v>27</v>
      </c>
      <c r="AF55" s="2" t="s">
        <v>22</v>
      </c>
      <c r="AG55" s="2" t="s">
        <v>36</v>
      </c>
      <c r="AH55" s="3">
        <v>56</v>
      </c>
      <c r="AI55" s="3">
        <v>528</v>
      </c>
      <c r="AJ55" s="97">
        <v>812</v>
      </c>
      <c r="AK55" s="101"/>
    </row>
    <row r="56" spans="1:37" ht="15" customHeight="1">
      <c r="A56" s="34">
        <v>40555</v>
      </c>
      <c r="B56" s="2" t="s">
        <v>21</v>
      </c>
      <c r="C56" s="2" t="s">
        <v>23</v>
      </c>
      <c r="D56" s="2" t="s">
        <v>22</v>
      </c>
      <c r="E56" s="2" t="s">
        <v>36</v>
      </c>
      <c r="F56" s="3">
        <v>19</v>
      </c>
      <c r="G56" s="3">
        <v>399</v>
      </c>
      <c r="H56" s="97">
        <v>176</v>
      </c>
      <c r="J56" s="104"/>
      <c r="AC56" s="34">
        <v>40555</v>
      </c>
      <c r="AD56" s="2" t="s">
        <v>8</v>
      </c>
      <c r="AE56" s="2" t="s">
        <v>27</v>
      </c>
      <c r="AF56" s="2" t="s">
        <v>22</v>
      </c>
      <c r="AG56" s="2" t="s">
        <v>36</v>
      </c>
      <c r="AH56" s="3">
        <v>19</v>
      </c>
      <c r="AI56" s="3">
        <v>528</v>
      </c>
      <c r="AJ56" s="97">
        <v>176</v>
      </c>
      <c r="AK56" s="101"/>
    </row>
    <row r="57" spans="1:37" ht="15" customHeight="1">
      <c r="A57" s="34">
        <v>40557</v>
      </c>
      <c r="B57" s="2" t="s">
        <v>8</v>
      </c>
      <c r="C57" s="2" t="s">
        <v>9</v>
      </c>
      <c r="D57" s="2" t="s">
        <v>16</v>
      </c>
      <c r="E57" s="2" t="s">
        <v>37</v>
      </c>
      <c r="F57" s="3">
        <v>34</v>
      </c>
      <c r="G57" s="3">
        <v>782</v>
      </c>
      <c r="H57" s="97">
        <v>374</v>
      </c>
      <c r="J57" s="104"/>
      <c r="AC57" s="34">
        <v>40557</v>
      </c>
      <c r="AD57" s="2" t="s">
        <v>8</v>
      </c>
      <c r="AE57" s="2" t="s">
        <v>27</v>
      </c>
      <c r="AF57" s="2" t="s">
        <v>16</v>
      </c>
      <c r="AG57" s="2" t="s">
        <v>37</v>
      </c>
      <c r="AH57" s="3">
        <v>34</v>
      </c>
      <c r="AI57" s="3">
        <v>550</v>
      </c>
      <c r="AJ57" s="97">
        <v>374</v>
      </c>
      <c r="AK57" s="101"/>
    </row>
    <row r="58" spans="1:37" ht="15" customHeight="1">
      <c r="A58" s="34">
        <v>40568</v>
      </c>
      <c r="B58" s="2" t="s">
        <v>15</v>
      </c>
      <c r="C58" s="2" t="s">
        <v>23</v>
      </c>
      <c r="D58" s="2" t="s">
        <v>16</v>
      </c>
      <c r="E58" s="2" t="s">
        <v>37</v>
      </c>
      <c r="F58" s="3">
        <v>21</v>
      </c>
      <c r="G58" s="3">
        <v>399</v>
      </c>
      <c r="H58" s="97">
        <v>168</v>
      </c>
      <c r="J58" s="104"/>
      <c r="AC58" s="34">
        <v>40568</v>
      </c>
      <c r="AD58" s="2" t="s">
        <v>8</v>
      </c>
      <c r="AE58" s="2" t="s">
        <v>27</v>
      </c>
      <c r="AF58" s="2" t="s">
        <v>16</v>
      </c>
      <c r="AG58" s="2" t="s">
        <v>37</v>
      </c>
      <c r="AH58" s="3">
        <v>21</v>
      </c>
      <c r="AI58" s="3">
        <v>550</v>
      </c>
      <c r="AJ58" s="97">
        <v>168</v>
      </c>
      <c r="AK58" s="101"/>
    </row>
    <row r="59" spans="1:37" ht="15" customHeight="1">
      <c r="A59" s="34">
        <v>40545</v>
      </c>
      <c r="B59" s="2" t="s">
        <v>17</v>
      </c>
      <c r="C59" s="2" t="s">
        <v>27</v>
      </c>
      <c r="D59" s="2" t="s">
        <v>22</v>
      </c>
      <c r="E59" s="2" t="s">
        <v>38</v>
      </c>
      <c r="F59" s="3">
        <v>24</v>
      </c>
      <c r="G59" s="3">
        <v>528</v>
      </c>
      <c r="H59" s="97">
        <v>240</v>
      </c>
      <c r="J59" s="104"/>
      <c r="AC59" s="34">
        <v>40545</v>
      </c>
      <c r="AD59" s="2" t="s">
        <v>8</v>
      </c>
      <c r="AE59" s="2" t="s">
        <v>27</v>
      </c>
      <c r="AF59" s="2" t="s">
        <v>22</v>
      </c>
      <c r="AG59" s="2" t="s">
        <v>38</v>
      </c>
      <c r="AH59" s="3">
        <v>24</v>
      </c>
      <c r="AI59" s="3">
        <v>567</v>
      </c>
      <c r="AJ59" s="97">
        <v>240</v>
      </c>
      <c r="AK59" s="101"/>
    </row>
    <row r="60" spans="1:37" ht="15" customHeight="1">
      <c r="A60" s="34">
        <v>40590</v>
      </c>
      <c r="B60" s="2" t="s">
        <v>17</v>
      </c>
      <c r="C60" s="2" t="s">
        <v>27</v>
      </c>
      <c r="D60" s="2" t="s">
        <v>22</v>
      </c>
      <c r="E60" s="2" t="s">
        <v>38</v>
      </c>
      <c r="F60" s="3">
        <v>24</v>
      </c>
      <c r="G60" s="3">
        <v>528</v>
      </c>
      <c r="H60" s="97">
        <v>240</v>
      </c>
      <c r="J60" s="104"/>
      <c r="AC60" s="34">
        <v>40590</v>
      </c>
      <c r="AD60" s="2" t="s">
        <v>12</v>
      </c>
      <c r="AE60" s="2" t="s">
        <v>27</v>
      </c>
      <c r="AF60" s="2" t="s">
        <v>22</v>
      </c>
      <c r="AG60" s="2" t="s">
        <v>38</v>
      </c>
      <c r="AH60" s="3">
        <v>24</v>
      </c>
      <c r="AI60" s="3">
        <v>570</v>
      </c>
      <c r="AJ60" s="97">
        <v>240</v>
      </c>
      <c r="AK60" s="101"/>
    </row>
    <row r="61" spans="1:37" ht="15" customHeight="1">
      <c r="A61" s="34">
        <v>40565</v>
      </c>
      <c r="B61" s="2" t="s">
        <v>8</v>
      </c>
      <c r="C61" s="2" t="s">
        <v>27</v>
      </c>
      <c r="D61" s="2" t="s">
        <v>25</v>
      </c>
      <c r="E61" s="2" t="s">
        <v>38</v>
      </c>
      <c r="F61" s="3">
        <v>29</v>
      </c>
      <c r="G61" s="3">
        <v>667</v>
      </c>
      <c r="H61" s="97">
        <v>319</v>
      </c>
      <c r="J61" s="104"/>
      <c r="AC61" s="34">
        <v>40565</v>
      </c>
      <c r="AD61" s="2" t="s">
        <v>12</v>
      </c>
      <c r="AE61" s="2" t="s">
        <v>27</v>
      </c>
      <c r="AF61" s="2" t="s">
        <v>25</v>
      </c>
      <c r="AG61" s="2" t="s">
        <v>38</v>
      </c>
      <c r="AH61" s="3">
        <v>29</v>
      </c>
      <c r="AI61" s="3">
        <v>572</v>
      </c>
      <c r="AJ61" s="97">
        <v>319</v>
      </c>
      <c r="AK61" s="101"/>
    </row>
    <row r="62" spans="1:37" ht="15" customHeight="1">
      <c r="A62" s="34">
        <v>40571</v>
      </c>
      <c r="B62" s="2" t="s">
        <v>12</v>
      </c>
      <c r="C62" s="2" t="s">
        <v>27</v>
      </c>
      <c r="D62" s="2" t="s">
        <v>22</v>
      </c>
      <c r="E62" s="2" t="s">
        <v>38</v>
      </c>
      <c r="F62" s="3">
        <v>56</v>
      </c>
      <c r="G62" s="4">
        <v>1512</v>
      </c>
      <c r="H62" s="97">
        <v>812</v>
      </c>
      <c r="J62" s="104"/>
      <c r="AC62" s="34">
        <v>40571</v>
      </c>
      <c r="AD62" s="2" t="s">
        <v>12</v>
      </c>
      <c r="AE62" s="2" t="s">
        <v>27</v>
      </c>
      <c r="AF62" s="2" t="s">
        <v>22</v>
      </c>
      <c r="AG62" s="2" t="s">
        <v>38</v>
      </c>
      <c r="AH62" s="3">
        <v>56</v>
      </c>
      <c r="AI62" s="3">
        <v>594</v>
      </c>
      <c r="AJ62" s="97">
        <v>812</v>
      </c>
      <c r="AK62" s="101"/>
    </row>
    <row r="63" spans="1:37" ht="15" customHeight="1">
      <c r="A63" s="34">
        <v>40616</v>
      </c>
      <c r="B63" s="2" t="s">
        <v>12</v>
      </c>
      <c r="C63" s="2" t="s">
        <v>27</v>
      </c>
      <c r="D63" s="2" t="s">
        <v>22</v>
      </c>
      <c r="E63" s="2" t="s">
        <v>38</v>
      </c>
      <c r="F63" s="3">
        <v>56</v>
      </c>
      <c r="G63" s="4">
        <v>1512</v>
      </c>
      <c r="H63" s="97">
        <v>812</v>
      </c>
      <c r="J63" s="104"/>
      <c r="AC63" s="34">
        <v>40616</v>
      </c>
      <c r="AD63" s="2" t="s">
        <v>12</v>
      </c>
      <c r="AE63" s="2" t="s">
        <v>27</v>
      </c>
      <c r="AF63" s="2" t="s">
        <v>22</v>
      </c>
      <c r="AG63" s="2" t="s">
        <v>38</v>
      </c>
      <c r="AH63" s="3">
        <v>56</v>
      </c>
      <c r="AI63" s="3">
        <v>594</v>
      </c>
      <c r="AJ63" s="97">
        <v>812</v>
      </c>
      <c r="AK63" s="101"/>
    </row>
    <row r="64" spans="1:37" ht="15" customHeight="1">
      <c r="A64" s="34">
        <v>40553</v>
      </c>
      <c r="B64" s="2" t="s">
        <v>12</v>
      </c>
      <c r="C64" s="2" t="s">
        <v>20</v>
      </c>
      <c r="D64" s="2" t="s">
        <v>25</v>
      </c>
      <c r="E64" s="2" t="s">
        <v>38</v>
      </c>
      <c r="F64" s="3">
        <v>65</v>
      </c>
      <c r="G64" s="4">
        <v>1755</v>
      </c>
      <c r="H64" s="97">
        <v>943</v>
      </c>
      <c r="J64" s="104"/>
      <c r="AC64" s="34">
        <v>40553</v>
      </c>
      <c r="AD64" s="2" t="s">
        <v>12</v>
      </c>
      <c r="AE64" s="2" t="s">
        <v>27</v>
      </c>
      <c r="AF64" s="2" t="s">
        <v>25</v>
      </c>
      <c r="AG64" s="2" t="s">
        <v>38</v>
      </c>
      <c r="AH64" s="3">
        <v>65</v>
      </c>
      <c r="AI64" s="3">
        <v>609</v>
      </c>
      <c r="AJ64" s="97">
        <v>943</v>
      </c>
      <c r="AK64" s="101"/>
    </row>
    <row r="65" spans="1:37" ht="15" customHeight="1">
      <c r="A65" s="34">
        <v>40569</v>
      </c>
      <c r="B65" s="2" t="s">
        <v>17</v>
      </c>
      <c r="C65" s="2" t="s">
        <v>9</v>
      </c>
      <c r="D65" s="2" t="s">
        <v>18</v>
      </c>
      <c r="E65" s="2" t="s">
        <v>39</v>
      </c>
      <c r="F65" s="3">
        <v>17</v>
      </c>
      <c r="G65" s="3">
        <v>374</v>
      </c>
      <c r="H65" s="97">
        <v>170</v>
      </c>
      <c r="J65" s="104"/>
      <c r="AC65" s="34">
        <v>40569</v>
      </c>
      <c r="AD65" s="2" t="s">
        <v>12</v>
      </c>
      <c r="AE65" s="2" t="s">
        <v>27</v>
      </c>
      <c r="AF65" s="2" t="s">
        <v>18</v>
      </c>
      <c r="AG65" s="2" t="s">
        <v>39</v>
      </c>
      <c r="AH65" s="3">
        <v>17</v>
      </c>
      <c r="AI65" s="3">
        <v>627</v>
      </c>
      <c r="AJ65" s="97">
        <v>170</v>
      </c>
      <c r="AK65" s="101"/>
    </row>
    <row r="66" spans="1:37" ht="15" customHeight="1">
      <c r="A66" s="34">
        <v>40549</v>
      </c>
      <c r="B66" s="2" t="s">
        <v>8</v>
      </c>
      <c r="C66" s="2" t="s">
        <v>20</v>
      </c>
      <c r="D66" s="2" t="s">
        <v>13</v>
      </c>
      <c r="E66" s="2" t="s">
        <v>39</v>
      </c>
      <c r="F66" s="3">
        <v>18</v>
      </c>
      <c r="G66" s="3">
        <v>414</v>
      </c>
      <c r="H66" s="97">
        <v>198</v>
      </c>
      <c r="J66" s="104"/>
      <c r="AC66" s="34">
        <v>40549</v>
      </c>
      <c r="AD66" s="2" t="s">
        <v>12</v>
      </c>
      <c r="AE66" s="2" t="s">
        <v>27</v>
      </c>
      <c r="AF66" s="2" t="s">
        <v>13</v>
      </c>
      <c r="AG66" s="2" t="s">
        <v>39</v>
      </c>
      <c r="AH66" s="3">
        <v>18</v>
      </c>
      <c r="AI66" s="3">
        <v>667</v>
      </c>
      <c r="AJ66" s="97">
        <v>198</v>
      </c>
      <c r="AK66" s="101"/>
    </row>
    <row r="67" spans="1:37" ht="15" customHeight="1">
      <c r="A67" s="34">
        <v>40571</v>
      </c>
      <c r="B67" s="2" t="s">
        <v>8</v>
      </c>
      <c r="C67" s="2" t="s">
        <v>20</v>
      </c>
      <c r="D67" s="2" t="s">
        <v>25</v>
      </c>
      <c r="E67" s="2" t="s">
        <v>40</v>
      </c>
      <c r="F67" s="3">
        <v>15</v>
      </c>
      <c r="G67" s="3">
        <v>345</v>
      </c>
      <c r="H67" s="97">
        <v>165</v>
      </c>
      <c r="J67" s="104"/>
      <c r="AC67" s="34">
        <v>40571</v>
      </c>
      <c r="AD67" s="2" t="s">
        <v>12</v>
      </c>
      <c r="AE67" s="2" t="s">
        <v>23</v>
      </c>
      <c r="AF67" s="2" t="s">
        <v>25</v>
      </c>
      <c r="AG67" s="2" t="s">
        <v>40</v>
      </c>
      <c r="AH67" s="3">
        <v>15</v>
      </c>
      <c r="AI67" s="3">
        <v>675</v>
      </c>
      <c r="AJ67" s="97">
        <v>165</v>
      </c>
      <c r="AK67" s="101"/>
    </row>
    <row r="68" spans="1:37" ht="15" customHeight="1">
      <c r="A68" s="34">
        <v>40553</v>
      </c>
      <c r="B68" s="2" t="s">
        <v>21</v>
      </c>
      <c r="C68" s="2" t="s">
        <v>9</v>
      </c>
      <c r="D68" s="2" t="s">
        <v>25</v>
      </c>
      <c r="E68" s="2" t="s">
        <v>41</v>
      </c>
      <c r="F68" s="3">
        <v>17</v>
      </c>
      <c r="G68" s="3">
        <v>357</v>
      </c>
      <c r="H68" s="97">
        <v>157</v>
      </c>
      <c r="J68" s="104"/>
      <c r="AC68" s="34">
        <v>40553</v>
      </c>
      <c r="AD68" s="2" t="s">
        <v>12</v>
      </c>
      <c r="AE68" s="2" t="s">
        <v>23</v>
      </c>
      <c r="AF68" s="2" t="s">
        <v>25</v>
      </c>
      <c r="AG68" s="2" t="s">
        <v>41</v>
      </c>
      <c r="AH68" s="3">
        <v>17</v>
      </c>
      <c r="AI68" s="3">
        <v>713</v>
      </c>
      <c r="AJ68" s="97">
        <v>157</v>
      </c>
      <c r="AK68" s="101"/>
    </row>
    <row r="69" spans="1:37" ht="15" customHeight="1">
      <c r="A69" s="34">
        <v>40553</v>
      </c>
      <c r="B69" s="2" t="s">
        <v>21</v>
      </c>
      <c r="C69" s="2" t="s">
        <v>27</v>
      </c>
      <c r="D69" s="2" t="s">
        <v>13</v>
      </c>
      <c r="E69" s="2" t="s">
        <v>41</v>
      </c>
      <c r="F69" s="3">
        <v>47</v>
      </c>
      <c r="G69" s="3">
        <v>987</v>
      </c>
      <c r="H69" s="97">
        <v>435</v>
      </c>
      <c r="J69" s="104"/>
      <c r="AC69" s="34">
        <v>40553</v>
      </c>
      <c r="AD69" s="2" t="s">
        <v>12</v>
      </c>
      <c r="AE69" s="2" t="s">
        <v>23</v>
      </c>
      <c r="AF69" s="2" t="s">
        <v>13</v>
      </c>
      <c r="AG69" s="2" t="s">
        <v>41</v>
      </c>
      <c r="AH69" s="3">
        <v>47</v>
      </c>
      <c r="AI69" s="3">
        <v>722</v>
      </c>
      <c r="AJ69" s="97">
        <v>435</v>
      </c>
      <c r="AK69" s="101"/>
    </row>
    <row r="70" spans="1:37" ht="15" customHeight="1">
      <c r="A70" s="34">
        <v>40598</v>
      </c>
      <c r="B70" s="2" t="s">
        <v>21</v>
      </c>
      <c r="C70" s="2" t="s">
        <v>27</v>
      </c>
      <c r="D70" s="2" t="s">
        <v>13</v>
      </c>
      <c r="E70" s="2" t="s">
        <v>41</v>
      </c>
      <c r="F70" s="3">
        <v>47</v>
      </c>
      <c r="G70" s="3">
        <v>987</v>
      </c>
      <c r="H70" s="97">
        <v>435</v>
      </c>
      <c r="J70" s="104"/>
      <c r="AC70" s="34">
        <v>40598</v>
      </c>
      <c r="AD70" s="2" t="s">
        <v>12</v>
      </c>
      <c r="AE70" s="2" t="s">
        <v>23</v>
      </c>
      <c r="AF70" s="2" t="s">
        <v>13</v>
      </c>
      <c r="AG70" s="2" t="s">
        <v>41</v>
      </c>
      <c r="AH70" s="3">
        <v>47</v>
      </c>
      <c r="AI70" s="3">
        <v>756</v>
      </c>
      <c r="AJ70" s="97">
        <v>435</v>
      </c>
      <c r="AK70" s="101"/>
    </row>
    <row r="71" spans="1:37" ht="15" customHeight="1">
      <c r="A71" s="34">
        <v>40571</v>
      </c>
      <c r="B71" s="2" t="s">
        <v>8</v>
      </c>
      <c r="C71" s="2" t="s">
        <v>27</v>
      </c>
      <c r="D71" s="2" t="s">
        <v>16</v>
      </c>
      <c r="E71" s="2" t="s">
        <v>42</v>
      </c>
      <c r="F71" s="3">
        <v>46</v>
      </c>
      <c r="G71" s="4">
        <v>1058</v>
      </c>
      <c r="H71" s="97">
        <v>506</v>
      </c>
      <c r="J71" s="104"/>
      <c r="AC71" s="34">
        <v>40571</v>
      </c>
      <c r="AD71" s="2" t="s">
        <v>12</v>
      </c>
      <c r="AE71" s="2" t="s">
        <v>23</v>
      </c>
      <c r="AF71" s="2" t="s">
        <v>16</v>
      </c>
      <c r="AG71" s="2" t="s">
        <v>42</v>
      </c>
      <c r="AH71" s="3">
        <v>46</v>
      </c>
      <c r="AI71" s="3">
        <v>760</v>
      </c>
      <c r="AJ71" s="97">
        <v>506</v>
      </c>
      <c r="AK71" s="101"/>
    </row>
    <row r="72" spans="1:37" ht="15" customHeight="1">
      <c r="A72" s="34">
        <v>40561</v>
      </c>
      <c r="B72" s="2" t="s">
        <v>21</v>
      </c>
      <c r="C72" s="2" t="s">
        <v>9</v>
      </c>
      <c r="D72" s="2" t="s">
        <v>22</v>
      </c>
      <c r="E72" s="2" t="s">
        <v>42</v>
      </c>
      <c r="F72" s="3">
        <v>12</v>
      </c>
      <c r="G72" s="3">
        <v>252</v>
      </c>
      <c r="H72" s="97">
        <v>111</v>
      </c>
      <c r="J72" s="104"/>
      <c r="AC72" s="34">
        <v>40561</v>
      </c>
      <c r="AD72" s="2" t="s">
        <v>12</v>
      </c>
      <c r="AE72" s="2" t="s">
        <v>23</v>
      </c>
      <c r="AF72" s="2" t="s">
        <v>22</v>
      </c>
      <c r="AG72" s="2" t="s">
        <v>42</v>
      </c>
      <c r="AH72" s="3">
        <v>12</v>
      </c>
      <c r="AI72" s="3">
        <v>770</v>
      </c>
      <c r="AJ72" s="97">
        <v>111</v>
      </c>
      <c r="AK72" s="101"/>
    </row>
    <row r="73" spans="1:37" ht="15" customHeight="1">
      <c r="A73" s="34">
        <v>40560</v>
      </c>
      <c r="B73" s="2" t="s">
        <v>17</v>
      </c>
      <c r="C73" s="2" t="s">
        <v>23</v>
      </c>
      <c r="D73" s="2" t="s">
        <v>25</v>
      </c>
      <c r="E73" s="2" t="s">
        <v>43</v>
      </c>
      <c r="F73" s="3">
        <v>16</v>
      </c>
      <c r="G73" s="3">
        <v>352</v>
      </c>
      <c r="H73" s="97">
        <v>160</v>
      </c>
      <c r="J73" s="104"/>
      <c r="AC73" s="34">
        <v>40560</v>
      </c>
      <c r="AD73" s="2" t="s">
        <v>12</v>
      </c>
      <c r="AE73" s="2" t="s">
        <v>23</v>
      </c>
      <c r="AF73" s="2" t="s">
        <v>25</v>
      </c>
      <c r="AG73" s="2" t="s">
        <v>43</v>
      </c>
      <c r="AH73" s="3">
        <v>16</v>
      </c>
      <c r="AI73" s="3">
        <v>770</v>
      </c>
      <c r="AJ73" s="97">
        <v>160</v>
      </c>
      <c r="AK73" s="101"/>
    </row>
    <row r="74" spans="1:37" ht="15" customHeight="1">
      <c r="A74" s="34">
        <v>40560</v>
      </c>
      <c r="B74" s="2" t="s">
        <v>8</v>
      </c>
      <c r="C74" s="2" t="s">
        <v>9</v>
      </c>
      <c r="D74" s="2" t="s">
        <v>13</v>
      </c>
      <c r="E74" s="2" t="s">
        <v>43</v>
      </c>
      <c r="F74" s="3">
        <v>39</v>
      </c>
      <c r="G74" s="3">
        <v>897</v>
      </c>
      <c r="H74" s="97">
        <v>429</v>
      </c>
      <c r="J74" s="104"/>
      <c r="AC74" s="34">
        <v>40560</v>
      </c>
      <c r="AD74" s="2" t="s">
        <v>12</v>
      </c>
      <c r="AE74" s="2" t="s">
        <v>23</v>
      </c>
      <c r="AF74" s="2" t="s">
        <v>13</v>
      </c>
      <c r="AG74" s="2" t="s">
        <v>43</v>
      </c>
      <c r="AH74" s="3">
        <v>39</v>
      </c>
      <c r="AI74" s="3">
        <v>782</v>
      </c>
      <c r="AJ74" s="97">
        <v>429</v>
      </c>
      <c r="AK74" s="101"/>
    </row>
    <row r="75" spans="1:37" ht="15" customHeight="1">
      <c r="A75" s="34">
        <v>40605</v>
      </c>
      <c r="B75" s="2" t="s">
        <v>8</v>
      </c>
      <c r="C75" s="2" t="s">
        <v>9</v>
      </c>
      <c r="D75" s="2" t="s">
        <v>13</v>
      </c>
      <c r="E75" s="2" t="s">
        <v>43</v>
      </c>
      <c r="F75" s="3">
        <v>39</v>
      </c>
      <c r="G75" s="3">
        <v>897</v>
      </c>
      <c r="H75" s="97">
        <v>429</v>
      </c>
      <c r="J75" s="104"/>
      <c r="AC75" s="34">
        <v>40605</v>
      </c>
      <c r="AD75" s="2" t="s">
        <v>12</v>
      </c>
      <c r="AE75" s="2" t="s">
        <v>23</v>
      </c>
      <c r="AF75" s="2" t="s">
        <v>13</v>
      </c>
      <c r="AG75" s="2" t="s">
        <v>43</v>
      </c>
      <c r="AH75" s="3">
        <v>39</v>
      </c>
      <c r="AI75" s="3">
        <v>783</v>
      </c>
      <c r="AJ75" s="97">
        <v>429</v>
      </c>
      <c r="AK75" s="101"/>
    </row>
    <row r="76" spans="1:37" ht="15" customHeight="1">
      <c r="A76" s="34">
        <v>40566</v>
      </c>
      <c r="B76" s="2" t="s">
        <v>12</v>
      </c>
      <c r="C76" s="2" t="s">
        <v>9</v>
      </c>
      <c r="D76" s="2" t="s">
        <v>16</v>
      </c>
      <c r="E76" s="2" t="s">
        <v>43</v>
      </c>
      <c r="F76" s="3">
        <v>44</v>
      </c>
      <c r="G76" s="4">
        <v>1188</v>
      </c>
      <c r="H76" s="97">
        <v>638</v>
      </c>
      <c r="J76" s="104"/>
      <c r="AC76" s="34">
        <v>40566</v>
      </c>
      <c r="AD76" s="2" t="s">
        <v>12</v>
      </c>
      <c r="AE76" s="2" t="s">
        <v>23</v>
      </c>
      <c r="AF76" s="2" t="s">
        <v>16</v>
      </c>
      <c r="AG76" s="2" t="s">
        <v>43</v>
      </c>
      <c r="AH76" s="3">
        <v>44</v>
      </c>
      <c r="AI76" s="3">
        <v>798</v>
      </c>
      <c r="AJ76" s="97">
        <v>638</v>
      </c>
      <c r="AK76" s="101"/>
    </row>
    <row r="77" spans="1:37" ht="15" customHeight="1">
      <c r="A77" s="34">
        <v>40560</v>
      </c>
      <c r="B77" s="2" t="s">
        <v>12</v>
      </c>
      <c r="C77" s="2" t="s">
        <v>20</v>
      </c>
      <c r="D77" s="2" t="s">
        <v>18</v>
      </c>
      <c r="E77" s="2" t="s">
        <v>43</v>
      </c>
      <c r="F77" s="3">
        <v>10</v>
      </c>
      <c r="G77" s="3">
        <v>270</v>
      </c>
      <c r="H77" s="97">
        <v>145</v>
      </c>
      <c r="J77" s="104"/>
      <c r="AC77" s="34">
        <v>40560</v>
      </c>
      <c r="AD77" s="2" t="s">
        <v>12</v>
      </c>
      <c r="AE77" s="2" t="s">
        <v>23</v>
      </c>
      <c r="AF77" s="2" t="s">
        <v>18</v>
      </c>
      <c r="AG77" s="2" t="s">
        <v>43</v>
      </c>
      <c r="AH77" s="3">
        <v>10</v>
      </c>
      <c r="AI77" s="3">
        <v>810</v>
      </c>
      <c r="AJ77" s="97">
        <v>145</v>
      </c>
      <c r="AK77" s="101"/>
    </row>
    <row r="78" spans="1:37" ht="15" customHeight="1">
      <c r="A78" s="34">
        <v>40605</v>
      </c>
      <c r="B78" s="2" t="s">
        <v>12</v>
      </c>
      <c r="C78" s="2" t="s">
        <v>20</v>
      </c>
      <c r="D78" s="2" t="s">
        <v>18</v>
      </c>
      <c r="E78" s="2" t="s">
        <v>43</v>
      </c>
      <c r="F78" s="3">
        <v>10</v>
      </c>
      <c r="G78" s="3">
        <v>270</v>
      </c>
      <c r="H78" s="97">
        <v>145</v>
      </c>
      <c r="J78" s="104"/>
      <c r="AC78" s="34">
        <v>40605</v>
      </c>
      <c r="AD78" s="2" t="s">
        <v>12</v>
      </c>
      <c r="AE78" s="2" t="s">
        <v>23</v>
      </c>
      <c r="AF78" s="2" t="s">
        <v>18</v>
      </c>
      <c r="AG78" s="2" t="s">
        <v>43</v>
      </c>
      <c r="AH78" s="3">
        <v>10</v>
      </c>
      <c r="AI78" s="3">
        <v>874</v>
      </c>
      <c r="AJ78" s="97">
        <v>145</v>
      </c>
      <c r="AK78" s="101"/>
    </row>
    <row r="79" spans="1:37" ht="15" customHeight="1">
      <c r="A79" s="34">
        <v>40549</v>
      </c>
      <c r="B79" s="2" t="s">
        <v>12</v>
      </c>
      <c r="C79" s="2" t="s">
        <v>20</v>
      </c>
      <c r="D79" s="2" t="s">
        <v>13</v>
      </c>
      <c r="E79" s="2" t="s">
        <v>43</v>
      </c>
      <c r="F79" s="3">
        <v>64</v>
      </c>
      <c r="G79" s="4">
        <v>1728</v>
      </c>
      <c r="H79" s="97">
        <v>928</v>
      </c>
      <c r="J79" s="104"/>
      <c r="AC79" s="34">
        <v>40549</v>
      </c>
      <c r="AD79" s="2" t="s">
        <v>12</v>
      </c>
      <c r="AE79" s="2" t="s">
        <v>23</v>
      </c>
      <c r="AF79" s="2" t="s">
        <v>13</v>
      </c>
      <c r="AG79" s="2" t="s">
        <v>43</v>
      </c>
      <c r="AH79" s="3">
        <v>64</v>
      </c>
      <c r="AI79" s="3">
        <v>874</v>
      </c>
      <c r="AJ79" s="97">
        <v>928</v>
      </c>
      <c r="AK79" s="101"/>
    </row>
    <row r="80" spans="1:37" ht="15" customHeight="1">
      <c r="A80" s="34">
        <v>40550</v>
      </c>
      <c r="B80" s="2" t="s">
        <v>21</v>
      </c>
      <c r="C80" s="2" t="s">
        <v>23</v>
      </c>
      <c r="D80" s="2" t="s">
        <v>13</v>
      </c>
      <c r="E80" s="2" t="s">
        <v>43</v>
      </c>
      <c r="F80" s="3">
        <v>22</v>
      </c>
      <c r="G80" s="3">
        <v>462</v>
      </c>
      <c r="H80" s="97">
        <v>204</v>
      </c>
      <c r="J80" s="104"/>
      <c r="AC80" s="34">
        <v>40550</v>
      </c>
      <c r="AD80" s="2" t="s">
        <v>12</v>
      </c>
      <c r="AE80" s="2" t="s">
        <v>23</v>
      </c>
      <c r="AF80" s="2" t="s">
        <v>13</v>
      </c>
      <c r="AG80" s="2" t="s">
        <v>43</v>
      </c>
      <c r="AH80" s="3">
        <v>22</v>
      </c>
      <c r="AI80" s="3">
        <v>880</v>
      </c>
      <c r="AJ80" s="97">
        <v>204</v>
      </c>
      <c r="AK80" s="101"/>
    </row>
    <row r="81" spans="1:37" ht="15" customHeight="1">
      <c r="A81" s="34">
        <v>40552</v>
      </c>
      <c r="B81" s="2" t="s">
        <v>15</v>
      </c>
      <c r="C81" s="2" t="s">
        <v>9</v>
      </c>
      <c r="D81" s="2" t="s">
        <v>25</v>
      </c>
      <c r="E81" s="2" t="s">
        <v>43</v>
      </c>
      <c r="F81" s="3">
        <v>42</v>
      </c>
      <c r="G81" s="3">
        <v>798</v>
      </c>
      <c r="H81" s="97">
        <v>336</v>
      </c>
      <c r="J81" s="104"/>
      <c r="AC81" s="34">
        <v>40552</v>
      </c>
      <c r="AD81" s="2" t="s">
        <v>12</v>
      </c>
      <c r="AE81" s="2" t="s">
        <v>23</v>
      </c>
      <c r="AF81" s="2" t="s">
        <v>25</v>
      </c>
      <c r="AG81" s="2" t="s">
        <v>43</v>
      </c>
      <c r="AH81" s="3">
        <v>42</v>
      </c>
      <c r="AI81" s="3">
        <v>880</v>
      </c>
      <c r="AJ81" s="97">
        <v>336</v>
      </c>
      <c r="AK81" s="101"/>
    </row>
    <row r="82" spans="1:37" ht="15" customHeight="1">
      <c r="A82" s="34">
        <v>40561</v>
      </c>
      <c r="B82" s="2" t="s">
        <v>15</v>
      </c>
      <c r="C82" s="2" t="s">
        <v>23</v>
      </c>
      <c r="D82" s="2" t="s">
        <v>18</v>
      </c>
      <c r="E82" s="2" t="s">
        <v>43</v>
      </c>
      <c r="F82" s="3">
        <v>62</v>
      </c>
      <c r="G82" s="4">
        <v>1178</v>
      </c>
      <c r="H82" s="97">
        <v>496</v>
      </c>
      <c r="J82" s="104"/>
      <c r="AC82" s="34">
        <v>40561</v>
      </c>
      <c r="AD82" s="2" t="s">
        <v>12</v>
      </c>
      <c r="AE82" s="2" t="s">
        <v>23</v>
      </c>
      <c r="AF82" s="2" t="s">
        <v>18</v>
      </c>
      <c r="AG82" s="2" t="s">
        <v>43</v>
      </c>
      <c r="AH82" s="3">
        <v>62</v>
      </c>
      <c r="AI82" s="3">
        <v>880</v>
      </c>
      <c r="AJ82" s="97">
        <v>496</v>
      </c>
      <c r="AK82" s="101"/>
    </row>
    <row r="83" spans="1:37" ht="15" customHeight="1">
      <c r="A83" s="34">
        <v>40606</v>
      </c>
      <c r="B83" s="2" t="s">
        <v>15</v>
      </c>
      <c r="C83" s="2" t="s">
        <v>23</v>
      </c>
      <c r="D83" s="2" t="s">
        <v>18</v>
      </c>
      <c r="E83" s="2" t="s">
        <v>43</v>
      </c>
      <c r="F83" s="3">
        <v>62</v>
      </c>
      <c r="G83" s="4">
        <v>1178</v>
      </c>
      <c r="H83" s="97">
        <v>496</v>
      </c>
      <c r="J83" s="104"/>
      <c r="AC83" s="34">
        <v>40606</v>
      </c>
      <c r="AD83" s="2" t="s">
        <v>12</v>
      </c>
      <c r="AE83" s="2" t="s">
        <v>23</v>
      </c>
      <c r="AF83" s="2" t="s">
        <v>18</v>
      </c>
      <c r="AG83" s="2" t="s">
        <v>43</v>
      </c>
      <c r="AH83" s="3">
        <v>62</v>
      </c>
      <c r="AI83" s="3">
        <v>897</v>
      </c>
      <c r="AJ83" s="97">
        <v>496</v>
      </c>
      <c r="AK83" s="101"/>
    </row>
    <row r="84" spans="1:37" ht="15" customHeight="1">
      <c r="A84" s="34">
        <v>40546</v>
      </c>
      <c r="B84" s="2" t="s">
        <v>15</v>
      </c>
      <c r="C84" s="2" t="s">
        <v>27</v>
      </c>
      <c r="D84" s="2" t="s">
        <v>13</v>
      </c>
      <c r="E84" s="2" t="s">
        <v>43</v>
      </c>
      <c r="F84" s="3">
        <v>6</v>
      </c>
      <c r="G84" s="3">
        <v>114</v>
      </c>
      <c r="H84" s="97">
        <v>48</v>
      </c>
      <c r="J84" s="104"/>
      <c r="AC84" s="34">
        <v>40546</v>
      </c>
      <c r="AD84" s="2" t="s">
        <v>12</v>
      </c>
      <c r="AE84" s="2" t="s">
        <v>23</v>
      </c>
      <c r="AF84" s="2" t="s">
        <v>13</v>
      </c>
      <c r="AG84" s="2" t="s">
        <v>43</v>
      </c>
      <c r="AH84" s="3">
        <v>6</v>
      </c>
      <c r="AI84" s="3">
        <v>897</v>
      </c>
      <c r="AJ84" s="97">
        <v>48</v>
      </c>
      <c r="AK84" s="101"/>
    </row>
    <row r="85" spans="1:37" ht="15" customHeight="1">
      <c r="A85" s="34">
        <v>40576</v>
      </c>
      <c r="B85" s="2" t="s">
        <v>15</v>
      </c>
      <c r="C85" s="2" t="s">
        <v>27</v>
      </c>
      <c r="D85" s="2" t="s">
        <v>13</v>
      </c>
      <c r="E85" s="2" t="s">
        <v>43</v>
      </c>
      <c r="F85" s="3">
        <v>6</v>
      </c>
      <c r="G85" s="3">
        <v>114</v>
      </c>
      <c r="H85" s="97">
        <v>48</v>
      </c>
      <c r="J85" s="104"/>
      <c r="AC85" s="34">
        <v>40576</v>
      </c>
      <c r="AD85" s="2" t="s">
        <v>12</v>
      </c>
      <c r="AE85" s="2" t="s">
        <v>23</v>
      </c>
      <c r="AF85" s="2" t="s">
        <v>13</v>
      </c>
      <c r="AG85" s="2" t="s">
        <v>43</v>
      </c>
      <c r="AH85" s="3">
        <v>6</v>
      </c>
      <c r="AI85" s="3">
        <v>924</v>
      </c>
      <c r="AJ85" s="97">
        <v>48</v>
      </c>
      <c r="AK85" s="101"/>
    </row>
    <row r="86" spans="1:37" ht="15" customHeight="1">
      <c r="A86" s="34">
        <v>40556</v>
      </c>
      <c r="B86" s="2" t="s">
        <v>17</v>
      </c>
      <c r="C86" s="2" t="s">
        <v>23</v>
      </c>
      <c r="D86" s="2" t="s">
        <v>10</v>
      </c>
      <c r="E86" s="2" t="s">
        <v>44</v>
      </c>
      <c r="F86" s="3">
        <v>57</v>
      </c>
      <c r="G86" s="4">
        <v>1254</v>
      </c>
      <c r="H86" s="97">
        <v>570</v>
      </c>
      <c r="J86" s="104"/>
      <c r="AC86" s="34">
        <v>40556</v>
      </c>
      <c r="AD86" s="2" t="s">
        <v>12</v>
      </c>
      <c r="AE86" s="2" t="s">
        <v>23</v>
      </c>
      <c r="AF86" s="2" t="s">
        <v>10</v>
      </c>
      <c r="AG86" s="2" t="s">
        <v>44</v>
      </c>
      <c r="AH86" s="3">
        <v>57</v>
      </c>
      <c r="AI86" s="3">
        <v>931</v>
      </c>
      <c r="AJ86" s="97">
        <v>570</v>
      </c>
      <c r="AK86" s="101"/>
    </row>
    <row r="87" spans="1:37" ht="15" customHeight="1">
      <c r="A87" s="34">
        <v>40572</v>
      </c>
      <c r="B87" s="2" t="s">
        <v>12</v>
      </c>
      <c r="C87" s="2" t="s">
        <v>23</v>
      </c>
      <c r="D87" s="2" t="s">
        <v>22</v>
      </c>
      <c r="E87" s="2" t="s">
        <v>44</v>
      </c>
      <c r="F87" s="3">
        <v>10</v>
      </c>
      <c r="G87" s="3">
        <v>270</v>
      </c>
      <c r="H87" s="97">
        <v>145</v>
      </c>
      <c r="J87" s="104"/>
      <c r="AC87" s="34">
        <v>40572</v>
      </c>
      <c r="AD87" s="2" t="s">
        <v>12</v>
      </c>
      <c r="AE87" s="2" t="s">
        <v>23</v>
      </c>
      <c r="AF87" s="2" t="s">
        <v>22</v>
      </c>
      <c r="AG87" s="2" t="s">
        <v>44</v>
      </c>
      <c r="AH87" s="3">
        <v>10</v>
      </c>
      <c r="AI87" s="3">
        <v>931</v>
      </c>
      <c r="AJ87" s="97">
        <v>145</v>
      </c>
      <c r="AK87" s="101"/>
    </row>
    <row r="88" spans="1:37" ht="15" customHeight="1">
      <c r="A88" s="34">
        <v>40561</v>
      </c>
      <c r="B88" s="2" t="s">
        <v>12</v>
      </c>
      <c r="C88" s="2" t="s">
        <v>23</v>
      </c>
      <c r="D88" s="2" t="s">
        <v>25</v>
      </c>
      <c r="E88" s="2" t="s">
        <v>44</v>
      </c>
      <c r="F88" s="3">
        <v>17</v>
      </c>
      <c r="G88" s="3">
        <v>459</v>
      </c>
      <c r="H88" s="97">
        <v>247</v>
      </c>
      <c r="J88" s="104"/>
      <c r="AC88" s="34">
        <v>40561</v>
      </c>
      <c r="AD88" s="2" t="s">
        <v>12</v>
      </c>
      <c r="AE88" s="2" t="s">
        <v>23</v>
      </c>
      <c r="AF88" s="2" t="s">
        <v>25</v>
      </c>
      <c r="AG88" s="2" t="s">
        <v>44</v>
      </c>
      <c r="AH88" s="3">
        <v>17</v>
      </c>
      <c r="AI88" s="3">
        <v>969</v>
      </c>
      <c r="AJ88" s="97">
        <v>247</v>
      </c>
      <c r="AK88" s="101"/>
    </row>
    <row r="89" spans="1:37" ht="15" customHeight="1">
      <c r="A89" s="34">
        <v>40563</v>
      </c>
      <c r="B89" s="2" t="s">
        <v>17</v>
      </c>
      <c r="C89" s="2" t="s">
        <v>9</v>
      </c>
      <c r="D89" s="2" t="s">
        <v>22</v>
      </c>
      <c r="E89" s="2" t="s">
        <v>45</v>
      </c>
      <c r="F89" s="3">
        <v>10</v>
      </c>
      <c r="G89" s="3">
        <v>220</v>
      </c>
      <c r="H89" s="97">
        <v>100</v>
      </c>
      <c r="J89" s="104"/>
      <c r="AC89" s="34">
        <v>40563</v>
      </c>
      <c r="AD89" s="2" t="s">
        <v>12</v>
      </c>
      <c r="AE89" s="2" t="s">
        <v>23</v>
      </c>
      <c r="AF89" s="2" t="s">
        <v>22</v>
      </c>
      <c r="AG89" s="2" t="s">
        <v>45</v>
      </c>
      <c r="AH89" s="3">
        <v>10</v>
      </c>
      <c r="AI89" s="3">
        <v>969</v>
      </c>
      <c r="AJ89" s="97">
        <v>100</v>
      </c>
      <c r="AK89" s="101"/>
    </row>
    <row r="90" spans="1:37" ht="15" customHeight="1">
      <c r="A90" s="34">
        <v>40569</v>
      </c>
      <c r="B90" s="2" t="s">
        <v>17</v>
      </c>
      <c r="C90" s="2" t="s">
        <v>23</v>
      </c>
      <c r="D90" s="2" t="s">
        <v>22</v>
      </c>
      <c r="E90" s="2" t="s">
        <v>45</v>
      </c>
      <c r="F90" s="3">
        <v>21</v>
      </c>
      <c r="G90" s="3">
        <v>462</v>
      </c>
      <c r="H90" s="97">
        <v>210</v>
      </c>
      <c r="J90" s="104"/>
      <c r="AC90" s="34">
        <v>40569</v>
      </c>
      <c r="AD90" s="2" t="s">
        <v>21</v>
      </c>
      <c r="AE90" s="2" t="s">
        <v>23</v>
      </c>
      <c r="AF90" s="2" t="s">
        <v>22</v>
      </c>
      <c r="AG90" s="2" t="s">
        <v>45</v>
      </c>
      <c r="AH90" s="3">
        <v>21</v>
      </c>
      <c r="AI90" s="3">
        <v>987</v>
      </c>
      <c r="AJ90" s="97">
        <v>210</v>
      </c>
      <c r="AK90" s="101"/>
    </row>
    <row r="91" spans="1:37" ht="15" customHeight="1">
      <c r="A91" s="34">
        <v>40599</v>
      </c>
      <c r="B91" s="2" t="s">
        <v>17</v>
      </c>
      <c r="C91" s="2" t="s">
        <v>23</v>
      </c>
      <c r="D91" s="2" t="s">
        <v>22</v>
      </c>
      <c r="E91" s="2" t="s">
        <v>45</v>
      </c>
      <c r="F91" s="3">
        <v>21</v>
      </c>
      <c r="G91" s="3">
        <v>462</v>
      </c>
      <c r="H91" s="97">
        <v>210</v>
      </c>
      <c r="J91" s="104"/>
      <c r="AC91" s="34">
        <v>40599</v>
      </c>
      <c r="AD91" s="2" t="s">
        <v>21</v>
      </c>
      <c r="AE91" s="2" t="s">
        <v>23</v>
      </c>
      <c r="AF91" s="2" t="s">
        <v>22</v>
      </c>
      <c r="AG91" s="2" t="s">
        <v>45</v>
      </c>
      <c r="AH91" s="3">
        <v>21</v>
      </c>
      <c r="AI91" s="3">
        <v>987</v>
      </c>
      <c r="AJ91" s="97">
        <v>210</v>
      </c>
      <c r="AK91" s="101"/>
    </row>
    <row r="92" spans="1:37" ht="15" customHeight="1">
      <c r="A92" s="34">
        <v>40556</v>
      </c>
      <c r="B92" s="2" t="s">
        <v>17</v>
      </c>
      <c r="C92" s="2" t="s">
        <v>23</v>
      </c>
      <c r="D92" s="2" t="s">
        <v>10</v>
      </c>
      <c r="E92" s="2" t="s">
        <v>45</v>
      </c>
      <c r="F92" s="3">
        <v>40</v>
      </c>
      <c r="G92" s="3">
        <v>880</v>
      </c>
      <c r="H92" s="97">
        <v>400</v>
      </c>
      <c r="J92" s="104"/>
      <c r="AC92" s="34">
        <v>40556</v>
      </c>
      <c r="AD92" s="2" t="s">
        <v>21</v>
      </c>
      <c r="AE92" s="2" t="s">
        <v>23</v>
      </c>
      <c r="AF92" s="2" t="s">
        <v>10</v>
      </c>
      <c r="AG92" s="2" t="s">
        <v>45</v>
      </c>
      <c r="AH92" s="3">
        <v>40</v>
      </c>
      <c r="AI92" s="4">
        <v>1026</v>
      </c>
      <c r="AJ92" s="97">
        <v>400</v>
      </c>
      <c r="AK92" s="101"/>
    </row>
    <row r="93" spans="1:37" ht="15" customHeight="1">
      <c r="A93" s="34">
        <v>40549</v>
      </c>
      <c r="B93" s="2" t="s">
        <v>15</v>
      </c>
      <c r="C93" s="2" t="s">
        <v>9</v>
      </c>
      <c r="D93" s="2" t="s">
        <v>16</v>
      </c>
      <c r="E93" s="2" t="s">
        <v>45</v>
      </c>
      <c r="F93" s="3">
        <v>54</v>
      </c>
      <c r="G93" s="4">
        <v>1026</v>
      </c>
      <c r="H93" s="97">
        <v>432</v>
      </c>
      <c r="J93" s="104"/>
      <c r="AC93" s="34">
        <v>40549</v>
      </c>
      <c r="AD93" s="2" t="s">
        <v>21</v>
      </c>
      <c r="AE93" s="2" t="s">
        <v>23</v>
      </c>
      <c r="AF93" s="2" t="s">
        <v>16</v>
      </c>
      <c r="AG93" s="2" t="s">
        <v>45</v>
      </c>
      <c r="AH93" s="3">
        <v>54</v>
      </c>
      <c r="AI93" s="4">
        <v>1058</v>
      </c>
      <c r="AJ93" s="97">
        <v>432</v>
      </c>
      <c r="AK93" s="101"/>
    </row>
    <row r="94" spans="1:37" ht="15" customHeight="1">
      <c r="A94" s="34">
        <v>40556</v>
      </c>
      <c r="B94" s="2" t="s">
        <v>15</v>
      </c>
      <c r="C94" s="2" t="s">
        <v>23</v>
      </c>
      <c r="D94" s="2" t="s">
        <v>10</v>
      </c>
      <c r="E94" s="2" t="s">
        <v>45</v>
      </c>
      <c r="F94" s="3">
        <v>33</v>
      </c>
      <c r="G94" s="3">
        <v>627</v>
      </c>
      <c r="H94" s="97">
        <v>264</v>
      </c>
      <c r="J94" s="104"/>
      <c r="AC94" s="34">
        <v>40556</v>
      </c>
      <c r="AD94" s="2" t="s">
        <v>21</v>
      </c>
      <c r="AE94" s="2" t="s">
        <v>23</v>
      </c>
      <c r="AF94" s="2" t="s">
        <v>10</v>
      </c>
      <c r="AG94" s="2" t="s">
        <v>45</v>
      </c>
      <c r="AH94" s="3">
        <v>33</v>
      </c>
      <c r="AI94" s="4">
        <v>1100</v>
      </c>
      <c r="AJ94" s="97">
        <v>264</v>
      </c>
      <c r="AK94" s="101"/>
    </row>
    <row r="95" spans="1:37" ht="15" customHeight="1">
      <c r="A95" s="34">
        <v>40552</v>
      </c>
      <c r="B95" s="2" t="s">
        <v>17</v>
      </c>
      <c r="C95" s="2" t="s">
        <v>27</v>
      </c>
      <c r="D95" s="2" t="s">
        <v>13</v>
      </c>
      <c r="E95" s="2" t="s">
        <v>46</v>
      </c>
      <c r="F95" s="3">
        <v>15</v>
      </c>
      <c r="G95" s="3">
        <v>330</v>
      </c>
      <c r="H95" s="97">
        <v>150</v>
      </c>
      <c r="J95" s="104"/>
      <c r="AC95" s="34">
        <v>40552</v>
      </c>
      <c r="AD95" s="2" t="s">
        <v>21</v>
      </c>
      <c r="AE95" s="2" t="s">
        <v>23</v>
      </c>
      <c r="AF95" s="2" t="s">
        <v>13</v>
      </c>
      <c r="AG95" s="2" t="s">
        <v>46</v>
      </c>
      <c r="AH95" s="3">
        <v>15</v>
      </c>
      <c r="AI95" s="4">
        <v>1102</v>
      </c>
      <c r="AJ95" s="97">
        <v>150</v>
      </c>
      <c r="AK95" s="101"/>
    </row>
    <row r="96" spans="1:37" ht="15" customHeight="1">
      <c r="A96" s="34">
        <v>40571</v>
      </c>
      <c r="B96" s="2" t="s">
        <v>17</v>
      </c>
      <c r="C96" s="2" t="s">
        <v>27</v>
      </c>
      <c r="D96" s="2" t="s">
        <v>13</v>
      </c>
      <c r="E96" s="2" t="s">
        <v>46</v>
      </c>
      <c r="F96" s="3">
        <v>25</v>
      </c>
      <c r="G96" s="3">
        <v>550</v>
      </c>
      <c r="H96" s="97">
        <v>250</v>
      </c>
      <c r="J96" s="104"/>
      <c r="AC96" s="34">
        <v>40571</v>
      </c>
      <c r="AD96" s="2" t="s">
        <v>21</v>
      </c>
      <c r="AE96" s="2" t="s">
        <v>23</v>
      </c>
      <c r="AF96" s="2" t="s">
        <v>13</v>
      </c>
      <c r="AG96" s="2" t="s">
        <v>46</v>
      </c>
      <c r="AH96" s="3">
        <v>25</v>
      </c>
      <c r="AI96" s="4">
        <v>1113</v>
      </c>
      <c r="AJ96" s="97">
        <v>250</v>
      </c>
      <c r="AK96" s="101"/>
    </row>
    <row r="97" spans="1:37" ht="15" customHeight="1">
      <c r="A97" s="34">
        <v>40616</v>
      </c>
      <c r="B97" s="2" t="s">
        <v>17</v>
      </c>
      <c r="C97" s="2" t="s">
        <v>27</v>
      </c>
      <c r="D97" s="2" t="s">
        <v>13</v>
      </c>
      <c r="E97" s="2" t="s">
        <v>46</v>
      </c>
      <c r="F97" s="3">
        <v>25</v>
      </c>
      <c r="G97" s="3">
        <v>550</v>
      </c>
      <c r="H97" s="97">
        <v>250</v>
      </c>
      <c r="J97" s="104"/>
      <c r="AC97" s="34">
        <v>40616</v>
      </c>
      <c r="AD97" s="2" t="s">
        <v>21</v>
      </c>
      <c r="AE97" s="2" t="s">
        <v>23</v>
      </c>
      <c r="AF97" s="2" t="s">
        <v>13</v>
      </c>
      <c r="AG97" s="2" t="s">
        <v>46</v>
      </c>
      <c r="AH97" s="3">
        <v>25</v>
      </c>
      <c r="AI97" s="4">
        <v>1121</v>
      </c>
      <c r="AJ97" s="97">
        <v>250</v>
      </c>
      <c r="AK97" s="101"/>
    </row>
    <row r="98" spans="1:37" ht="15" customHeight="1">
      <c r="A98" s="34">
        <v>40559</v>
      </c>
      <c r="B98" s="2" t="s">
        <v>8</v>
      </c>
      <c r="C98" s="2" t="s">
        <v>27</v>
      </c>
      <c r="D98" s="2" t="s">
        <v>25</v>
      </c>
      <c r="E98" s="2" t="s">
        <v>46</v>
      </c>
      <c r="F98" s="3">
        <v>31</v>
      </c>
      <c r="G98" s="3">
        <v>713</v>
      </c>
      <c r="H98" s="97">
        <v>341</v>
      </c>
      <c r="J98" s="104"/>
      <c r="AC98" s="34">
        <v>40559</v>
      </c>
      <c r="AD98" s="2" t="s">
        <v>21</v>
      </c>
      <c r="AE98" s="2" t="s">
        <v>9</v>
      </c>
      <c r="AF98" s="2" t="s">
        <v>25</v>
      </c>
      <c r="AG98" s="2" t="s">
        <v>46</v>
      </c>
      <c r="AH98" s="3">
        <v>31</v>
      </c>
      <c r="AI98" s="4">
        <v>1134</v>
      </c>
      <c r="AJ98" s="97">
        <v>341</v>
      </c>
      <c r="AK98" s="101"/>
    </row>
    <row r="99" spans="1:37" ht="15" customHeight="1">
      <c r="A99" s="34">
        <v>40570</v>
      </c>
      <c r="B99" s="2" t="s">
        <v>8</v>
      </c>
      <c r="C99" s="2" t="s">
        <v>20</v>
      </c>
      <c r="D99" s="2" t="s">
        <v>22</v>
      </c>
      <c r="E99" s="2" t="s">
        <v>46</v>
      </c>
      <c r="F99" s="3">
        <v>10</v>
      </c>
      <c r="G99" s="3">
        <v>230</v>
      </c>
      <c r="H99" s="97">
        <v>110</v>
      </c>
      <c r="J99" s="104"/>
      <c r="AC99" s="34">
        <v>40570</v>
      </c>
      <c r="AD99" s="2" t="s">
        <v>21</v>
      </c>
      <c r="AE99" s="2" t="s">
        <v>9</v>
      </c>
      <c r="AF99" s="2" t="s">
        <v>22</v>
      </c>
      <c r="AG99" s="2" t="s">
        <v>46</v>
      </c>
      <c r="AH99" s="3">
        <v>10</v>
      </c>
      <c r="AI99" s="4">
        <v>1161</v>
      </c>
      <c r="AJ99" s="97">
        <v>110</v>
      </c>
      <c r="AK99" s="101"/>
    </row>
    <row r="100" spans="1:37" ht="15" customHeight="1">
      <c r="A100" s="34">
        <v>40564</v>
      </c>
      <c r="B100" s="2" t="s">
        <v>15</v>
      </c>
      <c r="C100" s="2" t="s">
        <v>23</v>
      </c>
      <c r="D100" s="2" t="s">
        <v>25</v>
      </c>
      <c r="E100" s="2" t="s">
        <v>46</v>
      </c>
      <c r="F100" s="3">
        <v>64</v>
      </c>
      <c r="G100" s="4">
        <v>1216</v>
      </c>
      <c r="H100" s="97">
        <v>512</v>
      </c>
      <c r="J100" s="104"/>
      <c r="AC100" s="34">
        <v>40564</v>
      </c>
      <c r="AD100" s="2" t="s">
        <v>21</v>
      </c>
      <c r="AE100" s="2" t="s">
        <v>9</v>
      </c>
      <c r="AF100" s="2" t="s">
        <v>25</v>
      </c>
      <c r="AG100" s="2" t="s">
        <v>46</v>
      </c>
      <c r="AH100" s="3">
        <v>64</v>
      </c>
      <c r="AI100" s="4">
        <v>1161</v>
      </c>
      <c r="AJ100" s="97">
        <v>512</v>
      </c>
      <c r="AK100" s="101"/>
    </row>
    <row r="101" spans="1:37" ht="15" customHeight="1">
      <c r="A101" s="34">
        <v>40549</v>
      </c>
      <c r="B101" s="2" t="s">
        <v>15</v>
      </c>
      <c r="C101" s="2" t="s">
        <v>27</v>
      </c>
      <c r="D101" s="2" t="s">
        <v>25</v>
      </c>
      <c r="E101" s="2" t="s">
        <v>46</v>
      </c>
      <c r="F101" s="3">
        <v>40</v>
      </c>
      <c r="G101" s="3">
        <v>760</v>
      </c>
      <c r="H101" s="97">
        <v>320</v>
      </c>
      <c r="J101" s="104"/>
      <c r="AC101" s="34">
        <v>40549</v>
      </c>
      <c r="AD101" s="2" t="s">
        <v>21</v>
      </c>
      <c r="AE101" s="2" t="s">
        <v>9</v>
      </c>
      <c r="AF101" s="2" t="s">
        <v>25</v>
      </c>
      <c r="AG101" s="2" t="s">
        <v>46</v>
      </c>
      <c r="AH101" s="3">
        <v>40</v>
      </c>
      <c r="AI101" s="4">
        <v>1166</v>
      </c>
      <c r="AJ101" s="97">
        <v>320</v>
      </c>
      <c r="AK101" s="101"/>
    </row>
    <row r="102" spans="1:37" ht="15" customHeight="1">
      <c r="A102" s="34">
        <v>40575</v>
      </c>
      <c r="B102" s="2" t="s">
        <v>17</v>
      </c>
      <c r="C102" s="2" t="s">
        <v>20</v>
      </c>
      <c r="D102" s="2" t="s">
        <v>10</v>
      </c>
      <c r="E102" s="2" t="s">
        <v>47</v>
      </c>
      <c r="F102" s="3">
        <v>19</v>
      </c>
      <c r="G102" s="3">
        <v>418</v>
      </c>
      <c r="H102" s="97">
        <v>190</v>
      </c>
      <c r="J102" s="104"/>
      <c r="AC102" s="34">
        <v>40575</v>
      </c>
      <c r="AD102" s="2" t="s">
        <v>21</v>
      </c>
      <c r="AE102" s="2" t="s">
        <v>9</v>
      </c>
      <c r="AF102" s="2" t="s">
        <v>10</v>
      </c>
      <c r="AG102" s="2" t="s">
        <v>47</v>
      </c>
      <c r="AH102" s="3">
        <v>19</v>
      </c>
      <c r="AI102" s="4">
        <v>1166</v>
      </c>
      <c r="AJ102" s="97">
        <v>190</v>
      </c>
      <c r="AK102" s="101"/>
    </row>
    <row r="103" spans="1:37" ht="15" customHeight="1">
      <c r="A103" s="34">
        <v>40560</v>
      </c>
      <c r="B103" s="2" t="s">
        <v>12</v>
      </c>
      <c r="C103" s="2" t="s">
        <v>9</v>
      </c>
      <c r="D103" s="2" t="s">
        <v>22</v>
      </c>
      <c r="E103" s="2" t="s">
        <v>47</v>
      </c>
      <c r="F103" s="3">
        <v>43</v>
      </c>
      <c r="G103" s="4">
        <v>1161</v>
      </c>
      <c r="H103" s="97">
        <v>624</v>
      </c>
      <c r="J103" s="104"/>
      <c r="AC103" s="34">
        <v>40560</v>
      </c>
      <c r="AD103" s="2" t="s">
        <v>21</v>
      </c>
      <c r="AE103" s="2" t="s">
        <v>9</v>
      </c>
      <c r="AF103" s="2" t="s">
        <v>22</v>
      </c>
      <c r="AG103" s="2" t="s">
        <v>47</v>
      </c>
      <c r="AH103" s="3">
        <v>43</v>
      </c>
      <c r="AI103" s="4">
        <v>1178</v>
      </c>
      <c r="AJ103" s="97">
        <v>624</v>
      </c>
      <c r="AK103" s="101"/>
    </row>
    <row r="104" spans="1:37" ht="15" customHeight="1">
      <c r="A104" s="34">
        <v>40590</v>
      </c>
      <c r="B104" s="2" t="s">
        <v>12</v>
      </c>
      <c r="C104" s="2" t="s">
        <v>9</v>
      </c>
      <c r="D104" s="2" t="s">
        <v>22</v>
      </c>
      <c r="E104" s="2" t="s">
        <v>47</v>
      </c>
      <c r="F104" s="3">
        <v>43</v>
      </c>
      <c r="G104" s="4">
        <v>1161</v>
      </c>
      <c r="H104" s="97">
        <v>624</v>
      </c>
      <c r="J104" s="104"/>
      <c r="AC104" s="34">
        <v>40590</v>
      </c>
      <c r="AD104" s="2" t="s">
        <v>21</v>
      </c>
      <c r="AE104" s="2" t="s">
        <v>9</v>
      </c>
      <c r="AF104" s="2" t="s">
        <v>22</v>
      </c>
      <c r="AG104" s="2" t="s">
        <v>47</v>
      </c>
      <c r="AH104" s="3">
        <v>43</v>
      </c>
      <c r="AI104" s="4">
        <v>1178</v>
      </c>
      <c r="AJ104" s="97">
        <v>624</v>
      </c>
      <c r="AK104" s="101"/>
    </row>
    <row r="105" spans="1:37" ht="15" customHeight="1">
      <c r="A105" s="34">
        <v>40562</v>
      </c>
      <c r="B105" s="2" t="s">
        <v>17</v>
      </c>
      <c r="C105" s="2" t="s">
        <v>27</v>
      </c>
      <c r="D105" s="2" t="s">
        <v>13</v>
      </c>
      <c r="E105" s="2" t="s">
        <v>48</v>
      </c>
      <c r="F105" s="3">
        <v>35</v>
      </c>
      <c r="G105" s="3">
        <v>770</v>
      </c>
      <c r="H105" s="97">
        <v>350</v>
      </c>
      <c r="J105" s="104"/>
      <c r="AC105" s="34">
        <v>40562</v>
      </c>
      <c r="AD105" s="2" t="s">
        <v>21</v>
      </c>
      <c r="AE105" s="2" t="s">
        <v>9</v>
      </c>
      <c r="AF105" s="2" t="s">
        <v>13</v>
      </c>
      <c r="AG105" s="2" t="s">
        <v>48</v>
      </c>
      <c r="AH105" s="3">
        <v>35</v>
      </c>
      <c r="AI105" s="4">
        <v>1188</v>
      </c>
      <c r="AJ105" s="97">
        <v>350</v>
      </c>
      <c r="AK105" s="101"/>
    </row>
    <row r="106" spans="1:37" ht="15" customHeight="1">
      <c r="A106" s="34">
        <v>40550</v>
      </c>
      <c r="B106" s="2" t="s">
        <v>17</v>
      </c>
      <c r="C106" s="2" t="s">
        <v>20</v>
      </c>
      <c r="D106" s="2" t="s">
        <v>25</v>
      </c>
      <c r="E106" s="2" t="s">
        <v>48</v>
      </c>
      <c r="F106" s="3">
        <v>27</v>
      </c>
      <c r="G106" s="3">
        <v>594</v>
      </c>
      <c r="H106" s="97">
        <v>270</v>
      </c>
      <c r="J106" s="104"/>
      <c r="AC106" s="34">
        <v>40550</v>
      </c>
      <c r="AD106" s="2" t="s">
        <v>21</v>
      </c>
      <c r="AE106" s="2" t="s">
        <v>9</v>
      </c>
      <c r="AF106" s="2" t="s">
        <v>25</v>
      </c>
      <c r="AG106" s="2" t="s">
        <v>48</v>
      </c>
      <c r="AH106" s="3">
        <v>27</v>
      </c>
      <c r="AI106" s="4">
        <v>1188</v>
      </c>
      <c r="AJ106" s="97">
        <v>270</v>
      </c>
      <c r="AK106" s="101"/>
    </row>
    <row r="107" spans="1:37" ht="15" customHeight="1">
      <c r="A107" s="34">
        <v>40550</v>
      </c>
      <c r="B107" s="2" t="s">
        <v>21</v>
      </c>
      <c r="C107" s="2" t="s">
        <v>20</v>
      </c>
      <c r="D107" s="2" t="s">
        <v>10</v>
      </c>
      <c r="E107" s="2" t="s">
        <v>48</v>
      </c>
      <c r="F107" s="3">
        <v>61</v>
      </c>
      <c r="G107" s="4">
        <v>1281</v>
      </c>
      <c r="H107" s="97">
        <v>564</v>
      </c>
      <c r="J107" s="104"/>
      <c r="AC107" s="34">
        <v>40550</v>
      </c>
      <c r="AD107" s="2" t="s">
        <v>21</v>
      </c>
      <c r="AE107" s="2" t="s">
        <v>9</v>
      </c>
      <c r="AF107" s="2" t="s">
        <v>10</v>
      </c>
      <c r="AG107" s="2" t="s">
        <v>48</v>
      </c>
      <c r="AH107" s="3">
        <v>61</v>
      </c>
      <c r="AI107" s="4">
        <v>1188</v>
      </c>
      <c r="AJ107" s="97">
        <v>564</v>
      </c>
      <c r="AK107" s="101"/>
    </row>
    <row r="108" spans="1:37" ht="15" customHeight="1">
      <c r="A108" s="34">
        <v>40580</v>
      </c>
      <c r="B108" s="2" t="s">
        <v>21</v>
      </c>
      <c r="C108" s="2" t="s">
        <v>20</v>
      </c>
      <c r="D108" s="2" t="s">
        <v>10</v>
      </c>
      <c r="E108" s="2" t="s">
        <v>48</v>
      </c>
      <c r="F108" s="3">
        <v>61</v>
      </c>
      <c r="G108" s="4">
        <v>1281</v>
      </c>
      <c r="H108" s="97">
        <v>564</v>
      </c>
      <c r="J108" s="104"/>
      <c r="AC108" s="34">
        <v>40580</v>
      </c>
      <c r="AD108" s="2" t="s">
        <v>15</v>
      </c>
      <c r="AE108" s="2" t="s">
        <v>9</v>
      </c>
      <c r="AF108" s="2" t="s">
        <v>10</v>
      </c>
      <c r="AG108" s="2" t="s">
        <v>48</v>
      </c>
      <c r="AH108" s="3">
        <v>61</v>
      </c>
      <c r="AI108" s="4">
        <v>1196</v>
      </c>
      <c r="AJ108" s="97">
        <v>564</v>
      </c>
      <c r="AK108" s="101"/>
    </row>
    <row r="109" spans="1:37" ht="15" customHeight="1">
      <c r="A109" s="34">
        <v>40566</v>
      </c>
      <c r="B109" s="2" t="s">
        <v>15</v>
      </c>
      <c r="C109" s="2" t="s">
        <v>27</v>
      </c>
      <c r="D109" s="2" t="s">
        <v>18</v>
      </c>
      <c r="E109" s="2" t="s">
        <v>48</v>
      </c>
      <c r="F109" s="3">
        <v>49</v>
      </c>
      <c r="G109" s="3">
        <v>931</v>
      </c>
      <c r="H109" s="97">
        <v>392</v>
      </c>
      <c r="J109" s="104"/>
      <c r="AC109" s="34">
        <v>40566</v>
      </c>
      <c r="AD109" s="2" t="s">
        <v>15</v>
      </c>
      <c r="AE109" s="2" t="s">
        <v>9</v>
      </c>
      <c r="AF109" s="2" t="s">
        <v>18</v>
      </c>
      <c r="AG109" s="2" t="s">
        <v>48</v>
      </c>
      <c r="AH109" s="3">
        <v>49</v>
      </c>
      <c r="AI109" s="4">
        <v>1197</v>
      </c>
      <c r="AJ109" s="97">
        <v>392</v>
      </c>
      <c r="AK109" s="101"/>
    </row>
    <row r="110" spans="1:37" ht="15" customHeight="1">
      <c r="A110" s="34">
        <v>40564</v>
      </c>
      <c r="B110" s="2" t="s">
        <v>17</v>
      </c>
      <c r="C110" s="2" t="s">
        <v>27</v>
      </c>
      <c r="D110" s="2" t="s">
        <v>25</v>
      </c>
      <c r="E110" s="2" t="s">
        <v>49</v>
      </c>
      <c r="F110" s="3">
        <v>11</v>
      </c>
      <c r="G110" s="3">
        <v>242</v>
      </c>
      <c r="H110" s="97">
        <v>110</v>
      </c>
      <c r="J110" s="104"/>
      <c r="AC110" s="34">
        <v>40564</v>
      </c>
      <c r="AD110" s="2" t="s">
        <v>15</v>
      </c>
      <c r="AE110" s="2" t="s">
        <v>9</v>
      </c>
      <c r="AF110" s="2" t="s">
        <v>25</v>
      </c>
      <c r="AG110" s="2" t="s">
        <v>49</v>
      </c>
      <c r="AH110" s="3">
        <v>11</v>
      </c>
      <c r="AI110" s="4">
        <v>1216</v>
      </c>
      <c r="AJ110" s="97">
        <v>110</v>
      </c>
      <c r="AK110" s="101"/>
    </row>
    <row r="111" spans="1:37" ht="15" customHeight="1">
      <c r="A111" s="34">
        <v>40553</v>
      </c>
      <c r="B111" s="2" t="s">
        <v>21</v>
      </c>
      <c r="C111" s="2" t="s">
        <v>9</v>
      </c>
      <c r="D111" s="2" t="s">
        <v>22</v>
      </c>
      <c r="E111" s="2" t="s">
        <v>49</v>
      </c>
      <c r="F111" s="3">
        <v>27</v>
      </c>
      <c r="G111" s="3">
        <v>567</v>
      </c>
      <c r="H111" s="97">
        <v>250</v>
      </c>
      <c r="J111" s="104"/>
      <c r="AC111" s="34">
        <v>40553</v>
      </c>
      <c r="AD111" s="2" t="s">
        <v>15</v>
      </c>
      <c r="AE111" s="2" t="s">
        <v>9</v>
      </c>
      <c r="AF111" s="2" t="s">
        <v>22</v>
      </c>
      <c r="AG111" s="2" t="s">
        <v>49</v>
      </c>
      <c r="AH111" s="3">
        <v>27</v>
      </c>
      <c r="AI111" s="4">
        <v>1219</v>
      </c>
      <c r="AJ111" s="97">
        <v>250</v>
      </c>
      <c r="AK111" s="101"/>
    </row>
    <row r="112" spans="1:37" ht="15" customHeight="1">
      <c r="A112" s="34">
        <v>40553</v>
      </c>
      <c r="B112" s="2" t="s">
        <v>15</v>
      </c>
      <c r="C112" s="2" t="s">
        <v>27</v>
      </c>
      <c r="D112" s="2" t="s">
        <v>18</v>
      </c>
      <c r="E112" s="2" t="s">
        <v>49</v>
      </c>
      <c r="F112" s="3">
        <v>30</v>
      </c>
      <c r="G112" s="3">
        <v>570</v>
      </c>
      <c r="H112" s="97">
        <v>240</v>
      </c>
      <c r="J112" s="104"/>
      <c r="AC112" s="34">
        <v>40553</v>
      </c>
      <c r="AD112" s="2" t="s">
        <v>15</v>
      </c>
      <c r="AE112" s="2" t="s">
        <v>9</v>
      </c>
      <c r="AF112" s="2" t="s">
        <v>18</v>
      </c>
      <c r="AG112" s="2" t="s">
        <v>49</v>
      </c>
      <c r="AH112" s="3">
        <v>30</v>
      </c>
      <c r="AI112" s="4">
        <v>1232</v>
      </c>
      <c r="AJ112" s="97">
        <v>240</v>
      </c>
      <c r="AK112" s="101"/>
    </row>
    <row r="113" spans="1:37" ht="15" customHeight="1">
      <c r="A113" s="34">
        <v>40573</v>
      </c>
      <c r="B113" s="2" t="s">
        <v>12</v>
      </c>
      <c r="C113" s="2" t="s">
        <v>27</v>
      </c>
      <c r="D113" s="2" t="s">
        <v>13</v>
      </c>
      <c r="E113" s="2" t="s">
        <v>50</v>
      </c>
      <c r="F113" s="3">
        <v>25</v>
      </c>
      <c r="G113" s="3">
        <v>675</v>
      </c>
      <c r="H113" s="97">
        <v>363</v>
      </c>
      <c r="J113" s="104"/>
      <c r="AC113" s="34">
        <v>40573</v>
      </c>
      <c r="AD113" s="2" t="s">
        <v>15</v>
      </c>
      <c r="AE113" s="2" t="s">
        <v>9</v>
      </c>
      <c r="AF113" s="2" t="s">
        <v>13</v>
      </c>
      <c r="AG113" s="2" t="s">
        <v>50</v>
      </c>
      <c r="AH113" s="3">
        <v>25</v>
      </c>
      <c r="AI113" s="4">
        <v>1232</v>
      </c>
      <c r="AJ113" s="97">
        <v>363</v>
      </c>
      <c r="AK113" s="101"/>
    </row>
    <row r="114" spans="1:37" ht="15" customHeight="1">
      <c r="A114" s="34">
        <v>40548</v>
      </c>
      <c r="B114" s="2" t="s">
        <v>21</v>
      </c>
      <c r="C114" s="2" t="s">
        <v>27</v>
      </c>
      <c r="D114" s="2" t="s">
        <v>10</v>
      </c>
      <c r="E114" s="2" t="s">
        <v>50</v>
      </c>
      <c r="F114" s="3">
        <v>57</v>
      </c>
      <c r="G114" s="4">
        <v>1197</v>
      </c>
      <c r="H114" s="97">
        <v>527</v>
      </c>
      <c r="J114" s="104"/>
      <c r="AC114" s="34">
        <v>40548</v>
      </c>
      <c r="AD114" s="2" t="s">
        <v>15</v>
      </c>
      <c r="AE114" s="2" t="s">
        <v>9</v>
      </c>
      <c r="AF114" s="2" t="s">
        <v>10</v>
      </c>
      <c r="AG114" s="2" t="s">
        <v>50</v>
      </c>
      <c r="AH114" s="3">
        <v>57</v>
      </c>
      <c r="AI114" s="4">
        <v>1254</v>
      </c>
      <c r="AJ114" s="97">
        <v>527</v>
      </c>
      <c r="AK114" s="101"/>
    </row>
    <row r="115" spans="1:37" ht="15" customHeight="1">
      <c r="A115" s="34">
        <v>40553</v>
      </c>
      <c r="B115" s="2" t="s">
        <v>15</v>
      </c>
      <c r="C115" s="2" t="s">
        <v>23</v>
      </c>
      <c r="D115" s="2" t="s">
        <v>25</v>
      </c>
      <c r="E115" s="2" t="s">
        <v>50</v>
      </c>
      <c r="F115" s="3">
        <v>8</v>
      </c>
      <c r="G115" s="3">
        <v>152</v>
      </c>
      <c r="H115" s="97">
        <v>64</v>
      </c>
      <c r="J115" s="104"/>
      <c r="AC115" s="34">
        <v>40553</v>
      </c>
      <c r="AD115" s="2" t="s">
        <v>15</v>
      </c>
      <c r="AE115" s="2" t="s">
        <v>9</v>
      </c>
      <c r="AF115" s="2" t="s">
        <v>25</v>
      </c>
      <c r="AG115" s="2" t="s">
        <v>50</v>
      </c>
      <c r="AH115" s="3">
        <v>8</v>
      </c>
      <c r="AI115" s="4">
        <v>1281</v>
      </c>
      <c r="AJ115" s="97">
        <v>64</v>
      </c>
      <c r="AK115" s="101"/>
    </row>
    <row r="116" spans="1:37" ht="15" customHeight="1">
      <c r="A116" s="34">
        <v>40573</v>
      </c>
      <c r="B116" s="2" t="s">
        <v>15</v>
      </c>
      <c r="C116" s="2" t="s">
        <v>27</v>
      </c>
      <c r="D116" s="2" t="s">
        <v>13</v>
      </c>
      <c r="E116" s="2" t="s">
        <v>50</v>
      </c>
      <c r="F116" s="3">
        <v>23</v>
      </c>
      <c r="G116" s="3">
        <v>437</v>
      </c>
      <c r="H116" s="97">
        <v>184</v>
      </c>
      <c r="J116" s="104"/>
      <c r="AC116" s="34">
        <v>40573</v>
      </c>
      <c r="AD116" s="2" t="s">
        <v>15</v>
      </c>
      <c r="AE116" s="2" t="s">
        <v>9</v>
      </c>
      <c r="AF116" s="2" t="s">
        <v>13</v>
      </c>
      <c r="AG116" s="2" t="s">
        <v>50</v>
      </c>
      <c r="AH116" s="3">
        <v>23</v>
      </c>
      <c r="AI116" s="4">
        <v>1281</v>
      </c>
      <c r="AJ116" s="97">
        <v>184</v>
      </c>
      <c r="AK116" s="101"/>
    </row>
    <row r="117" spans="1:37" ht="15" customHeight="1">
      <c r="A117" s="34">
        <v>40552</v>
      </c>
      <c r="B117" s="2" t="s">
        <v>17</v>
      </c>
      <c r="C117" s="2" t="s">
        <v>27</v>
      </c>
      <c r="D117" s="2" t="s">
        <v>18</v>
      </c>
      <c r="E117" s="2" t="s">
        <v>51</v>
      </c>
      <c r="F117" s="3">
        <v>26</v>
      </c>
      <c r="G117" s="3">
        <v>572</v>
      </c>
      <c r="H117" s="97">
        <v>260</v>
      </c>
      <c r="J117" s="104"/>
      <c r="AC117" s="34">
        <v>40552</v>
      </c>
      <c r="AD117" s="2" t="s">
        <v>15</v>
      </c>
      <c r="AE117" s="2" t="s">
        <v>9</v>
      </c>
      <c r="AF117" s="2" t="s">
        <v>18</v>
      </c>
      <c r="AG117" s="2" t="s">
        <v>51</v>
      </c>
      <c r="AH117" s="3">
        <v>26</v>
      </c>
      <c r="AI117" s="4">
        <v>1298</v>
      </c>
      <c r="AJ117" s="97">
        <v>260</v>
      </c>
      <c r="AK117" s="101"/>
    </row>
    <row r="118" spans="1:37" ht="15" customHeight="1">
      <c r="A118" s="34">
        <v>40552</v>
      </c>
      <c r="B118" s="2" t="s">
        <v>8</v>
      </c>
      <c r="C118" s="2" t="s">
        <v>9</v>
      </c>
      <c r="D118" s="2" t="s">
        <v>16</v>
      </c>
      <c r="E118" s="2" t="s">
        <v>51</v>
      </c>
      <c r="F118" s="3">
        <v>38</v>
      </c>
      <c r="G118" s="3">
        <v>874</v>
      </c>
      <c r="H118" s="97">
        <v>418</v>
      </c>
      <c r="J118" s="104"/>
      <c r="AC118" s="34">
        <v>40552</v>
      </c>
      <c r="AD118" s="2" t="s">
        <v>15</v>
      </c>
      <c r="AE118" s="2" t="s">
        <v>9</v>
      </c>
      <c r="AF118" s="2" t="s">
        <v>16</v>
      </c>
      <c r="AG118" s="2" t="s">
        <v>51</v>
      </c>
      <c r="AH118" s="3">
        <v>38</v>
      </c>
      <c r="AI118" s="4">
        <v>1302</v>
      </c>
      <c r="AJ118" s="97">
        <v>418</v>
      </c>
      <c r="AK118" s="101"/>
    </row>
    <row r="119" spans="1:37" ht="15" customHeight="1">
      <c r="A119" s="34">
        <v>40597</v>
      </c>
      <c r="B119" s="2" t="s">
        <v>8</v>
      </c>
      <c r="C119" s="2" t="s">
        <v>9</v>
      </c>
      <c r="D119" s="2" t="s">
        <v>16</v>
      </c>
      <c r="E119" s="2" t="s">
        <v>51</v>
      </c>
      <c r="F119" s="3">
        <v>38</v>
      </c>
      <c r="G119" s="3">
        <v>874</v>
      </c>
      <c r="H119" s="97">
        <v>418</v>
      </c>
      <c r="J119" s="104"/>
      <c r="AC119" s="34">
        <v>40597</v>
      </c>
      <c r="AD119" s="2" t="s">
        <v>15</v>
      </c>
      <c r="AE119" s="2" t="s">
        <v>9</v>
      </c>
      <c r="AF119" s="2" t="s">
        <v>16</v>
      </c>
      <c r="AG119" s="2" t="s">
        <v>51</v>
      </c>
      <c r="AH119" s="3">
        <v>38</v>
      </c>
      <c r="AI119" s="4">
        <v>1323</v>
      </c>
      <c r="AJ119" s="97">
        <v>418</v>
      </c>
      <c r="AK119" s="101"/>
    </row>
    <row r="120" spans="1:37" ht="15" customHeight="1">
      <c r="A120" s="34">
        <v>40546</v>
      </c>
      <c r="B120" s="2" t="s">
        <v>21</v>
      </c>
      <c r="C120" s="2" t="s">
        <v>27</v>
      </c>
      <c r="D120" s="2" t="s">
        <v>10</v>
      </c>
      <c r="E120" s="2" t="s">
        <v>51</v>
      </c>
      <c r="F120" s="3">
        <v>23</v>
      </c>
      <c r="G120" s="3">
        <v>483</v>
      </c>
      <c r="H120" s="97">
        <v>213</v>
      </c>
      <c r="J120" s="104"/>
      <c r="AC120" s="34">
        <v>40546</v>
      </c>
      <c r="AD120" s="2" t="s">
        <v>15</v>
      </c>
      <c r="AE120" s="2" t="s">
        <v>9</v>
      </c>
      <c r="AF120" s="2" t="s">
        <v>10</v>
      </c>
      <c r="AG120" s="2" t="s">
        <v>51</v>
      </c>
      <c r="AH120" s="3">
        <v>23</v>
      </c>
      <c r="AI120" s="4">
        <v>1323</v>
      </c>
      <c r="AJ120" s="97">
        <v>213</v>
      </c>
      <c r="AK120" s="101"/>
    </row>
    <row r="121" spans="1:37" ht="15" customHeight="1">
      <c r="A121" s="34">
        <v>40555</v>
      </c>
      <c r="B121" s="2" t="s">
        <v>17</v>
      </c>
      <c r="C121" s="2" t="s">
        <v>27</v>
      </c>
      <c r="D121" s="2" t="s">
        <v>18</v>
      </c>
      <c r="E121" s="2" t="s">
        <v>52</v>
      </c>
      <c r="F121" s="3">
        <v>7</v>
      </c>
      <c r="G121" s="3">
        <v>154</v>
      </c>
      <c r="H121" s="97">
        <v>70</v>
      </c>
      <c r="J121" s="104"/>
      <c r="AC121" s="34">
        <v>40555</v>
      </c>
      <c r="AD121" s="2" t="s">
        <v>15</v>
      </c>
      <c r="AE121" s="2" t="s">
        <v>9</v>
      </c>
      <c r="AF121" s="2" t="s">
        <v>18</v>
      </c>
      <c r="AG121" s="2" t="s">
        <v>52</v>
      </c>
      <c r="AH121" s="3">
        <v>7</v>
      </c>
      <c r="AI121" s="4">
        <v>1357</v>
      </c>
      <c r="AJ121" s="97">
        <v>70</v>
      </c>
      <c r="AK121" s="101"/>
    </row>
    <row r="122" spans="1:37" ht="15" customHeight="1">
      <c r="A122" s="34">
        <v>40565</v>
      </c>
      <c r="B122" s="2" t="s">
        <v>17</v>
      </c>
      <c r="C122" s="2" t="s">
        <v>20</v>
      </c>
      <c r="D122" s="2" t="s">
        <v>25</v>
      </c>
      <c r="E122" s="2" t="s">
        <v>52</v>
      </c>
      <c r="F122" s="3">
        <v>6</v>
      </c>
      <c r="G122" s="3">
        <v>132</v>
      </c>
      <c r="H122" s="97">
        <v>60</v>
      </c>
      <c r="J122" s="104"/>
      <c r="AC122" s="34">
        <v>40565</v>
      </c>
      <c r="AD122" s="2" t="s">
        <v>15</v>
      </c>
      <c r="AE122" s="2" t="s">
        <v>9</v>
      </c>
      <c r="AF122" s="2" t="s">
        <v>25</v>
      </c>
      <c r="AG122" s="2" t="s">
        <v>52</v>
      </c>
      <c r="AH122" s="3">
        <v>6</v>
      </c>
      <c r="AI122" s="4">
        <v>1357</v>
      </c>
      <c r="AJ122" s="97">
        <v>60</v>
      </c>
      <c r="AK122" s="101"/>
    </row>
    <row r="123" spans="1:37" ht="15" customHeight="1">
      <c r="A123" s="34">
        <v>40610</v>
      </c>
      <c r="B123" s="2" t="s">
        <v>17</v>
      </c>
      <c r="C123" s="2" t="s">
        <v>20</v>
      </c>
      <c r="D123" s="2" t="s">
        <v>25</v>
      </c>
      <c r="E123" s="2" t="s">
        <v>52</v>
      </c>
      <c r="F123" s="3">
        <v>6</v>
      </c>
      <c r="G123" s="3">
        <v>132</v>
      </c>
      <c r="H123" s="97">
        <v>60</v>
      </c>
      <c r="J123" s="104"/>
      <c r="AC123" s="34">
        <v>40610</v>
      </c>
      <c r="AD123" s="2" t="s">
        <v>15</v>
      </c>
      <c r="AE123" s="2" t="s">
        <v>9</v>
      </c>
      <c r="AF123" s="2" t="s">
        <v>25</v>
      </c>
      <c r="AG123" s="2" t="s">
        <v>52</v>
      </c>
      <c r="AH123" s="3">
        <v>6</v>
      </c>
      <c r="AI123" s="4">
        <v>1380</v>
      </c>
      <c r="AJ123" s="97">
        <v>60</v>
      </c>
      <c r="AK123" s="101"/>
    </row>
    <row r="124" spans="1:37" ht="15" customHeight="1">
      <c r="A124" s="34">
        <v>40566</v>
      </c>
      <c r="B124" s="2" t="s">
        <v>12</v>
      </c>
      <c r="C124" s="2" t="s">
        <v>9</v>
      </c>
      <c r="D124" s="2" t="s">
        <v>10</v>
      </c>
      <c r="E124" s="2" t="s">
        <v>52</v>
      </c>
      <c r="F124" s="3">
        <v>22</v>
      </c>
      <c r="G124" s="3">
        <v>594</v>
      </c>
      <c r="H124" s="97">
        <v>319</v>
      </c>
      <c r="J124" s="104"/>
      <c r="AC124" s="34">
        <v>40566</v>
      </c>
      <c r="AD124" s="2" t="s">
        <v>15</v>
      </c>
      <c r="AE124" s="2" t="s">
        <v>9</v>
      </c>
      <c r="AF124" s="2" t="s">
        <v>10</v>
      </c>
      <c r="AG124" s="2" t="s">
        <v>52</v>
      </c>
      <c r="AH124" s="3">
        <v>22</v>
      </c>
      <c r="AI124" s="4">
        <v>1380</v>
      </c>
      <c r="AJ124" s="97">
        <v>319</v>
      </c>
      <c r="AK124" s="101"/>
    </row>
    <row r="125" spans="1:37" ht="15" customHeight="1">
      <c r="A125" s="34">
        <v>40550</v>
      </c>
      <c r="B125" s="2" t="s">
        <v>21</v>
      </c>
      <c r="C125" s="2" t="s">
        <v>20</v>
      </c>
      <c r="D125" s="2" t="s">
        <v>10</v>
      </c>
      <c r="E125" s="2" t="s">
        <v>52</v>
      </c>
      <c r="F125" s="3">
        <v>53</v>
      </c>
      <c r="G125" s="4">
        <v>1113</v>
      </c>
      <c r="H125" s="97">
        <v>490</v>
      </c>
      <c r="J125" s="104"/>
      <c r="AC125" s="34">
        <v>40550</v>
      </c>
      <c r="AD125" s="2" t="s">
        <v>15</v>
      </c>
      <c r="AE125" s="2" t="s">
        <v>9</v>
      </c>
      <c r="AF125" s="2" t="s">
        <v>10</v>
      </c>
      <c r="AG125" s="2" t="s">
        <v>52</v>
      </c>
      <c r="AH125" s="3">
        <v>53</v>
      </c>
      <c r="AI125" s="4">
        <v>1449</v>
      </c>
      <c r="AJ125" s="97">
        <v>490</v>
      </c>
      <c r="AK125" s="101"/>
    </row>
    <row r="126" spans="1:37" ht="15" customHeight="1">
      <c r="A126" s="34">
        <v>40559</v>
      </c>
      <c r="B126" s="2" t="s">
        <v>17</v>
      </c>
      <c r="C126" s="2" t="s">
        <v>23</v>
      </c>
      <c r="D126" s="2" t="s">
        <v>13</v>
      </c>
      <c r="E126" s="2" t="s">
        <v>53</v>
      </c>
      <c r="F126" s="3">
        <v>56</v>
      </c>
      <c r="G126" s="4">
        <v>1232</v>
      </c>
      <c r="H126" s="97">
        <v>560</v>
      </c>
      <c r="J126" s="104"/>
      <c r="AC126" s="34">
        <v>40559</v>
      </c>
      <c r="AD126" s="2" t="s">
        <v>15</v>
      </c>
      <c r="AE126" s="2" t="s">
        <v>9</v>
      </c>
      <c r="AF126" s="2" t="s">
        <v>13</v>
      </c>
      <c r="AG126" s="2" t="s">
        <v>53</v>
      </c>
      <c r="AH126" s="3">
        <v>56</v>
      </c>
      <c r="AI126" s="4">
        <v>1512</v>
      </c>
      <c r="AJ126" s="97">
        <v>560</v>
      </c>
      <c r="AK126" s="101"/>
    </row>
    <row r="127" spans="1:37" ht="15" customHeight="1">
      <c r="A127" s="34">
        <v>40589</v>
      </c>
      <c r="B127" s="2" t="s">
        <v>17</v>
      </c>
      <c r="C127" s="2" t="s">
        <v>23</v>
      </c>
      <c r="D127" s="2" t="s">
        <v>13</v>
      </c>
      <c r="E127" s="2" t="s">
        <v>53</v>
      </c>
      <c r="F127" s="3">
        <v>56</v>
      </c>
      <c r="G127" s="4">
        <v>1232</v>
      </c>
      <c r="H127" s="97">
        <v>560</v>
      </c>
      <c r="J127" s="104"/>
      <c r="AC127" s="34">
        <v>40589</v>
      </c>
      <c r="AD127" s="2" t="s">
        <v>15</v>
      </c>
      <c r="AE127" s="2" t="s">
        <v>9</v>
      </c>
      <c r="AF127" s="2" t="s">
        <v>13</v>
      </c>
      <c r="AG127" s="2" t="s">
        <v>53</v>
      </c>
      <c r="AH127" s="3">
        <v>56</v>
      </c>
      <c r="AI127" s="4">
        <v>1512</v>
      </c>
      <c r="AJ127" s="97">
        <v>560</v>
      </c>
      <c r="AK127" s="101"/>
    </row>
    <row r="128" spans="1:37" ht="15" customHeight="1">
      <c r="A128" s="34">
        <v>40565</v>
      </c>
      <c r="B128" s="2" t="s">
        <v>17</v>
      </c>
      <c r="C128" s="2" t="s">
        <v>20</v>
      </c>
      <c r="D128" s="2" t="s">
        <v>13</v>
      </c>
      <c r="E128" s="2" t="s">
        <v>53</v>
      </c>
      <c r="F128" s="3">
        <v>35</v>
      </c>
      <c r="G128" s="3">
        <v>770</v>
      </c>
      <c r="H128" s="97">
        <v>350</v>
      </c>
      <c r="J128" s="104"/>
      <c r="AC128" s="34">
        <v>40565</v>
      </c>
      <c r="AD128" s="2" t="s">
        <v>15</v>
      </c>
      <c r="AE128" s="2" t="s">
        <v>9</v>
      </c>
      <c r="AF128" s="2" t="s">
        <v>13</v>
      </c>
      <c r="AG128" s="2" t="s">
        <v>53</v>
      </c>
      <c r="AH128" s="3">
        <v>35</v>
      </c>
      <c r="AI128" s="4">
        <v>1512</v>
      </c>
      <c r="AJ128" s="97">
        <v>350</v>
      </c>
      <c r="AK128" s="101"/>
    </row>
    <row r="129" spans="1:37" ht="15" customHeight="1">
      <c r="A129" s="34">
        <v>40561</v>
      </c>
      <c r="B129" s="2" t="s">
        <v>8</v>
      </c>
      <c r="C129" s="2" t="s">
        <v>27</v>
      </c>
      <c r="D129" s="2" t="s">
        <v>25</v>
      </c>
      <c r="E129" s="2" t="s">
        <v>53</v>
      </c>
      <c r="F129" s="3">
        <v>53</v>
      </c>
      <c r="G129" s="4">
        <v>1219</v>
      </c>
      <c r="H129" s="97">
        <v>583</v>
      </c>
      <c r="J129" s="104"/>
      <c r="AC129" s="34">
        <v>40561</v>
      </c>
      <c r="AD129" s="2" t="s">
        <v>15</v>
      </c>
      <c r="AE129" s="2" t="s">
        <v>9</v>
      </c>
      <c r="AF129" s="2" t="s">
        <v>25</v>
      </c>
      <c r="AG129" s="2" t="s">
        <v>53</v>
      </c>
      <c r="AH129" s="3">
        <v>53</v>
      </c>
      <c r="AI129" s="4">
        <v>1566</v>
      </c>
      <c r="AJ129" s="97">
        <v>583</v>
      </c>
      <c r="AK129" s="101"/>
    </row>
    <row r="130" spans="1:37" ht="15" customHeight="1">
      <c r="A130" s="34">
        <v>40571</v>
      </c>
      <c r="B130" s="2" t="s">
        <v>12</v>
      </c>
      <c r="C130" s="2" t="s">
        <v>23</v>
      </c>
      <c r="D130" s="2" t="s">
        <v>25</v>
      </c>
      <c r="E130" s="2" t="s">
        <v>53</v>
      </c>
      <c r="F130" s="3">
        <v>42</v>
      </c>
      <c r="G130" s="4">
        <v>1134</v>
      </c>
      <c r="H130" s="97">
        <v>609</v>
      </c>
      <c r="J130" s="104"/>
      <c r="AC130" s="34">
        <v>40571</v>
      </c>
      <c r="AD130" s="2" t="s">
        <v>15</v>
      </c>
      <c r="AE130" s="2" t="s">
        <v>9</v>
      </c>
      <c r="AF130" s="2" t="s">
        <v>25</v>
      </c>
      <c r="AG130" s="2" t="s">
        <v>53</v>
      </c>
      <c r="AH130" s="3">
        <v>42</v>
      </c>
      <c r="AI130" s="4">
        <v>1647</v>
      </c>
      <c r="AJ130" s="97">
        <v>609</v>
      </c>
      <c r="AK130" s="101"/>
    </row>
    <row r="131" spans="1:37" ht="15" customHeight="1">
      <c r="A131" s="34">
        <v>40571</v>
      </c>
      <c r="B131" s="2" t="s">
        <v>12</v>
      </c>
      <c r="C131" s="2" t="s">
        <v>27</v>
      </c>
      <c r="D131" s="2" t="s">
        <v>16</v>
      </c>
      <c r="E131" s="2" t="s">
        <v>53</v>
      </c>
      <c r="F131" s="3">
        <v>44</v>
      </c>
      <c r="G131" s="4">
        <v>1188</v>
      </c>
      <c r="H131" s="97">
        <v>638</v>
      </c>
      <c r="J131" s="104"/>
      <c r="AC131" s="34">
        <v>40571</v>
      </c>
      <c r="AD131" s="2" t="s">
        <v>15</v>
      </c>
      <c r="AE131" s="2" t="s">
        <v>9</v>
      </c>
      <c r="AF131" s="2" t="s">
        <v>16</v>
      </c>
      <c r="AG131" s="2" t="s">
        <v>53</v>
      </c>
      <c r="AH131" s="3">
        <v>44</v>
      </c>
      <c r="AI131" s="4">
        <v>1674</v>
      </c>
      <c r="AJ131" s="97">
        <v>638</v>
      </c>
      <c r="AK131" s="101"/>
    </row>
    <row r="132" spans="1:37" ht="15" customHeight="1">
      <c r="A132" s="34">
        <v>40616</v>
      </c>
      <c r="B132" s="2" t="s">
        <v>12</v>
      </c>
      <c r="C132" s="2" t="s">
        <v>27</v>
      </c>
      <c r="D132" s="2" t="s">
        <v>16</v>
      </c>
      <c r="E132" s="2" t="s">
        <v>53</v>
      </c>
      <c r="F132" s="3">
        <v>44</v>
      </c>
      <c r="G132" s="4">
        <v>1188</v>
      </c>
      <c r="H132" s="97">
        <v>638</v>
      </c>
      <c r="J132" s="104"/>
      <c r="AC132" s="34">
        <v>40616</v>
      </c>
      <c r="AD132" s="2" t="s">
        <v>15</v>
      </c>
      <c r="AE132" s="2" t="s">
        <v>9</v>
      </c>
      <c r="AF132" s="2" t="s">
        <v>16</v>
      </c>
      <c r="AG132" s="2" t="s">
        <v>53</v>
      </c>
      <c r="AH132" s="3">
        <v>44</v>
      </c>
      <c r="AI132" s="4">
        <v>1674</v>
      </c>
      <c r="AJ132" s="97">
        <v>638</v>
      </c>
      <c r="AK132" s="101"/>
    </row>
    <row r="133" spans="1:37" ht="15" customHeight="1">
      <c r="A133" s="34">
        <v>40558</v>
      </c>
      <c r="B133" s="2" t="s">
        <v>15</v>
      </c>
      <c r="C133" s="2" t="s">
        <v>23</v>
      </c>
      <c r="D133" s="2" t="s">
        <v>18</v>
      </c>
      <c r="E133" s="2" t="s">
        <v>53</v>
      </c>
      <c r="F133" s="3">
        <v>11</v>
      </c>
      <c r="G133" s="3">
        <v>209</v>
      </c>
      <c r="H133" s="97">
        <v>88</v>
      </c>
      <c r="J133" s="104"/>
      <c r="AC133" s="34">
        <v>40558</v>
      </c>
      <c r="AD133" s="2" t="s">
        <v>15</v>
      </c>
      <c r="AE133" s="2" t="s">
        <v>9</v>
      </c>
      <c r="AF133" s="2" t="s">
        <v>18</v>
      </c>
      <c r="AG133" s="2" t="s">
        <v>53</v>
      </c>
      <c r="AH133" s="3">
        <v>11</v>
      </c>
      <c r="AI133" s="4">
        <v>1701</v>
      </c>
      <c r="AJ133" s="97">
        <v>88</v>
      </c>
      <c r="AK133" s="101"/>
    </row>
    <row r="134" spans="1:37" ht="15" customHeight="1">
      <c r="A134" s="34">
        <v>40588</v>
      </c>
      <c r="B134" s="2" t="s">
        <v>15</v>
      </c>
      <c r="C134" s="2" t="s">
        <v>23</v>
      </c>
      <c r="D134" s="2" t="s">
        <v>18</v>
      </c>
      <c r="E134" s="2" t="s">
        <v>53</v>
      </c>
      <c r="F134" s="3">
        <v>11</v>
      </c>
      <c r="G134" s="3">
        <v>209</v>
      </c>
      <c r="H134" s="97">
        <v>88</v>
      </c>
      <c r="J134" s="104"/>
      <c r="AC134" s="34">
        <v>40588</v>
      </c>
      <c r="AD134" s="2" t="s">
        <v>15</v>
      </c>
      <c r="AE134" s="2" t="s">
        <v>9</v>
      </c>
      <c r="AF134" s="2" t="s">
        <v>18</v>
      </c>
      <c r="AG134" s="2" t="s">
        <v>53</v>
      </c>
      <c r="AH134" s="3">
        <v>11</v>
      </c>
      <c r="AI134" s="4">
        <v>1728</v>
      </c>
      <c r="AJ134" s="97">
        <v>88</v>
      </c>
      <c r="AK134" s="101"/>
    </row>
    <row r="135" spans="1:37" ht="15" customHeight="1">
      <c r="A135" s="34">
        <v>40563</v>
      </c>
      <c r="B135" s="2" t="s">
        <v>15</v>
      </c>
      <c r="C135" s="2" t="s">
        <v>20</v>
      </c>
      <c r="D135" s="2" t="s">
        <v>13</v>
      </c>
      <c r="E135" s="2" t="s">
        <v>53</v>
      </c>
      <c r="F135" s="3">
        <v>58</v>
      </c>
      <c r="G135" s="4">
        <v>1102</v>
      </c>
      <c r="H135" s="97">
        <v>464</v>
      </c>
      <c r="J135" s="104"/>
      <c r="AC135" s="34">
        <v>40563</v>
      </c>
      <c r="AD135" s="2" t="s">
        <v>15</v>
      </c>
      <c r="AE135" s="2" t="s">
        <v>9</v>
      </c>
      <c r="AF135" s="2" t="s">
        <v>13</v>
      </c>
      <c r="AG135" s="2" t="s">
        <v>53</v>
      </c>
      <c r="AH135" s="3">
        <v>58</v>
      </c>
      <c r="AI135" s="4">
        <v>1755</v>
      </c>
      <c r="AJ135" s="97">
        <v>464</v>
      </c>
      <c r="AK135" s="101"/>
    </row>
    <row r="136" spans="1:37" ht="15" customHeight="1">
      <c r="A136" s="34">
        <v>40571</v>
      </c>
      <c r="B136" s="2" t="s">
        <v>21</v>
      </c>
      <c r="C136" s="2" t="s">
        <v>9</v>
      </c>
      <c r="D136" s="2" t="s">
        <v>25</v>
      </c>
      <c r="E136" s="2" t="s">
        <v>54</v>
      </c>
      <c r="F136" s="3">
        <v>36</v>
      </c>
      <c r="G136" s="3">
        <v>756</v>
      </c>
      <c r="H136" s="97">
        <v>333</v>
      </c>
      <c r="J136" s="104"/>
      <c r="AC136" s="34">
        <v>40571</v>
      </c>
      <c r="AD136" s="2" t="s">
        <v>15</v>
      </c>
      <c r="AE136" s="2" t="s">
        <v>9</v>
      </c>
      <c r="AF136" s="2" t="s">
        <v>25</v>
      </c>
      <c r="AG136" s="2" t="s">
        <v>54</v>
      </c>
      <c r="AH136" s="3">
        <v>36</v>
      </c>
      <c r="AI136" s="4">
        <v>5000</v>
      </c>
      <c r="AJ136" s="97">
        <v>333</v>
      </c>
      <c r="AK136" s="101"/>
    </row>
  </sheetData>
  <sortState xmlns:xlrd2="http://schemas.microsoft.com/office/spreadsheetml/2017/richdata2" ref="AI2:AI1048576">
    <sortCondition ref="AI2:AI1048576"/>
  </sortState>
  <conditionalFormatting sqref="A1:I2 K1:K2 A3:J1048576">
    <cfRule type="containsText" dxfId="6" priority="6" operator="containsText" text="East">
      <formula>NOT(ISERROR(SEARCH("East",A1)))</formula>
    </cfRule>
  </conditionalFormatting>
  <conditionalFormatting sqref="A1:A1048576">
    <cfRule type="duplicateValues" dxfId="5" priority="5"/>
  </conditionalFormatting>
  <conditionalFormatting sqref="H1:H1048576">
    <cfRule type="cellIs" dxfId="4" priority="4" operator="greaterThan">
      <formula>366</formula>
    </cfRule>
  </conditionalFormatting>
  <conditionalFormatting sqref="AC1:AK136">
    <cfRule type="containsText" dxfId="3" priority="3" operator="containsText" text="East">
      <formula>NOT(ISERROR(SEARCH("East",AC1)))</formula>
    </cfRule>
  </conditionalFormatting>
  <conditionalFormatting sqref="AC1:AC136">
    <cfRule type="duplicateValues" dxfId="2" priority="2"/>
  </conditionalFormatting>
  <conditionalFormatting sqref="AJ1:AJ136">
    <cfRule type="cellIs" dxfId="1" priority="1" operator="greaterThan">
      <formula>366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45F2-1641-4917-9ECF-6AE27B9DC305}">
  <sheetPr filterMode="1"/>
  <dimension ref="A1:Z1000"/>
  <sheetViews>
    <sheetView workbookViewId="0">
      <selection activeCell="C112" sqref="C112"/>
    </sheetView>
  </sheetViews>
  <sheetFormatPr defaultColWidth="10.5703125" defaultRowHeight="14.45"/>
  <sheetData>
    <row r="1" spans="1:26" ht="29.1" customHeight="1" thickBot="1">
      <c r="A1" s="131" t="s">
        <v>186</v>
      </c>
      <c r="B1" s="132"/>
      <c r="C1" s="132"/>
      <c r="D1" s="132"/>
      <c r="E1" s="132"/>
      <c r="F1" s="132"/>
      <c r="G1" s="132"/>
      <c r="H1" s="133"/>
      <c r="I1" s="1"/>
      <c r="J1" s="1"/>
      <c r="K1" s="1"/>
      <c r="L1" s="1"/>
      <c r="M1" s="1"/>
      <c r="N1" s="1"/>
      <c r="O1" s="1"/>
      <c r="P1" s="1"/>
      <c r="Q1" s="1"/>
      <c r="R1" s="1"/>
      <c r="S1" s="1"/>
      <c r="T1" s="1"/>
      <c r="U1" s="1"/>
      <c r="V1" s="1"/>
      <c r="W1" s="1"/>
      <c r="X1" s="1"/>
      <c r="Y1" s="1"/>
      <c r="Z1" s="1"/>
    </row>
    <row r="2" spans="1:26" ht="15" thickBot="1">
      <c r="A2" s="15"/>
      <c r="B2" s="15"/>
      <c r="C2" s="15"/>
      <c r="D2" s="15"/>
      <c r="E2" s="15"/>
      <c r="F2" s="15"/>
      <c r="G2" s="15"/>
      <c r="H2" s="15"/>
      <c r="I2" s="1"/>
      <c r="J2" s="1"/>
      <c r="K2" s="1"/>
      <c r="L2" s="1"/>
      <c r="M2" s="1"/>
      <c r="N2" s="1"/>
      <c r="O2" s="1"/>
      <c r="P2" s="1"/>
      <c r="Q2" s="1"/>
      <c r="R2" s="1"/>
      <c r="S2" s="1"/>
      <c r="T2" s="1"/>
      <c r="U2" s="1"/>
      <c r="V2" s="1"/>
      <c r="W2" s="1"/>
      <c r="X2" s="1"/>
      <c r="Y2" s="1"/>
      <c r="Z2" s="1"/>
    </row>
    <row r="3" spans="1:26" ht="15" thickBot="1">
      <c r="A3" s="38" t="s">
        <v>0</v>
      </c>
      <c r="B3" s="39" t="s">
        <v>1</v>
      </c>
      <c r="C3" s="39" t="s">
        <v>2</v>
      </c>
      <c r="D3" s="39" t="s">
        <v>3</v>
      </c>
      <c r="E3" s="39" t="s">
        <v>4</v>
      </c>
      <c r="F3" s="39" t="s">
        <v>5</v>
      </c>
      <c r="G3" s="39" t="s">
        <v>134</v>
      </c>
      <c r="H3" s="39" t="s">
        <v>187</v>
      </c>
      <c r="I3" s="1"/>
      <c r="J3" s="1"/>
      <c r="K3" s="1"/>
      <c r="L3" s="1"/>
      <c r="M3" s="1"/>
      <c r="N3" s="1"/>
      <c r="O3" s="1"/>
      <c r="P3" s="1"/>
      <c r="Q3" s="1"/>
      <c r="R3" s="1"/>
      <c r="S3" s="1"/>
      <c r="T3" s="1"/>
      <c r="U3" s="1"/>
      <c r="V3" s="1"/>
      <c r="W3" s="1"/>
      <c r="X3" s="1"/>
      <c r="Y3" s="1"/>
      <c r="Z3" s="1"/>
    </row>
    <row r="4" spans="1:26" ht="15" hidden="1" thickBot="1">
      <c r="A4" s="34">
        <v>40563</v>
      </c>
      <c r="B4" s="2" t="s">
        <v>15</v>
      </c>
      <c r="C4" s="2" t="s">
        <v>20</v>
      </c>
      <c r="D4" s="2" t="s">
        <v>13</v>
      </c>
      <c r="E4" s="2" t="s">
        <v>53</v>
      </c>
      <c r="F4" s="37">
        <v>58</v>
      </c>
      <c r="G4" s="17">
        <v>1102</v>
      </c>
      <c r="H4" s="17">
        <v>464</v>
      </c>
      <c r="I4" s="1"/>
      <c r="J4" s="1"/>
      <c r="K4" s="1"/>
      <c r="L4" s="1"/>
      <c r="M4" s="1"/>
      <c r="N4" s="1"/>
      <c r="O4" s="1"/>
      <c r="P4" s="1"/>
      <c r="Q4" s="1"/>
      <c r="R4" s="1"/>
      <c r="S4" s="1"/>
      <c r="T4" s="1"/>
      <c r="U4" s="1"/>
      <c r="V4" s="1"/>
      <c r="W4" s="1"/>
      <c r="X4" s="1"/>
      <c r="Y4" s="1"/>
      <c r="Z4" s="1"/>
    </row>
    <row r="5" spans="1:26" ht="15" hidden="1" thickBot="1">
      <c r="A5" s="34">
        <v>40573</v>
      </c>
      <c r="B5" s="2" t="s">
        <v>15</v>
      </c>
      <c r="C5" s="2" t="s">
        <v>20</v>
      </c>
      <c r="D5" s="2" t="s">
        <v>22</v>
      </c>
      <c r="E5" s="2" t="s">
        <v>28</v>
      </c>
      <c r="F5" s="37">
        <v>49</v>
      </c>
      <c r="G5" s="17">
        <v>931</v>
      </c>
      <c r="H5" s="17">
        <v>392</v>
      </c>
      <c r="I5" s="1"/>
      <c r="J5" s="1"/>
      <c r="K5" s="1"/>
      <c r="L5" s="1"/>
      <c r="M5" s="1"/>
      <c r="N5" s="1"/>
      <c r="O5" s="1"/>
      <c r="P5" s="1"/>
      <c r="Q5" s="1"/>
      <c r="R5" s="1"/>
      <c r="S5" s="1"/>
      <c r="T5" s="1"/>
      <c r="U5" s="1"/>
      <c r="V5" s="1"/>
      <c r="W5" s="1"/>
      <c r="X5" s="1"/>
      <c r="Y5" s="1"/>
      <c r="Z5" s="1"/>
    </row>
    <row r="6" spans="1:26" ht="15" hidden="1" thickBot="1">
      <c r="A6" s="34">
        <v>40548</v>
      </c>
      <c r="B6" s="2" t="s">
        <v>15</v>
      </c>
      <c r="C6" s="2" t="s">
        <v>20</v>
      </c>
      <c r="D6" s="2" t="s">
        <v>16</v>
      </c>
      <c r="E6" s="2" t="s">
        <v>30</v>
      </c>
      <c r="F6" s="37">
        <v>12</v>
      </c>
      <c r="G6" s="17">
        <v>228</v>
      </c>
      <c r="H6" s="17">
        <v>96</v>
      </c>
      <c r="I6" s="1"/>
      <c r="J6" s="1"/>
      <c r="K6" s="1"/>
      <c r="L6" s="1"/>
      <c r="M6" s="1"/>
      <c r="N6" s="1"/>
      <c r="O6" s="1"/>
      <c r="P6" s="1"/>
      <c r="Q6" s="1"/>
      <c r="R6" s="1"/>
      <c r="S6" s="1"/>
      <c r="T6" s="1"/>
      <c r="U6" s="1"/>
      <c r="V6" s="1"/>
      <c r="W6" s="1"/>
      <c r="X6" s="1"/>
      <c r="Y6" s="1"/>
      <c r="Z6" s="1"/>
    </row>
    <row r="7" spans="1:26" ht="15" hidden="1" thickBot="1">
      <c r="A7" s="34">
        <v>40561</v>
      </c>
      <c r="B7" s="2" t="s">
        <v>15</v>
      </c>
      <c r="C7" s="2" t="s">
        <v>20</v>
      </c>
      <c r="D7" s="2" t="s">
        <v>13</v>
      </c>
      <c r="E7" s="2" t="s">
        <v>19</v>
      </c>
      <c r="F7" s="37">
        <v>8</v>
      </c>
      <c r="G7" s="17">
        <v>152</v>
      </c>
      <c r="H7" s="17">
        <v>64</v>
      </c>
      <c r="I7" s="1"/>
      <c r="J7" s="1"/>
      <c r="K7" s="1"/>
      <c r="L7" s="1"/>
      <c r="M7" s="1"/>
      <c r="N7" s="1"/>
      <c r="O7" s="1"/>
      <c r="P7" s="1"/>
      <c r="Q7" s="1"/>
      <c r="R7" s="1"/>
      <c r="S7" s="1"/>
      <c r="T7" s="1"/>
      <c r="U7" s="1"/>
      <c r="V7" s="1"/>
      <c r="W7" s="1"/>
      <c r="X7" s="1"/>
      <c r="Y7" s="1"/>
      <c r="Z7" s="1"/>
    </row>
    <row r="8" spans="1:26" ht="15" hidden="1" thickBot="1">
      <c r="A8" s="34">
        <v>40571</v>
      </c>
      <c r="B8" s="2" t="s">
        <v>21</v>
      </c>
      <c r="C8" s="2" t="s">
        <v>20</v>
      </c>
      <c r="D8" s="2" t="s">
        <v>18</v>
      </c>
      <c r="E8" s="2" t="s">
        <v>31</v>
      </c>
      <c r="F8" s="37">
        <v>62</v>
      </c>
      <c r="G8" s="17">
        <v>1302</v>
      </c>
      <c r="H8" s="17">
        <v>573.5</v>
      </c>
      <c r="I8" s="1"/>
      <c r="J8" s="1"/>
      <c r="K8" s="1"/>
      <c r="L8" s="1"/>
      <c r="M8" s="1"/>
      <c r="N8" s="1"/>
      <c r="O8" s="1"/>
      <c r="P8" s="1"/>
      <c r="Q8" s="1"/>
      <c r="R8" s="1"/>
      <c r="S8" s="1"/>
      <c r="T8" s="1"/>
      <c r="U8" s="1"/>
      <c r="V8" s="1"/>
      <c r="W8" s="1"/>
      <c r="X8" s="1"/>
      <c r="Y8" s="1"/>
      <c r="Z8" s="1"/>
    </row>
    <row r="9" spans="1:26" ht="15" hidden="1" thickBot="1">
      <c r="A9" s="34">
        <v>40550</v>
      </c>
      <c r="B9" s="2" t="s">
        <v>21</v>
      </c>
      <c r="C9" s="2" t="s">
        <v>20</v>
      </c>
      <c r="D9" s="2" t="s">
        <v>10</v>
      </c>
      <c r="E9" s="2" t="s">
        <v>48</v>
      </c>
      <c r="F9" s="37">
        <v>61</v>
      </c>
      <c r="G9" s="17">
        <v>1281</v>
      </c>
      <c r="H9" s="17">
        <v>564.25</v>
      </c>
      <c r="I9" s="1"/>
      <c r="J9" s="1"/>
      <c r="K9" s="1"/>
      <c r="L9" s="1"/>
      <c r="M9" s="1"/>
      <c r="N9" s="1"/>
      <c r="O9" s="1"/>
      <c r="P9" s="1"/>
      <c r="Q9" s="1"/>
      <c r="R9" s="1"/>
      <c r="S9" s="1"/>
      <c r="T9" s="1"/>
      <c r="U9" s="1"/>
      <c r="V9" s="1"/>
      <c r="W9" s="1"/>
      <c r="X9" s="1"/>
      <c r="Y9" s="1"/>
      <c r="Z9" s="1"/>
    </row>
    <row r="10" spans="1:26" ht="15" hidden="1" thickBot="1">
      <c r="A10" s="34">
        <v>40550</v>
      </c>
      <c r="B10" s="2" t="s">
        <v>21</v>
      </c>
      <c r="C10" s="2" t="s">
        <v>20</v>
      </c>
      <c r="D10" s="2" t="s">
        <v>10</v>
      </c>
      <c r="E10" s="2" t="s">
        <v>52</v>
      </c>
      <c r="F10" s="37">
        <v>53</v>
      </c>
      <c r="G10" s="17">
        <v>1113</v>
      </c>
      <c r="H10" s="17">
        <v>490.25</v>
      </c>
      <c r="I10" s="1"/>
      <c r="J10" s="1"/>
      <c r="K10" s="1"/>
      <c r="L10" s="1"/>
      <c r="M10" s="1"/>
      <c r="N10" s="1"/>
      <c r="O10" s="1"/>
      <c r="P10" s="1"/>
      <c r="Q10" s="1"/>
      <c r="R10" s="1"/>
      <c r="S10" s="1"/>
      <c r="T10" s="1"/>
      <c r="U10" s="1"/>
      <c r="V10" s="1"/>
      <c r="W10" s="1"/>
      <c r="X10" s="1"/>
      <c r="Y10" s="1"/>
      <c r="Z10" s="1"/>
    </row>
    <row r="11" spans="1:26" ht="15" hidden="1" thickBot="1">
      <c r="A11" s="34">
        <v>40553</v>
      </c>
      <c r="B11" s="2" t="s">
        <v>12</v>
      </c>
      <c r="C11" s="2" t="s">
        <v>20</v>
      </c>
      <c r="D11" s="2" t="s">
        <v>25</v>
      </c>
      <c r="E11" s="2" t="s">
        <v>38</v>
      </c>
      <c r="F11" s="37">
        <v>65</v>
      </c>
      <c r="G11" s="17">
        <v>1755</v>
      </c>
      <c r="H11" s="17">
        <v>942.5</v>
      </c>
      <c r="I11" s="1"/>
      <c r="J11" s="1"/>
      <c r="K11" s="1"/>
      <c r="L11" s="1"/>
      <c r="M11" s="1"/>
      <c r="N11" s="1"/>
      <c r="O11" s="1"/>
      <c r="P11" s="1"/>
      <c r="Q11" s="1"/>
      <c r="R11" s="1"/>
      <c r="S11" s="1"/>
      <c r="T11" s="1"/>
      <c r="U11" s="1"/>
      <c r="V11" s="1"/>
      <c r="W11" s="1"/>
      <c r="X11" s="1"/>
      <c r="Y11" s="1"/>
      <c r="Z11" s="1"/>
    </row>
    <row r="12" spans="1:26" ht="15" hidden="1" thickBot="1">
      <c r="A12" s="34">
        <v>40549</v>
      </c>
      <c r="B12" s="2" t="s">
        <v>12</v>
      </c>
      <c r="C12" s="2" t="s">
        <v>20</v>
      </c>
      <c r="D12" s="2" t="s">
        <v>13</v>
      </c>
      <c r="E12" s="2" t="s">
        <v>43</v>
      </c>
      <c r="F12" s="37">
        <v>64</v>
      </c>
      <c r="G12" s="17">
        <v>1728</v>
      </c>
      <c r="H12" s="17">
        <v>928</v>
      </c>
      <c r="I12" s="1"/>
      <c r="J12" s="1"/>
      <c r="K12" s="1"/>
      <c r="L12" s="1"/>
      <c r="M12" s="1"/>
      <c r="N12" s="1"/>
      <c r="O12" s="1"/>
      <c r="P12" s="1"/>
      <c r="Q12" s="1"/>
      <c r="R12" s="1"/>
      <c r="S12" s="1"/>
      <c r="T12" s="1"/>
      <c r="U12" s="1"/>
      <c r="V12" s="1"/>
      <c r="W12" s="1"/>
      <c r="X12" s="1"/>
      <c r="Y12" s="1"/>
      <c r="Z12" s="1"/>
    </row>
    <row r="13" spans="1:26" ht="15" hidden="1" thickBot="1">
      <c r="A13" s="34">
        <v>40567</v>
      </c>
      <c r="B13" s="2" t="s">
        <v>12</v>
      </c>
      <c r="C13" s="2" t="s">
        <v>20</v>
      </c>
      <c r="D13" s="2" t="s">
        <v>22</v>
      </c>
      <c r="E13" s="2" t="s">
        <v>34</v>
      </c>
      <c r="F13" s="37">
        <v>63</v>
      </c>
      <c r="G13" s="17">
        <v>1701</v>
      </c>
      <c r="H13" s="17">
        <v>913.5</v>
      </c>
      <c r="I13" s="1"/>
      <c r="J13" s="1"/>
      <c r="K13" s="1"/>
      <c r="L13" s="1"/>
      <c r="M13" s="1"/>
      <c r="N13" s="1"/>
      <c r="O13" s="1"/>
      <c r="P13" s="1"/>
      <c r="Q13" s="1"/>
      <c r="R13" s="1"/>
      <c r="S13" s="1"/>
      <c r="T13" s="1"/>
      <c r="U13" s="1"/>
      <c r="V13" s="1"/>
      <c r="W13" s="1"/>
      <c r="X13" s="1"/>
      <c r="Y13" s="1"/>
      <c r="Z13" s="1"/>
    </row>
    <row r="14" spans="1:26" ht="15" hidden="1" thickBot="1">
      <c r="A14" s="34">
        <v>40564</v>
      </c>
      <c r="B14" s="2" t="s">
        <v>12</v>
      </c>
      <c r="C14" s="2" t="s">
        <v>20</v>
      </c>
      <c r="D14" s="2" t="s">
        <v>22</v>
      </c>
      <c r="E14" s="2" t="s">
        <v>36</v>
      </c>
      <c r="F14" s="37">
        <v>56</v>
      </c>
      <c r="G14" s="17">
        <v>1512</v>
      </c>
      <c r="H14" s="17">
        <v>812</v>
      </c>
      <c r="I14" s="1"/>
      <c r="J14" s="1"/>
      <c r="K14" s="1"/>
      <c r="L14" s="1"/>
      <c r="M14" s="1"/>
      <c r="N14" s="1"/>
      <c r="O14" s="1"/>
      <c r="P14" s="1"/>
      <c r="Q14" s="1"/>
      <c r="R14" s="1"/>
      <c r="S14" s="1"/>
      <c r="T14" s="1"/>
      <c r="U14" s="1"/>
      <c r="V14" s="1"/>
      <c r="W14" s="1"/>
      <c r="X14" s="1"/>
      <c r="Y14" s="1"/>
      <c r="Z14" s="1"/>
    </row>
    <row r="15" spans="1:26" ht="15" hidden="1" thickBot="1">
      <c r="A15" s="34">
        <v>40545</v>
      </c>
      <c r="B15" s="2" t="s">
        <v>12</v>
      </c>
      <c r="C15" s="2" t="s">
        <v>20</v>
      </c>
      <c r="D15" s="2" t="s">
        <v>10</v>
      </c>
      <c r="E15" s="2" t="s">
        <v>19</v>
      </c>
      <c r="F15" s="37">
        <v>30</v>
      </c>
      <c r="G15" s="17">
        <v>810</v>
      </c>
      <c r="H15" s="17">
        <v>435</v>
      </c>
      <c r="I15" s="1"/>
      <c r="J15" s="1"/>
      <c r="K15" s="1"/>
      <c r="L15" s="1"/>
      <c r="M15" s="1"/>
      <c r="N15" s="1"/>
      <c r="O15" s="1"/>
      <c r="P15" s="1"/>
      <c r="Q15" s="1"/>
      <c r="R15" s="1"/>
      <c r="S15" s="1"/>
      <c r="T15" s="1"/>
      <c r="U15" s="1"/>
      <c r="V15" s="1"/>
      <c r="W15" s="1"/>
      <c r="X15" s="1"/>
      <c r="Y15" s="1"/>
      <c r="Z15" s="1"/>
    </row>
    <row r="16" spans="1:26" ht="15" hidden="1" thickBot="1">
      <c r="A16" s="34">
        <v>40551</v>
      </c>
      <c r="B16" s="2" t="s">
        <v>12</v>
      </c>
      <c r="C16" s="2" t="s">
        <v>20</v>
      </c>
      <c r="D16" s="2" t="s">
        <v>18</v>
      </c>
      <c r="E16" s="2" t="s">
        <v>34</v>
      </c>
      <c r="F16" s="37">
        <v>16</v>
      </c>
      <c r="G16" s="17">
        <v>432</v>
      </c>
      <c r="H16" s="17">
        <v>232</v>
      </c>
      <c r="I16" s="1"/>
      <c r="J16" s="1"/>
      <c r="K16" s="1"/>
      <c r="L16" s="1"/>
      <c r="M16" s="1"/>
      <c r="N16" s="1"/>
      <c r="O16" s="1"/>
      <c r="P16" s="1"/>
      <c r="Q16" s="1"/>
      <c r="R16" s="1"/>
      <c r="S16" s="1"/>
      <c r="T16" s="1"/>
      <c r="U16" s="1"/>
      <c r="V16" s="1"/>
      <c r="W16" s="1"/>
      <c r="X16" s="1"/>
      <c r="Y16" s="1"/>
      <c r="Z16" s="1"/>
    </row>
    <row r="17" spans="1:26" ht="15" hidden="1" thickBot="1">
      <c r="A17" s="34">
        <v>40560</v>
      </c>
      <c r="B17" s="2" t="s">
        <v>12</v>
      </c>
      <c r="C17" s="2" t="s">
        <v>20</v>
      </c>
      <c r="D17" s="2" t="s">
        <v>18</v>
      </c>
      <c r="E17" s="2" t="s">
        <v>43</v>
      </c>
      <c r="F17" s="37">
        <v>10</v>
      </c>
      <c r="G17" s="17">
        <v>270</v>
      </c>
      <c r="H17" s="17">
        <v>145</v>
      </c>
      <c r="I17" s="1"/>
      <c r="J17" s="1"/>
      <c r="K17" s="1"/>
      <c r="L17" s="1"/>
      <c r="M17" s="1"/>
      <c r="N17" s="1"/>
      <c r="O17" s="1"/>
      <c r="P17" s="1"/>
      <c r="Q17" s="1"/>
      <c r="R17" s="1"/>
      <c r="S17" s="1"/>
      <c r="T17" s="1"/>
      <c r="U17" s="1"/>
      <c r="V17" s="1"/>
      <c r="W17" s="1"/>
      <c r="X17" s="1"/>
      <c r="Y17" s="1"/>
      <c r="Z17" s="1"/>
    </row>
    <row r="18" spans="1:26" ht="15" thickBot="1">
      <c r="A18" s="34">
        <v>40548</v>
      </c>
      <c r="B18" s="2" t="s">
        <v>8</v>
      </c>
      <c r="C18" s="2" t="s">
        <v>20</v>
      </c>
      <c r="D18" s="2" t="s">
        <v>16</v>
      </c>
      <c r="E18" s="2" t="s">
        <v>35</v>
      </c>
      <c r="F18" s="37">
        <v>60</v>
      </c>
      <c r="G18" s="17">
        <v>1380</v>
      </c>
      <c r="H18" s="17">
        <v>660</v>
      </c>
      <c r="I18" s="1"/>
      <c r="J18" s="1"/>
      <c r="K18" s="1"/>
      <c r="L18" s="1"/>
      <c r="M18" s="1"/>
      <c r="N18" s="1"/>
      <c r="O18" s="1"/>
      <c r="P18" s="1"/>
      <c r="Q18" s="1"/>
      <c r="R18" s="1"/>
      <c r="S18" s="1"/>
      <c r="T18" s="1"/>
      <c r="U18" s="1"/>
      <c r="V18" s="1"/>
      <c r="W18" s="1"/>
      <c r="X18" s="1"/>
      <c r="Y18" s="1"/>
      <c r="Z18" s="1"/>
    </row>
    <row r="19" spans="1:26" ht="15" thickBot="1">
      <c r="A19" s="34">
        <v>40549</v>
      </c>
      <c r="B19" s="2" t="s">
        <v>8</v>
      </c>
      <c r="C19" s="2" t="s">
        <v>20</v>
      </c>
      <c r="D19" s="2" t="s">
        <v>13</v>
      </c>
      <c r="E19" s="2" t="s">
        <v>39</v>
      </c>
      <c r="F19" s="37">
        <v>18</v>
      </c>
      <c r="G19" s="17">
        <v>414</v>
      </c>
      <c r="H19" s="17">
        <v>198</v>
      </c>
      <c r="I19" s="1"/>
      <c r="J19" s="1"/>
      <c r="K19" s="1"/>
      <c r="L19" s="1"/>
      <c r="M19" s="1"/>
      <c r="N19" s="1"/>
      <c r="O19" s="1"/>
      <c r="P19" s="1"/>
      <c r="Q19" s="1"/>
      <c r="R19" s="1"/>
      <c r="S19" s="1"/>
      <c r="T19" s="1"/>
      <c r="U19" s="1"/>
      <c r="V19" s="1"/>
      <c r="W19" s="1"/>
      <c r="X19" s="1"/>
      <c r="Y19" s="1"/>
      <c r="Z19" s="1"/>
    </row>
    <row r="20" spans="1:26" ht="15" thickBot="1">
      <c r="A20" s="34">
        <v>40571</v>
      </c>
      <c r="B20" s="2" t="s">
        <v>8</v>
      </c>
      <c r="C20" s="2" t="s">
        <v>20</v>
      </c>
      <c r="D20" s="2" t="s">
        <v>25</v>
      </c>
      <c r="E20" s="2" t="s">
        <v>40</v>
      </c>
      <c r="F20" s="37">
        <v>15</v>
      </c>
      <c r="G20" s="17">
        <v>345</v>
      </c>
      <c r="H20" s="17">
        <v>165</v>
      </c>
      <c r="I20" s="1"/>
      <c r="J20" s="1"/>
      <c r="K20" s="1"/>
      <c r="L20" s="1"/>
      <c r="M20" s="1"/>
      <c r="N20" s="1"/>
      <c r="O20" s="1"/>
      <c r="P20" s="1"/>
      <c r="Q20" s="1"/>
      <c r="R20" s="1"/>
      <c r="S20" s="1"/>
      <c r="T20" s="1"/>
      <c r="U20" s="1"/>
      <c r="V20" s="1"/>
      <c r="W20" s="1"/>
      <c r="X20" s="1"/>
      <c r="Y20" s="1"/>
      <c r="Z20" s="1"/>
    </row>
    <row r="21" spans="1:26" ht="15" thickBot="1">
      <c r="A21" s="34">
        <v>40570</v>
      </c>
      <c r="B21" s="2" t="s">
        <v>8</v>
      </c>
      <c r="C21" s="2" t="s">
        <v>20</v>
      </c>
      <c r="D21" s="2" t="s">
        <v>22</v>
      </c>
      <c r="E21" s="2" t="s">
        <v>46</v>
      </c>
      <c r="F21" s="37">
        <v>10</v>
      </c>
      <c r="G21" s="17">
        <v>230</v>
      </c>
      <c r="H21" s="17">
        <v>110</v>
      </c>
      <c r="I21" s="1"/>
      <c r="J21" s="1"/>
      <c r="K21" s="1"/>
      <c r="L21" s="1"/>
      <c r="M21" s="1"/>
      <c r="N21" s="1"/>
      <c r="O21" s="1"/>
      <c r="P21" s="1"/>
      <c r="Q21" s="1"/>
      <c r="R21" s="1"/>
      <c r="S21" s="1"/>
      <c r="T21" s="1"/>
      <c r="U21" s="1"/>
      <c r="V21" s="1"/>
      <c r="W21" s="1"/>
      <c r="X21" s="1"/>
      <c r="Y21" s="1"/>
      <c r="Z21" s="1"/>
    </row>
    <row r="22" spans="1:26" ht="15" hidden="1" thickBot="1">
      <c r="A22" s="34">
        <v>40569</v>
      </c>
      <c r="B22" s="2" t="s">
        <v>17</v>
      </c>
      <c r="C22" s="2" t="s">
        <v>20</v>
      </c>
      <c r="D22" s="2" t="s">
        <v>10</v>
      </c>
      <c r="E22" s="2" t="s">
        <v>32</v>
      </c>
      <c r="F22" s="37">
        <v>61</v>
      </c>
      <c r="G22" s="17">
        <v>5000</v>
      </c>
      <c r="H22" s="17">
        <v>610</v>
      </c>
      <c r="I22" s="1"/>
      <c r="J22" s="1"/>
      <c r="K22" s="1"/>
      <c r="L22" s="1"/>
      <c r="M22" s="1"/>
      <c r="N22" s="1"/>
      <c r="O22" s="1"/>
      <c r="P22" s="1"/>
      <c r="Q22" s="1"/>
      <c r="R22" s="1"/>
      <c r="S22" s="1"/>
      <c r="T22" s="1"/>
      <c r="U22" s="1"/>
      <c r="V22" s="1"/>
      <c r="W22" s="1"/>
      <c r="X22" s="1"/>
      <c r="Y22" s="1"/>
      <c r="Z22" s="1"/>
    </row>
    <row r="23" spans="1:26" ht="15" hidden="1" thickBot="1">
      <c r="A23" s="34">
        <v>40565</v>
      </c>
      <c r="B23" s="2" t="s">
        <v>17</v>
      </c>
      <c r="C23" s="2" t="s">
        <v>20</v>
      </c>
      <c r="D23" s="2" t="s">
        <v>10</v>
      </c>
      <c r="E23" s="2" t="s">
        <v>19</v>
      </c>
      <c r="F23" s="37">
        <v>53</v>
      </c>
      <c r="G23" s="17">
        <v>1166</v>
      </c>
      <c r="H23" s="17">
        <v>530</v>
      </c>
      <c r="I23" s="1"/>
      <c r="J23" s="1"/>
      <c r="K23" s="1"/>
      <c r="L23" s="1"/>
      <c r="M23" s="1"/>
      <c r="N23" s="1"/>
      <c r="O23" s="1"/>
      <c r="P23" s="1"/>
      <c r="Q23" s="1"/>
      <c r="R23" s="1"/>
      <c r="S23" s="1"/>
      <c r="T23" s="1"/>
      <c r="U23" s="1"/>
      <c r="V23" s="1"/>
      <c r="W23" s="1"/>
      <c r="X23" s="1"/>
      <c r="Y23" s="1"/>
      <c r="Z23" s="1"/>
    </row>
    <row r="24" spans="1:26" ht="15" hidden="1" thickBot="1">
      <c r="A24" s="34">
        <v>40565</v>
      </c>
      <c r="B24" s="2" t="s">
        <v>17</v>
      </c>
      <c r="C24" s="2" t="s">
        <v>20</v>
      </c>
      <c r="D24" s="2" t="s">
        <v>13</v>
      </c>
      <c r="E24" s="2" t="s">
        <v>53</v>
      </c>
      <c r="F24" s="37">
        <v>35</v>
      </c>
      <c r="G24" s="17">
        <v>770</v>
      </c>
      <c r="H24" s="17">
        <v>350</v>
      </c>
      <c r="I24" s="1"/>
      <c r="J24" s="1"/>
      <c r="K24" s="1"/>
      <c r="L24" s="1"/>
      <c r="M24" s="1"/>
      <c r="N24" s="1"/>
      <c r="O24" s="1"/>
      <c r="P24" s="1"/>
      <c r="Q24" s="1"/>
      <c r="R24" s="1"/>
      <c r="S24" s="1"/>
      <c r="T24" s="1"/>
      <c r="U24" s="1"/>
      <c r="V24" s="1"/>
      <c r="W24" s="1"/>
      <c r="X24" s="1"/>
      <c r="Y24" s="1"/>
      <c r="Z24" s="1"/>
    </row>
    <row r="25" spans="1:26" ht="15" hidden="1" thickBot="1">
      <c r="A25" s="34">
        <v>40550</v>
      </c>
      <c r="B25" s="2" t="s">
        <v>17</v>
      </c>
      <c r="C25" s="2" t="s">
        <v>20</v>
      </c>
      <c r="D25" s="2" t="s">
        <v>25</v>
      </c>
      <c r="E25" s="2" t="s">
        <v>48</v>
      </c>
      <c r="F25" s="37">
        <v>27</v>
      </c>
      <c r="G25" s="17">
        <v>594</v>
      </c>
      <c r="H25" s="17">
        <v>270</v>
      </c>
      <c r="I25" s="1"/>
      <c r="J25" s="1"/>
      <c r="K25" s="1"/>
      <c r="L25" s="1"/>
      <c r="M25" s="1"/>
      <c r="N25" s="1"/>
      <c r="O25" s="1"/>
      <c r="P25" s="1"/>
      <c r="Q25" s="1"/>
      <c r="R25" s="1"/>
      <c r="S25" s="1"/>
      <c r="T25" s="1"/>
      <c r="U25" s="1"/>
      <c r="V25" s="1"/>
      <c r="W25" s="1"/>
      <c r="X25" s="1"/>
      <c r="Y25" s="1"/>
      <c r="Z25" s="1"/>
    </row>
    <row r="26" spans="1:26" ht="15" hidden="1" thickBot="1">
      <c r="A26" s="34">
        <v>40545</v>
      </c>
      <c r="B26" s="2" t="s">
        <v>17</v>
      </c>
      <c r="C26" s="2" t="s">
        <v>20</v>
      </c>
      <c r="D26" s="2" t="s">
        <v>10</v>
      </c>
      <c r="E26" s="2" t="s">
        <v>47</v>
      </c>
      <c r="F26" s="37">
        <v>19</v>
      </c>
      <c r="G26" s="17">
        <v>418</v>
      </c>
      <c r="H26" s="17">
        <v>190</v>
      </c>
      <c r="I26" s="1"/>
      <c r="J26" s="1"/>
      <c r="K26" s="1"/>
      <c r="L26" s="1"/>
      <c r="M26" s="1"/>
      <c r="N26" s="1"/>
      <c r="O26" s="1"/>
      <c r="P26" s="1"/>
      <c r="Q26" s="1"/>
      <c r="R26" s="1"/>
      <c r="S26" s="1"/>
      <c r="T26" s="1"/>
      <c r="U26" s="1"/>
      <c r="V26" s="1"/>
      <c r="W26" s="1"/>
      <c r="X26" s="1"/>
      <c r="Y26" s="1"/>
      <c r="Z26" s="1"/>
    </row>
    <row r="27" spans="1:26" ht="15" hidden="1" thickBot="1">
      <c r="A27" s="34">
        <v>40565</v>
      </c>
      <c r="B27" s="2" t="s">
        <v>17</v>
      </c>
      <c r="C27" s="2" t="s">
        <v>20</v>
      </c>
      <c r="D27" s="2" t="s">
        <v>25</v>
      </c>
      <c r="E27" s="2" t="s">
        <v>52</v>
      </c>
      <c r="F27" s="37">
        <v>6</v>
      </c>
      <c r="G27" s="17">
        <v>132</v>
      </c>
      <c r="H27" s="17">
        <v>60</v>
      </c>
      <c r="I27" s="1"/>
      <c r="J27" s="1"/>
      <c r="K27" s="1"/>
      <c r="L27" s="1"/>
      <c r="M27" s="1"/>
      <c r="N27" s="1"/>
      <c r="O27" s="1"/>
      <c r="P27" s="1"/>
      <c r="Q27" s="1"/>
      <c r="R27" s="1"/>
      <c r="S27" s="1"/>
      <c r="T27" s="1"/>
      <c r="U27" s="1"/>
      <c r="V27" s="1"/>
      <c r="W27" s="1"/>
      <c r="X27" s="1"/>
      <c r="Y27" s="1"/>
      <c r="Z27" s="1"/>
    </row>
    <row r="28" spans="1:26" ht="15" hidden="1" thickBot="1">
      <c r="A28" s="34">
        <v>40571</v>
      </c>
      <c r="B28" s="2" t="s">
        <v>15</v>
      </c>
      <c r="C28" s="2" t="s">
        <v>27</v>
      </c>
      <c r="D28" s="2" t="s">
        <v>25</v>
      </c>
      <c r="E28" s="2" t="s">
        <v>32</v>
      </c>
      <c r="F28" s="37">
        <v>51</v>
      </c>
      <c r="G28" s="17">
        <v>969</v>
      </c>
      <c r="H28" s="17">
        <v>408</v>
      </c>
      <c r="I28" s="1"/>
      <c r="J28" s="1"/>
      <c r="K28" s="1"/>
      <c r="L28" s="1"/>
      <c r="M28" s="1"/>
      <c r="N28" s="1"/>
      <c r="O28" s="1"/>
      <c r="P28" s="1"/>
      <c r="Q28" s="1"/>
      <c r="R28" s="1"/>
      <c r="S28" s="1"/>
      <c r="T28" s="1"/>
      <c r="U28" s="1"/>
      <c r="V28" s="1"/>
      <c r="W28" s="1"/>
      <c r="X28" s="1"/>
      <c r="Y28" s="1"/>
      <c r="Z28" s="1"/>
    </row>
    <row r="29" spans="1:26" ht="15" hidden="1" thickBot="1">
      <c r="A29" s="34">
        <v>40566</v>
      </c>
      <c r="B29" s="2" t="s">
        <v>15</v>
      </c>
      <c r="C29" s="2" t="s">
        <v>27</v>
      </c>
      <c r="D29" s="2" t="s">
        <v>18</v>
      </c>
      <c r="E29" s="2" t="s">
        <v>48</v>
      </c>
      <c r="F29" s="37">
        <v>49</v>
      </c>
      <c r="G29" s="17">
        <v>931</v>
      </c>
      <c r="H29" s="17">
        <v>392</v>
      </c>
      <c r="I29" s="1"/>
      <c r="J29" s="1"/>
      <c r="K29" s="1"/>
      <c r="L29" s="1"/>
      <c r="M29" s="1"/>
      <c r="N29" s="1"/>
      <c r="O29" s="1"/>
      <c r="P29" s="1"/>
      <c r="Q29" s="1"/>
      <c r="R29" s="1"/>
      <c r="S29" s="1"/>
      <c r="T29" s="1"/>
      <c r="U29" s="1"/>
      <c r="V29" s="1"/>
      <c r="W29" s="1"/>
      <c r="X29" s="1"/>
      <c r="Y29" s="1"/>
      <c r="Z29" s="1"/>
    </row>
    <row r="30" spans="1:26" ht="15" hidden="1" thickBot="1">
      <c r="A30" s="34">
        <v>40549</v>
      </c>
      <c r="B30" s="2" t="s">
        <v>15</v>
      </c>
      <c r="C30" s="2" t="s">
        <v>27</v>
      </c>
      <c r="D30" s="2" t="s">
        <v>25</v>
      </c>
      <c r="E30" s="2" t="s">
        <v>46</v>
      </c>
      <c r="F30" s="37">
        <v>40</v>
      </c>
      <c r="G30" s="17">
        <v>760</v>
      </c>
      <c r="H30" s="17">
        <v>320</v>
      </c>
      <c r="I30" s="1"/>
      <c r="J30" s="1"/>
      <c r="K30" s="1"/>
      <c r="L30" s="1"/>
      <c r="M30" s="1"/>
      <c r="N30" s="1"/>
      <c r="O30" s="1"/>
      <c r="P30" s="1"/>
      <c r="Q30" s="1"/>
      <c r="R30" s="1"/>
      <c r="S30" s="1"/>
      <c r="T30" s="1"/>
      <c r="U30" s="1"/>
      <c r="V30" s="1"/>
      <c r="W30" s="1"/>
      <c r="X30" s="1"/>
      <c r="Y30" s="1"/>
      <c r="Z30" s="1"/>
    </row>
    <row r="31" spans="1:26" ht="15" hidden="1" thickBot="1">
      <c r="A31" s="34">
        <v>40553</v>
      </c>
      <c r="B31" s="2" t="s">
        <v>15</v>
      </c>
      <c r="C31" s="2" t="s">
        <v>27</v>
      </c>
      <c r="D31" s="2" t="s">
        <v>18</v>
      </c>
      <c r="E31" s="2" t="s">
        <v>49</v>
      </c>
      <c r="F31" s="37">
        <v>30</v>
      </c>
      <c r="G31" s="17">
        <v>570</v>
      </c>
      <c r="H31" s="17">
        <v>240</v>
      </c>
      <c r="I31" s="1"/>
      <c r="J31" s="1"/>
      <c r="K31" s="1"/>
      <c r="L31" s="1"/>
      <c r="M31" s="1"/>
      <c r="N31" s="1"/>
      <c r="O31" s="1"/>
      <c r="P31" s="1"/>
      <c r="Q31" s="1"/>
      <c r="R31" s="1"/>
      <c r="S31" s="1"/>
      <c r="T31" s="1"/>
      <c r="U31" s="1"/>
      <c r="V31" s="1"/>
      <c r="W31" s="1"/>
      <c r="X31" s="1"/>
      <c r="Y31" s="1"/>
      <c r="Z31" s="1"/>
    </row>
    <row r="32" spans="1:26" ht="15" hidden="1" thickBot="1">
      <c r="A32" s="34">
        <v>40573</v>
      </c>
      <c r="B32" s="2" t="s">
        <v>15</v>
      </c>
      <c r="C32" s="2" t="s">
        <v>27</v>
      </c>
      <c r="D32" s="2" t="s">
        <v>13</v>
      </c>
      <c r="E32" s="2" t="s">
        <v>50</v>
      </c>
      <c r="F32" s="37">
        <v>23</v>
      </c>
      <c r="G32" s="17">
        <v>437</v>
      </c>
      <c r="H32" s="17">
        <v>184</v>
      </c>
      <c r="I32" s="1"/>
      <c r="J32" s="1"/>
      <c r="K32" s="1"/>
      <c r="L32" s="1"/>
      <c r="M32" s="1"/>
      <c r="N32" s="1"/>
      <c r="O32" s="1"/>
      <c r="P32" s="1"/>
      <c r="Q32" s="1"/>
      <c r="R32" s="1"/>
      <c r="S32" s="1"/>
      <c r="T32" s="1"/>
      <c r="U32" s="1"/>
      <c r="V32" s="1"/>
      <c r="W32" s="1"/>
      <c r="X32" s="1"/>
      <c r="Y32" s="1"/>
      <c r="Z32" s="1"/>
    </row>
    <row r="33" spans="1:26" ht="15" hidden="1" thickBot="1">
      <c r="A33" s="34">
        <v>40546</v>
      </c>
      <c r="B33" s="2" t="s">
        <v>15</v>
      </c>
      <c r="C33" s="2" t="s">
        <v>27</v>
      </c>
      <c r="D33" s="2" t="s">
        <v>13</v>
      </c>
      <c r="E33" s="2" t="s">
        <v>43</v>
      </c>
      <c r="F33" s="37">
        <v>6</v>
      </c>
      <c r="G33" s="17">
        <v>114</v>
      </c>
      <c r="H33" s="17">
        <v>48</v>
      </c>
      <c r="I33" s="1"/>
      <c r="J33" s="1"/>
      <c r="K33" s="1"/>
      <c r="L33" s="1"/>
      <c r="M33" s="1"/>
      <c r="N33" s="1"/>
      <c r="O33" s="1"/>
      <c r="P33" s="1"/>
      <c r="Q33" s="1"/>
      <c r="R33" s="1"/>
      <c r="S33" s="1"/>
      <c r="T33" s="1"/>
      <c r="U33" s="1"/>
      <c r="V33" s="1"/>
      <c r="W33" s="1"/>
      <c r="X33" s="1"/>
      <c r="Y33" s="1"/>
      <c r="Z33" s="1"/>
    </row>
    <row r="34" spans="1:26" ht="15" hidden="1" thickBot="1">
      <c r="A34" s="34">
        <v>40548</v>
      </c>
      <c r="B34" s="2" t="s">
        <v>21</v>
      </c>
      <c r="C34" s="2" t="s">
        <v>27</v>
      </c>
      <c r="D34" s="2" t="s">
        <v>10</v>
      </c>
      <c r="E34" s="2" t="s">
        <v>50</v>
      </c>
      <c r="F34" s="37">
        <v>57</v>
      </c>
      <c r="G34" s="17">
        <v>1197</v>
      </c>
      <c r="H34" s="17">
        <v>527.25</v>
      </c>
      <c r="I34" s="1"/>
      <c r="J34" s="1"/>
      <c r="K34" s="1"/>
      <c r="L34" s="1"/>
      <c r="M34" s="1"/>
      <c r="N34" s="1"/>
      <c r="O34" s="1"/>
      <c r="P34" s="1"/>
      <c r="Q34" s="1"/>
      <c r="R34" s="1"/>
      <c r="S34" s="1"/>
      <c r="T34" s="1"/>
      <c r="U34" s="1"/>
      <c r="V34" s="1"/>
      <c r="W34" s="1"/>
      <c r="X34" s="1"/>
      <c r="Y34" s="1"/>
      <c r="Z34" s="1"/>
    </row>
    <row r="35" spans="1:26" ht="15" hidden="1" thickBot="1">
      <c r="A35" s="34">
        <v>40553</v>
      </c>
      <c r="B35" s="2" t="s">
        <v>21</v>
      </c>
      <c r="C35" s="2" t="s">
        <v>27</v>
      </c>
      <c r="D35" s="2" t="s">
        <v>13</v>
      </c>
      <c r="E35" s="2" t="s">
        <v>41</v>
      </c>
      <c r="F35" s="37">
        <v>47</v>
      </c>
      <c r="G35" s="17">
        <v>987</v>
      </c>
      <c r="H35" s="17">
        <v>434.75</v>
      </c>
      <c r="I35" s="1"/>
      <c r="J35" s="1"/>
      <c r="K35" s="1"/>
      <c r="L35" s="1"/>
      <c r="M35" s="1"/>
      <c r="N35" s="1"/>
      <c r="O35" s="1"/>
      <c r="P35" s="1"/>
      <c r="Q35" s="1"/>
      <c r="R35" s="1"/>
      <c r="S35" s="1"/>
      <c r="T35" s="1"/>
      <c r="U35" s="1"/>
      <c r="V35" s="1"/>
      <c r="W35" s="1"/>
      <c r="X35" s="1"/>
      <c r="Y35" s="1"/>
      <c r="Z35" s="1"/>
    </row>
    <row r="36" spans="1:26" ht="15" hidden="1" thickBot="1">
      <c r="A36" s="34">
        <v>40569</v>
      </c>
      <c r="B36" s="2" t="s">
        <v>21</v>
      </c>
      <c r="C36" s="2" t="s">
        <v>27</v>
      </c>
      <c r="D36" s="2" t="s">
        <v>13</v>
      </c>
      <c r="E36" s="2" t="s">
        <v>26</v>
      </c>
      <c r="F36" s="37">
        <v>44</v>
      </c>
      <c r="G36" s="17">
        <v>924</v>
      </c>
      <c r="H36" s="17">
        <v>407</v>
      </c>
      <c r="I36" s="1"/>
      <c r="J36" s="1"/>
      <c r="K36" s="1"/>
      <c r="L36" s="1"/>
      <c r="M36" s="1"/>
      <c r="N36" s="1"/>
      <c r="O36" s="1"/>
      <c r="P36" s="1"/>
      <c r="Q36" s="1"/>
      <c r="R36" s="1"/>
      <c r="S36" s="1"/>
      <c r="T36" s="1"/>
      <c r="U36" s="1"/>
      <c r="V36" s="1"/>
      <c r="W36" s="1"/>
      <c r="X36" s="1"/>
      <c r="Y36" s="1"/>
      <c r="Z36" s="1"/>
    </row>
    <row r="37" spans="1:26" ht="15" hidden="1" thickBot="1">
      <c r="A37" s="34">
        <v>40546</v>
      </c>
      <c r="B37" s="2" t="s">
        <v>21</v>
      </c>
      <c r="C37" s="2" t="s">
        <v>27</v>
      </c>
      <c r="D37" s="2" t="s">
        <v>10</v>
      </c>
      <c r="E37" s="2" t="s">
        <v>51</v>
      </c>
      <c r="F37" s="37">
        <v>23</v>
      </c>
      <c r="G37" s="17">
        <v>483</v>
      </c>
      <c r="H37" s="17">
        <v>212.75</v>
      </c>
      <c r="I37" s="1"/>
      <c r="J37" s="1"/>
      <c r="K37" s="1"/>
      <c r="L37" s="1"/>
      <c r="M37" s="1"/>
      <c r="N37" s="1"/>
      <c r="O37" s="1"/>
      <c r="P37" s="1"/>
      <c r="Q37" s="1"/>
      <c r="R37" s="1"/>
      <c r="S37" s="1"/>
      <c r="T37" s="1"/>
      <c r="U37" s="1"/>
      <c r="V37" s="1"/>
      <c r="W37" s="1"/>
      <c r="X37" s="1"/>
      <c r="Y37" s="1"/>
      <c r="Z37" s="1"/>
    </row>
    <row r="38" spans="1:26" ht="15" hidden="1" thickBot="1">
      <c r="A38" s="34">
        <v>40564</v>
      </c>
      <c r="B38" s="2" t="s">
        <v>21</v>
      </c>
      <c r="C38" s="2" t="s">
        <v>27</v>
      </c>
      <c r="D38" s="2" t="s">
        <v>10</v>
      </c>
      <c r="E38" s="2" t="s">
        <v>33</v>
      </c>
      <c r="F38" s="37">
        <v>13</v>
      </c>
      <c r="G38" s="17">
        <v>273</v>
      </c>
      <c r="H38" s="17">
        <v>120.25</v>
      </c>
      <c r="I38" s="1"/>
      <c r="J38" s="1"/>
      <c r="K38" s="1"/>
      <c r="L38" s="1"/>
      <c r="M38" s="1"/>
      <c r="N38" s="1"/>
      <c r="O38" s="1"/>
      <c r="P38" s="1"/>
      <c r="Q38" s="1"/>
      <c r="R38" s="1"/>
      <c r="S38" s="1"/>
      <c r="T38" s="1"/>
      <c r="U38" s="1"/>
      <c r="V38" s="1"/>
      <c r="W38" s="1"/>
      <c r="X38" s="1"/>
      <c r="Y38" s="1"/>
      <c r="Z38" s="1"/>
    </row>
    <row r="39" spans="1:26" ht="15" hidden="1" thickBot="1">
      <c r="A39" s="34">
        <v>40571</v>
      </c>
      <c r="B39" s="2" t="s">
        <v>12</v>
      </c>
      <c r="C39" s="2" t="s">
        <v>27</v>
      </c>
      <c r="D39" s="2" t="s">
        <v>22</v>
      </c>
      <c r="E39" s="2" t="s">
        <v>38</v>
      </c>
      <c r="F39" s="37">
        <v>56</v>
      </c>
      <c r="G39" s="17">
        <v>1512</v>
      </c>
      <c r="H39" s="17">
        <v>812</v>
      </c>
      <c r="I39" s="1"/>
      <c r="J39" s="1"/>
      <c r="K39" s="1"/>
      <c r="L39" s="1"/>
      <c r="M39" s="1"/>
      <c r="N39" s="1"/>
      <c r="O39" s="1"/>
      <c r="P39" s="1"/>
      <c r="Q39" s="1"/>
      <c r="R39" s="1"/>
      <c r="S39" s="1"/>
      <c r="T39" s="1"/>
      <c r="U39" s="1"/>
      <c r="V39" s="1"/>
      <c r="W39" s="1"/>
      <c r="X39" s="1"/>
      <c r="Y39" s="1"/>
      <c r="Z39" s="1"/>
    </row>
    <row r="40" spans="1:26" ht="15" hidden="1" thickBot="1">
      <c r="A40" s="34">
        <v>40571</v>
      </c>
      <c r="B40" s="2" t="s">
        <v>12</v>
      </c>
      <c r="C40" s="2" t="s">
        <v>27</v>
      </c>
      <c r="D40" s="2" t="s">
        <v>16</v>
      </c>
      <c r="E40" s="2" t="s">
        <v>53</v>
      </c>
      <c r="F40" s="37">
        <v>44</v>
      </c>
      <c r="G40" s="17">
        <v>1188</v>
      </c>
      <c r="H40" s="17">
        <v>638</v>
      </c>
      <c r="I40" s="1"/>
      <c r="J40" s="1"/>
      <c r="K40" s="1"/>
      <c r="L40" s="1"/>
      <c r="M40" s="1"/>
      <c r="N40" s="1"/>
      <c r="O40" s="1"/>
      <c r="P40" s="1"/>
      <c r="Q40" s="1"/>
      <c r="R40" s="1"/>
      <c r="S40" s="1"/>
      <c r="T40" s="1"/>
      <c r="U40" s="1"/>
      <c r="V40" s="1"/>
      <c r="W40" s="1"/>
      <c r="X40" s="1"/>
      <c r="Y40" s="1"/>
      <c r="Z40" s="1"/>
    </row>
    <row r="41" spans="1:26" ht="15" hidden="1" thickBot="1">
      <c r="A41" s="34">
        <v>40565</v>
      </c>
      <c r="B41" s="2" t="s">
        <v>12</v>
      </c>
      <c r="C41" s="2" t="s">
        <v>27</v>
      </c>
      <c r="D41" s="2" t="s">
        <v>16</v>
      </c>
      <c r="E41" s="2" t="s">
        <v>31</v>
      </c>
      <c r="F41" s="37">
        <v>29</v>
      </c>
      <c r="G41" s="17">
        <v>783</v>
      </c>
      <c r="H41" s="17">
        <v>420.5</v>
      </c>
      <c r="I41" s="1"/>
      <c r="J41" s="1"/>
      <c r="K41" s="1"/>
      <c r="L41" s="1"/>
      <c r="M41" s="1"/>
      <c r="N41" s="1"/>
      <c r="O41" s="1"/>
      <c r="P41" s="1"/>
      <c r="Q41" s="1"/>
      <c r="R41" s="1"/>
      <c r="S41" s="1"/>
      <c r="T41" s="1"/>
      <c r="U41" s="1"/>
      <c r="V41" s="1"/>
      <c r="W41" s="1"/>
      <c r="X41" s="1"/>
      <c r="Y41" s="1"/>
      <c r="Z41" s="1"/>
    </row>
    <row r="42" spans="1:26" ht="15" hidden="1" thickBot="1">
      <c r="A42" s="34">
        <v>40573</v>
      </c>
      <c r="B42" s="2" t="s">
        <v>12</v>
      </c>
      <c r="C42" s="2" t="s">
        <v>27</v>
      </c>
      <c r="D42" s="2" t="s">
        <v>13</v>
      </c>
      <c r="E42" s="2" t="s">
        <v>50</v>
      </c>
      <c r="F42" s="37">
        <v>25</v>
      </c>
      <c r="G42" s="17">
        <v>675</v>
      </c>
      <c r="H42" s="17">
        <v>362.5</v>
      </c>
      <c r="I42" s="1"/>
      <c r="J42" s="1"/>
      <c r="K42" s="1"/>
      <c r="L42" s="1"/>
      <c r="M42" s="1"/>
      <c r="N42" s="1"/>
      <c r="O42" s="1"/>
      <c r="P42" s="1"/>
      <c r="Q42" s="1"/>
      <c r="R42" s="1"/>
      <c r="S42" s="1"/>
      <c r="T42" s="1"/>
      <c r="U42" s="1"/>
      <c r="V42" s="1"/>
      <c r="W42" s="1"/>
      <c r="X42" s="1"/>
      <c r="Y42" s="1"/>
      <c r="Z42" s="1"/>
    </row>
    <row r="43" spans="1:26" ht="15" hidden="1" thickBot="1">
      <c r="A43" s="34">
        <v>40561</v>
      </c>
      <c r="B43" s="2" t="s">
        <v>8</v>
      </c>
      <c r="C43" s="2" t="s">
        <v>27</v>
      </c>
      <c r="D43" s="2" t="s">
        <v>25</v>
      </c>
      <c r="E43" s="2" t="s">
        <v>53</v>
      </c>
      <c r="F43" s="37">
        <v>53</v>
      </c>
      <c r="G43" s="17">
        <v>1219</v>
      </c>
      <c r="H43" s="17">
        <v>583</v>
      </c>
      <c r="I43" s="1"/>
      <c r="J43" s="1"/>
      <c r="K43" s="1"/>
      <c r="L43" s="1"/>
      <c r="M43" s="1"/>
      <c r="N43" s="1"/>
      <c r="O43" s="1"/>
      <c r="P43" s="1"/>
      <c r="Q43" s="1"/>
      <c r="R43" s="1"/>
      <c r="S43" s="1"/>
      <c r="T43" s="1"/>
      <c r="U43" s="1"/>
      <c r="V43" s="1"/>
      <c r="W43" s="1"/>
      <c r="X43" s="1"/>
      <c r="Y43" s="1"/>
      <c r="Z43" s="1"/>
    </row>
    <row r="44" spans="1:26" ht="15" hidden="1" thickBot="1">
      <c r="A44" s="34">
        <v>40556</v>
      </c>
      <c r="B44" s="2" t="s">
        <v>8</v>
      </c>
      <c r="C44" s="2" t="s">
        <v>27</v>
      </c>
      <c r="D44" s="2" t="s">
        <v>25</v>
      </c>
      <c r="E44" s="2" t="s">
        <v>31</v>
      </c>
      <c r="F44" s="37">
        <v>52</v>
      </c>
      <c r="G44" s="17">
        <v>1196</v>
      </c>
      <c r="H44" s="17">
        <v>572</v>
      </c>
      <c r="I44" s="1"/>
      <c r="J44" s="1"/>
      <c r="K44" s="1"/>
      <c r="L44" s="1"/>
      <c r="M44" s="1"/>
      <c r="N44" s="1"/>
      <c r="O44" s="1"/>
      <c r="P44" s="1"/>
      <c r="Q44" s="1"/>
      <c r="R44" s="1"/>
      <c r="S44" s="1"/>
      <c r="T44" s="1"/>
      <c r="U44" s="1"/>
      <c r="V44" s="1"/>
      <c r="W44" s="1"/>
      <c r="X44" s="1"/>
      <c r="Y44" s="1"/>
      <c r="Z44" s="1"/>
    </row>
    <row r="45" spans="1:26" ht="15" hidden="1" thickBot="1">
      <c r="A45" s="34">
        <v>40571</v>
      </c>
      <c r="B45" s="2" t="s">
        <v>8</v>
      </c>
      <c r="C45" s="2" t="s">
        <v>27</v>
      </c>
      <c r="D45" s="2" t="s">
        <v>16</v>
      </c>
      <c r="E45" s="2" t="s">
        <v>42</v>
      </c>
      <c r="F45" s="37">
        <v>46</v>
      </c>
      <c r="G45" s="17">
        <v>1058</v>
      </c>
      <c r="H45" s="17">
        <v>506</v>
      </c>
      <c r="I45" s="1"/>
      <c r="J45" s="1"/>
      <c r="K45" s="1"/>
      <c r="L45" s="1"/>
      <c r="M45" s="1"/>
      <c r="N45" s="1"/>
      <c r="O45" s="1"/>
      <c r="P45" s="1"/>
      <c r="Q45" s="1"/>
      <c r="R45" s="1"/>
      <c r="S45" s="1"/>
      <c r="T45" s="1"/>
      <c r="U45" s="1"/>
      <c r="V45" s="1"/>
      <c r="W45" s="1"/>
      <c r="X45" s="1"/>
      <c r="Y45" s="1"/>
      <c r="Z45" s="1"/>
    </row>
    <row r="46" spans="1:26" ht="15" hidden="1" thickBot="1">
      <c r="A46" s="34">
        <v>40559</v>
      </c>
      <c r="B46" s="2" t="s">
        <v>8</v>
      </c>
      <c r="C46" s="2" t="s">
        <v>27</v>
      </c>
      <c r="D46" s="2" t="s">
        <v>25</v>
      </c>
      <c r="E46" s="2" t="s">
        <v>46</v>
      </c>
      <c r="F46" s="37">
        <v>31</v>
      </c>
      <c r="G46" s="17">
        <v>713</v>
      </c>
      <c r="H46" s="17">
        <v>341</v>
      </c>
      <c r="I46" s="1"/>
      <c r="J46" s="1"/>
      <c r="K46" s="1"/>
      <c r="L46" s="1"/>
      <c r="M46" s="1"/>
      <c r="N46" s="1"/>
      <c r="O46" s="1"/>
      <c r="P46" s="1"/>
      <c r="Q46" s="1"/>
      <c r="R46" s="1"/>
      <c r="S46" s="1"/>
      <c r="T46" s="1"/>
      <c r="U46" s="1"/>
      <c r="V46" s="1"/>
      <c r="W46" s="1"/>
      <c r="X46" s="1"/>
      <c r="Y46" s="1"/>
      <c r="Z46" s="1"/>
    </row>
    <row r="47" spans="1:26" ht="15" hidden="1" thickBot="1">
      <c r="A47" s="34">
        <v>40565</v>
      </c>
      <c r="B47" s="2" t="s">
        <v>8</v>
      </c>
      <c r="C47" s="2" t="s">
        <v>27</v>
      </c>
      <c r="D47" s="2" t="s">
        <v>25</v>
      </c>
      <c r="E47" s="2" t="s">
        <v>38</v>
      </c>
      <c r="F47" s="37">
        <v>29</v>
      </c>
      <c r="G47" s="17">
        <v>667</v>
      </c>
      <c r="H47" s="17">
        <v>319</v>
      </c>
      <c r="I47" s="1"/>
      <c r="J47" s="1"/>
      <c r="K47" s="1"/>
      <c r="L47" s="1"/>
      <c r="M47" s="1"/>
      <c r="N47" s="1"/>
      <c r="O47" s="1"/>
      <c r="P47" s="1"/>
      <c r="Q47" s="1"/>
      <c r="R47" s="1"/>
      <c r="S47" s="1"/>
      <c r="T47" s="1"/>
      <c r="U47" s="1"/>
      <c r="V47" s="1"/>
      <c r="W47" s="1"/>
      <c r="X47" s="1"/>
      <c r="Y47" s="1"/>
      <c r="Z47" s="1"/>
    </row>
    <row r="48" spans="1:26" ht="15" hidden="1" thickBot="1">
      <c r="A48" s="34">
        <v>40562</v>
      </c>
      <c r="B48" s="2" t="s">
        <v>17</v>
      </c>
      <c r="C48" s="2" t="s">
        <v>27</v>
      </c>
      <c r="D48" s="2" t="s">
        <v>13</v>
      </c>
      <c r="E48" s="2" t="s">
        <v>48</v>
      </c>
      <c r="F48" s="37">
        <v>35</v>
      </c>
      <c r="G48" s="17">
        <v>770</v>
      </c>
      <c r="H48" s="17">
        <v>350</v>
      </c>
      <c r="I48" s="1"/>
      <c r="J48" s="1"/>
      <c r="K48" s="1"/>
      <c r="L48" s="1"/>
      <c r="M48" s="1"/>
      <c r="N48" s="1"/>
      <c r="O48" s="1"/>
      <c r="P48" s="1"/>
      <c r="Q48" s="1"/>
      <c r="R48" s="1"/>
      <c r="S48" s="1"/>
      <c r="T48" s="1"/>
      <c r="U48" s="1"/>
      <c r="V48" s="1"/>
      <c r="W48" s="1"/>
      <c r="X48" s="1"/>
      <c r="Y48" s="1"/>
      <c r="Z48" s="1"/>
    </row>
    <row r="49" spans="1:26" ht="15" hidden="1" thickBot="1">
      <c r="A49" s="34">
        <v>40552</v>
      </c>
      <c r="B49" s="2" t="s">
        <v>17</v>
      </c>
      <c r="C49" s="2" t="s">
        <v>27</v>
      </c>
      <c r="D49" s="2" t="s">
        <v>18</v>
      </c>
      <c r="E49" s="2" t="s">
        <v>51</v>
      </c>
      <c r="F49" s="37">
        <v>26</v>
      </c>
      <c r="G49" s="17">
        <v>572</v>
      </c>
      <c r="H49" s="17">
        <v>260</v>
      </c>
      <c r="I49" s="1"/>
      <c r="J49" s="1"/>
      <c r="K49" s="1"/>
      <c r="L49" s="1"/>
      <c r="M49" s="1"/>
      <c r="N49" s="1"/>
      <c r="O49" s="1"/>
      <c r="P49" s="1"/>
      <c r="Q49" s="1"/>
      <c r="R49" s="1"/>
      <c r="S49" s="1"/>
      <c r="T49" s="1"/>
      <c r="U49" s="1"/>
      <c r="V49" s="1"/>
      <c r="W49" s="1"/>
      <c r="X49" s="1"/>
      <c r="Y49" s="1"/>
      <c r="Z49" s="1"/>
    </row>
    <row r="50" spans="1:26" ht="15" hidden="1" thickBot="1">
      <c r="A50" s="34">
        <v>40571</v>
      </c>
      <c r="B50" s="2" t="s">
        <v>17</v>
      </c>
      <c r="C50" s="2" t="s">
        <v>27</v>
      </c>
      <c r="D50" s="2" t="s">
        <v>13</v>
      </c>
      <c r="E50" s="2" t="s">
        <v>46</v>
      </c>
      <c r="F50" s="37">
        <v>25</v>
      </c>
      <c r="G50" s="17">
        <v>550</v>
      </c>
      <c r="H50" s="17">
        <v>250</v>
      </c>
      <c r="I50" s="1"/>
      <c r="J50" s="1"/>
      <c r="K50" s="1"/>
      <c r="L50" s="1"/>
      <c r="M50" s="1"/>
      <c r="N50" s="1"/>
      <c r="O50" s="1"/>
      <c r="P50" s="1"/>
      <c r="Q50" s="1"/>
      <c r="R50" s="1"/>
      <c r="S50" s="1"/>
      <c r="T50" s="1"/>
      <c r="U50" s="1"/>
      <c r="V50" s="1"/>
      <c r="W50" s="1"/>
      <c r="X50" s="1"/>
      <c r="Y50" s="1"/>
      <c r="Z50" s="1"/>
    </row>
    <row r="51" spans="1:26" ht="15" hidden="1" thickBot="1">
      <c r="A51" s="34">
        <v>40545</v>
      </c>
      <c r="B51" s="2" t="s">
        <v>17</v>
      </c>
      <c r="C51" s="2" t="s">
        <v>27</v>
      </c>
      <c r="D51" s="2" t="s">
        <v>22</v>
      </c>
      <c r="E51" s="2" t="s">
        <v>38</v>
      </c>
      <c r="F51" s="37">
        <v>24</v>
      </c>
      <c r="G51" s="17">
        <v>528</v>
      </c>
      <c r="H51" s="17">
        <v>240</v>
      </c>
      <c r="I51" s="1"/>
      <c r="J51" s="1"/>
      <c r="K51" s="1"/>
      <c r="L51" s="1"/>
      <c r="M51" s="1"/>
      <c r="N51" s="1"/>
      <c r="O51" s="1"/>
      <c r="P51" s="1"/>
      <c r="Q51" s="1"/>
      <c r="R51" s="1"/>
      <c r="S51" s="1"/>
      <c r="T51" s="1"/>
      <c r="U51" s="1"/>
      <c r="V51" s="1"/>
      <c r="W51" s="1"/>
      <c r="X51" s="1"/>
      <c r="Y51" s="1"/>
      <c r="Z51" s="1"/>
    </row>
    <row r="52" spans="1:26" ht="15" hidden="1" thickBot="1">
      <c r="A52" s="34">
        <v>40552</v>
      </c>
      <c r="B52" s="2" t="s">
        <v>17</v>
      </c>
      <c r="C52" s="2" t="s">
        <v>27</v>
      </c>
      <c r="D52" s="2" t="s">
        <v>13</v>
      </c>
      <c r="E52" s="2" t="s">
        <v>46</v>
      </c>
      <c r="F52" s="37">
        <v>15</v>
      </c>
      <c r="G52" s="17">
        <v>330</v>
      </c>
      <c r="H52" s="17">
        <v>150</v>
      </c>
      <c r="I52" s="1"/>
      <c r="J52" s="1"/>
      <c r="K52" s="1"/>
      <c r="L52" s="1"/>
      <c r="M52" s="1"/>
      <c r="N52" s="1"/>
      <c r="O52" s="1"/>
      <c r="P52" s="1"/>
      <c r="Q52" s="1"/>
      <c r="R52" s="1"/>
      <c r="S52" s="1"/>
      <c r="T52" s="1"/>
      <c r="U52" s="1"/>
      <c r="V52" s="1"/>
      <c r="W52" s="1"/>
      <c r="X52" s="1"/>
      <c r="Y52" s="1"/>
      <c r="Z52" s="1"/>
    </row>
    <row r="53" spans="1:26" ht="15" hidden="1" thickBot="1">
      <c r="A53" s="34">
        <v>40564</v>
      </c>
      <c r="B53" s="2" t="s">
        <v>17</v>
      </c>
      <c r="C53" s="2" t="s">
        <v>27</v>
      </c>
      <c r="D53" s="2" t="s">
        <v>25</v>
      </c>
      <c r="E53" s="2" t="s">
        <v>49</v>
      </c>
      <c r="F53" s="37">
        <v>11</v>
      </c>
      <c r="G53" s="17">
        <v>242</v>
      </c>
      <c r="H53" s="17">
        <v>110</v>
      </c>
      <c r="I53" s="1"/>
      <c r="J53" s="1"/>
      <c r="K53" s="1"/>
      <c r="L53" s="1"/>
      <c r="M53" s="1"/>
      <c r="N53" s="1"/>
      <c r="O53" s="1"/>
      <c r="P53" s="1"/>
      <c r="Q53" s="1"/>
      <c r="R53" s="1"/>
      <c r="S53" s="1"/>
      <c r="T53" s="1"/>
      <c r="U53" s="1"/>
      <c r="V53" s="1"/>
      <c r="W53" s="1"/>
      <c r="X53" s="1"/>
      <c r="Y53" s="1"/>
      <c r="Z53" s="1"/>
    </row>
    <row r="54" spans="1:26" ht="15" hidden="1" thickBot="1">
      <c r="A54" s="34">
        <v>40555</v>
      </c>
      <c r="B54" s="2" t="s">
        <v>17</v>
      </c>
      <c r="C54" s="2" t="s">
        <v>27</v>
      </c>
      <c r="D54" s="2" t="s">
        <v>18</v>
      </c>
      <c r="E54" s="2" t="s">
        <v>52</v>
      </c>
      <c r="F54" s="37">
        <v>7</v>
      </c>
      <c r="G54" s="17">
        <v>154</v>
      </c>
      <c r="H54" s="17">
        <v>70</v>
      </c>
      <c r="I54" s="1"/>
      <c r="J54" s="1"/>
      <c r="K54" s="1"/>
      <c r="L54" s="1"/>
      <c r="M54" s="1"/>
      <c r="N54" s="1"/>
      <c r="O54" s="1"/>
      <c r="P54" s="1"/>
      <c r="Q54" s="1"/>
      <c r="R54" s="1"/>
      <c r="S54" s="1"/>
      <c r="T54" s="1"/>
      <c r="U54" s="1"/>
      <c r="V54" s="1"/>
      <c r="W54" s="1"/>
      <c r="X54" s="1"/>
      <c r="Y54" s="1"/>
      <c r="Z54" s="1"/>
    </row>
    <row r="55" spans="1:26" ht="15" hidden="1" thickBot="1">
      <c r="A55" s="34">
        <v>40564</v>
      </c>
      <c r="B55" s="2" t="s">
        <v>15</v>
      </c>
      <c r="C55" s="2" t="s">
        <v>23</v>
      </c>
      <c r="D55" s="2" t="s">
        <v>25</v>
      </c>
      <c r="E55" s="2" t="s">
        <v>46</v>
      </c>
      <c r="F55" s="37">
        <v>64</v>
      </c>
      <c r="G55" s="17">
        <v>1216</v>
      </c>
      <c r="H55" s="17">
        <v>512</v>
      </c>
      <c r="I55" s="1"/>
      <c r="J55" s="1"/>
      <c r="K55" s="1"/>
      <c r="L55" s="1"/>
      <c r="M55" s="1"/>
      <c r="N55" s="1"/>
      <c r="O55" s="1"/>
      <c r="P55" s="1"/>
      <c r="Q55" s="1"/>
      <c r="R55" s="1"/>
      <c r="S55" s="1"/>
      <c r="T55" s="1"/>
      <c r="U55" s="1"/>
      <c r="V55" s="1"/>
      <c r="W55" s="1"/>
      <c r="X55" s="1"/>
      <c r="Y55" s="1"/>
      <c r="Z55" s="1"/>
    </row>
    <row r="56" spans="1:26" ht="15" hidden="1" thickBot="1">
      <c r="A56" s="34">
        <v>40561</v>
      </c>
      <c r="B56" s="2" t="s">
        <v>15</v>
      </c>
      <c r="C56" s="2" t="s">
        <v>23</v>
      </c>
      <c r="D56" s="2" t="s">
        <v>18</v>
      </c>
      <c r="E56" s="2" t="s">
        <v>43</v>
      </c>
      <c r="F56" s="37">
        <v>62</v>
      </c>
      <c r="G56" s="17">
        <v>1178</v>
      </c>
      <c r="H56" s="17">
        <v>496</v>
      </c>
      <c r="I56" s="1"/>
      <c r="J56" s="1"/>
      <c r="K56" s="1"/>
      <c r="L56" s="1"/>
      <c r="M56" s="1"/>
      <c r="N56" s="1"/>
      <c r="O56" s="1"/>
      <c r="P56" s="1"/>
      <c r="Q56" s="1"/>
      <c r="R56" s="1"/>
      <c r="S56" s="1"/>
      <c r="T56" s="1"/>
      <c r="U56" s="1"/>
      <c r="V56" s="1"/>
      <c r="W56" s="1"/>
      <c r="X56" s="1"/>
      <c r="Y56" s="1"/>
      <c r="Z56" s="1"/>
    </row>
    <row r="57" spans="1:26" ht="15" hidden="1" thickBot="1">
      <c r="A57" s="34">
        <v>40560</v>
      </c>
      <c r="B57" s="2" t="s">
        <v>15</v>
      </c>
      <c r="C57" s="2" t="s">
        <v>23</v>
      </c>
      <c r="D57" s="2" t="s">
        <v>16</v>
      </c>
      <c r="E57" s="2" t="s">
        <v>33</v>
      </c>
      <c r="F57" s="37">
        <v>59</v>
      </c>
      <c r="G57" s="17">
        <v>1121</v>
      </c>
      <c r="H57" s="17">
        <v>472</v>
      </c>
      <c r="I57" s="1"/>
      <c r="J57" s="1"/>
      <c r="K57" s="1"/>
      <c r="L57" s="1"/>
      <c r="M57" s="1"/>
      <c r="N57" s="1"/>
      <c r="O57" s="1"/>
      <c r="P57" s="1"/>
      <c r="Q57" s="1"/>
      <c r="R57" s="1"/>
      <c r="S57" s="1"/>
      <c r="T57" s="1"/>
      <c r="U57" s="1"/>
      <c r="V57" s="1"/>
      <c r="W57" s="1"/>
      <c r="X57" s="1"/>
      <c r="Y57" s="1"/>
      <c r="Z57" s="1"/>
    </row>
    <row r="58" spans="1:26" ht="15" hidden="1" thickBot="1">
      <c r="A58" s="34">
        <v>40556</v>
      </c>
      <c r="B58" s="2" t="s">
        <v>15</v>
      </c>
      <c r="C58" s="2" t="s">
        <v>23</v>
      </c>
      <c r="D58" s="2" t="s">
        <v>10</v>
      </c>
      <c r="E58" s="2" t="s">
        <v>45</v>
      </c>
      <c r="F58" s="37">
        <v>33</v>
      </c>
      <c r="G58" s="17">
        <v>627</v>
      </c>
      <c r="H58" s="17">
        <v>264</v>
      </c>
      <c r="I58" s="1"/>
      <c r="J58" s="1"/>
      <c r="K58" s="1"/>
      <c r="L58" s="1"/>
      <c r="M58" s="1"/>
      <c r="N58" s="1"/>
      <c r="O58" s="1"/>
      <c r="P58" s="1"/>
      <c r="Q58" s="1"/>
      <c r="R58" s="1"/>
      <c r="S58" s="1"/>
      <c r="T58" s="1"/>
      <c r="U58" s="1"/>
      <c r="V58" s="1"/>
      <c r="W58" s="1"/>
      <c r="X58" s="1"/>
      <c r="Y58" s="1"/>
      <c r="Z58" s="1"/>
    </row>
    <row r="59" spans="1:26" ht="15" hidden="1" thickBot="1">
      <c r="A59" s="34">
        <v>40564</v>
      </c>
      <c r="B59" s="2" t="s">
        <v>15</v>
      </c>
      <c r="C59" s="2" t="s">
        <v>23</v>
      </c>
      <c r="D59" s="2" t="s">
        <v>10</v>
      </c>
      <c r="E59" s="2" t="s">
        <v>28</v>
      </c>
      <c r="F59" s="37">
        <v>23</v>
      </c>
      <c r="G59" s="17">
        <v>437</v>
      </c>
      <c r="H59" s="17">
        <v>184</v>
      </c>
      <c r="I59" s="1"/>
      <c r="J59" s="1"/>
      <c r="K59" s="1"/>
      <c r="L59" s="1"/>
      <c r="M59" s="1"/>
      <c r="N59" s="1"/>
      <c r="O59" s="1"/>
      <c r="P59" s="1"/>
      <c r="Q59" s="1"/>
      <c r="R59" s="1"/>
      <c r="S59" s="1"/>
      <c r="T59" s="1"/>
      <c r="U59" s="1"/>
      <c r="V59" s="1"/>
      <c r="W59" s="1"/>
      <c r="X59" s="1"/>
      <c r="Y59" s="1"/>
      <c r="Z59" s="1"/>
    </row>
    <row r="60" spans="1:26" ht="15" hidden="1" thickBot="1">
      <c r="A60" s="34">
        <v>40568</v>
      </c>
      <c r="B60" s="2" t="s">
        <v>15</v>
      </c>
      <c r="C60" s="2" t="s">
        <v>23</v>
      </c>
      <c r="D60" s="2" t="s">
        <v>16</v>
      </c>
      <c r="E60" s="2" t="s">
        <v>37</v>
      </c>
      <c r="F60" s="37">
        <v>21</v>
      </c>
      <c r="G60" s="17">
        <v>399</v>
      </c>
      <c r="H60" s="17">
        <v>168</v>
      </c>
      <c r="I60" s="1"/>
      <c r="J60" s="1"/>
      <c r="K60" s="1"/>
      <c r="L60" s="1"/>
      <c r="M60" s="1"/>
      <c r="N60" s="1"/>
      <c r="O60" s="1"/>
      <c r="P60" s="1"/>
      <c r="Q60" s="1"/>
      <c r="R60" s="1"/>
      <c r="S60" s="1"/>
      <c r="T60" s="1"/>
      <c r="U60" s="1"/>
      <c r="V60" s="1"/>
      <c r="W60" s="1"/>
      <c r="X60" s="1"/>
      <c r="Y60" s="1"/>
      <c r="Z60" s="1"/>
    </row>
    <row r="61" spans="1:26" ht="15" hidden="1" thickBot="1">
      <c r="A61" s="34">
        <v>40558</v>
      </c>
      <c r="B61" s="2" t="s">
        <v>15</v>
      </c>
      <c r="C61" s="2" t="s">
        <v>23</v>
      </c>
      <c r="D61" s="2" t="s">
        <v>18</v>
      </c>
      <c r="E61" s="2" t="s">
        <v>53</v>
      </c>
      <c r="F61" s="37">
        <v>11</v>
      </c>
      <c r="G61" s="17">
        <v>209</v>
      </c>
      <c r="H61" s="17">
        <v>88</v>
      </c>
      <c r="I61" s="1"/>
      <c r="J61" s="1"/>
      <c r="K61" s="1"/>
      <c r="L61" s="1"/>
      <c r="M61" s="1"/>
      <c r="N61" s="1"/>
      <c r="O61" s="1"/>
      <c r="P61" s="1"/>
      <c r="Q61" s="1"/>
      <c r="R61" s="1"/>
      <c r="S61" s="1"/>
      <c r="T61" s="1"/>
      <c r="U61" s="1"/>
      <c r="V61" s="1"/>
      <c r="W61" s="1"/>
      <c r="X61" s="1"/>
      <c r="Y61" s="1"/>
      <c r="Z61" s="1"/>
    </row>
    <row r="62" spans="1:26" ht="15" hidden="1" thickBot="1">
      <c r="A62" s="34">
        <v>40553</v>
      </c>
      <c r="B62" s="2" t="s">
        <v>15</v>
      </c>
      <c r="C62" s="2" t="s">
        <v>23</v>
      </c>
      <c r="D62" s="2" t="s">
        <v>25</v>
      </c>
      <c r="E62" s="2" t="s">
        <v>50</v>
      </c>
      <c r="F62" s="37">
        <v>8</v>
      </c>
      <c r="G62" s="17">
        <v>152</v>
      </c>
      <c r="H62" s="17">
        <v>64</v>
      </c>
      <c r="I62" s="1"/>
      <c r="J62" s="1"/>
      <c r="K62" s="1"/>
      <c r="L62" s="1"/>
      <c r="M62" s="1"/>
      <c r="N62" s="1"/>
      <c r="O62" s="1"/>
      <c r="P62" s="1"/>
      <c r="Q62" s="1"/>
      <c r="R62" s="1"/>
      <c r="S62" s="1"/>
      <c r="T62" s="1"/>
      <c r="U62" s="1"/>
      <c r="V62" s="1"/>
      <c r="W62" s="1"/>
      <c r="X62" s="1"/>
      <c r="Y62" s="1"/>
      <c r="Z62" s="1"/>
    </row>
    <row r="63" spans="1:26" ht="15" hidden="1" thickBot="1">
      <c r="A63" s="34">
        <v>40547</v>
      </c>
      <c r="B63" s="2" t="s">
        <v>21</v>
      </c>
      <c r="C63" s="2" t="s">
        <v>23</v>
      </c>
      <c r="D63" s="2" t="s">
        <v>13</v>
      </c>
      <c r="E63" s="2" t="s">
        <v>24</v>
      </c>
      <c r="F63" s="37">
        <v>29</v>
      </c>
      <c r="G63" s="17">
        <v>609</v>
      </c>
      <c r="H63" s="17">
        <v>268.25</v>
      </c>
      <c r="I63" s="1"/>
      <c r="J63" s="1"/>
      <c r="K63" s="1"/>
      <c r="L63" s="1"/>
      <c r="M63" s="1"/>
      <c r="N63" s="1"/>
      <c r="O63" s="1"/>
      <c r="P63" s="1"/>
      <c r="Q63" s="1"/>
      <c r="R63" s="1"/>
      <c r="S63" s="1"/>
      <c r="T63" s="1"/>
      <c r="U63" s="1"/>
      <c r="V63" s="1"/>
      <c r="W63" s="1"/>
      <c r="X63" s="1"/>
      <c r="Y63" s="1"/>
      <c r="Z63" s="1"/>
    </row>
    <row r="64" spans="1:26" ht="15" hidden="1" thickBot="1">
      <c r="A64" s="34">
        <v>40550</v>
      </c>
      <c r="B64" s="2" t="s">
        <v>21</v>
      </c>
      <c r="C64" s="2" t="s">
        <v>23</v>
      </c>
      <c r="D64" s="2" t="s">
        <v>13</v>
      </c>
      <c r="E64" s="2" t="s">
        <v>43</v>
      </c>
      <c r="F64" s="37">
        <v>22</v>
      </c>
      <c r="G64" s="17">
        <v>462</v>
      </c>
      <c r="H64" s="17">
        <v>203.5</v>
      </c>
      <c r="I64" s="1"/>
      <c r="J64" s="1"/>
      <c r="K64" s="1"/>
      <c r="L64" s="1"/>
      <c r="M64" s="1"/>
      <c r="N64" s="1"/>
      <c r="O64" s="1"/>
      <c r="P64" s="1"/>
      <c r="Q64" s="1"/>
      <c r="R64" s="1"/>
      <c r="S64" s="1"/>
      <c r="T64" s="1"/>
      <c r="U64" s="1"/>
      <c r="V64" s="1"/>
      <c r="W64" s="1"/>
      <c r="X64" s="1"/>
      <c r="Y64" s="1"/>
      <c r="Z64" s="1"/>
    </row>
    <row r="65" spans="1:26" ht="15" hidden="1" thickBot="1">
      <c r="A65" s="34">
        <v>40555</v>
      </c>
      <c r="B65" s="2" t="s">
        <v>21</v>
      </c>
      <c r="C65" s="2" t="s">
        <v>23</v>
      </c>
      <c r="D65" s="2" t="s">
        <v>22</v>
      </c>
      <c r="E65" s="2" t="s">
        <v>36</v>
      </c>
      <c r="F65" s="37">
        <v>19</v>
      </c>
      <c r="G65" s="17">
        <v>399</v>
      </c>
      <c r="H65" s="17">
        <v>175.75</v>
      </c>
      <c r="I65" s="1"/>
      <c r="J65" s="1"/>
      <c r="K65" s="1"/>
      <c r="L65" s="1"/>
      <c r="M65" s="1"/>
      <c r="N65" s="1"/>
      <c r="O65" s="1"/>
      <c r="P65" s="1"/>
      <c r="Q65" s="1"/>
      <c r="R65" s="1"/>
      <c r="S65" s="1"/>
      <c r="T65" s="1"/>
      <c r="U65" s="1"/>
      <c r="V65" s="1"/>
      <c r="W65" s="1"/>
      <c r="X65" s="1"/>
      <c r="Y65" s="1"/>
      <c r="Z65" s="1"/>
    </row>
    <row r="66" spans="1:26" ht="15" hidden="1" thickBot="1">
      <c r="A66" s="34">
        <v>40560</v>
      </c>
      <c r="B66" s="2" t="s">
        <v>12</v>
      </c>
      <c r="C66" s="2" t="s">
        <v>23</v>
      </c>
      <c r="D66" s="2" t="s">
        <v>18</v>
      </c>
      <c r="E66" s="2" t="s">
        <v>29</v>
      </c>
      <c r="F66" s="37">
        <v>61</v>
      </c>
      <c r="G66" s="17">
        <v>1647</v>
      </c>
      <c r="H66" s="17">
        <v>884.5</v>
      </c>
      <c r="I66" s="1"/>
      <c r="J66" s="1"/>
      <c r="K66" s="1"/>
      <c r="L66" s="1"/>
      <c r="M66" s="1"/>
      <c r="N66" s="1"/>
      <c r="O66" s="1"/>
      <c r="P66" s="1"/>
      <c r="Q66" s="1"/>
      <c r="R66" s="1"/>
      <c r="S66" s="1"/>
      <c r="T66" s="1"/>
      <c r="U66" s="1"/>
      <c r="V66" s="1"/>
      <c r="W66" s="1"/>
      <c r="X66" s="1"/>
      <c r="Y66" s="1"/>
      <c r="Z66" s="1"/>
    </row>
    <row r="67" spans="1:26" ht="15" hidden="1" thickBot="1">
      <c r="A67" s="34">
        <v>40571</v>
      </c>
      <c r="B67" s="2" t="s">
        <v>12</v>
      </c>
      <c r="C67" s="2" t="s">
        <v>23</v>
      </c>
      <c r="D67" s="2" t="s">
        <v>25</v>
      </c>
      <c r="E67" s="2" t="s">
        <v>53</v>
      </c>
      <c r="F67" s="37">
        <v>42</v>
      </c>
      <c r="G67" s="17">
        <v>1134</v>
      </c>
      <c r="H67" s="17">
        <v>609</v>
      </c>
      <c r="I67" s="1"/>
      <c r="J67" s="1"/>
      <c r="K67" s="1"/>
      <c r="L67" s="1"/>
      <c r="M67" s="1"/>
      <c r="N67" s="1"/>
      <c r="O67" s="1"/>
      <c r="P67" s="1"/>
      <c r="Q67" s="1"/>
      <c r="R67" s="1"/>
      <c r="S67" s="1"/>
      <c r="T67" s="1"/>
      <c r="U67" s="1"/>
      <c r="V67" s="1"/>
      <c r="W67" s="1"/>
      <c r="X67" s="1"/>
      <c r="Y67" s="1"/>
      <c r="Z67" s="1"/>
    </row>
    <row r="68" spans="1:26" ht="15" hidden="1" thickBot="1">
      <c r="A68" s="34">
        <v>40561</v>
      </c>
      <c r="B68" s="2" t="s">
        <v>12</v>
      </c>
      <c r="C68" s="2" t="s">
        <v>23</v>
      </c>
      <c r="D68" s="2" t="s">
        <v>25</v>
      </c>
      <c r="E68" s="2" t="s">
        <v>44</v>
      </c>
      <c r="F68" s="37">
        <v>17</v>
      </c>
      <c r="G68" s="17">
        <v>459</v>
      </c>
      <c r="H68" s="17">
        <v>246.5</v>
      </c>
      <c r="I68" s="1"/>
      <c r="J68" s="1"/>
      <c r="K68" s="1"/>
      <c r="L68" s="1"/>
      <c r="M68" s="1"/>
      <c r="N68" s="1"/>
      <c r="O68" s="1"/>
      <c r="P68" s="1"/>
      <c r="Q68" s="1"/>
      <c r="R68" s="1"/>
      <c r="S68" s="1"/>
      <c r="T68" s="1"/>
      <c r="U68" s="1"/>
      <c r="V68" s="1"/>
      <c r="W68" s="1"/>
      <c r="X68" s="1"/>
      <c r="Y68" s="1"/>
      <c r="Z68" s="1"/>
    </row>
    <row r="69" spans="1:26" ht="15" hidden="1" thickBot="1">
      <c r="A69" s="34">
        <v>40572</v>
      </c>
      <c r="B69" s="2" t="s">
        <v>12</v>
      </c>
      <c r="C69" s="2" t="s">
        <v>23</v>
      </c>
      <c r="D69" s="2" t="s">
        <v>22</v>
      </c>
      <c r="E69" s="2" t="s">
        <v>44</v>
      </c>
      <c r="F69" s="37">
        <v>10</v>
      </c>
      <c r="G69" s="17">
        <v>270</v>
      </c>
      <c r="H69" s="17">
        <v>145</v>
      </c>
      <c r="I69" s="1"/>
      <c r="J69" s="1"/>
      <c r="K69" s="1"/>
      <c r="L69" s="1"/>
      <c r="M69" s="1"/>
      <c r="N69" s="1"/>
      <c r="O69" s="1"/>
      <c r="P69" s="1"/>
      <c r="Q69" s="1"/>
      <c r="R69" s="1"/>
      <c r="S69" s="1"/>
      <c r="T69" s="1"/>
      <c r="U69" s="1"/>
      <c r="V69" s="1"/>
      <c r="W69" s="1"/>
      <c r="X69" s="1"/>
      <c r="Y69" s="1"/>
      <c r="Z69" s="1"/>
    </row>
    <row r="70" spans="1:26" ht="15" thickBot="1">
      <c r="A70" s="34">
        <v>40546</v>
      </c>
      <c r="B70" s="2" t="s">
        <v>8</v>
      </c>
      <c r="C70" s="2" t="s">
        <v>23</v>
      </c>
      <c r="D70" s="2" t="s">
        <v>18</v>
      </c>
      <c r="E70" s="2" t="s">
        <v>31</v>
      </c>
      <c r="F70" s="37">
        <v>20</v>
      </c>
      <c r="G70" s="17">
        <v>460</v>
      </c>
      <c r="H70" s="17">
        <v>220</v>
      </c>
      <c r="I70" s="1"/>
      <c r="J70" s="1"/>
      <c r="K70" s="1"/>
      <c r="L70" s="1"/>
      <c r="M70" s="1"/>
      <c r="N70" s="1"/>
      <c r="O70" s="1"/>
      <c r="P70" s="1"/>
      <c r="Q70" s="1"/>
      <c r="R70" s="1"/>
      <c r="S70" s="1"/>
      <c r="T70" s="1"/>
      <c r="U70" s="1"/>
      <c r="V70" s="1"/>
      <c r="W70" s="1"/>
      <c r="X70" s="1"/>
      <c r="Y70" s="1"/>
      <c r="Z70" s="1"/>
    </row>
    <row r="71" spans="1:26" ht="15" thickBot="1">
      <c r="A71" s="34">
        <v>40567</v>
      </c>
      <c r="B71" s="2" t="s">
        <v>8</v>
      </c>
      <c r="C71" s="2" t="s">
        <v>23</v>
      </c>
      <c r="D71" s="2" t="s">
        <v>16</v>
      </c>
      <c r="E71" s="2" t="s">
        <v>24</v>
      </c>
      <c r="F71" s="37">
        <v>13</v>
      </c>
      <c r="G71" s="17">
        <v>299</v>
      </c>
      <c r="H71" s="17">
        <v>143</v>
      </c>
      <c r="I71" s="1"/>
      <c r="J71" s="1"/>
      <c r="K71" s="1"/>
      <c r="L71" s="1"/>
      <c r="M71" s="1"/>
      <c r="N71" s="1"/>
      <c r="O71" s="1"/>
      <c r="P71" s="1"/>
      <c r="Q71" s="1"/>
      <c r="R71" s="1"/>
      <c r="S71" s="1"/>
      <c r="T71" s="1"/>
      <c r="U71" s="1"/>
      <c r="V71" s="1"/>
      <c r="W71" s="1"/>
      <c r="X71" s="1"/>
      <c r="Y71" s="1"/>
      <c r="Z71" s="1"/>
    </row>
    <row r="72" spans="1:26" ht="15" thickBot="1">
      <c r="A72" s="34">
        <v>40550</v>
      </c>
      <c r="B72" s="2" t="s">
        <v>8</v>
      </c>
      <c r="C72" s="2" t="s">
        <v>23</v>
      </c>
      <c r="D72" s="2" t="s">
        <v>16</v>
      </c>
      <c r="E72" s="2" t="s">
        <v>33</v>
      </c>
      <c r="F72" s="37">
        <v>12</v>
      </c>
      <c r="G72" s="17">
        <v>276</v>
      </c>
      <c r="H72" s="17">
        <v>132</v>
      </c>
      <c r="I72" s="1"/>
      <c r="J72" s="1"/>
      <c r="K72" s="1"/>
      <c r="L72" s="1"/>
      <c r="M72" s="1"/>
      <c r="N72" s="1"/>
      <c r="O72" s="1"/>
      <c r="P72" s="1"/>
      <c r="Q72" s="1"/>
      <c r="R72" s="1"/>
      <c r="S72" s="1"/>
      <c r="T72" s="1"/>
      <c r="U72" s="1"/>
      <c r="V72" s="1"/>
      <c r="W72" s="1"/>
      <c r="X72" s="1"/>
      <c r="Y72" s="1"/>
      <c r="Z72" s="1"/>
    </row>
    <row r="73" spans="1:26" ht="15" hidden="1" thickBot="1">
      <c r="A73" s="34">
        <v>40556</v>
      </c>
      <c r="B73" s="2" t="s">
        <v>17</v>
      </c>
      <c r="C73" s="2" t="s">
        <v>23</v>
      </c>
      <c r="D73" s="2" t="s">
        <v>10</v>
      </c>
      <c r="E73" s="2" t="s">
        <v>44</v>
      </c>
      <c r="F73" s="37">
        <v>57</v>
      </c>
      <c r="G73" s="17">
        <v>1254</v>
      </c>
      <c r="H73" s="17">
        <v>570</v>
      </c>
      <c r="I73" s="1"/>
      <c r="J73" s="1"/>
      <c r="K73" s="1"/>
      <c r="L73" s="1"/>
      <c r="M73" s="1"/>
      <c r="N73" s="1"/>
      <c r="O73" s="1"/>
      <c r="P73" s="1"/>
      <c r="Q73" s="1"/>
      <c r="R73" s="1"/>
      <c r="S73" s="1"/>
      <c r="T73" s="1"/>
      <c r="U73" s="1"/>
      <c r="V73" s="1"/>
      <c r="W73" s="1"/>
      <c r="X73" s="1"/>
      <c r="Y73" s="1"/>
      <c r="Z73" s="1"/>
    </row>
    <row r="74" spans="1:26" ht="15" hidden="1" thickBot="1">
      <c r="A74" s="34">
        <v>40559</v>
      </c>
      <c r="B74" s="2" t="s">
        <v>17</v>
      </c>
      <c r="C74" s="2" t="s">
        <v>23</v>
      </c>
      <c r="D74" s="2" t="s">
        <v>13</v>
      </c>
      <c r="E74" s="2" t="s">
        <v>53</v>
      </c>
      <c r="F74" s="37">
        <v>56</v>
      </c>
      <c r="G74" s="17">
        <v>1232</v>
      </c>
      <c r="H74" s="17">
        <v>560</v>
      </c>
      <c r="I74" s="1"/>
      <c r="J74" s="1"/>
      <c r="K74" s="1"/>
      <c r="L74" s="1"/>
      <c r="M74" s="1"/>
      <c r="N74" s="1"/>
      <c r="O74" s="1"/>
      <c r="P74" s="1"/>
      <c r="Q74" s="1"/>
      <c r="R74" s="1"/>
      <c r="S74" s="1"/>
      <c r="T74" s="1"/>
      <c r="U74" s="1"/>
      <c r="V74" s="1"/>
      <c r="W74" s="1"/>
      <c r="X74" s="1"/>
      <c r="Y74" s="1"/>
      <c r="Z74" s="1"/>
    </row>
    <row r="75" spans="1:26" ht="15" hidden="1" thickBot="1">
      <c r="A75" s="34">
        <v>40556</v>
      </c>
      <c r="B75" s="2" t="s">
        <v>17</v>
      </c>
      <c r="C75" s="2" t="s">
        <v>23</v>
      </c>
      <c r="D75" s="2" t="s">
        <v>10</v>
      </c>
      <c r="E75" s="2" t="s">
        <v>45</v>
      </c>
      <c r="F75" s="37">
        <v>40</v>
      </c>
      <c r="G75" s="17">
        <v>880</v>
      </c>
      <c r="H75" s="17">
        <v>400</v>
      </c>
      <c r="I75" s="1"/>
      <c r="J75" s="1"/>
      <c r="K75" s="1"/>
      <c r="L75" s="1"/>
      <c r="M75" s="1"/>
      <c r="N75" s="1"/>
      <c r="O75" s="1"/>
      <c r="P75" s="1"/>
      <c r="Q75" s="1"/>
      <c r="R75" s="1"/>
      <c r="S75" s="1"/>
      <c r="T75" s="1"/>
      <c r="U75" s="1"/>
      <c r="V75" s="1"/>
      <c r="W75" s="1"/>
      <c r="X75" s="1"/>
      <c r="Y75" s="1"/>
      <c r="Z75" s="1"/>
    </row>
    <row r="76" spans="1:26" ht="15" hidden="1" thickBot="1">
      <c r="A76" s="34">
        <v>40569</v>
      </c>
      <c r="B76" s="2" t="s">
        <v>17</v>
      </c>
      <c r="C76" s="2" t="s">
        <v>23</v>
      </c>
      <c r="D76" s="2" t="s">
        <v>22</v>
      </c>
      <c r="E76" s="2" t="s">
        <v>45</v>
      </c>
      <c r="F76" s="37">
        <v>21</v>
      </c>
      <c r="G76" s="17">
        <v>462</v>
      </c>
      <c r="H76" s="17">
        <v>210</v>
      </c>
      <c r="I76" s="1"/>
      <c r="J76" s="1"/>
      <c r="K76" s="1"/>
      <c r="L76" s="1"/>
      <c r="M76" s="1"/>
      <c r="N76" s="1"/>
      <c r="O76" s="1"/>
      <c r="P76" s="1"/>
      <c r="Q76" s="1"/>
      <c r="R76" s="1"/>
      <c r="S76" s="1"/>
      <c r="T76" s="1"/>
      <c r="U76" s="1"/>
      <c r="V76" s="1"/>
      <c r="W76" s="1"/>
      <c r="X76" s="1"/>
      <c r="Y76" s="1"/>
      <c r="Z76" s="1"/>
    </row>
    <row r="77" spans="1:26" ht="15" hidden="1" thickBot="1">
      <c r="A77" s="34">
        <v>40560</v>
      </c>
      <c r="B77" s="2" t="s">
        <v>17</v>
      </c>
      <c r="C77" s="2" t="s">
        <v>23</v>
      </c>
      <c r="D77" s="2" t="s">
        <v>25</v>
      </c>
      <c r="E77" s="2" t="s">
        <v>43</v>
      </c>
      <c r="F77" s="37">
        <v>16</v>
      </c>
      <c r="G77" s="17">
        <v>352</v>
      </c>
      <c r="H77" s="17">
        <v>160</v>
      </c>
      <c r="I77" s="1"/>
      <c r="J77" s="1"/>
      <c r="K77" s="1"/>
      <c r="L77" s="1"/>
      <c r="M77" s="1"/>
      <c r="N77" s="1"/>
      <c r="O77" s="1"/>
      <c r="P77" s="1"/>
      <c r="Q77" s="1"/>
      <c r="R77" s="1"/>
      <c r="S77" s="1"/>
      <c r="T77" s="1"/>
      <c r="U77" s="1"/>
      <c r="V77" s="1"/>
      <c r="W77" s="1"/>
      <c r="X77" s="1"/>
      <c r="Y77" s="1"/>
      <c r="Z77" s="1"/>
    </row>
    <row r="78" spans="1:26" ht="15" hidden="1" thickBot="1">
      <c r="A78" s="34">
        <v>40553</v>
      </c>
      <c r="B78" s="2" t="s">
        <v>17</v>
      </c>
      <c r="C78" s="2" t="s">
        <v>23</v>
      </c>
      <c r="D78" s="2" t="s">
        <v>22</v>
      </c>
      <c r="E78" s="2" t="s">
        <v>31</v>
      </c>
      <c r="F78" s="37">
        <v>7</v>
      </c>
      <c r="G78" s="17">
        <v>154</v>
      </c>
      <c r="H78" s="17">
        <v>70</v>
      </c>
      <c r="I78" s="1"/>
      <c r="J78" s="1"/>
      <c r="K78" s="1"/>
      <c r="L78" s="1"/>
      <c r="M78" s="1"/>
      <c r="N78" s="1"/>
      <c r="O78" s="1"/>
      <c r="P78" s="1"/>
      <c r="Q78" s="1"/>
      <c r="R78" s="1"/>
      <c r="S78" s="1"/>
      <c r="T78" s="1"/>
      <c r="U78" s="1"/>
      <c r="V78" s="1"/>
      <c r="W78" s="1"/>
      <c r="X78" s="1"/>
      <c r="Y78" s="1"/>
      <c r="Z78" s="1"/>
    </row>
    <row r="79" spans="1:26" ht="15" hidden="1" thickBot="1">
      <c r="A79" s="34">
        <v>40549</v>
      </c>
      <c r="B79" s="2" t="s">
        <v>15</v>
      </c>
      <c r="C79" s="2" t="s">
        <v>9</v>
      </c>
      <c r="D79" s="2" t="s">
        <v>16</v>
      </c>
      <c r="E79" s="2" t="s">
        <v>45</v>
      </c>
      <c r="F79" s="37">
        <v>54</v>
      </c>
      <c r="G79" s="17">
        <v>1026</v>
      </c>
      <c r="H79" s="17">
        <v>432</v>
      </c>
      <c r="I79" s="1"/>
      <c r="J79" s="1"/>
      <c r="K79" s="1"/>
      <c r="L79" s="1"/>
      <c r="M79" s="1"/>
      <c r="N79" s="1"/>
      <c r="O79" s="1"/>
      <c r="P79" s="1"/>
      <c r="Q79" s="1"/>
      <c r="R79" s="1"/>
      <c r="S79" s="1"/>
      <c r="T79" s="1"/>
      <c r="U79" s="1"/>
      <c r="V79" s="1"/>
      <c r="W79" s="1"/>
      <c r="X79" s="1"/>
      <c r="Y79" s="1"/>
      <c r="Z79" s="1"/>
    </row>
    <row r="80" spans="1:26" ht="15" hidden="1" thickBot="1">
      <c r="A80" s="34">
        <v>40552</v>
      </c>
      <c r="B80" s="2" t="s">
        <v>15</v>
      </c>
      <c r="C80" s="2" t="s">
        <v>9</v>
      </c>
      <c r="D80" s="2" t="s">
        <v>25</v>
      </c>
      <c r="E80" s="2" t="s">
        <v>43</v>
      </c>
      <c r="F80" s="37">
        <v>42</v>
      </c>
      <c r="G80" s="17">
        <v>798</v>
      </c>
      <c r="H80" s="17">
        <v>336</v>
      </c>
      <c r="I80" s="1"/>
      <c r="J80" s="1"/>
      <c r="K80" s="1"/>
      <c r="L80" s="1"/>
      <c r="M80" s="1"/>
      <c r="N80" s="1"/>
      <c r="O80" s="1"/>
      <c r="P80" s="1"/>
      <c r="Q80" s="1"/>
      <c r="R80" s="1"/>
      <c r="S80" s="1"/>
      <c r="T80" s="1"/>
      <c r="U80" s="1"/>
      <c r="V80" s="1"/>
      <c r="W80" s="1"/>
      <c r="X80" s="1"/>
      <c r="Y80" s="1"/>
      <c r="Z80" s="1"/>
    </row>
    <row r="81" spans="1:26" ht="15" hidden="1" thickBot="1">
      <c r="A81" s="34">
        <v>40546</v>
      </c>
      <c r="B81" s="2" t="s">
        <v>15</v>
      </c>
      <c r="C81" s="2" t="s">
        <v>9</v>
      </c>
      <c r="D81" s="2" t="s">
        <v>10</v>
      </c>
      <c r="E81" s="2" t="s">
        <v>31</v>
      </c>
      <c r="F81" s="37">
        <v>38</v>
      </c>
      <c r="G81" s="17">
        <v>722</v>
      </c>
      <c r="H81" s="17">
        <v>304</v>
      </c>
      <c r="I81" s="1"/>
      <c r="J81" s="1"/>
      <c r="K81" s="1"/>
      <c r="L81" s="1"/>
      <c r="M81" s="1"/>
      <c r="N81" s="1"/>
      <c r="O81" s="1"/>
      <c r="P81" s="1"/>
      <c r="Q81" s="1"/>
      <c r="R81" s="1"/>
      <c r="S81" s="1"/>
      <c r="T81" s="1"/>
      <c r="U81" s="1"/>
      <c r="V81" s="1"/>
      <c r="W81" s="1"/>
      <c r="X81" s="1"/>
      <c r="Y81" s="1"/>
      <c r="Z81" s="1"/>
    </row>
    <row r="82" spans="1:26" ht="15" hidden="1" thickBot="1">
      <c r="A82" s="34">
        <v>40561</v>
      </c>
      <c r="B82" s="2" t="s">
        <v>15</v>
      </c>
      <c r="C82" s="2" t="s">
        <v>9</v>
      </c>
      <c r="D82" s="2" t="s">
        <v>16</v>
      </c>
      <c r="E82" s="2" t="s">
        <v>11</v>
      </c>
      <c r="F82" s="37">
        <v>24</v>
      </c>
      <c r="G82" s="17">
        <v>456</v>
      </c>
      <c r="H82" s="17">
        <v>192</v>
      </c>
      <c r="I82" s="1"/>
      <c r="J82" s="1"/>
      <c r="K82" s="1"/>
      <c r="L82" s="1"/>
      <c r="M82" s="1"/>
      <c r="N82" s="1"/>
      <c r="O82" s="1"/>
      <c r="P82" s="1"/>
      <c r="Q82" s="1"/>
      <c r="R82" s="1"/>
      <c r="S82" s="1"/>
      <c r="T82" s="1"/>
      <c r="U82" s="1"/>
      <c r="V82" s="1"/>
      <c r="W82" s="1"/>
      <c r="X82" s="1"/>
      <c r="Y82" s="1"/>
      <c r="Z82" s="1"/>
    </row>
    <row r="83" spans="1:26" ht="15" hidden="1" thickBot="1">
      <c r="A83" s="34">
        <v>40558</v>
      </c>
      <c r="B83" s="2" t="s">
        <v>21</v>
      </c>
      <c r="C83" s="2" t="s">
        <v>9</v>
      </c>
      <c r="D83" s="2" t="s">
        <v>22</v>
      </c>
      <c r="E83" s="2" t="s">
        <v>19</v>
      </c>
      <c r="F83" s="37">
        <v>63</v>
      </c>
      <c r="G83" s="17">
        <v>1323</v>
      </c>
      <c r="H83" s="17">
        <v>582.75</v>
      </c>
      <c r="I83" s="1"/>
      <c r="J83" s="1"/>
      <c r="K83" s="1"/>
      <c r="L83" s="1"/>
      <c r="M83" s="1"/>
      <c r="N83" s="1"/>
      <c r="O83" s="1"/>
      <c r="P83" s="1"/>
      <c r="Q83" s="1"/>
      <c r="R83" s="1"/>
      <c r="S83" s="1"/>
      <c r="T83" s="1"/>
      <c r="U83" s="1"/>
      <c r="V83" s="1"/>
      <c r="W83" s="1"/>
      <c r="X83" s="1"/>
      <c r="Y83" s="1"/>
      <c r="Z83" s="1"/>
    </row>
    <row r="84" spans="1:26" ht="15" hidden="1" thickBot="1">
      <c r="A84" s="34">
        <v>40571</v>
      </c>
      <c r="B84" s="2" t="s">
        <v>21</v>
      </c>
      <c r="C84" s="2" t="s">
        <v>9</v>
      </c>
      <c r="D84" s="2" t="s">
        <v>25</v>
      </c>
      <c r="E84" s="2" t="s">
        <v>54</v>
      </c>
      <c r="F84" s="37">
        <v>36</v>
      </c>
      <c r="G84" s="17">
        <v>756</v>
      </c>
      <c r="H84" s="17">
        <v>333</v>
      </c>
      <c r="I84" s="1"/>
      <c r="J84" s="1"/>
      <c r="K84" s="1"/>
      <c r="L84" s="1"/>
      <c r="M84" s="1"/>
      <c r="N84" s="1"/>
      <c r="O84" s="1"/>
      <c r="P84" s="1"/>
      <c r="Q84" s="1"/>
      <c r="R84" s="1"/>
      <c r="S84" s="1"/>
      <c r="T84" s="1"/>
      <c r="U84" s="1"/>
      <c r="V84" s="1"/>
      <c r="W84" s="1"/>
      <c r="X84" s="1"/>
      <c r="Y84" s="1"/>
      <c r="Z84" s="1"/>
    </row>
    <row r="85" spans="1:26" ht="15" hidden="1" thickBot="1">
      <c r="A85" s="34">
        <v>40553</v>
      </c>
      <c r="B85" s="2" t="s">
        <v>21</v>
      </c>
      <c r="C85" s="2" t="s">
        <v>9</v>
      </c>
      <c r="D85" s="2" t="s">
        <v>22</v>
      </c>
      <c r="E85" s="2" t="s">
        <v>49</v>
      </c>
      <c r="F85" s="37">
        <v>27</v>
      </c>
      <c r="G85" s="17">
        <v>567</v>
      </c>
      <c r="H85" s="17">
        <v>249.75</v>
      </c>
      <c r="I85" s="1"/>
      <c r="J85" s="1"/>
      <c r="K85" s="1"/>
      <c r="L85" s="1"/>
      <c r="M85" s="1"/>
      <c r="N85" s="1"/>
      <c r="O85" s="1"/>
      <c r="P85" s="1"/>
      <c r="Q85" s="1"/>
      <c r="R85" s="1"/>
      <c r="S85" s="1"/>
      <c r="T85" s="1"/>
      <c r="U85" s="1"/>
      <c r="V85" s="1"/>
      <c r="W85" s="1"/>
      <c r="X85" s="1"/>
      <c r="Y85" s="1"/>
      <c r="Z85" s="1"/>
    </row>
    <row r="86" spans="1:26" ht="15" hidden="1" thickBot="1">
      <c r="A86" s="34">
        <v>40553</v>
      </c>
      <c r="B86" s="2" t="s">
        <v>21</v>
      </c>
      <c r="C86" s="2" t="s">
        <v>9</v>
      </c>
      <c r="D86" s="2" t="s">
        <v>25</v>
      </c>
      <c r="E86" s="2" t="s">
        <v>41</v>
      </c>
      <c r="F86" s="37">
        <v>17</v>
      </c>
      <c r="G86" s="17">
        <v>357</v>
      </c>
      <c r="H86" s="17">
        <v>157.25</v>
      </c>
      <c r="I86" s="1"/>
      <c r="J86" s="1"/>
      <c r="K86" s="1"/>
      <c r="L86" s="1"/>
      <c r="M86" s="1"/>
      <c r="N86" s="1"/>
      <c r="O86" s="1"/>
      <c r="P86" s="1"/>
      <c r="Q86" s="1"/>
      <c r="R86" s="1"/>
      <c r="S86" s="1"/>
      <c r="T86" s="1"/>
      <c r="U86" s="1"/>
      <c r="V86" s="1"/>
      <c r="W86" s="1"/>
      <c r="X86" s="1"/>
      <c r="Y86" s="1"/>
      <c r="Z86" s="1"/>
    </row>
    <row r="87" spans="1:26" ht="15" hidden="1" thickBot="1">
      <c r="A87" s="34">
        <v>40561</v>
      </c>
      <c r="B87" s="2" t="s">
        <v>21</v>
      </c>
      <c r="C87" s="2" t="s">
        <v>9</v>
      </c>
      <c r="D87" s="2" t="s">
        <v>22</v>
      </c>
      <c r="E87" s="2" t="s">
        <v>42</v>
      </c>
      <c r="F87" s="37">
        <v>12</v>
      </c>
      <c r="G87" s="17">
        <v>252</v>
      </c>
      <c r="H87" s="17">
        <v>111</v>
      </c>
      <c r="I87" s="1"/>
      <c r="J87" s="1"/>
      <c r="K87" s="1"/>
      <c r="L87" s="1"/>
      <c r="M87" s="1"/>
      <c r="N87" s="1"/>
      <c r="O87" s="1"/>
      <c r="P87" s="1"/>
      <c r="Q87" s="1"/>
      <c r="R87" s="1"/>
      <c r="S87" s="1"/>
      <c r="T87" s="1"/>
      <c r="U87" s="1"/>
      <c r="V87" s="1"/>
      <c r="W87" s="1"/>
      <c r="X87" s="1"/>
      <c r="Y87" s="1"/>
      <c r="Z87" s="1"/>
    </row>
    <row r="88" spans="1:26" ht="15" hidden="1" thickBot="1">
      <c r="A88" s="34">
        <v>40560</v>
      </c>
      <c r="B88" s="2" t="s">
        <v>12</v>
      </c>
      <c r="C88" s="2" t="s">
        <v>9</v>
      </c>
      <c r="D88" s="2" t="s">
        <v>16</v>
      </c>
      <c r="E88" s="2" t="s">
        <v>34</v>
      </c>
      <c r="F88" s="37">
        <v>62</v>
      </c>
      <c r="G88" s="17">
        <v>1674</v>
      </c>
      <c r="H88" s="17">
        <v>899</v>
      </c>
      <c r="I88" s="1"/>
      <c r="J88" s="1"/>
      <c r="K88" s="1"/>
      <c r="L88" s="1"/>
      <c r="M88" s="1"/>
      <c r="N88" s="1"/>
      <c r="O88" s="1"/>
      <c r="P88" s="1"/>
      <c r="Q88" s="1"/>
      <c r="R88" s="1"/>
      <c r="S88" s="1"/>
      <c r="T88" s="1"/>
      <c r="U88" s="1"/>
      <c r="V88" s="1"/>
      <c r="W88" s="1"/>
      <c r="X88" s="1"/>
      <c r="Y88" s="1"/>
      <c r="Z88" s="1"/>
    </row>
    <row r="89" spans="1:26" ht="15" hidden="1" thickBot="1">
      <c r="A89" s="34">
        <v>40564</v>
      </c>
      <c r="B89" s="2" t="s">
        <v>12</v>
      </c>
      <c r="C89" s="2" t="s">
        <v>9</v>
      </c>
      <c r="D89" s="2" t="s">
        <v>18</v>
      </c>
      <c r="E89" s="2" t="s">
        <v>31</v>
      </c>
      <c r="F89" s="37">
        <v>58</v>
      </c>
      <c r="G89" s="17">
        <v>1566</v>
      </c>
      <c r="H89" s="17">
        <v>841</v>
      </c>
      <c r="I89" s="1"/>
      <c r="J89" s="1"/>
      <c r="K89" s="1"/>
      <c r="L89" s="1"/>
      <c r="M89" s="1"/>
      <c r="N89" s="1"/>
      <c r="O89" s="1"/>
      <c r="P89" s="1"/>
      <c r="Q89" s="1"/>
      <c r="R89" s="1"/>
      <c r="S89" s="1"/>
      <c r="T89" s="1"/>
      <c r="U89" s="1"/>
      <c r="V89" s="1"/>
      <c r="W89" s="1"/>
      <c r="X89" s="1"/>
      <c r="Y89" s="1"/>
      <c r="Z89" s="1"/>
    </row>
    <row r="90" spans="1:26" ht="15" hidden="1" thickBot="1">
      <c r="A90" s="34">
        <v>40554</v>
      </c>
      <c r="B90" s="2" t="s">
        <v>12</v>
      </c>
      <c r="C90" s="2" t="s">
        <v>9</v>
      </c>
      <c r="D90" s="2" t="s">
        <v>25</v>
      </c>
      <c r="E90" s="2" t="s">
        <v>24</v>
      </c>
      <c r="F90" s="37">
        <v>49</v>
      </c>
      <c r="G90" s="17">
        <v>1323</v>
      </c>
      <c r="H90" s="17">
        <v>710.5</v>
      </c>
      <c r="I90" s="1"/>
      <c r="J90" s="1"/>
      <c r="K90" s="1"/>
      <c r="L90" s="1"/>
      <c r="M90" s="1"/>
      <c r="N90" s="1"/>
      <c r="O90" s="1"/>
      <c r="P90" s="1"/>
      <c r="Q90" s="1"/>
      <c r="R90" s="1"/>
      <c r="S90" s="1"/>
      <c r="T90" s="1"/>
      <c r="U90" s="1"/>
      <c r="V90" s="1"/>
      <c r="W90" s="1"/>
      <c r="X90" s="1"/>
      <c r="Y90" s="1"/>
      <c r="Z90" s="1"/>
    </row>
    <row r="91" spans="1:26" ht="15" hidden="1" thickBot="1">
      <c r="A91" s="34">
        <v>40566</v>
      </c>
      <c r="B91" s="2" t="s">
        <v>12</v>
      </c>
      <c r="C91" s="2" t="s">
        <v>9</v>
      </c>
      <c r="D91" s="2" t="s">
        <v>16</v>
      </c>
      <c r="E91" s="2" t="s">
        <v>43</v>
      </c>
      <c r="F91" s="37">
        <v>44</v>
      </c>
      <c r="G91" s="17">
        <v>1188</v>
      </c>
      <c r="H91" s="17">
        <v>638</v>
      </c>
      <c r="I91" s="1"/>
      <c r="J91" s="1"/>
      <c r="K91" s="1"/>
      <c r="L91" s="1"/>
      <c r="M91" s="1"/>
      <c r="N91" s="1"/>
      <c r="O91" s="1"/>
      <c r="P91" s="1"/>
      <c r="Q91" s="1"/>
      <c r="R91" s="1"/>
      <c r="S91" s="1"/>
      <c r="T91" s="1"/>
      <c r="U91" s="1"/>
      <c r="V91" s="1"/>
      <c r="W91" s="1"/>
      <c r="X91" s="1"/>
      <c r="Y91" s="1"/>
      <c r="Z91" s="1"/>
    </row>
    <row r="92" spans="1:26" ht="15" hidden="1" thickBot="1">
      <c r="A92" s="34">
        <v>40560</v>
      </c>
      <c r="B92" s="2" t="s">
        <v>12</v>
      </c>
      <c r="C92" s="2" t="s">
        <v>9</v>
      </c>
      <c r="D92" s="2" t="s">
        <v>22</v>
      </c>
      <c r="E92" s="2" t="s">
        <v>47</v>
      </c>
      <c r="F92" s="37">
        <v>43</v>
      </c>
      <c r="G92" s="17">
        <v>1161</v>
      </c>
      <c r="H92" s="17">
        <v>623.5</v>
      </c>
      <c r="I92" s="1"/>
      <c r="J92" s="1"/>
      <c r="K92" s="1"/>
      <c r="L92" s="1"/>
      <c r="M92" s="1"/>
      <c r="N92" s="1"/>
      <c r="O92" s="1"/>
      <c r="P92" s="1"/>
      <c r="Q92" s="1"/>
      <c r="R92" s="1"/>
      <c r="S92" s="1"/>
      <c r="T92" s="1"/>
      <c r="U92" s="1"/>
      <c r="V92" s="1"/>
      <c r="W92" s="1"/>
      <c r="X92" s="1"/>
      <c r="Y92" s="1"/>
      <c r="Z92" s="1"/>
    </row>
    <row r="93" spans="1:26" ht="15" hidden="1" thickBot="1">
      <c r="A93" s="34">
        <v>40566</v>
      </c>
      <c r="B93" s="2" t="s">
        <v>12</v>
      </c>
      <c r="C93" s="2" t="s">
        <v>9</v>
      </c>
      <c r="D93" s="2" t="s">
        <v>10</v>
      </c>
      <c r="E93" s="2" t="s">
        <v>52</v>
      </c>
      <c r="F93" s="37">
        <v>22</v>
      </c>
      <c r="G93" s="17">
        <v>594</v>
      </c>
      <c r="H93" s="17">
        <v>319</v>
      </c>
      <c r="I93" s="1"/>
      <c r="J93" s="1"/>
      <c r="K93" s="1"/>
      <c r="L93" s="1"/>
      <c r="M93" s="1"/>
      <c r="N93" s="1"/>
      <c r="O93" s="1"/>
      <c r="P93" s="1"/>
      <c r="Q93" s="1"/>
      <c r="R93" s="1"/>
      <c r="S93" s="1"/>
      <c r="T93" s="1"/>
      <c r="U93" s="1"/>
      <c r="V93" s="1"/>
      <c r="W93" s="1"/>
      <c r="X93" s="1"/>
      <c r="Y93" s="1"/>
      <c r="Z93" s="1"/>
    </row>
    <row r="94" spans="1:26" ht="15" hidden="1" thickBot="1">
      <c r="A94" s="34">
        <v>40553</v>
      </c>
      <c r="B94" s="2" t="s">
        <v>12</v>
      </c>
      <c r="C94" s="2" t="s">
        <v>9</v>
      </c>
      <c r="D94" s="2" t="s">
        <v>25</v>
      </c>
      <c r="E94" s="2" t="s">
        <v>28</v>
      </c>
      <c r="F94" s="37">
        <v>17</v>
      </c>
      <c r="G94" s="17">
        <v>459</v>
      </c>
      <c r="H94" s="17">
        <v>246.5</v>
      </c>
      <c r="I94" s="1"/>
      <c r="J94" s="1"/>
      <c r="K94" s="1"/>
      <c r="L94" s="1"/>
      <c r="M94" s="1"/>
      <c r="N94" s="1"/>
      <c r="O94" s="1"/>
      <c r="P94" s="1"/>
      <c r="Q94" s="1"/>
      <c r="R94" s="1"/>
      <c r="S94" s="1"/>
      <c r="T94" s="1"/>
      <c r="U94" s="1"/>
      <c r="V94" s="1"/>
      <c r="W94" s="1"/>
      <c r="X94" s="1"/>
      <c r="Y94" s="1"/>
      <c r="Z94" s="1"/>
    </row>
    <row r="95" spans="1:26" ht="15" hidden="1" thickBot="1">
      <c r="A95" s="34">
        <v>40544</v>
      </c>
      <c r="B95" s="2" t="s">
        <v>12</v>
      </c>
      <c r="C95" s="2" t="s">
        <v>9</v>
      </c>
      <c r="D95" s="2" t="s">
        <v>13</v>
      </c>
      <c r="E95" s="2" t="s">
        <v>11</v>
      </c>
      <c r="F95" s="37">
        <v>16</v>
      </c>
      <c r="G95" s="17">
        <v>432</v>
      </c>
      <c r="H95" s="17">
        <v>232</v>
      </c>
      <c r="I95" s="1"/>
      <c r="J95" s="1"/>
      <c r="K95" s="1"/>
      <c r="L95" s="1"/>
      <c r="M95" s="1"/>
      <c r="N95" s="1"/>
      <c r="O95" s="1"/>
      <c r="P95" s="1"/>
      <c r="Q95" s="1"/>
      <c r="R95" s="1"/>
      <c r="S95" s="1"/>
      <c r="T95" s="1"/>
      <c r="U95" s="1"/>
      <c r="V95" s="1"/>
      <c r="W95" s="1"/>
      <c r="X95" s="1"/>
      <c r="Y95" s="1"/>
      <c r="Z95" s="1"/>
    </row>
    <row r="96" spans="1:26" ht="15" hidden="1" thickBot="1">
      <c r="A96" s="34">
        <v>40554</v>
      </c>
      <c r="B96" s="2" t="s">
        <v>12</v>
      </c>
      <c r="C96" s="2" t="s">
        <v>9</v>
      </c>
      <c r="D96" s="2" t="s">
        <v>16</v>
      </c>
      <c r="E96" s="2" t="s">
        <v>36</v>
      </c>
      <c r="F96" s="37">
        <v>14</v>
      </c>
      <c r="G96" s="17">
        <v>378</v>
      </c>
      <c r="H96" s="17">
        <v>203</v>
      </c>
      <c r="I96" s="1"/>
      <c r="J96" s="1"/>
      <c r="K96" s="1"/>
      <c r="L96" s="1"/>
      <c r="M96" s="1"/>
      <c r="N96" s="1"/>
      <c r="O96" s="1"/>
      <c r="P96" s="1"/>
      <c r="Q96" s="1"/>
      <c r="R96" s="1"/>
      <c r="S96" s="1"/>
      <c r="T96" s="1"/>
      <c r="U96" s="1"/>
      <c r="V96" s="1"/>
      <c r="W96" s="1"/>
      <c r="X96" s="1"/>
      <c r="Y96" s="1"/>
      <c r="Z96" s="1"/>
    </row>
    <row r="97" spans="1:26" ht="15" hidden="1" thickBot="1">
      <c r="A97" s="34">
        <v>40553</v>
      </c>
      <c r="B97" s="2" t="s">
        <v>8</v>
      </c>
      <c r="C97" s="2" t="s">
        <v>9</v>
      </c>
      <c r="D97" s="2" t="s">
        <v>10</v>
      </c>
      <c r="E97" s="2" t="s">
        <v>11</v>
      </c>
      <c r="F97" s="37">
        <v>63</v>
      </c>
      <c r="G97" s="17">
        <v>1449</v>
      </c>
      <c r="H97" s="17">
        <v>693</v>
      </c>
      <c r="I97" s="1"/>
      <c r="J97" s="1"/>
      <c r="K97" s="1"/>
      <c r="L97" s="1"/>
      <c r="M97" s="1"/>
      <c r="N97" s="1"/>
      <c r="O97" s="1"/>
      <c r="P97" s="1"/>
      <c r="Q97" s="1"/>
      <c r="R97" s="1"/>
      <c r="S97" s="1"/>
      <c r="T97" s="1"/>
      <c r="U97" s="1"/>
      <c r="V97" s="1"/>
      <c r="W97" s="1"/>
      <c r="X97" s="1"/>
      <c r="Y97" s="1"/>
      <c r="Z97" s="1"/>
    </row>
    <row r="98" spans="1:26" ht="15" hidden="1" thickBot="1">
      <c r="A98" s="34">
        <v>40563</v>
      </c>
      <c r="B98" s="2" t="s">
        <v>8</v>
      </c>
      <c r="C98" s="2" t="s">
        <v>9</v>
      </c>
      <c r="D98" s="2" t="s">
        <v>18</v>
      </c>
      <c r="E98" s="2" t="s">
        <v>30</v>
      </c>
      <c r="F98" s="37">
        <v>59</v>
      </c>
      <c r="G98" s="17">
        <v>1357</v>
      </c>
      <c r="H98" s="17">
        <v>649</v>
      </c>
      <c r="I98" s="1"/>
      <c r="J98" s="1"/>
      <c r="K98" s="1"/>
      <c r="L98" s="1"/>
      <c r="M98" s="1"/>
      <c r="N98" s="1"/>
      <c r="O98" s="1"/>
      <c r="P98" s="1"/>
      <c r="Q98" s="1"/>
      <c r="R98" s="1"/>
      <c r="S98" s="1"/>
      <c r="T98" s="1"/>
      <c r="U98" s="1"/>
      <c r="V98" s="1"/>
      <c r="W98" s="1"/>
      <c r="X98" s="1"/>
      <c r="Y98" s="1"/>
      <c r="Z98" s="1"/>
    </row>
    <row r="99" spans="1:26" ht="15" hidden="1" thickBot="1">
      <c r="A99" s="34">
        <v>40560</v>
      </c>
      <c r="B99" s="2" t="s">
        <v>8</v>
      </c>
      <c r="C99" s="2" t="s">
        <v>9</v>
      </c>
      <c r="D99" s="2" t="s">
        <v>13</v>
      </c>
      <c r="E99" s="2" t="s">
        <v>43</v>
      </c>
      <c r="F99" s="37">
        <v>39</v>
      </c>
      <c r="G99" s="17">
        <v>897</v>
      </c>
      <c r="H99" s="17">
        <v>429</v>
      </c>
      <c r="I99" s="1"/>
      <c r="J99" s="1"/>
      <c r="K99" s="1"/>
      <c r="L99" s="1"/>
      <c r="M99" s="1"/>
      <c r="N99" s="1"/>
      <c r="O99" s="1"/>
      <c r="P99" s="1"/>
      <c r="Q99" s="1"/>
      <c r="R99" s="1"/>
      <c r="S99" s="1"/>
      <c r="T99" s="1"/>
      <c r="U99" s="1"/>
      <c r="V99" s="1"/>
      <c r="W99" s="1"/>
      <c r="X99" s="1"/>
      <c r="Y99" s="1"/>
      <c r="Z99" s="1"/>
    </row>
    <row r="100" spans="1:26" ht="15" hidden="1" thickBot="1">
      <c r="A100" s="34">
        <v>40552</v>
      </c>
      <c r="B100" s="2" t="s">
        <v>8</v>
      </c>
      <c r="C100" s="2" t="s">
        <v>9</v>
      </c>
      <c r="D100" s="2" t="s">
        <v>16</v>
      </c>
      <c r="E100" s="2" t="s">
        <v>51</v>
      </c>
      <c r="F100" s="37">
        <v>38</v>
      </c>
      <c r="G100" s="17">
        <v>874</v>
      </c>
      <c r="H100" s="17">
        <v>418</v>
      </c>
      <c r="I100" s="1"/>
      <c r="J100" s="1"/>
      <c r="K100" s="1"/>
      <c r="L100" s="1"/>
      <c r="M100" s="1"/>
      <c r="N100" s="1"/>
      <c r="O100" s="1"/>
      <c r="P100" s="1"/>
      <c r="Q100" s="1"/>
      <c r="R100" s="1"/>
      <c r="S100" s="1"/>
      <c r="T100" s="1"/>
      <c r="U100" s="1"/>
      <c r="V100" s="1"/>
      <c r="W100" s="1"/>
      <c r="X100" s="1"/>
      <c r="Y100" s="1"/>
      <c r="Z100" s="1"/>
    </row>
    <row r="101" spans="1:26" ht="15" hidden="1" thickBot="1">
      <c r="A101" s="34">
        <v>40557</v>
      </c>
      <c r="B101" s="2" t="s">
        <v>8</v>
      </c>
      <c r="C101" s="2" t="s">
        <v>9</v>
      </c>
      <c r="D101" s="2" t="s">
        <v>16</v>
      </c>
      <c r="E101" s="2" t="s">
        <v>37</v>
      </c>
      <c r="F101" s="37">
        <v>34</v>
      </c>
      <c r="G101" s="17">
        <v>782</v>
      </c>
      <c r="H101" s="17">
        <v>374</v>
      </c>
      <c r="I101" s="1"/>
      <c r="J101" s="1"/>
      <c r="K101" s="1"/>
      <c r="L101" s="1"/>
      <c r="M101" s="1"/>
      <c r="N101" s="1"/>
      <c r="O101" s="1"/>
      <c r="P101" s="1"/>
      <c r="Q101" s="1"/>
      <c r="R101" s="1"/>
      <c r="S101" s="1"/>
      <c r="T101" s="1"/>
      <c r="U101" s="1"/>
      <c r="V101" s="1"/>
      <c r="W101" s="1"/>
      <c r="X101" s="1"/>
      <c r="Y101" s="1"/>
      <c r="Z101" s="1"/>
    </row>
    <row r="102" spans="1:26" ht="15" hidden="1" thickBot="1">
      <c r="A102" s="34">
        <v>40561</v>
      </c>
      <c r="B102" s="2" t="s">
        <v>17</v>
      </c>
      <c r="C102" s="2" t="s">
        <v>9</v>
      </c>
      <c r="D102" s="2" t="s">
        <v>10</v>
      </c>
      <c r="E102" s="2" t="s">
        <v>28</v>
      </c>
      <c r="F102" s="37">
        <v>59</v>
      </c>
      <c r="G102" s="17">
        <v>1298</v>
      </c>
      <c r="H102" s="17">
        <v>590</v>
      </c>
      <c r="I102" s="1"/>
      <c r="J102" s="1"/>
      <c r="K102" s="1"/>
      <c r="L102" s="1"/>
      <c r="M102" s="1"/>
      <c r="N102" s="1"/>
      <c r="O102" s="1"/>
      <c r="P102" s="1"/>
      <c r="Q102" s="1"/>
      <c r="R102" s="1"/>
      <c r="S102" s="1"/>
      <c r="T102" s="1"/>
      <c r="U102" s="1"/>
      <c r="V102" s="1"/>
      <c r="W102" s="1"/>
      <c r="X102" s="1"/>
      <c r="Y102" s="1"/>
      <c r="Z102" s="1"/>
    </row>
    <row r="103" spans="1:26" ht="15" hidden="1" thickBot="1">
      <c r="A103" s="34">
        <v>40572</v>
      </c>
      <c r="B103" s="2" t="s">
        <v>17</v>
      </c>
      <c r="C103" s="2" t="s">
        <v>9</v>
      </c>
      <c r="D103" s="2" t="s">
        <v>18</v>
      </c>
      <c r="E103" s="2" t="s">
        <v>19</v>
      </c>
      <c r="F103" s="37">
        <v>50</v>
      </c>
      <c r="G103" s="17">
        <v>1100</v>
      </c>
      <c r="H103" s="17">
        <v>500</v>
      </c>
      <c r="I103" s="1"/>
      <c r="J103" s="1"/>
      <c r="K103" s="1"/>
      <c r="L103" s="1"/>
      <c r="M103" s="1"/>
      <c r="N103" s="1"/>
      <c r="O103" s="1"/>
      <c r="P103" s="1"/>
      <c r="Q103" s="1"/>
      <c r="R103" s="1"/>
      <c r="S103" s="1"/>
      <c r="T103" s="1"/>
      <c r="U103" s="1"/>
      <c r="V103" s="1"/>
      <c r="W103" s="1"/>
      <c r="X103" s="1"/>
      <c r="Y103" s="1"/>
      <c r="Z103" s="1"/>
    </row>
    <row r="104" spans="1:26" ht="15" hidden="1" thickBot="1">
      <c r="A104" s="34">
        <v>40552</v>
      </c>
      <c r="B104" s="2" t="s">
        <v>17</v>
      </c>
      <c r="C104" s="2" t="s">
        <v>9</v>
      </c>
      <c r="D104" s="2" t="s">
        <v>10</v>
      </c>
      <c r="E104" s="2" t="s">
        <v>29</v>
      </c>
      <c r="F104" s="37">
        <v>40</v>
      </c>
      <c r="G104" s="17">
        <v>880</v>
      </c>
      <c r="H104" s="17">
        <v>400</v>
      </c>
      <c r="I104" s="1"/>
      <c r="J104" s="1"/>
      <c r="K104" s="1"/>
      <c r="L104" s="1"/>
      <c r="M104" s="1"/>
      <c r="N104" s="1"/>
      <c r="O104" s="1"/>
      <c r="P104" s="1"/>
      <c r="Q104" s="1"/>
      <c r="R104" s="1"/>
      <c r="S104" s="1"/>
      <c r="T104" s="1"/>
      <c r="U104" s="1"/>
      <c r="V104" s="1"/>
      <c r="W104" s="1"/>
      <c r="X104" s="1"/>
      <c r="Y104" s="1"/>
      <c r="Z104" s="1"/>
    </row>
    <row r="105" spans="1:26" ht="15" hidden="1" thickBot="1">
      <c r="A105" s="34">
        <v>40561</v>
      </c>
      <c r="B105" s="2" t="s">
        <v>17</v>
      </c>
      <c r="C105" s="2" t="s">
        <v>9</v>
      </c>
      <c r="D105" s="2" t="s">
        <v>16</v>
      </c>
      <c r="E105" s="2" t="s">
        <v>26</v>
      </c>
      <c r="F105" s="37">
        <v>20</v>
      </c>
      <c r="G105" s="17">
        <v>440</v>
      </c>
      <c r="H105" s="17">
        <v>200</v>
      </c>
      <c r="I105" s="1"/>
      <c r="J105" s="1"/>
      <c r="K105" s="1"/>
      <c r="L105" s="1"/>
      <c r="M105" s="1"/>
      <c r="N105" s="1"/>
      <c r="O105" s="1"/>
      <c r="P105" s="1"/>
      <c r="Q105" s="1"/>
      <c r="R105" s="1"/>
      <c r="S105" s="1"/>
      <c r="T105" s="1"/>
      <c r="U105" s="1"/>
      <c r="V105" s="1"/>
      <c r="W105" s="1"/>
      <c r="X105" s="1"/>
      <c r="Y105" s="1"/>
      <c r="Z105" s="1"/>
    </row>
    <row r="106" spans="1:26" ht="15" hidden="1" thickBot="1">
      <c r="A106" s="34">
        <v>40569</v>
      </c>
      <c r="B106" s="2" t="s">
        <v>17</v>
      </c>
      <c r="C106" s="2" t="s">
        <v>9</v>
      </c>
      <c r="D106" s="2" t="s">
        <v>18</v>
      </c>
      <c r="E106" s="2" t="s">
        <v>39</v>
      </c>
      <c r="F106" s="37">
        <v>17</v>
      </c>
      <c r="G106" s="17">
        <v>374</v>
      </c>
      <c r="H106" s="17">
        <v>170</v>
      </c>
      <c r="I106" s="1"/>
      <c r="J106" s="1"/>
      <c r="K106" s="1"/>
      <c r="L106" s="1"/>
      <c r="M106" s="1"/>
      <c r="N106" s="1"/>
      <c r="O106" s="1"/>
      <c r="P106" s="1"/>
      <c r="Q106" s="1"/>
      <c r="R106" s="1"/>
      <c r="S106" s="1"/>
      <c r="T106" s="1"/>
      <c r="U106" s="1"/>
      <c r="V106" s="1"/>
      <c r="W106" s="1"/>
      <c r="X106" s="1"/>
      <c r="Y106" s="1"/>
      <c r="Z106" s="1"/>
    </row>
    <row r="107" spans="1:26" ht="15" hidden="1" thickBot="1">
      <c r="A107" s="34">
        <v>40563</v>
      </c>
      <c r="B107" s="2" t="s">
        <v>17</v>
      </c>
      <c r="C107" s="2" t="s">
        <v>9</v>
      </c>
      <c r="D107" s="2" t="s">
        <v>22</v>
      </c>
      <c r="E107" s="2" t="s">
        <v>45</v>
      </c>
      <c r="F107" s="37">
        <v>10</v>
      </c>
      <c r="G107" s="17">
        <v>220</v>
      </c>
      <c r="H107" s="17">
        <v>100</v>
      </c>
      <c r="I107" s="1"/>
      <c r="J107" s="1"/>
      <c r="K107" s="1"/>
      <c r="L107" s="1"/>
      <c r="M107" s="1"/>
      <c r="N107" s="1"/>
      <c r="O107" s="1"/>
      <c r="P107" s="1"/>
      <c r="Q107" s="1"/>
      <c r="R107" s="1"/>
      <c r="S107" s="1"/>
      <c r="T107" s="1"/>
      <c r="U107" s="1"/>
      <c r="V107" s="1"/>
      <c r="W107" s="1"/>
      <c r="X107" s="1"/>
      <c r="Y107" s="1"/>
      <c r="Z107" s="1"/>
    </row>
    <row r="108" spans="1:26" ht="15" hidden="1" thickBot="1">
      <c r="A108" s="34">
        <v>40566</v>
      </c>
      <c r="B108" s="2" t="s">
        <v>17</v>
      </c>
      <c r="C108" s="2" t="s">
        <v>9</v>
      </c>
      <c r="D108" s="2" t="s">
        <v>22</v>
      </c>
      <c r="E108" s="2" t="s">
        <v>26</v>
      </c>
      <c r="F108" s="37">
        <v>9</v>
      </c>
      <c r="G108" s="17">
        <v>198</v>
      </c>
      <c r="H108" s="17">
        <v>90</v>
      </c>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3:H108" xr:uid="{485745F2-1641-4917-9ECF-6AE27B9DC305}">
    <filterColumn colId="1">
      <filters>
        <filter val="Carlota"/>
      </filters>
    </filterColumn>
    <filterColumn colId="2">
      <filters>
        <filter val="MidWest"/>
        <filter val="West"/>
      </filters>
    </filterColumn>
  </autoFilter>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BB70-CD77-4C03-9EAC-F1E480423928}">
  <dimension ref="A1:Z1000"/>
  <sheetViews>
    <sheetView topLeftCell="E1" workbookViewId="0">
      <selection activeCell="D4" sqref="D4"/>
    </sheetView>
  </sheetViews>
  <sheetFormatPr defaultRowHeight="15" customHeight="1"/>
  <cols>
    <col min="1" max="1" width="10.28515625" style="84" bestFit="1" customWidth="1"/>
    <col min="4" max="4" width="11.5703125" bestFit="1" customWidth="1"/>
    <col min="7" max="7" width="15.42578125" bestFit="1" customWidth="1"/>
    <col min="8" max="8" width="12.5703125" bestFit="1" customWidth="1"/>
  </cols>
  <sheetData>
    <row r="1" spans="1:26" ht="15" customHeight="1" thickBot="1">
      <c r="A1" s="131" t="s">
        <v>188</v>
      </c>
      <c r="B1" s="132"/>
      <c r="C1" s="132"/>
      <c r="D1" s="132"/>
      <c r="E1" s="132"/>
      <c r="F1" s="132"/>
      <c r="G1" s="133"/>
      <c r="H1" s="1"/>
      <c r="I1" s="1"/>
      <c r="J1" s="1"/>
      <c r="K1" s="1"/>
      <c r="L1" s="1"/>
      <c r="M1" s="1"/>
      <c r="N1" s="1"/>
      <c r="O1" s="1"/>
      <c r="P1" s="1"/>
      <c r="Q1" s="1"/>
      <c r="R1" s="1"/>
      <c r="S1" s="1"/>
      <c r="T1" s="1"/>
      <c r="U1" s="1"/>
      <c r="V1" s="1"/>
      <c r="W1" s="1"/>
      <c r="X1" s="1"/>
      <c r="Y1" s="1"/>
      <c r="Z1" s="1"/>
    </row>
    <row r="2" spans="1:26" ht="15" customHeight="1" thickBot="1">
      <c r="A2" s="87"/>
      <c r="B2" s="15"/>
      <c r="C2" s="15"/>
      <c r="D2" s="1"/>
      <c r="E2" s="1"/>
      <c r="F2" s="1"/>
      <c r="G2" s="1"/>
      <c r="H2" s="1"/>
      <c r="I2" s="1"/>
      <c r="J2" s="1"/>
      <c r="K2" s="1"/>
      <c r="L2" s="1"/>
      <c r="M2" s="1"/>
      <c r="N2" s="1"/>
      <c r="O2" s="1"/>
      <c r="P2" s="1"/>
      <c r="Q2" s="1"/>
      <c r="R2" s="1"/>
      <c r="S2" s="1"/>
      <c r="T2" s="1"/>
      <c r="U2" s="1"/>
      <c r="V2" s="1"/>
      <c r="W2" s="1"/>
      <c r="X2" s="1"/>
      <c r="Y2" s="1"/>
      <c r="Z2" s="1"/>
    </row>
    <row r="3" spans="1:26" ht="15" customHeight="1" thickBot="1">
      <c r="A3" s="88" t="s">
        <v>0</v>
      </c>
      <c r="B3" s="39" t="s">
        <v>3</v>
      </c>
      <c r="C3" s="39" t="s">
        <v>134</v>
      </c>
      <c r="D3" s="86" t="s">
        <v>189</v>
      </c>
      <c r="E3" s="1"/>
      <c r="F3" s="1"/>
      <c r="G3" s="1"/>
      <c r="H3" s="1"/>
      <c r="I3" s="1"/>
      <c r="J3" s="1"/>
      <c r="K3" s="1"/>
      <c r="L3" s="1"/>
      <c r="M3" s="1"/>
      <c r="N3" s="1"/>
      <c r="O3" s="1"/>
      <c r="P3" s="1"/>
      <c r="Q3" s="1"/>
      <c r="R3" s="1"/>
      <c r="S3" s="1"/>
      <c r="T3" s="1"/>
      <c r="U3" s="1"/>
      <c r="V3" s="1"/>
      <c r="W3" s="1"/>
      <c r="X3" s="1"/>
      <c r="Y3" s="1"/>
      <c r="Z3" s="1"/>
    </row>
    <row r="4" spans="1:26" ht="15" customHeight="1">
      <c r="A4" s="40">
        <v>40255</v>
      </c>
      <c r="B4" s="2" t="s">
        <v>190</v>
      </c>
      <c r="C4" s="17">
        <v>73</v>
      </c>
      <c r="D4" s="90" t="str">
        <f>TEXT(A4,"mmmm yyyy")</f>
        <v>March 2010</v>
      </c>
      <c r="E4" s="1"/>
      <c r="F4" s="1"/>
      <c r="G4" s="1"/>
      <c r="H4" s="1"/>
      <c r="I4" s="1"/>
      <c r="J4" s="1"/>
      <c r="K4" s="1"/>
      <c r="L4" s="1"/>
      <c r="M4" s="1"/>
      <c r="N4" s="1"/>
      <c r="O4" s="1"/>
      <c r="P4" s="1"/>
      <c r="Q4" s="1"/>
      <c r="R4" s="1"/>
      <c r="S4" s="1"/>
      <c r="T4" s="1"/>
      <c r="U4" s="1"/>
      <c r="V4" s="1"/>
      <c r="W4" s="1"/>
      <c r="X4" s="1"/>
      <c r="Y4" s="1"/>
      <c r="Z4" s="1"/>
    </row>
    <row r="5" spans="1:26" ht="15" customHeight="1" thickBot="1">
      <c r="A5" s="40">
        <v>40256</v>
      </c>
      <c r="B5" s="2" t="s">
        <v>191</v>
      </c>
      <c r="C5" s="17">
        <v>121</v>
      </c>
      <c r="D5" s="90" t="str">
        <f t="shared" ref="D5:D68" si="0">TEXT(A5,"mmmm yyyy")</f>
        <v>March 2010</v>
      </c>
      <c r="E5" s="1"/>
      <c r="F5" s="1"/>
      <c r="G5" s="1"/>
      <c r="H5" s="1"/>
      <c r="I5" s="1"/>
      <c r="J5" s="1"/>
      <c r="K5" s="1"/>
      <c r="L5" s="1"/>
      <c r="M5" s="1"/>
      <c r="N5" s="1"/>
      <c r="O5" s="1"/>
      <c r="P5" s="1"/>
      <c r="Q5" s="1"/>
      <c r="R5" s="1"/>
      <c r="S5" s="1"/>
      <c r="T5" s="1"/>
      <c r="U5" s="1"/>
      <c r="V5" s="1"/>
      <c r="W5" s="1"/>
      <c r="X5" s="1"/>
      <c r="Y5" s="1"/>
      <c r="Z5" s="1"/>
    </row>
    <row r="6" spans="1:26" ht="15" customHeight="1" thickBot="1">
      <c r="A6" s="40">
        <v>40257</v>
      </c>
      <c r="B6" s="2" t="s">
        <v>190</v>
      </c>
      <c r="C6" s="17">
        <v>167</v>
      </c>
      <c r="D6" s="90" t="str">
        <f t="shared" si="0"/>
        <v>March 2010</v>
      </c>
      <c r="E6" s="1"/>
      <c r="F6" s="1"/>
      <c r="G6" s="69" t="s">
        <v>189</v>
      </c>
      <c r="H6" t="s">
        <v>168</v>
      </c>
      <c r="J6" s="1"/>
      <c r="K6" s="1"/>
      <c r="L6" s="1"/>
      <c r="M6" s="1"/>
      <c r="N6" s="1"/>
      <c r="O6" s="1"/>
      <c r="P6" s="1"/>
      <c r="Q6" s="1"/>
      <c r="R6" s="1"/>
      <c r="S6" s="1"/>
      <c r="T6" s="1"/>
      <c r="U6" s="1"/>
      <c r="V6" s="1"/>
      <c r="W6" s="1"/>
      <c r="X6" s="1"/>
      <c r="Y6" s="1"/>
      <c r="Z6" s="1"/>
    </row>
    <row r="7" spans="1:26" ht="15" customHeight="1" thickBot="1">
      <c r="A7" s="40">
        <v>40258</v>
      </c>
      <c r="B7" s="2" t="s">
        <v>192</v>
      </c>
      <c r="C7" s="17">
        <v>167</v>
      </c>
      <c r="D7" s="90" t="str">
        <f t="shared" si="0"/>
        <v>March 2010</v>
      </c>
      <c r="E7" s="1"/>
      <c r="F7" s="1"/>
      <c r="G7" t="s">
        <v>193</v>
      </c>
      <c r="H7" s="85">
        <v>3003</v>
      </c>
      <c r="J7" s="1"/>
      <c r="K7" s="1"/>
      <c r="L7" s="1"/>
      <c r="M7" s="1"/>
      <c r="N7" s="1"/>
      <c r="O7" s="1"/>
      <c r="P7" s="1"/>
      <c r="Q7" s="1"/>
      <c r="R7" s="1"/>
      <c r="S7" s="1"/>
      <c r="T7" s="1"/>
      <c r="U7" s="1"/>
      <c r="V7" s="1"/>
      <c r="W7" s="1"/>
      <c r="X7" s="1"/>
      <c r="Y7" s="1"/>
      <c r="Z7" s="1"/>
    </row>
    <row r="8" spans="1:26" ht="15" customHeight="1" thickBot="1">
      <c r="A8" s="40">
        <v>40259</v>
      </c>
      <c r="B8" s="2" t="s">
        <v>194</v>
      </c>
      <c r="C8" s="17">
        <v>75</v>
      </c>
      <c r="D8" s="90" t="str">
        <f t="shared" si="0"/>
        <v>March 2010</v>
      </c>
      <c r="E8" s="1"/>
      <c r="F8" s="1"/>
      <c r="G8" t="s">
        <v>195</v>
      </c>
      <c r="H8" s="85">
        <v>3468</v>
      </c>
      <c r="J8" s="1"/>
      <c r="K8" s="1"/>
      <c r="L8" s="1"/>
      <c r="M8" s="1"/>
      <c r="N8" s="1"/>
      <c r="O8" s="1"/>
      <c r="P8" s="1"/>
      <c r="Q8" s="1"/>
      <c r="R8" s="1"/>
      <c r="S8" s="1"/>
      <c r="T8" s="1"/>
      <c r="U8" s="1"/>
      <c r="V8" s="1"/>
      <c r="W8" s="1"/>
      <c r="X8" s="1"/>
      <c r="Y8" s="1"/>
      <c r="Z8" s="1"/>
    </row>
    <row r="9" spans="1:26" ht="15" customHeight="1" thickBot="1">
      <c r="A9" s="40">
        <v>40260</v>
      </c>
      <c r="B9" s="2" t="s">
        <v>190</v>
      </c>
      <c r="C9" s="17">
        <v>157</v>
      </c>
      <c r="D9" s="90" t="str">
        <f t="shared" si="0"/>
        <v>March 2010</v>
      </c>
      <c r="E9" s="1"/>
      <c r="F9" s="1"/>
      <c r="G9" t="s">
        <v>196</v>
      </c>
      <c r="H9" s="85">
        <v>3515</v>
      </c>
      <c r="J9" s="1"/>
      <c r="K9" s="1"/>
      <c r="L9" s="1"/>
      <c r="M9" s="1"/>
      <c r="N9" s="1"/>
      <c r="O9" s="1"/>
      <c r="P9" s="1"/>
      <c r="Q9" s="1"/>
      <c r="R9" s="1"/>
      <c r="S9" s="1"/>
      <c r="T9" s="1"/>
      <c r="U9" s="1"/>
      <c r="V9" s="1"/>
      <c r="W9" s="1"/>
      <c r="X9" s="1"/>
      <c r="Y9" s="1"/>
      <c r="Z9" s="1"/>
    </row>
    <row r="10" spans="1:26" ht="15" customHeight="1" thickBot="1">
      <c r="A10" s="40">
        <v>40261</v>
      </c>
      <c r="B10" s="2" t="s">
        <v>194</v>
      </c>
      <c r="C10" s="17">
        <v>61</v>
      </c>
      <c r="D10" s="90" t="str">
        <f t="shared" si="0"/>
        <v>March 2010</v>
      </c>
      <c r="E10" s="1"/>
      <c r="F10" s="1"/>
      <c r="G10" t="s">
        <v>197</v>
      </c>
      <c r="H10" s="85">
        <v>3664</v>
      </c>
      <c r="J10" s="1"/>
      <c r="K10" s="1"/>
      <c r="L10" s="1"/>
      <c r="M10" s="1"/>
      <c r="N10" s="1"/>
      <c r="O10" s="1"/>
      <c r="P10" s="1"/>
      <c r="Q10" s="1"/>
      <c r="R10" s="1"/>
      <c r="S10" s="1"/>
      <c r="T10" s="1"/>
      <c r="U10" s="1"/>
      <c r="V10" s="1"/>
      <c r="W10" s="1"/>
      <c r="X10" s="1"/>
      <c r="Y10" s="1"/>
      <c r="Z10" s="1"/>
    </row>
    <row r="11" spans="1:26" ht="15" customHeight="1" thickBot="1">
      <c r="A11" s="40">
        <v>40262</v>
      </c>
      <c r="B11" s="2" t="s">
        <v>190</v>
      </c>
      <c r="C11" s="17">
        <v>108</v>
      </c>
      <c r="D11" s="90" t="str">
        <f t="shared" si="0"/>
        <v>March 2010</v>
      </c>
      <c r="E11" s="1"/>
      <c r="F11" s="1"/>
      <c r="G11" t="s">
        <v>198</v>
      </c>
      <c r="H11" s="85">
        <v>1522</v>
      </c>
      <c r="J11" s="1"/>
      <c r="K11" s="1"/>
      <c r="L11" s="1"/>
      <c r="M11" s="1"/>
      <c r="N11" s="1"/>
      <c r="O11" s="1"/>
      <c r="P11" s="1"/>
      <c r="Q11" s="1"/>
      <c r="R11" s="1"/>
      <c r="S11" s="1"/>
      <c r="T11" s="1"/>
      <c r="U11" s="1"/>
      <c r="V11" s="1"/>
      <c r="W11" s="1"/>
      <c r="X11" s="1"/>
      <c r="Y11" s="1"/>
      <c r="Z11" s="1"/>
    </row>
    <row r="12" spans="1:26" ht="15" customHeight="1" thickBot="1">
      <c r="A12" s="40">
        <v>40263</v>
      </c>
      <c r="B12" s="2" t="s">
        <v>191</v>
      </c>
      <c r="C12" s="17">
        <v>139</v>
      </c>
      <c r="D12" s="90" t="str">
        <f t="shared" si="0"/>
        <v>March 2010</v>
      </c>
      <c r="E12" s="1"/>
      <c r="F12" s="1"/>
      <c r="G12" t="s">
        <v>199</v>
      </c>
      <c r="H12" s="85">
        <v>3365</v>
      </c>
      <c r="J12" s="1"/>
      <c r="K12" s="1"/>
      <c r="L12" s="1"/>
      <c r="M12" s="1"/>
      <c r="N12" s="1"/>
      <c r="O12" s="1"/>
      <c r="P12" s="1"/>
      <c r="Q12" s="1"/>
      <c r="R12" s="1"/>
      <c r="S12" s="1"/>
      <c r="T12" s="1"/>
      <c r="U12" s="1"/>
      <c r="V12" s="1"/>
      <c r="W12" s="1"/>
      <c r="X12" s="1"/>
      <c r="Y12" s="1"/>
      <c r="Z12" s="1"/>
    </row>
    <row r="13" spans="1:26" ht="15" customHeight="1" thickBot="1">
      <c r="A13" s="40">
        <v>40264</v>
      </c>
      <c r="B13" s="2" t="s">
        <v>13</v>
      </c>
      <c r="C13" s="17">
        <v>130</v>
      </c>
      <c r="D13" s="90" t="str">
        <f t="shared" si="0"/>
        <v>March 2010</v>
      </c>
      <c r="E13" s="1"/>
      <c r="F13" s="1"/>
      <c r="G13" t="s">
        <v>200</v>
      </c>
      <c r="H13" s="85">
        <v>968</v>
      </c>
      <c r="J13" s="1"/>
      <c r="K13" s="1"/>
      <c r="L13" s="1"/>
      <c r="M13" s="1"/>
      <c r="N13" s="1"/>
      <c r="O13" s="1"/>
      <c r="P13" s="1"/>
      <c r="Q13" s="1"/>
      <c r="R13" s="1"/>
      <c r="S13" s="1"/>
      <c r="T13" s="1"/>
      <c r="U13" s="1"/>
      <c r="V13" s="1"/>
      <c r="W13" s="1"/>
      <c r="X13" s="1"/>
      <c r="Y13" s="1"/>
      <c r="Z13" s="1"/>
    </row>
    <row r="14" spans="1:26" ht="15" customHeight="1" thickBot="1">
      <c r="A14" s="40">
        <v>40265</v>
      </c>
      <c r="B14" s="2" t="s">
        <v>194</v>
      </c>
      <c r="C14" s="17">
        <v>66</v>
      </c>
      <c r="D14" s="90" t="str">
        <f t="shared" si="0"/>
        <v>March 2010</v>
      </c>
      <c r="E14" s="1"/>
      <c r="F14" s="1"/>
      <c r="G14" t="s">
        <v>201</v>
      </c>
      <c r="H14" s="85">
        <v>3240</v>
      </c>
      <c r="J14" s="1"/>
      <c r="K14" s="1"/>
      <c r="L14" s="1"/>
      <c r="M14" s="1"/>
      <c r="N14" s="1"/>
      <c r="O14" s="1"/>
      <c r="P14" s="1"/>
      <c r="Q14" s="1"/>
      <c r="R14" s="1"/>
      <c r="S14" s="1"/>
      <c r="T14" s="1"/>
      <c r="U14" s="1"/>
      <c r="V14" s="1"/>
      <c r="W14" s="1"/>
      <c r="X14" s="1"/>
      <c r="Y14" s="1"/>
      <c r="Z14" s="1"/>
    </row>
    <row r="15" spans="1:26" ht="15" customHeight="1" thickBot="1">
      <c r="A15" s="40">
        <v>40266</v>
      </c>
      <c r="B15" s="2" t="s">
        <v>13</v>
      </c>
      <c r="C15" s="17">
        <v>86</v>
      </c>
      <c r="D15" s="90" t="str">
        <f t="shared" si="0"/>
        <v>March 2010</v>
      </c>
      <c r="E15" s="1"/>
      <c r="F15" s="1"/>
      <c r="G15" t="s">
        <v>58</v>
      </c>
      <c r="H15" s="85">
        <v>22745</v>
      </c>
      <c r="J15" s="1"/>
      <c r="K15" s="1"/>
      <c r="L15" s="1"/>
      <c r="M15" s="1"/>
      <c r="N15" s="1"/>
      <c r="O15" s="1"/>
      <c r="P15" s="1"/>
      <c r="Q15" s="1"/>
      <c r="R15" s="1"/>
      <c r="S15" s="1"/>
      <c r="T15" s="1"/>
      <c r="U15" s="1"/>
      <c r="V15" s="1"/>
      <c r="W15" s="1"/>
      <c r="X15" s="1"/>
      <c r="Y15" s="1"/>
      <c r="Z15" s="1"/>
    </row>
    <row r="16" spans="1:26" ht="15" customHeight="1" thickBot="1">
      <c r="A16" s="40">
        <v>40267</v>
      </c>
      <c r="B16" s="2" t="s">
        <v>192</v>
      </c>
      <c r="C16" s="17">
        <v>122</v>
      </c>
      <c r="D16" s="90" t="str">
        <f t="shared" si="0"/>
        <v>March 2010</v>
      </c>
      <c r="E16" s="1"/>
      <c r="F16" s="1"/>
      <c r="J16" s="1"/>
      <c r="K16" s="1"/>
      <c r="L16" s="1"/>
      <c r="M16" s="1"/>
      <c r="N16" s="1"/>
      <c r="O16" s="1"/>
      <c r="P16" s="1"/>
      <c r="Q16" s="1"/>
      <c r="R16" s="1"/>
      <c r="S16" s="1"/>
      <c r="T16" s="1"/>
      <c r="U16" s="1"/>
      <c r="V16" s="1"/>
      <c r="W16" s="1"/>
      <c r="X16" s="1"/>
      <c r="Y16" s="1"/>
      <c r="Z16" s="1"/>
    </row>
    <row r="17" spans="1:26" ht="15" customHeight="1" thickBot="1">
      <c r="A17" s="40">
        <v>40268</v>
      </c>
      <c r="B17" s="2" t="s">
        <v>13</v>
      </c>
      <c r="C17" s="17">
        <v>50</v>
      </c>
      <c r="D17" s="90" t="str">
        <f t="shared" si="0"/>
        <v>March 2010</v>
      </c>
      <c r="E17" s="1"/>
      <c r="F17" s="1"/>
      <c r="J17" s="1"/>
      <c r="K17" s="1"/>
      <c r="L17" s="1"/>
      <c r="M17" s="1"/>
      <c r="N17" s="1"/>
      <c r="O17" s="1"/>
      <c r="P17" s="1"/>
      <c r="Q17" s="1"/>
      <c r="R17" s="1"/>
      <c r="S17" s="1"/>
      <c r="T17" s="1"/>
      <c r="U17" s="1"/>
      <c r="V17" s="1"/>
      <c r="W17" s="1"/>
      <c r="X17" s="1"/>
      <c r="Y17" s="1"/>
      <c r="Z17" s="1"/>
    </row>
    <row r="18" spans="1:26" ht="15" customHeight="1" thickBot="1">
      <c r="A18" s="40">
        <v>40269</v>
      </c>
      <c r="B18" s="2" t="s">
        <v>194</v>
      </c>
      <c r="C18" s="17">
        <v>77</v>
      </c>
      <c r="D18" s="90" t="str">
        <f t="shared" si="0"/>
        <v>April 2010</v>
      </c>
      <c r="E18" s="1"/>
      <c r="F18" s="1"/>
      <c r="J18" s="1"/>
      <c r="K18" s="1"/>
      <c r="L18" s="1"/>
      <c r="M18" s="1"/>
      <c r="N18" s="1"/>
      <c r="O18" s="1"/>
      <c r="P18" s="1"/>
      <c r="Q18" s="1"/>
      <c r="R18" s="1"/>
      <c r="S18" s="1"/>
      <c r="T18" s="1"/>
      <c r="U18" s="1"/>
      <c r="V18" s="1"/>
      <c r="W18" s="1"/>
      <c r="X18" s="1"/>
      <c r="Y18" s="1"/>
      <c r="Z18" s="1"/>
    </row>
    <row r="19" spans="1:26" ht="15" customHeight="1" thickBot="1">
      <c r="A19" s="40">
        <v>40270</v>
      </c>
      <c r="B19" s="2" t="s">
        <v>190</v>
      </c>
      <c r="C19" s="17">
        <v>140</v>
      </c>
      <c r="D19" s="90" t="str">
        <f t="shared" si="0"/>
        <v>April 2010</v>
      </c>
      <c r="E19" s="1"/>
      <c r="F19" s="1"/>
      <c r="J19" s="1"/>
      <c r="K19" s="1"/>
      <c r="L19" s="1"/>
      <c r="M19" s="1"/>
      <c r="N19" s="1"/>
      <c r="O19" s="1"/>
      <c r="P19" s="1"/>
      <c r="Q19" s="1"/>
      <c r="R19" s="1"/>
      <c r="S19" s="1"/>
      <c r="T19" s="1"/>
      <c r="U19" s="1"/>
      <c r="V19" s="1"/>
      <c r="W19" s="1"/>
      <c r="X19" s="1"/>
      <c r="Y19" s="1"/>
      <c r="Z19" s="1"/>
    </row>
    <row r="20" spans="1:26" ht="15" customHeight="1" thickBot="1">
      <c r="A20" s="40">
        <v>40271</v>
      </c>
      <c r="B20" s="2" t="s">
        <v>194</v>
      </c>
      <c r="C20" s="17">
        <v>107</v>
      </c>
      <c r="D20" s="90" t="str">
        <f t="shared" si="0"/>
        <v>April 2010</v>
      </c>
      <c r="E20" s="1"/>
      <c r="F20" s="1"/>
      <c r="J20" s="1"/>
      <c r="K20" s="1"/>
      <c r="L20" s="1"/>
      <c r="M20" s="1"/>
      <c r="N20" s="1"/>
      <c r="O20" s="1"/>
      <c r="P20" s="1"/>
      <c r="Q20" s="1"/>
      <c r="R20" s="1"/>
      <c r="S20" s="1"/>
      <c r="T20" s="1"/>
      <c r="U20" s="1"/>
      <c r="V20" s="1"/>
      <c r="W20" s="1"/>
      <c r="X20" s="1"/>
      <c r="Y20" s="1"/>
      <c r="Z20" s="1"/>
    </row>
    <row r="21" spans="1:26" ht="15" customHeight="1" thickBot="1">
      <c r="A21" s="40">
        <v>40272</v>
      </c>
      <c r="B21" s="2" t="s">
        <v>13</v>
      </c>
      <c r="C21" s="17">
        <v>109</v>
      </c>
      <c r="D21" s="90" t="str">
        <f t="shared" si="0"/>
        <v>April 2010</v>
      </c>
      <c r="E21" s="1"/>
      <c r="F21" s="1"/>
      <c r="J21" s="1"/>
      <c r="K21" s="1"/>
      <c r="L21" s="1"/>
      <c r="M21" s="1"/>
      <c r="N21" s="1"/>
      <c r="O21" s="1"/>
      <c r="P21" s="1"/>
      <c r="Q21" s="1"/>
      <c r="R21" s="1"/>
      <c r="S21" s="1"/>
      <c r="T21" s="1"/>
      <c r="U21" s="1"/>
      <c r="V21" s="1"/>
      <c r="W21" s="1"/>
      <c r="X21" s="1"/>
      <c r="Y21" s="1"/>
      <c r="Z21" s="1"/>
    </row>
    <row r="22" spans="1:26" ht="15" customHeight="1" thickBot="1">
      <c r="A22" s="40">
        <v>40273</v>
      </c>
      <c r="B22" s="2" t="s">
        <v>192</v>
      </c>
      <c r="C22" s="17">
        <v>121</v>
      </c>
      <c r="D22" s="90" t="str">
        <f t="shared" si="0"/>
        <v>April 2010</v>
      </c>
      <c r="E22" s="1"/>
      <c r="F22" s="1"/>
      <c r="J22" s="1"/>
      <c r="K22" s="1"/>
      <c r="L22" s="1"/>
      <c r="M22" s="1"/>
      <c r="N22" s="1"/>
      <c r="O22" s="1"/>
      <c r="P22" s="1"/>
      <c r="Q22" s="1"/>
      <c r="R22" s="1"/>
      <c r="S22" s="1"/>
      <c r="T22" s="1"/>
      <c r="U22" s="1"/>
      <c r="V22" s="1"/>
      <c r="W22" s="1"/>
      <c r="X22" s="1"/>
      <c r="Y22" s="1"/>
      <c r="Z22" s="1"/>
    </row>
    <row r="23" spans="1:26" ht="15" customHeight="1" thickBot="1">
      <c r="A23" s="40">
        <v>40274</v>
      </c>
      <c r="B23" s="2" t="s">
        <v>190</v>
      </c>
      <c r="C23" s="17">
        <v>78</v>
      </c>
      <c r="D23" s="90" t="str">
        <f t="shared" si="0"/>
        <v>April 2010</v>
      </c>
      <c r="E23" s="1"/>
      <c r="F23" s="1"/>
      <c r="J23" s="1"/>
      <c r="K23" s="1"/>
      <c r="L23" s="1"/>
      <c r="M23" s="1"/>
      <c r="N23" s="1"/>
      <c r="O23" s="1"/>
      <c r="P23" s="1"/>
      <c r="Q23" s="1"/>
      <c r="R23" s="1"/>
      <c r="S23" s="1"/>
      <c r="T23" s="1"/>
      <c r="U23" s="1"/>
      <c r="V23" s="1"/>
      <c r="W23" s="1"/>
      <c r="X23" s="1"/>
      <c r="Y23" s="1"/>
      <c r="Z23" s="1"/>
    </row>
    <row r="24" spans="1:26" ht="15" customHeight="1" thickBot="1">
      <c r="A24" s="40">
        <v>40275</v>
      </c>
      <c r="B24" s="2" t="s">
        <v>13</v>
      </c>
      <c r="C24" s="17">
        <v>168</v>
      </c>
      <c r="D24" s="90" t="str">
        <f t="shared" si="0"/>
        <v>April 2010</v>
      </c>
      <c r="E24" s="1"/>
      <c r="F24" s="1"/>
      <c r="I24" s="1"/>
      <c r="J24" s="1"/>
      <c r="K24" s="1"/>
      <c r="L24" s="1"/>
      <c r="M24" s="1"/>
      <c r="N24" s="1"/>
      <c r="O24" s="1"/>
      <c r="P24" s="1"/>
      <c r="Q24" s="1"/>
      <c r="R24" s="1"/>
      <c r="S24" s="1"/>
      <c r="T24" s="1"/>
      <c r="U24" s="1"/>
      <c r="V24" s="1"/>
      <c r="W24" s="1"/>
      <c r="X24" s="1"/>
      <c r="Y24" s="1"/>
      <c r="Z24" s="1"/>
    </row>
    <row r="25" spans="1:26" ht="15" customHeight="1" thickBot="1">
      <c r="A25" s="40">
        <v>40276</v>
      </c>
      <c r="B25" s="2" t="s">
        <v>191</v>
      </c>
      <c r="C25" s="17">
        <v>88</v>
      </c>
      <c r="D25" s="90" t="str">
        <f t="shared" si="0"/>
        <v>April 2010</v>
      </c>
      <c r="E25" s="1"/>
      <c r="F25" s="1"/>
      <c r="I25" s="1"/>
      <c r="J25" s="1"/>
      <c r="K25" s="1"/>
      <c r="L25" s="1"/>
      <c r="M25" s="1"/>
      <c r="N25" s="1"/>
      <c r="O25" s="1"/>
      <c r="P25" s="1"/>
      <c r="Q25" s="1"/>
      <c r="R25" s="1"/>
      <c r="S25" s="1"/>
      <c r="T25" s="1"/>
      <c r="U25" s="1"/>
      <c r="V25" s="1"/>
      <c r="W25" s="1"/>
      <c r="X25" s="1"/>
      <c r="Y25" s="1"/>
      <c r="Z25" s="1"/>
    </row>
    <row r="26" spans="1:26" ht="15" customHeight="1" thickBot="1">
      <c r="A26" s="40">
        <v>40277</v>
      </c>
      <c r="B26" s="2" t="s">
        <v>18</v>
      </c>
      <c r="C26" s="17">
        <v>110</v>
      </c>
      <c r="D26" s="90" t="str">
        <f t="shared" si="0"/>
        <v>April 2010</v>
      </c>
      <c r="E26" s="1"/>
      <c r="F26" s="1"/>
      <c r="I26" s="1"/>
      <c r="J26" s="1"/>
      <c r="K26" s="1"/>
      <c r="L26" s="1"/>
      <c r="M26" s="1"/>
      <c r="N26" s="1"/>
      <c r="O26" s="1"/>
      <c r="P26" s="1"/>
      <c r="Q26" s="1"/>
      <c r="R26" s="1"/>
      <c r="S26" s="1"/>
      <c r="T26" s="1"/>
      <c r="U26" s="1"/>
      <c r="V26" s="1"/>
      <c r="W26" s="1"/>
      <c r="X26" s="1"/>
      <c r="Y26" s="1"/>
      <c r="Z26" s="1"/>
    </row>
    <row r="27" spans="1:26" ht="15" customHeight="1" thickBot="1">
      <c r="A27" s="40">
        <v>40278</v>
      </c>
      <c r="B27" s="2" t="s">
        <v>18</v>
      </c>
      <c r="C27" s="17">
        <v>132</v>
      </c>
      <c r="D27" s="90" t="str">
        <f t="shared" si="0"/>
        <v>April 2010</v>
      </c>
      <c r="E27" s="1"/>
      <c r="F27" s="1"/>
      <c r="I27" s="1"/>
      <c r="J27" s="1"/>
      <c r="K27" s="1"/>
      <c r="L27" s="1"/>
      <c r="M27" s="1"/>
      <c r="N27" s="1"/>
      <c r="O27" s="1"/>
      <c r="P27" s="1"/>
      <c r="Q27" s="1"/>
      <c r="R27" s="1"/>
      <c r="S27" s="1"/>
      <c r="T27" s="1"/>
      <c r="U27" s="1"/>
      <c r="V27" s="1"/>
      <c r="W27" s="1"/>
      <c r="X27" s="1"/>
      <c r="Y27" s="1"/>
      <c r="Z27" s="1"/>
    </row>
    <row r="28" spans="1:26" ht="15" customHeight="1" thickBot="1">
      <c r="A28" s="40">
        <v>40279</v>
      </c>
      <c r="B28" s="2" t="s">
        <v>191</v>
      </c>
      <c r="C28" s="17">
        <v>54</v>
      </c>
      <c r="D28" s="90" t="str">
        <f t="shared" si="0"/>
        <v>April 2010</v>
      </c>
      <c r="E28" s="1"/>
      <c r="F28" s="1"/>
      <c r="I28" s="1"/>
      <c r="J28" s="1"/>
      <c r="K28" s="1"/>
      <c r="L28" s="1"/>
      <c r="M28" s="1"/>
      <c r="N28" s="1"/>
      <c r="O28" s="1"/>
      <c r="P28" s="1"/>
      <c r="Q28" s="1"/>
      <c r="R28" s="1"/>
      <c r="S28" s="1"/>
      <c r="T28" s="1"/>
      <c r="U28" s="1"/>
      <c r="V28" s="1"/>
      <c r="W28" s="1"/>
      <c r="X28" s="1"/>
      <c r="Y28" s="1"/>
      <c r="Z28" s="1"/>
    </row>
    <row r="29" spans="1:26" ht="15" customHeight="1" thickBot="1">
      <c r="A29" s="40">
        <v>40280</v>
      </c>
      <c r="B29" s="2" t="s">
        <v>190</v>
      </c>
      <c r="C29" s="17">
        <v>58</v>
      </c>
      <c r="D29" s="90" t="str">
        <f t="shared" si="0"/>
        <v>April 2010</v>
      </c>
      <c r="E29" s="1"/>
      <c r="F29" s="1"/>
      <c r="I29" s="1"/>
      <c r="J29" s="1"/>
      <c r="K29" s="1"/>
      <c r="L29" s="1"/>
      <c r="M29" s="1"/>
      <c r="N29" s="1"/>
      <c r="O29" s="1"/>
      <c r="P29" s="1"/>
      <c r="Q29" s="1"/>
      <c r="R29" s="1"/>
      <c r="S29" s="1"/>
      <c r="T29" s="1"/>
      <c r="U29" s="1"/>
      <c r="V29" s="1"/>
      <c r="W29" s="1"/>
      <c r="X29" s="1"/>
      <c r="Y29" s="1"/>
      <c r="Z29" s="1"/>
    </row>
    <row r="30" spans="1:26" ht="15" customHeight="1" thickBot="1">
      <c r="A30" s="40">
        <v>40281</v>
      </c>
      <c r="B30" s="2" t="s">
        <v>194</v>
      </c>
      <c r="C30" s="17">
        <v>71</v>
      </c>
      <c r="D30" s="90" t="str">
        <f t="shared" si="0"/>
        <v>April 2010</v>
      </c>
      <c r="E30" s="1"/>
      <c r="F30" s="1"/>
      <c r="I30" s="1"/>
      <c r="J30" s="1"/>
      <c r="K30" s="1"/>
      <c r="L30" s="1"/>
      <c r="M30" s="1"/>
      <c r="N30" s="1"/>
      <c r="O30" s="1"/>
      <c r="P30" s="1"/>
      <c r="Q30" s="1"/>
      <c r="R30" s="1"/>
      <c r="S30" s="1"/>
      <c r="T30" s="1"/>
      <c r="U30" s="1"/>
      <c r="V30" s="1"/>
      <c r="W30" s="1"/>
      <c r="X30" s="1"/>
      <c r="Y30" s="1"/>
      <c r="Z30" s="1"/>
    </row>
    <row r="31" spans="1:26" ht="15" customHeight="1" thickBot="1">
      <c r="A31" s="40">
        <v>40282</v>
      </c>
      <c r="B31" s="2" t="s">
        <v>191</v>
      </c>
      <c r="C31" s="17">
        <v>50</v>
      </c>
      <c r="D31" s="90" t="str">
        <f t="shared" si="0"/>
        <v>April 2010</v>
      </c>
      <c r="E31" s="1"/>
      <c r="F31" s="1"/>
      <c r="I31" s="1"/>
      <c r="J31" s="1"/>
      <c r="K31" s="1"/>
      <c r="L31" s="1"/>
      <c r="M31" s="1"/>
      <c r="N31" s="1"/>
      <c r="O31" s="1"/>
      <c r="P31" s="1"/>
      <c r="Q31" s="1"/>
      <c r="R31" s="1"/>
      <c r="S31" s="1"/>
      <c r="T31" s="1"/>
      <c r="U31" s="1"/>
      <c r="V31" s="1"/>
      <c r="W31" s="1"/>
      <c r="X31" s="1"/>
      <c r="Y31" s="1"/>
      <c r="Z31" s="1"/>
    </row>
    <row r="32" spans="1:26" ht="15" customHeight="1" thickBot="1">
      <c r="A32" s="40">
        <v>40283</v>
      </c>
      <c r="B32" s="2" t="s">
        <v>190</v>
      </c>
      <c r="C32" s="17">
        <v>109</v>
      </c>
      <c r="D32" s="90" t="str">
        <f t="shared" si="0"/>
        <v>April 2010</v>
      </c>
      <c r="E32" s="1"/>
      <c r="F32" s="1"/>
      <c r="I32" s="1"/>
      <c r="J32" s="1"/>
      <c r="K32" s="1"/>
      <c r="L32" s="1"/>
      <c r="M32" s="1"/>
      <c r="N32" s="1"/>
      <c r="O32" s="1"/>
      <c r="P32" s="1"/>
      <c r="Q32" s="1"/>
      <c r="R32" s="1"/>
      <c r="S32" s="1"/>
      <c r="T32" s="1"/>
      <c r="U32" s="1"/>
      <c r="V32" s="1"/>
      <c r="W32" s="1"/>
      <c r="X32" s="1"/>
      <c r="Y32" s="1"/>
      <c r="Z32" s="1"/>
    </row>
    <row r="33" spans="1:26" ht="15" customHeight="1" thickBot="1">
      <c r="A33" s="40">
        <v>40284</v>
      </c>
      <c r="B33" s="2" t="s">
        <v>194</v>
      </c>
      <c r="C33" s="17">
        <v>138</v>
      </c>
      <c r="D33" s="90" t="str">
        <f t="shared" si="0"/>
        <v>April 2010</v>
      </c>
      <c r="E33" s="1"/>
      <c r="F33" s="1"/>
      <c r="I33" s="1"/>
      <c r="J33" s="1"/>
      <c r="K33" s="1"/>
      <c r="L33" s="1"/>
      <c r="M33" s="1"/>
      <c r="N33" s="1"/>
      <c r="O33" s="1"/>
      <c r="P33" s="1"/>
      <c r="Q33" s="1"/>
      <c r="R33" s="1"/>
      <c r="S33" s="1"/>
      <c r="T33" s="1"/>
      <c r="U33" s="1"/>
      <c r="V33" s="1"/>
      <c r="W33" s="1"/>
      <c r="X33" s="1"/>
      <c r="Y33" s="1"/>
      <c r="Z33" s="1"/>
    </row>
    <row r="34" spans="1:26" ht="15" customHeight="1" thickBot="1">
      <c r="A34" s="40">
        <v>40285</v>
      </c>
      <c r="B34" s="2" t="s">
        <v>191</v>
      </c>
      <c r="C34" s="17">
        <v>74</v>
      </c>
      <c r="D34" s="90" t="str">
        <f t="shared" si="0"/>
        <v>April 2010</v>
      </c>
      <c r="E34" s="1"/>
      <c r="F34" s="1"/>
      <c r="I34" s="1"/>
      <c r="J34" s="1"/>
      <c r="K34" s="1"/>
      <c r="L34" s="1"/>
      <c r="M34" s="1"/>
      <c r="N34" s="1"/>
      <c r="O34" s="1"/>
      <c r="P34" s="1"/>
      <c r="Q34" s="1"/>
      <c r="R34" s="1"/>
      <c r="S34" s="1"/>
      <c r="T34" s="1"/>
      <c r="U34" s="1"/>
      <c r="V34" s="1"/>
      <c r="W34" s="1"/>
      <c r="X34" s="1"/>
      <c r="Y34" s="1"/>
      <c r="Z34" s="1"/>
    </row>
    <row r="35" spans="1:26" ht="15" customHeight="1" thickBot="1">
      <c r="A35" s="40">
        <v>40286</v>
      </c>
      <c r="B35" s="2" t="s">
        <v>13</v>
      </c>
      <c r="C35" s="17">
        <v>50</v>
      </c>
      <c r="D35" s="90" t="str">
        <f t="shared" si="0"/>
        <v>April 2010</v>
      </c>
      <c r="E35" s="1"/>
      <c r="F35" s="1"/>
      <c r="I35" s="1"/>
      <c r="J35" s="1"/>
      <c r="K35" s="1"/>
      <c r="L35" s="1"/>
      <c r="M35" s="1"/>
      <c r="N35" s="1"/>
      <c r="O35" s="1"/>
      <c r="P35" s="1"/>
      <c r="Q35" s="1"/>
      <c r="R35" s="1"/>
      <c r="S35" s="1"/>
      <c r="T35" s="1"/>
      <c r="U35" s="1"/>
      <c r="V35" s="1"/>
      <c r="W35" s="1"/>
      <c r="X35" s="1"/>
      <c r="Y35" s="1"/>
      <c r="Z35" s="1"/>
    </row>
    <row r="36" spans="1:26" ht="15" customHeight="1" thickBot="1">
      <c r="A36" s="40">
        <v>40287</v>
      </c>
      <c r="B36" s="2" t="s">
        <v>18</v>
      </c>
      <c r="C36" s="17">
        <v>103</v>
      </c>
      <c r="D36" s="90" t="str">
        <f t="shared" si="0"/>
        <v>April 2010</v>
      </c>
      <c r="E36" s="1"/>
      <c r="F36" s="1"/>
      <c r="I36" s="1"/>
      <c r="J36" s="1"/>
      <c r="K36" s="1"/>
      <c r="L36" s="1"/>
      <c r="M36" s="1"/>
      <c r="N36" s="1"/>
      <c r="O36" s="1"/>
      <c r="P36" s="1"/>
      <c r="Q36" s="1"/>
      <c r="R36" s="1"/>
      <c r="S36" s="1"/>
      <c r="T36" s="1"/>
      <c r="U36" s="1"/>
      <c r="V36" s="1"/>
      <c r="W36" s="1"/>
      <c r="X36" s="1"/>
      <c r="Y36" s="1"/>
      <c r="Z36" s="1"/>
    </row>
    <row r="37" spans="1:26" ht="15" customHeight="1" thickBot="1">
      <c r="A37" s="40">
        <v>40288</v>
      </c>
      <c r="B37" s="2" t="s">
        <v>194</v>
      </c>
      <c r="C37" s="17">
        <v>134</v>
      </c>
      <c r="D37" s="90" t="str">
        <f t="shared" si="0"/>
        <v>April 2010</v>
      </c>
      <c r="E37" s="1"/>
      <c r="F37" s="1"/>
      <c r="I37" s="1"/>
      <c r="J37" s="1"/>
      <c r="K37" s="1"/>
      <c r="L37" s="1"/>
      <c r="M37" s="1"/>
      <c r="N37" s="1"/>
      <c r="O37" s="1"/>
      <c r="P37" s="1"/>
      <c r="Q37" s="1"/>
      <c r="R37" s="1"/>
      <c r="S37" s="1"/>
      <c r="T37" s="1"/>
      <c r="U37" s="1"/>
      <c r="V37" s="1"/>
      <c r="W37" s="1"/>
      <c r="X37" s="1"/>
      <c r="Y37" s="1"/>
      <c r="Z37" s="1"/>
    </row>
    <row r="38" spans="1:26" ht="15" customHeight="1" thickBot="1">
      <c r="A38" s="40">
        <v>40289</v>
      </c>
      <c r="B38" s="2" t="s">
        <v>18</v>
      </c>
      <c r="C38" s="17">
        <v>151</v>
      </c>
      <c r="D38" s="90" t="str">
        <f t="shared" si="0"/>
        <v>April 2010</v>
      </c>
      <c r="E38" s="1"/>
      <c r="F38" s="1"/>
      <c r="I38" s="1"/>
      <c r="J38" s="1"/>
      <c r="K38" s="1"/>
      <c r="L38" s="1"/>
      <c r="M38" s="1"/>
      <c r="N38" s="1"/>
      <c r="O38" s="1"/>
      <c r="P38" s="1"/>
      <c r="Q38" s="1"/>
      <c r="R38" s="1"/>
      <c r="S38" s="1"/>
      <c r="T38" s="1"/>
      <c r="U38" s="1"/>
      <c r="V38" s="1"/>
      <c r="W38" s="1"/>
      <c r="X38" s="1"/>
      <c r="Y38" s="1"/>
      <c r="Z38" s="1"/>
    </row>
    <row r="39" spans="1:26" ht="15" customHeight="1" thickBot="1">
      <c r="A39" s="40">
        <v>40290</v>
      </c>
      <c r="B39" s="2" t="s">
        <v>192</v>
      </c>
      <c r="C39" s="17">
        <v>135</v>
      </c>
      <c r="D39" s="90" t="str">
        <f t="shared" si="0"/>
        <v>April 2010</v>
      </c>
      <c r="E39" s="1"/>
      <c r="F39" s="1"/>
      <c r="I39" s="1"/>
      <c r="J39" s="1"/>
      <c r="K39" s="1"/>
      <c r="L39" s="1"/>
      <c r="M39" s="1"/>
      <c r="N39" s="1"/>
      <c r="O39" s="1"/>
      <c r="P39" s="1"/>
      <c r="Q39" s="1"/>
      <c r="R39" s="1"/>
      <c r="S39" s="1"/>
      <c r="T39" s="1"/>
      <c r="U39" s="1"/>
      <c r="V39" s="1"/>
      <c r="W39" s="1"/>
      <c r="X39" s="1"/>
      <c r="Y39" s="1"/>
      <c r="Z39" s="1"/>
    </row>
    <row r="40" spans="1:26" ht="15" customHeight="1" thickBot="1">
      <c r="A40" s="40">
        <v>40291</v>
      </c>
      <c r="B40" s="2" t="s">
        <v>18</v>
      </c>
      <c r="C40" s="17">
        <v>54</v>
      </c>
      <c r="D40" s="90" t="str">
        <f t="shared" si="0"/>
        <v>April 2010</v>
      </c>
      <c r="E40" s="1"/>
      <c r="F40" s="1"/>
      <c r="I40" s="1"/>
      <c r="J40" s="1"/>
      <c r="K40" s="1"/>
      <c r="L40" s="1"/>
      <c r="M40" s="1"/>
      <c r="N40" s="1"/>
      <c r="O40" s="1"/>
      <c r="P40" s="1"/>
      <c r="Q40" s="1"/>
      <c r="R40" s="1"/>
      <c r="S40" s="1"/>
      <c r="T40" s="1"/>
      <c r="U40" s="1"/>
      <c r="V40" s="1"/>
      <c r="W40" s="1"/>
      <c r="X40" s="1"/>
      <c r="Y40" s="1"/>
      <c r="Z40" s="1"/>
    </row>
    <row r="41" spans="1:26" ht="15" customHeight="1" thickBot="1">
      <c r="A41" s="40">
        <v>40292</v>
      </c>
      <c r="B41" s="2" t="s">
        <v>194</v>
      </c>
      <c r="C41" s="17">
        <v>66</v>
      </c>
      <c r="D41" s="90" t="str">
        <f t="shared" si="0"/>
        <v>April 2010</v>
      </c>
      <c r="E41" s="1"/>
      <c r="F41" s="1"/>
      <c r="I41" s="1"/>
      <c r="J41" s="1"/>
      <c r="K41" s="1"/>
      <c r="L41" s="1"/>
      <c r="M41" s="1"/>
      <c r="N41" s="1"/>
      <c r="O41" s="1"/>
      <c r="P41" s="1"/>
      <c r="Q41" s="1"/>
      <c r="R41" s="1"/>
      <c r="S41" s="1"/>
      <c r="T41" s="1"/>
      <c r="U41" s="1"/>
      <c r="V41" s="1"/>
      <c r="W41" s="1"/>
      <c r="X41" s="1"/>
      <c r="Y41" s="1"/>
      <c r="Z41" s="1"/>
    </row>
    <row r="42" spans="1:26" ht="15" customHeight="1" thickBot="1">
      <c r="A42" s="40">
        <v>40293</v>
      </c>
      <c r="B42" s="2" t="s">
        <v>13</v>
      </c>
      <c r="C42" s="17">
        <v>81</v>
      </c>
      <c r="D42" s="90" t="str">
        <f t="shared" si="0"/>
        <v>April 2010</v>
      </c>
      <c r="E42" s="1"/>
      <c r="F42" s="1"/>
      <c r="I42" s="1"/>
      <c r="J42" s="1"/>
      <c r="K42" s="1"/>
      <c r="L42" s="1"/>
      <c r="M42" s="1"/>
      <c r="N42" s="1"/>
      <c r="O42" s="1"/>
      <c r="P42" s="1"/>
      <c r="Q42" s="1"/>
      <c r="R42" s="1"/>
      <c r="S42" s="1"/>
      <c r="T42" s="1"/>
      <c r="U42" s="1"/>
      <c r="V42" s="1"/>
      <c r="W42" s="1"/>
      <c r="X42" s="1"/>
      <c r="Y42" s="1"/>
      <c r="Z42" s="1"/>
    </row>
    <row r="43" spans="1:26" ht="15" customHeight="1" thickBot="1">
      <c r="A43" s="40">
        <v>40294</v>
      </c>
      <c r="B43" s="2" t="s">
        <v>18</v>
      </c>
      <c r="C43" s="17">
        <v>94</v>
      </c>
      <c r="D43" s="90" t="str">
        <f t="shared" si="0"/>
        <v>April 2010</v>
      </c>
      <c r="E43" s="1"/>
      <c r="F43" s="1"/>
      <c r="I43" s="1"/>
      <c r="J43" s="1"/>
      <c r="K43" s="1"/>
      <c r="L43" s="1"/>
      <c r="M43" s="1"/>
      <c r="N43" s="1"/>
      <c r="O43" s="1"/>
      <c r="P43" s="1"/>
      <c r="Q43" s="1"/>
      <c r="R43" s="1"/>
      <c r="S43" s="1"/>
      <c r="T43" s="1"/>
      <c r="U43" s="1"/>
      <c r="V43" s="1"/>
      <c r="W43" s="1"/>
      <c r="X43" s="1"/>
      <c r="Y43" s="1"/>
      <c r="Z43" s="1"/>
    </row>
    <row r="44" spans="1:26" ht="15" customHeight="1" thickBot="1">
      <c r="A44" s="40">
        <v>40295</v>
      </c>
      <c r="B44" s="2" t="s">
        <v>191</v>
      </c>
      <c r="C44" s="17">
        <v>142</v>
      </c>
      <c r="D44" s="90" t="str">
        <f t="shared" si="0"/>
        <v>April 2010</v>
      </c>
      <c r="E44" s="1"/>
      <c r="F44" s="1"/>
      <c r="I44" s="1"/>
      <c r="J44" s="1"/>
      <c r="K44" s="1"/>
      <c r="L44" s="1"/>
      <c r="M44" s="1"/>
      <c r="N44" s="1"/>
      <c r="O44" s="1"/>
      <c r="P44" s="1"/>
      <c r="Q44" s="1"/>
      <c r="R44" s="1"/>
      <c r="S44" s="1"/>
      <c r="T44" s="1"/>
      <c r="U44" s="1"/>
      <c r="V44" s="1"/>
      <c r="W44" s="1"/>
      <c r="X44" s="1"/>
      <c r="Y44" s="1"/>
      <c r="Z44" s="1"/>
    </row>
    <row r="45" spans="1:26" ht="15" customHeight="1" thickBot="1">
      <c r="A45" s="40">
        <v>40296</v>
      </c>
      <c r="B45" s="2" t="s">
        <v>190</v>
      </c>
      <c r="C45" s="17">
        <v>75</v>
      </c>
      <c r="D45" s="90" t="str">
        <f t="shared" si="0"/>
        <v>April 2010</v>
      </c>
      <c r="E45" s="1"/>
      <c r="F45" s="1"/>
      <c r="I45" s="1"/>
      <c r="J45" s="1"/>
      <c r="K45" s="1"/>
      <c r="L45" s="1"/>
      <c r="M45" s="1"/>
      <c r="N45" s="1"/>
      <c r="O45" s="1"/>
      <c r="P45" s="1"/>
      <c r="Q45" s="1"/>
      <c r="R45" s="1"/>
      <c r="S45" s="1"/>
      <c r="T45" s="1"/>
      <c r="U45" s="1"/>
      <c r="V45" s="1"/>
      <c r="W45" s="1"/>
      <c r="X45" s="1"/>
      <c r="Y45" s="1"/>
      <c r="Z45" s="1"/>
    </row>
    <row r="46" spans="1:26" ht="15" customHeight="1" thickBot="1">
      <c r="A46" s="40">
        <v>40297</v>
      </c>
      <c r="B46" s="2" t="s">
        <v>18</v>
      </c>
      <c r="C46" s="17">
        <v>114</v>
      </c>
      <c r="D46" s="90" t="str">
        <f t="shared" si="0"/>
        <v>April 2010</v>
      </c>
      <c r="E46" s="1"/>
      <c r="F46" s="1"/>
      <c r="I46" s="1"/>
      <c r="J46" s="1"/>
      <c r="K46" s="1"/>
      <c r="L46" s="1"/>
      <c r="M46" s="1"/>
      <c r="N46" s="1"/>
      <c r="O46" s="1"/>
      <c r="P46" s="1"/>
      <c r="Q46" s="1"/>
      <c r="R46" s="1"/>
      <c r="S46" s="1"/>
      <c r="T46" s="1"/>
      <c r="U46" s="1"/>
      <c r="V46" s="1"/>
      <c r="W46" s="1"/>
      <c r="X46" s="1"/>
      <c r="Y46" s="1"/>
      <c r="Z46" s="1"/>
    </row>
    <row r="47" spans="1:26" ht="15" customHeight="1" thickBot="1">
      <c r="A47" s="40">
        <v>40298</v>
      </c>
      <c r="B47" s="2" t="s">
        <v>190</v>
      </c>
      <c r="C47" s="17">
        <v>120</v>
      </c>
      <c r="D47" s="90" t="str">
        <f t="shared" si="0"/>
        <v>April 2010</v>
      </c>
      <c r="E47" s="1"/>
      <c r="F47" s="1"/>
      <c r="I47" s="1"/>
      <c r="J47" s="1"/>
      <c r="K47" s="1"/>
      <c r="L47" s="1"/>
      <c r="M47" s="1"/>
      <c r="N47" s="1"/>
      <c r="O47" s="1"/>
      <c r="P47" s="1"/>
      <c r="Q47" s="1"/>
      <c r="R47" s="1"/>
      <c r="S47" s="1"/>
      <c r="T47" s="1"/>
      <c r="U47" s="1"/>
      <c r="V47" s="1"/>
      <c r="W47" s="1"/>
      <c r="X47" s="1"/>
      <c r="Y47" s="1"/>
      <c r="Z47" s="1"/>
    </row>
    <row r="48" spans="1:26" ht="15" customHeight="1" thickBot="1">
      <c r="A48" s="40">
        <v>40299</v>
      </c>
      <c r="B48" s="2" t="s">
        <v>18</v>
      </c>
      <c r="C48" s="17">
        <v>146</v>
      </c>
      <c r="D48" s="90" t="str">
        <f t="shared" si="0"/>
        <v>May 2010</v>
      </c>
      <c r="E48" s="1"/>
      <c r="F48" s="1"/>
      <c r="I48" s="1"/>
      <c r="J48" s="1"/>
      <c r="K48" s="1"/>
      <c r="L48" s="1"/>
      <c r="M48" s="1"/>
      <c r="N48" s="1"/>
      <c r="O48" s="1"/>
      <c r="P48" s="1"/>
      <c r="Q48" s="1"/>
      <c r="R48" s="1"/>
      <c r="S48" s="1"/>
      <c r="T48" s="1"/>
      <c r="U48" s="1"/>
      <c r="V48" s="1"/>
      <c r="W48" s="1"/>
      <c r="X48" s="1"/>
      <c r="Y48" s="1"/>
      <c r="Z48" s="1"/>
    </row>
    <row r="49" spans="1:26" ht="15" customHeight="1" thickBot="1">
      <c r="A49" s="40">
        <v>40300</v>
      </c>
      <c r="B49" s="2" t="s">
        <v>13</v>
      </c>
      <c r="C49" s="17">
        <v>96</v>
      </c>
      <c r="D49" s="90" t="str">
        <f t="shared" si="0"/>
        <v>May 2010</v>
      </c>
      <c r="E49" s="1"/>
      <c r="F49" s="1"/>
      <c r="I49" s="1"/>
      <c r="J49" s="1"/>
      <c r="K49" s="1"/>
      <c r="L49" s="1"/>
      <c r="M49" s="1"/>
      <c r="N49" s="1"/>
      <c r="O49" s="1"/>
      <c r="P49" s="1"/>
      <c r="Q49" s="1"/>
      <c r="R49" s="1"/>
      <c r="S49" s="1"/>
      <c r="T49" s="1"/>
      <c r="U49" s="1"/>
      <c r="V49" s="1"/>
      <c r="W49" s="1"/>
      <c r="X49" s="1"/>
      <c r="Y49" s="1"/>
      <c r="Z49" s="1"/>
    </row>
    <row r="50" spans="1:26" ht="15" customHeight="1" thickBot="1">
      <c r="A50" s="40">
        <v>40301</v>
      </c>
      <c r="B50" s="2" t="s">
        <v>13</v>
      </c>
      <c r="C50" s="17">
        <v>69</v>
      </c>
      <c r="D50" s="90" t="str">
        <f t="shared" si="0"/>
        <v>May 2010</v>
      </c>
      <c r="E50" s="1"/>
      <c r="F50" s="1"/>
      <c r="I50" s="1"/>
      <c r="J50" s="1"/>
      <c r="K50" s="1"/>
      <c r="L50" s="1"/>
      <c r="M50" s="1"/>
      <c r="N50" s="1"/>
      <c r="O50" s="1"/>
      <c r="P50" s="1"/>
      <c r="Q50" s="1"/>
      <c r="R50" s="1"/>
      <c r="S50" s="1"/>
      <c r="T50" s="1"/>
      <c r="U50" s="1"/>
      <c r="V50" s="1"/>
      <c r="W50" s="1"/>
      <c r="X50" s="1"/>
      <c r="Y50" s="1"/>
      <c r="Z50" s="1"/>
    </row>
    <row r="51" spans="1:26" ht="15" customHeight="1" thickBot="1">
      <c r="A51" s="40">
        <v>40302</v>
      </c>
      <c r="B51" s="2" t="s">
        <v>194</v>
      </c>
      <c r="C51" s="17">
        <v>130</v>
      </c>
      <c r="D51" s="90" t="str">
        <f t="shared" si="0"/>
        <v>May 2010</v>
      </c>
      <c r="E51" s="1"/>
      <c r="F51" s="1"/>
      <c r="I51" s="1"/>
      <c r="J51" s="1"/>
      <c r="K51" s="1"/>
      <c r="L51" s="1"/>
      <c r="M51" s="1"/>
      <c r="N51" s="1"/>
      <c r="O51" s="1"/>
      <c r="P51" s="1"/>
      <c r="Q51" s="1"/>
      <c r="R51" s="1"/>
      <c r="S51" s="1"/>
      <c r="T51" s="1"/>
      <c r="U51" s="1"/>
      <c r="V51" s="1"/>
      <c r="W51" s="1"/>
      <c r="X51" s="1"/>
      <c r="Y51" s="1"/>
      <c r="Z51" s="1"/>
    </row>
    <row r="52" spans="1:26" ht="15" customHeight="1" thickBot="1">
      <c r="A52" s="40">
        <v>40303</v>
      </c>
      <c r="B52" s="2" t="s">
        <v>190</v>
      </c>
      <c r="C52" s="17">
        <v>150</v>
      </c>
      <c r="D52" s="90" t="str">
        <f t="shared" si="0"/>
        <v>May 2010</v>
      </c>
      <c r="E52" s="1"/>
      <c r="F52" s="1"/>
      <c r="I52" s="1"/>
      <c r="J52" s="1"/>
      <c r="K52" s="1"/>
      <c r="L52" s="1"/>
      <c r="M52" s="1"/>
      <c r="N52" s="1"/>
      <c r="O52" s="1"/>
      <c r="P52" s="1"/>
      <c r="Q52" s="1"/>
      <c r="R52" s="1"/>
      <c r="S52" s="1"/>
      <c r="T52" s="1"/>
      <c r="U52" s="1"/>
      <c r="V52" s="1"/>
      <c r="W52" s="1"/>
      <c r="X52" s="1"/>
      <c r="Y52" s="1"/>
      <c r="Z52" s="1"/>
    </row>
    <row r="53" spans="1:26" ht="15" customHeight="1" thickBot="1">
      <c r="A53" s="40">
        <v>40304</v>
      </c>
      <c r="B53" s="2" t="s">
        <v>18</v>
      </c>
      <c r="C53" s="17">
        <v>62</v>
      </c>
      <c r="D53" s="90" t="str">
        <f t="shared" si="0"/>
        <v>May 2010</v>
      </c>
      <c r="E53" s="1"/>
      <c r="F53" s="1"/>
      <c r="I53" s="1"/>
      <c r="J53" s="1"/>
      <c r="K53" s="1"/>
      <c r="L53" s="1"/>
      <c r="M53" s="1"/>
      <c r="N53" s="1"/>
      <c r="O53" s="1"/>
      <c r="P53" s="1"/>
      <c r="Q53" s="1"/>
      <c r="R53" s="1"/>
      <c r="S53" s="1"/>
      <c r="T53" s="1"/>
      <c r="U53" s="1"/>
      <c r="V53" s="1"/>
      <c r="W53" s="1"/>
      <c r="X53" s="1"/>
      <c r="Y53" s="1"/>
      <c r="Z53" s="1"/>
    </row>
    <row r="54" spans="1:26" ht="15" customHeight="1" thickBot="1">
      <c r="A54" s="40">
        <v>40305</v>
      </c>
      <c r="B54" s="2" t="s">
        <v>13</v>
      </c>
      <c r="C54" s="17">
        <v>166</v>
      </c>
      <c r="D54" s="90" t="str">
        <f t="shared" si="0"/>
        <v>May 2010</v>
      </c>
      <c r="E54" s="1"/>
      <c r="F54" s="1"/>
      <c r="I54" s="1"/>
      <c r="J54" s="1"/>
      <c r="K54" s="1"/>
      <c r="L54" s="1"/>
      <c r="M54" s="1"/>
      <c r="N54" s="1"/>
      <c r="O54" s="1"/>
      <c r="P54" s="1"/>
      <c r="Q54" s="1"/>
      <c r="R54" s="1"/>
      <c r="S54" s="1"/>
      <c r="T54" s="1"/>
      <c r="U54" s="1"/>
      <c r="V54" s="1"/>
      <c r="W54" s="1"/>
      <c r="X54" s="1"/>
      <c r="Y54" s="1"/>
      <c r="Z54" s="1"/>
    </row>
    <row r="55" spans="1:26" ht="15" customHeight="1" thickBot="1">
      <c r="A55" s="40">
        <v>40306</v>
      </c>
      <c r="B55" s="2" t="s">
        <v>13</v>
      </c>
      <c r="C55" s="17">
        <v>152</v>
      </c>
      <c r="D55" s="90" t="str">
        <f t="shared" si="0"/>
        <v>May 2010</v>
      </c>
      <c r="E55" s="1"/>
      <c r="F55" s="1"/>
      <c r="I55" s="1"/>
      <c r="J55" s="1"/>
      <c r="K55" s="1"/>
      <c r="L55" s="1"/>
      <c r="M55" s="1"/>
      <c r="N55" s="1"/>
      <c r="O55" s="1"/>
      <c r="P55" s="1"/>
      <c r="Q55" s="1"/>
      <c r="R55" s="1"/>
      <c r="S55" s="1"/>
      <c r="T55" s="1"/>
      <c r="U55" s="1"/>
      <c r="V55" s="1"/>
      <c r="W55" s="1"/>
      <c r="X55" s="1"/>
      <c r="Y55" s="1"/>
      <c r="Z55" s="1"/>
    </row>
    <row r="56" spans="1:26" ht="15" customHeight="1" thickBot="1">
      <c r="A56" s="40">
        <v>40307</v>
      </c>
      <c r="B56" s="2" t="s">
        <v>192</v>
      </c>
      <c r="C56" s="17">
        <v>143</v>
      </c>
      <c r="D56" s="90" t="str">
        <f t="shared" si="0"/>
        <v>May 2010</v>
      </c>
      <c r="E56" s="1"/>
      <c r="F56" s="1"/>
      <c r="I56" s="1"/>
      <c r="J56" s="1"/>
      <c r="K56" s="1"/>
      <c r="L56" s="1"/>
      <c r="M56" s="1"/>
      <c r="N56" s="1"/>
      <c r="O56" s="1"/>
      <c r="P56" s="1"/>
      <c r="Q56" s="1"/>
      <c r="R56" s="1"/>
      <c r="S56" s="1"/>
      <c r="T56" s="1"/>
      <c r="U56" s="1"/>
      <c r="V56" s="1"/>
      <c r="W56" s="1"/>
      <c r="X56" s="1"/>
      <c r="Y56" s="1"/>
      <c r="Z56" s="1"/>
    </row>
    <row r="57" spans="1:26" ht="15" customHeight="1" thickBot="1">
      <c r="A57" s="40">
        <v>40308</v>
      </c>
      <c r="B57" s="2" t="s">
        <v>192</v>
      </c>
      <c r="C57" s="17">
        <v>139</v>
      </c>
      <c r="D57" s="90" t="str">
        <f t="shared" si="0"/>
        <v>May 2010</v>
      </c>
      <c r="E57" s="1"/>
      <c r="F57" s="1"/>
      <c r="I57" s="1"/>
      <c r="J57" s="1"/>
      <c r="K57" s="1"/>
      <c r="L57" s="1"/>
      <c r="M57" s="1"/>
      <c r="N57" s="1"/>
      <c r="O57" s="1"/>
      <c r="P57" s="1"/>
      <c r="Q57" s="1"/>
      <c r="R57" s="1"/>
      <c r="S57" s="1"/>
      <c r="T57" s="1"/>
      <c r="U57" s="1"/>
      <c r="V57" s="1"/>
      <c r="W57" s="1"/>
      <c r="X57" s="1"/>
      <c r="Y57" s="1"/>
      <c r="Z57" s="1"/>
    </row>
    <row r="58" spans="1:26" ht="15" customHeight="1" thickBot="1">
      <c r="A58" s="40">
        <v>40309</v>
      </c>
      <c r="B58" s="2" t="s">
        <v>18</v>
      </c>
      <c r="C58" s="17">
        <v>111</v>
      </c>
      <c r="D58" s="90" t="str">
        <f t="shared" si="0"/>
        <v>May 2010</v>
      </c>
      <c r="E58" s="1"/>
      <c r="F58" s="1"/>
      <c r="I58" s="1"/>
      <c r="J58" s="1"/>
      <c r="K58" s="1"/>
      <c r="L58" s="1"/>
      <c r="M58" s="1"/>
      <c r="N58" s="1"/>
      <c r="O58" s="1"/>
      <c r="P58" s="1"/>
      <c r="Q58" s="1"/>
      <c r="R58" s="1"/>
      <c r="S58" s="1"/>
      <c r="T58" s="1"/>
      <c r="U58" s="1"/>
      <c r="V58" s="1"/>
      <c r="W58" s="1"/>
      <c r="X58" s="1"/>
      <c r="Y58" s="1"/>
      <c r="Z58" s="1"/>
    </row>
    <row r="59" spans="1:26" ht="15" customHeight="1" thickBot="1">
      <c r="A59" s="40">
        <v>40310</v>
      </c>
      <c r="B59" s="2" t="s">
        <v>192</v>
      </c>
      <c r="C59" s="17">
        <v>70</v>
      </c>
      <c r="D59" s="90" t="str">
        <f t="shared" si="0"/>
        <v>May 2010</v>
      </c>
      <c r="E59" s="1"/>
      <c r="F59" s="1"/>
      <c r="I59" s="1"/>
      <c r="J59" s="1"/>
      <c r="K59" s="1"/>
      <c r="L59" s="1"/>
      <c r="M59" s="1"/>
      <c r="N59" s="1"/>
      <c r="O59" s="1"/>
      <c r="P59" s="1"/>
      <c r="Q59" s="1"/>
      <c r="R59" s="1"/>
      <c r="S59" s="1"/>
      <c r="T59" s="1"/>
      <c r="U59" s="1"/>
      <c r="V59" s="1"/>
      <c r="W59" s="1"/>
      <c r="X59" s="1"/>
      <c r="Y59" s="1"/>
      <c r="Z59" s="1"/>
    </row>
    <row r="60" spans="1:26" ht="15" customHeight="1" thickBot="1">
      <c r="A60" s="40">
        <v>40311</v>
      </c>
      <c r="B60" s="2" t="s">
        <v>190</v>
      </c>
      <c r="C60" s="17">
        <v>104</v>
      </c>
      <c r="D60" s="90" t="str">
        <f t="shared" si="0"/>
        <v>May 2010</v>
      </c>
      <c r="E60" s="1"/>
      <c r="F60" s="1"/>
      <c r="I60" s="1"/>
      <c r="J60" s="1"/>
      <c r="K60" s="1"/>
      <c r="L60" s="1"/>
      <c r="M60" s="1"/>
      <c r="N60" s="1"/>
      <c r="O60" s="1"/>
      <c r="P60" s="1"/>
      <c r="Q60" s="1"/>
      <c r="R60" s="1"/>
      <c r="S60" s="1"/>
      <c r="T60" s="1"/>
      <c r="U60" s="1"/>
      <c r="V60" s="1"/>
      <c r="W60" s="1"/>
      <c r="X60" s="1"/>
      <c r="Y60" s="1"/>
      <c r="Z60" s="1"/>
    </row>
    <row r="61" spans="1:26" ht="15" customHeight="1" thickBot="1">
      <c r="A61" s="40">
        <v>40312</v>
      </c>
      <c r="B61" s="2" t="s">
        <v>13</v>
      </c>
      <c r="C61" s="17">
        <v>64</v>
      </c>
      <c r="D61" s="90" t="str">
        <f t="shared" si="0"/>
        <v>May 2010</v>
      </c>
      <c r="E61" s="1"/>
      <c r="F61" s="1"/>
      <c r="I61" s="1"/>
      <c r="J61" s="1"/>
      <c r="K61" s="1"/>
      <c r="L61" s="1"/>
      <c r="M61" s="1"/>
      <c r="N61" s="1"/>
      <c r="O61" s="1"/>
      <c r="P61" s="1"/>
      <c r="Q61" s="1"/>
      <c r="R61" s="1"/>
      <c r="S61" s="1"/>
      <c r="T61" s="1"/>
      <c r="U61" s="1"/>
      <c r="V61" s="1"/>
      <c r="W61" s="1"/>
      <c r="X61" s="1"/>
      <c r="Y61" s="1"/>
      <c r="Z61" s="1"/>
    </row>
    <row r="62" spans="1:26" ht="15" customHeight="1" thickBot="1">
      <c r="A62" s="40">
        <v>40313</v>
      </c>
      <c r="B62" s="2" t="s">
        <v>191</v>
      </c>
      <c r="C62" s="17">
        <v>56</v>
      </c>
      <c r="D62" s="90" t="str">
        <f t="shared" si="0"/>
        <v>May 2010</v>
      </c>
      <c r="E62" s="1"/>
      <c r="F62" s="1"/>
      <c r="I62" s="1"/>
      <c r="J62" s="1"/>
      <c r="K62" s="1"/>
      <c r="L62" s="1"/>
      <c r="M62" s="1"/>
      <c r="N62" s="1"/>
      <c r="O62" s="1"/>
      <c r="P62" s="1"/>
      <c r="Q62" s="1"/>
      <c r="R62" s="1"/>
      <c r="S62" s="1"/>
      <c r="T62" s="1"/>
      <c r="U62" s="1"/>
      <c r="V62" s="1"/>
      <c r="W62" s="1"/>
      <c r="X62" s="1"/>
      <c r="Y62" s="1"/>
      <c r="Z62" s="1"/>
    </row>
    <row r="63" spans="1:26" ht="15" customHeight="1" thickBot="1">
      <c r="A63" s="40">
        <v>40314</v>
      </c>
      <c r="B63" s="2" t="s">
        <v>192</v>
      </c>
      <c r="C63" s="17">
        <v>76</v>
      </c>
      <c r="D63" s="90" t="str">
        <f t="shared" si="0"/>
        <v>May 2010</v>
      </c>
      <c r="E63" s="1"/>
      <c r="F63" s="1"/>
      <c r="I63" s="1"/>
      <c r="J63" s="1"/>
      <c r="K63" s="1"/>
      <c r="L63" s="1"/>
      <c r="M63" s="1"/>
      <c r="N63" s="1"/>
      <c r="O63" s="1"/>
      <c r="P63" s="1"/>
      <c r="Q63" s="1"/>
      <c r="R63" s="1"/>
      <c r="S63" s="1"/>
      <c r="T63" s="1"/>
      <c r="U63" s="1"/>
      <c r="V63" s="1"/>
      <c r="W63" s="1"/>
      <c r="X63" s="1"/>
      <c r="Y63" s="1"/>
      <c r="Z63" s="1"/>
    </row>
    <row r="64" spans="1:26" ht="15" customHeight="1" thickBot="1">
      <c r="A64" s="40">
        <v>40315</v>
      </c>
      <c r="B64" s="2" t="s">
        <v>192</v>
      </c>
      <c r="C64" s="17">
        <v>96</v>
      </c>
      <c r="D64" s="90" t="str">
        <f t="shared" si="0"/>
        <v>May 2010</v>
      </c>
      <c r="E64" s="1"/>
      <c r="F64" s="1"/>
      <c r="I64" s="1"/>
      <c r="J64" s="1"/>
      <c r="K64" s="1"/>
      <c r="L64" s="1"/>
      <c r="M64" s="1"/>
      <c r="N64" s="1"/>
      <c r="O64" s="1"/>
      <c r="P64" s="1"/>
      <c r="Q64" s="1"/>
      <c r="R64" s="1"/>
      <c r="S64" s="1"/>
      <c r="T64" s="1"/>
      <c r="U64" s="1"/>
      <c r="V64" s="1"/>
      <c r="W64" s="1"/>
      <c r="X64" s="1"/>
      <c r="Y64" s="1"/>
      <c r="Z64" s="1"/>
    </row>
    <row r="65" spans="1:26" ht="15" customHeight="1" thickBot="1">
      <c r="A65" s="40">
        <v>40316</v>
      </c>
      <c r="B65" s="2" t="s">
        <v>190</v>
      </c>
      <c r="C65" s="17">
        <v>163</v>
      </c>
      <c r="D65" s="90" t="str">
        <f t="shared" si="0"/>
        <v>May 2010</v>
      </c>
      <c r="E65" s="1"/>
      <c r="F65" s="1"/>
      <c r="I65" s="1"/>
      <c r="J65" s="1"/>
      <c r="K65" s="1"/>
      <c r="L65" s="1"/>
      <c r="M65" s="1"/>
      <c r="N65" s="1"/>
      <c r="O65" s="1"/>
      <c r="P65" s="1"/>
      <c r="Q65" s="1"/>
      <c r="R65" s="1"/>
      <c r="S65" s="1"/>
      <c r="T65" s="1"/>
      <c r="U65" s="1"/>
      <c r="V65" s="1"/>
      <c r="W65" s="1"/>
      <c r="X65" s="1"/>
      <c r="Y65" s="1"/>
      <c r="Z65" s="1"/>
    </row>
    <row r="66" spans="1:26" ht="15" customHeight="1" thickBot="1">
      <c r="A66" s="40">
        <v>40317</v>
      </c>
      <c r="B66" s="2" t="s">
        <v>192</v>
      </c>
      <c r="C66" s="17">
        <v>108</v>
      </c>
      <c r="D66" s="90" t="str">
        <f t="shared" si="0"/>
        <v>May 2010</v>
      </c>
      <c r="E66" s="1"/>
      <c r="F66" s="1"/>
      <c r="I66" s="1"/>
      <c r="J66" s="1"/>
      <c r="K66" s="1"/>
      <c r="L66" s="1"/>
      <c r="M66" s="1"/>
      <c r="N66" s="1"/>
      <c r="O66" s="1"/>
      <c r="P66" s="1"/>
      <c r="Q66" s="1"/>
      <c r="R66" s="1"/>
      <c r="S66" s="1"/>
      <c r="T66" s="1"/>
      <c r="U66" s="1"/>
      <c r="V66" s="1"/>
      <c r="W66" s="1"/>
      <c r="X66" s="1"/>
      <c r="Y66" s="1"/>
      <c r="Z66" s="1"/>
    </row>
    <row r="67" spans="1:26" ht="15" customHeight="1" thickBot="1">
      <c r="A67" s="40">
        <v>40318</v>
      </c>
      <c r="B67" s="2" t="s">
        <v>192</v>
      </c>
      <c r="C67" s="17">
        <v>63</v>
      </c>
      <c r="D67" s="90" t="str">
        <f t="shared" si="0"/>
        <v>May 2010</v>
      </c>
      <c r="E67" s="1"/>
      <c r="F67" s="1"/>
      <c r="I67" s="1"/>
      <c r="J67" s="1"/>
      <c r="K67" s="1"/>
      <c r="L67" s="1"/>
      <c r="M67" s="1"/>
      <c r="N67" s="1"/>
      <c r="O67" s="1"/>
      <c r="P67" s="1"/>
      <c r="Q67" s="1"/>
      <c r="R67" s="1"/>
      <c r="S67" s="1"/>
      <c r="T67" s="1"/>
      <c r="U67" s="1"/>
      <c r="V67" s="1"/>
      <c r="W67" s="1"/>
      <c r="X67" s="1"/>
      <c r="Y67" s="1"/>
      <c r="Z67" s="1"/>
    </row>
    <row r="68" spans="1:26" ht="15" customHeight="1" thickBot="1">
      <c r="A68" s="40">
        <v>40319</v>
      </c>
      <c r="B68" s="2" t="s">
        <v>190</v>
      </c>
      <c r="C68" s="17">
        <v>99</v>
      </c>
      <c r="D68" s="90" t="str">
        <f t="shared" si="0"/>
        <v>May 2010</v>
      </c>
      <c r="E68" s="1"/>
      <c r="F68" s="1"/>
      <c r="I68" s="1"/>
      <c r="J68" s="1"/>
      <c r="K68" s="1"/>
      <c r="L68" s="1"/>
      <c r="M68" s="1"/>
      <c r="N68" s="1"/>
      <c r="O68" s="1"/>
      <c r="P68" s="1"/>
      <c r="Q68" s="1"/>
      <c r="R68" s="1"/>
      <c r="S68" s="1"/>
      <c r="T68" s="1"/>
      <c r="U68" s="1"/>
      <c r="V68" s="1"/>
      <c r="W68" s="1"/>
      <c r="X68" s="1"/>
      <c r="Y68" s="1"/>
      <c r="Z68" s="1"/>
    </row>
    <row r="69" spans="1:26" ht="15" customHeight="1" thickBot="1">
      <c r="A69" s="40">
        <v>40320</v>
      </c>
      <c r="B69" s="2" t="s">
        <v>191</v>
      </c>
      <c r="C69" s="17">
        <v>115</v>
      </c>
      <c r="D69" s="90" t="str">
        <f t="shared" ref="D69:D132" si="1">TEXT(A69,"mmmm yyyy")</f>
        <v>May 2010</v>
      </c>
      <c r="E69" s="1"/>
      <c r="F69" s="1"/>
      <c r="I69" s="1"/>
      <c r="J69" s="1"/>
      <c r="K69" s="1"/>
      <c r="L69" s="1"/>
      <c r="M69" s="1"/>
      <c r="N69" s="1"/>
      <c r="O69" s="1"/>
      <c r="P69" s="1"/>
      <c r="Q69" s="1"/>
      <c r="R69" s="1"/>
      <c r="S69" s="1"/>
      <c r="T69" s="1"/>
      <c r="U69" s="1"/>
      <c r="V69" s="1"/>
      <c r="W69" s="1"/>
      <c r="X69" s="1"/>
      <c r="Y69" s="1"/>
      <c r="Z69" s="1"/>
    </row>
    <row r="70" spans="1:26" ht="15" customHeight="1" thickBot="1">
      <c r="A70" s="40">
        <v>40321</v>
      </c>
      <c r="B70" s="2" t="s">
        <v>190</v>
      </c>
      <c r="C70" s="17">
        <v>125</v>
      </c>
      <c r="D70" s="90" t="str">
        <f t="shared" si="1"/>
        <v>May 2010</v>
      </c>
      <c r="E70" s="1"/>
      <c r="F70" s="1"/>
      <c r="I70" s="1"/>
      <c r="J70" s="1"/>
      <c r="K70" s="1"/>
      <c r="L70" s="1"/>
      <c r="M70" s="1"/>
      <c r="N70" s="1"/>
      <c r="O70" s="1"/>
      <c r="P70" s="1"/>
      <c r="Q70" s="1"/>
      <c r="R70" s="1"/>
      <c r="S70" s="1"/>
      <c r="T70" s="1"/>
      <c r="U70" s="1"/>
      <c r="V70" s="1"/>
      <c r="W70" s="1"/>
      <c r="X70" s="1"/>
      <c r="Y70" s="1"/>
      <c r="Z70" s="1"/>
    </row>
    <row r="71" spans="1:26" ht="15" customHeight="1" thickBot="1">
      <c r="A71" s="40">
        <v>40322</v>
      </c>
      <c r="B71" s="2" t="s">
        <v>192</v>
      </c>
      <c r="C71" s="17">
        <v>130</v>
      </c>
      <c r="D71" s="90" t="str">
        <f t="shared" si="1"/>
        <v>May 2010</v>
      </c>
      <c r="E71" s="1"/>
      <c r="F71" s="1"/>
      <c r="I71" s="1"/>
      <c r="J71" s="1"/>
      <c r="K71" s="1"/>
      <c r="L71" s="1"/>
      <c r="M71" s="1"/>
      <c r="N71" s="1"/>
      <c r="O71" s="1"/>
      <c r="P71" s="1"/>
      <c r="Q71" s="1"/>
      <c r="R71" s="1"/>
      <c r="S71" s="1"/>
      <c r="T71" s="1"/>
      <c r="U71" s="1"/>
      <c r="V71" s="1"/>
      <c r="W71" s="1"/>
      <c r="X71" s="1"/>
      <c r="Y71" s="1"/>
      <c r="Z71" s="1"/>
    </row>
    <row r="72" spans="1:26" ht="15" customHeight="1" thickBot="1">
      <c r="A72" s="40">
        <v>40323</v>
      </c>
      <c r="B72" s="2" t="s">
        <v>192</v>
      </c>
      <c r="C72" s="17">
        <v>133</v>
      </c>
      <c r="D72" s="90" t="str">
        <f t="shared" si="1"/>
        <v>May 2010</v>
      </c>
      <c r="E72" s="1"/>
      <c r="F72" s="1"/>
      <c r="I72" s="1"/>
      <c r="J72" s="1"/>
      <c r="K72" s="1"/>
      <c r="L72" s="1"/>
      <c r="M72" s="1"/>
      <c r="N72" s="1"/>
      <c r="O72" s="1"/>
      <c r="P72" s="1"/>
      <c r="Q72" s="1"/>
      <c r="R72" s="1"/>
      <c r="S72" s="1"/>
      <c r="T72" s="1"/>
      <c r="U72" s="1"/>
      <c r="V72" s="1"/>
      <c r="W72" s="1"/>
      <c r="X72" s="1"/>
      <c r="Y72" s="1"/>
      <c r="Z72" s="1"/>
    </row>
    <row r="73" spans="1:26" ht="15" customHeight="1" thickBot="1">
      <c r="A73" s="40">
        <v>40324</v>
      </c>
      <c r="B73" s="2" t="s">
        <v>192</v>
      </c>
      <c r="C73" s="17">
        <v>148</v>
      </c>
      <c r="D73" s="90" t="str">
        <f t="shared" si="1"/>
        <v>May 2010</v>
      </c>
      <c r="E73" s="1"/>
      <c r="F73" s="1"/>
      <c r="I73" s="1"/>
      <c r="J73" s="1"/>
      <c r="K73" s="1"/>
      <c r="L73" s="1"/>
      <c r="M73" s="1"/>
      <c r="N73" s="1"/>
      <c r="O73" s="1"/>
      <c r="P73" s="1"/>
      <c r="Q73" s="1"/>
      <c r="R73" s="1"/>
      <c r="S73" s="1"/>
      <c r="T73" s="1"/>
      <c r="U73" s="1"/>
      <c r="V73" s="1"/>
      <c r="W73" s="1"/>
      <c r="X73" s="1"/>
      <c r="Y73" s="1"/>
      <c r="Z73" s="1"/>
    </row>
    <row r="74" spans="1:26" ht="15" customHeight="1" thickBot="1">
      <c r="A74" s="40">
        <v>40325</v>
      </c>
      <c r="B74" s="2" t="s">
        <v>192</v>
      </c>
      <c r="C74" s="17">
        <v>148</v>
      </c>
      <c r="D74" s="90" t="str">
        <f t="shared" si="1"/>
        <v>May 2010</v>
      </c>
      <c r="E74" s="1"/>
      <c r="F74" s="1"/>
      <c r="I74" s="1"/>
      <c r="J74" s="1"/>
      <c r="K74" s="1"/>
      <c r="L74" s="1"/>
      <c r="M74" s="1"/>
      <c r="N74" s="1"/>
      <c r="O74" s="1"/>
      <c r="P74" s="1"/>
      <c r="Q74" s="1"/>
      <c r="R74" s="1"/>
      <c r="S74" s="1"/>
      <c r="T74" s="1"/>
      <c r="U74" s="1"/>
      <c r="V74" s="1"/>
      <c r="W74" s="1"/>
      <c r="X74" s="1"/>
      <c r="Y74" s="1"/>
      <c r="Z74" s="1"/>
    </row>
    <row r="75" spans="1:26" ht="15" customHeight="1" thickBot="1">
      <c r="A75" s="40">
        <v>40326</v>
      </c>
      <c r="B75" s="2" t="s">
        <v>192</v>
      </c>
      <c r="C75" s="17">
        <v>56</v>
      </c>
      <c r="D75" s="90" t="str">
        <f t="shared" si="1"/>
        <v>May 2010</v>
      </c>
      <c r="E75" s="1"/>
      <c r="F75" s="1"/>
      <c r="I75" s="1"/>
      <c r="J75" s="1"/>
      <c r="K75" s="1"/>
      <c r="L75" s="1"/>
      <c r="M75" s="1"/>
      <c r="N75" s="1"/>
      <c r="O75" s="1"/>
      <c r="P75" s="1"/>
      <c r="Q75" s="1"/>
      <c r="R75" s="1"/>
      <c r="S75" s="1"/>
      <c r="T75" s="1"/>
      <c r="U75" s="1"/>
      <c r="V75" s="1"/>
      <c r="W75" s="1"/>
      <c r="X75" s="1"/>
      <c r="Y75" s="1"/>
      <c r="Z75" s="1"/>
    </row>
    <row r="76" spans="1:26" ht="15" customHeight="1" thickBot="1">
      <c r="A76" s="40">
        <v>40327</v>
      </c>
      <c r="B76" s="2" t="s">
        <v>190</v>
      </c>
      <c r="C76" s="17">
        <v>134</v>
      </c>
      <c r="D76" s="90" t="str">
        <f t="shared" si="1"/>
        <v>May 2010</v>
      </c>
      <c r="E76" s="1"/>
      <c r="F76" s="1"/>
      <c r="I76" s="1"/>
      <c r="J76" s="1"/>
      <c r="K76" s="1"/>
      <c r="L76" s="1"/>
      <c r="M76" s="1"/>
      <c r="N76" s="1"/>
      <c r="O76" s="1"/>
      <c r="P76" s="1"/>
      <c r="Q76" s="1"/>
      <c r="R76" s="1"/>
      <c r="S76" s="1"/>
      <c r="T76" s="1"/>
      <c r="U76" s="1"/>
      <c r="V76" s="1"/>
      <c r="W76" s="1"/>
      <c r="X76" s="1"/>
      <c r="Y76" s="1"/>
      <c r="Z76" s="1"/>
    </row>
    <row r="77" spans="1:26" ht="15" customHeight="1" thickBot="1">
      <c r="A77" s="40">
        <v>40328</v>
      </c>
      <c r="B77" s="2" t="s">
        <v>190</v>
      </c>
      <c r="C77" s="17">
        <v>54</v>
      </c>
      <c r="D77" s="90" t="str">
        <f t="shared" si="1"/>
        <v>May 2010</v>
      </c>
      <c r="E77" s="1"/>
      <c r="F77" s="1"/>
      <c r="I77" s="1"/>
      <c r="J77" s="1"/>
      <c r="K77" s="1"/>
      <c r="L77" s="1"/>
      <c r="M77" s="1"/>
      <c r="N77" s="1"/>
      <c r="O77" s="1"/>
      <c r="P77" s="1"/>
      <c r="Q77" s="1"/>
      <c r="R77" s="1"/>
      <c r="S77" s="1"/>
      <c r="T77" s="1"/>
      <c r="U77" s="1"/>
      <c r="V77" s="1"/>
      <c r="W77" s="1"/>
      <c r="X77" s="1"/>
      <c r="Y77" s="1"/>
      <c r="Z77" s="1"/>
    </row>
    <row r="78" spans="1:26" ht="15" customHeight="1" thickBot="1">
      <c r="A78" s="40">
        <v>40329</v>
      </c>
      <c r="B78" s="2" t="s">
        <v>191</v>
      </c>
      <c r="C78" s="17">
        <v>59</v>
      </c>
      <c r="D78" s="90" t="str">
        <f t="shared" si="1"/>
        <v>May 2010</v>
      </c>
      <c r="E78" s="1"/>
      <c r="F78" s="1"/>
      <c r="I78" s="1"/>
      <c r="J78" s="1"/>
      <c r="K78" s="1"/>
      <c r="L78" s="1"/>
      <c r="M78" s="1"/>
      <c r="N78" s="1"/>
      <c r="O78" s="1"/>
      <c r="P78" s="1"/>
      <c r="Q78" s="1"/>
      <c r="R78" s="1"/>
      <c r="S78" s="1"/>
      <c r="T78" s="1"/>
      <c r="U78" s="1"/>
      <c r="V78" s="1"/>
      <c r="W78" s="1"/>
      <c r="X78" s="1"/>
      <c r="Y78" s="1"/>
      <c r="Z78" s="1"/>
    </row>
    <row r="79" spans="1:26" ht="15" customHeight="1" thickBot="1">
      <c r="A79" s="40">
        <v>40330</v>
      </c>
      <c r="B79" s="2" t="s">
        <v>191</v>
      </c>
      <c r="C79" s="17">
        <v>99</v>
      </c>
      <c r="D79" s="90" t="str">
        <f t="shared" si="1"/>
        <v>June 2010</v>
      </c>
      <c r="E79" s="1"/>
      <c r="F79" s="1"/>
      <c r="I79" s="1"/>
      <c r="J79" s="1"/>
      <c r="K79" s="1"/>
      <c r="L79" s="1"/>
      <c r="M79" s="1"/>
      <c r="N79" s="1"/>
      <c r="O79" s="1"/>
      <c r="P79" s="1"/>
      <c r="Q79" s="1"/>
      <c r="R79" s="1"/>
      <c r="S79" s="1"/>
      <c r="T79" s="1"/>
      <c r="U79" s="1"/>
      <c r="V79" s="1"/>
      <c r="W79" s="1"/>
      <c r="X79" s="1"/>
      <c r="Y79" s="1"/>
      <c r="Z79" s="1"/>
    </row>
    <row r="80" spans="1:26" ht="15" customHeight="1" thickBot="1">
      <c r="A80" s="40">
        <v>40331</v>
      </c>
      <c r="B80" s="2" t="s">
        <v>194</v>
      </c>
      <c r="C80" s="17">
        <v>135</v>
      </c>
      <c r="D80" s="90" t="str">
        <f t="shared" si="1"/>
        <v>June 2010</v>
      </c>
      <c r="E80" s="1"/>
      <c r="F80" s="1"/>
      <c r="I80" s="1"/>
      <c r="J80" s="1"/>
      <c r="K80" s="1"/>
      <c r="L80" s="1"/>
      <c r="M80" s="1"/>
      <c r="N80" s="1"/>
      <c r="O80" s="1"/>
      <c r="P80" s="1"/>
      <c r="Q80" s="1"/>
      <c r="R80" s="1"/>
      <c r="S80" s="1"/>
      <c r="T80" s="1"/>
      <c r="U80" s="1"/>
      <c r="V80" s="1"/>
      <c r="W80" s="1"/>
      <c r="X80" s="1"/>
      <c r="Y80" s="1"/>
      <c r="Z80" s="1"/>
    </row>
    <row r="81" spans="1:26" ht="15" customHeight="1" thickBot="1">
      <c r="A81" s="40">
        <v>40332</v>
      </c>
      <c r="B81" s="2" t="s">
        <v>192</v>
      </c>
      <c r="C81" s="17">
        <v>135</v>
      </c>
      <c r="D81" s="90" t="str">
        <f t="shared" si="1"/>
        <v>June 2010</v>
      </c>
      <c r="E81" s="1"/>
      <c r="F81" s="1"/>
      <c r="I81" s="1"/>
      <c r="J81" s="1"/>
      <c r="K81" s="1"/>
      <c r="L81" s="1"/>
      <c r="M81" s="1"/>
      <c r="N81" s="1"/>
      <c r="O81" s="1"/>
      <c r="P81" s="1"/>
      <c r="Q81" s="1"/>
      <c r="R81" s="1"/>
      <c r="S81" s="1"/>
      <c r="T81" s="1"/>
      <c r="U81" s="1"/>
      <c r="V81" s="1"/>
      <c r="W81" s="1"/>
      <c r="X81" s="1"/>
      <c r="Y81" s="1"/>
      <c r="Z81" s="1"/>
    </row>
    <row r="82" spans="1:26" ht="15" customHeight="1" thickBot="1">
      <c r="A82" s="40">
        <v>40333</v>
      </c>
      <c r="B82" s="2" t="s">
        <v>192</v>
      </c>
      <c r="C82" s="17">
        <v>75</v>
      </c>
      <c r="D82" s="90" t="str">
        <f t="shared" si="1"/>
        <v>June 2010</v>
      </c>
      <c r="E82" s="1"/>
      <c r="F82" s="1"/>
      <c r="I82" s="1"/>
      <c r="J82" s="1"/>
      <c r="K82" s="1"/>
      <c r="L82" s="1"/>
      <c r="M82" s="1"/>
      <c r="N82" s="1"/>
      <c r="O82" s="1"/>
      <c r="P82" s="1"/>
      <c r="Q82" s="1"/>
      <c r="R82" s="1"/>
      <c r="S82" s="1"/>
      <c r="T82" s="1"/>
      <c r="U82" s="1"/>
      <c r="V82" s="1"/>
      <c r="W82" s="1"/>
      <c r="X82" s="1"/>
      <c r="Y82" s="1"/>
      <c r="Z82" s="1"/>
    </row>
    <row r="83" spans="1:26" ht="15" customHeight="1" thickBot="1">
      <c r="A83" s="40">
        <v>40334</v>
      </c>
      <c r="B83" s="2" t="s">
        <v>194</v>
      </c>
      <c r="C83" s="17">
        <v>167</v>
      </c>
      <c r="D83" s="90" t="str">
        <f t="shared" si="1"/>
        <v>June 2010</v>
      </c>
      <c r="E83" s="1"/>
      <c r="F83" s="1"/>
      <c r="I83" s="1"/>
      <c r="J83" s="1"/>
      <c r="K83" s="1"/>
      <c r="L83" s="1"/>
      <c r="M83" s="1"/>
      <c r="N83" s="1"/>
      <c r="O83" s="1"/>
      <c r="P83" s="1"/>
      <c r="Q83" s="1"/>
      <c r="R83" s="1"/>
      <c r="S83" s="1"/>
      <c r="T83" s="1"/>
      <c r="U83" s="1"/>
      <c r="V83" s="1"/>
      <c r="W83" s="1"/>
      <c r="X83" s="1"/>
      <c r="Y83" s="1"/>
      <c r="Z83" s="1"/>
    </row>
    <row r="84" spans="1:26" ht="15" customHeight="1" thickBot="1">
      <c r="A84" s="40">
        <v>40335</v>
      </c>
      <c r="B84" s="2" t="s">
        <v>192</v>
      </c>
      <c r="C84" s="17">
        <v>152</v>
      </c>
      <c r="D84" s="90" t="str">
        <f t="shared" si="1"/>
        <v>June 2010</v>
      </c>
      <c r="E84" s="1"/>
      <c r="F84" s="1"/>
      <c r="I84" s="1"/>
      <c r="J84" s="1"/>
      <c r="K84" s="1"/>
      <c r="L84" s="1"/>
      <c r="M84" s="1"/>
      <c r="N84" s="1"/>
      <c r="O84" s="1"/>
      <c r="P84" s="1"/>
      <c r="Q84" s="1"/>
      <c r="R84" s="1"/>
      <c r="S84" s="1"/>
      <c r="T84" s="1"/>
      <c r="U84" s="1"/>
      <c r="V84" s="1"/>
      <c r="W84" s="1"/>
      <c r="X84" s="1"/>
      <c r="Y84" s="1"/>
      <c r="Z84" s="1"/>
    </row>
    <row r="85" spans="1:26" ht="15" customHeight="1" thickBot="1">
      <c r="A85" s="40">
        <v>40336</v>
      </c>
      <c r="B85" s="2" t="s">
        <v>194</v>
      </c>
      <c r="C85" s="17">
        <v>129</v>
      </c>
      <c r="D85" s="90" t="str">
        <f t="shared" si="1"/>
        <v>June 2010</v>
      </c>
      <c r="E85" s="1"/>
      <c r="F85" s="1"/>
      <c r="I85" s="1"/>
      <c r="J85" s="1"/>
      <c r="K85" s="1"/>
      <c r="L85" s="1"/>
      <c r="M85" s="1"/>
      <c r="N85" s="1"/>
      <c r="O85" s="1"/>
      <c r="P85" s="1"/>
      <c r="Q85" s="1"/>
      <c r="R85" s="1"/>
      <c r="S85" s="1"/>
      <c r="T85" s="1"/>
      <c r="U85" s="1"/>
      <c r="V85" s="1"/>
      <c r="W85" s="1"/>
      <c r="X85" s="1"/>
      <c r="Y85" s="1"/>
      <c r="Z85" s="1"/>
    </row>
    <row r="86" spans="1:26" ht="15" customHeight="1" thickBot="1">
      <c r="A86" s="40">
        <v>40337</v>
      </c>
      <c r="B86" s="2" t="s">
        <v>13</v>
      </c>
      <c r="C86" s="17">
        <v>167</v>
      </c>
      <c r="D86" s="90" t="str">
        <f t="shared" si="1"/>
        <v>June 2010</v>
      </c>
      <c r="E86" s="1"/>
      <c r="F86" s="1"/>
      <c r="I86" s="1"/>
      <c r="J86" s="1"/>
      <c r="K86" s="1"/>
      <c r="L86" s="1"/>
      <c r="M86" s="1"/>
      <c r="N86" s="1"/>
      <c r="O86" s="1"/>
      <c r="P86" s="1"/>
      <c r="Q86" s="1"/>
      <c r="R86" s="1"/>
      <c r="S86" s="1"/>
      <c r="T86" s="1"/>
      <c r="U86" s="1"/>
      <c r="V86" s="1"/>
      <c r="W86" s="1"/>
      <c r="X86" s="1"/>
      <c r="Y86" s="1"/>
      <c r="Z86" s="1"/>
    </row>
    <row r="87" spans="1:26" ht="15" customHeight="1" thickBot="1">
      <c r="A87" s="40">
        <v>40338</v>
      </c>
      <c r="B87" s="2" t="s">
        <v>192</v>
      </c>
      <c r="C87" s="17">
        <v>74</v>
      </c>
      <c r="D87" s="90" t="str">
        <f t="shared" si="1"/>
        <v>June 2010</v>
      </c>
      <c r="E87" s="1"/>
      <c r="F87" s="1"/>
      <c r="I87" s="1"/>
      <c r="J87" s="1"/>
      <c r="K87" s="1"/>
      <c r="L87" s="1"/>
      <c r="M87" s="1"/>
      <c r="N87" s="1"/>
      <c r="O87" s="1"/>
      <c r="P87" s="1"/>
      <c r="Q87" s="1"/>
      <c r="R87" s="1"/>
      <c r="S87" s="1"/>
      <c r="T87" s="1"/>
      <c r="U87" s="1"/>
      <c r="V87" s="1"/>
      <c r="W87" s="1"/>
      <c r="X87" s="1"/>
      <c r="Y87" s="1"/>
      <c r="Z87" s="1"/>
    </row>
    <row r="88" spans="1:26" ht="15" customHeight="1" thickBot="1">
      <c r="A88" s="40">
        <v>40339</v>
      </c>
      <c r="B88" s="2" t="s">
        <v>18</v>
      </c>
      <c r="C88" s="17">
        <v>69</v>
      </c>
      <c r="D88" s="90" t="str">
        <f t="shared" si="1"/>
        <v>June 2010</v>
      </c>
      <c r="E88" s="1"/>
      <c r="F88" s="1"/>
      <c r="I88" s="1"/>
      <c r="J88" s="1"/>
      <c r="K88" s="1"/>
      <c r="L88" s="1"/>
      <c r="M88" s="1"/>
      <c r="N88" s="1"/>
      <c r="O88" s="1"/>
      <c r="P88" s="1"/>
      <c r="Q88" s="1"/>
      <c r="R88" s="1"/>
      <c r="S88" s="1"/>
      <c r="T88" s="1"/>
      <c r="U88" s="1"/>
      <c r="V88" s="1"/>
      <c r="W88" s="1"/>
      <c r="X88" s="1"/>
      <c r="Y88" s="1"/>
      <c r="Z88" s="1"/>
    </row>
    <row r="89" spans="1:26" ht="15" customHeight="1" thickBot="1">
      <c r="A89" s="40">
        <v>40340</v>
      </c>
      <c r="B89" s="2" t="s">
        <v>18</v>
      </c>
      <c r="C89" s="17">
        <v>109</v>
      </c>
      <c r="D89" s="90" t="str">
        <f t="shared" si="1"/>
        <v>June 2010</v>
      </c>
      <c r="E89" s="1"/>
      <c r="F89" s="1"/>
      <c r="I89" s="1"/>
      <c r="J89" s="1"/>
      <c r="K89" s="1"/>
      <c r="L89" s="1"/>
      <c r="M89" s="1"/>
      <c r="N89" s="1"/>
      <c r="O89" s="1"/>
      <c r="P89" s="1"/>
      <c r="Q89" s="1"/>
      <c r="R89" s="1"/>
      <c r="S89" s="1"/>
      <c r="T89" s="1"/>
      <c r="U89" s="1"/>
      <c r="V89" s="1"/>
      <c r="W89" s="1"/>
      <c r="X89" s="1"/>
      <c r="Y89" s="1"/>
      <c r="Z89" s="1"/>
    </row>
    <row r="90" spans="1:26" ht="15" customHeight="1" thickBot="1">
      <c r="A90" s="40">
        <v>40341</v>
      </c>
      <c r="B90" s="2" t="s">
        <v>192</v>
      </c>
      <c r="C90" s="17">
        <v>119</v>
      </c>
      <c r="D90" s="90" t="str">
        <f t="shared" si="1"/>
        <v>June 2010</v>
      </c>
      <c r="E90" s="1"/>
      <c r="F90" s="1"/>
      <c r="I90" s="1"/>
      <c r="J90" s="1"/>
      <c r="K90" s="1"/>
      <c r="L90" s="1"/>
      <c r="M90" s="1"/>
      <c r="N90" s="1"/>
      <c r="O90" s="1"/>
      <c r="P90" s="1"/>
      <c r="Q90" s="1"/>
      <c r="R90" s="1"/>
      <c r="S90" s="1"/>
      <c r="T90" s="1"/>
      <c r="U90" s="1"/>
      <c r="V90" s="1"/>
      <c r="W90" s="1"/>
      <c r="X90" s="1"/>
      <c r="Y90" s="1"/>
      <c r="Z90" s="1"/>
    </row>
    <row r="91" spans="1:26" ht="15" customHeight="1" thickBot="1">
      <c r="A91" s="40">
        <v>40342</v>
      </c>
      <c r="B91" s="2" t="s">
        <v>191</v>
      </c>
      <c r="C91" s="17">
        <v>76</v>
      </c>
      <c r="D91" s="90" t="str">
        <f t="shared" si="1"/>
        <v>June 2010</v>
      </c>
      <c r="E91" s="1"/>
      <c r="F91" s="1"/>
      <c r="I91" s="1"/>
      <c r="J91" s="1"/>
      <c r="K91" s="1"/>
      <c r="L91" s="1"/>
      <c r="M91" s="1"/>
      <c r="N91" s="1"/>
      <c r="O91" s="1"/>
      <c r="P91" s="1"/>
      <c r="Q91" s="1"/>
      <c r="R91" s="1"/>
      <c r="S91" s="1"/>
      <c r="T91" s="1"/>
      <c r="U91" s="1"/>
      <c r="V91" s="1"/>
      <c r="W91" s="1"/>
      <c r="X91" s="1"/>
      <c r="Y91" s="1"/>
      <c r="Z91" s="1"/>
    </row>
    <row r="92" spans="1:26" ht="15" customHeight="1" thickBot="1">
      <c r="A92" s="40">
        <v>40343</v>
      </c>
      <c r="B92" s="2" t="s">
        <v>194</v>
      </c>
      <c r="C92" s="17">
        <v>108</v>
      </c>
      <c r="D92" s="90" t="str">
        <f t="shared" si="1"/>
        <v>June 2010</v>
      </c>
      <c r="E92" s="1"/>
      <c r="F92" s="1"/>
      <c r="I92" s="1"/>
      <c r="J92" s="1"/>
      <c r="K92" s="1"/>
      <c r="L92" s="1"/>
      <c r="M92" s="1"/>
      <c r="N92" s="1"/>
      <c r="O92" s="1"/>
      <c r="P92" s="1"/>
      <c r="Q92" s="1"/>
      <c r="R92" s="1"/>
      <c r="S92" s="1"/>
      <c r="T92" s="1"/>
      <c r="U92" s="1"/>
      <c r="V92" s="1"/>
      <c r="W92" s="1"/>
      <c r="X92" s="1"/>
      <c r="Y92" s="1"/>
      <c r="Z92" s="1"/>
    </row>
    <row r="93" spans="1:26" ht="15" customHeight="1" thickBot="1">
      <c r="A93" s="40">
        <v>40344</v>
      </c>
      <c r="B93" s="2" t="s">
        <v>194</v>
      </c>
      <c r="C93" s="17">
        <v>109</v>
      </c>
      <c r="D93" s="90" t="str">
        <f t="shared" si="1"/>
        <v>June 2010</v>
      </c>
      <c r="E93" s="1"/>
      <c r="F93" s="1"/>
      <c r="I93" s="1"/>
      <c r="J93" s="1"/>
      <c r="K93" s="1"/>
      <c r="L93" s="1"/>
      <c r="M93" s="1"/>
      <c r="N93" s="1"/>
      <c r="O93" s="1"/>
      <c r="P93" s="1"/>
      <c r="Q93" s="1"/>
      <c r="R93" s="1"/>
      <c r="S93" s="1"/>
      <c r="T93" s="1"/>
      <c r="U93" s="1"/>
      <c r="V93" s="1"/>
      <c r="W93" s="1"/>
      <c r="X93" s="1"/>
      <c r="Y93" s="1"/>
      <c r="Z93" s="1"/>
    </row>
    <row r="94" spans="1:26" ht="15" customHeight="1" thickBot="1">
      <c r="A94" s="40">
        <v>40345</v>
      </c>
      <c r="B94" s="2" t="s">
        <v>13</v>
      </c>
      <c r="C94" s="17">
        <v>138</v>
      </c>
      <c r="D94" s="90" t="str">
        <f t="shared" si="1"/>
        <v>June 2010</v>
      </c>
      <c r="E94" s="1"/>
      <c r="F94" s="1"/>
      <c r="I94" s="1"/>
      <c r="J94" s="1"/>
      <c r="K94" s="1"/>
      <c r="L94" s="1"/>
      <c r="M94" s="1"/>
      <c r="N94" s="1"/>
      <c r="O94" s="1"/>
      <c r="P94" s="1"/>
      <c r="Q94" s="1"/>
      <c r="R94" s="1"/>
      <c r="S94" s="1"/>
      <c r="T94" s="1"/>
      <c r="U94" s="1"/>
      <c r="V94" s="1"/>
      <c r="W94" s="1"/>
      <c r="X94" s="1"/>
      <c r="Y94" s="1"/>
      <c r="Z94" s="1"/>
    </row>
    <row r="95" spans="1:26" ht="15" customHeight="1" thickBot="1">
      <c r="A95" s="40">
        <v>40346</v>
      </c>
      <c r="B95" s="2" t="s">
        <v>190</v>
      </c>
      <c r="C95" s="17">
        <v>130</v>
      </c>
      <c r="D95" s="90" t="str">
        <f t="shared" si="1"/>
        <v>June 2010</v>
      </c>
      <c r="E95" s="1"/>
      <c r="F95" s="1"/>
      <c r="I95" s="1"/>
      <c r="J95" s="1"/>
      <c r="K95" s="1"/>
      <c r="L95" s="1"/>
      <c r="M95" s="1"/>
      <c r="N95" s="1"/>
      <c r="O95" s="1"/>
      <c r="P95" s="1"/>
      <c r="Q95" s="1"/>
      <c r="R95" s="1"/>
      <c r="S95" s="1"/>
      <c r="T95" s="1"/>
      <c r="U95" s="1"/>
      <c r="V95" s="1"/>
      <c r="W95" s="1"/>
      <c r="X95" s="1"/>
      <c r="Y95" s="1"/>
      <c r="Z95" s="1"/>
    </row>
    <row r="96" spans="1:26" ht="15" customHeight="1" thickBot="1">
      <c r="A96" s="40">
        <v>40347</v>
      </c>
      <c r="B96" s="2" t="s">
        <v>194</v>
      </c>
      <c r="C96" s="17">
        <v>137</v>
      </c>
      <c r="D96" s="90" t="str">
        <f t="shared" si="1"/>
        <v>June 2010</v>
      </c>
      <c r="E96" s="1"/>
      <c r="F96" s="1"/>
      <c r="I96" s="1"/>
      <c r="J96" s="1"/>
      <c r="K96" s="1"/>
      <c r="L96" s="1"/>
      <c r="M96" s="1"/>
      <c r="N96" s="1"/>
      <c r="O96" s="1"/>
      <c r="P96" s="1"/>
      <c r="Q96" s="1"/>
      <c r="R96" s="1"/>
      <c r="S96" s="1"/>
      <c r="T96" s="1"/>
      <c r="U96" s="1"/>
      <c r="V96" s="1"/>
      <c r="W96" s="1"/>
      <c r="X96" s="1"/>
      <c r="Y96" s="1"/>
      <c r="Z96" s="1"/>
    </row>
    <row r="97" spans="1:26" ht="15" customHeight="1" thickBot="1">
      <c r="A97" s="40">
        <v>40348</v>
      </c>
      <c r="B97" s="2" t="s">
        <v>190</v>
      </c>
      <c r="C97" s="17">
        <v>152</v>
      </c>
      <c r="D97" s="90" t="str">
        <f t="shared" si="1"/>
        <v>June 2010</v>
      </c>
      <c r="E97" s="1"/>
      <c r="F97" s="1"/>
      <c r="I97" s="1"/>
      <c r="J97" s="1"/>
      <c r="K97" s="1"/>
      <c r="L97" s="1"/>
      <c r="M97" s="1"/>
      <c r="N97" s="1"/>
      <c r="O97" s="1"/>
      <c r="P97" s="1"/>
      <c r="Q97" s="1"/>
      <c r="R97" s="1"/>
      <c r="S97" s="1"/>
      <c r="T97" s="1"/>
      <c r="U97" s="1"/>
      <c r="V97" s="1"/>
      <c r="W97" s="1"/>
      <c r="X97" s="1"/>
      <c r="Y97" s="1"/>
      <c r="Z97" s="1"/>
    </row>
    <row r="98" spans="1:26" ht="15" customHeight="1" thickBot="1">
      <c r="A98" s="40">
        <v>40349</v>
      </c>
      <c r="B98" s="2" t="s">
        <v>191</v>
      </c>
      <c r="C98" s="17">
        <v>100</v>
      </c>
      <c r="D98" s="90" t="str">
        <f t="shared" si="1"/>
        <v>June 2010</v>
      </c>
      <c r="E98" s="1"/>
      <c r="F98" s="1"/>
      <c r="I98" s="1"/>
      <c r="J98" s="1"/>
      <c r="K98" s="1"/>
      <c r="L98" s="1"/>
      <c r="M98" s="1"/>
      <c r="N98" s="1"/>
      <c r="O98" s="1"/>
      <c r="P98" s="1"/>
      <c r="Q98" s="1"/>
      <c r="R98" s="1"/>
      <c r="S98" s="1"/>
      <c r="T98" s="1"/>
      <c r="U98" s="1"/>
      <c r="V98" s="1"/>
      <c r="W98" s="1"/>
      <c r="X98" s="1"/>
      <c r="Y98" s="1"/>
      <c r="Z98" s="1"/>
    </row>
    <row r="99" spans="1:26" ht="15" customHeight="1" thickBot="1">
      <c r="A99" s="40">
        <v>40350</v>
      </c>
      <c r="B99" s="2" t="s">
        <v>191</v>
      </c>
      <c r="C99" s="17">
        <v>123</v>
      </c>
      <c r="D99" s="90" t="str">
        <f t="shared" si="1"/>
        <v>June 2010</v>
      </c>
      <c r="E99" s="1"/>
      <c r="F99" s="1"/>
      <c r="I99" s="1"/>
      <c r="J99" s="1"/>
      <c r="K99" s="1"/>
      <c r="L99" s="1"/>
      <c r="M99" s="1"/>
      <c r="N99" s="1"/>
      <c r="O99" s="1"/>
      <c r="P99" s="1"/>
      <c r="Q99" s="1"/>
      <c r="R99" s="1"/>
      <c r="S99" s="1"/>
      <c r="T99" s="1"/>
      <c r="U99" s="1"/>
      <c r="V99" s="1"/>
      <c r="W99" s="1"/>
      <c r="X99" s="1"/>
      <c r="Y99" s="1"/>
      <c r="Z99" s="1"/>
    </row>
    <row r="100" spans="1:26" ht="15" customHeight="1" thickBot="1">
      <c r="A100" s="40">
        <v>40351</v>
      </c>
      <c r="B100" s="2" t="s">
        <v>194</v>
      </c>
      <c r="C100" s="17">
        <v>110</v>
      </c>
      <c r="D100" s="90" t="str">
        <f t="shared" si="1"/>
        <v>June 2010</v>
      </c>
      <c r="E100" s="1"/>
      <c r="F100" s="1"/>
      <c r="I100" s="1"/>
      <c r="J100" s="1"/>
      <c r="K100" s="1"/>
      <c r="L100" s="1"/>
      <c r="M100" s="1"/>
      <c r="N100" s="1"/>
      <c r="O100" s="1"/>
      <c r="P100" s="1"/>
      <c r="Q100" s="1"/>
      <c r="R100" s="1"/>
      <c r="S100" s="1"/>
      <c r="T100" s="1"/>
      <c r="U100" s="1"/>
      <c r="V100" s="1"/>
      <c r="W100" s="1"/>
      <c r="X100" s="1"/>
      <c r="Y100" s="1"/>
      <c r="Z100" s="1"/>
    </row>
    <row r="101" spans="1:26" ht="15" customHeight="1" thickBot="1">
      <c r="A101" s="40">
        <v>40352</v>
      </c>
      <c r="B101" s="2" t="s">
        <v>194</v>
      </c>
      <c r="C101" s="17">
        <v>146</v>
      </c>
      <c r="D101" s="90" t="str">
        <f t="shared" si="1"/>
        <v>June 2010</v>
      </c>
      <c r="E101" s="1"/>
      <c r="F101" s="1"/>
      <c r="I101" s="1"/>
      <c r="J101" s="1"/>
      <c r="K101" s="1"/>
      <c r="L101" s="1"/>
      <c r="M101" s="1"/>
      <c r="N101" s="1"/>
      <c r="O101" s="1"/>
      <c r="P101" s="1"/>
      <c r="Q101" s="1"/>
      <c r="R101" s="1"/>
      <c r="S101" s="1"/>
      <c r="T101" s="1"/>
      <c r="U101" s="1"/>
      <c r="V101" s="1"/>
      <c r="W101" s="1"/>
      <c r="X101" s="1"/>
      <c r="Y101" s="1"/>
      <c r="Z101" s="1"/>
    </row>
    <row r="102" spans="1:26" ht="15" customHeight="1" thickBot="1">
      <c r="A102" s="40">
        <v>40353</v>
      </c>
      <c r="B102" s="2" t="s">
        <v>192</v>
      </c>
      <c r="C102" s="17">
        <v>71</v>
      </c>
      <c r="D102" s="90" t="str">
        <f t="shared" si="1"/>
        <v>June 2010</v>
      </c>
      <c r="E102" s="1"/>
      <c r="F102" s="1"/>
      <c r="I102" s="1"/>
      <c r="J102" s="1"/>
      <c r="K102" s="1"/>
      <c r="L102" s="1"/>
      <c r="M102" s="1"/>
      <c r="N102" s="1"/>
      <c r="O102" s="1"/>
      <c r="P102" s="1"/>
      <c r="Q102" s="1"/>
      <c r="R102" s="1"/>
      <c r="S102" s="1"/>
      <c r="T102" s="1"/>
      <c r="U102" s="1"/>
      <c r="V102" s="1"/>
      <c r="W102" s="1"/>
      <c r="X102" s="1"/>
      <c r="Y102" s="1"/>
      <c r="Z102" s="1"/>
    </row>
    <row r="103" spans="1:26" ht="15" customHeight="1" thickBot="1">
      <c r="A103" s="40">
        <v>40354</v>
      </c>
      <c r="B103" s="2" t="s">
        <v>191</v>
      </c>
      <c r="C103" s="17">
        <v>141</v>
      </c>
      <c r="D103" s="90" t="str">
        <f t="shared" si="1"/>
        <v>June 2010</v>
      </c>
      <c r="E103" s="1"/>
      <c r="F103" s="1"/>
      <c r="I103" s="1"/>
      <c r="J103" s="1"/>
      <c r="K103" s="1"/>
      <c r="L103" s="1"/>
      <c r="M103" s="1"/>
      <c r="N103" s="1"/>
      <c r="O103" s="1"/>
      <c r="P103" s="1"/>
      <c r="Q103" s="1"/>
      <c r="R103" s="1"/>
      <c r="S103" s="1"/>
      <c r="T103" s="1"/>
      <c r="U103" s="1"/>
      <c r="V103" s="1"/>
      <c r="W103" s="1"/>
      <c r="X103" s="1"/>
      <c r="Y103" s="1"/>
      <c r="Z103" s="1"/>
    </row>
    <row r="104" spans="1:26" ht="15" customHeight="1" thickBot="1">
      <c r="A104" s="40">
        <v>40355</v>
      </c>
      <c r="B104" s="2" t="s">
        <v>190</v>
      </c>
      <c r="C104" s="17">
        <v>126</v>
      </c>
      <c r="D104" s="90" t="str">
        <f t="shared" si="1"/>
        <v>June 2010</v>
      </c>
      <c r="E104" s="1"/>
      <c r="F104" s="1"/>
      <c r="I104" s="1"/>
      <c r="J104" s="1"/>
      <c r="K104" s="1"/>
      <c r="L104" s="1"/>
      <c r="M104" s="1"/>
      <c r="N104" s="1"/>
      <c r="O104" s="1"/>
      <c r="P104" s="1"/>
      <c r="Q104" s="1"/>
      <c r="R104" s="1"/>
      <c r="S104" s="1"/>
      <c r="T104" s="1"/>
      <c r="U104" s="1"/>
      <c r="V104" s="1"/>
      <c r="W104" s="1"/>
      <c r="X104" s="1"/>
      <c r="Y104" s="1"/>
      <c r="Z104" s="1"/>
    </row>
    <row r="105" spans="1:26" ht="15" customHeight="1" thickBot="1">
      <c r="A105" s="40">
        <v>40356</v>
      </c>
      <c r="B105" s="2" t="s">
        <v>191</v>
      </c>
      <c r="C105" s="17">
        <v>126</v>
      </c>
      <c r="D105" s="90" t="str">
        <f t="shared" si="1"/>
        <v>June 2010</v>
      </c>
      <c r="E105" s="1"/>
      <c r="F105" s="1"/>
      <c r="I105" s="1"/>
      <c r="J105" s="1"/>
      <c r="K105" s="1"/>
      <c r="L105" s="1"/>
      <c r="M105" s="1"/>
      <c r="N105" s="1"/>
      <c r="O105" s="1"/>
      <c r="P105" s="1"/>
      <c r="Q105" s="1"/>
      <c r="R105" s="1"/>
      <c r="S105" s="1"/>
      <c r="T105" s="1"/>
      <c r="U105" s="1"/>
      <c r="V105" s="1"/>
      <c r="W105" s="1"/>
      <c r="X105" s="1"/>
      <c r="Y105" s="1"/>
      <c r="Z105" s="1"/>
    </row>
    <row r="106" spans="1:26" ht="15" customHeight="1" thickBot="1">
      <c r="A106" s="40">
        <v>40357</v>
      </c>
      <c r="B106" s="2" t="s">
        <v>192</v>
      </c>
      <c r="C106" s="17">
        <v>123</v>
      </c>
      <c r="D106" s="90" t="str">
        <f t="shared" si="1"/>
        <v>June 2010</v>
      </c>
      <c r="E106" s="1"/>
      <c r="F106" s="1"/>
      <c r="I106" s="1"/>
      <c r="J106" s="1"/>
      <c r="K106" s="1"/>
      <c r="L106" s="1"/>
      <c r="M106" s="1"/>
      <c r="N106" s="1"/>
      <c r="O106" s="1"/>
      <c r="P106" s="1"/>
      <c r="Q106" s="1"/>
      <c r="R106" s="1"/>
      <c r="S106" s="1"/>
      <c r="T106" s="1"/>
      <c r="U106" s="1"/>
      <c r="V106" s="1"/>
      <c r="W106" s="1"/>
      <c r="X106" s="1"/>
      <c r="Y106" s="1"/>
      <c r="Z106" s="1"/>
    </row>
    <row r="107" spans="1:26" ht="15" customHeight="1" thickBot="1">
      <c r="A107" s="40">
        <v>40358</v>
      </c>
      <c r="B107" s="2" t="s">
        <v>18</v>
      </c>
      <c r="C107" s="17">
        <v>165</v>
      </c>
      <c r="D107" s="90" t="str">
        <f t="shared" si="1"/>
        <v>June 2010</v>
      </c>
      <c r="E107" s="1"/>
      <c r="F107" s="1"/>
      <c r="I107" s="1"/>
      <c r="J107" s="1"/>
      <c r="K107" s="1"/>
      <c r="L107" s="1"/>
      <c r="M107" s="1"/>
      <c r="N107" s="1"/>
      <c r="O107" s="1"/>
      <c r="P107" s="1"/>
      <c r="Q107" s="1"/>
      <c r="R107" s="1"/>
      <c r="S107" s="1"/>
      <c r="T107" s="1"/>
      <c r="U107" s="1"/>
      <c r="V107" s="1"/>
      <c r="W107" s="1"/>
      <c r="X107" s="1"/>
      <c r="Y107" s="1"/>
      <c r="Z107" s="1"/>
    </row>
    <row r="108" spans="1:26" ht="15" customHeight="1" thickBot="1">
      <c r="A108" s="40">
        <v>40359</v>
      </c>
      <c r="B108" s="2" t="s">
        <v>192</v>
      </c>
      <c r="C108" s="17">
        <v>153</v>
      </c>
      <c r="D108" s="90" t="str">
        <f t="shared" si="1"/>
        <v>June 2010</v>
      </c>
      <c r="E108" s="1"/>
      <c r="F108" s="1"/>
      <c r="I108" s="1"/>
      <c r="J108" s="1"/>
      <c r="K108" s="1"/>
      <c r="L108" s="1"/>
      <c r="M108" s="1"/>
      <c r="N108" s="1"/>
      <c r="O108" s="1"/>
      <c r="P108" s="1"/>
      <c r="Q108" s="1"/>
      <c r="R108" s="1"/>
      <c r="S108" s="1"/>
      <c r="T108" s="1"/>
      <c r="U108" s="1"/>
      <c r="V108" s="1"/>
      <c r="W108" s="1"/>
      <c r="X108" s="1"/>
      <c r="Y108" s="1"/>
      <c r="Z108" s="1"/>
    </row>
    <row r="109" spans="1:26" ht="15" customHeight="1" thickBot="1">
      <c r="A109" s="40">
        <v>40360</v>
      </c>
      <c r="B109" s="2" t="s">
        <v>194</v>
      </c>
      <c r="C109" s="17">
        <v>103</v>
      </c>
      <c r="D109" s="90" t="str">
        <f t="shared" si="1"/>
        <v>July 2010</v>
      </c>
      <c r="E109" s="1"/>
      <c r="F109" s="1"/>
      <c r="I109" s="1"/>
      <c r="J109" s="1"/>
      <c r="K109" s="1"/>
      <c r="L109" s="1"/>
      <c r="M109" s="1"/>
      <c r="N109" s="1"/>
      <c r="O109" s="1"/>
      <c r="P109" s="1"/>
      <c r="Q109" s="1"/>
      <c r="R109" s="1"/>
      <c r="S109" s="1"/>
      <c r="T109" s="1"/>
      <c r="U109" s="1"/>
      <c r="V109" s="1"/>
      <c r="W109" s="1"/>
      <c r="X109" s="1"/>
      <c r="Y109" s="1"/>
      <c r="Z109" s="1"/>
    </row>
    <row r="110" spans="1:26" ht="15" customHeight="1" thickBot="1">
      <c r="A110" s="40">
        <v>40361</v>
      </c>
      <c r="B110" s="2" t="s">
        <v>194</v>
      </c>
      <c r="C110" s="17">
        <v>156</v>
      </c>
      <c r="D110" s="90" t="str">
        <f t="shared" si="1"/>
        <v>July 2010</v>
      </c>
      <c r="E110" s="1"/>
      <c r="F110" s="1"/>
      <c r="I110" s="1"/>
      <c r="J110" s="1"/>
      <c r="K110" s="1"/>
      <c r="L110" s="1"/>
      <c r="M110" s="1"/>
      <c r="N110" s="1"/>
      <c r="O110" s="1"/>
      <c r="P110" s="1"/>
      <c r="Q110" s="1"/>
      <c r="R110" s="1"/>
      <c r="S110" s="1"/>
      <c r="T110" s="1"/>
      <c r="U110" s="1"/>
      <c r="V110" s="1"/>
      <c r="W110" s="1"/>
      <c r="X110" s="1"/>
      <c r="Y110" s="1"/>
      <c r="Z110" s="1"/>
    </row>
    <row r="111" spans="1:26" ht="15" customHeight="1" thickBot="1">
      <c r="A111" s="40">
        <v>40362</v>
      </c>
      <c r="B111" s="2" t="s">
        <v>191</v>
      </c>
      <c r="C111" s="17">
        <v>141</v>
      </c>
      <c r="D111" s="90" t="str">
        <f t="shared" si="1"/>
        <v>July 2010</v>
      </c>
      <c r="E111" s="1"/>
      <c r="F111" s="1"/>
      <c r="I111" s="1"/>
      <c r="J111" s="1"/>
      <c r="K111" s="1"/>
      <c r="L111" s="1"/>
      <c r="M111" s="1"/>
      <c r="N111" s="1"/>
      <c r="O111" s="1"/>
      <c r="P111" s="1"/>
      <c r="Q111" s="1"/>
      <c r="R111" s="1"/>
      <c r="S111" s="1"/>
      <c r="T111" s="1"/>
      <c r="U111" s="1"/>
      <c r="V111" s="1"/>
      <c r="W111" s="1"/>
      <c r="X111" s="1"/>
      <c r="Y111" s="1"/>
      <c r="Z111" s="1"/>
    </row>
    <row r="112" spans="1:26" ht="15" customHeight="1" thickBot="1">
      <c r="A112" s="40">
        <v>40363</v>
      </c>
      <c r="B112" s="2" t="s">
        <v>190</v>
      </c>
      <c r="C112" s="17">
        <v>79</v>
      </c>
      <c r="D112" s="90" t="str">
        <f t="shared" si="1"/>
        <v>July 2010</v>
      </c>
      <c r="E112" s="1"/>
      <c r="F112" s="1"/>
      <c r="I112" s="1"/>
      <c r="J112" s="1"/>
      <c r="K112" s="1"/>
      <c r="L112" s="1"/>
      <c r="M112" s="1"/>
      <c r="N112" s="1"/>
      <c r="O112" s="1"/>
      <c r="P112" s="1"/>
      <c r="Q112" s="1"/>
      <c r="R112" s="1"/>
      <c r="S112" s="1"/>
      <c r="T112" s="1"/>
      <c r="U112" s="1"/>
      <c r="V112" s="1"/>
      <c r="W112" s="1"/>
      <c r="X112" s="1"/>
      <c r="Y112" s="1"/>
      <c r="Z112" s="1"/>
    </row>
    <row r="113" spans="1:26" ht="15" customHeight="1" thickBot="1">
      <c r="A113" s="40">
        <v>40364</v>
      </c>
      <c r="B113" s="2" t="s">
        <v>18</v>
      </c>
      <c r="C113" s="17">
        <v>78</v>
      </c>
      <c r="D113" s="90" t="str">
        <f t="shared" si="1"/>
        <v>July 2010</v>
      </c>
      <c r="E113" s="1"/>
      <c r="F113" s="1"/>
      <c r="I113" s="1"/>
      <c r="J113" s="1"/>
      <c r="K113" s="1"/>
      <c r="L113" s="1"/>
      <c r="M113" s="1"/>
      <c r="N113" s="1"/>
      <c r="O113" s="1"/>
      <c r="P113" s="1"/>
      <c r="Q113" s="1"/>
      <c r="R113" s="1"/>
      <c r="S113" s="1"/>
      <c r="T113" s="1"/>
      <c r="U113" s="1"/>
      <c r="V113" s="1"/>
      <c r="W113" s="1"/>
      <c r="X113" s="1"/>
      <c r="Y113" s="1"/>
      <c r="Z113" s="1"/>
    </row>
    <row r="114" spans="1:26" ht="15" customHeight="1" thickBot="1">
      <c r="A114" s="40">
        <v>40365</v>
      </c>
      <c r="B114" s="2" t="s">
        <v>194</v>
      </c>
      <c r="C114" s="17">
        <v>120</v>
      </c>
      <c r="D114" s="90" t="str">
        <f t="shared" si="1"/>
        <v>July 2010</v>
      </c>
      <c r="E114" s="1"/>
      <c r="F114" s="1"/>
      <c r="I114" s="1"/>
      <c r="J114" s="1"/>
      <c r="K114" s="1"/>
      <c r="L114" s="1"/>
      <c r="M114" s="1"/>
      <c r="N114" s="1"/>
      <c r="O114" s="1"/>
      <c r="P114" s="1"/>
      <c r="Q114" s="1"/>
      <c r="R114" s="1"/>
      <c r="S114" s="1"/>
      <c r="T114" s="1"/>
      <c r="U114" s="1"/>
      <c r="V114" s="1"/>
      <c r="W114" s="1"/>
      <c r="X114" s="1"/>
      <c r="Y114" s="1"/>
      <c r="Z114" s="1"/>
    </row>
    <row r="115" spans="1:26" ht="15" customHeight="1" thickBot="1">
      <c r="A115" s="40">
        <v>40366</v>
      </c>
      <c r="B115" s="2" t="s">
        <v>191</v>
      </c>
      <c r="C115" s="17">
        <v>157</v>
      </c>
      <c r="D115" s="90" t="str">
        <f t="shared" si="1"/>
        <v>July 2010</v>
      </c>
      <c r="E115" s="1"/>
      <c r="F115" s="1"/>
      <c r="I115" s="1"/>
      <c r="J115" s="1"/>
      <c r="K115" s="1"/>
      <c r="L115" s="1"/>
      <c r="M115" s="1"/>
      <c r="N115" s="1"/>
      <c r="O115" s="1"/>
      <c r="P115" s="1"/>
      <c r="Q115" s="1"/>
      <c r="R115" s="1"/>
      <c r="S115" s="1"/>
      <c r="T115" s="1"/>
      <c r="U115" s="1"/>
      <c r="V115" s="1"/>
      <c r="W115" s="1"/>
      <c r="X115" s="1"/>
      <c r="Y115" s="1"/>
      <c r="Z115" s="1"/>
    </row>
    <row r="116" spans="1:26" ht="15" customHeight="1" thickBot="1">
      <c r="A116" s="40">
        <v>40367</v>
      </c>
      <c r="B116" s="2" t="s">
        <v>192</v>
      </c>
      <c r="C116" s="17">
        <v>67</v>
      </c>
      <c r="D116" s="90" t="str">
        <f t="shared" si="1"/>
        <v>July 2010</v>
      </c>
      <c r="E116" s="1"/>
      <c r="F116" s="1"/>
      <c r="I116" s="1"/>
      <c r="J116" s="1"/>
      <c r="K116" s="1"/>
      <c r="L116" s="1"/>
      <c r="M116" s="1"/>
      <c r="N116" s="1"/>
      <c r="O116" s="1"/>
      <c r="P116" s="1"/>
      <c r="Q116" s="1"/>
      <c r="R116" s="1"/>
      <c r="S116" s="1"/>
      <c r="T116" s="1"/>
      <c r="U116" s="1"/>
      <c r="V116" s="1"/>
      <c r="W116" s="1"/>
      <c r="X116" s="1"/>
      <c r="Y116" s="1"/>
      <c r="Z116" s="1"/>
    </row>
    <row r="117" spans="1:26" ht="15" customHeight="1" thickBot="1">
      <c r="A117" s="40">
        <v>40368</v>
      </c>
      <c r="B117" s="2" t="s">
        <v>194</v>
      </c>
      <c r="C117" s="17">
        <v>170</v>
      </c>
      <c r="D117" s="90" t="str">
        <f t="shared" si="1"/>
        <v>July 2010</v>
      </c>
      <c r="E117" s="1"/>
      <c r="F117" s="1"/>
      <c r="I117" s="1"/>
      <c r="J117" s="1"/>
      <c r="K117" s="1"/>
      <c r="L117" s="1"/>
      <c r="M117" s="1"/>
      <c r="N117" s="1"/>
      <c r="O117" s="1"/>
      <c r="P117" s="1"/>
      <c r="Q117" s="1"/>
      <c r="R117" s="1"/>
      <c r="S117" s="1"/>
      <c r="T117" s="1"/>
      <c r="U117" s="1"/>
      <c r="V117" s="1"/>
      <c r="W117" s="1"/>
      <c r="X117" s="1"/>
      <c r="Y117" s="1"/>
      <c r="Z117" s="1"/>
    </row>
    <row r="118" spans="1:26" ht="15" customHeight="1" thickBot="1">
      <c r="A118" s="40">
        <v>40369</v>
      </c>
      <c r="B118" s="2" t="s">
        <v>190</v>
      </c>
      <c r="C118" s="17">
        <v>92</v>
      </c>
      <c r="D118" s="90" t="str">
        <f t="shared" si="1"/>
        <v>July 2010</v>
      </c>
      <c r="E118" s="1"/>
      <c r="F118" s="1"/>
      <c r="I118" s="1"/>
      <c r="J118" s="1"/>
      <c r="K118" s="1"/>
      <c r="L118" s="1"/>
      <c r="M118" s="1"/>
      <c r="N118" s="1"/>
      <c r="O118" s="1"/>
      <c r="P118" s="1"/>
      <c r="Q118" s="1"/>
      <c r="R118" s="1"/>
      <c r="S118" s="1"/>
      <c r="T118" s="1"/>
      <c r="U118" s="1"/>
      <c r="V118" s="1"/>
      <c r="W118" s="1"/>
      <c r="X118" s="1"/>
      <c r="Y118" s="1"/>
      <c r="Z118" s="1"/>
    </row>
    <row r="119" spans="1:26" ht="15" customHeight="1" thickBot="1">
      <c r="A119" s="40">
        <v>40370</v>
      </c>
      <c r="B119" s="2" t="s">
        <v>191</v>
      </c>
      <c r="C119" s="17">
        <v>104</v>
      </c>
      <c r="D119" s="90" t="str">
        <f t="shared" si="1"/>
        <v>July 2010</v>
      </c>
      <c r="E119" s="1"/>
      <c r="F119" s="1"/>
      <c r="I119" s="1"/>
      <c r="J119" s="1"/>
      <c r="K119" s="1"/>
      <c r="L119" s="1"/>
      <c r="M119" s="1"/>
      <c r="N119" s="1"/>
      <c r="O119" s="1"/>
      <c r="P119" s="1"/>
      <c r="Q119" s="1"/>
      <c r="R119" s="1"/>
      <c r="S119" s="1"/>
      <c r="T119" s="1"/>
      <c r="U119" s="1"/>
      <c r="V119" s="1"/>
      <c r="W119" s="1"/>
      <c r="X119" s="1"/>
      <c r="Y119" s="1"/>
      <c r="Z119" s="1"/>
    </row>
    <row r="120" spans="1:26" ht="15" customHeight="1" thickBot="1">
      <c r="A120" s="40">
        <v>40371</v>
      </c>
      <c r="B120" s="2" t="s">
        <v>191</v>
      </c>
      <c r="C120" s="17">
        <v>141</v>
      </c>
      <c r="D120" s="90" t="str">
        <f t="shared" si="1"/>
        <v>July 2010</v>
      </c>
      <c r="E120" s="1"/>
      <c r="F120" s="1"/>
      <c r="I120" s="1"/>
      <c r="J120" s="1"/>
      <c r="K120" s="1"/>
      <c r="L120" s="1"/>
      <c r="M120" s="1"/>
      <c r="N120" s="1"/>
      <c r="O120" s="1"/>
      <c r="P120" s="1"/>
      <c r="Q120" s="1"/>
      <c r="R120" s="1"/>
      <c r="S120" s="1"/>
      <c r="T120" s="1"/>
      <c r="U120" s="1"/>
      <c r="V120" s="1"/>
      <c r="W120" s="1"/>
      <c r="X120" s="1"/>
      <c r="Y120" s="1"/>
      <c r="Z120" s="1"/>
    </row>
    <row r="121" spans="1:26" ht="15" customHeight="1" thickBot="1">
      <c r="A121" s="40">
        <v>40372</v>
      </c>
      <c r="B121" s="2" t="s">
        <v>18</v>
      </c>
      <c r="C121" s="17">
        <v>153</v>
      </c>
      <c r="D121" s="90" t="str">
        <f t="shared" si="1"/>
        <v>July 2010</v>
      </c>
      <c r="E121" s="1"/>
      <c r="F121" s="1"/>
      <c r="I121" s="1"/>
      <c r="J121" s="1"/>
      <c r="K121" s="1"/>
      <c r="L121" s="1"/>
      <c r="M121" s="1"/>
      <c r="N121" s="1"/>
      <c r="O121" s="1"/>
      <c r="P121" s="1"/>
      <c r="Q121" s="1"/>
      <c r="R121" s="1"/>
      <c r="S121" s="1"/>
      <c r="T121" s="1"/>
      <c r="U121" s="1"/>
      <c r="V121" s="1"/>
      <c r="W121" s="1"/>
      <c r="X121" s="1"/>
      <c r="Y121" s="1"/>
      <c r="Z121" s="1"/>
    </row>
    <row r="122" spans="1:26" ht="15" customHeight="1" thickBot="1">
      <c r="A122" s="40">
        <v>40373</v>
      </c>
      <c r="B122" s="2" t="s">
        <v>190</v>
      </c>
      <c r="C122" s="17">
        <v>100</v>
      </c>
      <c r="D122" s="90" t="str">
        <f t="shared" si="1"/>
        <v>July 2010</v>
      </c>
      <c r="E122" s="1"/>
      <c r="F122" s="1"/>
      <c r="I122" s="1"/>
      <c r="J122" s="1"/>
      <c r="K122" s="1"/>
      <c r="L122" s="1"/>
      <c r="M122" s="1"/>
      <c r="N122" s="1"/>
      <c r="O122" s="1"/>
      <c r="P122" s="1"/>
      <c r="Q122" s="1"/>
      <c r="R122" s="1"/>
      <c r="S122" s="1"/>
      <c r="T122" s="1"/>
      <c r="U122" s="1"/>
      <c r="V122" s="1"/>
      <c r="W122" s="1"/>
      <c r="X122" s="1"/>
      <c r="Y122" s="1"/>
      <c r="Z122" s="1"/>
    </row>
    <row r="123" spans="1:26" ht="15" customHeight="1" thickBot="1">
      <c r="A123" s="40">
        <v>40374</v>
      </c>
      <c r="B123" s="2" t="s">
        <v>194</v>
      </c>
      <c r="C123" s="17">
        <v>56</v>
      </c>
      <c r="D123" s="90" t="str">
        <f t="shared" si="1"/>
        <v>July 2010</v>
      </c>
      <c r="E123" s="1"/>
      <c r="F123" s="1"/>
      <c r="I123" s="1"/>
      <c r="J123" s="1"/>
      <c r="K123" s="1"/>
      <c r="L123" s="1"/>
      <c r="M123" s="1"/>
      <c r="N123" s="1"/>
      <c r="O123" s="1"/>
      <c r="P123" s="1"/>
      <c r="Q123" s="1"/>
      <c r="R123" s="1"/>
      <c r="S123" s="1"/>
      <c r="T123" s="1"/>
      <c r="U123" s="1"/>
      <c r="V123" s="1"/>
      <c r="W123" s="1"/>
      <c r="X123" s="1"/>
      <c r="Y123" s="1"/>
      <c r="Z123" s="1"/>
    </row>
    <row r="124" spans="1:26" ht="15" customHeight="1" thickBot="1">
      <c r="A124" s="40">
        <v>40375</v>
      </c>
      <c r="B124" s="2" t="s">
        <v>13</v>
      </c>
      <c r="C124" s="17">
        <v>76</v>
      </c>
      <c r="D124" s="90" t="str">
        <f t="shared" si="1"/>
        <v>July 2010</v>
      </c>
      <c r="E124" s="1"/>
      <c r="F124" s="1"/>
      <c r="I124" s="1"/>
      <c r="J124" s="1"/>
      <c r="K124" s="1"/>
      <c r="L124" s="1"/>
      <c r="M124" s="1"/>
      <c r="N124" s="1"/>
      <c r="O124" s="1"/>
      <c r="P124" s="1"/>
      <c r="Q124" s="1"/>
      <c r="R124" s="1"/>
      <c r="S124" s="1"/>
      <c r="T124" s="1"/>
      <c r="U124" s="1"/>
      <c r="V124" s="1"/>
      <c r="W124" s="1"/>
      <c r="X124" s="1"/>
      <c r="Y124" s="1"/>
      <c r="Z124" s="1"/>
    </row>
    <row r="125" spans="1:26" ht="15" customHeight="1" thickBot="1">
      <c r="A125" s="40">
        <v>40376</v>
      </c>
      <c r="B125" s="2" t="s">
        <v>191</v>
      </c>
      <c r="C125" s="17">
        <v>113</v>
      </c>
      <c r="D125" s="90" t="str">
        <f t="shared" si="1"/>
        <v>July 2010</v>
      </c>
      <c r="E125" s="1"/>
      <c r="F125" s="1"/>
      <c r="I125" s="1"/>
      <c r="J125" s="1"/>
      <c r="K125" s="1"/>
      <c r="L125" s="1"/>
      <c r="M125" s="1"/>
      <c r="N125" s="1"/>
      <c r="O125" s="1"/>
      <c r="P125" s="1"/>
      <c r="Q125" s="1"/>
      <c r="R125" s="1"/>
      <c r="S125" s="1"/>
      <c r="T125" s="1"/>
      <c r="U125" s="1"/>
      <c r="V125" s="1"/>
      <c r="W125" s="1"/>
      <c r="X125" s="1"/>
      <c r="Y125" s="1"/>
      <c r="Z125" s="1"/>
    </row>
    <row r="126" spans="1:26" ht="15" customHeight="1" thickBot="1">
      <c r="A126" s="40">
        <v>40377</v>
      </c>
      <c r="B126" s="2" t="s">
        <v>192</v>
      </c>
      <c r="C126" s="17">
        <v>117</v>
      </c>
      <c r="D126" s="90" t="str">
        <f t="shared" si="1"/>
        <v>July 2010</v>
      </c>
      <c r="E126" s="1"/>
      <c r="F126" s="1"/>
      <c r="I126" s="1"/>
      <c r="J126" s="1"/>
      <c r="K126" s="1"/>
      <c r="L126" s="1"/>
      <c r="M126" s="1"/>
      <c r="N126" s="1"/>
      <c r="O126" s="1"/>
      <c r="P126" s="1"/>
      <c r="Q126" s="1"/>
      <c r="R126" s="1"/>
      <c r="S126" s="1"/>
      <c r="T126" s="1"/>
      <c r="U126" s="1"/>
      <c r="V126" s="1"/>
      <c r="W126" s="1"/>
      <c r="X126" s="1"/>
      <c r="Y126" s="1"/>
      <c r="Z126" s="1"/>
    </row>
    <row r="127" spans="1:26" ht="15" customHeight="1" thickBot="1">
      <c r="A127" s="40">
        <v>40378</v>
      </c>
      <c r="B127" s="2" t="s">
        <v>18</v>
      </c>
      <c r="C127" s="17">
        <v>78</v>
      </c>
      <c r="D127" s="90" t="str">
        <f t="shared" si="1"/>
        <v>July 2010</v>
      </c>
      <c r="E127" s="1"/>
      <c r="F127" s="1"/>
      <c r="I127" s="1"/>
      <c r="J127" s="1"/>
      <c r="K127" s="1"/>
      <c r="L127" s="1"/>
      <c r="M127" s="1"/>
      <c r="N127" s="1"/>
      <c r="O127" s="1"/>
      <c r="P127" s="1"/>
      <c r="Q127" s="1"/>
      <c r="R127" s="1"/>
      <c r="S127" s="1"/>
      <c r="T127" s="1"/>
      <c r="U127" s="1"/>
      <c r="V127" s="1"/>
      <c r="W127" s="1"/>
      <c r="X127" s="1"/>
      <c r="Y127" s="1"/>
      <c r="Z127" s="1"/>
    </row>
    <row r="128" spans="1:26" ht="15" customHeight="1" thickBot="1">
      <c r="A128" s="40">
        <v>40379</v>
      </c>
      <c r="B128" s="2" t="s">
        <v>194</v>
      </c>
      <c r="C128" s="17">
        <v>88</v>
      </c>
      <c r="D128" s="90" t="str">
        <f t="shared" si="1"/>
        <v>July 2010</v>
      </c>
      <c r="E128" s="1"/>
      <c r="F128" s="1"/>
      <c r="I128" s="1"/>
      <c r="J128" s="1"/>
      <c r="K128" s="1"/>
      <c r="L128" s="1"/>
      <c r="M128" s="1"/>
      <c r="N128" s="1"/>
      <c r="O128" s="1"/>
      <c r="P128" s="1"/>
      <c r="Q128" s="1"/>
      <c r="R128" s="1"/>
      <c r="S128" s="1"/>
      <c r="T128" s="1"/>
      <c r="U128" s="1"/>
      <c r="V128" s="1"/>
      <c r="W128" s="1"/>
      <c r="X128" s="1"/>
      <c r="Y128" s="1"/>
      <c r="Z128" s="1"/>
    </row>
    <row r="129" spans="1:26" ht="15" customHeight="1" thickBot="1">
      <c r="A129" s="40">
        <v>40380</v>
      </c>
      <c r="B129" s="2" t="s">
        <v>194</v>
      </c>
      <c r="C129" s="17">
        <v>168</v>
      </c>
      <c r="D129" s="90" t="str">
        <f t="shared" si="1"/>
        <v>July 2010</v>
      </c>
      <c r="E129" s="1"/>
      <c r="F129" s="1"/>
      <c r="I129" s="1"/>
      <c r="J129" s="1"/>
      <c r="K129" s="1"/>
      <c r="L129" s="1"/>
      <c r="M129" s="1"/>
      <c r="N129" s="1"/>
      <c r="O129" s="1"/>
      <c r="P129" s="1"/>
      <c r="Q129" s="1"/>
      <c r="R129" s="1"/>
      <c r="S129" s="1"/>
      <c r="T129" s="1"/>
      <c r="U129" s="1"/>
      <c r="V129" s="1"/>
      <c r="W129" s="1"/>
      <c r="X129" s="1"/>
      <c r="Y129" s="1"/>
      <c r="Z129" s="1"/>
    </row>
    <row r="130" spans="1:26" ht="15" customHeight="1" thickBot="1">
      <c r="A130" s="40">
        <v>40381</v>
      </c>
      <c r="B130" s="2" t="s">
        <v>192</v>
      </c>
      <c r="C130" s="17">
        <v>159</v>
      </c>
      <c r="D130" s="90" t="str">
        <f t="shared" si="1"/>
        <v>July 2010</v>
      </c>
      <c r="E130" s="1"/>
      <c r="F130" s="1"/>
      <c r="I130" s="1"/>
      <c r="J130" s="1"/>
      <c r="K130" s="1"/>
      <c r="L130" s="1"/>
      <c r="M130" s="1"/>
      <c r="N130" s="1"/>
      <c r="O130" s="1"/>
      <c r="P130" s="1"/>
      <c r="Q130" s="1"/>
      <c r="R130" s="1"/>
      <c r="S130" s="1"/>
      <c r="T130" s="1"/>
      <c r="U130" s="1"/>
      <c r="V130" s="1"/>
      <c r="W130" s="1"/>
      <c r="X130" s="1"/>
      <c r="Y130" s="1"/>
      <c r="Z130" s="1"/>
    </row>
    <row r="131" spans="1:26" ht="15" customHeight="1" thickBot="1">
      <c r="A131" s="40">
        <v>40382</v>
      </c>
      <c r="B131" s="2" t="s">
        <v>18</v>
      </c>
      <c r="C131" s="17">
        <v>98</v>
      </c>
      <c r="D131" s="90" t="str">
        <f t="shared" si="1"/>
        <v>July 2010</v>
      </c>
      <c r="E131" s="1"/>
      <c r="F131" s="1"/>
      <c r="I131" s="1"/>
      <c r="J131" s="1"/>
      <c r="K131" s="1"/>
      <c r="L131" s="1"/>
      <c r="M131" s="1"/>
      <c r="N131" s="1"/>
      <c r="O131" s="1"/>
      <c r="P131" s="1"/>
      <c r="Q131" s="1"/>
      <c r="R131" s="1"/>
      <c r="S131" s="1"/>
      <c r="T131" s="1"/>
      <c r="U131" s="1"/>
      <c r="V131" s="1"/>
      <c r="W131" s="1"/>
      <c r="X131" s="1"/>
      <c r="Y131" s="1"/>
      <c r="Z131" s="1"/>
    </row>
    <row r="132" spans="1:26" ht="15" customHeight="1" thickBot="1">
      <c r="A132" s="40">
        <v>40383</v>
      </c>
      <c r="B132" s="2" t="s">
        <v>191</v>
      </c>
      <c r="C132" s="17">
        <v>130</v>
      </c>
      <c r="D132" s="90" t="str">
        <f t="shared" si="1"/>
        <v>July 2010</v>
      </c>
      <c r="E132" s="1"/>
      <c r="F132" s="1"/>
      <c r="I132" s="1"/>
      <c r="J132" s="1"/>
      <c r="K132" s="1"/>
      <c r="L132" s="1"/>
      <c r="M132" s="1"/>
      <c r="N132" s="1"/>
      <c r="O132" s="1"/>
      <c r="P132" s="1"/>
      <c r="Q132" s="1"/>
      <c r="R132" s="1"/>
      <c r="S132" s="1"/>
      <c r="T132" s="1"/>
      <c r="U132" s="1"/>
      <c r="V132" s="1"/>
      <c r="W132" s="1"/>
      <c r="X132" s="1"/>
      <c r="Y132" s="1"/>
      <c r="Z132" s="1"/>
    </row>
    <row r="133" spans="1:26" ht="15" customHeight="1" thickBot="1">
      <c r="A133" s="40">
        <v>40384</v>
      </c>
      <c r="B133" s="2" t="s">
        <v>18</v>
      </c>
      <c r="C133" s="17">
        <v>136</v>
      </c>
      <c r="D133" s="90" t="str">
        <f t="shared" ref="D133:D196" si="2">TEXT(A133,"mmmm yyyy")</f>
        <v>July 2010</v>
      </c>
      <c r="E133" s="1"/>
      <c r="F133" s="1"/>
      <c r="I133" s="1"/>
      <c r="J133" s="1"/>
      <c r="K133" s="1"/>
      <c r="L133" s="1"/>
      <c r="M133" s="1"/>
      <c r="N133" s="1"/>
      <c r="O133" s="1"/>
      <c r="P133" s="1"/>
      <c r="Q133" s="1"/>
      <c r="R133" s="1"/>
      <c r="S133" s="1"/>
      <c r="T133" s="1"/>
      <c r="U133" s="1"/>
      <c r="V133" s="1"/>
      <c r="W133" s="1"/>
      <c r="X133" s="1"/>
      <c r="Y133" s="1"/>
      <c r="Z133" s="1"/>
    </row>
    <row r="134" spans="1:26" ht="15" customHeight="1" thickBot="1">
      <c r="A134" s="40">
        <v>40385</v>
      </c>
      <c r="B134" s="2" t="s">
        <v>192</v>
      </c>
      <c r="C134" s="17">
        <v>56</v>
      </c>
      <c r="D134" s="90" t="str">
        <f t="shared" si="2"/>
        <v>July 2010</v>
      </c>
      <c r="E134" s="1"/>
      <c r="F134" s="1"/>
      <c r="I134" s="1"/>
      <c r="J134" s="1"/>
      <c r="K134" s="1"/>
      <c r="L134" s="1"/>
      <c r="M134" s="1"/>
      <c r="N134" s="1"/>
      <c r="O134" s="1"/>
      <c r="P134" s="1"/>
      <c r="Q134" s="1"/>
      <c r="R134" s="1"/>
      <c r="S134" s="1"/>
      <c r="T134" s="1"/>
      <c r="U134" s="1"/>
      <c r="V134" s="1"/>
      <c r="W134" s="1"/>
      <c r="X134" s="1"/>
      <c r="Y134" s="1"/>
      <c r="Z134" s="1"/>
    </row>
    <row r="135" spans="1:26" ht="15" customHeight="1" thickBot="1">
      <c r="A135" s="40">
        <v>40386</v>
      </c>
      <c r="B135" s="2" t="s">
        <v>192</v>
      </c>
      <c r="C135" s="17">
        <v>130</v>
      </c>
      <c r="D135" s="90" t="str">
        <f t="shared" si="2"/>
        <v>July 2010</v>
      </c>
      <c r="E135" s="1"/>
      <c r="F135" s="1"/>
      <c r="I135" s="1"/>
      <c r="J135" s="1"/>
      <c r="K135" s="1"/>
      <c r="L135" s="1"/>
      <c r="M135" s="1"/>
      <c r="N135" s="1"/>
      <c r="O135" s="1"/>
      <c r="P135" s="1"/>
      <c r="Q135" s="1"/>
      <c r="R135" s="1"/>
      <c r="S135" s="1"/>
      <c r="T135" s="1"/>
      <c r="U135" s="1"/>
      <c r="V135" s="1"/>
      <c r="W135" s="1"/>
      <c r="X135" s="1"/>
      <c r="Y135" s="1"/>
      <c r="Z135" s="1"/>
    </row>
    <row r="136" spans="1:26" ht="15" customHeight="1" thickBot="1">
      <c r="A136" s="40">
        <v>40387</v>
      </c>
      <c r="B136" s="2" t="s">
        <v>191</v>
      </c>
      <c r="C136" s="17">
        <v>53</v>
      </c>
      <c r="D136" s="90" t="str">
        <f t="shared" si="2"/>
        <v>July 2010</v>
      </c>
      <c r="E136" s="1"/>
      <c r="F136" s="1"/>
      <c r="I136" s="1"/>
      <c r="J136" s="1"/>
      <c r="K136" s="1"/>
      <c r="L136" s="1"/>
      <c r="M136" s="1"/>
      <c r="N136" s="1"/>
      <c r="O136" s="1"/>
      <c r="P136" s="1"/>
      <c r="Q136" s="1"/>
      <c r="R136" s="1"/>
      <c r="S136" s="1"/>
      <c r="T136" s="1"/>
      <c r="U136" s="1"/>
      <c r="V136" s="1"/>
      <c r="W136" s="1"/>
      <c r="X136" s="1"/>
      <c r="Y136" s="1"/>
      <c r="Z136" s="1"/>
    </row>
    <row r="137" spans="1:26" ht="15" customHeight="1" thickBot="1">
      <c r="A137" s="40">
        <v>40388</v>
      </c>
      <c r="B137" s="2" t="s">
        <v>194</v>
      </c>
      <c r="C137" s="17">
        <v>160</v>
      </c>
      <c r="D137" s="90" t="str">
        <f t="shared" si="2"/>
        <v>July 2010</v>
      </c>
      <c r="E137" s="1"/>
      <c r="F137" s="1"/>
      <c r="I137" s="1"/>
      <c r="J137" s="1"/>
      <c r="K137" s="1"/>
      <c r="L137" s="1"/>
      <c r="M137" s="1"/>
      <c r="N137" s="1"/>
      <c r="O137" s="1"/>
      <c r="P137" s="1"/>
      <c r="Q137" s="1"/>
      <c r="R137" s="1"/>
      <c r="S137" s="1"/>
      <c r="T137" s="1"/>
      <c r="U137" s="1"/>
      <c r="V137" s="1"/>
      <c r="W137" s="1"/>
      <c r="X137" s="1"/>
      <c r="Y137" s="1"/>
      <c r="Z137" s="1"/>
    </row>
    <row r="138" spans="1:26" ht="15" customHeight="1" thickBot="1">
      <c r="A138" s="40">
        <v>40389</v>
      </c>
      <c r="B138" s="2" t="s">
        <v>18</v>
      </c>
      <c r="C138" s="17">
        <v>113</v>
      </c>
      <c r="D138" s="90" t="str">
        <f t="shared" si="2"/>
        <v>July 2010</v>
      </c>
      <c r="E138" s="1"/>
      <c r="F138" s="1"/>
      <c r="I138" s="1"/>
      <c r="J138" s="1"/>
      <c r="K138" s="1"/>
      <c r="L138" s="1"/>
      <c r="M138" s="1"/>
      <c r="N138" s="1"/>
      <c r="O138" s="1"/>
      <c r="P138" s="1"/>
      <c r="Q138" s="1"/>
      <c r="R138" s="1"/>
      <c r="S138" s="1"/>
      <c r="T138" s="1"/>
      <c r="U138" s="1"/>
      <c r="V138" s="1"/>
      <c r="W138" s="1"/>
      <c r="X138" s="1"/>
      <c r="Y138" s="1"/>
      <c r="Z138" s="1"/>
    </row>
    <row r="139" spans="1:26" ht="15" customHeight="1" thickBot="1">
      <c r="A139" s="40">
        <v>40390</v>
      </c>
      <c r="B139" s="2" t="s">
        <v>13</v>
      </c>
      <c r="C139" s="17">
        <v>123</v>
      </c>
      <c r="D139" s="90" t="str">
        <f t="shared" si="2"/>
        <v>July 2010</v>
      </c>
      <c r="E139" s="1"/>
      <c r="F139" s="1"/>
      <c r="I139" s="1"/>
      <c r="J139" s="1"/>
      <c r="K139" s="1"/>
      <c r="L139" s="1"/>
      <c r="M139" s="1"/>
      <c r="N139" s="1"/>
      <c r="O139" s="1"/>
      <c r="P139" s="1"/>
      <c r="Q139" s="1"/>
      <c r="R139" s="1"/>
      <c r="S139" s="1"/>
      <c r="T139" s="1"/>
      <c r="U139" s="1"/>
      <c r="V139" s="1"/>
      <c r="W139" s="1"/>
      <c r="X139" s="1"/>
      <c r="Y139" s="1"/>
      <c r="Z139" s="1"/>
    </row>
    <row r="140" spans="1:26" ht="15" customHeight="1" thickBot="1">
      <c r="A140" s="40">
        <v>40391</v>
      </c>
      <c r="B140" s="2" t="s">
        <v>18</v>
      </c>
      <c r="C140" s="17">
        <v>60</v>
      </c>
      <c r="D140" s="90" t="str">
        <f t="shared" si="2"/>
        <v>August 2010</v>
      </c>
      <c r="E140" s="1"/>
      <c r="F140" s="1"/>
      <c r="I140" s="1"/>
      <c r="J140" s="1"/>
      <c r="K140" s="1"/>
      <c r="L140" s="1"/>
      <c r="M140" s="1"/>
      <c r="N140" s="1"/>
      <c r="O140" s="1"/>
      <c r="P140" s="1"/>
      <c r="Q140" s="1"/>
      <c r="R140" s="1"/>
      <c r="S140" s="1"/>
      <c r="T140" s="1"/>
      <c r="U140" s="1"/>
      <c r="V140" s="1"/>
      <c r="W140" s="1"/>
      <c r="X140" s="1"/>
      <c r="Y140" s="1"/>
      <c r="Z140" s="1"/>
    </row>
    <row r="141" spans="1:26" ht="15" customHeight="1" thickBot="1">
      <c r="A141" s="40">
        <v>40392</v>
      </c>
      <c r="B141" s="2" t="s">
        <v>13</v>
      </c>
      <c r="C141" s="17">
        <v>73</v>
      </c>
      <c r="D141" s="90" t="str">
        <f t="shared" si="2"/>
        <v>August 2010</v>
      </c>
      <c r="E141" s="1"/>
      <c r="F141" s="1"/>
      <c r="I141" s="1"/>
      <c r="J141" s="1"/>
      <c r="K141" s="1"/>
      <c r="L141" s="1"/>
      <c r="M141" s="1"/>
      <c r="N141" s="1"/>
      <c r="O141" s="1"/>
      <c r="P141" s="1"/>
      <c r="Q141" s="1"/>
      <c r="R141" s="1"/>
      <c r="S141" s="1"/>
      <c r="T141" s="1"/>
      <c r="U141" s="1"/>
      <c r="V141" s="1"/>
      <c r="W141" s="1"/>
      <c r="X141" s="1"/>
      <c r="Y141" s="1"/>
      <c r="Z141" s="1"/>
    </row>
    <row r="142" spans="1:26" ht="15" customHeight="1" thickBot="1">
      <c r="A142" s="40">
        <v>40393</v>
      </c>
      <c r="B142" s="2" t="s">
        <v>194</v>
      </c>
      <c r="C142" s="17">
        <v>167</v>
      </c>
      <c r="D142" s="90" t="str">
        <f t="shared" si="2"/>
        <v>August 2010</v>
      </c>
      <c r="E142" s="1"/>
      <c r="F142" s="1"/>
      <c r="I142" s="1"/>
      <c r="J142" s="1"/>
      <c r="K142" s="1"/>
      <c r="L142" s="1"/>
      <c r="M142" s="1"/>
      <c r="N142" s="1"/>
      <c r="O142" s="1"/>
      <c r="P142" s="1"/>
      <c r="Q142" s="1"/>
      <c r="R142" s="1"/>
      <c r="S142" s="1"/>
      <c r="T142" s="1"/>
      <c r="U142" s="1"/>
      <c r="V142" s="1"/>
      <c r="W142" s="1"/>
      <c r="X142" s="1"/>
      <c r="Y142" s="1"/>
      <c r="Z142" s="1"/>
    </row>
    <row r="143" spans="1:26" ht="15" customHeight="1" thickBot="1">
      <c r="A143" s="40">
        <v>40394</v>
      </c>
      <c r="B143" s="2" t="s">
        <v>13</v>
      </c>
      <c r="C143" s="17">
        <v>114</v>
      </c>
      <c r="D143" s="90" t="str">
        <f t="shared" si="2"/>
        <v>August 2010</v>
      </c>
      <c r="E143" s="1"/>
      <c r="F143" s="1"/>
      <c r="I143" s="1"/>
      <c r="J143" s="1"/>
      <c r="K143" s="1"/>
      <c r="L143" s="1"/>
      <c r="M143" s="1"/>
      <c r="N143" s="1"/>
      <c r="O143" s="1"/>
      <c r="P143" s="1"/>
      <c r="Q143" s="1"/>
      <c r="R143" s="1"/>
      <c r="S143" s="1"/>
      <c r="T143" s="1"/>
      <c r="U143" s="1"/>
      <c r="V143" s="1"/>
      <c r="W143" s="1"/>
      <c r="X143" s="1"/>
      <c r="Y143" s="1"/>
      <c r="Z143" s="1"/>
    </row>
    <row r="144" spans="1:26" ht="15" customHeight="1" thickBot="1">
      <c r="A144" s="40">
        <v>40395</v>
      </c>
      <c r="B144" s="2" t="s">
        <v>194</v>
      </c>
      <c r="C144" s="17">
        <v>148</v>
      </c>
      <c r="D144" s="90" t="str">
        <f t="shared" si="2"/>
        <v>August 2010</v>
      </c>
      <c r="E144" s="1"/>
      <c r="F144" s="1"/>
      <c r="I144" s="1"/>
      <c r="J144" s="1"/>
      <c r="K144" s="1"/>
      <c r="L144" s="1"/>
      <c r="M144" s="1"/>
      <c r="N144" s="1"/>
      <c r="O144" s="1"/>
      <c r="P144" s="1"/>
      <c r="Q144" s="1"/>
      <c r="R144" s="1"/>
      <c r="S144" s="1"/>
      <c r="T144" s="1"/>
      <c r="U144" s="1"/>
      <c r="V144" s="1"/>
      <c r="W144" s="1"/>
      <c r="X144" s="1"/>
      <c r="Y144" s="1"/>
      <c r="Z144" s="1"/>
    </row>
    <row r="145" spans="1:26" ht="15" customHeight="1" thickBot="1">
      <c r="A145" s="40">
        <v>40396</v>
      </c>
      <c r="B145" s="2" t="s">
        <v>191</v>
      </c>
      <c r="C145" s="17">
        <v>81</v>
      </c>
      <c r="D145" s="90" t="str">
        <f t="shared" si="2"/>
        <v>August 2010</v>
      </c>
      <c r="E145" s="1"/>
      <c r="F145" s="1"/>
      <c r="I145" s="1"/>
      <c r="J145" s="1"/>
      <c r="K145" s="1"/>
      <c r="L145" s="1"/>
      <c r="M145" s="1"/>
      <c r="N145" s="1"/>
      <c r="O145" s="1"/>
      <c r="P145" s="1"/>
      <c r="Q145" s="1"/>
      <c r="R145" s="1"/>
      <c r="S145" s="1"/>
      <c r="T145" s="1"/>
      <c r="U145" s="1"/>
      <c r="V145" s="1"/>
      <c r="W145" s="1"/>
      <c r="X145" s="1"/>
      <c r="Y145" s="1"/>
      <c r="Z145" s="1"/>
    </row>
    <row r="146" spans="1:26" ht="15" customHeight="1" thickBot="1">
      <c r="A146" s="40">
        <v>40397</v>
      </c>
      <c r="B146" s="2" t="s">
        <v>191</v>
      </c>
      <c r="C146" s="17">
        <v>79</v>
      </c>
      <c r="D146" s="90" t="str">
        <f t="shared" si="2"/>
        <v>August 2010</v>
      </c>
      <c r="E146" s="1"/>
      <c r="F146" s="1"/>
      <c r="I146" s="1"/>
      <c r="J146" s="1"/>
      <c r="K146" s="1"/>
      <c r="L146" s="1"/>
      <c r="M146" s="1"/>
      <c r="N146" s="1"/>
      <c r="O146" s="1"/>
      <c r="P146" s="1"/>
      <c r="Q146" s="1"/>
      <c r="R146" s="1"/>
      <c r="S146" s="1"/>
      <c r="T146" s="1"/>
      <c r="U146" s="1"/>
      <c r="V146" s="1"/>
      <c r="W146" s="1"/>
      <c r="X146" s="1"/>
      <c r="Y146" s="1"/>
      <c r="Z146" s="1"/>
    </row>
    <row r="147" spans="1:26" ht="15" customHeight="1" thickBot="1">
      <c r="A147" s="40">
        <v>40398</v>
      </c>
      <c r="B147" s="2" t="s">
        <v>191</v>
      </c>
      <c r="C147" s="17">
        <v>76</v>
      </c>
      <c r="D147" s="90" t="str">
        <f t="shared" si="2"/>
        <v>August 2010</v>
      </c>
      <c r="E147" s="1"/>
      <c r="F147" s="1"/>
      <c r="I147" s="1"/>
      <c r="J147" s="1"/>
      <c r="K147" s="1"/>
      <c r="L147" s="1"/>
      <c r="M147" s="1"/>
      <c r="N147" s="1"/>
      <c r="O147" s="1"/>
      <c r="P147" s="1"/>
      <c r="Q147" s="1"/>
      <c r="R147" s="1"/>
      <c r="S147" s="1"/>
      <c r="T147" s="1"/>
      <c r="U147" s="1"/>
      <c r="V147" s="1"/>
      <c r="W147" s="1"/>
      <c r="X147" s="1"/>
      <c r="Y147" s="1"/>
      <c r="Z147" s="1"/>
    </row>
    <row r="148" spans="1:26" ht="15" customHeight="1" thickBot="1">
      <c r="A148" s="40">
        <v>40399</v>
      </c>
      <c r="B148" s="2" t="s">
        <v>192</v>
      </c>
      <c r="C148" s="17">
        <v>166</v>
      </c>
      <c r="D148" s="90" t="str">
        <f t="shared" si="2"/>
        <v>August 2010</v>
      </c>
      <c r="E148" s="1"/>
      <c r="F148" s="1"/>
      <c r="I148" s="1"/>
      <c r="J148" s="1"/>
      <c r="K148" s="1"/>
      <c r="L148" s="1"/>
      <c r="M148" s="1"/>
      <c r="N148" s="1"/>
      <c r="O148" s="1"/>
      <c r="P148" s="1"/>
      <c r="Q148" s="1"/>
      <c r="R148" s="1"/>
      <c r="S148" s="1"/>
      <c r="T148" s="1"/>
      <c r="U148" s="1"/>
      <c r="V148" s="1"/>
      <c r="W148" s="1"/>
      <c r="X148" s="1"/>
      <c r="Y148" s="1"/>
      <c r="Z148" s="1"/>
    </row>
    <row r="149" spans="1:26" ht="15" customHeight="1" thickBot="1">
      <c r="A149" s="40">
        <v>40400</v>
      </c>
      <c r="B149" s="2" t="s">
        <v>191</v>
      </c>
      <c r="C149" s="17">
        <v>106</v>
      </c>
      <c r="D149" s="90" t="str">
        <f t="shared" si="2"/>
        <v>August 2010</v>
      </c>
      <c r="E149" s="1"/>
      <c r="F149" s="1"/>
      <c r="I149" s="1"/>
      <c r="J149" s="1"/>
      <c r="K149" s="1"/>
      <c r="L149" s="1"/>
      <c r="M149" s="1"/>
      <c r="N149" s="1"/>
      <c r="O149" s="1"/>
      <c r="P149" s="1"/>
      <c r="Q149" s="1"/>
      <c r="R149" s="1"/>
      <c r="S149" s="1"/>
      <c r="T149" s="1"/>
      <c r="U149" s="1"/>
      <c r="V149" s="1"/>
      <c r="W149" s="1"/>
      <c r="X149" s="1"/>
      <c r="Y149" s="1"/>
      <c r="Z149" s="1"/>
    </row>
    <row r="150" spans="1:26" ht="15" customHeight="1" thickBot="1">
      <c r="A150" s="40">
        <v>40401</v>
      </c>
      <c r="B150" s="2" t="s">
        <v>194</v>
      </c>
      <c r="C150" s="17">
        <v>74</v>
      </c>
      <c r="D150" s="90" t="str">
        <f t="shared" si="2"/>
        <v>August 2010</v>
      </c>
      <c r="E150" s="1"/>
      <c r="F150" s="1"/>
      <c r="I150" s="1"/>
      <c r="J150" s="1"/>
      <c r="K150" s="1"/>
      <c r="L150" s="1"/>
      <c r="M150" s="1"/>
      <c r="N150" s="1"/>
      <c r="O150" s="1"/>
      <c r="P150" s="1"/>
      <c r="Q150" s="1"/>
      <c r="R150" s="1"/>
      <c r="S150" s="1"/>
      <c r="T150" s="1"/>
      <c r="U150" s="1"/>
      <c r="V150" s="1"/>
      <c r="W150" s="1"/>
      <c r="X150" s="1"/>
      <c r="Y150" s="1"/>
      <c r="Z150" s="1"/>
    </row>
    <row r="151" spans="1:26" ht="15" customHeight="1" thickBot="1">
      <c r="A151" s="40">
        <v>40402</v>
      </c>
      <c r="B151" s="2" t="s">
        <v>13</v>
      </c>
      <c r="C151" s="17">
        <v>95</v>
      </c>
      <c r="D151" s="90" t="str">
        <f t="shared" si="2"/>
        <v>August 2010</v>
      </c>
      <c r="E151" s="1"/>
      <c r="F151" s="1"/>
      <c r="I151" s="1"/>
      <c r="J151" s="1"/>
      <c r="K151" s="1"/>
      <c r="L151" s="1"/>
      <c r="M151" s="1"/>
      <c r="N151" s="1"/>
      <c r="O151" s="1"/>
      <c r="P151" s="1"/>
      <c r="Q151" s="1"/>
      <c r="R151" s="1"/>
      <c r="S151" s="1"/>
      <c r="T151" s="1"/>
      <c r="U151" s="1"/>
      <c r="V151" s="1"/>
      <c r="W151" s="1"/>
      <c r="X151" s="1"/>
      <c r="Y151" s="1"/>
      <c r="Z151" s="1"/>
    </row>
    <row r="152" spans="1:26" ht="15" customHeight="1" thickBot="1">
      <c r="A152" s="40">
        <v>40403</v>
      </c>
      <c r="B152" s="2" t="s">
        <v>192</v>
      </c>
      <c r="C152" s="17">
        <v>151</v>
      </c>
      <c r="D152" s="90" t="str">
        <f t="shared" si="2"/>
        <v>August 2010</v>
      </c>
      <c r="E152" s="1"/>
      <c r="F152" s="1"/>
      <c r="I152" s="1"/>
      <c r="J152" s="1"/>
      <c r="K152" s="1"/>
      <c r="L152" s="1"/>
      <c r="M152" s="1"/>
      <c r="N152" s="1"/>
      <c r="O152" s="1"/>
      <c r="P152" s="1"/>
      <c r="Q152" s="1"/>
      <c r="R152" s="1"/>
      <c r="S152" s="1"/>
      <c r="T152" s="1"/>
      <c r="U152" s="1"/>
      <c r="V152" s="1"/>
      <c r="W152" s="1"/>
      <c r="X152" s="1"/>
      <c r="Y152" s="1"/>
      <c r="Z152" s="1"/>
    </row>
    <row r="153" spans="1:26" ht="15" customHeight="1" thickBot="1">
      <c r="A153" s="40">
        <v>40404</v>
      </c>
      <c r="B153" s="2" t="s">
        <v>190</v>
      </c>
      <c r="C153" s="17">
        <v>117</v>
      </c>
      <c r="D153" s="90" t="str">
        <f t="shared" si="2"/>
        <v>August 2010</v>
      </c>
      <c r="E153" s="1"/>
      <c r="F153" s="1"/>
      <c r="I153" s="1"/>
      <c r="J153" s="1"/>
      <c r="K153" s="1"/>
      <c r="L153" s="1"/>
      <c r="M153" s="1"/>
      <c r="N153" s="1"/>
      <c r="O153" s="1"/>
      <c r="P153" s="1"/>
      <c r="Q153" s="1"/>
      <c r="R153" s="1"/>
      <c r="S153" s="1"/>
      <c r="T153" s="1"/>
      <c r="U153" s="1"/>
      <c r="V153" s="1"/>
      <c r="W153" s="1"/>
      <c r="X153" s="1"/>
      <c r="Y153" s="1"/>
      <c r="Z153" s="1"/>
    </row>
    <row r="154" spans="1:26" ht="15" customHeight="1" thickBot="1">
      <c r="A154" s="40">
        <v>40405</v>
      </c>
      <c r="B154" s="2" t="s">
        <v>194</v>
      </c>
      <c r="C154" s="17">
        <v>143</v>
      </c>
      <c r="D154" s="90" t="str">
        <f t="shared" si="2"/>
        <v>August 2010</v>
      </c>
      <c r="E154" s="1"/>
      <c r="F154" s="1"/>
      <c r="I154" s="1"/>
      <c r="J154" s="1"/>
      <c r="K154" s="1"/>
      <c r="L154" s="1"/>
      <c r="M154" s="1"/>
      <c r="N154" s="1"/>
      <c r="O154" s="1"/>
      <c r="P154" s="1"/>
      <c r="Q154" s="1"/>
      <c r="R154" s="1"/>
      <c r="S154" s="1"/>
      <c r="T154" s="1"/>
      <c r="U154" s="1"/>
      <c r="V154" s="1"/>
      <c r="W154" s="1"/>
      <c r="X154" s="1"/>
      <c r="Y154" s="1"/>
      <c r="Z154" s="1"/>
    </row>
    <row r="155" spans="1:26" ht="15" customHeight="1" thickBot="1">
      <c r="A155" s="40">
        <v>40406</v>
      </c>
      <c r="B155" s="2" t="s">
        <v>191</v>
      </c>
      <c r="C155" s="17">
        <v>122</v>
      </c>
      <c r="D155" s="90" t="str">
        <f t="shared" si="2"/>
        <v>August 2010</v>
      </c>
      <c r="E155" s="1"/>
      <c r="F155" s="1"/>
      <c r="I155" s="1"/>
      <c r="J155" s="1"/>
      <c r="K155" s="1"/>
      <c r="L155" s="1"/>
      <c r="M155" s="1"/>
      <c r="N155" s="1"/>
      <c r="O155" s="1"/>
      <c r="P155" s="1"/>
      <c r="Q155" s="1"/>
      <c r="R155" s="1"/>
      <c r="S155" s="1"/>
      <c r="T155" s="1"/>
      <c r="U155" s="1"/>
      <c r="V155" s="1"/>
      <c r="W155" s="1"/>
      <c r="X155" s="1"/>
      <c r="Y155" s="1"/>
      <c r="Z155" s="1"/>
    </row>
    <row r="156" spans="1:26" ht="15" customHeight="1" thickBot="1">
      <c r="A156" s="40">
        <v>40407</v>
      </c>
      <c r="B156" s="2" t="s">
        <v>190</v>
      </c>
      <c r="C156" s="17">
        <v>76</v>
      </c>
      <c r="D156" s="90" t="str">
        <f t="shared" si="2"/>
        <v>August 2010</v>
      </c>
      <c r="E156" s="1"/>
      <c r="F156" s="1"/>
      <c r="I156" s="1"/>
      <c r="J156" s="1"/>
      <c r="K156" s="1"/>
      <c r="L156" s="1"/>
      <c r="M156" s="1"/>
      <c r="N156" s="1"/>
      <c r="O156" s="1"/>
      <c r="P156" s="1"/>
      <c r="Q156" s="1"/>
      <c r="R156" s="1"/>
      <c r="S156" s="1"/>
      <c r="T156" s="1"/>
      <c r="U156" s="1"/>
      <c r="V156" s="1"/>
      <c r="W156" s="1"/>
      <c r="X156" s="1"/>
      <c r="Y156" s="1"/>
      <c r="Z156" s="1"/>
    </row>
    <row r="157" spans="1:26" ht="15" customHeight="1" thickBot="1">
      <c r="A157" s="40">
        <v>40408</v>
      </c>
      <c r="B157" s="2" t="s">
        <v>192</v>
      </c>
      <c r="C157" s="17">
        <v>145</v>
      </c>
      <c r="D157" s="90" t="str">
        <f t="shared" si="2"/>
        <v>August 2010</v>
      </c>
      <c r="E157" s="1"/>
      <c r="F157" s="1"/>
      <c r="I157" s="1"/>
      <c r="J157" s="1"/>
      <c r="K157" s="1"/>
      <c r="L157" s="1"/>
      <c r="M157" s="1"/>
      <c r="N157" s="1"/>
      <c r="O157" s="1"/>
      <c r="P157" s="1"/>
      <c r="Q157" s="1"/>
      <c r="R157" s="1"/>
      <c r="S157" s="1"/>
      <c r="T157" s="1"/>
      <c r="U157" s="1"/>
      <c r="V157" s="1"/>
      <c r="W157" s="1"/>
      <c r="X157" s="1"/>
      <c r="Y157" s="1"/>
      <c r="Z157" s="1"/>
    </row>
    <row r="158" spans="1:26" ht="15" customHeight="1" thickBot="1">
      <c r="A158" s="40">
        <v>40409</v>
      </c>
      <c r="B158" s="2" t="s">
        <v>192</v>
      </c>
      <c r="C158" s="17">
        <v>123</v>
      </c>
      <c r="D158" s="90" t="str">
        <f t="shared" si="2"/>
        <v>August 2010</v>
      </c>
      <c r="E158" s="1"/>
      <c r="F158" s="1"/>
      <c r="I158" s="1"/>
      <c r="J158" s="1"/>
      <c r="K158" s="1"/>
      <c r="L158" s="1"/>
      <c r="M158" s="1"/>
      <c r="N158" s="1"/>
      <c r="O158" s="1"/>
      <c r="P158" s="1"/>
      <c r="Q158" s="1"/>
      <c r="R158" s="1"/>
      <c r="S158" s="1"/>
      <c r="T158" s="1"/>
      <c r="U158" s="1"/>
      <c r="V158" s="1"/>
      <c r="W158" s="1"/>
      <c r="X158" s="1"/>
      <c r="Y158" s="1"/>
      <c r="Z158" s="1"/>
    </row>
    <row r="159" spans="1:26" ht="15" customHeight="1" thickBot="1">
      <c r="A159" s="40">
        <v>40410</v>
      </c>
      <c r="B159" s="2" t="s">
        <v>191</v>
      </c>
      <c r="C159" s="17">
        <v>116</v>
      </c>
      <c r="D159" s="90" t="str">
        <f t="shared" si="2"/>
        <v>August 2010</v>
      </c>
      <c r="E159" s="1"/>
      <c r="F159" s="1"/>
      <c r="I159" s="1"/>
      <c r="J159" s="1"/>
      <c r="K159" s="1"/>
      <c r="L159" s="1"/>
      <c r="M159" s="1"/>
      <c r="N159" s="1"/>
      <c r="O159" s="1"/>
      <c r="P159" s="1"/>
      <c r="Q159" s="1"/>
      <c r="R159" s="1"/>
      <c r="S159" s="1"/>
      <c r="T159" s="1"/>
      <c r="U159" s="1"/>
      <c r="V159" s="1"/>
      <c r="W159" s="1"/>
      <c r="X159" s="1"/>
      <c r="Y159" s="1"/>
      <c r="Z159" s="1"/>
    </row>
    <row r="160" spans="1:26" ht="15" customHeight="1" thickBot="1">
      <c r="A160" s="40">
        <v>40411</v>
      </c>
      <c r="B160" s="2" t="s">
        <v>194</v>
      </c>
      <c r="C160" s="17">
        <v>91</v>
      </c>
      <c r="D160" s="90" t="str">
        <f t="shared" si="2"/>
        <v>August 2010</v>
      </c>
      <c r="E160" s="1"/>
      <c r="F160" s="1"/>
      <c r="I160" s="1"/>
      <c r="J160" s="1"/>
      <c r="K160" s="1"/>
      <c r="L160" s="1"/>
      <c r="M160" s="1"/>
      <c r="N160" s="1"/>
      <c r="O160" s="1"/>
      <c r="P160" s="1"/>
      <c r="Q160" s="1"/>
      <c r="R160" s="1"/>
      <c r="S160" s="1"/>
      <c r="T160" s="1"/>
      <c r="U160" s="1"/>
      <c r="V160" s="1"/>
      <c r="W160" s="1"/>
      <c r="X160" s="1"/>
      <c r="Y160" s="1"/>
      <c r="Z160" s="1"/>
    </row>
    <row r="161" spans="1:26" ht="15" customHeight="1" thickBot="1">
      <c r="A161" s="40">
        <v>40412</v>
      </c>
      <c r="B161" s="2" t="s">
        <v>194</v>
      </c>
      <c r="C161" s="17">
        <v>117</v>
      </c>
      <c r="D161" s="90" t="str">
        <f t="shared" si="2"/>
        <v>August 2010</v>
      </c>
      <c r="E161" s="1"/>
      <c r="F161" s="1"/>
      <c r="I161" s="1"/>
      <c r="J161" s="1"/>
      <c r="K161" s="1"/>
      <c r="L161" s="1"/>
      <c r="M161" s="1"/>
      <c r="N161" s="1"/>
      <c r="O161" s="1"/>
      <c r="P161" s="1"/>
      <c r="Q161" s="1"/>
      <c r="R161" s="1"/>
      <c r="S161" s="1"/>
      <c r="T161" s="1"/>
      <c r="U161" s="1"/>
      <c r="V161" s="1"/>
      <c r="W161" s="1"/>
      <c r="X161" s="1"/>
      <c r="Y161" s="1"/>
      <c r="Z161" s="1"/>
    </row>
    <row r="162" spans="1:26" ht="15" customHeight="1" thickBot="1">
      <c r="A162" s="40">
        <v>40413</v>
      </c>
      <c r="B162" s="2" t="s">
        <v>192</v>
      </c>
      <c r="C162" s="17">
        <v>170</v>
      </c>
      <c r="D162" s="90" t="str">
        <f t="shared" si="2"/>
        <v>August 2010</v>
      </c>
      <c r="E162" s="1"/>
      <c r="F162" s="1"/>
      <c r="I162" s="1"/>
      <c r="J162" s="1"/>
      <c r="K162" s="1"/>
      <c r="L162" s="1"/>
      <c r="M162" s="1"/>
      <c r="N162" s="1"/>
      <c r="O162" s="1"/>
      <c r="P162" s="1"/>
      <c r="Q162" s="1"/>
      <c r="R162" s="1"/>
      <c r="S162" s="1"/>
      <c r="T162" s="1"/>
      <c r="U162" s="1"/>
      <c r="V162" s="1"/>
      <c r="W162" s="1"/>
      <c r="X162" s="1"/>
      <c r="Y162" s="1"/>
      <c r="Z162" s="1"/>
    </row>
    <row r="163" spans="1:26" ht="15" customHeight="1" thickBot="1">
      <c r="A163" s="40">
        <v>40414</v>
      </c>
      <c r="B163" s="2" t="s">
        <v>190</v>
      </c>
      <c r="C163" s="17">
        <v>141</v>
      </c>
      <c r="D163" s="90" t="str">
        <f t="shared" si="2"/>
        <v>August 2010</v>
      </c>
      <c r="E163" s="1"/>
      <c r="F163" s="1"/>
      <c r="I163" s="1"/>
      <c r="J163" s="1"/>
      <c r="K163" s="1"/>
      <c r="L163" s="1"/>
      <c r="M163" s="1"/>
      <c r="N163" s="1"/>
      <c r="O163" s="1"/>
      <c r="P163" s="1"/>
      <c r="Q163" s="1"/>
      <c r="R163" s="1"/>
      <c r="S163" s="1"/>
      <c r="T163" s="1"/>
      <c r="U163" s="1"/>
      <c r="V163" s="1"/>
      <c r="W163" s="1"/>
      <c r="X163" s="1"/>
      <c r="Y163" s="1"/>
      <c r="Z163" s="1"/>
    </row>
    <row r="164" spans="1:26" ht="15" customHeight="1" thickBot="1">
      <c r="A164" s="40">
        <v>40415</v>
      </c>
      <c r="B164" s="2" t="s">
        <v>194</v>
      </c>
      <c r="C164" s="17">
        <v>54</v>
      </c>
      <c r="D164" s="90" t="str">
        <f t="shared" si="2"/>
        <v>August 2010</v>
      </c>
      <c r="E164" s="1"/>
      <c r="F164" s="1"/>
      <c r="I164" s="1"/>
      <c r="J164" s="1"/>
      <c r="K164" s="1"/>
      <c r="L164" s="1"/>
      <c r="M164" s="1"/>
      <c r="N164" s="1"/>
      <c r="O164" s="1"/>
      <c r="P164" s="1"/>
      <c r="Q164" s="1"/>
      <c r="R164" s="1"/>
      <c r="S164" s="1"/>
      <c r="T164" s="1"/>
      <c r="U164" s="1"/>
      <c r="V164" s="1"/>
      <c r="W164" s="1"/>
      <c r="X164" s="1"/>
      <c r="Y164" s="1"/>
      <c r="Z164" s="1"/>
    </row>
    <row r="165" spans="1:26" ht="15" customHeight="1" thickBot="1">
      <c r="A165" s="40">
        <v>40416</v>
      </c>
      <c r="B165" s="2" t="s">
        <v>191</v>
      </c>
      <c r="C165" s="17">
        <v>95</v>
      </c>
      <c r="D165" s="90" t="str">
        <f t="shared" si="2"/>
        <v>August 2010</v>
      </c>
      <c r="E165" s="1"/>
      <c r="F165" s="1"/>
      <c r="I165" s="1"/>
      <c r="J165" s="1"/>
      <c r="K165" s="1"/>
      <c r="L165" s="1"/>
      <c r="M165" s="1"/>
      <c r="N165" s="1"/>
      <c r="O165" s="1"/>
      <c r="P165" s="1"/>
      <c r="Q165" s="1"/>
      <c r="R165" s="1"/>
      <c r="S165" s="1"/>
      <c r="T165" s="1"/>
      <c r="U165" s="1"/>
      <c r="V165" s="1"/>
      <c r="W165" s="1"/>
      <c r="X165" s="1"/>
      <c r="Y165" s="1"/>
      <c r="Z165" s="1"/>
    </row>
    <row r="166" spans="1:26" ht="15" customHeight="1" thickBot="1">
      <c r="A166" s="40">
        <v>40417</v>
      </c>
      <c r="B166" s="2" t="s">
        <v>13</v>
      </c>
      <c r="C166" s="17">
        <v>57</v>
      </c>
      <c r="D166" s="90" t="str">
        <f t="shared" si="2"/>
        <v>August 2010</v>
      </c>
      <c r="E166" s="1"/>
      <c r="F166" s="1"/>
      <c r="I166" s="1"/>
      <c r="J166" s="1"/>
      <c r="K166" s="1"/>
      <c r="L166" s="1"/>
      <c r="M166" s="1"/>
      <c r="N166" s="1"/>
      <c r="O166" s="1"/>
      <c r="P166" s="1"/>
      <c r="Q166" s="1"/>
      <c r="R166" s="1"/>
      <c r="S166" s="1"/>
      <c r="T166" s="1"/>
      <c r="U166" s="1"/>
      <c r="V166" s="1"/>
      <c r="W166" s="1"/>
      <c r="X166" s="1"/>
      <c r="Y166" s="1"/>
      <c r="Z166" s="1"/>
    </row>
    <row r="167" spans="1:26" ht="15" customHeight="1" thickBot="1">
      <c r="A167" s="40">
        <v>40418</v>
      </c>
      <c r="B167" s="2" t="s">
        <v>194</v>
      </c>
      <c r="C167" s="17">
        <v>133</v>
      </c>
      <c r="D167" s="90" t="str">
        <f t="shared" si="2"/>
        <v>August 2010</v>
      </c>
      <c r="E167" s="1"/>
      <c r="F167" s="1"/>
      <c r="I167" s="1"/>
      <c r="J167" s="1"/>
      <c r="K167" s="1"/>
      <c r="L167" s="1"/>
      <c r="M167" s="1"/>
      <c r="N167" s="1"/>
      <c r="O167" s="1"/>
      <c r="P167" s="1"/>
      <c r="Q167" s="1"/>
      <c r="R167" s="1"/>
      <c r="S167" s="1"/>
      <c r="T167" s="1"/>
      <c r="U167" s="1"/>
      <c r="V167" s="1"/>
      <c r="W167" s="1"/>
      <c r="X167" s="1"/>
      <c r="Y167" s="1"/>
      <c r="Z167" s="1"/>
    </row>
    <row r="168" spans="1:26" ht="15" customHeight="1" thickBot="1">
      <c r="A168" s="40">
        <v>40419</v>
      </c>
      <c r="B168" s="2" t="s">
        <v>191</v>
      </c>
      <c r="C168" s="17">
        <v>147</v>
      </c>
      <c r="D168" s="90" t="str">
        <f t="shared" si="2"/>
        <v>August 2010</v>
      </c>
      <c r="E168" s="1"/>
      <c r="F168" s="1"/>
      <c r="I168" s="1"/>
      <c r="J168" s="1"/>
      <c r="K168" s="1"/>
      <c r="L168" s="1"/>
      <c r="M168" s="1"/>
      <c r="N168" s="1"/>
      <c r="O168" s="1"/>
      <c r="P168" s="1"/>
      <c r="Q168" s="1"/>
      <c r="R168" s="1"/>
      <c r="S168" s="1"/>
      <c r="T168" s="1"/>
      <c r="U168" s="1"/>
      <c r="V168" s="1"/>
      <c r="W168" s="1"/>
      <c r="X168" s="1"/>
      <c r="Y168" s="1"/>
      <c r="Z168" s="1"/>
    </row>
    <row r="169" spans="1:26" ht="15" customHeight="1" thickBot="1">
      <c r="A169" s="40">
        <v>40420</v>
      </c>
      <c r="B169" s="2" t="s">
        <v>18</v>
      </c>
      <c r="C169" s="17">
        <v>84</v>
      </c>
      <c r="D169" s="90" t="str">
        <f t="shared" si="2"/>
        <v>August 2010</v>
      </c>
      <c r="E169" s="1"/>
      <c r="F169" s="1"/>
      <c r="I169" s="1"/>
      <c r="J169" s="1"/>
      <c r="K169" s="1"/>
      <c r="L169" s="1"/>
      <c r="M169" s="1"/>
      <c r="N169" s="1"/>
      <c r="O169" s="1"/>
      <c r="P169" s="1"/>
      <c r="Q169" s="1"/>
      <c r="R169" s="1"/>
      <c r="S169" s="1"/>
      <c r="T169" s="1"/>
      <c r="U169" s="1"/>
      <c r="V169" s="1"/>
      <c r="W169" s="1"/>
      <c r="X169" s="1"/>
      <c r="Y169" s="1"/>
      <c r="Z169" s="1"/>
    </row>
    <row r="170" spans="1:26" ht="15" customHeight="1" thickBot="1">
      <c r="A170" s="40">
        <v>40421</v>
      </c>
      <c r="B170" s="2" t="s">
        <v>194</v>
      </c>
      <c r="C170" s="17">
        <v>147</v>
      </c>
      <c r="D170" s="90" t="str">
        <f t="shared" si="2"/>
        <v>August 2010</v>
      </c>
      <c r="E170" s="1"/>
      <c r="F170" s="1"/>
      <c r="I170" s="1"/>
      <c r="J170" s="1"/>
      <c r="K170" s="1"/>
      <c r="L170" s="1"/>
      <c r="M170" s="1"/>
      <c r="N170" s="1"/>
      <c r="O170" s="1"/>
      <c r="P170" s="1"/>
      <c r="Q170" s="1"/>
      <c r="R170" s="1"/>
      <c r="S170" s="1"/>
      <c r="T170" s="1"/>
      <c r="U170" s="1"/>
      <c r="V170" s="1"/>
      <c r="W170" s="1"/>
      <c r="X170" s="1"/>
      <c r="Y170" s="1"/>
      <c r="Z170" s="1"/>
    </row>
    <row r="171" spans="1:26" ht="15" customHeight="1" thickBot="1">
      <c r="A171" s="40">
        <v>40422</v>
      </c>
      <c r="B171" s="2" t="s">
        <v>190</v>
      </c>
      <c r="C171" s="17">
        <v>86</v>
      </c>
      <c r="D171" s="90" t="str">
        <f t="shared" si="2"/>
        <v>September 2010</v>
      </c>
      <c r="E171" s="1"/>
      <c r="F171" s="1"/>
      <c r="I171" s="1"/>
      <c r="J171" s="1"/>
      <c r="K171" s="1"/>
      <c r="L171" s="1"/>
      <c r="M171" s="1"/>
      <c r="N171" s="1"/>
      <c r="O171" s="1"/>
      <c r="P171" s="1"/>
      <c r="Q171" s="1"/>
      <c r="R171" s="1"/>
      <c r="S171" s="1"/>
      <c r="T171" s="1"/>
      <c r="U171" s="1"/>
      <c r="V171" s="1"/>
      <c r="W171" s="1"/>
      <c r="X171" s="1"/>
      <c r="Y171" s="1"/>
      <c r="Z171" s="1"/>
    </row>
    <row r="172" spans="1:26" ht="15" customHeight="1" thickBot="1">
      <c r="A172" s="40">
        <v>40423</v>
      </c>
      <c r="B172" s="2" t="s">
        <v>190</v>
      </c>
      <c r="C172" s="17">
        <v>87</v>
      </c>
      <c r="D172" s="90" t="str">
        <f t="shared" si="2"/>
        <v>September 2010</v>
      </c>
      <c r="E172" s="1"/>
      <c r="F172" s="1"/>
      <c r="I172" s="1"/>
      <c r="J172" s="1"/>
      <c r="K172" s="1"/>
      <c r="L172" s="1"/>
      <c r="M172" s="1"/>
      <c r="N172" s="1"/>
      <c r="O172" s="1"/>
      <c r="P172" s="1"/>
      <c r="Q172" s="1"/>
      <c r="R172" s="1"/>
      <c r="S172" s="1"/>
      <c r="T172" s="1"/>
      <c r="U172" s="1"/>
      <c r="V172" s="1"/>
      <c r="W172" s="1"/>
      <c r="X172" s="1"/>
      <c r="Y172" s="1"/>
      <c r="Z172" s="1"/>
    </row>
    <row r="173" spans="1:26" ht="15" customHeight="1" thickBot="1">
      <c r="A173" s="40">
        <v>40424</v>
      </c>
      <c r="B173" s="2" t="s">
        <v>191</v>
      </c>
      <c r="C173" s="17">
        <v>150</v>
      </c>
      <c r="D173" s="90" t="str">
        <f t="shared" si="2"/>
        <v>September 2010</v>
      </c>
      <c r="E173" s="1"/>
      <c r="F173" s="1"/>
      <c r="I173" s="1"/>
      <c r="J173" s="1"/>
      <c r="K173" s="1"/>
      <c r="L173" s="1"/>
      <c r="M173" s="1"/>
      <c r="N173" s="1"/>
      <c r="O173" s="1"/>
      <c r="P173" s="1"/>
      <c r="Q173" s="1"/>
      <c r="R173" s="1"/>
      <c r="S173" s="1"/>
      <c r="T173" s="1"/>
      <c r="U173" s="1"/>
      <c r="V173" s="1"/>
      <c r="W173" s="1"/>
      <c r="X173" s="1"/>
      <c r="Y173" s="1"/>
      <c r="Z173" s="1"/>
    </row>
    <row r="174" spans="1:26" ht="15" customHeight="1" thickBot="1">
      <c r="A174" s="40">
        <v>40425</v>
      </c>
      <c r="B174" s="2" t="s">
        <v>18</v>
      </c>
      <c r="C174" s="17">
        <v>97</v>
      </c>
      <c r="D174" s="90" t="str">
        <f t="shared" si="2"/>
        <v>September 2010</v>
      </c>
      <c r="E174" s="1"/>
      <c r="F174" s="1"/>
      <c r="I174" s="1"/>
      <c r="J174" s="1"/>
      <c r="K174" s="1"/>
      <c r="L174" s="1"/>
      <c r="M174" s="1"/>
      <c r="N174" s="1"/>
      <c r="O174" s="1"/>
      <c r="P174" s="1"/>
      <c r="Q174" s="1"/>
      <c r="R174" s="1"/>
      <c r="S174" s="1"/>
      <c r="T174" s="1"/>
      <c r="U174" s="1"/>
      <c r="V174" s="1"/>
      <c r="W174" s="1"/>
      <c r="X174" s="1"/>
      <c r="Y174" s="1"/>
      <c r="Z174" s="1"/>
    </row>
    <row r="175" spans="1:26" ht="15" customHeight="1" thickBot="1">
      <c r="A175" s="40">
        <v>40426</v>
      </c>
      <c r="B175" s="2" t="s">
        <v>191</v>
      </c>
      <c r="C175" s="17">
        <v>151</v>
      </c>
      <c r="D175" s="90" t="str">
        <f t="shared" si="2"/>
        <v>September 2010</v>
      </c>
      <c r="E175" s="1"/>
      <c r="F175" s="1"/>
      <c r="I175" s="1"/>
      <c r="J175" s="1"/>
      <c r="K175" s="1"/>
      <c r="L175" s="1"/>
      <c r="M175" s="1"/>
      <c r="N175" s="1"/>
      <c r="O175" s="1"/>
      <c r="P175" s="1"/>
      <c r="Q175" s="1"/>
      <c r="R175" s="1"/>
      <c r="S175" s="1"/>
      <c r="T175" s="1"/>
      <c r="U175" s="1"/>
      <c r="V175" s="1"/>
      <c r="W175" s="1"/>
      <c r="X175" s="1"/>
      <c r="Y175" s="1"/>
      <c r="Z175" s="1"/>
    </row>
    <row r="176" spans="1:26" ht="15" customHeight="1" thickBot="1">
      <c r="A176" s="40">
        <v>40427</v>
      </c>
      <c r="B176" s="2" t="s">
        <v>18</v>
      </c>
      <c r="C176" s="17">
        <v>62</v>
      </c>
      <c r="D176" s="90" t="str">
        <f t="shared" si="2"/>
        <v>September 2010</v>
      </c>
      <c r="E176" s="1"/>
      <c r="F176" s="1"/>
      <c r="I176" s="1"/>
      <c r="J176" s="1"/>
      <c r="K176" s="1"/>
      <c r="L176" s="1"/>
      <c r="M176" s="1"/>
      <c r="N176" s="1"/>
      <c r="O176" s="1"/>
      <c r="P176" s="1"/>
      <c r="Q176" s="1"/>
      <c r="R176" s="1"/>
      <c r="S176" s="1"/>
      <c r="T176" s="1"/>
      <c r="U176" s="1"/>
      <c r="V176" s="1"/>
      <c r="W176" s="1"/>
      <c r="X176" s="1"/>
      <c r="Y176" s="1"/>
      <c r="Z176" s="1"/>
    </row>
    <row r="177" spans="1:26" ht="15" customHeight="1" thickBot="1">
      <c r="A177" s="40">
        <v>40428</v>
      </c>
      <c r="B177" s="2" t="s">
        <v>191</v>
      </c>
      <c r="C177" s="17">
        <v>125</v>
      </c>
      <c r="D177" s="90" t="str">
        <f t="shared" si="2"/>
        <v>September 2010</v>
      </c>
      <c r="E177" s="1"/>
      <c r="F177" s="1"/>
      <c r="I177" s="1"/>
      <c r="J177" s="1"/>
      <c r="K177" s="1"/>
      <c r="L177" s="1"/>
      <c r="M177" s="1"/>
      <c r="N177" s="1"/>
      <c r="O177" s="1"/>
      <c r="P177" s="1"/>
      <c r="Q177" s="1"/>
      <c r="R177" s="1"/>
      <c r="S177" s="1"/>
      <c r="T177" s="1"/>
      <c r="U177" s="1"/>
      <c r="V177" s="1"/>
      <c r="W177" s="1"/>
      <c r="X177" s="1"/>
      <c r="Y177" s="1"/>
      <c r="Z177" s="1"/>
    </row>
    <row r="178" spans="1:26" ht="15" customHeight="1" thickBot="1">
      <c r="A178" s="40">
        <v>40429</v>
      </c>
      <c r="B178" s="2" t="s">
        <v>190</v>
      </c>
      <c r="C178" s="17">
        <v>69</v>
      </c>
      <c r="D178" s="90" t="str">
        <f t="shared" si="2"/>
        <v>September 2010</v>
      </c>
      <c r="E178" s="1"/>
      <c r="F178" s="1"/>
      <c r="I178" s="1"/>
      <c r="J178" s="1"/>
      <c r="K178" s="1"/>
      <c r="L178" s="1"/>
      <c r="M178" s="1"/>
      <c r="N178" s="1"/>
      <c r="O178" s="1"/>
      <c r="P178" s="1"/>
      <c r="Q178" s="1"/>
      <c r="R178" s="1"/>
      <c r="S178" s="1"/>
      <c r="T178" s="1"/>
      <c r="U178" s="1"/>
      <c r="V178" s="1"/>
      <c r="W178" s="1"/>
      <c r="X178" s="1"/>
      <c r="Y178" s="1"/>
      <c r="Z178" s="1"/>
    </row>
    <row r="179" spans="1:26" ht="15" customHeight="1" thickBot="1">
      <c r="A179" s="40">
        <v>40430</v>
      </c>
      <c r="B179" s="2" t="s">
        <v>191</v>
      </c>
      <c r="C179" s="17">
        <v>160</v>
      </c>
      <c r="D179" s="90" t="str">
        <f t="shared" si="2"/>
        <v>September 2010</v>
      </c>
      <c r="E179" s="1"/>
      <c r="F179" s="1"/>
      <c r="I179" s="1"/>
      <c r="J179" s="1"/>
      <c r="K179" s="1"/>
      <c r="L179" s="1"/>
      <c r="M179" s="1"/>
      <c r="N179" s="1"/>
      <c r="O179" s="1"/>
      <c r="P179" s="1"/>
      <c r="Q179" s="1"/>
      <c r="R179" s="1"/>
      <c r="S179" s="1"/>
      <c r="T179" s="1"/>
      <c r="U179" s="1"/>
      <c r="V179" s="1"/>
      <c r="W179" s="1"/>
      <c r="X179" s="1"/>
      <c r="Y179" s="1"/>
      <c r="Z179" s="1"/>
    </row>
    <row r="180" spans="1:26" ht="15" customHeight="1" thickBot="1">
      <c r="A180" s="40">
        <v>40431</v>
      </c>
      <c r="B180" s="2" t="s">
        <v>192</v>
      </c>
      <c r="C180" s="17">
        <v>88</v>
      </c>
      <c r="D180" s="90" t="str">
        <f t="shared" si="2"/>
        <v>September 2010</v>
      </c>
      <c r="E180" s="1"/>
      <c r="F180" s="1"/>
      <c r="I180" s="1"/>
      <c r="J180" s="1"/>
      <c r="K180" s="1"/>
      <c r="L180" s="1"/>
      <c r="M180" s="1"/>
      <c r="N180" s="1"/>
      <c r="O180" s="1"/>
      <c r="P180" s="1"/>
      <c r="Q180" s="1"/>
      <c r="R180" s="1"/>
      <c r="S180" s="1"/>
      <c r="T180" s="1"/>
      <c r="U180" s="1"/>
      <c r="V180" s="1"/>
      <c r="W180" s="1"/>
      <c r="X180" s="1"/>
      <c r="Y180" s="1"/>
      <c r="Z180" s="1"/>
    </row>
    <row r="181" spans="1:26" ht="15" customHeight="1" thickBot="1">
      <c r="A181" s="40">
        <v>40432</v>
      </c>
      <c r="B181" s="2" t="s">
        <v>18</v>
      </c>
      <c r="C181" s="17">
        <v>107</v>
      </c>
      <c r="D181" s="90" t="str">
        <f t="shared" si="2"/>
        <v>September 2010</v>
      </c>
      <c r="E181" s="1"/>
      <c r="F181" s="1"/>
      <c r="I181" s="1"/>
      <c r="J181" s="1"/>
      <c r="K181" s="1"/>
      <c r="L181" s="1"/>
      <c r="M181" s="1"/>
      <c r="N181" s="1"/>
      <c r="O181" s="1"/>
      <c r="P181" s="1"/>
      <c r="Q181" s="1"/>
      <c r="R181" s="1"/>
      <c r="S181" s="1"/>
      <c r="T181" s="1"/>
      <c r="U181" s="1"/>
      <c r="V181" s="1"/>
      <c r="W181" s="1"/>
      <c r="X181" s="1"/>
      <c r="Y181" s="1"/>
      <c r="Z181" s="1"/>
    </row>
    <row r="182" spans="1:26" ht="15" customHeight="1" thickBot="1">
      <c r="A182" s="40">
        <v>40433</v>
      </c>
      <c r="B182" s="2" t="s">
        <v>18</v>
      </c>
      <c r="C182" s="17">
        <v>148</v>
      </c>
      <c r="D182" s="90" t="str">
        <f t="shared" si="2"/>
        <v>September 2010</v>
      </c>
      <c r="E182" s="1"/>
      <c r="F182" s="1"/>
      <c r="I182" s="1"/>
      <c r="J182" s="1"/>
      <c r="K182" s="1"/>
      <c r="L182" s="1"/>
      <c r="M182" s="1"/>
      <c r="N182" s="1"/>
      <c r="O182" s="1"/>
      <c r="P182" s="1"/>
      <c r="Q182" s="1"/>
      <c r="R182" s="1"/>
      <c r="S182" s="1"/>
      <c r="T182" s="1"/>
      <c r="U182" s="1"/>
      <c r="V182" s="1"/>
      <c r="W182" s="1"/>
      <c r="X182" s="1"/>
      <c r="Y182" s="1"/>
      <c r="Z182" s="1"/>
    </row>
    <row r="183" spans="1:26" ht="15" customHeight="1" thickBot="1">
      <c r="A183" s="40">
        <v>40434</v>
      </c>
      <c r="B183" s="2" t="s">
        <v>190</v>
      </c>
      <c r="C183" s="17">
        <v>75</v>
      </c>
      <c r="D183" s="90" t="str">
        <f t="shared" si="2"/>
        <v>September 2010</v>
      </c>
      <c r="E183" s="1"/>
      <c r="F183" s="1"/>
      <c r="I183" s="1"/>
      <c r="J183" s="1"/>
      <c r="K183" s="1"/>
      <c r="L183" s="1"/>
      <c r="M183" s="1"/>
      <c r="N183" s="1"/>
      <c r="O183" s="1"/>
      <c r="P183" s="1"/>
      <c r="Q183" s="1"/>
      <c r="R183" s="1"/>
      <c r="S183" s="1"/>
      <c r="T183" s="1"/>
      <c r="U183" s="1"/>
      <c r="V183" s="1"/>
      <c r="W183" s="1"/>
      <c r="X183" s="1"/>
      <c r="Y183" s="1"/>
      <c r="Z183" s="1"/>
    </row>
    <row r="184" spans="1:26" ht="15" customHeight="1" thickBot="1">
      <c r="A184" s="40">
        <v>40435</v>
      </c>
      <c r="B184" s="2" t="s">
        <v>190</v>
      </c>
      <c r="C184" s="17">
        <v>68</v>
      </c>
      <c r="D184" s="90" t="str">
        <f t="shared" si="2"/>
        <v>September 2010</v>
      </c>
      <c r="E184" s="1"/>
      <c r="F184" s="1"/>
      <c r="I184" s="1"/>
      <c r="J184" s="1"/>
      <c r="K184" s="1"/>
      <c r="L184" s="1"/>
      <c r="M184" s="1"/>
      <c r="N184" s="1"/>
      <c r="O184" s="1"/>
      <c r="P184" s="1"/>
      <c r="Q184" s="1"/>
      <c r="R184" s="1"/>
      <c r="S184" s="1"/>
      <c r="T184" s="1"/>
      <c r="U184" s="1"/>
      <c r="V184" s="1"/>
      <c r="W184" s="1"/>
      <c r="X184" s="1"/>
      <c r="Y184" s="1"/>
      <c r="Z184" s="1"/>
    </row>
    <row r="185" spans="1:26" ht="15" customHeight="1" thickBot="1">
      <c r="A185" s="40">
        <v>40436</v>
      </c>
      <c r="B185" s="2" t="s">
        <v>192</v>
      </c>
      <c r="C185" s="17">
        <v>98</v>
      </c>
      <c r="D185" s="90" t="str">
        <f t="shared" si="2"/>
        <v>September 2010</v>
      </c>
      <c r="E185" s="1"/>
      <c r="F185" s="1"/>
      <c r="I185" s="1"/>
      <c r="J185" s="1"/>
      <c r="K185" s="1"/>
      <c r="L185" s="1"/>
      <c r="M185" s="1"/>
      <c r="N185" s="1"/>
      <c r="O185" s="1"/>
      <c r="P185" s="1"/>
      <c r="Q185" s="1"/>
      <c r="R185" s="1"/>
      <c r="S185" s="1"/>
      <c r="T185" s="1"/>
      <c r="U185" s="1"/>
      <c r="V185" s="1"/>
      <c r="W185" s="1"/>
      <c r="X185" s="1"/>
      <c r="Y185" s="1"/>
      <c r="Z185" s="1"/>
    </row>
    <row r="186" spans="1:26" ht="15" customHeight="1" thickBot="1">
      <c r="A186" s="40">
        <v>40437</v>
      </c>
      <c r="B186" s="2" t="s">
        <v>194</v>
      </c>
      <c r="C186" s="17">
        <v>134</v>
      </c>
      <c r="D186" s="90" t="str">
        <f t="shared" si="2"/>
        <v>September 2010</v>
      </c>
      <c r="E186" s="1"/>
      <c r="F186" s="1"/>
      <c r="I186" s="1"/>
      <c r="J186" s="1"/>
      <c r="K186" s="1"/>
      <c r="L186" s="1"/>
      <c r="M186" s="1"/>
      <c r="N186" s="1"/>
      <c r="O186" s="1"/>
      <c r="P186" s="1"/>
      <c r="Q186" s="1"/>
      <c r="R186" s="1"/>
      <c r="S186" s="1"/>
      <c r="T186" s="1"/>
      <c r="U186" s="1"/>
      <c r="V186" s="1"/>
      <c r="W186" s="1"/>
      <c r="X186" s="1"/>
      <c r="Y186" s="1"/>
      <c r="Z186" s="1"/>
    </row>
    <row r="187" spans="1:26" ht="15" customHeight="1" thickBot="1">
      <c r="A187" s="40">
        <v>40438</v>
      </c>
      <c r="B187" s="2" t="s">
        <v>18</v>
      </c>
      <c r="C187" s="17">
        <v>84</v>
      </c>
      <c r="D187" s="90" t="str">
        <f t="shared" si="2"/>
        <v>September 2010</v>
      </c>
      <c r="E187" s="1"/>
      <c r="F187" s="1"/>
      <c r="I187" s="1"/>
      <c r="J187" s="1"/>
      <c r="K187" s="1"/>
      <c r="L187" s="1"/>
      <c r="M187" s="1"/>
      <c r="N187" s="1"/>
      <c r="O187" s="1"/>
      <c r="P187" s="1"/>
      <c r="Q187" s="1"/>
      <c r="R187" s="1"/>
      <c r="S187" s="1"/>
      <c r="T187" s="1"/>
      <c r="U187" s="1"/>
      <c r="V187" s="1"/>
      <c r="W187" s="1"/>
      <c r="X187" s="1"/>
      <c r="Y187" s="1"/>
      <c r="Z187" s="1"/>
    </row>
    <row r="188" spans="1:26" ht="15" customHeight="1" thickBot="1">
      <c r="A188" s="40">
        <v>40439</v>
      </c>
      <c r="B188" s="2" t="s">
        <v>13</v>
      </c>
      <c r="C188" s="17">
        <v>155</v>
      </c>
      <c r="D188" s="90" t="str">
        <f t="shared" si="2"/>
        <v>September 2010</v>
      </c>
      <c r="E188" s="1"/>
      <c r="F188" s="1"/>
      <c r="I188" s="1"/>
      <c r="J188" s="1"/>
      <c r="K188" s="1"/>
      <c r="L188" s="1"/>
      <c r="M188" s="1"/>
      <c r="N188" s="1"/>
      <c r="O188" s="1"/>
      <c r="P188" s="1"/>
      <c r="Q188" s="1"/>
      <c r="R188" s="1"/>
      <c r="S188" s="1"/>
      <c r="T188" s="1"/>
      <c r="U188" s="1"/>
      <c r="V188" s="1"/>
      <c r="W188" s="1"/>
      <c r="X188" s="1"/>
      <c r="Y188" s="1"/>
      <c r="Z188" s="1"/>
    </row>
    <row r="189" spans="1:26" ht="15" customHeight="1" thickBot="1">
      <c r="A189" s="40">
        <v>40440</v>
      </c>
      <c r="B189" s="2" t="s">
        <v>191</v>
      </c>
      <c r="C189" s="17">
        <v>146</v>
      </c>
      <c r="D189" s="90" t="str">
        <f t="shared" si="2"/>
        <v>September 2010</v>
      </c>
      <c r="E189" s="1"/>
      <c r="F189" s="1"/>
      <c r="I189" s="1"/>
      <c r="J189" s="1"/>
      <c r="K189" s="1"/>
      <c r="L189" s="1"/>
      <c r="M189" s="1"/>
      <c r="N189" s="1"/>
      <c r="O189" s="1"/>
      <c r="P189" s="1"/>
      <c r="Q189" s="1"/>
      <c r="R189" s="1"/>
      <c r="S189" s="1"/>
      <c r="T189" s="1"/>
      <c r="U189" s="1"/>
      <c r="V189" s="1"/>
      <c r="W189" s="1"/>
      <c r="X189" s="1"/>
      <c r="Y189" s="1"/>
      <c r="Z189" s="1"/>
    </row>
    <row r="190" spans="1:26" ht="15" customHeight="1" thickBot="1">
      <c r="A190" s="40">
        <v>40441</v>
      </c>
      <c r="B190" s="2" t="s">
        <v>194</v>
      </c>
      <c r="C190" s="17">
        <v>110</v>
      </c>
      <c r="D190" s="90" t="str">
        <f t="shared" si="2"/>
        <v>September 2010</v>
      </c>
      <c r="E190" s="1"/>
      <c r="F190" s="1"/>
      <c r="I190" s="1"/>
      <c r="J190" s="1"/>
      <c r="K190" s="1"/>
      <c r="L190" s="1"/>
      <c r="M190" s="1"/>
      <c r="N190" s="1"/>
      <c r="O190" s="1"/>
      <c r="P190" s="1"/>
      <c r="Q190" s="1"/>
      <c r="R190" s="1"/>
      <c r="S190" s="1"/>
      <c r="T190" s="1"/>
      <c r="U190" s="1"/>
      <c r="V190" s="1"/>
      <c r="W190" s="1"/>
      <c r="X190" s="1"/>
      <c r="Y190" s="1"/>
      <c r="Z190" s="1"/>
    </row>
    <row r="191" spans="1:26" ht="15" customHeight="1" thickBot="1">
      <c r="A191" s="40">
        <v>40442</v>
      </c>
      <c r="B191" s="2" t="s">
        <v>194</v>
      </c>
      <c r="C191" s="17">
        <v>139</v>
      </c>
      <c r="D191" s="90" t="str">
        <f t="shared" si="2"/>
        <v>September 2010</v>
      </c>
      <c r="E191" s="1"/>
      <c r="F191" s="1"/>
      <c r="I191" s="1"/>
      <c r="J191" s="1"/>
      <c r="K191" s="1"/>
      <c r="L191" s="1"/>
      <c r="M191" s="1"/>
      <c r="N191" s="1"/>
      <c r="O191" s="1"/>
      <c r="P191" s="1"/>
      <c r="Q191" s="1"/>
      <c r="R191" s="1"/>
      <c r="S191" s="1"/>
      <c r="T191" s="1"/>
      <c r="U191" s="1"/>
      <c r="V191" s="1"/>
      <c r="W191" s="1"/>
      <c r="X191" s="1"/>
      <c r="Y191" s="1"/>
      <c r="Z191" s="1"/>
    </row>
    <row r="192" spans="1:26" ht="15" customHeight="1" thickBot="1">
      <c r="A192" s="40">
        <v>40443</v>
      </c>
      <c r="B192" s="2" t="s">
        <v>13</v>
      </c>
      <c r="C192" s="17">
        <v>68</v>
      </c>
      <c r="D192" s="90" t="str">
        <f t="shared" si="2"/>
        <v>September 2010</v>
      </c>
      <c r="E192" s="1"/>
      <c r="F192" s="1"/>
      <c r="I192" s="1"/>
      <c r="J192" s="1"/>
      <c r="K192" s="1"/>
      <c r="L192" s="1"/>
      <c r="M192" s="1"/>
      <c r="N192" s="1"/>
      <c r="O192" s="1"/>
      <c r="P192" s="1"/>
      <c r="Q192" s="1"/>
      <c r="R192" s="1"/>
      <c r="S192" s="1"/>
      <c r="T192" s="1"/>
      <c r="U192" s="1"/>
      <c r="V192" s="1"/>
      <c r="W192" s="1"/>
      <c r="X192" s="1"/>
      <c r="Y192" s="1"/>
      <c r="Z192" s="1"/>
    </row>
    <row r="193" spans="1:26" ht="15" customHeight="1" thickBot="1">
      <c r="A193" s="40">
        <v>40444</v>
      </c>
      <c r="B193" s="2" t="s">
        <v>191</v>
      </c>
      <c r="C193" s="17">
        <v>131</v>
      </c>
      <c r="D193" s="90" t="str">
        <f t="shared" si="2"/>
        <v>September 2010</v>
      </c>
      <c r="E193" s="1"/>
      <c r="F193" s="1"/>
      <c r="I193" s="1"/>
      <c r="J193" s="1"/>
      <c r="K193" s="1"/>
      <c r="L193" s="1"/>
      <c r="M193" s="1"/>
      <c r="N193" s="1"/>
      <c r="O193" s="1"/>
      <c r="P193" s="1"/>
      <c r="Q193" s="1"/>
      <c r="R193" s="1"/>
      <c r="S193" s="1"/>
      <c r="T193" s="1"/>
      <c r="U193" s="1"/>
      <c r="V193" s="1"/>
      <c r="W193" s="1"/>
      <c r="X193" s="1"/>
      <c r="Y193" s="1"/>
      <c r="Z193" s="1"/>
    </row>
    <row r="194" spans="1:26" ht="15" customHeight="1" thickBot="1">
      <c r="A194" s="40">
        <v>40445</v>
      </c>
      <c r="B194" s="2" t="s">
        <v>194</v>
      </c>
      <c r="C194" s="17">
        <v>141</v>
      </c>
      <c r="D194" s="90" t="str">
        <f t="shared" si="2"/>
        <v>September 2010</v>
      </c>
      <c r="E194" s="1"/>
      <c r="F194" s="1"/>
      <c r="I194" s="1"/>
      <c r="J194" s="1"/>
      <c r="K194" s="1"/>
      <c r="L194" s="1"/>
      <c r="M194" s="1"/>
      <c r="N194" s="1"/>
      <c r="O194" s="1"/>
      <c r="P194" s="1"/>
      <c r="Q194" s="1"/>
      <c r="R194" s="1"/>
      <c r="S194" s="1"/>
      <c r="T194" s="1"/>
      <c r="U194" s="1"/>
      <c r="V194" s="1"/>
      <c r="W194" s="1"/>
      <c r="X194" s="1"/>
      <c r="Y194" s="1"/>
      <c r="Z194" s="1"/>
    </row>
    <row r="195" spans="1:26" ht="15" customHeight="1" thickBot="1">
      <c r="A195" s="40">
        <v>40446</v>
      </c>
      <c r="B195" s="2" t="s">
        <v>194</v>
      </c>
      <c r="C195" s="17">
        <v>50</v>
      </c>
      <c r="D195" s="90" t="str">
        <f t="shared" si="2"/>
        <v>September 2010</v>
      </c>
      <c r="E195" s="1"/>
      <c r="F195" s="1"/>
      <c r="I195" s="1"/>
      <c r="J195" s="1"/>
      <c r="K195" s="1"/>
      <c r="L195" s="1"/>
      <c r="M195" s="1"/>
      <c r="N195" s="1"/>
      <c r="O195" s="1"/>
      <c r="P195" s="1"/>
      <c r="Q195" s="1"/>
      <c r="R195" s="1"/>
      <c r="S195" s="1"/>
      <c r="T195" s="1"/>
      <c r="U195" s="1"/>
      <c r="V195" s="1"/>
      <c r="W195" s="1"/>
      <c r="X195" s="1"/>
      <c r="Y195" s="1"/>
      <c r="Z195" s="1"/>
    </row>
    <row r="196" spans="1:26" ht="15" customHeight="1" thickBot="1">
      <c r="A196" s="40">
        <v>40447</v>
      </c>
      <c r="B196" s="2" t="s">
        <v>13</v>
      </c>
      <c r="C196" s="17">
        <v>65</v>
      </c>
      <c r="D196" s="90" t="str">
        <f t="shared" si="2"/>
        <v>September 2010</v>
      </c>
      <c r="E196" s="1"/>
      <c r="F196" s="1"/>
      <c r="I196" s="1"/>
      <c r="J196" s="1"/>
      <c r="K196" s="1"/>
      <c r="L196" s="1"/>
      <c r="M196" s="1"/>
      <c r="N196" s="1"/>
      <c r="O196" s="1"/>
      <c r="P196" s="1"/>
      <c r="Q196" s="1"/>
      <c r="R196" s="1"/>
      <c r="S196" s="1"/>
      <c r="T196" s="1"/>
      <c r="U196" s="1"/>
      <c r="V196" s="1"/>
      <c r="W196" s="1"/>
      <c r="X196" s="1"/>
      <c r="Y196" s="1"/>
      <c r="Z196" s="1"/>
    </row>
    <row r="197" spans="1:26" ht="15" customHeight="1" thickBot="1">
      <c r="A197" s="40">
        <v>40448</v>
      </c>
      <c r="B197" s="2" t="s">
        <v>192</v>
      </c>
      <c r="C197" s="17">
        <v>126</v>
      </c>
      <c r="D197" s="90" t="str">
        <f t="shared" ref="D197:D208" si="3">TEXT(A197,"mmmm yyyy")</f>
        <v>September 2010</v>
      </c>
      <c r="E197" s="1"/>
      <c r="F197" s="1"/>
      <c r="I197" s="1"/>
      <c r="J197" s="1"/>
      <c r="K197" s="1"/>
      <c r="L197" s="1"/>
      <c r="M197" s="1"/>
      <c r="N197" s="1"/>
      <c r="O197" s="1"/>
      <c r="P197" s="1"/>
      <c r="Q197" s="1"/>
      <c r="R197" s="1"/>
      <c r="S197" s="1"/>
      <c r="T197" s="1"/>
      <c r="U197" s="1"/>
      <c r="V197" s="1"/>
      <c r="W197" s="1"/>
      <c r="X197" s="1"/>
      <c r="Y197" s="1"/>
      <c r="Z197" s="1"/>
    </row>
    <row r="198" spans="1:26" ht="15" customHeight="1" thickBot="1">
      <c r="A198" s="40">
        <v>40449</v>
      </c>
      <c r="B198" s="2" t="s">
        <v>192</v>
      </c>
      <c r="C198" s="17">
        <v>117</v>
      </c>
      <c r="D198" s="90" t="str">
        <f t="shared" si="3"/>
        <v>September 2010</v>
      </c>
      <c r="E198" s="1"/>
      <c r="F198" s="1"/>
      <c r="I198" s="1"/>
      <c r="J198" s="1"/>
      <c r="K198" s="1"/>
      <c r="L198" s="1"/>
      <c r="M198" s="1"/>
      <c r="N198" s="1"/>
      <c r="O198" s="1"/>
      <c r="P198" s="1"/>
      <c r="Q198" s="1"/>
      <c r="R198" s="1"/>
      <c r="S198" s="1"/>
      <c r="T198" s="1"/>
      <c r="U198" s="1"/>
      <c r="V198" s="1"/>
      <c r="W198" s="1"/>
      <c r="X198" s="1"/>
      <c r="Y198" s="1"/>
      <c r="Z198" s="1"/>
    </row>
    <row r="199" spans="1:26" ht="15" customHeight="1" thickBot="1">
      <c r="A199" s="40">
        <v>40450</v>
      </c>
      <c r="B199" s="2" t="s">
        <v>192</v>
      </c>
      <c r="C199" s="17">
        <v>57</v>
      </c>
      <c r="D199" s="90" t="str">
        <f t="shared" si="3"/>
        <v>September 2010</v>
      </c>
      <c r="E199" s="1"/>
      <c r="F199" s="1"/>
      <c r="I199" s="1"/>
      <c r="J199" s="1"/>
      <c r="K199" s="1"/>
      <c r="L199" s="1"/>
      <c r="M199" s="1"/>
      <c r="N199" s="1"/>
      <c r="O199" s="1"/>
      <c r="P199" s="1"/>
      <c r="Q199" s="1"/>
      <c r="R199" s="1"/>
      <c r="S199" s="1"/>
      <c r="T199" s="1"/>
      <c r="U199" s="1"/>
      <c r="V199" s="1"/>
      <c r="W199" s="1"/>
      <c r="X199" s="1"/>
      <c r="Y199" s="1"/>
      <c r="Z199" s="1"/>
    </row>
    <row r="200" spans="1:26" ht="15" customHeight="1" thickBot="1">
      <c r="A200" s="40">
        <v>40451</v>
      </c>
      <c r="B200" s="2" t="s">
        <v>190</v>
      </c>
      <c r="C200" s="17">
        <v>146</v>
      </c>
      <c r="D200" s="90" t="str">
        <f t="shared" si="3"/>
        <v>September 2010</v>
      </c>
      <c r="E200" s="1"/>
      <c r="F200" s="1"/>
      <c r="I200" s="1"/>
      <c r="J200" s="1"/>
      <c r="K200" s="1"/>
      <c r="L200" s="1"/>
      <c r="M200" s="1"/>
      <c r="N200" s="1"/>
      <c r="O200" s="1"/>
      <c r="P200" s="1"/>
      <c r="Q200" s="1"/>
      <c r="R200" s="1"/>
      <c r="S200" s="1"/>
      <c r="T200" s="1"/>
      <c r="U200" s="1"/>
      <c r="V200" s="1"/>
      <c r="W200" s="1"/>
      <c r="X200" s="1"/>
      <c r="Y200" s="1"/>
      <c r="Z200" s="1"/>
    </row>
    <row r="201" spans="1:26" ht="15" customHeight="1" thickBot="1">
      <c r="A201" s="40">
        <v>40452</v>
      </c>
      <c r="B201" s="2" t="s">
        <v>13</v>
      </c>
      <c r="C201" s="17">
        <v>159</v>
      </c>
      <c r="D201" s="90" t="str">
        <f t="shared" si="3"/>
        <v>October 2010</v>
      </c>
      <c r="E201" s="1"/>
      <c r="F201" s="1"/>
      <c r="I201" s="1"/>
      <c r="J201" s="1"/>
      <c r="K201" s="1"/>
      <c r="L201" s="1"/>
      <c r="M201" s="1"/>
      <c r="N201" s="1"/>
      <c r="O201" s="1"/>
      <c r="P201" s="1"/>
      <c r="Q201" s="1"/>
      <c r="R201" s="1"/>
      <c r="S201" s="1"/>
      <c r="T201" s="1"/>
      <c r="U201" s="1"/>
      <c r="V201" s="1"/>
      <c r="W201" s="1"/>
      <c r="X201" s="1"/>
      <c r="Y201" s="1"/>
      <c r="Z201" s="1"/>
    </row>
    <row r="202" spans="1:26" ht="15" customHeight="1" thickBot="1">
      <c r="A202" s="40">
        <v>40453</v>
      </c>
      <c r="B202" s="2" t="s">
        <v>194</v>
      </c>
      <c r="C202" s="17">
        <v>80</v>
      </c>
      <c r="D202" s="90" t="str">
        <f t="shared" si="3"/>
        <v>October 2010</v>
      </c>
      <c r="E202" s="1"/>
      <c r="F202" s="1"/>
      <c r="I202" s="1"/>
      <c r="J202" s="1"/>
      <c r="K202" s="1"/>
      <c r="L202" s="1"/>
      <c r="M202" s="1"/>
      <c r="N202" s="1"/>
      <c r="O202" s="1"/>
      <c r="P202" s="1"/>
      <c r="Q202" s="1"/>
      <c r="R202" s="1"/>
      <c r="S202" s="1"/>
      <c r="T202" s="1"/>
      <c r="U202" s="1"/>
      <c r="V202" s="1"/>
      <c r="W202" s="1"/>
      <c r="X202" s="1"/>
      <c r="Y202" s="1"/>
      <c r="Z202" s="1"/>
    </row>
    <row r="203" spans="1:26" ht="15" customHeight="1" thickBot="1">
      <c r="A203" s="40">
        <v>40454</v>
      </c>
      <c r="B203" s="2" t="s">
        <v>194</v>
      </c>
      <c r="C203" s="17">
        <v>132</v>
      </c>
      <c r="D203" s="90" t="str">
        <f t="shared" si="3"/>
        <v>October 2010</v>
      </c>
      <c r="E203" s="1"/>
      <c r="F203" s="1"/>
      <c r="I203" s="1"/>
      <c r="J203" s="1"/>
      <c r="K203" s="1"/>
      <c r="L203" s="1"/>
      <c r="M203" s="1"/>
      <c r="N203" s="1"/>
      <c r="O203" s="1"/>
      <c r="P203" s="1"/>
      <c r="Q203" s="1"/>
      <c r="R203" s="1"/>
      <c r="S203" s="1"/>
      <c r="T203" s="1"/>
      <c r="U203" s="1"/>
      <c r="V203" s="1"/>
      <c r="W203" s="1"/>
      <c r="X203" s="1"/>
      <c r="Y203" s="1"/>
      <c r="Z203" s="1"/>
    </row>
    <row r="204" spans="1:26" ht="15" customHeight="1" thickBot="1">
      <c r="A204" s="40">
        <v>40455</v>
      </c>
      <c r="B204" s="2" t="s">
        <v>13</v>
      </c>
      <c r="C204" s="17">
        <v>60</v>
      </c>
      <c r="D204" s="90" t="str">
        <f t="shared" si="3"/>
        <v>October 2010</v>
      </c>
      <c r="E204" s="1"/>
      <c r="F204" s="1"/>
      <c r="I204" s="1"/>
      <c r="J204" s="1"/>
      <c r="K204" s="1"/>
      <c r="L204" s="1"/>
      <c r="M204" s="1"/>
      <c r="N204" s="1"/>
      <c r="O204" s="1"/>
      <c r="P204" s="1"/>
      <c r="Q204" s="1"/>
      <c r="R204" s="1"/>
      <c r="S204" s="1"/>
      <c r="T204" s="1"/>
      <c r="U204" s="1"/>
      <c r="V204" s="1"/>
      <c r="W204" s="1"/>
      <c r="X204" s="1"/>
      <c r="Y204" s="1"/>
      <c r="Z204" s="1"/>
    </row>
    <row r="205" spans="1:26" ht="15" customHeight="1" thickBot="1">
      <c r="A205" s="40">
        <v>40456</v>
      </c>
      <c r="B205" s="2" t="s">
        <v>194</v>
      </c>
      <c r="C205" s="17">
        <v>116</v>
      </c>
      <c r="D205" s="90" t="str">
        <f t="shared" si="3"/>
        <v>October 2010</v>
      </c>
      <c r="E205" s="1"/>
      <c r="F205" s="1"/>
      <c r="I205" s="1"/>
      <c r="J205" s="1"/>
      <c r="K205" s="1"/>
      <c r="L205" s="1"/>
      <c r="M205" s="1"/>
      <c r="N205" s="1"/>
      <c r="O205" s="1"/>
      <c r="P205" s="1"/>
      <c r="Q205" s="1"/>
      <c r="R205" s="1"/>
      <c r="S205" s="1"/>
      <c r="T205" s="1"/>
      <c r="U205" s="1"/>
      <c r="V205" s="1"/>
      <c r="W205" s="1"/>
      <c r="X205" s="1"/>
      <c r="Y205" s="1"/>
      <c r="Z205" s="1"/>
    </row>
    <row r="206" spans="1:26" ht="15" customHeight="1" thickBot="1">
      <c r="A206" s="40">
        <v>40457</v>
      </c>
      <c r="B206" s="2" t="s">
        <v>192</v>
      </c>
      <c r="C206" s="17">
        <v>132</v>
      </c>
      <c r="D206" s="90" t="str">
        <f t="shared" si="3"/>
        <v>October 2010</v>
      </c>
      <c r="E206" s="1"/>
      <c r="F206" s="1"/>
      <c r="I206" s="1"/>
      <c r="J206" s="1"/>
      <c r="K206" s="1"/>
      <c r="L206" s="1"/>
      <c r="M206" s="1"/>
      <c r="N206" s="1"/>
      <c r="O206" s="1"/>
      <c r="P206" s="1"/>
      <c r="Q206" s="1"/>
      <c r="R206" s="1"/>
      <c r="S206" s="1"/>
      <c r="T206" s="1"/>
      <c r="U206" s="1"/>
      <c r="V206" s="1"/>
      <c r="W206" s="1"/>
      <c r="X206" s="1"/>
      <c r="Y206" s="1"/>
      <c r="Z206" s="1"/>
    </row>
    <row r="207" spans="1:26" ht="15" customHeight="1" thickBot="1">
      <c r="A207" s="40">
        <v>40458</v>
      </c>
      <c r="B207" s="2" t="s">
        <v>190</v>
      </c>
      <c r="C207" s="17">
        <v>143</v>
      </c>
      <c r="D207" s="90" t="str">
        <f t="shared" si="3"/>
        <v>October 2010</v>
      </c>
      <c r="E207" s="1"/>
      <c r="F207" s="1"/>
      <c r="I207" s="1"/>
      <c r="J207" s="1"/>
      <c r="K207" s="1"/>
      <c r="L207" s="1"/>
      <c r="M207" s="1"/>
      <c r="N207" s="1"/>
      <c r="O207" s="1"/>
      <c r="P207" s="1"/>
      <c r="Q207" s="1"/>
      <c r="R207" s="1"/>
      <c r="S207" s="1"/>
      <c r="T207" s="1"/>
      <c r="U207" s="1"/>
      <c r="V207" s="1"/>
      <c r="W207" s="1"/>
      <c r="X207" s="1"/>
      <c r="Y207" s="1"/>
      <c r="Z207" s="1"/>
    </row>
    <row r="208" spans="1:26" ht="15" customHeight="1" thickBot="1">
      <c r="A208" s="40">
        <v>40459</v>
      </c>
      <c r="B208" s="2" t="s">
        <v>194</v>
      </c>
      <c r="C208" s="17">
        <v>146</v>
      </c>
      <c r="D208" s="90" t="str">
        <f t="shared" si="3"/>
        <v>October 2010</v>
      </c>
      <c r="E208" s="1"/>
      <c r="F208" s="1"/>
      <c r="I208" s="1"/>
      <c r="J208" s="1"/>
      <c r="K208" s="1"/>
      <c r="L208" s="1"/>
      <c r="M208" s="1"/>
      <c r="N208" s="1"/>
      <c r="O208" s="1"/>
      <c r="P208" s="1"/>
      <c r="Q208" s="1"/>
      <c r="R208" s="1"/>
      <c r="S208" s="1"/>
      <c r="T208" s="1"/>
      <c r="U208" s="1"/>
      <c r="V208" s="1"/>
      <c r="W208" s="1"/>
      <c r="X208" s="1"/>
      <c r="Y208" s="1"/>
      <c r="Z208" s="1"/>
    </row>
    <row r="209" spans="1:26" ht="15" customHeight="1" thickBot="1">
      <c r="A209" s="89"/>
      <c r="B209" s="1"/>
      <c r="C209" s="1"/>
      <c r="D209" s="1"/>
      <c r="E209" s="1"/>
      <c r="F209" s="1"/>
      <c r="I209" s="1"/>
      <c r="J209" s="1"/>
      <c r="K209" s="1"/>
      <c r="L209" s="1"/>
      <c r="M209" s="1"/>
      <c r="N209" s="1"/>
      <c r="O209" s="1"/>
      <c r="P209" s="1"/>
      <c r="Q209" s="1"/>
      <c r="R209" s="1"/>
      <c r="S209" s="1"/>
      <c r="T209" s="1"/>
      <c r="U209" s="1"/>
      <c r="V209" s="1"/>
      <c r="W209" s="1"/>
      <c r="X209" s="1"/>
      <c r="Y209" s="1"/>
      <c r="Z209" s="1"/>
    </row>
    <row r="210" spans="1:26" ht="15" customHeight="1" thickBot="1">
      <c r="A210" s="89"/>
      <c r="B210" s="1"/>
      <c r="C210" s="1"/>
      <c r="D210" s="1"/>
      <c r="E210" s="1"/>
      <c r="F210" s="1"/>
      <c r="I210" s="1"/>
      <c r="J210" s="1"/>
      <c r="K210" s="1"/>
      <c r="L210" s="1"/>
      <c r="M210" s="1"/>
      <c r="N210" s="1"/>
      <c r="O210" s="1"/>
      <c r="P210" s="1"/>
      <c r="Q210" s="1"/>
      <c r="R210" s="1"/>
      <c r="S210" s="1"/>
      <c r="T210" s="1"/>
      <c r="U210" s="1"/>
      <c r="V210" s="1"/>
      <c r="W210" s="1"/>
      <c r="X210" s="1"/>
      <c r="Y210" s="1"/>
      <c r="Z210" s="1"/>
    </row>
    <row r="211" spans="1:26" ht="15" customHeight="1" thickBot="1">
      <c r="A211" s="89"/>
      <c r="B211" s="1"/>
      <c r="C211" s="1"/>
      <c r="D211" s="1"/>
      <c r="E211" s="1"/>
      <c r="F211" s="1"/>
      <c r="I211" s="1"/>
      <c r="J211" s="1"/>
      <c r="K211" s="1"/>
      <c r="L211" s="1"/>
      <c r="M211" s="1"/>
      <c r="N211" s="1"/>
      <c r="O211" s="1"/>
      <c r="P211" s="1"/>
      <c r="Q211" s="1"/>
      <c r="R211" s="1"/>
      <c r="S211" s="1"/>
      <c r="T211" s="1"/>
      <c r="U211" s="1"/>
      <c r="V211" s="1"/>
      <c r="W211" s="1"/>
      <c r="X211" s="1"/>
      <c r="Y211" s="1"/>
      <c r="Z211" s="1"/>
    </row>
    <row r="212" spans="1:26" ht="15" customHeight="1" thickBot="1">
      <c r="A212" s="89"/>
      <c r="B212" s="1"/>
      <c r="C212" s="1"/>
      <c r="D212" s="1"/>
      <c r="E212" s="1"/>
      <c r="F212" s="1"/>
      <c r="I212" s="1"/>
      <c r="J212" s="1"/>
      <c r="K212" s="1"/>
      <c r="L212" s="1"/>
      <c r="M212" s="1"/>
      <c r="N212" s="1"/>
      <c r="O212" s="1"/>
      <c r="P212" s="1"/>
      <c r="Q212" s="1"/>
      <c r="R212" s="1"/>
      <c r="S212" s="1"/>
      <c r="T212" s="1"/>
      <c r="U212" s="1"/>
      <c r="V212" s="1"/>
      <c r="W212" s="1"/>
      <c r="X212" s="1"/>
      <c r="Y212" s="1"/>
      <c r="Z212" s="1"/>
    </row>
    <row r="213" spans="1:26" ht="15" customHeight="1" thickBot="1">
      <c r="A213" s="8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ustomHeight="1" thickBot="1">
      <c r="A214" s="8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ustomHeight="1" thickBot="1">
      <c r="A215" s="8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ustomHeight="1" thickBot="1">
      <c r="A216" s="8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ustomHeight="1" thickBot="1">
      <c r="A217" s="8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ustomHeight="1" thickBot="1">
      <c r="A218" s="8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ustomHeight="1" thickBot="1">
      <c r="A219" s="8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ustomHeight="1" thickBot="1">
      <c r="A220" s="8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ustomHeight="1" thickBot="1">
      <c r="A221" s="8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ustomHeight="1" thickBot="1">
      <c r="A222" s="8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ustomHeight="1" thickBot="1">
      <c r="A223" s="8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ustomHeight="1" thickBot="1">
      <c r="A224" s="8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ustomHeight="1" thickBot="1">
      <c r="A225" s="8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ustomHeight="1" thickBot="1">
      <c r="A226" s="8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ustomHeight="1" thickBot="1">
      <c r="A227" s="8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ustomHeight="1" thickBot="1">
      <c r="A228" s="8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ustomHeight="1" thickBot="1">
      <c r="A229" s="8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ustomHeight="1" thickBot="1">
      <c r="A230" s="8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ustomHeight="1" thickBot="1">
      <c r="A231" s="8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ustomHeight="1" thickBot="1">
      <c r="A232" s="8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ustomHeight="1" thickBot="1">
      <c r="A233" s="8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ustomHeight="1" thickBot="1">
      <c r="A234" s="8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ustomHeight="1" thickBot="1">
      <c r="A235" s="8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ustomHeight="1" thickBot="1">
      <c r="A236" s="8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ustomHeight="1" thickBot="1">
      <c r="A237" s="8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ustomHeight="1" thickBot="1">
      <c r="A238" s="8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ustomHeight="1" thickBot="1">
      <c r="A239" s="8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ustomHeight="1" thickBot="1">
      <c r="A240" s="8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ustomHeight="1" thickBot="1">
      <c r="A241" s="8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ustomHeight="1" thickBot="1">
      <c r="A242" s="8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ustomHeight="1" thickBot="1">
      <c r="A243" s="8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ustomHeight="1" thickBot="1">
      <c r="A244" s="8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ustomHeight="1" thickBot="1">
      <c r="A245" s="8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ustomHeight="1" thickBot="1">
      <c r="A246" s="8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ustomHeight="1" thickBot="1">
      <c r="A247" s="8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ustomHeight="1" thickBot="1">
      <c r="A248" s="8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ustomHeight="1" thickBot="1">
      <c r="A249" s="8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ustomHeight="1" thickBot="1">
      <c r="A250" s="8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ustomHeight="1" thickBot="1">
      <c r="A251" s="8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ustomHeight="1" thickBot="1">
      <c r="A252" s="8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ustomHeight="1" thickBot="1">
      <c r="A253" s="8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ustomHeight="1" thickBot="1">
      <c r="A254" s="8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ustomHeight="1" thickBot="1">
      <c r="A255" s="8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ustomHeight="1" thickBot="1">
      <c r="A256" s="8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ustomHeight="1" thickBot="1">
      <c r="A257" s="8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ustomHeight="1" thickBot="1">
      <c r="A258" s="8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ustomHeight="1" thickBot="1">
      <c r="A259" s="8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ustomHeight="1" thickBot="1">
      <c r="A260" s="8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ustomHeight="1" thickBot="1">
      <c r="A261" s="8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ustomHeight="1" thickBot="1">
      <c r="A262" s="8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ustomHeight="1" thickBot="1">
      <c r="A263" s="8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ustomHeight="1" thickBot="1">
      <c r="A264" s="8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ustomHeight="1" thickBot="1">
      <c r="A265" s="8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ustomHeight="1" thickBot="1">
      <c r="A266" s="8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ustomHeight="1" thickBot="1">
      <c r="A267" s="8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ustomHeight="1" thickBot="1">
      <c r="A268" s="8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ustomHeight="1" thickBot="1">
      <c r="A269" s="8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ustomHeight="1" thickBot="1">
      <c r="A270" s="8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ustomHeight="1" thickBot="1">
      <c r="A271" s="89"/>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ustomHeight="1" thickBot="1">
      <c r="A272" s="89"/>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ustomHeight="1" thickBot="1">
      <c r="A273" s="89"/>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ustomHeight="1" thickBot="1">
      <c r="A274" s="89"/>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ustomHeight="1" thickBot="1">
      <c r="A275" s="89"/>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ustomHeight="1" thickBot="1">
      <c r="A276" s="89"/>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ustomHeight="1" thickBot="1">
      <c r="A277" s="89"/>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ustomHeight="1" thickBot="1">
      <c r="A278" s="89"/>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ustomHeight="1" thickBot="1">
      <c r="A279" s="89"/>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ustomHeight="1" thickBot="1">
      <c r="A280" s="89"/>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ustomHeight="1" thickBot="1">
      <c r="A281" s="89"/>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ustomHeight="1" thickBot="1">
      <c r="A282" s="89"/>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ustomHeight="1" thickBot="1">
      <c r="A283" s="89"/>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ustomHeight="1" thickBot="1">
      <c r="A284" s="89"/>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ustomHeight="1" thickBot="1">
      <c r="A285" s="89"/>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ustomHeight="1" thickBot="1">
      <c r="A286" s="89"/>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ustomHeight="1" thickBot="1">
      <c r="A287" s="89"/>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ustomHeight="1" thickBot="1">
      <c r="A288" s="89"/>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ustomHeight="1" thickBot="1">
      <c r="A289" s="89"/>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ustomHeight="1" thickBot="1">
      <c r="A290" s="89"/>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ustomHeight="1" thickBot="1">
      <c r="A291" s="89"/>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ustomHeight="1" thickBot="1">
      <c r="A292" s="89"/>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ustomHeight="1" thickBot="1">
      <c r="A293" s="89"/>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ustomHeight="1" thickBot="1">
      <c r="A294" s="89"/>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ustomHeight="1" thickBot="1">
      <c r="A295" s="89"/>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ustomHeight="1" thickBot="1">
      <c r="A296" s="89"/>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ustomHeight="1" thickBot="1">
      <c r="A297" s="89"/>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ustomHeight="1" thickBot="1">
      <c r="A298" s="89"/>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ustomHeight="1" thickBot="1">
      <c r="A299" s="89"/>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ustomHeight="1" thickBot="1">
      <c r="A300" s="89"/>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ustomHeight="1" thickBot="1">
      <c r="A301" s="89"/>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ustomHeight="1" thickBot="1">
      <c r="A302" s="89"/>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ustomHeight="1" thickBot="1">
      <c r="A303" s="89"/>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ustomHeight="1" thickBot="1">
      <c r="A304" s="89"/>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ustomHeight="1" thickBot="1">
      <c r="A305" s="89"/>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ustomHeight="1" thickBot="1">
      <c r="A306" s="89"/>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ustomHeight="1" thickBot="1">
      <c r="A307" s="89"/>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ustomHeight="1" thickBot="1">
      <c r="A308" s="89"/>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ustomHeight="1" thickBot="1">
      <c r="A309" s="89"/>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ustomHeight="1" thickBot="1">
      <c r="A310" s="89"/>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ustomHeight="1" thickBot="1">
      <c r="A311" s="89"/>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ustomHeight="1" thickBot="1">
      <c r="A312" s="89"/>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ustomHeight="1" thickBot="1">
      <c r="A313" s="89"/>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ustomHeight="1" thickBot="1">
      <c r="A314" s="89"/>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ustomHeight="1" thickBot="1">
      <c r="A315" s="89"/>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ustomHeight="1" thickBot="1">
      <c r="A316" s="89"/>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ustomHeight="1" thickBot="1">
      <c r="A317" s="89"/>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ustomHeight="1" thickBot="1">
      <c r="A318" s="89"/>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ustomHeight="1" thickBot="1">
      <c r="A319" s="89"/>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ustomHeight="1" thickBot="1">
      <c r="A320" s="89"/>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ustomHeight="1" thickBot="1">
      <c r="A321" s="89"/>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ustomHeight="1" thickBot="1">
      <c r="A322" s="89"/>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ustomHeight="1" thickBot="1">
      <c r="A323" s="89"/>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ustomHeight="1" thickBot="1">
      <c r="A324" s="89"/>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ustomHeight="1" thickBot="1">
      <c r="A325" s="89"/>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ustomHeight="1" thickBot="1">
      <c r="A326" s="89"/>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ustomHeight="1" thickBot="1">
      <c r="A327" s="89"/>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ustomHeight="1" thickBot="1">
      <c r="A328" s="89"/>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ustomHeight="1" thickBot="1">
      <c r="A329" s="89"/>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ustomHeight="1" thickBot="1">
      <c r="A330" s="89"/>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ustomHeight="1" thickBot="1">
      <c r="A331" s="89"/>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customHeight="1" thickBot="1">
      <c r="A332" s="89"/>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customHeight="1" thickBot="1">
      <c r="A333" s="89"/>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customHeight="1" thickBot="1">
      <c r="A334" s="89"/>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customHeight="1" thickBot="1">
      <c r="A335" s="89"/>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customHeight="1" thickBot="1">
      <c r="A336" s="89"/>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customHeight="1" thickBot="1">
      <c r="A337" s="89"/>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customHeight="1" thickBot="1">
      <c r="A338" s="89"/>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customHeight="1" thickBot="1">
      <c r="A339" s="89"/>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customHeight="1" thickBot="1">
      <c r="A340" s="89"/>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customHeight="1" thickBot="1">
      <c r="A341" s="89"/>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customHeight="1" thickBot="1">
      <c r="A342" s="89"/>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customHeight="1" thickBot="1">
      <c r="A343" s="89"/>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customHeight="1" thickBot="1">
      <c r="A344" s="89"/>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customHeight="1" thickBot="1">
      <c r="A345" s="89"/>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customHeight="1" thickBot="1">
      <c r="A346" s="89"/>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customHeight="1" thickBot="1">
      <c r="A347" s="89"/>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customHeight="1" thickBot="1">
      <c r="A348" s="89"/>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customHeight="1" thickBot="1">
      <c r="A349" s="89"/>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customHeight="1" thickBot="1">
      <c r="A350" s="89"/>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customHeight="1" thickBot="1">
      <c r="A351" s="89"/>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customHeight="1" thickBot="1">
      <c r="A352" s="89"/>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customHeight="1" thickBot="1">
      <c r="A353" s="89"/>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customHeight="1" thickBot="1">
      <c r="A354" s="89"/>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customHeight="1" thickBot="1">
      <c r="A355" s="89"/>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customHeight="1" thickBot="1">
      <c r="A356" s="89"/>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customHeight="1" thickBot="1">
      <c r="A357" s="89"/>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customHeight="1" thickBot="1">
      <c r="A358" s="89"/>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customHeight="1" thickBot="1">
      <c r="A359" s="89"/>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customHeight="1" thickBot="1">
      <c r="A360" s="89"/>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customHeight="1" thickBot="1">
      <c r="A361" s="89"/>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customHeight="1" thickBot="1">
      <c r="A362" s="89"/>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customHeight="1" thickBot="1">
      <c r="A363" s="89"/>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customHeight="1" thickBot="1">
      <c r="A364" s="89"/>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customHeight="1" thickBot="1">
      <c r="A365" s="89"/>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customHeight="1" thickBot="1">
      <c r="A366" s="89"/>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customHeight="1" thickBot="1">
      <c r="A367" s="89"/>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customHeight="1" thickBot="1">
      <c r="A368" s="89"/>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customHeight="1" thickBot="1">
      <c r="A369" s="89"/>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customHeight="1" thickBot="1">
      <c r="A370" s="89"/>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customHeight="1" thickBot="1">
      <c r="A371" s="89"/>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customHeight="1" thickBot="1">
      <c r="A372" s="89"/>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customHeight="1" thickBot="1">
      <c r="A373" s="89"/>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customHeight="1" thickBot="1">
      <c r="A374" s="89"/>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customHeight="1" thickBot="1">
      <c r="A375" s="89"/>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customHeight="1" thickBot="1">
      <c r="A376" s="89"/>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customHeight="1" thickBot="1">
      <c r="A377" s="89"/>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customHeight="1" thickBot="1">
      <c r="A378" s="89"/>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customHeight="1" thickBot="1">
      <c r="A379" s="89"/>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customHeight="1" thickBot="1">
      <c r="A380" s="89"/>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customHeight="1" thickBot="1">
      <c r="A381" s="89"/>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customHeight="1" thickBot="1">
      <c r="A382" s="89"/>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customHeight="1" thickBot="1">
      <c r="A383" s="89"/>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customHeight="1" thickBot="1">
      <c r="A384" s="89"/>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customHeight="1" thickBot="1">
      <c r="A385" s="89"/>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customHeight="1" thickBot="1">
      <c r="A386" s="89"/>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customHeight="1" thickBot="1">
      <c r="A387" s="89"/>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customHeight="1" thickBot="1">
      <c r="A388" s="89"/>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customHeight="1" thickBot="1">
      <c r="A389" s="89"/>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customHeight="1" thickBot="1">
      <c r="A390" s="89"/>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customHeight="1" thickBot="1">
      <c r="A391" s="89"/>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customHeight="1" thickBot="1">
      <c r="A392" s="89"/>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customHeight="1" thickBot="1">
      <c r="A393" s="89"/>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customHeight="1" thickBot="1">
      <c r="A394" s="89"/>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customHeight="1" thickBot="1">
      <c r="A395" s="89"/>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customHeight="1" thickBot="1">
      <c r="A396" s="89"/>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customHeight="1" thickBot="1">
      <c r="A397" s="89"/>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customHeight="1" thickBot="1">
      <c r="A398" s="89"/>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customHeight="1" thickBot="1">
      <c r="A399" s="89"/>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customHeight="1" thickBot="1">
      <c r="A400" s="89"/>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customHeight="1" thickBot="1">
      <c r="A401" s="89"/>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customHeight="1" thickBot="1">
      <c r="A402" s="89"/>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customHeight="1" thickBot="1">
      <c r="A403" s="89"/>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customHeight="1" thickBot="1">
      <c r="A404" s="89"/>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customHeight="1" thickBot="1">
      <c r="A405" s="89"/>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customHeight="1" thickBot="1">
      <c r="A406" s="89"/>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customHeight="1" thickBot="1">
      <c r="A407" s="89"/>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customHeight="1" thickBot="1">
      <c r="A408" s="89"/>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customHeight="1" thickBot="1">
      <c r="A409" s="89"/>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customHeight="1" thickBot="1">
      <c r="A410" s="89"/>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customHeight="1" thickBot="1">
      <c r="A411" s="89"/>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customHeight="1" thickBot="1">
      <c r="A412" s="89"/>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customHeight="1" thickBot="1">
      <c r="A413" s="89"/>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customHeight="1" thickBot="1">
      <c r="A414" s="89"/>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customHeight="1" thickBot="1">
      <c r="A415" s="89"/>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customHeight="1" thickBot="1">
      <c r="A416" s="89"/>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customHeight="1" thickBot="1">
      <c r="A417" s="89"/>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customHeight="1" thickBot="1">
      <c r="A418" s="89"/>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customHeight="1" thickBot="1">
      <c r="A419" s="89"/>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customHeight="1" thickBot="1">
      <c r="A420" s="89"/>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customHeight="1" thickBot="1">
      <c r="A421" s="89"/>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customHeight="1" thickBot="1">
      <c r="A422" s="89"/>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customHeight="1" thickBot="1">
      <c r="A423" s="89"/>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customHeight="1" thickBot="1">
      <c r="A424" s="89"/>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customHeight="1" thickBot="1">
      <c r="A425" s="89"/>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customHeight="1" thickBot="1">
      <c r="A426" s="89"/>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customHeight="1" thickBot="1">
      <c r="A427" s="89"/>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customHeight="1" thickBot="1">
      <c r="A428" s="89"/>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customHeight="1" thickBot="1">
      <c r="A429" s="89"/>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customHeight="1" thickBot="1">
      <c r="A430" s="89"/>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customHeight="1" thickBot="1">
      <c r="A431" s="89"/>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customHeight="1" thickBot="1">
      <c r="A432" s="89"/>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customHeight="1" thickBot="1">
      <c r="A433" s="89"/>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customHeight="1" thickBot="1">
      <c r="A434" s="89"/>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customHeight="1" thickBot="1">
      <c r="A435" s="89"/>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customHeight="1" thickBot="1">
      <c r="A436" s="89"/>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customHeight="1" thickBot="1">
      <c r="A437" s="89"/>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customHeight="1" thickBot="1">
      <c r="A438" s="89"/>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customHeight="1" thickBot="1">
      <c r="A439" s="89"/>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customHeight="1" thickBot="1">
      <c r="A440" s="89"/>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customHeight="1" thickBot="1">
      <c r="A441" s="89"/>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customHeight="1" thickBot="1">
      <c r="A442" s="89"/>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customHeight="1" thickBot="1">
      <c r="A443" s="89"/>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customHeight="1" thickBot="1">
      <c r="A444" s="89"/>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customHeight="1" thickBot="1">
      <c r="A445" s="89"/>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customHeight="1" thickBot="1">
      <c r="A446" s="89"/>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customHeight="1" thickBot="1">
      <c r="A447" s="89"/>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customHeight="1" thickBot="1">
      <c r="A448" s="89"/>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customHeight="1" thickBot="1">
      <c r="A449" s="89"/>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customHeight="1" thickBot="1">
      <c r="A450" s="89"/>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customHeight="1" thickBot="1">
      <c r="A451" s="89"/>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customHeight="1" thickBot="1">
      <c r="A452" s="89"/>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customHeight="1" thickBot="1">
      <c r="A453" s="89"/>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customHeight="1" thickBot="1">
      <c r="A454" s="89"/>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customHeight="1" thickBot="1">
      <c r="A455" s="89"/>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customHeight="1" thickBot="1">
      <c r="A456" s="89"/>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customHeight="1" thickBot="1">
      <c r="A457" s="89"/>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customHeight="1" thickBot="1">
      <c r="A458" s="89"/>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customHeight="1" thickBot="1">
      <c r="A459" s="89"/>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customHeight="1" thickBot="1">
      <c r="A460" s="89"/>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customHeight="1" thickBot="1">
      <c r="A461" s="89"/>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customHeight="1" thickBot="1">
      <c r="A462" s="89"/>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customHeight="1" thickBot="1">
      <c r="A463" s="89"/>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customHeight="1" thickBot="1">
      <c r="A464" s="89"/>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customHeight="1" thickBot="1">
      <c r="A465" s="89"/>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customHeight="1" thickBot="1">
      <c r="A466" s="89"/>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customHeight="1" thickBot="1">
      <c r="A467" s="89"/>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customHeight="1" thickBot="1">
      <c r="A468" s="89"/>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customHeight="1" thickBot="1">
      <c r="A469" s="89"/>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customHeight="1" thickBot="1">
      <c r="A470" s="89"/>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customHeight="1" thickBot="1">
      <c r="A471" s="89"/>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customHeight="1" thickBot="1">
      <c r="A472" s="89"/>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customHeight="1" thickBot="1">
      <c r="A473" s="89"/>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customHeight="1" thickBot="1">
      <c r="A474" s="89"/>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customHeight="1" thickBot="1">
      <c r="A475" s="89"/>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customHeight="1" thickBot="1">
      <c r="A476" s="89"/>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customHeight="1" thickBot="1">
      <c r="A477" s="89"/>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customHeight="1" thickBot="1">
      <c r="A478" s="89"/>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customHeight="1" thickBot="1">
      <c r="A479" s="89"/>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customHeight="1" thickBot="1">
      <c r="A480" s="89"/>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customHeight="1" thickBot="1">
      <c r="A481" s="89"/>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customHeight="1" thickBot="1">
      <c r="A482" s="89"/>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customHeight="1" thickBot="1">
      <c r="A483" s="89"/>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customHeight="1" thickBot="1">
      <c r="A484" s="89"/>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customHeight="1" thickBot="1">
      <c r="A485" s="89"/>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customHeight="1" thickBot="1">
      <c r="A486" s="89"/>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customHeight="1" thickBot="1">
      <c r="A487" s="89"/>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customHeight="1" thickBot="1">
      <c r="A488" s="89"/>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customHeight="1" thickBot="1">
      <c r="A489" s="89"/>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customHeight="1" thickBot="1">
      <c r="A490" s="89"/>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customHeight="1" thickBot="1">
      <c r="A491" s="89"/>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customHeight="1" thickBot="1">
      <c r="A492" s="89"/>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customHeight="1" thickBot="1">
      <c r="A493" s="89"/>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customHeight="1" thickBot="1">
      <c r="A494" s="89"/>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customHeight="1" thickBot="1">
      <c r="A495" s="89"/>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customHeight="1" thickBot="1">
      <c r="A496" s="89"/>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customHeight="1" thickBot="1">
      <c r="A497" s="89"/>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customHeight="1" thickBot="1">
      <c r="A498" s="89"/>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customHeight="1" thickBot="1">
      <c r="A499" s="89"/>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customHeight="1" thickBot="1">
      <c r="A500" s="89"/>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customHeight="1" thickBot="1">
      <c r="A501" s="89"/>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customHeight="1" thickBot="1">
      <c r="A502" s="89"/>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customHeight="1" thickBot="1">
      <c r="A503" s="89"/>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customHeight="1" thickBot="1">
      <c r="A504" s="89"/>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customHeight="1" thickBot="1">
      <c r="A505" s="89"/>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customHeight="1" thickBot="1">
      <c r="A506" s="89"/>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customHeight="1" thickBot="1">
      <c r="A507" s="89"/>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customHeight="1" thickBot="1">
      <c r="A508" s="89"/>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customHeight="1" thickBot="1">
      <c r="A509" s="89"/>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customHeight="1" thickBot="1">
      <c r="A510" s="89"/>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customHeight="1" thickBot="1">
      <c r="A511" s="89"/>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customHeight="1" thickBot="1">
      <c r="A512" s="89"/>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customHeight="1" thickBot="1">
      <c r="A513" s="89"/>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customHeight="1" thickBot="1">
      <c r="A514" s="89"/>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customHeight="1" thickBot="1">
      <c r="A515" s="89"/>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customHeight="1" thickBot="1">
      <c r="A516" s="89"/>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customHeight="1" thickBot="1">
      <c r="A517" s="89"/>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customHeight="1" thickBot="1">
      <c r="A518" s="89"/>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customHeight="1" thickBot="1">
      <c r="A519" s="89"/>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customHeight="1" thickBot="1">
      <c r="A520" s="89"/>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customHeight="1" thickBot="1">
      <c r="A521" s="89"/>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customHeight="1" thickBot="1">
      <c r="A522" s="89"/>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customHeight="1" thickBot="1">
      <c r="A523" s="89"/>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customHeight="1" thickBot="1">
      <c r="A524" s="89"/>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customHeight="1" thickBot="1">
      <c r="A525" s="89"/>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customHeight="1" thickBot="1">
      <c r="A526" s="89"/>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customHeight="1" thickBot="1">
      <c r="A527" s="89"/>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customHeight="1" thickBot="1">
      <c r="A528" s="89"/>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customHeight="1" thickBot="1">
      <c r="A529" s="89"/>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customHeight="1" thickBot="1">
      <c r="A530" s="89"/>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customHeight="1" thickBot="1">
      <c r="A531" s="89"/>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customHeight="1" thickBot="1">
      <c r="A532" s="89"/>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customHeight="1" thickBot="1">
      <c r="A533" s="89"/>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customHeight="1" thickBot="1">
      <c r="A534" s="89"/>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customHeight="1" thickBot="1">
      <c r="A535" s="89"/>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customHeight="1" thickBot="1">
      <c r="A536" s="89"/>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customHeight="1" thickBot="1">
      <c r="A537" s="89"/>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customHeight="1" thickBot="1">
      <c r="A538" s="89"/>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customHeight="1" thickBot="1">
      <c r="A539" s="89"/>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customHeight="1" thickBot="1">
      <c r="A540" s="89"/>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customHeight="1" thickBot="1">
      <c r="A541" s="89"/>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customHeight="1" thickBot="1">
      <c r="A542" s="89"/>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customHeight="1" thickBot="1">
      <c r="A543" s="89"/>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customHeight="1" thickBot="1">
      <c r="A544" s="89"/>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customHeight="1" thickBot="1">
      <c r="A545" s="89"/>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customHeight="1" thickBot="1">
      <c r="A546" s="89"/>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customHeight="1" thickBot="1">
      <c r="A547" s="89"/>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customHeight="1" thickBot="1">
      <c r="A548" s="89"/>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customHeight="1" thickBot="1">
      <c r="A549" s="89"/>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customHeight="1" thickBot="1">
      <c r="A550" s="89"/>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customHeight="1" thickBot="1">
      <c r="A551" s="89"/>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customHeight="1" thickBot="1">
      <c r="A552" s="89"/>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customHeight="1" thickBot="1">
      <c r="A553" s="89"/>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customHeight="1" thickBot="1">
      <c r="A554" s="89"/>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customHeight="1" thickBot="1">
      <c r="A555" s="89"/>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customHeight="1" thickBot="1">
      <c r="A556" s="89"/>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customHeight="1" thickBot="1">
      <c r="A557" s="89"/>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customHeight="1" thickBot="1">
      <c r="A558" s="89"/>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customHeight="1" thickBot="1">
      <c r="A559" s="89"/>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customHeight="1" thickBot="1">
      <c r="A560" s="89"/>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customHeight="1" thickBot="1">
      <c r="A561" s="89"/>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customHeight="1" thickBot="1">
      <c r="A562" s="89"/>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customHeight="1" thickBot="1">
      <c r="A563" s="89"/>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customHeight="1" thickBot="1">
      <c r="A564" s="89"/>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customHeight="1" thickBot="1">
      <c r="A565" s="89"/>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customHeight="1" thickBot="1">
      <c r="A566" s="89"/>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customHeight="1" thickBot="1">
      <c r="A567" s="89"/>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customHeight="1" thickBot="1">
      <c r="A568" s="89"/>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customHeight="1" thickBot="1">
      <c r="A569" s="89"/>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customHeight="1" thickBot="1">
      <c r="A570" s="89"/>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customHeight="1" thickBot="1">
      <c r="A571" s="89"/>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customHeight="1" thickBot="1">
      <c r="A572" s="89"/>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customHeight="1" thickBot="1">
      <c r="A573" s="89"/>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customHeight="1" thickBot="1">
      <c r="A574" s="89"/>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customHeight="1" thickBot="1">
      <c r="A575" s="89"/>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customHeight="1" thickBot="1">
      <c r="A576" s="89"/>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customHeight="1" thickBot="1">
      <c r="A577" s="89"/>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customHeight="1" thickBot="1">
      <c r="A578" s="89"/>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customHeight="1" thickBot="1">
      <c r="A579" s="89"/>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customHeight="1" thickBot="1">
      <c r="A580" s="89"/>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customHeight="1" thickBot="1">
      <c r="A581" s="89"/>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customHeight="1" thickBot="1">
      <c r="A582" s="89"/>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customHeight="1" thickBot="1">
      <c r="A583" s="89"/>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customHeight="1" thickBot="1">
      <c r="A584" s="89"/>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customHeight="1" thickBot="1">
      <c r="A585" s="89"/>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customHeight="1" thickBot="1">
      <c r="A586" s="89"/>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customHeight="1" thickBot="1">
      <c r="A587" s="89"/>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customHeight="1" thickBot="1">
      <c r="A588" s="89"/>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customHeight="1" thickBot="1">
      <c r="A589" s="89"/>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customHeight="1" thickBot="1">
      <c r="A590" s="89"/>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customHeight="1" thickBot="1">
      <c r="A591" s="89"/>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customHeight="1" thickBot="1">
      <c r="A592" s="89"/>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customHeight="1" thickBot="1">
      <c r="A593" s="89"/>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customHeight="1" thickBot="1">
      <c r="A594" s="89"/>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customHeight="1" thickBot="1">
      <c r="A595" s="89"/>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customHeight="1" thickBot="1">
      <c r="A596" s="89"/>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customHeight="1" thickBot="1">
      <c r="A597" s="89"/>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customHeight="1" thickBot="1">
      <c r="A598" s="89"/>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customHeight="1" thickBot="1">
      <c r="A599" s="89"/>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customHeight="1" thickBot="1">
      <c r="A600" s="89"/>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customHeight="1" thickBot="1">
      <c r="A601" s="89"/>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customHeight="1" thickBot="1">
      <c r="A602" s="89"/>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customHeight="1" thickBot="1">
      <c r="A603" s="89"/>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customHeight="1" thickBot="1">
      <c r="A604" s="89"/>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customHeight="1" thickBot="1">
      <c r="A605" s="89"/>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customHeight="1" thickBot="1">
      <c r="A606" s="89"/>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customHeight="1" thickBot="1">
      <c r="A607" s="89"/>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customHeight="1" thickBot="1">
      <c r="A608" s="89"/>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customHeight="1" thickBot="1">
      <c r="A609" s="89"/>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customHeight="1" thickBot="1">
      <c r="A610" s="89"/>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customHeight="1" thickBot="1">
      <c r="A611" s="89"/>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customHeight="1" thickBot="1">
      <c r="A612" s="89"/>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customHeight="1" thickBot="1">
      <c r="A613" s="89"/>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customHeight="1" thickBot="1">
      <c r="A614" s="89"/>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customHeight="1" thickBot="1">
      <c r="A615" s="89"/>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customHeight="1" thickBot="1">
      <c r="A616" s="89"/>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customHeight="1" thickBot="1">
      <c r="A617" s="89"/>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customHeight="1" thickBot="1">
      <c r="A618" s="89"/>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customHeight="1" thickBot="1">
      <c r="A619" s="89"/>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customHeight="1" thickBot="1">
      <c r="A620" s="89"/>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customHeight="1" thickBot="1">
      <c r="A621" s="89"/>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customHeight="1" thickBot="1">
      <c r="A622" s="89"/>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customHeight="1" thickBot="1">
      <c r="A623" s="89"/>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customHeight="1" thickBot="1">
      <c r="A624" s="89"/>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customHeight="1" thickBot="1">
      <c r="A625" s="89"/>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customHeight="1" thickBot="1">
      <c r="A626" s="89"/>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customHeight="1" thickBot="1">
      <c r="A627" s="89"/>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customHeight="1" thickBot="1">
      <c r="A628" s="89"/>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customHeight="1" thickBot="1">
      <c r="A629" s="89"/>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customHeight="1" thickBot="1">
      <c r="A630" s="89"/>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customHeight="1" thickBot="1">
      <c r="A631" s="89"/>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customHeight="1" thickBot="1">
      <c r="A632" s="89"/>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customHeight="1" thickBot="1">
      <c r="A633" s="89"/>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customHeight="1" thickBot="1">
      <c r="A634" s="89"/>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customHeight="1" thickBot="1">
      <c r="A635" s="89"/>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customHeight="1" thickBot="1">
      <c r="A636" s="89"/>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customHeight="1" thickBot="1">
      <c r="A637" s="89"/>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customHeight="1" thickBot="1">
      <c r="A638" s="89"/>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customHeight="1" thickBot="1">
      <c r="A639" s="89"/>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customHeight="1" thickBot="1">
      <c r="A640" s="89"/>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customHeight="1" thickBot="1">
      <c r="A641" s="89"/>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customHeight="1" thickBot="1">
      <c r="A642" s="89"/>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customHeight="1" thickBot="1">
      <c r="A643" s="89"/>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customHeight="1" thickBot="1">
      <c r="A644" s="89"/>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customHeight="1" thickBot="1">
      <c r="A645" s="89"/>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customHeight="1" thickBot="1">
      <c r="A646" s="89"/>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customHeight="1" thickBot="1">
      <c r="A647" s="89"/>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customHeight="1" thickBot="1">
      <c r="A648" s="89"/>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customHeight="1" thickBot="1">
      <c r="A649" s="89"/>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customHeight="1" thickBot="1">
      <c r="A650" s="89"/>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customHeight="1" thickBot="1">
      <c r="A651" s="89"/>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customHeight="1" thickBot="1">
      <c r="A652" s="89"/>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customHeight="1" thickBot="1">
      <c r="A653" s="89"/>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customHeight="1" thickBot="1">
      <c r="A654" s="89"/>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customHeight="1" thickBot="1">
      <c r="A655" s="89"/>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customHeight="1" thickBot="1">
      <c r="A656" s="89"/>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customHeight="1" thickBot="1">
      <c r="A657" s="89"/>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customHeight="1" thickBot="1">
      <c r="A658" s="89"/>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customHeight="1" thickBot="1">
      <c r="A659" s="89"/>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customHeight="1" thickBot="1">
      <c r="A660" s="89"/>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customHeight="1" thickBot="1">
      <c r="A661" s="89"/>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customHeight="1" thickBot="1">
      <c r="A662" s="89"/>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customHeight="1" thickBot="1">
      <c r="A663" s="89"/>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customHeight="1" thickBot="1">
      <c r="A664" s="89"/>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customHeight="1" thickBot="1">
      <c r="A665" s="89"/>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customHeight="1" thickBot="1">
      <c r="A666" s="89"/>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customHeight="1" thickBot="1">
      <c r="A667" s="89"/>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customHeight="1" thickBot="1">
      <c r="A668" s="89"/>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customHeight="1" thickBot="1">
      <c r="A669" s="89"/>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customHeight="1" thickBot="1">
      <c r="A670" s="89"/>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customHeight="1" thickBot="1">
      <c r="A671" s="89"/>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customHeight="1" thickBot="1">
      <c r="A672" s="89"/>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customHeight="1" thickBot="1">
      <c r="A673" s="89"/>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customHeight="1" thickBot="1">
      <c r="A674" s="89"/>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customHeight="1" thickBot="1">
      <c r="A675" s="89"/>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customHeight="1" thickBot="1">
      <c r="A676" s="89"/>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customHeight="1" thickBot="1">
      <c r="A677" s="89"/>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customHeight="1" thickBot="1">
      <c r="A678" s="89"/>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customHeight="1" thickBot="1">
      <c r="A679" s="89"/>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customHeight="1" thickBot="1">
      <c r="A680" s="89"/>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customHeight="1" thickBot="1">
      <c r="A681" s="89"/>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customHeight="1" thickBot="1">
      <c r="A682" s="89"/>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customHeight="1" thickBot="1">
      <c r="A683" s="89"/>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customHeight="1" thickBot="1">
      <c r="A684" s="89"/>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customHeight="1" thickBot="1">
      <c r="A685" s="89"/>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customHeight="1" thickBot="1">
      <c r="A686" s="89"/>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customHeight="1" thickBot="1">
      <c r="A687" s="89"/>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customHeight="1" thickBot="1">
      <c r="A688" s="89"/>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customHeight="1" thickBot="1">
      <c r="A689" s="89"/>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customHeight="1" thickBot="1">
      <c r="A690" s="89"/>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customHeight="1" thickBot="1">
      <c r="A691" s="89"/>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customHeight="1" thickBot="1">
      <c r="A692" s="89"/>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customHeight="1" thickBot="1">
      <c r="A693" s="89"/>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customHeight="1" thickBot="1">
      <c r="A694" s="89"/>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customHeight="1" thickBot="1">
      <c r="A695" s="89"/>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customHeight="1" thickBot="1">
      <c r="A696" s="89"/>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customHeight="1" thickBot="1">
      <c r="A697" s="89"/>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customHeight="1" thickBot="1">
      <c r="A698" s="89"/>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customHeight="1" thickBot="1">
      <c r="A699" s="89"/>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customHeight="1" thickBot="1">
      <c r="A700" s="89"/>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customHeight="1" thickBot="1">
      <c r="A701" s="89"/>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customHeight="1" thickBot="1">
      <c r="A702" s="89"/>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customHeight="1" thickBot="1">
      <c r="A703" s="89"/>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customHeight="1" thickBot="1">
      <c r="A704" s="89"/>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customHeight="1" thickBot="1">
      <c r="A705" s="89"/>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customHeight="1" thickBot="1">
      <c r="A706" s="89"/>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customHeight="1" thickBot="1">
      <c r="A707" s="89"/>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customHeight="1" thickBot="1">
      <c r="A708" s="89"/>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customHeight="1" thickBot="1">
      <c r="A709" s="89"/>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customHeight="1" thickBot="1">
      <c r="A710" s="89"/>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customHeight="1" thickBot="1">
      <c r="A711" s="89"/>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customHeight="1" thickBot="1">
      <c r="A712" s="89"/>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customHeight="1" thickBot="1">
      <c r="A713" s="89"/>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customHeight="1" thickBot="1">
      <c r="A714" s="89"/>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customHeight="1" thickBot="1">
      <c r="A715" s="89"/>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customHeight="1" thickBot="1">
      <c r="A716" s="89"/>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customHeight="1" thickBot="1">
      <c r="A717" s="89"/>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customHeight="1" thickBot="1">
      <c r="A718" s="89"/>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customHeight="1" thickBot="1">
      <c r="A719" s="89"/>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customHeight="1" thickBot="1">
      <c r="A720" s="89"/>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customHeight="1" thickBot="1">
      <c r="A721" s="89"/>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customHeight="1" thickBot="1">
      <c r="A722" s="89"/>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customHeight="1" thickBot="1">
      <c r="A723" s="89"/>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customHeight="1" thickBot="1">
      <c r="A724" s="89"/>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customHeight="1" thickBot="1">
      <c r="A725" s="89"/>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customHeight="1" thickBot="1">
      <c r="A726" s="89"/>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customHeight="1" thickBot="1">
      <c r="A727" s="89"/>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customHeight="1" thickBot="1">
      <c r="A728" s="89"/>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customHeight="1" thickBot="1">
      <c r="A729" s="89"/>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customHeight="1" thickBot="1">
      <c r="A730" s="89"/>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customHeight="1" thickBot="1">
      <c r="A731" s="89"/>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customHeight="1" thickBot="1">
      <c r="A732" s="89"/>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customHeight="1" thickBot="1">
      <c r="A733" s="89"/>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customHeight="1" thickBot="1">
      <c r="A734" s="89"/>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customHeight="1" thickBot="1">
      <c r="A735" s="89"/>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customHeight="1" thickBot="1">
      <c r="A736" s="89"/>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customHeight="1" thickBot="1">
      <c r="A737" s="89"/>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customHeight="1" thickBot="1">
      <c r="A738" s="89"/>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customHeight="1" thickBot="1">
      <c r="A739" s="89"/>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customHeight="1" thickBot="1">
      <c r="A740" s="89"/>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customHeight="1" thickBot="1">
      <c r="A741" s="89"/>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customHeight="1" thickBot="1">
      <c r="A742" s="89"/>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customHeight="1" thickBot="1">
      <c r="A743" s="89"/>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customHeight="1" thickBot="1">
      <c r="A744" s="89"/>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customHeight="1" thickBot="1">
      <c r="A745" s="89"/>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customHeight="1" thickBot="1">
      <c r="A746" s="89"/>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customHeight="1" thickBot="1">
      <c r="A747" s="89"/>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customHeight="1" thickBot="1">
      <c r="A748" s="89"/>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customHeight="1" thickBot="1">
      <c r="A749" s="89"/>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customHeight="1" thickBot="1">
      <c r="A750" s="89"/>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customHeight="1" thickBot="1">
      <c r="A751" s="89"/>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customHeight="1" thickBot="1">
      <c r="A752" s="89"/>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customHeight="1" thickBot="1">
      <c r="A753" s="89"/>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customHeight="1" thickBot="1">
      <c r="A754" s="89"/>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customHeight="1" thickBot="1">
      <c r="A755" s="89"/>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customHeight="1" thickBot="1">
      <c r="A756" s="89"/>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customHeight="1" thickBot="1">
      <c r="A757" s="89"/>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customHeight="1" thickBot="1">
      <c r="A758" s="89"/>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customHeight="1" thickBot="1">
      <c r="A759" s="89"/>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customHeight="1" thickBot="1">
      <c r="A760" s="89"/>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customHeight="1" thickBot="1">
      <c r="A761" s="89"/>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customHeight="1" thickBot="1">
      <c r="A762" s="89"/>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customHeight="1" thickBot="1">
      <c r="A763" s="89"/>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customHeight="1" thickBot="1">
      <c r="A764" s="89"/>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customHeight="1" thickBot="1">
      <c r="A765" s="89"/>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customHeight="1" thickBot="1">
      <c r="A766" s="89"/>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customHeight="1" thickBot="1">
      <c r="A767" s="89"/>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customHeight="1" thickBot="1">
      <c r="A768" s="89"/>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customHeight="1" thickBot="1">
      <c r="A769" s="89"/>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customHeight="1" thickBot="1">
      <c r="A770" s="89"/>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customHeight="1" thickBot="1">
      <c r="A771" s="89"/>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customHeight="1" thickBot="1">
      <c r="A772" s="89"/>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customHeight="1" thickBot="1">
      <c r="A773" s="89"/>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customHeight="1" thickBot="1">
      <c r="A774" s="89"/>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customHeight="1" thickBot="1">
      <c r="A775" s="89"/>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customHeight="1" thickBot="1">
      <c r="A776" s="89"/>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customHeight="1" thickBot="1">
      <c r="A777" s="89"/>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customHeight="1" thickBot="1">
      <c r="A778" s="89"/>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customHeight="1" thickBot="1">
      <c r="A779" s="89"/>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customHeight="1" thickBot="1">
      <c r="A780" s="89"/>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customHeight="1" thickBot="1">
      <c r="A781" s="89"/>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customHeight="1" thickBot="1">
      <c r="A782" s="89"/>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customHeight="1" thickBot="1">
      <c r="A783" s="89"/>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customHeight="1" thickBot="1">
      <c r="A784" s="89"/>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customHeight="1" thickBot="1">
      <c r="A785" s="89"/>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customHeight="1" thickBot="1">
      <c r="A786" s="89"/>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customHeight="1" thickBot="1">
      <c r="A787" s="89"/>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customHeight="1" thickBot="1">
      <c r="A788" s="89"/>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customHeight="1" thickBot="1">
      <c r="A789" s="89"/>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customHeight="1" thickBot="1">
      <c r="A790" s="89"/>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customHeight="1" thickBot="1">
      <c r="A791" s="89"/>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customHeight="1" thickBot="1">
      <c r="A792" s="89"/>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customHeight="1" thickBot="1">
      <c r="A793" s="89"/>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customHeight="1" thickBot="1">
      <c r="A794" s="89"/>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customHeight="1" thickBot="1">
      <c r="A795" s="89"/>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customHeight="1" thickBot="1">
      <c r="A796" s="89"/>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customHeight="1" thickBot="1">
      <c r="A797" s="89"/>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customHeight="1" thickBot="1">
      <c r="A798" s="89"/>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customHeight="1" thickBot="1">
      <c r="A799" s="89"/>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customHeight="1" thickBot="1">
      <c r="A800" s="89"/>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customHeight="1" thickBot="1">
      <c r="A801" s="89"/>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customHeight="1" thickBot="1">
      <c r="A802" s="89"/>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customHeight="1" thickBot="1">
      <c r="A803" s="89"/>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customHeight="1" thickBot="1">
      <c r="A804" s="89"/>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customHeight="1" thickBot="1">
      <c r="A805" s="89"/>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customHeight="1" thickBot="1">
      <c r="A806" s="89"/>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customHeight="1" thickBot="1">
      <c r="A807" s="89"/>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customHeight="1" thickBot="1">
      <c r="A808" s="89"/>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customHeight="1" thickBot="1">
      <c r="A809" s="89"/>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customHeight="1" thickBot="1">
      <c r="A810" s="89"/>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customHeight="1" thickBot="1">
      <c r="A811" s="89"/>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customHeight="1" thickBot="1">
      <c r="A812" s="89"/>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customHeight="1" thickBot="1">
      <c r="A813" s="89"/>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customHeight="1" thickBot="1">
      <c r="A814" s="89"/>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customHeight="1" thickBot="1">
      <c r="A815" s="89"/>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customHeight="1" thickBot="1">
      <c r="A816" s="89"/>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customHeight="1" thickBot="1">
      <c r="A817" s="89"/>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customHeight="1" thickBot="1">
      <c r="A818" s="89"/>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customHeight="1" thickBot="1">
      <c r="A819" s="89"/>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customHeight="1" thickBot="1">
      <c r="A820" s="89"/>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customHeight="1" thickBot="1">
      <c r="A821" s="89"/>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customHeight="1" thickBot="1">
      <c r="A822" s="89"/>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customHeight="1" thickBot="1">
      <c r="A823" s="89"/>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customHeight="1" thickBot="1">
      <c r="A824" s="89"/>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customHeight="1" thickBot="1">
      <c r="A825" s="89"/>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customHeight="1" thickBot="1">
      <c r="A826" s="89"/>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customHeight="1" thickBot="1">
      <c r="A827" s="89"/>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customHeight="1" thickBot="1">
      <c r="A828" s="89"/>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customHeight="1" thickBot="1">
      <c r="A829" s="89"/>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customHeight="1" thickBot="1">
      <c r="A830" s="89"/>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customHeight="1" thickBot="1">
      <c r="A831" s="89"/>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customHeight="1" thickBot="1">
      <c r="A832" s="89"/>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customHeight="1" thickBot="1">
      <c r="A833" s="89"/>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customHeight="1" thickBot="1">
      <c r="A834" s="89"/>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customHeight="1" thickBot="1">
      <c r="A835" s="89"/>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customHeight="1" thickBot="1">
      <c r="A836" s="89"/>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customHeight="1" thickBot="1">
      <c r="A837" s="89"/>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customHeight="1" thickBot="1">
      <c r="A838" s="89"/>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customHeight="1" thickBot="1">
      <c r="A839" s="89"/>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customHeight="1" thickBot="1">
      <c r="A840" s="89"/>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customHeight="1" thickBot="1">
      <c r="A841" s="89"/>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customHeight="1" thickBot="1">
      <c r="A842" s="89"/>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customHeight="1" thickBot="1">
      <c r="A843" s="89"/>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customHeight="1" thickBot="1">
      <c r="A844" s="89"/>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customHeight="1" thickBot="1">
      <c r="A845" s="89"/>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customHeight="1" thickBot="1">
      <c r="A846" s="89"/>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customHeight="1" thickBot="1">
      <c r="A847" s="89"/>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customHeight="1" thickBot="1">
      <c r="A848" s="89"/>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customHeight="1" thickBot="1">
      <c r="A849" s="89"/>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customHeight="1" thickBot="1">
      <c r="A850" s="89"/>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customHeight="1" thickBot="1">
      <c r="A851" s="89"/>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customHeight="1" thickBot="1">
      <c r="A852" s="89"/>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customHeight="1" thickBot="1">
      <c r="A853" s="89"/>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customHeight="1" thickBot="1">
      <c r="A854" s="89"/>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customHeight="1" thickBot="1">
      <c r="A855" s="89"/>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customHeight="1" thickBot="1">
      <c r="A856" s="89"/>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customHeight="1" thickBot="1">
      <c r="A857" s="89"/>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customHeight="1" thickBot="1">
      <c r="A858" s="89"/>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customHeight="1" thickBot="1">
      <c r="A859" s="89"/>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customHeight="1" thickBot="1">
      <c r="A860" s="89"/>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customHeight="1" thickBot="1">
      <c r="A861" s="89"/>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customHeight="1" thickBot="1">
      <c r="A862" s="89"/>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customHeight="1" thickBot="1">
      <c r="A863" s="89"/>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customHeight="1" thickBot="1">
      <c r="A864" s="89"/>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customHeight="1" thickBot="1">
      <c r="A865" s="89"/>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customHeight="1" thickBot="1">
      <c r="A866" s="89"/>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customHeight="1" thickBot="1">
      <c r="A867" s="89"/>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customHeight="1" thickBot="1">
      <c r="A868" s="89"/>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customHeight="1" thickBot="1">
      <c r="A869" s="89"/>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customHeight="1" thickBot="1">
      <c r="A870" s="89"/>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customHeight="1" thickBot="1">
      <c r="A871" s="89"/>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customHeight="1" thickBot="1">
      <c r="A872" s="89"/>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customHeight="1" thickBot="1">
      <c r="A873" s="89"/>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customHeight="1" thickBot="1">
      <c r="A874" s="89"/>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customHeight="1" thickBot="1">
      <c r="A875" s="89"/>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customHeight="1" thickBot="1">
      <c r="A876" s="89"/>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customHeight="1" thickBot="1">
      <c r="A877" s="89"/>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customHeight="1" thickBot="1">
      <c r="A878" s="89"/>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customHeight="1" thickBot="1">
      <c r="A879" s="89"/>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customHeight="1" thickBot="1">
      <c r="A880" s="89"/>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customHeight="1" thickBot="1">
      <c r="A881" s="89"/>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customHeight="1" thickBot="1">
      <c r="A882" s="89"/>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customHeight="1" thickBot="1">
      <c r="A883" s="89"/>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customHeight="1" thickBot="1">
      <c r="A884" s="89"/>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customHeight="1" thickBot="1">
      <c r="A885" s="89"/>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customHeight="1" thickBot="1">
      <c r="A886" s="89"/>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customHeight="1" thickBot="1">
      <c r="A887" s="89"/>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customHeight="1" thickBot="1">
      <c r="A888" s="89"/>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customHeight="1" thickBot="1">
      <c r="A889" s="89"/>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customHeight="1" thickBot="1">
      <c r="A890" s="89"/>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customHeight="1" thickBot="1">
      <c r="A891" s="89"/>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customHeight="1" thickBot="1">
      <c r="A892" s="89"/>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customHeight="1" thickBot="1">
      <c r="A893" s="89"/>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customHeight="1" thickBot="1">
      <c r="A894" s="89"/>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customHeight="1" thickBot="1">
      <c r="A895" s="89"/>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customHeight="1" thickBot="1">
      <c r="A896" s="89"/>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customHeight="1" thickBot="1">
      <c r="A897" s="89"/>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customHeight="1" thickBot="1">
      <c r="A898" s="89"/>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customHeight="1" thickBot="1">
      <c r="A899" s="89"/>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customHeight="1" thickBot="1">
      <c r="A900" s="89"/>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customHeight="1" thickBot="1">
      <c r="A901" s="89"/>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customHeight="1" thickBot="1">
      <c r="A902" s="89"/>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customHeight="1" thickBot="1">
      <c r="A903" s="89"/>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customHeight="1" thickBot="1">
      <c r="A904" s="89"/>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customHeight="1" thickBot="1">
      <c r="A905" s="89"/>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customHeight="1" thickBot="1">
      <c r="A906" s="89"/>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customHeight="1" thickBot="1">
      <c r="A907" s="89"/>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customHeight="1" thickBot="1">
      <c r="A908" s="89"/>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customHeight="1" thickBot="1">
      <c r="A909" s="89"/>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customHeight="1" thickBot="1">
      <c r="A910" s="89"/>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customHeight="1" thickBot="1">
      <c r="A911" s="89"/>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customHeight="1" thickBot="1">
      <c r="A912" s="89"/>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customHeight="1" thickBot="1">
      <c r="A913" s="89"/>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customHeight="1" thickBot="1">
      <c r="A914" s="89"/>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customHeight="1" thickBot="1">
      <c r="A915" s="89"/>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customHeight="1" thickBot="1">
      <c r="A916" s="89"/>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customHeight="1" thickBot="1">
      <c r="A917" s="89"/>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customHeight="1" thickBot="1">
      <c r="A918" s="89"/>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customHeight="1" thickBot="1">
      <c r="A919" s="89"/>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customHeight="1" thickBot="1">
      <c r="A920" s="89"/>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customHeight="1" thickBot="1">
      <c r="A921" s="89"/>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customHeight="1" thickBot="1">
      <c r="A922" s="89"/>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customHeight="1" thickBot="1">
      <c r="A923" s="89"/>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customHeight="1" thickBot="1">
      <c r="A924" s="89"/>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customHeight="1" thickBot="1">
      <c r="A925" s="89"/>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customHeight="1" thickBot="1">
      <c r="A926" s="89"/>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customHeight="1" thickBot="1">
      <c r="A927" s="89"/>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customHeight="1" thickBot="1">
      <c r="A928" s="89"/>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customHeight="1" thickBot="1">
      <c r="A929" s="89"/>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customHeight="1" thickBot="1">
      <c r="A930" s="89"/>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customHeight="1" thickBot="1">
      <c r="A931" s="89"/>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customHeight="1" thickBot="1">
      <c r="A932" s="89"/>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customHeight="1" thickBot="1">
      <c r="A933" s="89"/>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customHeight="1" thickBot="1">
      <c r="A934" s="89"/>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customHeight="1" thickBot="1">
      <c r="A935" s="89"/>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customHeight="1" thickBot="1">
      <c r="A936" s="89"/>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customHeight="1" thickBot="1">
      <c r="A937" s="89"/>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customHeight="1" thickBot="1">
      <c r="A938" s="89"/>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customHeight="1" thickBot="1">
      <c r="A939" s="89"/>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customHeight="1" thickBot="1">
      <c r="A940" s="89"/>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customHeight="1" thickBot="1">
      <c r="A941" s="89"/>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customHeight="1" thickBot="1">
      <c r="A942" s="89"/>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customHeight="1" thickBot="1">
      <c r="A943" s="89"/>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customHeight="1" thickBot="1">
      <c r="A944" s="89"/>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customHeight="1" thickBot="1">
      <c r="A945" s="89"/>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customHeight="1" thickBot="1">
      <c r="A946" s="89"/>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customHeight="1" thickBot="1">
      <c r="A947" s="89"/>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customHeight="1" thickBot="1">
      <c r="A948" s="89"/>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customHeight="1" thickBot="1">
      <c r="A949" s="89"/>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customHeight="1" thickBot="1">
      <c r="A950" s="89"/>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customHeight="1" thickBot="1">
      <c r="A951" s="89"/>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customHeight="1" thickBot="1">
      <c r="A952" s="89"/>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customHeight="1" thickBot="1">
      <c r="A953" s="89"/>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customHeight="1" thickBot="1">
      <c r="A954" s="89"/>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customHeight="1" thickBot="1">
      <c r="A955" s="89"/>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customHeight="1" thickBot="1">
      <c r="A956" s="89"/>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customHeight="1" thickBot="1">
      <c r="A957" s="89"/>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customHeight="1" thickBot="1">
      <c r="A958" s="89"/>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customHeight="1" thickBot="1">
      <c r="A959" s="89"/>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customHeight="1" thickBot="1">
      <c r="A960" s="89"/>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customHeight="1" thickBot="1">
      <c r="A961" s="89"/>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customHeight="1" thickBot="1">
      <c r="A962" s="89"/>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customHeight="1" thickBot="1">
      <c r="A963" s="89"/>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customHeight="1" thickBot="1">
      <c r="A964" s="89"/>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customHeight="1" thickBot="1">
      <c r="A965" s="89"/>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customHeight="1" thickBot="1">
      <c r="A966" s="89"/>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customHeight="1" thickBot="1">
      <c r="A967" s="89"/>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customHeight="1" thickBot="1">
      <c r="A968" s="89"/>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customHeight="1" thickBot="1">
      <c r="A969" s="89"/>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customHeight="1" thickBot="1">
      <c r="A970" s="89"/>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customHeight="1" thickBot="1">
      <c r="A971" s="89"/>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customHeight="1" thickBot="1">
      <c r="A972" s="89"/>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customHeight="1" thickBot="1">
      <c r="A973" s="89"/>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customHeight="1" thickBot="1">
      <c r="A974" s="89"/>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customHeight="1" thickBot="1">
      <c r="A975" s="89"/>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customHeight="1" thickBot="1">
      <c r="A976" s="89"/>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customHeight="1" thickBot="1">
      <c r="A977" s="89"/>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customHeight="1" thickBot="1">
      <c r="A978" s="89"/>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customHeight="1" thickBot="1">
      <c r="A979" s="89"/>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customHeight="1" thickBot="1">
      <c r="A980" s="89"/>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customHeight="1" thickBot="1">
      <c r="A981" s="89"/>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customHeight="1" thickBot="1">
      <c r="A982" s="89"/>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customHeight="1" thickBot="1">
      <c r="A983" s="89"/>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customHeight="1" thickBot="1">
      <c r="A984" s="89"/>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customHeight="1" thickBot="1">
      <c r="A985" s="89"/>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ustomHeight="1" thickBot="1">
      <c r="A986" s="89"/>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customHeight="1" thickBot="1">
      <c r="A987" s="89"/>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customHeight="1" thickBot="1">
      <c r="A988" s="89"/>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customHeight="1" thickBot="1">
      <c r="A989" s="89"/>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customHeight="1" thickBot="1">
      <c r="A990" s="89"/>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customHeight="1" thickBot="1">
      <c r="A991" s="89"/>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customHeight="1" thickBot="1">
      <c r="A992" s="89"/>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customHeight="1" thickBot="1">
      <c r="A993" s="89"/>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customHeight="1" thickBot="1">
      <c r="A994" s="89"/>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customHeight="1" thickBot="1">
      <c r="A995" s="89"/>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customHeight="1" thickBot="1">
      <c r="A996" s="89"/>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customHeight="1" thickBot="1">
      <c r="A997" s="89"/>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ustomHeight="1" thickBot="1">
      <c r="A998" s="89"/>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customHeight="1" thickBot="1">
      <c r="A999" s="89"/>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customHeight="1" thickBot="1">
      <c r="A1000" s="89"/>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74BD-D0E6-4879-8710-7A0B41D2EC9F}">
  <dimension ref="A1:D21"/>
  <sheetViews>
    <sheetView showGridLines="0" workbookViewId="0">
      <selection activeCell="G9" sqref="G9"/>
    </sheetView>
  </sheetViews>
  <sheetFormatPr defaultRowHeight="14.45"/>
  <cols>
    <col min="1" max="1" width="10.5703125" customWidth="1"/>
    <col min="2" max="2" width="24.85546875" bestFit="1" customWidth="1"/>
    <col min="3" max="3" width="20" bestFit="1" customWidth="1"/>
    <col min="4" max="4" width="10.5703125" customWidth="1"/>
  </cols>
  <sheetData>
    <row r="1" spans="1:4" ht="15.95" customHeight="1" thickBot="1">
      <c r="A1" s="45" t="s">
        <v>202</v>
      </c>
      <c r="B1" s="46" t="s">
        <v>203</v>
      </c>
      <c r="C1" s="46" t="s">
        <v>204</v>
      </c>
      <c r="D1" s="46" t="s">
        <v>205</v>
      </c>
    </row>
    <row r="2" spans="1:4" ht="15.95" customHeight="1" thickBot="1">
      <c r="A2" s="16">
        <v>1</v>
      </c>
      <c r="B2" s="44" t="s">
        <v>206</v>
      </c>
      <c r="C2" s="44" t="s">
        <v>207</v>
      </c>
      <c r="D2" s="2"/>
    </row>
    <row r="3" spans="1:4" ht="15.95" customHeight="1" thickBot="1">
      <c r="A3" s="16">
        <v>2</v>
      </c>
      <c r="B3" s="44" t="s">
        <v>208</v>
      </c>
      <c r="C3" s="44" t="s">
        <v>209</v>
      </c>
      <c r="D3" s="2"/>
    </row>
    <row r="4" spans="1:4" ht="15.95" customHeight="1" thickBot="1">
      <c r="A4" s="16">
        <v>3</v>
      </c>
      <c r="B4" s="44" t="s">
        <v>210</v>
      </c>
      <c r="C4" s="2" t="s">
        <v>211</v>
      </c>
      <c r="D4" s="2"/>
    </row>
    <row r="5" spans="1:4" ht="15.95" customHeight="1" thickBot="1">
      <c r="A5" s="16">
        <v>4</v>
      </c>
      <c r="B5" s="44" t="s">
        <v>212</v>
      </c>
      <c r="C5" s="44" t="s">
        <v>213</v>
      </c>
      <c r="D5" s="2"/>
    </row>
    <row r="6" spans="1:4" ht="15.95" customHeight="1" thickBot="1">
      <c r="A6" s="16">
        <v>5</v>
      </c>
      <c r="B6" s="44" t="s">
        <v>214</v>
      </c>
      <c r="C6" s="44" t="s">
        <v>215</v>
      </c>
      <c r="D6" s="2"/>
    </row>
    <row r="7" spans="1:4" ht="15.95" customHeight="1" thickBot="1">
      <c r="A7" s="16">
        <v>6</v>
      </c>
      <c r="B7" s="44" t="s">
        <v>216</v>
      </c>
      <c r="C7" s="2" t="s">
        <v>217</v>
      </c>
      <c r="D7" s="2"/>
    </row>
    <row r="8" spans="1:4" ht="15.95" customHeight="1" thickBot="1">
      <c r="A8" s="16">
        <v>7</v>
      </c>
      <c r="B8" s="44" t="s">
        <v>218</v>
      </c>
      <c r="C8" s="44" t="s">
        <v>219</v>
      </c>
      <c r="D8" s="2"/>
    </row>
    <row r="9" spans="1:4" ht="15.95" customHeight="1" thickBot="1">
      <c r="A9" s="16">
        <v>8</v>
      </c>
      <c r="B9" s="44" t="s">
        <v>220</v>
      </c>
      <c r="C9" s="2" t="s">
        <v>221</v>
      </c>
      <c r="D9" s="2"/>
    </row>
    <row r="10" spans="1:4" ht="15.95" customHeight="1" thickBot="1">
      <c r="A10" s="16">
        <v>9</v>
      </c>
      <c r="B10" s="44" t="s">
        <v>222</v>
      </c>
      <c r="C10" s="44" t="s">
        <v>223</v>
      </c>
      <c r="D10" s="2"/>
    </row>
    <row r="11" spans="1:4" ht="15.95" customHeight="1" thickBot="1">
      <c r="A11" s="16">
        <v>10</v>
      </c>
      <c r="B11" s="44" t="s">
        <v>224</v>
      </c>
      <c r="C11" s="44" t="s">
        <v>225</v>
      </c>
      <c r="D11" s="2"/>
    </row>
    <row r="12" spans="1:4" ht="15.95" customHeight="1" thickBot="1">
      <c r="A12" s="16">
        <v>11</v>
      </c>
      <c r="B12" s="44" t="s">
        <v>226</v>
      </c>
      <c r="C12" s="44" t="s">
        <v>227</v>
      </c>
      <c r="D12" s="2"/>
    </row>
    <row r="13" spans="1:4" ht="15.95" customHeight="1" thickBot="1">
      <c r="A13" s="16">
        <v>12</v>
      </c>
      <c r="B13" s="44" t="s">
        <v>228</v>
      </c>
      <c r="C13" s="44" t="s">
        <v>229</v>
      </c>
      <c r="D13" s="2"/>
    </row>
    <row r="14" spans="1:4" ht="15.95" customHeight="1" thickBot="1">
      <c r="A14" s="16">
        <v>13</v>
      </c>
      <c r="B14" s="44" t="s">
        <v>230</v>
      </c>
      <c r="C14" s="2" t="s">
        <v>231</v>
      </c>
      <c r="D14" s="2"/>
    </row>
    <row r="15" spans="1:4" ht="15.95" customHeight="1" thickBot="1">
      <c r="A15" s="16">
        <v>14</v>
      </c>
      <c r="B15" s="44" t="s">
        <v>232</v>
      </c>
      <c r="C15" s="2" t="s">
        <v>233</v>
      </c>
      <c r="D15" s="2"/>
    </row>
    <row r="16" spans="1:4" ht="15.95" customHeight="1" thickBot="1">
      <c r="A16" s="16">
        <v>15</v>
      </c>
      <c r="B16" s="44" t="s">
        <v>234</v>
      </c>
      <c r="C16" s="2" t="s">
        <v>235</v>
      </c>
      <c r="D16" s="2"/>
    </row>
    <row r="17" spans="1:4" ht="15.95" customHeight="1" thickBot="1">
      <c r="A17" s="16">
        <v>16</v>
      </c>
      <c r="B17" s="44" t="s">
        <v>236</v>
      </c>
      <c r="C17" s="2" t="s">
        <v>237</v>
      </c>
      <c r="D17" s="2"/>
    </row>
    <row r="18" spans="1:4" ht="15.95" customHeight="1" thickBot="1">
      <c r="A18" s="16">
        <v>17</v>
      </c>
      <c r="B18" s="44" t="s">
        <v>238</v>
      </c>
      <c r="C18" s="2" t="s">
        <v>239</v>
      </c>
      <c r="D18" s="2"/>
    </row>
    <row r="19" spans="1:4" ht="15.95" customHeight="1" thickBot="1">
      <c r="A19" s="16">
        <v>18</v>
      </c>
      <c r="B19" s="44" t="s">
        <v>240</v>
      </c>
      <c r="C19" s="2" t="s">
        <v>241</v>
      </c>
      <c r="D19" s="2"/>
    </row>
    <row r="20" spans="1:4" ht="15.95" customHeight="1" thickBot="1">
      <c r="A20" s="16">
        <v>19</v>
      </c>
      <c r="B20" s="44" t="s">
        <v>242</v>
      </c>
      <c r="C20" s="2" t="s">
        <v>243</v>
      </c>
      <c r="D20" s="2"/>
    </row>
    <row r="21" spans="1:4" ht="15.95" customHeight="1" thickBot="1">
      <c r="A21" s="16">
        <v>20</v>
      </c>
      <c r="B21" s="44" t="s">
        <v>244</v>
      </c>
      <c r="C21" s="44" t="s">
        <v>245</v>
      </c>
      <c r="D21"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BFB42-DD64-40C3-91AB-6BC4F26BF7E3}">
  <dimension ref="A1:K19"/>
  <sheetViews>
    <sheetView showGridLines="0" workbookViewId="0">
      <selection activeCell="K6" sqref="K6"/>
    </sheetView>
  </sheetViews>
  <sheetFormatPr defaultRowHeight="15"/>
  <cols>
    <col min="2" max="2" width="4.7109375" bestFit="1" customWidth="1"/>
    <col min="3" max="3" width="7.28515625" bestFit="1" customWidth="1"/>
    <col min="4" max="4" width="27.85546875" bestFit="1" customWidth="1"/>
    <col min="5" max="5" width="7" bestFit="1" customWidth="1"/>
    <col min="11" max="11" width="60.42578125" bestFit="1" customWidth="1"/>
  </cols>
  <sheetData>
    <row r="1" spans="1:11">
      <c r="A1" s="134" t="s">
        <v>246</v>
      </c>
      <c r="B1" s="134"/>
      <c r="C1" s="134"/>
      <c r="D1" s="134"/>
      <c r="E1" s="134"/>
      <c r="F1" s="134"/>
      <c r="G1" s="134"/>
      <c r="H1" s="134"/>
    </row>
    <row r="2" spans="1:11">
      <c r="A2" s="7"/>
      <c r="B2" s="7"/>
      <c r="C2" s="7"/>
      <c r="D2" s="7"/>
      <c r="E2" s="7"/>
      <c r="F2" s="7"/>
      <c r="G2" s="7"/>
      <c r="H2" s="7"/>
      <c r="K2" t="s">
        <v>247</v>
      </c>
    </row>
    <row r="3" spans="1:11">
      <c r="A3" s="7"/>
      <c r="B3" s="7"/>
      <c r="C3" s="135" t="s">
        <v>248</v>
      </c>
      <c r="D3" s="136"/>
      <c r="E3" s="7"/>
      <c r="F3" s="7"/>
      <c r="G3" s="7"/>
      <c r="H3" s="7"/>
    </row>
    <row r="4" spans="1:11">
      <c r="A4" s="7"/>
      <c r="B4" s="7"/>
      <c r="C4" s="8" t="s">
        <v>249</v>
      </c>
      <c r="D4" s="8" t="s">
        <v>250</v>
      </c>
      <c r="E4" s="7"/>
      <c r="F4" s="7"/>
      <c r="G4" s="7"/>
      <c r="H4" s="7"/>
    </row>
    <row r="5" spans="1:11" ht="30.75">
      <c r="A5" s="7"/>
      <c r="B5" s="7"/>
      <c r="C5" s="8" t="s">
        <v>251</v>
      </c>
      <c r="D5" s="8" t="s">
        <v>252</v>
      </c>
      <c r="E5" s="7"/>
      <c r="F5" s="7"/>
      <c r="G5" s="7"/>
      <c r="H5" s="7"/>
    </row>
    <row r="6" spans="1:11" ht="30.75">
      <c r="A6" s="7"/>
      <c r="B6" s="7"/>
      <c r="C6" s="8" t="s">
        <v>253</v>
      </c>
      <c r="D6" s="8" t="s">
        <v>254</v>
      </c>
      <c r="E6" s="7"/>
      <c r="F6" s="7"/>
      <c r="G6" s="7"/>
      <c r="H6" s="7"/>
    </row>
    <row r="7" spans="1:11">
      <c r="A7" s="7"/>
      <c r="B7" s="7"/>
      <c r="C7" s="8" t="s">
        <v>255</v>
      </c>
      <c r="D7" s="8" t="s">
        <v>256</v>
      </c>
      <c r="E7" s="7"/>
      <c r="F7" s="7"/>
      <c r="G7" s="7"/>
      <c r="H7" s="7"/>
    </row>
    <row r="8" spans="1:11" thickBot="1">
      <c r="A8" s="7"/>
      <c r="B8" s="47"/>
      <c r="C8" s="47"/>
      <c r="D8" s="47"/>
      <c r="E8" s="47"/>
      <c r="F8" s="7"/>
      <c r="G8" s="7"/>
      <c r="H8" s="7"/>
    </row>
    <row r="9" spans="1:11" ht="25.5" thickBot="1">
      <c r="A9" s="48"/>
      <c r="B9" s="49" t="s">
        <v>257</v>
      </c>
      <c r="C9" s="49" t="s">
        <v>258</v>
      </c>
      <c r="D9" s="49" t="s">
        <v>203</v>
      </c>
      <c r="E9" s="49" t="s">
        <v>259</v>
      </c>
      <c r="F9" s="7"/>
      <c r="G9" s="7"/>
      <c r="H9" s="7"/>
    </row>
    <row r="10" spans="1:11" ht="27.75" customHeight="1">
      <c r="A10" s="48"/>
      <c r="B10" s="50">
        <v>1</v>
      </c>
      <c r="C10" s="50">
        <v>65</v>
      </c>
      <c r="D10" s="51" t="s">
        <v>260</v>
      </c>
      <c r="E10" s="52" t="str">
        <f>IF(C10&gt;=60,"old",IF(AND(C10&gt;=30,C10&lt;=59),"middle",IF(AND(C10&gt;=18,C10&lt;=29),"young",IF(C10&lt;18,"child"))))</f>
        <v>old</v>
      </c>
      <c r="F10" s="7"/>
      <c r="G10" s="7"/>
      <c r="H10" s="7"/>
    </row>
    <row r="11" spans="1:11" thickBot="1">
      <c r="A11" s="48"/>
      <c r="B11" s="50">
        <v>2</v>
      </c>
      <c r="C11" s="50">
        <v>67</v>
      </c>
      <c r="D11" s="51" t="s">
        <v>261</v>
      </c>
      <c r="E11" s="52" t="str">
        <f t="shared" ref="E11:E19" si="0">IF(C11&gt;=60,"old",IF(AND(C11&gt;=30,C11&lt;=59),"middle",IF(AND(C11&gt;=18,C11&lt;=29),"young",IF(C11&lt;18,"child"))))</f>
        <v>old</v>
      </c>
      <c r="F11" s="7"/>
      <c r="G11" s="7"/>
      <c r="H11" s="7"/>
    </row>
    <row r="12" spans="1:11" ht="30.75" thickBot="1">
      <c r="A12" s="48"/>
      <c r="B12" s="50">
        <v>3</v>
      </c>
      <c r="C12" s="50">
        <v>25</v>
      </c>
      <c r="D12" s="51" t="s">
        <v>262</v>
      </c>
      <c r="E12" s="52" t="str">
        <f t="shared" si="0"/>
        <v>young</v>
      </c>
      <c r="F12" s="7"/>
      <c r="G12" s="7"/>
      <c r="H12" s="7"/>
    </row>
    <row r="13" spans="1:11" thickBot="1">
      <c r="A13" s="48"/>
      <c r="B13" s="50">
        <v>4</v>
      </c>
      <c r="C13" s="50">
        <v>45</v>
      </c>
      <c r="D13" s="51" t="s">
        <v>263</v>
      </c>
      <c r="E13" s="52" t="str">
        <f t="shared" si="0"/>
        <v>middle</v>
      </c>
      <c r="F13" s="7"/>
      <c r="G13" s="7"/>
      <c r="H13" s="7"/>
    </row>
    <row r="14" spans="1:11" thickBot="1">
      <c r="A14" s="48"/>
      <c r="B14" s="50">
        <v>5</v>
      </c>
      <c r="C14" s="50">
        <v>15</v>
      </c>
      <c r="D14" s="51" t="s">
        <v>264</v>
      </c>
      <c r="E14" s="52" t="str">
        <f t="shared" si="0"/>
        <v>child</v>
      </c>
      <c r="F14" s="7"/>
      <c r="G14" s="7"/>
      <c r="H14" s="7"/>
    </row>
    <row r="15" spans="1:11" thickBot="1">
      <c r="A15" s="48"/>
      <c r="B15" s="50">
        <v>6</v>
      </c>
      <c r="C15" s="50">
        <v>80</v>
      </c>
      <c r="D15" s="51" t="s">
        <v>265</v>
      </c>
      <c r="E15" s="52" t="str">
        <f t="shared" si="0"/>
        <v>old</v>
      </c>
      <c r="F15" s="7"/>
      <c r="G15" s="7"/>
      <c r="H15" s="7"/>
    </row>
    <row r="16" spans="1:11" thickBot="1">
      <c r="A16" s="48"/>
      <c r="B16" s="50">
        <v>7</v>
      </c>
      <c r="C16" s="50">
        <v>40</v>
      </c>
      <c r="D16" s="51" t="s">
        <v>266</v>
      </c>
      <c r="E16" s="52" t="str">
        <f t="shared" si="0"/>
        <v>middle</v>
      </c>
      <c r="F16" s="7"/>
      <c r="G16" s="7"/>
      <c r="H16" s="7"/>
    </row>
    <row r="17" spans="1:8" thickBot="1">
      <c r="A17" s="48"/>
      <c r="B17" s="50">
        <v>8</v>
      </c>
      <c r="C17" s="50">
        <v>17</v>
      </c>
      <c r="D17" s="51" t="s">
        <v>267</v>
      </c>
      <c r="E17" s="52" t="str">
        <f t="shared" si="0"/>
        <v>child</v>
      </c>
      <c r="F17" s="7"/>
      <c r="G17" s="7"/>
      <c r="H17" s="7"/>
    </row>
    <row r="18" spans="1:8" thickBot="1">
      <c r="A18" s="48"/>
      <c r="B18" s="50">
        <v>9</v>
      </c>
      <c r="C18" s="50">
        <v>95</v>
      </c>
      <c r="D18" s="51" t="s">
        <v>268</v>
      </c>
      <c r="E18" s="52" t="str">
        <f t="shared" si="0"/>
        <v>old</v>
      </c>
      <c r="F18" s="7"/>
      <c r="G18" s="7"/>
      <c r="H18" s="7"/>
    </row>
    <row r="19" spans="1:8" thickBot="1">
      <c r="A19" s="48"/>
      <c r="B19" s="50">
        <v>10</v>
      </c>
      <c r="C19" s="50">
        <v>22</v>
      </c>
      <c r="D19" s="51" t="s">
        <v>269</v>
      </c>
      <c r="E19" s="52" t="str">
        <f t="shared" si="0"/>
        <v>young</v>
      </c>
      <c r="F19" s="7"/>
      <c r="G19" s="7"/>
      <c r="H19" s="7"/>
    </row>
  </sheetData>
  <mergeCells count="2">
    <mergeCell ref="A1:H1"/>
    <mergeCell ref="C3:D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9535-270C-4908-95F5-CA5D8AFB0053}">
  <dimension ref="A1:K303"/>
  <sheetViews>
    <sheetView showGridLines="0" workbookViewId="0">
      <selection activeCell="H5" sqref="H5"/>
    </sheetView>
  </sheetViews>
  <sheetFormatPr defaultColWidth="8.7109375" defaultRowHeight="14.45"/>
  <cols>
    <col min="1" max="1" width="8.7109375" style="20"/>
    <col min="2" max="2" width="20.5703125" style="20" customWidth="1"/>
    <col min="3" max="3" width="24.140625" style="20" bestFit="1" customWidth="1"/>
    <col min="4" max="4" width="20.5703125" style="20" customWidth="1"/>
    <col min="5" max="5" width="8.7109375" style="20"/>
    <col min="6" max="6" width="17.42578125" style="20" bestFit="1" customWidth="1"/>
    <col min="7" max="7" width="12.140625" style="20" bestFit="1" customWidth="1"/>
    <col min="8" max="8" width="10.42578125" style="20" bestFit="1" customWidth="1"/>
    <col min="9" max="16384" width="8.7109375" style="20"/>
  </cols>
  <sheetData>
    <row r="1" spans="1:11" ht="15">
      <c r="A1" s="137" t="s">
        <v>270</v>
      </c>
      <c r="B1" s="137"/>
      <c r="C1" s="137"/>
      <c r="D1" s="137"/>
      <c r="E1" s="137"/>
      <c r="F1" s="137"/>
      <c r="G1" s="137"/>
      <c r="H1" s="137"/>
      <c r="I1" s="137"/>
      <c r="J1" s="137"/>
      <c r="K1" s="137"/>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ht="17.100000000000001" customHeight="1">
      <c r="A4" s="19"/>
      <c r="B4" s="138" t="s">
        <v>271</v>
      </c>
      <c r="C4" s="138"/>
      <c r="D4" s="138"/>
      <c r="E4" s="19"/>
      <c r="F4" s="54" t="s">
        <v>272</v>
      </c>
      <c r="G4" s="54" t="s">
        <v>273</v>
      </c>
      <c r="H4" s="54" t="s">
        <v>274</v>
      </c>
      <c r="I4" s="19"/>
      <c r="J4" s="19"/>
      <c r="K4" s="19"/>
    </row>
    <row r="5" spans="1:11" ht="17.100000000000001" customHeight="1">
      <c r="A5" s="19"/>
      <c r="B5" s="58" t="s">
        <v>272</v>
      </c>
      <c r="C5" s="58" t="s">
        <v>275</v>
      </c>
      <c r="D5" s="121" t="s">
        <v>276</v>
      </c>
      <c r="E5" s="19"/>
      <c r="F5" s="55" t="s">
        <v>277</v>
      </c>
      <c r="G5" s="57">
        <f>SUMIF(B5:B303,F5,D5:D303)</f>
        <v>50000</v>
      </c>
      <c r="H5" s="57">
        <f>COUNTIF(B6:B303,F5)</f>
        <v>1</v>
      </c>
      <c r="I5" s="19"/>
      <c r="J5" s="19"/>
      <c r="K5" s="19"/>
    </row>
    <row r="6" spans="1:11" ht="17.100000000000001" customHeight="1">
      <c r="A6" s="19"/>
      <c r="B6" s="55" t="s">
        <v>278</v>
      </c>
      <c r="C6" s="55" t="s">
        <v>279</v>
      </c>
      <c r="D6" s="56">
        <v>50000</v>
      </c>
      <c r="E6" s="19"/>
      <c r="F6" s="55" t="s">
        <v>280</v>
      </c>
      <c r="G6" s="57">
        <f t="shared" ref="G6:G23" si="0">SUMIF(B6:B304,F6,D6:D304)</f>
        <v>500000</v>
      </c>
      <c r="H6" s="57">
        <f t="shared" ref="H6:H23" si="1">COUNTIF(B7:B304,F6)</f>
        <v>1</v>
      </c>
      <c r="I6" s="19"/>
      <c r="J6" s="19"/>
      <c r="K6" s="19"/>
    </row>
    <row r="7" spans="1:11" ht="17.100000000000001" customHeight="1">
      <c r="A7" s="19"/>
      <c r="B7" s="55" t="s">
        <v>278</v>
      </c>
      <c r="C7" s="55" t="s">
        <v>281</v>
      </c>
      <c r="D7" s="56">
        <v>195000</v>
      </c>
      <c r="E7" s="19"/>
      <c r="F7" s="55" t="s">
        <v>282</v>
      </c>
      <c r="G7" s="57">
        <f t="shared" si="0"/>
        <v>9964844</v>
      </c>
      <c r="H7" s="57">
        <f t="shared" si="1"/>
        <v>18</v>
      </c>
      <c r="I7" s="19"/>
      <c r="J7" s="19"/>
      <c r="K7" s="19"/>
    </row>
    <row r="8" spans="1:11" ht="17.100000000000001" customHeight="1">
      <c r="A8" s="19"/>
      <c r="B8" s="55" t="s">
        <v>278</v>
      </c>
      <c r="C8" s="55" t="s">
        <v>283</v>
      </c>
      <c r="D8" s="56">
        <v>50000</v>
      </c>
      <c r="E8" s="19"/>
      <c r="F8" s="55" t="s">
        <v>284</v>
      </c>
      <c r="G8" s="57">
        <f t="shared" si="0"/>
        <v>9825000</v>
      </c>
      <c r="H8" s="57">
        <f t="shared" si="1"/>
        <v>13</v>
      </c>
      <c r="I8" s="19"/>
      <c r="J8" s="19"/>
      <c r="K8" s="19"/>
    </row>
    <row r="9" spans="1:11" ht="17.100000000000001" customHeight="1">
      <c r="A9" s="19"/>
      <c r="B9" s="55" t="s">
        <v>285</v>
      </c>
      <c r="C9" s="55" t="s">
        <v>286</v>
      </c>
      <c r="D9" s="56">
        <v>1000000</v>
      </c>
      <c r="E9" s="19"/>
      <c r="F9" s="55" t="s">
        <v>287</v>
      </c>
      <c r="G9" s="57">
        <f t="shared" si="0"/>
        <v>1300000</v>
      </c>
      <c r="H9" s="57">
        <f t="shared" si="1"/>
        <v>3</v>
      </c>
      <c r="I9" s="19"/>
      <c r="J9" s="19"/>
      <c r="K9" s="19"/>
    </row>
    <row r="10" spans="1:11" ht="17.100000000000001" customHeight="1">
      <c r="A10" s="19"/>
      <c r="B10" s="55" t="s">
        <v>277</v>
      </c>
      <c r="C10" s="55" t="s">
        <v>288</v>
      </c>
      <c r="D10" s="56">
        <v>50000</v>
      </c>
      <c r="E10" s="19"/>
      <c r="F10" s="55" t="s">
        <v>289</v>
      </c>
      <c r="G10" s="57">
        <f t="shared" si="0"/>
        <v>440000</v>
      </c>
      <c r="H10" s="57">
        <f t="shared" si="1"/>
        <v>4</v>
      </c>
      <c r="I10" s="19"/>
      <c r="J10" s="19"/>
      <c r="K10" s="19"/>
    </row>
    <row r="11" spans="1:11" ht="17.100000000000001" customHeight="1">
      <c r="A11" s="19"/>
      <c r="B11" s="55" t="s">
        <v>290</v>
      </c>
      <c r="C11" s="55" t="s">
        <v>291</v>
      </c>
      <c r="D11" s="56">
        <v>100100</v>
      </c>
      <c r="E11" s="19"/>
      <c r="F11" s="55" t="s">
        <v>278</v>
      </c>
      <c r="G11" s="57">
        <f t="shared" si="0"/>
        <v>25274300</v>
      </c>
      <c r="H11" s="57">
        <f t="shared" si="1"/>
        <v>38</v>
      </c>
      <c r="I11" s="19"/>
      <c r="J11" s="19"/>
      <c r="K11" s="19"/>
    </row>
    <row r="12" spans="1:11" ht="17.100000000000001" customHeight="1">
      <c r="A12" s="19"/>
      <c r="B12" s="55" t="s">
        <v>292</v>
      </c>
      <c r="C12" s="55" t="s">
        <v>293</v>
      </c>
      <c r="D12" s="56">
        <v>50000</v>
      </c>
      <c r="E12" s="19"/>
      <c r="F12" s="55" t="s">
        <v>294</v>
      </c>
      <c r="G12" s="57">
        <f t="shared" si="0"/>
        <v>1220000</v>
      </c>
      <c r="H12" s="57">
        <f t="shared" si="1"/>
        <v>3</v>
      </c>
      <c r="I12" s="19"/>
      <c r="J12" s="19"/>
      <c r="K12" s="19"/>
    </row>
    <row r="13" spans="1:11" ht="17.100000000000001" customHeight="1">
      <c r="A13" s="19"/>
      <c r="B13" s="55" t="s">
        <v>290</v>
      </c>
      <c r="C13" s="55" t="s">
        <v>295</v>
      </c>
      <c r="D13" s="56">
        <v>450000</v>
      </c>
      <c r="E13" s="19"/>
      <c r="F13" s="55" t="s">
        <v>296</v>
      </c>
      <c r="G13" s="57">
        <f t="shared" si="0"/>
        <v>20191282</v>
      </c>
      <c r="H13" s="57">
        <f t="shared" si="1"/>
        <v>15</v>
      </c>
      <c r="I13" s="19"/>
      <c r="J13" s="19"/>
      <c r="K13" s="19"/>
    </row>
    <row r="14" spans="1:11" ht="17.100000000000001" customHeight="1">
      <c r="A14" s="19"/>
      <c r="B14" s="55" t="s">
        <v>292</v>
      </c>
      <c r="C14" s="55" t="s">
        <v>293</v>
      </c>
      <c r="D14" s="56">
        <v>20000000</v>
      </c>
      <c r="E14" s="19"/>
      <c r="F14" s="55" t="s">
        <v>297</v>
      </c>
      <c r="G14" s="57">
        <f t="shared" si="0"/>
        <v>6000</v>
      </c>
      <c r="H14" s="57">
        <f t="shared" si="1"/>
        <v>1</v>
      </c>
      <c r="I14" s="19"/>
      <c r="J14" s="19"/>
      <c r="K14" s="19"/>
    </row>
    <row r="15" spans="1:11" ht="17.100000000000001" customHeight="1">
      <c r="A15" s="19"/>
      <c r="B15" s="55" t="s">
        <v>292</v>
      </c>
      <c r="C15" s="55" t="s">
        <v>293</v>
      </c>
      <c r="D15" s="56">
        <v>10300</v>
      </c>
      <c r="E15" s="19"/>
      <c r="F15" s="55" t="s">
        <v>290</v>
      </c>
      <c r="G15" s="57">
        <f t="shared" si="0"/>
        <v>65000</v>
      </c>
      <c r="H15" s="57">
        <f t="shared" si="1"/>
        <v>4</v>
      </c>
      <c r="I15" s="19"/>
      <c r="J15" s="19"/>
      <c r="K15" s="19"/>
    </row>
    <row r="16" spans="1:11" ht="17.100000000000001" customHeight="1">
      <c r="A16" s="19"/>
      <c r="B16" s="55" t="s">
        <v>292</v>
      </c>
      <c r="C16" s="55" t="s">
        <v>298</v>
      </c>
      <c r="D16" s="56">
        <v>225000</v>
      </c>
      <c r="E16" s="19"/>
      <c r="F16" s="55" t="s">
        <v>299</v>
      </c>
      <c r="G16" s="57">
        <f t="shared" si="0"/>
        <v>350000</v>
      </c>
      <c r="H16" s="57">
        <f t="shared" si="1"/>
        <v>2</v>
      </c>
      <c r="I16" s="19"/>
      <c r="J16" s="19"/>
      <c r="K16" s="19"/>
    </row>
    <row r="17" spans="1:11" ht="17.100000000000001" customHeight="1">
      <c r="A17" s="19"/>
      <c r="B17" s="55" t="s">
        <v>290</v>
      </c>
      <c r="C17" s="55" t="s">
        <v>300</v>
      </c>
      <c r="D17" s="56">
        <v>25000</v>
      </c>
      <c r="E17" s="19"/>
      <c r="F17" s="55" t="s">
        <v>301</v>
      </c>
      <c r="G17" s="57">
        <f t="shared" si="0"/>
        <v>2050000</v>
      </c>
      <c r="H17" s="57">
        <f t="shared" si="1"/>
        <v>7</v>
      </c>
      <c r="I17" s="19"/>
      <c r="J17" s="19"/>
      <c r="K17" s="19"/>
    </row>
    <row r="18" spans="1:11" ht="17.100000000000001" customHeight="1">
      <c r="A18" s="19"/>
      <c r="B18" s="55" t="s">
        <v>292</v>
      </c>
      <c r="C18" s="55" t="s">
        <v>298</v>
      </c>
      <c r="D18" s="56">
        <v>60000</v>
      </c>
      <c r="E18" s="19"/>
      <c r="F18" s="55" t="s">
        <v>302</v>
      </c>
      <c r="G18" s="57">
        <f t="shared" si="0"/>
        <v>12863000</v>
      </c>
      <c r="H18" s="57">
        <f t="shared" si="1"/>
        <v>20</v>
      </c>
      <c r="I18" s="19"/>
      <c r="J18" s="19"/>
      <c r="K18" s="19"/>
    </row>
    <row r="19" spans="1:11" ht="17.100000000000001" customHeight="1">
      <c r="A19" s="19"/>
      <c r="B19" s="55" t="s">
        <v>292</v>
      </c>
      <c r="C19" s="55" t="s">
        <v>303</v>
      </c>
      <c r="D19" s="56">
        <v>50000</v>
      </c>
      <c r="E19" s="19"/>
      <c r="F19" s="55" t="s">
        <v>304</v>
      </c>
      <c r="G19" s="57">
        <f t="shared" si="0"/>
        <v>25000</v>
      </c>
      <c r="H19" s="57">
        <f t="shared" si="1"/>
        <v>1</v>
      </c>
      <c r="I19" s="19"/>
      <c r="J19" s="19"/>
      <c r="K19" s="19"/>
    </row>
    <row r="20" spans="1:11" ht="17.100000000000001" customHeight="1">
      <c r="A20" s="19"/>
      <c r="B20" s="55" t="s">
        <v>302</v>
      </c>
      <c r="C20" s="55" t="s">
        <v>305</v>
      </c>
      <c r="D20" s="56">
        <v>10000</v>
      </c>
      <c r="E20" s="19"/>
      <c r="F20" s="55" t="s">
        <v>285</v>
      </c>
      <c r="G20" s="57">
        <f t="shared" si="0"/>
        <v>26798033</v>
      </c>
      <c r="H20" s="57">
        <f t="shared" si="1"/>
        <v>41</v>
      </c>
      <c r="I20" s="19"/>
      <c r="J20" s="19"/>
      <c r="K20" s="19"/>
    </row>
    <row r="21" spans="1:11" ht="17.100000000000001" customHeight="1">
      <c r="A21" s="19"/>
      <c r="B21" s="55" t="s">
        <v>302</v>
      </c>
      <c r="C21" s="55" t="s">
        <v>306</v>
      </c>
      <c r="D21" s="56">
        <v>800000</v>
      </c>
      <c r="E21" s="19"/>
      <c r="F21" s="55" t="s">
        <v>292</v>
      </c>
      <c r="G21" s="57">
        <f t="shared" si="0"/>
        <v>58368223</v>
      </c>
      <c r="H21" s="57">
        <f t="shared" si="1"/>
        <v>98</v>
      </c>
      <c r="I21" s="19"/>
      <c r="J21" s="19"/>
      <c r="K21" s="19"/>
    </row>
    <row r="22" spans="1:11" ht="17.100000000000001" customHeight="1">
      <c r="A22" s="19"/>
      <c r="B22" s="55" t="s">
        <v>290</v>
      </c>
      <c r="C22" s="55" t="s">
        <v>300</v>
      </c>
      <c r="D22" s="56">
        <v>25000</v>
      </c>
      <c r="E22" s="19"/>
      <c r="F22" s="55" t="s">
        <v>307</v>
      </c>
      <c r="G22" s="57">
        <f t="shared" si="0"/>
        <v>6412789</v>
      </c>
      <c r="H22" s="57">
        <f t="shared" si="1"/>
        <v>16</v>
      </c>
      <c r="I22" s="19"/>
      <c r="J22" s="19"/>
      <c r="K22" s="19"/>
    </row>
    <row r="23" spans="1:11" ht="17.100000000000001" customHeight="1">
      <c r="A23" s="19"/>
      <c r="B23" s="55" t="s">
        <v>299</v>
      </c>
      <c r="C23" s="55" t="s">
        <v>308</v>
      </c>
      <c r="D23" s="56">
        <v>50000</v>
      </c>
      <c r="E23" s="19"/>
      <c r="F23" s="55" t="s">
        <v>113</v>
      </c>
      <c r="G23" s="57">
        <f>SUM(G5:G22)</f>
        <v>175703471</v>
      </c>
      <c r="H23" s="57">
        <f>SUM(H5:H22)</f>
        <v>286</v>
      </c>
      <c r="I23" s="19"/>
      <c r="J23" s="19"/>
      <c r="K23" s="19"/>
    </row>
    <row r="24" spans="1:11" ht="18" customHeight="1">
      <c r="A24" s="19"/>
      <c r="B24" s="55" t="s">
        <v>290</v>
      </c>
      <c r="C24" s="55" t="s">
        <v>291</v>
      </c>
      <c r="D24" s="56">
        <v>5000</v>
      </c>
      <c r="E24" s="19"/>
      <c r="F24" s="19"/>
      <c r="G24" s="19"/>
      <c r="H24" s="19"/>
      <c r="I24" s="19"/>
      <c r="J24" s="19"/>
      <c r="K24" s="19"/>
    </row>
    <row r="25" spans="1:11" ht="18" customHeight="1">
      <c r="A25" s="19"/>
      <c r="B25" s="55" t="s">
        <v>297</v>
      </c>
      <c r="C25" s="55" t="s">
        <v>309</v>
      </c>
      <c r="D25" s="56">
        <v>6000</v>
      </c>
      <c r="E25" s="19"/>
      <c r="F25" s="19"/>
      <c r="G25" s="19"/>
      <c r="H25" s="19"/>
      <c r="I25" s="19"/>
      <c r="J25" s="19"/>
      <c r="K25" s="19"/>
    </row>
    <row r="26" spans="1:11" ht="18" customHeight="1">
      <c r="A26" s="19"/>
      <c r="B26" s="55" t="s">
        <v>292</v>
      </c>
      <c r="C26" s="55" t="s">
        <v>293</v>
      </c>
      <c r="D26" s="56">
        <v>6000</v>
      </c>
      <c r="E26" s="19"/>
      <c r="F26" s="19"/>
      <c r="G26" s="19"/>
      <c r="H26" s="19"/>
      <c r="I26" s="19"/>
      <c r="J26" s="19"/>
      <c r="K26" s="19"/>
    </row>
    <row r="27" spans="1:11" ht="18" customHeight="1">
      <c r="A27" s="19"/>
      <c r="B27" s="55" t="s">
        <v>280</v>
      </c>
      <c r="C27" s="55" t="s">
        <v>310</v>
      </c>
      <c r="D27" s="56">
        <v>500000</v>
      </c>
      <c r="E27" s="19"/>
      <c r="F27" s="19"/>
      <c r="G27" s="19"/>
      <c r="H27" s="19"/>
      <c r="I27" s="19"/>
      <c r="J27" s="19"/>
      <c r="K27" s="19"/>
    </row>
    <row r="28" spans="1:11" ht="18" customHeight="1">
      <c r="A28" s="19"/>
      <c r="B28" s="55" t="s">
        <v>290</v>
      </c>
      <c r="C28" s="55" t="s">
        <v>300</v>
      </c>
      <c r="D28" s="56">
        <v>10000</v>
      </c>
      <c r="E28" s="19"/>
      <c r="F28" s="19"/>
      <c r="G28" s="19"/>
      <c r="H28" s="19"/>
      <c r="I28" s="19"/>
      <c r="J28" s="19"/>
      <c r="K28" s="19"/>
    </row>
    <row r="29" spans="1:11" ht="18" customHeight="1">
      <c r="A29" s="19"/>
      <c r="B29" s="55" t="s">
        <v>292</v>
      </c>
      <c r="C29" s="55" t="s">
        <v>303</v>
      </c>
      <c r="D29" s="56">
        <v>60000</v>
      </c>
      <c r="E29" s="19"/>
      <c r="F29" s="19"/>
      <c r="G29" s="19"/>
      <c r="H29" s="19"/>
      <c r="I29" s="19"/>
      <c r="J29" s="19"/>
      <c r="K29" s="19"/>
    </row>
    <row r="30" spans="1:11" ht="18" customHeight="1">
      <c r="A30" s="19"/>
      <c r="B30" s="55" t="s">
        <v>278</v>
      </c>
      <c r="C30" s="55" t="s">
        <v>279</v>
      </c>
      <c r="D30" s="56">
        <v>100000</v>
      </c>
      <c r="E30" s="19"/>
      <c r="F30" s="19"/>
      <c r="G30" s="19"/>
      <c r="H30" s="19"/>
      <c r="I30" s="19"/>
      <c r="J30" s="19"/>
      <c r="K30" s="19"/>
    </row>
    <row r="31" spans="1:11" ht="18" customHeight="1">
      <c r="A31" s="19"/>
      <c r="B31" s="55" t="s">
        <v>292</v>
      </c>
      <c r="C31" s="55" t="s">
        <v>311</v>
      </c>
      <c r="D31" s="56">
        <v>400000</v>
      </c>
      <c r="E31" s="19"/>
      <c r="F31" s="19"/>
      <c r="G31" s="19"/>
      <c r="H31" s="19"/>
      <c r="I31" s="19"/>
      <c r="J31" s="19"/>
      <c r="K31" s="19"/>
    </row>
    <row r="32" spans="1:11" ht="18" customHeight="1">
      <c r="A32" s="19"/>
      <c r="B32" s="55" t="s">
        <v>292</v>
      </c>
      <c r="C32" s="55" t="s">
        <v>312</v>
      </c>
      <c r="D32" s="56">
        <v>195000</v>
      </c>
      <c r="E32" s="19"/>
      <c r="F32" s="19"/>
      <c r="G32" s="19"/>
      <c r="H32" s="19"/>
      <c r="I32" s="19"/>
      <c r="J32" s="19"/>
      <c r="K32" s="19"/>
    </row>
    <row r="33" spans="1:11" ht="18" customHeight="1">
      <c r="A33" s="19"/>
      <c r="B33" s="55" t="s">
        <v>287</v>
      </c>
      <c r="C33" s="55" t="s">
        <v>313</v>
      </c>
      <c r="D33" s="56">
        <v>400000</v>
      </c>
      <c r="E33" s="19"/>
      <c r="F33" s="19"/>
      <c r="G33" s="19"/>
      <c r="H33" s="19"/>
      <c r="I33" s="19"/>
      <c r="J33" s="19"/>
      <c r="K33" s="19"/>
    </row>
    <row r="34" spans="1:11" ht="18" customHeight="1">
      <c r="A34" s="19"/>
      <c r="B34" s="55" t="s">
        <v>292</v>
      </c>
      <c r="C34" s="55" t="s">
        <v>298</v>
      </c>
      <c r="D34" s="56">
        <v>250000</v>
      </c>
      <c r="E34" s="19"/>
      <c r="F34" s="19"/>
      <c r="G34" s="19"/>
      <c r="H34" s="19"/>
      <c r="I34" s="19"/>
      <c r="J34" s="19"/>
      <c r="K34" s="19"/>
    </row>
    <row r="35" spans="1:11" ht="18" customHeight="1">
      <c r="A35" s="19"/>
      <c r="B35" s="55" t="s">
        <v>278</v>
      </c>
      <c r="C35" s="55" t="s">
        <v>279</v>
      </c>
      <c r="D35" s="56">
        <v>220000</v>
      </c>
      <c r="E35" s="19"/>
      <c r="F35" s="19"/>
      <c r="G35" s="19"/>
      <c r="H35" s="19"/>
      <c r="I35" s="19"/>
      <c r="J35" s="19"/>
      <c r="K35" s="19"/>
    </row>
    <row r="36" spans="1:11" ht="18" customHeight="1">
      <c r="A36" s="19"/>
      <c r="B36" s="55" t="s">
        <v>285</v>
      </c>
      <c r="C36" s="55" t="s">
        <v>286</v>
      </c>
      <c r="D36" s="56">
        <v>5000</v>
      </c>
      <c r="E36" s="19"/>
      <c r="F36" s="19"/>
      <c r="G36" s="19"/>
      <c r="H36" s="19"/>
      <c r="I36" s="19"/>
      <c r="J36" s="19"/>
      <c r="K36" s="19"/>
    </row>
    <row r="37" spans="1:11" ht="18" customHeight="1">
      <c r="A37" s="19"/>
      <c r="B37" s="55" t="s">
        <v>284</v>
      </c>
      <c r="C37" s="55" t="s">
        <v>314</v>
      </c>
      <c r="D37" s="56">
        <v>50000</v>
      </c>
      <c r="E37" s="19"/>
      <c r="F37" s="19"/>
      <c r="G37" s="19"/>
      <c r="H37" s="19"/>
      <c r="I37" s="19"/>
      <c r="J37" s="19"/>
      <c r="K37" s="19"/>
    </row>
    <row r="38" spans="1:11" ht="18" customHeight="1">
      <c r="A38" s="19"/>
      <c r="B38" s="55" t="s">
        <v>292</v>
      </c>
      <c r="C38" s="55" t="s">
        <v>298</v>
      </c>
      <c r="D38" s="56">
        <v>50000</v>
      </c>
      <c r="E38" s="19"/>
      <c r="F38" s="19"/>
      <c r="G38" s="19"/>
      <c r="H38" s="19"/>
      <c r="I38" s="19"/>
      <c r="J38" s="19"/>
      <c r="K38" s="19"/>
    </row>
    <row r="39" spans="1:11" ht="18" customHeight="1">
      <c r="A39" s="19"/>
      <c r="B39" s="55" t="s">
        <v>292</v>
      </c>
      <c r="C39" s="55" t="s">
        <v>293</v>
      </c>
      <c r="D39" s="56">
        <v>5000</v>
      </c>
      <c r="E39" s="19"/>
      <c r="F39" s="19"/>
      <c r="G39" s="19"/>
      <c r="H39" s="19"/>
      <c r="I39" s="19"/>
      <c r="J39" s="19"/>
      <c r="K39" s="19"/>
    </row>
    <row r="40" spans="1:11" ht="18" customHeight="1">
      <c r="A40" s="19"/>
      <c r="B40" s="55" t="s">
        <v>292</v>
      </c>
      <c r="C40" s="55" t="s">
        <v>298</v>
      </c>
      <c r="D40" s="56">
        <v>200000</v>
      </c>
      <c r="E40" s="19"/>
      <c r="F40" s="19"/>
      <c r="G40" s="19"/>
      <c r="H40" s="19"/>
      <c r="I40" s="19"/>
      <c r="J40" s="19"/>
      <c r="K40" s="19"/>
    </row>
    <row r="41" spans="1:11" ht="18" customHeight="1">
      <c r="A41" s="19"/>
      <c r="B41" s="55" t="s">
        <v>285</v>
      </c>
      <c r="C41" s="55" t="s">
        <v>286</v>
      </c>
      <c r="D41" s="56">
        <v>200000</v>
      </c>
      <c r="E41" s="19"/>
      <c r="F41" s="19"/>
      <c r="G41" s="19"/>
      <c r="H41" s="19"/>
      <c r="I41" s="19"/>
      <c r="J41" s="19"/>
      <c r="K41" s="19"/>
    </row>
    <row r="42" spans="1:11" ht="18" customHeight="1">
      <c r="A42" s="19"/>
      <c r="B42" s="55" t="s">
        <v>284</v>
      </c>
      <c r="C42" s="55" t="s">
        <v>309</v>
      </c>
      <c r="D42" s="56">
        <v>20000</v>
      </c>
      <c r="E42" s="19"/>
      <c r="F42" s="19"/>
      <c r="G42" s="19"/>
      <c r="H42" s="19"/>
      <c r="I42" s="19"/>
      <c r="J42" s="19"/>
      <c r="K42" s="19"/>
    </row>
    <row r="43" spans="1:11" ht="18" customHeight="1">
      <c r="A43" s="19"/>
      <c r="B43" s="55" t="s">
        <v>284</v>
      </c>
      <c r="C43" s="55" t="s">
        <v>314</v>
      </c>
      <c r="D43" s="56">
        <v>2000000</v>
      </c>
      <c r="E43" s="19"/>
      <c r="F43" s="19"/>
      <c r="G43" s="19"/>
      <c r="H43" s="19"/>
      <c r="I43" s="19"/>
      <c r="J43" s="19"/>
      <c r="K43" s="19"/>
    </row>
    <row r="44" spans="1:11" ht="18" customHeight="1">
      <c r="A44" s="19"/>
      <c r="B44" s="55" t="s">
        <v>278</v>
      </c>
      <c r="C44" s="55" t="s">
        <v>313</v>
      </c>
      <c r="D44" s="56">
        <v>2000000</v>
      </c>
      <c r="E44" s="19"/>
      <c r="F44" s="19"/>
      <c r="G44" s="19"/>
      <c r="H44" s="19"/>
      <c r="I44" s="19"/>
      <c r="J44" s="19"/>
      <c r="K44" s="19"/>
    </row>
    <row r="45" spans="1:11" ht="18" customHeight="1">
      <c r="A45" s="19"/>
      <c r="B45" s="55" t="s">
        <v>287</v>
      </c>
      <c r="C45" s="55" t="s">
        <v>315</v>
      </c>
      <c r="D45" s="56">
        <v>500000</v>
      </c>
      <c r="E45" s="19"/>
      <c r="F45" s="19"/>
      <c r="G45" s="19"/>
      <c r="H45" s="19"/>
      <c r="I45" s="19"/>
      <c r="J45" s="19"/>
      <c r="K45" s="19"/>
    </row>
    <row r="46" spans="1:11" ht="18" customHeight="1">
      <c r="A46" s="19"/>
      <c r="B46" s="55" t="s">
        <v>284</v>
      </c>
      <c r="C46" s="55" t="s">
        <v>309</v>
      </c>
      <c r="D46" s="56">
        <v>50000</v>
      </c>
      <c r="E46" s="19"/>
      <c r="F46" s="19"/>
      <c r="G46" s="19"/>
      <c r="H46" s="19"/>
      <c r="I46" s="19"/>
      <c r="J46" s="19"/>
      <c r="K46" s="19"/>
    </row>
    <row r="47" spans="1:11" ht="18" customHeight="1">
      <c r="A47" s="19"/>
      <c r="B47" s="55" t="s">
        <v>284</v>
      </c>
      <c r="C47" s="55" t="s">
        <v>314</v>
      </c>
      <c r="D47" s="56">
        <v>1500000</v>
      </c>
      <c r="E47" s="19"/>
      <c r="F47" s="19"/>
      <c r="G47" s="19"/>
      <c r="H47" s="19"/>
      <c r="I47" s="19"/>
      <c r="J47" s="19"/>
      <c r="K47" s="19"/>
    </row>
    <row r="48" spans="1:11" ht="18" customHeight="1">
      <c r="A48" s="19"/>
      <c r="B48" s="55" t="s">
        <v>278</v>
      </c>
      <c r="C48" s="55" t="s">
        <v>313</v>
      </c>
      <c r="D48" s="56">
        <v>500000</v>
      </c>
      <c r="E48" s="19"/>
      <c r="F48" s="19"/>
      <c r="G48" s="19"/>
      <c r="H48" s="19"/>
      <c r="I48" s="19"/>
      <c r="J48" s="19"/>
      <c r="K48" s="19"/>
    </row>
    <row r="49" spans="1:11" ht="18" customHeight="1">
      <c r="A49" s="19"/>
      <c r="B49" s="55" t="s">
        <v>278</v>
      </c>
      <c r="C49" s="55" t="s">
        <v>279</v>
      </c>
      <c r="D49" s="56">
        <v>100000</v>
      </c>
      <c r="E49" s="19"/>
      <c r="F49" s="19"/>
      <c r="G49" s="19"/>
      <c r="H49" s="19"/>
      <c r="I49" s="19"/>
      <c r="J49" s="19"/>
      <c r="K49" s="19"/>
    </row>
    <row r="50" spans="1:11" ht="18" customHeight="1">
      <c r="A50" s="19"/>
      <c r="B50" s="55" t="s">
        <v>278</v>
      </c>
      <c r="C50" s="55" t="s">
        <v>279</v>
      </c>
      <c r="D50" s="56">
        <v>50000</v>
      </c>
      <c r="E50" s="19"/>
      <c r="F50" s="19"/>
      <c r="G50" s="19"/>
      <c r="H50" s="19"/>
      <c r="I50" s="19"/>
      <c r="J50" s="19"/>
      <c r="K50" s="19"/>
    </row>
    <row r="51" spans="1:11" ht="18" customHeight="1">
      <c r="A51" s="19"/>
      <c r="B51" s="55" t="s">
        <v>285</v>
      </c>
      <c r="C51" s="55" t="s">
        <v>316</v>
      </c>
      <c r="D51" s="56">
        <v>50000</v>
      </c>
      <c r="E51" s="19"/>
      <c r="F51" s="19"/>
      <c r="G51" s="19"/>
      <c r="H51" s="19"/>
      <c r="I51" s="19"/>
      <c r="J51" s="19"/>
      <c r="K51" s="19"/>
    </row>
    <row r="52" spans="1:11" ht="18" customHeight="1">
      <c r="A52" s="19"/>
      <c r="B52" s="55" t="s">
        <v>284</v>
      </c>
      <c r="C52" s="55" t="s">
        <v>309</v>
      </c>
      <c r="D52" s="56">
        <v>50000</v>
      </c>
      <c r="E52" s="19"/>
      <c r="F52" s="19"/>
      <c r="G52" s="19"/>
      <c r="H52" s="19"/>
      <c r="I52" s="19"/>
      <c r="J52" s="19"/>
      <c r="K52" s="19"/>
    </row>
    <row r="53" spans="1:11" ht="18" customHeight="1">
      <c r="A53" s="19"/>
      <c r="B53" s="55" t="s">
        <v>285</v>
      </c>
      <c r="C53" s="55" t="s">
        <v>286</v>
      </c>
      <c r="D53" s="56">
        <v>300000</v>
      </c>
      <c r="E53" s="19"/>
      <c r="F53" s="19"/>
      <c r="G53" s="19"/>
      <c r="H53" s="19"/>
      <c r="I53" s="19"/>
      <c r="J53" s="19"/>
      <c r="K53" s="19"/>
    </row>
    <row r="54" spans="1:11" ht="18" customHeight="1">
      <c r="A54" s="19"/>
      <c r="B54" s="55" t="s">
        <v>292</v>
      </c>
      <c r="C54" s="55" t="s">
        <v>293</v>
      </c>
      <c r="D54" s="56">
        <v>100000</v>
      </c>
      <c r="E54" s="19"/>
      <c r="F54" s="19"/>
      <c r="G54" s="19"/>
      <c r="H54" s="19"/>
      <c r="I54" s="19"/>
      <c r="J54" s="19"/>
      <c r="K54" s="19"/>
    </row>
    <row r="55" spans="1:11" ht="18" customHeight="1">
      <c r="A55" s="19"/>
      <c r="B55" s="55" t="s">
        <v>307</v>
      </c>
      <c r="C55" s="55" t="s">
        <v>306</v>
      </c>
      <c r="D55" s="56">
        <v>50000</v>
      </c>
      <c r="E55" s="19"/>
      <c r="F55" s="19"/>
      <c r="G55" s="19"/>
      <c r="H55" s="19"/>
      <c r="I55" s="19"/>
      <c r="J55" s="19"/>
      <c r="K55" s="19"/>
    </row>
    <row r="56" spans="1:11" ht="18" customHeight="1">
      <c r="A56" s="19"/>
      <c r="B56" s="55" t="s">
        <v>292</v>
      </c>
      <c r="C56" s="55" t="s">
        <v>293</v>
      </c>
      <c r="D56" s="56">
        <v>100000</v>
      </c>
      <c r="E56" s="19"/>
      <c r="F56" s="19"/>
      <c r="G56" s="19"/>
      <c r="H56" s="19"/>
      <c r="I56" s="19"/>
      <c r="J56" s="19"/>
      <c r="K56" s="19"/>
    </row>
    <row r="57" spans="1:11" ht="18" customHeight="1">
      <c r="A57" s="19"/>
      <c r="B57" s="55" t="s">
        <v>285</v>
      </c>
      <c r="C57" s="55" t="s">
        <v>286</v>
      </c>
      <c r="D57" s="56">
        <v>50000</v>
      </c>
      <c r="E57" s="19"/>
      <c r="F57" s="19"/>
      <c r="G57" s="19"/>
      <c r="H57" s="19"/>
      <c r="I57" s="19"/>
      <c r="J57" s="19"/>
      <c r="K57" s="19"/>
    </row>
    <row r="58" spans="1:11" ht="18" customHeight="1">
      <c r="A58" s="19"/>
      <c r="B58" s="55" t="s">
        <v>292</v>
      </c>
      <c r="C58" s="55" t="s">
        <v>293</v>
      </c>
      <c r="D58" s="56">
        <v>100000</v>
      </c>
      <c r="E58" s="19"/>
      <c r="F58" s="19"/>
      <c r="G58" s="19"/>
      <c r="H58" s="19"/>
      <c r="I58" s="19"/>
      <c r="J58" s="19"/>
      <c r="K58" s="19"/>
    </row>
    <row r="59" spans="1:11" ht="18" customHeight="1">
      <c r="A59" s="19"/>
      <c r="B59" s="55" t="s">
        <v>278</v>
      </c>
      <c r="C59" s="55" t="s">
        <v>279</v>
      </c>
      <c r="D59" s="56">
        <v>1000000</v>
      </c>
      <c r="E59" s="19"/>
      <c r="F59" s="19"/>
      <c r="G59" s="19"/>
      <c r="H59" s="19"/>
      <c r="I59" s="19"/>
      <c r="J59" s="19"/>
      <c r="K59" s="19"/>
    </row>
    <row r="60" spans="1:11" ht="18" customHeight="1">
      <c r="A60" s="19"/>
      <c r="B60" s="55" t="s">
        <v>307</v>
      </c>
      <c r="C60" s="55" t="s">
        <v>317</v>
      </c>
      <c r="D60" s="56">
        <v>100000</v>
      </c>
      <c r="E60" s="19"/>
      <c r="F60" s="19"/>
      <c r="G60" s="19"/>
      <c r="H60" s="19"/>
      <c r="I60" s="19"/>
      <c r="J60" s="19"/>
      <c r="K60" s="19"/>
    </row>
    <row r="61" spans="1:11" ht="18" customHeight="1">
      <c r="A61" s="19"/>
      <c r="B61" s="55" t="s">
        <v>292</v>
      </c>
      <c r="C61" s="55" t="s">
        <v>293</v>
      </c>
      <c r="D61" s="56">
        <v>25000</v>
      </c>
      <c r="E61" s="19"/>
      <c r="F61" s="19"/>
      <c r="G61" s="19"/>
      <c r="H61" s="19"/>
      <c r="I61" s="19"/>
      <c r="J61" s="19"/>
      <c r="K61" s="19"/>
    </row>
    <row r="62" spans="1:11" ht="18" customHeight="1">
      <c r="A62" s="19"/>
      <c r="B62" s="55" t="s">
        <v>278</v>
      </c>
      <c r="C62" s="55" t="s">
        <v>318</v>
      </c>
      <c r="D62" s="56">
        <v>600000</v>
      </c>
      <c r="E62" s="19"/>
      <c r="F62" s="19"/>
      <c r="G62" s="19"/>
      <c r="H62" s="19"/>
      <c r="I62" s="19"/>
      <c r="J62" s="19"/>
      <c r="K62" s="19"/>
    </row>
    <row r="63" spans="1:11" ht="18" customHeight="1">
      <c r="A63" s="19"/>
      <c r="B63" s="55" t="s">
        <v>278</v>
      </c>
      <c r="C63" s="55" t="s">
        <v>319</v>
      </c>
      <c r="D63" s="56">
        <v>1800000</v>
      </c>
      <c r="E63" s="19"/>
      <c r="F63" s="19"/>
      <c r="G63" s="19"/>
      <c r="H63" s="19"/>
      <c r="I63" s="19"/>
      <c r="J63" s="19"/>
      <c r="K63" s="19"/>
    </row>
    <row r="64" spans="1:11" ht="18" customHeight="1">
      <c r="A64" s="19"/>
      <c r="B64" s="55" t="s">
        <v>278</v>
      </c>
      <c r="C64" s="55" t="s">
        <v>319</v>
      </c>
      <c r="D64" s="56">
        <v>100000</v>
      </c>
      <c r="E64" s="19"/>
      <c r="F64" s="19"/>
      <c r="G64" s="19"/>
      <c r="H64" s="19"/>
      <c r="I64" s="19"/>
      <c r="J64" s="19"/>
      <c r="K64" s="19"/>
    </row>
    <row r="65" spans="1:11" ht="18" customHeight="1">
      <c r="A65" s="19"/>
      <c r="B65" s="55" t="s">
        <v>304</v>
      </c>
      <c r="C65" s="55" t="s">
        <v>320</v>
      </c>
      <c r="D65" s="56">
        <v>25000</v>
      </c>
      <c r="E65" s="19"/>
      <c r="F65" s="19"/>
      <c r="G65" s="19"/>
      <c r="H65" s="19"/>
      <c r="I65" s="19"/>
      <c r="J65" s="19"/>
      <c r="K65" s="19"/>
    </row>
    <row r="66" spans="1:11" ht="18" customHeight="1">
      <c r="A66" s="19"/>
      <c r="B66" s="55" t="s">
        <v>278</v>
      </c>
      <c r="C66" s="55" t="s">
        <v>318</v>
      </c>
      <c r="D66" s="56">
        <v>50000</v>
      </c>
      <c r="E66" s="19"/>
      <c r="F66" s="19"/>
      <c r="G66" s="19"/>
      <c r="H66" s="19"/>
      <c r="I66" s="19"/>
      <c r="J66" s="19"/>
      <c r="K66" s="19"/>
    </row>
    <row r="67" spans="1:11" ht="18" customHeight="1">
      <c r="A67" s="19"/>
      <c r="B67" s="55" t="s">
        <v>278</v>
      </c>
      <c r="C67" s="55" t="s">
        <v>295</v>
      </c>
      <c r="D67" s="56">
        <v>300000</v>
      </c>
      <c r="E67" s="19"/>
      <c r="F67" s="19"/>
      <c r="G67" s="19"/>
      <c r="H67" s="19"/>
      <c r="I67" s="19"/>
      <c r="J67" s="19"/>
      <c r="K67" s="19"/>
    </row>
    <row r="68" spans="1:11" ht="18" customHeight="1">
      <c r="A68" s="19"/>
      <c r="B68" s="55" t="s">
        <v>282</v>
      </c>
      <c r="C68" s="55" t="s">
        <v>301</v>
      </c>
      <c r="D68" s="56">
        <v>185000</v>
      </c>
      <c r="E68" s="19"/>
      <c r="F68" s="19"/>
      <c r="G68" s="19"/>
      <c r="H68" s="19"/>
      <c r="I68" s="19"/>
      <c r="J68" s="19"/>
      <c r="K68" s="19"/>
    </row>
    <row r="69" spans="1:11" ht="18" customHeight="1">
      <c r="A69" s="19"/>
      <c r="B69" s="55" t="s">
        <v>296</v>
      </c>
      <c r="C69" s="55" t="s">
        <v>284</v>
      </c>
      <c r="D69" s="56">
        <v>2500000</v>
      </c>
      <c r="E69" s="19"/>
      <c r="F69" s="19"/>
      <c r="G69" s="19"/>
      <c r="H69" s="19"/>
      <c r="I69" s="19"/>
      <c r="J69" s="19"/>
      <c r="K69" s="19"/>
    </row>
    <row r="70" spans="1:11" ht="18" customHeight="1">
      <c r="A70" s="19"/>
      <c r="B70" s="55" t="s">
        <v>282</v>
      </c>
      <c r="C70" s="55" t="s">
        <v>301</v>
      </c>
      <c r="D70" s="56">
        <v>500000</v>
      </c>
      <c r="E70" s="19"/>
      <c r="F70" s="19"/>
      <c r="G70" s="19"/>
      <c r="H70" s="19"/>
      <c r="I70" s="19"/>
      <c r="J70" s="19"/>
      <c r="K70" s="19"/>
    </row>
    <row r="71" spans="1:11" ht="18" customHeight="1">
      <c r="A71" s="19"/>
      <c r="B71" s="55" t="s">
        <v>301</v>
      </c>
      <c r="C71" s="55" t="s">
        <v>321</v>
      </c>
      <c r="D71" s="56">
        <v>15000</v>
      </c>
      <c r="E71" s="19"/>
      <c r="F71" s="19"/>
      <c r="G71" s="19"/>
      <c r="H71" s="19"/>
      <c r="I71" s="19"/>
      <c r="J71" s="19"/>
      <c r="K71" s="19"/>
    </row>
    <row r="72" spans="1:11" ht="18" customHeight="1">
      <c r="A72" s="19"/>
      <c r="B72" s="55" t="s">
        <v>285</v>
      </c>
      <c r="C72" s="55" t="s">
        <v>286</v>
      </c>
      <c r="D72" s="56">
        <v>50000</v>
      </c>
      <c r="E72" s="19"/>
      <c r="F72" s="19"/>
      <c r="G72" s="19"/>
      <c r="H72" s="19"/>
      <c r="I72" s="19"/>
      <c r="J72" s="19"/>
      <c r="K72" s="19"/>
    </row>
    <row r="73" spans="1:11" ht="18" customHeight="1">
      <c r="A73" s="19"/>
      <c r="B73" s="55" t="s">
        <v>282</v>
      </c>
      <c r="C73" s="55" t="s">
        <v>301</v>
      </c>
      <c r="D73" s="56">
        <v>50000</v>
      </c>
      <c r="E73" s="19"/>
      <c r="F73" s="19"/>
      <c r="G73" s="19"/>
      <c r="H73" s="19"/>
      <c r="I73" s="19"/>
      <c r="J73" s="19"/>
      <c r="K73" s="19"/>
    </row>
    <row r="74" spans="1:11" ht="18" customHeight="1">
      <c r="A74" s="19"/>
      <c r="B74" s="55" t="s">
        <v>282</v>
      </c>
      <c r="C74" s="55" t="s">
        <v>301</v>
      </c>
      <c r="D74" s="56">
        <v>100000</v>
      </c>
      <c r="E74" s="19"/>
      <c r="F74" s="19"/>
      <c r="G74" s="19"/>
      <c r="H74" s="19"/>
      <c r="I74" s="19"/>
      <c r="J74" s="19"/>
      <c r="K74" s="19"/>
    </row>
    <row r="75" spans="1:11" ht="18" customHeight="1">
      <c r="A75" s="19"/>
      <c r="B75" s="55" t="s">
        <v>282</v>
      </c>
      <c r="C75" s="55" t="s">
        <v>301</v>
      </c>
      <c r="D75" s="56">
        <v>45000</v>
      </c>
      <c r="E75" s="19"/>
      <c r="F75" s="19"/>
      <c r="G75" s="19"/>
      <c r="H75" s="19"/>
      <c r="I75" s="19"/>
      <c r="J75" s="19"/>
      <c r="K75" s="19"/>
    </row>
    <row r="76" spans="1:11" ht="18" customHeight="1">
      <c r="A76" s="19"/>
      <c r="B76" s="55" t="s">
        <v>296</v>
      </c>
      <c r="C76" s="55" t="s">
        <v>287</v>
      </c>
      <c r="D76" s="56">
        <v>47282</v>
      </c>
      <c r="E76" s="19"/>
      <c r="F76" s="19"/>
      <c r="G76" s="19"/>
      <c r="H76" s="19"/>
      <c r="I76" s="19"/>
      <c r="J76" s="19"/>
      <c r="K76" s="19"/>
    </row>
    <row r="77" spans="1:11" ht="18" customHeight="1">
      <c r="A77" s="19"/>
      <c r="B77" s="55" t="s">
        <v>285</v>
      </c>
      <c r="C77" s="55" t="s">
        <v>286</v>
      </c>
      <c r="D77" s="56">
        <v>34033</v>
      </c>
      <c r="E77" s="19"/>
      <c r="F77" s="19"/>
      <c r="G77" s="19"/>
      <c r="H77" s="19"/>
      <c r="I77" s="19"/>
      <c r="J77" s="19"/>
      <c r="K77" s="19"/>
    </row>
    <row r="78" spans="1:11" ht="18" customHeight="1">
      <c r="A78" s="19"/>
      <c r="B78" s="55" t="s">
        <v>285</v>
      </c>
      <c r="C78" s="55" t="s">
        <v>286</v>
      </c>
      <c r="D78" s="56">
        <v>1000000</v>
      </c>
      <c r="E78" s="19"/>
      <c r="F78" s="19"/>
      <c r="G78" s="19"/>
      <c r="H78" s="19"/>
      <c r="I78" s="19"/>
      <c r="J78" s="19"/>
      <c r="K78" s="19"/>
    </row>
    <row r="79" spans="1:11" ht="18" customHeight="1">
      <c r="A79" s="19"/>
      <c r="B79" s="55" t="s">
        <v>284</v>
      </c>
      <c r="C79" s="55" t="s">
        <v>314</v>
      </c>
      <c r="D79" s="56">
        <v>1000000</v>
      </c>
      <c r="E79" s="19"/>
      <c r="F79" s="19"/>
      <c r="G79" s="19"/>
      <c r="H79" s="19"/>
      <c r="I79" s="19"/>
      <c r="J79" s="19"/>
      <c r="K79" s="19"/>
    </row>
    <row r="80" spans="1:11" ht="18" customHeight="1">
      <c r="A80" s="19"/>
      <c r="B80" s="55" t="s">
        <v>285</v>
      </c>
      <c r="C80" s="55" t="s">
        <v>286</v>
      </c>
      <c r="D80" s="56">
        <v>4000000</v>
      </c>
      <c r="E80" s="19"/>
      <c r="F80" s="19"/>
      <c r="G80" s="19"/>
      <c r="H80" s="19"/>
      <c r="I80" s="19"/>
      <c r="J80" s="19"/>
      <c r="K80" s="19"/>
    </row>
    <row r="81" spans="1:11" ht="18" customHeight="1">
      <c r="A81" s="19"/>
      <c r="B81" s="55" t="s">
        <v>296</v>
      </c>
      <c r="C81" s="55" t="s">
        <v>284</v>
      </c>
      <c r="D81" s="56">
        <v>27000</v>
      </c>
      <c r="E81" s="19"/>
      <c r="F81" s="19"/>
      <c r="G81" s="19"/>
      <c r="H81" s="19"/>
      <c r="I81" s="19"/>
      <c r="J81" s="19"/>
      <c r="K81" s="19"/>
    </row>
    <row r="82" spans="1:11" ht="18" customHeight="1">
      <c r="A82" s="19"/>
      <c r="B82" s="55" t="s">
        <v>278</v>
      </c>
      <c r="C82" s="55" t="s">
        <v>283</v>
      </c>
      <c r="D82" s="56">
        <v>50000</v>
      </c>
      <c r="E82" s="19"/>
      <c r="F82" s="19"/>
      <c r="G82" s="19"/>
      <c r="H82" s="19"/>
      <c r="I82" s="19"/>
      <c r="J82" s="19"/>
      <c r="K82" s="19"/>
    </row>
    <row r="83" spans="1:11" ht="18" customHeight="1">
      <c r="A83" s="19"/>
      <c r="B83" s="55" t="s">
        <v>296</v>
      </c>
      <c r="C83" s="55" t="s">
        <v>284</v>
      </c>
      <c r="D83" s="56">
        <v>50000</v>
      </c>
      <c r="E83" s="19"/>
      <c r="F83" s="19"/>
      <c r="G83" s="19"/>
      <c r="H83" s="19"/>
      <c r="I83" s="19"/>
      <c r="J83" s="19"/>
      <c r="K83" s="19"/>
    </row>
    <row r="84" spans="1:11" ht="18" customHeight="1">
      <c r="A84" s="19"/>
      <c r="B84" s="55" t="s">
        <v>296</v>
      </c>
      <c r="C84" s="55" t="s">
        <v>284</v>
      </c>
      <c r="D84" s="56">
        <v>1000000</v>
      </c>
      <c r="E84" s="19"/>
      <c r="F84" s="19"/>
      <c r="G84" s="19"/>
      <c r="H84" s="19"/>
      <c r="I84" s="19"/>
      <c r="J84" s="19"/>
      <c r="K84" s="19"/>
    </row>
    <row r="85" spans="1:11" ht="18" customHeight="1">
      <c r="A85" s="19"/>
      <c r="B85" s="55" t="s">
        <v>282</v>
      </c>
      <c r="C85" s="55" t="s">
        <v>322</v>
      </c>
      <c r="D85" s="56">
        <v>500000</v>
      </c>
      <c r="E85" s="19"/>
      <c r="F85" s="19"/>
      <c r="G85" s="19"/>
      <c r="H85" s="19"/>
      <c r="I85" s="19"/>
      <c r="J85" s="19"/>
      <c r="K85" s="19"/>
    </row>
    <row r="86" spans="1:11" ht="18" customHeight="1">
      <c r="A86" s="19"/>
      <c r="B86" s="55" t="s">
        <v>282</v>
      </c>
      <c r="C86" s="55" t="s">
        <v>323</v>
      </c>
      <c r="D86" s="56">
        <v>850000</v>
      </c>
      <c r="E86" s="19"/>
      <c r="F86" s="19"/>
      <c r="G86" s="19"/>
      <c r="H86" s="19"/>
      <c r="I86" s="19"/>
      <c r="J86" s="19"/>
      <c r="K86" s="19"/>
    </row>
    <row r="87" spans="1:11" ht="18" customHeight="1">
      <c r="A87" s="19"/>
      <c r="B87" s="55" t="s">
        <v>296</v>
      </c>
      <c r="C87" s="55" t="s">
        <v>284</v>
      </c>
      <c r="D87" s="56">
        <v>297000</v>
      </c>
      <c r="E87" s="19"/>
      <c r="F87" s="19"/>
      <c r="G87" s="19"/>
      <c r="H87" s="19"/>
      <c r="I87" s="19"/>
      <c r="J87" s="19"/>
      <c r="K87" s="19"/>
    </row>
    <row r="88" spans="1:11" ht="18" customHeight="1">
      <c r="A88" s="19"/>
      <c r="B88" s="55" t="s">
        <v>282</v>
      </c>
      <c r="C88" s="55" t="s">
        <v>301</v>
      </c>
      <c r="D88" s="56">
        <v>50000</v>
      </c>
      <c r="E88" s="19"/>
      <c r="F88" s="19"/>
      <c r="G88" s="19"/>
      <c r="H88" s="19"/>
      <c r="I88" s="19"/>
      <c r="J88" s="19"/>
      <c r="K88" s="19"/>
    </row>
    <row r="89" spans="1:11" ht="18" customHeight="1">
      <c r="A89" s="19"/>
      <c r="B89" s="55" t="s">
        <v>301</v>
      </c>
      <c r="C89" s="55" t="s">
        <v>324</v>
      </c>
      <c r="D89" s="56">
        <v>1000000</v>
      </c>
      <c r="E89" s="19"/>
      <c r="F89" s="19"/>
      <c r="G89" s="19"/>
      <c r="H89" s="19"/>
      <c r="I89" s="19"/>
      <c r="J89" s="19"/>
      <c r="K89" s="19"/>
    </row>
    <row r="90" spans="1:11" ht="18" customHeight="1">
      <c r="A90" s="19"/>
      <c r="B90" s="55" t="s">
        <v>278</v>
      </c>
      <c r="C90" s="55" t="s">
        <v>295</v>
      </c>
      <c r="D90" s="56">
        <v>25000</v>
      </c>
      <c r="E90" s="19"/>
      <c r="F90" s="19"/>
      <c r="G90" s="19"/>
      <c r="H90" s="19"/>
      <c r="I90" s="19"/>
      <c r="J90" s="19"/>
      <c r="K90" s="19"/>
    </row>
    <row r="91" spans="1:11" ht="18" customHeight="1">
      <c r="A91" s="19"/>
      <c r="B91" s="55" t="s">
        <v>278</v>
      </c>
      <c r="C91" s="55" t="s">
        <v>295</v>
      </c>
      <c r="D91" s="56">
        <v>25000</v>
      </c>
      <c r="E91" s="19"/>
      <c r="F91" s="19"/>
      <c r="G91" s="19"/>
      <c r="H91" s="19"/>
      <c r="I91" s="19"/>
      <c r="J91" s="19"/>
      <c r="K91" s="19"/>
    </row>
    <row r="92" spans="1:11" ht="18" customHeight="1">
      <c r="A92" s="19"/>
      <c r="B92" s="55" t="s">
        <v>301</v>
      </c>
      <c r="C92" s="55" t="s">
        <v>284</v>
      </c>
      <c r="D92" s="56">
        <v>100000</v>
      </c>
      <c r="E92" s="19"/>
      <c r="F92" s="19"/>
      <c r="G92" s="19"/>
      <c r="H92" s="19"/>
      <c r="I92" s="19"/>
      <c r="J92" s="19"/>
      <c r="K92" s="19"/>
    </row>
    <row r="93" spans="1:11" ht="18" customHeight="1">
      <c r="A93" s="19"/>
      <c r="B93" s="55" t="s">
        <v>296</v>
      </c>
      <c r="C93" s="55" t="s">
        <v>284</v>
      </c>
      <c r="D93" s="56">
        <v>260000</v>
      </c>
      <c r="E93" s="19"/>
      <c r="F93" s="19"/>
      <c r="G93" s="19"/>
      <c r="H93" s="19"/>
      <c r="I93" s="19"/>
      <c r="J93" s="19"/>
      <c r="K93" s="19"/>
    </row>
    <row r="94" spans="1:11" ht="18" customHeight="1">
      <c r="A94" s="19"/>
      <c r="B94" s="55" t="s">
        <v>296</v>
      </c>
      <c r="C94" s="55" t="s">
        <v>284</v>
      </c>
      <c r="D94" s="56">
        <v>500000</v>
      </c>
      <c r="E94" s="19"/>
      <c r="F94" s="19"/>
      <c r="G94" s="19"/>
      <c r="H94" s="19"/>
      <c r="I94" s="19"/>
      <c r="J94" s="19"/>
      <c r="K94" s="19"/>
    </row>
    <row r="95" spans="1:11" ht="18" customHeight="1">
      <c r="A95" s="19"/>
      <c r="B95" s="55" t="s">
        <v>296</v>
      </c>
      <c r="C95" s="55" t="s">
        <v>284</v>
      </c>
      <c r="D95" s="56">
        <v>300000</v>
      </c>
      <c r="E95" s="19"/>
      <c r="F95" s="19"/>
      <c r="G95" s="19"/>
      <c r="H95" s="19"/>
      <c r="I95" s="19"/>
      <c r="J95" s="19"/>
      <c r="K95" s="19"/>
    </row>
    <row r="96" spans="1:11" ht="18" customHeight="1">
      <c r="A96" s="19"/>
      <c r="B96" s="55" t="s">
        <v>285</v>
      </c>
      <c r="C96" s="55" t="s">
        <v>325</v>
      </c>
      <c r="D96" s="56">
        <v>150000</v>
      </c>
      <c r="E96" s="19"/>
      <c r="F96" s="19"/>
      <c r="G96" s="19"/>
      <c r="H96" s="19"/>
      <c r="I96" s="19"/>
      <c r="J96" s="19"/>
      <c r="K96" s="19"/>
    </row>
    <row r="97" spans="1:11" ht="18" customHeight="1">
      <c r="A97" s="19"/>
      <c r="B97" s="55" t="s">
        <v>282</v>
      </c>
      <c r="C97" s="55" t="s">
        <v>323</v>
      </c>
      <c r="D97" s="56">
        <v>5000000</v>
      </c>
      <c r="E97" s="19"/>
      <c r="F97" s="19"/>
      <c r="G97" s="19"/>
      <c r="H97" s="19"/>
      <c r="I97" s="19"/>
      <c r="J97" s="19"/>
      <c r="K97" s="19"/>
    </row>
    <row r="98" spans="1:11" ht="18" customHeight="1">
      <c r="A98" s="19"/>
      <c r="B98" s="55" t="s">
        <v>278</v>
      </c>
      <c r="C98" s="55" t="s">
        <v>295</v>
      </c>
      <c r="D98" s="56">
        <v>15000000</v>
      </c>
      <c r="E98" s="19"/>
      <c r="F98" s="19"/>
      <c r="G98" s="19"/>
      <c r="H98" s="19"/>
      <c r="I98" s="19"/>
      <c r="J98" s="19"/>
      <c r="K98" s="19"/>
    </row>
    <row r="99" spans="1:11" ht="18" customHeight="1">
      <c r="A99" s="19"/>
      <c r="B99" s="55" t="s">
        <v>296</v>
      </c>
      <c r="C99" s="55" t="s">
        <v>284</v>
      </c>
      <c r="D99" s="56">
        <v>7500000</v>
      </c>
      <c r="E99" s="19"/>
      <c r="F99" s="19"/>
      <c r="G99" s="19"/>
      <c r="H99" s="19"/>
      <c r="I99" s="19"/>
      <c r="J99" s="19"/>
      <c r="K99" s="19"/>
    </row>
    <row r="100" spans="1:11" ht="18" customHeight="1">
      <c r="A100" s="19"/>
      <c r="B100" s="55" t="s">
        <v>285</v>
      </c>
      <c r="C100" s="55" t="s">
        <v>286</v>
      </c>
      <c r="D100" s="56">
        <v>1000000</v>
      </c>
      <c r="E100" s="19"/>
      <c r="F100" s="19"/>
      <c r="G100" s="19"/>
      <c r="H100" s="19"/>
      <c r="I100" s="19"/>
      <c r="J100" s="19"/>
      <c r="K100" s="19"/>
    </row>
    <row r="101" spans="1:11" ht="18" customHeight="1">
      <c r="A101" s="19"/>
      <c r="B101" s="55" t="s">
        <v>292</v>
      </c>
      <c r="C101" s="55" t="s">
        <v>326</v>
      </c>
      <c r="D101" s="56">
        <v>55000</v>
      </c>
      <c r="E101" s="19"/>
      <c r="F101" s="19"/>
      <c r="G101" s="19"/>
      <c r="H101" s="19"/>
      <c r="I101" s="19"/>
      <c r="J101" s="19"/>
      <c r="K101" s="19"/>
    </row>
    <row r="102" spans="1:11" ht="18" customHeight="1">
      <c r="A102" s="19"/>
      <c r="B102" s="55" t="s">
        <v>285</v>
      </c>
      <c r="C102" s="55" t="s">
        <v>286</v>
      </c>
      <c r="D102" s="56">
        <v>300000</v>
      </c>
      <c r="E102" s="19"/>
      <c r="F102" s="19"/>
      <c r="G102" s="19"/>
      <c r="H102" s="19"/>
      <c r="I102" s="19"/>
      <c r="J102" s="19"/>
      <c r="K102" s="19"/>
    </row>
    <row r="103" spans="1:11" ht="18" customHeight="1">
      <c r="A103" s="19"/>
      <c r="B103" s="55" t="s">
        <v>296</v>
      </c>
      <c r="C103" s="55" t="s">
        <v>284</v>
      </c>
      <c r="D103" s="56">
        <v>175000</v>
      </c>
      <c r="E103" s="19"/>
      <c r="F103" s="19"/>
      <c r="G103" s="19"/>
      <c r="H103" s="19"/>
      <c r="I103" s="19"/>
      <c r="J103" s="19"/>
      <c r="K103" s="19"/>
    </row>
    <row r="104" spans="1:11" ht="18" customHeight="1">
      <c r="A104" s="19"/>
      <c r="B104" s="55" t="s">
        <v>278</v>
      </c>
      <c r="C104" s="55" t="s">
        <v>283</v>
      </c>
      <c r="D104" s="56">
        <v>100000</v>
      </c>
      <c r="E104" s="19"/>
      <c r="F104" s="19"/>
      <c r="G104" s="19"/>
      <c r="H104" s="19"/>
      <c r="I104" s="19"/>
      <c r="J104" s="19"/>
      <c r="K104" s="19"/>
    </row>
    <row r="105" spans="1:11" ht="18" customHeight="1">
      <c r="A105" s="19"/>
      <c r="B105" s="55" t="s">
        <v>287</v>
      </c>
      <c r="C105" s="55" t="s">
        <v>327</v>
      </c>
      <c r="D105" s="56">
        <v>400000</v>
      </c>
      <c r="E105" s="19"/>
      <c r="F105" s="19"/>
      <c r="G105" s="19"/>
      <c r="H105" s="19"/>
      <c r="I105" s="19"/>
      <c r="J105" s="19"/>
      <c r="K105" s="19"/>
    </row>
    <row r="106" spans="1:11" ht="18" customHeight="1">
      <c r="A106" s="19"/>
      <c r="B106" s="55" t="s">
        <v>278</v>
      </c>
      <c r="C106" s="55" t="s">
        <v>295</v>
      </c>
      <c r="D106" s="56">
        <v>50000</v>
      </c>
      <c r="E106" s="19"/>
      <c r="F106" s="19"/>
      <c r="G106" s="19"/>
      <c r="H106" s="19"/>
      <c r="I106" s="19"/>
      <c r="J106" s="19"/>
      <c r="K106" s="19"/>
    </row>
    <row r="107" spans="1:11" ht="18" customHeight="1">
      <c r="A107" s="19"/>
      <c r="B107" s="55" t="s">
        <v>301</v>
      </c>
      <c r="C107" s="55" t="s">
        <v>287</v>
      </c>
      <c r="D107" s="56">
        <v>100000</v>
      </c>
      <c r="E107" s="19"/>
      <c r="F107" s="19"/>
      <c r="G107" s="19"/>
      <c r="H107" s="19"/>
      <c r="I107" s="19"/>
      <c r="J107" s="19"/>
      <c r="K107" s="19"/>
    </row>
    <row r="108" spans="1:11" ht="18" customHeight="1">
      <c r="A108" s="19"/>
      <c r="B108" s="55" t="s">
        <v>278</v>
      </c>
      <c r="C108" s="55" t="s">
        <v>283</v>
      </c>
      <c r="D108" s="56">
        <v>50000</v>
      </c>
      <c r="E108" s="19"/>
      <c r="F108" s="19"/>
      <c r="G108" s="19"/>
      <c r="H108" s="19"/>
      <c r="I108" s="19"/>
      <c r="J108" s="19"/>
      <c r="K108" s="19"/>
    </row>
    <row r="109" spans="1:11" ht="18" customHeight="1">
      <c r="A109" s="19"/>
      <c r="B109" s="55" t="s">
        <v>296</v>
      </c>
      <c r="C109" s="55" t="s">
        <v>284</v>
      </c>
      <c r="D109" s="56">
        <v>25000</v>
      </c>
      <c r="E109" s="19"/>
      <c r="F109" s="19"/>
      <c r="G109" s="19"/>
      <c r="H109" s="19"/>
      <c r="I109" s="19"/>
      <c r="J109" s="19"/>
      <c r="K109" s="19"/>
    </row>
    <row r="110" spans="1:11" ht="18" customHeight="1">
      <c r="A110" s="19"/>
      <c r="B110" s="55" t="s">
        <v>278</v>
      </c>
      <c r="C110" s="55" t="s">
        <v>279</v>
      </c>
      <c r="D110" s="56">
        <v>100000</v>
      </c>
      <c r="E110" s="19"/>
      <c r="F110" s="19"/>
      <c r="G110" s="19"/>
      <c r="H110" s="19"/>
      <c r="I110" s="19"/>
      <c r="J110" s="19"/>
      <c r="K110" s="19"/>
    </row>
    <row r="111" spans="1:11" ht="18" customHeight="1">
      <c r="A111" s="19"/>
      <c r="B111" s="55" t="s">
        <v>296</v>
      </c>
      <c r="C111" s="55" t="s">
        <v>284</v>
      </c>
      <c r="D111" s="56">
        <v>10000</v>
      </c>
      <c r="E111" s="19"/>
      <c r="F111" s="19"/>
      <c r="G111" s="19"/>
      <c r="H111" s="19"/>
      <c r="I111" s="19"/>
      <c r="J111" s="19"/>
      <c r="K111" s="19"/>
    </row>
    <row r="112" spans="1:11" ht="18" customHeight="1">
      <c r="A112" s="19"/>
      <c r="B112" s="55" t="s">
        <v>301</v>
      </c>
      <c r="C112" s="55" t="s">
        <v>321</v>
      </c>
      <c r="D112" s="56">
        <v>35000</v>
      </c>
      <c r="E112" s="19"/>
      <c r="F112" s="19"/>
      <c r="G112" s="19"/>
      <c r="H112" s="19"/>
      <c r="I112" s="19"/>
      <c r="J112" s="19"/>
      <c r="K112" s="19"/>
    </row>
    <row r="113" spans="1:11" ht="18" customHeight="1">
      <c r="A113" s="19"/>
      <c r="B113" s="55" t="s">
        <v>278</v>
      </c>
      <c r="C113" s="55" t="s">
        <v>283</v>
      </c>
      <c r="D113" s="56">
        <v>50000</v>
      </c>
      <c r="E113" s="19"/>
      <c r="F113" s="19"/>
      <c r="G113" s="19"/>
      <c r="H113" s="19"/>
      <c r="I113" s="19"/>
      <c r="J113" s="19"/>
      <c r="K113" s="19"/>
    </row>
    <row r="114" spans="1:11" ht="18" customHeight="1">
      <c r="A114" s="19"/>
      <c r="B114" s="55" t="s">
        <v>282</v>
      </c>
      <c r="C114" s="55" t="s">
        <v>322</v>
      </c>
      <c r="D114" s="56">
        <v>150000</v>
      </c>
      <c r="E114" s="19"/>
      <c r="F114" s="19"/>
      <c r="G114" s="19"/>
      <c r="H114" s="19"/>
      <c r="I114" s="19"/>
      <c r="J114" s="19"/>
      <c r="K114" s="19"/>
    </row>
    <row r="115" spans="1:11" ht="18" customHeight="1">
      <c r="A115" s="19"/>
      <c r="B115" s="55" t="s">
        <v>278</v>
      </c>
      <c r="C115" s="55" t="s">
        <v>281</v>
      </c>
      <c r="D115" s="56">
        <v>50000</v>
      </c>
      <c r="E115" s="19"/>
      <c r="F115" s="19"/>
      <c r="G115" s="19"/>
      <c r="H115" s="19"/>
      <c r="I115" s="19"/>
      <c r="J115" s="19"/>
      <c r="K115" s="19"/>
    </row>
    <row r="116" spans="1:11" ht="18" customHeight="1">
      <c r="A116" s="19"/>
      <c r="B116" s="55" t="s">
        <v>301</v>
      </c>
      <c r="C116" s="55" t="s">
        <v>287</v>
      </c>
      <c r="D116" s="56">
        <v>300000</v>
      </c>
      <c r="E116" s="19"/>
      <c r="F116" s="19"/>
      <c r="G116" s="19"/>
      <c r="H116" s="19"/>
      <c r="I116" s="19"/>
      <c r="J116" s="19"/>
      <c r="K116" s="19"/>
    </row>
    <row r="117" spans="1:11" ht="18" customHeight="1">
      <c r="A117" s="19"/>
      <c r="B117" s="55" t="s">
        <v>278</v>
      </c>
      <c r="C117" s="55" t="s">
        <v>328</v>
      </c>
      <c r="D117" s="56">
        <v>200000</v>
      </c>
      <c r="E117" s="19"/>
      <c r="F117" s="19"/>
      <c r="G117" s="19"/>
      <c r="H117" s="19"/>
      <c r="I117" s="19"/>
      <c r="J117" s="19"/>
      <c r="K117" s="19"/>
    </row>
    <row r="118" spans="1:11" ht="18" customHeight="1">
      <c r="A118" s="19"/>
      <c r="B118" s="55" t="s">
        <v>285</v>
      </c>
      <c r="C118" s="55" t="s">
        <v>329</v>
      </c>
      <c r="D118" s="56">
        <v>190000</v>
      </c>
      <c r="E118" s="19"/>
      <c r="F118" s="19"/>
      <c r="G118" s="19"/>
      <c r="H118" s="19"/>
      <c r="I118" s="19"/>
      <c r="J118" s="19"/>
      <c r="K118" s="19"/>
    </row>
    <row r="119" spans="1:11" ht="18" customHeight="1">
      <c r="A119" s="19"/>
      <c r="B119" s="55" t="s">
        <v>282</v>
      </c>
      <c r="C119" s="55" t="s">
        <v>330</v>
      </c>
      <c r="D119" s="56">
        <v>5500</v>
      </c>
      <c r="E119" s="19"/>
      <c r="F119" s="19"/>
      <c r="G119" s="19"/>
      <c r="H119" s="19"/>
      <c r="I119" s="19"/>
      <c r="J119" s="19"/>
      <c r="K119" s="19"/>
    </row>
    <row r="120" spans="1:11" ht="18" customHeight="1">
      <c r="A120" s="19"/>
      <c r="B120" s="55" t="s">
        <v>278</v>
      </c>
      <c r="C120" s="55" t="s">
        <v>295</v>
      </c>
      <c r="D120" s="56">
        <v>200000</v>
      </c>
      <c r="E120" s="19"/>
      <c r="F120" s="19"/>
      <c r="G120" s="19"/>
      <c r="H120" s="19"/>
      <c r="I120" s="19"/>
      <c r="J120" s="19"/>
      <c r="K120" s="19"/>
    </row>
    <row r="121" spans="1:11" ht="18" customHeight="1">
      <c r="A121" s="19"/>
      <c r="B121" s="55" t="s">
        <v>285</v>
      </c>
      <c r="C121" s="55" t="s">
        <v>287</v>
      </c>
      <c r="D121" s="56">
        <v>800000</v>
      </c>
      <c r="E121" s="19"/>
      <c r="F121" s="19"/>
      <c r="G121" s="19"/>
      <c r="H121" s="19"/>
      <c r="I121" s="19"/>
      <c r="J121" s="19"/>
      <c r="K121" s="19"/>
    </row>
    <row r="122" spans="1:11" ht="18" customHeight="1">
      <c r="A122" s="19"/>
      <c r="B122" s="55" t="s">
        <v>284</v>
      </c>
      <c r="C122" s="55" t="s">
        <v>331</v>
      </c>
      <c r="D122" s="56">
        <v>195000</v>
      </c>
      <c r="E122" s="19"/>
      <c r="F122" s="19"/>
      <c r="G122" s="19"/>
      <c r="H122" s="19"/>
      <c r="I122" s="19"/>
      <c r="J122" s="19"/>
      <c r="K122" s="19"/>
    </row>
    <row r="123" spans="1:11" ht="18" customHeight="1">
      <c r="A123" s="19"/>
      <c r="B123" s="55" t="s">
        <v>285</v>
      </c>
      <c r="C123" s="55" t="s">
        <v>332</v>
      </c>
      <c r="D123" s="56">
        <v>100000</v>
      </c>
      <c r="E123" s="19"/>
      <c r="F123" s="19"/>
      <c r="G123" s="19"/>
      <c r="H123" s="19"/>
      <c r="I123" s="19"/>
      <c r="J123" s="19"/>
      <c r="K123" s="19"/>
    </row>
    <row r="124" spans="1:11" ht="18" customHeight="1">
      <c r="A124" s="19"/>
      <c r="B124" s="55" t="s">
        <v>285</v>
      </c>
      <c r="C124" s="55" t="s">
        <v>287</v>
      </c>
      <c r="D124" s="56">
        <v>50000</v>
      </c>
      <c r="E124" s="19"/>
      <c r="F124" s="19"/>
      <c r="G124" s="19"/>
      <c r="H124" s="19"/>
      <c r="I124" s="19"/>
      <c r="J124" s="19"/>
      <c r="K124" s="19"/>
    </row>
    <row r="125" spans="1:11" ht="18" customHeight="1">
      <c r="A125" s="19"/>
      <c r="B125" s="55" t="s">
        <v>282</v>
      </c>
      <c r="C125" s="55" t="s">
        <v>333</v>
      </c>
      <c r="D125" s="56">
        <v>90000</v>
      </c>
      <c r="E125" s="19"/>
      <c r="F125" s="19"/>
      <c r="G125" s="19"/>
      <c r="H125" s="19"/>
      <c r="I125" s="19"/>
      <c r="J125" s="19"/>
      <c r="K125" s="19"/>
    </row>
    <row r="126" spans="1:11" ht="18" customHeight="1">
      <c r="A126" s="19"/>
      <c r="B126" s="55" t="s">
        <v>285</v>
      </c>
      <c r="C126" s="55" t="s">
        <v>334</v>
      </c>
      <c r="D126" s="56">
        <v>50000</v>
      </c>
      <c r="E126" s="19"/>
      <c r="F126" s="19"/>
      <c r="G126" s="19"/>
      <c r="H126" s="19"/>
      <c r="I126" s="19"/>
      <c r="J126" s="19"/>
      <c r="K126" s="19"/>
    </row>
    <row r="127" spans="1:11" ht="18" customHeight="1">
      <c r="A127" s="19"/>
      <c r="B127" s="55" t="s">
        <v>285</v>
      </c>
      <c r="C127" s="55" t="s">
        <v>335</v>
      </c>
      <c r="D127" s="56">
        <v>30000</v>
      </c>
      <c r="E127" s="19"/>
      <c r="F127" s="19"/>
      <c r="G127" s="19"/>
      <c r="H127" s="19"/>
      <c r="I127" s="19"/>
      <c r="J127" s="19"/>
      <c r="K127" s="19"/>
    </row>
    <row r="128" spans="1:11" ht="18" customHeight="1">
      <c r="A128" s="19"/>
      <c r="B128" s="55" t="s">
        <v>285</v>
      </c>
      <c r="C128" s="55" t="s">
        <v>332</v>
      </c>
      <c r="D128" s="56">
        <v>30000</v>
      </c>
      <c r="E128" s="19"/>
      <c r="F128" s="19"/>
      <c r="G128" s="19"/>
      <c r="H128" s="19"/>
      <c r="I128" s="19"/>
      <c r="J128" s="19"/>
      <c r="K128" s="19"/>
    </row>
    <row r="129" spans="1:11" ht="18" customHeight="1">
      <c r="A129" s="19"/>
      <c r="B129" s="55" t="s">
        <v>285</v>
      </c>
      <c r="C129" s="55" t="s">
        <v>286</v>
      </c>
      <c r="D129" s="56">
        <v>10000000</v>
      </c>
      <c r="E129" s="19"/>
      <c r="F129" s="19"/>
      <c r="G129" s="19"/>
      <c r="H129" s="19"/>
      <c r="I129" s="19"/>
      <c r="J129" s="19"/>
      <c r="K129" s="19"/>
    </row>
    <row r="130" spans="1:11" ht="18" customHeight="1">
      <c r="A130" s="19"/>
      <c r="B130" s="55" t="s">
        <v>285</v>
      </c>
      <c r="C130" s="55" t="s">
        <v>287</v>
      </c>
      <c r="D130" s="56">
        <v>5000000</v>
      </c>
      <c r="E130" s="19"/>
      <c r="F130" s="19"/>
      <c r="G130" s="19"/>
      <c r="H130" s="19"/>
      <c r="I130" s="19"/>
      <c r="J130" s="19"/>
      <c r="K130" s="19"/>
    </row>
    <row r="131" spans="1:11" ht="18" customHeight="1">
      <c r="A131" s="19"/>
      <c r="B131" s="55" t="s">
        <v>284</v>
      </c>
      <c r="C131" s="55" t="s">
        <v>331</v>
      </c>
      <c r="D131" s="56">
        <v>4000000</v>
      </c>
      <c r="E131" s="19"/>
      <c r="F131" s="19"/>
      <c r="G131" s="19"/>
      <c r="H131" s="19"/>
      <c r="I131" s="19"/>
      <c r="J131" s="19"/>
      <c r="K131" s="19"/>
    </row>
    <row r="132" spans="1:11" ht="18" customHeight="1">
      <c r="A132" s="19"/>
      <c r="B132" s="55" t="s">
        <v>285</v>
      </c>
      <c r="C132" s="55" t="s">
        <v>286</v>
      </c>
      <c r="D132" s="56">
        <v>1000000</v>
      </c>
      <c r="E132" s="19"/>
      <c r="F132" s="19"/>
      <c r="G132" s="19"/>
      <c r="H132" s="19"/>
      <c r="I132" s="19"/>
      <c r="J132" s="19"/>
      <c r="K132" s="19"/>
    </row>
    <row r="133" spans="1:11" ht="18" customHeight="1">
      <c r="A133" s="19"/>
      <c r="B133" s="55" t="s">
        <v>296</v>
      </c>
      <c r="C133" s="55" t="s">
        <v>324</v>
      </c>
      <c r="D133" s="56">
        <v>5000000</v>
      </c>
      <c r="E133" s="19"/>
      <c r="F133" s="19"/>
      <c r="G133" s="19"/>
      <c r="H133" s="19"/>
      <c r="I133" s="19"/>
      <c r="J133" s="19"/>
      <c r="K133" s="19"/>
    </row>
    <row r="134" spans="1:11" ht="18" customHeight="1">
      <c r="A134" s="19"/>
      <c r="B134" s="55" t="s">
        <v>285</v>
      </c>
      <c r="C134" s="55" t="s">
        <v>329</v>
      </c>
      <c r="D134" s="56">
        <v>25000</v>
      </c>
      <c r="E134" s="19"/>
      <c r="F134" s="19"/>
      <c r="G134" s="19"/>
      <c r="H134" s="19"/>
      <c r="I134" s="19"/>
      <c r="J134" s="19"/>
      <c r="K134" s="19"/>
    </row>
    <row r="135" spans="1:11" ht="18" customHeight="1">
      <c r="A135" s="19"/>
      <c r="B135" s="55" t="s">
        <v>285</v>
      </c>
      <c r="C135" s="55" t="s">
        <v>334</v>
      </c>
      <c r="D135" s="56">
        <v>100000</v>
      </c>
      <c r="E135" s="19"/>
      <c r="F135" s="19"/>
      <c r="G135" s="19"/>
      <c r="H135" s="19"/>
      <c r="I135" s="19"/>
      <c r="J135" s="19"/>
      <c r="K135" s="19"/>
    </row>
    <row r="136" spans="1:11" ht="18" customHeight="1">
      <c r="A136" s="19"/>
      <c r="B136" s="55" t="s">
        <v>285</v>
      </c>
      <c r="C136" s="55" t="s">
        <v>287</v>
      </c>
      <c r="D136" s="56">
        <v>60000</v>
      </c>
      <c r="E136" s="19"/>
      <c r="F136" s="19"/>
      <c r="G136" s="19"/>
      <c r="H136" s="19"/>
      <c r="I136" s="19"/>
      <c r="J136" s="19"/>
      <c r="K136" s="19"/>
    </row>
    <row r="137" spans="1:11" ht="18" customHeight="1">
      <c r="A137" s="19"/>
      <c r="B137" s="55" t="s">
        <v>282</v>
      </c>
      <c r="C137" s="55" t="s">
        <v>333</v>
      </c>
      <c r="D137" s="56">
        <v>200000</v>
      </c>
      <c r="E137" s="19"/>
      <c r="F137" s="19"/>
      <c r="G137" s="19"/>
      <c r="H137" s="19"/>
      <c r="I137" s="19"/>
      <c r="J137" s="19"/>
      <c r="K137" s="19"/>
    </row>
    <row r="138" spans="1:11" ht="18" customHeight="1">
      <c r="A138" s="19"/>
      <c r="B138" s="55" t="s">
        <v>296</v>
      </c>
      <c r="C138" s="55" t="s">
        <v>336</v>
      </c>
      <c r="D138" s="56">
        <v>2500000</v>
      </c>
      <c r="E138" s="19"/>
      <c r="F138" s="19"/>
      <c r="G138" s="19"/>
      <c r="H138" s="19"/>
      <c r="I138" s="19"/>
      <c r="J138" s="19"/>
      <c r="K138" s="19"/>
    </row>
    <row r="139" spans="1:11" ht="18" customHeight="1">
      <c r="A139" s="19"/>
      <c r="B139" s="55" t="s">
        <v>284</v>
      </c>
      <c r="C139" s="55" t="s">
        <v>331</v>
      </c>
      <c r="D139" s="56">
        <v>150000</v>
      </c>
      <c r="E139" s="19"/>
      <c r="F139" s="19"/>
      <c r="G139" s="19"/>
      <c r="H139" s="19"/>
      <c r="I139" s="19"/>
      <c r="J139" s="19"/>
      <c r="K139" s="19"/>
    </row>
    <row r="140" spans="1:11" ht="18" customHeight="1">
      <c r="A140" s="19"/>
      <c r="B140" s="55" t="s">
        <v>285</v>
      </c>
      <c r="C140" s="55" t="s">
        <v>287</v>
      </c>
      <c r="D140" s="56">
        <v>25000</v>
      </c>
      <c r="E140" s="19"/>
      <c r="F140" s="19"/>
      <c r="G140" s="19"/>
      <c r="H140" s="19"/>
      <c r="I140" s="19"/>
      <c r="J140" s="19"/>
      <c r="K140" s="19"/>
    </row>
    <row r="141" spans="1:11" ht="18" customHeight="1">
      <c r="A141" s="19"/>
      <c r="B141" s="55" t="s">
        <v>278</v>
      </c>
      <c r="C141" s="55" t="s">
        <v>300</v>
      </c>
      <c r="D141" s="56">
        <v>40000</v>
      </c>
      <c r="E141" s="19"/>
      <c r="F141" s="19"/>
      <c r="G141" s="19"/>
      <c r="H141" s="19"/>
      <c r="I141" s="19"/>
      <c r="J141" s="19"/>
      <c r="K141" s="19"/>
    </row>
    <row r="142" spans="1:11" ht="18" customHeight="1">
      <c r="A142" s="19"/>
      <c r="B142" s="55" t="s">
        <v>301</v>
      </c>
      <c r="C142" s="55" t="s">
        <v>324</v>
      </c>
      <c r="D142" s="56">
        <v>500000</v>
      </c>
      <c r="E142" s="19"/>
      <c r="F142" s="19"/>
      <c r="G142" s="19"/>
      <c r="H142" s="19"/>
      <c r="I142" s="19"/>
      <c r="J142" s="19"/>
      <c r="K142" s="19"/>
    </row>
    <row r="143" spans="1:11" ht="18" customHeight="1">
      <c r="A143" s="19"/>
      <c r="B143" s="55" t="s">
        <v>284</v>
      </c>
      <c r="C143" s="55" t="s">
        <v>314</v>
      </c>
      <c r="D143" s="56">
        <v>500000</v>
      </c>
      <c r="E143" s="19"/>
      <c r="F143" s="19"/>
      <c r="G143" s="19"/>
      <c r="H143" s="19"/>
      <c r="I143" s="19"/>
      <c r="J143" s="19"/>
      <c r="K143" s="19"/>
    </row>
    <row r="144" spans="1:11" ht="18" customHeight="1">
      <c r="A144" s="19"/>
      <c r="B144" s="55" t="s">
        <v>307</v>
      </c>
      <c r="C144" s="55" t="s">
        <v>293</v>
      </c>
      <c r="D144" s="56">
        <v>90000</v>
      </c>
      <c r="E144" s="19"/>
      <c r="F144" s="19"/>
      <c r="G144" s="19"/>
      <c r="H144" s="19"/>
      <c r="I144" s="19"/>
      <c r="J144" s="19"/>
      <c r="K144" s="19"/>
    </row>
    <row r="145" spans="1:11" ht="18" customHeight="1">
      <c r="A145" s="19"/>
      <c r="B145" s="55" t="s">
        <v>292</v>
      </c>
      <c r="C145" s="55" t="s">
        <v>298</v>
      </c>
      <c r="D145" s="56">
        <v>45000</v>
      </c>
      <c r="E145" s="19"/>
      <c r="F145" s="19"/>
      <c r="G145" s="19"/>
      <c r="H145" s="19"/>
      <c r="I145" s="19"/>
      <c r="J145" s="19"/>
      <c r="K145" s="19"/>
    </row>
    <row r="146" spans="1:11" ht="18" customHeight="1">
      <c r="A146" s="19"/>
      <c r="B146" s="55" t="s">
        <v>292</v>
      </c>
      <c r="C146" s="55" t="s">
        <v>337</v>
      </c>
      <c r="D146" s="56">
        <v>40000</v>
      </c>
      <c r="E146" s="19"/>
      <c r="F146" s="19"/>
      <c r="G146" s="19"/>
      <c r="H146" s="19"/>
      <c r="I146" s="19"/>
      <c r="J146" s="19"/>
      <c r="K146" s="19"/>
    </row>
    <row r="147" spans="1:11" ht="18" customHeight="1">
      <c r="A147" s="19"/>
      <c r="B147" s="55" t="s">
        <v>292</v>
      </c>
      <c r="C147" s="55" t="s">
        <v>338</v>
      </c>
      <c r="D147" s="56">
        <v>10000</v>
      </c>
      <c r="E147" s="19"/>
      <c r="F147" s="19"/>
      <c r="G147" s="19"/>
      <c r="H147" s="19"/>
      <c r="I147" s="19"/>
      <c r="J147" s="19"/>
      <c r="K147" s="19"/>
    </row>
    <row r="148" spans="1:11" ht="18" customHeight="1">
      <c r="A148" s="19"/>
      <c r="B148" s="55" t="s">
        <v>292</v>
      </c>
      <c r="C148" s="55" t="s">
        <v>337</v>
      </c>
      <c r="D148" s="56">
        <v>1000</v>
      </c>
      <c r="E148" s="19"/>
      <c r="F148" s="19"/>
      <c r="G148" s="19"/>
      <c r="H148" s="19"/>
      <c r="I148" s="19"/>
      <c r="J148" s="19"/>
      <c r="K148" s="19"/>
    </row>
    <row r="149" spans="1:11" ht="18" customHeight="1">
      <c r="A149" s="19"/>
      <c r="B149" s="55" t="s">
        <v>292</v>
      </c>
      <c r="C149" s="55" t="s">
        <v>311</v>
      </c>
      <c r="D149" s="56">
        <v>2600000</v>
      </c>
      <c r="E149" s="19"/>
      <c r="F149" s="19"/>
      <c r="G149" s="19"/>
      <c r="H149" s="19"/>
      <c r="I149" s="19"/>
      <c r="J149" s="19"/>
      <c r="K149" s="19"/>
    </row>
    <row r="150" spans="1:11" ht="18" customHeight="1">
      <c r="A150" s="19"/>
      <c r="B150" s="55" t="s">
        <v>292</v>
      </c>
      <c r="C150" s="55" t="s">
        <v>338</v>
      </c>
      <c r="D150" s="56">
        <v>500000</v>
      </c>
      <c r="E150" s="19"/>
      <c r="F150" s="19"/>
      <c r="G150" s="19"/>
      <c r="H150" s="19"/>
      <c r="I150" s="19"/>
      <c r="J150" s="19"/>
      <c r="K150" s="19"/>
    </row>
    <row r="151" spans="1:11" ht="18" customHeight="1">
      <c r="A151" s="19"/>
      <c r="B151" s="55" t="s">
        <v>292</v>
      </c>
      <c r="C151" s="55" t="s">
        <v>298</v>
      </c>
      <c r="D151" s="56">
        <v>1000</v>
      </c>
      <c r="E151" s="19"/>
      <c r="F151" s="19"/>
      <c r="G151" s="19"/>
      <c r="H151" s="19"/>
      <c r="I151" s="19"/>
      <c r="J151" s="19"/>
      <c r="K151" s="19"/>
    </row>
    <row r="152" spans="1:11" ht="18" customHeight="1">
      <c r="A152" s="19"/>
      <c r="B152" s="55" t="s">
        <v>302</v>
      </c>
      <c r="C152" s="55" t="s">
        <v>306</v>
      </c>
      <c r="D152" s="56">
        <v>1000</v>
      </c>
      <c r="E152" s="19"/>
      <c r="F152" s="19"/>
      <c r="G152" s="19"/>
      <c r="H152" s="19"/>
      <c r="I152" s="19"/>
      <c r="J152" s="19"/>
      <c r="K152" s="19"/>
    </row>
    <row r="153" spans="1:11" ht="18" customHeight="1">
      <c r="A153" s="19"/>
      <c r="B153" s="55" t="s">
        <v>292</v>
      </c>
      <c r="C153" s="55" t="s">
        <v>337</v>
      </c>
      <c r="D153" s="56">
        <v>1000</v>
      </c>
      <c r="E153" s="19"/>
      <c r="F153" s="19"/>
      <c r="G153" s="19"/>
      <c r="H153" s="19"/>
      <c r="I153" s="19"/>
      <c r="J153" s="19"/>
      <c r="K153" s="19"/>
    </row>
    <row r="154" spans="1:11" ht="18" customHeight="1">
      <c r="A154" s="19"/>
      <c r="B154" s="55" t="s">
        <v>285</v>
      </c>
      <c r="C154" s="55" t="s">
        <v>339</v>
      </c>
      <c r="D154" s="56">
        <v>1000</v>
      </c>
      <c r="E154" s="19"/>
      <c r="F154" s="19"/>
      <c r="G154" s="19"/>
      <c r="H154" s="19"/>
      <c r="I154" s="19"/>
      <c r="J154" s="19"/>
      <c r="K154" s="19"/>
    </row>
    <row r="155" spans="1:11" ht="18" customHeight="1">
      <c r="A155" s="19"/>
      <c r="B155" s="55" t="s">
        <v>292</v>
      </c>
      <c r="C155" s="55" t="s">
        <v>337</v>
      </c>
      <c r="D155" s="56">
        <v>1000</v>
      </c>
      <c r="E155" s="19"/>
      <c r="F155" s="19"/>
      <c r="G155" s="19"/>
      <c r="H155" s="19"/>
      <c r="I155" s="19"/>
      <c r="J155" s="19"/>
      <c r="K155" s="19"/>
    </row>
    <row r="156" spans="1:11" ht="18" customHeight="1">
      <c r="A156" s="19"/>
      <c r="B156" s="55" t="s">
        <v>292</v>
      </c>
      <c r="C156" s="55" t="s">
        <v>340</v>
      </c>
      <c r="D156" s="56">
        <v>1000</v>
      </c>
      <c r="E156" s="19"/>
      <c r="F156" s="19"/>
      <c r="G156" s="19"/>
      <c r="H156" s="19"/>
      <c r="I156" s="19"/>
      <c r="J156" s="19"/>
      <c r="K156" s="19"/>
    </row>
    <row r="157" spans="1:11" ht="18" customHeight="1">
      <c r="A157" s="19"/>
      <c r="B157" s="55" t="s">
        <v>302</v>
      </c>
      <c r="C157" s="55" t="s">
        <v>317</v>
      </c>
      <c r="D157" s="56">
        <v>1000</v>
      </c>
      <c r="E157" s="19"/>
      <c r="F157" s="19"/>
      <c r="G157" s="19"/>
      <c r="H157" s="19"/>
      <c r="I157" s="19"/>
      <c r="J157" s="19"/>
      <c r="K157" s="19"/>
    </row>
    <row r="158" spans="1:11" ht="18" customHeight="1">
      <c r="A158" s="19"/>
      <c r="B158" s="55" t="s">
        <v>292</v>
      </c>
      <c r="C158" s="55" t="s">
        <v>311</v>
      </c>
      <c r="D158" s="56">
        <v>1000</v>
      </c>
      <c r="E158" s="19"/>
      <c r="F158" s="19"/>
      <c r="G158" s="19"/>
      <c r="H158" s="19"/>
      <c r="I158" s="19"/>
      <c r="J158" s="19"/>
      <c r="K158" s="19"/>
    </row>
    <row r="159" spans="1:11" ht="18" customHeight="1">
      <c r="A159" s="19"/>
      <c r="B159" s="55" t="s">
        <v>302</v>
      </c>
      <c r="C159" s="55" t="s">
        <v>317</v>
      </c>
      <c r="D159" s="56">
        <v>1000</v>
      </c>
      <c r="E159" s="19"/>
      <c r="F159" s="19"/>
      <c r="G159" s="19"/>
      <c r="H159" s="19"/>
      <c r="I159" s="19"/>
      <c r="J159" s="19"/>
      <c r="K159" s="19"/>
    </row>
    <row r="160" spans="1:11" ht="18" customHeight="1">
      <c r="A160" s="19"/>
      <c r="B160" s="55" t="s">
        <v>292</v>
      </c>
      <c r="C160" s="55" t="s">
        <v>338</v>
      </c>
      <c r="D160" s="56">
        <v>1000</v>
      </c>
      <c r="E160" s="19"/>
      <c r="F160" s="19"/>
      <c r="G160" s="19"/>
      <c r="H160" s="19"/>
      <c r="I160" s="19"/>
      <c r="J160" s="19"/>
      <c r="K160" s="19"/>
    </row>
    <row r="161" spans="1:11" ht="18" customHeight="1">
      <c r="A161" s="19"/>
      <c r="B161" s="55" t="s">
        <v>292</v>
      </c>
      <c r="C161" s="55" t="s">
        <v>293</v>
      </c>
      <c r="D161" s="56">
        <v>1000</v>
      </c>
      <c r="E161" s="19"/>
      <c r="F161" s="19"/>
      <c r="G161" s="19"/>
      <c r="H161" s="19"/>
      <c r="I161" s="19"/>
      <c r="J161" s="19"/>
      <c r="K161" s="19"/>
    </row>
    <row r="162" spans="1:11" ht="18" customHeight="1">
      <c r="A162" s="19"/>
      <c r="B162" s="55" t="s">
        <v>292</v>
      </c>
      <c r="C162" s="55" t="s">
        <v>298</v>
      </c>
      <c r="D162" s="56">
        <v>1000</v>
      </c>
      <c r="E162" s="19"/>
      <c r="F162" s="19"/>
      <c r="G162" s="19"/>
      <c r="H162" s="19"/>
      <c r="I162" s="19"/>
      <c r="J162" s="19"/>
      <c r="K162" s="19"/>
    </row>
    <row r="163" spans="1:11" ht="18" customHeight="1">
      <c r="A163" s="19"/>
      <c r="B163" s="55" t="s">
        <v>307</v>
      </c>
      <c r="C163" s="55" t="s">
        <v>306</v>
      </c>
      <c r="D163" s="56">
        <v>10000</v>
      </c>
      <c r="E163" s="19"/>
      <c r="F163" s="19"/>
      <c r="G163" s="19"/>
      <c r="H163" s="19"/>
      <c r="I163" s="19"/>
      <c r="J163" s="19"/>
      <c r="K163" s="19"/>
    </row>
    <row r="164" spans="1:11" ht="18" customHeight="1">
      <c r="A164" s="19"/>
      <c r="B164" s="55" t="s">
        <v>282</v>
      </c>
      <c r="C164" s="55" t="s">
        <v>341</v>
      </c>
      <c r="D164" s="56">
        <v>700000</v>
      </c>
      <c r="E164" s="19"/>
      <c r="F164" s="19"/>
      <c r="G164" s="19"/>
      <c r="H164" s="19"/>
      <c r="I164" s="19"/>
      <c r="J164" s="19"/>
      <c r="K164" s="19"/>
    </row>
    <row r="165" spans="1:11" ht="18" customHeight="1">
      <c r="A165" s="19"/>
      <c r="B165" s="55" t="s">
        <v>292</v>
      </c>
      <c r="C165" s="55" t="s">
        <v>293</v>
      </c>
      <c r="D165" s="56">
        <v>500000</v>
      </c>
      <c r="E165" s="19"/>
      <c r="F165" s="19"/>
      <c r="G165" s="19"/>
      <c r="H165" s="19"/>
      <c r="I165" s="19"/>
      <c r="J165" s="19"/>
      <c r="K165" s="19"/>
    </row>
    <row r="166" spans="1:11" ht="18" customHeight="1">
      <c r="A166" s="19"/>
      <c r="B166" s="55" t="s">
        <v>292</v>
      </c>
      <c r="C166" s="55" t="s">
        <v>337</v>
      </c>
      <c r="D166" s="56">
        <v>100000</v>
      </c>
      <c r="E166" s="19"/>
      <c r="F166" s="19"/>
      <c r="G166" s="19"/>
      <c r="H166" s="19"/>
      <c r="I166" s="19"/>
      <c r="J166" s="19"/>
      <c r="K166" s="19"/>
    </row>
    <row r="167" spans="1:11" ht="18" customHeight="1">
      <c r="A167" s="19"/>
      <c r="B167" s="55" t="s">
        <v>282</v>
      </c>
      <c r="C167" s="55" t="s">
        <v>341</v>
      </c>
      <c r="D167" s="56">
        <v>100000</v>
      </c>
      <c r="E167" s="19"/>
      <c r="F167" s="19"/>
      <c r="G167" s="19"/>
      <c r="H167" s="19"/>
      <c r="I167" s="19"/>
      <c r="J167" s="19"/>
      <c r="K167" s="19"/>
    </row>
    <row r="168" spans="1:11" ht="18" customHeight="1">
      <c r="A168" s="19"/>
      <c r="B168" s="55" t="s">
        <v>292</v>
      </c>
      <c r="C168" s="55" t="s">
        <v>338</v>
      </c>
      <c r="D168" s="56">
        <v>5100</v>
      </c>
      <c r="E168" s="19"/>
      <c r="F168" s="19"/>
      <c r="G168" s="19"/>
      <c r="H168" s="19"/>
      <c r="I168" s="19"/>
      <c r="J168" s="19"/>
      <c r="K168" s="19"/>
    </row>
    <row r="169" spans="1:11" ht="18" customHeight="1">
      <c r="A169" s="19"/>
      <c r="B169" s="55" t="s">
        <v>292</v>
      </c>
      <c r="C169" s="55" t="s">
        <v>293</v>
      </c>
      <c r="D169" s="56">
        <v>250000</v>
      </c>
      <c r="E169" s="19"/>
      <c r="F169" s="19"/>
      <c r="G169" s="19"/>
      <c r="H169" s="19"/>
      <c r="I169" s="19"/>
      <c r="J169" s="19"/>
      <c r="K169" s="19"/>
    </row>
    <row r="170" spans="1:11" ht="18" customHeight="1">
      <c r="A170" s="19"/>
      <c r="B170" s="55" t="s">
        <v>292</v>
      </c>
      <c r="C170" s="55" t="s">
        <v>340</v>
      </c>
      <c r="D170" s="56">
        <v>50000</v>
      </c>
      <c r="E170" s="19"/>
      <c r="F170" s="19"/>
      <c r="G170" s="19"/>
      <c r="H170" s="19"/>
      <c r="I170" s="19"/>
      <c r="J170" s="19"/>
      <c r="K170" s="19"/>
    </row>
    <row r="171" spans="1:11" ht="18" customHeight="1">
      <c r="A171" s="19"/>
      <c r="B171" s="55" t="s">
        <v>292</v>
      </c>
      <c r="C171" s="55" t="s">
        <v>342</v>
      </c>
      <c r="D171" s="56">
        <v>60000</v>
      </c>
      <c r="E171" s="19"/>
      <c r="F171" s="19"/>
      <c r="G171" s="19"/>
      <c r="H171" s="19"/>
      <c r="I171" s="19"/>
      <c r="J171" s="19"/>
      <c r="K171" s="19"/>
    </row>
    <row r="172" spans="1:11" ht="18" customHeight="1">
      <c r="A172" s="19"/>
      <c r="B172" s="55" t="s">
        <v>292</v>
      </c>
      <c r="C172" s="55" t="s">
        <v>298</v>
      </c>
      <c r="D172" s="56">
        <v>40000</v>
      </c>
      <c r="E172" s="19"/>
      <c r="F172" s="19"/>
      <c r="G172" s="19"/>
      <c r="H172" s="19"/>
      <c r="I172" s="19"/>
      <c r="J172" s="19"/>
      <c r="K172" s="19"/>
    </row>
    <row r="173" spans="1:11" ht="18" customHeight="1">
      <c r="A173" s="19"/>
      <c r="B173" s="55" t="s">
        <v>307</v>
      </c>
      <c r="C173" s="55" t="s">
        <v>298</v>
      </c>
      <c r="D173" s="56">
        <v>100000</v>
      </c>
      <c r="E173" s="19"/>
      <c r="F173" s="19"/>
      <c r="G173" s="19"/>
      <c r="H173" s="19"/>
      <c r="I173" s="19"/>
      <c r="J173" s="19"/>
      <c r="K173" s="19"/>
    </row>
    <row r="174" spans="1:11" ht="18" customHeight="1">
      <c r="A174" s="19"/>
      <c r="B174" s="55" t="s">
        <v>292</v>
      </c>
      <c r="C174" s="55" t="s">
        <v>298</v>
      </c>
      <c r="D174" s="56">
        <v>95000</v>
      </c>
      <c r="E174" s="19"/>
      <c r="F174" s="19"/>
      <c r="G174" s="19"/>
      <c r="H174" s="19"/>
      <c r="I174" s="19"/>
      <c r="J174" s="19"/>
      <c r="K174" s="19"/>
    </row>
    <row r="175" spans="1:11" ht="18" customHeight="1">
      <c r="A175" s="19"/>
      <c r="B175" s="55" t="s">
        <v>292</v>
      </c>
      <c r="C175" s="55" t="s">
        <v>298</v>
      </c>
      <c r="D175" s="56">
        <v>100100</v>
      </c>
      <c r="E175" s="19"/>
      <c r="F175" s="19"/>
      <c r="G175" s="19"/>
      <c r="H175" s="19"/>
      <c r="I175" s="19"/>
      <c r="J175" s="19"/>
      <c r="K175" s="19"/>
    </row>
    <row r="176" spans="1:11" ht="18" customHeight="1">
      <c r="A176" s="19"/>
      <c r="B176" s="55" t="s">
        <v>307</v>
      </c>
      <c r="C176" s="55" t="s">
        <v>293</v>
      </c>
      <c r="D176" s="56">
        <v>300000</v>
      </c>
      <c r="E176" s="19"/>
      <c r="F176" s="19"/>
      <c r="G176" s="19"/>
      <c r="H176" s="19"/>
      <c r="I176" s="19"/>
      <c r="J176" s="19"/>
      <c r="K176" s="19"/>
    </row>
    <row r="177" spans="1:11" ht="18" customHeight="1">
      <c r="A177" s="19"/>
      <c r="B177" s="55" t="s">
        <v>292</v>
      </c>
      <c r="C177" s="55" t="s">
        <v>298</v>
      </c>
      <c r="D177" s="56">
        <v>100000</v>
      </c>
      <c r="E177" s="19"/>
      <c r="F177" s="19"/>
      <c r="G177" s="19"/>
      <c r="H177" s="19"/>
      <c r="I177" s="19"/>
      <c r="J177" s="19"/>
      <c r="K177" s="19"/>
    </row>
    <row r="178" spans="1:11" ht="18" customHeight="1">
      <c r="A178" s="19"/>
      <c r="B178" s="55" t="s">
        <v>292</v>
      </c>
      <c r="C178" s="55" t="s">
        <v>311</v>
      </c>
      <c r="D178" s="56">
        <v>100000</v>
      </c>
      <c r="E178" s="19"/>
      <c r="F178" s="19"/>
      <c r="G178" s="19"/>
      <c r="H178" s="19"/>
      <c r="I178" s="19"/>
      <c r="J178" s="19"/>
      <c r="K178" s="19"/>
    </row>
    <row r="179" spans="1:11" ht="18" customHeight="1">
      <c r="A179" s="19"/>
      <c r="B179" s="55" t="s">
        <v>307</v>
      </c>
      <c r="C179" s="55" t="s">
        <v>298</v>
      </c>
      <c r="D179" s="56">
        <v>100000</v>
      </c>
      <c r="E179" s="19"/>
      <c r="F179" s="19"/>
      <c r="G179" s="19"/>
      <c r="H179" s="19"/>
      <c r="I179" s="19"/>
      <c r="J179" s="19"/>
      <c r="K179" s="19"/>
    </row>
    <row r="180" spans="1:11" ht="18" customHeight="1">
      <c r="A180" s="19"/>
      <c r="B180" s="55" t="s">
        <v>292</v>
      </c>
      <c r="C180" s="55" t="s">
        <v>337</v>
      </c>
      <c r="D180" s="56">
        <v>100000</v>
      </c>
      <c r="E180" s="19"/>
      <c r="F180" s="19"/>
      <c r="G180" s="19"/>
      <c r="H180" s="19"/>
      <c r="I180" s="19"/>
      <c r="J180" s="19"/>
      <c r="K180" s="19"/>
    </row>
    <row r="181" spans="1:11" ht="18" customHeight="1">
      <c r="A181" s="19"/>
      <c r="B181" s="55" t="s">
        <v>292</v>
      </c>
      <c r="C181" s="55" t="s">
        <v>337</v>
      </c>
      <c r="D181" s="56">
        <v>200000</v>
      </c>
      <c r="E181" s="19"/>
      <c r="F181" s="19"/>
      <c r="G181" s="19"/>
      <c r="H181" s="19"/>
      <c r="I181" s="19"/>
      <c r="J181" s="19"/>
      <c r="K181" s="19"/>
    </row>
    <row r="182" spans="1:11" ht="18" customHeight="1">
      <c r="A182" s="19"/>
      <c r="B182" s="55" t="s">
        <v>292</v>
      </c>
      <c r="C182" s="55" t="s">
        <v>342</v>
      </c>
      <c r="D182" s="56">
        <v>45000</v>
      </c>
      <c r="E182" s="19"/>
      <c r="F182" s="19"/>
      <c r="G182" s="19"/>
      <c r="H182" s="19"/>
      <c r="I182" s="19"/>
      <c r="J182" s="19"/>
      <c r="K182" s="19"/>
    </row>
    <row r="183" spans="1:11" ht="18" customHeight="1">
      <c r="A183" s="19"/>
      <c r="B183" s="55" t="s">
        <v>307</v>
      </c>
      <c r="C183" s="55" t="s">
        <v>337</v>
      </c>
      <c r="D183" s="56">
        <v>40000</v>
      </c>
      <c r="E183" s="19"/>
      <c r="F183" s="19"/>
      <c r="G183" s="19"/>
      <c r="H183" s="19"/>
      <c r="I183" s="19"/>
      <c r="J183" s="19"/>
      <c r="K183" s="19"/>
    </row>
    <row r="184" spans="1:11" ht="18" customHeight="1">
      <c r="A184" s="19"/>
      <c r="B184" s="55" t="s">
        <v>292</v>
      </c>
      <c r="C184" s="55" t="s">
        <v>337</v>
      </c>
      <c r="D184" s="56">
        <v>40000</v>
      </c>
      <c r="E184" s="19"/>
      <c r="F184" s="19"/>
      <c r="G184" s="19"/>
      <c r="H184" s="19"/>
      <c r="I184" s="19"/>
      <c r="J184" s="19"/>
      <c r="K184" s="19"/>
    </row>
    <row r="185" spans="1:11" ht="18" customHeight="1">
      <c r="A185" s="19"/>
      <c r="B185" s="55" t="s">
        <v>292</v>
      </c>
      <c r="C185" s="55" t="s">
        <v>337</v>
      </c>
      <c r="D185" s="56">
        <v>20000</v>
      </c>
      <c r="E185" s="19"/>
      <c r="F185" s="19"/>
      <c r="G185" s="19"/>
      <c r="H185" s="19"/>
      <c r="I185" s="19"/>
      <c r="J185" s="19"/>
      <c r="K185" s="19"/>
    </row>
    <row r="186" spans="1:11" ht="18" customHeight="1">
      <c r="A186" s="19"/>
      <c r="B186" s="55" t="s">
        <v>292</v>
      </c>
      <c r="C186" s="55" t="s">
        <v>317</v>
      </c>
      <c r="D186" s="56">
        <v>40000</v>
      </c>
      <c r="E186" s="19"/>
      <c r="F186" s="19"/>
      <c r="G186" s="19"/>
      <c r="H186" s="19"/>
      <c r="I186" s="19"/>
      <c r="J186" s="19"/>
      <c r="K186" s="19"/>
    </row>
    <row r="187" spans="1:11" ht="18" customHeight="1">
      <c r="A187" s="19"/>
      <c r="B187" s="55" t="s">
        <v>292</v>
      </c>
      <c r="C187" s="55" t="s">
        <v>337</v>
      </c>
      <c r="D187" s="56">
        <v>40000</v>
      </c>
      <c r="E187" s="19"/>
      <c r="F187" s="19"/>
      <c r="G187" s="19"/>
      <c r="H187" s="19"/>
      <c r="I187" s="19"/>
      <c r="J187" s="19"/>
      <c r="K187" s="19"/>
    </row>
    <row r="188" spans="1:11" ht="18" customHeight="1">
      <c r="A188" s="19"/>
      <c r="B188" s="55" t="s">
        <v>292</v>
      </c>
      <c r="C188" s="55" t="s">
        <v>342</v>
      </c>
      <c r="D188" s="56">
        <v>40000</v>
      </c>
      <c r="E188" s="19"/>
      <c r="F188" s="19"/>
      <c r="G188" s="19"/>
      <c r="H188" s="19"/>
      <c r="I188" s="19"/>
      <c r="J188" s="19"/>
      <c r="K188" s="19"/>
    </row>
    <row r="189" spans="1:11" ht="18" customHeight="1">
      <c r="A189" s="19"/>
      <c r="B189" s="55" t="s">
        <v>307</v>
      </c>
      <c r="C189" s="55" t="s">
        <v>317</v>
      </c>
      <c r="D189" s="56">
        <v>40000</v>
      </c>
      <c r="E189" s="19"/>
      <c r="F189" s="19"/>
      <c r="G189" s="19"/>
      <c r="H189" s="19"/>
      <c r="I189" s="19"/>
      <c r="J189" s="19"/>
      <c r="K189" s="19"/>
    </row>
    <row r="190" spans="1:11" ht="18" customHeight="1">
      <c r="A190" s="19"/>
      <c r="B190" s="55" t="s">
        <v>292</v>
      </c>
      <c r="C190" s="55" t="s">
        <v>343</v>
      </c>
      <c r="D190" s="56">
        <v>40000</v>
      </c>
      <c r="E190" s="19"/>
      <c r="F190" s="19"/>
      <c r="G190" s="19"/>
      <c r="H190" s="19"/>
      <c r="I190" s="19"/>
      <c r="J190" s="19"/>
      <c r="K190" s="19"/>
    </row>
    <row r="191" spans="1:11" ht="18" customHeight="1">
      <c r="A191" s="19"/>
      <c r="B191" s="55" t="s">
        <v>292</v>
      </c>
      <c r="C191" s="55" t="s">
        <v>337</v>
      </c>
      <c r="D191" s="56">
        <v>20000</v>
      </c>
      <c r="E191" s="19"/>
      <c r="F191" s="19"/>
      <c r="G191" s="19"/>
      <c r="H191" s="19"/>
      <c r="I191" s="19"/>
      <c r="J191" s="19"/>
      <c r="K191" s="19"/>
    </row>
    <row r="192" spans="1:11" ht="18" customHeight="1">
      <c r="A192" s="19"/>
      <c r="B192" s="55" t="s">
        <v>292</v>
      </c>
      <c r="C192" s="55" t="s">
        <v>298</v>
      </c>
      <c r="D192" s="56">
        <v>40000</v>
      </c>
      <c r="E192" s="19"/>
      <c r="F192" s="19"/>
      <c r="G192" s="19"/>
      <c r="H192" s="19"/>
      <c r="I192" s="19"/>
      <c r="J192" s="19"/>
      <c r="K192" s="19"/>
    </row>
    <row r="193" spans="1:11" ht="18" customHeight="1">
      <c r="A193" s="19"/>
      <c r="B193" s="55" t="s">
        <v>302</v>
      </c>
      <c r="C193" s="55" t="s">
        <v>306</v>
      </c>
      <c r="D193" s="56">
        <v>40000</v>
      </c>
      <c r="E193" s="19"/>
      <c r="F193" s="19"/>
      <c r="G193" s="19"/>
      <c r="H193" s="19"/>
      <c r="I193" s="19"/>
      <c r="J193" s="19"/>
      <c r="K193" s="19"/>
    </row>
    <row r="194" spans="1:11" ht="18" customHeight="1">
      <c r="A194" s="19"/>
      <c r="B194" s="55" t="s">
        <v>292</v>
      </c>
      <c r="C194" s="55" t="s">
        <v>337</v>
      </c>
      <c r="D194" s="56">
        <v>190000</v>
      </c>
      <c r="E194" s="19"/>
      <c r="F194" s="19"/>
      <c r="G194" s="19"/>
      <c r="H194" s="19"/>
      <c r="I194" s="19"/>
      <c r="J194" s="19"/>
      <c r="K194" s="19"/>
    </row>
    <row r="195" spans="1:11" ht="18" customHeight="1">
      <c r="A195" s="19"/>
      <c r="B195" s="55" t="s">
        <v>292</v>
      </c>
      <c r="C195" s="55" t="s">
        <v>298</v>
      </c>
      <c r="D195" s="56">
        <v>250000</v>
      </c>
      <c r="E195" s="19"/>
      <c r="F195" s="19"/>
      <c r="G195" s="19"/>
      <c r="H195" s="19"/>
      <c r="I195" s="19"/>
      <c r="J195" s="19"/>
      <c r="K195" s="19"/>
    </row>
    <row r="196" spans="1:11" ht="18" customHeight="1">
      <c r="A196" s="19"/>
      <c r="B196" s="55" t="s">
        <v>292</v>
      </c>
      <c r="C196" s="55" t="s">
        <v>342</v>
      </c>
      <c r="D196" s="56">
        <v>200000</v>
      </c>
      <c r="E196" s="19"/>
      <c r="F196" s="19"/>
      <c r="G196" s="19"/>
      <c r="H196" s="19"/>
      <c r="I196" s="19"/>
      <c r="J196" s="19"/>
      <c r="K196" s="19"/>
    </row>
    <row r="197" spans="1:11" ht="18" customHeight="1">
      <c r="A197" s="19"/>
      <c r="B197" s="55" t="s">
        <v>292</v>
      </c>
      <c r="C197" s="55" t="s">
        <v>298</v>
      </c>
      <c r="D197" s="56">
        <v>1800000</v>
      </c>
      <c r="E197" s="19"/>
      <c r="F197" s="19"/>
      <c r="G197" s="19"/>
      <c r="H197" s="19"/>
      <c r="I197" s="19"/>
      <c r="J197" s="19"/>
      <c r="K197" s="19"/>
    </row>
    <row r="198" spans="1:11" ht="18" customHeight="1">
      <c r="A198" s="19"/>
      <c r="B198" s="55" t="s">
        <v>292</v>
      </c>
      <c r="C198" s="55" t="s">
        <v>337</v>
      </c>
      <c r="D198" s="56">
        <v>60000</v>
      </c>
      <c r="E198" s="19"/>
      <c r="F198" s="19"/>
      <c r="G198" s="19"/>
      <c r="H198" s="19"/>
      <c r="I198" s="19"/>
      <c r="J198" s="19"/>
      <c r="K198" s="19"/>
    </row>
    <row r="199" spans="1:11" ht="18" customHeight="1">
      <c r="A199" s="19"/>
      <c r="B199" s="55" t="s">
        <v>292</v>
      </c>
      <c r="C199" s="55" t="s">
        <v>298</v>
      </c>
      <c r="D199" s="56">
        <v>50000</v>
      </c>
      <c r="E199" s="19"/>
      <c r="F199" s="19"/>
      <c r="G199" s="19"/>
      <c r="H199" s="19"/>
      <c r="I199" s="19"/>
      <c r="J199" s="19"/>
      <c r="K199" s="19"/>
    </row>
    <row r="200" spans="1:11" ht="18" customHeight="1">
      <c r="A200" s="19"/>
      <c r="B200" s="55" t="s">
        <v>292</v>
      </c>
      <c r="C200" s="55" t="s">
        <v>342</v>
      </c>
      <c r="D200" s="56">
        <v>30000</v>
      </c>
      <c r="E200" s="19"/>
      <c r="F200" s="19"/>
      <c r="G200" s="19"/>
      <c r="H200" s="19"/>
      <c r="I200" s="19"/>
      <c r="J200" s="19"/>
      <c r="K200" s="19"/>
    </row>
    <row r="201" spans="1:11" ht="18" customHeight="1">
      <c r="A201" s="19"/>
      <c r="B201" s="55" t="s">
        <v>292</v>
      </c>
      <c r="C201" s="55" t="s">
        <v>298</v>
      </c>
      <c r="D201" s="56">
        <v>50000</v>
      </c>
      <c r="E201" s="19"/>
      <c r="F201" s="19"/>
      <c r="G201" s="19"/>
      <c r="H201" s="19"/>
      <c r="I201" s="19"/>
      <c r="J201" s="19"/>
      <c r="K201" s="19"/>
    </row>
    <row r="202" spans="1:11" ht="18" customHeight="1">
      <c r="A202" s="19"/>
      <c r="B202" s="55" t="s">
        <v>292</v>
      </c>
      <c r="C202" s="55" t="s">
        <v>337</v>
      </c>
      <c r="D202" s="56">
        <v>48000</v>
      </c>
      <c r="E202" s="19"/>
      <c r="F202" s="19"/>
      <c r="G202" s="19"/>
      <c r="H202" s="19"/>
      <c r="I202" s="19"/>
      <c r="J202" s="19"/>
      <c r="K202" s="19"/>
    </row>
    <row r="203" spans="1:11" ht="18" customHeight="1">
      <c r="A203" s="19"/>
      <c r="B203" s="55" t="s">
        <v>292</v>
      </c>
      <c r="C203" s="55" t="s">
        <v>337</v>
      </c>
      <c r="D203" s="56">
        <v>1500000</v>
      </c>
      <c r="E203" s="19"/>
      <c r="F203" s="19"/>
      <c r="G203" s="19"/>
      <c r="H203" s="19"/>
      <c r="I203" s="19"/>
      <c r="J203" s="19"/>
      <c r="K203" s="19"/>
    </row>
    <row r="204" spans="1:11" ht="18" customHeight="1">
      <c r="A204" s="19"/>
      <c r="B204" s="55" t="s">
        <v>292</v>
      </c>
      <c r="C204" s="55" t="s">
        <v>338</v>
      </c>
      <c r="D204" s="56">
        <v>50000</v>
      </c>
      <c r="E204" s="19"/>
      <c r="F204" s="19"/>
      <c r="G204" s="19"/>
      <c r="H204" s="19"/>
      <c r="I204" s="19"/>
      <c r="J204" s="19"/>
      <c r="K204" s="19"/>
    </row>
    <row r="205" spans="1:11" ht="18" customHeight="1">
      <c r="A205" s="19"/>
      <c r="B205" s="55" t="s">
        <v>292</v>
      </c>
      <c r="C205" s="55" t="s">
        <v>344</v>
      </c>
      <c r="D205" s="56">
        <v>10000000</v>
      </c>
      <c r="E205" s="19"/>
      <c r="F205" s="19"/>
      <c r="G205" s="19"/>
      <c r="H205" s="19"/>
      <c r="I205" s="19"/>
      <c r="J205" s="19"/>
      <c r="K205" s="19"/>
    </row>
    <row r="206" spans="1:11" ht="18" customHeight="1">
      <c r="A206" s="19"/>
      <c r="B206" s="55" t="s">
        <v>292</v>
      </c>
      <c r="C206" s="55" t="s">
        <v>337</v>
      </c>
      <c r="D206" s="56">
        <v>5000000</v>
      </c>
      <c r="E206" s="19"/>
      <c r="F206" s="19"/>
      <c r="G206" s="19"/>
      <c r="H206" s="19"/>
      <c r="I206" s="19"/>
      <c r="J206" s="19"/>
      <c r="K206" s="19"/>
    </row>
    <row r="207" spans="1:11" ht="18" customHeight="1">
      <c r="A207" s="19"/>
      <c r="B207" s="55" t="s">
        <v>292</v>
      </c>
      <c r="C207" s="55" t="s">
        <v>298</v>
      </c>
      <c r="D207" s="56">
        <v>105000</v>
      </c>
      <c r="E207" s="19"/>
      <c r="F207" s="19"/>
      <c r="G207" s="19"/>
      <c r="H207" s="19"/>
      <c r="I207" s="19"/>
      <c r="J207" s="19"/>
      <c r="K207" s="19"/>
    </row>
    <row r="208" spans="1:11" ht="18" customHeight="1">
      <c r="A208" s="19"/>
      <c r="B208" s="55" t="s">
        <v>282</v>
      </c>
      <c r="C208" s="55" t="s">
        <v>341</v>
      </c>
      <c r="D208" s="56">
        <v>1000000</v>
      </c>
      <c r="E208" s="19"/>
      <c r="F208" s="19"/>
      <c r="G208" s="19"/>
      <c r="H208" s="19"/>
      <c r="I208" s="19"/>
      <c r="J208" s="19"/>
      <c r="K208" s="19"/>
    </row>
    <row r="209" spans="1:11" ht="18" customHeight="1">
      <c r="A209" s="19"/>
      <c r="B209" s="55" t="s">
        <v>292</v>
      </c>
      <c r="C209" s="55" t="s">
        <v>311</v>
      </c>
      <c r="D209" s="56">
        <v>150000</v>
      </c>
      <c r="E209" s="19"/>
      <c r="F209" s="19"/>
      <c r="G209" s="19"/>
      <c r="H209" s="19"/>
      <c r="I209" s="19"/>
      <c r="J209" s="19"/>
      <c r="K209" s="19"/>
    </row>
    <row r="210" spans="1:11" ht="18" customHeight="1">
      <c r="A210" s="19"/>
      <c r="B210" s="55" t="s">
        <v>292</v>
      </c>
      <c r="C210" s="55" t="s">
        <v>337</v>
      </c>
      <c r="D210" s="56">
        <v>50000</v>
      </c>
      <c r="E210" s="19"/>
      <c r="F210" s="19"/>
      <c r="G210" s="19"/>
      <c r="H210" s="19"/>
      <c r="I210" s="19"/>
      <c r="J210" s="19"/>
      <c r="K210" s="19"/>
    </row>
    <row r="211" spans="1:11" ht="18" customHeight="1">
      <c r="A211" s="19"/>
      <c r="B211" s="55" t="s">
        <v>307</v>
      </c>
      <c r="C211" s="55" t="s">
        <v>317</v>
      </c>
      <c r="D211" s="56">
        <v>175000</v>
      </c>
      <c r="E211" s="19"/>
      <c r="F211" s="19"/>
      <c r="G211" s="19"/>
      <c r="H211" s="19"/>
      <c r="I211" s="19"/>
      <c r="J211" s="19"/>
      <c r="K211" s="19"/>
    </row>
    <row r="212" spans="1:11" ht="18" customHeight="1">
      <c r="A212" s="19"/>
      <c r="B212" s="55" t="s">
        <v>292</v>
      </c>
      <c r="C212" s="55" t="s">
        <v>337</v>
      </c>
      <c r="D212" s="56">
        <v>66518</v>
      </c>
      <c r="E212" s="19"/>
      <c r="F212" s="19"/>
      <c r="G212" s="19"/>
      <c r="H212" s="19"/>
      <c r="I212" s="19"/>
      <c r="J212" s="19"/>
      <c r="K212" s="19"/>
    </row>
    <row r="213" spans="1:11" ht="18" customHeight="1">
      <c r="A213" s="19"/>
      <c r="B213" s="55" t="s">
        <v>307</v>
      </c>
      <c r="C213" s="55" t="s">
        <v>306</v>
      </c>
      <c r="D213" s="56">
        <v>39344</v>
      </c>
      <c r="E213" s="19"/>
      <c r="F213" s="19"/>
      <c r="G213" s="19"/>
      <c r="H213" s="19"/>
      <c r="I213" s="19"/>
      <c r="J213" s="19"/>
      <c r="K213" s="19"/>
    </row>
    <row r="214" spans="1:11" ht="18" customHeight="1">
      <c r="A214" s="19"/>
      <c r="B214" s="55" t="s">
        <v>292</v>
      </c>
      <c r="C214" s="55" t="s">
        <v>298</v>
      </c>
      <c r="D214" s="56">
        <v>66518</v>
      </c>
      <c r="E214" s="19"/>
      <c r="F214" s="19"/>
      <c r="G214" s="19"/>
      <c r="H214" s="19"/>
      <c r="I214" s="19"/>
      <c r="J214" s="19"/>
      <c r="K214" s="19"/>
    </row>
    <row r="215" spans="1:11" ht="18" customHeight="1">
      <c r="A215" s="19"/>
      <c r="B215" s="55" t="s">
        <v>282</v>
      </c>
      <c r="C215" s="55" t="s">
        <v>345</v>
      </c>
      <c r="D215" s="56">
        <v>39344</v>
      </c>
      <c r="E215" s="19"/>
      <c r="F215" s="19"/>
      <c r="G215" s="19"/>
      <c r="H215" s="19"/>
      <c r="I215" s="19"/>
      <c r="J215" s="19"/>
      <c r="K215" s="19"/>
    </row>
    <row r="216" spans="1:11" ht="18" customHeight="1">
      <c r="A216" s="19"/>
      <c r="B216" s="55" t="s">
        <v>292</v>
      </c>
      <c r="C216" s="55" t="s">
        <v>337</v>
      </c>
      <c r="D216" s="56">
        <v>300000</v>
      </c>
      <c r="E216" s="19"/>
      <c r="F216" s="19"/>
      <c r="G216" s="19"/>
      <c r="H216" s="19"/>
      <c r="I216" s="19"/>
      <c r="J216" s="19"/>
      <c r="K216" s="19"/>
    </row>
    <row r="217" spans="1:11" ht="18" customHeight="1">
      <c r="A217" s="19"/>
      <c r="B217" s="55" t="s">
        <v>292</v>
      </c>
      <c r="C217" s="55" t="s">
        <v>344</v>
      </c>
      <c r="D217" s="56">
        <v>330000</v>
      </c>
      <c r="E217" s="19"/>
      <c r="F217" s="19"/>
      <c r="G217" s="19"/>
      <c r="H217" s="19"/>
      <c r="I217" s="19"/>
      <c r="J217" s="19"/>
      <c r="K217" s="19"/>
    </row>
    <row r="218" spans="1:11" ht="18" customHeight="1">
      <c r="A218" s="19"/>
      <c r="B218" s="55" t="s">
        <v>302</v>
      </c>
      <c r="C218" s="55" t="s">
        <v>298</v>
      </c>
      <c r="D218" s="56">
        <v>4000000</v>
      </c>
      <c r="E218" s="19"/>
      <c r="F218" s="19"/>
      <c r="G218" s="19"/>
      <c r="H218" s="19"/>
      <c r="I218" s="19"/>
      <c r="J218" s="19"/>
      <c r="K218" s="19"/>
    </row>
    <row r="219" spans="1:11" ht="18" customHeight="1">
      <c r="A219" s="19"/>
      <c r="B219" s="55" t="s">
        <v>302</v>
      </c>
      <c r="C219" s="55" t="s">
        <v>317</v>
      </c>
      <c r="D219" s="56">
        <v>200000</v>
      </c>
      <c r="E219" s="19"/>
      <c r="F219" s="19"/>
      <c r="G219" s="19"/>
      <c r="H219" s="19"/>
      <c r="I219" s="19"/>
      <c r="J219" s="19"/>
      <c r="K219" s="19"/>
    </row>
    <row r="220" spans="1:11" ht="18" customHeight="1">
      <c r="A220" s="19"/>
      <c r="B220" s="55" t="s">
        <v>292</v>
      </c>
      <c r="C220" s="55" t="s">
        <v>337</v>
      </c>
      <c r="D220" s="56">
        <v>50000</v>
      </c>
      <c r="E220" s="19"/>
      <c r="F220" s="19"/>
      <c r="G220" s="19"/>
      <c r="H220" s="19"/>
      <c r="I220" s="19"/>
      <c r="J220" s="19"/>
      <c r="K220" s="19"/>
    </row>
    <row r="221" spans="1:11" ht="18" customHeight="1">
      <c r="A221" s="19"/>
      <c r="B221" s="55" t="s">
        <v>292</v>
      </c>
      <c r="C221" s="55" t="s">
        <v>298</v>
      </c>
      <c r="D221" s="56">
        <v>1300000</v>
      </c>
      <c r="E221" s="19"/>
      <c r="F221" s="19"/>
      <c r="G221" s="19"/>
      <c r="H221" s="19"/>
      <c r="I221" s="19"/>
      <c r="J221" s="19"/>
      <c r="K221" s="19"/>
    </row>
    <row r="222" spans="1:11" ht="18" customHeight="1">
      <c r="A222" s="19"/>
      <c r="B222" s="55" t="s">
        <v>292</v>
      </c>
      <c r="C222" s="55" t="s">
        <v>313</v>
      </c>
      <c r="D222" s="56">
        <v>200000</v>
      </c>
      <c r="E222" s="19"/>
      <c r="F222" s="19"/>
      <c r="G222" s="19"/>
      <c r="H222" s="19"/>
      <c r="I222" s="19"/>
      <c r="J222" s="19"/>
      <c r="K222" s="19"/>
    </row>
    <row r="223" spans="1:11" ht="18" customHeight="1">
      <c r="A223" s="19"/>
      <c r="B223" s="55" t="s">
        <v>292</v>
      </c>
      <c r="C223" s="55" t="s">
        <v>338</v>
      </c>
      <c r="D223" s="56">
        <v>10788885</v>
      </c>
      <c r="E223" s="19"/>
      <c r="F223" s="19"/>
      <c r="G223" s="19"/>
      <c r="H223" s="19"/>
      <c r="I223" s="19"/>
      <c r="J223" s="19"/>
      <c r="K223" s="19"/>
    </row>
    <row r="224" spans="1:11" ht="18" customHeight="1">
      <c r="A224" s="19"/>
      <c r="B224" s="55" t="s">
        <v>292</v>
      </c>
      <c r="C224" s="55" t="s">
        <v>293</v>
      </c>
      <c r="D224" s="56">
        <v>10002</v>
      </c>
      <c r="E224" s="19"/>
      <c r="F224" s="19"/>
      <c r="G224" s="19"/>
      <c r="H224" s="19"/>
      <c r="I224" s="19"/>
      <c r="J224" s="19"/>
      <c r="K224" s="19"/>
    </row>
    <row r="225" spans="1:11" ht="18" customHeight="1">
      <c r="A225" s="19"/>
      <c r="B225" s="55" t="s">
        <v>292</v>
      </c>
      <c r="C225" s="55" t="s">
        <v>298</v>
      </c>
      <c r="D225" s="56">
        <v>7700000</v>
      </c>
      <c r="E225" s="19"/>
      <c r="F225" s="19"/>
      <c r="G225" s="19"/>
      <c r="H225" s="19"/>
      <c r="I225" s="19"/>
      <c r="J225" s="19"/>
      <c r="K225" s="19"/>
    </row>
    <row r="226" spans="1:11" ht="18" customHeight="1">
      <c r="A226" s="19"/>
      <c r="B226" s="55" t="s">
        <v>292</v>
      </c>
      <c r="C226" s="55" t="s">
        <v>293</v>
      </c>
      <c r="D226" s="56">
        <v>345000</v>
      </c>
      <c r="E226" s="19"/>
      <c r="F226" s="19"/>
      <c r="G226" s="19"/>
      <c r="H226" s="19"/>
      <c r="I226" s="19"/>
      <c r="J226" s="19"/>
      <c r="K226" s="19"/>
    </row>
    <row r="227" spans="1:11" ht="18" customHeight="1">
      <c r="A227" s="19"/>
      <c r="B227" s="55" t="s">
        <v>292</v>
      </c>
      <c r="C227" s="55" t="s">
        <v>337</v>
      </c>
      <c r="D227" s="56">
        <v>4900000</v>
      </c>
      <c r="E227" s="19"/>
      <c r="F227" s="19"/>
      <c r="G227" s="19"/>
      <c r="H227" s="19"/>
      <c r="I227" s="19"/>
      <c r="J227" s="19"/>
      <c r="K227" s="19"/>
    </row>
    <row r="228" spans="1:11" ht="18" customHeight="1">
      <c r="A228" s="19"/>
      <c r="B228" s="55" t="s">
        <v>292</v>
      </c>
      <c r="C228" s="55" t="s">
        <v>298</v>
      </c>
      <c r="D228" s="56">
        <v>1500000</v>
      </c>
      <c r="E228" s="19"/>
      <c r="F228" s="19"/>
      <c r="G228" s="19"/>
      <c r="H228" s="19"/>
      <c r="I228" s="19"/>
      <c r="J228" s="19"/>
      <c r="K228" s="19"/>
    </row>
    <row r="229" spans="1:11" ht="18" customHeight="1">
      <c r="A229" s="19"/>
      <c r="B229" s="55" t="s">
        <v>307</v>
      </c>
      <c r="C229" s="55" t="s">
        <v>320</v>
      </c>
      <c r="D229" s="56">
        <v>1713445</v>
      </c>
      <c r="E229" s="19"/>
      <c r="F229" s="19"/>
      <c r="G229" s="19"/>
      <c r="H229" s="19"/>
      <c r="I229" s="19"/>
      <c r="J229" s="19"/>
      <c r="K229" s="19"/>
    </row>
    <row r="230" spans="1:11" ht="18" customHeight="1">
      <c r="A230" s="19"/>
      <c r="B230" s="55" t="s">
        <v>292</v>
      </c>
      <c r="C230" s="55" t="s">
        <v>298</v>
      </c>
      <c r="D230" s="56">
        <v>145000</v>
      </c>
      <c r="E230" s="19"/>
      <c r="F230" s="19"/>
      <c r="G230" s="19"/>
      <c r="H230" s="19"/>
      <c r="I230" s="19"/>
      <c r="J230" s="19"/>
      <c r="K230" s="19"/>
    </row>
    <row r="231" spans="1:11" ht="18" customHeight="1">
      <c r="A231" s="19"/>
      <c r="B231" s="55" t="s">
        <v>307</v>
      </c>
      <c r="C231" s="55" t="s">
        <v>293</v>
      </c>
      <c r="D231" s="56">
        <v>1500000</v>
      </c>
      <c r="E231" s="19"/>
      <c r="F231" s="19"/>
      <c r="G231" s="19"/>
      <c r="H231" s="19"/>
      <c r="I231" s="19"/>
      <c r="J231" s="19"/>
      <c r="K231" s="19"/>
    </row>
    <row r="232" spans="1:11" ht="18" customHeight="1">
      <c r="A232" s="19"/>
      <c r="B232" s="55" t="s">
        <v>292</v>
      </c>
      <c r="C232" s="55" t="s">
        <v>342</v>
      </c>
      <c r="D232" s="56">
        <v>300000</v>
      </c>
      <c r="E232" s="19"/>
      <c r="F232" s="19"/>
      <c r="G232" s="19"/>
      <c r="H232" s="19"/>
      <c r="I232" s="19"/>
      <c r="J232" s="19"/>
      <c r="K232" s="19"/>
    </row>
    <row r="233" spans="1:11" ht="18" customHeight="1">
      <c r="A233" s="19"/>
      <c r="B233" s="55" t="s">
        <v>292</v>
      </c>
      <c r="C233" s="55" t="s">
        <v>346</v>
      </c>
      <c r="D233" s="56">
        <v>149000</v>
      </c>
      <c r="E233" s="19"/>
      <c r="F233" s="19"/>
      <c r="G233" s="19"/>
      <c r="H233" s="19"/>
      <c r="I233" s="19"/>
      <c r="J233" s="19"/>
      <c r="K233" s="19"/>
    </row>
    <row r="234" spans="1:11" ht="18" customHeight="1">
      <c r="A234" s="19"/>
      <c r="B234" s="55" t="s">
        <v>292</v>
      </c>
      <c r="C234" s="55" t="s">
        <v>298</v>
      </c>
      <c r="D234" s="56">
        <v>200000</v>
      </c>
      <c r="E234" s="19"/>
      <c r="F234" s="19"/>
      <c r="G234" s="19"/>
      <c r="H234" s="19"/>
      <c r="I234" s="19"/>
      <c r="J234" s="19"/>
      <c r="K234" s="19"/>
    </row>
    <row r="235" spans="1:11" ht="18" customHeight="1">
      <c r="A235" s="19"/>
      <c r="B235" s="55" t="s">
        <v>307</v>
      </c>
      <c r="C235" s="55" t="s">
        <v>317</v>
      </c>
      <c r="D235" s="56">
        <v>2000000</v>
      </c>
      <c r="E235" s="19"/>
      <c r="F235" s="19"/>
      <c r="G235" s="19"/>
      <c r="H235" s="19"/>
      <c r="I235" s="19"/>
      <c r="J235" s="19"/>
      <c r="K235" s="19"/>
    </row>
    <row r="236" spans="1:11" ht="18" customHeight="1">
      <c r="A236" s="19"/>
      <c r="B236" s="55" t="s">
        <v>302</v>
      </c>
      <c r="C236" s="55" t="s">
        <v>320</v>
      </c>
      <c r="D236" s="56">
        <v>40000</v>
      </c>
      <c r="E236" s="19"/>
      <c r="F236" s="19"/>
      <c r="G236" s="19"/>
      <c r="H236" s="19"/>
      <c r="I236" s="19"/>
      <c r="J236" s="19"/>
      <c r="K236" s="19"/>
    </row>
    <row r="237" spans="1:11" ht="18" customHeight="1">
      <c r="A237" s="19"/>
      <c r="B237" s="55" t="s">
        <v>292</v>
      </c>
      <c r="C237" s="55" t="s">
        <v>298</v>
      </c>
      <c r="D237" s="56">
        <v>300000</v>
      </c>
      <c r="E237" s="19"/>
      <c r="F237" s="19"/>
      <c r="G237" s="19"/>
      <c r="H237" s="19"/>
      <c r="I237" s="19"/>
      <c r="J237" s="19"/>
      <c r="K237" s="19"/>
    </row>
    <row r="238" spans="1:11" ht="18" customHeight="1">
      <c r="A238" s="19"/>
      <c r="B238" s="55" t="s">
        <v>302</v>
      </c>
      <c r="C238" s="55" t="s">
        <v>305</v>
      </c>
      <c r="D238" s="56">
        <v>10000</v>
      </c>
      <c r="E238" s="19"/>
      <c r="F238" s="19"/>
      <c r="G238" s="19"/>
      <c r="H238" s="19"/>
      <c r="I238" s="19"/>
      <c r="J238" s="19"/>
      <c r="K238" s="19"/>
    </row>
    <row r="239" spans="1:11" ht="18" customHeight="1">
      <c r="A239" s="19"/>
      <c r="B239" s="55" t="s">
        <v>302</v>
      </c>
      <c r="C239" s="55" t="s">
        <v>298</v>
      </c>
      <c r="D239" s="56">
        <v>100000</v>
      </c>
      <c r="E239" s="19"/>
      <c r="F239" s="19"/>
      <c r="G239" s="19"/>
      <c r="H239" s="19"/>
      <c r="I239" s="19"/>
      <c r="J239" s="19"/>
      <c r="K239" s="19"/>
    </row>
    <row r="240" spans="1:11" ht="18" customHeight="1">
      <c r="A240" s="19"/>
      <c r="B240" s="55" t="s">
        <v>292</v>
      </c>
      <c r="C240" s="55" t="s">
        <v>338</v>
      </c>
      <c r="D240" s="56">
        <v>50000</v>
      </c>
      <c r="E240" s="19"/>
      <c r="F240" s="19"/>
      <c r="G240" s="19"/>
      <c r="H240" s="19"/>
      <c r="I240" s="19"/>
      <c r="J240" s="19"/>
      <c r="K240" s="19"/>
    </row>
    <row r="241" spans="1:11" ht="18" customHeight="1">
      <c r="A241" s="19"/>
      <c r="B241" s="55" t="s">
        <v>292</v>
      </c>
      <c r="C241" s="55" t="s">
        <v>298</v>
      </c>
      <c r="D241" s="56">
        <v>50100</v>
      </c>
      <c r="E241" s="19"/>
      <c r="F241" s="19"/>
      <c r="G241" s="19"/>
      <c r="H241" s="19"/>
      <c r="I241" s="19"/>
      <c r="J241" s="19"/>
      <c r="K241" s="19"/>
    </row>
    <row r="242" spans="1:11" ht="18" customHeight="1">
      <c r="A242" s="19"/>
      <c r="B242" s="55" t="s">
        <v>307</v>
      </c>
      <c r="C242" s="55" t="s">
        <v>320</v>
      </c>
      <c r="D242" s="56">
        <v>150000</v>
      </c>
      <c r="E242" s="19"/>
      <c r="F242" s="19"/>
      <c r="G242" s="19"/>
      <c r="H242" s="19"/>
      <c r="I242" s="19"/>
      <c r="J242" s="19"/>
      <c r="K242" s="19"/>
    </row>
    <row r="243" spans="1:11" ht="18" customHeight="1">
      <c r="A243" s="19"/>
      <c r="B243" s="55" t="s">
        <v>292</v>
      </c>
      <c r="C243" s="55" t="s">
        <v>347</v>
      </c>
      <c r="D243" s="56">
        <v>25000</v>
      </c>
      <c r="E243" s="19"/>
      <c r="F243" s="19"/>
      <c r="G243" s="19"/>
      <c r="H243" s="19"/>
      <c r="I243" s="19"/>
      <c r="J243" s="19"/>
      <c r="K243" s="19"/>
    </row>
    <row r="244" spans="1:11" ht="18" customHeight="1">
      <c r="A244" s="19"/>
      <c r="B244" s="55" t="s">
        <v>289</v>
      </c>
      <c r="C244" s="55" t="s">
        <v>288</v>
      </c>
      <c r="D244" s="56">
        <v>5000</v>
      </c>
      <c r="E244" s="19"/>
      <c r="F244" s="19"/>
      <c r="G244" s="19"/>
      <c r="H244" s="19"/>
      <c r="I244" s="19"/>
      <c r="J244" s="19"/>
      <c r="K244" s="19"/>
    </row>
    <row r="245" spans="1:11" ht="18" customHeight="1">
      <c r="A245" s="19"/>
      <c r="B245" s="55" t="s">
        <v>289</v>
      </c>
      <c r="C245" s="55" t="s">
        <v>348</v>
      </c>
      <c r="D245" s="56">
        <v>25000</v>
      </c>
      <c r="E245" s="19"/>
      <c r="F245" s="19"/>
      <c r="G245" s="19"/>
      <c r="H245" s="19"/>
      <c r="I245" s="19"/>
      <c r="J245" s="19"/>
      <c r="K245" s="19"/>
    </row>
    <row r="246" spans="1:11" ht="18" customHeight="1">
      <c r="A246" s="19"/>
      <c r="B246" s="55" t="s">
        <v>289</v>
      </c>
      <c r="C246" s="55" t="s">
        <v>348</v>
      </c>
      <c r="D246" s="56">
        <v>10000</v>
      </c>
      <c r="E246" s="19"/>
      <c r="F246" s="19"/>
      <c r="G246" s="19"/>
      <c r="H246" s="19"/>
      <c r="I246" s="19"/>
      <c r="J246" s="19"/>
      <c r="K246" s="19"/>
    </row>
    <row r="247" spans="1:11" ht="18" customHeight="1">
      <c r="A247" s="19"/>
      <c r="B247" s="55" t="s">
        <v>289</v>
      </c>
      <c r="C247" s="55" t="s">
        <v>348</v>
      </c>
      <c r="D247" s="56">
        <v>400000</v>
      </c>
      <c r="E247" s="19"/>
      <c r="F247" s="19"/>
      <c r="G247" s="19"/>
      <c r="H247" s="19"/>
      <c r="I247" s="19"/>
      <c r="J247" s="19"/>
      <c r="K247" s="19"/>
    </row>
    <row r="248" spans="1:11" ht="18" customHeight="1">
      <c r="A248" s="19"/>
      <c r="B248" s="55" t="s">
        <v>292</v>
      </c>
      <c r="C248" s="55" t="s">
        <v>293</v>
      </c>
      <c r="D248" s="56">
        <v>1400000</v>
      </c>
      <c r="E248" s="19"/>
      <c r="F248" s="19"/>
      <c r="G248" s="19"/>
      <c r="H248" s="19"/>
      <c r="I248" s="19"/>
      <c r="J248" s="19"/>
      <c r="K248" s="19"/>
    </row>
    <row r="249" spans="1:11" ht="18" customHeight="1">
      <c r="A249" s="19"/>
      <c r="B249" s="55" t="s">
        <v>292</v>
      </c>
      <c r="C249" s="55" t="s">
        <v>298</v>
      </c>
      <c r="D249" s="56">
        <v>150000</v>
      </c>
      <c r="E249" s="19"/>
      <c r="F249" s="19"/>
      <c r="G249" s="19"/>
      <c r="H249" s="19"/>
      <c r="I249" s="19"/>
      <c r="J249" s="19"/>
      <c r="K249" s="19"/>
    </row>
    <row r="250" spans="1:11" ht="18" customHeight="1">
      <c r="A250" s="19"/>
      <c r="B250" s="55" t="s">
        <v>292</v>
      </c>
      <c r="C250" s="55" t="s">
        <v>298</v>
      </c>
      <c r="D250" s="56">
        <v>300000</v>
      </c>
      <c r="E250" s="19"/>
      <c r="F250" s="19"/>
      <c r="G250" s="19"/>
      <c r="H250" s="19"/>
      <c r="I250" s="19"/>
      <c r="J250" s="19"/>
      <c r="K250" s="19"/>
    </row>
    <row r="251" spans="1:11" ht="18" customHeight="1">
      <c r="A251" s="19"/>
      <c r="B251" s="55" t="s">
        <v>292</v>
      </c>
      <c r="C251" s="55" t="s">
        <v>298</v>
      </c>
      <c r="D251" s="56">
        <v>150000</v>
      </c>
      <c r="E251" s="19"/>
      <c r="F251" s="19"/>
      <c r="G251" s="19"/>
      <c r="H251" s="19"/>
      <c r="I251" s="19"/>
      <c r="J251" s="19"/>
      <c r="K251" s="19"/>
    </row>
    <row r="252" spans="1:11" ht="18" customHeight="1">
      <c r="A252" s="19"/>
      <c r="B252" s="55" t="s">
        <v>292</v>
      </c>
      <c r="C252" s="55" t="s">
        <v>298</v>
      </c>
      <c r="D252" s="56">
        <v>100000</v>
      </c>
      <c r="E252" s="19"/>
      <c r="F252" s="19"/>
      <c r="G252" s="19"/>
      <c r="H252" s="19"/>
      <c r="I252" s="19"/>
      <c r="J252" s="19"/>
      <c r="K252" s="19"/>
    </row>
    <row r="253" spans="1:11" ht="18" customHeight="1">
      <c r="A253" s="19"/>
      <c r="B253" s="55" t="s">
        <v>278</v>
      </c>
      <c r="C253" s="55" t="s">
        <v>295</v>
      </c>
      <c r="D253" s="56">
        <v>25000</v>
      </c>
      <c r="E253" s="19"/>
      <c r="F253" s="19"/>
      <c r="G253" s="19"/>
      <c r="H253" s="19"/>
      <c r="I253" s="19"/>
      <c r="J253" s="19"/>
      <c r="K253" s="19"/>
    </row>
    <row r="254" spans="1:11" ht="18" customHeight="1">
      <c r="A254" s="19"/>
      <c r="B254" s="55" t="s">
        <v>278</v>
      </c>
      <c r="C254" s="55" t="s">
        <v>339</v>
      </c>
      <c r="D254" s="56">
        <v>500000</v>
      </c>
      <c r="E254" s="19"/>
      <c r="F254" s="19"/>
      <c r="G254" s="19"/>
      <c r="H254" s="19"/>
      <c r="I254" s="19"/>
      <c r="J254" s="19"/>
      <c r="K254" s="19"/>
    </row>
    <row r="255" spans="1:11" ht="18" customHeight="1">
      <c r="A255" s="19"/>
      <c r="B255" s="55" t="s">
        <v>278</v>
      </c>
      <c r="C255" s="55" t="s">
        <v>339</v>
      </c>
      <c r="D255" s="56">
        <v>128000</v>
      </c>
      <c r="E255" s="19"/>
      <c r="F255" s="19"/>
      <c r="G255" s="19"/>
      <c r="H255" s="19"/>
      <c r="I255" s="19"/>
      <c r="J255" s="19"/>
      <c r="K255" s="19"/>
    </row>
    <row r="256" spans="1:11" ht="18" customHeight="1">
      <c r="A256" s="19"/>
      <c r="B256" s="55" t="s">
        <v>299</v>
      </c>
      <c r="C256" s="55" t="s">
        <v>308</v>
      </c>
      <c r="D256" s="56">
        <v>300000</v>
      </c>
      <c r="E256" s="19"/>
      <c r="F256" s="19"/>
      <c r="G256" s="19"/>
      <c r="H256" s="19"/>
      <c r="I256" s="19"/>
      <c r="J256" s="19"/>
      <c r="K256" s="19"/>
    </row>
    <row r="257" spans="1:11" ht="18" customHeight="1">
      <c r="A257" s="19"/>
      <c r="B257" s="55" t="s">
        <v>292</v>
      </c>
      <c r="C257" s="55" t="s">
        <v>349</v>
      </c>
      <c r="D257" s="56">
        <v>75000</v>
      </c>
      <c r="E257" s="19"/>
      <c r="F257" s="19"/>
      <c r="G257" s="19"/>
      <c r="H257" s="19"/>
      <c r="I257" s="19"/>
      <c r="J257" s="19"/>
      <c r="K257" s="19"/>
    </row>
    <row r="258" spans="1:11" ht="18" customHeight="1">
      <c r="A258" s="19"/>
      <c r="B258" s="55" t="s">
        <v>278</v>
      </c>
      <c r="C258" s="55" t="s">
        <v>295</v>
      </c>
      <c r="D258" s="56">
        <v>45300</v>
      </c>
      <c r="E258" s="19"/>
      <c r="F258" s="19"/>
      <c r="G258" s="19"/>
      <c r="H258" s="19"/>
      <c r="I258" s="19"/>
      <c r="J258" s="19"/>
      <c r="K258" s="19"/>
    </row>
    <row r="259" spans="1:11" ht="18" customHeight="1">
      <c r="A259" s="19"/>
      <c r="B259" s="55" t="s">
        <v>302</v>
      </c>
      <c r="C259" s="55" t="s">
        <v>317</v>
      </c>
      <c r="D259" s="56">
        <v>100000</v>
      </c>
      <c r="E259" s="19"/>
      <c r="F259" s="19"/>
      <c r="G259" s="19"/>
      <c r="H259" s="19"/>
      <c r="I259" s="19"/>
      <c r="J259" s="19"/>
      <c r="K259" s="19"/>
    </row>
    <row r="260" spans="1:11" ht="18" customHeight="1">
      <c r="A260" s="19"/>
      <c r="B260" s="55" t="s">
        <v>294</v>
      </c>
      <c r="C260" s="55" t="s">
        <v>295</v>
      </c>
      <c r="D260" s="56">
        <v>200000</v>
      </c>
      <c r="E260" s="19"/>
      <c r="F260" s="19"/>
      <c r="G260" s="19"/>
      <c r="H260" s="19"/>
      <c r="I260" s="19"/>
      <c r="J260" s="19"/>
      <c r="K260" s="19"/>
    </row>
    <row r="261" spans="1:11" ht="18" customHeight="1">
      <c r="A261" s="19"/>
      <c r="B261" s="55" t="s">
        <v>307</v>
      </c>
      <c r="C261" s="55" t="s">
        <v>320</v>
      </c>
      <c r="D261" s="56">
        <v>5000</v>
      </c>
      <c r="E261" s="19"/>
      <c r="F261" s="19"/>
      <c r="G261" s="19"/>
      <c r="H261" s="19"/>
      <c r="I261" s="19"/>
      <c r="J261" s="19"/>
      <c r="K261" s="19"/>
    </row>
    <row r="262" spans="1:11" ht="18" customHeight="1">
      <c r="A262" s="19"/>
      <c r="B262" s="55" t="s">
        <v>292</v>
      </c>
      <c r="C262" s="55" t="s">
        <v>293</v>
      </c>
      <c r="D262" s="56">
        <v>5000</v>
      </c>
      <c r="E262" s="19"/>
      <c r="F262" s="19"/>
      <c r="G262" s="19"/>
      <c r="H262" s="19"/>
      <c r="I262" s="19"/>
      <c r="J262" s="19"/>
      <c r="K262" s="19"/>
    </row>
    <row r="263" spans="1:11" ht="18" customHeight="1">
      <c r="A263" s="19"/>
      <c r="B263" s="55" t="s">
        <v>278</v>
      </c>
      <c r="C263" s="55" t="s">
        <v>279</v>
      </c>
      <c r="D263" s="56">
        <v>6000</v>
      </c>
      <c r="E263" s="19"/>
      <c r="F263" s="19"/>
      <c r="G263" s="19"/>
      <c r="H263" s="19"/>
      <c r="I263" s="19"/>
      <c r="J263" s="19"/>
      <c r="K263" s="19"/>
    </row>
    <row r="264" spans="1:11" ht="18" customHeight="1">
      <c r="A264" s="19"/>
      <c r="B264" s="55" t="s">
        <v>285</v>
      </c>
      <c r="C264" s="55" t="s">
        <v>350</v>
      </c>
      <c r="D264" s="56">
        <v>6000</v>
      </c>
      <c r="E264" s="19"/>
      <c r="F264" s="19"/>
      <c r="G264" s="19"/>
      <c r="H264" s="19"/>
      <c r="I264" s="19"/>
      <c r="J264" s="19"/>
      <c r="K264" s="19"/>
    </row>
    <row r="265" spans="1:11" ht="18" customHeight="1">
      <c r="A265" s="19"/>
      <c r="B265" s="55" t="s">
        <v>285</v>
      </c>
      <c r="C265" s="55" t="s">
        <v>350</v>
      </c>
      <c r="D265" s="56">
        <v>10000</v>
      </c>
      <c r="E265" s="19"/>
      <c r="F265" s="19"/>
      <c r="G265" s="19"/>
      <c r="H265" s="19"/>
      <c r="I265" s="19"/>
      <c r="J265" s="19"/>
      <c r="K265" s="19"/>
    </row>
    <row r="266" spans="1:11" ht="18" customHeight="1">
      <c r="A266" s="19"/>
      <c r="B266" s="55" t="s">
        <v>285</v>
      </c>
      <c r="C266" s="55" t="s">
        <v>350</v>
      </c>
      <c r="D266" s="56">
        <v>5000</v>
      </c>
      <c r="E266" s="19"/>
      <c r="F266" s="19"/>
      <c r="G266" s="19"/>
      <c r="H266" s="19"/>
      <c r="I266" s="19"/>
      <c r="J266" s="19"/>
      <c r="K266" s="19"/>
    </row>
    <row r="267" spans="1:11" ht="18" customHeight="1">
      <c r="A267" s="19"/>
      <c r="B267" s="55" t="s">
        <v>285</v>
      </c>
      <c r="C267" s="55" t="s">
        <v>350</v>
      </c>
      <c r="D267" s="56">
        <v>50000</v>
      </c>
      <c r="E267" s="19"/>
      <c r="F267" s="19"/>
      <c r="G267" s="19"/>
      <c r="H267" s="19"/>
      <c r="I267" s="19"/>
      <c r="J267" s="19"/>
      <c r="K267" s="19"/>
    </row>
    <row r="268" spans="1:11" ht="18" customHeight="1">
      <c r="A268" s="19"/>
      <c r="B268" s="55" t="s">
        <v>285</v>
      </c>
      <c r="C268" s="55" t="s">
        <v>350</v>
      </c>
      <c r="D268" s="56">
        <v>50000</v>
      </c>
      <c r="E268" s="19"/>
      <c r="F268" s="19"/>
      <c r="G268" s="19"/>
      <c r="H268" s="19"/>
      <c r="I268" s="19"/>
      <c r="J268" s="19"/>
      <c r="K268" s="19"/>
    </row>
    <row r="269" spans="1:11" ht="18" customHeight="1">
      <c r="A269" s="19"/>
      <c r="B269" s="55" t="s">
        <v>285</v>
      </c>
      <c r="C269" s="55" t="s">
        <v>350</v>
      </c>
      <c r="D269" s="56">
        <v>700000</v>
      </c>
      <c r="E269" s="19"/>
      <c r="F269" s="19"/>
      <c r="G269" s="19"/>
      <c r="H269" s="19"/>
      <c r="I269" s="19"/>
      <c r="J269" s="19"/>
      <c r="K269" s="19"/>
    </row>
    <row r="270" spans="1:11" ht="18" customHeight="1">
      <c r="A270" s="19"/>
      <c r="B270" s="55" t="s">
        <v>284</v>
      </c>
      <c r="C270" s="55" t="s">
        <v>309</v>
      </c>
      <c r="D270" s="56">
        <v>300000</v>
      </c>
      <c r="E270" s="19"/>
      <c r="F270" s="19"/>
      <c r="G270" s="19"/>
      <c r="H270" s="19"/>
      <c r="I270" s="19"/>
      <c r="J270" s="19"/>
      <c r="K270" s="19"/>
    </row>
    <row r="271" spans="1:11" ht="18" customHeight="1">
      <c r="A271" s="19"/>
      <c r="B271" s="55" t="s">
        <v>278</v>
      </c>
      <c r="C271" s="55" t="s">
        <v>313</v>
      </c>
      <c r="D271" s="56">
        <v>60000</v>
      </c>
      <c r="E271" s="19"/>
      <c r="F271" s="19"/>
      <c r="G271" s="19"/>
      <c r="H271" s="19"/>
      <c r="I271" s="19"/>
      <c r="J271" s="19"/>
      <c r="K271" s="19"/>
    </row>
    <row r="272" spans="1:11" ht="18" customHeight="1">
      <c r="A272" s="19"/>
      <c r="B272" s="55" t="s">
        <v>302</v>
      </c>
      <c r="C272" s="55" t="s">
        <v>317</v>
      </c>
      <c r="D272" s="56">
        <v>60000</v>
      </c>
      <c r="E272" s="19"/>
      <c r="F272" s="19"/>
      <c r="G272" s="19"/>
      <c r="H272" s="19"/>
      <c r="I272" s="19"/>
      <c r="J272" s="19"/>
      <c r="K272" s="19"/>
    </row>
    <row r="273" spans="1:11" ht="18" customHeight="1">
      <c r="A273" s="19"/>
      <c r="B273" s="55" t="s">
        <v>282</v>
      </c>
      <c r="C273" s="55" t="s">
        <v>351</v>
      </c>
      <c r="D273" s="56">
        <v>400000</v>
      </c>
      <c r="E273" s="19"/>
      <c r="F273" s="19"/>
      <c r="G273" s="19"/>
      <c r="H273" s="19"/>
      <c r="I273" s="19"/>
      <c r="J273" s="19"/>
      <c r="K273" s="19"/>
    </row>
    <row r="274" spans="1:11" ht="18" customHeight="1">
      <c r="A274" s="19"/>
      <c r="B274" s="55" t="s">
        <v>302</v>
      </c>
      <c r="C274" s="55" t="s">
        <v>298</v>
      </c>
      <c r="D274" s="56">
        <v>3500000</v>
      </c>
      <c r="E274" s="19"/>
      <c r="F274" s="19"/>
      <c r="G274" s="19"/>
      <c r="H274" s="19"/>
      <c r="I274" s="19"/>
      <c r="J274" s="19"/>
      <c r="K274" s="19"/>
    </row>
    <row r="275" spans="1:11" ht="18" customHeight="1">
      <c r="A275" s="19"/>
      <c r="B275" s="55" t="s">
        <v>284</v>
      </c>
      <c r="C275" s="55" t="s">
        <v>314</v>
      </c>
      <c r="D275" s="56">
        <v>10000</v>
      </c>
      <c r="E275" s="19"/>
      <c r="F275" s="19"/>
      <c r="G275" s="19"/>
      <c r="H275" s="19"/>
      <c r="I275" s="19"/>
      <c r="J275" s="19"/>
      <c r="K275" s="19"/>
    </row>
    <row r="276" spans="1:11" ht="18" customHeight="1">
      <c r="A276" s="19"/>
      <c r="B276" s="55" t="s">
        <v>278</v>
      </c>
      <c r="C276" s="55" t="s">
        <v>279</v>
      </c>
      <c r="D276" s="56">
        <v>1000000</v>
      </c>
      <c r="E276" s="19"/>
      <c r="F276" s="19"/>
      <c r="G276" s="19"/>
      <c r="H276" s="19"/>
      <c r="I276" s="19"/>
      <c r="J276" s="19"/>
      <c r="K276" s="19"/>
    </row>
    <row r="277" spans="1:11" ht="18" customHeight="1">
      <c r="A277" s="19"/>
      <c r="B277" s="55" t="s">
        <v>302</v>
      </c>
      <c r="C277" s="55" t="s">
        <v>298</v>
      </c>
      <c r="D277" s="56">
        <v>1000000</v>
      </c>
      <c r="E277" s="19"/>
      <c r="F277" s="19"/>
      <c r="G277" s="19"/>
      <c r="H277" s="19"/>
      <c r="I277" s="19"/>
      <c r="J277" s="19"/>
      <c r="K277" s="19"/>
    </row>
    <row r="278" spans="1:11" ht="18" customHeight="1">
      <c r="A278" s="19"/>
      <c r="B278" s="55" t="s">
        <v>278</v>
      </c>
      <c r="C278" s="55" t="s">
        <v>279</v>
      </c>
      <c r="D278" s="56">
        <v>70000</v>
      </c>
      <c r="E278" s="19"/>
      <c r="F278" s="19"/>
      <c r="G278" s="19"/>
      <c r="H278" s="19"/>
      <c r="I278" s="19"/>
      <c r="J278" s="19"/>
      <c r="K278" s="19"/>
    </row>
    <row r="279" spans="1:11" ht="18" customHeight="1">
      <c r="A279" s="19"/>
      <c r="B279" s="55" t="s">
        <v>302</v>
      </c>
      <c r="C279" s="55" t="s">
        <v>298</v>
      </c>
      <c r="D279" s="56">
        <v>500000</v>
      </c>
      <c r="E279" s="19"/>
      <c r="F279" s="19"/>
      <c r="G279" s="19"/>
      <c r="H279" s="19"/>
      <c r="I279" s="19"/>
      <c r="J279" s="19"/>
      <c r="K279" s="19"/>
    </row>
    <row r="280" spans="1:11" ht="18" customHeight="1">
      <c r="A280" s="19"/>
      <c r="B280" s="55" t="s">
        <v>292</v>
      </c>
      <c r="C280" s="55" t="s">
        <v>298</v>
      </c>
      <c r="D280" s="56">
        <v>104000</v>
      </c>
      <c r="E280" s="19"/>
      <c r="F280" s="19"/>
      <c r="G280" s="19"/>
      <c r="H280" s="19"/>
      <c r="I280" s="19"/>
      <c r="J280" s="19"/>
      <c r="K280" s="19"/>
    </row>
    <row r="281" spans="1:11" ht="18" customHeight="1">
      <c r="A281" s="19"/>
      <c r="B281" s="55" t="s">
        <v>302</v>
      </c>
      <c r="C281" s="55" t="s">
        <v>298</v>
      </c>
      <c r="D281" s="56">
        <v>300000</v>
      </c>
      <c r="E281" s="19"/>
      <c r="F281" s="19"/>
      <c r="G281" s="19"/>
      <c r="H281" s="19"/>
      <c r="I281" s="19"/>
      <c r="J281" s="19"/>
      <c r="K281" s="19"/>
    </row>
    <row r="282" spans="1:11" ht="18" customHeight="1">
      <c r="A282" s="19"/>
      <c r="B282" s="55" t="s">
        <v>302</v>
      </c>
      <c r="C282" s="55" t="s">
        <v>298</v>
      </c>
      <c r="D282" s="56">
        <v>100000</v>
      </c>
      <c r="E282" s="19"/>
      <c r="F282" s="19"/>
      <c r="G282" s="19"/>
      <c r="H282" s="19"/>
      <c r="I282" s="19"/>
      <c r="J282" s="19"/>
      <c r="K282" s="19"/>
    </row>
    <row r="283" spans="1:11" ht="18" customHeight="1">
      <c r="A283" s="19"/>
      <c r="B283" s="55" t="s">
        <v>278</v>
      </c>
      <c r="C283" s="55" t="s">
        <v>279</v>
      </c>
      <c r="D283" s="56">
        <v>600000</v>
      </c>
      <c r="E283" s="19"/>
      <c r="F283" s="19"/>
      <c r="G283" s="19"/>
      <c r="H283" s="19"/>
      <c r="I283" s="19"/>
      <c r="J283" s="19"/>
      <c r="K283" s="19"/>
    </row>
    <row r="284" spans="1:11" ht="18" customHeight="1">
      <c r="A284" s="19"/>
      <c r="B284" s="55" t="s">
        <v>294</v>
      </c>
      <c r="C284" s="55" t="s">
        <v>295</v>
      </c>
      <c r="D284" s="56">
        <v>1000000</v>
      </c>
      <c r="E284" s="19"/>
      <c r="F284" s="19"/>
      <c r="G284" s="19"/>
      <c r="H284" s="19"/>
      <c r="I284" s="19"/>
      <c r="J284" s="19"/>
      <c r="K284" s="19"/>
    </row>
    <row r="285" spans="1:11" ht="18" customHeight="1">
      <c r="A285" s="19"/>
      <c r="B285" s="55" t="s">
        <v>278</v>
      </c>
      <c r="C285" s="55" t="s">
        <v>295</v>
      </c>
      <c r="D285" s="56">
        <v>20000</v>
      </c>
      <c r="E285" s="19"/>
      <c r="F285" s="19"/>
      <c r="G285" s="19"/>
      <c r="H285" s="19"/>
      <c r="I285" s="19"/>
      <c r="J285" s="19"/>
      <c r="K285" s="19"/>
    </row>
    <row r="286" spans="1:11" ht="18" customHeight="1">
      <c r="A286" s="19"/>
      <c r="B286" s="55" t="s">
        <v>302</v>
      </c>
      <c r="C286" s="55" t="s">
        <v>298</v>
      </c>
      <c r="D286" s="56">
        <v>1100000</v>
      </c>
      <c r="E286" s="19"/>
      <c r="F286" s="19"/>
      <c r="G286" s="19"/>
      <c r="H286" s="19"/>
      <c r="I286" s="19"/>
      <c r="J286" s="19"/>
      <c r="K286" s="19"/>
    </row>
    <row r="287" spans="1:11" ht="18" customHeight="1">
      <c r="A287" s="19"/>
      <c r="B287" s="55" t="s">
        <v>302</v>
      </c>
      <c r="C287" s="55" t="s">
        <v>298</v>
      </c>
      <c r="D287" s="56">
        <v>1000000</v>
      </c>
      <c r="E287" s="19"/>
      <c r="F287" s="19"/>
      <c r="G287" s="19"/>
      <c r="H287" s="19"/>
      <c r="I287" s="19"/>
      <c r="J287" s="19"/>
      <c r="K287" s="19"/>
    </row>
    <row r="288" spans="1:11" ht="18" customHeight="1">
      <c r="A288" s="19"/>
      <c r="B288" s="55" t="s">
        <v>278</v>
      </c>
      <c r="C288" s="55" t="s">
        <v>279</v>
      </c>
      <c r="D288" s="56">
        <v>20000</v>
      </c>
      <c r="E288" s="19"/>
      <c r="F288" s="19"/>
      <c r="G288" s="19"/>
      <c r="H288" s="19"/>
      <c r="I288" s="19"/>
      <c r="J288" s="19"/>
      <c r="K288" s="19"/>
    </row>
    <row r="289" spans="1:11" ht="18" customHeight="1">
      <c r="A289" s="19"/>
      <c r="B289" s="55" t="s">
        <v>278</v>
      </c>
      <c r="C289" s="55" t="s">
        <v>279</v>
      </c>
      <c r="D289" s="56">
        <v>20000</v>
      </c>
      <c r="E289" s="19"/>
      <c r="F289" s="19"/>
      <c r="G289" s="19"/>
      <c r="H289" s="19"/>
      <c r="I289" s="19"/>
      <c r="J289" s="19"/>
      <c r="K289" s="19"/>
    </row>
    <row r="290" spans="1:11" ht="18" customHeight="1">
      <c r="A290" s="19"/>
      <c r="B290" s="55" t="s">
        <v>278</v>
      </c>
      <c r="C290" s="55" t="s">
        <v>279</v>
      </c>
      <c r="D290" s="56">
        <v>20000</v>
      </c>
      <c r="E290" s="19"/>
      <c r="F290" s="19"/>
      <c r="G290" s="19"/>
      <c r="H290" s="19"/>
      <c r="I290" s="19"/>
      <c r="J290" s="19"/>
      <c r="K290" s="19"/>
    </row>
    <row r="291" spans="1:11" ht="18" customHeight="1">
      <c r="A291" s="19"/>
      <c r="B291" s="55" t="s">
        <v>294</v>
      </c>
      <c r="C291" s="55" t="s">
        <v>300</v>
      </c>
      <c r="D291" s="56">
        <v>20000</v>
      </c>
      <c r="E291" s="19"/>
      <c r="F291" s="19"/>
      <c r="G291" s="19"/>
      <c r="H291" s="19"/>
      <c r="I291" s="19"/>
      <c r="J291" s="19"/>
      <c r="K291" s="19"/>
    </row>
    <row r="292" spans="1:11" ht="18" customHeight="1">
      <c r="A292" s="19"/>
      <c r="B292" s="55" t="s">
        <v>285</v>
      </c>
      <c r="C292" s="55" t="s">
        <v>352</v>
      </c>
      <c r="D292" s="56">
        <v>20000</v>
      </c>
      <c r="E292" s="19"/>
      <c r="F292" s="19"/>
      <c r="G292" s="19"/>
      <c r="H292" s="19"/>
      <c r="I292" s="19"/>
      <c r="J292" s="19"/>
      <c r="K292" s="19"/>
    </row>
    <row r="293" spans="1:11" ht="18" customHeight="1">
      <c r="A293" s="19"/>
      <c r="B293" s="55" t="s">
        <v>292</v>
      </c>
      <c r="C293" s="55" t="s">
        <v>298</v>
      </c>
      <c r="D293" s="56">
        <v>190000</v>
      </c>
      <c r="E293" s="19"/>
      <c r="F293" s="19"/>
      <c r="G293" s="19"/>
      <c r="H293" s="19"/>
      <c r="I293" s="19"/>
      <c r="J293" s="19"/>
      <c r="K293" s="19"/>
    </row>
    <row r="294" spans="1:11" ht="18" customHeight="1">
      <c r="A294" s="19"/>
      <c r="B294" s="55" t="s">
        <v>292</v>
      </c>
      <c r="C294" s="55" t="s">
        <v>298</v>
      </c>
      <c r="D294" s="56">
        <v>160000</v>
      </c>
      <c r="E294" s="19"/>
      <c r="F294" s="19"/>
      <c r="G294" s="19"/>
      <c r="H294" s="19"/>
      <c r="I294" s="19"/>
      <c r="J294" s="19"/>
      <c r="K294" s="19"/>
    </row>
    <row r="295" spans="1:11" ht="18" customHeight="1">
      <c r="A295" s="19"/>
      <c r="B295" s="55" t="s">
        <v>292</v>
      </c>
      <c r="C295" s="55" t="s">
        <v>298</v>
      </c>
      <c r="D295" s="56">
        <v>150000</v>
      </c>
      <c r="E295" s="19"/>
      <c r="F295" s="19"/>
      <c r="G295" s="19"/>
      <c r="H295" s="19"/>
      <c r="I295" s="19"/>
      <c r="J295" s="19"/>
      <c r="K295" s="19"/>
    </row>
    <row r="296" spans="1:11" ht="18" customHeight="1">
      <c r="A296" s="19"/>
      <c r="B296" s="55" t="s">
        <v>285</v>
      </c>
      <c r="C296" s="55" t="s">
        <v>350</v>
      </c>
      <c r="D296" s="56">
        <v>50000</v>
      </c>
      <c r="E296" s="19"/>
      <c r="F296" s="19"/>
      <c r="G296" s="19"/>
      <c r="H296" s="19"/>
      <c r="I296" s="19"/>
      <c r="J296" s="19"/>
      <c r="K296" s="19"/>
    </row>
    <row r="297" spans="1:11" ht="18" customHeight="1">
      <c r="A297" s="19"/>
      <c r="B297" s="55" t="s">
        <v>292</v>
      </c>
      <c r="C297" s="55" t="s">
        <v>298</v>
      </c>
      <c r="D297" s="56">
        <v>500000</v>
      </c>
      <c r="E297" s="19"/>
      <c r="F297" s="19"/>
      <c r="G297" s="19"/>
      <c r="H297" s="19"/>
      <c r="I297" s="19"/>
      <c r="J297" s="19"/>
      <c r="K297" s="19"/>
    </row>
    <row r="298" spans="1:11" ht="18" customHeight="1">
      <c r="A298" s="19"/>
      <c r="B298" s="55" t="s">
        <v>285</v>
      </c>
      <c r="C298" s="55" t="s">
        <v>350</v>
      </c>
      <c r="D298" s="56">
        <v>1000</v>
      </c>
      <c r="E298" s="19"/>
      <c r="F298" s="19"/>
      <c r="G298" s="19"/>
      <c r="H298" s="19"/>
      <c r="I298" s="19"/>
      <c r="J298" s="19"/>
      <c r="K298" s="19"/>
    </row>
    <row r="299" spans="1:11" ht="18" customHeight="1">
      <c r="A299" s="19"/>
      <c r="B299" s="55" t="s">
        <v>285</v>
      </c>
      <c r="C299" s="55" t="s">
        <v>350</v>
      </c>
      <c r="D299" s="56">
        <v>1000</v>
      </c>
      <c r="E299" s="19"/>
      <c r="F299" s="19"/>
      <c r="G299" s="19"/>
      <c r="H299" s="19"/>
      <c r="I299" s="19"/>
      <c r="J299" s="19"/>
      <c r="K299" s="19"/>
    </row>
    <row r="300" spans="1:11" ht="18" customHeight="1">
      <c r="A300" s="19"/>
      <c r="B300" s="55" t="s">
        <v>285</v>
      </c>
      <c r="C300" s="55" t="s">
        <v>350</v>
      </c>
      <c r="D300" s="56">
        <v>10000</v>
      </c>
      <c r="E300" s="19"/>
      <c r="F300" s="19"/>
      <c r="G300" s="19"/>
      <c r="H300" s="19"/>
      <c r="I300" s="19"/>
      <c r="J300" s="19"/>
      <c r="K300" s="19"/>
    </row>
    <row r="301" spans="1:11" ht="18" customHeight="1">
      <c r="A301" s="19"/>
      <c r="B301" s="55" t="s">
        <v>285</v>
      </c>
      <c r="C301" s="55" t="s">
        <v>350</v>
      </c>
      <c r="D301" s="56">
        <v>195000</v>
      </c>
      <c r="E301" s="19"/>
      <c r="F301" s="19"/>
      <c r="G301" s="19"/>
      <c r="H301" s="19"/>
      <c r="I301" s="19"/>
      <c r="J301" s="19"/>
      <c r="K301" s="19"/>
    </row>
    <row r="302" spans="1:11" ht="18" customHeight="1">
      <c r="A302" s="19"/>
      <c r="B302" s="55" t="s">
        <v>285</v>
      </c>
      <c r="C302" s="55" t="s">
        <v>350</v>
      </c>
      <c r="D302" s="56">
        <v>100000</v>
      </c>
      <c r="E302" s="19"/>
      <c r="F302" s="19"/>
      <c r="G302" s="19"/>
      <c r="H302" s="19"/>
      <c r="I302" s="19"/>
      <c r="J302" s="19"/>
      <c r="K302" s="19"/>
    </row>
    <row r="303" spans="1:11" ht="18" customHeight="1">
      <c r="A303" s="19"/>
      <c r="B303" s="55" t="s">
        <v>285</v>
      </c>
      <c r="C303" s="55" t="s">
        <v>350</v>
      </c>
      <c r="D303" s="56">
        <v>1000000</v>
      </c>
      <c r="E303" s="19"/>
      <c r="F303" s="19"/>
      <c r="G303" s="19"/>
      <c r="H303" s="19"/>
      <c r="I303" s="19"/>
      <c r="J303" s="19"/>
      <c r="K303" s="19"/>
    </row>
  </sheetData>
  <mergeCells count="2">
    <mergeCell ref="A1:K1"/>
    <mergeCell ref="B4:D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E024-B1E4-4550-891C-69F2EC1DA240}">
  <dimension ref="A1:I16"/>
  <sheetViews>
    <sheetView showGridLines="0" workbookViewId="0">
      <selection activeCell="E8" sqref="E8"/>
    </sheetView>
  </sheetViews>
  <sheetFormatPr defaultRowHeight="14.45"/>
  <cols>
    <col min="2" max="2" width="14.5703125" bestFit="1" customWidth="1"/>
    <col min="3" max="3" width="22.42578125" bestFit="1" customWidth="1"/>
    <col min="4" max="4" width="20.42578125" bestFit="1" customWidth="1"/>
    <col min="5" max="5" width="51" bestFit="1" customWidth="1"/>
  </cols>
  <sheetData>
    <row r="1" spans="1:9" ht="14.45" customHeight="1">
      <c r="A1" s="134" t="s">
        <v>353</v>
      </c>
      <c r="B1" s="134"/>
      <c r="C1" s="134"/>
      <c r="D1" s="134"/>
      <c r="E1" s="134"/>
      <c r="F1" s="134"/>
      <c r="G1" s="134"/>
      <c r="H1" s="134"/>
      <c r="I1" s="134"/>
    </row>
    <row r="2" spans="1:9" ht="15" thickBot="1">
      <c r="A2" s="7"/>
      <c r="B2" s="59"/>
      <c r="C2" s="59"/>
      <c r="D2" s="59"/>
      <c r="E2" s="59"/>
      <c r="F2" s="7"/>
      <c r="G2" s="7"/>
      <c r="H2" s="7"/>
      <c r="I2" s="7"/>
    </row>
    <row r="3" spans="1:9" ht="15" thickBot="1">
      <c r="A3" s="60"/>
      <c r="B3" s="139" t="s">
        <v>354</v>
      </c>
      <c r="C3" s="140"/>
      <c r="D3" s="140"/>
      <c r="E3" s="141"/>
      <c r="F3" s="7"/>
      <c r="G3" s="7"/>
      <c r="H3" s="7"/>
      <c r="I3" s="7"/>
    </row>
    <row r="4" spans="1:9" ht="18" customHeight="1" thickBot="1">
      <c r="A4" s="60"/>
      <c r="B4" s="61" t="s">
        <v>355</v>
      </c>
      <c r="C4" s="61" t="s">
        <v>272</v>
      </c>
      <c r="D4" s="61" t="s">
        <v>275</v>
      </c>
      <c r="E4" s="62" t="s">
        <v>356</v>
      </c>
      <c r="F4" s="7"/>
      <c r="G4" s="7"/>
      <c r="H4" s="7"/>
      <c r="I4" s="7"/>
    </row>
    <row r="5" spans="1:9" ht="18" customHeight="1" thickBot="1">
      <c r="A5" s="60"/>
      <c r="B5" s="63" t="s">
        <v>278</v>
      </c>
      <c r="C5" s="63" t="s">
        <v>279</v>
      </c>
      <c r="D5" s="63" t="s">
        <v>319</v>
      </c>
      <c r="E5" s="64" t="s">
        <v>357</v>
      </c>
      <c r="F5" s="7"/>
      <c r="G5" s="7"/>
      <c r="H5" s="7"/>
      <c r="I5" s="7"/>
    </row>
    <row r="6" spans="1:9" ht="21" customHeight="1">
      <c r="A6" s="7"/>
      <c r="B6" s="19"/>
      <c r="C6" s="19"/>
      <c r="D6" s="19"/>
      <c r="E6" s="19"/>
      <c r="F6" s="7"/>
      <c r="G6" s="7"/>
      <c r="H6" s="7"/>
      <c r="I6" s="7"/>
    </row>
    <row r="7" spans="1:9" ht="17.100000000000001" customHeight="1">
      <c r="A7" s="19"/>
      <c r="B7" s="53" t="s">
        <v>355</v>
      </c>
      <c r="C7" s="53" t="s">
        <v>272</v>
      </c>
      <c r="D7" s="53" t="s">
        <v>275</v>
      </c>
      <c r="E7" s="54" t="s">
        <v>356</v>
      </c>
      <c r="F7" s="7"/>
      <c r="G7" s="7"/>
      <c r="H7" s="7"/>
      <c r="I7" s="7"/>
    </row>
    <row r="8" spans="1:9" ht="17.100000000000001" customHeight="1">
      <c r="A8" s="19"/>
      <c r="B8" s="55" t="s">
        <v>278</v>
      </c>
      <c r="C8" s="55" t="s">
        <v>279</v>
      </c>
      <c r="D8" s="55" t="s">
        <v>319</v>
      </c>
      <c r="E8" s="57" t="str">
        <f>CONCATENATE(B8,"/",C8,"/",D8,"/")</f>
        <v>Hardware/Damaged-Malfunctioned/Printer/</v>
      </c>
      <c r="F8" s="7"/>
      <c r="G8" s="7"/>
      <c r="H8" s="7"/>
      <c r="I8" s="7"/>
    </row>
    <row r="9" spans="1:9" ht="17.100000000000001" customHeight="1">
      <c r="A9" s="19"/>
      <c r="B9" s="55" t="s">
        <v>278</v>
      </c>
      <c r="C9" s="55" t="s">
        <v>281</v>
      </c>
      <c r="D9" s="55" t="s">
        <v>358</v>
      </c>
      <c r="E9" s="57" t="str">
        <f t="shared" ref="E9:E16" si="0">CONCATENATE(B9,"/",C9,"/",D9,"/")</f>
        <v>Hardware/Complete System/Return to Inventory/</v>
      </c>
      <c r="F9" s="7"/>
      <c r="G9" s="7"/>
      <c r="H9" s="7"/>
      <c r="I9" s="7"/>
    </row>
    <row r="10" spans="1:9" ht="17.100000000000001" customHeight="1">
      <c r="A10" s="19"/>
      <c r="B10" s="55" t="s">
        <v>278</v>
      </c>
      <c r="C10" s="55" t="s">
        <v>283</v>
      </c>
      <c r="D10" s="55" t="s">
        <v>296</v>
      </c>
      <c r="E10" s="57" t="str">
        <f t="shared" si="0"/>
        <v>Hardware/Usage/iPad/</v>
      </c>
      <c r="F10" s="7"/>
      <c r="G10" s="7"/>
      <c r="H10" s="7"/>
      <c r="I10" s="7"/>
    </row>
    <row r="11" spans="1:9" ht="17.100000000000001" customHeight="1">
      <c r="A11" s="19"/>
      <c r="B11" s="55" t="s">
        <v>285</v>
      </c>
      <c r="C11" s="55" t="s">
        <v>286</v>
      </c>
      <c r="D11" s="55" t="s">
        <v>359</v>
      </c>
      <c r="E11" s="57" t="str">
        <f t="shared" si="0"/>
        <v>Off the Shelf/Windows 7/Logon/</v>
      </c>
      <c r="F11" s="7"/>
      <c r="G11" s="7"/>
      <c r="H11" s="7"/>
      <c r="I11" s="7"/>
    </row>
    <row r="12" spans="1:9" ht="17.100000000000001" customHeight="1">
      <c r="A12" s="19"/>
      <c r="B12" s="55" t="s">
        <v>277</v>
      </c>
      <c r="C12" s="55" t="s">
        <v>288</v>
      </c>
      <c r="D12" s="65" t="s">
        <v>360</v>
      </c>
      <c r="E12" s="57" t="str">
        <f t="shared" si="0"/>
        <v>No Area Given/No Sub Area Given/No SubSubArea Given/</v>
      </c>
      <c r="F12" s="7"/>
      <c r="G12" s="7"/>
      <c r="H12" s="7"/>
      <c r="I12" s="7"/>
    </row>
    <row r="13" spans="1:9" ht="17.100000000000001" customHeight="1">
      <c r="A13" s="19"/>
      <c r="B13" s="55" t="s">
        <v>290</v>
      </c>
      <c r="C13" s="55" t="s">
        <v>291</v>
      </c>
      <c r="D13" s="55" t="s">
        <v>361</v>
      </c>
      <c r="E13" s="57" t="str">
        <f t="shared" si="0"/>
        <v>iPad - Hardware/Lost/Stolen/Miscellaneous Items/</v>
      </c>
      <c r="F13" s="7"/>
      <c r="G13" s="7"/>
      <c r="H13" s="7"/>
      <c r="I13" s="7"/>
    </row>
    <row r="14" spans="1:9" ht="17.100000000000001" customHeight="1">
      <c r="A14" s="19"/>
      <c r="B14" s="55" t="s">
        <v>292</v>
      </c>
      <c r="C14" s="55" t="s">
        <v>293</v>
      </c>
      <c r="D14" s="55" t="s">
        <v>362</v>
      </c>
      <c r="E14" s="57" t="str">
        <f t="shared" si="0"/>
        <v>Veeva/Calls/Missing/</v>
      </c>
      <c r="F14" s="7"/>
      <c r="G14" s="7"/>
      <c r="H14" s="7"/>
      <c r="I14" s="7"/>
    </row>
    <row r="15" spans="1:9" ht="17.100000000000001" customHeight="1">
      <c r="A15" s="19"/>
      <c r="B15" s="55" t="s">
        <v>290</v>
      </c>
      <c r="C15" s="55" t="s">
        <v>295</v>
      </c>
      <c r="D15" s="55" t="s">
        <v>296</v>
      </c>
      <c r="E15" s="57" t="str">
        <f t="shared" si="0"/>
        <v>iPad - Hardware/Request/iPad/</v>
      </c>
      <c r="F15" s="7"/>
      <c r="G15" s="7"/>
      <c r="H15" s="7"/>
      <c r="I15" s="7"/>
    </row>
    <row r="16" spans="1:9" ht="17.100000000000001" customHeight="1">
      <c r="A16" s="19"/>
      <c r="B16" s="55" t="s">
        <v>292</v>
      </c>
      <c r="C16" s="55" t="s">
        <v>293</v>
      </c>
      <c r="D16" s="55" t="s">
        <v>363</v>
      </c>
      <c r="E16" s="57" t="str">
        <f t="shared" si="0"/>
        <v>Veeva/Calls/Expenses/</v>
      </c>
      <c r="F16" s="7"/>
      <c r="G16" s="7"/>
      <c r="H16" s="7"/>
      <c r="I16" s="7"/>
    </row>
  </sheetData>
  <mergeCells count="2">
    <mergeCell ref="A1:I1"/>
    <mergeCell ref="B3:E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F629-2A8C-4114-B1F0-9FEEC21A9A8F}">
  <dimension ref="A1:L1000"/>
  <sheetViews>
    <sheetView showGridLines="0" topLeftCell="C1" workbookViewId="0">
      <selection activeCell="O3" sqref="O3"/>
    </sheetView>
  </sheetViews>
  <sheetFormatPr defaultColWidth="8.7109375" defaultRowHeight="14.45"/>
  <cols>
    <col min="1" max="1" width="8.7109375" style="20"/>
    <col min="2" max="2" width="18.42578125" style="20" customWidth="1"/>
    <col min="3" max="3" width="10.28515625" style="20" customWidth="1"/>
    <col min="4" max="4" width="7" style="20" bestFit="1" customWidth="1"/>
    <col min="5" max="5" width="9.7109375" style="20" bestFit="1" customWidth="1"/>
    <col min="6" max="6" width="14.140625" style="20" customWidth="1"/>
    <col min="7" max="7" width="18.28515625" style="20" customWidth="1"/>
    <col min="8" max="8" width="18" style="20" customWidth="1"/>
    <col min="9" max="9" width="12" style="20" customWidth="1"/>
    <col min="10" max="10" width="15.42578125" style="20" customWidth="1"/>
    <col min="11" max="11" width="19.140625" style="20" customWidth="1"/>
    <col min="12" max="12" width="14.5703125" style="20" customWidth="1"/>
    <col min="13" max="16384" width="8.7109375" style="20"/>
  </cols>
  <sheetData>
    <row r="1" spans="1:12">
      <c r="A1" s="19"/>
      <c r="B1" s="19"/>
      <c r="C1" s="142" t="s">
        <v>364</v>
      </c>
      <c r="D1" s="142"/>
      <c r="E1" s="142"/>
      <c r="F1" s="142"/>
      <c r="G1" s="142"/>
      <c r="H1" s="142"/>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5" spans="1:12" ht="15" customHeight="1">
      <c r="A5" s="19"/>
      <c r="B5" s="41" t="s">
        <v>365</v>
      </c>
      <c r="C5" s="41" t="s">
        <v>366</v>
      </c>
      <c r="D5" s="68" t="s">
        <v>114</v>
      </c>
      <c r="E5" s="41" t="s">
        <v>367</v>
      </c>
      <c r="F5" s="41" t="s">
        <v>368</v>
      </c>
      <c r="G5" s="41" t="s">
        <v>369</v>
      </c>
      <c r="H5" s="41" t="s">
        <v>370</v>
      </c>
      <c r="I5" s="41" t="s">
        <v>371</v>
      </c>
      <c r="J5" s="41" t="s">
        <v>372</v>
      </c>
      <c r="K5" s="41" t="s">
        <v>373</v>
      </c>
      <c r="L5" s="41" t="s">
        <v>374</v>
      </c>
    </row>
    <row r="6" spans="1:12" ht="15" customHeight="1">
      <c r="A6" s="19"/>
      <c r="B6" s="42" t="s">
        <v>375</v>
      </c>
      <c r="C6" s="13">
        <v>112</v>
      </c>
      <c r="D6" s="42" t="s">
        <v>376</v>
      </c>
      <c r="E6" s="66">
        <v>37084</v>
      </c>
      <c r="F6" s="42" t="s">
        <v>377</v>
      </c>
      <c r="G6" s="67">
        <v>44571</v>
      </c>
      <c r="H6" s="67">
        <v>44958</v>
      </c>
      <c r="I6" s="13">
        <v>42000</v>
      </c>
      <c r="J6" s="13">
        <v>8</v>
      </c>
      <c r="K6" s="13">
        <v>9821934908</v>
      </c>
      <c r="L6" s="42" t="s">
        <v>378</v>
      </c>
    </row>
    <row r="7" spans="1:12" ht="15" customHeight="1">
      <c r="A7" s="19"/>
      <c r="B7" s="42" t="s">
        <v>379</v>
      </c>
      <c r="C7" s="13">
        <v>113</v>
      </c>
      <c r="D7" s="42" t="s">
        <v>380</v>
      </c>
      <c r="E7" s="66">
        <v>35354</v>
      </c>
      <c r="F7" s="42" t="s">
        <v>381</v>
      </c>
      <c r="G7" s="67">
        <v>44507</v>
      </c>
      <c r="H7" s="67">
        <v>45224</v>
      </c>
      <c r="I7" s="13">
        <v>35000</v>
      </c>
      <c r="J7" s="13">
        <v>1</v>
      </c>
      <c r="K7" s="13">
        <v>9543693808</v>
      </c>
      <c r="L7" s="42" t="s">
        <v>382</v>
      </c>
    </row>
    <row r="8" spans="1:12" ht="15" customHeight="1">
      <c r="A8" s="19"/>
      <c r="B8" s="42" t="s">
        <v>383</v>
      </c>
      <c r="C8" s="13">
        <v>114</v>
      </c>
      <c r="D8" s="42" t="s">
        <v>376</v>
      </c>
      <c r="E8" s="66">
        <v>33266</v>
      </c>
      <c r="F8" s="42" t="s">
        <v>384</v>
      </c>
      <c r="G8" s="67">
        <v>44407</v>
      </c>
      <c r="H8" s="67">
        <v>44558</v>
      </c>
      <c r="I8" s="13">
        <v>35000</v>
      </c>
      <c r="J8" s="13">
        <v>3</v>
      </c>
      <c r="K8" s="13">
        <v>9493205498</v>
      </c>
      <c r="L8" s="42" t="s">
        <v>378</v>
      </c>
    </row>
    <row r="9" spans="1:12" ht="15" customHeight="1">
      <c r="A9" s="19"/>
      <c r="B9" s="42" t="s">
        <v>385</v>
      </c>
      <c r="C9" s="13">
        <v>115</v>
      </c>
      <c r="D9" s="42" t="s">
        <v>380</v>
      </c>
      <c r="E9" s="66">
        <v>37111</v>
      </c>
      <c r="F9" s="42" t="s">
        <v>384</v>
      </c>
      <c r="G9" s="67">
        <v>44492</v>
      </c>
      <c r="H9" s="67">
        <v>44598</v>
      </c>
      <c r="I9" s="13">
        <v>18000</v>
      </c>
      <c r="J9" s="13">
        <v>5</v>
      </c>
      <c r="K9" s="13">
        <v>9136087980</v>
      </c>
      <c r="L9" s="42" t="s">
        <v>378</v>
      </c>
    </row>
    <row r="10" spans="1:12" ht="15" customHeight="1">
      <c r="A10" s="19"/>
      <c r="B10" s="42" t="s">
        <v>386</v>
      </c>
      <c r="C10" s="13">
        <v>116</v>
      </c>
      <c r="D10" s="42" t="s">
        <v>380</v>
      </c>
      <c r="E10" s="66">
        <v>35151</v>
      </c>
      <c r="F10" s="42" t="s">
        <v>387</v>
      </c>
      <c r="G10" s="67">
        <v>44571</v>
      </c>
      <c r="H10" s="67">
        <v>45048</v>
      </c>
      <c r="I10" s="13">
        <v>35000</v>
      </c>
      <c r="J10" s="13">
        <v>9</v>
      </c>
      <c r="K10" s="13">
        <v>9726733882</v>
      </c>
      <c r="L10" s="42" t="s">
        <v>382</v>
      </c>
    </row>
    <row r="11" spans="1:12" ht="15" customHeight="1">
      <c r="A11" s="19"/>
      <c r="B11" s="42" t="s">
        <v>388</v>
      </c>
      <c r="C11" s="13">
        <v>117</v>
      </c>
      <c r="D11" s="42" t="s">
        <v>376</v>
      </c>
      <c r="E11" s="66">
        <v>36885</v>
      </c>
      <c r="F11" s="42" t="s">
        <v>384</v>
      </c>
      <c r="G11" s="67">
        <v>44577</v>
      </c>
      <c r="H11" s="67">
        <v>45304</v>
      </c>
      <c r="I11" s="13">
        <v>42000</v>
      </c>
      <c r="J11" s="13">
        <v>9</v>
      </c>
      <c r="K11" s="13">
        <v>9669292876</v>
      </c>
      <c r="L11" s="42" t="s">
        <v>389</v>
      </c>
    </row>
    <row r="12" spans="1:12" ht="15" customHeight="1">
      <c r="A12" s="19"/>
      <c r="B12" s="42" t="s">
        <v>390</v>
      </c>
      <c r="C12" s="13">
        <v>118</v>
      </c>
      <c r="D12" s="42" t="s">
        <v>376</v>
      </c>
      <c r="E12" s="66">
        <v>34319</v>
      </c>
      <c r="F12" s="42" t="s">
        <v>387</v>
      </c>
      <c r="G12" s="67">
        <v>44424</v>
      </c>
      <c r="H12" s="67">
        <v>45054</v>
      </c>
      <c r="I12" s="13">
        <v>10000</v>
      </c>
      <c r="J12" s="13">
        <v>9</v>
      </c>
      <c r="K12" s="13">
        <v>9315204195</v>
      </c>
      <c r="L12" s="42" t="s">
        <v>391</v>
      </c>
    </row>
    <row r="13" spans="1:12" ht="15" customHeight="1">
      <c r="A13" s="19"/>
      <c r="B13" s="42" t="s">
        <v>392</v>
      </c>
      <c r="C13" s="13">
        <v>119</v>
      </c>
      <c r="D13" s="42" t="s">
        <v>380</v>
      </c>
      <c r="E13" s="66">
        <v>36250</v>
      </c>
      <c r="F13" s="42" t="s">
        <v>381</v>
      </c>
      <c r="G13" s="67">
        <v>44504</v>
      </c>
      <c r="H13" s="67">
        <v>44707</v>
      </c>
      <c r="I13" s="13">
        <v>18000</v>
      </c>
      <c r="J13" s="13">
        <v>3</v>
      </c>
      <c r="K13" s="13">
        <v>9285113634</v>
      </c>
      <c r="L13" s="42" t="s">
        <v>382</v>
      </c>
    </row>
    <row r="14" spans="1:12" ht="15" customHeight="1">
      <c r="A14" s="19"/>
      <c r="B14" s="42" t="s">
        <v>393</v>
      </c>
      <c r="C14" s="13">
        <v>110</v>
      </c>
      <c r="D14" s="42" t="s">
        <v>376</v>
      </c>
      <c r="E14" s="66">
        <v>36109</v>
      </c>
      <c r="F14" s="42" t="s">
        <v>387</v>
      </c>
      <c r="G14" s="67">
        <v>44556</v>
      </c>
      <c r="H14" s="67">
        <v>44992</v>
      </c>
      <c r="I14" s="13">
        <v>35000</v>
      </c>
      <c r="J14" s="13">
        <v>8</v>
      </c>
      <c r="K14" s="13">
        <v>9511890959</v>
      </c>
      <c r="L14" s="42" t="s">
        <v>394</v>
      </c>
    </row>
    <row r="15" spans="1:12" ht="15" customHeight="1">
      <c r="A15" s="19"/>
      <c r="B15" s="42" t="s">
        <v>395</v>
      </c>
      <c r="C15" s="13">
        <v>111</v>
      </c>
      <c r="D15" s="42" t="s">
        <v>380</v>
      </c>
      <c r="E15" s="66">
        <v>34701</v>
      </c>
      <c r="F15" s="42" t="s">
        <v>377</v>
      </c>
      <c r="G15" s="67">
        <v>44372</v>
      </c>
      <c r="H15" s="67">
        <v>44835</v>
      </c>
      <c r="I15" s="13">
        <v>18000</v>
      </c>
      <c r="J15" s="13">
        <v>2</v>
      </c>
      <c r="K15" s="13">
        <v>9178537741</v>
      </c>
      <c r="L15" s="42" t="s">
        <v>378</v>
      </c>
    </row>
    <row r="16" spans="1:12" ht="15" customHeight="1">
      <c r="A16" s="19"/>
      <c r="B16" s="42" t="s">
        <v>396</v>
      </c>
      <c r="C16" s="13">
        <v>112</v>
      </c>
      <c r="D16" s="42" t="s">
        <v>376</v>
      </c>
      <c r="E16" s="66">
        <v>35642</v>
      </c>
      <c r="F16" s="42" t="s">
        <v>387</v>
      </c>
      <c r="G16" s="67">
        <v>44308</v>
      </c>
      <c r="H16" s="67">
        <v>44677</v>
      </c>
      <c r="I16" s="13">
        <v>10000</v>
      </c>
      <c r="J16" s="13">
        <v>7</v>
      </c>
      <c r="K16" s="13">
        <v>9563258827</v>
      </c>
      <c r="L16" s="42" t="s">
        <v>394</v>
      </c>
    </row>
    <row r="17" spans="1:12" ht="15" customHeight="1">
      <c r="A17" s="19"/>
      <c r="B17" s="42" t="s">
        <v>397</v>
      </c>
      <c r="C17" s="13">
        <v>113</v>
      </c>
      <c r="D17" s="42" t="s">
        <v>376</v>
      </c>
      <c r="E17" s="66">
        <v>35710</v>
      </c>
      <c r="F17" s="42" t="s">
        <v>384</v>
      </c>
      <c r="G17" s="67">
        <v>44382</v>
      </c>
      <c r="H17" s="67">
        <v>44681</v>
      </c>
      <c r="I17" s="13">
        <v>20000</v>
      </c>
      <c r="J17" s="13">
        <v>1</v>
      </c>
      <c r="K17" s="13">
        <v>9903668284</v>
      </c>
      <c r="L17" s="42" t="s">
        <v>394</v>
      </c>
    </row>
    <row r="18" spans="1:12" ht="15" customHeight="1">
      <c r="A18" s="19"/>
      <c r="B18" s="42" t="s">
        <v>398</v>
      </c>
      <c r="C18" s="13">
        <v>114</v>
      </c>
      <c r="D18" s="42" t="s">
        <v>380</v>
      </c>
      <c r="E18" s="66">
        <v>37121</v>
      </c>
      <c r="F18" s="42" t="s">
        <v>387</v>
      </c>
      <c r="G18" s="67">
        <v>44395</v>
      </c>
      <c r="H18" s="67">
        <v>45049</v>
      </c>
      <c r="I18" s="13">
        <v>35000</v>
      </c>
      <c r="J18" s="13">
        <v>8</v>
      </c>
      <c r="K18" s="13">
        <v>9412491495</v>
      </c>
      <c r="L18" s="42" t="s">
        <v>389</v>
      </c>
    </row>
    <row r="19" spans="1:12" ht="15" customHeight="1">
      <c r="A19" s="19"/>
      <c r="B19" s="42" t="s">
        <v>399</v>
      </c>
      <c r="C19" s="13">
        <v>115</v>
      </c>
      <c r="D19" s="42" t="s">
        <v>380</v>
      </c>
      <c r="E19" s="66">
        <v>35440</v>
      </c>
      <c r="F19" s="42" t="s">
        <v>377</v>
      </c>
      <c r="G19" s="67">
        <v>44617</v>
      </c>
      <c r="H19" s="67">
        <v>45195</v>
      </c>
      <c r="I19" s="13">
        <v>42000</v>
      </c>
      <c r="J19" s="13">
        <v>10</v>
      </c>
      <c r="K19" s="13">
        <v>9580977285</v>
      </c>
      <c r="L19" s="42" t="s">
        <v>391</v>
      </c>
    </row>
    <row r="20" spans="1:12" ht="15" customHeight="1">
      <c r="A20" s="19"/>
      <c r="B20" s="42" t="s">
        <v>400</v>
      </c>
      <c r="C20" s="13">
        <v>116</v>
      </c>
      <c r="D20" s="42" t="s">
        <v>376</v>
      </c>
      <c r="E20" s="66">
        <v>35105</v>
      </c>
      <c r="F20" s="42" t="s">
        <v>384</v>
      </c>
      <c r="G20" s="67">
        <v>44300</v>
      </c>
      <c r="H20" s="67">
        <v>44785</v>
      </c>
      <c r="I20" s="13">
        <v>20000</v>
      </c>
      <c r="J20" s="13">
        <v>2</v>
      </c>
      <c r="K20" s="13">
        <v>9543199239</v>
      </c>
      <c r="L20" s="42" t="s">
        <v>389</v>
      </c>
    </row>
    <row r="21" spans="1:12" ht="15" customHeight="1">
      <c r="A21" s="19"/>
      <c r="B21" s="42" t="s">
        <v>401</v>
      </c>
      <c r="C21" s="13">
        <v>117</v>
      </c>
      <c r="D21" s="42" t="s">
        <v>376</v>
      </c>
      <c r="E21" s="66">
        <v>35649</v>
      </c>
      <c r="F21" s="42" t="s">
        <v>387</v>
      </c>
      <c r="G21" s="67">
        <v>44565</v>
      </c>
      <c r="H21" s="67">
        <v>44725</v>
      </c>
      <c r="I21" s="13">
        <v>10000</v>
      </c>
      <c r="J21" s="13">
        <v>7</v>
      </c>
      <c r="K21" s="13">
        <v>9712763149</v>
      </c>
      <c r="L21" s="42" t="s">
        <v>394</v>
      </c>
    </row>
    <row r="22" spans="1:12" ht="15" customHeight="1">
      <c r="A22" s="19"/>
      <c r="B22" s="42" t="s">
        <v>402</v>
      </c>
      <c r="C22" s="13">
        <v>118</v>
      </c>
      <c r="D22" s="42" t="s">
        <v>376</v>
      </c>
      <c r="E22" s="66">
        <v>35946</v>
      </c>
      <c r="F22" s="42" t="s">
        <v>377</v>
      </c>
      <c r="G22" s="67">
        <v>44494</v>
      </c>
      <c r="H22" s="67">
        <v>45097</v>
      </c>
      <c r="I22" s="13">
        <v>10000</v>
      </c>
      <c r="J22" s="13">
        <v>5</v>
      </c>
      <c r="K22" s="13">
        <v>9750297284</v>
      </c>
      <c r="L22" s="42" t="s">
        <v>382</v>
      </c>
    </row>
    <row r="23" spans="1:12" ht="15" customHeight="1">
      <c r="A23" s="19"/>
      <c r="B23" s="42" t="s">
        <v>403</v>
      </c>
      <c r="C23" s="13">
        <v>119</v>
      </c>
      <c r="D23" s="42" t="s">
        <v>380</v>
      </c>
      <c r="E23" s="66">
        <v>35239</v>
      </c>
      <c r="F23" s="42" t="s">
        <v>381</v>
      </c>
      <c r="G23" s="67">
        <v>44332</v>
      </c>
      <c r="H23" s="67">
        <v>44673</v>
      </c>
      <c r="I23" s="13">
        <v>35000</v>
      </c>
      <c r="J23" s="13">
        <v>9</v>
      </c>
      <c r="K23" s="13">
        <v>9356037554</v>
      </c>
      <c r="L23" s="42" t="s">
        <v>394</v>
      </c>
    </row>
    <row r="24" spans="1:12" ht="15" customHeight="1">
      <c r="A24" s="19"/>
      <c r="B24" s="42" t="s">
        <v>404</v>
      </c>
      <c r="C24" s="13">
        <v>120</v>
      </c>
      <c r="D24" s="42" t="s">
        <v>380</v>
      </c>
      <c r="E24" s="66">
        <v>33573</v>
      </c>
      <c r="F24" s="42" t="s">
        <v>377</v>
      </c>
      <c r="G24" s="67">
        <v>44604</v>
      </c>
      <c r="H24" s="67">
        <v>45195</v>
      </c>
      <c r="I24" s="13">
        <v>20000</v>
      </c>
      <c r="J24" s="13">
        <v>3</v>
      </c>
      <c r="K24" s="13">
        <v>9816090272</v>
      </c>
      <c r="L24" s="42" t="s">
        <v>391</v>
      </c>
    </row>
    <row r="25" spans="1:12" ht="15" customHeight="1">
      <c r="A25" s="19"/>
      <c r="B25" s="42" t="s">
        <v>405</v>
      </c>
      <c r="C25" s="13">
        <v>121</v>
      </c>
      <c r="D25" s="42" t="s">
        <v>380</v>
      </c>
      <c r="E25" s="66">
        <v>36573</v>
      </c>
      <c r="F25" s="42" t="s">
        <v>377</v>
      </c>
      <c r="G25" s="67">
        <v>44438</v>
      </c>
      <c r="H25" s="67">
        <v>44857</v>
      </c>
      <c r="I25" s="13">
        <v>20000</v>
      </c>
      <c r="J25" s="13">
        <v>6</v>
      </c>
      <c r="K25" s="13">
        <v>9372396296</v>
      </c>
      <c r="L25" s="42" t="s">
        <v>389</v>
      </c>
    </row>
    <row r="26" spans="1:12" ht="15" customHeight="1">
      <c r="A26" s="19"/>
      <c r="B26" s="42" t="s">
        <v>406</v>
      </c>
      <c r="C26" s="13">
        <v>112</v>
      </c>
      <c r="D26" s="42" t="s">
        <v>376</v>
      </c>
      <c r="E26" s="66">
        <v>37047</v>
      </c>
      <c r="F26" s="42" t="s">
        <v>387</v>
      </c>
      <c r="G26" s="67">
        <v>44431</v>
      </c>
      <c r="H26" s="67">
        <v>45038</v>
      </c>
      <c r="I26" s="13">
        <v>18000</v>
      </c>
      <c r="J26" s="13">
        <v>1</v>
      </c>
      <c r="K26" s="13">
        <v>9756436801</v>
      </c>
      <c r="L26" s="42" t="s">
        <v>378</v>
      </c>
    </row>
    <row r="27" spans="1:12" ht="15" customHeight="1">
      <c r="A27" s="19"/>
      <c r="B27" s="42" t="s">
        <v>407</v>
      </c>
      <c r="C27" s="13">
        <v>113</v>
      </c>
      <c r="D27" s="42" t="s">
        <v>376</v>
      </c>
      <c r="E27" s="66">
        <v>37089</v>
      </c>
      <c r="F27" s="42" t="s">
        <v>384</v>
      </c>
      <c r="G27" s="67">
        <v>44553</v>
      </c>
      <c r="H27" s="67">
        <v>44950</v>
      </c>
      <c r="I27" s="13">
        <v>35000</v>
      </c>
      <c r="J27" s="13">
        <v>6</v>
      </c>
      <c r="K27" s="13">
        <v>9260569132</v>
      </c>
      <c r="L27" s="42" t="s">
        <v>382</v>
      </c>
    </row>
    <row r="28" spans="1:12" ht="15" customHeight="1">
      <c r="A28" s="19"/>
      <c r="B28" s="42" t="s">
        <v>408</v>
      </c>
      <c r="C28" s="13">
        <v>114</v>
      </c>
      <c r="D28" s="42" t="s">
        <v>380</v>
      </c>
      <c r="E28" s="66">
        <v>33699</v>
      </c>
      <c r="F28" s="42" t="s">
        <v>381</v>
      </c>
      <c r="G28" s="67">
        <v>44577</v>
      </c>
      <c r="H28" s="67">
        <v>45149</v>
      </c>
      <c r="I28" s="13">
        <v>20000</v>
      </c>
      <c r="J28" s="13">
        <v>3</v>
      </c>
      <c r="K28" s="13">
        <v>9521494464</v>
      </c>
      <c r="L28" s="42" t="s">
        <v>378</v>
      </c>
    </row>
    <row r="29" spans="1:12" ht="15" customHeight="1">
      <c r="A29" s="19"/>
      <c r="B29" s="42" t="s">
        <v>409</v>
      </c>
      <c r="C29" s="13">
        <v>115</v>
      </c>
      <c r="D29" s="42" t="s">
        <v>380</v>
      </c>
      <c r="E29" s="66">
        <v>35431</v>
      </c>
      <c r="F29" s="42" t="s">
        <v>384</v>
      </c>
      <c r="G29" s="67">
        <v>44507</v>
      </c>
      <c r="H29" s="67">
        <v>44885</v>
      </c>
      <c r="I29" s="13">
        <v>18000</v>
      </c>
      <c r="J29" s="13">
        <v>7</v>
      </c>
      <c r="K29" s="13">
        <v>9592356344</v>
      </c>
      <c r="L29" s="42" t="s">
        <v>378</v>
      </c>
    </row>
    <row r="30" spans="1:12" ht="15" customHeight="1">
      <c r="A30" s="19"/>
      <c r="B30" s="42" t="s">
        <v>410</v>
      </c>
      <c r="C30" s="13">
        <v>116</v>
      </c>
      <c r="D30" s="42" t="s">
        <v>380</v>
      </c>
      <c r="E30" s="66">
        <v>37062</v>
      </c>
      <c r="F30" s="42" t="s">
        <v>384</v>
      </c>
      <c r="G30" s="67">
        <v>44456</v>
      </c>
      <c r="H30" s="67">
        <v>44872</v>
      </c>
      <c r="I30" s="13">
        <v>20000</v>
      </c>
      <c r="J30" s="13">
        <v>10</v>
      </c>
      <c r="K30" s="13">
        <v>9420689442</v>
      </c>
      <c r="L30" s="42" t="s">
        <v>382</v>
      </c>
    </row>
    <row r="31" spans="1:12" ht="15" customHeight="1">
      <c r="A31" s="19"/>
      <c r="B31" s="42" t="s">
        <v>411</v>
      </c>
      <c r="C31" s="13">
        <v>117</v>
      </c>
      <c r="D31" s="42" t="s">
        <v>380</v>
      </c>
      <c r="E31" s="66">
        <v>33962</v>
      </c>
      <c r="F31" s="42" t="s">
        <v>387</v>
      </c>
      <c r="G31" s="67">
        <v>44417</v>
      </c>
      <c r="H31" s="67">
        <v>44946</v>
      </c>
      <c r="I31" s="13">
        <v>20000</v>
      </c>
      <c r="J31" s="13">
        <v>10</v>
      </c>
      <c r="K31" s="13">
        <v>9323047053</v>
      </c>
      <c r="L31" s="42" t="s">
        <v>389</v>
      </c>
    </row>
    <row r="32" spans="1:12" ht="15" customHeight="1">
      <c r="A32" s="19"/>
      <c r="B32" s="42" t="s">
        <v>412</v>
      </c>
      <c r="C32" s="13">
        <v>118</v>
      </c>
      <c r="D32" s="42" t="s">
        <v>376</v>
      </c>
      <c r="E32" s="66">
        <v>36619</v>
      </c>
      <c r="F32" s="42" t="s">
        <v>387</v>
      </c>
      <c r="G32" s="67">
        <v>44395</v>
      </c>
      <c r="H32" s="67">
        <v>44512</v>
      </c>
      <c r="I32" s="13">
        <v>35000</v>
      </c>
      <c r="J32" s="13">
        <v>7</v>
      </c>
      <c r="K32" s="13">
        <v>9175236256</v>
      </c>
      <c r="L32" s="42" t="s">
        <v>391</v>
      </c>
    </row>
    <row r="33" spans="1:12" ht="15" customHeight="1">
      <c r="A33" s="19"/>
      <c r="B33" s="42" t="s">
        <v>413</v>
      </c>
      <c r="C33" s="13">
        <v>119</v>
      </c>
      <c r="D33" s="42" t="s">
        <v>376</v>
      </c>
      <c r="E33" s="66">
        <v>35339</v>
      </c>
      <c r="F33" s="42" t="s">
        <v>387</v>
      </c>
      <c r="G33" s="67">
        <v>44517</v>
      </c>
      <c r="H33" s="67">
        <v>44926</v>
      </c>
      <c r="I33" s="13">
        <v>35000</v>
      </c>
      <c r="J33" s="13">
        <v>6</v>
      </c>
      <c r="K33" s="13">
        <v>9650155772</v>
      </c>
      <c r="L33" s="42" t="s">
        <v>382</v>
      </c>
    </row>
    <row r="34" spans="1:12" ht="15" customHeight="1">
      <c r="A34" s="19"/>
      <c r="B34" s="42" t="s">
        <v>414</v>
      </c>
      <c r="C34" s="13">
        <v>110</v>
      </c>
      <c r="D34" s="42" t="s">
        <v>376</v>
      </c>
      <c r="E34" s="66">
        <v>34578</v>
      </c>
      <c r="F34" s="42" t="s">
        <v>377</v>
      </c>
      <c r="G34" s="67">
        <v>44357</v>
      </c>
      <c r="H34" s="67">
        <v>44560</v>
      </c>
      <c r="I34" s="13">
        <v>10000</v>
      </c>
      <c r="J34" s="13">
        <v>7</v>
      </c>
      <c r="K34" s="13">
        <v>9108489803</v>
      </c>
      <c r="L34" s="42" t="s">
        <v>394</v>
      </c>
    </row>
    <row r="35" spans="1:12" ht="15" customHeight="1">
      <c r="A35" s="19"/>
      <c r="B35" s="42" t="s">
        <v>415</v>
      </c>
      <c r="C35" s="13">
        <v>111</v>
      </c>
      <c r="D35" s="42" t="s">
        <v>376</v>
      </c>
      <c r="E35" s="66">
        <v>34635</v>
      </c>
      <c r="F35" s="42" t="s">
        <v>387</v>
      </c>
      <c r="G35" s="67">
        <v>44409</v>
      </c>
      <c r="H35" s="67">
        <v>45060</v>
      </c>
      <c r="I35" s="13">
        <v>18000</v>
      </c>
      <c r="J35" s="13">
        <v>5</v>
      </c>
      <c r="K35" s="13">
        <v>9175153983</v>
      </c>
      <c r="L35" s="42" t="s">
        <v>378</v>
      </c>
    </row>
    <row r="36" spans="1:12" ht="15" customHeight="1">
      <c r="A36" s="19"/>
      <c r="B36" s="42" t="s">
        <v>416</v>
      </c>
      <c r="C36" s="13">
        <v>112</v>
      </c>
      <c r="D36" s="42" t="s">
        <v>380</v>
      </c>
      <c r="E36" s="66">
        <v>37176</v>
      </c>
      <c r="F36" s="42" t="s">
        <v>384</v>
      </c>
      <c r="G36" s="67">
        <v>44325</v>
      </c>
      <c r="H36" s="67">
        <v>44976</v>
      </c>
      <c r="I36" s="13">
        <v>10000</v>
      </c>
      <c r="J36" s="13">
        <v>3</v>
      </c>
      <c r="K36" s="13">
        <v>9256089954</v>
      </c>
      <c r="L36" s="42" t="s">
        <v>394</v>
      </c>
    </row>
    <row r="37" spans="1:12" ht="15" customHeight="1">
      <c r="A37" s="19"/>
      <c r="B37" s="42" t="s">
        <v>417</v>
      </c>
      <c r="C37" s="13">
        <v>113</v>
      </c>
      <c r="D37" s="42" t="s">
        <v>376</v>
      </c>
      <c r="E37" s="66">
        <v>36068</v>
      </c>
      <c r="F37" s="42" t="s">
        <v>384</v>
      </c>
      <c r="G37" s="67">
        <v>44408</v>
      </c>
      <c r="H37" s="67">
        <v>44988</v>
      </c>
      <c r="I37" s="13">
        <v>35000</v>
      </c>
      <c r="J37" s="13">
        <v>4</v>
      </c>
      <c r="K37" s="13">
        <v>9471908056</v>
      </c>
      <c r="L37" s="42" t="s">
        <v>394</v>
      </c>
    </row>
    <row r="38" spans="1:12" ht="15" customHeight="1">
      <c r="A38" s="19"/>
      <c r="B38" s="42" t="s">
        <v>418</v>
      </c>
      <c r="C38" s="13">
        <v>114</v>
      </c>
      <c r="D38" s="42" t="s">
        <v>376</v>
      </c>
      <c r="E38" s="66">
        <v>34912</v>
      </c>
      <c r="F38" s="42" t="s">
        <v>381</v>
      </c>
      <c r="G38" s="67">
        <v>44512</v>
      </c>
      <c r="H38" s="67">
        <v>44625</v>
      </c>
      <c r="I38" s="13">
        <v>35000</v>
      </c>
      <c r="J38" s="13">
        <v>7</v>
      </c>
      <c r="K38" s="13">
        <v>9361742681</v>
      </c>
      <c r="L38" s="42" t="s">
        <v>389</v>
      </c>
    </row>
    <row r="39" spans="1:12" ht="15" customHeight="1">
      <c r="A39" s="19"/>
      <c r="B39" s="42" t="s">
        <v>419</v>
      </c>
      <c r="C39" s="13">
        <v>115</v>
      </c>
      <c r="D39" s="42" t="s">
        <v>376</v>
      </c>
      <c r="E39" s="66">
        <v>36437</v>
      </c>
      <c r="F39" s="42" t="s">
        <v>387</v>
      </c>
      <c r="G39" s="67">
        <v>44593</v>
      </c>
      <c r="H39" s="67">
        <v>45316</v>
      </c>
      <c r="I39" s="13">
        <v>20000</v>
      </c>
      <c r="J39" s="13">
        <v>6</v>
      </c>
      <c r="K39" s="13">
        <v>9550307866</v>
      </c>
      <c r="L39" s="42" t="s">
        <v>391</v>
      </c>
    </row>
    <row r="40" spans="1:12" ht="15" customHeight="1">
      <c r="A40" s="19"/>
      <c r="B40" s="42" t="s">
        <v>420</v>
      </c>
      <c r="C40" s="13">
        <v>116</v>
      </c>
      <c r="D40" s="42" t="s">
        <v>380</v>
      </c>
      <c r="E40" s="66">
        <v>33535</v>
      </c>
      <c r="F40" s="42" t="s">
        <v>377</v>
      </c>
      <c r="G40" s="67">
        <v>44467</v>
      </c>
      <c r="H40" s="67">
        <v>44659</v>
      </c>
      <c r="I40" s="13">
        <v>10000</v>
      </c>
      <c r="J40" s="13">
        <v>7</v>
      </c>
      <c r="K40" s="13">
        <v>9456201256</v>
      </c>
      <c r="L40" s="42" t="s">
        <v>389</v>
      </c>
    </row>
    <row r="41" spans="1:12" ht="15" customHeight="1">
      <c r="A41" s="19"/>
      <c r="B41" s="42" t="s">
        <v>421</v>
      </c>
      <c r="C41" s="13">
        <v>117</v>
      </c>
      <c r="D41" s="42" t="s">
        <v>380</v>
      </c>
      <c r="E41" s="66">
        <v>35077</v>
      </c>
      <c r="F41" s="42" t="s">
        <v>384</v>
      </c>
      <c r="G41" s="67">
        <v>44315</v>
      </c>
      <c r="H41" s="67">
        <v>44668</v>
      </c>
      <c r="I41" s="13">
        <v>10000</v>
      </c>
      <c r="J41" s="13">
        <v>2</v>
      </c>
      <c r="K41" s="13">
        <v>9234670550</v>
      </c>
      <c r="L41" s="42" t="s">
        <v>394</v>
      </c>
    </row>
    <row r="42" spans="1:12" ht="15" customHeight="1">
      <c r="A42" s="19"/>
      <c r="B42" s="42" t="s">
        <v>422</v>
      </c>
      <c r="C42" s="13">
        <v>118</v>
      </c>
      <c r="D42" s="42" t="s">
        <v>376</v>
      </c>
      <c r="E42" s="66">
        <v>33690</v>
      </c>
      <c r="F42" s="42" t="s">
        <v>381</v>
      </c>
      <c r="G42" s="67">
        <v>44605</v>
      </c>
      <c r="H42" s="67">
        <v>45179</v>
      </c>
      <c r="I42" s="13">
        <v>35000</v>
      </c>
      <c r="J42" s="13">
        <v>9</v>
      </c>
      <c r="K42" s="13">
        <v>9623465455</v>
      </c>
      <c r="L42" s="42" t="s">
        <v>382</v>
      </c>
    </row>
    <row r="43" spans="1:12" ht="15" customHeight="1">
      <c r="A43" s="19"/>
      <c r="B43" s="42" t="s">
        <v>423</v>
      </c>
      <c r="C43" s="13">
        <v>119</v>
      </c>
      <c r="D43" s="42" t="s">
        <v>376</v>
      </c>
      <c r="E43" s="66">
        <v>33880</v>
      </c>
      <c r="F43" s="42" t="s">
        <v>381</v>
      </c>
      <c r="G43" s="67">
        <v>44444</v>
      </c>
      <c r="H43" s="67">
        <v>44931</v>
      </c>
      <c r="I43" s="13">
        <v>10000</v>
      </c>
      <c r="J43" s="13">
        <v>8</v>
      </c>
      <c r="K43" s="13">
        <v>9257334815</v>
      </c>
      <c r="L43" s="42" t="s">
        <v>394</v>
      </c>
    </row>
    <row r="44" spans="1:12" ht="15" customHeight="1">
      <c r="A44" s="19"/>
      <c r="B44" s="42" t="s">
        <v>424</v>
      </c>
      <c r="C44" s="13">
        <v>120</v>
      </c>
      <c r="D44" s="42" t="s">
        <v>380</v>
      </c>
      <c r="E44" s="66">
        <v>33960</v>
      </c>
      <c r="F44" s="42" t="s">
        <v>387</v>
      </c>
      <c r="G44" s="67">
        <v>44456</v>
      </c>
      <c r="H44" s="67">
        <v>44940</v>
      </c>
      <c r="I44" s="13">
        <v>35000</v>
      </c>
      <c r="J44" s="13">
        <v>10</v>
      </c>
      <c r="K44" s="13">
        <v>9463131191</v>
      </c>
      <c r="L44" s="42" t="s">
        <v>391</v>
      </c>
    </row>
    <row r="45" spans="1:12" ht="15" customHeight="1">
      <c r="A45" s="19"/>
      <c r="B45" s="42" t="s">
        <v>425</v>
      </c>
      <c r="C45" s="13">
        <v>121</v>
      </c>
      <c r="D45" s="42" t="s">
        <v>376</v>
      </c>
      <c r="E45" s="66">
        <v>35680</v>
      </c>
      <c r="F45" s="42" t="s">
        <v>381</v>
      </c>
      <c r="G45" s="67">
        <v>44565</v>
      </c>
      <c r="H45" s="67">
        <v>45215</v>
      </c>
      <c r="I45" s="13">
        <v>18000</v>
      </c>
      <c r="J45" s="13">
        <v>3</v>
      </c>
      <c r="K45" s="13">
        <v>9659532373</v>
      </c>
      <c r="L45" s="42" t="s">
        <v>389</v>
      </c>
    </row>
    <row r="46" spans="1:12">
      <c r="A46" s="19"/>
      <c r="B46" s="19"/>
      <c r="C46" s="19"/>
      <c r="D46" s="19"/>
      <c r="E46" s="19"/>
      <c r="F46" s="19"/>
      <c r="G46" s="19"/>
      <c r="H46" s="19"/>
      <c r="I46" s="19"/>
      <c r="J46" s="19"/>
      <c r="K46" s="19"/>
      <c r="L46" s="19"/>
    </row>
    <row r="47" spans="1:12">
      <c r="A47" s="19"/>
      <c r="B47" s="19"/>
      <c r="C47" s="19"/>
      <c r="D47" s="19"/>
      <c r="E47" s="19"/>
      <c r="F47" s="19"/>
      <c r="G47" s="19"/>
      <c r="H47" s="19"/>
      <c r="I47" s="19"/>
      <c r="J47" s="19"/>
      <c r="K47" s="19"/>
      <c r="L47" s="19"/>
    </row>
    <row r="48" spans="1:12">
      <c r="A48" s="19"/>
      <c r="B48" s="19"/>
      <c r="C48" s="19"/>
      <c r="D48" s="19"/>
      <c r="E48" s="19"/>
      <c r="F48" s="19"/>
      <c r="G48" s="19"/>
      <c r="H48" s="19"/>
      <c r="I48" s="19"/>
      <c r="J48" s="19"/>
      <c r="K48" s="19"/>
      <c r="L48" s="19"/>
    </row>
    <row r="49" spans="1:12">
      <c r="A49" s="19"/>
      <c r="B49" s="19"/>
      <c r="C49" s="19"/>
      <c r="D49" s="19"/>
      <c r="E49" s="19"/>
      <c r="F49" s="19"/>
      <c r="G49" s="19"/>
      <c r="H49" s="19"/>
      <c r="I49" s="19"/>
      <c r="J49" s="19"/>
      <c r="K49" s="19"/>
      <c r="L49" s="19"/>
    </row>
    <row r="50" spans="1:12">
      <c r="A50" s="19"/>
      <c r="B50" s="19"/>
      <c r="C50" s="19"/>
      <c r="D50" s="19"/>
      <c r="E50" s="19"/>
      <c r="F50" s="19"/>
      <c r="G50" s="19"/>
      <c r="H50" s="19"/>
      <c r="I50" s="19"/>
      <c r="J50" s="19"/>
      <c r="K50" s="19"/>
      <c r="L50" s="19"/>
    </row>
    <row r="51" spans="1:12">
      <c r="A51" s="19"/>
      <c r="B51" s="19"/>
      <c r="C51" s="19"/>
      <c r="D51" s="19"/>
      <c r="E51" s="19"/>
      <c r="F51" s="19"/>
      <c r="G51" s="19"/>
      <c r="H51" s="19"/>
      <c r="I51" s="19"/>
      <c r="J51" s="19"/>
      <c r="K51" s="19"/>
      <c r="L51" s="19"/>
    </row>
    <row r="52" spans="1:12">
      <c r="A52" s="19"/>
      <c r="B52" s="19"/>
      <c r="C52" s="19"/>
      <c r="D52" s="19"/>
      <c r="E52" s="19"/>
      <c r="F52" s="19"/>
      <c r="G52" s="19"/>
      <c r="H52" s="19"/>
      <c r="I52" s="19"/>
      <c r="J52" s="19"/>
      <c r="K52" s="19"/>
      <c r="L52" s="19"/>
    </row>
    <row r="53" spans="1:12">
      <c r="A53" s="19"/>
      <c r="B53" s="19"/>
      <c r="C53" s="19"/>
      <c r="D53" s="19"/>
      <c r="E53" s="19"/>
      <c r="F53" s="19"/>
      <c r="G53" s="19"/>
      <c r="H53" s="19"/>
      <c r="I53" s="19"/>
      <c r="J53" s="19"/>
      <c r="K53" s="19"/>
      <c r="L53" s="19"/>
    </row>
    <row r="54" spans="1:12">
      <c r="A54" s="19"/>
      <c r="B54" s="19"/>
      <c r="C54" s="19"/>
      <c r="D54" s="19"/>
      <c r="E54" s="19"/>
      <c r="F54" s="19"/>
      <c r="G54" s="19"/>
      <c r="H54" s="19"/>
      <c r="I54" s="19"/>
      <c r="J54" s="19"/>
      <c r="K54" s="19"/>
      <c r="L54" s="19"/>
    </row>
    <row r="55" spans="1:12">
      <c r="A55" s="19"/>
      <c r="B55" s="19"/>
      <c r="C55" s="19"/>
      <c r="D55" s="19"/>
      <c r="E55" s="19"/>
      <c r="F55" s="19"/>
      <c r="G55" s="19"/>
      <c r="H55" s="19"/>
      <c r="I55" s="19"/>
      <c r="J55" s="19"/>
      <c r="K55" s="19"/>
      <c r="L55" s="19"/>
    </row>
    <row r="56" spans="1:12">
      <c r="A56" s="19"/>
      <c r="B56" s="19"/>
      <c r="C56" s="19"/>
      <c r="D56" s="19"/>
      <c r="E56" s="19"/>
      <c r="F56" s="19"/>
      <c r="G56" s="19"/>
      <c r="H56" s="19"/>
      <c r="I56" s="19"/>
      <c r="J56" s="19"/>
      <c r="K56" s="19"/>
      <c r="L56" s="19"/>
    </row>
    <row r="57" spans="1:12">
      <c r="A57" s="19"/>
      <c r="B57" s="19"/>
      <c r="C57" s="19"/>
      <c r="D57" s="19"/>
      <c r="E57" s="19"/>
      <c r="F57" s="19"/>
      <c r="G57" s="19"/>
      <c r="H57" s="19"/>
      <c r="I57" s="19"/>
      <c r="J57" s="19"/>
      <c r="K57" s="19"/>
      <c r="L57" s="19"/>
    </row>
    <row r="58" spans="1:12">
      <c r="A58" s="19"/>
      <c r="B58" s="19"/>
      <c r="C58" s="19"/>
      <c r="D58" s="19"/>
      <c r="E58" s="19"/>
      <c r="F58" s="19"/>
      <c r="G58" s="19"/>
      <c r="H58" s="19"/>
      <c r="I58" s="19"/>
      <c r="J58" s="19"/>
      <c r="K58" s="19"/>
      <c r="L58" s="19"/>
    </row>
    <row r="59" spans="1:12">
      <c r="A59" s="19"/>
      <c r="B59" s="19"/>
      <c r="C59" s="19"/>
      <c r="D59" s="19"/>
      <c r="E59" s="19"/>
      <c r="F59" s="19"/>
      <c r="G59" s="19"/>
      <c r="H59" s="19"/>
      <c r="I59" s="19"/>
      <c r="J59" s="19"/>
      <c r="K59" s="19"/>
      <c r="L59" s="19"/>
    </row>
    <row r="60" spans="1:12">
      <c r="A60" s="19"/>
      <c r="B60" s="19"/>
      <c r="C60" s="19"/>
      <c r="D60" s="19"/>
      <c r="E60" s="19"/>
      <c r="F60" s="19"/>
      <c r="G60" s="19"/>
      <c r="H60" s="19"/>
      <c r="I60" s="19"/>
      <c r="J60" s="19"/>
      <c r="K60" s="19"/>
      <c r="L60" s="19"/>
    </row>
    <row r="61" spans="1:12">
      <c r="A61" s="19"/>
      <c r="B61" s="19"/>
      <c r="C61" s="19"/>
      <c r="D61" s="19"/>
      <c r="E61" s="19"/>
      <c r="F61" s="19"/>
      <c r="G61" s="19"/>
      <c r="H61" s="19"/>
      <c r="I61" s="19"/>
      <c r="J61" s="19"/>
      <c r="K61" s="19"/>
      <c r="L61" s="19"/>
    </row>
    <row r="62" spans="1:12">
      <c r="A62" s="19"/>
      <c r="B62" s="19"/>
      <c r="C62" s="19"/>
      <c r="D62" s="19"/>
      <c r="E62" s="19"/>
      <c r="F62" s="19"/>
      <c r="G62" s="19"/>
      <c r="H62" s="19"/>
      <c r="I62" s="19"/>
      <c r="J62" s="19"/>
      <c r="K62" s="19"/>
      <c r="L62" s="19"/>
    </row>
    <row r="63" spans="1:12">
      <c r="A63" s="19"/>
      <c r="B63" s="19"/>
      <c r="C63" s="19"/>
      <c r="D63" s="19"/>
      <c r="E63" s="19"/>
      <c r="F63" s="19"/>
      <c r="G63" s="19"/>
      <c r="H63" s="19"/>
      <c r="I63" s="19"/>
      <c r="J63" s="19"/>
      <c r="K63" s="19"/>
      <c r="L63" s="19"/>
    </row>
    <row r="64" spans="1:12">
      <c r="A64" s="19"/>
      <c r="B64" s="19"/>
      <c r="C64" s="19"/>
      <c r="D64" s="19"/>
      <c r="E64" s="19"/>
      <c r="F64" s="19"/>
      <c r="G64" s="19"/>
      <c r="H64" s="19"/>
      <c r="I64" s="19"/>
      <c r="J64" s="19"/>
      <c r="K64" s="19"/>
      <c r="L64" s="19"/>
    </row>
    <row r="65" spans="1:12">
      <c r="A65" s="19"/>
      <c r="B65" s="19"/>
      <c r="C65" s="19"/>
      <c r="D65" s="19"/>
      <c r="E65" s="19"/>
      <c r="F65" s="19"/>
      <c r="G65" s="19"/>
      <c r="H65" s="19"/>
      <c r="I65" s="19"/>
      <c r="J65" s="19"/>
      <c r="K65" s="19"/>
      <c r="L65" s="19"/>
    </row>
    <row r="66" spans="1:12">
      <c r="A66" s="19"/>
      <c r="B66" s="19"/>
      <c r="C66" s="19"/>
      <c r="D66" s="19"/>
      <c r="E66" s="19"/>
      <c r="F66" s="19"/>
      <c r="G66" s="19"/>
      <c r="H66" s="19"/>
      <c r="I66" s="19"/>
      <c r="J66" s="19"/>
      <c r="K66" s="19"/>
      <c r="L66" s="19"/>
    </row>
    <row r="67" spans="1:12">
      <c r="A67" s="19"/>
      <c r="B67" s="19"/>
      <c r="C67" s="19"/>
      <c r="D67" s="19"/>
      <c r="E67" s="19"/>
      <c r="F67" s="19"/>
      <c r="G67" s="19"/>
      <c r="H67" s="19"/>
      <c r="I67" s="19"/>
      <c r="J67" s="19"/>
      <c r="K67" s="19"/>
      <c r="L67" s="19"/>
    </row>
    <row r="68" spans="1:12">
      <c r="A68" s="19"/>
      <c r="B68" s="19"/>
      <c r="C68" s="19"/>
      <c r="D68" s="19"/>
      <c r="E68" s="19"/>
      <c r="F68" s="19"/>
      <c r="G68" s="19"/>
      <c r="H68" s="19"/>
      <c r="I68" s="19"/>
      <c r="J68" s="19"/>
      <c r="K68" s="19"/>
      <c r="L68" s="19"/>
    </row>
    <row r="69" spans="1:12">
      <c r="A69" s="19"/>
      <c r="B69" s="19"/>
      <c r="C69" s="19"/>
      <c r="D69" s="19"/>
      <c r="E69" s="19"/>
      <c r="F69" s="19"/>
      <c r="G69" s="19"/>
      <c r="H69" s="19"/>
      <c r="I69" s="19"/>
      <c r="J69" s="19"/>
      <c r="K69" s="19"/>
      <c r="L69" s="19"/>
    </row>
    <row r="70" spans="1:12">
      <c r="A70" s="19"/>
      <c r="B70" s="19"/>
      <c r="C70" s="19"/>
      <c r="D70" s="19"/>
      <c r="E70" s="19"/>
      <c r="F70" s="19"/>
      <c r="G70" s="19"/>
      <c r="H70" s="19"/>
      <c r="I70" s="19"/>
      <c r="J70" s="19"/>
      <c r="K70" s="19"/>
      <c r="L70" s="19"/>
    </row>
    <row r="71" spans="1:12">
      <c r="A71" s="19"/>
      <c r="B71" s="19"/>
      <c r="C71" s="19"/>
      <c r="D71" s="19"/>
      <c r="E71" s="19"/>
      <c r="F71" s="19"/>
      <c r="G71" s="19"/>
      <c r="H71" s="19"/>
      <c r="I71" s="19"/>
      <c r="J71" s="19"/>
      <c r="K71" s="19"/>
      <c r="L71" s="19"/>
    </row>
    <row r="72" spans="1:12">
      <c r="A72" s="19"/>
      <c r="B72" s="19"/>
      <c r="C72" s="19"/>
      <c r="D72" s="19"/>
      <c r="E72" s="19"/>
      <c r="F72" s="19"/>
      <c r="G72" s="19"/>
      <c r="H72" s="19"/>
      <c r="I72" s="19"/>
      <c r="J72" s="19"/>
      <c r="K72" s="19"/>
      <c r="L72" s="19"/>
    </row>
    <row r="73" spans="1:12">
      <c r="A73" s="19"/>
      <c r="B73" s="19"/>
      <c r="C73" s="19"/>
      <c r="D73" s="19"/>
      <c r="E73" s="19"/>
      <c r="F73" s="19"/>
      <c r="G73" s="19"/>
      <c r="H73" s="19"/>
      <c r="I73" s="19"/>
      <c r="J73" s="19"/>
      <c r="K73" s="19"/>
      <c r="L73" s="19"/>
    </row>
    <row r="74" spans="1:12">
      <c r="A74" s="19"/>
      <c r="B74" s="19"/>
      <c r="C74" s="19"/>
      <c r="D74" s="19"/>
      <c r="E74" s="19"/>
      <c r="F74" s="19"/>
      <c r="G74" s="19"/>
      <c r="H74" s="19"/>
      <c r="I74" s="19"/>
      <c r="J74" s="19"/>
      <c r="K74" s="19"/>
      <c r="L74" s="19"/>
    </row>
    <row r="75" spans="1:12">
      <c r="A75" s="19"/>
      <c r="B75" s="19"/>
      <c r="C75" s="19"/>
      <c r="D75" s="19"/>
      <c r="E75" s="19"/>
      <c r="F75" s="19"/>
      <c r="G75" s="19"/>
      <c r="H75" s="19"/>
      <c r="I75" s="19"/>
      <c r="J75" s="19"/>
      <c r="K75" s="19"/>
      <c r="L75" s="19"/>
    </row>
    <row r="76" spans="1:12">
      <c r="A76" s="19"/>
      <c r="B76" s="19"/>
      <c r="C76" s="19"/>
      <c r="D76" s="19"/>
      <c r="E76" s="19"/>
      <c r="F76" s="19"/>
      <c r="G76" s="19"/>
      <c r="H76" s="19"/>
      <c r="I76" s="19"/>
      <c r="J76" s="19"/>
      <c r="K76" s="19"/>
      <c r="L76" s="19"/>
    </row>
    <row r="77" spans="1:12">
      <c r="A77" s="19"/>
      <c r="B77" s="19"/>
      <c r="C77" s="19"/>
      <c r="D77" s="19"/>
      <c r="E77" s="19"/>
      <c r="F77" s="19"/>
      <c r="G77" s="19"/>
      <c r="H77" s="19"/>
      <c r="I77" s="19"/>
      <c r="J77" s="19"/>
      <c r="K77" s="19"/>
      <c r="L77" s="19"/>
    </row>
    <row r="78" spans="1:12">
      <c r="A78" s="19"/>
      <c r="B78" s="19"/>
      <c r="C78" s="19"/>
      <c r="D78" s="19"/>
      <c r="E78" s="19"/>
      <c r="F78" s="19"/>
      <c r="G78" s="19"/>
      <c r="H78" s="19"/>
      <c r="I78" s="19"/>
      <c r="J78" s="19"/>
      <c r="K78" s="19"/>
      <c r="L78" s="19"/>
    </row>
    <row r="79" spans="1:12">
      <c r="A79" s="19"/>
      <c r="B79" s="19"/>
      <c r="C79" s="19"/>
      <c r="D79" s="19"/>
      <c r="E79" s="19"/>
      <c r="F79" s="19"/>
      <c r="G79" s="19"/>
      <c r="H79" s="19"/>
      <c r="I79" s="19"/>
      <c r="J79" s="19"/>
      <c r="K79" s="19"/>
      <c r="L79" s="19"/>
    </row>
    <row r="80" spans="1:12">
      <c r="A80" s="19"/>
      <c r="B80" s="19"/>
      <c r="C80" s="19"/>
      <c r="D80" s="19"/>
      <c r="E80" s="19"/>
      <c r="F80" s="19"/>
      <c r="G80" s="19"/>
      <c r="H80" s="19"/>
      <c r="I80" s="19"/>
      <c r="J80" s="19"/>
      <c r="K80" s="19"/>
      <c r="L80" s="19"/>
    </row>
    <row r="81" spans="1:12">
      <c r="A81" s="19"/>
      <c r="B81" s="19"/>
      <c r="C81" s="19"/>
      <c r="D81" s="19"/>
      <c r="E81" s="19"/>
      <c r="F81" s="19"/>
      <c r="G81" s="19"/>
      <c r="H81" s="19"/>
      <c r="I81" s="19"/>
      <c r="J81" s="19"/>
      <c r="K81" s="19"/>
      <c r="L81" s="19"/>
    </row>
    <row r="82" spans="1:12">
      <c r="A82" s="19"/>
      <c r="B82" s="19"/>
      <c r="C82" s="19"/>
      <c r="D82" s="19"/>
      <c r="E82" s="19"/>
      <c r="F82" s="19"/>
      <c r="G82" s="19"/>
      <c r="H82" s="19"/>
      <c r="I82" s="19"/>
      <c r="J82" s="19"/>
      <c r="K82" s="19"/>
      <c r="L82" s="19"/>
    </row>
    <row r="83" spans="1:12">
      <c r="A83" s="19"/>
      <c r="B83" s="19"/>
      <c r="C83" s="19"/>
      <c r="D83" s="19"/>
      <c r="E83" s="19"/>
      <c r="F83" s="19"/>
      <c r="G83" s="19"/>
      <c r="H83" s="19"/>
      <c r="I83" s="19"/>
      <c r="J83" s="19"/>
      <c r="K83" s="19"/>
      <c r="L83" s="19"/>
    </row>
    <row r="84" spans="1:12">
      <c r="A84" s="19"/>
      <c r="B84" s="19"/>
      <c r="C84" s="19"/>
      <c r="D84" s="19"/>
      <c r="E84" s="19"/>
      <c r="F84" s="19"/>
      <c r="G84" s="19"/>
      <c r="H84" s="19"/>
      <c r="I84" s="19"/>
      <c r="J84" s="19"/>
      <c r="K84" s="19"/>
      <c r="L84" s="19"/>
    </row>
    <row r="85" spans="1:12">
      <c r="A85" s="19"/>
      <c r="B85" s="19"/>
      <c r="C85" s="19"/>
      <c r="D85" s="19"/>
      <c r="E85" s="19"/>
      <c r="F85" s="19"/>
      <c r="G85" s="19"/>
      <c r="H85" s="19"/>
      <c r="I85" s="19"/>
      <c r="J85" s="19"/>
      <c r="K85" s="19"/>
      <c r="L85" s="19"/>
    </row>
    <row r="86" spans="1:12">
      <c r="A86" s="19"/>
      <c r="B86" s="19"/>
      <c r="C86" s="19"/>
      <c r="D86" s="19"/>
      <c r="E86" s="19"/>
      <c r="F86" s="19"/>
      <c r="G86" s="19"/>
      <c r="H86" s="19"/>
      <c r="I86" s="19"/>
      <c r="J86" s="19"/>
      <c r="K86" s="19"/>
      <c r="L86" s="19"/>
    </row>
    <row r="87" spans="1:12">
      <c r="A87" s="19"/>
      <c r="B87" s="19"/>
      <c r="C87" s="19"/>
      <c r="D87" s="19"/>
      <c r="E87" s="19"/>
      <c r="F87" s="19"/>
      <c r="G87" s="19"/>
      <c r="H87" s="19"/>
      <c r="I87" s="19"/>
      <c r="J87" s="19"/>
      <c r="K87" s="19"/>
      <c r="L87" s="19"/>
    </row>
    <row r="88" spans="1:12">
      <c r="A88" s="19"/>
      <c r="B88" s="19"/>
      <c r="C88" s="19"/>
      <c r="D88" s="19"/>
      <c r="E88" s="19"/>
      <c r="F88" s="19"/>
      <c r="G88" s="19"/>
      <c r="H88" s="19"/>
      <c r="I88" s="19"/>
      <c r="J88" s="19"/>
      <c r="K88" s="19"/>
      <c r="L88" s="19"/>
    </row>
    <row r="89" spans="1:12">
      <c r="A89" s="19"/>
      <c r="B89" s="19"/>
      <c r="C89" s="19"/>
      <c r="D89" s="19"/>
      <c r="E89" s="19"/>
      <c r="F89" s="19"/>
      <c r="G89" s="19"/>
      <c r="H89" s="19"/>
      <c r="I89" s="19"/>
      <c r="J89" s="19"/>
      <c r="K89" s="19"/>
      <c r="L89" s="19"/>
    </row>
    <row r="90" spans="1:12">
      <c r="A90" s="19"/>
      <c r="B90" s="19"/>
      <c r="C90" s="19"/>
      <c r="D90" s="19"/>
      <c r="E90" s="19"/>
      <c r="F90" s="19"/>
      <c r="G90" s="19"/>
      <c r="H90" s="19"/>
      <c r="I90" s="19"/>
      <c r="J90" s="19"/>
      <c r="K90" s="19"/>
      <c r="L90" s="19"/>
    </row>
    <row r="91" spans="1:12">
      <c r="A91" s="19"/>
      <c r="B91" s="19"/>
      <c r="C91" s="19"/>
      <c r="D91" s="19"/>
      <c r="E91" s="19"/>
      <c r="F91" s="19"/>
      <c r="G91" s="19"/>
      <c r="H91" s="19"/>
      <c r="I91" s="19"/>
      <c r="J91" s="19"/>
      <c r="K91" s="19"/>
      <c r="L91" s="19"/>
    </row>
    <row r="92" spans="1:12">
      <c r="A92" s="19"/>
      <c r="B92" s="19"/>
      <c r="C92" s="19"/>
      <c r="D92" s="19"/>
      <c r="E92" s="19"/>
      <c r="F92" s="19"/>
      <c r="G92" s="19"/>
      <c r="H92" s="19"/>
      <c r="I92" s="19"/>
      <c r="J92" s="19"/>
      <c r="K92" s="19"/>
      <c r="L92" s="19"/>
    </row>
    <row r="93" spans="1:12">
      <c r="A93" s="19"/>
      <c r="B93" s="19"/>
      <c r="C93" s="19"/>
      <c r="D93" s="19"/>
      <c r="E93" s="19"/>
      <c r="F93" s="19"/>
      <c r="G93" s="19"/>
      <c r="H93" s="19"/>
      <c r="I93" s="19"/>
      <c r="J93" s="19"/>
      <c r="K93" s="19"/>
      <c r="L93" s="19"/>
    </row>
    <row r="94" spans="1:12">
      <c r="A94" s="19"/>
      <c r="B94" s="19"/>
      <c r="C94" s="19"/>
      <c r="D94" s="19"/>
      <c r="E94" s="19"/>
      <c r="F94" s="19"/>
      <c r="G94" s="19"/>
      <c r="H94" s="19"/>
      <c r="I94" s="19"/>
      <c r="J94" s="19"/>
      <c r="K94" s="19"/>
      <c r="L94" s="19"/>
    </row>
    <row r="95" spans="1:12">
      <c r="A95" s="19"/>
      <c r="B95" s="19"/>
      <c r="C95" s="19"/>
      <c r="D95" s="19"/>
      <c r="E95" s="19"/>
      <c r="F95" s="19"/>
      <c r="G95" s="19"/>
      <c r="H95" s="19"/>
      <c r="I95" s="19"/>
      <c r="J95" s="19"/>
      <c r="K95" s="19"/>
      <c r="L95" s="19"/>
    </row>
    <row r="96" spans="1:12">
      <c r="A96" s="19"/>
      <c r="B96" s="19"/>
      <c r="C96" s="19"/>
      <c r="D96" s="19"/>
      <c r="E96" s="19"/>
      <c r="F96" s="19"/>
      <c r="G96" s="19"/>
      <c r="H96" s="19"/>
      <c r="I96" s="19"/>
      <c r="J96" s="19"/>
      <c r="K96" s="19"/>
      <c r="L96" s="19"/>
    </row>
    <row r="97" spans="1:12">
      <c r="A97" s="19"/>
      <c r="B97" s="19"/>
      <c r="C97" s="19"/>
      <c r="D97" s="19"/>
      <c r="E97" s="19"/>
      <c r="F97" s="19"/>
      <c r="G97" s="19"/>
      <c r="H97" s="19"/>
      <c r="I97" s="19"/>
      <c r="J97" s="19"/>
      <c r="K97" s="19"/>
      <c r="L97" s="19"/>
    </row>
    <row r="98" spans="1:12">
      <c r="A98" s="19"/>
      <c r="B98" s="19"/>
      <c r="C98" s="19"/>
      <c r="D98" s="19"/>
      <c r="E98" s="19"/>
      <c r="F98" s="19"/>
      <c r="G98" s="19"/>
      <c r="H98" s="19"/>
      <c r="I98" s="19"/>
      <c r="J98" s="19"/>
      <c r="K98" s="19"/>
      <c r="L98" s="19"/>
    </row>
    <row r="99" spans="1:12">
      <c r="A99" s="19"/>
      <c r="B99" s="19"/>
      <c r="C99" s="19"/>
      <c r="D99" s="19"/>
      <c r="E99" s="19"/>
      <c r="F99" s="19"/>
      <c r="G99" s="19"/>
      <c r="H99" s="19"/>
      <c r="I99" s="19"/>
      <c r="J99" s="19"/>
      <c r="K99" s="19"/>
      <c r="L99" s="19"/>
    </row>
    <row r="100" spans="1:12">
      <c r="A100" s="19"/>
      <c r="B100" s="19"/>
      <c r="C100" s="19"/>
      <c r="D100" s="19"/>
      <c r="E100" s="19"/>
      <c r="F100" s="19"/>
      <c r="G100" s="19"/>
      <c r="H100" s="19"/>
      <c r="I100" s="19"/>
      <c r="J100" s="19"/>
      <c r="K100" s="19"/>
      <c r="L100" s="19"/>
    </row>
    <row r="101" spans="1:12">
      <c r="A101" s="19"/>
      <c r="B101" s="19"/>
      <c r="C101" s="19"/>
      <c r="D101" s="19"/>
      <c r="E101" s="19"/>
      <c r="F101" s="19"/>
      <c r="G101" s="19"/>
      <c r="H101" s="19"/>
      <c r="I101" s="19"/>
      <c r="J101" s="19"/>
      <c r="K101" s="19"/>
      <c r="L101" s="19"/>
    </row>
    <row r="102" spans="1:12">
      <c r="A102" s="19"/>
      <c r="B102" s="19"/>
      <c r="C102" s="19"/>
      <c r="D102" s="19"/>
      <c r="E102" s="19"/>
      <c r="F102" s="19"/>
      <c r="G102" s="19"/>
      <c r="H102" s="19"/>
      <c r="I102" s="19"/>
      <c r="J102" s="19"/>
      <c r="K102" s="19"/>
      <c r="L102" s="19"/>
    </row>
    <row r="103" spans="1:12">
      <c r="A103" s="19"/>
      <c r="B103" s="19"/>
      <c r="C103" s="19"/>
      <c r="D103" s="19"/>
      <c r="E103" s="19"/>
      <c r="F103" s="19"/>
      <c r="G103" s="19"/>
      <c r="H103" s="19"/>
      <c r="I103" s="19"/>
      <c r="J103" s="19"/>
      <c r="K103" s="19"/>
      <c r="L103" s="19"/>
    </row>
    <row r="104" spans="1:12">
      <c r="A104" s="19"/>
      <c r="B104" s="19"/>
      <c r="C104" s="19"/>
      <c r="D104" s="19"/>
      <c r="E104" s="19"/>
      <c r="F104" s="19"/>
      <c r="G104" s="19"/>
      <c r="H104" s="19"/>
      <c r="I104" s="19"/>
      <c r="J104" s="19"/>
      <c r="K104" s="19"/>
      <c r="L104" s="19"/>
    </row>
    <row r="105" spans="1:12">
      <c r="A105" s="19"/>
      <c r="B105" s="19"/>
      <c r="C105" s="19"/>
      <c r="D105" s="19"/>
      <c r="E105" s="19"/>
      <c r="F105" s="19"/>
      <c r="G105" s="19"/>
      <c r="H105" s="19"/>
      <c r="I105" s="19"/>
      <c r="J105" s="19"/>
      <c r="K105" s="19"/>
      <c r="L105" s="19"/>
    </row>
    <row r="106" spans="1:12">
      <c r="A106" s="19"/>
      <c r="B106" s="19"/>
      <c r="C106" s="19"/>
      <c r="D106" s="19"/>
      <c r="E106" s="19"/>
      <c r="F106" s="19"/>
      <c r="G106" s="19"/>
      <c r="H106" s="19"/>
      <c r="I106" s="19"/>
      <c r="J106" s="19"/>
      <c r="K106" s="19"/>
      <c r="L106" s="19"/>
    </row>
    <row r="107" spans="1:12">
      <c r="A107" s="19"/>
      <c r="B107" s="19"/>
      <c r="C107" s="19"/>
      <c r="D107" s="19"/>
      <c r="E107" s="19"/>
      <c r="F107" s="19"/>
      <c r="G107" s="19"/>
      <c r="H107" s="19"/>
      <c r="I107" s="19"/>
      <c r="J107" s="19"/>
      <c r="K107" s="19"/>
      <c r="L107" s="19"/>
    </row>
    <row r="108" spans="1:12">
      <c r="A108" s="19"/>
      <c r="B108" s="19"/>
      <c r="C108" s="19"/>
      <c r="D108" s="19"/>
      <c r="E108" s="19"/>
      <c r="F108" s="19"/>
      <c r="G108" s="19"/>
      <c r="H108" s="19"/>
      <c r="I108" s="19"/>
      <c r="J108" s="19"/>
      <c r="K108" s="19"/>
      <c r="L108" s="19"/>
    </row>
    <row r="109" spans="1:12">
      <c r="A109" s="19"/>
      <c r="B109" s="19"/>
      <c r="C109" s="19"/>
      <c r="D109" s="19"/>
      <c r="E109" s="19"/>
      <c r="F109" s="19"/>
      <c r="G109" s="19"/>
      <c r="H109" s="19"/>
      <c r="I109" s="19"/>
      <c r="J109" s="19"/>
      <c r="K109" s="19"/>
      <c r="L109" s="19"/>
    </row>
    <row r="110" spans="1:12">
      <c r="A110" s="19"/>
      <c r="B110" s="19"/>
      <c r="C110" s="19"/>
      <c r="D110" s="19"/>
      <c r="E110" s="19"/>
      <c r="F110" s="19"/>
      <c r="G110" s="19"/>
      <c r="H110" s="19"/>
      <c r="I110" s="19"/>
      <c r="J110" s="19"/>
      <c r="K110" s="19"/>
      <c r="L110" s="19"/>
    </row>
    <row r="111" spans="1:12">
      <c r="A111" s="19"/>
      <c r="B111" s="19"/>
      <c r="C111" s="19"/>
      <c r="D111" s="19"/>
      <c r="E111" s="19"/>
      <c r="F111" s="19"/>
      <c r="G111" s="19"/>
      <c r="H111" s="19"/>
      <c r="I111" s="19"/>
      <c r="J111" s="19"/>
      <c r="K111" s="19"/>
      <c r="L111" s="19"/>
    </row>
    <row r="112" spans="1:12">
      <c r="A112" s="19"/>
      <c r="B112" s="19"/>
      <c r="C112" s="19"/>
      <c r="D112" s="19"/>
      <c r="E112" s="19"/>
      <c r="F112" s="19"/>
      <c r="G112" s="19"/>
      <c r="H112" s="19"/>
      <c r="I112" s="19"/>
      <c r="J112" s="19"/>
      <c r="K112" s="19"/>
      <c r="L112" s="19"/>
    </row>
    <row r="113" spans="1:12">
      <c r="A113" s="19"/>
      <c r="B113" s="19"/>
      <c r="C113" s="19"/>
      <c r="D113" s="19"/>
      <c r="E113" s="19"/>
      <c r="F113" s="19"/>
      <c r="G113" s="19"/>
      <c r="H113" s="19"/>
      <c r="I113" s="19"/>
      <c r="J113" s="19"/>
      <c r="K113" s="19"/>
      <c r="L113" s="19"/>
    </row>
    <row r="114" spans="1:12">
      <c r="A114" s="19"/>
      <c r="B114" s="19"/>
      <c r="C114" s="19"/>
      <c r="D114" s="19"/>
      <c r="E114" s="19"/>
      <c r="F114" s="19"/>
      <c r="G114" s="19"/>
      <c r="H114" s="19"/>
      <c r="I114" s="19"/>
      <c r="J114" s="19"/>
      <c r="K114" s="19"/>
      <c r="L114" s="19"/>
    </row>
    <row r="115" spans="1:12">
      <c r="A115" s="19"/>
      <c r="B115" s="19"/>
      <c r="C115" s="19"/>
      <c r="D115" s="19"/>
      <c r="E115" s="19"/>
      <c r="F115" s="19"/>
      <c r="G115" s="19"/>
      <c r="H115" s="19"/>
      <c r="I115" s="19"/>
      <c r="J115" s="19"/>
      <c r="K115" s="19"/>
      <c r="L115" s="19"/>
    </row>
    <row r="116" spans="1:12">
      <c r="A116" s="19"/>
      <c r="B116" s="19"/>
      <c r="C116" s="19"/>
      <c r="D116" s="19"/>
      <c r="E116" s="19"/>
      <c r="F116" s="19"/>
      <c r="G116" s="19"/>
      <c r="H116" s="19"/>
      <c r="I116" s="19"/>
      <c r="J116" s="19"/>
      <c r="K116" s="19"/>
      <c r="L116" s="19"/>
    </row>
    <row r="117" spans="1:12">
      <c r="A117" s="19"/>
      <c r="B117" s="19"/>
      <c r="C117" s="19"/>
      <c r="D117" s="19"/>
      <c r="E117" s="19"/>
      <c r="F117" s="19"/>
      <c r="G117" s="19"/>
      <c r="H117" s="19"/>
      <c r="I117" s="19"/>
      <c r="J117" s="19"/>
      <c r="K117" s="19"/>
      <c r="L117" s="19"/>
    </row>
    <row r="118" spans="1:12">
      <c r="A118" s="19"/>
      <c r="B118" s="19"/>
      <c r="C118" s="19"/>
      <c r="D118" s="19"/>
      <c r="E118" s="19"/>
      <c r="F118" s="19"/>
      <c r="G118" s="19"/>
      <c r="H118" s="19"/>
      <c r="I118" s="19"/>
      <c r="J118" s="19"/>
      <c r="K118" s="19"/>
      <c r="L118" s="19"/>
    </row>
    <row r="119" spans="1:12">
      <c r="A119" s="19"/>
      <c r="B119" s="19"/>
      <c r="C119" s="19"/>
      <c r="D119" s="19"/>
      <c r="E119" s="19"/>
      <c r="F119" s="19"/>
      <c r="G119" s="19"/>
      <c r="H119" s="19"/>
      <c r="I119" s="19"/>
      <c r="J119" s="19"/>
      <c r="K119" s="19"/>
      <c r="L119" s="19"/>
    </row>
    <row r="120" spans="1:12">
      <c r="A120" s="19"/>
      <c r="B120" s="19"/>
      <c r="C120" s="19"/>
      <c r="D120" s="19"/>
      <c r="E120" s="19"/>
      <c r="F120" s="19"/>
      <c r="G120" s="19"/>
      <c r="H120" s="19"/>
      <c r="I120" s="19"/>
      <c r="J120" s="19"/>
      <c r="K120" s="19"/>
      <c r="L120" s="19"/>
    </row>
    <row r="121" spans="1:12">
      <c r="A121" s="19"/>
      <c r="B121" s="19"/>
      <c r="C121" s="19"/>
      <c r="D121" s="19"/>
      <c r="E121" s="19"/>
      <c r="F121" s="19"/>
      <c r="G121" s="19"/>
      <c r="H121" s="19"/>
      <c r="I121" s="19"/>
      <c r="J121" s="19"/>
      <c r="K121" s="19"/>
      <c r="L121" s="19"/>
    </row>
    <row r="122" spans="1:12">
      <c r="A122" s="19"/>
      <c r="B122" s="19"/>
      <c r="C122" s="19"/>
      <c r="D122" s="19"/>
      <c r="E122" s="19"/>
      <c r="F122" s="19"/>
      <c r="G122" s="19"/>
      <c r="H122" s="19"/>
      <c r="I122" s="19"/>
      <c r="J122" s="19"/>
      <c r="K122" s="19"/>
      <c r="L122" s="19"/>
    </row>
    <row r="123" spans="1:12">
      <c r="A123" s="19"/>
      <c r="B123" s="19"/>
      <c r="C123" s="19"/>
      <c r="D123" s="19"/>
      <c r="E123" s="19"/>
      <c r="F123" s="19"/>
      <c r="G123" s="19"/>
      <c r="H123" s="19"/>
      <c r="I123" s="19"/>
      <c r="J123" s="19"/>
      <c r="K123" s="19"/>
      <c r="L123" s="19"/>
    </row>
    <row r="124" spans="1:12">
      <c r="A124" s="19"/>
      <c r="B124" s="19"/>
      <c r="C124" s="19"/>
      <c r="D124" s="19"/>
      <c r="E124" s="19"/>
      <c r="F124" s="19"/>
      <c r="G124" s="19"/>
      <c r="H124" s="19"/>
      <c r="I124" s="19"/>
      <c r="J124" s="19"/>
      <c r="K124" s="19"/>
      <c r="L124" s="19"/>
    </row>
    <row r="125" spans="1:12">
      <c r="A125" s="19"/>
      <c r="B125" s="19"/>
      <c r="C125" s="19"/>
      <c r="D125" s="19"/>
      <c r="E125" s="19"/>
      <c r="F125" s="19"/>
      <c r="G125" s="19"/>
      <c r="H125" s="19"/>
      <c r="I125" s="19"/>
      <c r="J125" s="19"/>
      <c r="K125" s="19"/>
      <c r="L125" s="19"/>
    </row>
    <row r="126" spans="1:12">
      <c r="A126" s="19"/>
      <c r="B126" s="19"/>
      <c r="C126" s="19"/>
      <c r="D126" s="19"/>
      <c r="E126" s="19"/>
      <c r="F126" s="19"/>
      <c r="G126" s="19"/>
      <c r="H126" s="19"/>
      <c r="I126" s="19"/>
      <c r="J126" s="19"/>
      <c r="K126" s="19"/>
      <c r="L126" s="19"/>
    </row>
    <row r="127" spans="1:12">
      <c r="A127" s="19"/>
      <c r="B127" s="19"/>
      <c r="C127" s="19"/>
      <c r="D127" s="19"/>
      <c r="E127" s="19"/>
      <c r="F127" s="19"/>
      <c r="G127" s="19"/>
      <c r="H127" s="19"/>
      <c r="I127" s="19"/>
      <c r="J127" s="19"/>
      <c r="K127" s="19"/>
      <c r="L127" s="19"/>
    </row>
    <row r="128" spans="1:12">
      <c r="A128" s="19"/>
      <c r="B128" s="19"/>
      <c r="C128" s="19"/>
      <c r="D128" s="19"/>
      <c r="E128" s="19"/>
      <c r="F128" s="19"/>
      <c r="G128" s="19"/>
      <c r="H128" s="19"/>
      <c r="I128" s="19"/>
      <c r="J128" s="19"/>
      <c r="K128" s="19"/>
      <c r="L128" s="19"/>
    </row>
    <row r="129" spans="1:12">
      <c r="A129" s="19"/>
      <c r="B129" s="19"/>
      <c r="C129" s="19"/>
      <c r="D129" s="19"/>
      <c r="E129" s="19"/>
      <c r="F129" s="19"/>
      <c r="G129" s="19"/>
      <c r="H129" s="19"/>
      <c r="I129" s="19"/>
      <c r="J129" s="19"/>
      <c r="K129" s="19"/>
      <c r="L129" s="19"/>
    </row>
    <row r="130" spans="1:12">
      <c r="A130" s="19"/>
      <c r="B130" s="19"/>
      <c r="C130" s="19"/>
      <c r="D130" s="19"/>
      <c r="E130" s="19"/>
      <c r="F130" s="19"/>
      <c r="G130" s="19"/>
      <c r="H130" s="19"/>
      <c r="I130" s="19"/>
      <c r="J130" s="19"/>
      <c r="K130" s="19"/>
      <c r="L130" s="19"/>
    </row>
    <row r="131" spans="1:12">
      <c r="A131" s="19"/>
      <c r="B131" s="19"/>
      <c r="C131" s="19"/>
      <c r="D131" s="19"/>
      <c r="E131" s="19"/>
      <c r="F131" s="19"/>
      <c r="G131" s="19"/>
      <c r="H131" s="19"/>
      <c r="I131" s="19"/>
      <c r="J131" s="19"/>
      <c r="K131" s="19"/>
      <c r="L131" s="19"/>
    </row>
    <row r="132" spans="1:12">
      <c r="A132" s="19"/>
      <c r="B132" s="19"/>
      <c r="C132" s="19"/>
      <c r="D132" s="19"/>
      <c r="E132" s="19"/>
      <c r="F132" s="19"/>
      <c r="G132" s="19"/>
      <c r="H132" s="19"/>
      <c r="I132" s="19"/>
      <c r="J132" s="19"/>
      <c r="K132" s="19"/>
      <c r="L132" s="19"/>
    </row>
    <row r="133" spans="1:12">
      <c r="A133" s="19"/>
      <c r="B133" s="19"/>
      <c r="C133" s="19"/>
      <c r="D133" s="19"/>
      <c r="E133" s="19"/>
      <c r="F133" s="19"/>
      <c r="G133" s="19"/>
      <c r="H133" s="19"/>
      <c r="I133" s="19"/>
      <c r="J133" s="19"/>
      <c r="K133" s="19"/>
      <c r="L133" s="19"/>
    </row>
    <row r="134" spans="1:12">
      <c r="A134" s="19"/>
      <c r="B134" s="19"/>
      <c r="C134" s="19"/>
      <c r="D134" s="19"/>
      <c r="E134" s="19"/>
      <c r="F134" s="19"/>
      <c r="G134" s="19"/>
      <c r="H134" s="19"/>
      <c r="I134" s="19"/>
      <c r="J134" s="19"/>
      <c r="K134" s="19"/>
      <c r="L134" s="19"/>
    </row>
    <row r="135" spans="1:12">
      <c r="A135" s="19"/>
      <c r="B135" s="19"/>
      <c r="C135" s="19"/>
      <c r="D135" s="19"/>
      <c r="E135" s="19"/>
      <c r="F135" s="19"/>
      <c r="G135" s="19"/>
      <c r="H135" s="19"/>
      <c r="I135" s="19"/>
      <c r="J135" s="19"/>
      <c r="K135" s="19"/>
      <c r="L135" s="19"/>
    </row>
    <row r="136" spans="1:12">
      <c r="A136" s="19"/>
      <c r="B136" s="19"/>
      <c r="C136" s="19"/>
      <c r="D136" s="19"/>
      <c r="E136" s="19"/>
      <c r="F136" s="19"/>
      <c r="G136" s="19"/>
      <c r="H136" s="19"/>
      <c r="I136" s="19"/>
      <c r="J136" s="19"/>
      <c r="K136" s="19"/>
      <c r="L136" s="19"/>
    </row>
    <row r="137" spans="1:12">
      <c r="A137" s="19"/>
      <c r="B137" s="19"/>
      <c r="C137" s="19"/>
      <c r="D137" s="19"/>
      <c r="E137" s="19"/>
      <c r="F137" s="19"/>
      <c r="G137" s="19"/>
      <c r="H137" s="19"/>
      <c r="I137" s="19"/>
      <c r="J137" s="19"/>
      <c r="K137" s="19"/>
      <c r="L137" s="19"/>
    </row>
    <row r="138" spans="1:12">
      <c r="A138" s="19"/>
      <c r="B138" s="19"/>
      <c r="C138" s="19"/>
      <c r="D138" s="19"/>
      <c r="E138" s="19"/>
      <c r="F138" s="19"/>
      <c r="G138" s="19"/>
      <c r="H138" s="19"/>
      <c r="I138" s="19"/>
      <c r="J138" s="19"/>
      <c r="K138" s="19"/>
      <c r="L138" s="19"/>
    </row>
    <row r="139" spans="1:12">
      <c r="A139" s="19"/>
      <c r="B139" s="19"/>
      <c r="C139" s="19"/>
      <c r="D139" s="19"/>
      <c r="E139" s="19"/>
      <c r="F139" s="19"/>
      <c r="G139" s="19"/>
      <c r="H139" s="19"/>
      <c r="I139" s="19"/>
      <c r="J139" s="19"/>
      <c r="K139" s="19"/>
      <c r="L139" s="19"/>
    </row>
    <row r="140" spans="1:12">
      <c r="A140" s="19"/>
      <c r="B140" s="19"/>
      <c r="C140" s="19"/>
      <c r="D140" s="19"/>
      <c r="E140" s="19"/>
      <c r="F140" s="19"/>
      <c r="G140" s="19"/>
      <c r="H140" s="19"/>
      <c r="I140" s="19"/>
      <c r="J140" s="19"/>
      <c r="K140" s="19"/>
      <c r="L140" s="19"/>
    </row>
    <row r="141" spans="1:12">
      <c r="A141" s="19"/>
      <c r="B141" s="19"/>
      <c r="C141" s="19"/>
      <c r="D141" s="19"/>
      <c r="E141" s="19"/>
      <c r="F141" s="19"/>
      <c r="G141" s="19"/>
      <c r="H141" s="19"/>
      <c r="I141" s="19"/>
      <c r="J141" s="19"/>
      <c r="K141" s="19"/>
      <c r="L141" s="19"/>
    </row>
    <row r="142" spans="1:12">
      <c r="A142" s="19"/>
      <c r="B142" s="19"/>
      <c r="C142" s="19"/>
      <c r="D142" s="19"/>
      <c r="E142" s="19"/>
      <c r="F142" s="19"/>
      <c r="G142" s="19"/>
      <c r="H142" s="19"/>
      <c r="I142" s="19"/>
      <c r="J142" s="19"/>
      <c r="K142" s="19"/>
      <c r="L142" s="19"/>
    </row>
    <row r="143" spans="1:12">
      <c r="A143" s="19"/>
      <c r="B143" s="19"/>
      <c r="C143" s="19"/>
      <c r="D143" s="19"/>
      <c r="E143" s="19"/>
      <c r="F143" s="19"/>
      <c r="G143" s="19"/>
      <c r="H143" s="19"/>
      <c r="I143" s="19"/>
      <c r="J143" s="19"/>
      <c r="K143" s="19"/>
      <c r="L143" s="19"/>
    </row>
    <row r="144" spans="1:12">
      <c r="A144" s="19"/>
      <c r="B144" s="19"/>
      <c r="C144" s="19"/>
      <c r="D144" s="19"/>
      <c r="E144" s="19"/>
      <c r="F144" s="19"/>
      <c r="G144" s="19"/>
      <c r="H144" s="19"/>
      <c r="I144" s="19"/>
      <c r="J144" s="19"/>
      <c r="K144" s="19"/>
      <c r="L144" s="19"/>
    </row>
    <row r="145" spans="1:12">
      <c r="A145" s="19"/>
      <c r="B145" s="19"/>
      <c r="C145" s="19"/>
      <c r="D145" s="19"/>
      <c r="E145" s="19"/>
      <c r="F145" s="19"/>
      <c r="G145" s="19"/>
      <c r="H145" s="19"/>
      <c r="I145" s="19"/>
      <c r="J145" s="19"/>
      <c r="K145" s="19"/>
      <c r="L145" s="19"/>
    </row>
    <row r="146" spans="1:12">
      <c r="A146" s="19"/>
      <c r="B146" s="19"/>
      <c r="C146" s="19"/>
      <c r="D146" s="19"/>
      <c r="E146" s="19"/>
      <c r="F146" s="19"/>
      <c r="G146" s="19"/>
      <c r="H146" s="19"/>
      <c r="I146" s="19"/>
      <c r="J146" s="19"/>
      <c r="K146" s="19"/>
      <c r="L146" s="19"/>
    </row>
    <row r="147" spans="1:12">
      <c r="A147" s="19"/>
      <c r="B147" s="19"/>
      <c r="C147" s="19"/>
      <c r="D147" s="19"/>
      <c r="E147" s="19"/>
      <c r="F147" s="19"/>
      <c r="G147" s="19"/>
      <c r="H147" s="19"/>
      <c r="I147" s="19"/>
      <c r="J147" s="19"/>
      <c r="K147" s="19"/>
      <c r="L147" s="19"/>
    </row>
    <row r="148" spans="1:12">
      <c r="A148" s="19"/>
      <c r="B148" s="19"/>
      <c r="C148" s="19"/>
      <c r="D148" s="19"/>
      <c r="E148" s="19"/>
      <c r="F148" s="19"/>
      <c r="G148" s="19"/>
      <c r="H148" s="19"/>
      <c r="I148" s="19"/>
      <c r="J148" s="19"/>
      <c r="K148" s="19"/>
      <c r="L148" s="19"/>
    </row>
    <row r="149" spans="1:12">
      <c r="A149" s="19"/>
      <c r="B149" s="19"/>
      <c r="C149" s="19"/>
      <c r="D149" s="19"/>
      <c r="E149" s="19"/>
      <c r="F149" s="19"/>
      <c r="G149" s="19"/>
      <c r="H149" s="19"/>
      <c r="I149" s="19"/>
      <c r="J149" s="19"/>
      <c r="K149" s="19"/>
      <c r="L149" s="19"/>
    </row>
    <row r="150" spans="1:12">
      <c r="A150" s="19"/>
      <c r="B150" s="19"/>
      <c r="C150" s="19"/>
      <c r="D150" s="19"/>
      <c r="E150" s="19"/>
      <c r="F150" s="19"/>
      <c r="G150" s="19"/>
      <c r="H150" s="19"/>
      <c r="I150" s="19"/>
      <c r="J150" s="19"/>
      <c r="K150" s="19"/>
      <c r="L150" s="19"/>
    </row>
    <row r="151" spans="1:12">
      <c r="A151" s="19"/>
      <c r="B151" s="19"/>
      <c r="C151" s="19"/>
      <c r="D151" s="19"/>
      <c r="E151" s="19"/>
      <c r="F151" s="19"/>
      <c r="G151" s="19"/>
      <c r="H151" s="19"/>
      <c r="I151" s="19"/>
      <c r="J151" s="19"/>
      <c r="K151" s="19"/>
      <c r="L151" s="19"/>
    </row>
    <row r="152" spans="1:12">
      <c r="A152" s="19"/>
      <c r="B152" s="19"/>
      <c r="C152" s="19"/>
      <c r="D152" s="19"/>
      <c r="E152" s="19"/>
      <c r="F152" s="19"/>
      <c r="G152" s="19"/>
      <c r="H152" s="19"/>
      <c r="I152" s="19"/>
      <c r="J152" s="19"/>
      <c r="K152" s="19"/>
      <c r="L152" s="19"/>
    </row>
    <row r="153" spans="1:12">
      <c r="A153" s="19"/>
      <c r="B153" s="19"/>
      <c r="C153" s="19"/>
      <c r="D153" s="19"/>
      <c r="E153" s="19"/>
      <c r="F153" s="19"/>
      <c r="G153" s="19"/>
      <c r="H153" s="19"/>
      <c r="I153" s="19"/>
      <c r="J153" s="19"/>
      <c r="K153" s="19"/>
      <c r="L153" s="19"/>
    </row>
    <row r="154" spans="1:12">
      <c r="A154" s="19"/>
      <c r="B154" s="19"/>
      <c r="C154" s="19"/>
      <c r="D154" s="19"/>
      <c r="E154" s="19"/>
      <c r="F154" s="19"/>
      <c r="G154" s="19"/>
      <c r="H154" s="19"/>
      <c r="I154" s="19"/>
      <c r="J154" s="19"/>
      <c r="K154" s="19"/>
      <c r="L154" s="19"/>
    </row>
    <row r="155" spans="1:12">
      <c r="A155" s="19"/>
      <c r="B155" s="19"/>
      <c r="C155" s="19"/>
      <c r="D155" s="19"/>
      <c r="E155" s="19"/>
      <c r="F155" s="19"/>
      <c r="G155" s="19"/>
      <c r="H155" s="19"/>
      <c r="I155" s="19"/>
      <c r="J155" s="19"/>
      <c r="K155" s="19"/>
      <c r="L155" s="19"/>
    </row>
    <row r="156" spans="1:12">
      <c r="A156" s="19"/>
      <c r="B156" s="19"/>
      <c r="C156" s="19"/>
      <c r="D156" s="19"/>
      <c r="E156" s="19"/>
      <c r="F156" s="19"/>
      <c r="G156" s="19"/>
      <c r="H156" s="19"/>
      <c r="I156" s="19"/>
      <c r="J156" s="19"/>
      <c r="K156" s="19"/>
      <c r="L156" s="19"/>
    </row>
    <row r="157" spans="1:12">
      <c r="A157" s="19"/>
      <c r="B157" s="19"/>
      <c r="C157" s="19"/>
      <c r="D157" s="19"/>
      <c r="E157" s="19"/>
      <c r="F157" s="19"/>
      <c r="G157" s="19"/>
      <c r="H157" s="19"/>
      <c r="I157" s="19"/>
      <c r="J157" s="19"/>
      <c r="K157" s="19"/>
      <c r="L157" s="19"/>
    </row>
    <row r="158" spans="1:12">
      <c r="A158" s="19"/>
      <c r="B158" s="19"/>
      <c r="C158" s="19"/>
      <c r="D158" s="19"/>
      <c r="E158" s="19"/>
      <c r="F158" s="19"/>
      <c r="G158" s="19"/>
      <c r="H158" s="19"/>
      <c r="I158" s="19"/>
      <c r="J158" s="19"/>
      <c r="K158" s="19"/>
      <c r="L158" s="19"/>
    </row>
    <row r="159" spans="1:12">
      <c r="A159" s="19"/>
      <c r="B159" s="19"/>
      <c r="C159" s="19"/>
      <c r="D159" s="19"/>
      <c r="E159" s="19"/>
      <c r="F159" s="19"/>
      <c r="G159" s="19"/>
      <c r="H159" s="19"/>
      <c r="I159" s="19"/>
      <c r="J159" s="19"/>
      <c r="K159" s="19"/>
      <c r="L159" s="19"/>
    </row>
    <row r="160" spans="1:12">
      <c r="A160" s="19"/>
      <c r="B160" s="19"/>
      <c r="C160" s="19"/>
      <c r="D160" s="19"/>
      <c r="E160" s="19"/>
      <c r="F160" s="19"/>
      <c r="G160" s="19"/>
      <c r="H160" s="19"/>
      <c r="I160" s="19"/>
      <c r="J160" s="19"/>
      <c r="K160" s="19"/>
      <c r="L160" s="19"/>
    </row>
    <row r="161" spans="1:12">
      <c r="A161" s="19"/>
      <c r="B161" s="19"/>
      <c r="C161" s="19"/>
      <c r="D161" s="19"/>
      <c r="E161" s="19"/>
      <c r="F161" s="19"/>
      <c r="G161" s="19"/>
      <c r="H161" s="19"/>
      <c r="I161" s="19"/>
      <c r="J161" s="19"/>
      <c r="K161" s="19"/>
      <c r="L161" s="19"/>
    </row>
    <row r="162" spans="1:12">
      <c r="A162" s="19"/>
      <c r="B162" s="19"/>
      <c r="C162" s="19"/>
      <c r="D162" s="19"/>
      <c r="E162" s="19"/>
      <c r="F162" s="19"/>
      <c r="G162" s="19"/>
      <c r="H162" s="19"/>
      <c r="I162" s="19"/>
      <c r="J162" s="19"/>
      <c r="K162" s="19"/>
      <c r="L162" s="19"/>
    </row>
    <row r="163" spans="1:12">
      <c r="A163" s="19"/>
      <c r="B163" s="19"/>
      <c r="C163" s="19"/>
      <c r="D163" s="19"/>
      <c r="E163" s="19"/>
      <c r="F163" s="19"/>
      <c r="G163" s="19"/>
      <c r="H163" s="19"/>
      <c r="I163" s="19"/>
      <c r="J163" s="19"/>
      <c r="K163" s="19"/>
      <c r="L163" s="19"/>
    </row>
    <row r="164" spans="1:12">
      <c r="A164" s="19"/>
      <c r="B164" s="19"/>
      <c r="C164" s="19"/>
      <c r="D164" s="19"/>
      <c r="E164" s="19"/>
      <c r="F164" s="19"/>
      <c r="G164" s="19"/>
      <c r="H164" s="19"/>
      <c r="I164" s="19"/>
      <c r="J164" s="19"/>
      <c r="K164" s="19"/>
      <c r="L164" s="19"/>
    </row>
    <row r="165" spans="1:12">
      <c r="A165" s="19"/>
      <c r="B165" s="19"/>
      <c r="C165" s="19"/>
      <c r="D165" s="19"/>
      <c r="E165" s="19"/>
      <c r="F165" s="19"/>
      <c r="G165" s="19"/>
      <c r="H165" s="19"/>
      <c r="I165" s="19"/>
      <c r="J165" s="19"/>
      <c r="K165" s="19"/>
      <c r="L165" s="19"/>
    </row>
    <row r="166" spans="1:12">
      <c r="A166" s="19"/>
      <c r="B166" s="19"/>
      <c r="C166" s="19"/>
      <c r="D166" s="19"/>
      <c r="E166" s="19"/>
      <c r="F166" s="19"/>
      <c r="G166" s="19"/>
      <c r="H166" s="19"/>
      <c r="I166" s="19"/>
      <c r="J166" s="19"/>
      <c r="K166" s="19"/>
      <c r="L166" s="19"/>
    </row>
    <row r="167" spans="1:12">
      <c r="A167" s="19"/>
      <c r="B167" s="19"/>
      <c r="C167" s="19"/>
      <c r="D167" s="19"/>
      <c r="E167" s="19"/>
      <c r="F167" s="19"/>
      <c r="G167" s="19"/>
      <c r="H167" s="19"/>
      <c r="I167" s="19"/>
      <c r="J167" s="19"/>
      <c r="K167" s="19"/>
      <c r="L167" s="19"/>
    </row>
    <row r="168" spans="1:12">
      <c r="A168" s="19"/>
      <c r="B168" s="19"/>
      <c r="C168" s="19"/>
      <c r="D168" s="19"/>
      <c r="E168" s="19"/>
      <c r="F168" s="19"/>
      <c r="G168" s="19"/>
      <c r="H168" s="19"/>
      <c r="I168" s="19"/>
      <c r="J168" s="19"/>
      <c r="K168" s="19"/>
      <c r="L168" s="19"/>
    </row>
    <row r="169" spans="1:12">
      <c r="A169" s="19"/>
      <c r="B169" s="19"/>
      <c r="C169" s="19"/>
      <c r="D169" s="19"/>
      <c r="E169" s="19"/>
      <c r="F169" s="19"/>
      <c r="G169" s="19"/>
      <c r="H169" s="19"/>
      <c r="I169" s="19"/>
      <c r="J169" s="19"/>
      <c r="K169" s="19"/>
      <c r="L169" s="19"/>
    </row>
    <row r="170" spans="1:12">
      <c r="A170" s="19"/>
      <c r="B170" s="19"/>
      <c r="C170" s="19"/>
      <c r="D170" s="19"/>
      <c r="E170" s="19"/>
      <c r="F170" s="19"/>
      <c r="G170" s="19"/>
      <c r="H170" s="19"/>
      <c r="I170" s="19"/>
      <c r="J170" s="19"/>
      <c r="K170" s="19"/>
      <c r="L170" s="19"/>
    </row>
    <row r="171" spans="1:12">
      <c r="A171" s="19"/>
      <c r="B171" s="19"/>
      <c r="C171" s="19"/>
      <c r="D171" s="19"/>
      <c r="E171" s="19"/>
      <c r="F171" s="19"/>
      <c r="G171" s="19"/>
      <c r="H171" s="19"/>
      <c r="I171" s="19"/>
      <c r="J171" s="19"/>
      <c r="K171" s="19"/>
      <c r="L171" s="19"/>
    </row>
    <row r="172" spans="1:12">
      <c r="A172" s="19"/>
      <c r="B172" s="19"/>
      <c r="C172" s="19"/>
      <c r="D172" s="19"/>
      <c r="E172" s="19"/>
      <c r="F172" s="19"/>
      <c r="G172" s="19"/>
      <c r="H172" s="19"/>
      <c r="I172" s="19"/>
      <c r="J172" s="19"/>
      <c r="K172" s="19"/>
      <c r="L172" s="19"/>
    </row>
    <row r="173" spans="1:12">
      <c r="A173" s="19"/>
      <c r="B173" s="19"/>
      <c r="C173" s="19"/>
      <c r="D173" s="19"/>
      <c r="E173" s="19"/>
      <c r="F173" s="19"/>
      <c r="G173" s="19"/>
      <c r="H173" s="19"/>
      <c r="I173" s="19"/>
      <c r="J173" s="19"/>
      <c r="K173" s="19"/>
      <c r="L173" s="19"/>
    </row>
    <row r="174" spans="1:12">
      <c r="A174" s="19"/>
      <c r="B174" s="19"/>
      <c r="C174" s="19"/>
      <c r="D174" s="19"/>
      <c r="E174" s="19"/>
      <c r="F174" s="19"/>
      <c r="G174" s="19"/>
      <c r="H174" s="19"/>
      <c r="I174" s="19"/>
      <c r="J174" s="19"/>
      <c r="K174" s="19"/>
      <c r="L174" s="19"/>
    </row>
    <row r="175" spans="1:12">
      <c r="A175" s="19"/>
      <c r="B175" s="19"/>
      <c r="C175" s="19"/>
      <c r="D175" s="19"/>
      <c r="E175" s="19"/>
      <c r="F175" s="19"/>
      <c r="G175" s="19"/>
      <c r="H175" s="19"/>
      <c r="I175" s="19"/>
      <c r="J175" s="19"/>
      <c r="K175" s="19"/>
      <c r="L175" s="19"/>
    </row>
    <row r="176" spans="1:12">
      <c r="A176" s="19"/>
      <c r="B176" s="19"/>
      <c r="C176" s="19"/>
      <c r="D176" s="19"/>
      <c r="E176" s="19"/>
      <c r="F176" s="19"/>
      <c r="G176" s="19"/>
      <c r="H176" s="19"/>
      <c r="I176" s="19"/>
      <c r="J176" s="19"/>
      <c r="K176" s="19"/>
      <c r="L176" s="19"/>
    </row>
    <row r="177" spans="1:12">
      <c r="A177" s="19"/>
      <c r="B177" s="19"/>
      <c r="C177" s="19"/>
      <c r="D177" s="19"/>
      <c r="E177" s="19"/>
      <c r="F177" s="19"/>
      <c r="G177" s="19"/>
      <c r="H177" s="19"/>
      <c r="I177" s="19"/>
      <c r="J177" s="19"/>
      <c r="K177" s="19"/>
      <c r="L177" s="19"/>
    </row>
    <row r="178" spans="1:12">
      <c r="A178" s="19"/>
      <c r="B178" s="19"/>
      <c r="C178" s="19"/>
      <c r="D178" s="19"/>
      <c r="E178" s="19"/>
      <c r="F178" s="19"/>
      <c r="G178" s="19"/>
      <c r="H178" s="19"/>
      <c r="I178" s="19"/>
      <c r="J178" s="19"/>
      <c r="K178" s="19"/>
      <c r="L178" s="19"/>
    </row>
    <row r="179" spans="1:12">
      <c r="A179" s="19"/>
      <c r="B179" s="19"/>
      <c r="C179" s="19"/>
      <c r="D179" s="19"/>
      <c r="E179" s="19"/>
      <c r="F179" s="19"/>
      <c r="G179" s="19"/>
      <c r="H179" s="19"/>
      <c r="I179" s="19"/>
      <c r="J179" s="19"/>
      <c r="K179" s="19"/>
      <c r="L179" s="19"/>
    </row>
    <row r="180" spans="1:12">
      <c r="A180" s="19"/>
      <c r="B180" s="19"/>
      <c r="C180" s="19"/>
      <c r="D180" s="19"/>
      <c r="E180" s="19"/>
      <c r="F180" s="19"/>
      <c r="G180" s="19"/>
      <c r="H180" s="19"/>
      <c r="I180" s="19"/>
      <c r="J180" s="19"/>
      <c r="K180" s="19"/>
      <c r="L180" s="19"/>
    </row>
    <row r="181" spans="1:12">
      <c r="A181" s="19"/>
      <c r="B181" s="19"/>
      <c r="C181" s="19"/>
      <c r="D181" s="19"/>
      <c r="E181" s="19"/>
      <c r="F181" s="19"/>
      <c r="G181" s="19"/>
      <c r="H181" s="19"/>
      <c r="I181" s="19"/>
      <c r="J181" s="19"/>
      <c r="K181" s="19"/>
      <c r="L181" s="19"/>
    </row>
    <row r="182" spans="1:12">
      <c r="A182" s="19"/>
      <c r="B182" s="19"/>
      <c r="C182" s="19"/>
      <c r="D182" s="19"/>
      <c r="E182" s="19"/>
      <c r="F182" s="19"/>
      <c r="G182" s="19"/>
      <c r="H182" s="19"/>
      <c r="I182" s="19"/>
      <c r="J182" s="19"/>
      <c r="K182" s="19"/>
      <c r="L182" s="19"/>
    </row>
    <row r="183" spans="1:12">
      <c r="A183" s="19"/>
      <c r="B183" s="19"/>
      <c r="C183" s="19"/>
      <c r="D183" s="19"/>
      <c r="E183" s="19"/>
      <c r="F183" s="19"/>
      <c r="G183" s="19"/>
      <c r="H183" s="19"/>
      <c r="I183" s="19"/>
      <c r="J183" s="19"/>
      <c r="K183" s="19"/>
      <c r="L183" s="19"/>
    </row>
    <row r="184" spans="1:12">
      <c r="A184" s="19"/>
      <c r="B184" s="19"/>
      <c r="C184" s="19"/>
      <c r="D184" s="19"/>
      <c r="E184" s="19"/>
      <c r="F184" s="19"/>
      <c r="G184" s="19"/>
      <c r="H184" s="19"/>
      <c r="I184" s="19"/>
      <c r="J184" s="19"/>
      <c r="K184" s="19"/>
      <c r="L184" s="19"/>
    </row>
    <row r="185" spans="1:12">
      <c r="A185" s="19"/>
      <c r="B185" s="19"/>
      <c r="C185" s="19"/>
      <c r="D185" s="19"/>
      <c r="E185" s="19"/>
      <c r="F185" s="19"/>
      <c r="G185" s="19"/>
      <c r="H185" s="19"/>
      <c r="I185" s="19"/>
      <c r="J185" s="19"/>
      <c r="K185" s="19"/>
      <c r="L185" s="19"/>
    </row>
    <row r="186" spans="1:12">
      <c r="A186" s="19"/>
      <c r="B186" s="19"/>
      <c r="C186" s="19"/>
      <c r="D186" s="19"/>
      <c r="E186" s="19"/>
      <c r="F186" s="19"/>
      <c r="G186" s="19"/>
      <c r="H186" s="19"/>
      <c r="I186" s="19"/>
      <c r="J186" s="19"/>
      <c r="K186" s="19"/>
      <c r="L186" s="19"/>
    </row>
    <row r="187" spans="1:12">
      <c r="A187" s="19"/>
      <c r="B187" s="19"/>
      <c r="C187" s="19"/>
      <c r="D187" s="19"/>
      <c r="E187" s="19"/>
      <c r="F187" s="19"/>
      <c r="G187" s="19"/>
      <c r="H187" s="19"/>
      <c r="I187" s="19"/>
      <c r="J187" s="19"/>
      <c r="K187" s="19"/>
      <c r="L187" s="19"/>
    </row>
    <row r="188" spans="1:12">
      <c r="A188" s="19"/>
      <c r="B188" s="19"/>
      <c r="C188" s="19"/>
      <c r="D188" s="19"/>
      <c r="E188" s="19"/>
      <c r="F188" s="19"/>
      <c r="G188" s="19"/>
      <c r="H188" s="19"/>
      <c r="I188" s="19"/>
      <c r="J188" s="19"/>
      <c r="K188" s="19"/>
      <c r="L188" s="19"/>
    </row>
    <row r="189" spans="1:12">
      <c r="A189" s="19"/>
      <c r="B189" s="19"/>
      <c r="C189" s="19"/>
      <c r="D189" s="19"/>
      <c r="E189" s="19"/>
      <c r="F189" s="19"/>
      <c r="G189" s="19"/>
      <c r="H189" s="19"/>
      <c r="I189" s="19"/>
      <c r="J189" s="19"/>
      <c r="K189" s="19"/>
      <c r="L189" s="19"/>
    </row>
    <row r="190" spans="1:12">
      <c r="A190" s="19"/>
      <c r="B190" s="19"/>
      <c r="C190" s="19"/>
      <c r="D190" s="19"/>
      <c r="E190" s="19"/>
      <c r="F190" s="19"/>
      <c r="G190" s="19"/>
      <c r="H190" s="19"/>
      <c r="I190" s="19"/>
      <c r="J190" s="19"/>
      <c r="K190" s="19"/>
      <c r="L190" s="19"/>
    </row>
    <row r="191" spans="1:12">
      <c r="A191" s="19"/>
      <c r="B191" s="19"/>
      <c r="C191" s="19"/>
      <c r="D191" s="19"/>
      <c r="E191" s="19"/>
      <c r="F191" s="19"/>
      <c r="G191" s="19"/>
      <c r="H191" s="19"/>
      <c r="I191" s="19"/>
      <c r="J191" s="19"/>
      <c r="K191" s="19"/>
      <c r="L191" s="19"/>
    </row>
    <row r="192" spans="1:12">
      <c r="A192" s="19"/>
      <c r="B192" s="19"/>
      <c r="C192" s="19"/>
      <c r="D192" s="19"/>
      <c r="E192" s="19"/>
      <c r="F192" s="19"/>
      <c r="G192" s="19"/>
      <c r="H192" s="19"/>
      <c r="I192" s="19"/>
      <c r="J192" s="19"/>
      <c r="K192" s="19"/>
      <c r="L192" s="19"/>
    </row>
    <row r="193" spans="1:12">
      <c r="A193" s="19"/>
      <c r="B193" s="19"/>
      <c r="C193" s="19"/>
      <c r="D193" s="19"/>
      <c r="E193" s="19"/>
      <c r="F193" s="19"/>
      <c r="G193" s="19"/>
      <c r="H193" s="19"/>
      <c r="I193" s="19"/>
      <c r="J193" s="19"/>
      <c r="K193" s="19"/>
      <c r="L193" s="19"/>
    </row>
    <row r="194" spans="1:12">
      <c r="A194" s="19"/>
      <c r="B194" s="19"/>
      <c r="C194" s="19"/>
      <c r="D194" s="19"/>
      <c r="E194" s="19"/>
      <c r="F194" s="19"/>
      <c r="G194" s="19"/>
      <c r="H194" s="19"/>
      <c r="I194" s="19"/>
      <c r="J194" s="19"/>
      <c r="K194" s="19"/>
      <c r="L194" s="19"/>
    </row>
    <row r="195" spans="1:12">
      <c r="A195" s="19"/>
      <c r="B195" s="19"/>
      <c r="C195" s="19"/>
      <c r="D195" s="19"/>
      <c r="E195" s="19"/>
      <c r="F195" s="19"/>
      <c r="G195" s="19"/>
      <c r="H195" s="19"/>
      <c r="I195" s="19"/>
      <c r="J195" s="19"/>
      <c r="K195" s="19"/>
      <c r="L195" s="19"/>
    </row>
    <row r="196" spans="1:12">
      <c r="A196" s="19"/>
      <c r="B196" s="19"/>
      <c r="C196" s="19"/>
      <c r="D196" s="19"/>
      <c r="E196" s="19"/>
      <c r="F196" s="19"/>
      <c r="G196" s="19"/>
      <c r="H196" s="19"/>
      <c r="I196" s="19"/>
      <c r="J196" s="19"/>
      <c r="K196" s="19"/>
      <c r="L196" s="19"/>
    </row>
    <row r="197" spans="1:12">
      <c r="A197" s="19"/>
      <c r="B197" s="19"/>
      <c r="C197" s="19"/>
      <c r="D197" s="19"/>
      <c r="E197" s="19"/>
      <c r="F197" s="19"/>
      <c r="G197" s="19"/>
      <c r="H197" s="19"/>
      <c r="I197" s="19"/>
      <c r="J197" s="19"/>
      <c r="K197" s="19"/>
      <c r="L197" s="19"/>
    </row>
    <row r="198" spans="1:12">
      <c r="A198" s="19"/>
      <c r="B198" s="19"/>
      <c r="C198" s="19"/>
      <c r="D198" s="19"/>
      <c r="E198" s="19"/>
      <c r="F198" s="19"/>
      <c r="G198" s="19"/>
      <c r="H198" s="19"/>
      <c r="I198" s="19"/>
      <c r="J198" s="19"/>
      <c r="K198" s="19"/>
      <c r="L198" s="19"/>
    </row>
    <row r="199" spans="1:12">
      <c r="A199" s="19"/>
      <c r="B199" s="19"/>
      <c r="C199" s="19"/>
      <c r="D199" s="19"/>
      <c r="E199" s="19"/>
      <c r="F199" s="19"/>
      <c r="G199" s="19"/>
      <c r="H199" s="19"/>
      <c r="I199" s="19"/>
      <c r="J199" s="19"/>
      <c r="K199" s="19"/>
      <c r="L199" s="19"/>
    </row>
    <row r="200" spans="1:12">
      <c r="A200" s="19"/>
      <c r="B200" s="19"/>
      <c r="C200" s="19"/>
      <c r="D200" s="19"/>
      <c r="E200" s="19"/>
      <c r="F200" s="19"/>
      <c r="G200" s="19"/>
      <c r="H200" s="19"/>
      <c r="I200" s="19"/>
      <c r="J200" s="19"/>
      <c r="K200" s="19"/>
      <c r="L200" s="19"/>
    </row>
    <row r="201" spans="1:12">
      <c r="A201" s="19"/>
      <c r="B201" s="19"/>
      <c r="C201" s="19"/>
      <c r="D201" s="19"/>
      <c r="E201" s="19"/>
      <c r="F201" s="19"/>
      <c r="G201" s="19"/>
      <c r="H201" s="19"/>
      <c r="I201" s="19"/>
      <c r="J201" s="19"/>
      <c r="K201" s="19"/>
      <c r="L201" s="19"/>
    </row>
    <row r="202" spans="1:12">
      <c r="A202" s="19"/>
      <c r="B202" s="19"/>
      <c r="C202" s="19"/>
      <c r="D202" s="19"/>
      <c r="E202" s="19"/>
      <c r="F202" s="19"/>
      <c r="G202" s="19"/>
      <c r="H202" s="19"/>
      <c r="I202" s="19"/>
      <c r="J202" s="19"/>
      <c r="K202" s="19"/>
      <c r="L202" s="19"/>
    </row>
    <row r="203" spans="1:12">
      <c r="A203" s="19"/>
      <c r="B203" s="19"/>
      <c r="C203" s="19"/>
      <c r="D203" s="19"/>
      <c r="E203" s="19"/>
      <c r="F203" s="19"/>
      <c r="G203" s="19"/>
      <c r="H203" s="19"/>
      <c r="I203" s="19"/>
      <c r="J203" s="19"/>
      <c r="K203" s="19"/>
      <c r="L203" s="19"/>
    </row>
    <row r="204" spans="1:12">
      <c r="A204" s="19"/>
      <c r="B204" s="19"/>
      <c r="C204" s="19"/>
      <c r="D204" s="19"/>
      <c r="E204" s="19"/>
      <c r="F204" s="19"/>
      <c r="G204" s="19"/>
      <c r="H204" s="19"/>
      <c r="I204" s="19"/>
      <c r="J204" s="19"/>
      <c r="K204" s="19"/>
      <c r="L204" s="19"/>
    </row>
    <row r="205" spans="1:12">
      <c r="A205" s="19"/>
      <c r="B205" s="19"/>
      <c r="C205" s="19"/>
      <c r="D205" s="19"/>
      <c r="E205" s="19"/>
      <c r="F205" s="19"/>
      <c r="G205" s="19"/>
      <c r="H205" s="19"/>
      <c r="I205" s="19"/>
      <c r="J205" s="19"/>
      <c r="K205" s="19"/>
      <c r="L205" s="19"/>
    </row>
    <row r="206" spans="1:12">
      <c r="A206" s="19"/>
      <c r="B206" s="19"/>
      <c r="C206" s="19"/>
      <c r="D206" s="19"/>
      <c r="E206" s="19"/>
      <c r="F206" s="19"/>
      <c r="G206" s="19"/>
      <c r="H206" s="19"/>
      <c r="I206" s="19"/>
      <c r="J206" s="19"/>
      <c r="K206" s="19"/>
      <c r="L206" s="19"/>
    </row>
    <row r="207" spans="1:12">
      <c r="A207" s="19"/>
      <c r="B207" s="19"/>
      <c r="C207" s="19"/>
      <c r="D207" s="19"/>
      <c r="E207" s="19"/>
      <c r="F207" s="19"/>
      <c r="G207" s="19"/>
      <c r="H207" s="19"/>
      <c r="I207" s="19"/>
      <c r="J207" s="19"/>
      <c r="K207" s="19"/>
      <c r="L207" s="19"/>
    </row>
    <row r="208" spans="1:12">
      <c r="A208" s="19"/>
      <c r="B208" s="19"/>
      <c r="C208" s="19"/>
      <c r="D208" s="19"/>
      <c r="E208" s="19"/>
      <c r="F208" s="19"/>
      <c r="G208" s="19"/>
      <c r="H208" s="19"/>
      <c r="I208" s="19"/>
      <c r="J208" s="19"/>
      <c r="K208" s="19"/>
      <c r="L208" s="19"/>
    </row>
    <row r="209" spans="1:12">
      <c r="A209" s="19"/>
      <c r="B209" s="19"/>
      <c r="C209" s="19"/>
      <c r="D209" s="19"/>
      <c r="E209" s="19"/>
      <c r="F209" s="19"/>
      <c r="G209" s="19"/>
      <c r="H209" s="19"/>
      <c r="I209" s="19"/>
      <c r="J209" s="19"/>
      <c r="K209" s="19"/>
      <c r="L209" s="19"/>
    </row>
    <row r="210" spans="1:12">
      <c r="A210" s="19"/>
      <c r="B210" s="19"/>
      <c r="C210" s="19"/>
      <c r="D210" s="19"/>
      <c r="E210" s="19"/>
      <c r="F210" s="19"/>
      <c r="G210" s="19"/>
      <c r="H210" s="19"/>
      <c r="I210" s="19"/>
      <c r="J210" s="19"/>
      <c r="K210" s="19"/>
      <c r="L210" s="19"/>
    </row>
    <row r="211" spans="1:12">
      <c r="A211" s="19"/>
      <c r="B211" s="19"/>
      <c r="C211" s="19"/>
      <c r="D211" s="19"/>
      <c r="E211" s="19"/>
      <c r="F211" s="19"/>
      <c r="G211" s="19"/>
      <c r="H211" s="19"/>
      <c r="I211" s="19"/>
      <c r="J211" s="19"/>
      <c r="K211" s="19"/>
      <c r="L211" s="19"/>
    </row>
    <row r="212" spans="1:12">
      <c r="A212" s="19"/>
      <c r="B212" s="19"/>
      <c r="C212" s="19"/>
      <c r="D212" s="19"/>
      <c r="E212" s="19"/>
      <c r="F212" s="19"/>
      <c r="G212" s="19"/>
      <c r="H212" s="19"/>
      <c r="I212" s="19"/>
      <c r="J212" s="19"/>
      <c r="K212" s="19"/>
      <c r="L212" s="19"/>
    </row>
    <row r="213" spans="1:12">
      <c r="A213" s="19"/>
      <c r="B213" s="19"/>
      <c r="C213" s="19"/>
      <c r="D213" s="19"/>
      <c r="E213" s="19"/>
      <c r="F213" s="19"/>
      <c r="G213" s="19"/>
      <c r="H213" s="19"/>
      <c r="I213" s="19"/>
      <c r="J213" s="19"/>
      <c r="K213" s="19"/>
      <c r="L213" s="19"/>
    </row>
    <row r="214" spans="1:12">
      <c r="A214" s="19"/>
      <c r="B214" s="19"/>
      <c r="C214" s="19"/>
      <c r="D214" s="19"/>
      <c r="E214" s="19"/>
      <c r="F214" s="19"/>
      <c r="G214" s="19"/>
      <c r="H214" s="19"/>
      <c r="I214" s="19"/>
      <c r="J214" s="19"/>
      <c r="K214" s="19"/>
      <c r="L214" s="19"/>
    </row>
    <row r="215" spans="1:12">
      <c r="A215" s="19"/>
      <c r="B215" s="19"/>
      <c r="C215" s="19"/>
      <c r="D215" s="19"/>
      <c r="E215" s="19"/>
      <c r="F215" s="19"/>
      <c r="G215" s="19"/>
      <c r="H215" s="19"/>
      <c r="I215" s="19"/>
      <c r="J215" s="19"/>
      <c r="K215" s="19"/>
      <c r="L215" s="19"/>
    </row>
    <row r="216" spans="1:12">
      <c r="A216" s="19"/>
      <c r="B216" s="19"/>
      <c r="C216" s="19"/>
      <c r="D216" s="19"/>
      <c r="E216" s="19"/>
      <c r="F216" s="19"/>
      <c r="G216" s="19"/>
      <c r="H216" s="19"/>
      <c r="I216" s="19"/>
      <c r="J216" s="19"/>
      <c r="K216" s="19"/>
      <c r="L216" s="19"/>
    </row>
    <row r="217" spans="1:12">
      <c r="A217" s="19"/>
      <c r="B217" s="19"/>
      <c r="C217" s="19"/>
      <c r="D217" s="19"/>
      <c r="E217" s="19"/>
      <c r="F217" s="19"/>
      <c r="G217" s="19"/>
      <c r="H217" s="19"/>
      <c r="I217" s="19"/>
      <c r="J217" s="19"/>
      <c r="K217" s="19"/>
      <c r="L217" s="19"/>
    </row>
    <row r="218" spans="1:12">
      <c r="A218" s="19"/>
      <c r="B218" s="19"/>
      <c r="C218" s="19"/>
      <c r="D218" s="19"/>
      <c r="E218" s="19"/>
      <c r="F218" s="19"/>
      <c r="G218" s="19"/>
      <c r="H218" s="19"/>
      <c r="I218" s="19"/>
      <c r="J218" s="19"/>
      <c r="K218" s="19"/>
      <c r="L218" s="19"/>
    </row>
    <row r="219" spans="1:12">
      <c r="A219" s="19"/>
      <c r="B219" s="19"/>
      <c r="C219" s="19"/>
      <c r="D219" s="19"/>
      <c r="E219" s="19"/>
      <c r="F219" s="19"/>
      <c r="G219" s="19"/>
      <c r="H219" s="19"/>
      <c r="I219" s="19"/>
      <c r="J219" s="19"/>
      <c r="K219" s="19"/>
      <c r="L219" s="19"/>
    </row>
    <row r="220" spans="1:12">
      <c r="A220" s="19"/>
      <c r="B220" s="19"/>
      <c r="C220" s="19"/>
      <c r="D220" s="19"/>
      <c r="E220" s="19"/>
      <c r="F220" s="19"/>
      <c r="G220" s="19"/>
      <c r="H220" s="19"/>
      <c r="I220" s="19"/>
      <c r="J220" s="19"/>
      <c r="K220" s="19"/>
      <c r="L220" s="19"/>
    </row>
    <row r="221" spans="1:12">
      <c r="A221" s="19"/>
      <c r="B221" s="19"/>
      <c r="C221" s="19"/>
      <c r="D221" s="19"/>
      <c r="E221" s="19"/>
      <c r="F221" s="19"/>
      <c r="G221" s="19"/>
      <c r="H221" s="19"/>
      <c r="I221" s="19"/>
      <c r="J221" s="19"/>
      <c r="K221" s="19"/>
      <c r="L221" s="19"/>
    </row>
    <row r="222" spans="1:12">
      <c r="A222" s="19"/>
      <c r="B222" s="19"/>
      <c r="C222" s="19"/>
      <c r="D222" s="19"/>
      <c r="E222" s="19"/>
      <c r="F222" s="19"/>
      <c r="G222" s="19"/>
      <c r="H222" s="19"/>
      <c r="I222" s="19"/>
      <c r="J222" s="19"/>
      <c r="K222" s="19"/>
      <c r="L222" s="19"/>
    </row>
    <row r="223" spans="1:12">
      <c r="A223" s="19"/>
      <c r="B223" s="19"/>
      <c r="C223" s="19"/>
      <c r="D223" s="19"/>
      <c r="E223" s="19"/>
      <c r="F223" s="19"/>
      <c r="G223" s="19"/>
      <c r="H223" s="19"/>
      <c r="I223" s="19"/>
      <c r="J223" s="19"/>
      <c r="K223" s="19"/>
      <c r="L223" s="19"/>
    </row>
    <row r="224" spans="1:12">
      <c r="A224" s="19"/>
      <c r="B224" s="19"/>
      <c r="C224" s="19"/>
      <c r="D224" s="19"/>
      <c r="E224" s="19"/>
      <c r="F224" s="19"/>
      <c r="G224" s="19"/>
      <c r="H224" s="19"/>
      <c r="I224" s="19"/>
      <c r="J224" s="19"/>
      <c r="K224" s="19"/>
      <c r="L224" s="19"/>
    </row>
    <row r="225" spans="1:12">
      <c r="A225" s="19"/>
      <c r="B225" s="19"/>
      <c r="C225" s="19"/>
      <c r="D225" s="19"/>
      <c r="E225" s="19"/>
      <c r="F225" s="19"/>
      <c r="G225" s="19"/>
      <c r="H225" s="19"/>
      <c r="I225" s="19"/>
      <c r="J225" s="19"/>
      <c r="K225" s="19"/>
      <c r="L225" s="19"/>
    </row>
    <row r="226" spans="1:12">
      <c r="A226" s="19"/>
      <c r="B226" s="19"/>
      <c r="C226" s="19"/>
      <c r="D226" s="19"/>
      <c r="E226" s="19"/>
      <c r="F226" s="19"/>
      <c r="G226" s="19"/>
      <c r="H226" s="19"/>
      <c r="I226" s="19"/>
      <c r="J226" s="19"/>
      <c r="K226" s="19"/>
      <c r="L226" s="19"/>
    </row>
    <row r="227" spans="1:12">
      <c r="A227" s="19"/>
      <c r="B227" s="19"/>
      <c r="C227" s="19"/>
      <c r="D227" s="19"/>
      <c r="E227" s="19"/>
      <c r="F227" s="19"/>
      <c r="G227" s="19"/>
      <c r="H227" s="19"/>
      <c r="I227" s="19"/>
      <c r="J227" s="19"/>
      <c r="K227" s="19"/>
      <c r="L227" s="19"/>
    </row>
    <row r="228" spans="1:12">
      <c r="A228" s="19"/>
      <c r="B228" s="19"/>
      <c r="C228" s="19"/>
      <c r="D228" s="19"/>
      <c r="E228" s="19"/>
      <c r="F228" s="19"/>
      <c r="G228" s="19"/>
      <c r="H228" s="19"/>
      <c r="I228" s="19"/>
      <c r="J228" s="19"/>
      <c r="K228" s="19"/>
      <c r="L228" s="19"/>
    </row>
    <row r="229" spans="1:12">
      <c r="A229" s="19"/>
      <c r="B229" s="19"/>
      <c r="C229" s="19"/>
      <c r="D229" s="19"/>
      <c r="E229" s="19"/>
      <c r="F229" s="19"/>
      <c r="G229" s="19"/>
      <c r="H229" s="19"/>
      <c r="I229" s="19"/>
      <c r="J229" s="19"/>
      <c r="K229" s="19"/>
      <c r="L229" s="19"/>
    </row>
    <row r="230" spans="1:12">
      <c r="A230" s="19"/>
      <c r="B230" s="19"/>
      <c r="C230" s="19"/>
      <c r="D230" s="19"/>
      <c r="E230" s="19"/>
      <c r="F230" s="19"/>
      <c r="G230" s="19"/>
      <c r="H230" s="19"/>
      <c r="I230" s="19"/>
      <c r="J230" s="19"/>
      <c r="K230" s="19"/>
      <c r="L230" s="19"/>
    </row>
    <row r="231" spans="1:12">
      <c r="A231" s="19"/>
      <c r="B231" s="19"/>
      <c r="C231" s="19"/>
      <c r="D231" s="19"/>
      <c r="E231" s="19"/>
      <c r="F231" s="19"/>
      <c r="G231" s="19"/>
      <c r="H231" s="19"/>
      <c r="I231" s="19"/>
      <c r="J231" s="19"/>
      <c r="K231" s="19"/>
      <c r="L231" s="19"/>
    </row>
    <row r="232" spans="1:12">
      <c r="A232" s="19"/>
      <c r="B232" s="19"/>
      <c r="C232" s="19"/>
      <c r="D232" s="19"/>
      <c r="E232" s="19"/>
      <c r="F232" s="19"/>
      <c r="G232" s="19"/>
      <c r="H232" s="19"/>
      <c r="I232" s="19"/>
      <c r="J232" s="19"/>
      <c r="K232" s="19"/>
      <c r="L232" s="19"/>
    </row>
    <row r="233" spans="1:12">
      <c r="A233" s="19"/>
      <c r="B233" s="19"/>
      <c r="C233" s="19"/>
      <c r="D233" s="19"/>
      <c r="E233" s="19"/>
      <c r="F233" s="19"/>
      <c r="G233" s="19"/>
      <c r="H233" s="19"/>
      <c r="I233" s="19"/>
      <c r="J233" s="19"/>
      <c r="K233" s="19"/>
      <c r="L233" s="19"/>
    </row>
    <row r="234" spans="1:12">
      <c r="A234" s="19"/>
      <c r="B234" s="19"/>
      <c r="C234" s="19"/>
      <c r="D234" s="19"/>
      <c r="E234" s="19"/>
      <c r="F234" s="19"/>
      <c r="G234" s="19"/>
      <c r="H234" s="19"/>
      <c r="I234" s="19"/>
      <c r="J234" s="19"/>
      <c r="K234" s="19"/>
      <c r="L234" s="19"/>
    </row>
    <row r="235" spans="1:12">
      <c r="A235" s="19"/>
      <c r="B235" s="19"/>
      <c r="C235" s="19"/>
      <c r="D235" s="19"/>
      <c r="E235" s="19"/>
      <c r="F235" s="19"/>
      <c r="G235" s="19"/>
      <c r="H235" s="19"/>
      <c r="I235" s="19"/>
      <c r="J235" s="19"/>
      <c r="K235" s="19"/>
      <c r="L235" s="19"/>
    </row>
    <row r="236" spans="1:12">
      <c r="A236" s="19"/>
      <c r="B236" s="19"/>
      <c r="C236" s="19"/>
      <c r="D236" s="19"/>
      <c r="E236" s="19"/>
      <c r="F236" s="19"/>
      <c r="G236" s="19"/>
      <c r="H236" s="19"/>
      <c r="I236" s="19"/>
      <c r="J236" s="19"/>
      <c r="K236" s="19"/>
      <c r="L236" s="19"/>
    </row>
    <row r="237" spans="1:12">
      <c r="A237" s="19"/>
      <c r="B237" s="19"/>
      <c r="C237" s="19"/>
      <c r="D237" s="19"/>
      <c r="E237" s="19"/>
      <c r="F237" s="19"/>
      <c r="G237" s="19"/>
      <c r="H237" s="19"/>
      <c r="I237" s="19"/>
      <c r="J237" s="19"/>
      <c r="K237" s="19"/>
      <c r="L237" s="19"/>
    </row>
    <row r="238" spans="1:12">
      <c r="A238" s="19"/>
      <c r="B238" s="19"/>
      <c r="C238" s="19"/>
      <c r="D238" s="19"/>
      <c r="E238" s="19"/>
      <c r="F238" s="19"/>
      <c r="G238" s="19"/>
      <c r="H238" s="19"/>
      <c r="I238" s="19"/>
      <c r="J238" s="19"/>
      <c r="K238" s="19"/>
      <c r="L238" s="19"/>
    </row>
    <row r="239" spans="1:12">
      <c r="A239" s="19"/>
      <c r="B239" s="19"/>
      <c r="C239" s="19"/>
      <c r="D239" s="19"/>
      <c r="E239" s="19"/>
      <c r="F239" s="19"/>
      <c r="G239" s="19"/>
      <c r="H239" s="19"/>
      <c r="I239" s="19"/>
      <c r="J239" s="19"/>
      <c r="K239" s="19"/>
      <c r="L239" s="19"/>
    </row>
    <row r="240" spans="1:12">
      <c r="A240" s="19"/>
      <c r="B240" s="19"/>
      <c r="C240" s="19"/>
      <c r="D240" s="19"/>
      <c r="E240" s="19"/>
      <c r="F240" s="19"/>
      <c r="G240" s="19"/>
      <c r="H240" s="19"/>
      <c r="I240" s="19"/>
      <c r="J240" s="19"/>
      <c r="K240" s="19"/>
      <c r="L240" s="19"/>
    </row>
    <row r="241" spans="1:12">
      <c r="A241" s="19"/>
      <c r="B241" s="19"/>
      <c r="C241" s="19"/>
      <c r="D241" s="19"/>
      <c r="E241" s="19"/>
      <c r="F241" s="19"/>
      <c r="G241" s="19"/>
      <c r="H241" s="19"/>
      <c r="I241" s="19"/>
      <c r="J241" s="19"/>
      <c r="K241" s="19"/>
      <c r="L241" s="19"/>
    </row>
    <row r="242" spans="1:12">
      <c r="A242" s="19"/>
      <c r="B242" s="19"/>
      <c r="C242" s="19"/>
      <c r="D242" s="19"/>
      <c r="E242" s="19"/>
      <c r="F242" s="19"/>
      <c r="G242" s="19"/>
      <c r="H242" s="19"/>
      <c r="I242" s="19"/>
      <c r="J242" s="19"/>
      <c r="K242" s="19"/>
      <c r="L242" s="19"/>
    </row>
    <row r="243" spans="1:12">
      <c r="A243" s="19"/>
      <c r="B243" s="19"/>
      <c r="C243" s="19"/>
      <c r="D243" s="19"/>
      <c r="E243" s="19"/>
      <c r="F243" s="19"/>
      <c r="G243" s="19"/>
      <c r="H243" s="19"/>
      <c r="I243" s="19"/>
      <c r="J243" s="19"/>
      <c r="K243" s="19"/>
      <c r="L243" s="19"/>
    </row>
    <row r="244" spans="1:12">
      <c r="A244" s="19"/>
      <c r="B244" s="19"/>
      <c r="C244" s="19"/>
      <c r="D244" s="19"/>
      <c r="E244" s="19"/>
      <c r="F244" s="19"/>
      <c r="G244" s="19"/>
      <c r="H244" s="19"/>
      <c r="I244" s="19"/>
      <c r="J244" s="19"/>
      <c r="K244" s="19"/>
      <c r="L244" s="19"/>
    </row>
    <row r="245" spans="1:12">
      <c r="A245" s="19"/>
      <c r="B245" s="19"/>
      <c r="C245" s="19"/>
      <c r="D245" s="19"/>
      <c r="E245" s="19"/>
      <c r="F245" s="19"/>
      <c r="G245" s="19"/>
      <c r="H245" s="19"/>
      <c r="I245" s="19"/>
      <c r="J245" s="19"/>
      <c r="K245" s="19"/>
      <c r="L245" s="19"/>
    </row>
    <row r="246" spans="1:12">
      <c r="A246" s="19"/>
      <c r="B246" s="19"/>
      <c r="C246" s="19"/>
      <c r="D246" s="19"/>
      <c r="E246" s="19"/>
      <c r="F246" s="19"/>
      <c r="G246" s="19"/>
      <c r="H246" s="19"/>
      <c r="I246" s="19"/>
      <c r="J246" s="19"/>
      <c r="K246" s="19"/>
      <c r="L246" s="19"/>
    </row>
    <row r="247" spans="1:12">
      <c r="A247" s="19"/>
      <c r="B247" s="19"/>
      <c r="C247" s="19"/>
      <c r="D247" s="19"/>
      <c r="E247" s="19"/>
      <c r="F247" s="19"/>
      <c r="G247" s="19"/>
      <c r="H247" s="19"/>
      <c r="I247" s="19"/>
      <c r="J247" s="19"/>
      <c r="K247" s="19"/>
      <c r="L247" s="19"/>
    </row>
    <row r="248" spans="1:12">
      <c r="A248" s="19"/>
      <c r="B248" s="19"/>
      <c r="C248" s="19"/>
      <c r="D248" s="19"/>
      <c r="E248" s="19"/>
      <c r="F248" s="19"/>
      <c r="G248" s="19"/>
      <c r="H248" s="19"/>
      <c r="I248" s="19"/>
      <c r="J248" s="19"/>
      <c r="K248" s="19"/>
      <c r="L248" s="19"/>
    </row>
    <row r="249" spans="1:12">
      <c r="A249" s="19"/>
      <c r="B249" s="19"/>
      <c r="C249" s="19"/>
      <c r="D249" s="19"/>
      <c r="E249" s="19"/>
      <c r="F249" s="19"/>
      <c r="G249" s="19"/>
      <c r="H249" s="19"/>
      <c r="I249" s="19"/>
      <c r="J249" s="19"/>
      <c r="K249" s="19"/>
      <c r="L249" s="19"/>
    </row>
    <row r="250" spans="1:12">
      <c r="A250" s="19"/>
      <c r="B250" s="19"/>
      <c r="C250" s="19"/>
      <c r="D250" s="19"/>
      <c r="E250" s="19"/>
      <c r="F250" s="19"/>
      <c r="G250" s="19"/>
      <c r="H250" s="19"/>
      <c r="I250" s="19"/>
      <c r="J250" s="19"/>
      <c r="K250" s="19"/>
      <c r="L250" s="19"/>
    </row>
    <row r="251" spans="1:12">
      <c r="A251" s="19"/>
      <c r="B251" s="19"/>
      <c r="C251" s="19"/>
      <c r="D251" s="19"/>
      <c r="E251" s="19"/>
      <c r="F251" s="19"/>
      <c r="G251" s="19"/>
      <c r="H251" s="19"/>
      <c r="I251" s="19"/>
      <c r="J251" s="19"/>
      <c r="K251" s="19"/>
      <c r="L251" s="19"/>
    </row>
    <row r="252" spans="1:12">
      <c r="A252" s="19"/>
      <c r="B252" s="19"/>
      <c r="C252" s="19"/>
      <c r="D252" s="19"/>
      <c r="E252" s="19"/>
      <c r="F252" s="19"/>
      <c r="G252" s="19"/>
      <c r="H252" s="19"/>
      <c r="I252" s="19"/>
      <c r="J252" s="19"/>
      <c r="K252" s="19"/>
      <c r="L252" s="19"/>
    </row>
    <row r="253" spans="1:12">
      <c r="A253" s="19"/>
      <c r="B253" s="19"/>
      <c r="C253" s="19"/>
      <c r="D253" s="19"/>
      <c r="E253" s="19"/>
      <c r="F253" s="19"/>
      <c r="G253" s="19"/>
      <c r="H253" s="19"/>
      <c r="I253" s="19"/>
      <c r="J253" s="19"/>
      <c r="K253" s="19"/>
      <c r="L253" s="19"/>
    </row>
    <row r="254" spans="1:12">
      <c r="A254" s="19"/>
      <c r="B254" s="19"/>
      <c r="C254" s="19"/>
      <c r="D254" s="19"/>
      <c r="E254" s="19"/>
      <c r="F254" s="19"/>
      <c r="G254" s="19"/>
      <c r="H254" s="19"/>
      <c r="I254" s="19"/>
      <c r="J254" s="19"/>
      <c r="K254" s="19"/>
      <c r="L254" s="19"/>
    </row>
    <row r="255" spans="1:12">
      <c r="A255" s="19"/>
      <c r="B255" s="19"/>
      <c r="C255" s="19"/>
      <c r="D255" s="19"/>
      <c r="E255" s="19"/>
      <c r="F255" s="19"/>
      <c r="G255" s="19"/>
      <c r="H255" s="19"/>
      <c r="I255" s="19"/>
      <c r="J255" s="19"/>
      <c r="K255" s="19"/>
      <c r="L255" s="19"/>
    </row>
    <row r="256" spans="1:12">
      <c r="A256" s="19"/>
      <c r="B256" s="19"/>
      <c r="C256" s="19"/>
      <c r="D256" s="19"/>
      <c r="E256" s="19"/>
      <c r="F256" s="19"/>
      <c r="G256" s="19"/>
      <c r="H256" s="19"/>
      <c r="I256" s="19"/>
      <c r="J256" s="19"/>
      <c r="K256" s="19"/>
      <c r="L256" s="19"/>
    </row>
    <row r="257" spans="1:12">
      <c r="A257" s="19"/>
      <c r="B257" s="19"/>
      <c r="C257" s="19"/>
      <c r="D257" s="19"/>
      <c r="E257" s="19"/>
      <c r="F257" s="19"/>
      <c r="G257" s="19"/>
      <c r="H257" s="19"/>
      <c r="I257" s="19"/>
      <c r="J257" s="19"/>
      <c r="K257" s="19"/>
      <c r="L257" s="19"/>
    </row>
    <row r="258" spans="1:12">
      <c r="A258" s="19"/>
      <c r="B258" s="19"/>
      <c r="C258" s="19"/>
      <c r="D258" s="19"/>
      <c r="E258" s="19"/>
      <c r="F258" s="19"/>
      <c r="G258" s="19"/>
      <c r="H258" s="19"/>
      <c r="I258" s="19"/>
      <c r="J258" s="19"/>
      <c r="K258" s="19"/>
      <c r="L258" s="19"/>
    </row>
    <row r="259" spans="1:12">
      <c r="A259" s="19"/>
      <c r="B259" s="19"/>
      <c r="C259" s="19"/>
      <c r="D259" s="19"/>
      <c r="E259" s="19"/>
      <c r="F259" s="19"/>
      <c r="G259" s="19"/>
      <c r="H259" s="19"/>
      <c r="I259" s="19"/>
      <c r="J259" s="19"/>
      <c r="K259" s="19"/>
      <c r="L259" s="19"/>
    </row>
    <row r="260" spans="1:12">
      <c r="A260" s="19"/>
      <c r="B260" s="19"/>
      <c r="C260" s="19"/>
      <c r="D260" s="19"/>
      <c r="E260" s="19"/>
      <c r="F260" s="19"/>
      <c r="G260" s="19"/>
      <c r="H260" s="19"/>
      <c r="I260" s="19"/>
      <c r="J260" s="19"/>
      <c r="K260" s="19"/>
      <c r="L260" s="19"/>
    </row>
    <row r="261" spans="1:12">
      <c r="A261" s="19"/>
      <c r="B261" s="19"/>
      <c r="C261" s="19"/>
      <c r="D261" s="19"/>
      <c r="E261" s="19"/>
      <c r="F261" s="19"/>
      <c r="G261" s="19"/>
      <c r="H261" s="19"/>
      <c r="I261" s="19"/>
      <c r="J261" s="19"/>
      <c r="K261" s="19"/>
      <c r="L261" s="19"/>
    </row>
    <row r="262" spans="1:12">
      <c r="A262" s="19"/>
      <c r="B262" s="19"/>
      <c r="C262" s="19"/>
      <c r="D262" s="19"/>
      <c r="E262" s="19"/>
      <c r="F262" s="19"/>
      <c r="G262" s="19"/>
      <c r="H262" s="19"/>
      <c r="I262" s="19"/>
      <c r="J262" s="19"/>
      <c r="K262" s="19"/>
      <c r="L262" s="19"/>
    </row>
    <row r="263" spans="1:12">
      <c r="A263" s="19"/>
      <c r="B263" s="19"/>
      <c r="C263" s="19"/>
      <c r="D263" s="19"/>
      <c r="E263" s="19"/>
      <c r="F263" s="19"/>
      <c r="G263" s="19"/>
      <c r="H263" s="19"/>
      <c r="I263" s="19"/>
      <c r="J263" s="19"/>
      <c r="K263" s="19"/>
      <c r="L263" s="19"/>
    </row>
    <row r="264" spans="1:12">
      <c r="A264" s="19"/>
      <c r="B264" s="19"/>
      <c r="C264" s="19"/>
      <c r="D264" s="19"/>
      <c r="E264" s="19"/>
      <c r="F264" s="19"/>
      <c r="G264" s="19"/>
      <c r="H264" s="19"/>
      <c r="I264" s="19"/>
      <c r="J264" s="19"/>
      <c r="K264" s="19"/>
      <c r="L264" s="19"/>
    </row>
    <row r="265" spans="1:12">
      <c r="A265" s="19"/>
      <c r="B265" s="19"/>
      <c r="C265" s="19"/>
      <c r="D265" s="19"/>
      <c r="E265" s="19"/>
      <c r="F265" s="19"/>
      <c r="G265" s="19"/>
      <c r="H265" s="19"/>
      <c r="I265" s="19"/>
      <c r="J265" s="19"/>
      <c r="K265" s="19"/>
      <c r="L265" s="19"/>
    </row>
    <row r="266" spans="1:12">
      <c r="A266" s="19"/>
      <c r="B266" s="19"/>
      <c r="C266" s="19"/>
      <c r="D266" s="19"/>
      <c r="E266" s="19"/>
      <c r="F266" s="19"/>
      <c r="G266" s="19"/>
      <c r="H266" s="19"/>
      <c r="I266" s="19"/>
      <c r="J266" s="19"/>
      <c r="K266" s="19"/>
      <c r="L266" s="19"/>
    </row>
    <row r="267" spans="1:12">
      <c r="A267" s="19"/>
      <c r="B267" s="19"/>
      <c r="C267" s="19"/>
      <c r="D267" s="19"/>
      <c r="E267" s="19"/>
      <c r="F267" s="19"/>
      <c r="G267" s="19"/>
      <c r="H267" s="19"/>
      <c r="I267" s="19"/>
      <c r="J267" s="19"/>
      <c r="K267" s="19"/>
      <c r="L267" s="19"/>
    </row>
    <row r="268" spans="1:12">
      <c r="A268" s="19"/>
      <c r="B268" s="19"/>
      <c r="C268" s="19"/>
      <c r="D268" s="19"/>
      <c r="E268" s="19"/>
      <c r="F268" s="19"/>
      <c r="G268" s="19"/>
      <c r="H268" s="19"/>
      <c r="I268" s="19"/>
      <c r="J268" s="19"/>
      <c r="K268" s="19"/>
      <c r="L268" s="19"/>
    </row>
    <row r="269" spans="1:12">
      <c r="A269" s="19"/>
      <c r="B269" s="19"/>
      <c r="C269" s="19"/>
      <c r="D269" s="19"/>
      <c r="E269" s="19"/>
      <c r="F269" s="19"/>
      <c r="G269" s="19"/>
      <c r="H269" s="19"/>
      <c r="I269" s="19"/>
      <c r="J269" s="19"/>
      <c r="K269" s="19"/>
      <c r="L269" s="19"/>
    </row>
    <row r="270" spans="1:12">
      <c r="A270" s="19"/>
      <c r="B270" s="19"/>
      <c r="C270" s="19"/>
      <c r="D270" s="19"/>
      <c r="E270" s="19"/>
      <c r="F270" s="19"/>
      <c r="G270" s="19"/>
      <c r="H270" s="19"/>
      <c r="I270" s="19"/>
      <c r="J270" s="19"/>
      <c r="K270" s="19"/>
      <c r="L270" s="19"/>
    </row>
    <row r="271" spans="1:12">
      <c r="A271" s="19"/>
      <c r="B271" s="19"/>
      <c r="C271" s="19"/>
      <c r="D271" s="19"/>
      <c r="E271" s="19"/>
      <c r="F271" s="19"/>
      <c r="G271" s="19"/>
      <c r="H271" s="19"/>
      <c r="I271" s="19"/>
      <c r="J271" s="19"/>
      <c r="K271" s="19"/>
      <c r="L271" s="19"/>
    </row>
    <row r="272" spans="1:12">
      <c r="A272" s="19"/>
      <c r="B272" s="19"/>
      <c r="C272" s="19"/>
      <c r="D272" s="19"/>
      <c r="E272" s="19"/>
      <c r="F272" s="19"/>
      <c r="G272" s="19"/>
      <c r="H272" s="19"/>
      <c r="I272" s="19"/>
      <c r="J272" s="19"/>
      <c r="K272" s="19"/>
      <c r="L272" s="19"/>
    </row>
    <row r="273" spans="1:12">
      <c r="A273" s="19"/>
      <c r="B273" s="19"/>
      <c r="C273" s="19"/>
      <c r="D273" s="19"/>
      <c r="E273" s="19"/>
      <c r="F273" s="19"/>
      <c r="G273" s="19"/>
      <c r="H273" s="19"/>
      <c r="I273" s="19"/>
      <c r="J273" s="19"/>
      <c r="K273" s="19"/>
      <c r="L273" s="19"/>
    </row>
    <row r="274" spans="1:12">
      <c r="A274" s="19"/>
      <c r="B274" s="19"/>
      <c r="C274" s="19"/>
      <c r="D274" s="19"/>
      <c r="E274" s="19"/>
      <c r="F274" s="19"/>
      <c r="G274" s="19"/>
      <c r="H274" s="19"/>
      <c r="I274" s="19"/>
      <c r="J274" s="19"/>
      <c r="K274" s="19"/>
      <c r="L274" s="19"/>
    </row>
    <row r="275" spans="1:12">
      <c r="A275" s="19"/>
      <c r="B275" s="19"/>
      <c r="C275" s="19"/>
      <c r="D275" s="19"/>
      <c r="E275" s="19"/>
      <c r="F275" s="19"/>
      <c r="G275" s="19"/>
      <c r="H275" s="19"/>
      <c r="I275" s="19"/>
      <c r="J275" s="19"/>
      <c r="K275" s="19"/>
      <c r="L275" s="19"/>
    </row>
    <row r="276" spans="1:12">
      <c r="A276" s="19"/>
      <c r="B276" s="19"/>
      <c r="C276" s="19"/>
      <c r="D276" s="19"/>
      <c r="E276" s="19"/>
      <c r="F276" s="19"/>
      <c r="G276" s="19"/>
      <c r="H276" s="19"/>
      <c r="I276" s="19"/>
      <c r="J276" s="19"/>
      <c r="K276" s="19"/>
      <c r="L276" s="19"/>
    </row>
    <row r="277" spans="1:12">
      <c r="A277" s="19"/>
      <c r="B277" s="19"/>
      <c r="C277" s="19"/>
      <c r="D277" s="19"/>
      <c r="E277" s="19"/>
      <c r="F277" s="19"/>
      <c r="G277" s="19"/>
      <c r="H277" s="19"/>
      <c r="I277" s="19"/>
      <c r="J277" s="19"/>
      <c r="K277" s="19"/>
      <c r="L277" s="19"/>
    </row>
    <row r="278" spans="1:12">
      <c r="A278" s="19"/>
      <c r="B278" s="19"/>
      <c r="C278" s="19"/>
      <c r="D278" s="19"/>
      <c r="E278" s="19"/>
      <c r="F278" s="19"/>
      <c r="G278" s="19"/>
      <c r="H278" s="19"/>
      <c r="I278" s="19"/>
      <c r="J278" s="19"/>
      <c r="K278" s="19"/>
      <c r="L278" s="19"/>
    </row>
    <row r="279" spans="1:12">
      <c r="A279" s="19"/>
      <c r="B279" s="19"/>
      <c r="C279" s="19"/>
      <c r="D279" s="19"/>
      <c r="E279" s="19"/>
      <c r="F279" s="19"/>
      <c r="G279" s="19"/>
      <c r="H279" s="19"/>
      <c r="I279" s="19"/>
      <c r="J279" s="19"/>
      <c r="K279" s="19"/>
      <c r="L279" s="19"/>
    </row>
    <row r="280" spans="1:12">
      <c r="A280" s="19"/>
      <c r="B280" s="19"/>
      <c r="C280" s="19"/>
      <c r="D280" s="19"/>
      <c r="E280" s="19"/>
      <c r="F280" s="19"/>
      <c r="G280" s="19"/>
      <c r="H280" s="19"/>
      <c r="I280" s="19"/>
      <c r="J280" s="19"/>
      <c r="K280" s="19"/>
      <c r="L280" s="19"/>
    </row>
    <row r="281" spans="1:12">
      <c r="A281" s="19"/>
      <c r="B281" s="19"/>
      <c r="C281" s="19"/>
      <c r="D281" s="19"/>
      <c r="E281" s="19"/>
      <c r="F281" s="19"/>
      <c r="G281" s="19"/>
      <c r="H281" s="19"/>
      <c r="I281" s="19"/>
      <c r="J281" s="19"/>
      <c r="K281" s="19"/>
      <c r="L281" s="19"/>
    </row>
    <row r="282" spans="1:12">
      <c r="A282" s="19"/>
      <c r="B282" s="19"/>
      <c r="C282" s="19"/>
      <c r="D282" s="19"/>
      <c r="E282" s="19"/>
      <c r="F282" s="19"/>
      <c r="G282" s="19"/>
      <c r="H282" s="19"/>
      <c r="I282" s="19"/>
      <c r="J282" s="19"/>
      <c r="K282" s="19"/>
      <c r="L282" s="19"/>
    </row>
    <row r="283" spans="1:12">
      <c r="A283" s="19"/>
      <c r="B283" s="19"/>
      <c r="C283" s="19"/>
      <c r="D283" s="19"/>
      <c r="E283" s="19"/>
      <c r="F283" s="19"/>
      <c r="G283" s="19"/>
      <c r="H283" s="19"/>
      <c r="I283" s="19"/>
      <c r="J283" s="19"/>
      <c r="K283" s="19"/>
      <c r="L283" s="19"/>
    </row>
    <row r="284" spans="1:12">
      <c r="A284" s="19"/>
      <c r="B284" s="19"/>
      <c r="C284" s="19"/>
      <c r="D284" s="19"/>
      <c r="E284" s="19"/>
      <c r="F284" s="19"/>
      <c r="G284" s="19"/>
      <c r="H284" s="19"/>
      <c r="I284" s="19"/>
      <c r="J284" s="19"/>
      <c r="K284" s="19"/>
      <c r="L284" s="19"/>
    </row>
    <row r="285" spans="1:12">
      <c r="A285" s="19"/>
      <c r="B285" s="19"/>
      <c r="C285" s="19"/>
      <c r="D285" s="19"/>
      <c r="E285" s="19"/>
      <c r="F285" s="19"/>
      <c r="G285" s="19"/>
      <c r="H285" s="19"/>
      <c r="I285" s="19"/>
      <c r="J285" s="19"/>
      <c r="K285" s="19"/>
      <c r="L285" s="19"/>
    </row>
    <row r="286" spans="1:12">
      <c r="A286" s="19"/>
      <c r="B286" s="19"/>
      <c r="C286" s="19"/>
      <c r="D286" s="19"/>
      <c r="E286" s="19"/>
      <c r="F286" s="19"/>
      <c r="G286" s="19"/>
      <c r="H286" s="19"/>
      <c r="I286" s="19"/>
      <c r="J286" s="19"/>
      <c r="K286" s="19"/>
      <c r="L286" s="19"/>
    </row>
    <row r="287" spans="1:12">
      <c r="A287" s="19"/>
      <c r="B287" s="19"/>
      <c r="C287" s="19"/>
      <c r="D287" s="19"/>
      <c r="E287" s="19"/>
      <c r="F287" s="19"/>
      <c r="G287" s="19"/>
      <c r="H287" s="19"/>
      <c r="I287" s="19"/>
      <c r="J287" s="19"/>
      <c r="K287" s="19"/>
      <c r="L287" s="19"/>
    </row>
    <row r="288" spans="1:12">
      <c r="A288" s="19"/>
      <c r="B288" s="19"/>
      <c r="C288" s="19"/>
      <c r="D288" s="19"/>
      <c r="E288" s="19"/>
      <c r="F288" s="19"/>
      <c r="G288" s="19"/>
      <c r="H288" s="19"/>
      <c r="I288" s="19"/>
      <c r="J288" s="19"/>
      <c r="K288" s="19"/>
      <c r="L288" s="19"/>
    </row>
    <row r="289" spans="1:12">
      <c r="A289" s="19"/>
      <c r="B289" s="19"/>
      <c r="C289" s="19"/>
      <c r="D289" s="19"/>
      <c r="E289" s="19"/>
      <c r="F289" s="19"/>
      <c r="G289" s="19"/>
      <c r="H289" s="19"/>
      <c r="I289" s="19"/>
      <c r="J289" s="19"/>
      <c r="K289" s="19"/>
      <c r="L289" s="19"/>
    </row>
    <row r="290" spans="1:12">
      <c r="A290" s="19"/>
      <c r="B290" s="19"/>
      <c r="C290" s="19"/>
      <c r="D290" s="19"/>
      <c r="E290" s="19"/>
      <c r="F290" s="19"/>
      <c r="G290" s="19"/>
      <c r="H290" s="19"/>
      <c r="I290" s="19"/>
      <c r="J290" s="19"/>
      <c r="K290" s="19"/>
      <c r="L290" s="19"/>
    </row>
    <row r="291" spans="1:12">
      <c r="A291" s="19"/>
      <c r="B291" s="19"/>
      <c r="C291" s="19"/>
      <c r="D291" s="19"/>
      <c r="E291" s="19"/>
      <c r="F291" s="19"/>
      <c r="G291" s="19"/>
      <c r="H291" s="19"/>
      <c r="I291" s="19"/>
      <c r="J291" s="19"/>
      <c r="K291" s="19"/>
      <c r="L291" s="19"/>
    </row>
    <row r="292" spans="1:12">
      <c r="A292" s="19"/>
      <c r="B292" s="19"/>
      <c r="C292" s="19"/>
      <c r="D292" s="19"/>
      <c r="E292" s="19"/>
      <c r="F292" s="19"/>
      <c r="G292" s="19"/>
      <c r="H292" s="19"/>
      <c r="I292" s="19"/>
      <c r="J292" s="19"/>
      <c r="K292" s="19"/>
      <c r="L292" s="19"/>
    </row>
    <row r="293" spans="1:12">
      <c r="A293" s="19"/>
      <c r="B293" s="19"/>
      <c r="C293" s="19"/>
      <c r="D293" s="19"/>
      <c r="E293" s="19"/>
      <c r="F293" s="19"/>
      <c r="G293" s="19"/>
      <c r="H293" s="19"/>
      <c r="I293" s="19"/>
      <c r="J293" s="19"/>
      <c r="K293" s="19"/>
      <c r="L293" s="19"/>
    </row>
    <row r="294" spans="1:12">
      <c r="A294" s="19"/>
      <c r="B294" s="19"/>
      <c r="C294" s="19"/>
      <c r="D294" s="19"/>
      <c r="E294" s="19"/>
      <c r="F294" s="19"/>
      <c r="G294" s="19"/>
      <c r="H294" s="19"/>
      <c r="I294" s="19"/>
      <c r="J294" s="19"/>
      <c r="K294" s="19"/>
      <c r="L294" s="19"/>
    </row>
    <row r="295" spans="1:12">
      <c r="A295" s="19"/>
      <c r="B295" s="19"/>
      <c r="C295" s="19"/>
      <c r="D295" s="19"/>
      <c r="E295" s="19"/>
      <c r="F295" s="19"/>
      <c r="G295" s="19"/>
      <c r="H295" s="19"/>
      <c r="I295" s="19"/>
      <c r="J295" s="19"/>
      <c r="K295" s="19"/>
      <c r="L295" s="19"/>
    </row>
    <row r="296" spans="1:12">
      <c r="A296" s="19"/>
      <c r="B296" s="19"/>
      <c r="C296" s="19"/>
      <c r="D296" s="19"/>
      <c r="E296" s="19"/>
      <c r="F296" s="19"/>
      <c r="G296" s="19"/>
      <c r="H296" s="19"/>
      <c r="I296" s="19"/>
      <c r="J296" s="19"/>
      <c r="K296" s="19"/>
      <c r="L296" s="19"/>
    </row>
    <row r="297" spans="1:12">
      <c r="A297" s="19"/>
      <c r="B297" s="19"/>
      <c r="C297" s="19"/>
      <c r="D297" s="19"/>
      <c r="E297" s="19"/>
      <c r="F297" s="19"/>
      <c r="G297" s="19"/>
      <c r="H297" s="19"/>
      <c r="I297" s="19"/>
      <c r="J297" s="19"/>
      <c r="K297" s="19"/>
      <c r="L297" s="19"/>
    </row>
    <row r="298" spans="1:12">
      <c r="A298" s="19"/>
      <c r="B298" s="19"/>
      <c r="C298" s="19"/>
      <c r="D298" s="19"/>
      <c r="E298" s="19"/>
      <c r="F298" s="19"/>
      <c r="G298" s="19"/>
      <c r="H298" s="19"/>
      <c r="I298" s="19"/>
      <c r="J298" s="19"/>
      <c r="K298" s="19"/>
      <c r="L298" s="19"/>
    </row>
    <row r="299" spans="1:12">
      <c r="A299" s="19"/>
      <c r="B299" s="19"/>
      <c r="C299" s="19"/>
      <c r="D299" s="19"/>
      <c r="E299" s="19"/>
      <c r="F299" s="19"/>
      <c r="G299" s="19"/>
      <c r="H299" s="19"/>
      <c r="I299" s="19"/>
      <c r="J299" s="19"/>
      <c r="K299" s="19"/>
      <c r="L299" s="19"/>
    </row>
    <row r="300" spans="1:12">
      <c r="A300" s="19"/>
      <c r="B300" s="19"/>
      <c r="C300" s="19"/>
      <c r="D300" s="19"/>
      <c r="E300" s="19"/>
      <c r="F300" s="19"/>
      <c r="G300" s="19"/>
      <c r="H300" s="19"/>
      <c r="I300" s="19"/>
      <c r="J300" s="19"/>
      <c r="K300" s="19"/>
      <c r="L300" s="19"/>
    </row>
    <row r="301" spans="1:12">
      <c r="A301" s="19"/>
      <c r="B301" s="19"/>
      <c r="C301" s="19"/>
      <c r="D301" s="19"/>
      <c r="E301" s="19"/>
      <c r="F301" s="19"/>
      <c r="G301" s="19"/>
      <c r="H301" s="19"/>
      <c r="I301" s="19"/>
      <c r="J301" s="19"/>
      <c r="K301" s="19"/>
      <c r="L301" s="19"/>
    </row>
    <row r="302" spans="1:12">
      <c r="A302" s="19"/>
      <c r="B302" s="19"/>
      <c r="C302" s="19"/>
      <c r="D302" s="19"/>
      <c r="E302" s="19"/>
      <c r="F302" s="19"/>
      <c r="G302" s="19"/>
      <c r="H302" s="19"/>
      <c r="I302" s="19"/>
      <c r="J302" s="19"/>
      <c r="K302" s="19"/>
      <c r="L302" s="19"/>
    </row>
    <row r="303" spans="1:12">
      <c r="A303" s="19"/>
      <c r="B303" s="19"/>
      <c r="C303" s="19"/>
      <c r="D303" s="19"/>
      <c r="E303" s="19"/>
      <c r="F303" s="19"/>
      <c r="G303" s="19"/>
      <c r="H303" s="19"/>
      <c r="I303" s="19"/>
      <c r="J303" s="19"/>
      <c r="K303" s="19"/>
      <c r="L303" s="19"/>
    </row>
    <row r="304" spans="1:12">
      <c r="A304" s="19"/>
      <c r="B304" s="19"/>
      <c r="C304" s="19"/>
      <c r="D304" s="19"/>
      <c r="E304" s="19"/>
      <c r="F304" s="19"/>
      <c r="G304" s="19"/>
      <c r="H304" s="19"/>
      <c r="I304" s="19"/>
      <c r="J304" s="19"/>
      <c r="K304" s="19"/>
      <c r="L304" s="19"/>
    </row>
    <row r="305" spans="1:12">
      <c r="A305" s="19"/>
      <c r="B305" s="19"/>
      <c r="C305" s="19"/>
      <c r="D305" s="19"/>
      <c r="E305" s="19"/>
      <c r="F305" s="19"/>
      <c r="G305" s="19"/>
      <c r="H305" s="19"/>
      <c r="I305" s="19"/>
      <c r="J305" s="19"/>
      <c r="K305" s="19"/>
      <c r="L305" s="19"/>
    </row>
    <row r="306" spans="1:12">
      <c r="A306" s="19"/>
      <c r="B306" s="19"/>
      <c r="C306" s="19"/>
      <c r="D306" s="19"/>
      <c r="E306" s="19"/>
      <c r="F306" s="19"/>
      <c r="G306" s="19"/>
      <c r="H306" s="19"/>
      <c r="I306" s="19"/>
      <c r="J306" s="19"/>
      <c r="K306" s="19"/>
      <c r="L306" s="19"/>
    </row>
    <row r="307" spans="1:12">
      <c r="A307" s="19"/>
      <c r="B307" s="19"/>
      <c r="C307" s="19"/>
      <c r="D307" s="19"/>
      <c r="E307" s="19"/>
      <c r="F307" s="19"/>
      <c r="G307" s="19"/>
      <c r="H307" s="19"/>
      <c r="I307" s="19"/>
      <c r="J307" s="19"/>
      <c r="K307" s="19"/>
      <c r="L307" s="19"/>
    </row>
    <row r="308" spans="1:12">
      <c r="A308" s="19"/>
      <c r="B308" s="19"/>
      <c r="C308" s="19"/>
      <c r="D308" s="19"/>
      <c r="E308" s="19"/>
      <c r="F308" s="19"/>
      <c r="G308" s="19"/>
      <c r="H308" s="19"/>
      <c r="I308" s="19"/>
      <c r="J308" s="19"/>
      <c r="K308" s="19"/>
      <c r="L308" s="19"/>
    </row>
    <row r="309" spans="1:12">
      <c r="A309" s="19"/>
      <c r="B309" s="19"/>
      <c r="C309" s="19"/>
      <c r="D309" s="19"/>
      <c r="E309" s="19"/>
      <c r="F309" s="19"/>
      <c r="G309" s="19"/>
      <c r="H309" s="19"/>
      <c r="I309" s="19"/>
      <c r="J309" s="19"/>
      <c r="K309" s="19"/>
      <c r="L309" s="19"/>
    </row>
    <row r="310" spans="1:12">
      <c r="A310" s="19"/>
      <c r="B310" s="19"/>
      <c r="C310" s="19"/>
      <c r="D310" s="19"/>
      <c r="E310" s="19"/>
      <c r="F310" s="19"/>
      <c r="G310" s="19"/>
      <c r="H310" s="19"/>
      <c r="I310" s="19"/>
      <c r="J310" s="19"/>
      <c r="K310" s="19"/>
      <c r="L310" s="19"/>
    </row>
    <row r="311" spans="1:12">
      <c r="A311" s="19"/>
      <c r="B311" s="19"/>
      <c r="C311" s="19"/>
      <c r="D311" s="19"/>
      <c r="E311" s="19"/>
      <c r="F311" s="19"/>
      <c r="G311" s="19"/>
      <c r="H311" s="19"/>
      <c r="I311" s="19"/>
      <c r="J311" s="19"/>
      <c r="K311" s="19"/>
      <c r="L311" s="19"/>
    </row>
    <row r="312" spans="1:12">
      <c r="A312" s="19"/>
      <c r="B312" s="19"/>
      <c r="C312" s="19"/>
      <c r="D312" s="19"/>
      <c r="E312" s="19"/>
      <c r="F312" s="19"/>
      <c r="G312" s="19"/>
      <c r="H312" s="19"/>
      <c r="I312" s="19"/>
      <c r="J312" s="19"/>
      <c r="K312" s="19"/>
      <c r="L312" s="19"/>
    </row>
    <row r="313" spans="1:12">
      <c r="A313" s="19"/>
      <c r="B313" s="19"/>
      <c r="C313" s="19"/>
      <c r="D313" s="19"/>
      <c r="E313" s="19"/>
      <c r="F313" s="19"/>
      <c r="G313" s="19"/>
      <c r="H313" s="19"/>
      <c r="I313" s="19"/>
      <c r="J313" s="19"/>
      <c r="K313" s="19"/>
      <c r="L313" s="19"/>
    </row>
    <row r="314" spans="1:12">
      <c r="A314" s="19"/>
      <c r="B314" s="19"/>
      <c r="C314" s="19"/>
      <c r="D314" s="19"/>
      <c r="E314" s="19"/>
      <c r="F314" s="19"/>
      <c r="G314" s="19"/>
      <c r="H314" s="19"/>
      <c r="I314" s="19"/>
      <c r="J314" s="19"/>
      <c r="K314" s="19"/>
      <c r="L314" s="19"/>
    </row>
    <row r="315" spans="1:12">
      <c r="A315" s="19"/>
      <c r="B315" s="19"/>
      <c r="C315" s="19"/>
      <c r="D315" s="19"/>
      <c r="E315" s="19"/>
      <c r="F315" s="19"/>
      <c r="G315" s="19"/>
      <c r="H315" s="19"/>
      <c r="I315" s="19"/>
      <c r="J315" s="19"/>
      <c r="K315" s="19"/>
      <c r="L315" s="19"/>
    </row>
    <row r="316" spans="1:12">
      <c r="A316" s="19"/>
      <c r="B316" s="19"/>
      <c r="C316" s="19"/>
      <c r="D316" s="19"/>
      <c r="E316" s="19"/>
      <c r="F316" s="19"/>
      <c r="G316" s="19"/>
      <c r="H316" s="19"/>
      <c r="I316" s="19"/>
      <c r="J316" s="19"/>
      <c r="K316" s="19"/>
      <c r="L316" s="19"/>
    </row>
    <row r="317" spans="1:12">
      <c r="A317" s="19"/>
      <c r="B317" s="19"/>
      <c r="C317" s="19"/>
      <c r="D317" s="19"/>
      <c r="E317" s="19"/>
      <c r="F317" s="19"/>
      <c r="G317" s="19"/>
      <c r="H317" s="19"/>
      <c r="I317" s="19"/>
      <c r="J317" s="19"/>
      <c r="K317" s="19"/>
      <c r="L317" s="19"/>
    </row>
    <row r="318" spans="1:12">
      <c r="A318" s="19"/>
      <c r="B318" s="19"/>
      <c r="C318" s="19"/>
      <c r="D318" s="19"/>
      <c r="E318" s="19"/>
      <c r="F318" s="19"/>
      <c r="G318" s="19"/>
      <c r="H318" s="19"/>
      <c r="I318" s="19"/>
      <c r="J318" s="19"/>
      <c r="K318" s="19"/>
      <c r="L318" s="19"/>
    </row>
    <row r="319" spans="1:12">
      <c r="A319" s="19"/>
      <c r="B319" s="19"/>
      <c r="C319" s="19"/>
      <c r="D319" s="19"/>
      <c r="E319" s="19"/>
      <c r="F319" s="19"/>
      <c r="G319" s="19"/>
      <c r="H319" s="19"/>
      <c r="I319" s="19"/>
      <c r="J319" s="19"/>
      <c r="K319" s="19"/>
      <c r="L319" s="19"/>
    </row>
    <row r="320" spans="1:12">
      <c r="A320" s="19"/>
      <c r="B320" s="19"/>
      <c r="C320" s="19"/>
      <c r="D320" s="19"/>
      <c r="E320" s="19"/>
      <c r="F320" s="19"/>
      <c r="G320" s="19"/>
      <c r="H320" s="19"/>
      <c r="I320" s="19"/>
      <c r="J320" s="19"/>
      <c r="K320" s="19"/>
      <c r="L320" s="19"/>
    </row>
    <row r="321" spans="1:12">
      <c r="A321" s="19"/>
      <c r="B321" s="19"/>
      <c r="C321" s="19"/>
      <c r="D321" s="19"/>
      <c r="E321" s="19"/>
      <c r="F321" s="19"/>
      <c r="G321" s="19"/>
      <c r="H321" s="19"/>
      <c r="I321" s="19"/>
      <c r="J321" s="19"/>
      <c r="K321" s="19"/>
      <c r="L321" s="19"/>
    </row>
    <row r="322" spans="1:12">
      <c r="A322" s="19"/>
      <c r="B322" s="19"/>
      <c r="C322" s="19"/>
      <c r="D322" s="19"/>
      <c r="E322" s="19"/>
      <c r="F322" s="19"/>
      <c r="G322" s="19"/>
      <c r="H322" s="19"/>
      <c r="I322" s="19"/>
      <c r="J322" s="19"/>
      <c r="K322" s="19"/>
      <c r="L322" s="19"/>
    </row>
    <row r="323" spans="1:12">
      <c r="A323" s="19"/>
      <c r="B323" s="19"/>
      <c r="C323" s="19"/>
      <c r="D323" s="19"/>
      <c r="E323" s="19"/>
      <c r="F323" s="19"/>
      <c r="G323" s="19"/>
      <c r="H323" s="19"/>
      <c r="I323" s="19"/>
      <c r="J323" s="19"/>
      <c r="K323" s="19"/>
      <c r="L323" s="19"/>
    </row>
    <row r="324" spans="1:12">
      <c r="A324" s="19"/>
      <c r="B324" s="19"/>
      <c r="C324" s="19"/>
      <c r="D324" s="19"/>
      <c r="E324" s="19"/>
      <c r="F324" s="19"/>
      <c r="G324" s="19"/>
      <c r="H324" s="19"/>
      <c r="I324" s="19"/>
      <c r="J324" s="19"/>
      <c r="K324" s="19"/>
      <c r="L324" s="19"/>
    </row>
    <row r="325" spans="1:12">
      <c r="A325" s="19"/>
      <c r="B325" s="19"/>
      <c r="C325" s="19"/>
      <c r="D325" s="19"/>
      <c r="E325" s="19"/>
      <c r="F325" s="19"/>
      <c r="G325" s="19"/>
      <c r="H325" s="19"/>
      <c r="I325" s="19"/>
      <c r="J325" s="19"/>
      <c r="K325" s="19"/>
      <c r="L325" s="19"/>
    </row>
    <row r="326" spans="1:12">
      <c r="A326" s="19"/>
      <c r="B326" s="19"/>
      <c r="C326" s="19"/>
      <c r="D326" s="19"/>
      <c r="E326" s="19"/>
      <c r="F326" s="19"/>
      <c r="G326" s="19"/>
      <c r="H326" s="19"/>
      <c r="I326" s="19"/>
      <c r="J326" s="19"/>
      <c r="K326" s="19"/>
      <c r="L326" s="19"/>
    </row>
    <row r="327" spans="1:12">
      <c r="A327" s="19"/>
      <c r="B327" s="19"/>
      <c r="C327" s="19"/>
      <c r="D327" s="19"/>
      <c r="E327" s="19"/>
      <c r="F327" s="19"/>
      <c r="G327" s="19"/>
      <c r="H327" s="19"/>
      <c r="I327" s="19"/>
      <c r="J327" s="19"/>
      <c r="K327" s="19"/>
      <c r="L327" s="19"/>
    </row>
    <row r="328" spans="1:12">
      <c r="A328" s="19"/>
      <c r="B328" s="19"/>
      <c r="C328" s="19"/>
      <c r="D328" s="19"/>
      <c r="E328" s="19"/>
      <c r="F328" s="19"/>
      <c r="G328" s="19"/>
      <c r="H328" s="19"/>
      <c r="I328" s="19"/>
      <c r="J328" s="19"/>
      <c r="K328" s="19"/>
      <c r="L328" s="19"/>
    </row>
    <row r="329" spans="1:12">
      <c r="A329" s="19"/>
      <c r="B329" s="19"/>
      <c r="C329" s="19"/>
      <c r="D329" s="19"/>
      <c r="E329" s="19"/>
      <c r="F329" s="19"/>
      <c r="G329" s="19"/>
      <c r="H329" s="19"/>
      <c r="I329" s="19"/>
      <c r="J329" s="19"/>
      <c r="K329" s="19"/>
      <c r="L329" s="19"/>
    </row>
    <row r="330" spans="1:12">
      <c r="A330" s="19"/>
      <c r="B330" s="19"/>
      <c r="C330" s="19"/>
      <c r="D330" s="19"/>
      <c r="E330" s="19"/>
      <c r="F330" s="19"/>
      <c r="G330" s="19"/>
      <c r="H330" s="19"/>
      <c r="I330" s="19"/>
      <c r="J330" s="19"/>
      <c r="K330" s="19"/>
      <c r="L330" s="19"/>
    </row>
    <row r="331" spans="1:12">
      <c r="A331" s="19"/>
      <c r="B331" s="19"/>
      <c r="C331" s="19"/>
      <c r="D331" s="19"/>
      <c r="E331" s="19"/>
      <c r="F331" s="19"/>
      <c r="G331" s="19"/>
      <c r="H331" s="19"/>
      <c r="I331" s="19"/>
      <c r="J331" s="19"/>
      <c r="K331" s="19"/>
      <c r="L331" s="19"/>
    </row>
    <row r="332" spans="1:12">
      <c r="A332" s="19"/>
      <c r="B332" s="19"/>
      <c r="C332" s="19"/>
      <c r="D332" s="19"/>
      <c r="E332" s="19"/>
      <c r="F332" s="19"/>
      <c r="G332" s="19"/>
      <c r="H332" s="19"/>
      <c r="I332" s="19"/>
      <c r="J332" s="19"/>
      <c r="K332" s="19"/>
      <c r="L332" s="19"/>
    </row>
    <row r="333" spans="1:12">
      <c r="A333" s="19"/>
      <c r="B333" s="19"/>
      <c r="C333" s="19"/>
      <c r="D333" s="19"/>
      <c r="E333" s="19"/>
      <c r="F333" s="19"/>
      <c r="G333" s="19"/>
      <c r="H333" s="19"/>
      <c r="I333" s="19"/>
      <c r="J333" s="19"/>
      <c r="K333" s="19"/>
      <c r="L333" s="19"/>
    </row>
    <row r="334" spans="1:12">
      <c r="A334" s="19"/>
      <c r="B334" s="19"/>
      <c r="C334" s="19"/>
      <c r="D334" s="19"/>
      <c r="E334" s="19"/>
      <c r="F334" s="19"/>
      <c r="G334" s="19"/>
      <c r="H334" s="19"/>
      <c r="I334" s="19"/>
      <c r="J334" s="19"/>
      <c r="K334" s="19"/>
      <c r="L334" s="19"/>
    </row>
    <row r="335" spans="1:12">
      <c r="A335" s="19"/>
      <c r="B335" s="19"/>
      <c r="C335" s="19"/>
      <c r="D335" s="19"/>
      <c r="E335" s="19"/>
      <c r="F335" s="19"/>
      <c r="G335" s="19"/>
      <c r="H335" s="19"/>
      <c r="I335" s="19"/>
      <c r="J335" s="19"/>
      <c r="K335" s="19"/>
      <c r="L335" s="19"/>
    </row>
    <row r="336" spans="1:12">
      <c r="A336" s="19"/>
      <c r="B336" s="19"/>
      <c r="C336" s="19"/>
      <c r="D336" s="19"/>
      <c r="E336" s="19"/>
      <c r="F336" s="19"/>
      <c r="G336" s="19"/>
      <c r="H336" s="19"/>
      <c r="I336" s="19"/>
      <c r="J336" s="19"/>
      <c r="K336" s="19"/>
      <c r="L336" s="19"/>
    </row>
    <row r="337" spans="1:12">
      <c r="A337" s="19"/>
      <c r="B337" s="19"/>
      <c r="C337" s="19"/>
      <c r="D337" s="19"/>
      <c r="E337" s="19"/>
      <c r="F337" s="19"/>
      <c r="G337" s="19"/>
      <c r="H337" s="19"/>
      <c r="I337" s="19"/>
      <c r="J337" s="19"/>
      <c r="K337" s="19"/>
      <c r="L337" s="19"/>
    </row>
    <row r="338" spans="1:12">
      <c r="A338" s="19"/>
      <c r="B338" s="19"/>
      <c r="C338" s="19"/>
      <c r="D338" s="19"/>
      <c r="E338" s="19"/>
      <c r="F338" s="19"/>
      <c r="G338" s="19"/>
      <c r="H338" s="19"/>
      <c r="I338" s="19"/>
      <c r="J338" s="19"/>
      <c r="K338" s="19"/>
      <c r="L338" s="19"/>
    </row>
    <row r="339" spans="1:12">
      <c r="A339" s="19"/>
      <c r="B339" s="19"/>
      <c r="C339" s="19"/>
      <c r="D339" s="19"/>
      <c r="E339" s="19"/>
      <c r="F339" s="19"/>
      <c r="G339" s="19"/>
      <c r="H339" s="19"/>
      <c r="I339" s="19"/>
      <c r="J339" s="19"/>
      <c r="K339" s="19"/>
      <c r="L339" s="19"/>
    </row>
    <row r="340" spans="1:12">
      <c r="A340" s="19"/>
      <c r="B340" s="19"/>
      <c r="C340" s="19"/>
      <c r="D340" s="19"/>
      <c r="E340" s="19"/>
      <c r="F340" s="19"/>
      <c r="G340" s="19"/>
      <c r="H340" s="19"/>
      <c r="I340" s="19"/>
      <c r="J340" s="19"/>
      <c r="K340" s="19"/>
      <c r="L340" s="19"/>
    </row>
    <row r="341" spans="1:12">
      <c r="A341" s="19"/>
      <c r="B341" s="19"/>
      <c r="C341" s="19"/>
      <c r="D341" s="19"/>
      <c r="E341" s="19"/>
      <c r="F341" s="19"/>
      <c r="G341" s="19"/>
      <c r="H341" s="19"/>
      <c r="I341" s="19"/>
      <c r="J341" s="19"/>
      <c r="K341" s="19"/>
      <c r="L341" s="19"/>
    </row>
    <row r="342" spans="1:12">
      <c r="A342" s="19"/>
      <c r="B342" s="19"/>
      <c r="C342" s="19"/>
      <c r="D342" s="19"/>
      <c r="E342" s="19"/>
      <c r="F342" s="19"/>
      <c r="G342" s="19"/>
      <c r="H342" s="19"/>
      <c r="I342" s="19"/>
      <c r="J342" s="19"/>
      <c r="K342" s="19"/>
      <c r="L342" s="19"/>
    </row>
    <row r="343" spans="1:12">
      <c r="A343" s="19"/>
      <c r="B343" s="19"/>
      <c r="C343" s="19"/>
      <c r="D343" s="19"/>
      <c r="E343" s="19"/>
      <c r="F343" s="19"/>
      <c r="G343" s="19"/>
      <c r="H343" s="19"/>
      <c r="I343" s="19"/>
      <c r="J343" s="19"/>
      <c r="K343" s="19"/>
      <c r="L343" s="19"/>
    </row>
    <row r="344" spans="1:12">
      <c r="A344" s="19"/>
      <c r="B344" s="19"/>
      <c r="C344" s="19"/>
      <c r="D344" s="19"/>
      <c r="E344" s="19"/>
      <c r="F344" s="19"/>
      <c r="G344" s="19"/>
      <c r="H344" s="19"/>
      <c r="I344" s="19"/>
      <c r="J344" s="19"/>
      <c r="K344" s="19"/>
      <c r="L344" s="19"/>
    </row>
    <row r="345" spans="1:12">
      <c r="A345" s="19"/>
      <c r="B345" s="19"/>
      <c r="C345" s="19"/>
      <c r="D345" s="19"/>
      <c r="E345" s="19"/>
      <c r="F345" s="19"/>
      <c r="G345" s="19"/>
      <c r="H345" s="19"/>
      <c r="I345" s="19"/>
      <c r="J345" s="19"/>
      <c r="K345" s="19"/>
      <c r="L345" s="19"/>
    </row>
    <row r="346" spans="1:12">
      <c r="A346" s="19"/>
      <c r="B346" s="19"/>
      <c r="C346" s="19"/>
      <c r="D346" s="19"/>
      <c r="E346" s="19"/>
      <c r="F346" s="19"/>
      <c r="G346" s="19"/>
      <c r="H346" s="19"/>
      <c r="I346" s="19"/>
      <c r="J346" s="19"/>
      <c r="K346" s="19"/>
      <c r="L346" s="19"/>
    </row>
    <row r="347" spans="1:12">
      <c r="A347" s="19"/>
      <c r="B347" s="19"/>
      <c r="C347" s="19"/>
      <c r="D347" s="19"/>
      <c r="E347" s="19"/>
      <c r="F347" s="19"/>
      <c r="G347" s="19"/>
      <c r="H347" s="19"/>
      <c r="I347" s="19"/>
      <c r="J347" s="19"/>
      <c r="K347" s="19"/>
      <c r="L347" s="19"/>
    </row>
    <row r="348" spans="1:12">
      <c r="A348" s="19"/>
      <c r="B348" s="19"/>
      <c r="C348" s="19"/>
      <c r="D348" s="19"/>
      <c r="E348" s="19"/>
      <c r="F348" s="19"/>
      <c r="G348" s="19"/>
      <c r="H348" s="19"/>
      <c r="I348" s="19"/>
      <c r="J348" s="19"/>
      <c r="K348" s="19"/>
      <c r="L348" s="19"/>
    </row>
    <row r="349" spans="1:12">
      <c r="A349" s="19"/>
      <c r="B349" s="19"/>
      <c r="C349" s="19"/>
      <c r="D349" s="19"/>
      <c r="E349" s="19"/>
      <c r="F349" s="19"/>
      <c r="G349" s="19"/>
      <c r="H349" s="19"/>
      <c r="I349" s="19"/>
      <c r="J349" s="19"/>
      <c r="K349" s="19"/>
      <c r="L349" s="19"/>
    </row>
    <row r="350" spans="1:12">
      <c r="A350" s="19"/>
      <c r="B350" s="19"/>
      <c r="C350" s="19"/>
      <c r="D350" s="19"/>
      <c r="E350" s="19"/>
      <c r="F350" s="19"/>
      <c r="G350" s="19"/>
      <c r="H350" s="19"/>
      <c r="I350" s="19"/>
      <c r="J350" s="19"/>
      <c r="K350" s="19"/>
      <c r="L350" s="19"/>
    </row>
    <row r="351" spans="1:12">
      <c r="A351" s="19"/>
      <c r="B351" s="19"/>
      <c r="C351" s="19"/>
      <c r="D351" s="19"/>
      <c r="E351" s="19"/>
      <c r="F351" s="19"/>
      <c r="G351" s="19"/>
      <c r="H351" s="19"/>
      <c r="I351" s="19"/>
      <c r="J351" s="19"/>
      <c r="K351" s="19"/>
      <c r="L351" s="19"/>
    </row>
    <row r="352" spans="1:12">
      <c r="A352" s="19"/>
      <c r="B352" s="19"/>
      <c r="C352" s="19"/>
      <c r="D352" s="19"/>
      <c r="E352" s="19"/>
      <c r="F352" s="19"/>
      <c r="G352" s="19"/>
      <c r="H352" s="19"/>
      <c r="I352" s="19"/>
      <c r="J352" s="19"/>
      <c r="K352" s="19"/>
      <c r="L352" s="19"/>
    </row>
    <row r="353" spans="1:12">
      <c r="A353" s="19"/>
      <c r="B353" s="19"/>
      <c r="C353" s="19"/>
      <c r="D353" s="19"/>
      <c r="E353" s="19"/>
      <c r="F353" s="19"/>
      <c r="G353" s="19"/>
      <c r="H353" s="19"/>
      <c r="I353" s="19"/>
      <c r="J353" s="19"/>
      <c r="K353" s="19"/>
      <c r="L353" s="19"/>
    </row>
    <row r="354" spans="1:12">
      <c r="A354" s="19"/>
      <c r="B354" s="19"/>
      <c r="C354" s="19"/>
      <c r="D354" s="19"/>
      <c r="E354" s="19"/>
      <c r="F354" s="19"/>
      <c r="G354" s="19"/>
      <c r="H354" s="19"/>
      <c r="I354" s="19"/>
      <c r="J354" s="19"/>
      <c r="K354" s="19"/>
      <c r="L354" s="19"/>
    </row>
    <row r="355" spans="1:12">
      <c r="A355" s="19"/>
      <c r="B355" s="19"/>
      <c r="C355" s="19"/>
      <c r="D355" s="19"/>
      <c r="E355" s="19"/>
      <c r="F355" s="19"/>
      <c r="G355" s="19"/>
      <c r="H355" s="19"/>
      <c r="I355" s="19"/>
      <c r="J355" s="19"/>
      <c r="K355" s="19"/>
      <c r="L355" s="19"/>
    </row>
    <row r="356" spans="1:12">
      <c r="A356" s="19"/>
      <c r="B356" s="19"/>
      <c r="C356" s="19"/>
      <c r="D356" s="19"/>
      <c r="E356" s="19"/>
      <c r="F356" s="19"/>
      <c r="G356" s="19"/>
      <c r="H356" s="19"/>
      <c r="I356" s="19"/>
      <c r="J356" s="19"/>
      <c r="K356" s="19"/>
      <c r="L356" s="19"/>
    </row>
    <row r="357" spans="1:12">
      <c r="A357" s="19"/>
      <c r="B357" s="19"/>
      <c r="C357" s="19"/>
      <c r="D357" s="19"/>
      <c r="E357" s="19"/>
      <c r="F357" s="19"/>
      <c r="G357" s="19"/>
      <c r="H357" s="19"/>
      <c r="I357" s="19"/>
      <c r="J357" s="19"/>
      <c r="K357" s="19"/>
      <c r="L357" s="19"/>
    </row>
    <row r="358" spans="1:12">
      <c r="A358" s="19"/>
      <c r="B358" s="19"/>
      <c r="C358" s="19"/>
      <c r="D358" s="19"/>
      <c r="E358" s="19"/>
      <c r="F358" s="19"/>
      <c r="G358" s="19"/>
      <c r="H358" s="19"/>
      <c r="I358" s="19"/>
      <c r="J358" s="19"/>
      <c r="K358" s="19"/>
      <c r="L358" s="19"/>
    </row>
    <row r="359" spans="1:12">
      <c r="A359" s="19"/>
      <c r="B359" s="19"/>
      <c r="C359" s="19"/>
      <c r="D359" s="19"/>
      <c r="E359" s="19"/>
      <c r="F359" s="19"/>
      <c r="G359" s="19"/>
      <c r="H359" s="19"/>
      <c r="I359" s="19"/>
      <c r="J359" s="19"/>
      <c r="K359" s="19"/>
      <c r="L359" s="19"/>
    </row>
    <row r="360" spans="1:12">
      <c r="A360" s="19"/>
      <c r="B360" s="19"/>
      <c r="C360" s="19"/>
      <c r="D360" s="19"/>
      <c r="E360" s="19"/>
      <c r="F360" s="19"/>
      <c r="G360" s="19"/>
      <c r="H360" s="19"/>
      <c r="I360" s="19"/>
      <c r="J360" s="19"/>
      <c r="K360" s="19"/>
      <c r="L360" s="19"/>
    </row>
    <row r="361" spans="1:12">
      <c r="A361" s="19"/>
      <c r="B361" s="19"/>
      <c r="C361" s="19"/>
      <c r="D361" s="19"/>
      <c r="E361" s="19"/>
      <c r="F361" s="19"/>
      <c r="G361" s="19"/>
      <c r="H361" s="19"/>
      <c r="I361" s="19"/>
      <c r="J361" s="19"/>
      <c r="K361" s="19"/>
      <c r="L361" s="19"/>
    </row>
    <row r="362" spans="1:12">
      <c r="A362" s="19"/>
      <c r="B362" s="19"/>
      <c r="C362" s="19"/>
      <c r="D362" s="19"/>
      <c r="E362" s="19"/>
      <c r="F362" s="19"/>
      <c r="G362" s="19"/>
      <c r="H362" s="19"/>
      <c r="I362" s="19"/>
      <c r="J362" s="19"/>
      <c r="K362" s="19"/>
      <c r="L362" s="19"/>
    </row>
    <row r="363" spans="1:12">
      <c r="A363" s="19"/>
      <c r="B363" s="19"/>
      <c r="C363" s="19"/>
      <c r="D363" s="19"/>
      <c r="E363" s="19"/>
      <c r="F363" s="19"/>
      <c r="G363" s="19"/>
      <c r="H363" s="19"/>
      <c r="I363" s="19"/>
      <c r="J363" s="19"/>
      <c r="K363" s="19"/>
      <c r="L363" s="19"/>
    </row>
    <row r="364" spans="1:12">
      <c r="A364" s="19"/>
      <c r="B364" s="19"/>
      <c r="C364" s="19"/>
      <c r="D364" s="19"/>
      <c r="E364" s="19"/>
      <c r="F364" s="19"/>
      <c r="G364" s="19"/>
      <c r="H364" s="19"/>
      <c r="I364" s="19"/>
      <c r="J364" s="19"/>
      <c r="K364" s="19"/>
      <c r="L364" s="19"/>
    </row>
    <row r="365" spans="1:12">
      <c r="A365" s="19"/>
      <c r="B365" s="19"/>
      <c r="C365" s="19"/>
      <c r="D365" s="19"/>
      <c r="E365" s="19"/>
      <c r="F365" s="19"/>
      <c r="G365" s="19"/>
      <c r="H365" s="19"/>
      <c r="I365" s="19"/>
      <c r="J365" s="19"/>
      <c r="K365" s="19"/>
      <c r="L365" s="19"/>
    </row>
    <row r="366" spans="1:12">
      <c r="A366" s="19"/>
      <c r="B366" s="19"/>
      <c r="C366" s="19"/>
      <c r="D366" s="19"/>
      <c r="E366" s="19"/>
      <c r="F366" s="19"/>
      <c r="G366" s="19"/>
      <c r="H366" s="19"/>
      <c r="I366" s="19"/>
      <c r="J366" s="19"/>
      <c r="K366" s="19"/>
      <c r="L366" s="19"/>
    </row>
    <row r="367" spans="1:12">
      <c r="A367" s="19"/>
      <c r="B367" s="19"/>
      <c r="C367" s="19"/>
      <c r="D367" s="19"/>
      <c r="E367" s="19"/>
      <c r="F367" s="19"/>
      <c r="G367" s="19"/>
      <c r="H367" s="19"/>
      <c r="I367" s="19"/>
      <c r="J367" s="19"/>
      <c r="K367" s="19"/>
      <c r="L367" s="19"/>
    </row>
    <row r="368" spans="1:12">
      <c r="A368" s="19"/>
      <c r="B368" s="19"/>
      <c r="C368" s="19"/>
      <c r="D368" s="19"/>
      <c r="E368" s="19"/>
      <c r="F368" s="19"/>
      <c r="G368" s="19"/>
      <c r="H368" s="19"/>
      <c r="I368" s="19"/>
      <c r="J368" s="19"/>
      <c r="K368" s="19"/>
      <c r="L368" s="19"/>
    </row>
    <row r="369" spans="1:12">
      <c r="A369" s="19"/>
      <c r="B369" s="19"/>
      <c r="C369" s="19"/>
      <c r="D369" s="19"/>
      <c r="E369" s="19"/>
      <c r="F369" s="19"/>
      <c r="G369" s="19"/>
      <c r="H369" s="19"/>
      <c r="I369" s="19"/>
      <c r="J369" s="19"/>
      <c r="K369" s="19"/>
      <c r="L369" s="19"/>
    </row>
    <row r="370" spans="1:12">
      <c r="A370" s="19"/>
      <c r="B370" s="19"/>
      <c r="C370" s="19"/>
      <c r="D370" s="19"/>
      <c r="E370" s="19"/>
      <c r="F370" s="19"/>
      <c r="G370" s="19"/>
      <c r="H370" s="19"/>
      <c r="I370" s="19"/>
      <c r="J370" s="19"/>
      <c r="K370" s="19"/>
      <c r="L370" s="19"/>
    </row>
    <row r="371" spans="1:12">
      <c r="A371" s="19"/>
      <c r="B371" s="19"/>
      <c r="C371" s="19"/>
      <c r="D371" s="19"/>
      <c r="E371" s="19"/>
      <c r="F371" s="19"/>
      <c r="G371" s="19"/>
      <c r="H371" s="19"/>
      <c r="I371" s="19"/>
      <c r="J371" s="19"/>
      <c r="K371" s="19"/>
      <c r="L371" s="19"/>
    </row>
    <row r="372" spans="1:12">
      <c r="A372" s="19"/>
      <c r="B372" s="19"/>
      <c r="C372" s="19"/>
      <c r="D372" s="19"/>
      <c r="E372" s="19"/>
      <c r="F372" s="19"/>
      <c r="G372" s="19"/>
      <c r="H372" s="19"/>
      <c r="I372" s="19"/>
      <c r="J372" s="19"/>
      <c r="K372" s="19"/>
      <c r="L372" s="19"/>
    </row>
    <row r="373" spans="1:12">
      <c r="A373" s="19"/>
      <c r="B373" s="19"/>
      <c r="C373" s="19"/>
      <c r="D373" s="19"/>
      <c r="E373" s="19"/>
      <c r="F373" s="19"/>
      <c r="G373" s="19"/>
      <c r="H373" s="19"/>
      <c r="I373" s="19"/>
      <c r="J373" s="19"/>
      <c r="K373" s="19"/>
      <c r="L373" s="19"/>
    </row>
    <row r="374" spans="1:12">
      <c r="A374" s="19"/>
      <c r="B374" s="19"/>
      <c r="C374" s="19"/>
      <c r="D374" s="19"/>
      <c r="E374" s="19"/>
      <c r="F374" s="19"/>
      <c r="G374" s="19"/>
      <c r="H374" s="19"/>
      <c r="I374" s="19"/>
      <c r="J374" s="19"/>
      <c r="K374" s="19"/>
      <c r="L374" s="19"/>
    </row>
    <row r="375" spans="1:12">
      <c r="A375" s="19"/>
      <c r="B375" s="19"/>
      <c r="C375" s="19"/>
      <c r="D375" s="19"/>
      <c r="E375" s="19"/>
      <c r="F375" s="19"/>
      <c r="G375" s="19"/>
      <c r="H375" s="19"/>
      <c r="I375" s="19"/>
      <c r="J375" s="19"/>
      <c r="K375" s="19"/>
      <c r="L375" s="19"/>
    </row>
    <row r="376" spans="1:12">
      <c r="A376" s="19"/>
      <c r="B376" s="19"/>
      <c r="C376" s="19"/>
      <c r="D376" s="19"/>
      <c r="E376" s="19"/>
      <c r="F376" s="19"/>
      <c r="G376" s="19"/>
      <c r="H376" s="19"/>
      <c r="I376" s="19"/>
      <c r="J376" s="19"/>
      <c r="K376" s="19"/>
      <c r="L376" s="19"/>
    </row>
    <row r="377" spans="1:12">
      <c r="A377" s="19"/>
      <c r="B377" s="19"/>
      <c r="C377" s="19"/>
      <c r="D377" s="19"/>
      <c r="E377" s="19"/>
      <c r="F377" s="19"/>
      <c r="G377" s="19"/>
      <c r="H377" s="19"/>
      <c r="I377" s="19"/>
      <c r="J377" s="19"/>
      <c r="K377" s="19"/>
      <c r="L377" s="19"/>
    </row>
    <row r="378" spans="1:12">
      <c r="A378" s="19"/>
      <c r="B378" s="19"/>
      <c r="C378" s="19"/>
      <c r="D378" s="19"/>
      <c r="E378" s="19"/>
      <c r="F378" s="19"/>
      <c r="G378" s="19"/>
      <c r="H378" s="19"/>
      <c r="I378" s="19"/>
      <c r="J378" s="19"/>
      <c r="K378" s="19"/>
      <c r="L378" s="19"/>
    </row>
    <row r="379" spans="1:12">
      <c r="A379" s="19"/>
      <c r="B379" s="19"/>
      <c r="C379" s="19"/>
      <c r="D379" s="19"/>
      <c r="E379" s="19"/>
      <c r="F379" s="19"/>
      <c r="G379" s="19"/>
      <c r="H379" s="19"/>
      <c r="I379" s="19"/>
      <c r="J379" s="19"/>
      <c r="K379" s="19"/>
      <c r="L379" s="19"/>
    </row>
    <row r="380" spans="1:12">
      <c r="A380" s="19"/>
      <c r="B380" s="19"/>
      <c r="C380" s="19"/>
      <c r="D380" s="19"/>
      <c r="E380" s="19"/>
      <c r="F380" s="19"/>
      <c r="G380" s="19"/>
      <c r="H380" s="19"/>
      <c r="I380" s="19"/>
      <c r="J380" s="19"/>
      <c r="K380" s="19"/>
      <c r="L380" s="19"/>
    </row>
    <row r="381" spans="1:12">
      <c r="A381" s="19"/>
      <c r="B381" s="19"/>
      <c r="C381" s="19"/>
      <c r="D381" s="19"/>
      <c r="E381" s="19"/>
      <c r="F381" s="19"/>
      <c r="G381" s="19"/>
      <c r="H381" s="19"/>
      <c r="I381" s="19"/>
      <c r="J381" s="19"/>
      <c r="K381" s="19"/>
      <c r="L381" s="19"/>
    </row>
    <row r="382" spans="1:12">
      <c r="A382" s="19"/>
      <c r="B382" s="19"/>
      <c r="C382" s="19"/>
      <c r="D382" s="19"/>
      <c r="E382" s="19"/>
      <c r="F382" s="19"/>
      <c r="G382" s="19"/>
      <c r="H382" s="19"/>
      <c r="I382" s="19"/>
      <c r="J382" s="19"/>
      <c r="K382" s="19"/>
      <c r="L382" s="19"/>
    </row>
    <row r="383" spans="1:12">
      <c r="A383" s="19"/>
      <c r="B383" s="19"/>
      <c r="C383" s="19"/>
      <c r="D383" s="19"/>
      <c r="E383" s="19"/>
      <c r="F383" s="19"/>
      <c r="G383" s="19"/>
      <c r="H383" s="19"/>
      <c r="I383" s="19"/>
      <c r="J383" s="19"/>
      <c r="K383" s="19"/>
      <c r="L383" s="19"/>
    </row>
    <row r="384" spans="1:12">
      <c r="A384" s="19"/>
      <c r="B384" s="19"/>
      <c r="C384" s="19"/>
      <c r="D384" s="19"/>
      <c r="E384" s="19"/>
      <c r="F384" s="19"/>
      <c r="G384" s="19"/>
      <c r="H384" s="19"/>
      <c r="I384" s="19"/>
      <c r="J384" s="19"/>
      <c r="K384" s="19"/>
      <c r="L384" s="19"/>
    </row>
    <row r="385" spans="1:12">
      <c r="A385" s="19"/>
      <c r="B385" s="19"/>
      <c r="C385" s="19"/>
      <c r="D385" s="19"/>
      <c r="E385" s="19"/>
      <c r="F385" s="19"/>
      <c r="G385" s="19"/>
      <c r="H385" s="19"/>
      <c r="I385" s="19"/>
      <c r="J385" s="19"/>
      <c r="K385" s="19"/>
      <c r="L385" s="19"/>
    </row>
    <row r="386" spans="1:12">
      <c r="A386" s="19"/>
      <c r="B386" s="19"/>
      <c r="C386" s="19"/>
      <c r="D386" s="19"/>
      <c r="E386" s="19"/>
      <c r="F386" s="19"/>
      <c r="G386" s="19"/>
      <c r="H386" s="19"/>
      <c r="I386" s="19"/>
      <c r="J386" s="19"/>
      <c r="K386" s="19"/>
      <c r="L386" s="19"/>
    </row>
    <row r="387" spans="1:12">
      <c r="A387" s="19"/>
      <c r="B387" s="19"/>
      <c r="C387" s="19"/>
      <c r="D387" s="19"/>
      <c r="E387" s="19"/>
      <c r="F387" s="19"/>
      <c r="G387" s="19"/>
      <c r="H387" s="19"/>
      <c r="I387" s="19"/>
      <c r="J387" s="19"/>
      <c r="K387" s="19"/>
      <c r="L387" s="19"/>
    </row>
    <row r="388" spans="1:12">
      <c r="A388" s="19"/>
      <c r="B388" s="19"/>
      <c r="C388" s="19"/>
      <c r="D388" s="19"/>
      <c r="E388" s="19"/>
      <c r="F388" s="19"/>
      <c r="G388" s="19"/>
      <c r="H388" s="19"/>
      <c r="I388" s="19"/>
      <c r="J388" s="19"/>
      <c r="K388" s="19"/>
      <c r="L388" s="19"/>
    </row>
    <row r="389" spans="1:12">
      <c r="A389" s="19"/>
      <c r="B389" s="19"/>
      <c r="C389" s="19"/>
      <c r="D389" s="19"/>
      <c r="E389" s="19"/>
      <c r="F389" s="19"/>
      <c r="G389" s="19"/>
      <c r="H389" s="19"/>
      <c r="I389" s="19"/>
      <c r="J389" s="19"/>
      <c r="K389" s="19"/>
      <c r="L389" s="19"/>
    </row>
    <row r="390" spans="1:12">
      <c r="A390" s="19"/>
      <c r="B390" s="19"/>
      <c r="C390" s="19"/>
      <c r="D390" s="19"/>
      <c r="E390" s="19"/>
      <c r="F390" s="19"/>
      <c r="G390" s="19"/>
      <c r="H390" s="19"/>
      <c r="I390" s="19"/>
      <c r="J390" s="19"/>
      <c r="K390" s="19"/>
      <c r="L390" s="19"/>
    </row>
    <row r="391" spans="1:12">
      <c r="A391" s="19"/>
      <c r="B391" s="19"/>
      <c r="C391" s="19"/>
      <c r="D391" s="19"/>
      <c r="E391" s="19"/>
      <c r="F391" s="19"/>
      <c r="G391" s="19"/>
      <c r="H391" s="19"/>
      <c r="I391" s="19"/>
      <c r="J391" s="19"/>
      <c r="K391" s="19"/>
      <c r="L391" s="19"/>
    </row>
    <row r="392" spans="1:12">
      <c r="A392" s="19"/>
      <c r="B392" s="19"/>
      <c r="C392" s="19"/>
      <c r="D392" s="19"/>
      <c r="E392" s="19"/>
      <c r="F392" s="19"/>
      <c r="G392" s="19"/>
      <c r="H392" s="19"/>
      <c r="I392" s="19"/>
      <c r="J392" s="19"/>
      <c r="K392" s="19"/>
      <c r="L392" s="19"/>
    </row>
    <row r="393" spans="1:12">
      <c r="A393" s="19"/>
      <c r="B393" s="19"/>
      <c r="C393" s="19"/>
      <c r="D393" s="19"/>
      <c r="E393" s="19"/>
      <c r="F393" s="19"/>
      <c r="G393" s="19"/>
      <c r="H393" s="19"/>
      <c r="I393" s="19"/>
      <c r="J393" s="19"/>
      <c r="K393" s="19"/>
      <c r="L393" s="19"/>
    </row>
    <row r="394" spans="1:12">
      <c r="A394" s="19"/>
      <c r="B394" s="19"/>
      <c r="C394" s="19"/>
      <c r="D394" s="19"/>
      <c r="E394" s="19"/>
      <c r="F394" s="19"/>
      <c r="G394" s="19"/>
      <c r="H394" s="19"/>
      <c r="I394" s="19"/>
      <c r="J394" s="19"/>
      <c r="K394" s="19"/>
      <c r="L394" s="19"/>
    </row>
    <row r="395" spans="1:12">
      <c r="A395" s="19"/>
      <c r="B395" s="19"/>
      <c r="C395" s="19"/>
      <c r="D395" s="19"/>
      <c r="E395" s="19"/>
      <c r="F395" s="19"/>
      <c r="G395" s="19"/>
      <c r="H395" s="19"/>
      <c r="I395" s="19"/>
      <c r="J395" s="19"/>
      <c r="K395" s="19"/>
      <c r="L395" s="19"/>
    </row>
    <row r="396" spans="1:12">
      <c r="A396" s="19"/>
      <c r="B396" s="19"/>
      <c r="C396" s="19"/>
      <c r="D396" s="19"/>
      <c r="E396" s="19"/>
      <c r="F396" s="19"/>
      <c r="G396" s="19"/>
      <c r="H396" s="19"/>
      <c r="I396" s="19"/>
      <c r="J396" s="19"/>
      <c r="K396" s="19"/>
      <c r="L396" s="19"/>
    </row>
    <row r="397" spans="1:12">
      <c r="A397" s="19"/>
      <c r="B397" s="19"/>
      <c r="C397" s="19"/>
      <c r="D397" s="19"/>
      <c r="E397" s="19"/>
      <c r="F397" s="19"/>
      <c r="G397" s="19"/>
      <c r="H397" s="19"/>
      <c r="I397" s="19"/>
      <c r="J397" s="19"/>
      <c r="K397" s="19"/>
      <c r="L397" s="19"/>
    </row>
    <row r="398" spans="1:12">
      <c r="A398" s="19"/>
      <c r="B398" s="19"/>
      <c r="C398" s="19"/>
      <c r="D398" s="19"/>
      <c r="E398" s="19"/>
      <c r="F398" s="19"/>
      <c r="G398" s="19"/>
      <c r="H398" s="19"/>
      <c r="I398" s="19"/>
      <c r="J398" s="19"/>
      <c r="K398" s="19"/>
      <c r="L398" s="19"/>
    </row>
    <row r="399" spans="1:12">
      <c r="A399" s="19"/>
      <c r="B399" s="19"/>
      <c r="C399" s="19"/>
      <c r="D399" s="19"/>
      <c r="E399" s="19"/>
      <c r="F399" s="19"/>
      <c r="G399" s="19"/>
      <c r="H399" s="19"/>
      <c r="I399" s="19"/>
      <c r="J399" s="19"/>
      <c r="K399" s="19"/>
      <c r="L399" s="19"/>
    </row>
    <row r="400" spans="1:12">
      <c r="A400" s="19"/>
      <c r="B400" s="19"/>
      <c r="C400" s="19"/>
      <c r="D400" s="19"/>
      <c r="E400" s="19"/>
      <c r="F400" s="19"/>
      <c r="G400" s="19"/>
      <c r="H400" s="19"/>
      <c r="I400" s="19"/>
      <c r="J400" s="19"/>
      <c r="K400" s="19"/>
      <c r="L400" s="19"/>
    </row>
    <row r="401" spans="1:12">
      <c r="A401" s="19"/>
      <c r="B401" s="19"/>
      <c r="C401" s="19"/>
      <c r="D401" s="19"/>
      <c r="E401" s="19"/>
      <c r="F401" s="19"/>
      <c r="G401" s="19"/>
      <c r="H401" s="19"/>
      <c r="I401" s="19"/>
      <c r="J401" s="19"/>
      <c r="K401" s="19"/>
      <c r="L401" s="19"/>
    </row>
    <row r="402" spans="1:12">
      <c r="A402" s="19"/>
      <c r="B402" s="19"/>
      <c r="C402" s="19"/>
      <c r="D402" s="19"/>
      <c r="E402" s="19"/>
      <c r="F402" s="19"/>
      <c r="G402" s="19"/>
      <c r="H402" s="19"/>
      <c r="I402" s="19"/>
      <c r="J402" s="19"/>
      <c r="K402" s="19"/>
      <c r="L402" s="19"/>
    </row>
    <row r="403" spans="1:12">
      <c r="A403" s="19"/>
      <c r="B403" s="19"/>
      <c r="C403" s="19"/>
      <c r="D403" s="19"/>
      <c r="E403" s="19"/>
      <c r="F403" s="19"/>
      <c r="G403" s="19"/>
      <c r="H403" s="19"/>
      <c r="I403" s="19"/>
      <c r="J403" s="19"/>
      <c r="K403" s="19"/>
      <c r="L403" s="19"/>
    </row>
    <row r="404" spans="1:12">
      <c r="A404" s="19"/>
      <c r="B404" s="19"/>
      <c r="C404" s="19"/>
      <c r="D404" s="19"/>
      <c r="E404" s="19"/>
      <c r="F404" s="19"/>
      <c r="G404" s="19"/>
      <c r="H404" s="19"/>
      <c r="I404" s="19"/>
      <c r="J404" s="19"/>
      <c r="K404" s="19"/>
      <c r="L404" s="19"/>
    </row>
    <row r="405" spans="1:12">
      <c r="A405" s="19"/>
      <c r="B405" s="19"/>
      <c r="C405" s="19"/>
      <c r="D405" s="19"/>
      <c r="E405" s="19"/>
      <c r="F405" s="19"/>
      <c r="G405" s="19"/>
      <c r="H405" s="19"/>
      <c r="I405" s="19"/>
      <c r="J405" s="19"/>
      <c r="K405" s="19"/>
      <c r="L405" s="19"/>
    </row>
    <row r="406" spans="1:12">
      <c r="A406" s="19"/>
      <c r="B406" s="19"/>
      <c r="C406" s="19"/>
      <c r="D406" s="19"/>
      <c r="E406" s="19"/>
      <c r="F406" s="19"/>
      <c r="G406" s="19"/>
      <c r="H406" s="19"/>
      <c r="I406" s="19"/>
      <c r="J406" s="19"/>
      <c r="K406" s="19"/>
      <c r="L406" s="19"/>
    </row>
    <row r="407" spans="1:12">
      <c r="A407" s="19"/>
      <c r="B407" s="19"/>
      <c r="C407" s="19"/>
      <c r="D407" s="19"/>
      <c r="E407" s="19"/>
      <c r="F407" s="19"/>
      <c r="G407" s="19"/>
      <c r="H407" s="19"/>
      <c r="I407" s="19"/>
      <c r="J407" s="19"/>
      <c r="K407" s="19"/>
      <c r="L407" s="19"/>
    </row>
    <row r="408" spans="1:12">
      <c r="A408" s="19"/>
      <c r="B408" s="19"/>
      <c r="C408" s="19"/>
      <c r="D408" s="19"/>
      <c r="E408" s="19"/>
      <c r="F408" s="19"/>
      <c r="G408" s="19"/>
      <c r="H408" s="19"/>
      <c r="I408" s="19"/>
      <c r="J408" s="19"/>
      <c r="K408" s="19"/>
      <c r="L408" s="19"/>
    </row>
    <row r="409" spans="1:12">
      <c r="A409" s="19"/>
      <c r="B409" s="19"/>
      <c r="C409" s="19"/>
      <c r="D409" s="19"/>
      <c r="E409" s="19"/>
      <c r="F409" s="19"/>
      <c r="G409" s="19"/>
      <c r="H409" s="19"/>
      <c r="I409" s="19"/>
      <c r="J409" s="19"/>
      <c r="K409" s="19"/>
      <c r="L409" s="19"/>
    </row>
    <row r="410" spans="1:12">
      <c r="A410" s="19"/>
      <c r="B410" s="19"/>
      <c r="C410" s="19"/>
      <c r="D410" s="19"/>
      <c r="E410" s="19"/>
      <c r="F410" s="19"/>
      <c r="G410" s="19"/>
      <c r="H410" s="19"/>
      <c r="I410" s="19"/>
      <c r="J410" s="19"/>
      <c r="K410" s="19"/>
      <c r="L410" s="19"/>
    </row>
    <row r="411" spans="1:12">
      <c r="A411" s="19"/>
      <c r="B411" s="19"/>
      <c r="C411" s="19"/>
      <c r="D411" s="19"/>
      <c r="E411" s="19"/>
      <c r="F411" s="19"/>
      <c r="G411" s="19"/>
      <c r="H411" s="19"/>
      <c r="I411" s="19"/>
      <c r="J411" s="19"/>
      <c r="K411" s="19"/>
      <c r="L411" s="19"/>
    </row>
    <row r="412" spans="1:12">
      <c r="A412" s="19"/>
      <c r="B412" s="19"/>
      <c r="C412" s="19"/>
      <c r="D412" s="19"/>
      <c r="E412" s="19"/>
      <c r="F412" s="19"/>
      <c r="G412" s="19"/>
      <c r="H412" s="19"/>
      <c r="I412" s="19"/>
      <c r="J412" s="19"/>
      <c r="K412" s="19"/>
      <c r="L412" s="19"/>
    </row>
    <row r="413" spans="1:12">
      <c r="A413" s="19"/>
      <c r="B413" s="19"/>
      <c r="C413" s="19"/>
      <c r="D413" s="19"/>
      <c r="E413" s="19"/>
      <c r="F413" s="19"/>
      <c r="G413" s="19"/>
      <c r="H413" s="19"/>
      <c r="I413" s="19"/>
      <c r="J413" s="19"/>
      <c r="K413" s="19"/>
      <c r="L413" s="19"/>
    </row>
    <row r="414" spans="1:12">
      <c r="A414" s="19"/>
      <c r="B414" s="19"/>
      <c r="C414" s="19"/>
      <c r="D414" s="19"/>
      <c r="E414" s="19"/>
      <c r="F414" s="19"/>
      <c r="G414" s="19"/>
      <c r="H414" s="19"/>
      <c r="I414" s="19"/>
      <c r="J414" s="19"/>
      <c r="K414" s="19"/>
      <c r="L414" s="19"/>
    </row>
    <row r="415" spans="1:12">
      <c r="A415" s="19"/>
      <c r="B415" s="19"/>
      <c r="C415" s="19"/>
      <c r="D415" s="19"/>
      <c r="E415" s="19"/>
      <c r="F415" s="19"/>
      <c r="G415" s="19"/>
      <c r="H415" s="19"/>
      <c r="I415" s="19"/>
      <c r="J415" s="19"/>
      <c r="K415" s="19"/>
      <c r="L415" s="19"/>
    </row>
    <row r="416" spans="1:12">
      <c r="A416" s="19"/>
      <c r="B416" s="19"/>
      <c r="C416" s="19"/>
      <c r="D416" s="19"/>
      <c r="E416" s="19"/>
      <c r="F416" s="19"/>
      <c r="G416" s="19"/>
      <c r="H416" s="19"/>
      <c r="I416" s="19"/>
      <c r="J416" s="19"/>
      <c r="K416" s="19"/>
      <c r="L416" s="19"/>
    </row>
    <row r="417" spans="1:12">
      <c r="A417" s="19"/>
      <c r="B417" s="19"/>
      <c r="C417" s="19"/>
      <c r="D417" s="19"/>
      <c r="E417" s="19"/>
      <c r="F417" s="19"/>
      <c r="G417" s="19"/>
      <c r="H417" s="19"/>
      <c r="I417" s="19"/>
      <c r="J417" s="19"/>
      <c r="K417" s="19"/>
      <c r="L417" s="19"/>
    </row>
    <row r="418" spans="1:12">
      <c r="A418" s="19"/>
      <c r="B418" s="19"/>
      <c r="C418" s="19"/>
      <c r="D418" s="19"/>
      <c r="E418" s="19"/>
      <c r="F418" s="19"/>
      <c r="G418" s="19"/>
      <c r="H418" s="19"/>
      <c r="I418" s="19"/>
      <c r="J418" s="19"/>
      <c r="K418" s="19"/>
      <c r="L418" s="19"/>
    </row>
    <row r="419" spans="1:12">
      <c r="A419" s="19"/>
      <c r="B419" s="19"/>
      <c r="C419" s="19"/>
      <c r="D419" s="19"/>
      <c r="E419" s="19"/>
      <c r="F419" s="19"/>
      <c r="G419" s="19"/>
      <c r="H419" s="19"/>
      <c r="I419" s="19"/>
      <c r="J419" s="19"/>
      <c r="K419" s="19"/>
      <c r="L419" s="19"/>
    </row>
    <row r="420" spans="1:12">
      <c r="A420" s="19"/>
      <c r="B420" s="19"/>
      <c r="C420" s="19"/>
      <c r="D420" s="19"/>
      <c r="E420" s="19"/>
      <c r="F420" s="19"/>
      <c r="G420" s="19"/>
      <c r="H420" s="19"/>
      <c r="I420" s="19"/>
      <c r="J420" s="19"/>
      <c r="K420" s="19"/>
      <c r="L420" s="19"/>
    </row>
    <row r="421" spans="1:12">
      <c r="A421" s="19"/>
      <c r="B421" s="19"/>
      <c r="C421" s="19"/>
      <c r="D421" s="19"/>
      <c r="E421" s="19"/>
      <c r="F421" s="19"/>
      <c r="G421" s="19"/>
      <c r="H421" s="19"/>
      <c r="I421" s="19"/>
      <c r="J421" s="19"/>
      <c r="K421" s="19"/>
      <c r="L421" s="19"/>
    </row>
    <row r="422" spans="1:12">
      <c r="A422" s="19"/>
      <c r="B422" s="19"/>
      <c r="C422" s="19"/>
      <c r="D422" s="19"/>
      <c r="E422" s="19"/>
      <c r="F422" s="19"/>
      <c r="G422" s="19"/>
      <c r="H422" s="19"/>
      <c r="I422" s="19"/>
      <c r="J422" s="19"/>
      <c r="K422" s="19"/>
      <c r="L422" s="19"/>
    </row>
    <row r="423" spans="1:12">
      <c r="A423" s="19"/>
      <c r="B423" s="19"/>
      <c r="C423" s="19"/>
      <c r="D423" s="19"/>
      <c r="E423" s="19"/>
      <c r="F423" s="19"/>
      <c r="G423" s="19"/>
      <c r="H423" s="19"/>
      <c r="I423" s="19"/>
      <c r="J423" s="19"/>
      <c r="K423" s="19"/>
      <c r="L423" s="19"/>
    </row>
    <row r="424" spans="1:12">
      <c r="A424" s="19"/>
      <c r="B424" s="19"/>
      <c r="C424" s="19"/>
      <c r="D424" s="19"/>
      <c r="E424" s="19"/>
      <c r="F424" s="19"/>
      <c r="G424" s="19"/>
      <c r="H424" s="19"/>
      <c r="I424" s="19"/>
      <c r="J424" s="19"/>
      <c r="K424" s="19"/>
      <c r="L424" s="19"/>
    </row>
    <row r="425" spans="1:12">
      <c r="A425" s="19"/>
      <c r="B425" s="19"/>
      <c r="C425" s="19"/>
      <c r="D425" s="19"/>
      <c r="E425" s="19"/>
      <c r="F425" s="19"/>
      <c r="G425" s="19"/>
      <c r="H425" s="19"/>
      <c r="I425" s="19"/>
      <c r="J425" s="19"/>
      <c r="K425" s="19"/>
      <c r="L425" s="19"/>
    </row>
    <row r="426" spans="1:12">
      <c r="A426" s="19"/>
      <c r="B426" s="19"/>
      <c r="C426" s="19"/>
      <c r="D426" s="19"/>
      <c r="E426" s="19"/>
      <c r="F426" s="19"/>
      <c r="G426" s="19"/>
      <c r="H426" s="19"/>
      <c r="I426" s="19"/>
      <c r="J426" s="19"/>
      <c r="K426" s="19"/>
      <c r="L426" s="19"/>
    </row>
    <row r="427" spans="1:12">
      <c r="A427" s="19"/>
      <c r="B427" s="19"/>
      <c r="C427" s="19"/>
      <c r="D427" s="19"/>
      <c r="E427" s="19"/>
      <c r="F427" s="19"/>
      <c r="G427" s="19"/>
      <c r="H427" s="19"/>
      <c r="I427" s="19"/>
      <c r="J427" s="19"/>
      <c r="K427" s="19"/>
      <c r="L427" s="19"/>
    </row>
    <row r="428" spans="1:12">
      <c r="A428" s="19"/>
      <c r="B428" s="19"/>
      <c r="C428" s="19"/>
      <c r="D428" s="19"/>
      <c r="E428" s="19"/>
      <c r="F428" s="19"/>
      <c r="G428" s="19"/>
      <c r="H428" s="19"/>
      <c r="I428" s="19"/>
      <c r="J428" s="19"/>
      <c r="K428" s="19"/>
      <c r="L428" s="19"/>
    </row>
    <row r="429" spans="1:12">
      <c r="A429" s="19"/>
      <c r="B429" s="19"/>
      <c r="C429" s="19"/>
      <c r="D429" s="19"/>
      <c r="E429" s="19"/>
      <c r="F429" s="19"/>
      <c r="G429" s="19"/>
      <c r="H429" s="19"/>
      <c r="I429" s="19"/>
      <c r="J429" s="19"/>
      <c r="K429" s="19"/>
      <c r="L429" s="19"/>
    </row>
    <row r="430" spans="1:12">
      <c r="A430" s="19"/>
      <c r="B430" s="19"/>
      <c r="C430" s="19"/>
      <c r="D430" s="19"/>
      <c r="E430" s="19"/>
      <c r="F430" s="19"/>
      <c r="G430" s="19"/>
      <c r="H430" s="19"/>
      <c r="I430" s="19"/>
      <c r="J430" s="19"/>
      <c r="K430" s="19"/>
      <c r="L430" s="19"/>
    </row>
    <row r="431" spans="1:12">
      <c r="A431" s="19"/>
      <c r="B431" s="19"/>
      <c r="C431" s="19"/>
      <c r="D431" s="19"/>
      <c r="E431" s="19"/>
      <c r="F431" s="19"/>
      <c r="G431" s="19"/>
      <c r="H431" s="19"/>
      <c r="I431" s="19"/>
      <c r="J431" s="19"/>
      <c r="K431" s="19"/>
      <c r="L431" s="19"/>
    </row>
    <row r="432" spans="1:12">
      <c r="A432" s="19"/>
      <c r="B432" s="19"/>
      <c r="C432" s="19"/>
      <c r="D432" s="19"/>
      <c r="E432" s="19"/>
      <c r="F432" s="19"/>
      <c r="G432" s="19"/>
      <c r="H432" s="19"/>
      <c r="I432" s="19"/>
      <c r="J432" s="19"/>
      <c r="K432" s="19"/>
      <c r="L432" s="19"/>
    </row>
    <row r="433" spans="1:12">
      <c r="A433" s="19"/>
      <c r="B433" s="19"/>
      <c r="C433" s="19"/>
      <c r="D433" s="19"/>
      <c r="E433" s="19"/>
      <c r="F433" s="19"/>
      <c r="G433" s="19"/>
      <c r="H433" s="19"/>
      <c r="I433" s="19"/>
      <c r="J433" s="19"/>
      <c r="K433" s="19"/>
      <c r="L433" s="19"/>
    </row>
    <row r="434" spans="1:12">
      <c r="A434" s="19"/>
      <c r="B434" s="19"/>
      <c r="C434" s="19"/>
      <c r="D434" s="19"/>
      <c r="E434" s="19"/>
      <c r="F434" s="19"/>
      <c r="G434" s="19"/>
      <c r="H434" s="19"/>
      <c r="I434" s="19"/>
      <c r="J434" s="19"/>
      <c r="K434" s="19"/>
      <c r="L434" s="19"/>
    </row>
    <row r="435" spans="1:12">
      <c r="A435" s="19"/>
      <c r="B435" s="19"/>
      <c r="C435" s="19"/>
      <c r="D435" s="19"/>
      <c r="E435" s="19"/>
      <c r="F435" s="19"/>
      <c r="G435" s="19"/>
      <c r="H435" s="19"/>
      <c r="I435" s="19"/>
      <c r="J435" s="19"/>
      <c r="K435" s="19"/>
      <c r="L435" s="19"/>
    </row>
    <row r="436" spans="1:12">
      <c r="A436" s="19"/>
      <c r="B436" s="19"/>
      <c r="C436" s="19"/>
      <c r="D436" s="19"/>
      <c r="E436" s="19"/>
      <c r="F436" s="19"/>
      <c r="G436" s="19"/>
      <c r="H436" s="19"/>
      <c r="I436" s="19"/>
      <c r="J436" s="19"/>
      <c r="K436" s="19"/>
      <c r="L436" s="19"/>
    </row>
    <row r="437" spans="1:12">
      <c r="A437" s="19"/>
      <c r="B437" s="19"/>
      <c r="C437" s="19"/>
      <c r="D437" s="19"/>
      <c r="E437" s="19"/>
      <c r="F437" s="19"/>
      <c r="G437" s="19"/>
      <c r="H437" s="19"/>
      <c r="I437" s="19"/>
      <c r="J437" s="19"/>
      <c r="K437" s="19"/>
      <c r="L437" s="19"/>
    </row>
    <row r="438" spans="1:12">
      <c r="A438" s="19"/>
      <c r="B438" s="19"/>
      <c r="C438" s="19"/>
      <c r="D438" s="19"/>
      <c r="E438" s="19"/>
      <c r="F438" s="19"/>
      <c r="G438" s="19"/>
      <c r="H438" s="19"/>
      <c r="I438" s="19"/>
      <c r="J438" s="19"/>
      <c r="K438" s="19"/>
      <c r="L438" s="19"/>
    </row>
    <row r="439" spans="1:12">
      <c r="A439" s="19"/>
      <c r="B439" s="19"/>
      <c r="C439" s="19"/>
      <c r="D439" s="19"/>
      <c r="E439" s="19"/>
      <c r="F439" s="19"/>
      <c r="G439" s="19"/>
      <c r="H439" s="19"/>
      <c r="I439" s="19"/>
      <c r="J439" s="19"/>
      <c r="K439" s="19"/>
      <c r="L439" s="19"/>
    </row>
    <row r="440" spans="1:12">
      <c r="A440" s="19"/>
      <c r="B440" s="19"/>
      <c r="C440" s="19"/>
      <c r="D440" s="19"/>
      <c r="E440" s="19"/>
      <c r="F440" s="19"/>
      <c r="G440" s="19"/>
      <c r="H440" s="19"/>
      <c r="I440" s="19"/>
      <c r="J440" s="19"/>
      <c r="K440" s="19"/>
      <c r="L440" s="19"/>
    </row>
    <row r="441" spans="1:12">
      <c r="A441" s="19"/>
      <c r="B441" s="19"/>
      <c r="C441" s="19"/>
      <c r="D441" s="19"/>
      <c r="E441" s="19"/>
      <c r="F441" s="19"/>
      <c r="G441" s="19"/>
      <c r="H441" s="19"/>
      <c r="I441" s="19"/>
      <c r="J441" s="19"/>
      <c r="K441" s="19"/>
      <c r="L441" s="19"/>
    </row>
    <row r="442" spans="1:12">
      <c r="A442" s="19"/>
      <c r="B442" s="19"/>
      <c r="C442" s="19"/>
      <c r="D442" s="19"/>
      <c r="E442" s="19"/>
      <c r="F442" s="19"/>
      <c r="G442" s="19"/>
      <c r="H442" s="19"/>
      <c r="I442" s="19"/>
      <c r="J442" s="19"/>
      <c r="K442" s="19"/>
      <c r="L442" s="19"/>
    </row>
    <row r="443" spans="1:12">
      <c r="A443" s="19"/>
      <c r="B443" s="19"/>
      <c r="C443" s="19"/>
      <c r="D443" s="19"/>
      <c r="E443" s="19"/>
      <c r="F443" s="19"/>
      <c r="G443" s="19"/>
      <c r="H443" s="19"/>
      <c r="I443" s="19"/>
      <c r="J443" s="19"/>
      <c r="K443" s="19"/>
      <c r="L443" s="19"/>
    </row>
    <row r="444" spans="1:12">
      <c r="A444" s="19"/>
      <c r="B444" s="19"/>
      <c r="C444" s="19"/>
      <c r="D444" s="19"/>
      <c r="E444" s="19"/>
      <c r="F444" s="19"/>
      <c r="G444" s="19"/>
      <c r="H444" s="19"/>
      <c r="I444" s="19"/>
      <c r="J444" s="19"/>
      <c r="K444" s="19"/>
      <c r="L444" s="19"/>
    </row>
    <row r="445" spans="1:12">
      <c r="A445" s="19"/>
      <c r="B445" s="19"/>
      <c r="C445" s="19"/>
      <c r="D445" s="19"/>
      <c r="E445" s="19"/>
      <c r="F445" s="19"/>
      <c r="G445" s="19"/>
      <c r="H445" s="19"/>
      <c r="I445" s="19"/>
      <c r="J445" s="19"/>
      <c r="K445" s="19"/>
      <c r="L445" s="19"/>
    </row>
    <row r="446" spans="1:12">
      <c r="A446" s="19"/>
      <c r="B446" s="19"/>
      <c r="C446" s="19"/>
      <c r="D446" s="19"/>
      <c r="E446" s="19"/>
      <c r="F446" s="19"/>
      <c r="G446" s="19"/>
      <c r="H446" s="19"/>
      <c r="I446" s="19"/>
      <c r="J446" s="19"/>
      <c r="K446" s="19"/>
      <c r="L446" s="19"/>
    </row>
    <row r="447" spans="1:12">
      <c r="A447" s="19"/>
      <c r="B447" s="19"/>
      <c r="C447" s="19"/>
      <c r="D447" s="19"/>
      <c r="E447" s="19"/>
      <c r="F447" s="19"/>
      <c r="G447" s="19"/>
      <c r="H447" s="19"/>
      <c r="I447" s="19"/>
      <c r="J447" s="19"/>
      <c r="K447" s="19"/>
      <c r="L447" s="19"/>
    </row>
    <row r="448" spans="1:12">
      <c r="A448" s="19"/>
      <c r="B448" s="19"/>
      <c r="C448" s="19"/>
      <c r="D448" s="19"/>
      <c r="E448" s="19"/>
      <c r="F448" s="19"/>
      <c r="G448" s="19"/>
      <c r="H448" s="19"/>
      <c r="I448" s="19"/>
      <c r="J448" s="19"/>
      <c r="K448" s="19"/>
      <c r="L448" s="19"/>
    </row>
    <row r="449" spans="1:12">
      <c r="A449" s="19"/>
      <c r="B449" s="19"/>
      <c r="C449" s="19"/>
      <c r="D449" s="19"/>
      <c r="E449" s="19"/>
      <c r="F449" s="19"/>
      <c r="G449" s="19"/>
      <c r="H449" s="19"/>
      <c r="I449" s="19"/>
      <c r="J449" s="19"/>
      <c r="K449" s="19"/>
      <c r="L449" s="19"/>
    </row>
    <row r="450" spans="1:12">
      <c r="A450" s="19"/>
      <c r="B450" s="19"/>
      <c r="C450" s="19"/>
      <c r="D450" s="19"/>
      <c r="E450" s="19"/>
      <c r="F450" s="19"/>
      <c r="G450" s="19"/>
      <c r="H450" s="19"/>
      <c r="I450" s="19"/>
      <c r="J450" s="19"/>
      <c r="K450" s="19"/>
      <c r="L450" s="19"/>
    </row>
    <row r="451" spans="1:12">
      <c r="A451" s="19"/>
      <c r="B451" s="19"/>
      <c r="C451" s="19"/>
      <c r="D451" s="19"/>
      <c r="E451" s="19"/>
      <c r="F451" s="19"/>
      <c r="G451" s="19"/>
      <c r="H451" s="19"/>
      <c r="I451" s="19"/>
      <c r="J451" s="19"/>
      <c r="K451" s="19"/>
      <c r="L451" s="19"/>
    </row>
    <row r="452" spans="1:12">
      <c r="A452" s="19"/>
      <c r="B452" s="19"/>
      <c r="C452" s="19"/>
      <c r="D452" s="19"/>
      <c r="E452" s="19"/>
      <c r="F452" s="19"/>
      <c r="G452" s="19"/>
      <c r="H452" s="19"/>
      <c r="I452" s="19"/>
      <c r="J452" s="19"/>
      <c r="K452" s="19"/>
      <c r="L452" s="19"/>
    </row>
    <row r="453" spans="1:12">
      <c r="A453" s="19"/>
      <c r="B453" s="19"/>
      <c r="C453" s="19"/>
      <c r="D453" s="19"/>
      <c r="E453" s="19"/>
      <c r="F453" s="19"/>
      <c r="G453" s="19"/>
      <c r="H453" s="19"/>
      <c r="I453" s="19"/>
      <c r="J453" s="19"/>
      <c r="K453" s="19"/>
      <c r="L453" s="19"/>
    </row>
    <row r="454" spans="1:12">
      <c r="A454" s="19"/>
      <c r="B454" s="19"/>
      <c r="C454" s="19"/>
      <c r="D454" s="19"/>
      <c r="E454" s="19"/>
      <c r="F454" s="19"/>
      <c r="G454" s="19"/>
      <c r="H454" s="19"/>
      <c r="I454" s="19"/>
      <c r="J454" s="19"/>
      <c r="K454" s="19"/>
      <c r="L454" s="19"/>
    </row>
    <row r="455" spans="1:12">
      <c r="A455" s="19"/>
      <c r="B455" s="19"/>
      <c r="C455" s="19"/>
      <c r="D455" s="19"/>
      <c r="E455" s="19"/>
      <c r="F455" s="19"/>
      <c r="G455" s="19"/>
      <c r="H455" s="19"/>
      <c r="I455" s="19"/>
      <c r="J455" s="19"/>
      <c r="K455" s="19"/>
      <c r="L455" s="19"/>
    </row>
    <row r="456" spans="1:12">
      <c r="A456" s="19"/>
      <c r="B456" s="19"/>
      <c r="C456" s="19"/>
      <c r="D456" s="19"/>
      <c r="E456" s="19"/>
      <c r="F456" s="19"/>
      <c r="G456" s="19"/>
      <c r="H456" s="19"/>
      <c r="I456" s="19"/>
      <c r="J456" s="19"/>
      <c r="K456" s="19"/>
      <c r="L456" s="19"/>
    </row>
    <row r="457" spans="1:12">
      <c r="A457" s="19"/>
      <c r="B457" s="19"/>
      <c r="C457" s="19"/>
      <c r="D457" s="19"/>
      <c r="E457" s="19"/>
      <c r="F457" s="19"/>
      <c r="G457" s="19"/>
      <c r="H457" s="19"/>
      <c r="I457" s="19"/>
      <c r="J457" s="19"/>
      <c r="K457" s="19"/>
      <c r="L457" s="19"/>
    </row>
    <row r="458" spans="1:12">
      <c r="A458" s="19"/>
      <c r="B458" s="19"/>
      <c r="C458" s="19"/>
      <c r="D458" s="19"/>
      <c r="E458" s="19"/>
      <c r="F458" s="19"/>
      <c r="G458" s="19"/>
      <c r="H458" s="19"/>
      <c r="I458" s="19"/>
      <c r="J458" s="19"/>
      <c r="K458" s="19"/>
      <c r="L458" s="19"/>
    </row>
    <row r="459" spans="1:12">
      <c r="A459" s="19"/>
      <c r="B459" s="19"/>
      <c r="C459" s="19"/>
      <c r="D459" s="19"/>
      <c r="E459" s="19"/>
      <c r="F459" s="19"/>
      <c r="G459" s="19"/>
      <c r="H459" s="19"/>
      <c r="I459" s="19"/>
      <c r="J459" s="19"/>
      <c r="K459" s="19"/>
      <c r="L459" s="19"/>
    </row>
    <row r="460" spans="1:12">
      <c r="A460" s="19"/>
      <c r="B460" s="19"/>
      <c r="C460" s="19"/>
      <c r="D460" s="19"/>
      <c r="E460" s="19"/>
      <c r="F460" s="19"/>
      <c r="G460" s="19"/>
      <c r="H460" s="19"/>
      <c r="I460" s="19"/>
      <c r="J460" s="19"/>
      <c r="K460" s="19"/>
      <c r="L460" s="19"/>
    </row>
    <row r="461" spans="1:12">
      <c r="A461" s="19"/>
      <c r="B461" s="19"/>
      <c r="C461" s="19"/>
      <c r="D461" s="19"/>
      <c r="E461" s="19"/>
      <c r="F461" s="19"/>
      <c r="G461" s="19"/>
      <c r="H461" s="19"/>
      <c r="I461" s="19"/>
      <c r="J461" s="19"/>
      <c r="K461" s="19"/>
      <c r="L461" s="19"/>
    </row>
    <row r="462" spans="1:12">
      <c r="A462" s="19"/>
      <c r="B462" s="19"/>
      <c r="C462" s="19"/>
      <c r="D462" s="19"/>
      <c r="E462" s="19"/>
      <c r="F462" s="19"/>
      <c r="G462" s="19"/>
      <c r="H462" s="19"/>
      <c r="I462" s="19"/>
      <c r="J462" s="19"/>
      <c r="K462" s="19"/>
      <c r="L462" s="19"/>
    </row>
    <row r="463" spans="1:12">
      <c r="A463" s="19"/>
      <c r="B463" s="19"/>
      <c r="C463" s="19"/>
      <c r="D463" s="19"/>
      <c r="E463" s="19"/>
      <c r="F463" s="19"/>
      <c r="G463" s="19"/>
      <c r="H463" s="19"/>
      <c r="I463" s="19"/>
      <c r="J463" s="19"/>
      <c r="K463" s="19"/>
      <c r="L463" s="19"/>
    </row>
    <row r="464" spans="1:12">
      <c r="A464" s="19"/>
      <c r="B464" s="19"/>
      <c r="C464" s="19"/>
      <c r="D464" s="19"/>
      <c r="E464" s="19"/>
      <c r="F464" s="19"/>
      <c r="G464" s="19"/>
      <c r="H464" s="19"/>
      <c r="I464" s="19"/>
      <c r="J464" s="19"/>
      <c r="K464" s="19"/>
      <c r="L464" s="19"/>
    </row>
    <row r="465" spans="1:12">
      <c r="A465" s="19"/>
      <c r="B465" s="19"/>
      <c r="C465" s="19"/>
      <c r="D465" s="19"/>
      <c r="E465" s="19"/>
      <c r="F465" s="19"/>
      <c r="G465" s="19"/>
      <c r="H465" s="19"/>
      <c r="I465" s="19"/>
      <c r="J465" s="19"/>
      <c r="K465" s="19"/>
      <c r="L465" s="19"/>
    </row>
    <row r="466" spans="1:12">
      <c r="A466" s="19"/>
      <c r="B466" s="19"/>
      <c r="C466" s="19"/>
      <c r="D466" s="19"/>
      <c r="E466" s="19"/>
      <c r="F466" s="19"/>
      <c r="G466" s="19"/>
      <c r="H466" s="19"/>
      <c r="I466" s="19"/>
      <c r="J466" s="19"/>
      <c r="K466" s="19"/>
      <c r="L466" s="19"/>
    </row>
    <row r="467" spans="1:12">
      <c r="A467" s="19"/>
      <c r="B467" s="19"/>
      <c r="C467" s="19"/>
      <c r="D467" s="19"/>
      <c r="E467" s="19"/>
      <c r="F467" s="19"/>
      <c r="G467" s="19"/>
      <c r="H467" s="19"/>
      <c r="I467" s="19"/>
      <c r="J467" s="19"/>
      <c r="K467" s="19"/>
      <c r="L467" s="19"/>
    </row>
    <row r="468" spans="1:12">
      <c r="A468" s="19"/>
      <c r="B468" s="19"/>
      <c r="C468" s="19"/>
      <c r="D468" s="19"/>
      <c r="E468" s="19"/>
      <c r="F468" s="19"/>
      <c r="G468" s="19"/>
      <c r="H468" s="19"/>
      <c r="I468" s="19"/>
      <c r="J468" s="19"/>
      <c r="K468" s="19"/>
      <c r="L468" s="19"/>
    </row>
    <row r="469" spans="1:12">
      <c r="A469" s="19"/>
      <c r="B469" s="19"/>
      <c r="C469" s="19"/>
      <c r="D469" s="19"/>
      <c r="E469" s="19"/>
      <c r="F469" s="19"/>
      <c r="G469" s="19"/>
      <c r="H469" s="19"/>
      <c r="I469" s="19"/>
      <c r="J469" s="19"/>
      <c r="K469" s="19"/>
      <c r="L469" s="19"/>
    </row>
    <row r="470" spans="1:12">
      <c r="A470" s="19"/>
      <c r="B470" s="19"/>
      <c r="C470" s="19"/>
      <c r="D470" s="19"/>
      <c r="E470" s="19"/>
      <c r="F470" s="19"/>
      <c r="G470" s="19"/>
      <c r="H470" s="19"/>
      <c r="I470" s="19"/>
      <c r="J470" s="19"/>
      <c r="K470" s="19"/>
      <c r="L470" s="19"/>
    </row>
    <row r="471" spans="1:12">
      <c r="A471" s="19"/>
      <c r="B471" s="19"/>
      <c r="C471" s="19"/>
      <c r="D471" s="19"/>
      <c r="E471" s="19"/>
      <c r="F471" s="19"/>
      <c r="G471" s="19"/>
      <c r="H471" s="19"/>
      <c r="I471" s="19"/>
      <c r="J471" s="19"/>
      <c r="K471" s="19"/>
      <c r="L471" s="19"/>
    </row>
    <row r="472" spans="1:12">
      <c r="A472" s="19"/>
      <c r="B472" s="19"/>
      <c r="C472" s="19"/>
      <c r="D472" s="19"/>
      <c r="E472" s="19"/>
      <c r="F472" s="19"/>
      <c r="G472" s="19"/>
      <c r="H472" s="19"/>
      <c r="I472" s="19"/>
      <c r="J472" s="19"/>
      <c r="K472" s="19"/>
      <c r="L472" s="19"/>
    </row>
    <row r="473" spans="1:12">
      <c r="A473" s="19"/>
      <c r="B473" s="19"/>
      <c r="C473" s="19"/>
      <c r="D473" s="19"/>
      <c r="E473" s="19"/>
      <c r="F473" s="19"/>
      <c r="G473" s="19"/>
      <c r="H473" s="19"/>
      <c r="I473" s="19"/>
      <c r="J473" s="19"/>
      <c r="K473" s="19"/>
      <c r="L473" s="19"/>
    </row>
    <row r="474" spans="1:12">
      <c r="A474" s="19"/>
      <c r="B474" s="19"/>
      <c r="C474" s="19"/>
      <c r="D474" s="19"/>
      <c r="E474" s="19"/>
      <c r="F474" s="19"/>
      <c r="G474" s="19"/>
      <c r="H474" s="19"/>
      <c r="I474" s="19"/>
      <c r="J474" s="19"/>
      <c r="K474" s="19"/>
      <c r="L474" s="19"/>
    </row>
    <row r="475" spans="1:12">
      <c r="A475" s="19"/>
      <c r="B475" s="19"/>
      <c r="C475" s="19"/>
      <c r="D475" s="19"/>
      <c r="E475" s="19"/>
      <c r="F475" s="19"/>
      <c r="G475" s="19"/>
      <c r="H475" s="19"/>
      <c r="I475" s="19"/>
      <c r="J475" s="19"/>
      <c r="K475" s="19"/>
      <c r="L475" s="19"/>
    </row>
    <row r="476" spans="1:12">
      <c r="A476" s="19"/>
      <c r="B476" s="19"/>
      <c r="C476" s="19"/>
      <c r="D476" s="19"/>
      <c r="E476" s="19"/>
      <c r="F476" s="19"/>
      <c r="G476" s="19"/>
      <c r="H476" s="19"/>
      <c r="I476" s="19"/>
      <c r="J476" s="19"/>
      <c r="K476" s="19"/>
      <c r="L476" s="19"/>
    </row>
    <row r="477" spans="1:12">
      <c r="A477" s="19"/>
      <c r="B477" s="19"/>
      <c r="C477" s="19"/>
      <c r="D477" s="19"/>
      <c r="E477" s="19"/>
      <c r="F477" s="19"/>
      <c r="G477" s="19"/>
      <c r="H477" s="19"/>
      <c r="I477" s="19"/>
      <c r="J477" s="19"/>
      <c r="K477" s="19"/>
      <c r="L477" s="19"/>
    </row>
    <row r="478" spans="1:12">
      <c r="A478" s="19"/>
      <c r="B478" s="19"/>
      <c r="C478" s="19"/>
      <c r="D478" s="19"/>
      <c r="E478" s="19"/>
      <c r="F478" s="19"/>
      <c r="G478" s="19"/>
      <c r="H478" s="19"/>
      <c r="I478" s="19"/>
      <c r="J478" s="19"/>
      <c r="K478" s="19"/>
      <c r="L478" s="19"/>
    </row>
    <row r="479" spans="1:12">
      <c r="A479" s="19"/>
      <c r="B479" s="19"/>
      <c r="C479" s="19"/>
      <c r="D479" s="19"/>
      <c r="E479" s="19"/>
      <c r="F479" s="19"/>
      <c r="G479" s="19"/>
      <c r="H479" s="19"/>
      <c r="I479" s="19"/>
      <c r="J479" s="19"/>
      <c r="K479" s="19"/>
      <c r="L479" s="19"/>
    </row>
    <row r="480" spans="1:12">
      <c r="A480" s="19"/>
      <c r="B480" s="19"/>
      <c r="C480" s="19"/>
      <c r="D480" s="19"/>
      <c r="E480" s="19"/>
      <c r="F480" s="19"/>
      <c r="G480" s="19"/>
      <c r="H480" s="19"/>
      <c r="I480" s="19"/>
      <c r="J480" s="19"/>
      <c r="K480" s="19"/>
      <c r="L480" s="19"/>
    </row>
    <row r="481" spans="1:12">
      <c r="A481" s="19"/>
      <c r="B481" s="19"/>
      <c r="C481" s="19"/>
      <c r="D481" s="19"/>
      <c r="E481" s="19"/>
      <c r="F481" s="19"/>
      <c r="G481" s="19"/>
      <c r="H481" s="19"/>
      <c r="I481" s="19"/>
      <c r="J481" s="19"/>
      <c r="K481" s="19"/>
      <c r="L481" s="19"/>
    </row>
    <row r="482" spans="1:12">
      <c r="A482" s="19"/>
      <c r="B482" s="19"/>
      <c r="C482" s="19"/>
      <c r="D482" s="19"/>
      <c r="E482" s="19"/>
      <c r="F482" s="19"/>
      <c r="G482" s="19"/>
      <c r="H482" s="19"/>
      <c r="I482" s="19"/>
      <c r="J482" s="19"/>
      <c r="K482" s="19"/>
      <c r="L482" s="19"/>
    </row>
    <row r="483" spans="1:12">
      <c r="A483" s="19"/>
      <c r="B483" s="19"/>
      <c r="C483" s="19"/>
      <c r="D483" s="19"/>
      <c r="E483" s="19"/>
      <c r="F483" s="19"/>
      <c r="G483" s="19"/>
      <c r="H483" s="19"/>
      <c r="I483" s="19"/>
      <c r="J483" s="19"/>
      <c r="K483" s="19"/>
      <c r="L483" s="19"/>
    </row>
    <row r="484" spans="1:12">
      <c r="A484" s="19"/>
      <c r="B484" s="19"/>
      <c r="C484" s="19"/>
      <c r="D484" s="19"/>
      <c r="E484" s="19"/>
      <c r="F484" s="19"/>
      <c r="G484" s="19"/>
      <c r="H484" s="19"/>
      <c r="I484" s="19"/>
      <c r="J484" s="19"/>
      <c r="K484" s="19"/>
      <c r="L484" s="19"/>
    </row>
    <row r="485" spans="1:12">
      <c r="A485" s="19"/>
      <c r="B485" s="19"/>
      <c r="C485" s="19"/>
      <c r="D485" s="19"/>
      <c r="E485" s="19"/>
      <c r="F485" s="19"/>
      <c r="G485" s="19"/>
      <c r="H485" s="19"/>
      <c r="I485" s="19"/>
      <c r="J485" s="19"/>
      <c r="K485" s="19"/>
      <c r="L485" s="19"/>
    </row>
    <row r="486" spans="1:12">
      <c r="A486" s="19"/>
      <c r="B486" s="19"/>
      <c r="C486" s="19"/>
      <c r="D486" s="19"/>
      <c r="E486" s="19"/>
      <c r="F486" s="19"/>
      <c r="G486" s="19"/>
      <c r="H486" s="19"/>
      <c r="I486" s="19"/>
      <c r="J486" s="19"/>
      <c r="K486" s="19"/>
      <c r="L486" s="19"/>
    </row>
    <row r="487" spans="1:12">
      <c r="A487" s="19"/>
      <c r="B487" s="19"/>
      <c r="C487" s="19"/>
      <c r="D487" s="19"/>
      <c r="E487" s="19"/>
      <c r="F487" s="19"/>
      <c r="G487" s="19"/>
      <c r="H487" s="19"/>
      <c r="I487" s="19"/>
      <c r="J487" s="19"/>
      <c r="K487" s="19"/>
      <c r="L487" s="19"/>
    </row>
    <row r="488" spans="1:12">
      <c r="A488" s="19"/>
      <c r="B488" s="19"/>
      <c r="C488" s="19"/>
      <c r="D488" s="19"/>
      <c r="E488" s="19"/>
      <c r="F488" s="19"/>
      <c r="G488" s="19"/>
      <c r="H488" s="19"/>
      <c r="I488" s="19"/>
      <c r="J488" s="19"/>
      <c r="K488" s="19"/>
      <c r="L488" s="19"/>
    </row>
    <row r="489" spans="1:12">
      <c r="A489" s="19"/>
      <c r="B489" s="19"/>
      <c r="C489" s="19"/>
      <c r="D489" s="19"/>
      <c r="E489" s="19"/>
      <c r="F489" s="19"/>
      <c r="G489" s="19"/>
      <c r="H489" s="19"/>
      <c r="I489" s="19"/>
      <c r="J489" s="19"/>
      <c r="K489" s="19"/>
      <c r="L489" s="19"/>
    </row>
    <row r="490" spans="1:12">
      <c r="A490" s="19"/>
      <c r="B490" s="19"/>
      <c r="C490" s="19"/>
      <c r="D490" s="19"/>
      <c r="E490" s="19"/>
      <c r="F490" s="19"/>
      <c r="G490" s="19"/>
      <c r="H490" s="19"/>
      <c r="I490" s="19"/>
      <c r="J490" s="19"/>
      <c r="K490" s="19"/>
      <c r="L490" s="19"/>
    </row>
    <row r="491" spans="1:12">
      <c r="A491" s="19"/>
      <c r="B491" s="19"/>
      <c r="C491" s="19"/>
      <c r="D491" s="19"/>
      <c r="E491" s="19"/>
      <c r="F491" s="19"/>
      <c r="G491" s="19"/>
      <c r="H491" s="19"/>
      <c r="I491" s="19"/>
      <c r="J491" s="19"/>
      <c r="K491" s="19"/>
      <c r="L491" s="19"/>
    </row>
    <row r="492" spans="1:12">
      <c r="A492" s="19"/>
      <c r="B492" s="19"/>
      <c r="C492" s="19"/>
      <c r="D492" s="19"/>
      <c r="E492" s="19"/>
      <c r="F492" s="19"/>
      <c r="G492" s="19"/>
      <c r="H492" s="19"/>
      <c r="I492" s="19"/>
      <c r="J492" s="19"/>
      <c r="K492" s="19"/>
      <c r="L492" s="19"/>
    </row>
    <row r="493" spans="1:12">
      <c r="A493" s="19"/>
      <c r="B493" s="19"/>
      <c r="C493" s="19"/>
      <c r="D493" s="19"/>
      <c r="E493" s="19"/>
      <c r="F493" s="19"/>
      <c r="G493" s="19"/>
      <c r="H493" s="19"/>
      <c r="I493" s="19"/>
      <c r="J493" s="19"/>
      <c r="K493" s="19"/>
      <c r="L493" s="19"/>
    </row>
    <row r="494" spans="1:12">
      <c r="A494" s="19"/>
      <c r="B494" s="19"/>
      <c r="C494" s="19"/>
      <c r="D494" s="19"/>
      <c r="E494" s="19"/>
      <c r="F494" s="19"/>
      <c r="G494" s="19"/>
      <c r="H494" s="19"/>
      <c r="I494" s="19"/>
      <c r="J494" s="19"/>
      <c r="K494" s="19"/>
      <c r="L494" s="19"/>
    </row>
    <row r="495" spans="1:12">
      <c r="A495" s="19"/>
      <c r="B495" s="19"/>
      <c r="C495" s="19"/>
      <c r="D495" s="19"/>
      <c r="E495" s="19"/>
      <c r="F495" s="19"/>
      <c r="G495" s="19"/>
      <c r="H495" s="19"/>
      <c r="I495" s="19"/>
      <c r="J495" s="19"/>
      <c r="K495" s="19"/>
      <c r="L495" s="19"/>
    </row>
    <row r="496" spans="1:12">
      <c r="A496" s="19"/>
      <c r="B496" s="19"/>
      <c r="C496" s="19"/>
      <c r="D496" s="19"/>
      <c r="E496" s="19"/>
      <c r="F496" s="19"/>
      <c r="G496" s="19"/>
      <c r="H496" s="19"/>
      <c r="I496" s="19"/>
      <c r="J496" s="19"/>
      <c r="K496" s="19"/>
      <c r="L496" s="19"/>
    </row>
    <row r="497" spans="1:12">
      <c r="A497" s="19"/>
      <c r="B497" s="19"/>
      <c r="C497" s="19"/>
      <c r="D497" s="19"/>
      <c r="E497" s="19"/>
      <c r="F497" s="19"/>
      <c r="G497" s="19"/>
      <c r="H497" s="19"/>
      <c r="I497" s="19"/>
      <c r="J497" s="19"/>
      <c r="K497" s="19"/>
      <c r="L497" s="19"/>
    </row>
    <row r="498" spans="1:12">
      <c r="A498" s="19"/>
      <c r="B498" s="19"/>
      <c r="C498" s="19"/>
      <c r="D498" s="19"/>
      <c r="E498" s="19"/>
      <c r="F498" s="19"/>
      <c r="G498" s="19"/>
      <c r="H498" s="19"/>
      <c r="I498" s="19"/>
      <c r="J498" s="19"/>
      <c r="K498" s="19"/>
      <c r="L498" s="19"/>
    </row>
    <row r="499" spans="1:12">
      <c r="A499" s="19"/>
      <c r="B499" s="19"/>
      <c r="C499" s="19"/>
      <c r="D499" s="19"/>
      <c r="E499" s="19"/>
      <c r="F499" s="19"/>
      <c r="G499" s="19"/>
      <c r="H499" s="19"/>
      <c r="I499" s="19"/>
      <c r="J499" s="19"/>
      <c r="K499" s="19"/>
      <c r="L499" s="19"/>
    </row>
    <row r="500" spans="1:12">
      <c r="A500" s="19"/>
      <c r="B500" s="19"/>
      <c r="C500" s="19"/>
      <c r="D500" s="19"/>
      <c r="E500" s="19"/>
      <c r="F500" s="19"/>
      <c r="G500" s="19"/>
      <c r="H500" s="19"/>
      <c r="I500" s="19"/>
      <c r="J500" s="19"/>
      <c r="K500" s="19"/>
      <c r="L500" s="19"/>
    </row>
    <row r="501" spans="1:12">
      <c r="A501" s="19"/>
      <c r="B501" s="19"/>
      <c r="C501" s="19"/>
      <c r="D501" s="19"/>
      <c r="E501" s="19"/>
      <c r="F501" s="19"/>
      <c r="G501" s="19"/>
      <c r="H501" s="19"/>
      <c r="I501" s="19"/>
      <c r="J501" s="19"/>
      <c r="K501" s="19"/>
      <c r="L501" s="19"/>
    </row>
    <row r="502" spans="1:12">
      <c r="A502" s="19"/>
      <c r="B502" s="19"/>
      <c r="C502" s="19"/>
      <c r="D502" s="19"/>
      <c r="E502" s="19"/>
      <c r="F502" s="19"/>
      <c r="G502" s="19"/>
      <c r="H502" s="19"/>
      <c r="I502" s="19"/>
      <c r="J502" s="19"/>
      <c r="K502" s="19"/>
      <c r="L502" s="19"/>
    </row>
    <row r="503" spans="1:12">
      <c r="A503" s="19"/>
      <c r="B503" s="19"/>
      <c r="C503" s="19"/>
      <c r="D503" s="19"/>
      <c r="E503" s="19"/>
      <c r="F503" s="19"/>
      <c r="G503" s="19"/>
      <c r="H503" s="19"/>
      <c r="I503" s="19"/>
      <c r="J503" s="19"/>
      <c r="K503" s="19"/>
      <c r="L503" s="19"/>
    </row>
    <row r="504" spans="1:12">
      <c r="A504" s="19"/>
      <c r="B504" s="19"/>
      <c r="C504" s="19"/>
      <c r="D504" s="19"/>
      <c r="E504" s="19"/>
      <c r="F504" s="19"/>
      <c r="G504" s="19"/>
      <c r="H504" s="19"/>
      <c r="I504" s="19"/>
      <c r="J504" s="19"/>
      <c r="K504" s="19"/>
      <c r="L504" s="19"/>
    </row>
    <row r="505" spans="1:12">
      <c r="A505" s="19"/>
      <c r="B505" s="19"/>
      <c r="C505" s="19"/>
      <c r="D505" s="19"/>
      <c r="E505" s="19"/>
      <c r="F505" s="19"/>
      <c r="G505" s="19"/>
      <c r="H505" s="19"/>
      <c r="I505" s="19"/>
      <c r="J505" s="19"/>
      <c r="K505" s="19"/>
      <c r="L505" s="19"/>
    </row>
    <row r="506" spans="1:12">
      <c r="A506" s="19"/>
      <c r="B506" s="19"/>
      <c r="C506" s="19"/>
      <c r="D506" s="19"/>
      <c r="E506" s="19"/>
      <c r="F506" s="19"/>
      <c r="G506" s="19"/>
      <c r="H506" s="19"/>
      <c r="I506" s="19"/>
      <c r="J506" s="19"/>
      <c r="K506" s="19"/>
      <c r="L506" s="19"/>
    </row>
    <row r="507" spans="1:12">
      <c r="A507" s="19"/>
      <c r="B507" s="19"/>
      <c r="C507" s="19"/>
      <c r="D507" s="19"/>
      <c r="E507" s="19"/>
      <c r="F507" s="19"/>
      <c r="G507" s="19"/>
      <c r="H507" s="19"/>
      <c r="I507" s="19"/>
      <c r="J507" s="19"/>
      <c r="K507" s="19"/>
      <c r="L507" s="19"/>
    </row>
    <row r="508" spans="1:12">
      <c r="A508" s="19"/>
      <c r="B508" s="19"/>
      <c r="C508" s="19"/>
      <c r="D508" s="19"/>
      <c r="E508" s="19"/>
      <c r="F508" s="19"/>
      <c r="G508" s="19"/>
      <c r="H508" s="19"/>
      <c r="I508" s="19"/>
      <c r="J508" s="19"/>
      <c r="K508" s="19"/>
      <c r="L508" s="19"/>
    </row>
    <row r="509" spans="1:12">
      <c r="A509" s="19"/>
      <c r="B509" s="19"/>
      <c r="C509" s="19"/>
      <c r="D509" s="19"/>
      <c r="E509" s="19"/>
      <c r="F509" s="19"/>
      <c r="G509" s="19"/>
      <c r="H509" s="19"/>
      <c r="I509" s="19"/>
      <c r="J509" s="19"/>
      <c r="K509" s="19"/>
      <c r="L509" s="19"/>
    </row>
    <row r="510" spans="1:12">
      <c r="A510" s="19"/>
      <c r="B510" s="19"/>
      <c r="C510" s="19"/>
      <c r="D510" s="19"/>
      <c r="E510" s="19"/>
      <c r="F510" s="19"/>
      <c r="G510" s="19"/>
      <c r="H510" s="19"/>
      <c r="I510" s="19"/>
      <c r="J510" s="19"/>
      <c r="K510" s="19"/>
      <c r="L510" s="19"/>
    </row>
    <row r="511" spans="1:12">
      <c r="A511" s="19"/>
      <c r="B511" s="19"/>
      <c r="C511" s="19"/>
      <c r="D511" s="19"/>
      <c r="E511" s="19"/>
      <c r="F511" s="19"/>
      <c r="G511" s="19"/>
      <c r="H511" s="19"/>
      <c r="I511" s="19"/>
      <c r="J511" s="19"/>
      <c r="K511" s="19"/>
      <c r="L511" s="19"/>
    </row>
    <row r="512" spans="1:12">
      <c r="A512" s="19"/>
      <c r="B512" s="19"/>
      <c r="C512" s="19"/>
      <c r="D512" s="19"/>
      <c r="E512" s="19"/>
      <c r="F512" s="19"/>
      <c r="G512" s="19"/>
      <c r="H512" s="19"/>
      <c r="I512" s="19"/>
      <c r="J512" s="19"/>
      <c r="K512" s="19"/>
      <c r="L512" s="19"/>
    </row>
    <row r="513" spans="1:12">
      <c r="A513" s="19"/>
      <c r="B513" s="19"/>
      <c r="C513" s="19"/>
      <c r="D513" s="19"/>
      <c r="E513" s="19"/>
      <c r="F513" s="19"/>
      <c r="G513" s="19"/>
      <c r="H513" s="19"/>
      <c r="I513" s="19"/>
      <c r="J513" s="19"/>
      <c r="K513" s="19"/>
      <c r="L513" s="19"/>
    </row>
    <row r="514" spans="1:12">
      <c r="A514" s="19"/>
      <c r="B514" s="19"/>
      <c r="C514" s="19"/>
      <c r="D514" s="19"/>
      <c r="E514" s="19"/>
      <c r="F514" s="19"/>
      <c r="G514" s="19"/>
      <c r="H514" s="19"/>
      <c r="I514" s="19"/>
      <c r="J514" s="19"/>
      <c r="K514" s="19"/>
      <c r="L514" s="19"/>
    </row>
    <row r="515" spans="1:12">
      <c r="A515" s="19"/>
      <c r="B515" s="19"/>
      <c r="C515" s="19"/>
      <c r="D515" s="19"/>
      <c r="E515" s="19"/>
      <c r="F515" s="19"/>
      <c r="G515" s="19"/>
      <c r="H515" s="19"/>
      <c r="I515" s="19"/>
      <c r="J515" s="19"/>
      <c r="K515" s="19"/>
      <c r="L515" s="19"/>
    </row>
    <row r="516" spans="1:12">
      <c r="A516" s="19"/>
      <c r="B516" s="19"/>
      <c r="C516" s="19"/>
      <c r="D516" s="19"/>
      <c r="E516" s="19"/>
      <c r="F516" s="19"/>
      <c r="G516" s="19"/>
      <c r="H516" s="19"/>
      <c r="I516" s="19"/>
      <c r="J516" s="19"/>
      <c r="K516" s="19"/>
      <c r="L516" s="19"/>
    </row>
    <row r="517" spans="1:12">
      <c r="A517" s="19"/>
      <c r="B517" s="19"/>
      <c r="C517" s="19"/>
      <c r="D517" s="19"/>
      <c r="E517" s="19"/>
      <c r="F517" s="19"/>
      <c r="G517" s="19"/>
      <c r="H517" s="19"/>
      <c r="I517" s="19"/>
      <c r="J517" s="19"/>
      <c r="K517" s="19"/>
      <c r="L517" s="19"/>
    </row>
    <row r="518" spans="1:12">
      <c r="A518" s="19"/>
      <c r="B518" s="19"/>
      <c r="C518" s="19"/>
      <c r="D518" s="19"/>
      <c r="E518" s="19"/>
      <c r="F518" s="19"/>
      <c r="G518" s="19"/>
      <c r="H518" s="19"/>
      <c r="I518" s="19"/>
      <c r="J518" s="19"/>
      <c r="K518" s="19"/>
      <c r="L518" s="19"/>
    </row>
    <row r="519" spans="1:12">
      <c r="A519" s="19"/>
      <c r="B519" s="19"/>
      <c r="C519" s="19"/>
      <c r="D519" s="19"/>
      <c r="E519" s="19"/>
      <c r="F519" s="19"/>
      <c r="G519" s="19"/>
      <c r="H519" s="19"/>
      <c r="I519" s="19"/>
      <c r="J519" s="19"/>
      <c r="K519" s="19"/>
      <c r="L519" s="19"/>
    </row>
    <row r="520" spans="1:12">
      <c r="A520" s="19"/>
      <c r="B520" s="19"/>
      <c r="C520" s="19"/>
      <c r="D520" s="19"/>
      <c r="E520" s="19"/>
      <c r="F520" s="19"/>
      <c r="G520" s="19"/>
      <c r="H520" s="19"/>
      <c r="I520" s="19"/>
      <c r="J520" s="19"/>
      <c r="K520" s="19"/>
      <c r="L520" s="19"/>
    </row>
    <row r="521" spans="1:12">
      <c r="A521" s="19"/>
      <c r="B521" s="19"/>
      <c r="C521" s="19"/>
      <c r="D521" s="19"/>
      <c r="E521" s="19"/>
      <c r="F521" s="19"/>
      <c r="G521" s="19"/>
      <c r="H521" s="19"/>
      <c r="I521" s="19"/>
      <c r="J521" s="19"/>
      <c r="K521" s="19"/>
      <c r="L521" s="19"/>
    </row>
    <row r="522" spans="1:12">
      <c r="A522" s="19"/>
      <c r="B522" s="19"/>
      <c r="C522" s="19"/>
      <c r="D522" s="19"/>
      <c r="E522" s="19"/>
      <c r="F522" s="19"/>
      <c r="G522" s="19"/>
      <c r="H522" s="19"/>
      <c r="I522" s="19"/>
      <c r="J522" s="19"/>
      <c r="K522" s="19"/>
      <c r="L522" s="19"/>
    </row>
    <row r="523" spans="1:12">
      <c r="A523" s="19"/>
      <c r="B523" s="19"/>
      <c r="C523" s="19"/>
      <c r="D523" s="19"/>
      <c r="E523" s="19"/>
      <c r="F523" s="19"/>
      <c r="G523" s="19"/>
      <c r="H523" s="19"/>
      <c r="I523" s="19"/>
      <c r="J523" s="19"/>
      <c r="K523" s="19"/>
      <c r="L523" s="19"/>
    </row>
    <row r="524" spans="1:12">
      <c r="A524" s="19"/>
      <c r="B524" s="19"/>
      <c r="C524" s="19"/>
      <c r="D524" s="19"/>
      <c r="E524" s="19"/>
      <c r="F524" s="19"/>
      <c r="G524" s="19"/>
      <c r="H524" s="19"/>
      <c r="I524" s="19"/>
      <c r="J524" s="19"/>
      <c r="K524" s="19"/>
      <c r="L524" s="19"/>
    </row>
    <row r="525" spans="1:12">
      <c r="A525" s="19"/>
      <c r="B525" s="19"/>
      <c r="C525" s="19"/>
      <c r="D525" s="19"/>
      <c r="E525" s="19"/>
      <c r="F525" s="19"/>
      <c r="G525" s="19"/>
      <c r="H525" s="19"/>
      <c r="I525" s="19"/>
      <c r="J525" s="19"/>
      <c r="K525" s="19"/>
      <c r="L525" s="19"/>
    </row>
    <row r="526" spans="1:12">
      <c r="A526" s="19"/>
      <c r="B526" s="19"/>
      <c r="C526" s="19"/>
      <c r="D526" s="19"/>
      <c r="E526" s="19"/>
      <c r="F526" s="19"/>
      <c r="G526" s="19"/>
      <c r="H526" s="19"/>
      <c r="I526" s="19"/>
      <c r="J526" s="19"/>
      <c r="K526" s="19"/>
      <c r="L526" s="19"/>
    </row>
    <row r="527" spans="1:12">
      <c r="A527" s="19"/>
      <c r="B527" s="19"/>
      <c r="C527" s="19"/>
      <c r="D527" s="19"/>
      <c r="E527" s="19"/>
      <c r="F527" s="19"/>
      <c r="G527" s="19"/>
      <c r="H527" s="19"/>
      <c r="I527" s="19"/>
      <c r="J527" s="19"/>
      <c r="K527" s="19"/>
      <c r="L527" s="19"/>
    </row>
    <row r="528" spans="1:12">
      <c r="A528" s="19"/>
      <c r="B528" s="19"/>
      <c r="C528" s="19"/>
      <c r="D528" s="19"/>
      <c r="E528" s="19"/>
      <c r="F528" s="19"/>
      <c r="G528" s="19"/>
      <c r="H528" s="19"/>
      <c r="I528" s="19"/>
      <c r="J528" s="19"/>
      <c r="K528" s="19"/>
      <c r="L528" s="19"/>
    </row>
    <row r="529" spans="1:12">
      <c r="A529" s="19"/>
      <c r="B529" s="19"/>
      <c r="C529" s="19"/>
      <c r="D529" s="19"/>
      <c r="E529" s="19"/>
      <c r="F529" s="19"/>
      <c r="G529" s="19"/>
      <c r="H529" s="19"/>
      <c r="I529" s="19"/>
      <c r="J529" s="19"/>
      <c r="K529" s="19"/>
      <c r="L529" s="19"/>
    </row>
    <row r="530" spans="1:12">
      <c r="A530" s="19"/>
      <c r="B530" s="19"/>
      <c r="C530" s="19"/>
      <c r="D530" s="19"/>
      <c r="E530" s="19"/>
      <c r="F530" s="19"/>
      <c r="G530" s="19"/>
      <c r="H530" s="19"/>
      <c r="I530" s="19"/>
      <c r="J530" s="19"/>
      <c r="K530" s="19"/>
      <c r="L530" s="19"/>
    </row>
    <row r="531" spans="1:12">
      <c r="A531" s="19"/>
      <c r="B531" s="19"/>
      <c r="C531" s="19"/>
      <c r="D531" s="19"/>
      <c r="E531" s="19"/>
      <c r="F531" s="19"/>
      <c r="G531" s="19"/>
      <c r="H531" s="19"/>
      <c r="I531" s="19"/>
      <c r="J531" s="19"/>
      <c r="K531" s="19"/>
      <c r="L531" s="19"/>
    </row>
    <row r="532" spans="1:12">
      <c r="A532" s="19"/>
      <c r="B532" s="19"/>
      <c r="C532" s="19"/>
      <c r="D532" s="19"/>
      <c r="E532" s="19"/>
      <c r="F532" s="19"/>
      <c r="G532" s="19"/>
      <c r="H532" s="19"/>
      <c r="I532" s="19"/>
      <c r="J532" s="19"/>
      <c r="K532" s="19"/>
      <c r="L532" s="19"/>
    </row>
    <row r="533" spans="1:12">
      <c r="A533" s="19"/>
      <c r="B533" s="19"/>
      <c r="C533" s="19"/>
      <c r="D533" s="19"/>
      <c r="E533" s="19"/>
      <c r="F533" s="19"/>
      <c r="G533" s="19"/>
      <c r="H533" s="19"/>
      <c r="I533" s="19"/>
      <c r="J533" s="19"/>
      <c r="K533" s="19"/>
      <c r="L533" s="19"/>
    </row>
    <row r="534" spans="1:12">
      <c r="A534" s="19"/>
      <c r="B534" s="19"/>
      <c r="C534" s="19"/>
      <c r="D534" s="19"/>
      <c r="E534" s="19"/>
      <c r="F534" s="19"/>
      <c r="G534" s="19"/>
      <c r="H534" s="19"/>
      <c r="I534" s="19"/>
      <c r="J534" s="19"/>
      <c r="K534" s="19"/>
      <c r="L534" s="19"/>
    </row>
    <row r="535" spans="1:12">
      <c r="A535" s="19"/>
      <c r="B535" s="19"/>
      <c r="C535" s="19"/>
      <c r="D535" s="19"/>
      <c r="E535" s="19"/>
      <c r="F535" s="19"/>
      <c r="G535" s="19"/>
      <c r="H535" s="19"/>
      <c r="I535" s="19"/>
      <c r="J535" s="19"/>
      <c r="K535" s="19"/>
      <c r="L535" s="19"/>
    </row>
    <row r="536" spans="1:12">
      <c r="A536" s="19"/>
      <c r="B536" s="19"/>
      <c r="C536" s="19"/>
      <c r="D536" s="19"/>
      <c r="E536" s="19"/>
      <c r="F536" s="19"/>
      <c r="G536" s="19"/>
      <c r="H536" s="19"/>
      <c r="I536" s="19"/>
      <c r="J536" s="19"/>
      <c r="K536" s="19"/>
      <c r="L536" s="19"/>
    </row>
    <row r="537" spans="1:12">
      <c r="A537" s="19"/>
      <c r="B537" s="19"/>
      <c r="C537" s="19"/>
      <c r="D537" s="19"/>
      <c r="E537" s="19"/>
      <c r="F537" s="19"/>
      <c r="G537" s="19"/>
      <c r="H537" s="19"/>
      <c r="I537" s="19"/>
      <c r="J537" s="19"/>
      <c r="K537" s="19"/>
      <c r="L537" s="19"/>
    </row>
    <row r="538" spans="1:12">
      <c r="A538" s="19"/>
      <c r="B538" s="19"/>
      <c r="C538" s="19"/>
      <c r="D538" s="19"/>
      <c r="E538" s="19"/>
      <c r="F538" s="19"/>
      <c r="G538" s="19"/>
      <c r="H538" s="19"/>
      <c r="I538" s="19"/>
      <c r="J538" s="19"/>
      <c r="K538" s="19"/>
      <c r="L538" s="19"/>
    </row>
    <row r="539" spans="1:12">
      <c r="A539" s="19"/>
      <c r="B539" s="19"/>
      <c r="C539" s="19"/>
      <c r="D539" s="19"/>
      <c r="E539" s="19"/>
      <c r="F539" s="19"/>
      <c r="G539" s="19"/>
      <c r="H539" s="19"/>
      <c r="I539" s="19"/>
      <c r="J539" s="19"/>
      <c r="K539" s="19"/>
      <c r="L539" s="19"/>
    </row>
    <row r="540" spans="1:12">
      <c r="A540" s="19"/>
      <c r="B540" s="19"/>
      <c r="C540" s="19"/>
      <c r="D540" s="19"/>
      <c r="E540" s="19"/>
      <c r="F540" s="19"/>
      <c r="G540" s="19"/>
      <c r="H540" s="19"/>
      <c r="I540" s="19"/>
      <c r="J540" s="19"/>
      <c r="K540" s="19"/>
      <c r="L540" s="19"/>
    </row>
    <row r="541" spans="1:12">
      <c r="A541" s="19"/>
      <c r="B541" s="19"/>
      <c r="C541" s="19"/>
      <c r="D541" s="19"/>
      <c r="E541" s="19"/>
      <c r="F541" s="19"/>
      <c r="G541" s="19"/>
      <c r="H541" s="19"/>
      <c r="I541" s="19"/>
      <c r="J541" s="19"/>
      <c r="K541" s="19"/>
      <c r="L541" s="19"/>
    </row>
    <row r="542" spans="1:12">
      <c r="A542" s="19"/>
      <c r="B542" s="19"/>
      <c r="C542" s="19"/>
      <c r="D542" s="19"/>
      <c r="E542" s="19"/>
      <c r="F542" s="19"/>
      <c r="G542" s="19"/>
      <c r="H542" s="19"/>
      <c r="I542" s="19"/>
      <c r="J542" s="19"/>
      <c r="K542" s="19"/>
      <c r="L542" s="19"/>
    </row>
    <row r="543" spans="1:12">
      <c r="A543" s="19"/>
      <c r="B543" s="19"/>
      <c r="C543" s="19"/>
      <c r="D543" s="19"/>
      <c r="E543" s="19"/>
      <c r="F543" s="19"/>
      <c r="G543" s="19"/>
      <c r="H543" s="19"/>
      <c r="I543" s="19"/>
      <c r="J543" s="19"/>
      <c r="K543" s="19"/>
      <c r="L543" s="19"/>
    </row>
    <row r="544" spans="1:12">
      <c r="A544" s="19"/>
      <c r="B544" s="19"/>
      <c r="C544" s="19"/>
      <c r="D544" s="19"/>
      <c r="E544" s="19"/>
      <c r="F544" s="19"/>
      <c r="G544" s="19"/>
      <c r="H544" s="19"/>
      <c r="I544" s="19"/>
      <c r="J544" s="19"/>
      <c r="K544" s="19"/>
      <c r="L544" s="19"/>
    </row>
    <row r="545" spans="1:12">
      <c r="A545" s="19"/>
      <c r="B545" s="19"/>
      <c r="C545" s="19"/>
      <c r="D545" s="19"/>
      <c r="E545" s="19"/>
      <c r="F545" s="19"/>
      <c r="G545" s="19"/>
      <c r="H545" s="19"/>
      <c r="I545" s="19"/>
      <c r="J545" s="19"/>
      <c r="K545" s="19"/>
      <c r="L545" s="19"/>
    </row>
    <row r="546" spans="1:12">
      <c r="A546" s="19"/>
      <c r="B546" s="19"/>
      <c r="C546" s="19"/>
      <c r="D546" s="19"/>
      <c r="E546" s="19"/>
      <c r="F546" s="19"/>
      <c r="G546" s="19"/>
      <c r="H546" s="19"/>
      <c r="I546" s="19"/>
      <c r="J546" s="19"/>
      <c r="K546" s="19"/>
      <c r="L546" s="19"/>
    </row>
    <row r="547" spans="1:12">
      <c r="A547" s="19"/>
      <c r="B547" s="19"/>
      <c r="C547" s="19"/>
      <c r="D547" s="19"/>
      <c r="E547" s="19"/>
      <c r="F547" s="19"/>
      <c r="G547" s="19"/>
      <c r="H547" s="19"/>
      <c r="I547" s="19"/>
      <c r="J547" s="19"/>
      <c r="K547" s="19"/>
      <c r="L547" s="19"/>
    </row>
    <row r="548" spans="1:12">
      <c r="A548" s="19"/>
      <c r="B548" s="19"/>
      <c r="C548" s="19"/>
      <c r="D548" s="19"/>
      <c r="E548" s="19"/>
      <c r="F548" s="19"/>
      <c r="G548" s="19"/>
      <c r="H548" s="19"/>
      <c r="I548" s="19"/>
      <c r="J548" s="19"/>
      <c r="K548" s="19"/>
      <c r="L548" s="19"/>
    </row>
    <row r="549" spans="1:12">
      <c r="A549" s="19"/>
      <c r="B549" s="19"/>
      <c r="C549" s="19"/>
      <c r="D549" s="19"/>
      <c r="E549" s="19"/>
      <c r="F549" s="19"/>
      <c r="G549" s="19"/>
      <c r="H549" s="19"/>
      <c r="I549" s="19"/>
      <c r="J549" s="19"/>
      <c r="K549" s="19"/>
      <c r="L549" s="19"/>
    </row>
    <row r="550" spans="1:12">
      <c r="A550" s="19"/>
      <c r="B550" s="19"/>
      <c r="C550" s="19"/>
      <c r="D550" s="19"/>
      <c r="E550" s="19"/>
      <c r="F550" s="19"/>
      <c r="G550" s="19"/>
      <c r="H550" s="19"/>
      <c r="I550" s="19"/>
      <c r="J550" s="19"/>
      <c r="K550" s="19"/>
      <c r="L550" s="19"/>
    </row>
    <row r="551" spans="1:12">
      <c r="A551" s="19"/>
      <c r="B551" s="19"/>
      <c r="C551" s="19"/>
      <c r="D551" s="19"/>
      <c r="E551" s="19"/>
      <c r="F551" s="19"/>
      <c r="G551" s="19"/>
      <c r="H551" s="19"/>
      <c r="I551" s="19"/>
      <c r="J551" s="19"/>
      <c r="K551" s="19"/>
      <c r="L551" s="19"/>
    </row>
    <row r="552" spans="1:12">
      <c r="A552" s="19"/>
      <c r="B552" s="19"/>
      <c r="C552" s="19"/>
      <c r="D552" s="19"/>
      <c r="E552" s="19"/>
      <c r="F552" s="19"/>
      <c r="G552" s="19"/>
      <c r="H552" s="19"/>
      <c r="I552" s="19"/>
      <c r="J552" s="19"/>
      <c r="K552" s="19"/>
      <c r="L552" s="19"/>
    </row>
    <row r="553" spans="1:12">
      <c r="A553" s="19"/>
      <c r="B553" s="19"/>
      <c r="C553" s="19"/>
      <c r="D553" s="19"/>
      <c r="E553" s="19"/>
      <c r="F553" s="19"/>
      <c r="G553" s="19"/>
      <c r="H553" s="19"/>
      <c r="I553" s="19"/>
      <c r="J553" s="19"/>
      <c r="K553" s="19"/>
      <c r="L553" s="19"/>
    </row>
    <row r="554" spans="1:12">
      <c r="A554" s="19"/>
      <c r="B554" s="19"/>
      <c r="C554" s="19"/>
      <c r="D554" s="19"/>
      <c r="E554" s="19"/>
      <c r="F554" s="19"/>
      <c r="G554" s="19"/>
      <c r="H554" s="19"/>
      <c r="I554" s="19"/>
      <c r="J554" s="19"/>
      <c r="K554" s="19"/>
      <c r="L554" s="19"/>
    </row>
    <row r="555" spans="1:12">
      <c r="A555" s="19"/>
      <c r="B555" s="19"/>
      <c r="C555" s="19"/>
      <c r="D555" s="19"/>
      <c r="E555" s="19"/>
      <c r="F555" s="19"/>
      <c r="G555" s="19"/>
      <c r="H555" s="19"/>
      <c r="I555" s="19"/>
      <c r="J555" s="19"/>
      <c r="K555" s="19"/>
      <c r="L555" s="19"/>
    </row>
    <row r="556" spans="1:12">
      <c r="A556" s="19"/>
      <c r="B556" s="19"/>
      <c r="C556" s="19"/>
      <c r="D556" s="19"/>
      <c r="E556" s="19"/>
      <c r="F556" s="19"/>
      <c r="G556" s="19"/>
      <c r="H556" s="19"/>
      <c r="I556" s="19"/>
      <c r="J556" s="19"/>
      <c r="K556" s="19"/>
      <c r="L556" s="19"/>
    </row>
    <row r="557" spans="1:12">
      <c r="A557" s="19"/>
      <c r="B557" s="19"/>
      <c r="C557" s="19"/>
      <c r="D557" s="19"/>
      <c r="E557" s="19"/>
      <c r="F557" s="19"/>
      <c r="G557" s="19"/>
      <c r="H557" s="19"/>
      <c r="I557" s="19"/>
      <c r="J557" s="19"/>
      <c r="K557" s="19"/>
      <c r="L557" s="19"/>
    </row>
    <row r="558" spans="1:12">
      <c r="A558" s="19"/>
      <c r="B558" s="19"/>
      <c r="C558" s="19"/>
      <c r="D558" s="19"/>
      <c r="E558" s="19"/>
      <c r="F558" s="19"/>
      <c r="G558" s="19"/>
      <c r="H558" s="19"/>
      <c r="I558" s="19"/>
      <c r="J558" s="19"/>
      <c r="K558" s="19"/>
      <c r="L558" s="19"/>
    </row>
    <row r="559" spans="1:12">
      <c r="A559" s="19"/>
      <c r="B559" s="19"/>
      <c r="C559" s="19"/>
      <c r="D559" s="19"/>
      <c r="E559" s="19"/>
      <c r="F559" s="19"/>
      <c r="G559" s="19"/>
      <c r="H559" s="19"/>
      <c r="I559" s="19"/>
      <c r="J559" s="19"/>
      <c r="K559" s="19"/>
      <c r="L559" s="19"/>
    </row>
    <row r="560" spans="1:12">
      <c r="A560" s="19"/>
      <c r="B560" s="19"/>
      <c r="C560" s="19"/>
      <c r="D560" s="19"/>
      <c r="E560" s="19"/>
      <c r="F560" s="19"/>
      <c r="G560" s="19"/>
      <c r="H560" s="19"/>
      <c r="I560" s="19"/>
      <c r="J560" s="19"/>
      <c r="K560" s="19"/>
      <c r="L560" s="19"/>
    </row>
    <row r="561" spans="1:12">
      <c r="A561" s="19"/>
      <c r="B561" s="19"/>
      <c r="C561" s="19"/>
      <c r="D561" s="19"/>
      <c r="E561" s="19"/>
      <c r="F561" s="19"/>
      <c r="G561" s="19"/>
      <c r="H561" s="19"/>
      <c r="I561" s="19"/>
      <c r="J561" s="19"/>
      <c r="K561" s="19"/>
      <c r="L561" s="19"/>
    </row>
    <row r="562" spans="1:12">
      <c r="A562" s="19"/>
      <c r="B562" s="19"/>
      <c r="C562" s="19"/>
      <c r="D562" s="19"/>
      <c r="E562" s="19"/>
      <c r="F562" s="19"/>
      <c r="G562" s="19"/>
      <c r="H562" s="19"/>
      <c r="I562" s="19"/>
      <c r="J562" s="19"/>
      <c r="K562" s="19"/>
      <c r="L562" s="19"/>
    </row>
    <row r="563" spans="1:12">
      <c r="A563" s="19"/>
      <c r="B563" s="19"/>
      <c r="C563" s="19"/>
      <c r="D563" s="19"/>
      <c r="E563" s="19"/>
      <c r="F563" s="19"/>
      <c r="G563" s="19"/>
      <c r="H563" s="19"/>
      <c r="I563" s="19"/>
      <c r="J563" s="19"/>
      <c r="K563" s="19"/>
      <c r="L563" s="19"/>
    </row>
    <row r="564" spans="1:12">
      <c r="A564" s="19"/>
      <c r="B564" s="19"/>
      <c r="C564" s="19"/>
      <c r="D564" s="19"/>
      <c r="E564" s="19"/>
      <c r="F564" s="19"/>
      <c r="G564" s="19"/>
      <c r="H564" s="19"/>
      <c r="I564" s="19"/>
      <c r="J564" s="19"/>
      <c r="K564" s="19"/>
      <c r="L564" s="19"/>
    </row>
    <row r="565" spans="1:12">
      <c r="A565" s="19"/>
      <c r="B565" s="19"/>
      <c r="C565" s="19"/>
      <c r="D565" s="19"/>
      <c r="E565" s="19"/>
      <c r="F565" s="19"/>
      <c r="G565" s="19"/>
      <c r="H565" s="19"/>
      <c r="I565" s="19"/>
      <c r="J565" s="19"/>
      <c r="K565" s="19"/>
      <c r="L565" s="19"/>
    </row>
    <row r="566" spans="1:12">
      <c r="A566" s="19"/>
      <c r="B566" s="19"/>
      <c r="C566" s="19"/>
      <c r="D566" s="19"/>
      <c r="E566" s="19"/>
      <c r="F566" s="19"/>
      <c r="G566" s="19"/>
      <c r="H566" s="19"/>
      <c r="I566" s="19"/>
      <c r="J566" s="19"/>
      <c r="K566" s="19"/>
      <c r="L566" s="19"/>
    </row>
    <row r="567" spans="1:12">
      <c r="A567" s="19"/>
      <c r="B567" s="19"/>
      <c r="C567" s="19"/>
      <c r="D567" s="19"/>
      <c r="E567" s="19"/>
      <c r="F567" s="19"/>
      <c r="G567" s="19"/>
      <c r="H567" s="19"/>
      <c r="I567" s="19"/>
      <c r="J567" s="19"/>
      <c r="K567" s="19"/>
      <c r="L567" s="19"/>
    </row>
    <row r="568" spans="1:12">
      <c r="A568" s="19"/>
      <c r="B568" s="19"/>
      <c r="C568" s="19"/>
      <c r="D568" s="19"/>
      <c r="E568" s="19"/>
      <c r="F568" s="19"/>
      <c r="G568" s="19"/>
      <c r="H568" s="19"/>
      <c r="I568" s="19"/>
      <c r="J568" s="19"/>
      <c r="K568" s="19"/>
      <c r="L568" s="19"/>
    </row>
    <row r="569" spans="1:12">
      <c r="A569" s="19"/>
      <c r="B569" s="19"/>
      <c r="C569" s="19"/>
      <c r="D569" s="19"/>
      <c r="E569" s="19"/>
      <c r="F569" s="19"/>
      <c r="G569" s="19"/>
      <c r="H569" s="19"/>
      <c r="I569" s="19"/>
      <c r="J569" s="19"/>
      <c r="K569" s="19"/>
      <c r="L569" s="19"/>
    </row>
    <row r="570" spans="1:12">
      <c r="A570" s="19"/>
      <c r="B570" s="19"/>
      <c r="C570" s="19"/>
      <c r="D570" s="19"/>
      <c r="E570" s="19"/>
      <c r="F570" s="19"/>
      <c r="G570" s="19"/>
      <c r="H570" s="19"/>
      <c r="I570" s="19"/>
      <c r="J570" s="19"/>
      <c r="K570" s="19"/>
      <c r="L570" s="19"/>
    </row>
    <row r="571" spans="1:12">
      <c r="A571" s="19"/>
      <c r="B571" s="19"/>
      <c r="C571" s="19"/>
      <c r="D571" s="19"/>
      <c r="E571" s="19"/>
      <c r="F571" s="19"/>
      <c r="G571" s="19"/>
      <c r="H571" s="19"/>
      <c r="I571" s="19"/>
      <c r="J571" s="19"/>
      <c r="K571" s="19"/>
      <c r="L571" s="19"/>
    </row>
    <row r="572" spans="1:12">
      <c r="A572" s="19"/>
      <c r="B572" s="19"/>
      <c r="C572" s="19"/>
      <c r="D572" s="19"/>
      <c r="E572" s="19"/>
      <c r="F572" s="19"/>
      <c r="G572" s="19"/>
      <c r="H572" s="19"/>
      <c r="I572" s="19"/>
      <c r="J572" s="19"/>
      <c r="K572" s="19"/>
      <c r="L572" s="19"/>
    </row>
    <row r="573" spans="1:12">
      <c r="A573" s="19"/>
      <c r="B573" s="19"/>
      <c r="C573" s="19"/>
      <c r="D573" s="19"/>
      <c r="E573" s="19"/>
      <c r="F573" s="19"/>
      <c r="G573" s="19"/>
      <c r="H573" s="19"/>
      <c r="I573" s="19"/>
      <c r="J573" s="19"/>
      <c r="K573" s="19"/>
      <c r="L573" s="19"/>
    </row>
    <row r="574" spans="1:12">
      <c r="A574" s="19"/>
      <c r="B574" s="19"/>
      <c r="C574" s="19"/>
      <c r="D574" s="19"/>
      <c r="E574" s="19"/>
      <c r="F574" s="19"/>
      <c r="G574" s="19"/>
      <c r="H574" s="19"/>
      <c r="I574" s="19"/>
      <c r="J574" s="19"/>
      <c r="K574" s="19"/>
      <c r="L574" s="19"/>
    </row>
    <row r="575" spans="1:12">
      <c r="A575" s="19"/>
      <c r="B575" s="19"/>
      <c r="C575" s="19"/>
      <c r="D575" s="19"/>
      <c r="E575" s="19"/>
      <c r="F575" s="19"/>
      <c r="G575" s="19"/>
      <c r="H575" s="19"/>
      <c r="I575" s="19"/>
      <c r="J575" s="19"/>
      <c r="K575" s="19"/>
      <c r="L575" s="19"/>
    </row>
    <row r="576" spans="1:12">
      <c r="A576" s="19"/>
      <c r="B576" s="19"/>
      <c r="C576" s="19"/>
      <c r="D576" s="19"/>
      <c r="E576" s="19"/>
      <c r="F576" s="19"/>
      <c r="G576" s="19"/>
      <c r="H576" s="19"/>
      <c r="I576" s="19"/>
      <c r="J576" s="19"/>
      <c r="K576" s="19"/>
      <c r="L576" s="19"/>
    </row>
    <row r="577" spans="1:12">
      <c r="A577" s="19"/>
      <c r="B577" s="19"/>
      <c r="C577" s="19"/>
      <c r="D577" s="19"/>
      <c r="E577" s="19"/>
      <c r="F577" s="19"/>
      <c r="G577" s="19"/>
      <c r="H577" s="19"/>
      <c r="I577" s="19"/>
      <c r="J577" s="19"/>
      <c r="K577" s="19"/>
      <c r="L577" s="19"/>
    </row>
    <row r="578" spans="1:12">
      <c r="A578" s="19"/>
      <c r="B578" s="19"/>
      <c r="C578" s="19"/>
      <c r="D578" s="19"/>
      <c r="E578" s="19"/>
      <c r="F578" s="19"/>
      <c r="G578" s="19"/>
      <c r="H578" s="19"/>
      <c r="I578" s="19"/>
      <c r="J578" s="19"/>
      <c r="K578" s="19"/>
      <c r="L578" s="19"/>
    </row>
    <row r="579" spans="1:12">
      <c r="A579" s="19"/>
      <c r="B579" s="19"/>
      <c r="C579" s="19"/>
      <c r="D579" s="19"/>
      <c r="E579" s="19"/>
      <c r="F579" s="19"/>
      <c r="G579" s="19"/>
      <c r="H579" s="19"/>
      <c r="I579" s="19"/>
      <c r="J579" s="19"/>
      <c r="K579" s="19"/>
      <c r="L579" s="19"/>
    </row>
    <row r="580" spans="1:12">
      <c r="A580" s="19"/>
      <c r="B580" s="19"/>
      <c r="C580" s="19"/>
      <c r="D580" s="19"/>
      <c r="E580" s="19"/>
      <c r="F580" s="19"/>
      <c r="G580" s="19"/>
      <c r="H580" s="19"/>
      <c r="I580" s="19"/>
      <c r="J580" s="19"/>
      <c r="K580" s="19"/>
      <c r="L580" s="19"/>
    </row>
    <row r="581" spans="1:12">
      <c r="A581" s="19"/>
      <c r="B581" s="19"/>
      <c r="C581" s="19"/>
      <c r="D581" s="19"/>
      <c r="E581" s="19"/>
      <c r="F581" s="19"/>
      <c r="G581" s="19"/>
      <c r="H581" s="19"/>
      <c r="I581" s="19"/>
      <c r="J581" s="19"/>
      <c r="K581" s="19"/>
      <c r="L581" s="19"/>
    </row>
    <row r="582" spans="1:12">
      <c r="A582" s="19"/>
      <c r="B582" s="19"/>
      <c r="C582" s="19"/>
      <c r="D582" s="19"/>
      <c r="E582" s="19"/>
      <c r="F582" s="19"/>
      <c r="G582" s="19"/>
      <c r="H582" s="19"/>
      <c r="I582" s="19"/>
      <c r="J582" s="19"/>
      <c r="K582" s="19"/>
      <c r="L582" s="19"/>
    </row>
    <row r="583" spans="1:12">
      <c r="A583" s="19"/>
      <c r="B583" s="19"/>
      <c r="C583" s="19"/>
      <c r="D583" s="19"/>
      <c r="E583" s="19"/>
      <c r="F583" s="19"/>
      <c r="G583" s="19"/>
      <c r="H583" s="19"/>
      <c r="I583" s="19"/>
      <c r="J583" s="19"/>
      <c r="K583" s="19"/>
      <c r="L583" s="19"/>
    </row>
    <row r="584" spans="1:12">
      <c r="A584" s="19"/>
      <c r="B584" s="19"/>
      <c r="C584" s="19"/>
      <c r="D584" s="19"/>
      <c r="E584" s="19"/>
      <c r="F584" s="19"/>
      <c r="G584" s="19"/>
      <c r="H584" s="19"/>
      <c r="I584" s="19"/>
      <c r="J584" s="19"/>
      <c r="K584" s="19"/>
      <c r="L584" s="19"/>
    </row>
    <row r="585" spans="1:12">
      <c r="A585" s="19"/>
      <c r="B585" s="19"/>
      <c r="C585" s="19"/>
      <c r="D585" s="19"/>
      <c r="E585" s="19"/>
      <c r="F585" s="19"/>
      <c r="G585" s="19"/>
      <c r="H585" s="19"/>
      <c r="I585" s="19"/>
      <c r="J585" s="19"/>
      <c r="K585" s="19"/>
      <c r="L585" s="19"/>
    </row>
    <row r="586" spans="1:12">
      <c r="A586" s="19"/>
      <c r="B586" s="19"/>
      <c r="C586" s="19"/>
      <c r="D586" s="19"/>
      <c r="E586" s="19"/>
      <c r="F586" s="19"/>
      <c r="G586" s="19"/>
      <c r="H586" s="19"/>
      <c r="I586" s="19"/>
      <c r="J586" s="19"/>
      <c r="K586" s="19"/>
      <c r="L586" s="19"/>
    </row>
    <row r="587" spans="1:12">
      <c r="A587" s="19"/>
      <c r="B587" s="19"/>
      <c r="C587" s="19"/>
      <c r="D587" s="19"/>
      <c r="E587" s="19"/>
      <c r="F587" s="19"/>
      <c r="G587" s="19"/>
      <c r="H587" s="19"/>
      <c r="I587" s="19"/>
      <c r="J587" s="19"/>
      <c r="K587" s="19"/>
      <c r="L587" s="19"/>
    </row>
    <row r="588" spans="1:12">
      <c r="A588" s="19"/>
      <c r="B588" s="19"/>
      <c r="C588" s="19"/>
      <c r="D588" s="19"/>
      <c r="E588" s="19"/>
      <c r="F588" s="19"/>
      <c r="G588" s="19"/>
      <c r="H588" s="19"/>
      <c r="I588" s="19"/>
      <c r="J588" s="19"/>
      <c r="K588" s="19"/>
      <c r="L588" s="19"/>
    </row>
    <row r="589" spans="1:12">
      <c r="A589" s="19"/>
      <c r="B589" s="19"/>
      <c r="C589" s="19"/>
      <c r="D589" s="19"/>
      <c r="E589" s="19"/>
      <c r="F589" s="19"/>
      <c r="G589" s="19"/>
      <c r="H589" s="19"/>
      <c r="I589" s="19"/>
      <c r="J589" s="19"/>
      <c r="K589" s="19"/>
      <c r="L589" s="19"/>
    </row>
    <row r="590" spans="1:12">
      <c r="A590" s="19"/>
      <c r="B590" s="19"/>
      <c r="C590" s="19"/>
      <c r="D590" s="19"/>
      <c r="E590" s="19"/>
      <c r="F590" s="19"/>
      <c r="G590" s="19"/>
      <c r="H590" s="19"/>
      <c r="I590" s="19"/>
      <c r="J590" s="19"/>
      <c r="K590" s="19"/>
      <c r="L590" s="19"/>
    </row>
    <row r="591" spans="1:12">
      <c r="A591" s="19"/>
      <c r="B591" s="19"/>
      <c r="C591" s="19"/>
      <c r="D591" s="19"/>
      <c r="E591" s="19"/>
      <c r="F591" s="19"/>
      <c r="G591" s="19"/>
      <c r="H591" s="19"/>
      <c r="I591" s="19"/>
      <c r="J591" s="19"/>
      <c r="K591" s="19"/>
      <c r="L591" s="19"/>
    </row>
    <row r="592" spans="1:12">
      <c r="A592" s="19"/>
      <c r="B592" s="19"/>
      <c r="C592" s="19"/>
      <c r="D592" s="19"/>
      <c r="E592" s="19"/>
      <c r="F592" s="19"/>
      <c r="G592" s="19"/>
      <c r="H592" s="19"/>
      <c r="I592" s="19"/>
      <c r="J592" s="19"/>
      <c r="K592" s="19"/>
      <c r="L592" s="19"/>
    </row>
    <row r="593" spans="1:12">
      <c r="A593" s="19"/>
      <c r="B593" s="19"/>
      <c r="C593" s="19"/>
      <c r="D593" s="19"/>
      <c r="E593" s="19"/>
      <c r="F593" s="19"/>
      <c r="G593" s="19"/>
      <c r="H593" s="19"/>
      <c r="I593" s="19"/>
      <c r="J593" s="19"/>
      <c r="K593" s="19"/>
      <c r="L593" s="19"/>
    </row>
    <row r="594" spans="1:12">
      <c r="A594" s="19"/>
      <c r="B594" s="19"/>
      <c r="C594" s="19"/>
      <c r="D594" s="19"/>
      <c r="E594" s="19"/>
      <c r="F594" s="19"/>
      <c r="G594" s="19"/>
      <c r="H594" s="19"/>
      <c r="I594" s="19"/>
      <c r="J594" s="19"/>
      <c r="K594" s="19"/>
      <c r="L594" s="19"/>
    </row>
    <row r="595" spans="1:12">
      <c r="A595" s="19"/>
      <c r="B595" s="19"/>
      <c r="C595" s="19"/>
      <c r="D595" s="19"/>
      <c r="E595" s="19"/>
      <c r="F595" s="19"/>
      <c r="G595" s="19"/>
      <c r="H595" s="19"/>
      <c r="I595" s="19"/>
      <c r="J595" s="19"/>
      <c r="K595" s="19"/>
      <c r="L595" s="19"/>
    </row>
    <row r="596" spans="1:12">
      <c r="A596" s="19"/>
      <c r="B596" s="19"/>
      <c r="C596" s="19"/>
      <c r="D596" s="19"/>
      <c r="E596" s="19"/>
      <c r="F596" s="19"/>
      <c r="G596" s="19"/>
      <c r="H596" s="19"/>
      <c r="I596" s="19"/>
      <c r="J596" s="19"/>
      <c r="K596" s="19"/>
      <c r="L596" s="19"/>
    </row>
    <row r="597" spans="1:12">
      <c r="A597" s="19"/>
      <c r="B597" s="19"/>
      <c r="C597" s="19"/>
      <c r="D597" s="19"/>
      <c r="E597" s="19"/>
      <c r="F597" s="19"/>
      <c r="G597" s="19"/>
      <c r="H597" s="19"/>
      <c r="I597" s="19"/>
      <c r="J597" s="19"/>
      <c r="K597" s="19"/>
      <c r="L597" s="19"/>
    </row>
    <row r="598" spans="1:12">
      <c r="A598" s="19"/>
      <c r="B598" s="19"/>
      <c r="C598" s="19"/>
      <c r="D598" s="19"/>
      <c r="E598" s="19"/>
      <c r="F598" s="19"/>
      <c r="G598" s="19"/>
      <c r="H598" s="19"/>
      <c r="I598" s="19"/>
      <c r="J598" s="19"/>
      <c r="K598" s="19"/>
      <c r="L598" s="19"/>
    </row>
    <row r="599" spans="1:12">
      <c r="A599" s="19"/>
      <c r="B599" s="19"/>
      <c r="C599" s="19"/>
      <c r="D599" s="19"/>
      <c r="E599" s="19"/>
      <c r="F599" s="19"/>
      <c r="G599" s="19"/>
      <c r="H599" s="19"/>
      <c r="I599" s="19"/>
      <c r="J599" s="19"/>
      <c r="K599" s="19"/>
      <c r="L599" s="19"/>
    </row>
    <row r="600" spans="1:12">
      <c r="A600" s="19"/>
      <c r="B600" s="19"/>
      <c r="C600" s="19"/>
      <c r="D600" s="19"/>
      <c r="E600" s="19"/>
      <c r="F600" s="19"/>
      <c r="G600" s="19"/>
      <c r="H600" s="19"/>
      <c r="I600" s="19"/>
      <c r="J600" s="19"/>
      <c r="K600" s="19"/>
      <c r="L600" s="19"/>
    </row>
    <row r="601" spans="1:12">
      <c r="A601" s="19"/>
      <c r="B601" s="19"/>
      <c r="C601" s="19"/>
      <c r="D601" s="19"/>
      <c r="E601" s="19"/>
      <c r="F601" s="19"/>
      <c r="G601" s="19"/>
      <c r="H601" s="19"/>
      <c r="I601" s="19"/>
      <c r="J601" s="19"/>
      <c r="K601" s="19"/>
      <c r="L601" s="19"/>
    </row>
    <row r="602" spans="1:12">
      <c r="A602" s="19"/>
      <c r="B602" s="19"/>
      <c r="C602" s="19"/>
      <c r="D602" s="19"/>
      <c r="E602" s="19"/>
      <c r="F602" s="19"/>
      <c r="G602" s="19"/>
      <c r="H602" s="19"/>
      <c r="I602" s="19"/>
      <c r="J602" s="19"/>
      <c r="K602" s="19"/>
      <c r="L602" s="19"/>
    </row>
    <row r="603" spans="1:12">
      <c r="A603" s="19"/>
      <c r="B603" s="19"/>
      <c r="C603" s="19"/>
      <c r="D603" s="19"/>
      <c r="E603" s="19"/>
      <c r="F603" s="19"/>
      <c r="G603" s="19"/>
      <c r="H603" s="19"/>
      <c r="I603" s="19"/>
      <c r="J603" s="19"/>
      <c r="K603" s="19"/>
      <c r="L603" s="19"/>
    </row>
    <row r="604" spans="1:12">
      <c r="A604" s="19"/>
      <c r="B604" s="19"/>
      <c r="C604" s="19"/>
      <c r="D604" s="19"/>
      <c r="E604" s="19"/>
      <c r="F604" s="19"/>
      <c r="G604" s="19"/>
      <c r="H604" s="19"/>
      <c r="I604" s="19"/>
      <c r="J604" s="19"/>
      <c r="K604" s="19"/>
      <c r="L604" s="19"/>
    </row>
    <row r="605" spans="1:12">
      <c r="A605" s="19"/>
      <c r="B605" s="19"/>
      <c r="C605" s="19"/>
      <c r="D605" s="19"/>
      <c r="E605" s="19"/>
      <c r="F605" s="19"/>
      <c r="G605" s="19"/>
      <c r="H605" s="19"/>
      <c r="I605" s="19"/>
      <c r="J605" s="19"/>
      <c r="K605" s="19"/>
      <c r="L605" s="19"/>
    </row>
    <row r="606" spans="1:12">
      <c r="A606" s="19"/>
      <c r="B606" s="19"/>
      <c r="C606" s="19"/>
      <c r="D606" s="19"/>
      <c r="E606" s="19"/>
      <c r="F606" s="19"/>
      <c r="G606" s="19"/>
      <c r="H606" s="19"/>
      <c r="I606" s="19"/>
      <c r="J606" s="19"/>
      <c r="K606" s="19"/>
      <c r="L606" s="19"/>
    </row>
    <row r="607" spans="1:12">
      <c r="A607" s="19"/>
      <c r="B607" s="19"/>
      <c r="C607" s="19"/>
      <c r="D607" s="19"/>
      <c r="E607" s="19"/>
      <c r="F607" s="19"/>
      <c r="G607" s="19"/>
      <c r="H607" s="19"/>
      <c r="I607" s="19"/>
      <c r="J607" s="19"/>
      <c r="K607" s="19"/>
      <c r="L607" s="19"/>
    </row>
    <row r="608" spans="1:12">
      <c r="A608" s="19"/>
      <c r="B608" s="19"/>
      <c r="C608" s="19"/>
      <c r="D608" s="19"/>
      <c r="E608" s="19"/>
      <c r="F608" s="19"/>
      <c r="G608" s="19"/>
      <c r="H608" s="19"/>
      <c r="I608" s="19"/>
      <c r="J608" s="19"/>
      <c r="K608" s="19"/>
      <c r="L608" s="19"/>
    </row>
    <row r="609" spans="1:12">
      <c r="A609" s="19"/>
      <c r="B609" s="19"/>
      <c r="C609" s="19"/>
      <c r="D609" s="19"/>
      <c r="E609" s="19"/>
      <c r="F609" s="19"/>
      <c r="G609" s="19"/>
      <c r="H609" s="19"/>
      <c r="I609" s="19"/>
      <c r="J609" s="19"/>
      <c r="K609" s="19"/>
      <c r="L609" s="19"/>
    </row>
    <row r="610" spans="1:12">
      <c r="A610" s="19"/>
      <c r="B610" s="19"/>
      <c r="C610" s="19"/>
      <c r="D610" s="19"/>
      <c r="E610" s="19"/>
      <c r="F610" s="19"/>
      <c r="G610" s="19"/>
      <c r="H610" s="19"/>
      <c r="I610" s="19"/>
      <c r="J610" s="19"/>
      <c r="K610" s="19"/>
      <c r="L610" s="19"/>
    </row>
    <row r="611" spans="1:12">
      <c r="A611" s="19"/>
      <c r="B611" s="19"/>
      <c r="C611" s="19"/>
      <c r="D611" s="19"/>
      <c r="E611" s="19"/>
      <c r="F611" s="19"/>
      <c r="G611" s="19"/>
      <c r="H611" s="19"/>
      <c r="I611" s="19"/>
      <c r="J611" s="19"/>
      <c r="K611" s="19"/>
      <c r="L611" s="19"/>
    </row>
    <row r="612" spans="1:12">
      <c r="A612" s="19"/>
      <c r="B612" s="19"/>
      <c r="C612" s="19"/>
      <c r="D612" s="19"/>
      <c r="E612" s="19"/>
      <c r="F612" s="19"/>
      <c r="G612" s="19"/>
      <c r="H612" s="19"/>
      <c r="I612" s="19"/>
      <c r="J612" s="19"/>
      <c r="K612" s="19"/>
      <c r="L612" s="19"/>
    </row>
    <row r="613" spans="1:12">
      <c r="A613" s="19"/>
      <c r="B613" s="19"/>
      <c r="C613" s="19"/>
      <c r="D613" s="19"/>
      <c r="E613" s="19"/>
      <c r="F613" s="19"/>
      <c r="G613" s="19"/>
      <c r="H613" s="19"/>
      <c r="I613" s="19"/>
      <c r="J613" s="19"/>
      <c r="K613" s="19"/>
      <c r="L613" s="19"/>
    </row>
    <row r="614" spans="1:12">
      <c r="A614" s="19"/>
      <c r="B614" s="19"/>
      <c r="C614" s="19"/>
      <c r="D614" s="19"/>
      <c r="E614" s="19"/>
      <c r="F614" s="19"/>
      <c r="G614" s="19"/>
      <c r="H614" s="19"/>
      <c r="I614" s="19"/>
      <c r="J614" s="19"/>
      <c r="K614" s="19"/>
      <c r="L614" s="19"/>
    </row>
    <row r="615" spans="1:12">
      <c r="A615" s="19"/>
      <c r="B615" s="19"/>
      <c r="C615" s="19"/>
      <c r="D615" s="19"/>
      <c r="E615" s="19"/>
      <c r="F615" s="19"/>
      <c r="G615" s="19"/>
      <c r="H615" s="19"/>
      <c r="I615" s="19"/>
      <c r="J615" s="19"/>
      <c r="K615" s="19"/>
      <c r="L615" s="19"/>
    </row>
    <row r="616" spans="1:12">
      <c r="A616" s="19"/>
      <c r="B616" s="19"/>
      <c r="C616" s="19"/>
      <c r="D616" s="19"/>
      <c r="E616" s="19"/>
      <c r="F616" s="19"/>
      <c r="G616" s="19"/>
      <c r="H616" s="19"/>
      <c r="I616" s="19"/>
      <c r="J616" s="19"/>
      <c r="K616" s="19"/>
      <c r="L616" s="19"/>
    </row>
    <row r="617" spans="1:12">
      <c r="A617" s="19"/>
      <c r="B617" s="19"/>
      <c r="C617" s="19"/>
      <c r="D617" s="19"/>
      <c r="E617" s="19"/>
      <c r="F617" s="19"/>
      <c r="G617" s="19"/>
      <c r="H617" s="19"/>
      <c r="I617" s="19"/>
      <c r="J617" s="19"/>
      <c r="K617" s="19"/>
      <c r="L617" s="19"/>
    </row>
    <row r="618" spans="1:12">
      <c r="A618" s="19"/>
      <c r="B618" s="19"/>
      <c r="C618" s="19"/>
      <c r="D618" s="19"/>
      <c r="E618" s="19"/>
      <c r="F618" s="19"/>
      <c r="G618" s="19"/>
      <c r="H618" s="19"/>
      <c r="I618" s="19"/>
      <c r="J618" s="19"/>
      <c r="K618" s="19"/>
      <c r="L618" s="19"/>
    </row>
    <row r="619" spans="1:12">
      <c r="A619" s="19"/>
      <c r="B619" s="19"/>
      <c r="C619" s="19"/>
      <c r="D619" s="19"/>
      <c r="E619" s="19"/>
      <c r="F619" s="19"/>
      <c r="G619" s="19"/>
      <c r="H619" s="19"/>
      <c r="I619" s="19"/>
      <c r="J619" s="19"/>
      <c r="K619" s="19"/>
      <c r="L619" s="19"/>
    </row>
    <row r="620" spans="1:12">
      <c r="A620" s="19"/>
      <c r="B620" s="19"/>
      <c r="C620" s="19"/>
      <c r="D620" s="19"/>
      <c r="E620" s="19"/>
      <c r="F620" s="19"/>
      <c r="G620" s="19"/>
      <c r="H620" s="19"/>
      <c r="I620" s="19"/>
      <c r="J620" s="19"/>
      <c r="K620" s="19"/>
      <c r="L620" s="19"/>
    </row>
    <row r="621" spans="1:12">
      <c r="A621" s="19"/>
      <c r="B621" s="19"/>
      <c r="C621" s="19"/>
      <c r="D621" s="19"/>
      <c r="E621" s="19"/>
      <c r="F621" s="19"/>
      <c r="G621" s="19"/>
      <c r="H621" s="19"/>
      <c r="I621" s="19"/>
      <c r="J621" s="19"/>
      <c r="K621" s="19"/>
      <c r="L621" s="19"/>
    </row>
    <row r="622" spans="1:12">
      <c r="A622" s="19"/>
      <c r="B622" s="19"/>
      <c r="C622" s="19"/>
      <c r="D622" s="19"/>
      <c r="E622" s="19"/>
      <c r="F622" s="19"/>
      <c r="G622" s="19"/>
      <c r="H622" s="19"/>
      <c r="I622" s="19"/>
      <c r="J622" s="19"/>
      <c r="K622" s="19"/>
      <c r="L622" s="19"/>
    </row>
    <row r="623" spans="1:12">
      <c r="A623" s="19"/>
      <c r="B623" s="19"/>
      <c r="C623" s="19"/>
      <c r="D623" s="19"/>
      <c r="E623" s="19"/>
      <c r="F623" s="19"/>
      <c r="G623" s="19"/>
      <c r="H623" s="19"/>
      <c r="I623" s="19"/>
      <c r="J623" s="19"/>
      <c r="K623" s="19"/>
      <c r="L623" s="19"/>
    </row>
    <row r="624" spans="1:12">
      <c r="A624" s="19"/>
      <c r="B624" s="19"/>
      <c r="C624" s="19"/>
      <c r="D624" s="19"/>
      <c r="E624" s="19"/>
      <c r="F624" s="19"/>
      <c r="G624" s="19"/>
      <c r="H624" s="19"/>
      <c r="I624" s="19"/>
      <c r="J624" s="19"/>
      <c r="K624" s="19"/>
      <c r="L624" s="19"/>
    </row>
    <row r="625" spans="1:12">
      <c r="A625" s="19"/>
      <c r="B625" s="19"/>
      <c r="C625" s="19"/>
      <c r="D625" s="19"/>
      <c r="E625" s="19"/>
      <c r="F625" s="19"/>
      <c r="G625" s="19"/>
      <c r="H625" s="19"/>
      <c r="I625" s="19"/>
      <c r="J625" s="19"/>
      <c r="K625" s="19"/>
      <c r="L625" s="19"/>
    </row>
    <row r="626" spans="1:12">
      <c r="A626" s="19"/>
      <c r="B626" s="19"/>
      <c r="C626" s="19"/>
      <c r="D626" s="19"/>
      <c r="E626" s="19"/>
      <c r="F626" s="19"/>
      <c r="G626" s="19"/>
      <c r="H626" s="19"/>
      <c r="I626" s="19"/>
      <c r="J626" s="19"/>
      <c r="K626" s="19"/>
      <c r="L626" s="19"/>
    </row>
    <row r="627" spans="1:12">
      <c r="A627" s="19"/>
      <c r="B627" s="19"/>
      <c r="C627" s="19"/>
      <c r="D627" s="19"/>
      <c r="E627" s="19"/>
      <c r="F627" s="19"/>
      <c r="G627" s="19"/>
      <c r="H627" s="19"/>
      <c r="I627" s="19"/>
      <c r="J627" s="19"/>
      <c r="K627" s="19"/>
      <c r="L627" s="19"/>
    </row>
    <row r="628" spans="1:12">
      <c r="A628" s="19"/>
      <c r="B628" s="19"/>
      <c r="C628" s="19"/>
      <c r="D628" s="19"/>
      <c r="E628" s="19"/>
      <c r="F628" s="19"/>
      <c r="G628" s="19"/>
      <c r="H628" s="19"/>
      <c r="I628" s="19"/>
      <c r="J628" s="19"/>
      <c r="K628" s="19"/>
      <c r="L628" s="19"/>
    </row>
    <row r="629" spans="1:12">
      <c r="A629" s="19"/>
      <c r="B629" s="19"/>
      <c r="C629" s="19"/>
      <c r="D629" s="19"/>
      <c r="E629" s="19"/>
      <c r="F629" s="19"/>
      <c r="G629" s="19"/>
      <c r="H629" s="19"/>
      <c r="I629" s="19"/>
      <c r="J629" s="19"/>
      <c r="K629" s="19"/>
      <c r="L629" s="19"/>
    </row>
    <row r="630" spans="1:12">
      <c r="A630" s="19"/>
      <c r="B630" s="19"/>
      <c r="C630" s="19"/>
      <c r="D630" s="19"/>
      <c r="E630" s="19"/>
      <c r="F630" s="19"/>
      <c r="G630" s="19"/>
      <c r="H630" s="19"/>
      <c r="I630" s="19"/>
      <c r="J630" s="19"/>
      <c r="K630" s="19"/>
      <c r="L630" s="19"/>
    </row>
    <row r="631" spans="1:12">
      <c r="A631" s="19"/>
      <c r="B631" s="19"/>
      <c r="C631" s="19"/>
      <c r="D631" s="19"/>
      <c r="E631" s="19"/>
      <c r="F631" s="19"/>
      <c r="G631" s="19"/>
      <c r="H631" s="19"/>
      <c r="I631" s="19"/>
      <c r="J631" s="19"/>
      <c r="K631" s="19"/>
      <c r="L631" s="19"/>
    </row>
    <row r="632" spans="1:12">
      <c r="A632" s="19"/>
      <c r="B632" s="19"/>
      <c r="C632" s="19"/>
      <c r="D632" s="19"/>
      <c r="E632" s="19"/>
      <c r="F632" s="19"/>
      <c r="G632" s="19"/>
      <c r="H632" s="19"/>
      <c r="I632" s="19"/>
      <c r="J632" s="19"/>
      <c r="K632" s="19"/>
      <c r="L632" s="19"/>
    </row>
    <row r="633" spans="1:12">
      <c r="A633" s="19"/>
      <c r="B633" s="19"/>
      <c r="C633" s="19"/>
      <c r="D633" s="19"/>
      <c r="E633" s="19"/>
      <c r="F633" s="19"/>
      <c r="G633" s="19"/>
      <c r="H633" s="19"/>
      <c r="I633" s="19"/>
      <c r="J633" s="19"/>
      <c r="K633" s="19"/>
      <c r="L633" s="19"/>
    </row>
    <row r="634" spans="1:12">
      <c r="A634" s="19"/>
      <c r="B634" s="19"/>
      <c r="C634" s="19"/>
      <c r="D634" s="19"/>
      <c r="E634" s="19"/>
      <c r="F634" s="19"/>
      <c r="G634" s="19"/>
      <c r="H634" s="19"/>
      <c r="I634" s="19"/>
      <c r="J634" s="19"/>
      <c r="K634" s="19"/>
      <c r="L634" s="19"/>
    </row>
    <row r="635" spans="1:12">
      <c r="A635" s="19"/>
      <c r="B635" s="19"/>
      <c r="C635" s="19"/>
      <c r="D635" s="19"/>
      <c r="E635" s="19"/>
      <c r="F635" s="19"/>
      <c r="G635" s="19"/>
      <c r="H635" s="19"/>
      <c r="I635" s="19"/>
      <c r="J635" s="19"/>
      <c r="K635" s="19"/>
      <c r="L635" s="19"/>
    </row>
    <row r="636" spans="1:12">
      <c r="A636" s="19"/>
      <c r="B636" s="19"/>
      <c r="C636" s="19"/>
      <c r="D636" s="19"/>
      <c r="E636" s="19"/>
      <c r="F636" s="19"/>
      <c r="G636" s="19"/>
      <c r="H636" s="19"/>
      <c r="I636" s="19"/>
      <c r="J636" s="19"/>
      <c r="K636" s="19"/>
      <c r="L636" s="19"/>
    </row>
    <row r="637" spans="1:12">
      <c r="A637" s="19"/>
      <c r="B637" s="19"/>
      <c r="C637" s="19"/>
      <c r="D637" s="19"/>
      <c r="E637" s="19"/>
      <c r="F637" s="19"/>
      <c r="G637" s="19"/>
      <c r="H637" s="19"/>
      <c r="I637" s="19"/>
      <c r="J637" s="19"/>
      <c r="K637" s="19"/>
      <c r="L637" s="19"/>
    </row>
    <row r="638" spans="1:12">
      <c r="A638" s="19"/>
      <c r="B638" s="19"/>
      <c r="C638" s="19"/>
      <c r="D638" s="19"/>
      <c r="E638" s="19"/>
      <c r="F638" s="19"/>
      <c r="G638" s="19"/>
      <c r="H638" s="19"/>
      <c r="I638" s="19"/>
      <c r="J638" s="19"/>
      <c r="K638" s="19"/>
      <c r="L638" s="19"/>
    </row>
    <row r="639" spans="1:12">
      <c r="A639" s="19"/>
      <c r="B639" s="19"/>
      <c r="C639" s="19"/>
      <c r="D639" s="19"/>
      <c r="E639" s="19"/>
      <c r="F639" s="19"/>
      <c r="G639" s="19"/>
      <c r="H639" s="19"/>
      <c r="I639" s="19"/>
      <c r="J639" s="19"/>
      <c r="K639" s="19"/>
      <c r="L639" s="19"/>
    </row>
    <row r="640" spans="1:12">
      <c r="A640" s="19"/>
      <c r="B640" s="19"/>
      <c r="C640" s="19"/>
      <c r="D640" s="19"/>
      <c r="E640" s="19"/>
      <c r="F640" s="19"/>
      <c r="G640" s="19"/>
      <c r="H640" s="19"/>
      <c r="I640" s="19"/>
      <c r="J640" s="19"/>
      <c r="K640" s="19"/>
      <c r="L640" s="19"/>
    </row>
    <row r="641" spans="1:12">
      <c r="A641" s="19"/>
      <c r="B641" s="19"/>
      <c r="C641" s="19"/>
      <c r="D641" s="19"/>
      <c r="E641" s="19"/>
      <c r="F641" s="19"/>
      <c r="G641" s="19"/>
      <c r="H641" s="19"/>
      <c r="I641" s="19"/>
      <c r="J641" s="19"/>
      <c r="K641" s="19"/>
      <c r="L641" s="19"/>
    </row>
    <row r="642" spans="1:12">
      <c r="A642" s="19"/>
      <c r="B642" s="19"/>
      <c r="C642" s="19"/>
      <c r="D642" s="19"/>
      <c r="E642" s="19"/>
      <c r="F642" s="19"/>
      <c r="G642" s="19"/>
      <c r="H642" s="19"/>
      <c r="I642" s="19"/>
      <c r="J642" s="19"/>
      <c r="K642" s="19"/>
      <c r="L642" s="19"/>
    </row>
    <row r="643" spans="1:12">
      <c r="A643" s="19"/>
      <c r="B643" s="19"/>
      <c r="C643" s="19"/>
      <c r="D643" s="19"/>
      <c r="E643" s="19"/>
      <c r="F643" s="19"/>
      <c r="G643" s="19"/>
      <c r="H643" s="19"/>
      <c r="I643" s="19"/>
      <c r="J643" s="19"/>
      <c r="K643" s="19"/>
      <c r="L643" s="19"/>
    </row>
    <row r="644" spans="1:12">
      <c r="A644" s="19"/>
      <c r="B644" s="19"/>
      <c r="C644" s="19"/>
      <c r="D644" s="19"/>
      <c r="E644" s="19"/>
      <c r="F644" s="19"/>
      <c r="G644" s="19"/>
      <c r="H644" s="19"/>
      <c r="I644" s="19"/>
      <c r="J644" s="19"/>
      <c r="K644" s="19"/>
      <c r="L644" s="19"/>
    </row>
    <row r="645" spans="1:12">
      <c r="A645" s="19"/>
      <c r="B645" s="19"/>
      <c r="C645" s="19"/>
      <c r="D645" s="19"/>
      <c r="E645" s="19"/>
      <c r="F645" s="19"/>
      <c r="G645" s="19"/>
      <c r="H645" s="19"/>
      <c r="I645" s="19"/>
      <c r="J645" s="19"/>
      <c r="K645" s="19"/>
      <c r="L645" s="19"/>
    </row>
    <row r="646" spans="1:12">
      <c r="A646" s="19"/>
      <c r="B646" s="19"/>
      <c r="C646" s="19"/>
      <c r="D646" s="19"/>
      <c r="E646" s="19"/>
      <c r="F646" s="19"/>
      <c r="G646" s="19"/>
      <c r="H646" s="19"/>
      <c r="I646" s="19"/>
      <c r="J646" s="19"/>
      <c r="K646" s="19"/>
      <c r="L646" s="19"/>
    </row>
    <row r="647" spans="1:12">
      <c r="A647" s="19"/>
      <c r="B647" s="19"/>
      <c r="C647" s="19"/>
      <c r="D647" s="19"/>
      <c r="E647" s="19"/>
      <c r="F647" s="19"/>
      <c r="G647" s="19"/>
      <c r="H647" s="19"/>
      <c r="I647" s="19"/>
      <c r="J647" s="19"/>
      <c r="K647" s="19"/>
      <c r="L647" s="19"/>
    </row>
    <row r="648" spans="1:12">
      <c r="A648" s="19"/>
      <c r="B648" s="19"/>
      <c r="C648" s="19"/>
      <c r="D648" s="19"/>
      <c r="E648" s="19"/>
      <c r="F648" s="19"/>
      <c r="G648" s="19"/>
      <c r="H648" s="19"/>
      <c r="I648" s="19"/>
      <c r="J648" s="19"/>
      <c r="K648" s="19"/>
      <c r="L648" s="19"/>
    </row>
    <row r="649" spans="1:12">
      <c r="A649" s="19"/>
      <c r="B649" s="19"/>
      <c r="C649" s="19"/>
      <c r="D649" s="19"/>
      <c r="E649" s="19"/>
      <c r="F649" s="19"/>
      <c r="G649" s="19"/>
      <c r="H649" s="19"/>
      <c r="I649" s="19"/>
      <c r="J649" s="19"/>
      <c r="K649" s="19"/>
      <c r="L649" s="19"/>
    </row>
    <row r="650" spans="1:12">
      <c r="A650" s="19"/>
      <c r="B650" s="19"/>
      <c r="C650" s="19"/>
      <c r="D650" s="19"/>
      <c r="E650" s="19"/>
      <c r="F650" s="19"/>
      <c r="G650" s="19"/>
      <c r="H650" s="19"/>
      <c r="I650" s="19"/>
      <c r="J650" s="19"/>
      <c r="K650" s="19"/>
      <c r="L650" s="19"/>
    </row>
    <row r="651" spans="1:12">
      <c r="A651" s="19"/>
      <c r="B651" s="19"/>
      <c r="C651" s="19"/>
      <c r="D651" s="19"/>
      <c r="E651" s="19"/>
      <c r="F651" s="19"/>
      <c r="G651" s="19"/>
      <c r="H651" s="19"/>
      <c r="I651" s="19"/>
      <c r="J651" s="19"/>
      <c r="K651" s="19"/>
      <c r="L651" s="19"/>
    </row>
    <row r="652" spans="1:12">
      <c r="A652" s="19"/>
      <c r="B652" s="19"/>
      <c r="C652" s="19"/>
      <c r="D652" s="19"/>
      <c r="E652" s="19"/>
      <c r="F652" s="19"/>
      <c r="G652" s="19"/>
      <c r="H652" s="19"/>
      <c r="I652" s="19"/>
      <c r="J652" s="19"/>
      <c r="K652" s="19"/>
      <c r="L652" s="19"/>
    </row>
    <row r="653" spans="1:12">
      <c r="A653" s="19"/>
      <c r="B653" s="19"/>
      <c r="C653" s="19"/>
      <c r="D653" s="19"/>
      <c r="E653" s="19"/>
      <c r="F653" s="19"/>
      <c r="G653" s="19"/>
      <c r="H653" s="19"/>
      <c r="I653" s="19"/>
      <c r="J653" s="19"/>
      <c r="K653" s="19"/>
      <c r="L653" s="19"/>
    </row>
    <row r="654" spans="1:12">
      <c r="A654" s="19"/>
      <c r="B654" s="19"/>
      <c r="C654" s="19"/>
      <c r="D654" s="19"/>
      <c r="E654" s="19"/>
      <c r="F654" s="19"/>
      <c r="G654" s="19"/>
      <c r="H654" s="19"/>
      <c r="I654" s="19"/>
      <c r="J654" s="19"/>
      <c r="K654" s="19"/>
      <c r="L654" s="19"/>
    </row>
    <row r="655" spans="1:12">
      <c r="A655" s="19"/>
      <c r="B655" s="19"/>
      <c r="C655" s="19"/>
      <c r="D655" s="19"/>
      <c r="E655" s="19"/>
      <c r="F655" s="19"/>
      <c r="G655" s="19"/>
      <c r="H655" s="19"/>
      <c r="I655" s="19"/>
      <c r="J655" s="19"/>
      <c r="K655" s="19"/>
      <c r="L655" s="19"/>
    </row>
    <row r="656" spans="1:12">
      <c r="A656" s="19"/>
      <c r="B656" s="19"/>
      <c r="C656" s="19"/>
      <c r="D656" s="19"/>
      <c r="E656" s="19"/>
      <c r="F656" s="19"/>
      <c r="G656" s="19"/>
      <c r="H656" s="19"/>
      <c r="I656" s="19"/>
      <c r="J656" s="19"/>
      <c r="K656" s="19"/>
      <c r="L656" s="19"/>
    </row>
    <row r="657" spans="1:12">
      <c r="A657" s="19"/>
      <c r="B657" s="19"/>
      <c r="C657" s="19"/>
      <c r="D657" s="19"/>
      <c r="E657" s="19"/>
      <c r="F657" s="19"/>
      <c r="G657" s="19"/>
      <c r="H657" s="19"/>
      <c r="I657" s="19"/>
      <c r="J657" s="19"/>
      <c r="K657" s="19"/>
      <c r="L657" s="19"/>
    </row>
    <row r="658" spans="1:12">
      <c r="A658" s="19"/>
      <c r="B658" s="19"/>
      <c r="C658" s="19"/>
      <c r="D658" s="19"/>
      <c r="E658" s="19"/>
      <c r="F658" s="19"/>
      <c r="G658" s="19"/>
      <c r="H658" s="19"/>
      <c r="I658" s="19"/>
      <c r="J658" s="19"/>
      <c r="K658" s="19"/>
      <c r="L658" s="19"/>
    </row>
    <row r="659" spans="1:12">
      <c r="A659" s="19"/>
      <c r="B659" s="19"/>
      <c r="C659" s="19"/>
      <c r="D659" s="19"/>
      <c r="E659" s="19"/>
      <c r="F659" s="19"/>
      <c r="G659" s="19"/>
      <c r="H659" s="19"/>
      <c r="I659" s="19"/>
      <c r="J659" s="19"/>
      <c r="K659" s="19"/>
      <c r="L659" s="19"/>
    </row>
    <row r="660" spans="1:12">
      <c r="A660" s="19"/>
      <c r="B660" s="19"/>
      <c r="C660" s="19"/>
      <c r="D660" s="19"/>
      <c r="E660" s="19"/>
      <c r="F660" s="19"/>
      <c r="G660" s="19"/>
      <c r="H660" s="19"/>
      <c r="I660" s="19"/>
      <c r="J660" s="19"/>
      <c r="K660" s="19"/>
      <c r="L660" s="19"/>
    </row>
    <row r="661" spans="1:12">
      <c r="A661" s="19"/>
      <c r="B661" s="19"/>
      <c r="C661" s="19"/>
      <c r="D661" s="19"/>
      <c r="E661" s="19"/>
      <c r="F661" s="19"/>
      <c r="G661" s="19"/>
      <c r="H661" s="19"/>
      <c r="I661" s="19"/>
      <c r="J661" s="19"/>
      <c r="K661" s="19"/>
      <c r="L661" s="19"/>
    </row>
    <row r="662" spans="1:12">
      <c r="A662" s="19"/>
      <c r="B662" s="19"/>
      <c r="C662" s="19"/>
      <c r="D662" s="19"/>
      <c r="E662" s="19"/>
      <c r="F662" s="19"/>
      <c r="G662" s="19"/>
      <c r="H662" s="19"/>
      <c r="I662" s="19"/>
      <c r="J662" s="19"/>
      <c r="K662" s="19"/>
      <c r="L662" s="19"/>
    </row>
    <row r="663" spans="1:12">
      <c r="A663" s="19"/>
      <c r="B663" s="19"/>
      <c r="C663" s="19"/>
      <c r="D663" s="19"/>
      <c r="E663" s="19"/>
      <c r="F663" s="19"/>
      <c r="G663" s="19"/>
      <c r="H663" s="19"/>
      <c r="I663" s="19"/>
      <c r="J663" s="19"/>
      <c r="K663" s="19"/>
      <c r="L663" s="19"/>
    </row>
    <row r="664" spans="1:12">
      <c r="A664" s="19"/>
      <c r="B664" s="19"/>
      <c r="C664" s="19"/>
      <c r="D664" s="19"/>
      <c r="E664" s="19"/>
      <c r="F664" s="19"/>
      <c r="G664" s="19"/>
      <c r="H664" s="19"/>
      <c r="I664" s="19"/>
      <c r="J664" s="19"/>
      <c r="K664" s="19"/>
      <c r="L664" s="19"/>
    </row>
    <row r="665" spans="1:12">
      <c r="A665" s="19"/>
      <c r="B665" s="19"/>
      <c r="C665" s="19"/>
      <c r="D665" s="19"/>
      <c r="E665" s="19"/>
      <c r="F665" s="19"/>
      <c r="G665" s="19"/>
      <c r="H665" s="19"/>
      <c r="I665" s="19"/>
      <c r="J665" s="19"/>
      <c r="K665" s="19"/>
      <c r="L665" s="19"/>
    </row>
    <row r="666" spans="1:12">
      <c r="A666" s="19"/>
      <c r="B666" s="19"/>
      <c r="C666" s="19"/>
      <c r="D666" s="19"/>
      <c r="E666" s="19"/>
      <c r="F666" s="19"/>
      <c r="G666" s="19"/>
      <c r="H666" s="19"/>
      <c r="I666" s="19"/>
      <c r="J666" s="19"/>
      <c r="K666" s="19"/>
      <c r="L666" s="19"/>
    </row>
    <row r="667" spans="1:12">
      <c r="A667" s="19"/>
      <c r="B667" s="19"/>
      <c r="C667" s="19"/>
      <c r="D667" s="19"/>
      <c r="E667" s="19"/>
      <c r="F667" s="19"/>
      <c r="G667" s="19"/>
      <c r="H667" s="19"/>
      <c r="I667" s="19"/>
      <c r="J667" s="19"/>
      <c r="K667" s="19"/>
      <c r="L667" s="19"/>
    </row>
    <row r="668" spans="1:12">
      <c r="A668" s="19"/>
      <c r="B668" s="19"/>
      <c r="C668" s="19"/>
      <c r="D668" s="19"/>
      <c r="E668" s="19"/>
      <c r="F668" s="19"/>
      <c r="G668" s="19"/>
      <c r="H668" s="19"/>
      <c r="I668" s="19"/>
      <c r="J668" s="19"/>
      <c r="K668" s="19"/>
      <c r="L668" s="19"/>
    </row>
    <row r="669" spans="1:12">
      <c r="A669" s="19"/>
      <c r="B669" s="19"/>
      <c r="C669" s="19"/>
      <c r="D669" s="19"/>
      <c r="E669" s="19"/>
      <c r="F669" s="19"/>
      <c r="G669" s="19"/>
      <c r="H669" s="19"/>
      <c r="I669" s="19"/>
      <c r="J669" s="19"/>
      <c r="K669" s="19"/>
      <c r="L669" s="19"/>
    </row>
    <row r="670" spans="1:12">
      <c r="A670" s="19"/>
      <c r="B670" s="19"/>
      <c r="C670" s="19"/>
      <c r="D670" s="19"/>
      <c r="E670" s="19"/>
      <c r="F670" s="19"/>
      <c r="G670" s="19"/>
      <c r="H670" s="19"/>
      <c r="I670" s="19"/>
      <c r="J670" s="19"/>
      <c r="K670" s="19"/>
      <c r="L670" s="19"/>
    </row>
    <row r="671" spans="1:12">
      <c r="A671" s="19"/>
      <c r="B671" s="19"/>
      <c r="C671" s="19"/>
      <c r="D671" s="19"/>
      <c r="E671" s="19"/>
      <c r="F671" s="19"/>
      <c r="G671" s="19"/>
      <c r="H671" s="19"/>
      <c r="I671" s="19"/>
      <c r="J671" s="19"/>
      <c r="K671" s="19"/>
      <c r="L671" s="19"/>
    </row>
    <row r="672" spans="1:12">
      <c r="A672" s="19"/>
      <c r="B672" s="19"/>
      <c r="C672" s="19"/>
      <c r="D672" s="19"/>
      <c r="E672" s="19"/>
      <c r="F672" s="19"/>
      <c r="G672" s="19"/>
      <c r="H672" s="19"/>
      <c r="I672" s="19"/>
      <c r="J672" s="19"/>
      <c r="K672" s="19"/>
      <c r="L672" s="19"/>
    </row>
    <row r="673" spans="1:12">
      <c r="A673" s="19"/>
      <c r="B673" s="19"/>
      <c r="C673" s="19"/>
      <c r="D673" s="19"/>
      <c r="E673" s="19"/>
      <c r="F673" s="19"/>
      <c r="G673" s="19"/>
      <c r="H673" s="19"/>
      <c r="I673" s="19"/>
      <c r="J673" s="19"/>
      <c r="K673" s="19"/>
      <c r="L673" s="19"/>
    </row>
    <row r="674" spans="1:12">
      <c r="A674" s="19"/>
      <c r="B674" s="19"/>
      <c r="C674" s="19"/>
      <c r="D674" s="19"/>
      <c r="E674" s="19"/>
      <c r="F674" s="19"/>
      <c r="G674" s="19"/>
      <c r="H674" s="19"/>
      <c r="I674" s="19"/>
      <c r="J674" s="19"/>
      <c r="K674" s="19"/>
      <c r="L674" s="19"/>
    </row>
    <row r="675" spans="1:12">
      <c r="A675" s="19"/>
      <c r="B675" s="19"/>
      <c r="C675" s="19"/>
      <c r="D675" s="19"/>
      <c r="E675" s="19"/>
      <c r="F675" s="19"/>
      <c r="G675" s="19"/>
      <c r="H675" s="19"/>
      <c r="I675" s="19"/>
      <c r="J675" s="19"/>
      <c r="K675" s="19"/>
      <c r="L675" s="19"/>
    </row>
    <row r="676" spans="1:12">
      <c r="A676" s="19"/>
      <c r="B676" s="19"/>
      <c r="C676" s="19"/>
      <c r="D676" s="19"/>
      <c r="E676" s="19"/>
      <c r="F676" s="19"/>
      <c r="G676" s="19"/>
      <c r="H676" s="19"/>
      <c r="I676" s="19"/>
      <c r="J676" s="19"/>
      <c r="K676" s="19"/>
      <c r="L676" s="19"/>
    </row>
    <row r="677" spans="1:12">
      <c r="A677" s="19"/>
      <c r="B677" s="19"/>
      <c r="C677" s="19"/>
      <c r="D677" s="19"/>
      <c r="E677" s="19"/>
      <c r="F677" s="19"/>
      <c r="G677" s="19"/>
      <c r="H677" s="19"/>
      <c r="I677" s="19"/>
      <c r="J677" s="19"/>
      <c r="K677" s="19"/>
      <c r="L677" s="19"/>
    </row>
    <row r="678" spans="1:12">
      <c r="A678" s="19"/>
      <c r="B678" s="19"/>
      <c r="C678" s="19"/>
      <c r="D678" s="19"/>
      <c r="E678" s="19"/>
      <c r="F678" s="19"/>
      <c r="G678" s="19"/>
      <c r="H678" s="19"/>
      <c r="I678" s="19"/>
      <c r="J678" s="19"/>
      <c r="K678" s="19"/>
      <c r="L678" s="19"/>
    </row>
    <row r="679" spans="1:12">
      <c r="A679" s="19"/>
      <c r="B679" s="19"/>
      <c r="C679" s="19"/>
      <c r="D679" s="19"/>
      <c r="E679" s="19"/>
      <c r="F679" s="19"/>
      <c r="G679" s="19"/>
      <c r="H679" s="19"/>
      <c r="I679" s="19"/>
      <c r="J679" s="19"/>
      <c r="K679" s="19"/>
      <c r="L679" s="19"/>
    </row>
    <row r="680" spans="1:12">
      <c r="A680" s="19"/>
      <c r="B680" s="19"/>
      <c r="C680" s="19"/>
      <c r="D680" s="19"/>
      <c r="E680" s="19"/>
      <c r="F680" s="19"/>
      <c r="G680" s="19"/>
      <c r="H680" s="19"/>
      <c r="I680" s="19"/>
      <c r="J680" s="19"/>
      <c r="K680" s="19"/>
      <c r="L680" s="19"/>
    </row>
    <row r="681" spans="1:12">
      <c r="A681" s="19"/>
      <c r="B681" s="19"/>
      <c r="C681" s="19"/>
      <c r="D681" s="19"/>
      <c r="E681" s="19"/>
      <c r="F681" s="19"/>
      <c r="G681" s="19"/>
      <c r="H681" s="19"/>
      <c r="I681" s="19"/>
      <c r="J681" s="19"/>
      <c r="K681" s="19"/>
      <c r="L681" s="19"/>
    </row>
    <row r="682" spans="1:12">
      <c r="A682" s="19"/>
      <c r="B682" s="19"/>
      <c r="C682" s="19"/>
      <c r="D682" s="19"/>
      <c r="E682" s="19"/>
      <c r="F682" s="19"/>
      <c r="G682" s="19"/>
      <c r="H682" s="19"/>
      <c r="I682" s="19"/>
      <c r="J682" s="19"/>
      <c r="K682" s="19"/>
      <c r="L682" s="19"/>
    </row>
    <row r="683" spans="1:12">
      <c r="A683" s="19"/>
      <c r="B683" s="19"/>
      <c r="C683" s="19"/>
      <c r="D683" s="19"/>
      <c r="E683" s="19"/>
      <c r="F683" s="19"/>
      <c r="G683" s="19"/>
      <c r="H683" s="19"/>
      <c r="I683" s="19"/>
      <c r="J683" s="19"/>
      <c r="K683" s="19"/>
      <c r="L683" s="19"/>
    </row>
    <row r="684" spans="1:12">
      <c r="A684" s="19"/>
      <c r="B684" s="19"/>
      <c r="C684" s="19"/>
      <c r="D684" s="19"/>
      <c r="E684" s="19"/>
      <c r="F684" s="19"/>
      <c r="G684" s="19"/>
      <c r="H684" s="19"/>
      <c r="I684" s="19"/>
      <c r="J684" s="19"/>
      <c r="K684" s="19"/>
      <c r="L684" s="19"/>
    </row>
    <row r="685" spans="1:12">
      <c r="A685" s="19"/>
      <c r="B685" s="19"/>
      <c r="C685" s="19"/>
      <c r="D685" s="19"/>
      <c r="E685" s="19"/>
      <c r="F685" s="19"/>
      <c r="G685" s="19"/>
      <c r="H685" s="19"/>
      <c r="I685" s="19"/>
      <c r="J685" s="19"/>
      <c r="K685" s="19"/>
      <c r="L685" s="19"/>
    </row>
    <row r="686" spans="1:12">
      <c r="A686" s="19"/>
      <c r="B686" s="19"/>
      <c r="C686" s="19"/>
      <c r="D686" s="19"/>
      <c r="E686" s="19"/>
      <c r="F686" s="19"/>
      <c r="G686" s="19"/>
      <c r="H686" s="19"/>
      <c r="I686" s="19"/>
      <c r="J686" s="19"/>
      <c r="K686" s="19"/>
      <c r="L686" s="19"/>
    </row>
    <row r="687" spans="1:12">
      <c r="A687" s="19"/>
      <c r="B687" s="19"/>
      <c r="C687" s="19"/>
      <c r="D687" s="19"/>
      <c r="E687" s="19"/>
      <c r="F687" s="19"/>
      <c r="G687" s="19"/>
      <c r="H687" s="19"/>
      <c r="I687" s="19"/>
      <c r="J687" s="19"/>
      <c r="K687" s="19"/>
      <c r="L687" s="19"/>
    </row>
    <row r="688" spans="1:12">
      <c r="A688" s="19"/>
      <c r="B688" s="19"/>
      <c r="C688" s="19"/>
      <c r="D688" s="19"/>
      <c r="E688" s="19"/>
      <c r="F688" s="19"/>
      <c r="G688" s="19"/>
      <c r="H688" s="19"/>
      <c r="I688" s="19"/>
      <c r="J688" s="19"/>
      <c r="K688" s="19"/>
      <c r="L688" s="19"/>
    </row>
    <row r="689" spans="1:12">
      <c r="A689" s="19"/>
      <c r="B689" s="19"/>
      <c r="C689" s="19"/>
      <c r="D689" s="19"/>
      <c r="E689" s="19"/>
      <c r="F689" s="19"/>
      <c r="G689" s="19"/>
      <c r="H689" s="19"/>
      <c r="I689" s="19"/>
      <c r="J689" s="19"/>
      <c r="K689" s="19"/>
      <c r="L689" s="19"/>
    </row>
    <row r="690" spans="1:12">
      <c r="A690" s="19"/>
      <c r="B690" s="19"/>
      <c r="C690" s="19"/>
      <c r="D690" s="19"/>
      <c r="E690" s="19"/>
      <c r="F690" s="19"/>
      <c r="G690" s="19"/>
      <c r="H690" s="19"/>
      <c r="I690" s="19"/>
      <c r="J690" s="19"/>
      <c r="K690" s="19"/>
      <c r="L690" s="19"/>
    </row>
    <row r="691" spans="1:12">
      <c r="A691" s="19"/>
      <c r="B691" s="19"/>
      <c r="C691" s="19"/>
      <c r="D691" s="19"/>
      <c r="E691" s="19"/>
      <c r="F691" s="19"/>
      <c r="G691" s="19"/>
      <c r="H691" s="19"/>
      <c r="I691" s="19"/>
      <c r="J691" s="19"/>
      <c r="K691" s="19"/>
      <c r="L691" s="19"/>
    </row>
    <row r="692" spans="1:12">
      <c r="A692" s="19"/>
      <c r="B692" s="19"/>
      <c r="C692" s="19"/>
      <c r="D692" s="19"/>
      <c r="E692" s="19"/>
      <c r="F692" s="19"/>
      <c r="G692" s="19"/>
      <c r="H692" s="19"/>
      <c r="I692" s="19"/>
      <c r="J692" s="19"/>
      <c r="K692" s="19"/>
      <c r="L692" s="19"/>
    </row>
    <row r="693" spans="1:12">
      <c r="A693" s="19"/>
      <c r="B693" s="19"/>
      <c r="C693" s="19"/>
      <c r="D693" s="19"/>
      <c r="E693" s="19"/>
      <c r="F693" s="19"/>
      <c r="G693" s="19"/>
      <c r="H693" s="19"/>
      <c r="I693" s="19"/>
      <c r="J693" s="19"/>
      <c r="K693" s="19"/>
      <c r="L693" s="19"/>
    </row>
    <row r="694" spans="1:12">
      <c r="A694" s="19"/>
      <c r="B694" s="19"/>
      <c r="C694" s="19"/>
      <c r="D694" s="19"/>
      <c r="E694" s="19"/>
      <c r="F694" s="19"/>
      <c r="G694" s="19"/>
      <c r="H694" s="19"/>
      <c r="I694" s="19"/>
      <c r="J694" s="19"/>
      <c r="K694" s="19"/>
      <c r="L694" s="19"/>
    </row>
    <row r="695" spans="1:12">
      <c r="A695" s="19"/>
      <c r="B695" s="19"/>
      <c r="C695" s="19"/>
      <c r="D695" s="19"/>
      <c r="E695" s="19"/>
      <c r="F695" s="19"/>
      <c r="G695" s="19"/>
      <c r="H695" s="19"/>
      <c r="I695" s="19"/>
      <c r="J695" s="19"/>
      <c r="K695" s="19"/>
      <c r="L695" s="19"/>
    </row>
    <row r="696" spans="1:12">
      <c r="A696" s="19"/>
      <c r="B696" s="19"/>
      <c r="C696" s="19"/>
      <c r="D696" s="19"/>
      <c r="E696" s="19"/>
      <c r="F696" s="19"/>
      <c r="G696" s="19"/>
      <c r="H696" s="19"/>
      <c r="I696" s="19"/>
      <c r="J696" s="19"/>
      <c r="K696" s="19"/>
      <c r="L696" s="19"/>
    </row>
    <row r="697" spans="1:12">
      <c r="A697" s="19"/>
      <c r="B697" s="19"/>
      <c r="C697" s="19"/>
      <c r="D697" s="19"/>
      <c r="E697" s="19"/>
      <c r="F697" s="19"/>
      <c r="G697" s="19"/>
      <c r="H697" s="19"/>
      <c r="I697" s="19"/>
      <c r="J697" s="19"/>
      <c r="K697" s="19"/>
      <c r="L697" s="19"/>
    </row>
    <row r="698" spans="1:12">
      <c r="A698" s="19"/>
      <c r="B698" s="19"/>
      <c r="C698" s="19"/>
      <c r="D698" s="19"/>
      <c r="E698" s="19"/>
      <c r="F698" s="19"/>
      <c r="G698" s="19"/>
      <c r="H698" s="19"/>
      <c r="I698" s="19"/>
      <c r="J698" s="19"/>
      <c r="K698" s="19"/>
      <c r="L698" s="19"/>
    </row>
    <row r="699" spans="1:12">
      <c r="A699" s="19"/>
      <c r="B699" s="19"/>
      <c r="C699" s="19"/>
      <c r="D699" s="19"/>
      <c r="E699" s="19"/>
      <c r="F699" s="19"/>
      <c r="G699" s="19"/>
      <c r="H699" s="19"/>
      <c r="I699" s="19"/>
      <c r="J699" s="19"/>
      <c r="K699" s="19"/>
      <c r="L699" s="19"/>
    </row>
    <row r="700" spans="1:12">
      <c r="A700" s="19"/>
      <c r="B700" s="19"/>
      <c r="C700" s="19"/>
      <c r="D700" s="19"/>
      <c r="E700" s="19"/>
      <c r="F700" s="19"/>
      <c r="G700" s="19"/>
      <c r="H700" s="19"/>
      <c r="I700" s="19"/>
      <c r="J700" s="19"/>
      <c r="K700" s="19"/>
      <c r="L700" s="19"/>
    </row>
    <row r="701" spans="1:12">
      <c r="A701" s="19"/>
      <c r="B701" s="19"/>
      <c r="C701" s="19"/>
      <c r="D701" s="19"/>
      <c r="E701" s="19"/>
      <c r="F701" s="19"/>
      <c r="G701" s="19"/>
      <c r="H701" s="19"/>
      <c r="I701" s="19"/>
      <c r="J701" s="19"/>
      <c r="K701" s="19"/>
      <c r="L701" s="19"/>
    </row>
    <row r="702" spans="1:12">
      <c r="A702" s="19"/>
      <c r="B702" s="19"/>
      <c r="C702" s="19"/>
      <c r="D702" s="19"/>
      <c r="E702" s="19"/>
      <c r="F702" s="19"/>
      <c r="G702" s="19"/>
      <c r="H702" s="19"/>
      <c r="I702" s="19"/>
      <c r="J702" s="19"/>
      <c r="K702" s="19"/>
      <c r="L702" s="19"/>
    </row>
    <row r="703" spans="1:12">
      <c r="A703" s="19"/>
      <c r="B703" s="19"/>
      <c r="C703" s="19"/>
      <c r="D703" s="19"/>
      <c r="E703" s="19"/>
      <c r="F703" s="19"/>
      <c r="G703" s="19"/>
      <c r="H703" s="19"/>
      <c r="I703" s="19"/>
      <c r="J703" s="19"/>
      <c r="K703" s="19"/>
      <c r="L703" s="19"/>
    </row>
    <row r="704" spans="1:12">
      <c r="A704" s="19"/>
      <c r="B704" s="19"/>
      <c r="C704" s="19"/>
      <c r="D704" s="19"/>
      <c r="E704" s="19"/>
      <c r="F704" s="19"/>
      <c r="G704" s="19"/>
      <c r="H704" s="19"/>
      <c r="I704" s="19"/>
      <c r="J704" s="19"/>
      <c r="K704" s="19"/>
      <c r="L704" s="19"/>
    </row>
    <row r="705" spans="1:12">
      <c r="A705" s="19"/>
      <c r="B705" s="19"/>
      <c r="C705" s="19"/>
      <c r="D705" s="19"/>
      <c r="E705" s="19"/>
      <c r="F705" s="19"/>
      <c r="G705" s="19"/>
      <c r="H705" s="19"/>
      <c r="I705" s="19"/>
      <c r="J705" s="19"/>
      <c r="K705" s="19"/>
      <c r="L705" s="19"/>
    </row>
    <row r="706" spans="1:12">
      <c r="A706" s="19"/>
      <c r="B706" s="19"/>
      <c r="C706" s="19"/>
      <c r="D706" s="19"/>
      <c r="E706" s="19"/>
      <c r="F706" s="19"/>
      <c r="G706" s="19"/>
      <c r="H706" s="19"/>
      <c r="I706" s="19"/>
      <c r="J706" s="19"/>
      <c r="K706" s="19"/>
      <c r="L706" s="19"/>
    </row>
    <row r="707" spans="1:12">
      <c r="A707" s="19"/>
      <c r="B707" s="19"/>
      <c r="C707" s="19"/>
      <c r="D707" s="19"/>
      <c r="E707" s="19"/>
      <c r="F707" s="19"/>
      <c r="G707" s="19"/>
      <c r="H707" s="19"/>
      <c r="I707" s="19"/>
      <c r="J707" s="19"/>
      <c r="K707" s="19"/>
      <c r="L707" s="19"/>
    </row>
    <row r="708" spans="1:12">
      <c r="A708" s="19"/>
      <c r="B708" s="19"/>
      <c r="C708" s="19"/>
      <c r="D708" s="19"/>
      <c r="E708" s="19"/>
      <c r="F708" s="19"/>
      <c r="G708" s="19"/>
      <c r="H708" s="19"/>
      <c r="I708" s="19"/>
      <c r="J708" s="19"/>
      <c r="K708" s="19"/>
      <c r="L708" s="19"/>
    </row>
    <row r="709" spans="1:12">
      <c r="A709" s="19"/>
      <c r="B709" s="19"/>
      <c r="C709" s="19"/>
      <c r="D709" s="19"/>
      <c r="E709" s="19"/>
      <c r="F709" s="19"/>
      <c r="G709" s="19"/>
      <c r="H709" s="19"/>
      <c r="I709" s="19"/>
      <c r="J709" s="19"/>
      <c r="K709" s="19"/>
      <c r="L709" s="19"/>
    </row>
    <row r="710" spans="1:12">
      <c r="A710" s="19"/>
      <c r="B710" s="19"/>
      <c r="C710" s="19"/>
      <c r="D710" s="19"/>
      <c r="E710" s="19"/>
      <c r="F710" s="19"/>
      <c r="G710" s="19"/>
      <c r="H710" s="19"/>
      <c r="I710" s="19"/>
      <c r="J710" s="19"/>
      <c r="K710" s="19"/>
      <c r="L710" s="19"/>
    </row>
    <row r="711" spans="1:12">
      <c r="A711" s="19"/>
      <c r="B711" s="19"/>
      <c r="C711" s="19"/>
      <c r="D711" s="19"/>
      <c r="E711" s="19"/>
      <c r="F711" s="19"/>
      <c r="G711" s="19"/>
      <c r="H711" s="19"/>
      <c r="I711" s="19"/>
      <c r="J711" s="19"/>
      <c r="K711" s="19"/>
      <c r="L711" s="19"/>
    </row>
    <row r="712" spans="1:12">
      <c r="A712" s="19"/>
      <c r="B712" s="19"/>
      <c r="C712" s="19"/>
      <c r="D712" s="19"/>
      <c r="E712" s="19"/>
      <c r="F712" s="19"/>
      <c r="G712" s="19"/>
      <c r="H712" s="19"/>
      <c r="I712" s="19"/>
      <c r="J712" s="19"/>
      <c r="K712" s="19"/>
      <c r="L712" s="19"/>
    </row>
    <row r="713" spans="1:12">
      <c r="A713" s="19"/>
      <c r="B713" s="19"/>
      <c r="C713" s="19"/>
      <c r="D713" s="19"/>
      <c r="E713" s="19"/>
      <c r="F713" s="19"/>
      <c r="G713" s="19"/>
      <c r="H713" s="19"/>
      <c r="I713" s="19"/>
      <c r="J713" s="19"/>
      <c r="K713" s="19"/>
      <c r="L713" s="19"/>
    </row>
    <row r="714" spans="1:12">
      <c r="A714" s="19"/>
      <c r="B714" s="19"/>
      <c r="C714" s="19"/>
      <c r="D714" s="19"/>
      <c r="E714" s="19"/>
      <c r="F714" s="19"/>
      <c r="G714" s="19"/>
      <c r="H714" s="19"/>
      <c r="I714" s="19"/>
      <c r="J714" s="19"/>
      <c r="K714" s="19"/>
      <c r="L714" s="19"/>
    </row>
    <row r="715" spans="1:12">
      <c r="A715" s="19"/>
      <c r="B715" s="19"/>
      <c r="C715" s="19"/>
      <c r="D715" s="19"/>
      <c r="E715" s="19"/>
      <c r="F715" s="19"/>
      <c r="G715" s="19"/>
      <c r="H715" s="19"/>
      <c r="I715" s="19"/>
      <c r="J715" s="19"/>
      <c r="K715" s="19"/>
      <c r="L715" s="19"/>
    </row>
    <row r="716" spans="1:12">
      <c r="A716" s="19"/>
      <c r="B716" s="19"/>
      <c r="C716" s="19"/>
      <c r="D716" s="19"/>
      <c r="E716" s="19"/>
      <c r="F716" s="19"/>
      <c r="G716" s="19"/>
      <c r="H716" s="19"/>
      <c r="I716" s="19"/>
      <c r="J716" s="19"/>
      <c r="K716" s="19"/>
      <c r="L716" s="19"/>
    </row>
    <row r="717" spans="1:12">
      <c r="A717" s="19"/>
      <c r="B717" s="19"/>
      <c r="C717" s="19"/>
      <c r="D717" s="19"/>
      <c r="E717" s="19"/>
      <c r="F717" s="19"/>
      <c r="G717" s="19"/>
      <c r="H717" s="19"/>
      <c r="I717" s="19"/>
      <c r="J717" s="19"/>
      <c r="K717" s="19"/>
      <c r="L717" s="19"/>
    </row>
    <row r="718" spans="1:12">
      <c r="A718" s="19"/>
      <c r="B718" s="19"/>
      <c r="C718" s="19"/>
      <c r="D718" s="19"/>
      <c r="E718" s="19"/>
      <c r="F718" s="19"/>
      <c r="G718" s="19"/>
      <c r="H718" s="19"/>
      <c r="I718" s="19"/>
      <c r="J718" s="19"/>
      <c r="K718" s="19"/>
      <c r="L718" s="19"/>
    </row>
    <row r="719" spans="1:12">
      <c r="A719" s="19"/>
      <c r="B719" s="19"/>
      <c r="C719" s="19"/>
      <c r="D719" s="19"/>
      <c r="E719" s="19"/>
      <c r="F719" s="19"/>
      <c r="G719" s="19"/>
      <c r="H719" s="19"/>
      <c r="I719" s="19"/>
      <c r="J719" s="19"/>
      <c r="K719" s="19"/>
      <c r="L719" s="19"/>
    </row>
    <row r="720" spans="1:12">
      <c r="A720" s="19"/>
      <c r="B720" s="19"/>
      <c r="C720" s="19"/>
      <c r="D720" s="19"/>
      <c r="E720" s="19"/>
      <c r="F720" s="19"/>
      <c r="G720" s="19"/>
      <c r="H720" s="19"/>
      <c r="I720" s="19"/>
      <c r="J720" s="19"/>
      <c r="K720" s="19"/>
      <c r="L720" s="19"/>
    </row>
    <row r="721" spans="1:12">
      <c r="A721" s="19"/>
      <c r="B721" s="19"/>
      <c r="C721" s="19"/>
      <c r="D721" s="19"/>
      <c r="E721" s="19"/>
      <c r="F721" s="19"/>
      <c r="G721" s="19"/>
      <c r="H721" s="19"/>
      <c r="I721" s="19"/>
      <c r="J721" s="19"/>
      <c r="K721" s="19"/>
      <c r="L721" s="19"/>
    </row>
    <row r="722" spans="1:12">
      <c r="A722" s="19"/>
      <c r="B722" s="19"/>
      <c r="C722" s="19"/>
      <c r="D722" s="19"/>
      <c r="E722" s="19"/>
      <c r="F722" s="19"/>
      <c r="G722" s="19"/>
      <c r="H722" s="19"/>
      <c r="I722" s="19"/>
      <c r="J722" s="19"/>
      <c r="K722" s="19"/>
      <c r="L722" s="19"/>
    </row>
    <row r="723" spans="1:12">
      <c r="A723" s="19"/>
      <c r="B723" s="19"/>
      <c r="C723" s="19"/>
      <c r="D723" s="19"/>
      <c r="E723" s="19"/>
      <c r="F723" s="19"/>
      <c r="G723" s="19"/>
      <c r="H723" s="19"/>
      <c r="I723" s="19"/>
      <c r="J723" s="19"/>
      <c r="K723" s="19"/>
      <c r="L723" s="19"/>
    </row>
    <row r="724" spans="1:12">
      <c r="A724" s="19"/>
      <c r="B724" s="19"/>
      <c r="C724" s="19"/>
      <c r="D724" s="19"/>
      <c r="E724" s="19"/>
      <c r="F724" s="19"/>
      <c r="G724" s="19"/>
      <c r="H724" s="19"/>
      <c r="I724" s="19"/>
      <c r="J724" s="19"/>
      <c r="K724" s="19"/>
      <c r="L724" s="19"/>
    </row>
    <row r="725" spans="1:12">
      <c r="A725" s="19"/>
      <c r="B725" s="19"/>
      <c r="C725" s="19"/>
      <c r="D725" s="19"/>
      <c r="E725" s="19"/>
      <c r="F725" s="19"/>
      <c r="G725" s="19"/>
      <c r="H725" s="19"/>
      <c r="I725" s="19"/>
      <c r="J725" s="19"/>
      <c r="K725" s="19"/>
      <c r="L725" s="19"/>
    </row>
    <row r="726" spans="1:12">
      <c r="A726" s="19"/>
      <c r="B726" s="19"/>
      <c r="C726" s="19"/>
      <c r="D726" s="19"/>
      <c r="E726" s="19"/>
      <c r="F726" s="19"/>
      <c r="G726" s="19"/>
      <c r="H726" s="19"/>
      <c r="I726" s="19"/>
      <c r="J726" s="19"/>
      <c r="K726" s="19"/>
      <c r="L726" s="19"/>
    </row>
    <row r="727" spans="1:12">
      <c r="A727" s="19"/>
      <c r="B727" s="19"/>
      <c r="C727" s="19"/>
      <c r="D727" s="19"/>
      <c r="E727" s="19"/>
      <c r="F727" s="19"/>
      <c r="G727" s="19"/>
      <c r="H727" s="19"/>
      <c r="I727" s="19"/>
      <c r="J727" s="19"/>
      <c r="K727" s="19"/>
      <c r="L727" s="19"/>
    </row>
    <row r="728" spans="1:12">
      <c r="A728" s="19"/>
      <c r="B728" s="19"/>
      <c r="C728" s="19"/>
      <c r="D728" s="19"/>
      <c r="E728" s="19"/>
      <c r="F728" s="19"/>
      <c r="G728" s="19"/>
      <c r="H728" s="19"/>
      <c r="I728" s="19"/>
      <c r="J728" s="19"/>
      <c r="K728" s="19"/>
      <c r="L728" s="19"/>
    </row>
    <row r="729" spans="1:12">
      <c r="A729" s="19"/>
      <c r="B729" s="19"/>
      <c r="C729" s="19"/>
      <c r="D729" s="19"/>
      <c r="E729" s="19"/>
      <c r="F729" s="19"/>
      <c r="G729" s="19"/>
      <c r="H729" s="19"/>
      <c r="I729" s="19"/>
      <c r="J729" s="19"/>
      <c r="K729" s="19"/>
      <c r="L729" s="19"/>
    </row>
    <row r="730" spans="1:12">
      <c r="A730" s="19"/>
      <c r="B730" s="19"/>
      <c r="C730" s="19"/>
      <c r="D730" s="19"/>
      <c r="E730" s="19"/>
      <c r="F730" s="19"/>
      <c r="G730" s="19"/>
      <c r="H730" s="19"/>
      <c r="I730" s="19"/>
      <c r="J730" s="19"/>
      <c r="K730" s="19"/>
      <c r="L730" s="19"/>
    </row>
    <row r="731" spans="1:12">
      <c r="A731" s="19"/>
      <c r="B731" s="19"/>
      <c r="C731" s="19"/>
      <c r="D731" s="19"/>
      <c r="E731" s="19"/>
      <c r="F731" s="19"/>
      <c r="G731" s="19"/>
      <c r="H731" s="19"/>
      <c r="I731" s="19"/>
      <c r="J731" s="19"/>
      <c r="K731" s="19"/>
      <c r="L731" s="19"/>
    </row>
    <row r="732" spans="1:12">
      <c r="A732" s="19"/>
      <c r="B732" s="19"/>
      <c r="C732" s="19"/>
      <c r="D732" s="19"/>
      <c r="E732" s="19"/>
      <c r="F732" s="19"/>
      <c r="G732" s="19"/>
      <c r="H732" s="19"/>
      <c r="I732" s="19"/>
      <c r="J732" s="19"/>
      <c r="K732" s="19"/>
      <c r="L732" s="19"/>
    </row>
    <row r="733" spans="1:12">
      <c r="A733" s="19"/>
      <c r="B733" s="19"/>
      <c r="C733" s="19"/>
      <c r="D733" s="19"/>
      <c r="E733" s="19"/>
      <c r="F733" s="19"/>
      <c r="G733" s="19"/>
      <c r="H733" s="19"/>
      <c r="I733" s="19"/>
      <c r="J733" s="19"/>
      <c r="K733" s="19"/>
      <c r="L733" s="19"/>
    </row>
    <row r="734" spans="1:12">
      <c r="A734" s="19"/>
      <c r="B734" s="19"/>
      <c r="C734" s="19"/>
      <c r="D734" s="19"/>
      <c r="E734" s="19"/>
      <c r="F734" s="19"/>
      <c r="G734" s="19"/>
      <c r="H734" s="19"/>
      <c r="I734" s="19"/>
      <c r="J734" s="19"/>
      <c r="K734" s="19"/>
      <c r="L734" s="19"/>
    </row>
    <row r="735" spans="1:12">
      <c r="A735" s="19"/>
      <c r="B735" s="19"/>
      <c r="C735" s="19"/>
      <c r="D735" s="19"/>
      <c r="E735" s="19"/>
      <c r="F735" s="19"/>
      <c r="G735" s="19"/>
      <c r="H735" s="19"/>
      <c r="I735" s="19"/>
      <c r="J735" s="19"/>
      <c r="K735" s="19"/>
      <c r="L735" s="19"/>
    </row>
    <row r="736" spans="1:12">
      <c r="A736" s="19"/>
      <c r="B736" s="19"/>
      <c r="C736" s="19"/>
      <c r="D736" s="19"/>
      <c r="E736" s="19"/>
      <c r="F736" s="19"/>
      <c r="G736" s="19"/>
      <c r="H736" s="19"/>
      <c r="I736" s="19"/>
      <c r="J736" s="19"/>
      <c r="K736" s="19"/>
      <c r="L736" s="19"/>
    </row>
    <row r="737" spans="1:12">
      <c r="A737" s="19"/>
      <c r="B737" s="19"/>
      <c r="C737" s="19"/>
      <c r="D737" s="19"/>
      <c r="E737" s="19"/>
      <c r="F737" s="19"/>
      <c r="G737" s="19"/>
      <c r="H737" s="19"/>
      <c r="I737" s="19"/>
      <c r="J737" s="19"/>
      <c r="K737" s="19"/>
      <c r="L737" s="19"/>
    </row>
    <row r="738" spans="1:12">
      <c r="A738" s="19"/>
      <c r="B738" s="19"/>
      <c r="C738" s="19"/>
      <c r="D738" s="19"/>
      <c r="E738" s="19"/>
      <c r="F738" s="19"/>
      <c r="G738" s="19"/>
      <c r="H738" s="19"/>
      <c r="I738" s="19"/>
      <c r="J738" s="19"/>
      <c r="K738" s="19"/>
      <c r="L738" s="19"/>
    </row>
    <row r="739" spans="1:12">
      <c r="A739" s="19"/>
      <c r="B739" s="19"/>
      <c r="C739" s="19"/>
      <c r="D739" s="19"/>
      <c r="E739" s="19"/>
      <c r="F739" s="19"/>
      <c r="G739" s="19"/>
      <c r="H739" s="19"/>
      <c r="I739" s="19"/>
      <c r="J739" s="19"/>
      <c r="K739" s="19"/>
      <c r="L739" s="19"/>
    </row>
    <row r="740" spans="1:12">
      <c r="A740" s="19"/>
      <c r="B740" s="19"/>
      <c r="C740" s="19"/>
      <c r="D740" s="19"/>
      <c r="E740" s="19"/>
      <c r="F740" s="19"/>
      <c r="G740" s="19"/>
      <c r="H740" s="19"/>
      <c r="I740" s="19"/>
      <c r="J740" s="19"/>
      <c r="K740" s="19"/>
      <c r="L740" s="19"/>
    </row>
    <row r="741" spans="1:12">
      <c r="A741" s="19"/>
      <c r="B741" s="19"/>
      <c r="C741" s="19"/>
      <c r="D741" s="19"/>
      <c r="E741" s="19"/>
      <c r="F741" s="19"/>
      <c r="G741" s="19"/>
      <c r="H741" s="19"/>
      <c r="I741" s="19"/>
      <c r="J741" s="19"/>
      <c r="K741" s="19"/>
      <c r="L741" s="19"/>
    </row>
    <row r="742" spans="1:12">
      <c r="A742" s="19"/>
      <c r="B742" s="19"/>
      <c r="C742" s="19"/>
      <c r="D742" s="19"/>
      <c r="E742" s="19"/>
      <c r="F742" s="19"/>
      <c r="G742" s="19"/>
      <c r="H742" s="19"/>
      <c r="I742" s="19"/>
      <c r="J742" s="19"/>
      <c r="K742" s="19"/>
      <c r="L742" s="19"/>
    </row>
    <row r="743" spans="1:12">
      <c r="A743" s="19"/>
      <c r="B743" s="19"/>
      <c r="C743" s="19"/>
      <c r="D743" s="19"/>
      <c r="E743" s="19"/>
      <c r="F743" s="19"/>
      <c r="G743" s="19"/>
      <c r="H743" s="19"/>
      <c r="I743" s="19"/>
      <c r="J743" s="19"/>
      <c r="K743" s="19"/>
      <c r="L743" s="19"/>
    </row>
    <row r="744" spans="1:12">
      <c r="A744" s="19"/>
      <c r="B744" s="19"/>
      <c r="C744" s="19"/>
      <c r="D744" s="19"/>
      <c r="E744" s="19"/>
      <c r="F744" s="19"/>
      <c r="G744" s="19"/>
      <c r="H744" s="19"/>
      <c r="I744" s="19"/>
      <c r="J744" s="19"/>
      <c r="K744" s="19"/>
      <c r="L744" s="19"/>
    </row>
    <row r="745" spans="1:12">
      <c r="A745" s="19"/>
      <c r="B745" s="19"/>
      <c r="C745" s="19"/>
      <c r="D745" s="19"/>
      <c r="E745" s="19"/>
      <c r="F745" s="19"/>
      <c r="G745" s="19"/>
      <c r="H745" s="19"/>
      <c r="I745" s="19"/>
      <c r="J745" s="19"/>
      <c r="K745" s="19"/>
      <c r="L745" s="19"/>
    </row>
    <row r="746" spans="1:12">
      <c r="A746" s="19"/>
      <c r="B746" s="19"/>
      <c r="C746" s="19"/>
      <c r="D746" s="19"/>
      <c r="E746" s="19"/>
      <c r="F746" s="19"/>
      <c r="G746" s="19"/>
      <c r="H746" s="19"/>
      <c r="I746" s="19"/>
      <c r="J746" s="19"/>
      <c r="K746" s="19"/>
      <c r="L746" s="19"/>
    </row>
    <row r="747" spans="1:12">
      <c r="A747" s="19"/>
      <c r="B747" s="19"/>
      <c r="C747" s="19"/>
      <c r="D747" s="19"/>
      <c r="E747" s="19"/>
      <c r="F747" s="19"/>
      <c r="G747" s="19"/>
      <c r="H747" s="19"/>
      <c r="I747" s="19"/>
      <c r="J747" s="19"/>
      <c r="K747" s="19"/>
      <c r="L747" s="19"/>
    </row>
    <row r="748" spans="1:12">
      <c r="A748" s="19"/>
      <c r="B748" s="19"/>
      <c r="C748" s="19"/>
      <c r="D748" s="19"/>
      <c r="E748" s="19"/>
      <c r="F748" s="19"/>
      <c r="G748" s="19"/>
      <c r="H748" s="19"/>
      <c r="I748" s="19"/>
      <c r="J748" s="19"/>
      <c r="K748" s="19"/>
      <c r="L748" s="19"/>
    </row>
    <row r="749" spans="1:12">
      <c r="A749" s="19"/>
      <c r="B749" s="19"/>
      <c r="C749" s="19"/>
      <c r="D749" s="19"/>
      <c r="E749" s="19"/>
      <c r="F749" s="19"/>
      <c r="G749" s="19"/>
      <c r="H749" s="19"/>
      <c r="I749" s="19"/>
      <c r="J749" s="19"/>
      <c r="K749" s="19"/>
      <c r="L749" s="19"/>
    </row>
    <row r="750" spans="1:12">
      <c r="A750" s="19"/>
      <c r="B750" s="19"/>
      <c r="C750" s="19"/>
      <c r="D750" s="19"/>
      <c r="E750" s="19"/>
      <c r="F750" s="19"/>
      <c r="G750" s="19"/>
      <c r="H750" s="19"/>
      <c r="I750" s="19"/>
      <c r="J750" s="19"/>
      <c r="K750" s="19"/>
      <c r="L750" s="19"/>
    </row>
    <row r="751" spans="1:12">
      <c r="A751" s="19"/>
      <c r="B751" s="19"/>
      <c r="C751" s="19"/>
      <c r="D751" s="19"/>
      <c r="E751" s="19"/>
      <c r="F751" s="19"/>
      <c r="G751" s="19"/>
      <c r="H751" s="19"/>
      <c r="I751" s="19"/>
      <c r="J751" s="19"/>
      <c r="K751" s="19"/>
      <c r="L751" s="19"/>
    </row>
    <row r="752" spans="1:12">
      <c r="A752" s="19"/>
      <c r="B752" s="19"/>
      <c r="C752" s="19"/>
      <c r="D752" s="19"/>
      <c r="E752" s="19"/>
      <c r="F752" s="19"/>
      <c r="G752" s="19"/>
      <c r="H752" s="19"/>
      <c r="I752" s="19"/>
      <c r="J752" s="19"/>
      <c r="K752" s="19"/>
      <c r="L752" s="19"/>
    </row>
    <row r="753" spans="1:12">
      <c r="A753" s="19"/>
      <c r="B753" s="19"/>
      <c r="C753" s="19"/>
      <c r="D753" s="19"/>
      <c r="E753" s="19"/>
      <c r="F753" s="19"/>
      <c r="G753" s="19"/>
      <c r="H753" s="19"/>
      <c r="I753" s="19"/>
      <c r="J753" s="19"/>
      <c r="K753" s="19"/>
      <c r="L753" s="19"/>
    </row>
    <row r="754" spans="1:12">
      <c r="A754" s="19"/>
      <c r="B754" s="19"/>
      <c r="C754" s="19"/>
      <c r="D754" s="19"/>
      <c r="E754" s="19"/>
      <c r="F754" s="19"/>
      <c r="G754" s="19"/>
      <c r="H754" s="19"/>
      <c r="I754" s="19"/>
      <c r="J754" s="19"/>
      <c r="K754" s="19"/>
      <c r="L754" s="19"/>
    </row>
    <row r="755" spans="1:12">
      <c r="A755" s="19"/>
      <c r="B755" s="19"/>
      <c r="C755" s="19"/>
      <c r="D755" s="19"/>
      <c r="E755" s="19"/>
      <c r="F755" s="19"/>
      <c r="G755" s="19"/>
      <c r="H755" s="19"/>
      <c r="I755" s="19"/>
      <c r="J755" s="19"/>
      <c r="K755" s="19"/>
      <c r="L755" s="19"/>
    </row>
    <row r="756" spans="1:12">
      <c r="A756" s="19"/>
      <c r="B756" s="19"/>
      <c r="C756" s="19"/>
      <c r="D756" s="19"/>
      <c r="E756" s="19"/>
      <c r="F756" s="19"/>
      <c r="G756" s="19"/>
      <c r="H756" s="19"/>
      <c r="I756" s="19"/>
      <c r="J756" s="19"/>
      <c r="K756" s="19"/>
      <c r="L756" s="19"/>
    </row>
    <row r="757" spans="1:12">
      <c r="A757" s="19"/>
      <c r="B757" s="19"/>
      <c r="C757" s="19"/>
      <c r="D757" s="19"/>
      <c r="E757" s="19"/>
      <c r="F757" s="19"/>
      <c r="G757" s="19"/>
      <c r="H757" s="19"/>
      <c r="I757" s="19"/>
      <c r="J757" s="19"/>
      <c r="K757" s="19"/>
      <c r="L757" s="19"/>
    </row>
    <row r="758" spans="1:12">
      <c r="A758" s="19"/>
      <c r="B758" s="19"/>
      <c r="C758" s="19"/>
      <c r="D758" s="19"/>
      <c r="E758" s="19"/>
      <c r="F758" s="19"/>
      <c r="G758" s="19"/>
      <c r="H758" s="19"/>
      <c r="I758" s="19"/>
      <c r="J758" s="19"/>
      <c r="K758" s="19"/>
      <c r="L758" s="19"/>
    </row>
    <row r="759" spans="1:12">
      <c r="A759" s="19"/>
      <c r="B759" s="19"/>
      <c r="C759" s="19"/>
      <c r="D759" s="19"/>
      <c r="E759" s="19"/>
      <c r="F759" s="19"/>
      <c r="G759" s="19"/>
      <c r="H759" s="19"/>
      <c r="I759" s="19"/>
      <c r="J759" s="19"/>
      <c r="K759" s="19"/>
      <c r="L759" s="19"/>
    </row>
    <row r="760" spans="1:12">
      <c r="A760" s="19"/>
      <c r="B760" s="19"/>
      <c r="C760" s="19"/>
      <c r="D760" s="19"/>
      <c r="E760" s="19"/>
      <c r="F760" s="19"/>
      <c r="G760" s="19"/>
      <c r="H760" s="19"/>
      <c r="I760" s="19"/>
      <c r="J760" s="19"/>
      <c r="K760" s="19"/>
      <c r="L760" s="19"/>
    </row>
    <row r="761" spans="1:12">
      <c r="A761" s="19"/>
      <c r="B761" s="19"/>
      <c r="C761" s="19"/>
      <c r="D761" s="19"/>
      <c r="E761" s="19"/>
      <c r="F761" s="19"/>
      <c r="G761" s="19"/>
      <c r="H761" s="19"/>
      <c r="I761" s="19"/>
      <c r="J761" s="19"/>
      <c r="K761" s="19"/>
      <c r="L761" s="19"/>
    </row>
    <row r="762" spans="1:12">
      <c r="A762" s="19"/>
      <c r="B762" s="19"/>
      <c r="C762" s="19"/>
      <c r="D762" s="19"/>
      <c r="E762" s="19"/>
      <c r="F762" s="19"/>
      <c r="G762" s="19"/>
      <c r="H762" s="19"/>
      <c r="I762" s="19"/>
      <c r="J762" s="19"/>
      <c r="K762" s="19"/>
      <c r="L762" s="19"/>
    </row>
    <row r="763" spans="1:12">
      <c r="A763" s="19"/>
      <c r="B763" s="19"/>
      <c r="C763" s="19"/>
      <c r="D763" s="19"/>
      <c r="E763" s="19"/>
      <c r="F763" s="19"/>
      <c r="G763" s="19"/>
      <c r="H763" s="19"/>
      <c r="I763" s="19"/>
      <c r="J763" s="19"/>
      <c r="K763" s="19"/>
      <c r="L763" s="19"/>
    </row>
    <row r="764" spans="1:12">
      <c r="A764" s="19"/>
      <c r="B764" s="19"/>
      <c r="C764" s="19"/>
      <c r="D764" s="19"/>
      <c r="E764" s="19"/>
      <c r="F764" s="19"/>
      <c r="G764" s="19"/>
      <c r="H764" s="19"/>
      <c r="I764" s="19"/>
      <c r="J764" s="19"/>
      <c r="K764" s="19"/>
      <c r="L764" s="19"/>
    </row>
    <row r="765" spans="1:12">
      <c r="A765" s="19"/>
      <c r="B765" s="19"/>
      <c r="C765" s="19"/>
      <c r="D765" s="19"/>
      <c r="E765" s="19"/>
      <c r="F765" s="19"/>
      <c r="G765" s="19"/>
      <c r="H765" s="19"/>
      <c r="I765" s="19"/>
      <c r="J765" s="19"/>
      <c r="K765" s="19"/>
      <c r="L765" s="19"/>
    </row>
    <row r="766" spans="1:12">
      <c r="A766" s="19"/>
      <c r="B766" s="19"/>
      <c r="C766" s="19"/>
      <c r="D766" s="19"/>
      <c r="E766" s="19"/>
      <c r="F766" s="19"/>
      <c r="G766" s="19"/>
      <c r="H766" s="19"/>
      <c r="I766" s="19"/>
      <c r="J766" s="19"/>
      <c r="K766" s="19"/>
      <c r="L766" s="19"/>
    </row>
    <row r="767" spans="1:12">
      <c r="A767" s="19"/>
      <c r="B767" s="19"/>
      <c r="C767" s="19"/>
      <c r="D767" s="19"/>
      <c r="E767" s="19"/>
      <c r="F767" s="19"/>
      <c r="G767" s="19"/>
      <c r="H767" s="19"/>
      <c r="I767" s="19"/>
      <c r="J767" s="19"/>
      <c r="K767" s="19"/>
      <c r="L767" s="19"/>
    </row>
    <row r="768" spans="1:12">
      <c r="A768" s="19"/>
      <c r="B768" s="19"/>
      <c r="C768" s="19"/>
      <c r="D768" s="19"/>
      <c r="E768" s="19"/>
      <c r="F768" s="19"/>
      <c r="G768" s="19"/>
      <c r="H768" s="19"/>
      <c r="I768" s="19"/>
      <c r="J768" s="19"/>
      <c r="K768" s="19"/>
      <c r="L768" s="19"/>
    </row>
    <row r="769" spans="1:12">
      <c r="A769" s="19"/>
      <c r="B769" s="19"/>
      <c r="C769" s="19"/>
      <c r="D769" s="19"/>
      <c r="E769" s="19"/>
      <c r="F769" s="19"/>
      <c r="G769" s="19"/>
      <c r="H769" s="19"/>
      <c r="I769" s="19"/>
      <c r="J769" s="19"/>
      <c r="K769" s="19"/>
      <c r="L769" s="19"/>
    </row>
    <row r="770" spans="1:12">
      <c r="A770" s="19"/>
      <c r="B770" s="19"/>
      <c r="C770" s="19"/>
      <c r="D770" s="19"/>
      <c r="E770" s="19"/>
      <c r="F770" s="19"/>
      <c r="G770" s="19"/>
      <c r="H770" s="19"/>
      <c r="I770" s="19"/>
      <c r="J770" s="19"/>
      <c r="K770" s="19"/>
      <c r="L770" s="19"/>
    </row>
    <row r="771" spans="1:12">
      <c r="A771" s="19"/>
      <c r="B771" s="19"/>
      <c r="C771" s="19"/>
      <c r="D771" s="19"/>
      <c r="E771" s="19"/>
      <c r="F771" s="19"/>
      <c r="G771" s="19"/>
      <c r="H771" s="19"/>
      <c r="I771" s="19"/>
      <c r="J771" s="19"/>
      <c r="K771" s="19"/>
      <c r="L771" s="19"/>
    </row>
    <row r="772" spans="1:12">
      <c r="A772" s="19"/>
      <c r="B772" s="19"/>
      <c r="C772" s="19"/>
      <c r="D772" s="19"/>
      <c r="E772" s="19"/>
      <c r="F772" s="19"/>
      <c r="G772" s="19"/>
      <c r="H772" s="19"/>
      <c r="I772" s="19"/>
      <c r="J772" s="19"/>
      <c r="K772" s="19"/>
      <c r="L772" s="19"/>
    </row>
    <row r="773" spans="1:12">
      <c r="A773" s="19"/>
      <c r="B773" s="19"/>
      <c r="C773" s="19"/>
      <c r="D773" s="19"/>
      <c r="E773" s="19"/>
      <c r="F773" s="19"/>
      <c r="G773" s="19"/>
      <c r="H773" s="19"/>
      <c r="I773" s="19"/>
      <c r="J773" s="19"/>
      <c r="K773" s="19"/>
      <c r="L773" s="19"/>
    </row>
    <row r="774" spans="1:12">
      <c r="A774" s="19"/>
      <c r="B774" s="19"/>
      <c r="C774" s="19"/>
      <c r="D774" s="19"/>
      <c r="E774" s="19"/>
      <c r="F774" s="19"/>
      <c r="G774" s="19"/>
      <c r="H774" s="19"/>
      <c r="I774" s="19"/>
      <c r="J774" s="19"/>
      <c r="K774" s="19"/>
      <c r="L774" s="19"/>
    </row>
    <row r="775" spans="1:12">
      <c r="A775" s="19"/>
      <c r="B775" s="19"/>
      <c r="C775" s="19"/>
      <c r="D775" s="19"/>
      <c r="E775" s="19"/>
      <c r="F775" s="19"/>
      <c r="G775" s="19"/>
      <c r="H775" s="19"/>
      <c r="I775" s="19"/>
      <c r="J775" s="19"/>
      <c r="K775" s="19"/>
      <c r="L775" s="19"/>
    </row>
    <row r="776" spans="1:12">
      <c r="A776" s="19"/>
      <c r="B776" s="19"/>
      <c r="C776" s="19"/>
      <c r="D776" s="19"/>
      <c r="E776" s="19"/>
      <c r="F776" s="19"/>
      <c r="G776" s="19"/>
      <c r="H776" s="19"/>
      <c r="I776" s="19"/>
      <c r="J776" s="19"/>
      <c r="K776" s="19"/>
      <c r="L776" s="19"/>
    </row>
    <row r="777" spans="1:12">
      <c r="A777" s="19"/>
      <c r="B777" s="19"/>
      <c r="C777" s="19"/>
      <c r="D777" s="19"/>
      <c r="E777" s="19"/>
      <c r="F777" s="19"/>
      <c r="G777" s="19"/>
      <c r="H777" s="19"/>
      <c r="I777" s="19"/>
      <c r="J777" s="19"/>
      <c r="K777" s="19"/>
      <c r="L777" s="19"/>
    </row>
    <row r="778" spans="1:12">
      <c r="A778" s="19"/>
      <c r="B778" s="19"/>
      <c r="C778" s="19"/>
      <c r="D778" s="19"/>
      <c r="E778" s="19"/>
      <c r="F778" s="19"/>
      <c r="G778" s="19"/>
      <c r="H778" s="19"/>
      <c r="I778" s="19"/>
      <c r="J778" s="19"/>
      <c r="K778" s="19"/>
      <c r="L778" s="19"/>
    </row>
    <row r="779" spans="1:12">
      <c r="A779" s="19"/>
      <c r="B779" s="19"/>
      <c r="C779" s="19"/>
      <c r="D779" s="19"/>
      <c r="E779" s="19"/>
      <c r="F779" s="19"/>
      <c r="G779" s="19"/>
      <c r="H779" s="19"/>
      <c r="I779" s="19"/>
      <c r="J779" s="19"/>
      <c r="K779" s="19"/>
      <c r="L779" s="19"/>
    </row>
    <row r="780" spans="1:12">
      <c r="A780" s="19"/>
      <c r="B780" s="19"/>
      <c r="C780" s="19"/>
      <c r="D780" s="19"/>
      <c r="E780" s="19"/>
      <c r="F780" s="19"/>
      <c r="G780" s="19"/>
      <c r="H780" s="19"/>
      <c r="I780" s="19"/>
      <c r="J780" s="19"/>
      <c r="K780" s="19"/>
      <c r="L780" s="19"/>
    </row>
    <row r="781" spans="1:12">
      <c r="A781" s="19"/>
      <c r="B781" s="19"/>
      <c r="C781" s="19"/>
      <c r="D781" s="19"/>
      <c r="E781" s="19"/>
      <c r="F781" s="19"/>
      <c r="G781" s="19"/>
      <c r="H781" s="19"/>
      <c r="I781" s="19"/>
      <c r="J781" s="19"/>
      <c r="K781" s="19"/>
      <c r="L781" s="19"/>
    </row>
    <row r="782" spans="1:12">
      <c r="A782" s="19"/>
      <c r="B782" s="19"/>
      <c r="C782" s="19"/>
      <c r="D782" s="19"/>
      <c r="E782" s="19"/>
      <c r="F782" s="19"/>
      <c r="G782" s="19"/>
      <c r="H782" s="19"/>
      <c r="I782" s="19"/>
      <c r="J782" s="19"/>
      <c r="K782" s="19"/>
      <c r="L782" s="19"/>
    </row>
    <row r="783" spans="1:12">
      <c r="A783" s="19"/>
      <c r="B783" s="19"/>
      <c r="C783" s="19"/>
      <c r="D783" s="19"/>
      <c r="E783" s="19"/>
      <c r="F783" s="19"/>
      <c r="G783" s="19"/>
      <c r="H783" s="19"/>
      <c r="I783" s="19"/>
      <c r="J783" s="19"/>
      <c r="K783" s="19"/>
      <c r="L783" s="19"/>
    </row>
    <row r="784" spans="1:12">
      <c r="A784" s="19"/>
      <c r="B784" s="19"/>
      <c r="C784" s="19"/>
      <c r="D784" s="19"/>
      <c r="E784" s="19"/>
      <c r="F784" s="19"/>
      <c r="G784" s="19"/>
      <c r="H784" s="19"/>
      <c r="I784" s="19"/>
      <c r="J784" s="19"/>
      <c r="K784" s="19"/>
      <c r="L784" s="19"/>
    </row>
    <row r="785" spans="1:12">
      <c r="A785" s="19"/>
      <c r="B785" s="19"/>
      <c r="C785" s="19"/>
      <c r="D785" s="19"/>
      <c r="E785" s="19"/>
      <c r="F785" s="19"/>
      <c r="G785" s="19"/>
      <c r="H785" s="19"/>
      <c r="I785" s="19"/>
      <c r="J785" s="19"/>
      <c r="K785" s="19"/>
      <c r="L785" s="19"/>
    </row>
    <row r="786" spans="1:12">
      <c r="A786" s="19"/>
      <c r="B786" s="19"/>
      <c r="C786" s="19"/>
      <c r="D786" s="19"/>
      <c r="E786" s="19"/>
      <c r="F786" s="19"/>
      <c r="G786" s="19"/>
      <c r="H786" s="19"/>
      <c r="I786" s="19"/>
      <c r="J786" s="19"/>
      <c r="K786" s="19"/>
      <c r="L786" s="19"/>
    </row>
    <row r="787" spans="1:12">
      <c r="A787" s="19"/>
      <c r="B787" s="19"/>
      <c r="C787" s="19"/>
      <c r="D787" s="19"/>
      <c r="E787" s="19"/>
      <c r="F787" s="19"/>
      <c r="G787" s="19"/>
      <c r="H787" s="19"/>
      <c r="I787" s="19"/>
      <c r="J787" s="19"/>
      <c r="K787" s="19"/>
      <c r="L787" s="19"/>
    </row>
    <row r="788" spans="1:12">
      <c r="A788" s="19"/>
      <c r="B788" s="19"/>
      <c r="C788" s="19"/>
      <c r="D788" s="19"/>
      <c r="E788" s="19"/>
      <c r="F788" s="19"/>
      <c r="G788" s="19"/>
      <c r="H788" s="19"/>
      <c r="I788" s="19"/>
      <c r="J788" s="19"/>
      <c r="K788" s="19"/>
      <c r="L788" s="19"/>
    </row>
    <row r="789" spans="1:12">
      <c r="A789" s="19"/>
      <c r="B789" s="19"/>
      <c r="C789" s="19"/>
      <c r="D789" s="19"/>
      <c r="E789" s="19"/>
      <c r="F789" s="19"/>
      <c r="G789" s="19"/>
      <c r="H789" s="19"/>
      <c r="I789" s="19"/>
      <c r="J789" s="19"/>
      <c r="K789" s="19"/>
      <c r="L789" s="19"/>
    </row>
    <row r="790" spans="1:12">
      <c r="A790" s="19"/>
      <c r="B790" s="19"/>
      <c r="C790" s="19"/>
      <c r="D790" s="19"/>
      <c r="E790" s="19"/>
      <c r="F790" s="19"/>
      <c r="G790" s="19"/>
      <c r="H790" s="19"/>
      <c r="I790" s="19"/>
      <c r="J790" s="19"/>
      <c r="K790" s="19"/>
      <c r="L790" s="19"/>
    </row>
    <row r="791" spans="1:12">
      <c r="A791" s="19"/>
      <c r="B791" s="19"/>
      <c r="C791" s="19"/>
      <c r="D791" s="19"/>
      <c r="E791" s="19"/>
      <c r="F791" s="19"/>
      <c r="G791" s="19"/>
      <c r="H791" s="19"/>
      <c r="I791" s="19"/>
      <c r="J791" s="19"/>
      <c r="K791" s="19"/>
      <c r="L791" s="19"/>
    </row>
    <row r="792" spans="1:12">
      <c r="A792" s="19"/>
      <c r="B792" s="19"/>
      <c r="C792" s="19"/>
      <c r="D792" s="19"/>
      <c r="E792" s="19"/>
      <c r="F792" s="19"/>
      <c r="G792" s="19"/>
      <c r="H792" s="19"/>
      <c r="I792" s="19"/>
      <c r="J792" s="19"/>
      <c r="K792" s="19"/>
      <c r="L792" s="19"/>
    </row>
    <row r="793" spans="1:12">
      <c r="A793" s="19"/>
      <c r="B793" s="19"/>
      <c r="C793" s="19"/>
      <c r="D793" s="19"/>
      <c r="E793" s="19"/>
      <c r="F793" s="19"/>
      <c r="G793" s="19"/>
      <c r="H793" s="19"/>
      <c r="I793" s="19"/>
      <c r="J793" s="19"/>
      <c r="K793" s="19"/>
      <c r="L793" s="19"/>
    </row>
    <row r="794" spans="1:12">
      <c r="A794" s="19"/>
      <c r="B794" s="19"/>
      <c r="C794" s="19"/>
      <c r="D794" s="19"/>
      <c r="E794" s="19"/>
      <c r="F794" s="19"/>
      <c r="G794" s="19"/>
      <c r="H794" s="19"/>
      <c r="I794" s="19"/>
      <c r="J794" s="19"/>
      <c r="K794" s="19"/>
      <c r="L794" s="19"/>
    </row>
    <row r="795" spans="1:12">
      <c r="A795" s="19"/>
      <c r="B795" s="19"/>
      <c r="C795" s="19"/>
      <c r="D795" s="19"/>
      <c r="E795" s="19"/>
      <c r="F795" s="19"/>
      <c r="G795" s="19"/>
      <c r="H795" s="19"/>
      <c r="I795" s="19"/>
      <c r="J795" s="19"/>
      <c r="K795" s="19"/>
      <c r="L795" s="19"/>
    </row>
    <row r="796" spans="1:12">
      <c r="A796" s="19"/>
      <c r="B796" s="19"/>
      <c r="C796" s="19"/>
      <c r="D796" s="19"/>
      <c r="E796" s="19"/>
      <c r="F796" s="19"/>
      <c r="G796" s="19"/>
      <c r="H796" s="19"/>
      <c r="I796" s="19"/>
      <c r="J796" s="19"/>
      <c r="K796" s="19"/>
      <c r="L796" s="19"/>
    </row>
    <row r="797" spans="1:12">
      <c r="A797" s="19"/>
      <c r="B797" s="19"/>
      <c r="C797" s="19"/>
      <c r="D797" s="19"/>
      <c r="E797" s="19"/>
      <c r="F797" s="19"/>
      <c r="G797" s="19"/>
      <c r="H797" s="19"/>
      <c r="I797" s="19"/>
      <c r="J797" s="19"/>
      <c r="K797" s="19"/>
      <c r="L797" s="19"/>
    </row>
    <row r="798" spans="1:12">
      <c r="A798" s="19"/>
      <c r="B798" s="19"/>
      <c r="C798" s="19"/>
      <c r="D798" s="19"/>
      <c r="E798" s="19"/>
      <c r="F798" s="19"/>
      <c r="G798" s="19"/>
      <c r="H798" s="19"/>
      <c r="I798" s="19"/>
      <c r="J798" s="19"/>
      <c r="K798" s="19"/>
      <c r="L798" s="19"/>
    </row>
    <row r="799" spans="1:12">
      <c r="A799" s="19"/>
      <c r="B799" s="19"/>
      <c r="C799" s="19"/>
      <c r="D799" s="19"/>
      <c r="E799" s="19"/>
      <c r="F799" s="19"/>
      <c r="G799" s="19"/>
      <c r="H799" s="19"/>
      <c r="I799" s="19"/>
      <c r="J799" s="19"/>
      <c r="K799" s="19"/>
      <c r="L799" s="19"/>
    </row>
    <row r="800" spans="1:12">
      <c r="A800" s="19"/>
      <c r="B800" s="19"/>
      <c r="C800" s="19"/>
      <c r="D800" s="19"/>
      <c r="E800" s="19"/>
      <c r="F800" s="19"/>
      <c r="G800" s="19"/>
      <c r="H800" s="19"/>
      <c r="I800" s="19"/>
      <c r="J800" s="19"/>
      <c r="K800" s="19"/>
      <c r="L800" s="19"/>
    </row>
    <row r="801" spans="1:12">
      <c r="A801" s="19"/>
      <c r="B801" s="19"/>
      <c r="C801" s="19"/>
      <c r="D801" s="19"/>
      <c r="E801" s="19"/>
      <c r="F801" s="19"/>
      <c r="G801" s="19"/>
      <c r="H801" s="19"/>
      <c r="I801" s="19"/>
      <c r="J801" s="19"/>
      <c r="K801" s="19"/>
      <c r="L801" s="19"/>
    </row>
    <row r="802" spans="1:12">
      <c r="A802" s="19"/>
      <c r="B802" s="19"/>
      <c r="C802" s="19"/>
      <c r="D802" s="19"/>
      <c r="E802" s="19"/>
      <c r="F802" s="19"/>
      <c r="G802" s="19"/>
      <c r="H802" s="19"/>
      <c r="I802" s="19"/>
      <c r="J802" s="19"/>
      <c r="K802" s="19"/>
      <c r="L802" s="19"/>
    </row>
    <row r="803" spans="1:12">
      <c r="A803" s="19"/>
      <c r="B803" s="19"/>
      <c r="C803" s="19"/>
      <c r="D803" s="19"/>
      <c r="E803" s="19"/>
      <c r="F803" s="19"/>
      <c r="G803" s="19"/>
      <c r="H803" s="19"/>
      <c r="I803" s="19"/>
      <c r="J803" s="19"/>
      <c r="K803" s="19"/>
      <c r="L803" s="19"/>
    </row>
    <row r="804" spans="1:12">
      <c r="A804" s="19"/>
      <c r="B804" s="19"/>
      <c r="C804" s="19"/>
      <c r="D804" s="19"/>
      <c r="E804" s="19"/>
      <c r="F804" s="19"/>
      <c r="G804" s="19"/>
      <c r="H804" s="19"/>
      <c r="I804" s="19"/>
      <c r="J804" s="19"/>
      <c r="K804" s="19"/>
      <c r="L804" s="19"/>
    </row>
    <row r="805" spans="1:12">
      <c r="A805" s="19"/>
      <c r="B805" s="19"/>
      <c r="C805" s="19"/>
      <c r="D805" s="19"/>
      <c r="E805" s="19"/>
      <c r="F805" s="19"/>
      <c r="G805" s="19"/>
      <c r="H805" s="19"/>
      <c r="I805" s="19"/>
      <c r="J805" s="19"/>
      <c r="K805" s="19"/>
      <c r="L805" s="19"/>
    </row>
    <row r="806" spans="1:12">
      <c r="A806" s="19"/>
      <c r="B806" s="19"/>
      <c r="C806" s="19"/>
      <c r="D806" s="19"/>
      <c r="E806" s="19"/>
      <c r="F806" s="19"/>
      <c r="G806" s="19"/>
      <c r="H806" s="19"/>
      <c r="I806" s="19"/>
      <c r="J806" s="19"/>
      <c r="K806" s="19"/>
      <c r="L806" s="19"/>
    </row>
    <row r="807" spans="1:12">
      <c r="A807" s="19"/>
      <c r="B807" s="19"/>
      <c r="C807" s="19"/>
      <c r="D807" s="19"/>
      <c r="E807" s="19"/>
      <c r="F807" s="19"/>
      <c r="G807" s="19"/>
      <c r="H807" s="19"/>
      <c r="I807" s="19"/>
      <c r="J807" s="19"/>
      <c r="K807" s="19"/>
      <c r="L807" s="19"/>
    </row>
    <row r="808" spans="1:12">
      <c r="A808" s="19"/>
      <c r="B808" s="19"/>
      <c r="C808" s="19"/>
      <c r="D808" s="19"/>
      <c r="E808" s="19"/>
      <c r="F808" s="19"/>
      <c r="G808" s="19"/>
      <c r="H808" s="19"/>
      <c r="I808" s="19"/>
      <c r="J808" s="19"/>
      <c r="K808" s="19"/>
      <c r="L808" s="19"/>
    </row>
    <row r="809" spans="1:12">
      <c r="A809" s="19"/>
      <c r="B809" s="19"/>
      <c r="C809" s="19"/>
      <c r="D809" s="19"/>
      <c r="E809" s="19"/>
      <c r="F809" s="19"/>
      <c r="G809" s="19"/>
      <c r="H809" s="19"/>
      <c r="I809" s="19"/>
      <c r="J809" s="19"/>
      <c r="K809" s="19"/>
      <c r="L809" s="19"/>
    </row>
    <row r="810" spans="1:12">
      <c r="A810" s="19"/>
      <c r="B810" s="19"/>
      <c r="C810" s="19"/>
      <c r="D810" s="19"/>
      <c r="E810" s="19"/>
      <c r="F810" s="19"/>
      <c r="G810" s="19"/>
      <c r="H810" s="19"/>
      <c r="I810" s="19"/>
      <c r="J810" s="19"/>
      <c r="K810" s="19"/>
      <c r="L810" s="19"/>
    </row>
    <row r="811" spans="1:12">
      <c r="A811" s="19"/>
      <c r="B811" s="19"/>
      <c r="C811" s="19"/>
      <c r="D811" s="19"/>
      <c r="E811" s="19"/>
      <c r="F811" s="19"/>
      <c r="G811" s="19"/>
      <c r="H811" s="19"/>
      <c r="I811" s="19"/>
      <c r="J811" s="19"/>
      <c r="K811" s="19"/>
      <c r="L811" s="19"/>
    </row>
    <row r="812" spans="1:12">
      <c r="A812" s="19"/>
      <c r="B812" s="19"/>
      <c r="C812" s="19"/>
      <c r="D812" s="19"/>
      <c r="E812" s="19"/>
      <c r="F812" s="19"/>
      <c r="G812" s="19"/>
      <c r="H812" s="19"/>
      <c r="I812" s="19"/>
      <c r="J812" s="19"/>
      <c r="K812" s="19"/>
      <c r="L812" s="19"/>
    </row>
    <row r="813" spans="1:12">
      <c r="A813" s="19"/>
      <c r="B813" s="19"/>
      <c r="C813" s="19"/>
      <c r="D813" s="19"/>
      <c r="E813" s="19"/>
      <c r="F813" s="19"/>
      <c r="G813" s="19"/>
      <c r="H813" s="19"/>
      <c r="I813" s="19"/>
      <c r="J813" s="19"/>
      <c r="K813" s="19"/>
      <c r="L813" s="19"/>
    </row>
    <row r="814" spans="1:12">
      <c r="A814" s="19"/>
      <c r="B814" s="19"/>
      <c r="C814" s="19"/>
      <c r="D814" s="19"/>
      <c r="E814" s="19"/>
      <c r="F814" s="19"/>
      <c r="G814" s="19"/>
      <c r="H814" s="19"/>
      <c r="I814" s="19"/>
      <c r="J814" s="19"/>
      <c r="K814" s="19"/>
      <c r="L814" s="19"/>
    </row>
    <row r="815" spans="1:12">
      <c r="A815" s="19"/>
      <c r="B815" s="19"/>
      <c r="C815" s="19"/>
      <c r="D815" s="19"/>
      <c r="E815" s="19"/>
      <c r="F815" s="19"/>
      <c r="G815" s="19"/>
      <c r="H815" s="19"/>
      <c r="I815" s="19"/>
      <c r="J815" s="19"/>
      <c r="K815" s="19"/>
      <c r="L815" s="19"/>
    </row>
    <row r="816" spans="1:12">
      <c r="A816" s="19"/>
      <c r="B816" s="19"/>
      <c r="C816" s="19"/>
      <c r="D816" s="19"/>
      <c r="E816" s="19"/>
      <c r="F816" s="19"/>
      <c r="G816" s="19"/>
      <c r="H816" s="19"/>
      <c r="I816" s="19"/>
      <c r="J816" s="19"/>
      <c r="K816" s="19"/>
      <c r="L816" s="19"/>
    </row>
    <row r="817" spans="1:12">
      <c r="A817" s="19"/>
      <c r="B817" s="19"/>
      <c r="C817" s="19"/>
      <c r="D817" s="19"/>
      <c r="E817" s="19"/>
      <c r="F817" s="19"/>
      <c r="G817" s="19"/>
      <c r="H817" s="19"/>
      <c r="I817" s="19"/>
      <c r="J817" s="19"/>
      <c r="K817" s="19"/>
      <c r="L817" s="19"/>
    </row>
    <row r="818" spans="1:12">
      <c r="A818" s="19"/>
      <c r="B818" s="19"/>
      <c r="C818" s="19"/>
      <c r="D818" s="19"/>
      <c r="E818" s="19"/>
      <c r="F818" s="19"/>
      <c r="G818" s="19"/>
      <c r="H818" s="19"/>
      <c r="I818" s="19"/>
      <c r="J818" s="19"/>
      <c r="K818" s="19"/>
      <c r="L818" s="19"/>
    </row>
    <row r="819" spans="1:12">
      <c r="A819" s="19"/>
      <c r="B819" s="19"/>
      <c r="C819" s="19"/>
      <c r="D819" s="19"/>
      <c r="E819" s="19"/>
      <c r="F819" s="19"/>
      <c r="G819" s="19"/>
      <c r="H819" s="19"/>
      <c r="I819" s="19"/>
      <c r="J819" s="19"/>
      <c r="K819" s="19"/>
      <c r="L819" s="19"/>
    </row>
    <row r="820" spans="1:12">
      <c r="A820" s="19"/>
      <c r="B820" s="19"/>
      <c r="C820" s="19"/>
      <c r="D820" s="19"/>
      <c r="E820" s="19"/>
      <c r="F820" s="19"/>
      <c r="G820" s="19"/>
      <c r="H820" s="19"/>
      <c r="I820" s="19"/>
      <c r="J820" s="19"/>
      <c r="K820" s="19"/>
      <c r="L820" s="19"/>
    </row>
    <row r="821" spans="1:12">
      <c r="A821" s="19"/>
      <c r="B821" s="19"/>
      <c r="C821" s="19"/>
      <c r="D821" s="19"/>
      <c r="E821" s="19"/>
      <c r="F821" s="19"/>
      <c r="G821" s="19"/>
      <c r="H821" s="19"/>
      <c r="I821" s="19"/>
      <c r="J821" s="19"/>
      <c r="K821" s="19"/>
      <c r="L821" s="19"/>
    </row>
    <row r="822" spans="1:12">
      <c r="A822" s="19"/>
      <c r="B822" s="19"/>
      <c r="C822" s="19"/>
      <c r="D822" s="19"/>
      <c r="E822" s="19"/>
      <c r="F822" s="19"/>
      <c r="G822" s="19"/>
      <c r="H822" s="19"/>
      <c r="I822" s="19"/>
      <c r="J822" s="19"/>
      <c r="K822" s="19"/>
      <c r="L822" s="19"/>
    </row>
    <row r="823" spans="1:12">
      <c r="A823" s="19"/>
      <c r="B823" s="19"/>
      <c r="C823" s="19"/>
      <c r="D823" s="19"/>
      <c r="E823" s="19"/>
      <c r="F823" s="19"/>
      <c r="G823" s="19"/>
      <c r="H823" s="19"/>
      <c r="I823" s="19"/>
      <c r="J823" s="19"/>
      <c r="K823" s="19"/>
      <c r="L823" s="19"/>
    </row>
    <row r="824" spans="1:12">
      <c r="A824" s="19"/>
      <c r="B824" s="19"/>
      <c r="C824" s="19"/>
      <c r="D824" s="19"/>
      <c r="E824" s="19"/>
      <c r="F824" s="19"/>
      <c r="G824" s="19"/>
      <c r="H824" s="19"/>
      <c r="I824" s="19"/>
      <c r="J824" s="19"/>
      <c r="K824" s="19"/>
      <c r="L824" s="19"/>
    </row>
    <row r="825" spans="1:12">
      <c r="A825" s="19"/>
      <c r="B825" s="19"/>
      <c r="C825" s="19"/>
      <c r="D825" s="19"/>
      <c r="E825" s="19"/>
      <c r="F825" s="19"/>
      <c r="G825" s="19"/>
      <c r="H825" s="19"/>
      <c r="I825" s="19"/>
      <c r="J825" s="19"/>
      <c r="K825" s="19"/>
      <c r="L825" s="19"/>
    </row>
    <row r="826" spans="1:12">
      <c r="A826" s="19"/>
      <c r="B826" s="19"/>
      <c r="C826" s="19"/>
      <c r="D826" s="19"/>
      <c r="E826" s="19"/>
      <c r="F826" s="19"/>
      <c r="G826" s="19"/>
      <c r="H826" s="19"/>
      <c r="I826" s="19"/>
      <c r="J826" s="19"/>
      <c r="K826" s="19"/>
      <c r="L826" s="19"/>
    </row>
    <row r="827" spans="1:12">
      <c r="A827" s="19"/>
      <c r="B827" s="19"/>
      <c r="C827" s="19"/>
      <c r="D827" s="19"/>
      <c r="E827" s="19"/>
      <c r="F827" s="19"/>
      <c r="G827" s="19"/>
      <c r="H827" s="19"/>
      <c r="I827" s="19"/>
      <c r="J827" s="19"/>
      <c r="K827" s="19"/>
      <c r="L827" s="19"/>
    </row>
    <row r="828" spans="1:12">
      <c r="A828" s="19"/>
      <c r="B828" s="19"/>
      <c r="C828" s="19"/>
      <c r="D828" s="19"/>
      <c r="E828" s="19"/>
      <c r="F828" s="19"/>
      <c r="G828" s="19"/>
      <c r="H828" s="19"/>
      <c r="I828" s="19"/>
      <c r="J828" s="19"/>
      <c r="K828" s="19"/>
      <c r="L828" s="19"/>
    </row>
    <row r="829" spans="1:12">
      <c r="A829" s="19"/>
      <c r="B829" s="19"/>
      <c r="C829" s="19"/>
      <c r="D829" s="19"/>
      <c r="E829" s="19"/>
      <c r="F829" s="19"/>
      <c r="G829" s="19"/>
      <c r="H829" s="19"/>
      <c r="I829" s="19"/>
      <c r="J829" s="19"/>
      <c r="K829" s="19"/>
      <c r="L829" s="19"/>
    </row>
    <row r="830" spans="1:12">
      <c r="A830" s="19"/>
      <c r="B830" s="19"/>
      <c r="C830" s="19"/>
      <c r="D830" s="19"/>
      <c r="E830" s="19"/>
      <c r="F830" s="19"/>
      <c r="G830" s="19"/>
      <c r="H830" s="19"/>
      <c r="I830" s="19"/>
      <c r="J830" s="19"/>
      <c r="K830" s="19"/>
      <c r="L830" s="19"/>
    </row>
    <row r="831" spans="1:12">
      <c r="A831" s="19"/>
      <c r="B831" s="19"/>
      <c r="C831" s="19"/>
      <c r="D831" s="19"/>
      <c r="E831" s="19"/>
      <c r="F831" s="19"/>
      <c r="G831" s="19"/>
      <c r="H831" s="19"/>
      <c r="I831" s="19"/>
      <c r="J831" s="19"/>
      <c r="K831" s="19"/>
      <c r="L831" s="19"/>
    </row>
    <row r="832" spans="1:12">
      <c r="A832" s="19"/>
      <c r="B832" s="19"/>
      <c r="C832" s="19"/>
      <c r="D832" s="19"/>
      <c r="E832" s="19"/>
      <c r="F832" s="19"/>
      <c r="G832" s="19"/>
      <c r="H832" s="19"/>
      <c r="I832" s="19"/>
      <c r="J832" s="19"/>
      <c r="K832" s="19"/>
      <c r="L832" s="19"/>
    </row>
    <row r="833" spans="1:12">
      <c r="A833" s="19"/>
      <c r="B833" s="19"/>
      <c r="C833" s="19"/>
      <c r="D833" s="19"/>
      <c r="E833" s="19"/>
      <c r="F833" s="19"/>
      <c r="G833" s="19"/>
      <c r="H833" s="19"/>
      <c r="I833" s="19"/>
      <c r="J833" s="19"/>
      <c r="K833" s="19"/>
      <c r="L833" s="19"/>
    </row>
    <row r="834" spans="1:12">
      <c r="A834" s="19"/>
      <c r="B834" s="19"/>
      <c r="C834" s="19"/>
      <c r="D834" s="19"/>
      <c r="E834" s="19"/>
      <c r="F834" s="19"/>
      <c r="G834" s="19"/>
      <c r="H834" s="19"/>
      <c r="I834" s="19"/>
      <c r="J834" s="19"/>
      <c r="K834" s="19"/>
      <c r="L834" s="19"/>
    </row>
    <row r="835" spans="1:12">
      <c r="A835" s="19"/>
      <c r="B835" s="19"/>
      <c r="C835" s="19"/>
      <c r="D835" s="19"/>
      <c r="E835" s="19"/>
      <c r="F835" s="19"/>
      <c r="G835" s="19"/>
      <c r="H835" s="19"/>
      <c r="I835" s="19"/>
      <c r="J835" s="19"/>
      <c r="K835" s="19"/>
      <c r="L835" s="19"/>
    </row>
    <row r="836" spans="1:12">
      <c r="A836" s="19"/>
      <c r="B836" s="19"/>
      <c r="C836" s="19"/>
      <c r="D836" s="19"/>
      <c r="E836" s="19"/>
      <c r="F836" s="19"/>
      <c r="G836" s="19"/>
      <c r="H836" s="19"/>
      <c r="I836" s="19"/>
      <c r="J836" s="19"/>
      <c r="K836" s="19"/>
      <c r="L836" s="19"/>
    </row>
    <row r="837" spans="1:12">
      <c r="A837" s="19"/>
      <c r="B837" s="19"/>
      <c r="C837" s="19"/>
      <c r="D837" s="19"/>
      <c r="E837" s="19"/>
      <c r="F837" s="19"/>
      <c r="G837" s="19"/>
      <c r="H837" s="19"/>
      <c r="I837" s="19"/>
      <c r="J837" s="19"/>
      <c r="K837" s="19"/>
      <c r="L837" s="19"/>
    </row>
    <row r="838" spans="1:12">
      <c r="A838" s="19"/>
      <c r="B838" s="19"/>
      <c r="C838" s="19"/>
      <c r="D838" s="19"/>
      <c r="E838" s="19"/>
      <c r="F838" s="19"/>
      <c r="G838" s="19"/>
      <c r="H838" s="19"/>
      <c r="I838" s="19"/>
      <c r="J838" s="19"/>
      <c r="K838" s="19"/>
      <c r="L838" s="19"/>
    </row>
    <row r="839" spans="1:12">
      <c r="A839" s="19"/>
      <c r="B839" s="19"/>
      <c r="C839" s="19"/>
      <c r="D839" s="19"/>
      <c r="E839" s="19"/>
      <c r="F839" s="19"/>
      <c r="G839" s="19"/>
      <c r="H839" s="19"/>
      <c r="I839" s="19"/>
      <c r="J839" s="19"/>
      <c r="K839" s="19"/>
      <c r="L839" s="19"/>
    </row>
    <row r="840" spans="1:12">
      <c r="A840" s="19"/>
      <c r="B840" s="19"/>
      <c r="C840" s="19"/>
      <c r="D840" s="19"/>
      <c r="E840" s="19"/>
      <c r="F840" s="19"/>
      <c r="G840" s="19"/>
      <c r="H840" s="19"/>
      <c r="I840" s="19"/>
      <c r="J840" s="19"/>
      <c r="K840" s="19"/>
      <c r="L840" s="19"/>
    </row>
    <row r="841" spans="1:12">
      <c r="A841" s="19"/>
      <c r="B841" s="19"/>
      <c r="C841" s="19"/>
      <c r="D841" s="19"/>
      <c r="E841" s="19"/>
      <c r="F841" s="19"/>
      <c r="G841" s="19"/>
      <c r="H841" s="19"/>
      <c r="I841" s="19"/>
      <c r="J841" s="19"/>
      <c r="K841" s="19"/>
      <c r="L841" s="19"/>
    </row>
    <row r="842" spans="1:12">
      <c r="A842" s="19"/>
      <c r="B842" s="19"/>
      <c r="C842" s="19"/>
      <c r="D842" s="19"/>
      <c r="E842" s="19"/>
      <c r="F842" s="19"/>
      <c r="G842" s="19"/>
      <c r="H842" s="19"/>
      <c r="I842" s="19"/>
      <c r="J842" s="19"/>
      <c r="K842" s="19"/>
      <c r="L842" s="19"/>
    </row>
    <row r="843" spans="1:12">
      <c r="A843" s="19"/>
      <c r="B843" s="19"/>
      <c r="C843" s="19"/>
      <c r="D843" s="19"/>
      <c r="E843" s="19"/>
      <c r="F843" s="19"/>
      <c r="G843" s="19"/>
      <c r="H843" s="19"/>
      <c r="I843" s="19"/>
      <c r="J843" s="19"/>
      <c r="K843" s="19"/>
      <c r="L843" s="19"/>
    </row>
    <row r="844" spans="1:12">
      <c r="A844" s="19"/>
      <c r="B844" s="19"/>
      <c r="C844" s="19"/>
      <c r="D844" s="19"/>
      <c r="E844" s="19"/>
      <c r="F844" s="19"/>
      <c r="G844" s="19"/>
      <c r="H844" s="19"/>
      <c r="I844" s="19"/>
      <c r="J844" s="19"/>
      <c r="K844" s="19"/>
      <c r="L844" s="19"/>
    </row>
    <row r="845" spans="1:12">
      <c r="A845" s="19"/>
      <c r="B845" s="19"/>
      <c r="C845" s="19"/>
      <c r="D845" s="19"/>
      <c r="E845" s="19"/>
      <c r="F845" s="19"/>
      <c r="G845" s="19"/>
      <c r="H845" s="19"/>
      <c r="I845" s="19"/>
      <c r="J845" s="19"/>
      <c r="K845" s="19"/>
      <c r="L845" s="19"/>
    </row>
    <row r="846" spans="1:12">
      <c r="A846" s="19"/>
      <c r="B846" s="19"/>
      <c r="C846" s="19"/>
      <c r="D846" s="19"/>
      <c r="E846" s="19"/>
      <c r="F846" s="19"/>
      <c r="G846" s="19"/>
      <c r="H846" s="19"/>
      <c r="I846" s="19"/>
      <c r="J846" s="19"/>
      <c r="K846" s="19"/>
      <c r="L846" s="19"/>
    </row>
    <row r="847" spans="1:12">
      <c r="A847" s="19"/>
      <c r="B847" s="19"/>
      <c r="C847" s="19"/>
      <c r="D847" s="19"/>
      <c r="E847" s="19"/>
      <c r="F847" s="19"/>
      <c r="G847" s="19"/>
      <c r="H847" s="19"/>
      <c r="I847" s="19"/>
      <c r="J847" s="19"/>
      <c r="K847" s="19"/>
      <c r="L847" s="19"/>
    </row>
    <row r="848" spans="1:12">
      <c r="A848" s="19"/>
      <c r="B848" s="19"/>
      <c r="C848" s="19"/>
      <c r="D848" s="19"/>
      <c r="E848" s="19"/>
      <c r="F848" s="19"/>
      <c r="G848" s="19"/>
      <c r="H848" s="19"/>
      <c r="I848" s="19"/>
      <c r="J848" s="19"/>
      <c r="K848" s="19"/>
      <c r="L848" s="19"/>
    </row>
    <row r="849" spans="1:12">
      <c r="A849" s="19"/>
      <c r="B849" s="19"/>
      <c r="C849" s="19"/>
      <c r="D849" s="19"/>
      <c r="E849" s="19"/>
      <c r="F849" s="19"/>
      <c r="G849" s="19"/>
      <c r="H849" s="19"/>
      <c r="I849" s="19"/>
      <c r="J849" s="19"/>
      <c r="K849" s="19"/>
      <c r="L849" s="19"/>
    </row>
    <row r="850" spans="1:12">
      <c r="A850" s="19"/>
      <c r="B850" s="19"/>
      <c r="C850" s="19"/>
      <c r="D850" s="19"/>
      <c r="E850" s="19"/>
      <c r="F850" s="19"/>
      <c r="G850" s="19"/>
      <c r="H850" s="19"/>
      <c r="I850" s="19"/>
      <c r="J850" s="19"/>
      <c r="K850" s="19"/>
      <c r="L850" s="19"/>
    </row>
    <row r="851" spans="1:12">
      <c r="A851" s="19"/>
      <c r="B851" s="19"/>
      <c r="C851" s="19"/>
      <c r="D851" s="19"/>
      <c r="E851" s="19"/>
      <c r="F851" s="19"/>
      <c r="G851" s="19"/>
      <c r="H851" s="19"/>
      <c r="I851" s="19"/>
      <c r="J851" s="19"/>
      <c r="K851" s="19"/>
      <c r="L851" s="19"/>
    </row>
    <row r="852" spans="1:12">
      <c r="A852" s="19"/>
      <c r="B852" s="19"/>
      <c r="C852" s="19"/>
      <c r="D852" s="19"/>
      <c r="E852" s="19"/>
      <c r="F852" s="19"/>
      <c r="G852" s="19"/>
      <c r="H852" s="19"/>
      <c r="I852" s="19"/>
      <c r="J852" s="19"/>
      <c r="K852" s="19"/>
      <c r="L852" s="19"/>
    </row>
    <row r="853" spans="1:12">
      <c r="A853" s="19"/>
      <c r="B853" s="19"/>
      <c r="C853" s="19"/>
      <c r="D853" s="19"/>
      <c r="E853" s="19"/>
      <c r="F853" s="19"/>
      <c r="G853" s="19"/>
      <c r="H853" s="19"/>
      <c r="I853" s="19"/>
      <c r="J853" s="19"/>
      <c r="K853" s="19"/>
      <c r="L853" s="19"/>
    </row>
    <row r="854" spans="1:12">
      <c r="A854" s="19"/>
      <c r="B854" s="19"/>
      <c r="C854" s="19"/>
      <c r="D854" s="19"/>
      <c r="E854" s="19"/>
      <c r="F854" s="19"/>
      <c r="G854" s="19"/>
      <c r="H854" s="19"/>
      <c r="I854" s="19"/>
      <c r="J854" s="19"/>
      <c r="K854" s="19"/>
      <c r="L854" s="19"/>
    </row>
    <row r="855" spans="1:12">
      <c r="A855" s="19"/>
      <c r="B855" s="19"/>
      <c r="C855" s="19"/>
      <c r="D855" s="19"/>
      <c r="E855" s="19"/>
      <c r="F855" s="19"/>
      <c r="G855" s="19"/>
      <c r="H855" s="19"/>
      <c r="I855" s="19"/>
      <c r="J855" s="19"/>
      <c r="K855" s="19"/>
      <c r="L855" s="19"/>
    </row>
    <row r="856" spans="1:12">
      <c r="A856" s="19"/>
      <c r="B856" s="19"/>
      <c r="C856" s="19"/>
      <c r="D856" s="19"/>
      <c r="E856" s="19"/>
      <c r="F856" s="19"/>
      <c r="G856" s="19"/>
      <c r="H856" s="19"/>
      <c r="I856" s="19"/>
      <c r="J856" s="19"/>
      <c r="K856" s="19"/>
      <c r="L856" s="19"/>
    </row>
    <row r="857" spans="1:12">
      <c r="A857" s="19"/>
      <c r="B857" s="19"/>
      <c r="C857" s="19"/>
      <c r="D857" s="19"/>
      <c r="E857" s="19"/>
      <c r="F857" s="19"/>
      <c r="G857" s="19"/>
      <c r="H857" s="19"/>
      <c r="I857" s="19"/>
      <c r="J857" s="19"/>
      <c r="K857" s="19"/>
      <c r="L857" s="19"/>
    </row>
    <row r="858" spans="1:12">
      <c r="A858" s="19"/>
      <c r="B858" s="19"/>
      <c r="C858" s="19"/>
      <c r="D858" s="19"/>
      <c r="E858" s="19"/>
      <c r="F858" s="19"/>
      <c r="G858" s="19"/>
      <c r="H858" s="19"/>
      <c r="I858" s="19"/>
      <c r="J858" s="19"/>
      <c r="K858" s="19"/>
      <c r="L858" s="19"/>
    </row>
    <row r="859" spans="1:12">
      <c r="A859" s="19"/>
      <c r="B859" s="19"/>
      <c r="C859" s="19"/>
      <c r="D859" s="19"/>
      <c r="E859" s="19"/>
      <c r="F859" s="19"/>
      <c r="G859" s="19"/>
      <c r="H859" s="19"/>
      <c r="I859" s="19"/>
      <c r="J859" s="19"/>
      <c r="K859" s="19"/>
      <c r="L859" s="19"/>
    </row>
    <row r="860" spans="1:12">
      <c r="A860" s="19"/>
      <c r="B860" s="19"/>
      <c r="C860" s="19"/>
      <c r="D860" s="19"/>
      <c r="E860" s="19"/>
      <c r="F860" s="19"/>
      <c r="G860" s="19"/>
      <c r="H860" s="19"/>
      <c r="I860" s="19"/>
      <c r="J860" s="19"/>
      <c r="K860" s="19"/>
      <c r="L860" s="19"/>
    </row>
    <row r="861" spans="1:12">
      <c r="A861" s="19"/>
      <c r="B861" s="19"/>
      <c r="C861" s="19"/>
      <c r="D861" s="19"/>
      <c r="E861" s="19"/>
      <c r="F861" s="19"/>
      <c r="G861" s="19"/>
      <c r="H861" s="19"/>
      <c r="I861" s="19"/>
      <c r="J861" s="19"/>
      <c r="K861" s="19"/>
      <c r="L861" s="19"/>
    </row>
    <row r="862" spans="1:12">
      <c r="A862" s="19"/>
      <c r="B862" s="19"/>
      <c r="C862" s="19"/>
      <c r="D862" s="19"/>
      <c r="E862" s="19"/>
      <c r="F862" s="19"/>
      <c r="G862" s="19"/>
      <c r="H862" s="19"/>
      <c r="I862" s="19"/>
      <c r="J862" s="19"/>
      <c r="K862" s="19"/>
      <c r="L862" s="19"/>
    </row>
    <row r="863" spans="1:12">
      <c r="A863" s="19"/>
      <c r="B863" s="19"/>
      <c r="C863" s="19"/>
      <c r="D863" s="19"/>
      <c r="E863" s="19"/>
      <c r="F863" s="19"/>
      <c r="G863" s="19"/>
      <c r="H863" s="19"/>
      <c r="I863" s="19"/>
      <c r="J863" s="19"/>
      <c r="K863" s="19"/>
      <c r="L863" s="19"/>
    </row>
    <row r="864" spans="1:12">
      <c r="A864" s="19"/>
      <c r="B864" s="19"/>
      <c r="C864" s="19"/>
      <c r="D864" s="19"/>
      <c r="E864" s="19"/>
      <c r="F864" s="19"/>
      <c r="G864" s="19"/>
      <c r="H864" s="19"/>
      <c r="I864" s="19"/>
      <c r="J864" s="19"/>
      <c r="K864" s="19"/>
      <c r="L864" s="19"/>
    </row>
    <row r="865" spans="1:12">
      <c r="A865" s="19"/>
      <c r="B865" s="19"/>
      <c r="C865" s="19"/>
      <c r="D865" s="19"/>
      <c r="E865" s="19"/>
      <c r="F865" s="19"/>
      <c r="G865" s="19"/>
      <c r="H865" s="19"/>
      <c r="I865" s="19"/>
      <c r="J865" s="19"/>
      <c r="K865" s="19"/>
      <c r="L865" s="19"/>
    </row>
    <row r="866" spans="1:12">
      <c r="A866" s="19"/>
      <c r="B866" s="19"/>
      <c r="C866" s="19"/>
      <c r="D866" s="19"/>
      <c r="E866" s="19"/>
      <c r="F866" s="19"/>
      <c r="G866" s="19"/>
      <c r="H866" s="19"/>
      <c r="I866" s="19"/>
      <c r="J866" s="19"/>
      <c r="K866" s="19"/>
      <c r="L866" s="19"/>
    </row>
    <row r="867" spans="1:12">
      <c r="A867" s="19"/>
      <c r="B867" s="19"/>
      <c r="C867" s="19"/>
      <c r="D867" s="19"/>
      <c r="E867" s="19"/>
      <c r="F867" s="19"/>
      <c r="G867" s="19"/>
      <c r="H867" s="19"/>
      <c r="I867" s="19"/>
      <c r="J867" s="19"/>
      <c r="K867" s="19"/>
      <c r="L867" s="19"/>
    </row>
    <row r="868" spans="1:12">
      <c r="A868" s="19"/>
      <c r="B868" s="19"/>
      <c r="C868" s="19"/>
      <c r="D868" s="19"/>
      <c r="E868" s="19"/>
      <c r="F868" s="19"/>
      <c r="G868" s="19"/>
      <c r="H868" s="19"/>
      <c r="I868" s="19"/>
      <c r="J868" s="19"/>
      <c r="K868" s="19"/>
      <c r="L868" s="19"/>
    </row>
    <row r="869" spans="1:12">
      <c r="A869" s="19"/>
      <c r="B869" s="19"/>
      <c r="C869" s="19"/>
      <c r="D869" s="19"/>
      <c r="E869" s="19"/>
      <c r="F869" s="19"/>
      <c r="G869" s="19"/>
      <c r="H869" s="19"/>
      <c r="I869" s="19"/>
      <c r="J869" s="19"/>
      <c r="K869" s="19"/>
      <c r="L869" s="19"/>
    </row>
    <row r="870" spans="1:12">
      <c r="A870" s="19"/>
      <c r="B870" s="19"/>
      <c r="C870" s="19"/>
      <c r="D870" s="19"/>
      <c r="E870" s="19"/>
      <c r="F870" s="19"/>
      <c r="G870" s="19"/>
      <c r="H870" s="19"/>
      <c r="I870" s="19"/>
      <c r="J870" s="19"/>
      <c r="K870" s="19"/>
      <c r="L870" s="19"/>
    </row>
    <row r="871" spans="1:12">
      <c r="A871" s="19"/>
      <c r="B871" s="19"/>
      <c r="C871" s="19"/>
      <c r="D871" s="19"/>
      <c r="E871" s="19"/>
      <c r="F871" s="19"/>
      <c r="G871" s="19"/>
      <c r="H871" s="19"/>
      <c r="I871" s="19"/>
      <c r="J871" s="19"/>
      <c r="K871" s="19"/>
      <c r="L871" s="19"/>
    </row>
    <row r="872" spans="1:12">
      <c r="A872" s="19"/>
      <c r="B872" s="19"/>
      <c r="C872" s="19"/>
      <c r="D872" s="19"/>
      <c r="E872" s="19"/>
      <c r="F872" s="19"/>
      <c r="G872" s="19"/>
      <c r="H872" s="19"/>
      <c r="I872" s="19"/>
      <c r="J872" s="19"/>
      <c r="K872" s="19"/>
      <c r="L872" s="19"/>
    </row>
    <row r="873" spans="1:12">
      <c r="A873" s="19"/>
      <c r="B873" s="19"/>
      <c r="C873" s="19"/>
      <c r="D873" s="19"/>
      <c r="E873" s="19"/>
      <c r="F873" s="19"/>
      <c r="G873" s="19"/>
      <c r="H873" s="19"/>
      <c r="I873" s="19"/>
      <c r="J873" s="19"/>
      <c r="K873" s="19"/>
      <c r="L873" s="19"/>
    </row>
    <row r="874" spans="1:12">
      <c r="A874" s="19"/>
      <c r="B874" s="19"/>
      <c r="C874" s="19"/>
      <c r="D874" s="19"/>
      <c r="E874" s="19"/>
      <c r="F874" s="19"/>
      <c r="G874" s="19"/>
      <c r="H874" s="19"/>
      <c r="I874" s="19"/>
      <c r="J874" s="19"/>
      <c r="K874" s="19"/>
      <c r="L874" s="19"/>
    </row>
    <row r="875" spans="1:12">
      <c r="A875" s="19"/>
      <c r="B875" s="19"/>
      <c r="C875" s="19"/>
      <c r="D875" s="19"/>
      <c r="E875" s="19"/>
      <c r="F875" s="19"/>
      <c r="G875" s="19"/>
      <c r="H875" s="19"/>
      <c r="I875" s="19"/>
      <c r="J875" s="19"/>
      <c r="K875" s="19"/>
      <c r="L875" s="19"/>
    </row>
    <row r="876" spans="1:12">
      <c r="A876" s="19"/>
      <c r="B876" s="19"/>
      <c r="C876" s="19"/>
      <c r="D876" s="19"/>
      <c r="E876" s="19"/>
      <c r="F876" s="19"/>
      <c r="G876" s="19"/>
      <c r="H876" s="19"/>
      <c r="I876" s="19"/>
      <c r="J876" s="19"/>
      <c r="K876" s="19"/>
      <c r="L876" s="19"/>
    </row>
    <row r="877" spans="1:12">
      <c r="A877" s="19"/>
      <c r="B877" s="19"/>
      <c r="C877" s="19"/>
      <c r="D877" s="19"/>
      <c r="E877" s="19"/>
      <c r="F877" s="19"/>
      <c r="G877" s="19"/>
      <c r="H877" s="19"/>
      <c r="I877" s="19"/>
      <c r="J877" s="19"/>
      <c r="K877" s="19"/>
      <c r="L877" s="19"/>
    </row>
    <row r="878" spans="1:12">
      <c r="A878" s="19"/>
      <c r="B878" s="19"/>
      <c r="C878" s="19"/>
      <c r="D878" s="19"/>
      <c r="E878" s="19"/>
      <c r="F878" s="19"/>
      <c r="G878" s="19"/>
      <c r="H878" s="19"/>
      <c r="I878" s="19"/>
      <c r="J878" s="19"/>
      <c r="K878" s="19"/>
      <c r="L878" s="19"/>
    </row>
    <row r="879" spans="1:12">
      <c r="A879" s="19"/>
      <c r="B879" s="19"/>
      <c r="C879" s="19"/>
      <c r="D879" s="19"/>
      <c r="E879" s="19"/>
      <c r="F879" s="19"/>
      <c r="G879" s="19"/>
      <c r="H879" s="19"/>
      <c r="I879" s="19"/>
      <c r="J879" s="19"/>
      <c r="K879" s="19"/>
      <c r="L879" s="19"/>
    </row>
    <row r="880" spans="1:12">
      <c r="A880" s="19"/>
      <c r="B880" s="19"/>
      <c r="C880" s="19"/>
      <c r="D880" s="19"/>
      <c r="E880" s="19"/>
      <c r="F880" s="19"/>
      <c r="G880" s="19"/>
      <c r="H880" s="19"/>
      <c r="I880" s="19"/>
      <c r="J880" s="19"/>
      <c r="K880" s="19"/>
      <c r="L880" s="19"/>
    </row>
    <row r="881" spans="1:12">
      <c r="A881" s="19"/>
      <c r="B881" s="19"/>
      <c r="C881" s="19"/>
      <c r="D881" s="19"/>
      <c r="E881" s="19"/>
      <c r="F881" s="19"/>
      <c r="G881" s="19"/>
      <c r="H881" s="19"/>
      <c r="I881" s="19"/>
      <c r="J881" s="19"/>
      <c r="K881" s="19"/>
      <c r="L881" s="19"/>
    </row>
    <row r="882" spans="1:12">
      <c r="A882" s="19"/>
      <c r="B882" s="19"/>
      <c r="C882" s="19"/>
      <c r="D882" s="19"/>
      <c r="E882" s="19"/>
      <c r="F882" s="19"/>
      <c r="G882" s="19"/>
      <c r="H882" s="19"/>
      <c r="I882" s="19"/>
      <c r="J882" s="19"/>
      <c r="K882" s="19"/>
      <c r="L882" s="19"/>
    </row>
    <row r="883" spans="1:12">
      <c r="A883" s="19"/>
      <c r="B883" s="19"/>
      <c r="C883" s="19"/>
      <c r="D883" s="19"/>
      <c r="E883" s="19"/>
      <c r="F883" s="19"/>
      <c r="G883" s="19"/>
      <c r="H883" s="19"/>
      <c r="I883" s="19"/>
      <c r="J883" s="19"/>
      <c r="K883" s="19"/>
      <c r="L883" s="19"/>
    </row>
    <row r="884" spans="1:12">
      <c r="A884" s="19"/>
      <c r="B884" s="19"/>
      <c r="C884" s="19"/>
      <c r="D884" s="19"/>
      <c r="E884" s="19"/>
      <c r="F884" s="19"/>
      <c r="G884" s="19"/>
      <c r="H884" s="19"/>
      <c r="I884" s="19"/>
      <c r="J884" s="19"/>
      <c r="K884" s="19"/>
      <c r="L884" s="19"/>
    </row>
    <row r="885" spans="1:12">
      <c r="A885" s="19"/>
      <c r="B885" s="19"/>
      <c r="C885" s="19"/>
      <c r="D885" s="19"/>
      <c r="E885" s="19"/>
      <c r="F885" s="19"/>
      <c r="G885" s="19"/>
      <c r="H885" s="19"/>
      <c r="I885" s="19"/>
      <c r="J885" s="19"/>
      <c r="K885" s="19"/>
      <c r="L885" s="19"/>
    </row>
    <row r="886" spans="1:12">
      <c r="A886" s="19"/>
      <c r="B886" s="19"/>
      <c r="C886" s="19"/>
      <c r="D886" s="19"/>
      <c r="E886" s="19"/>
      <c r="F886" s="19"/>
      <c r="G886" s="19"/>
      <c r="H886" s="19"/>
      <c r="I886" s="19"/>
      <c r="J886" s="19"/>
      <c r="K886" s="19"/>
      <c r="L886" s="19"/>
    </row>
    <row r="887" spans="1:12">
      <c r="A887" s="19"/>
      <c r="B887" s="19"/>
      <c r="C887" s="19"/>
      <c r="D887" s="19"/>
      <c r="E887" s="19"/>
      <c r="F887" s="19"/>
      <c r="G887" s="19"/>
      <c r="H887" s="19"/>
      <c r="I887" s="19"/>
      <c r="J887" s="19"/>
      <c r="K887" s="19"/>
      <c r="L887" s="19"/>
    </row>
    <row r="888" spans="1:12">
      <c r="A888" s="19"/>
      <c r="B888" s="19"/>
      <c r="C888" s="19"/>
      <c r="D888" s="19"/>
      <c r="E888" s="19"/>
      <c r="F888" s="19"/>
      <c r="G888" s="19"/>
      <c r="H888" s="19"/>
      <c r="I888" s="19"/>
      <c r="J888" s="19"/>
      <c r="K888" s="19"/>
      <c r="L888" s="19"/>
    </row>
    <row r="889" spans="1:12">
      <c r="A889" s="19"/>
      <c r="B889" s="19"/>
      <c r="C889" s="19"/>
      <c r="D889" s="19"/>
      <c r="E889" s="19"/>
      <c r="F889" s="19"/>
      <c r="G889" s="19"/>
      <c r="H889" s="19"/>
      <c r="I889" s="19"/>
      <c r="J889" s="19"/>
      <c r="K889" s="19"/>
      <c r="L889" s="19"/>
    </row>
    <row r="890" spans="1:12">
      <c r="A890" s="19"/>
      <c r="B890" s="19"/>
      <c r="C890" s="19"/>
      <c r="D890" s="19"/>
      <c r="E890" s="19"/>
      <c r="F890" s="19"/>
      <c r="G890" s="19"/>
      <c r="H890" s="19"/>
      <c r="I890" s="19"/>
      <c r="J890" s="19"/>
      <c r="K890" s="19"/>
      <c r="L890" s="19"/>
    </row>
    <row r="891" spans="1:12">
      <c r="A891" s="19"/>
      <c r="B891" s="19"/>
      <c r="C891" s="19"/>
      <c r="D891" s="19"/>
      <c r="E891" s="19"/>
      <c r="F891" s="19"/>
      <c r="G891" s="19"/>
      <c r="H891" s="19"/>
      <c r="I891" s="19"/>
      <c r="J891" s="19"/>
      <c r="K891" s="19"/>
      <c r="L891" s="19"/>
    </row>
    <row r="892" spans="1:12">
      <c r="A892" s="19"/>
      <c r="B892" s="19"/>
      <c r="C892" s="19"/>
      <c r="D892" s="19"/>
      <c r="E892" s="19"/>
      <c r="F892" s="19"/>
      <c r="G892" s="19"/>
      <c r="H892" s="19"/>
      <c r="I892" s="19"/>
      <c r="J892" s="19"/>
      <c r="K892" s="19"/>
      <c r="L892" s="19"/>
    </row>
    <row r="893" spans="1:12">
      <c r="A893" s="19"/>
      <c r="B893" s="19"/>
      <c r="C893" s="19"/>
      <c r="D893" s="19"/>
      <c r="E893" s="19"/>
      <c r="F893" s="19"/>
      <c r="G893" s="19"/>
      <c r="H893" s="19"/>
      <c r="I893" s="19"/>
      <c r="J893" s="19"/>
      <c r="K893" s="19"/>
      <c r="L893" s="19"/>
    </row>
    <row r="894" spans="1:12">
      <c r="A894" s="19"/>
      <c r="B894" s="19"/>
      <c r="C894" s="19"/>
      <c r="D894" s="19"/>
      <c r="E894" s="19"/>
      <c r="F894" s="19"/>
      <c r="G894" s="19"/>
      <c r="H894" s="19"/>
      <c r="I894" s="19"/>
      <c r="J894" s="19"/>
      <c r="K894" s="19"/>
      <c r="L894" s="19"/>
    </row>
    <row r="895" spans="1:12">
      <c r="A895" s="19"/>
      <c r="B895" s="19"/>
      <c r="C895" s="19"/>
      <c r="D895" s="19"/>
      <c r="E895" s="19"/>
      <c r="F895" s="19"/>
      <c r="G895" s="19"/>
      <c r="H895" s="19"/>
      <c r="I895" s="19"/>
      <c r="J895" s="19"/>
      <c r="K895" s="19"/>
      <c r="L895" s="19"/>
    </row>
    <row r="896" spans="1:12">
      <c r="A896" s="19"/>
      <c r="B896" s="19"/>
      <c r="C896" s="19"/>
      <c r="D896" s="19"/>
      <c r="E896" s="19"/>
      <c r="F896" s="19"/>
      <c r="G896" s="19"/>
      <c r="H896" s="19"/>
      <c r="I896" s="19"/>
      <c r="J896" s="19"/>
      <c r="K896" s="19"/>
      <c r="L896" s="19"/>
    </row>
    <row r="897" spans="1:12">
      <c r="A897" s="19"/>
      <c r="B897" s="19"/>
      <c r="C897" s="19"/>
      <c r="D897" s="19"/>
      <c r="E897" s="19"/>
      <c r="F897" s="19"/>
      <c r="G897" s="19"/>
      <c r="H897" s="19"/>
      <c r="I897" s="19"/>
      <c r="J897" s="19"/>
      <c r="K897" s="19"/>
      <c r="L897" s="19"/>
    </row>
    <row r="898" spans="1:12">
      <c r="A898" s="19"/>
      <c r="B898" s="19"/>
      <c r="C898" s="19"/>
      <c r="D898" s="19"/>
      <c r="E898" s="19"/>
      <c r="F898" s="19"/>
      <c r="G898" s="19"/>
      <c r="H898" s="19"/>
      <c r="I898" s="19"/>
      <c r="J898" s="19"/>
      <c r="K898" s="19"/>
      <c r="L898" s="19"/>
    </row>
    <row r="899" spans="1:12">
      <c r="A899" s="19"/>
      <c r="B899" s="19"/>
      <c r="C899" s="19"/>
      <c r="D899" s="19"/>
      <c r="E899" s="19"/>
      <c r="F899" s="19"/>
      <c r="G899" s="19"/>
      <c r="H899" s="19"/>
      <c r="I899" s="19"/>
      <c r="J899" s="19"/>
      <c r="K899" s="19"/>
      <c r="L899" s="19"/>
    </row>
    <row r="900" spans="1:12">
      <c r="A900" s="19"/>
      <c r="B900" s="19"/>
      <c r="C900" s="19"/>
      <c r="D900" s="19"/>
      <c r="E900" s="19"/>
      <c r="F900" s="19"/>
      <c r="G900" s="19"/>
      <c r="H900" s="19"/>
      <c r="I900" s="19"/>
      <c r="J900" s="19"/>
      <c r="K900" s="19"/>
      <c r="L900" s="19"/>
    </row>
    <row r="901" spans="1:12">
      <c r="A901" s="19"/>
      <c r="B901" s="19"/>
      <c r="C901" s="19"/>
      <c r="D901" s="19"/>
      <c r="E901" s="19"/>
      <c r="F901" s="19"/>
      <c r="G901" s="19"/>
      <c r="H901" s="19"/>
      <c r="I901" s="19"/>
      <c r="J901" s="19"/>
      <c r="K901" s="19"/>
      <c r="L901" s="19"/>
    </row>
    <row r="902" spans="1:12">
      <c r="A902" s="19"/>
      <c r="B902" s="19"/>
      <c r="C902" s="19"/>
      <c r="D902" s="19"/>
      <c r="E902" s="19"/>
      <c r="F902" s="19"/>
      <c r="G902" s="19"/>
      <c r="H902" s="19"/>
      <c r="I902" s="19"/>
      <c r="J902" s="19"/>
      <c r="K902" s="19"/>
      <c r="L902" s="19"/>
    </row>
    <row r="903" spans="1:12">
      <c r="A903" s="19"/>
      <c r="B903" s="19"/>
      <c r="C903" s="19"/>
      <c r="D903" s="19"/>
      <c r="E903" s="19"/>
      <c r="F903" s="19"/>
      <c r="G903" s="19"/>
      <c r="H903" s="19"/>
      <c r="I903" s="19"/>
      <c r="J903" s="19"/>
      <c r="K903" s="19"/>
      <c r="L903" s="19"/>
    </row>
    <row r="904" spans="1:12">
      <c r="A904" s="19"/>
      <c r="B904" s="19"/>
      <c r="C904" s="19"/>
      <c r="D904" s="19"/>
      <c r="E904" s="19"/>
      <c r="F904" s="19"/>
      <c r="G904" s="19"/>
      <c r="H904" s="19"/>
      <c r="I904" s="19"/>
      <c r="J904" s="19"/>
      <c r="K904" s="19"/>
      <c r="L904" s="19"/>
    </row>
    <row r="905" spans="1:12">
      <c r="A905" s="19"/>
      <c r="B905" s="19"/>
      <c r="C905" s="19"/>
      <c r="D905" s="19"/>
      <c r="E905" s="19"/>
      <c r="F905" s="19"/>
      <c r="G905" s="19"/>
      <c r="H905" s="19"/>
      <c r="I905" s="19"/>
      <c r="J905" s="19"/>
      <c r="K905" s="19"/>
      <c r="L905" s="19"/>
    </row>
    <row r="906" spans="1:12">
      <c r="A906" s="19"/>
      <c r="B906" s="19"/>
      <c r="C906" s="19"/>
      <c r="D906" s="19"/>
      <c r="E906" s="19"/>
      <c r="F906" s="19"/>
      <c r="G906" s="19"/>
      <c r="H906" s="19"/>
      <c r="I906" s="19"/>
      <c r="J906" s="19"/>
      <c r="K906" s="19"/>
      <c r="L906" s="19"/>
    </row>
    <row r="907" spans="1:12">
      <c r="A907" s="19"/>
      <c r="B907" s="19"/>
      <c r="C907" s="19"/>
      <c r="D907" s="19"/>
      <c r="E907" s="19"/>
      <c r="F907" s="19"/>
      <c r="G907" s="19"/>
      <c r="H907" s="19"/>
      <c r="I907" s="19"/>
      <c r="J907" s="19"/>
      <c r="K907" s="19"/>
      <c r="L907" s="19"/>
    </row>
    <row r="908" spans="1:12">
      <c r="A908" s="19"/>
      <c r="B908" s="19"/>
      <c r="C908" s="19"/>
      <c r="D908" s="19"/>
      <c r="E908" s="19"/>
      <c r="F908" s="19"/>
      <c r="G908" s="19"/>
      <c r="H908" s="19"/>
      <c r="I908" s="19"/>
      <c r="J908" s="19"/>
      <c r="K908" s="19"/>
      <c r="L908" s="19"/>
    </row>
    <row r="909" spans="1:12">
      <c r="A909" s="19"/>
      <c r="B909" s="19"/>
      <c r="C909" s="19"/>
      <c r="D909" s="19"/>
      <c r="E909" s="19"/>
      <c r="F909" s="19"/>
      <c r="G909" s="19"/>
      <c r="H909" s="19"/>
      <c r="I909" s="19"/>
      <c r="J909" s="19"/>
      <c r="K909" s="19"/>
      <c r="L909" s="19"/>
    </row>
    <row r="910" spans="1:12">
      <c r="A910" s="19"/>
      <c r="B910" s="19"/>
      <c r="C910" s="19"/>
      <c r="D910" s="19"/>
      <c r="E910" s="19"/>
      <c r="F910" s="19"/>
      <c r="G910" s="19"/>
      <c r="H910" s="19"/>
      <c r="I910" s="19"/>
      <c r="J910" s="19"/>
      <c r="K910" s="19"/>
      <c r="L910" s="19"/>
    </row>
    <row r="911" spans="1:12">
      <c r="A911" s="19"/>
      <c r="B911" s="19"/>
      <c r="C911" s="19"/>
      <c r="D911" s="19"/>
      <c r="E911" s="19"/>
      <c r="F911" s="19"/>
      <c r="G911" s="19"/>
      <c r="H911" s="19"/>
      <c r="I911" s="19"/>
      <c r="J911" s="19"/>
      <c r="K911" s="19"/>
      <c r="L911" s="19"/>
    </row>
    <row r="912" spans="1:12">
      <c r="A912" s="19"/>
      <c r="B912" s="19"/>
      <c r="C912" s="19"/>
      <c r="D912" s="19"/>
      <c r="E912" s="19"/>
      <c r="F912" s="19"/>
      <c r="G912" s="19"/>
      <c r="H912" s="19"/>
      <c r="I912" s="19"/>
      <c r="J912" s="19"/>
      <c r="K912" s="19"/>
      <c r="L912" s="19"/>
    </row>
    <row r="913" spans="1:12">
      <c r="A913" s="19"/>
      <c r="B913" s="19"/>
      <c r="C913" s="19"/>
      <c r="D913" s="19"/>
      <c r="E913" s="19"/>
      <c r="F913" s="19"/>
      <c r="G913" s="19"/>
      <c r="H913" s="19"/>
      <c r="I913" s="19"/>
      <c r="J913" s="19"/>
      <c r="K913" s="19"/>
      <c r="L913" s="19"/>
    </row>
    <row r="914" spans="1:12">
      <c r="A914" s="19"/>
      <c r="B914" s="19"/>
      <c r="C914" s="19"/>
      <c r="D914" s="19"/>
      <c r="E914" s="19"/>
      <c r="F914" s="19"/>
      <c r="G914" s="19"/>
      <c r="H914" s="19"/>
      <c r="I914" s="19"/>
      <c r="J914" s="19"/>
      <c r="K914" s="19"/>
      <c r="L914" s="19"/>
    </row>
    <row r="915" spans="1:12">
      <c r="A915" s="19"/>
      <c r="B915" s="19"/>
      <c r="C915" s="19"/>
      <c r="D915" s="19"/>
      <c r="E915" s="19"/>
      <c r="F915" s="19"/>
      <c r="G915" s="19"/>
      <c r="H915" s="19"/>
      <c r="I915" s="19"/>
      <c r="J915" s="19"/>
      <c r="K915" s="19"/>
      <c r="L915" s="19"/>
    </row>
    <row r="916" spans="1:12">
      <c r="A916" s="19"/>
      <c r="B916" s="19"/>
      <c r="C916" s="19"/>
      <c r="D916" s="19"/>
      <c r="E916" s="19"/>
      <c r="F916" s="19"/>
      <c r="G916" s="19"/>
      <c r="H916" s="19"/>
      <c r="I916" s="19"/>
      <c r="J916" s="19"/>
      <c r="K916" s="19"/>
      <c r="L916" s="19"/>
    </row>
    <row r="917" spans="1:12">
      <c r="A917" s="19"/>
      <c r="B917" s="19"/>
      <c r="C917" s="19"/>
      <c r="D917" s="19"/>
      <c r="E917" s="19"/>
      <c r="F917" s="19"/>
      <c r="G917" s="19"/>
      <c r="H917" s="19"/>
      <c r="I917" s="19"/>
      <c r="J917" s="19"/>
      <c r="K917" s="19"/>
      <c r="L917" s="19"/>
    </row>
    <row r="918" spans="1:12">
      <c r="A918" s="19"/>
      <c r="B918" s="19"/>
      <c r="C918" s="19"/>
      <c r="D918" s="19"/>
      <c r="E918" s="19"/>
      <c r="F918" s="19"/>
      <c r="G918" s="19"/>
      <c r="H918" s="19"/>
      <c r="I918" s="19"/>
      <c r="J918" s="19"/>
      <c r="K918" s="19"/>
      <c r="L918" s="19"/>
    </row>
    <row r="919" spans="1:12">
      <c r="A919" s="19"/>
      <c r="B919" s="19"/>
      <c r="C919" s="19"/>
      <c r="D919" s="19"/>
      <c r="E919" s="19"/>
      <c r="F919" s="19"/>
      <c r="G919" s="19"/>
      <c r="H919" s="19"/>
      <c r="I919" s="19"/>
      <c r="J919" s="19"/>
      <c r="K919" s="19"/>
      <c r="L919" s="19"/>
    </row>
    <row r="920" spans="1:12">
      <c r="A920" s="19"/>
      <c r="B920" s="19"/>
      <c r="C920" s="19"/>
      <c r="D920" s="19"/>
      <c r="E920" s="19"/>
      <c r="F920" s="19"/>
      <c r="G920" s="19"/>
      <c r="H920" s="19"/>
      <c r="I920" s="19"/>
      <c r="J920" s="19"/>
      <c r="K920" s="19"/>
      <c r="L920" s="19"/>
    </row>
    <row r="921" spans="1:12">
      <c r="A921" s="19"/>
      <c r="B921" s="19"/>
      <c r="C921" s="19"/>
      <c r="D921" s="19"/>
      <c r="E921" s="19"/>
      <c r="F921" s="19"/>
      <c r="G921" s="19"/>
      <c r="H921" s="19"/>
      <c r="I921" s="19"/>
      <c r="J921" s="19"/>
      <c r="K921" s="19"/>
      <c r="L921" s="19"/>
    </row>
    <row r="922" spans="1:12">
      <c r="A922" s="19"/>
      <c r="B922" s="19"/>
      <c r="C922" s="19"/>
      <c r="D922" s="19"/>
      <c r="E922" s="19"/>
      <c r="F922" s="19"/>
      <c r="G922" s="19"/>
      <c r="H922" s="19"/>
      <c r="I922" s="19"/>
      <c r="J922" s="19"/>
      <c r="K922" s="19"/>
      <c r="L922" s="19"/>
    </row>
    <row r="923" spans="1:12">
      <c r="A923" s="19"/>
      <c r="B923" s="19"/>
      <c r="C923" s="19"/>
      <c r="D923" s="19"/>
      <c r="E923" s="19"/>
      <c r="F923" s="19"/>
      <c r="G923" s="19"/>
      <c r="H923" s="19"/>
      <c r="I923" s="19"/>
      <c r="J923" s="19"/>
      <c r="K923" s="19"/>
      <c r="L923" s="19"/>
    </row>
    <row r="924" spans="1:12">
      <c r="A924" s="19"/>
      <c r="B924" s="19"/>
      <c r="C924" s="19"/>
      <c r="D924" s="19"/>
      <c r="E924" s="19"/>
      <c r="F924" s="19"/>
      <c r="G924" s="19"/>
      <c r="H924" s="19"/>
      <c r="I924" s="19"/>
      <c r="J924" s="19"/>
      <c r="K924" s="19"/>
      <c r="L924" s="19"/>
    </row>
    <row r="925" spans="1:12">
      <c r="A925" s="19"/>
      <c r="B925" s="19"/>
      <c r="C925" s="19"/>
      <c r="D925" s="19"/>
      <c r="E925" s="19"/>
      <c r="F925" s="19"/>
      <c r="G925" s="19"/>
      <c r="H925" s="19"/>
      <c r="I925" s="19"/>
      <c r="J925" s="19"/>
      <c r="K925" s="19"/>
      <c r="L925" s="19"/>
    </row>
    <row r="926" spans="1:12">
      <c r="A926" s="19"/>
      <c r="B926" s="19"/>
      <c r="C926" s="19"/>
      <c r="D926" s="19"/>
      <c r="E926" s="19"/>
      <c r="F926" s="19"/>
      <c r="G926" s="19"/>
      <c r="H926" s="19"/>
      <c r="I926" s="19"/>
      <c r="J926" s="19"/>
      <c r="K926" s="19"/>
      <c r="L926" s="19"/>
    </row>
    <row r="927" spans="1:12">
      <c r="A927" s="19"/>
      <c r="B927" s="19"/>
      <c r="C927" s="19"/>
      <c r="D927" s="19"/>
      <c r="E927" s="19"/>
      <c r="F927" s="19"/>
      <c r="G927" s="19"/>
      <c r="H927" s="19"/>
      <c r="I927" s="19"/>
      <c r="J927" s="19"/>
      <c r="K927" s="19"/>
      <c r="L927" s="19"/>
    </row>
    <row r="928" spans="1:12">
      <c r="A928" s="19"/>
      <c r="B928" s="19"/>
      <c r="C928" s="19"/>
      <c r="D928" s="19"/>
      <c r="E928" s="19"/>
      <c r="F928" s="19"/>
      <c r="G928" s="19"/>
      <c r="H928" s="19"/>
      <c r="I928" s="19"/>
      <c r="J928" s="19"/>
      <c r="K928" s="19"/>
      <c r="L928" s="19"/>
    </row>
    <row r="929" spans="1:12">
      <c r="A929" s="19"/>
      <c r="B929" s="19"/>
      <c r="C929" s="19"/>
      <c r="D929" s="19"/>
      <c r="E929" s="19"/>
      <c r="F929" s="19"/>
      <c r="G929" s="19"/>
      <c r="H929" s="19"/>
      <c r="I929" s="19"/>
      <c r="J929" s="19"/>
      <c r="K929" s="19"/>
      <c r="L929" s="19"/>
    </row>
    <row r="930" spans="1:12">
      <c r="A930" s="19"/>
      <c r="B930" s="19"/>
      <c r="C930" s="19"/>
      <c r="D930" s="19"/>
      <c r="E930" s="19"/>
      <c r="F930" s="19"/>
      <c r="G930" s="19"/>
      <c r="H930" s="19"/>
      <c r="I930" s="19"/>
      <c r="J930" s="19"/>
      <c r="K930" s="19"/>
      <c r="L930" s="19"/>
    </row>
    <row r="931" spans="1:12">
      <c r="A931" s="19"/>
      <c r="B931" s="19"/>
      <c r="C931" s="19"/>
      <c r="D931" s="19"/>
      <c r="E931" s="19"/>
      <c r="F931" s="19"/>
      <c r="G931" s="19"/>
      <c r="H931" s="19"/>
      <c r="I931" s="19"/>
      <c r="J931" s="19"/>
      <c r="K931" s="19"/>
      <c r="L931" s="19"/>
    </row>
    <row r="932" spans="1:12">
      <c r="A932" s="19"/>
      <c r="B932" s="19"/>
      <c r="C932" s="19"/>
      <c r="D932" s="19"/>
      <c r="E932" s="19"/>
      <c r="F932" s="19"/>
      <c r="G932" s="19"/>
      <c r="H932" s="19"/>
      <c r="I932" s="19"/>
      <c r="J932" s="19"/>
      <c r="K932" s="19"/>
      <c r="L932" s="19"/>
    </row>
    <row r="933" spans="1:12">
      <c r="A933" s="19"/>
      <c r="B933" s="19"/>
      <c r="C933" s="19"/>
      <c r="D933" s="19"/>
      <c r="E933" s="19"/>
      <c r="F933" s="19"/>
      <c r="G933" s="19"/>
      <c r="H933" s="19"/>
      <c r="I933" s="19"/>
      <c r="J933" s="19"/>
      <c r="K933" s="19"/>
      <c r="L933" s="19"/>
    </row>
    <row r="934" spans="1:12">
      <c r="A934" s="19"/>
      <c r="B934" s="19"/>
      <c r="C934" s="19"/>
      <c r="D934" s="19"/>
      <c r="E934" s="19"/>
      <c r="F934" s="19"/>
      <c r="G934" s="19"/>
      <c r="H934" s="19"/>
      <c r="I934" s="19"/>
      <c r="J934" s="19"/>
      <c r="K934" s="19"/>
      <c r="L934" s="19"/>
    </row>
    <row r="935" spans="1:12">
      <c r="A935" s="19"/>
      <c r="B935" s="19"/>
      <c r="C935" s="19"/>
      <c r="D935" s="19"/>
      <c r="E935" s="19"/>
      <c r="F935" s="19"/>
      <c r="G935" s="19"/>
      <c r="H935" s="19"/>
      <c r="I935" s="19"/>
      <c r="J935" s="19"/>
      <c r="K935" s="19"/>
      <c r="L935" s="19"/>
    </row>
    <row r="936" spans="1:12">
      <c r="A936" s="19"/>
      <c r="B936" s="19"/>
      <c r="C936" s="19"/>
      <c r="D936" s="19"/>
      <c r="E936" s="19"/>
      <c r="F936" s="19"/>
      <c r="G936" s="19"/>
      <c r="H936" s="19"/>
      <c r="I936" s="19"/>
      <c r="J936" s="19"/>
      <c r="K936" s="19"/>
      <c r="L936" s="19"/>
    </row>
    <row r="937" spans="1:12">
      <c r="A937" s="19"/>
      <c r="B937" s="19"/>
      <c r="C937" s="19"/>
      <c r="D937" s="19"/>
      <c r="E937" s="19"/>
      <c r="F937" s="19"/>
      <c r="G937" s="19"/>
      <c r="H937" s="19"/>
      <c r="I937" s="19"/>
      <c r="J937" s="19"/>
      <c r="K937" s="19"/>
      <c r="L937" s="19"/>
    </row>
    <row r="938" spans="1:12">
      <c r="A938" s="19"/>
      <c r="B938" s="19"/>
      <c r="C938" s="19"/>
      <c r="D938" s="19"/>
      <c r="E938" s="19"/>
      <c r="F938" s="19"/>
      <c r="G938" s="19"/>
      <c r="H938" s="19"/>
      <c r="I938" s="19"/>
      <c r="J938" s="19"/>
      <c r="K938" s="19"/>
      <c r="L938" s="19"/>
    </row>
    <row r="939" spans="1:12">
      <c r="A939" s="19"/>
      <c r="B939" s="19"/>
      <c r="C939" s="19"/>
      <c r="D939" s="19"/>
      <c r="E939" s="19"/>
      <c r="F939" s="19"/>
      <c r="G939" s="19"/>
      <c r="H939" s="19"/>
      <c r="I939" s="19"/>
      <c r="J939" s="19"/>
      <c r="K939" s="19"/>
      <c r="L939" s="19"/>
    </row>
    <row r="940" spans="1:12">
      <c r="A940" s="19"/>
      <c r="B940" s="19"/>
      <c r="C940" s="19"/>
      <c r="D940" s="19"/>
      <c r="E940" s="19"/>
      <c r="F940" s="19"/>
      <c r="G940" s="19"/>
      <c r="H940" s="19"/>
      <c r="I940" s="19"/>
      <c r="J940" s="19"/>
      <c r="K940" s="19"/>
      <c r="L940" s="19"/>
    </row>
    <row r="941" spans="1:12">
      <c r="A941" s="19"/>
      <c r="B941" s="19"/>
      <c r="C941" s="19"/>
      <c r="D941" s="19"/>
      <c r="E941" s="19"/>
      <c r="F941" s="19"/>
      <c r="G941" s="19"/>
      <c r="H941" s="19"/>
      <c r="I941" s="19"/>
      <c r="J941" s="19"/>
      <c r="K941" s="19"/>
      <c r="L941" s="19"/>
    </row>
    <row r="942" spans="1:12">
      <c r="A942" s="19"/>
      <c r="B942" s="19"/>
      <c r="C942" s="19"/>
      <c r="D942" s="19"/>
      <c r="E942" s="19"/>
      <c r="F942" s="19"/>
      <c r="G942" s="19"/>
      <c r="H942" s="19"/>
      <c r="I942" s="19"/>
      <c r="J942" s="19"/>
      <c r="K942" s="19"/>
      <c r="L942" s="19"/>
    </row>
    <row r="943" spans="1:12">
      <c r="A943" s="19"/>
      <c r="B943" s="19"/>
      <c r="C943" s="19"/>
      <c r="D943" s="19"/>
      <c r="E943" s="19"/>
      <c r="F943" s="19"/>
      <c r="G943" s="19"/>
      <c r="H943" s="19"/>
      <c r="I943" s="19"/>
      <c r="J943" s="19"/>
      <c r="K943" s="19"/>
      <c r="L943" s="19"/>
    </row>
    <row r="944" spans="1:12">
      <c r="A944" s="19"/>
      <c r="B944" s="19"/>
      <c r="C944" s="19"/>
      <c r="D944" s="19"/>
      <c r="E944" s="19"/>
      <c r="F944" s="19"/>
      <c r="G944" s="19"/>
      <c r="H944" s="19"/>
      <c r="I944" s="19"/>
      <c r="J944" s="19"/>
      <c r="K944" s="19"/>
      <c r="L944" s="19"/>
    </row>
    <row r="945" spans="1:12">
      <c r="A945" s="19"/>
      <c r="B945" s="19"/>
      <c r="C945" s="19"/>
      <c r="D945" s="19"/>
      <c r="E945" s="19"/>
      <c r="F945" s="19"/>
      <c r="G945" s="19"/>
      <c r="H945" s="19"/>
      <c r="I945" s="19"/>
      <c r="J945" s="19"/>
      <c r="K945" s="19"/>
      <c r="L945" s="19"/>
    </row>
    <row r="946" spans="1:12">
      <c r="A946" s="19"/>
      <c r="B946" s="19"/>
      <c r="C946" s="19"/>
      <c r="D946" s="19"/>
      <c r="E946" s="19"/>
      <c r="F946" s="19"/>
      <c r="G946" s="19"/>
      <c r="H946" s="19"/>
      <c r="I946" s="19"/>
      <c r="J946" s="19"/>
      <c r="K946" s="19"/>
      <c r="L946" s="19"/>
    </row>
    <row r="947" spans="1:12">
      <c r="A947" s="19"/>
      <c r="B947" s="19"/>
      <c r="C947" s="19"/>
      <c r="D947" s="19"/>
      <c r="E947" s="19"/>
      <c r="F947" s="19"/>
      <c r="G947" s="19"/>
      <c r="H947" s="19"/>
      <c r="I947" s="19"/>
      <c r="J947" s="19"/>
      <c r="K947" s="19"/>
      <c r="L947" s="19"/>
    </row>
    <row r="948" spans="1:12">
      <c r="A948" s="19"/>
      <c r="B948" s="19"/>
      <c r="C948" s="19"/>
      <c r="D948" s="19"/>
      <c r="E948" s="19"/>
      <c r="F948" s="19"/>
      <c r="G948" s="19"/>
      <c r="H948" s="19"/>
      <c r="I948" s="19"/>
      <c r="J948" s="19"/>
      <c r="K948" s="19"/>
      <c r="L948" s="19"/>
    </row>
    <row r="949" spans="1:12">
      <c r="A949" s="19"/>
      <c r="B949" s="19"/>
      <c r="C949" s="19"/>
      <c r="D949" s="19"/>
      <c r="E949" s="19"/>
      <c r="F949" s="19"/>
      <c r="G949" s="19"/>
      <c r="H949" s="19"/>
      <c r="I949" s="19"/>
      <c r="J949" s="19"/>
      <c r="K949" s="19"/>
      <c r="L949" s="19"/>
    </row>
    <row r="950" spans="1:12">
      <c r="A950" s="19"/>
      <c r="B950" s="19"/>
      <c r="C950" s="19"/>
      <c r="D950" s="19"/>
      <c r="E950" s="19"/>
      <c r="F950" s="19"/>
      <c r="G950" s="19"/>
      <c r="H950" s="19"/>
      <c r="I950" s="19"/>
      <c r="J950" s="19"/>
      <c r="K950" s="19"/>
      <c r="L950" s="19"/>
    </row>
    <row r="951" spans="1:12">
      <c r="A951" s="19"/>
      <c r="B951" s="19"/>
      <c r="C951" s="19"/>
      <c r="D951" s="19"/>
      <c r="E951" s="19"/>
      <c r="F951" s="19"/>
      <c r="G951" s="19"/>
      <c r="H951" s="19"/>
      <c r="I951" s="19"/>
      <c r="J951" s="19"/>
      <c r="K951" s="19"/>
      <c r="L951" s="19"/>
    </row>
    <row r="952" spans="1:12">
      <c r="A952" s="19"/>
      <c r="B952" s="19"/>
      <c r="C952" s="19"/>
      <c r="D952" s="19"/>
      <c r="E952" s="19"/>
      <c r="F952" s="19"/>
      <c r="G952" s="19"/>
      <c r="H952" s="19"/>
      <c r="I952" s="19"/>
      <c r="J952" s="19"/>
      <c r="K952" s="19"/>
      <c r="L952" s="19"/>
    </row>
    <row r="953" spans="1:12">
      <c r="A953" s="19"/>
      <c r="B953" s="19"/>
      <c r="C953" s="19"/>
      <c r="D953" s="19"/>
      <c r="E953" s="19"/>
      <c r="F953" s="19"/>
      <c r="G953" s="19"/>
      <c r="H953" s="19"/>
      <c r="I953" s="19"/>
      <c r="J953" s="19"/>
      <c r="K953" s="19"/>
      <c r="L953" s="19"/>
    </row>
    <row r="954" spans="1:12">
      <c r="A954" s="19"/>
      <c r="B954" s="19"/>
      <c r="C954" s="19"/>
      <c r="D954" s="19"/>
      <c r="E954" s="19"/>
      <c r="F954" s="19"/>
      <c r="G954" s="19"/>
      <c r="H954" s="19"/>
      <c r="I954" s="19"/>
      <c r="J954" s="19"/>
      <c r="K954" s="19"/>
      <c r="L954" s="19"/>
    </row>
    <row r="955" spans="1:12">
      <c r="A955" s="19"/>
      <c r="B955" s="19"/>
      <c r="C955" s="19"/>
      <c r="D955" s="19"/>
      <c r="E955" s="19"/>
      <c r="F955" s="19"/>
      <c r="G955" s="19"/>
      <c r="H955" s="19"/>
      <c r="I955" s="19"/>
      <c r="J955" s="19"/>
      <c r="K955" s="19"/>
      <c r="L955" s="19"/>
    </row>
    <row r="956" spans="1:12">
      <c r="A956" s="19"/>
      <c r="B956" s="19"/>
      <c r="C956" s="19"/>
      <c r="D956" s="19"/>
      <c r="E956" s="19"/>
      <c r="F956" s="19"/>
      <c r="G956" s="19"/>
      <c r="H956" s="19"/>
      <c r="I956" s="19"/>
      <c r="J956" s="19"/>
      <c r="K956" s="19"/>
      <c r="L956" s="19"/>
    </row>
    <row r="957" spans="1:12">
      <c r="A957" s="19"/>
      <c r="B957" s="19"/>
      <c r="C957" s="19"/>
      <c r="D957" s="19"/>
      <c r="E957" s="19"/>
      <c r="F957" s="19"/>
      <c r="G957" s="19"/>
      <c r="H957" s="19"/>
      <c r="I957" s="19"/>
      <c r="J957" s="19"/>
      <c r="K957" s="19"/>
      <c r="L957" s="19"/>
    </row>
    <row r="958" spans="1:12">
      <c r="A958" s="19"/>
      <c r="B958" s="19"/>
      <c r="C958" s="19"/>
      <c r="D958" s="19"/>
      <c r="E958" s="19"/>
      <c r="F958" s="19"/>
      <c r="G958" s="19"/>
      <c r="H958" s="19"/>
      <c r="I958" s="19"/>
      <c r="J958" s="19"/>
      <c r="K958" s="19"/>
      <c r="L958" s="19"/>
    </row>
    <row r="959" spans="1:12">
      <c r="A959" s="19"/>
      <c r="B959" s="19"/>
      <c r="C959" s="19"/>
      <c r="D959" s="19"/>
      <c r="E959" s="19"/>
      <c r="F959" s="19"/>
      <c r="G959" s="19"/>
      <c r="H959" s="19"/>
      <c r="I959" s="19"/>
      <c r="J959" s="19"/>
      <c r="K959" s="19"/>
      <c r="L959" s="19"/>
    </row>
    <row r="960" spans="1:12">
      <c r="A960" s="19"/>
      <c r="B960" s="19"/>
      <c r="C960" s="19"/>
      <c r="D960" s="19"/>
      <c r="E960" s="19"/>
      <c r="F960" s="19"/>
      <c r="G960" s="19"/>
      <c r="H960" s="19"/>
      <c r="I960" s="19"/>
      <c r="J960" s="19"/>
      <c r="K960" s="19"/>
      <c r="L960" s="19"/>
    </row>
    <row r="961" spans="1:12">
      <c r="A961" s="19"/>
      <c r="B961" s="19"/>
      <c r="C961" s="19"/>
      <c r="D961" s="19"/>
      <c r="E961" s="19"/>
      <c r="F961" s="19"/>
      <c r="G961" s="19"/>
      <c r="H961" s="19"/>
      <c r="I961" s="19"/>
      <c r="J961" s="19"/>
      <c r="K961" s="19"/>
      <c r="L961" s="19"/>
    </row>
    <row r="962" spans="1:12">
      <c r="A962" s="19"/>
      <c r="B962" s="19"/>
      <c r="C962" s="19"/>
      <c r="D962" s="19"/>
      <c r="E962" s="19"/>
      <c r="F962" s="19"/>
      <c r="G962" s="19"/>
      <c r="H962" s="19"/>
      <c r="I962" s="19"/>
      <c r="J962" s="19"/>
      <c r="K962" s="19"/>
      <c r="L962" s="19"/>
    </row>
    <row r="963" spans="1:12">
      <c r="A963" s="19"/>
      <c r="B963" s="19"/>
      <c r="C963" s="19"/>
      <c r="D963" s="19"/>
      <c r="E963" s="19"/>
      <c r="F963" s="19"/>
      <c r="G963" s="19"/>
      <c r="H963" s="19"/>
      <c r="I963" s="19"/>
      <c r="J963" s="19"/>
      <c r="K963" s="19"/>
      <c r="L963" s="19"/>
    </row>
    <row r="964" spans="1:12">
      <c r="A964" s="19"/>
      <c r="B964" s="19"/>
      <c r="C964" s="19"/>
      <c r="D964" s="19"/>
      <c r="E964" s="19"/>
      <c r="F964" s="19"/>
      <c r="G964" s="19"/>
      <c r="H964" s="19"/>
      <c r="I964" s="19"/>
      <c r="J964" s="19"/>
      <c r="K964" s="19"/>
      <c r="L964" s="19"/>
    </row>
    <row r="965" spans="1:12">
      <c r="A965" s="19"/>
      <c r="B965" s="19"/>
      <c r="C965" s="19"/>
      <c r="D965" s="19"/>
      <c r="E965" s="19"/>
      <c r="F965" s="19"/>
      <c r="G965" s="19"/>
      <c r="H965" s="19"/>
      <c r="I965" s="19"/>
      <c r="J965" s="19"/>
      <c r="K965" s="19"/>
      <c r="L965" s="19"/>
    </row>
    <row r="966" spans="1:12">
      <c r="A966" s="19"/>
      <c r="B966" s="19"/>
      <c r="C966" s="19"/>
      <c r="D966" s="19"/>
      <c r="E966" s="19"/>
      <c r="F966" s="19"/>
      <c r="G966" s="19"/>
      <c r="H966" s="19"/>
      <c r="I966" s="19"/>
      <c r="J966" s="19"/>
      <c r="K966" s="19"/>
      <c r="L966" s="19"/>
    </row>
    <row r="967" spans="1:12">
      <c r="A967" s="19"/>
      <c r="B967" s="19"/>
      <c r="C967" s="19"/>
      <c r="D967" s="19"/>
      <c r="E967" s="19"/>
      <c r="F967" s="19"/>
      <c r="G967" s="19"/>
      <c r="H967" s="19"/>
      <c r="I967" s="19"/>
      <c r="J967" s="19"/>
      <c r="K967" s="19"/>
      <c r="L967" s="19"/>
    </row>
    <row r="968" spans="1:12">
      <c r="A968" s="19"/>
      <c r="B968" s="19"/>
      <c r="C968" s="19"/>
      <c r="D968" s="19"/>
      <c r="E968" s="19"/>
      <c r="F968" s="19"/>
      <c r="G968" s="19"/>
      <c r="H968" s="19"/>
      <c r="I968" s="19"/>
      <c r="J968" s="19"/>
      <c r="K968" s="19"/>
      <c r="L968" s="19"/>
    </row>
    <row r="969" spans="1:12">
      <c r="A969" s="19"/>
      <c r="B969" s="19"/>
      <c r="C969" s="19"/>
      <c r="D969" s="19"/>
      <c r="E969" s="19"/>
      <c r="F969" s="19"/>
      <c r="G969" s="19"/>
      <c r="H969" s="19"/>
      <c r="I969" s="19"/>
      <c r="J969" s="19"/>
      <c r="K969" s="19"/>
      <c r="L969" s="19"/>
    </row>
    <row r="970" spans="1:12">
      <c r="A970" s="19"/>
      <c r="B970" s="19"/>
      <c r="C970" s="19"/>
      <c r="D970" s="19"/>
      <c r="E970" s="19"/>
      <c r="F970" s="19"/>
      <c r="G970" s="19"/>
      <c r="H970" s="19"/>
      <c r="I970" s="19"/>
      <c r="J970" s="19"/>
      <c r="K970" s="19"/>
      <c r="L970" s="19"/>
    </row>
    <row r="971" spans="1:12">
      <c r="A971" s="19"/>
      <c r="B971" s="19"/>
      <c r="C971" s="19"/>
      <c r="D971" s="19"/>
      <c r="E971" s="19"/>
      <c r="F971" s="19"/>
      <c r="G971" s="19"/>
      <c r="H971" s="19"/>
      <c r="I971" s="19"/>
      <c r="J971" s="19"/>
      <c r="K971" s="19"/>
      <c r="L971" s="19"/>
    </row>
    <row r="972" spans="1:12">
      <c r="A972" s="19"/>
      <c r="B972" s="19"/>
      <c r="C972" s="19"/>
      <c r="D972" s="19"/>
      <c r="E972" s="19"/>
      <c r="F972" s="19"/>
      <c r="G972" s="19"/>
      <c r="H972" s="19"/>
      <c r="I972" s="19"/>
      <c r="J972" s="19"/>
      <c r="K972" s="19"/>
      <c r="L972" s="19"/>
    </row>
    <row r="973" spans="1:12">
      <c r="A973" s="19"/>
      <c r="B973" s="19"/>
      <c r="C973" s="19"/>
      <c r="D973" s="19"/>
      <c r="E973" s="19"/>
      <c r="F973" s="19"/>
      <c r="G973" s="19"/>
      <c r="H973" s="19"/>
      <c r="I973" s="19"/>
      <c r="J973" s="19"/>
      <c r="K973" s="19"/>
      <c r="L973" s="19"/>
    </row>
    <row r="974" spans="1:12">
      <c r="A974" s="19"/>
      <c r="B974" s="19"/>
      <c r="C974" s="19"/>
      <c r="D974" s="19"/>
      <c r="E974" s="19"/>
      <c r="F974" s="19"/>
      <c r="G974" s="19"/>
      <c r="H974" s="19"/>
      <c r="I974" s="19"/>
      <c r="J974" s="19"/>
      <c r="K974" s="19"/>
      <c r="L974" s="19"/>
    </row>
    <row r="975" spans="1:12">
      <c r="A975" s="19"/>
      <c r="B975" s="19"/>
      <c r="C975" s="19"/>
      <c r="D975" s="19"/>
      <c r="E975" s="19"/>
      <c r="F975" s="19"/>
      <c r="G975" s="19"/>
      <c r="H975" s="19"/>
      <c r="I975" s="19"/>
      <c r="J975" s="19"/>
      <c r="K975" s="19"/>
      <c r="L975" s="19"/>
    </row>
    <row r="976" spans="1:12">
      <c r="A976" s="19"/>
      <c r="B976" s="19"/>
      <c r="C976" s="19"/>
      <c r="D976" s="19"/>
      <c r="E976" s="19"/>
      <c r="F976" s="19"/>
      <c r="G976" s="19"/>
      <c r="H976" s="19"/>
      <c r="I976" s="19"/>
      <c r="J976" s="19"/>
      <c r="K976" s="19"/>
      <c r="L976" s="19"/>
    </row>
    <row r="977" spans="1:12">
      <c r="A977" s="19"/>
      <c r="B977" s="19"/>
      <c r="C977" s="19"/>
      <c r="D977" s="19"/>
      <c r="E977" s="19"/>
      <c r="F977" s="19"/>
      <c r="G977" s="19"/>
      <c r="H977" s="19"/>
      <c r="I977" s="19"/>
      <c r="J977" s="19"/>
      <c r="K977" s="19"/>
      <c r="L977" s="19"/>
    </row>
    <row r="978" spans="1:12">
      <c r="A978" s="19"/>
      <c r="B978" s="19"/>
      <c r="C978" s="19"/>
      <c r="D978" s="19"/>
      <c r="E978" s="19"/>
      <c r="F978" s="19"/>
      <c r="G978" s="19"/>
      <c r="H978" s="19"/>
      <c r="I978" s="19"/>
      <c r="J978" s="19"/>
      <c r="K978" s="19"/>
      <c r="L978" s="19"/>
    </row>
    <row r="979" spans="1:12">
      <c r="A979" s="19"/>
      <c r="B979" s="19"/>
      <c r="C979" s="19"/>
      <c r="D979" s="19"/>
      <c r="E979" s="19"/>
      <c r="F979" s="19"/>
      <c r="G979" s="19"/>
      <c r="H979" s="19"/>
      <c r="I979" s="19"/>
      <c r="J979" s="19"/>
      <c r="K979" s="19"/>
      <c r="L979" s="19"/>
    </row>
    <row r="980" spans="1:12">
      <c r="A980" s="19"/>
      <c r="B980" s="19"/>
      <c r="C980" s="19"/>
      <c r="D980" s="19"/>
      <c r="E980" s="19"/>
      <c r="F980" s="19"/>
      <c r="G980" s="19"/>
      <c r="H980" s="19"/>
      <c r="I980" s="19"/>
      <c r="J980" s="19"/>
      <c r="K980" s="19"/>
      <c r="L980" s="19"/>
    </row>
    <row r="981" spans="1:12">
      <c r="A981" s="19"/>
      <c r="B981" s="19"/>
      <c r="C981" s="19"/>
      <c r="D981" s="19"/>
      <c r="E981" s="19"/>
      <c r="F981" s="19"/>
      <c r="G981" s="19"/>
      <c r="H981" s="19"/>
      <c r="I981" s="19"/>
      <c r="J981" s="19"/>
      <c r="K981" s="19"/>
      <c r="L981" s="19"/>
    </row>
    <row r="982" spans="1:12">
      <c r="A982" s="19"/>
      <c r="B982" s="19"/>
      <c r="C982" s="19"/>
      <c r="D982" s="19"/>
      <c r="E982" s="19"/>
      <c r="F982" s="19"/>
      <c r="G982" s="19"/>
      <c r="H982" s="19"/>
      <c r="I982" s="19"/>
      <c r="J982" s="19"/>
      <c r="K982" s="19"/>
      <c r="L982" s="19"/>
    </row>
    <row r="983" spans="1:12">
      <c r="A983" s="19"/>
      <c r="B983" s="19"/>
      <c r="C983" s="19"/>
      <c r="D983" s="19"/>
      <c r="E983" s="19"/>
      <c r="F983" s="19"/>
      <c r="G983" s="19"/>
      <c r="H983" s="19"/>
      <c r="I983" s="19"/>
      <c r="J983" s="19"/>
      <c r="K983" s="19"/>
      <c r="L983" s="19"/>
    </row>
    <row r="984" spans="1:12">
      <c r="A984" s="19"/>
      <c r="B984" s="19"/>
      <c r="C984" s="19"/>
      <c r="D984" s="19"/>
      <c r="E984" s="19"/>
      <c r="F984" s="19"/>
      <c r="G984" s="19"/>
      <c r="H984" s="19"/>
      <c r="I984" s="19"/>
      <c r="J984" s="19"/>
      <c r="K984" s="19"/>
      <c r="L984" s="19"/>
    </row>
    <row r="985" spans="1:12">
      <c r="A985" s="19"/>
      <c r="B985" s="19"/>
      <c r="C985" s="19"/>
      <c r="D985" s="19"/>
      <c r="E985" s="19"/>
      <c r="F985" s="19"/>
      <c r="G985" s="19"/>
      <c r="H985" s="19"/>
      <c r="I985" s="19"/>
      <c r="J985" s="19"/>
      <c r="K985" s="19"/>
      <c r="L985" s="19"/>
    </row>
    <row r="986" spans="1:12">
      <c r="A986" s="19"/>
      <c r="B986" s="19"/>
      <c r="C986" s="19"/>
      <c r="D986" s="19"/>
      <c r="E986" s="19"/>
      <c r="F986" s="19"/>
      <c r="G986" s="19"/>
      <c r="H986" s="19"/>
      <c r="I986" s="19"/>
      <c r="J986" s="19"/>
      <c r="K986" s="19"/>
      <c r="L986" s="19"/>
    </row>
    <row r="987" spans="1:12">
      <c r="A987" s="19"/>
      <c r="B987" s="19"/>
      <c r="C987" s="19"/>
      <c r="D987" s="19"/>
      <c r="E987" s="19"/>
      <c r="F987" s="19"/>
      <c r="G987" s="19"/>
      <c r="H987" s="19"/>
      <c r="I987" s="19"/>
      <c r="J987" s="19"/>
      <c r="K987" s="19"/>
      <c r="L987" s="19"/>
    </row>
    <row r="988" spans="1:12">
      <c r="A988" s="19"/>
      <c r="B988" s="19"/>
      <c r="C988" s="19"/>
      <c r="D988" s="19"/>
      <c r="E988" s="19"/>
      <c r="F988" s="19"/>
      <c r="G988" s="19"/>
      <c r="H988" s="19"/>
      <c r="I988" s="19"/>
      <c r="J988" s="19"/>
      <c r="K988" s="19"/>
      <c r="L988" s="19"/>
    </row>
    <row r="989" spans="1:12">
      <c r="A989" s="19"/>
      <c r="B989" s="19"/>
      <c r="C989" s="19"/>
      <c r="D989" s="19"/>
      <c r="E989" s="19"/>
      <c r="F989" s="19"/>
      <c r="G989" s="19"/>
      <c r="H989" s="19"/>
      <c r="I989" s="19"/>
      <c r="J989" s="19"/>
      <c r="K989" s="19"/>
      <c r="L989" s="19"/>
    </row>
    <row r="990" spans="1:12">
      <c r="A990" s="19"/>
      <c r="B990" s="19"/>
      <c r="C990" s="19"/>
      <c r="D990" s="19"/>
      <c r="E990" s="19"/>
      <c r="F990" s="19"/>
      <c r="G990" s="19"/>
      <c r="H990" s="19"/>
      <c r="I990" s="19"/>
      <c r="J990" s="19"/>
      <c r="K990" s="19"/>
      <c r="L990" s="19"/>
    </row>
    <row r="991" spans="1:12">
      <c r="A991" s="19"/>
      <c r="B991" s="19"/>
      <c r="C991" s="19"/>
      <c r="D991" s="19"/>
      <c r="E991" s="19"/>
      <c r="F991" s="19"/>
      <c r="G991" s="19"/>
      <c r="H991" s="19"/>
      <c r="I991" s="19"/>
      <c r="J991" s="19"/>
      <c r="K991" s="19"/>
      <c r="L991" s="19"/>
    </row>
    <row r="992" spans="1:12">
      <c r="A992" s="19"/>
      <c r="B992" s="19"/>
      <c r="C992" s="19"/>
      <c r="D992" s="19"/>
      <c r="E992" s="19"/>
      <c r="F992" s="19"/>
      <c r="G992" s="19"/>
      <c r="H992" s="19"/>
      <c r="I992" s="19"/>
      <c r="J992" s="19"/>
      <c r="K992" s="19"/>
      <c r="L992" s="19"/>
    </row>
    <row r="993" spans="1:12">
      <c r="A993" s="19"/>
      <c r="B993" s="19"/>
      <c r="C993" s="19"/>
      <c r="D993" s="19"/>
      <c r="E993" s="19"/>
      <c r="F993" s="19"/>
      <c r="G993" s="19"/>
      <c r="H993" s="19"/>
      <c r="I993" s="19"/>
      <c r="J993" s="19"/>
      <c r="K993" s="19"/>
      <c r="L993" s="19"/>
    </row>
    <row r="994" spans="1:12">
      <c r="A994" s="19"/>
      <c r="B994" s="19"/>
      <c r="C994" s="19"/>
      <c r="D994" s="19"/>
      <c r="E994" s="19"/>
      <c r="F994" s="19"/>
      <c r="G994" s="19"/>
      <c r="H994" s="19"/>
      <c r="I994" s="19"/>
      <c r="J994" s="19"/>
      <c r="K994" s="19"/>
      <c r="L994" s="19"/>
    </row>
    <row r="995" spans="1:12">
      <c r="A995" s="19"/>
      <c r="B995" s="19"/>
      <c r="C995" s="19"/>
      <c r="D995" s="19"/>
      <c r="E995" s="19"/>
      <c r="F995" s="19"/>
      <c r="G995" s="19"/>
      <c r="H995" s="19"/>
      <c r="I995" s="19"/>
      <c r="J995" s="19"/>
      <c r="K995" s="19"/>
      <c r="L995" s="19"/>
    </row>
    <row r="996" spans="1:12">
      <c r="A996" s="19"/>
      <c r="B996" s="19"/>
      <c r="C996" s="19"/>
      <c r="D996" s="19"/>
      <c r="E996" s="19"/>
      <c r="F996" s="19"/>
      <c r="G996" s="19"/>
      <c r="H996" s="19"/>
      <c r="I996" s="19"/>
      <c r="J996" s="19"/>
      <c r="K996" s="19"/>
      <c r="L996" s="19"/>
    </row>
    <row r="997" spans="1:12">
      <c r="A997" s="19"/>
      <c r="B997" s="19"/>
      <c r="C997" s="19"/>
      <c r="D997" s="19"/>
      <c r="E997" s="19"/>
      <c r="F997" s="19"/>
      <c r="G997" s="19"/>
      <c r="H997" s="19"/>
      <c r="I997" s="19"/>
      <c r="J997" s="19"/>
      <c r="K997" s="19"/>
      <c r="L997" s="19"/>
    </row>
    <row r="998" spans="1:12">
      <c r="A998" s="19"/>
      <c r="B998" s="19"/>
      <c r="C998" s="19"/>
      <c r="D998" s="19"/>
      <c r="E998" s="19"/>
      <c r="F998" s="19"/>
      <c r="G998" s="19"/>
      <c r="H998" s="19"/>
      <c r="I998" s="19"/>
      <c r="J998" s="19"/>
      <c r="K998" s="19"/>
      <c r="L998" s="19"/>
    </row>
    <row r="999" spans="1:12">
      <c r="A999" s="19"/>
      <c r="B999" s="19"/>
      <c r="C999" s="19"/>
      <c r="D999" s="19"/>
      <c r="E999" s="19"/>
      <c r="F999" s="19"/>
      <c r="G999" s="19"/>
      <c r="H999" s="19"/>
      <c r="I999" s="19"/>
      <c r="J999" s="19"/>
      <c r="K999" s="19"/>
      <c r="L999" s="19"/>
    </row>
    <row r="1000" spans="1:12">
      <c r="A1000" s="19"/>
      <c r="B1000" s="19"/>
      <c r="C1000" s="19"/>
      <c r="D1000" s="19"/>
      <c r="E1000" s="19"/>
      <c r="F1000" s="19"/>
      <c r="G1000" s="19"/>
      <c r="H1000" s="19"/>
      <c r="I1000" s="19"/>
      <c r="J1000" s="19"/>
      <c r="K1000" s="19"/>
      <c r="L1000" s="19"/>
    </row>
  </sheetData>
  <mergeCells count="1">
    <mergeCell ref="C1:H1"/>
  </mergeCells>
  <conditionalFormatting sqref="I6:I45">
    <cfRule type="cellIs" dxfId="0" priority="1" operator="greaterThan">
      <formula>25000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6411-A817-4A16-9C4A-46546613A71E}">
  <dimension ref="A1:J8014"/>
  <sheetViews>
    <sheetView showGridLines="0" workbookViewId="0">
      <selection activeCell="C1" sqref="C1"/>
    </sheetView>
  </sheetViews>
  <sheetFormatPr defaultColWidth="8.7109375" defaultRowHeight="14.45"/>
  <cols>
    <col min="1" max="1" width="48.140625" style="20" bestFit="1" customWidth="1"/>
    <col min="2" max="2" width="11.85546875" style="20" bestFit="1" customWidth="1"/>
    <col min="3" max="3" width="9.42578125" style="20" bestFit="1" customWidth="1"/>
    <col min="4" max="4" width="12.85546875" style="20" bestFit="1" customWidth="1"/>
    <col min="5" max="5" width="15.85546875" style="20" bestFit="1" customWidth="1"/>
    <col min="6" max="6" width="37.85546875" style="20" bestFit="1" customWidth="1"/>
    <col min="7" max="7" width="12.85546875" style="20" bestFit="1" customWidth="1"/>
    <col min="8" max="8" width="12.5703125" style="20" bestFit="1" customWidth="1"/>
    <col min="9" max="9" width="12" style="20" bestFit="1" customWidth="1"/>
    <col min="10" max="10" width="13.85546875" style="20" bestFit="1" customWidth="1"/>
    <col min="11" max="16384" width="8.7109375" style="20"/>
  </cols>
  <sheetData>
    <row r="1" spans="1:10" ht="15" customHeight="1">
      <c r="A1" s="41" t="s">
        <v>426</v>
      </c>
      <c r="B1" s="41" t="s">
        <v>427</v>
      </c>
      <c r="C1" s="41" t="s">
        <v>428</v>
      </c>
      <c r="D1" s="41" t="s">
        <v>429</v>
      </c>
      <c r="E1" s="41" t="s">
        <v>430</v>
      </c>
      <c r="F1" s="41" t="s">
        <v>431</v>
      </c>
      <c r="G1" s="41" t="s">
        <v>432</v>
      </c>
      <c r="H1" s="41" t="s">
        <v>433</v>
      </c>
      <c r="I1" s="41" t="s">
        <v>434</v>
      </c>
      <c r="J1" s="41" t="s">
        <v>435</v>
      </c>
    </row>
    <row r="2" spans="1:10" ht="15" customHeight="1">
      <c r="A2" s="42" t="s">
        <v>436</v>
      </c>
      <c r="B2" s="13">
        <v>9819086125</v>
      </c>
      <c r="C2" s="42" t="s">
        <v>437</v>
      </c>
      <c r="D2" s="42" t="s">
        <v>438</v>
      </c>
      <c r="E2" s="43">
        <v>41218.291666666664</v>
      </c>
      <c r="F2" s="42" t="s">
        <v>439</v>
      </c>
      <c r="G2" s="13" t="s">
        <v>440</v>
      </c>
      <c r="H2" s="13">
        <v>734</v>
      </c>
      <c r="I2" s="13">
        <v>365</v>
      </c>
      <c r="J2" s="13" t="s">
        <v>441</v>
      </c>
    </row>
    <row r="3" spans="1:10" ht="15" customHeight="1">
      <c r="A3" s="42" t="s">
        <v>442</v>
      </c>
      <c r="B3" s="13">
        <v>9819065905</v>
      </c>
      <c r="C3" s="42" t="s">
        <v>437</v>
      </c>
      <c r="D3" s="42" t="s">
        <v>438</v>
      </c>
      <c r="E3" s="43">
        <v>41218.354166666664</v>
      </c>
      <c r="F3" s="42" t="s">
        <v>439</v>
      </c>
      <c r="G3" s="13" t="s">
        <v>440</v>
      </c>
      <c r="H3" s="13">
        <v>480</v>
      </c>
      <c r="I3" s="13">
        <v>365</v>
      </c>
      <c r="J3" s="13" t="s">
        <v>441</v>
      </c>
    </row>
    <row r="4" spans="1:10" ht="15" customHeight="1">
      <c r="A4" s="42" t="s">
        <v>443</v>
      </c>
      <c r="B4" s="13">
        <v>8655585851</v>
      </c>
      <c r="C4" s="42" t="s">
        <v>437</v>
      </c>
      <c r="D4" s="42" t="s">
        <v>444</v>
      </c>
      <c r="E4" s="43">
        <v>41218.458333333336</v>
      </c>
      <c r="F4" s="42" t="s">
        <v>439</v>
      </c>
      <c r="G4" s="13" t="s">
        <v>440</v>
      </c>
      <c r="H4" s="13">
        <v>170</v>
      </c>
      <c r="I4" s="13">
        <v>365</v>
      </c>
      <c r="J4" s="13" t="s">
        <v>441</v>
      </c>
    </row>
    <row r="5" spans="1:10" ht="15" customHeight="1">
      <c r="A5" s="42" t="s">
        <v>445</v>
      </c>
      <c r="B5" s="13">
        <v>9967759001</v>
      </c>
      <c r="C5" s="42" t="s">
        <v>437</v>
      </c>
      <c r="D5" s="42" t="s">
        <v>438</v>
      </c>
      <c r="E5" s="43">
        <v>41219.333333333336</v>
      </c>
      <c r="F5" s="42" t="s">
        <v>439</v>
      </c>
      <c r="G5" s="13" t="s">
        <v>440</v>
      </c>
      <c r="H5" s="13">
        <v>195</v>
      </c>
      <c r="I5" s="13">
        <v>229</v>
      </c>
      <c r="J5" s="13" t="s">
        <v>441</v>
      </c>
    </row>
    <row r="6" spans="1:10" ht="15" customHeight="1">
      <c r="A6" s="42" t="s">
        <v>446</v>
      </c>
      <c r="B6" s="13">
        <v>9769632275</v>
      </c>
      <c r="C6" s="42" t="s">
        <v>437</v>
      </c>
      <c r="D6" s="42" t="s">
        <v>438</v>
      </c>
      <c r="E6" s="43">
        <v>41219.385416666664</v>
      </c>
      <c r="F6" s="42" t="s">
        <v>439</v>
      </c>
      <c r="G6" s="13" t="s">
        <v>440</v>
      </c>
      <c r="H6" s="13">
        <v>100</v>
      </c>
      <c r="I6" s="13">
        <v>229</v>
      </c>
      <c r="J6" s="13" t="s">
        <v>441</v>
      </c>
    </row>
    <row r="7" spans="1:10" ht="15" customHeight="1">
      <c r="A7" s="42" t="s">
        <v>447</v>
      </c>
      <c r="B7" s="13">
        <v>9867524419</v>
      </c>
      <c r="C7" s="42" t="s">
        <v>437</v>
      </c>
      <c r="D7" s="42" t="s">
        <v>448</v>
      </c>
      <c r="E7" s="43">
        <v>41584.447916666664</v>
      </c>
      <c r="F7" s="42" t="s">
        <v>439</v>
      </c>
      <c r="G7" s="13" t="s">
        <v>440</v>
      </c>
      <c r="H7" s="13">
        <v>100</v>
      </c>
      <c r="I7" s="13">
        <v>229</v>
      </c>
      <c r="J7" s="13" t="s">
        <v>441</v>
      </c>
    </row>
    <row r="8" spans="1:10" ht="15" customHeight="1">
      <c r="A8" s="42" t="s">
        <v>449</v>
      </c>
      <c r="B8" s="13">
        <v>9619932740</v>
      </c>
      <c r="C8" s="42" t="s">
        <v>437</v>
      </c>
      <c r="D8" s="42" t="s">
        <v>438</v>
      </c>
      <c r="E8" s="43">
        <v>41584.447916666664</v>
      </c>
      <c r="F8" s="42" t="s">
        <v>439</v>
      </c>
      <c r="G8" s="13" t="s">
        <v>440</v>
      </c>
      <c r="H8" s="13">
        <v>283</v>
      </c>
      <c r="I8" s="13">
        <v>229</v>
      </c>
      <c r="J8" s="13" t="s">
        <v>441</v>
      </c>
    </row>
    <row r="9" spans="1:10" ht="15" customHeight="1">
      <c r="A9" s="42" t="s">
        <v>450</v>
      </c>
      <c r="B9" s="13">
        <v>9167980446</v>
      </c>
      <c r="C9" s="42" t="s">
        <v>437</v>
      </c>
      <c r="D9" s="42" t="s">
        <v>438</v>
      </c>
      <c r="E9" s="43">
        <v>41584.447916666664</v>
      </c>
      <c r="F9" s="42" t="s">
        <v>439</v>
      </c>
      <c r="G9" s="13" t="s">
        <v>440</v>
      </c>
      <c r="H9" s="13">
        <v>244</v>
      </c>
      <c r="I9" s="13">
        <v>229</v>
      </c>
      <c r="J9" s="13" t="s">
        <v>441</v>
      </c>
    </row>
    <row r="10" spans="1:10" ht="15" customHeight="1">
      <c r="A10" s="42" t="s">
        <v>451</v>
      </c>
      <c r="B10" s="13">
        <v>9987781593</v>
      </c>
      <c r="C10" s="42" t="s">
        <v>437</v>
      </c>
      <c r="D10" s="42" t="s">
        <v>438</v>
      </c>
      <c r="E10" s="43">
        <v>41584.447916666664</v>
      </c>
      <c r="F10" s="42" t="s">
        <v>439</v>
      </c>
      <c r="G10" s="13" t="s">
        <v>440</v>
      </c>
      <c r="H10" s="13">
        <v>277</v>
      </c>
      <c r="I10" s="13">
        <v>229</v>
      </c>
      <c r="J10" s="13" t="s">
        <v>441</v>
      </c>
    </row>
    <row r="11" spans="1:10" ht="15" customHeight="1">
      <c r="A11" s="42" t="s">
        <v>452</v>
      </c>
      <c r="B11" s="13">
        <v>9820346445</v>
      </c>
      <c r="C11" s="42" t="s">
        <v>437</v>
      </c>
      <c r="D11" s="42" t="s">
        <v>438</v>
      </c>
      <c r="E11" s="43">
        <v>41584.447916666664</v>
      </c>
      <c r="F11" s="42" t="s">
        <v>453</v>
      </c>
      <c r="G11" s="13" t="s">
        <v>440</v>
      </c>
      <c r="H11" s="13">
        <v>435</v>
      </c>
      <c r="I11" s="13">
        <v>415</v>
      </c>
      <c r="J11" s="13" t="s">
        <v>454</v>
      </c>
    </row>
    <row r="12" spans="1:10" ht="15" customHeight="1">
      <c r="A12" s="42" t="s">
        <v>455</v>
      </c>
      <c r="B12" s="13">
        <v>9820187763</v>
      </c>
      <c r="C12" s="42" t="s">
        <v>437</v>
      </c>
      <c r="D12" s="42" t="s">
        <v>438</v>
      </c>
      <c r="E12" s="43">
        <v>41584.447916666664</v>
      </c>
      <c r="F12" s="42" t="s">
        <v>453</v>
      </c>
      <c r="G12" s="13" t="s">
        <v>440</v>
      </c>
      <c r="H12" s="13">
        <v>220</v>
      </c>
      <c r="I12" s="13">
        <v>210</v>
      </c>
      <c r="J12" s="13" t="s">
        <v>454</v>
      </c>
    </row>
    <row r="13" spans="1:10" ht="15" customHeight="1">
      <c r="A13" s="42" t="s">
        <v>456</v>
      </c>
      <c r="B13" s="13">
        <v>9820944920</v>
      </c>
      <c r="C13" s="42" t="s">
        <v>437</v>
      </c>
      <c r="D13" s="42" t="s">
        <v>438</v>
      </c>
      <c r="E13" s="43">
        <v>41584.447916666664</v>
      </c>
      <c r="F13" s="42" t="s">
        <v>453</v>
      </c>
      <c r="G13" s="13" t="s">
        <v>440</v>
      </c>
      <c r="H13" s="13">
        <v>100</v>
      </c>
      <c r="I13" s="13">
        <v>52</v>
      </c>
      <c r="J13" s="13" t="s">
        <v>454</v>
      </c>
    </row>
    <row r="14" spans="1:10" ht="15" customHeight="1">
      <c r="A14" s="42" t="s">
        <v>457</v>
      </c>
      <c r="B14" s="13">
        <v>9920309925</v>
      </c>
      <c r="C14" s="42" t="s">
        <v>437</v>
      </c>
      <c r="D14" s="42" t="s">
        <v>438</v>
      </c>
      <c r="E14" s="43">
        <v>41584.447916666664</v>
      </c>
      <c r="F14" s="42" t="s">
        <v>453</v>
      </c>
      <c r="G14" s="13" t="s">
        <v>440</v>
      </c>
      <c r="H14" s="13">
        <v>183</v>
      </c>
      <c r="I14" s="13">
        <v>153</v>
      </c>
      <c r="J14" s="13" t="s">
        <v>454</v>
      </c>
    </row>
    <row r="15" spans="1:10" ht="15" customHeight="1">
      <c r="A15" s="42" t="s">
        <v>458</v>
      </c>
      <c r="B15" s="13">
        <v>9833720552</v>
      </c>
      <c r="C15" s="42" t="s">
        <v>437</v>
      </c>
      <c r="D15" s="42" t="s">
        <v>438</v>
      </c>
      <c r="E15" s="43">
        <v>41584.447916666664</v>
      </c>
      <c r="F15" s="42" t="s">
        <v>453</v>
      </c>
      <c r="G15" s="13" t="s">
        <v>440</v>
      </c>
      <c r="H15" s="13">
        <v>249</v>
      </c>
      <c r="I15" s="13">
        <v>236</v>
      </c>
      <c r="J15" s="13" t="s">
        <v>454</v>
      </c>
    </row>
    <row r="16" spans="1:10" ht="15" customHeight="1">
      <c r="A16" s="42" t="s">
        <v>459</v>
      </c>
      <c r="B16" s="13">
        <v>9820088016</v>
      </c>
      <c r="C16" s="42" t="s">
        <v>437</v>
      </c>
      <c r="D16" s="42" t="s">
        <v>438</v>
      </c>
      <c r="E16" s="43">
        <v>41584.447916666664</v>
      </c>
      <c r="F16" s="42" t="s">
        <v>453</v>
      </c>
      <c r="G16" s="13" t="s">
        <v>440</v>
      </c>
      <c r="H16" s="13">
        <v>450</v>
      </c>
      <c r="I16" s="13">
        <v>292</v>
      </c>
      <c r="J16" s="13" t="s">
        <v>454</v>
      </c>
    </row>
    <row r="17" spans="1:10" ht="15" customHeight="1">
      <c r="A17" s="42" t="s">
        <v>460</v>
      </c>
      <c r="B17" s="13">
        <v>9321069756</v>
      </c>
      <c r="C17" s="42" t="s">
        <v>437</v>
      </c>
      <c r="D17" s="42" t="s">
        <v>461</v>
      </c>
      <c r="E17" s="43">
        <v>41215.302083333336</v>
      </c>
      <c r="F17" s="42" t="s">
        <v>453</v>
      </c>
      <c r="G17" s="13" t="s">
        <v>440</v>
      </c>
      <c r="H17" s="13">
        <v>299</v>
      </c>
      <c r="I17" s="13">
        <v>284</v>
      </c>
      <c r="J17" s="13" t="s">
        <v>454</v>
      </c>
    </row>
    <row r="18" spans="1:10" ht="15" customHeight="1">
      <c r="A18" s="42" t="s">
        <v>462</v>
      </c>
      <c r="B18" s="13">
        <v>9820814890</v>
      </c>
      <c r="C18" s="42" t="s">
        <v>437</v>
      </c>
      <c r="D18" s="42" t="s">
        <v>438</v>
      </c>
      <c r="E18" s="43">
        <v>41215.375</v>
      </c>
      <c r="F18" s="42" t="s">
        <v>453</v>
      </c>
      <c r="G18" s="13" t="s">
        <v>440</v>
      </c>
      <c r="H18" s="13">
        <v>417</v>
      </c>
      <c r="I18" s="13">
        <v>400</v>
      </c>
      <c r="J18" s="13" t="s">
        <v>454</v>
      </c>
    </row>
    <row r="19" spans="1:10" ht="15" customHeight="1">
      <c r="A19" s="42" t="s">
        <v>463</v>
      </c>
      <c r="B19" s="13">
        <v>9821327568</v>
      </c>
      <c r="C19" s="42" t="s">
        <v>437</v>
      </c>
      <c r="D19" s="42" t="s">
        <v>438</v>
      </c>
      <c r="E19" s="43">
        <v>41215.427083333336</v>
      </c>
      <c r="F19" s="42" t="s">
        <v>453</v>
      </c>
      <c r="G19" s="13" t="s">
        <v>440</v>
      </c>
      <c r="H19" s="13">
        <v>182</v>
      </c>
      <c r="I19" s="13">
        <v>164</v>
      </c>
      <c r="J19" s="13" t="s">
        <v>454</v>
      </c>
    </row>
    <row r="20" spans="1:10" ht="15" customHeight="1">
      <c r="A20" s="42" t="s">
        <v>464</v>
      </c>
      <c r="B20" s="13">
        <v>9930009874</v>
      </c>
      <c r="C20" s="42" t="s">
        <v>437</v>
      </c>
      <c r="D20" s="42" t="s">
        <v>438</v>
      </c>
      <c r="E20" s="43">
        <v>41215.5</v>
      </c>
      <c r="F20" s="42" t="s">
        <v>453</v>
      </c>
      <c r="G20" s="13" t="s">
        <v>440</v>
      </c>
      <c r="H20" s="13">
        <v>525</v>
      </c>
      <c r="I20" s="13">
        <v>486</v>
      </c>
      <c r="J20" s="13" t="s">
        <v>454</v>
      </c>
    </row>
    <row r="21" spans="1:10" ht="15" customHeight="1">
      <c r="A21" s="42" t="s">
        <v>465</v>
      </c>
      <c r="B21" s="13">
        <v>9821634883</v>
      </c>
      <c r="C21" s="42" t="s">
        <v>437</v>
      </c>
      <c r="D21" s="42" t="s">
        <v>438</v>
      </c>
      <c r="E21" s="43">
        <v>41215.635416666664</v>
      </c>
      <c r="F21" s="42" t="s">
        <v>453</v>
      </c>
      <c r="G21" s="13" t="s">
        <v>440</v>
      </c>
      <c r="H21" s="13">
        <v>226</v>
      </c>
      <c r="I21" s="13">
        <v>181</v>
      </c>
      <c r="J21" s="13" t="s">
        <v>454</v>
      </c>
    </row>
    <row r="22" spans="1:10" ht="15" customHeight="1">
      <c r="A22" s="42" t="s">
        <v>466</v>
      </c>
      <c r="B22" s="13">
        <v>9833934713</v>
      </c>
      <c r="C22" s="42" t="s">
        <v>437</v>
      </c>
      <c r="D22" s="42" t="s">
        <v>438</v>
      </c>
      <c r="E22" s="43">
        <v>41215.75</v>
      </c>
      <c r="F22" s="42" t="s">
        <v>453</v>
      </c>
      <c r="G22" s="13" t="s">
        <v>440</v>
      </c>
      <c r="H22" s="13">
        <v>312</v>
      </c>
      <c r="I22" s="13">
        <v>263</v>
      </c>
      <c r="J22" s="13" t="s">
        <v>454</v>
      </c>
    </row>
    <row r="23" spans="1:10" ht="15" customHeight="1">
      <c r="A23" s="42" t="s">
        <v>467</v>
      </c>
      <c r="B23" s="13">
        <v>9930461609</v>
      </c>
      <c r="C23" s="42" t="s">
        <v>437</v>
      </c>
      <c r="D23" s="42" t="s">
        <v>438</v>
      </c>
      <c r="E23" s="43">
        <v>41216.520833333336</v>
      </c>
      <c r="F23" s="42" t="s">
        <v>453</v>
      </c>
      <c r="G23" s="13" t="s">
        <v>440</v>
      </c>
      <c r="H23" s="13">
        <v>146</v>
      </c>
      <c r="I23" s="13">
        <v>137</v>
      </c>
      <c r="J23" s="13" t="s">
        <v>454</v>
      </c>
    </row>
    <row r="24" spans="1:10" ht="15" customHeight="1">
      <c r="A24" s="42" t="s">
        <v>468</v>
      </c>
      <c r="B24" s="13">
        <v>9820571311</v>
      </c>
      <c r="C24" s="42" t="s">
        <v>437</v>
      </c>
      <c r="D24" s="42" t="s">
        <v>438</v>
      </c>
      <c r="E24" s="43">
        <v>41216.645833333336</v>
      </c>
      <c r="F24" s="42" t="s">
        <v>453</v>
      </c>
      <c r="G24" s="13" t="s">
        <v>440</v>
      </c>
      <c r="H24" s="13">
        <v>305</v>
      </c>
      <c r="I24" s="13">
        <v>280</v>
      </c>
      <c r="J24" s="13" t="s">
        <v>454</v>
      </c>
    </row>
    <row r="25" spans="1:10" ht="15" customHeight="1">
      <c r="A25" s="42" t="s">
        <v>446</v>
      </c>
      <c r="B25" s="13">
        <v>9769632275</v>
      </c>
      <c r="C25" s="42" t="s">
        <v>437</v>
      </c>
      <c r="D25" s="42" t="s">
        <v>438</v>
      </c>
      <c r="E25" s="43">
        <v>41216.739583333336</v>
      </c>
      <c r="F25" s="42" t="s">
        <v>453</v>
      </c>
      <c r="G25" s="13" t="s">
        <v>440</v>
      </c>
      <c r="H25" s="13">
        <v>104</v>
      </c>
      <c r="I25" s="13">
        <v>94</v>
      </c>
      <c r="J25" s="13" t="s">
        <v>454</v>
      </c>
    </row>
    <row r="26" spans="1:10" ht="15" customHeight="1">
      <c r="A26" s="42" t="s">
        <v>469</v>
      </c>
      <c r="B26" s="13">
        <v>9930900748</v>
      </c>
      <c r="C26" s="42" t="s">
        <v>437</v>
      </c>
      <c r="D26" s="42" t="s">
        <v>438</v>
      </c>
      <c r="E26" s="43">
        <v>41216.791666666664</v>
      </c>
      <c r="F26" s="42" t="s">
        <v>453</v>
      </c>
      <c r="G26" s="13" t="s">
        <v>440</v>
      </c>
      <c r="H26" s="13">
        <v>416</v>
      </c>
      <c r="I26" s="13">
        <v>345</v>
      </c>
      <c r="J26" s="13" t="s">
        <v>454</v>
      </c>
    </row>
    <row r="27" spans="1:10" ht="15" customHeight="1">
      <c r="A27" s="42" t="s">
        <v>470</v>
      </c>
      <c r="B27" s="13">
        <v>8800799022</v>
      </c>
      <c r="C27" s="42" t="s">
        <v>437</v>
      </c>
      <c r="D27" s="42" t="s">
        <v>438</v>
      </c>
      <c r="E27" s="43">
        <v>41217.364583333336</v>
      </c>
      <c r="F27" s="42" t="s">
        <v>453</v>
      </c>
      <c r="G27" s="13" t="s">
        <v>440</v>
      </c>
      <c r="H27" s="13">
        <v>572</v>
      </c>
      <c r="I27" s="13">
        <v>551</v>
      </c>
      <c r="J27" s="13" t="s">
        <v>454</v>
      </c>
    </row>
    <row r="28" spans="1:10" ht="15" customHeight="1">
      <c r="A28" s="42" t="s">
        <v>471</v>
      </c>
      <c r="B28" s="13">
        <v>9819827228</v>
      </c>
      <c r="C28" s="42" t="s">
        <v>437</v>
      </c>
      <c r="D28" s="42" t="s">
        <v>438</v>
      </c>
      <c r="E28" s="43">
        <v>41217.5</v>
      </c>
      <c r="F28" s="42" t="s">
        <v>453</v>
      </c>
      <c r="G28" s="13" t="s">
        <v>440</v>
      </c>
      <c r="H28" s="13">
        <v>530</v>
      </c>
      <c r="I28" s="13">
        <v>511</v>
      </c>
      <c r="J28" s="13" t="s">
        <v>454</v>
      </c>
    </row>
    <row r="29" spans="1:10" ht="15" customHeight="1">
      <c r="A29" s="42" t="s">
        <v>472</v>
      </c>
      <c r="B29" s="13">
        <v>9769853670</v>
      </c>
      <c r="C29" s="42" t="s">
        <v>437</v>
      </c>
      <c r="D29" s="42" t="s">
        <v>438</v>
      </c>
      <c r="E29" s="43">
        <v>41217.677083333336</v>
      </c>
      <c r="F29" s="42" t="s">
        <v>453</v>
      </c>
      <c r="G29" s="13" t="s">
        <v>440</v>
      </c>
      <c r="H29" s="13">
        <v>238</v>
      </c>
      <c r="I29" s="13">
        <v>177</v>
      </c>
      <c r="J29" s="13" t="s">
        <v>454</v>
      </c>
    </row>
    <row r="30" spans="1:10" ht="15" customHeight="1">
      <c r="A30" s="42" t="s">
        <v>473</v>
      </c>
      <c r="B30" s="13">
        <v>9819435396</v>
      </c>
      <c r="C30" s="42" t="s">
        <v>437</v>
      </c>
      <c r="D30" s="42" t="s">
        <v>438</v>
      </c>
      <c r="E30" s="43">
        <v>41217.791666666664</v>
      </c>
      <c r="F30" s="42" t="s">
        <v>453</v>
      </c>
      <c r="G30" s="13" t="s">
        <v>440</v>
      </c>
      <c r="H30" s="13">
        <v>154</v>
      </c>
      <c r="I30" s="13">
        <v>137</v>
      </c>
      <c r="J30" s="13" t="s">
        <v>454</v>
      </c>
    </row>
    <row r="31" spans="1:10" ht="15" customHeight="1">
      <c r="A31" s="42" t="s">
        <v>474</v>
      </c>
      <c r="B31" s="13">
        <v>7208008001</v>
      </c>
      <c r="C31" s="42" t="s">
        <v>437</v>
      </c>
      <c r="D31" s="42" t="s">
        <v>448</v>
      </c>
      <c r="E31" s="43">
        <v>41218.322916666664</v>
      </c>
      <c r="F31" s="42" t="s">
        <v>453</v>
      </c>
      <c r="G31" s="13" t="s">
        <v>440</v>
      </c>
      <c r="H31" s="13">
        <v>451</v>
      </c>
      <c r="I31" s="13">
        <v>440</v>
      </c>
      <c r="J31" s="13" t="s">
        <v>454</v>
      </c>
    </row>
    <row r="32" spans="1:10" ht="15" customHeight="1">
      <c r="A32" s="42" t="s">
        <v>475</v>
      </c>
      <c r="B32" s="13">
        <v>9820493002</v>
      </c>
      <c r="C32" s="42" t="s">
        <v>437</v>
      </c>
      <c r="D32" s="42" t="s">
        <v>461</v>
      </c>
      <c r="E32" s="43">
        <v>41218.395833333336</v>
      </c>
      <c r="F32" s="42" t="s">
        <v>453</v>
      </c>
      <c r="G32" s="13" t="s">
        <v>440</v>
      </c>
      <c r="H32" s="13">
        <v>317</v>
      </c>
      <c r="I32" s="13">
        <v>288</v>
      </c>
      <c r="J32" s="13" t="s">
        <v>454</v>
      </c>
    </row>
    <row r="33" spans="1:10" ht="15" customHeight="1">
      <c r="A33" s="42" t="s">
        <v>476</v>
      </c>
      <c r="B33" s="13">
        <v>9820027484</v>
      </c>
      <c r="C33" s="42" t="s">
        <v>437</v>
      </c>
      <c r="D33" s="42" t="s">
        <v>438</v>
      </c>
      <c r="E33" s="43">
        <v>41218.520833333336</v>
      </c>
      <c r="F33" s="42" t="s">
        <v>453</v>
      </c>
      <c r="G33" s="13" t="s">
        <v>440</v>
      </c>
      <c r="H33" s="13">
        <v>129</v>
      </c>
      <c r="I33" s="13">
        <v>113</v>
      </c>
      <c r="J33" s="13" t="s">
        <v>454</v>
      </c>
    </row>
    <row r="34" spans="1:10" ht="15" customHeight="1">
      <c r="A34" s="42" t="s">
        <v>477</v>
      </c>
      <c r="B34" s="13">
        <v>9820350790</v>
      </c>
      <c r="C34" s="42" t="s">
        <v>437</v>
      </c>
      <c r="D34" s="42" t="s">
        <v>438</v>
      </c>
      <c r="E34" s="43">
        <v>41218.5625</v>
      </c>
      <c r="F34" s="42" t="s">
        <v>453</v>
      </c>
      <c r="G34" s="13" t="s">
        <v>440</v>
      </c>
      <c r="H34" s="13">
        <v>100</v>
      </c>
      <c r="I34" s="13">
        <v>44</v>
      </c>
      <c r="J34" s="13" t="s">
        <v>454</v>
      </c>
    </row>
    <row r="35" spans="1:10" ht="15" customHeight="1">
      <c r="A35" s="42" t="s">
        <v>478</v>
      </c>
      <c r="B35" s="13">
        <v>9820003087</v>
      </c>
      <c r="C35" s="42" t="s">
        <v>437</v>
      </c>
      <c r="D35" s="42" t="s">
        <v>448</v>
      </c>
      <c r="E35" s="43">
        <v>41218.729166666664</v>
      </c>
      <c r="F35" s="42" t="s">
        <v>453</v>
      </c>
      <c r="G35" s="13" t="s">
        <v>440</v>
      </c>
      <c r="H35" s="13">
        <v>485</v>
      </c>
      <c r="I35" s="13">
        <v>450</v>
      </c>
      <c r="J35" s="13" t="s">
        <v>454</v>
      </c>
    </row>
    <row r="36" spans="1:10" ht="15" customHeight="1">
      <c r="A36" s="42" t="s">
        <v>479</v>
      </c>
      <c r="B36" s="13">
        <v>9833095492</v>
      </c>
      <c r="C36" s="42" t="s">
        <v>437</v>
      </c>
      <c r="D36" s="42" t="s">
        <v>438</v>
      </c>
      <c r="E36" s="43">
        <v>41218.8125</v>
      </c>
      <c r="F36" s="42" t="s">
        <v>453</v>
      </c>
      <c r="G36" s="13" t="s">
        <v>440</v>
      </c>
      <c r="H36" s="13">
        <v>352</v>
      </c>
      <c r="I36" s="13">
        <v>339</v>
      </c>
      <c r="J36" s="13" t="s">
        <v>454</v>
      </c>
    </row>
    <row r="37" spans="1:10" ht="15" customHeight="1">
      <c r="A37" s="42" t="s">
        <v>480</v>
      </c>
      <c r="B37" s="13">
        <v>7208008001</v>
      </c>
      <c r="C37" s="42" t="s">
        <v>437</v>
      </c>
      <c r="D37" s="42" t="s">
        <v>448</v>
      </c>
      <c r="E37" s="43">
        <v>41220.333333333336</v>
      </c>
      <c r="F37" s="42" t="s">
        <v>453</v>
      </c>
      <c r="G37" s="13" t="s">
        <v>440</v>
      </c>
      <c r="H37" s="13">
        <v>157</v>
      </c>
      <c r="I37" s="13">
        <v>149</v>
      </c>
      <c r="J37" s="13" t="s">
        <v>454</v>
      </c>
    </row>
    <row r="38" spans="1:10" ht="15" customHeight="1">
      <c r="A38" s="42" t="s">
        <v>481</v>
      </c>
      <c r="B38" s="13">
        <v>9004388128</v>
      </c>
      <c r="C38" s="42" t="s">
        <v>437</v>
      </c>
      <c r="D38" s="42" t="s">
        <v>438</v>
      </c>
      <c r="E38" s="43">
        <v>41220.385416666664</v>
      </c>
      <c r="F38" s="42" t="s">
        <v>453</v>
      </c>
      <c r="G38" s="13" t="s">
        <v>440</v>
      </c>
      <c r="H38" s="13">
        <v>122</v>
      </c>
      <c r="I38" s="13">
        <v>88</v>
      </c>
      <c r="J38" s="13" t="s">
        <v>454</v>
      </c>
    </row>
    <row r="39" spans="1:10" ht="15" customHeight="1">
      <c r="A39" s="42" t="s">
        <v>482</v>
      </c>
      <c r="B39" s="13">
        <v>9820083842</v>
      </c>
      <c r="C39" s="42" t="s">
        <v>437</v>
      </c>
      <c r="D39" s="42" t="s">
        <v>438</v>
      </c>
      <c r="E39" s="43">
        <v>41220.458333333336</v>
      </c>
      <c r="F39" s="42" t="s">
        <v>453</v>
      </c>
      <c r="G39" s="13" t="s">
        <v>440</v>
      </c>
      <c r="H39" s="13">
        <v>259</v>
      </c>
      <c r="I39" s="13">
        <v>219</v>
      </c>
      <c r="J39" s="13" t="s">
        <v>454</v>
      </c>
    </row>
    <row r="40" spans="1:10" ht="15" customHeight="1">
      <c r="A40" s="42" t="s">
        <v>483</v>
      </c>
      <c r="B40" s="13">
        <v>9819784663</v>
      </c>
      <c r="C40" s="42" t="s">
        <v>437</v>
      </c>
      <c r="D40" s="42" t="s">
        <v>438</v>
      </c>
      <c r="E40" s="43">
        <v>41220.520833333336</v>
      </c>
      <c r="F40" s="42" t="s">
        <v>453</v>
      </c>
      <c r="G40" s="13" t="s">
        <v>440</v>
      </c>
      <c r="H40" s="13">
        <v>246</v>
      </c>
      <c r="I40" s="13">
        <v>219</v>
      </c>
      <c r="J40" s="13" t="s">
        <v>454</v>
      </c>
    </row>
    <row r="41" spans="1:10" ht="15" customHeight="1">
      <c r="A41" s="42" t="s">
        <v>484</v>
      </c>
      <c r="B41" s="13">
        <v>9769744023</v>
      </c>
      <c r="C41" s="42" t="s">
        <v>437</v>
      </c>
      <c r="D41" s="42" t="s">
        <v>438</v>
      </c>
      <c r="E41" s="43">
        <v>41220.666666666664</v>
      </c>
      <c r="F41" s="42" t="s">
        <v>453</v>
      </c>
      <c r="G41" s="13" t="s">
        <v>440</v>
      </c>
      <c r="H41" s="13">
        <v>153</v>
      </c>
      <c r="I41" s="13">
        <v>143</v>
      </c>
      <c r="J41" s="13" t="s">
        <v>454</v>
      </c>
    </row>
    <row r="42" spans="1:10" ht="15" customHeight="1">
      <c r="A42" s="42" t="s">
        <v>485</v>
      </c>
      <c r="B42" s="13">
        <v>9930144578</v>
      </c>
      <c r="C42" s="42" t="s">
        <v>437</v>
      </c>
      <c r="D42" s="42" t="s">
        <v>486</v>
      </c>
      <c r="E42" s="43">
        <v>41220.75</v>
      </c>
      <c r="F42" s="42" t="s">
        <v>453</v>
      </c>
      <c r="G42" s="13" t="s">
        <v>440</v>
      </c>
      <c r="H42" s="13">
        <v>144</v>
      </c>
      <c r="I42" s="13">
        <v>134</v>
      </c>
      <c r="J42" s="13" t="s">
        <v>454</v>
      </c>
    </row>
    <row r="43" spans="1:10" ht="15" customHeight="1">
      <c r="A43" s="42" t="s">
        <v>487</v>
      </c>
      <c r="B43" s="13">
        <v>9029921350</v>
      </c>
      <c r="C43" s="42" t="s">
        <v>437</v>
      </c>
      <c r="D43" s="42" t="s">
        <v>438</v>
      </c>
      <c r="E43" s="43">
        <v>41220.8125</v>
      </c>
      <c r="F43" s="42" t="s">
        <v>453</v>
      </c>
      <c r="G43" s="13" t="s">
        <v>440</v>
      </c>
      <c r="H43" s="13">
        <v>100</v>
      </c>
      <c r="I43" s="13">
        <v>67</v>
      </c>
      <c r="J43" s="13" t="s">
        <v>454</v>
      </c>
    </row>
    <row r="44" spans="1:10" ht="15" customHeight="1">
      <c r="A44" s="42" t="s">
        <v>460</v>
      </c>
      <c r="B44" s="13">
        <v>9321069756</v>
      </c>
      <c r="C44" s="42" t="s">
        <v>437</v>
      </c>
      <c r="D44" s="42" t="s">
        <v>488</v>
      </c>
      <c r="E44" s="43">
        <v>41214.010416666664</v>
      </c>
      <c r="F44" s="42" t="s">
        <v>489</v>
      </c>
      <c r="G44" s="13" t="s">
        <v>440</v>
      </c>
      <c r="H44" s="13">
        <v>111</v>
      </c>
      <c r="I44" s="13">
        <v>117</v>
      </c>
      <c r="J44" s="13" t="s">
        <v>490</v>
      </c>
    </row>
    <row r="45" spans="1:10" ht="15" customHeight="1">
      <c r="A45" s="42" t="s">
        <v>491</v>
      </c>
      <c r="B45" s="13">
        <v>9820385131</v>
      </c>
      <c r="C45" s="42" t="s">
        <v>437</v>
      </c>
      <c r="D45" s="42" t="s">
        <v>438</v>
      </c>
      <c r="E45" s="43">
        <v>41214.010416666664</v>
      </c>
      <c r="F45" s="42" t="s">
        <v>489</v>
      </c>
      <c r="G45" s="13" t="s">
        <v>440</v>
      </c>
      <c r="H45" s="13">
        <v>814.8</v>
      </c>
      <c r="I45" s="13">
        <v>827</v>
      </c>
      <c r="J45" s="13" t="s">
        <v>492</v>
      </c>
    </row>
    <row r="46" spans="1:10" ht="15" customHeight="1">
      <c r="A46" s="42" t="s">
        <v>493</v>
      </c>
      <c r="B46" s="13">
        <v>9867788062</v>
      </c>
      <c r="C46" s="42" t="s">
        <v>437</v>
      </c>
      <c r="D46" s="42" t="s">
        <v>438</v>
      </c>
      <c r="E46" s="43">
        <v>41214.177083333336</v>
      </c>
      <c r="F46" s="42" t="s">
        <v>489</v>
      </c>
      <c r="G46" s="13" t="s">
        <v>440</v>
      </c>
      <c r="H46" s="13">
        <v>462</v>
      </c>
      <c r="I46" s="13">
        <v>510</v>
      </c>
      <c r="J46" s="13" t="s">
        <v>490</v>
      </c>
    </row>
    <row r="47" spans="1:10" ht="15" customHeight="1">
      <c r="A47" s="42" t="s">
        <v>494</v>
      </c>
      <c r="B47" s="13">
        <v>9920639905</v>
      </c>
      <c r="C47" s="42" t="s">
        <v>437</v>
      </c>
      <c r="D47" s="42" t="s">
        <v>486</v>
      </c>
      <c r="E47" s="43">
        <v>41214.229166666664</v>
      </c>
      <c r="F47" s="42" t="s">
        <v>489</v>
      </c>
      <c r="G47" s="13" t="s">
        <v>440</v>
      </c>
      <c r="H47" s="13">
        <v>247</v>
      </c>
      <c r="I47" s="13">
        <v>271</v>
      </c>
      <c r="J47" s="13" t="s">
        <v>495</v>
      </c>
    </row>
    <row r="48" spans="1:10" ht="15" customHeight="1">
      <c r="A48" s="42" t="s">
        <v>496</v>
      </c>
      <c r="B48" s="13">
        <v>9833356335</v>
      </c>
      <c r="C48" s="42" t="s">
        <v>437</v>
      </c>
      <c r="D48" s="42" t="s">
        <v>438</v>
      </c>
      <c r="E48" s="43">
        <v>41214.25</v>
      </c>
      <c r="F48" s="42" t="s">
        <v>489</v>
      </c>
      <c r="G48" s="13" t="s">
        <v>440</v>
      </c>
      <c r="H48" s="13">
        <v>212</v>
      </c>
      <c r="I48" s="13">
        <v>219</v>
      </c>
      <c r="J48" s="13" t="s">
        <v>492</v>
      </c>
    </row>
    <row r="49" spans="1:10" ht="15" customHeight="1">
      <c r="A49" s="42" t="s">
        <v>497</v>
      </c>
      <c r="B49" s="13">
        <v>8400920572</v>
      </c>
      <c r="C49" s="42" t="s">
        <v>437</v>
      </c>
      <c r="D49" s="42" t="s">
        <v>461</v>
      </c>
      <c r="E49" s="43">
        <v>41214.28125</v>
      </c>
      <c r="F49" s="42" t="s">
        <v>489</v>
      </c>
      <c r="G49" s="13" t="s">
        <v>440</v>
      </c>
      <c r="H49" s="13">
        <v>148</v>
      </c>
      <c r="I49" s="13">
        <v>147</v>
      </c>
      <c r="J49" s="13" t="s">
        <v>490</v>
      </c>
    </row>
    <row r="50" spans="1:10" ht="15" customHeight="1">
      <c r="A50" s="42" t="s">
        <v>498</v>
      </c>
      <c r="B50" s="13">
        <v>9821437891</v>
      </c>
      <c r="C50" s="42" t="s">
        <v>437</v>
      </c>
      <c r="D50" s="42" t="s">
        <v>448</v>
      </c>
      <c r="E50" s="43">
        <v>41214.302083333336</v>
      </c>
      <c r="F50" s="42" t="s">
        <v>489</v>
      </c>
      <c r="G50" s="13" t="s">
        <v>440</v>
      </c>
      <c r="H50" s="13">
        <v>308</v>
      </c>
      <c r="I50" s="13">
        <v>332</v>
      </c>
      <c r="J50" s="13" t="s">
        <v>495</v>
      </c>
    </row>
    <row r="51" spans="1:10" ht="15" customHeight="1">
      <c r="A51" s="42" t="s">
        <v>499</v>
      </c>
      <c r="B51" s="13">
        <v>7208008001</v>
      </c>
      <c r="C51" s="42" t="s">
        <v>437</v>
      </c>
      <c r="D51" s="42" t="s">
        <v>448</v>
      </c>
      <c r="E51" s="43">
        <v>41214.3125</v>
      </c>
      <c r="F51" s="42" t="s">
        <v>489</v>
      </c>
      <c r="G51" s="13" t="s">
        <v>440</v>
      </c>
      <c r="H51" s="13">
        <v>423</v>
      </c>
      <c r="I51" s="13">
        <v>440</v>
      </c>
      <c r="J51" s="13" t="s">
        <v>492</v>
      </c>
    </row>
    <row r="52" spans="1:10" ht="15" customHeight="1">
      <c r="A52" s="42" t="s">
        <v>500</v>
      </c>
      <c r="B52" s="13">
        <v>9167703367</v>
      </c>
      <c r="C52" s="42" t="s">
        <v>437</v>
      </c>
      <c r="D52" s="42" t="s">
        <v>438</v>
      </c>
      <c r="E52" s="43">
        <v>41214.333333333336</v>
      </c>
      <c r="F52" s="42" t="s">
        <v>489</v>
      </c>
      <c r="G52" s="13" t="s">
        <v>440</v>
      </c>
      <c r="H52" s="13">
        <v>100</v>
      </c>
      <c r="I52" s="13">
        <v>91</v>
      </c>
      <c r="J52" s="13" t="s">
        <v>490</v>
      </c>
    </row>
    <row r="53" spans="1:10" ht="15" customHeight="1">
      <c r="A53" s="42" t="s">
        <v>501</v>
      </c>
      <c r="B53" s="13">
        <v>9820069776</v>
      </c>
      <c r="C53" s="42" t="s">
        <v>437</v>
      </c>
      <c r="D53" s="42" t="s">
        <v>486</v>
      </c>
      <c r="E53" s="43">
        <v>41214.364583333336</v>
      </c>
      <c r="F53" s="42" t="s">
        <v>489</v>
      </c>
      <c r="G53" s="13" t="s">
        <v>440</v>
      </c>
      <c r="H53" s="13">
        <v>142</v>
      </c>
      <c r="I53" s="13">
        <v>140</v>
      </c>
      <c r="J53" s="13" t="s">
        <v>495</v>
      </c>
    </row>
    <row r="54" spans="1:10" ht="15" customHeight="1">
      <c r="A54" s="42" t="s">
        <v>502</v>
      </c>
      <c r="B54" s="13">
        <v>9892072333</v>
      </c>
      <c r="C54" s="42" t="s">
        <v>437</v>
      </c>
      <c r="D54" s="42" t="s">
        <v>438</v>
      </c>
      <c r="E54" s="43">
        <v>41214.489583333336</v>
      </c>
      <c r="F54" s="42" t="s">
        <v>489</v>
      </c>
      <c r="G54" s="13" t="s">
        <v>440</v>
      </c>
      <c r="H54" s="13">
        <v>237</v>
      </c>
      <c r="I54" s="13">
        <v>255</v>
      </c>
      <c r="J54" s="13" t="s">
        <v>490</v>
      </c>
    </row>
    <row r="55" spans="1:10" ht="15" customHeight="1">
      <c r="A55" s="42" t="s">
        <v>503</v>
      </c>
      <c r="B55" s="13">
        <v>9819381606</v>
      </c>
      <c r="C55" s="42" t="s">
        <v>437</v>
      </c>
      <c r="D55" s="42" t="s">
        <v>438</v>
      </c>
      <c r="E55" s="43">
        <v>41214.5625</v>
      </c>
      <c r="F55" s="42" t="s">
        <v>489</v>
      </c>
      <c r="G55" s="13" t="s">
        <v>440</v>
      </c>
      <c r="H55" s="13">
        <v>171</v>
      </c>
      <c r="I55" s="13">
        <v>159</v>
      </c>
      <c r="J55" s="13" t="s">
        <v>492</v>
      </c>
    </row>
    <row r="56" spans="1:10" ht="15" customHeight="1">
      <c r="A56" s="42" t="s">
        <v>504</v>
      </c>
      <c r="B56" s="13">
        <v>9969290051</v>
      </c>
      <c r="C56" s="42" t="s">
        <v>437</v>
      </c>
      <c r="D56" s="42" t="s">
        <v>438</v>
      </c>
      <c r="E56" s="43">
        <v>41214.6875</v>
      </c>
      <c r="F56" s="42" t="s">
        <v>489</v>
      </c>
      <c r="G56" s="13" t="s">
        <v>440</v>
      </c>
      <c r="H56" s="13">
        <v>100</v>
      </c>
      <c r="I56" s="13">
        <v>22</v>
      </c>
      <c r="J56" s="13" t="s">
        <v>492</v>
      </c>
    </row>
    <row r="57" spans="1:10" ht="15" customHeight="1">
      <c r="A57" s="42" t="s">
        <v>505</v>
      </c>
      <c r="B57" s="13">
        <v>9820663229</v>
      </c>
      <c r="C57" s="42" t="s">
        <v>437</v>
      </c>
      <c r="D57" s="42" t="s">
        <v>438</v>
      </c>
      <c r="E57" s="43">
        <v>41214.71875</v>
      </c>
      <c r="F57" s="42" t="s">
        <v>489</v>
      </c>
      <c r="G57" s="13" t="s">
        <v>440</v>
      </c>
      <c r="H57" s="13">
        <v>279</v>
      </c>
      <c r="I57" s="13">
        <v>269</v>
      </c>
      <c r="J57" s="13" t="s">
        <v>490</v>
      </c>
    </row>
    <row r="58" spans="1:10" ht="15" customHeight="1">
      <c r="A58" s="42" t="s">
        <v>506</v>
      </c>
      <c r="B58" s="13">
        <v>9819952825</v>
      </c>
      <c r="C58" s="42" t="s">
        <v>437</v>
      </c>
      <c r="D58" s="42" t="s">
        <v>461</v>
      </c>
      <c r="E58" s="43">
        <v>41214.770833333336</v>
      </c>
      <c r="F58" s="42" t="s">
        <v>489</v>
      </c>
      <c r="G58" s="13" t="s">
        <v>440</v>
      </c>
      <c r="H58" s="13">
        <v>151</v>
      </c>
      <c r="I58" s="13">
        <v>77</v>
      </c>
      <c r="J58" s="13" t="s">
        <v>490</v>
      </c>
    </row>
    <row r="59" spans="1:10" ht="15" customHeight="1">
      <c r="A59" s="42" t="s">
        <v>507</v>
      </c>
      <c r="B59" s="13">
        <v>9167912673</v>
      </c>
      <c r="C59" s="42" t="s">
        <v>437</v>
      </c>
      <c r="D59" s="42" t="s">
        <v>448</v>
      </c>
      <c r="E59" s="43">
        <v>41214.770833333336</v>
      </c>
      <c r="F59" s="42" t="s">
        <v>489</v>
      </c>
      <c r="G59" s="13" t="s">
        <v>440</v>
      </c>
      <c r="H59" s="13">
        <v>100</v>
      </c>
      <c r="I59" s="13">
        <v>51</v>
      </c>
      <c r="J59" s="13" t="s">
        <v>492</v>
      </c>
    </row>
    <row r="60" spans="1:10" ht="15" customHeight="1">
      <c r="A60" s="42" t="s">
        <v>508</v>
      </c>
      <c r="B60" s="13">
        <v>9819533033</v>
      </c>
      <c r="C60" s="42" t="s">
        <v>437</v>
      </c>
      <c r="D60" s="42" t="s">
        <v>438</v>
      </c>
      <c r="E60" s="43">
        <v>41214.833333333336</v>
      </c>
      <c r="F60" s="42" t="s">
        <v>489</v>
      </c>
      <c r="G60" s="13" t="s">
        <v>440</v>
      </c>
      <c r="H60" s="13">
        <v>427</v>
      </c>
      <c r="I60" s="13">
        <v>431</v>
      </c>
      <c r="J60" s="13" t="s">
        <v>492</v>
      </c>
    </row>
    <row r="61" spans="1:10" ht="15" customHeight="1">
      <c r="A61" s="42" t="s">
        <v>509</v>
      </c>
      <c r="B61" s="13">
        <v>9867946189</v>
      </c>
      <c r="C61" s="42" t="s">
        <v>437</v>
      </c>
      <c r="D61" s="42" t="s">
        <v>438</v>
      </c>
      <c r="E61" s="43">
        <v>41214.885416666664</v>
      </c>
      <c r="F61" s="42" t="s">
        <v>489</v>
      </c>
      <c r="G61" s="13" t="s">
        <v>440</v>
      </c>
      <c r="H61" s="13">
        <v>274</v>
      </c>
      <c r="I61" s="13">
        <v>183</v>
      </c>
      <c r="J61" s="13" t="s">
        <v>490</v>
      </c>
    </row>
    <row r="62" spans="1:10" ht="15" customHeight="1">
      <c r="A62" s="42" t="s">
        <v>510</v>
      </c>
      <c r="B62" s="13">
        <v>9820216960</v>
      </c>
      <c r="C62" s="42" t="s">
        <v>437</v>
      </c>
      <c r="D62" s="42" t="s">
        <v>438</v>
      </c>
      <c r="E62" s="43">
        <v>41214.979166666664</v>
      </c>
      <c r="F62" s="42" t="s">
        <v>489</v>
      </c>
      <c r="G62" s="13" t="s">
        <v>440</v>
      </c>
      <c r="H62" s="13">
        <v>280</v>
      </c>
      <c r="I62" s="13">
        <v>292</v>
      </c>
      <c r="J62" s="13" t="s">
        <v>495</v>
      </c>
    </row>
    <row r="63" spans="1:10" ht="15" customHeight="1">
      <c r="A63" s="42" t="s">
        <v>511</v>
      </c>
      <c r="B63" s="13">
        <v>9892637000</v>
      </c>
      <c r="C63" s="42" t="s">
        <v>437</v>
      </c>
      <c r="D63" s="42" t="s">
        <v>438</v>
      </c>
      <c r="E63" s="43">
        <v>41215.020833333336</v>
      </c>
      <c r="F63" s="42" t="s">
        <v>489</v>
      </c>
      <c r="G63" s="13" t="s">
        <v>440</v>
      </c>
      <c r="H63" s="13">
        <v>363</v>
      </c>
      <c r="I63" s="13">
        <v>378</v>
      </c>
      <c r="J63" s="13" t="s">
        <v>492</v>
      </c>
    </row>
    <row r="64" spans="1:10" ht="15" customHeight="1">
      <c r="A64" s="42" t="s">
        <v>512</v>
      </c>
      <c r="B64" s="13">
        <v>9820537794</v>
      </c>
      <c r="C64" s="42" t="s">
        <v>437</v>
      </c>
      <c r="D64" s="42" t="s">
        <v>438</v>
      </c>
      <c r="E64" s="43">
        <v>41215.145833333336</v>
      </c>
      <c r="F64" s="42" t="s">
        <v>489</v>
      </c>
      <c r="G64" s="13" t="s">
        <v>440</v>
      </c>
      <c r="H64" s="13">
        <v>399</v>
      </c>
      <c r="I64" s="13">
        <v>440</v>
      </c>
      <c r="J64" s="13" t="s">
        <v>490</v>
      </c>
    </row>
    <row r="65" spans="1:10" ht="15" customHeight="1">
      <c r="A65" s="42" t="s">
        <v>513</v>
      </c>
      <c r="B65" s="13">
        <v>9920904302</v>
      </c>
      <c r="C65" s="42" t="s">
        <v>437</v>
      </c>
      <c r="D65" s="42" t="s">
        <v>438</v>
      </c>
      <c r="E65" s="43">
        <v>41215.197916666664</v>
      </c>
      <c r="F65" s="42" t="s">
        <v>489</v>
      </c>
      <c r="G65" s="13" t="s">
        <v>440</v>
      </c>
      <c r="H65" s="13">
        <v>123</v>
      </c>
      <c r="I65" s="13">
        <v>126</v>
      </c>
      <c r="J65" s="13" t="s">
        <v>492</v>
      </c>
    </row>
    <row r="66" spans="1:10" ht="15" customHeight="1">
      <c r="A66" s="42" t="s">
        <v>514</v>
      </c>
      <c r="B66" s="13">
        <v>9959840111</v>
      </c>
      <c r="C66" s="42" t="s">
        <v>437</v>
      </c>
      <c r="D66" s="42" t="s">
        <v>438</v>
      </c>
      <c r="E66" s="43">
        <v>41215.197916666664</v>
      </c>
      <c r="F66" s="42" t="s">
        <v>489</v>
      </c>
      <c r="G66" s="13" t="s">
        <v>440</v>
      </c>
      <c r="H66" s="13">
        <v>357</v>
      </c>
      <c r="I66" s="13">
        <v>392</v>
      </c>
      <c r="J66" s="13" t="s">
        <v>495</v>
      </c>
    </row>
    <row r="67" spans="1:10" ht="15" customHeight="1">
      <c r="A67" s="42" t="s">
        <v>515</v>
      </c>
      <c r="B67" s="13">
        <v>9619596251</v>
      </c>
      <c r="C67" s="42" t="s">
        <v>437</v>
      </c>
      <c r="D67" s="42" t="s">
        <v>438</v>
      </c>
      <c r="E67" s="43">
        <v>41215.229166666664</v>
      </c>
      <c r="F67" s="42" t="s">
        <v>489</v>
      </c>
      <c r="G67" s="13" t="s">
        <v>440</v>
      </c>
      <c r="H67" s="13">
        <v>280</v>
      </c>
      <c r="I67" s="13">
        <v>309</v>
      </c>
      <c r="J67" s="13" t="s">
        <v>490</v>
      </c>
    </row>
    <row r="68" spans="1:10" ht="15" customHeight="1">
      <c r="A68" s="42" t="s">
        <v>516</v>
      </c>
      <c r="B68" s="13">
        <v>9820004707</v>
      </c>
      <c r="C68" s="42" t="s">
        <v>437</v>
      </c>
      <c r="D68" s="42" t="s">
        <v>438</v>
      </c>
      <c r="E68" s="43">
        <v>41215.25</v>
      </c>
      <c r="F68" s="42" t="s">
        <v>489</v>
      </c>
      <c r="G68" s="13" t="s">
        <v>440</v>
      </c>
      <c r="H68" s="13">
        <v>287</v>
      </c>
      <c r="I68" s="13">
        <v>298</v>
      </c>
      <c r="J68" s="13" t="s">
        <v>492</v>
      </c>
    </row>
    <row r="69" spans="1:10" ht="15" customHeight="1">
      <c r="A69" s="42" t="s">
        <v>517</v>
      </c>
      <c r="B69" s="13">
        <v>9820244773</v>
      </c>
      <c r="C69" s="42" t="s">
        <v>437</v>
      </c>
      <c r="D69" s="42" t="s">
        <v>438</v>
      </c>
      <c r="E69" s="43">
        <v>41215.291666666664</v>
      </c>
      <c r="F69" s="42" t="s">
        <v>489</v>
      </c>
      <c r="G69" s="13" t="s">
        <v>440</v>
      </c>
      <c r="H69" s="13">
        <v>147</v>
      </c>
      <c r="I69" s="13">
        <v>150</v>
      </c>
      <c r="J69" s="13" t="s">
        <v>492</v>
      </c>
    </row>
    <row r="70" spans="1:10" ht="15" customHeight="1">
      <c r="A70" s="42" t="s">
        <v>518</v>
      </c>
      <c r="B70" s="13">
        <v>9987054262</v>
      </c>
      <c r="C70" s="42" t="s">
        <v>437</v>
      </c>
      <c r="D70" s="42" t="s">
        <v>438</v>
      </c>
      <c r="E70" s="43">
        <v>41215.3125</v>
      </c>
      <c r="F70" s="42" t="s">
        <v>489</v>
      </c>
      <c r="G70" s="13" t="s">
        <v>440</v>
      </c>
      <c r="H70" s="13">
        <v>274</v>
      </c>
      <c r="I70" s="13">
        <v>297</v>
      </c>
      <c r="J70" s="13" t="s">
        <v>495</v>
      </c>
    </row>
    <row r="71" spans="1:10" ht="15" customHeight="1">
      <c r="A71" s="42" t="s">
        <v>519</v>
      </c>
      <c r="B71" s="13">
        <v>9448270474</v>
      </c>
      <c r="C71" s="42" t="s">
        <v>437</v>
      </c>
      <c r="D71" s="42" t="s">
        <v>448</v>
      </c>
      <c r="E71" s="43">
        <v>41215.34375</v>
      </c>
      <c r="F71" s="42" t="s">
        <v>489</v>
      </c>
      <c r="G71" s="13" t="s">
        <v>440</v>
      </c>
      <c r="H71" s="13">
        <v>519</v>
      </c>
      <c r="I71" s="13">
        <v>517</v>
      </c>
      <c r="J71" s="13" t="s">
        <v>492</v>
      </c>
    </row>
    <row r="72" spans="1:10" ht="15" customHeight="1">
      <c r="A72" s="42" t="s">
        <v>520</v>
      </c>
      <c r="B72" s="13">
        <v>9920041700</v>
      </c>
      <c r="C72" s="42" t="s">
        <v>437</v>
      </c>
      <c r="D72" s="42" t="s">
        <v>438</v>
      </c>
      <c r="E72" s="43">
        <v>41215.354166666664</v>
      </c>
      <c r="F72" s="42" t="s">
        <v>489</v>
      </c>
      <c r="G72" s="13" t="s">
        <v>440</v>
      </c>
      <c r="H72" s="13">
        <v>554</v>
      </c>
      <c r="I72" s="13">
        <v>613</v>
      </c>
      <c r="J72" s="13" t="s">
        <v>490</v>
      </c>
    </row>
    <row r="73" spans="1:10" ht="15" customHeight="1">
      <c r="A73" s="42" t="s">
        <v>521</v>
      </c>
      <c r="B73" s="13">
        <v>9820382002</v>
      </c>
      <c r="C73" s="42" t="s">
        <v>437</v>
      </c>
      <c r="D73" s="42" t="s">
        <v>438</v>
      </c>
      <c r="E73" s="43">
        <v>41215.385416666664</v>
      </c>
      <c r="F73" s="42" t="s">
        <v>489</v>
      </c>
      <c r="G73" s="13" t="s">
        <v>440</v>
      </c>
      <c r="H73" s="13">
        <v>305</v>
      </c>
      <c r="I73" s="13">
        <v>320</v>
      </c>
      <c r="J73" s="13" t="s">
        <v>495</v>
      </c>
    </row>
    <row r="74" spans="1:10" ht="15" customHeight="1">
      <c r="A74" s="42" t="s">
        <v>522</v>
      </c>
      <c r="B74" s="13">
        <v>9892701285</v>
      </c>
      <c r="C74" s="42" t="s">
        <v>437</v>
      </c>
      <c r="D74" s="42" t="s">
        <v>438</v>
      </c>
      <c r="E74" s="43">
        <v>41215.520833333336</v>
      </c>
      <c r="F74" s="42" t="s">
        <v>489</v>
      </c>
      <c r="G74" s="13" t="s">
        <v>440</v>
      </c>
      <c r="H74" s="13">
        <v>263</v>
      </c>
      <c r="I74" s="13">
        <v>271</v>
      </c>
      <c r="J74" s="13" t="s">
        <v>495</v>
      </c>
    </row>
    <row r="75" spans="1:10" ht="15" customHeight="1">
      <c r="A75" s="42" t="s">
        <v>523</v>
      </c>
      <c r="B75" s="13">
        <v>9769636876</v>
      </c>
      <c r="C75" s="42" t="s">
        <v>437</v>
      </c>
      <c r="D75" s="42" t="s">
        <v>438</v>
      </c>
      <c r="E75" s="43">
        <v>41215.5625</v>
      </c>
      <c r="F75" s="42" t="s">
        <v>489</v>
      </c>
      <c r="G75" s="13" t="s">
        <v>440</v>
      </c>
      <c r="H75" s="13">
        <v>744.8</v>
      </c>
      <c r="I75" s="13">
        <v>754</v>
      </c>
      <c r="J75" s="13" t="s">
        <v>492</v>
      </c>
    </row>
    <row r="76" spans="1:10" ht="15" customHeight="1">
      <c r="A76" s="42" t="s">
        <v>524</v>
      </c>
      <c r="B76" s="13">
        <v>9930008030</v>
      </c>
      <c r="C76" s="42" t="s">
        <v>437</v>
      </c>
      <c r="D76" s="42" t="s">
        <v>438</v>
      </c>
      <c r="E76" s="43">
        <v>41215.625</v>
      </c>
      <c r="F76" s="42" t="s">
        <v>489</v>
      </c>
      <c r="G76" s="13" t="s">
        <v>440</v>
      </c>
      <c r="H76" s="13">
        <v>228</v>
      </c>
      <c r="I76" s="13">
        <v>243</v>
      </c>
      <c r="J76" s="13" t="s">
        <v>495</v>
      </c>
    </row>
    <row r="77" spans="1:10" ht="15" customHeight="1">
      <c r="A77" s="42" t="s">
        <v>525</v>
      </c>
      <c r="B77" s="13">
        <v>9769665358</v>
      </c>
      <c r="C77" s="42" t="s">
        <v>437</v>
      </c>
      <c r="D77" s="42" t="s">
        <v>438</v>
      </c>
      <c r="E77" s="43">
        <v>41215.666666666664</v>
      </c>
      <c r="F77" s="42" t="s">
        <v>489</v>
      </c>
      <c r="G77" s="13" t="s">
        <v>440</v>
      </c>
      <c r="H77" s="13">
        <v>389</v>
      </c>
      <c r="I77" s="13">
        <v>389</v>
      </c>
      <c r="J77" s="13" t="s">
        <v>492</v>
      </c>
    </row>
    <row r="78" spans="1:10" ht="15" customHeight="1">
      <c r="A78" s="42" t="s">
        <v>526</v>
      </c>
      <c r="B78" s="13">
        <v>9867324389</v>
      </c>
      <c r="C78" s="42" t="s">
        <v>437</v>
      </c>
      <c r="D78" s="42" t="s">
        <v>438</v>
      </c>
      <c r="E78" s="43">
        <v>41215.708333333336</v>
      </c>
      <c r="F78" s="42" t="s">
        <v>489</v>
      </c>
      <c r="G78" s="13" t="s">
        <v>440</v>
      </c>
      <c r="H78" s="13">
        <v>167</v>
      </c>
      <c r="I78" s="13">
        <v>166</v>
      </c>
      <c r="J78" s="13" t="s">
        <v>495</v>
      </c>
    </row>
    <row r="79" spans="1:10" ht="15" customHeight="1">
      <c r="A79" s="42" t="s">
        <v>527</v>
      </c>
      <c r="B79" s="13">
        <v>9987046062</v>
      </c>
      <c r="C79" s="42" t="s">
        <v>437</v>
      </c>
      <c r="D79" s="42" t="s">
        <v>444</v>
      </c>
      <c r="E79" s="43">
        <v>41215.75</v>
      </c>
      <c r="F79" s="42" t="s">
        <v>489</v>
      </c>
      <c r="G79" s="13" t="s">
        <v>440</v>
      </c>
      <c r="H79" s="13">
        <v>100</v>
      </c>
      <c r="I79" s="13">
        <v>93</v>
      </c>
      <c r="J79" s="13" t="s">
        <v>492</v>
      </c>
    </row>
    <row r="80" spans="1:10" ht="15" customHeight="1">
      <c r="A80" s="42" t="s">
        <v>499</v>
      </c>
      <c r="B80" s="13">
        <v>7208008001</v>
      </c>
      <c r="C80" s="42" t="s">
        <v>437</v>
      </c>
      <c r="D80" s="42" t="s">
        <v>448</v>
      </c>
      <c r="E80" s="43">
        <v>41215.770833333336</v>
      </c>
      <c r="F80" s="42" t="s">
        <v>489</v>
      </c>
      <c r="G80" s="13" t="s">
        <v>440</v>
      </c>
      <c r="H80" s="13">
        <v>265</v>
      </c>
      <c r="I80" s="13">
        <v>256</v>
      </c>
      <c r="J80" s="13" t="s">
        <v>492</v>
      </c>
    </row>
    <row r="81" spans="1:10" ht="15" customHeight="1">
      <c r="A81" s="42" t="s">
        <v>528</v>
      </c>
      <c r="B81" s="13">
        <v>9594991788</v>
      </c>
      <c r="C81" s="42" t="s">
        <v>437</v>
      </c>
      <c r="D81" s="42" t="s">
        <v>438</v>
      </c>
      <c r="E81" s="43">
        <v>41215.78125</v>
      </c>
      <c r="F81" s="42" t="s">
        <v>489</v>
      </c>
      <c r="G81" s="13" t="s">
        <v>440</v>
      </c>
      <c r="H81" s="13">
        <v>488</v>
      </c>
      <c r="I81" s="13">
        <v>509</v>
      </c>
      <c r="J81" s="13" t="s">
        <v>495</v>
      </c>
    </row>
    <row r="82" spans="1:10" ht="15" customHeight="1">
      <c r="A82" s="42" t="s">
        <v>529</v>
      </c>
      <c r="B82" s="13">
        <v>9820607355</v>
      </c>
      <c r="C82" s="42" t="s">
        <v>437</v>
      </c>
      <c r="D82" s="42" t="s">
        <v>438</v>
      </c>
      <c r="E82" s="43">
        <v>41215.927083333336</v>
      </c>
      <c r="F82" s="42" t="s">
        <v>489</v>
      </c>
      <c r="G82" s="13" t="s">
        <v>440</v>
      </c>
      <c r="H82" s="13">
        <v>155</v>
      </c>
      <c r="I82" s="13">
        <v>163</v>
      </c>
      <c r="J82" s="13" t="s">
        <v>495</v>
      </c>
    </row>
    <row r="83" spans="1:10" ht="15" customHeight="1">
      <c r="A83" s="42" t="s">
        <v>530</v>
      </c>
      <c r="B83" s="13">
        <v>9876543210</v>
      </c>
      <c r="C83" s="42" t="s">
        <v>437</v>
      </c>
      <c r="D83" s="42" t="s">
        <v>461</v>
      </c>
      <c r="E83" s="43">
        <v>41215.958333333336</v>
      </c>
      <c r="F83" s="42" t="s">
        <v>489</v>
      </c>
      <c r="G83" s="13" t="s">
        <v>440</v>
      </c>
      <c r="H83" s="13">
        <v>281</v>
      </c>
      <c r="I83" s="13">
        <v>299</v>
      </c>
      <c r="J83" s="13" t="s">
        <v>495</v>
      </c>
    </row>
    <row r="84" spans="1:10" ht="15" customHeight="1">
      <c r="A84" s="42" t="s">
        <v>531</v>
      </c>
      <c r="B84" s="13">
        <v>8879662638</v>
      </c>
      <c r="C84" s="42" t="s">
        <v>437</v>
      </c>
      <c r="D84" s="42" t="s">
        <v>461</v>
      </c>
      <c r="E84" s="43">
        <v>41215.958333333336</v>
      </c>
      <c r="F84" s="42" t="s">
        <v>489</v>
      </c>
      <c r="G84" s="13" t="s">
        <v>440</v>
      </c>
      <c r="H84" s="13">
        <v>248</v>
      </c>
      <c r="I84" s="13">
        <v>246</v>
      </c>
      <c r="J84" s="13" t="s">
        <v>490</v>
      </c>
    </row>
    <row r="85" spans="1:10" ht="15" customHeight="1">
      <c r="A85" s="42" t="s">
        <v>532</v>
      </c>
      <c r="B85" s="13">
        <v>9820449199</v>
      </c>
      <c r="C85" s="42" t="s">
        <v>437</v>
      </c>
      <c r="D85" s="42" t="s">
        <v>438</v>
      </c>
      <c r="E85" s="43">
        <v>41215.96875</v>
      </c>
      <c r="F85" s="42" t="s">
        <v>489</v>
      </c>
      <c r="G85" s="13" t="s">
        <v>440</v>
      </c>
      <c r="H85" s="13">
        <v>376.6</v>
      </c>
      <c r="I85" s="13">
        <v>389</v>
      </c>
      <c r="J85" s="13" t="s">
        <v>492</v>
      </c>
    </row>
    <row r="86" spans="1:10" ht="15" customHeight="1">
      <c r="A86" s="42" t="s">
        <v>533</v>
      </c>
      <c r="B86" s="13">
        <v>9860993355</v>
      </c>
      <c r="C86" s="42" t="s">
        <v>437</v>
      </c>
      <c r="D86" s="42" t="s">
        <v>488</v>
      </c>
      <c r="E86" s="43">
        <v>41216.041666666664</v>
      </c>
      <c r="F86" s="42" t="s">
        <v>489</v>
      </c>
      <c r="G86" s="13" t="s">
        <v>440</v>
      </c>
      <c r="H86" s="13">
        <v>123</v>
      </c>
      <c r="I86" s="13">
        <v>126</v>
      </c>
      <c r="J86" s="13" t="s">
        <v>492</v>
      </c>
    </row>
    <row r="87" spans="1:10" ht="15" customHeight="1">
      <c r="A87" s="42" t="s">
        <v>534</v>
      </c>
      <c r="B87" s="13">
        <v>9819814522</v>
      </c>
      <c r="C87" s="42" t="s">
        <v>437</v>
      </c>
      <c r="D87" s="42" t="s">
        <v>438</v>
      </c>
      <c r="E87" s="43">
        <v>41216.041666666664</v>
      </c>
      <c r="F87" s="42" t="s">
        <v>489</v>
      </c>
      <c r="G87" s="13" t="s">
        <v>440</v>
      </c>
      <c r="H87" s="13">
        <v>129</v>
      </c>
      <c r="I87" s="13">
        <v>126</v>
      </c>
      <c r="J87" s="13" t="s">
        <v>495</v>
      </c>
    </row>
    <row r="88" spans="1:10" ht="15" customHeight="1">
      <c r="A88" s="42" t="s">
        <v>535</v>
      </c>
      <c r="B88" s="13">
        <v>9619678182</v>
      </c>
      <c r="C88" s="42" t="s">
        <v>437</v>
      </c>
      <c r="D88" s="42" t="s">
        <v>461</v>
      </c>
      <c r="E88" s="43">
        <v>41216.052083333336</v>
      </c>
      <c r="F88" s="42" t="s">
        <v>489</v>
      </c>
      <c r="G88" s="13" t="s">
        <v>440</v>
      </c>
      <c r="H88" s="13">
        <v>166</v>
      </c>
      <c r="I88" s="13">
        <v>229</v>
      </c>
      <c r="J88" s="13" t="s">
        <v>490</v>
      </c>
    </row>
    <row r="89" spans="1:10" ht="15" customHeight="1">
      <c r="A89" s="42" t="s">
        <v>536</v>
      </c>
      <c r="B89" s="13">
        <v>9674315632</v>
      </c>
      <c r="C89" s="42" t="s">
        <v>437</v>
      </c>
      <c r="D89" s="42" t="s">
        <v>488</v>
      </c>
      <c r="E89" s="43">
        <v>41216.083333333336</v>
      </c>
      <c r="F89" s="42" t="s">
        <v>489</v>
      </c>
      <c r="G89" s="13" t="s">
        <v>440</v>
      </c>
      <c r="H89" s="13">
        <v>123</v>
      </c>
      <c r="I89" s="13">
        <v>133</v>
      </c>
      <c r="J89" s="13" t="s">
        <v>490</v>
      </c>
    </row>
    <row r="90" spans="1:10" ht="15" customHeight="1">
      <c r="A90" s="42" t="s">
        <v>537</v>
      </c>
      <c r="B90" s="13">
        <v>9833285550</v>
      </c>
      <c r="C90" s="42" t="s">
        <v>437</v>
      </c>
      <c r="D90" s="42" t="s">
        <v>438</v>
      </c>
      <c r="E90" s="43">
        <v>41216.114583333336</v>
      </c>
      <c r="F90" s="42" t="s">
        <v>489</v>
      </c>
      <c r="G90" s="13" t="s">
        <v>440</v>
      </c>
      <c r="H90" s="13">
        <v>132</v>
      </c>
      <c r="I90" s="13">
        <v>142</v>
      </c>
      <c r="J90" s="13" t="s">
        <v>495</v>
      </c>
    </row>
    <row r="91" spans="1:10" ht="15" customHeight="1">
      <c r="A91" s="42" t="s">
        <v>538</v>
      </c>
      <c r="B91" s="13">
        <v>9869989949</v>
      </c>
      <c r="C91" s="42" t="s">
        <v>437</v>
      </c>
      <c r="D91" s="42" t="s">
        <v>438</v>
      </c>
      <c r="E91" s="43">
        <v>41216.15625</v>
      </c>
      <c r="F91" s="42" t="s">
        <v>489</v>
      </c>
      <c r="G91" s="13" t="s">
        <v>440</v>
      </c>
      <c r="H91" s="13">
        <v>352</v>
      </c>
      <c r="I91" s="13">
        <v>365</v>
      </c>
      <c r="J91" s="13" t="s">
        <v>492</v>
      </c>
    </row>
    <row r="92" spans="1:10" ht="15" customHeight="1">
      <c r="A92" s="42" t="s">
        <v>539</v>
      </c>
      <c r="B92" s="13">
        <v>9819889240</v>
      </c>
      <c r="C92" s="42" t="s">
        <v>437</v>
      </c>
      <c r="D92" s="42" t="s">
        <v>486</v>
      </c>
      <c r="E92" s="43">
        <v>41216.177083333336</v>
      </c>
      <c r="F92" s="42" t="s">
        <v>489</v>
      </c>
      <c r="G92" s="13" t="s">
        <v>440</v>
      </c>
      <c r="H92" s="13">
        <v>206</v>
      </c>
      <c r="I92" s="13">
        <v>197</v>
      </c>
      <c r="J92" s="13" t="s">
        <v>490</v>
      </c>
    </row>
    <row r="93" spans="1:10" ht="15" customHeight="1">
      <c r="A93" s="42" t="s">
        <v>540</v>
      </c>
      <c r="B93" s="13">
        <v>9820371501</v>
      </c>
      <c r="C93" s="42" t="s">
        <v>437</v>
      </c>
      <c r="D93" s="42" t="s">
        <v>438</v>
      </c>
      <c r="E93" s="43">
        <v>41216.177083333336</v>
      </c>
      <c r="F93" s="42" t="s">
        <v>489</v>
      </c>
      <c r="G93" s="13" t="s">
        <v>440</v>
      </c>
      <c r="H93" s="13">
        <v>117</v>
      </c>
      <c r="I93" s="13">
        <v>117</v>
      </c>
      <c r="J93" s="13" t="s">
        <v>495</v>
      </c>
    </row>
    <row r="94" spans="1:10" ht="15" customHeight="1">
      <c r="A94" s="42" t="s">
        <v>541</v>
      </c>
      <c r="B94" s="13">
        <v>9870358124</v>
      </c>
      <c r="C94" s="42" t="s">
        <v>437</v>
      </c>
      <c r="D94" s="42" t="s">
        <v>438</v>
      </c>
      <c r="E94" s="43">
        <v>41216.239583333336</v>
      </c>
      <c r="F94" s="42" t="s">
        <v>489</v>
      </c>
      <c r="G94" s="13" t="s">
        <v>440</v>
      </c>
      <c r="H94" s="13">
        <v>121</v>
      </c>
      <c r="I94" s="13">
        <v>124</v>
      </c>
      <c r="J94" s="13" t="s">
        <v>492</v>
      </c>
    </row>
    <row r="95" spans="1:10" ht="15" customHeight="1">
      <c r="A95" s="42" t="s">
        <v>447</v>
      </c>
      <c r="B95" s="13">
        <v>9867524419</v>
      </c>
      <c r="C95" s="42" t="s">
        <v>437</v>
      </c>
      <c r="D95" s="42" t="s">
        <v>448</v>
      </c>
      <c r="E95" s="43">
        <v>41216.270833333336</v>
      </c>
      <c r="F95" s="42" t="s">
        <v>489</v>
      </c>
      <c r="G95" s="13" t="s">
        <v>440</v>
      </c>
      <c r="H95" s="13">
        <v>174</v>
      </c>
      <c r="I95" s="13">
        <v>185</v>
      </c>
      <c r="J95" s="13" t="s">
        <v>490</v>
      </c>
    </row>
    <row r="96" spans="1:10" ht="15" customHeight="1">
      <c r="A96" s="42" t="s">
        <v>542</v>
      </c>
      <c r="B96" s="13">
        <v>9833874822</v>
      </c>
      <c r="C96" s="42" t="s">
        <v>437</v>
      </c>
      <c r="D96" s="42" t="s">
        <v>438</v>
      </c>
      <c r="E96" s="43">
        <v>41216.322916666664</v>
      </c>
      <c r="F96" s="42" t="s">
        <v>489</v>
      </c>
      <c r="G96" s="13" t="s">
        <v>440</v>
      </c>
      <c r="H96" s="13">
        <v>119</v>
      </c>
      <c r="I96" s="13">
        <v>128</v>
      </c>
      <c r="J96" s="13" t="s">
        <v>495</v>
      </c>
    </row>
    <row r="97" spans="1:10" ht="15" customHeight="1">
      <c r="A97" s="42" t="s">
        <v>543</v>
      </c>
      <c r="B97" s="13">
        <v>9833003451</v>
      </c>
      <c r="C97" s="42" t="s">
        <v>437</v>
      </c>
      <c r="D97" s="42" t="s">
        <v>438</v>
      </c>
      <c r="E97" s="43">
        <v>41216.479166666664</v>
      </c>
      <c r="F97" s="42" t="s">
        <v>489</v>
      </c>
      <c r="G97" s="13" t="s">
        <v>440</v>
      </c>
      <c r="H97" s="13">
        <v>140</v>
      </c>
      <c r="I97" s="13">
        <v>129</v>
      </c>
      <c r="J97" s="13" t="s">
        <v>490</v>
      </c>
    </row>
    <row r="98" spans="1:10" ht="15" customHeight="1">
      <c r="A98" s="42" t="s">
        <v>544</v>
      </c>
      <c r="B98" s="13">
        <v>7738389492</v>
      </c>
      <c r="C98" s="42" t="s">
        <v>437</v>
      </c>
      <c r="D98" s="42" t="s">
        <v>438</v>
      </c>
      <c r="E98" s="43">
        <v>41216.489583333336</v>
      </c>
      <c r="F98" s="42" t="s">
        <v>489</v>
      </c>
      <c r="G98" s="13" t="s">
        <v>440</v>
      </c>
      <c r="H98" s="13">
        <v>508</v>
      </c>
      <c r="I98" s="13">
        <v>472</v>
      </c>
      <c r="J98" s="13" t="s">
        <v>495</v>
      </c>
    </row>
    <row r="99" spans="1:10" ht="15" customHeight="1">
      <c r="A99" s="42" t="s">
        <v>545</v>
      </c>
      <c r="B99" s="13">
        <v>9845166466</v>
      </c>
      <c r="C99" s="42" t="s">
        <v>437</v>
      </c>
      <c r="D99" s="42" t="s">
        <v>438</v>
      </c>
      <c r="E99" s="43">
        <v>41216.489583333336</v>
      </c>
      <c r="F99" s="42" t="s">
        <v>489</v>
      </c>
      <c r="G99" s="13" t="s">
        <v>440</v>
      </c>
      <c r="H99" s="13">
        <v>300</v>
      </c>
      <c r="I99" s="13">
        <v>305</v>
      </c>
      <c r="J99" s="13" t="s">
        <v>492</v>
      </c>
    </row>
    <row r="100" spans="1:10" ht="15" customHeight="1">
      <c r="A100" s="42" t="s">
        <v>546</v>
      </c>
      <c r="B100" s="13">
        <v>9773993213</v>
      </c>
      <c r="C100" s="42" t="s">
        <v>437</v>
      </c>
      <c r="D100" s="42" t="s">
        <v>438</v>
      </c>
      <c r="E100" s="43">
        <v>41216.583333333336</v>
      </c>
      <c r="F100" s="42" t="s">
        <v>489</v>
      </c>
      <c r="G100" s="13" t="s">
        <v>440</v>
      </c>
      <c r="H100" s="13">
        <v>140</v>
      </c>
      <c r="I100" s="13">
        <v>143</v>
      </c>
      <c r="J100" s="13" t="s">
        <v>490</v>
      </c>
    </row>
    <row r="101" spans="1:10" ht="15" customHeight="1">
      <c r="A101" s="42" t="s">
        <v>547</v>
      </c>
      <c r="B101" s="13">
        <v>9867246414</v>
      </c>
      <c r="C101" s="42" t="s">
        <v>437</v>
      </c>
      <c r="D101" s="42" t="s">
        <v>438</v>
      </c>
      <c r="E101" s="43">
        <v>41216.635416666664</v>
      </c>
      <c r="F101" s="42" t="s">
        <v>489</v>
      </c>
      <c r="G101" s="13" t="s">
        <v>440</v>
      </c>
      <c r="H101" s="13">
        <v>365</v>
      </c>
      <c r="I101" s="13">
        <v>356</v>
      </c>
      <c r="J101" s="13" t="s">
        <v>490</v>
      </c>
    </row>
    <row r="102" spans="1:10" ht="15" customHeight="1">
      <c r="A102" s="42" t="s">
        <v>548</v>
      </c>
      <c r="B102" s="13">
        <v>9920099492</v>
      </c>
      <c r="C102" s="42" t="s">
        <v>437</v>
      </c>
      <c r="D102" s="42" t="s">
        <v>438</v>
      </c>
      <c r="E102" s="43">
        <v>41216.666666666664</v>
      </c>
      <c r="F102" s="42" t="s">
        <v>489</v>
      </c>
      <c r="G102" s="13" t="s">
        <v>440</v>
      </c>
      <c r="H102" s="13">
        <v>576</v>
      </c>
      <c r="I102" s="13">
        <v>539</v>
      </c>
      <c r="J102" s="13" t="s">
        <v>492</v>
      </c>
    </row>
    <row r="103" spans="1:10" ht="15" customHeight="1">
      <c r="A103" s="42" t="s">
        <v>549</v>
      </c>
      <c r="B103" s="13">
        <v>9819100654</v>
      </c>
      <c r="C103" s="42" t="s">
        <v>437</v>
      </c>
      <c r="D103" s="42" t="s">
        <v>438</v>
      </c>
      <c r="E103" s="43">
        <v>41216.739583333336</v>
      </c>
      <c r="F103" s="42" t="s">
        <v>489</v>
      </c>
      <c r="G103" s="13" t="s">
        <v>440</v>
      </c>
      <c r="H103" s="13">
        <v>664</v>
      </c>
      <c r="I103" s="13">
        <v>706</v>
      </c>
      <c r="J103" s="13" t="s">
        <v>490</v>
      </c>
    </row>
    <row r="104" spans="1:10" ht="15" customHeight="1">
      <c r="A104" s="42" t="s">
        <v>550</v>
      </c>
      <c r="B104" s="13">
        <v>9920815787</v>
      </c>
      <c r="C104" s="42" t="s">
        <v>437</v>
      </c>
      <c r="D104" s="42" t="s">
        <v>438</v>
      </c>
      <c r="E104" s="43">
        <v>41216.8125</v>
      </c>
      <c r="F104" s="42" t="s">
        <v>489</v>
      </c>
      <c r="G104" s="13" t="s">
        <v>440</v>
      </c>
      <c r="H104" s="13">
        <v>275</v>
      </c>
      <c r="I104" s="13">
        <v>257</v>
      </c>
      <c r="J104" s="13" t="s">
        <v>495</v>
      </c>
    </row>
    <row r="105" spans="1:10" ht="15" customHeight="1">
      <c r="A105" s="42" t="s">
        <v>551</v>
      </c>
      <c r="B105" s="13">
        <v>9987140339</v>
      </c>
      <c r="C105" s="42" t="s">
        <v>437</v>
      </c>
      <c r="D105" s="42" t="s">
        <v>438</v>
      </c>
      <c r="E105" s="43">
        <v>41216.8125</v>
      </c>
      <c r="F105" s="42" t="s">
        <v>489</v>
      </c>
      <c r="G105" s="13" t="s">
        <v>440</v>
      </c>
      <c r="H105" s="13">
        <v>234</v>
      </c>
      <c r="I105" s="13">
        <v>225</v>
      </c>
      <c r="J105" s="13" t="s">
        <v>492</v>
      </c>
    </row>
    <row r="106" spans="1:10" ht="15" customHeight="1">
      <c r="A106" s="42" t="s">
        <v>552</v>
      </c>
      <c r="B106" s="13">
        <v>9820217905</v>
      </c>
      <c r="C106" s="42" t="s">
        <v>437</v>
      </c>
      <c r="D106" s="42" t="s">
        <v>448</v>
      </c>
      <c r="E106" s="43">
        <v>41216.854166666664</v>
      </c>
      <c r="F106" s="42" t="s">
        <v>489</v>
      </c>
      <c r="G106" s="13" t="s">
        <v>440</v>
      </c>
      <c r="H106" s="13">
        <v>289</v>
      </c>
      <c r="I106" s="13">
        <v>306</v>
      </c>
      <c r="J106" s="13" t="s">
        <v>490</v>
      </c>
    </row>
    <row r="107" spans="1:10" ht="15" customHeight="1">
      <c r="A107" s="42" t="s">
        <v>553</v>
      </c>
      <c r="B107" s="13">
        <v>9167956388</v>
      </c>
      <c r="C107" s="42" t="s">
        <v>437</v>
      </c>
      <c r="D107" s="42" t="s">
        <v>438</v>
      </c>
      <c r="E107" s="43">
        <v>41216.979166666664</v>
      </c>
      <c r="F107" s="42" t="s">
        <v>489</v>
      </c>
      <c r="G107" s="13" t="s">
        <v>440</v>
      </c>
      <c r="H107" s="13">
        <v>249</v>
      </c>
      <c r="I107" s="13">
        <v>248</v>
      </c>
      <c r="J107" s="13" t="s">
        <v>492</v>
      </c>
    </row>
    <row r="108" spans="1:10" ht="15" customHeight="1">
      <c r="A108" s="42" t="s">
        <v>554</v>
      </c>
      <c r="B108" s="13">
        <v>9820359126</v>
      </c>
      <c r="C108" s="42" t="s">
        <v>437</v>
      </c>
      <c r="D108" s="42" t="s">
        <v>438</v>
      </c>
      <c r="E108" s="43">
        <v>41216.979166666664</v>
      </c>
      <c r="F108" s="42" t="s">
        <v>489</v>
      </c>
      <c r="G108" s="13" t="s">
        <v>440</v>
      </c>
      <c r="H108" s="13">
        <v>707</v>
      </c>
      <c r="I108" s="13">
        <v>775</v>
      </c>
      <c r="J108" s="13" t="s">
        <v>495</v>
      </c>
    </row>
    <row r="109" spans="1:10" ht="15" customHeight="1">
      <c r="A109" s="42" t="s">
        <v>555</v>
      </c>
      <c r="B109" s="13">
        <v>9769353505</v>
      </c>
      <c r="C109" s="42" t="s">
        <v>437</v>
      </c>
      <c r="D109" s="42" t="s">
        <v>438</v>
      </c>
      <c r="E109" s="43">
        <v>41216.989583333336</v>
      </c>
      <c r="F109" s="42" t="s">
        <v>489</v>
      </c>
      <c r="G109" s="13" t="s">
        <v>440</v>
      </c>
      <c r="H109" s="13">
        <v>421</v>
      </c>
      <c r="I109" s="13">
        <v>451</v>
      </c>
      <c r="J109" s="13" t="s">
        <v>490</v>
      </c>
    </row>
    <row r="110" spans="1:10" ht="15" customHeight="1">
      <c r="A110" s="42" t="s">
        <v>556</v>
      </c>
      <c r="B110" s="13">
        <v>9619090054</v>
      </c>
      <c r="C110" s="42" t="s">
        <v>437</v>
      </c>
      <c r="D110" s="42" t="s">
        <v>438</v>
      </c>
      <c r="E110" s="43">
        <v>41217.0625</v>
      </c>
      <c r="F110" s="42" t="s">
        <v>489</v>
      </c>
      <c r="G110" s="13" t="s">
        <v>440</v>
      </c>
      <c r="H110" s="13">
        <v>317</v>
      </c>
      <c r="I110" s="13">
        <v>329</v>
      </c>
      <c r="J110" s="13" t="s">
        <v>492</v>
      </c>
    </row>
    <row r="111" spans="1:10" ht="15" customHeight="1">
      <c r="A111" s="42" t="s">
        <v>557</v>
      </c>
      <c r="B111" s="13">
        <v>9820306015</v>
      </c>
      <c r="C111" s="42" t="s">
        <v>437</v>
      </c>
      <c r="D111" s="42" t="s">
        <v>438</v>
      </c>
      <c r="E111" s="43">
        <v>41217.166666666664</v>
      </c>
      <c r="F111" s="42" t="s">
        <v>489</v>
      </c>
      <c r="G111" s="13" t="s">
        <v>440</v>
      </c>
      <c r="H111" s="13">
        <v>518</v>
      </c>
      <c r="I111" s="13">
        <v>538</v>
      </c>
      <c r="J111" s="13" t="s">
        <v>490</v>
      </c>
    </row>
    <row r="112" spans="1:10" ht="15" customHeight="1">
      <c r="A112" s="42" t="s">
        <v>558</v>
      </c>
      <c r="B112" s="13">
        <v>9769662320</v>
      </c>
      <c r="C112" s="42" t="s">
        <v>437</v>
      </c>
      <c r="D112" s="42" t="s">
        <v>438</v>
      </c>
      <c r="E112" s="43">
        <v>41217.1875</v>
      </c>
      <c r="F112" s="42" t="s">
        <v>489</v>
      </c>
      <c r="G112" s="13" t="s">
        <v>440</v>
      </c>
      <c r="H112" s="13">
        <v>100</v>
      </c>
      <c r="I112" s="13">
        <v>93</v>
      </c>
      <c r="J112" s="13" t="s">
        <v>492</v>
      </c>
    </row>
    <row r="113" spans="1:10" ht="15" customHeight="1">
      <c r="A113" s="42" t="s">
        <v>559</v>
      </c>
      <c r="B113" s="13">
        <v>9769177092</v>
      </c>
      <c r="C113" s="42" t="s">
        <v>437</v>
      </c>
      <c r="D113" s="42" t="s">
        <v>461</v>
      </c>
      <c r="E113" s="43">
        <v>41217.25</v>
      </c>
      <c r="F113" s="42" t="s">
        <v>489</v>
      </c>
      <c r="G113" s="13" t="s">
        <v>440</v>
      </c>
      <c r="H113" s="13">
        <v>276</v>
      </c>
      <c r="I113" s="13">
        <v>297</v>
      </c>
      <c r="J113" s="13" t="s">
        <v>490</v>
      </c>
    </row>
    <row r="114" spans="1:10" ht="15" customHeight="1">
      <c r="A114" s="42" t="s">
        <v>560</v>
      </c>
      <c r="B114" s="13">
        <v>9004345490</v>
      </c>
      <c r="C114" s="42" t="s">
        <v>437</v>
      </c>
      <c r="D114" s="42" t="s">
        <v>438</v>
      </c>
      <c r="E114" s="43">
        <v>41217.28125</v>
      </c>
      <c r="F114" s="42" t="s">
        <v>489</v>
      </c>
      <c r="G114" s="13" t="s">
        <v>440</v>
      </c>
      <c r="H114" s="13">
        <v>115</v>
      </c>
      <c r="I114" s="13">
        <v>117</v>
      </c>
      <c r="J114" s="13" t="s">
        <v>492</v>
      </c>
    </row>
    <row r="115" spans="1:10" ht="15" customHeight="1">
      <c r="A115" s="42" t="s">
        <v>561</v>
      </c>
      <c r="B115" s="13">
        <v>9920243298</v>
      </c>
      <c r="C115" s="42" t="s">
        <v>437</v>
      </c>
      <c r="D115" s="42" t="s">
        <v>461</v>
      </c>
      <c r="E115" s="43">
        <v>41217.322916666664</v>
      </c>
      <c r="F115" s="42" t="s">
        <v>489</v>
      </c>
      <c r="G115" s="13" t="s">
        <v>440</v>
      </c>
      <c r="H115" s="13">
        <v>528</v>
      </c>
      <c r="I115" s="13">
        <v>544</v>
      </c>
      <c r="J115" s="13" t="s">
        <v>492</v>
      </c>
    </row>
    <row r="116" spans="1:10" ht="15" customHeight="1">
      <c r="A116" s="42" t="s">
        <v>562</v>
      </c>
      <c r="B116" s="13">
        <v>9820287711</v>
      </c>
      <c r="C116" s="42" t="s">
        <v>437</v>
      </c>
      <c r="D116" s="42" t="s">
        <v>438</v>
      </c>
      <c r="E116" s="43">
        <v>41217.354166666664</v>
      </c>
      <c r="F116" s="42" t="s">
        <v>489</v>
      </c>
      <c r="G116" s="13" t="s">
        <v>440</v>
      </c>
      <c r="H116" s="13">
        <v>335</v>
      </c>
      <c r="I116" s="13">
        <v>355</v>
      </c>
      <c r="J116" s="13" t="s">
        <v>495</v>
      </c>
    </row>
    <row r="117" spans="1:10" ht="15" customHeight="1">
      <c r="A117" s="42" t="s">
        <v>563</v>
      </c>
      <c r="B117" s="13">
        <v>9845736022</v>
      </c>
      <c r="C117" s="42" t="s">
        <v>437</v>
      </c>
      <c r="D117" s="42" t="s">
        <v>438</v>
      </c>
      <c r="E117" s="43">
        <v>41217.46875</v>
      </c>
      <c r="F117" s="42" t="s">
        <v>489</v>
      </c>
      <c r="G117" s="13" t="s">
        <v>440</v>
      </c>
      <c r="H117" s="13">
        <v>119</v>
      </c>
      <c r="I117" s="13">
        <v>126</v>
      </c>
      <c r="J117" s="13" t="s">
        <v>490</v>
      </c>
    </row>
    <row r="118" spans="1:10" ht="15" customHeight="1">
      <c r="A118" s="42" t="s">
        <v>564</v>
      </c>
      <c r="B118" s="13">
        <v>9870301349</v>
      </c>
      <c r="C118" s="42" t="s">
        <v>437</v>
      </c>
      <c r="D118" s="42" t="s">
        <v>438</v>
      </c>
      <c r="E118" s="43">
        <v>41217.479166666664</v>
      </c>
      <c r="F118" s="42" t="s">
        <v>489</v>
      </c>
      <c r="G118" s="13" t="s">
        <v>440</v>
      </c>
      <c r="H118" s="13">
        <v>245</v>
      </c>
      <c r="I118" s="13">
        <v>250</v>
      </c>
      <c r="J118" s="13" t="s">
        <v>492</v>
      </c>
    </row>
    <row r="119" spans="1:10" ht="15" customHeight="1">
      <c r="A119" s="42" t="s">
        <v>565</v>
      </c>
      <c r="B119" s="13">
        <v>9987590533</v>
      </c>
      <c r="C119" s="42" t="s">
        <v>437</v>
      </c>
      <c r="D119" s="42" t="s">
        <v>438</v>
      </c>
      <c r="E119" s="43">
        <v>41217.5</v>
      </c>
      <c r="F119" s="42" t="s">
        <v>489</v>
      </c>
      <c r="G119" s="13" t="s">
        <v>440</v>
      </c>
      <c r="H119" s="13">
        <v>182</v>
      </c>
      <c r="I119" s="13">
        <v>191</v>
      </c>
      <c r="J119" s="13" t="s">
        <v>495</v>
      </c>
    </row>
    <row r="120" spans="1:10" ht="15" customHeight="1">
      <c r="A120" s="42" t="s">
        <v>566</v>
      </c>
      <c r="B120" s="13">
        <v>9833090001</v>
      </c>
      <c r="C120" s="42" t="s">
        <v>437</v>
      </c>
      <c r="D120" s="42" t="s">
        <v>486</v>
      </c>
      <c r="E120" s="43">
        <v>41217.53125</v>
      </c>
      <c r="F120" s="42" t="s">
        <v>489</v>
      </c>
      <c r="G120" s="13" t="s">
        <v>440</v>
      </c>
      <c r="H120" s="13">
        <v>144</v>
      </c>
      <c r="I120" s="13">
        <v>147</v>
      </c>
      <c r="J120" s="13" t="s">
        <v>490</v>
      </c>
    </row>
    <row r="121" spans="1:10" ht="15" customHeight="1">
      <c r="A121" s="42" t="s">
        <v>567</v>
      </c>
      <c r="B121" s="13">
        <v>9892049779</v>
      </c>
      <c r="C121" s="42" t="s">
        <v>437</v>
      </c>
      <c r="D121" s="42" t="s">
        <v>438</v>
      </c>
      <c r="E121" s="43">
        <v>41217.552083333336</v>
      </c>
      <c r="F121" s="42" t="s">
        <v>489</v>
      </c>
      <c r="G121" s="13" t="s">
        <v>440</v>
      </c>
      <c r="H121" s="13">
        <v>245</v>
      </c>
      <c r="I121" s="13">
        <v>248</v>
      </c>
      <c r="J121" s="13" t="s">
        <v>492</v>
      </c>
    </row>
    <row r="122" spans="1:10" ht="15" customHeight="1">
      <c r="A122" s="42" t="s">
        <v>568</v>
      </c>
      <c r="B122" s="13">
        <v>9869206045</v>
      </c>
      <c r="C122" s="42" t="s">
        <v>437</v>
      </c>
      <c r="D122" s="42" t="s">
        <v>438</v>
      </c>
      <c r="E122" s="43">
        <v>41217.583333333336</v>
      </c>
      <c r="F122" s="42" t="s">
        <v>489</v>
      </c>
      <c r="G122" s="13" t="s">
        <v>440</v>
      </c>
      <c r="H122" s="13">
        <v>165</v>
      </c>
      <c r="I122" s="13">
        <v>173</v>
      </c>
      <c r="J122" s="13" t="s">
        <v>495</v>
      </c>
    </row>
    <row r="123" spans="1:10" ht="15" customHeight="1">
      <c r="A123" s="42" t="s">
        <v>569</v>
      </c>
      <c r="B123" s="13">
        <v>9819509578</v>
      </c>
      <c r="C123" s="42" t="s">
        <v>437</v>
      </c>
      <c r="D123" s="42" t="s">
        <v>438</v>
      </c>
      <c r="E123" s="43">
        <v>41217.604166666664</v>
      </c>
      <c r="F123" s="42" t="s">
        <v>489</v>
      </c>
      <c r="G123" s="13" t="s">
        <v>440</v>
      </c>
      <c r="H123" s="13">
        <v>171</v>
      </c>
      <c r="I123" s="13">
        <v>171</v>
      </c>
      <c r="J123" s="13" t="s">
        <v>490</v>
      </c>
    </row>
    <row r="124" spans="1:10" ht="15" customHeight="1">
      <c r="A124" s="42" t="s">
        <v>570</v>
      </c>
      <c r="B124" s="13">
        <v>9819482207</v>
      </c>
      <c r="C124" s="42" t="s">
        <v>437</v>
      </c>
      <c r="D124" s="42" t="s">
        <v>438</v>
      </c>
      <c r="E124" s="43">
        <v>41217.645833333336</v>
      </c>
      <c r="F124" s="42" t="s">
        <v>489</v>
      </c>
      <c r="G124" s="13" t="s">
        <v>440</v>
      </c>
      <c r="H124" s="13">
        <v>148</v>
      </c>
      <c r="I124" s="13">
        <v>146</v>
      </c>
      <c r="J124" s="13" t="s">
        <v>492</v>
      </c>
    </row>
    <row r="125" spans="1:10" ht="15" customHeight="1">
      <c r="A125" s="42" t="s">
        <v>571</v>
      </c>
      <c r="B125" s="13">
        <v>9819265494</v>
      </c>
      <c r="C125" s="42" t="s">
        <v>437</v>
      </c>
      <c r="D125" s="42" t="s">
        <v>438</v>
      </c>
      <c r="E125" s="43">
        <v>41217.697916666664</v>
      </c>
      <c r="F125" s="42" t="s">
        <v>489</v>
      </c>
      <c r="G125" s="13" t="s">
        <v>440</v>
      </c>
      <c r="H125" s="13">
        <v>159</v>
      </c>
      <c r="I125" s="13">
        <v>164</v>
      </c>
      <c r="J125" s="13" t="s">
        <v>490</v>
      </c>
    </row>
    <row r="126" spans="1:10" ht="15" customHeight="1">
      <c r="A126" s="42" t="s">
        <v>572</v>
      </c>
      <c r="B126" s="13">
        <v>9930081118</v>
      </c>
      <c r="C126" s="42" t="s">
        <v>437</v>
      </c>
      <c r="D126" s="42" t="s">
        <v>438</v>
      </c>
      <c r="E126" s="43">
        <v>41217.71875</v>
      </c>
      <c r="F126" s="42" t="s">
        <v>489</v>
      </c>
      <c r="G126" s="13" t="s">
        <v>440</v>
      </c>
      <c r="H126" s="13">
        <v>150</v>
      </c>
      <c r="I126" s="13">
        <v>133</v>
      </c>
      <c r="J126" s="13" t="s">
        <v>492</v>
      </c>
    </row>
    <row r="127" spans="1:10" ht="15" customHeight="1">
      <c r="A127" s="42" t="s">
        <v>573</v>
      </c>
      <c r="B127" s="13">
        <v>9820080745</v>
      </c>
      <c r="C127" s="42" t="s">
        <v>437</v>
      </c>
      <c r="D127" s="42" t="s">
        <v>438</v>
      </c>
      <c r="E127" s="43">
        <v>41217.71875</v>
      </c>
      <c r="F127" s="42" t="s">
        <v>489</v>
      </c>
      <c r="G127" s="13" t="s">
        <v>440</v>
      </c>
      <c r="H127" s="13">
        <v>100</v>
      </c>
      <c r="I127" s="13">
        <v>70</v>
      </c>
      <c r="J127" s="13" t="s">
        <v>495</v>
      </c>
    </row>
    <row r="128" spans="1:10" ht="15" customHeight="1">
      <c r="A128" s="42" t="s">
        <v>574</v>
      </c>
      <c r="B128" s="13">
        <v>9619875004</v>
      </c>
      <c r="C128" s="42" t="s">
        <v>437</v>
      </c>
      <c r="D128" s="42" t="s">
        <v>438</v>
      </c>
      <c r="E128" s="43">
        <v>41217.75</v>
      </c>
      <c r="F128" s="42" t="s">
        <v>489</v>
      </c>
      <c r="G128" s="13" t="s">
        <v>440</v>
      </c>
      <c r="H128" s="13">
        <v>309</v>
      </c>
      <c r="I128" s="13">
        <v>311</v>
      </c>
      <c r="J128" s="13" t="s">
        <v>490</v>
      </c>
    </row>
    <row r="129" spans="1:10" ht="15" customHeight="1">
      <c r="A129" s="42" t="s">
        <v>575</v>
      </c>
      <c r="B129" s="13">
        <v>9819817504</v>
      </c>
      <c r="C129" s="42" t="s">
        <v>437</v>
      </c>
      <c r="D129" s="42" t="s">
        <v>438</v>
      </c>
      <c r="E129" s="43">
        <v>41217.802083333336</v>
      </c>
      <c r="F129" s="42" t="s">
        <v>489</v>
      </c>
      <c r="G129" s="13" t="s">
        <v>440</v>
      </c>
      <c r="H129" s="13">
        <v>532</v>
      </c>
      <c r="I129" s="13">
        <v>546</v>
      </c>
      <c r="J129" s="13" t="s">
        <v>492</v>
      </c>
    </row>
    <row r="130" spans="1:10" ht="15" customHeight="1">
      <c r="A130" s="42" t="s">
        <v>576</v>
      </c>
      <c r="B130" s="13">
        <v>9833246432</v>
      </c>
      <c r="C130" s="42" t="s">
        <v>437</v>
      </c>
      <c r="D130" s="42" t="s">
        <v>438</v>
      </c>
      <c r="E130" s="43">
        <v>41217.8125</v>
      </c>
      <c r="F130" s="42" t="s">
        <v>489</v>
      </c>
      <c r="G130" s="13" t="s">
        <v>440</v>
      </c>
      <c r="H130" s="13">
        <v>585</v>
      </c>
      <c r="I130" s="13">
        <v>595</v>
      </c>
      <c r="J130" s="13" t="s">
        <v>495</v>
      </c>
    </row>
    <row r="131" spans="1:10" ht="15" customHeight="1">
      <c r="A131" s="42" t="s">
        <v>577</v>
      </c>
      <c r="B131" s="13">
        <v>9821414499</v>
      </c>
      <c r="C131" s="42" t="s">
        <v>437</v>
      </c>
      <c r="D131" s="42" t="s">
        <v>448</v>
      </c>
      <c r="E131" s="43">
        <v>41217.9375</v>
      </c>
      <c r="F131" s="42" t="s">
        <v>489</v>
      </c>
      <c r="G131" s="13" t="s">
        <v>440</v>
      </c>
      <c r="H131" s="13">
        <v>148</v>
      </c>
      <c r="I131" s="13">
        <v>156</v>
      </c>
      <c r="J131" s="13" t="s">
        <v>495</v>
      </c>
    </row>
    <row r="132" spans="1:10" ht="15" customHeight="1">
      <c r="A132" s="42" t="s">
        <v>406</v>
      </c>
      <c r="B132" s="13">
        <v>8879681986</v>
      </c>
      <c r="C132" s="42" t="s">
        <v>437</v>
      </c>
      <c r="D132" s="42" t="s">
        <v>438</v>
      </c>
      <c r="E132" s="43">
        <v>41217.947916666664</v>
      </c>
      <c r="F132" s="42" t="s">
        <v>489</v>
      </c>
      <c r="G132" s="13" t="s">
        <v>440</v>
      </c>
      <c r="H132" s="13">
        <v>134</v>
      </c>
      <c r="I132" s="13">
        <v>135</v>
      </c>
      <c r="J132" s="13" t="s">
        <v>492</v>
      </c>
    </row>
    <row r="133" spans="1:10" ht="15" customHeight="1">
      <c r="A133" s="42" t="s">
        <v>578</v>
      </c>
      <c r="B133" s="13">
        <v>9920399207</v>
      </c>
      <c r="C133" s="42" t="s">
        <v>437</v>
      </c>
      <c r="D133" s="42" t="s">
        <v>438</v>
      </c>
      <c r="E133" s="43">
        <v>41217.958333333336</v>
      </c>
      <c r="F133" s="42" t="s">
        <v>489</v>
      </c>
      <c r="G133" s="13" t="s">
        <v>440</v>
      </c>
      <c r="H133" s="13">
        <v>520</v>
      </c>
      <c r="I133" s="13">
        <v>571</v>
      </c>
      <c r="J133" s="13" t="s">
        <v>490</v>
      </c>
    </row>
    <row r="134" spans="1:10" ht="15" customHeight="1">
      <c r="A134" s="42" t="s">
        <v>579</v>
      </c>
      <c r="B134" s="13">
        <v>9820070106</v>
      </c>
      <c r="C134" s="42" t="s">
        <v>437</v>
      </c>
      <c r="D134" s="42" t="s">
        <v>438</v>
      </c>
      <c r="E134" s="43">
        <v>41217.979166666664</v>
      </c>
      <c r="F134" s="42" t="s">
        <v>489</v>
      </c>
      <c r="G134" s="13" t="s">
        <v>440</v>
      </c>
      <c r="H134" s="13">
        <v>207</v>
      </c>
      <c r="I134" s="13">
        <v>224</v>
      </c>
      <c r="J134" s="13" t="s">
        <v>495</v>
      </c>
    </row>
    <row r="135" spans="1:10" ht="15" customHeight="1">
      <c r="A135" s="42" t="s">
        <v>580</v>
      </c>
      <c r="B135" s="13">
        <v>9820090007</v>
      </c>
      <c r="C135" s="42" t="s">
        <v>437</v>
      </c>
      <c r="D135" s="42" t="s">
        <v>438</v>
      </c>
      <c r="E135" s="43">
        <v>41218.083333333336</v>
      </c>
      <c r="F135" s="42" t="s">
        <v>489</v>
      </c>
      <c r="G135" s="13" t="s">
        <v>440</v>
      </c>
      <c r="H135" s="13">
        <v>249.9</v>
      </c>
      <c r="I135" s="13">
        <v>194</v>
      </c>
      <c r="J135" s="13" t="s">
        <v>495</v>
      </c>
    </row>
    <row r="136" spans="1:10" ht="15" customHeight="1">
      <c r="A136" s="42" t="s">
        <v>581</v>
      </c>
      <c r="B136" s="13">
        <v>9892929921</v>
      </c>
      <c r="C136" s="42" t="s">
        <v>437</v>
      </c>
      <c r="D136" s="42" t="s">
        <v>486</v>
      </c>
      <c r="E136" s="43">
        <v>41218.145833333336</v>
      </c>
      <c r="F136" s="42" t="s">
        <v>489</v>
      </c>
      <c r="G136" s="13" t="s">
        <v>440</v>
      </c>
      <c r="H136" s="13">
        <v>755</v>
      </c>
      <c r="I136" s="13">
        <v>785</v>
      </c>
      <c r="J136" s="13" t="s">
        <v>492</v>
      </c>
    </row>
    <row r="137" spans="1:10" ht="15" customHeight="1">
      <c r="A137" s="42" t="s">
        <v>582</v>
      </c>
      <c r="B137" s="13">
        <v>9820224586</v>
      </c>
      <c r="C137" s="42" t="s">
        <v>437</v>
      </c>
      <c r="D137" s="42" t="s">
        <v>438</v>
      </c>
      <c r="E137" s="43">
        <v>41218.166666666664</v>
      </c>
      <c r="F137" s="42" t="s">
        <v>489</v>
      </c>
      <c r="G137" s="13" t="s">
        <v>440</v>
      </c>
      <c r="H137" s="13">
        <v>293</v>
      </c>
      <c r="I137" s="13">
        <v>320</v>
      </c>
      <c r="J137" s="13" t="s">
        <v>490</v>
      </c>
    </row>
    <row r="138" spans="1:10" ht="15" customHeight="1">
      <c r="A138" s="42" t="s">
        <v>583</v>
      </c>
      <c r="B138" s="13">
        <v>9820855502</v>
      </c>
      <c r="C138" s="42" t="s">
        <v>437</v>
      </c>
      <c r="D138" s="42" t="s">
        <v>438</v>
      </c>
      <c r="E138" s="43">
        <v>41218.177083333336</v>
      </c>
      <c r="F138" s="42" t="s">
        <v>489</v>
      </c>
      <c r="G138" s="13" t="s">
        <v>440</v>
      </c>
      <c r="H138" s="13">
        <v>193</v>
      </c>
      <c r="I138" s="13">
        <v>210</v>
      </c>
      <c r="J138" s="13" t="s">
        <v>495</v>
      </c>
    </row>
    <row r="139" spans="1:10" ht="15" customHeight="1">
      <c r="A139" s="42" t="s">
        <v>584</v>
      </c>
      <c r="B139" s="13">
        <v>9892049394</v>
      </c>
      <c r="C139" s="42" t="s">
        <v>437</v>
      </c>
      <c r="D139" s="42" t="s">
        <v>438</v>
      </c>
      <c r="E139" s="43">
        <v>41218.197916666664</v>
      </c>
      <c r="F139" s="42" t="s">
        <v>489</v>
      </c>
      <c r="G139" s="13" t="s">
        <v>440</v>
      </c>
      <c r="H139" s="13">
        <v>105</v>
      </c>
      <c r="I139" s="13">
        <v>106</v>
      </c>
      <c r="J139" s="13" t="s">
        <v>492</v>
      </c>
    </row>
    <row r="140" spans="1:10" ht="15" customHeight="1">
      <c r="A140" s="42" t="s">
        <v>585</v>
      </c>
      <c r="B140" s="13">
        <v>9322106889</v>
      </c>
      <c r="C140" s="42" t="s">
        <v>437</v>
      </c>
      <c r="D140" s="42" t="s">
        <v>438</v>
      </c>
      <c r="E140" s="43">
        <v>41218.239583333336</v>
      </c>
      <c r="F140" s="42" t="s">
        <v>489</v>
      </c>
      <c r="G140" s="13" t="s">
        <v>440</v>
      </c>
      <c r="H140" s="13">
        <v>136</v>
      </c>
      <c r="I140" s="13">
        <v>147</v>
      </c>
      <c r="J140" s="13" t="s">
        <v>490</v>
      </c>
    </row>
    <row r="141" spans="1:10" ht="15" customHeight="1">
      <c r="A141" s="42" t="s">
        <v>586</v>
      </c>
      <c r="B141" s="13">
        <v>9930880883</v>
      </c>
      <c r="C141" s="42" t="s">
        <v>437</v>
      </c>
      <c r="D141" s="42" t="s">
        <v>438</v>
      </c>
      <c r="E141" s="43">
        <v>41218.25</v>
      </c>
      <c r="F141" s="42" t="s">
        <v>489</v>
      </c>
      <c r="G141" s="13" t="s">
        <v>440</v>
      </c>
      <c r="H141" s="13">
        <v>102</v>
      </c>
      <c r="I141" s="13">
        <v>110</v>
      </c>
      <c r="J141" s="13" t="s">
        <v>495</v>
      </c>
    </row>
    <row r="142" spans="1:10" ht="15" customHeight="1">
      <c r="A142" s="42" t="s">
        <v>587</v>
      </c>
      <c r="B142" s="13">
        <v>2223729426</v>
      </c>
      <c r="C142" s="42" t="s">
        <v>437</v>
      </c>
      <c r="D142" s="42" t="s">
        <v>486</v>
      </c>
      <c r="E142" s="43">
        <v>41218.270833333336</v>
      </c>
      <c r="F142" s="42" t="s">
        <v>489</v>
      </c>
      <c r="G142" s="13" t="s">
        <v>440</v>
      </c>
      <c r="H142" s="13">
        <v>390</v>
      </c>
      <c r="I142" s="13">
        <v>402</v>
      </c>
      <c r="J142" s="13" t="s">
        <v>492</v>
      </c>
    </row>
    <row r="143" spans="1:10" ht="15" customHeight="1">
      <c r="A143" s="42" t="s">
        <v>588</v>
      </c>
      <c r="B143" s="13">
        <v>8652299993</v>
      </c>
      <c r="C143" s="42" t="s">
        <v>437</v>
      </c>
      <c r="D143" s="42" t="s">
        <v>438</v>
      </c>
      <c r="E143" s="43">
        <v>41218.291666666664</v>
      </c>
      <c r="F143" s="42" t="s">
        <v>489</v>
      </c>
      <c r="G143" s="13" t="s">
        <v>440</v>
      </c>
      <c r="H143" s="13">
        <v>386</v>
      </c>
      <c r="I143" s="13">
        <v>419</v>
      </c>
      <c r="J143" s="13" t="s">
        <v>490</v>
      </c>
    </row>
    <row r="144" spans="1:10" ht="15" customHeight="1">
      <c r="A144" s="42" t="s">
        <v>472</v>
      </c>
      <c r="B144" s="13">
        <v>9769853670</v>
      </c>
      <c r="C144" s="42" t="s">
        <v>437</v>
      </c>
      <c r="D144" s="42" t="s">
        <v>438</v>
      </c>
      <c r="E144" s="43">
        <v>41218.302083333336</v>
      </c>
      <c r="F144" s="42" t="s">
        <v>489</v>
      </c>
      <c r="G144" s="13" t="s">
        <v>440</v>
      </c>
      <c r="H144" s="13">
        <v>240</v>
      </c>
      <c r="I144" s="13">
        <v>241</v>
      </c>
      <c r="J144" s="13" t="s">
        <v>495</v>
      </c>
    </row>
    <row r="145" spans="1:10" ht="15" customHeight="1">
      <c r="A145" s="42" t="s">
        <v>474</v>
      </c>
      <c r="B145" s="13">
        <v>7208008001</v>
      </c>
      <c r="C145" s="42" t="s">
        <v>437</v>
      </c>
      <c r="D145" s="42" t="s">
        <v>448</v>
      </c>
      <c r="E145" s="43">
        <v>41218.322916666664</v>
      </c>
      <c r="F145" s="42" t="s">
        <v>489</v>
      </c>
      <c r="G145" s="13" t="s">
        <v>440</v>
      </c>
      <c r="H145" s="13">
        <v>451</v>
      </c>
      <c r="I145" s="13">
        <v>462</v>
      </c>
      <c r="J145" s="13" t="s">
        <v>492</v>
      </c>
    </row>
    <row r="146" spans="1:10" ht="15" customHeight="1">
      <c r="A146" s="42" t="s">
        <v>474</v>
      </c>
      <c r="B146" s="13">
        <v>7801008001</v>
      </c>
      <c r="C146" s="42" t="s">
        <v>437</v>
      </c>
      <c r="D146" s="42" t="s">
        <v>448</v>
      </c>
      <c r="E146" s="43">
        <v>41218.354166666664</v>
      </c>
      <c r="F146" s="42" t="s">
        <v>489</v>
      </c>
      <c r="G146" s="13" t="s">
        <v>440</v>
      </c>
      <c r="H146" s="13">
        <v>385</v>
      </c>
      <c r="I146" s="13">
        <v>402</v>
      </c>
      <c r="J146" s="13" t="s">
        <v>490</v>
      </c>
    </row>
    <row r="147" spans="1:10" ht="15" customHeight="1">
      <c r="A147" s="42" t="s">
        <v>589</v>
      </c>
      <c r="B147" s="13">
        <v>9820004016</v>
      </c>
      <c r="C147" s="42" t="s">
        <v>437</v>
      </c>
      <c r="D147" s="42" t="s">
        <v>448</v>
      </c>
      <c r="E147" s="43">
        <v>41218.364583333336</v>
      </c>
      <c r="F147" s="42" t="s">
        <v>489</v>
      </c>
      <c r="G147" s="13" t="s">
        <v>440</v>
      </c>
      <c r="H147" s="13">
        <v>150</v>
      </c>
      <c r="I147" s="13">
        <v>149</v>
      </c>
      <c r="J147" s="13" t="s">
        <v>495</v>
      </c>
    </row>
    <row r="148" spans="1:10" ht="15" customHeight="1">
      <c r="A148" s="42" t="s">
        <v>590</v>
      </c>
      <c r="B148" s="13">
        <v>9820968562</v>
      </c>
      <c r="C148" s="42" t="s">
        <v>437</v>
      </c>
      <c r="D148" s="42" t="s">
        <v>438</v>
      </c>
      <c r="E148" s="43">
        <v>41218.520833333336</v>
      </c>
      <c r="F148" s="42" t="s">
        <v>489</v>
      </c>
      <c r="G148" s="13" t="s">
        <v>440</v>
      </c>
      <c r="H148" s="13">
        <v>100</v>
      </c>
      <c r="I148" s="13">
        <v>68</v>
      </c>
      <c r="J148" s="13" t="s">
        <v>495</v>
      </c>
    </row>
    <row r="149" spans="1:10" ht="15" customHeight="1">
      <c r="A149" s="42" t="s">
        <v>591</v>
      </c>
      <c r="B149" s="13">
        <v>9820922250</v>
      </c>
      <c r="C149" s="42" t="s">
        <v>437</v>
      </c>
      <c r="D149" s="42" t="s">
        <v>438</v>
      </c>
      <c r="E149" s="43">
        <v>41218.541666666664</v>
      </c>
      <c r="F149" s="42" t="s">
        <v>489</v>
      </c>
      <c r="G149" s="13" t="s">
        <v>440</v>
      </c>
      <c r="H149" s="13">
        <v>249</v>
      </c>
      <c r="I149" s="13">
        <v>170</v>
      </c>
      <c r="J149" s="13" t="s">
        <v>492</v>
      </c>
    </row>
    <row r="150" spans="1:10" ht="15" customHeight="1">
      <c r="A150" s="42" t="s">
        <v>592</v>
      </c>
      <c r="B150" s="13">
        <v>8879631210</v>
      </c>
      <c r="C150" s="42" t="s">
        <v>437</v>
      </c>
      <c r="D150" s="42" t="s">
        <v>438</v>
      </c>
      <c r="E150" s="43">
        <v>41218.541666666664</v>
      </c>
      <c r="F150" s="42" t="s">
        <v>489</v>
      </c>
      <c r="G150" s="13" t="s">
        <v>440</v>
      </c>
      <c r="H150" s="13">
        <v>457.8</v>
      </c>
      <c r="I150" s="13">
        <v>468</v>
      </c>
      <c r="J150" s="13" t="s">
        <v>490</v>
      </c>
    </row>
    <row r="151" spans="1:10" ht="15" customHeight="1">
      <c r="A151" s="42" t="s">
        <v>593</v>
      </c>
      <c r="B151" s="13">
        <v>9821663878</v>
      </c>
      <c r="C151" s="42" t="s">
        <v>437</v>
      </c>
      <c r="D151" s="42" t="s">
        <v>438</v>
      </c>
      <c r="E151" s="43">
        <v>41218.583333333336</v>
      </c>
      <c r="F151" s="42" t="s">
        <v>489</v>
      </c>
      <c r="G151" s="13" t="s">
        <v>440</v>
      </c>
      <c r="H151" s="13">
        <v>521</v>
      </c>
      <c r="I151" s="13">
        <v>549</v>
      </c>
      <c r="J151" s="13" t="s">
        <v>495</v>
      </c>
    </row>
    <row r="152" spans="1:10" ht="15" customHeight="1">
      <c r="A152" s="42" t="s">
        <v>594</v>
      </c>
      <c r="B152" s="13">
        <v>9820170960</v>
      </c>
      <c r="C152" s="42" t="s">
        <v>437</v>
      </c>
      <c r="D152" s="42" t="s">
        <v>438</v>
      </c>
      <c r="E152" s="43">
        <v>41218.697916666664</v>
      </c>
      <c r="F152" s="42" t="s">
        <v>489</v>
      </c>
      <c r="G152" s="13" t="s">
        <v>440</v>
      </c>
      <c r="H152" s="13">
        <v>260</v>
      </c>
      <c r="I152" s="13">
        <v>285</v>
      </c>
      <c r="J152" s="13" t="s">
        <v>495</v>
      </c>
    </row>
    <row r="153" spans="1:10" ht="15" customHeight="1">
      <c r="A153" s="42" t="s">
        <v>595</v>
      </c>
      <c r="B153" s="13">
        <v>9819827180</v>
      </c>
      <c r="C153" s="42" t="s">
        <v>437</v>
      </c>
      <c r="D153" s="42" t="s">
        <v>438</v>
      </c>
      <c r="E153" s="43">
        <v>41218.708333333336</v>
      </c>
      <c r="F153" s="42" t="s">
        <v>489</v>
      </c>
      <c r="G153" s="13" t="s">
        <v>440</v>
      </c>
      <c r="H153" s="13">
        <v>100</v>
      </c>
      <c r="I153" s="13">
        <v>96</v>
      </c>
      <c r="J153" s="13" t="s">
        <v>490</v>
      </c>
    </row>
    <row r="154" spans="1:10" ht="15" customHeight="1">
      <c r="A154" s="42" t="s">
        <v>596</v>
      </c>
      <c r="B154" s="13">
        <v>9820349806</v>
      </c>
      <c r="C154" s="42" t="s">
        <v>437</v>
      </c>
      <c r="D154" s="42" t="s">
        <v>438</v>
      </c>
      <c r="E154" s="43">
        <v>41218.708333333336</v>
      </c>
      <c r="F154" s="42" t="s">
        <v>489</v>
      </c>
      <c r="G154" s="13" t="s">
        <v>440</v>
      </c>
      <c r="H154" s="13">
        <v>306</v>
      </c>
      <c r="I154" s="13">
        <v>305</v>
      </c>
      <c r="J154" s="13" t="s">
        <v>492</v>
      </c>
    </row>
    <row r="155" spans="1:10" ht="15" customHeight="1">
      <c r="A155" s="42" t="s">
        <v>597</v>
      </c>
      <c r="B155" s="13">
        <v>9820626141</v>
      </c>
      <c r="C155" s="42" t="s">
        <v>437</v>
      </c>
      <c r="D155" s="42" t="s">
        <v>438</v>
      </c>
      <c r="E155" s="43">
        <v>41218.78125</v>
      </c>
      <c r="F155" s="42" t="s">
        <v>489</v>
      </c>
      <c r="G155" s="13" t="s">
        <v>440</v>
      </c>
      <c r="H155" s="13">
        <v>138</v>
      </c>
      <c r="I155" s="13">
        <v>102</v>
      </c>
      <c r="J155" s="13" t="s">
        <v>492</v>
      </c>
    </row>
    <row r="156" spans="1:10" ht="15" customHeight="1">
      <c r="A156" s="42" t="s">
        <v>480</v>
      </c>
      <c r="B156" s="13">
        <v>1</v>
      </c>
      <c r="C156" s="42" t="s">
        <v>437</v>
      </c>
      <c r="D156" s="42" t="s">
        <v>448</v>
      </c>
      <c r="E156" s="43">
        <v>41218.833333333336</v>
      </c>
      <c r="F156" s="42" t="s">
        <v>489</v>
      </c>
      <c r="G156" s="13" t="s">
        <v>440</v>
      </c>
      <c r="H156" s="13">
        <v>366</v>
      </c>
      <c r="I156" s="13">
        <v>365</v>
      </c>
      <c r="J156" s="13" t="s">
        <v>492</v>
      </c>
    </row>
    <row r="157" spans="1:10" ht="15" customHeight="1">
      <c r="A157" s="42" t="s">
        <v>598</v>
      </c>
      <c r="B157" s="13">
        <v>9987321737</v>
      </c>
      <c r="C157" s="42" t="s">
        <v>437</v>
      </c>
      <c r="D157" s="42" t="s">
        <v>438</v>
      </c>
      <c r="E157" s="43">
        <v>41218.875</v>
      </c>
      <c r="F157" s="42" t="s">
        <v>489</v>
      </c>
      <c r="G157" s="13" t="s">
        <v>440</v>
      </c>
      <c r="H157" s="13">
        <v>301</v>
      </c>
      <c r="I157" s="13">
        <v>304</v>
      </c>
      <c r="J157" s="13" t="s">
        <v>490</v>
      </c>
    </row>
    <row r="158" spans="1:10" ht="15" customHeight="1">
      <c r="A158" s="42" t="s">
        <v>599</v>
      </c>
      <c r="B158" s="13">
        <v>9920880439</v>
      </c>
      <c r="C158" s="42" t="s">
        <v>437</v>
      </c>
      <c r="D158" s="42" t="s">
        <v>461</v>
      </c>
      <c r="E158" s="43">
        <v>41219.010416666664</v>
      </c>
      <c r="F158" s="42" t="s">
        <v>489</v>
      </c>
      <c r="G158" s="13" t="s">
        <v>440</v>
      </c>
      <c r="H158" s="13">
        <v>123</v>
      </c>
      <c r="I158" s="13">
        <v>175</v>
      </c>
      <c r="J158" s="13" t="s">
        <v>492</v>
      </c>
    </row>
    <row r="159" spans="1:10" ht="15" customHeight="1">
      <c r="A159" s="42" t="s">
        <v>600</v>
      </c>
      <c r="B159" s="13">
        <v>9768755924</v>
      </c>
      <c r="C159" s="42" t="s">
        <v>437</v>
      </c>
      <c r="D159" s="42" t="s">
        <v>438</v>
      </c>
      <c r="E159" s="43">
        <v>41219.020833333336</v>
      </c>
      <c r="F159" s="42" t="s">
        <v>489</v>
      </c>
      <c r="G159" s="13" t="s">
        <v>440</v>
      </c>
      <c r="H159" s="13">
        <v>777</v>
      </c>
      <c r="I159" s="13">
        <v>858</v>
      </c>
      <c r="J159" s="13" t="s">
        <v>490</v>
      </c>
    </row>
    <row r="160" spans="1:10" ht="15" customHeight="1">
      <c r="A160" s="42" t="s">
        <v>601</v>
      </c>
      <c r="B160" s="13">
        <v>9819517309</v>
      </c>
      <c r="C160" s="42" t="s">
        <v>437</v>
      </c>
      <c r="D160" s="42" t="s">
        <v>438</v>
      </c>
      <c r="E160" s="43">
        <v>41219.166666666664</v>
      </c>
      <c r="F160" s="42" t="s">
        <v>489</v>
      </c>
      <c r="G160" s="13" t="s">
        <v>440</v>
      </c>
      <c r="H160" s="13">
        <v>186</v>
      </c>
      <c r="I160" s="13">
        <v>190</v>
      </c>
      <c r="J160" s="13" t="s">
        <v>492</v>
      </c>
    </row>
    <row r="161" spans="1:10" ht="15" customHeight="1">
      <c r="A161" s="42" t="s">
        <v>602</v>
      </c>
      <c r="B161" s="13">
        <v>9892603292</v>
      </c>
      <c r="C161" s="42" t="s">
        <v>437</v>
      </c>
      <c r="D161" s="42" t="s">
        <v>438</v>
      </c>
      <c r="E161" s="43">
        <v>41219.1875</v>
      </c>
      <c r="F161" s="42" t="s">
        <v>489</v>
      </c>
      <c r="G161" s="13" t="s">
        <v>440</v>
      </c>
      <c r="H161" s="13">
        <v>424</v>
      </c>
      <c r="I161" s="13">
        <v>468</v>
      </c>
      <c r="J161" s="13" t="s">
        <v>490</v>
      </c>
    </row>
    <row r="162" spans="1:10" ht="15" customHeight="1">
      <c r="A162" s="42" t="s">
        <v>603</v>
      </c>
      <c r="B162" s="13">
        <v>9819285720</v>
      </c>
      <c r="C162" s="42" t="s">
        <v>437</v>
      </c>
      <c r="D162" s="42" t="s">
        <v>438</v>
      </c>
      <c r="E162" s="43">
        <v>41219.197916666664</v>
      </c>
      <c r="F162" s="42" t="s">
        <v>489</v>
      </c>
      <c r="G162" s="13" t="s">
        <v>440</v>
      </c>
      <c r="H162" s="13">
        <v>128</v>
      </c>
      <c r="I162" s="13">
        <v>135</v>
      </c>
      <c r="J162" s="13" t="s">
        <v>495</v>
      </c>
    </row>
    <row r="163" spans="1:10" ht="15" customHeight="1">
      <c r="A163" s="42" t="s">
        <v>604</v>
      </c>
      <c r="B163" s="13">
        <v>9930034314</v>
      </c>
      <c r="C163" s="42" t="s">
        <v>437</v>
      </c>
      <c r="D163" s="42" t="s">
        <v>438</v>
      </c>
      <c r="E163" s="43">
        <v>41219.239583333336</v>
      </c>
      <c r="F163" s="42" t="s">
        <v>489</v>
      </c>
      <c r="G163" s="13" t="s">
        <v>440</v>
      </c>
      <c r="H163" s="13">
        <v>168</v>
      </c>
      <c r="I163" s="13">
        <v>172</v>
      </c>
      <c r="J163" s="13" t="s">
        <v>492</v>
      </c>
    </row>
    <row r="164" spans="1:10" ht="15" customHeight="1">
      <c r="A164" s="42" t="s">
        <v>605</v>
      </c>
      <c r="B164" s="13">
        <v>9820021844</v>
      </c>
      <c r="C164" s="42" t="s">
        <v>437</v>
      </c>
      <c r="D164" s="42" t="s">
        <v>438</v>
      </c>
      <c r="E164" s="43">
        <v>41219.28125</v>
      </c>
      <c r="F164" s="42" t="s">
        <v>489</v>
      </c>
      <c r="G164" s="13" t="s">
        <v>440</v>
      </c>
      <c r="H164" s="13">
        <v>199</v>
      </c>
      <c r="I164" s="13">
        <v>215</v>
      </c>
      <c r="J164" s="13" t="s">
        <v>490</v>
      </c>
    </row>
    <row r="165" spans="1:10" ht="15" customHeight="1">
      <c r="A165" s="42" t="s">
        <v>606</v>
      </c>
      <c r="B165" s="13">
        <v>9890446665</v>
      </c>
      <c r="C165" s="42" t="s">
        <v>437</v>
      </c>
      <c r="D165" s="42" t="s">
        <v>438</v>
      </c>
      <c r="E165" s="43">
        <v>41219.3125</v>
      </c>
      <c r="F165" s="42" t="s">
        <v>489</v>
      </c>
      <c r="G165" s="13" t="s">
        <v>440</v>
      </c>
      <c r="H165" s="13">
        <v>191</v>
      </c>
      <c r="I165" s="13">
        <v>205</v>
      </c>
      <c r="J165" s="13" t="s">
        <v>495</v>
      </c>
    </row>
    <row r="166" spans="1:10" ht="15" customHeight="1">
      <c r="A166" s="42" t="s">
        <v>607</v>
      </c>
      <c r="B166" s="13">
        <v>9819018971</v>
      </c>
      <c r="C166" s="42" t="s">
        <v>437</v>
      </c>
      <c r="D166" s="42" t="s">
        <v>438</v>
      </c>
      <c r="E166" s="43">
        <v>41219.3125</v>
      </c>
      <c r="F166" s="42" t="s">
        <v>489</v>
      </c>
      <c r="G166" s="13" t="s">
        <v>440</v>
      </c>
      <c r="H166" s="13">
        <v>668</v>
      </c>
      <c r="I166" s="13">
        <v>663</v>
      </c>
      <c r="J166" s="13" t="s">
        <v>492</v>
      </c>
    </row>
    <row r="167" spans="1:10" ht="15" customHeight="1">
      <c r="A167" s="42" t="s">
        <v>501</v>
      </c>
      <c r="B167" s="13">
        <v>9820069776</v>
      </c>
      <c r="C167" s="42" t="s">
        <v>437</v>
      </c>
      <c r="D167" s="42" t="s">
        <v>486</v>
      </c>
      <c r="E167" s="43">
        <v>41219.354166666664</v>
      </c>
      <c r="F167" s="42" t="s">
        <v>489</v>
      </c>
      <c r="G167" s="13" t="s">
        <v>440</v>
      </c>
      <c r="H167" s="13">
        <v>144</v>
      </c>
      <c r="I167" s="13">
        <v>150</v>
      </c>
      <c r="J167" s="13" t="s">
        <v>490</v>
      </c>
    </row>
    <row r="168" spans="1:10" ht="15" customHeight="1">
      <c r="A168" s="42" t="s">
        <v>608</v>
      </c>
      <c r="B168" s="13">
        <v>9820268272</v>
      </c>
      <c r="C168" s="42" t="s">
        <v>437</v>
      </c>
      <c r="D168" s="42" t="s">
        <v>438</v>
      </c>
      <c r="E168" s="43">
        <v>41219.375</v>
      </c>
      <c r="F168" s="42" t="s">
        <v>489</v>
      </c>
      <c r="G168" s="13" t="s">
        <v>440</v>
      </c>
      <c r="H168" s="13">
        <v>221</v>
      </c>
      <c r="I168" s="13">
        <v>215</v>
      </c>
      <c r="J168" s="13" t="s">
        <v>495</v>
      </c>
    </row>
    <row r="169" spans="1:10" ht="15" customHeight="1">
      <c r="A169" s="42" t="s">
        <v>609</v>
      </c>
      <c r="B169" s="13">
        <v>9769370484</v>
      </c>
      <c r="C169" s="42" t="s">
        <v>437</v>
      </c>
      <c r="D169" s="42" t="s">
        <v>438</v>
      </c>
      <c r="E169" s="43">
        <v>41219.479166666664</v>
      </c>
      <c r="F169" s="42" t="s">
        <v>489</v>
      </c>
      <c r="G169" s="13" t="s">
        <v>440</v>
      </c>
      <c r="H169" s="13">
        <v>179.2</v>
      </c>
      <c r="I169" s="13">
        <v>143</v>
      </c>
      <c r="J169" s="13" t="s">
        <v>490</v>
      </c>
    </row>
    <row r="170" spans="1:10" ht="15" customHeight="1">
      <c r="A170" s="42" t="s">
        <v>610</v>
      </c>
      <c r="B170" s="13">
        <v>9820297143</v>
      </c>
      <c r="C170" s="42" t="s">
        <v>437</v>
      </c>
      <c r="D170" s="42" t="s">
        <v>438</v>
      </c>
      <c r="E170" s="43">
        <v>41219.5</v>
      </c>
      <c r="F170" s="42" t="s">
        <v>489</v>
      </c>
      <c r="G170" s="13" t="s">
        <v>440</v>
      </c>
      <c r="H170" s="13">
        <v>271</v>
      </c>
      <c r="I170" s="13">
        <v>250</v>
      </c>
      <c r="J170" s="13" t="s">
        <v>492</v>
      </c>
    </row>
    <row r="171" spans="1:10" ht="15" customHeight="1">
      <c r="A171" s="42" t="s">
        <v>611</v>
      </c>
      <c r="B171" s="13">
        <v>9930062676</v>
      </c>
      <c r="C171" s="42" t="s">
        <v>437</v>
      </c>
      <c r="D171" s="42" t="s">
        <v>438</v>
      </c>
      <c r="E171" s="43">
        <v>41219.541666666664</v>
      </c>
      <c r="F171" s="42" t="s">
        <v>489</v>
      </c>
      <c r="G171" s="13" t="s">
        <v>440</v>
      </c>
      <c r="H171" s="13">
        <v>117</v>
      </c>
      <c r="I171" s="13">
        <v>117</v>
      </c>
      <c r="J171" s="13" t="s">
        <v>495</v>
      </c>
    </row>
    <row r="172" spans="1:10" ht="15" customHeight="1">
      <c r="A172" s="42" t="s">
        <v>612</v>
      </c>
      <c r="B172" s="13">
        <v>9820369042</v>
      </c>
      <c r="C172" s="42" t="s">
        <v>437</v>
      </c>
      <c r="D172" s="42" t="s">
        <v>438</v>
      </c>
      <c r="E172" s="43">
        <v>41219.5625</v>
      </c>
      <c r="F172" s="42" t="s">
        <v>489</v>
      </c>
      <c r="G172" s="13" t="s">
        <v>440</v>
      </c>
      <c r="H172" s="13">
        <v>188</v>
      </c>
      <c r="I172" s="13">
        <v>187</v>
      </c>
      <c r="J172" s="13" t="s">
        <v>490</v>
      </c>
    </row>
    <row r="173" spans="1:10" ht="15" customHeight="1">
      <c r="A173" s="42" t="s">
        <v>613</v>
      </c>
      <c r="B173" s="13">
        <v>9922409325</v>
      </c>
      <c r="C173" s="42" t="s">
        <v>437</v>
      </c>
      <c r="D173" s="42" t="s">
        <v>438</v>
      </c>
      <c r="E173" s="43">
        <v>41219.572916666664</v>
      </c>
      <c r="F173" s="42" t="s">
        <v>489</v>
      </c>
      <c r="G173" s="13" t="s">
        <v>440</v>
      </c>
      <c r="H173" s="13">
        <v>246</v>
      </c>
      <c r="I173" s="13">
        <v>230</v>
      </c>
      <c r="J173" s="13" t="s">
        <v>492</v>
      </c>
    </row>
    <row r="174" spans="1:10" ht="15" customHeight="1">
      <c r="A174" s="42" t="s">
        <v>614</v>
      </c>
      <c r="B174" s="13">
        <v>9004962222</v>
      </c>
      <c r="C174" s="42" t="s">
        <v>437</v>
      </c>
      <c r="D174" s="42" t="s">
        <v>438</v>
      </c>
      <c r="E174" s="43">
        <v>41219.625</v>
      </c>
      <c r="F174" s="42" t="s">
        <v>489</v>
      </c>
      <c r="G174" s="13" t="s">
        <v>440</v>
      </c>
      <c r="H174" s="13">
        <v>401</v>
      </c>
      <c r="I174" s="13">
        <v>406</v>
      </c>
      <c r="J174" s="13" t="s">
        <v>495</v>
      </c>
    </row>
    <row r="175" spans="1:10" ht="15" customHeight="1">
      <c r="A175" s="42" t="s">
        <v>615</v>
      </c>
      <c r="B175" s="13">
        <v>9821107153</v>
      </c>
      <c r="C175" s="42" t="s">
        <v>437</v>
      </c>
      <c r="D175" s="42" t="s">
        <v>438</v>
      </c>
      <c r="E175" s="43">
        <v>41219.645833333336</v>
      </c>
      <c r="F175" s="42" t="s">
        <v>489</v>
      </c>
      <c r="G175" s="13" t="s">
        <v>440</v>
      </c>
      <c r="H175" s="13">
        <v>186.2</v>
      </c>
      <c r="I175" s="13">
        <v>168</v>
      </c>
      <c r="J175" s="13" t="s">
        <v>490</v>
      </c>
    </row>
    <row r="176" spans="1:10" ht="15" customHeight="1">
      <c r="A176" s="42" t="s">
        <v>616</v>
      </c>
      <c r="B176" s="13">
        <v>9819361529</v>
      </c>
      <c r="C176" s="42" t="s">
        <v>437</v>
      </c>
      <c r="D176" s="42" t="s">
        <v>438</v>
      </c>
      <c r="E176" s="43">
        <v>41219.697916666664</v>
      </c>
      <c r="F176" s="42" t="s">
        <v>489</v>
      </c>
      <c r="G176" s="13" t="s">
        <v>440</v>
      </c>
      <c r="H176" s="13">
        <v>470</v>
      </c>
      <c r="I176" s="13">
        <v>444</v>
      </c>
      <c r="J176" s="13" t="s">
        <v>492</v>
      </c>
    </row>
    <row r="177" spans="1:10" ht="15" customHeight="1">
      <c r="A177" s="42" t="s">
        <v>617</v>
      </c>
      <c r="B177" s="13">
        <v>9833995479</v>
      </c>
      <c r="C177" s="42" t="s">
        <v>437</v>
      </c>
      <c r="D177" s="42" t="s">
        <v>438</v>
      </c>
      <c r="E177" s="43">
        <v>41219.71875</v>
      </c>
      <c r="F177" s="42" t="s">
        <v>489</v>
      </c>
      <c r="G177" s="13" t="s">
        <v>440</v>
      </c>
      <c r="H177" s="13">
        <v>305</v>
      </c>
      <c r="I177" s="13">
        <v>309</v>
      </c>
      <c r="J177" s="13" t="s">
        <v>490</v>
      </c>
    </row>
    <row r="178" spans="1:10" ht="15" customHeight="1">
      <c r="A178" s="42" t="s">
        <v>618</v>
      </c>
      <c r="B178" s="13">
        <v>9820275723</v>
      </c>
      <c r="C178" s="42" t="s">
        <v>437</v>
      </c>
      <c r="D178" s="42" t="s">
        <v>438</v>
      </c>
      <c r="E178" s="43">
        <v>41219.75</v>
      </c>
      <c r="F178" s="42" t="s">
        <v>489</v>
      </c>
      <c r="G178" s="13" t="s">
        <v>440</v>
      </c>
      <c r="H178" s="13">
        <v>323</v>
      </c>
      <c r="I178" s="13">
        <v>315</v>
      </c>
      <c r="J178" s="13" t="s">
        <v>495</v>
      </c>
    </row>
    <row r="179" spans="1:10" ht="15" customHeight="1">
      <c r="A179" s="42" t="s">
        <v>480</v>
      </c>
      <c r="B179" s="13">
        <v>7208008001</v>
      </c>
      <c r="C179" s="42" t="s">
        <v>437</v>
      </c>
      <c r="D179" s="42" t="s">
        <v>448</v>
      </c>
      <c r="E179" s="43">
        <v>41219.791666666664</v>
      </c>
      <c r="F179" s="42" t="s">
        <v>489</v>
      </c>
      <c r="G179" s="13" t="s">
        <v>440</v>
      </c>
      <c r="H179" s="13">
        <v>587</v>
      </c>
      <c r="I179" s="13">
        <v>564</v>
      </c>
      <c r="J179" s="13" t="s">
        <v>492</v>
      </c>
    </row>
    <row r="180" spans="1:10" ht="15" customHeight="1">
      <c r="A180" s="42" t="s">
        <v>619</v>
      </c>
      <c r="B180" s="13">
        <v>9820151192</v>
      </c>
      <c r="C180" s="42" t="s">
        <v>437</v>
      </c>
      <c r="D180" s="42" t="s">
        <v>438</v>
      </c>
      <c r="E180" s="43">
        <v>41219.802083333336</v>
      </c>
      <c r="F180" s="42" t="s">
        <v>489</v>
      </c>
      <c r="G180" s="13" t="s">
        <v>440</v>
      </c>
      <c r="H180" s="13">
        <v>336</v>
      </c>
      <c r="I180" s="13">
        <v>342</v>
      </c>
      <c r="J180" s="13" t="s">
        <v>490</v>
      </c>
    </row>
    <row r="181" spans="1:10" ht="15" customHeight="1">
      <c r="A181" s="42" t="s">
        <v>620</v>
      </c>
      <c r="B181" s="13">
        <v>9820229019</v>
      </c>
      <c r="C181" s="42" t="s">
        <v>437</v>
      </c>
      <c r="D181" s="42" t="s">
        <v>438</v>
      </c>
      <c r="E181" s="43">
        <v>41219.802083333336</v>
      </c>
      <c r="F181" s="42" t="s">
        <v>489</v>
      </c>
      <c r="G181" s="13" t="s">
        <v>440</v>
      </c>
      <c r="H181" s="13">
        <v>247</v>
      </c>
      <c r="I181" s="13">
        <v>252</v>
      </c>
      <c r="J181" s="13" t="s">
        <v>495</v>
      </c>
    </row>
    <row r="182" spans="1:10" ht="15" customHeight="1">
      <c r="A182" s="42" t="s">
        <v>621</v>
      </c>
      <c r="B182" s="13">
        <v>9920300685</v>
      </c>
      <c r="C182" s="42" t="s">
        <v>437</v>
      </c>
      <c r="D182" s="42" t="s">
        <v>438</v>
      </c>
      <c r="E182" s="43">
        <v>41220</v>
      </c>
      <c r="F182" s="42" t="s">
        <v>489</v>
      </c>
      <c r="G182" s="13" t="s">
        <v>440</v>
      </c>
      <c r="H182" s="13">
        <v>190</v>
      </c>
      <c r="I182" s="13">
        <v>179</v>
      </c>
      <c r="J182" s="13" t="s">
        <v>492</v>
      </c>
    </row>
    <row r="183" spans="1:10" ht="15" customHeight="1">
      <c r="A183" s="42" t="s">
        <v>622</v>
      </c>
      <c r="B183" s="13">
        <v>9833621939</v>
      </c>
      <c r="C183" s="42" t="s">
        <v>437</v>
      </c>
      <c r="D183" s="42" t="s">
        <v>486</v>
      </c>
      <c r="E183" s="43">
        <v>41220.020833333336</v>
      </c>
      <c r="F183" s="42" t="s">
        <v>489</v>
      </c>
      <c r="G183" s="13" t="s">
        <v>440</v>
      </c>
      <c r="H183" s="13">
        <v>276</v>
      </c>
      <c r="I183" s="13">
        <v>294</v>
      </c>
      <c r="J183" s="13" t="s">
        <v>495</v>
      </c>
    </row>
    <row r="184" spans="1:10" ht="15" customHeight="1">
      <c r="A184" s="42" t="s">
        <v>623</v>
      </c>
      <c r="B184" s="13">
        <v>9029007848</v>
      </c>
      <c r="C184" s="42" t="s">
        <v>437</v>
      </c>
      <c r="D184" s="42" t="s">
        <v>486</v>
      </c>
      <c r="E184" s="43">
        <v>41220.03125</v>
      </c>
      <c r="F184" s="42" t="s">
        <v>489</v>
      </c>
      <c r="G184" s="13" t="s">
        <v>440</v>
      </c>
      <c r="H184" s="13">
        <v>810.6</v>
      </c>
      <c r="I184" s="13">
        <v>898</v>
      </c>
      <c r="J184" s="13" t="s">
        <v>490</v>
      </c>
    </row>
    <row r="185" spans="1:10" ht="15" customHeight="1">
      <c r="A185" s="42" t="s">
        <v>624</v>
      </c>
      <c r="B185" s="13">
        <v>9167959545</v>
      </c>
      <c r="C185" s="42" t="s">
        <v>437</v>
      </c>
      <c r="D185" s="42" t="s">
        <v>438</v>
      </c>
      <c r="E185" s="43">
        <v>41220.083333333336</v>
      </c>
      <c r="F185" s="42" t="s">
        <v>489</v>
      </c>
      <c r="G185" s="13" t="s">
        <v>440</v>
      </c>
      <c r="H185" s="13">
        <v>1302</v>
      </c>
      <c r="I185" s="13">
        <v>1366</v>
      </c>
      <c r="J185" s="13" t="s">
        <v>492</v>
      </c>
    </row>
    <row r="186" spans="1:10" ht="15" customHeight="1">
      <c r="A186" s="42" t="s">
        <v>625</v>
      </c>
      <c r="B186" s="13">
        <v>9969522962</v>
      </c>
      <c r="C186" s="42" t="s">
        <v>437</v>
      </c>
      <c r="D186" s="42" t="s">
        <v>438</v>
      </c>
      <c r="E186" s="43">
        <v>41220.125</v>
      </c>
      <c r="F186" s="42" t="s">
        <v>489</v>
      </c>
      <c r="G186" s="13" t="s">
        <v>440</v>
      </c>
      <c r="H186" s="13">
        <v>216</v>
      </c>
      <c r="I186" s="13">
        <v>229</v>
      </c>
      <c r="J186" s="13" t="s">
        <v>495</v>
      </c>
    </row>
    <row r="187" spans="1:10" ht="15" customHeight="1">
      <c r="A187" s="42" t="s">
        <v>626</v>
      </c>
      <c r="B187" s="13">
        <v>9869312835</v>
      </c>
      <c r="C187" s="42" t="s">
        <v>437</v>
      </c>
      <c r="D187" s="42" t="s">
        <v>438</v>
      </c>
      <c r="E187" s="43">
        <v>41220.166666666664</v>
      </c>
      <c r="F187" s="42" t="s">
        <v>489</v>
      </c>
      <c r="G187" s="13" t="s">
        <v>440</v>
      </c>
      <c r="H187" s="13">
        <v>205</v>
      </c>
      <c r="I187" s="13">
        <v>222</v>
      </c>
      <c r="J187" s="13" t="s">
        <v>490</v>
      </c>
    </row>
    <row r="188" spans="1:10" ht="15" customHeight="1">
      <c r="A188" s="42" t="s">
        <v>627</v>
      </c>
      <c r="B188" s="13">
        <v>8898000778</v>
      </c>
      <c r="C188" s="42" t="s">
        <v>437</v>
      </c>
      <c r="D188" s="42" t="s">
        <v>438</v>
      </c>
      <c r="E188" s="43">
        <v>41220.1875</v>
      </c>
      <c r="F188" s="42" t="s">
        <v>489</v>
      </c>
      <c r="G188" s="13" t="s">
        <v>440</v>
      </c>
      <c r="H188" s="13">
        <v>100</v>
      </c>
      <c r="I188" s="13">
        <v>70</v>
      </c>
      <c r="J188" s="13" t="s">
        <v>495</v>
      </c>
    </row>
    <row r="189" spans="1:10" ht="15" customHeight="1">
      <c r="A189" s="42" t="s">
        <v>628</v>
      </c>
      <c r="B189" s="13">
        <v>9930271070</v>
      </c>
      <c r="C189" s="42" t="s">
        <v>437</v>
      </c>
      <c r="D189" s="42" t="s">
        <v>438</v>
      </c>
      <c r="E189" s="43">
        <v>41220.208333333336</v>
      </c>
      <c r="F189" s="42" t="s">
        <v>489</v>
      </c>
      <c r="G189" s="13" t="s">
        <v>440</v>
      </c>
      <c r="H189" s="13">
        <v>210</v>
      </c>
      <c r="I189" s="13">
        <v>217</v>
      </c>
      <c r="J189" s="13" t="s">
        <v>492</v>
      </c>
    </row>
    <row r="190" spans="1:10" ht="15" customHeight="1">
      <c r="A190" s="42" t="s">
        <v>629</v>
      </c>
      <c r="B190" s="13">
        <v>9820413394</v>
      </c>
      <c r="C190" s="42" t="s">
        <v>437</v>
      </c>
      <c r="D190" s="42" t="s">
        <v>438</v>
      </c>
      <c r="E190" s="43">
        <v>41220.239583333336</v>
      </c>
      <c r="F190" s="42" t="s">
        <v>489</v>
      </c>
      <c r="G190" s="13" t="s">
        <v>440</v>
      </c>
      <c r="H190" s="13">
        <v>354</v>
      </c>
      <c r="I190" s="13">
        <v>391</v>
      </c>
      <c r="J190" s="13" t="s">
        <v>490</v>
      </c>
    </row>
    <row r="191" spans="1:10" ht="15" customHeight="1">
      <c r="A191" s="42" t="s">
        <v>630</v>
      </c>
      <c r="B191" s="13">
        <v>9930412376</v>
      </c>
      <c r="C191" s="42" t="s">
        <v>437</v>
      </c>
      <c r="D191" s="42" t="s">
        <v>438</v>
      </c>
      <c r="E191" s="43">
        <v>41220.25</v>
      </c>
      <c r="F191" s="42" t="s">
        <v>489</v>
      </c>
      <c r="G191" s="13" t="s">
        <v>440</v>
      </c>
      <c r="H191" s="13">
        <v>217</v>
      </c>
      <c r="I191" s="13">
        <v>224</v>
      </c>
      <c r="J191" s="13" t="s">
        <v>495</v>
      </c>
    </row>
    <row r="192" spans="1:10" ht="15" customHeight="1">
      <c r="A192" s="42" t="s">
        <v>518</v>
      </c>
      <c r="B192" s="13">
        <v>9987054262</v>
      </c>
      <c r="C192" s="42" t="s">
        <v>437</v>
      </c>
      <c r="D192" s="42" t="s">
        <v>438</v>
      </c>
      <c r="E192" s="43">
        <v>41220.291666666664</v>
      </c>
      <c r="F192" s="42" t="s">
        <v>489</v>
      </c>
      <c r="G192" s="13" t="s">
        <v>440</v>
      </c>
      <c r="H192" s="13">
        <v>255</v>
      </c>
      <c r="I192" s="13">
        <v>256</v>
      </c>
      <c r="J192" s="13" t="s">
        <v>492</v>
      </c>
    </row>
    <row r="193" spans="1:10" ht="15" customHeight="1">
      <c r="A193" s="42" t="s">
        <v>631</v>
      </c>
      <c r="B193" s="13">
        <v>9820800648</v>
      </c>
      <c r="C193" s="42" t="s">
        <v>437</v>
      </c>
      <c r="D193" s="42" t="s">
        <v>461</v>
      </c>
      <c r="E193" s="43">
        <v>41220.291666666664</v>
      </c>
      <c r="F193" s="42" t="s">
        <v>489</v>
      </c>
      <c r="G193" s="13" t="s">
        <v>440</v>
      </c>
      <c r="H193" s="13">
        <v>676</v>
      </c>
      <c r="I193" s="13">
        <v>744</v>
      </c>
      <c r="J193" s="13" t="s">
        <v>490</v>
      </c>
    </row>
    <row r="194" spans="1:10" ht="15" customHeight="1">
      <c r="A194" s="42" t="s">
        <v>632</v>
      </c>
      <c r="B194" s="13">
        <v>9920625909</v>
      </c>
      <c r="C194" s="42" t="s">
        <v>437</v>
      </c>
      <c r="D194" s="42" t="s">
        <v>438</v>
      </c>
      <c r="E194" s="43">
        <v>41220.322916666664</v>
      </c>
      <c r="F194" s="42" t="s">
        <v>489</v>
      </c>
      <c r="G194" s="13" t="s">
        <v>440</v>
      </c>
      <c r="H194" s="13">
        <v>138</v>
      </c>
      <c r="I194" s="13">
        <v>135</v>
      </c>
      <c r="J194" s="13" t="s">
        <v>495</v>
      </c>
    </row>
    <row r="195" spans="1:10" ht="15" customHeight="1">
      <c r="A195" s="42" t="s">
        <v>633</v>
      </c>
      <c r="B195" s="13">
        <v>9820170006</v>
      </c>
      <c r="C195" s="42" t="s">
        <v>437</v>
      </c>
      <c r="D195" s="42" t="s">
        <v>448</v>
      </c>
      <c r="E195" s="43">
        <v>41220.375</v>
      </c>
      <c r="F195" s="42" t="s">
        <v>489</v>
      </c>
      <c r="G195" s="13" t="s">
        <v>440</v>
      </c>
      <c r="H195" s="13">
        <v>224</v>
      </c>
      <c r="I195" s="13">
        <v>238</v>
      </c>
      <c r="J195" s="13" t="s">
        <v>495</v>
      </c>
    </row>
    <row r="196" spans="1:10" ht="15" customHeight="1">
      <c r="A196" s="42" t="s">
        <v>634</v>
      </c>
      <c r="B196" s="13">
        <v>9820524195</v>
      </c>
      <c r="C196" s="42" t="s">
        <v>437</v>
      </c>
      <c r="D196" s="42" t="s">
        <v>486</v>
      </c>
      <c r="E196" s="43">
        <v>41220.375</v>
      </c>
      <c r="F196" s="42" t="s">
        <v>489</v>
      </c>
      <c r="G196" s="13" t="s">
        <v>440</v>
      </c>
      <c r="H196" s="13">
        <v>215</v>
      </c>
      <c r="I196" s="13">
        <v>210</v>
      </c>
      <c r="J196" s="13" t="s">
        <v>492</v>
      </c>
    </row>
    <row r="197" spans="1:10" ht="15" customHeight="1">
      <c r="A197" s="42" t="s">
        <v>591</v>
      </c>
      <c r="B197" s="13">
        <v>9820922250</v>
      </c>
      <c r="C197" s="42" t="s">
        <v>437</v>
      </c>
      <c r="D197" s="42" t="s">
        <v>438</v>
      </c>
      <c r="E197" s="43">
        <v>41220.5</v>
      </c>
      <c r="F197" s="42" t="s">
        <v>489</v>
      </c>
      <c r="G197" s="13" t="s">
        <v>440</v>
      </c>
      <c r="H197" s="13">
        <v>314</v>
      </c>
      <c r="I197" s="13">
        <v>309</v>
      </c>
      <c r="J197" s="13" t="s">
        <v>492</v>
      </c>
    </row>
    <row r="198" spans="1:10" ht="15" customHeight="1">
      <c r="A198" s="42" t="s">
        <v>458</v>
      </c>
      <c r="B198" s="13">
        <v>9833720552</v>
      </c>
      <c r="C198" s="42" t="s">
        <v>437</v>
      </c>
      <c r="D198" s="42" t="s">
        <v>438</v>
      </c>
      <c r="E198" s="43">
        <v>41220.53125</v>
      </c>
      <c r="F198" s="42" t="s">
        <v>489</v>
      </c>
      <c r="G198" s="13" t="s">
        <v>440</v>
      </c>
      <c r="H198" s="13">
        <v>205</v>
      </c>
      <c r="I198" s="13">
        <v>208</v>
      </c>
      <c r="J198" s="13" t="s">
        <v>490</v>
      </c>
    </row>
    <row r="199" spans="1:10" ht="15" customHeight="1">
      <c r="A199" s="42" t="s">
        <v>635</v>
      </c>
      <c r="B199" s="13">
        <v>9819929641</v>
      </c>
      <c r="C199" s="42" t="s">
        <v>437</v>
      </c>
      <c r="D199" s="42" t="s">
        <v>438</v>
      </c>
      <c r="E199" s="43">
        <v>41220.677083333336</v>
      </c>
      <c r="F199" s="42" t="s">
        <v>489</v>
      </c>
      <c r="G199" s="13" t="s">
        <v>440</v>
      </c>
      <c r="H199" s="13">
        <v>276</v>
      </c>
      <c r="I199" s="13">
        <v>267</v>
      </c>
      <c r="J199" s="13" t="s">
        <v>492</v>
      </c>
    </row>
    <row r="200" spans="1:10" ht="15" customHeight="1">
      <c r="A200" s="42" t="s">
        <v>636</v>
      </c>
      <c r="B200" s="13">
        <v>9833044778</v>
      </c>
      <c r="C200" s="42" t="s">
        <v>437</v>
      </c>
      <c r="D200" s="42" t="s">
        <v>486</v>
      </c>
      <c r="E200" s="43">
        <v>41220.75</v>
      </c>
      <c r="F200" s="42" t="s">
        <v>489</v>
      </c>
      <c r="G200" s="13" t="s">
        <v>440</v>
      </c>
      <c r="H200" s="13">
        <v>208</v>
      </c>
      <c r="I200" s="13">
        <v>179</v>
      </c>
      <c r="J200" s="13" t="s">
        <v>492</v>
      </c>
    </row>
    <row r="201" spans="1:10" ht="15" customHeight="1">
      <c r="A201" s="42" t="s">
        <v>637</v>
      </c>
      <c r="B201" s="13">
        <v>9845012867</v>
      </c>
      <c r="C201" s="42" t="s">
        <v>437</v>
      </c>
      <c r="D201" s="42" t="s">
        <v>486</v>
      </c>
      <c r="E201" s="43">
        <v>41220.8125</v>
      </c>
      <c r="F201" s="42" t="s">
        <v>489</v>
      </c>
      <c r="G201" s="13" t="s">
        <v>440</v>
      </c>
      <c r="H201" s="13">
        <v>180</v>
      </c>
      <c r="I201" s="13">
        <v>152</v>
      </c>
      <c r="J201" s="13" t="s">
        <v>490</v>
      </c>
    </row>
    <row r="202" spans="1:10" ht="15" customHeight="1">
      <c r="A202" s="42" t="s">
        <v>550</v>
      </c>
      <c r="B202" s="13">
        <v>9920815787</v>
      </c>
      <c r="C202" s="42" t="s">
        <v>437</v>
      </c>
      <c r="D202" s="42" t="s">
        <v>486</v>
      </c>
      <c r="E202" s="43">
        <v>41220.833333333336</v>
      </c>
      <c r="F202" s="42" t="s">
        <v>489</v>
      </c>
      <c r="G202" s="13" t="s">
        <v>440</v>
      </c>
      <c r="H202" s="13">
        <v>369</v>
      </c>
      <c r="I202" s="13">
        <v>287</v>
      </c>
      <c r="J202" s="13" t="s">
        <v>492</v>
      </c>
    </row>
    <row r="203" spans="1:10" ht="15" customHeight="1">
      <c r="A203" s="42" t="s">
        <v>638</v>
      </c>
      <c r="B203" s="13">
        <v>9810772802</v>
      </c>
      <c r="C203" s="42" t="s">
        <v>437</v>
      </c>
      <c r="D203" s="42" t="s">
        <v>438</v>
      </c>
      <c r="E203" s="43">
        <v>41220.84375</v>
      </c>
      <c r="F203" s="42" t="s">
        <v>489</v>
      </c>
      <c r="G203" s="13" t="s">
        <v>440</v>
      </c>
      <c r="H203" s="13">
        <v>100</v>
      </c>
      <c r="I203" s="13">
        <v>63</v>
      </c>
      <c r="J203" s="13" t="s">
        <v>490</v>
      </c>
    </row>
    <row r="204" spans="1:10" ht="15" customHeight="1">
      <c r="A204" s="42" t="s">
        <v>639</v>
      </c>
      <c r="B204" s="13">
        <v>9920717957</v>
      </c>
      <c r="C204" s="42" t="s">
        <v>437</v>
      </c>
      <c r="D204" s="42" t="s">
        <v>438</v>
      </c>
      <c r="E204" s="43">
        <v>41220.9375</v>
      </c>
      <c r="F204" s="42" t="s">
        <v>489</v>
      </c>
      <c r="G204" s="13" t="s">
        <v>440</v>
      </c>
      <c r="H204" s="13">
        <v>161</v>
      </c>
      <c r="I204" s="13">
        <v>173</v>
      </c>
      <c r="J204" s="13" t="s">
        <v>490</v>
      </c>
    </row>
    <row r="205" spans="1:10" ht="15" customHeight="1">
      <c r="A205" s="42" t="s">
        <v>640</v>
      </c>
      <c r="B205" s="13">
        <v>9819077470</v>
      </c>
      <c r="C205" s="42" t="s">
        <v>437</v>
      </c>
      <c r="D205" s="42" t="s">
        <v>461</v>
      </c>
      <c r="E205" s="43">
        <v>41220.979166666664</v>
      </c>
      <c r="F205" s="42" t="s">
        <v>489</v>
      </c>
      <c r="G205" s="13" t="s">
        <v>440</v>
      </c>
      <c r="H205" s="13">
        <v>787</v>
      </c>
      <c r="I205" s="13">
        <v>1195</v>
      </c>
      <c r="J205" s="13" t="s">
        <v>490</v>
      </c>
    </row>
    <row r="206" spans="1:10" ht="15" customHeight="1">
      <c r="A206" s="42" t="s">
        <v>641</v>
      </c>
      <c r="B206" s="13">
        <v>9892056396</v>
      </c>
      <c r="C206" s="42" t="s">
        <v>437</v>
      </c>
      <c r="D206" s="42" t="s">
        <v>438</v>
      </c>
      <c r="E206" s="43">
        <v>41216.4375</v>
      </c>
      <c r="F206" s="42" t="s">
        <v>642</v>
      </c>
      <c r="G206" s="13" t="s">
        <v>440</v>
      </c>
      <c r="H206" s="13">
        <v>921</v>
      </c>
      <c r="I206" s="13">
        <v>907</v>
      </c>
      <c r="J206" s="13" t="s">
        <v>643</v>
      </c>
    </row>
    <row r="207" spans="1:10" ht="15" customHeight="1">
      <c r="A207" s="42" t="s">
        <v>644</v>
      </c>
      <c r="B207" s="13">
        <v>9870044933</v>
      </c>
      <c r="C207" s="42" t="s">
        <v>437</v>
      </c>
      <c r="D207" s="42" t="s">
        <v>438</v>
      </c>
      <c r="E207" s="43">
        <v>41216.5625</v>
      </c>
      <c r="F207" s="42" t="s">
        <v>642</v>
      </c>
      <c r="G207" s="13" t="s">
        <v>440</v>
      </c>
      <c r="H207" s="13">
        <v>525</v>
      </c>
      <c r="I207" s="13">
        <v>550</v>
      </c>
      <c r="J207" s="13" t="s">
        <v>643</v>
      </c>
    </row>
    <row r="208" spans="1:10" ht="15" customHeight="1">
      <c r="A208" s="42" t="s">
        <v>645</v>
      </c>
      <c r="B208" s="13">
        <v>9571631569</v>
      </c>
      <c r="C208" s="42" t="s">
        <v>437</v>
      </c>
      <c r="D208" s="42" t="s">
        <v>438</v>
      </c>
      <c r="E208" s="43">
        <v>41216.75</v>
      </c>
      <c r="F208" s="42" t="s">
        <v>642</v>
      </c>
      <c r="G208" s="13" t="s">
        <v>440</v>
      </c>
      <c r="H208" s="13">
        <v>332</v>
      </c>
      <c r="I208" s="13">
        <v>310</v>
      </c>
      <c r="J208" s="13" t="s">
        <v>643</v>
      </c>
    </row>
    <row r="209" spans="1:10" ht="15" customHeight="1">
      <c r="A209" s="42" t="s">
        <v>646</v>
      </c>
      <c r="B209" s="13">
        <v>9987781620</v>
      </c>
      <c r="C209" s="42" t="s">
        <v>437</v>
      </c>
      <c r="D209" s="42" t="s">
        <v>438</v>
      </c>
      <c r="E209" s="43">
        <v>41216.8125</v>
      </c>
      <c r="F209" s="42" t="s">
        <v>642</v>
      </c>
      <c r="G209" s="13" t="s">
        <v>440</v>
      </c>
      <c r="H209" s="13">
        <v>397</v>
      </c>
      <c r="I209" s="13">
        <v>372</v>
      </c>
      <c r="J209" s="13" t="s">
        <v>643</v>
      </c>
    </row>
    <row r="210" spans="1:10" ht="15" customHeight="1">
      <c r="A210" s="42" t="s">
        <v>647</v>
      </c>
      <c r="B210" s="13">
        <v>9769555234</v>
      </c>
      <c r="C210" s="42" t="s">
        <v>437</v>
      </c>
      <c r="D210" s="42" t="s">
        <v>461</v>
      </c>
      <c r="E210" s="43">
        <v>41214.072916666664</v>
      </c>
      <c r="F210" s="42" t="s">
        <v>648</v>
      </c>
      <c r="G210" s="13" t="s">
        <v>440</v>
      </c>
      <c r="H210" s="13">
        <v>180</v>
      </c>
      <c r="I210" s="13">
        <v>268</v>
      </c>
      <c r="J210" s="13" t="s">
        <v>649</v>
      </c>
    </row>
    <row r="211" spans="1:10" ht="15" customHeight="1">
      <c r="A211" s="42" t="s">
        <v>650</v>
      </c>
      <c r="B211" s="13">
        <v>9346420241</v>
      </c>
      <c r="C211" s="42" t="s">
        <v>437</v>
      </c>
      <c r="D211" s="42" t="s">
        <v>438</v>
      </c>
      <c r="E211" s="43">
        <v>41214.25</v>
      </c>
      <c r="F211" s="42" t="s">
        <v>648</v>
      </c>
      <c r="G211" s="13" t="s">
        <v>440</v>
      </c>
      <c r="H211" s="13">
        <v>252</v>
      </c>
      <c r="I211" s="13">
        <v>277</v>
      </c>
      <c r="J211" s="13" t="s">
        <v>649</v>
      </c>
    </row>
    <row r="212" spans="1:10" ht="15" customHeight="1">
      <c r="A212" s="42" t="s">
        <v>499</v>
      </c>
      <c r="B212" s="13">
        <v>7208008001</v>
      </c>
      <c r="C212" s="42" t="s">
        <v>437</v>
      </c>
      <c r="D212" s="42" t="s">
        <v>448</v>
      </c>
      <c r="E212" s="43">
        <v>41214.34375</v>
      </c>
      <c r="F212" s="42" t="s">
        <v>648</v>
      </c>
      <c r="G212" s="13" t="s">
        <v>440</v>
      </c>
      <c r="H212" s="13">
        <v>322</v>
      </c>
      <c r="I212" s="13">
        <v>343</v>
      </c>
      <c r="J212" s="13" t="s">
        <v>649</v>
      </c>
    </row>
    <row r="213" spans="1:10" ht="15" customHeight="1">
      <c r="A213" s="42" t="s">
        <v>651</v>
      </c>
      <c r="B213" s="13">
        <v>9920259535</v>
      </c>
      <c r="C213" s="42" t="s">
        <v>437</v>
      </c>
      <c r="D213" s="42" t="s">
        <v>438</v>
      </c>
      <c r="E213" s="43">
        <v>41214.416666666664</v>
      </c>
      <c r="F213" s="42" t="s">
        <v>648</v>
      </c>
      <c r="G213" s="13" t="s">
        <v>440</v>
      </c>
      <c r="H213" s="13">
        <v>100</v>
      </c>
      <c r="I213" s="13">
        <v>113</v>
      </c>
      <c r="J213" s="13" t="s">
        <v>649</v>
      </c>
    </row>
    <row r="214" spans="1:10" ht="15" customHeight="1">
      <c r="A214" s="42" t="s">
        <v>652</v>
      </c>
      <c r="B214" s="13">
        <v>9821048084</v>
      </c>
      <c r="C214" s="42" t="s">
        <v>437</v>
      </c>
      <c r="D214" s="42" t="s">
        <v>438</v>
      </c>
      <c r="E214" s="43">
        <v>41214.802083333336</v>
      </c>
      <c r="F214" s="42" t="s">
        <v>648</v>
      </c>
      <c r="G214" s="13" t="s">
        <v>440</v>
      </c>
      <c r="H214" s="13">
        <v>220</v>
      </c>
      <c r="I214" s="13">
        <v>195</v>
      </c>
      <c r="J214" s="13" t="s">
        <v>649</v>
      </c>
    </row>
    <row r="215" spans="1:10" ht="15" customHeight="1">
      <c r="A215" s="42" t="s">
        <v>653</v>
      </c>
      <c r="B215" s="13">
        <v>9769001955</v>
      </c>
      <c r="C215" s="42" t="s">
        <v>437</v>
      </c>
      <c r="D215" s="42" t="s">
        <v>438</v>
      </c>
      <c r="E215" s="43">
        <v>41214.916666666664</v>
      </c>
      <c r="F215" s="42" t="s">
        <v>648</v>
      </c>
      <c r="G215" s="13" t="s">
        <v>440</v>
      </c>
      <c r="H215" s="13">
        <v>100</v>
      </c>
      <c r="I215" s="13">
        <v>59</v>
      </c>
      <c r="J215" s="13" t="s">
        <v>649</v>
      </c>
    </row>
    <row r="216" spans="1:10" ht="15" customHeight="1">
      <c r="A216" s="42" t="s">
        <v>654</v>
      </c>
      <c r="B216" s="13">
        <v>9099951206</v>
      </c>
      <c r="C216" s="42" t="s">
        <v>437</v>
      </c>
      <c r="D216" s="42" t="s">
        <v>438</v>
      </c>
      <c r="E216" s="43">
        <v>41215.083333333336</v>
      </c>
      <c r="F216" s="42" t="s">
        <v>648</v>
      </c>
      <c r="G216" s="13" t="s">
        <v>440</v>
      </c>
      <c r="H216" s="13">
        <v>420</v>
      </c>
      <c r="I216" s="13">
        <v>465</v>
      </c>
      <c r="J216" s="13" t="s">
        <v>649</v>
      </c>
    </row>
    <row r="217" spans="1:10" ht="15" customHeight="1">
      <c r="A217" s="42" t="s">
        <v>655</v>
      </c>
      <c r="B217" s="13">
        <v>9821191130</v>
      </c>
      <c r="C217" s="42" t="s">
        <v>437</v>
      </c>
      <c r="D217" s="42" t="s">
        <v>438</v>
      </c>
      <c r="E217" s="43">
        <v>41215.125</v>
      </c>
      <c r="F217" s="42" t="s">
        <v>648</v>
      </c>
      <c r="G217" s="13" t="s">
        <v>440</v>
      </c>
      <c r="H217" s="13">
        <v>357</v>
      </c>
      <c r="I217" s="13">
        <v>394</v>
      </c>
      <c r="J217" s="13" t="s">
        <v>649</v>
      </c>
    </row>
    <row r="218" spans="1:10" ht="15" customHeight="1">
      <c r="A218" s="42" t="s">
        <v>656</v>
      </c>
      <c r="B218" s="13">
        <v>9920783232</v>
      </c>
      <c r="C218" s="42" t="s">
        <v>437</v>
      </c>
      <c r="D218" s="42" t="s">
        <v>438</v>
      </c>
      <c r="E218" s="43">
        <v>41215.270833333336</v>
      </c>
      <c r="F218" s="42" t="s">
        <v>648</v>
      </c>
      <c r="G218" s="13" t="s">
        <v>440</v>
      </c>
      <c r="H218" s="13">
        <v>434</v>
      </c>
      <c r="I218" s="13">
        <v>479</v>
      </c>
      <c r="J218" s="13" t="s">
        <v>649</v>
      </c>
    </row>
    <row r="219" spans="1:10" ht="15" customHeight="1">
      <c r="A219" s="42" t="s">
        <v>499</v>
      </c>
      <c r="B219" s="13">
        <v>7208008001</v>
      </c>
      <c r="C219" s="42" t="s">
        <v>437</v>
      </c>
      <c r="D219" s="42" t="s">
        <v>448</v>
      </c>
      <c r="E219" s="43">
        <v>41215.34375</v>
      </c>
      <c r="F219" s="42" t="s">
        <v>648</v>
      </c>
      <c r="G219" s="13" t="s">
        <v>440</v>
      </c>
      <c r="H219" s="13">
        <v>284</v>
      </c>
      <c r="I219" s="13">
        <v>296</v>
      </c>
      <c r="J219" s="13" t="s">
        <v>649</v>
      </c>
    </row>
    <row r="220" spans="1:10" ht="15" customHeight="1">
      <c r="A220" s="42" t="s">
        <v>657</v>
      </c>
      <c r="B220" s="13">
        <v>9769690924</v>
      </c>
      <c r="C220" s="42" t="s">
        <v>437</v>
      </c>
      <c r="D220" s="42" t="s">
        <v>438</v>
      </c>
      <c r="E220" s="43">
        <v>41215.416666666664</v>
      </c>
      <c r="F220" s="42" t="s">
        <v>648</v>
      </c>
      <c r="G220" s="13" t="s">
        <v>440</v>
      </c>
      <c r="H220" s="13">
        <v>285</v>
      </c>
      <c r="I220" s="13">
        <v>258</v>
      </c>
      <c r="J220" s="13" t="s">
        <v>649</v>
      </c>
    </row>
    <row r="221" spans="1:10" ht="15" customHeight="1">
      <c r="A221" s="42" t="s">
        <v>569</v>
      </c>
      <c r="B221" s="13">
        <v>9820505649</v>
      </c>
      <c r="C221" s="42" t="s">
        <v>437</v>
      </c>
      <c r="D221" s="42" t="s">
        <v>438</v>
      </c>
      <c r="E221" s="43">
        <v>41215.625</v>
      </c>
      <c r="F221" s="42" t="s">
        <v>648</v>
      </c>
      <c r="G221" s="13" t="s">
        <v>440</v>
      </c>
      <c r="H221" s="13">
        <v>336</v>
      </c>
      <c r="I221" s="13">
        <v>336</v>
      </c>
      <c r="J221" s="13" t="s">
        <v>649</v>
      </c>
    </row>
    <row r="222" spans="1:10" ht="15" customHeight="1">
      <c r="A222" s="42" t="s">
        <v>466</v>
      </c>
      <c r="B222" s="13">
        <v>9833934713</v>
      </c>
      <c r="C222" s="42" t="s">
        <v>437</v>
      </c>
      <c r="D222" s="42" t="s">
        <v>438</v>
      </c>
      <c r="E222" s="43">
        <v>41215.75</v>
      </c>
      <c r="F222" s="42" t="s">
        <v>648</v>
      </c>
      <c r="G222" s="13" t="s">
        <v>440</v>
      </c>
      <c r="H222" s="13">
        <v>148</v>
      </c>
      <c r="I222" s="13">
        <v>101</v>
      </c>
      <c r="J222" s="13" t="s">
        <v>649</v>
      </c>
    </row>
    <row r="223" spans="1:10" ht="15" customHeight="1">
      <c r="A223" s="42" t="s">
        <v>658</v>
      </c>
      <c r="B223" s="13">
        <v>9821229106</v>
      </c>
      <c r="C223" s="42" t="s">
        <v>437</v>
      </c>
      <c r="D223" s="42" t="s">
        <v>438</v>
      </c>
      <c r="E223" s="43">
        <v>41215.833333333336</v>
      </c>
      <c r="F223" s="42" t="s">
        <v>648</v>
      </c>
      <c r="G223" s="13" t="s">
        <v>440</v>
      </c>
      <c r="H223" s="13">
        <v>731</v>
      </c>
      <c r="I223" s="13">
        <v>786</v>
      </c>
      <c r="J223" s="13" t="s">
        <v>649</v>
      </c>
    </row>
    <row r="224" spans="1:10" ht="15" customHeight="1">
      <c r="A224" s="42" t="s">
        <v>659</v>
      </c>
      <c r="B224" s="13">
        <v>9820279218</v>
      </c>
      <c r="C224" s="42" t="s">
        <v>437</v>
      </c>
      <c r="D224" s="42" t="s">
        <v>438</v>
      </c>
      <c r="E224" s="43">
        <v>41215.947916666664</v>
      </c>
      <c r="F224" s="42" t="s">
        <v>648</v>
      </c>
      <c r="G224" s="13" t="s">
        <v>440</v>
      </c>
      <c r="H224" s="13">
        <v>165</v>
      </c>
      <c r="I224" s="13">
        <v>174</v>
      </c>
      <c r="J224" s="13" t="s">
        <v>649</v>
      </c>
    </row>
    <row r="225" spans="1:10" ht="15" customHeight="1">
      <c r="A225" s="42" t="s">
        <v>660</v>
      </c>
      <c r="B225" s="13">
        <v>9702004545</v>
      </c>
      <c r="C225" s="42" t="s">
        <v>437</v>
      </c>
      <c r="D225" s="42" t="s">
        <v>438</v>
      </c>
      <c r="E225" s="43">
        <v>41216.145833333336</v>
      </c>
      <c r="F225" s="42" t="s">
        <v>648</v>
      </c>
      <c r="G225" s="13" t="s">
        <v>440</v>
      </c>
      <c r="H225" s="13">
        <v>100</v>
      </c>
      <c r="I225" s="13">
        <v>101</v>
      </c>
      <c r="J225" s="13" t="s">
        <v>649</v>
      </c>
    </row>
    <row r="226" spans="1:10" ht="15" customHeight="1">
      <c r="A226" s="42" t="s">
        <v>661</v>
      </c>
      <c r="B226" s="13">
        <v>9820237273</v>
      </c>
      <c r="C226" s="42" t="s">
        <v>437</v>
      </c>
      <c r="D226" s="42" t="s">
        <v>438</v>
      </c>
      <c r="E226" s="43">
        <v>41216.197916666664</v>
      </c>
      <c r="F226" s="42" t="s">
        <v>648</v>
      </c>
      <c r="G226" s="13" t="s">
        <v>440</v>
      </c>
      <c r="H226" s="13">
        <v>165</v>
      </c>
      <c r="I226" s="13">
        <v>181</v>
      </c>
      <c r="J226" s="13" t="s">
        <v>649</v>
      </c>
    </row>
    <row r="227" spans="1:10" ht="15" customHeight="1">
      <c r="A227" s="42" t="s">
        <v>662</v>
      </c>
      <c r="B227" s="13">
        <v>9845232281</v>
      </c>
      <c r="C227" s="42" t="s">
        <v>437</v>
      </c>
      <c r="D227" s="42" t="s">
        <v>438</v>
      </c>
      <c r="E227" s="43">
        <v>41216.34375</v>
      </c>
      <c r="F227" s="42" t="s">
        <v>648</v>
      </c>
      <c r="G227" s="13" t="s">
        <v>440</v>
      </c>
      <c r="H227" s="13">
        <v>257</v>
      </c>
      <c r="I227" s="13">
        <v>272</v>
      </c>
      <c r="J227" s="13" t="s">
        <v>649</v>
      </c>
    </row>
    <row r="228" spans="1:10" ht="15" customHeight="1">
      <c r="A228" s="42" t="s">
        <v>663</v>
      </c>
      <c r="B228" s="13">
        <v>9619414215</v>
      </c>
      <c r="C228" s="42" t="s">
        <v>437</v>
      </c>
      <c r="D228" s="42" t="s">
        <v>486</v>
      </c>
      <c r="E228" s="43">
        <v>41216.46875</v>
      </c>
      <c r="F228" s="42" t="s">
        <v>648</v>
      </c>
      <c r="G228" s="13" t="s">
        <v>440</v>
      </c>
      <c r="H228" s="13">
        <v>306</v>
      </c>
      <c r="I228" s="13">
        <v>326</v>
      </c>
      <c r="J228" s="13" t="s">
        <v>649</v>
      </c>
    </row>
    <row r="229" spans="1:10" ht="15" customHeight="1">
      <c r="A229" s="42" t="s">
        <v>664</v>
      </c>
      <c r="B229" s="13">
        <v>9820865254</v>
      </c>
      <c r="C229" s="42" t="s">
        <v>437</v>
      </c>
      <c r="D229" s="42" t="s">
        <v>438</v>
      </c>
      <c r="E229" s="43">
        <v>41216.625</v>
      </c>
      <c r="F229" s="42" t="s">
        <v>648</v>
      </c>
      <c r="G229" s="13" t="s">
        <v>440</v>
      </c>
      <c r="H229" s="13">
        <v>349</v>
      </c>
      <c r="I229" s="13">
        <v>214</v>
      </c>
      <c r="J229" s="13" t="s">
        <v>649</v>
      </c>
    </row>
    <row r="230" spans="1:10" ht="15" customHeight="1">
      <c r="A230" s="42" t="s">
        <v>665</v>
      </c>
      <c r="B230" s="13">
        <v>9930355670</v>
      </c>
      <c r="C230" s="42" t="s">
        <v>437</v>
      </c>
      <c r="D230" s="42" t="s">
        <v>438</v>
      </c>
      <c r="E230" s="43">
        <v>41216.90625</v>
      </c>
      <c r="F230" s="42" t="s">
        <v>648</v>
      </c>
      <c r="G230" s="13" t="s">
        <v>440</v>
      </c>
      <c r="H230" s="13">
        <v>238</v>
      </c>
      <c r="I230" s="13">
        <v>247</v>
      </c>
      <c r="J230" s="13" t="s">
        <v>649</v>
      </c>
    </row>
    <row r="231" spans="1:10" ht="15" customHeight="1">
      <c r="A231" s="42" t="s">
        <v>666</v>
      </c>
      <c r="B231" s="13">
        <v>9833727613</v>
      </c>
      <c r="C231" s="42" t="s">
        <v>437</v>
      </c>
      <c r="D231" s="42" t="s">
        <v>438</v>
      </c>
      <c r="E231" s="43">
        <v>41217</v>
      </c>
      <c r="F231" s="42" t="s">
        <v>648</v>
      </c>
      <c r="G231" s="13" t="s">
        <v>440</v>
      </c>
      <c r="H231" s="13">
        <v>555.79999999999995</v>
      </c>
      <c r="I231" s="13">
        <v>610</v>
      </c>
      <c r="J231" s="13" t="s">
        <v>649</v>
      </c>
    </row>
    <row r="232" spans="1:10" ht="15" customHeight="1">
      <c r="A232" s="42" t="s">
        <v>667</v>
      </c>
      <c r="B232" s="13">
        <v>9833777252</v>
      </c>
      <c r="C232" s="42" t="s">
        <v>437</v>
      </c>
      <c r="D232" s="42" t="s">
        <v>438</v>
      </c>
      <c r="E232" s="43">
        <v>41217.083333333336</v>
      </c>
      <c r="F232" s="42" t="s">
        <v>648</v>
      </c>
      <c r="G232" s="13" t="s">
        <v>440</v>
      </c>
      <c r="H232" s="13">
        <v>193</v>
      </c>
      <c r="I232" s="13">
        <v>211</v>
      </c>
      <c r="J232" s="13" t="s">
        <v>649</v>
      </c>
    </row>
    <row r="233" spans="1:10" ht="15" customHeight="1">
      <c r="A233" s="42" t="s">
        <v>668</v>
      </c>
      <c r="B233" s="13">
        <v>9873407340</v>
      </c>
      <c r="C233" s="42" t="s">
        <v>437</v>
      </c>
      <c r="D233" s="42" t="s">
        <v>486</v>
      </c>
      <c r="E233" s="43">
        <v>41217.1875</v>
      </c>
      <c r="F233" s="42" t="s">
        <v>648</v>
      </c>
      <c r="G233" s="13" t="s">
        <v>440</v>
      </c>
      <c r="H233" s="13">
        <v>514</v>
      </c>
      <c r="I233" s="13">
        <v>570</v>
      </c>
      <c r="J233" s="13" t="s">
        <v>649</v>
      </c>
    </row>
    <row r="234" spans="1:10" ht="15" customHeight="1">
      <c r="A234" s="42" t="s">
        <v>664</v>
      </c>
      <c r="B234" s="13">
        <v>9820865254</v>
      </c>
      <c r="C234" s="42" t="s">
        <v>437</v>
      </c>
      <c r="D234" s="42" t="s">
        <v>438</v>
      </c>
      <c r="E234" s="43">
        <v>41217.354166666664</v>
      </c>
      <c r="F234" s="42" t="s">
        <v>648</v>
      </c>
      <c r="G234" s="13" t="s">
        <v>440</v>
      </c>
      <c r="H234" s="13">
        <v>100</v>
      </c>
      <c r="I234" s="13">
        <v>68</v>
      </c>
      <c r="J234" s="13" t="s">
        <v>649</v>
      </c>
    </row>
    <row r="235" spans="1:10" ht="15" customHeight="1">
      <c r="A235" s="42" t="s">
        <v>669</v>
      </c>
      <c r="B235" s="13">
        <v>9820595989</v>
      </c>
      <c r="C235" s="42" t="s">
        <v>437</v>
      </c>
      <c r="D235" s="42" t="s">
        <v>438</v>
      </c>
      <c r="E235" s="43">
        <v>41217.416666666664</v>
      </c>
      <c r="F235" s="42" t="s">
        <v>648</v>
      </c>
      <c r="G235" s="13" t="s">
        <v>440</v>
      </c>
      <c r="H235" s="13">
        <v>326</v>
      </c>
      <c r="I235" s="13">
        <v>336</v>
      </c>
      <c r="J235" s="13" t="s">
        <v>649</v>
      </c>
    </row>
    <row r="236" spans="1:10" ht="15" customHeight="1">
      <c r="A236" s="42" t="s">
        <v>561</v>
      </c>
      <c r="B236" s="13">
        <v>9920243298</v>
      </c>
      <c r="C236" s="42" t="s">
        <v>437</v>
      </c>
      <c r="D236" s="42" t="s">
        <v>461</v>
      </c>
      <c r="E236" s="43">
        <v>41217.5</v>
      </c>
      <c r="F236" s="42" t="s">
        <v>648</v>
      </c>
      <c r="G236" s="13" t="s">
        <v>440</v>
      </c>
      <c r="H236" s="13">
        <v>387</v>
      </c>
      <c r="I236" s="13">
        <v>573</v>
      </c>
      <c r="J236" s="13" t="s">
        <v>649</v>
      </c>
    </row>
    <row r="237" spans="1:10" ht="15" customHeight="1">
      <c r="A237" s="42" t="s">
        <v>670</v>
      </c>
      <c r="B237" s="13">
        <v>9167511849</v>
      </c>
      <c r="C237" s="42" t="s">
        <v>437</v>
      </c>
      <c r="D237" s="42" t="s">
        <v>461</v>
      </c>
      <c r="E237" s="43">
        <v>41217.635416666664</v>
      </c>
      <c r="F237" s="42" t="s">
        <v>648</v>
      </c>
      <c r="G237" s="13" t="s">
        <v>440</v>
      </c>
      <c r="H237" s="13">
        <v>354.2</v>
      </c>
      <c r="I237" s="13">
        <v>373</v>
      </c>
      <c r="J237" s="13" t="s">
        <v>649</v>
      </c>
    </row>
    <row r="238" spans="1:10" ht="15" customHeight="1">
      <c r="A238" s="42" t="s">
        <v>671</v>
      </c>
      <c r="B238" s="13">
        <v>9810405187</v>
      </c>
      <c r="C238" s="42" t="s">
        <v>437</v>
      </c>
      <c r="D238" s="42" t="s">
        <v>438</v>
      </c>
      <c r="E238" s="43">
        <v>41217.833333333336</v>
      </c>
      <c r="F238" s="42" t="s">
        <v>648</v>
      </c>
      <c r="G238" s="13" t="s">
        <v>440</v>
      </c>
      <c r="H238" s="13">
        <v>494</v>
      </c>
      <c r="I238" s="13">
        <v>484</v>
      </c>
      <c r="J238" s="13" t="s">
        <v>649</v>
      </c>
    </row>
    <row r="239" spans="1:10" ht="15" customHeight="1">
      <c r="A239" s="42" t="s">
        <v>672</v>
      </c>
      <c r="B239" s="13">
        <v>9879504106</v>
      </c>
      <c r="C239" s="42" t="s">
        <v>437</v>
      </c>
      <c r="D239" s="42" t="s">
        <v>438</v>
      </c>
      <c r="E239" s="43">
        <v>41218.020833333336</v>
      </c>
      <c r="F239" s="42" t="s">
        <v>648</v>
      </c>
      <c r="G239" s="13" t="s">
        <v>440</v>
      </c>
      <c r="H239" s="13">
        <v>139</v>
      </c>
      <c r="I239" s="13">
        <v>134</v>
      </c>
      <c r="J239" s="13" t="s">
        <v>649</v>
      </c>
    </row>
    <row r="240" spans="1:10" ht="15" customHeight="1">
      <c r="A240" s="42" t="s">
        <v>673</v>
      </c>
      <c r="B240" s="13">
        <v>9920283237</v>
      </c>
      <c r="C240" s="42" t="s">
        <v>437</v>
      </c>
      <c r="D240" s="42" t="s">
        <v>438</v>
      </c>
      <c r="E240" s="43">
        <v>41218.177083333336</v>
      </c>
      <c r="F240" s="42" t="s">
        <v>648</v>
      </c>
      <c r="G240" s="13" t="s">
        <v>440</v>
      </c>
      <c r="H240" s="13">
        <v>194</v>
      </c>
      <c r="I240" s="13">
        <v>204</v>
      </c>
      <c r="J240" s="13" t="s">
        <v>649</v>
      </c>
    </row>
    <row r="241" spans="1:10" ht="15" customHeight="1">
      <c r="A241" s="42" t="s">
        <v>674</v>
      </c>
      <c r="B241" s="13">
        <v>9920780003</v>
      </c>
      <c r="C241" s="42" t="s">
        <v>437</v>
      </c>
      <c r="D241" s="42" t="s">
        <v>438</v>
      </c>
      <c r="E241" s="43">
        <v>41218.260416666664</v>
      </c>
      <c r="F241" s="42" t="s">
        <v>648</v>
      </c>
      <c r="G241" s="13" t="s">
        <v>440</v>
      </c>
      <c r="H241" s="13">
        <v>126</v>
      </c>
      <c r="I241" s="13">
        <v>136</v>
      </c>
      <c r="J241" s="13" t="s">
        <v>649</v>
      </c>
    </row>
    <row r="242" spans="1:10" ht="15" customHeight="1">
      <c r="A242" s="42" t="s">
        <v>675</v>
      </c>
      <c r="B242" s="13">
        <v>9619700458</v>
      </c>
      <c r="C242" s="42" t="s">
        <v>437</v>
      </c>
      <c r="D242" s="42" t="s">
        <v>438</v>
      </c>
      <c r="E242" s="43">
        <v>41218.302083333336</v>
      </c>
      <c r="F242" s="42" t="s">
        <v>648</v>
      </c>
      <c r="G242" s="13" t="s">
        <v>440</v>
      </c>
      <c r="H242" s="13">
        <v>420</v>
      </c>
      <c r="I242" s="13">
        <v>465</v>
      </c>
      <c r="J242" s="13" t="s">
        <v>649</v>
      </c>
    </row>
    <row r="243" spans="1:10" ht="15" customHeight="1">
      <c r="A243" s="42" t="s">
        <v>676</v>
      </c>
      <c r="B243" s="13">
        <v>9833044778</v>
      </c>
      <c r="C243" s="42" t="s">
        <v>437</v>
      </c>
      <c r="D243" s="42" t="s">
        <v>438</v>
      </c>
      <c r="E243" s="43">
        <v>41218.354166666664</v>
      </c>
      <c r="F243" s="42" t="s">
        <v>648</v>
      </c>
      <c r="G243" s="13" t="s">
        <v>440</v>
      </c>
      <c r="H243" s="13">
        <v>283</v>
      </c>
      <c r="I243" s="13">
        <v>171</v>
      </c>
      <c r="J243" s="13" t="s">
        <v>649</v>
      </c>
    </row>
    <row r="244" spans="1:10" ht="15" customHeight="1">
      <c r="A244" s="42" t="s">
        <v>677</v>
      </c>
      <c r="B244" s="13">
        <v>9839122385</v>
      </c>
      <c r="C244" s="42" t="s">
        <v>437</v>
      </c>
      <c r="D244" s="42" t="s">
        <v>438</v>
      </c>
      <c r="E244" s="43">
        <v>41218.5</v>
      </c>
      <c r="F244" s="42" t="s">
        <v>648</v>
      </c>
      <c r="G244" s="13" t="s">
        <v>440</v>
      </c>
      <c r="H244" s="13">
        <v>446</v>
      </c>
      <c r="I244" s="13">
        <v>469</v>
      </c>
      <c r="J244" s="13" t="s">
        <v>649</v>
      </c>
    </row>
    <row r="245" spans="1:10" ht="15" customHeight="1">
      <c r="A245" s="42" t="s">
        <v>678</v>
      </c>
      <c r="B245" s="13">
        <v>9769551132</v>
      </c>
      <c r="C245" s="42" t="s">
        <v>437</v>
      </c>
      <c r="D245" s="42" t="s">
        <v>461</v>
      </c>
      <c r="E245" s="43">
        <v>41218.583333333336</v>
      </c>
      <c r="F245" s="42" t="s">
        <v>648</v>
      </c>
      <c r="G245" s="13" t="s">
        <v>440</v>
      </c>
      <c r="H245" s="13">
        <v>501</v>
      </c>
      <c r="I245" s="13">
        <v>723</v>
      </c>
      <c r="J245" s="13" t="s">
        <v>649</v>
      </c>
    </row>
    <row r="246" spans="1:10" ht="15" customHeight="1">
      <c r="A246" s="42" t="s">
        <v>676</v>
      </c>
      <c r="B246" s="13">
        <v>9833044778</v>
      </c>
      <c r="C246" s="42" t="s">
        <v>437</v>
      </c>
      <c r="D246" s="42" t="s">
        <v>438</v>
      </c>
      <c r="E246" s="43">
        <v>41219.354166666664</v>
      </c>
      <c r="F246" s="42" t="s">
        <v>648</v>
      </c>
      <c r="G246" s="13" t="s">
        <v>440</v>
      </c>
      <c r="H246" s="13">
        <v>249</v>
      </c>
      <c r="I246" s="13">
        <v>164</v>
      </c>
      <c r="J246" s="13" t="s">
        <v>649</v>
      </c>
    </row>
    <row r="247" spans="1:10" ht="15" customHeight="1">
      <c r="A247" s="42" t="s">
        <v>679</v>
      </c>
      <c r="B247" s="13">
        <v>9920012177</v>
      </c>
      <c r="C247" s="42" t="s">
        <v>437</v>
      </c>
      <c r="D247" s="42" t="s">
        <v>438</v>
      </c>
      <c r="E247" s="43">
        <v>41219.479166666664</v>
      </c>
      <c r="F247" s="42" t="s">
        <v>648</v>
      </c>
      <c r="G247" s="13" t="s">
        <v>440</v>
      </c>
      <c r="H247" s="13">
        <v>251</v>
      </c>
      <c r="I247" s="13">
        <v>258</v>
      </c>
      <c r="J247" s="13" t="s">
        <v>649</v>
      </c>
    </row>
    <row r="248" spans="1:10" ht="15" customHeight="1">
      <c r="A248" s="42" t="s">
        <v>680</v>
      </c>
      <c r="B248" s="13">
        <v>9029157071</v>
      </c>
      <c r="C248" s="42" t="s">
        <v>437</v>
      </c>
      <c r="D248" s="42" t="s">
        <v>438</v>
      </c>
      <c r="E248" s="43">
        <v>41219.552083333336</v>
      </c>
      <c r="F248" s="42" t="s">
        <v>648</v>
      </c>
      <c r="G248" s="13" t="s">
        <v>440</v>
      </c>
      <c r="H248" s="13">
        <v>213</v>
      </c>
      <c r="I248" s="13">
        <v>221</v>
      </c>
      <c r="J248" s="13" t="s">
        <v>649</v>
      </c>
    </row>
    <row r="249" spans="1:10" ht="15" customHeight="1">
      <c r="A249" s="42" t="s">
        <v>681</v>
      </c>
      <c r="B249" s="13">
        <v>9323782399</v>
      </c>
      <c r="C249" s="42" t="s">
        <v>437</v>
      </c>
      <c r="D249" s="42" t="s">
        <v>438</v>
      </c>
      <c r="E249" s="43">
        <v>41219.71875</v>
      </c>
      <c r="F249" s="42" t="s">
        <v>648</v>
      </c>
      <c r="G249" s="13" t="s">
        <v>440</v>
      </c>
      <c r="H249" s="13">
        <v>365</v>
      </c>
      <c r="I249" s="13">
        <v>359</v>
      </c>
      <c r="J249" s="13" t="s">
        <v>649</v>
      </c>
    </row>
    <row r="250" spans="1:10" ht="15" customHeight="1">
      <c r="A250" s="42" t="s">
        <v>682</v>
      </c>
      <c r="B250" s="13">
        <v>9421015380</v>
      </c>
      <c r="C250" s="42" t="s">
        <v>437</v>
      </c>
      <c r="D250" s="42" t="s">
        <v>438</v>
      </c>
      <c r="E250" s="43">
        <v>41219.822916666664</v>
      </c>
      <c r="F250" s="42" t="s">
        <v>648</v>
      </c>
      <c r="G250" s="13" t="s">
        <v>440</v>
      </c>
      <c r="H250" s="13">
        <v>154</v>
      </c>
      <c r="I250" s="13">
        <v>153</v>
      </c>
      <c r="J250" s="13" t="s">
        <v>649</v>
      </c>
    </row>
    <row r="251" spans="1:10" ht="15" customHeight="1">
      <c r="A251" s="42" t="s">
        <v>491</v>
      </c>
      <c r="B251" s="13">
        <v>9820385131</v>
      </c>
      <c r="C251" s="42" t="s">
        <v>437</v>
      </c>
      <c r="D251" s="42" t="s">
        <v>438</v>
      </c>
      <c r="E251" s="43">
        <v>41219.958333333336</v>
      </c>
      <c r="F251" s="42" t="s">
        <v>648</v>
      </c>
      <c r="G251" s="13" t="s">
        <v>440</v>
      </c>
      <c r="H251" s="13">
        <v>546</v>
      </c>
      <c r="I251" s="13">
        <v>596</v>
      </c>
      <c r="J251" s="13" t="s">
        <v>649</v>
      </c>
    </row>
    <row r="252" spans="1:10" ht="15" customHeight="1">
      <c r="A252" s="42" t="s">
        <v>683</v>
      </c>
      <c r="B252" s="13">
        <v>9833106976</v>
      </c>
      <c r="C252" s="42" t="s">
        <v>437</v>
      </c>
      <c r="D252" s="42" t="s">
        <v>461</v>
      </c>
      <c r="E252" s="43">
        <v>41220</v>
      </c>
      <c r="F252" s="42" t="s">
        <v>648</v>
      </c>
      <c r="G252" s="13" t="s">
        <v>440</v>
      </c>
      <c r="H252" s="13">
        <v>238</v>
      </c>
      <c r="I252" s="13">
        <v>369</v>
      </c>
      <c r="J252" s="13" t="s">
        <v>649</v>
      </c>
    </row>
    <row r="253" spans="1:10" ht="15" customHeight="1">
      <c r="A253" s="42" t="s">
        <v>684</v>
      </c>
      <c r="B253" s="13">
        <v>9820069408</v>
      </c>
      <c r="C253" s="42" t="s">
        <v>437</v>
      </c>
      <c r="D253" s="42" t="s">
        <v>486</v>
      </c>
      <c r="E253" s="43">
        <v>41220.166666666664</v>
      </c>
      <c r="F253" s="42" t="s">
        <v>648</v>
      </c>
      <c r="G253" s="13" t="s">
        <v>440</v>
      </c>
      <c r="H253" s="13">
        <v>299</v>
      </c>
      <c r="I253" s="13">
        <v>322</v>
      </c>
      <c r="J253" s="13" t="s">
        <v>649</v>
      </c>
    </row>
    <row r="254" spans="1:10" ht="15" customHeight="1">
      <c r="A254" s="42" t="s">
        <v>685</v>
      </c>
      <c r="B254" s="13">
        <v>9820018455</v>
      </c>
      <c r="C254" s="42" t="s">
        <v>437</v>
      </c>
      <c r="D254" s="42" t="s">
        <v>438</v>
      </c>
      <c r="E254" s="43">
        <v>41220.34375</v>
      </c>
      <c r="F254" s="42" t="s">
        <v>648</v>
      </c>
      <c r="G254" s="13" t="s">
        <v>440</v>
      </c>
      <c r="H254" s="13">
        <v>188</v>
      </c>
      <c r="I254" s="13">
        <v>195</v>
      </c>
      <c r="J254" s="13" t="s">
        <v>649</v>
      </c>
    </row>
    <row r="255" spans="1:10" ht="15" customHeight="1">
      <c r="A255" s="42" t="s">
        <v>686</v>
      </c>
      <c r="B255" s="13">
        <v>9967893416</v>
      </c>
      <c r="C255" s="42" t="s">
        <v>437</v>
      </c>
      <c r="D255" s="42" t="s">
        <v>438</v>
      </c>
      <c r="E255" s="43">
        <v>41220.40625</v>
      </c>
      <c r="F255" s="42" t="s">
        <v>648</v>
      </c>
      <c r="G255" s="13" t="s">
        <v>440</v>
      </c>
      <c r="H255" s="13">
        <v>297</v>
      </c>
      <c r="I255" s="13">
        <v>315</v>
      </c>
      <c r="J255" s="13" t="s">
        <v>649</v>
      </c>
    </row>
    <row r="256" spans="1:10" ht="15" customHeight="1">
      <c r="A256" s="42" t="s">
        <v>687</v>
      </c>
      <c r="B256" s="13">
        <v>9819381606</v>
      </c>
      <c r="C256" s="42" t="s">
        <v>437</v>
      </c>
      <c r="D256" s="42" t="s">
        <v>438</v>
      </c>
      <c r="E256" s="43">
        <v>41220.520833333336</v>
      </c>
      <c r="F256" s="42" t="s">
        <v>648</v>
      </c>
      <c r="G256" s="13" t="s">
        <v>440</v>
      </c>
      <c r="H256" s="13">
        <v>234</v>
      </c>
      <c r="I256" s="13">
        <v>200</v>
      </c>
      <c r="J256" s="13" t="s">
        <v>649</v>
      </c>
    </row>
    <row r="257" spans="1:10" ht="15" customHeight="1">
      <c r="A257" s="42" t="s">
        <v>688</v>
      </c>
      <c r="B257" s="13">
        <v>9029784226</v>
      </c>
      <c r="C257" s="42" t="s">
        <v>437</v>
      </c>
      <c r="D257" s="42" t="s">
        <v>438</v>
      </c>
      <c r="E257" s="43">
        <v>41220.666666666664</v>
      </c>
      <c r="F257" s="42" t="s">
        <v>648</v>
      </c>
      <c r="G257" s="13" t="s">
        <v>440</v>
      </c>
      <c r="H257" s="13">
        <v>871</v>
      </c>
      <c r="I257" s="13">
        <v>915</v>
      </c>
      <c r="J257" s="13" t="s">
        <v>649</v>
      </c>
    </row>
    <row r="258" spans="1:10" ht="15" customHeight="1">
      <c r="A258" s="42" t="s">
        <v>689</v>
      </c>
      <c r="B258" s="13">
        <v>9967891119</v>
      </c>
      <c r="C258" s="42" t="s">
        <v>437</v>
      </c>
      <c r="D258" s="42" t="s">
        <v>438</v>
      </c>
      <c r="E258" s="43">
        <v>41220.791666666664</v>
      </c>
      <c r="F258" s="42" t="s">
        <v>648</v>
      </c>
      <c r="G258" s="13" t="s">
        <v>440</v>
      </c>
      <c r="H258" s="13">
        <v>800</v>
      </c>
      <c r="I258" s="13">
        <v>854</v>
      </c>
      <c r="J258" s="13" t="s">
        <v>649</v>
      </c>
    </row>
    <row r="259" spans="1:10" ht="15" customHeight="1">
      <c r="A259" s="42" t="s">
        <v>690</v>
      </c>
      <c r="B259" s="13">
        <v>7411010805</v>
      </c>
      <c r="C259" s="42" t="s">
        <v>437</v>
      </c>
      <c r="D259" s="42" t="s">
        <v>438</v>
      </c>
      <c r="E259" s="43">
        <v>41220.947916666664</v>
      </c>
      <c r="F259" s="42" t="s">
        <v>648</v>
      </c>
      <c r="G259" s="13" t="s">
        <v>440</v>
      </c>
      <c r="H259" s="13">
        <v>200</v>
      </c>
      <c r="I259" s="13">
        <v>204</v>
      </c>
      <c r="J259" s="13" t="s">
        <v>649</v>
      </c>
    </row>
    <row r="260" spans="1:10" ht="15" customHeight="1">
      <c r="A260" s="42" t="s">
        <v>691</v>
      </c>
      <c r="B260" s="13">
        <v>9930459944</v>
      </c>
      <c r="C260" s="42" t="s">
        <v>437</v>
      </c>
      <c r="D260" s="42" t="s">
        <v>486</v>
      </c>
      <c r="E260" s="43">
        <v>41216.395833333336</v>
      </c>
      <c r="F260" s="42" t="s">
        <v>692</v>
      </c>
      <c r="G260" s="13" t="s">
        <v>693</v>
      </c>
      <c r="H260" s="13">
        <v>5400</v>
      </c>
      <c r="I260" s="13">
        <v>4395</v>
      </c>
      <c r="J260" s="13" t="s">
        <v>694</v>
      </c>
    </row>
    <row r="261" spans="1:10" ht="15" customHeight="1">
      <c r="A261" s="42" t="s">
        <v>695</v>
      </c>
      <c r="B261" s="13">
        <v>8879661525</v>
      </c>
      <c r="C261" s="42" t="s">
        <v>437</v>
      </c>
      <c r="D261" s="42" t="s">
        <v>438</v>
      </c>
      <c r="E261" s="43">
        <v>41214.302083333336</v>
      </c>
      <c r="F261" s="42" t="s">
        <v>696</v>
      </c>
      <c r="G261" s="13" t="s">
        <v>440</v>
      </c>
      <c r="H261" s="13">
        <v>421</v>
      </c>
      <c r="I261" s="13">
        <v>405</v>
      </c>
      <c r="J261" s="13" t="s">
        <v>697</v>
      </c>
    </row>
    <row r="262" spans="1:10" ht="15" customHeight="1">
      <c r="A262" s="42" t="s">
        <v>698</v>
      </c>
      <c r="B262" s="13">
        <v>9820989907</v>
      </c>
      <c r="C262" s="42" t="s">
        <v>437</v>
      </c>
      <c r="D262" s="42" t="s">
        <v>461</v>
      </c>
      <c r="E262" s="43">
        <v>41214.385416666664</v>
      </c>
      <c r="F262" s="42" t="s">
        <v>696</v>
      </c>
      <c r="G262" s="13" t="s">
        <v>440</v>
      </c>
      <c r="H262" s="13">
        <v>100</v>
      </c>
      <c r="I262" s="13">
        <v>66</v>
      </c>
      <c r="J262" s="13" t="s">
        <v>697</v>
      </c>
    </row>
    <row r="263" spans="1:10" ht="15" customHeight="1">
      <c r="A263" s="42" t="s">
        <v>699</v>
      </c>
      <c r="B263" s="13">
        <v>9769945572</v>
      </c>
      <c r="C263" s="42" t="s">
        <v>437</v>
      </c>
      <c r="D263" s="42" t="s">
        <v>438</v>
      </c>
      <c r="E263" s="43">
        <v>41214.4375</v>
      </c>
      <c r="F263" s="42" t="s">
        <v>696</v>
      </c>
      <c r="G263" s="13" t="s">
        <v>440</v>
      </c>
      <c r="H263" s="13">
        <v>657</v>
      </c>
      <c r="I263" s="13">
        <v>626</v>
      </c>
      <c r="J263" s="13" t="s">
        <v>697</v>
      </c>
    </row>
    <row r="264" spans="1:10" ht="15" customHeight="1">
      <c r="A264" s="42" t="s">
        <v>700</v>
      </c>
      <c r="B264" s="13">
        <v>9821754446</v>
      </c>
      <c r="C264" s="42" t="s">
        <v>437</v>
      </c>
      <c r="D264" s="42" t="s">
        <v>438</v>
      </c>
      <c r="E264" s="43">
        <v>41214.645833333336</v>
      </c>
      <c r="F264" s="42" t="s">
        <v>696</v>
      </c>
      <c r="G264" s="13" t="s">
        <v>440</v>
      </c>
      <c r="H264" s="13">
        <v>889</v>
      </c>
      <c r="I264" s="13">
        <v>841</v>
      </c>
      <c r="J264" s="13" t="s">
        <v>697</v>
      </c>
    </row>
    <row r="265" spans="1:10" ht="15" customHeight="1">
      <c r="A265" s="42" t="s">
        <v>701</v>
      </c>
      <c r="B265" s="13">
        <v>9619354317</v>
      </c>
      <c r="C265" s="42" t="s">
        <v>437</v>
      </c>
      <c r="D265" s="42" t="s">
        <v>438</v>
      </c>
      <c r="E265" s="43">
        <v>41214.96875</v>
      </c>
      <c r="F265" s="42" t="s">
        <v>696</v>
      </c>
      <c r="G265" s="13" t="s">
        <v>440</v>
      </c>
      <c r="H265" s="13">
        <v>575.4</v>
      </c>
      <c r="I265" s="13">
        <v>540</v>
      </c>
      <c r="J265" s="13" t="s">
        <v>697</v>
      </c>
    </row>
    <row r="266" spans="1:10" ht="15" customHeight="1">
      <c r="A266" s="42" t="s">
        <v>702</v>
      </c>
      <c r="B266" s="13">
        <v>9867049229</v>
      </c>
      <c r="C266" s="42" t="s">
        <v>437</v>
      </c>
      <c r="D266" s="42" t="s">
        <v>438</v>
      </c>
      <c r="E266" s="43">
        <v>41215.208333333336</v>
      </c>
      <c r="F266" s="42" t="s">
        <v>696</v>
      </c>
      <c r="G266" s="13" t="s">
        <v>440</v>
      </c>
      <c r="H266" s="13">
        <v>1263</v>
      </c>
      <c r="I266" s="13">
        <v>1175</v>
      </c>
      <c r="J266" s="13" t="s">
        <v>697</v>
      </c>
    </row>
    <row r="267" spans="1:10" ht="15" customHeight="1">
      <c r="A267" s="42" t="s">
        <v>703</v>
      </c>
      <c r="B267" s="13">
        <v>9594588555</v>
      </c>
      <c r="C267" s="42" t="s">
        <v>437</v>
      </c>
      <c r="D267" s="42" t="s">
        <v>438</v>
      </c>
      <c r="E267" s="43">
        <v>41215.34375</v>
      </c>
      <c r="F267" s="42" t="s">
        <v>696</v>
      </c>
      <c r="G267" s="13" t="s">
        <v>440</v>
      </c>
      <c r="H267" s="13">
        <v>121</v>
      </c>
      <c r="I267" s="13">
        <v>109</v>
      </c>
      <c r="J267" s="13" t="s">
        <v>697</v>
      </c>
    </row>
    <row r="268" spans="1:10" ht="15" customHeight="1">
      <c r="A268" s="42" t="s">
        <v>704</v>
      </c>
      <c r="B268" s="13">
        <v>7208008001</v>
      </c>
      <c r="C268" s="42" t="s">
        <v>437</v>
      </c>
      <c r="D268" s="42" t="s">
        <v>448</v>
      </c>
      <c r="E268" s="43">
        <v>41215.395833333336</v>
      </c>
      <c r="F268" s="42" t="s">
        <v>696</v>
      </c>
      <c r="G268" s="13" t="s">
        <v>440</v>
      </c>
      <c r="H268" s="13">
        <v>332</v>
      </c>
      <c r="I268" s="13">
        <v>302</v>
      </c>
      <c r="J268" s="13" t="s">
        <v>697</v>
      </c>
    </row>
    <row r="269" spans="1:10" ht="15" customHeight="1">
      <c r="A269" s="42" t="s">
        <v>532</v>
      </c>
      <c r="B269" s="13">
        <v>9820449199</v>
      </c>
      <c r="C269" s="42" t="s">
        <v>437</v>
      </c>
      <c r="D269" s="42" t="s">
        <v>438</v>
      </c>
      <c r="E269" s="43">
        <v>41215.46875</v>
      </c>
      <c r="F269" s="42" t="s">
        <v>696</v>
      </c>
      <c r="G269" s="13" t="s">
        <v>440</v>
      </c>
      <c r="H269" s="13">
        <v>453.6</v>
      </c>
      <c r="I269" s="13">
        <v>433</v>
      </c>
      <c r="J269" s="13" t="s">
        <v>697</v>
      </c>
    </row>
    <row r="270" spans="1:10" ht="15" customHeight="1">
      <c r="A270" s="42" t="s">
        <v>705</v>
      </c>
      <c r="B270" s="13">
        <v>9867695668</v>
      </c>
      <c r="C270" s="42" t="s">
        <v>437</v>
      </c>
      <c r="D270" s="42" t="s">
        <v>486</v>
      </c>
      <c r="E270" s="43">
        <v>41215.604166666664</v>
      </c>
      <c r="F270" s="42" t="s">
        <v>696</v>
      </c>
      <c r="G270" s="13" t="s">
        <v>440</v>
      </c>
      <c r="H270" s="13">
        <v>527</v>
      </c>
      <c r="I270" s="13">
        <v>500</v>
      </c>
      <c r="J270" s="13" t="s">
        <v>697</v>
      </c>
    </row>
    <row r="271" spans="1:10" ht="15" customHeight="1">
      <c r="A271" s="42" t="s">
        <v>706</v>
      </c>
      <c r="B271" s="13">
        <v>9930887894</v>
      </c>
      <c r="C271" s="42" t="s">
        <v>437</v>
      </c>
      <c r="D271" s="42" t="s">
        <v>438</v>
      </c>
      <c r="E271" s="43">
        <v>41215.697916666664</v>
      </c>
      <c r="F271" s="42" t="s">
        <v>696</v>
      </c>
      <c r="G271" s="13" t="s">
        <v>440</v>
      </c>
      <c r="H271" s="13">
        <v>679</v>
      </c>
      <c r="I271" s="13">
        <v>620</v>
      </c>
      <c r="J271" s="13" t="s">
        <v>697</v>
      </c>
    </row>
    <row r="272" spans="1:10" ht="15" customHeight="1">
      <c r="A272" s="42" t="s">
        <v>707</v>
      </c>
      <c r="B272" s="13">
        <v>9819695103</v>
      </c>
      <c r="C272" s="42" t="s">
        <v>437</v>
      </c>
      <c r="D272" s="42" t="s">
        <v>486</v>
      </c>
      <c r="E272" s="43">
        <v>41215.84375</v>
      </c>
      <c r="F272" s="42" t="s">
        <v>696</v>
      </c>
      <c r="G272" s="13" t="s">
        <v>440</v>
      </c>
      <c r="H272" s="13">
        <v>470</v>
      </c>
      <c r="I272" s="13">
        <v>482</v>
      </c>
      <c r="J272" s="13" t="s">
        <v>697</v>
      </c>
    </row>
    <row r="273" spans="1:10" ht="15" customHeight="1">
      <c r="A273" s="42" t="s">
        <v>708</v>
      </c>
      <c r="B273" s="13">
        <v>9833722232</v>
      </c>
      <c r="C273" s="42" t="s">
        <v>437</v>
      </c>
      <c r="D273" s="42" t="s">
        <v>438</v>
      </c>
      <c r="E273" s="43">
        <v>41215.9375</v>
      </c>
      <c r="F273" s="42" t="s">
        <v>696</v>
      </c>
      <c r="G273" s="13" t="s">
        <v>440</v>
      </c>
      <c r="H273" s="13">
        <v>150</v>
      </c>
      <c r="I273" s="13">
        <v>141</v>
      </c>
      <c r="J273" s="13" t="s">
        <v>697</v>
      </c>
    </row>
    <row r="274" spans="1:10" ht="15" customHeight="1">
      <c r="A274" s="42" t="s">
        <v>709</v>
      </c>
      <c r="B274" s="13">
        <v>9967437708</v>
      </c>
      <c r="C274" s="42" t="s">
        <v>437</v>
      </c>
      <c r="D274" s="42" t="s">
        <v>438</v>
      </c>
      <c r="E274" s="43">
        <v>41215.989583333336</v>
      </c>
      <c r="F274" s="42" t="s">
        <v>696</v>
      </c>
      <c r="G274" s="13" t="s">
        <v>440</v>
      </c>
      <c r="H274" s="13">
        <v>522.20000000000005</v>
      </c>
      <c r="I274" s="13">
        <v>523</v>
      </c>
      <c r="J274" s="13" t="s">
        <v>697</v>
      </c>
    </row>
    <row r="275" spans="1:10" ht="15" customHeight="1">
      <c r="A275" s="42" t="s">
        <v>559</v>
      </c>
      <c r="B275" s="13">
        <v>9769177092</v>
      </c>
      <c r="C275" s="42" t="s">
        <v>437</v>
      </c>
      <c r="D275" s="42" t="s">
        <v>438</v>
      </c>
      <c r="E275" s="43">
        <v>41216.083333333336</v>
      </c>
      <c r="F275" s="42" t="s">
        <v>696</v>
      </c>
      <c r="G275" s="13" t="s">
        <v>440</v>
      </c>
      <c r="H275" s="13">
        <v>231</v>
      </c>
      <c r="I275" s="13">
        <v>229</v>
      </c>
      <c r="J275" s="13" t="s">
        <v>697</v>
      </c>
    </row>
    <row r="276" spans="1:10" ht="15" customHeight="1">
      <c r="A276" s="42" t="s">
        <v>710</v>
      </c>
      <c r="B276" s="13">
        <v>9664973659</v>
      </c>
      <c r="C276" s="42" t="s">
        <v>437</v>
      </c>
      <c r="D276" s="42" t="s">
        <v>438</v>
      </c>
      <c r="E276" s="43">
        <v>41216.1875</v>
      </c>
      <c r="F276" s="42" t="s">
        <v>696</v>
      </c>
      <c r="G276" s="13" t="s">
        <v>440</v>
      </c>
      <c r="H276" s="13">
        <v>380</v>
      </c>
      <c r="I276" s="13">
        <v>358</v>
      </c>
      <c r="J276" s="13" t="s">
        <v>697</v>
      </c>
    </row>
    <row r="277" spans="1:10" ht="15" customHeight="1">
      <c r="A277" s="42" t="s">
        <v>711</v>
      </c>
      <c r="B277" s="13">
        <v>9899202514</v>
      </c>
      <c r="C277" s="42" t="s">
        <v>437</v>
      </c>
      <c r="D277" s="42" t="s">
        <v>438</v>
      </c>
      <c r="E277" s="43">
        <v>41216.333333333336</v>
      </c>
      <c r="F277" s="42" t="s">
        <v>696</v>
      </c>
      <c r="G277" s="13" t="s">
        <v>440</v>
      </c>
      <c r="H277" s="13">
        <v>480</v>
      </c>
      <c r="I277" s="13">
        <v>480</v>
      </c>
      <c r="J277" s="13" t="s">
        <v>697</v>
      </c>
    </row>
    <row r="278" spans="1:10" ht="15" customHeight="1">
      <c r="A278" s="42" t="s">
        <v>712</v>
      </c>
      <c r="B278" s="13">
        <v>9833462882</v>
      </c>
      <c r="C278" s="42" t="s">
        <v>437</v>
      </c>
      <c r="D278" s="42" t="s">
        <v>438</v>
      </c>
      <c r="E278" s="43">
        <v>41216.416666666664</v>
      </c>
      <c r="F278" s="42" t="s">
        <v>696</v>
      </c>
      <c r="G278" s="13" t="s">
        <v>440</v>
      </c>
      <c r="H278" s="13">
        <v>112</v>
      </c>
      <c r="I278" s="13">
        <v>94</v>
      </c>
      <c r="J278" s="13" t="s">
        <v>697</v>
      </c>
    </row>
    <row r="279" spans="1:10" ht="15" customHeight="1">
      <c r="A279" s="42" t="s">
        <v>713</v>
      </c>
      <c r="B279" s="13">
        <v>9769023710</v>
      </c>
      <c r="C279" s="42" t="s">
        <v>437</v>
      </c>
      <c r="D279" s="42" t="s">
        <v>438</v>
      </c>
      <c r="E279" s="43">
        <v>41216.541666666664</v>
      </c>
      <c r="F279" s="42" t="s">
        <v>696</v>
      </c>
      <c r="G279" s="13" t="s">
        <v>440</v>
      </c>
      <c r="H279" s="13">
        <v>100</v>
      </c>
      <c r="I279" s="13">
        <v>75</v>
      </c>
      <c r="J279" s="13" t="s">
        <v>697</v>
      </c>
    </row>
    <row r="280" spans="1:10" ht="15" customHeight="1">
      <c r="A280" s="42" t="s">
        <v>714</v>
      </c>
      <c r="B280" s="13">
        <v>9819012580</v>
      </c>
      <c r="C280" s="42" t="s">
        <v>437</v>
      </c>
      <c r="D280" s="42" t="s">
        <v>438</v>
      </c>
      <c r="E280" s="43">
        <v>41216.645833333336</v>
      </c>
      <c r="F280" s="42" t="s">
        <v>696</v>
      </c>
      <c r="G280" s="13" t="s">
        <v>440</v>
      </c>
      <c r="H280" s="13">
        <v>194</v>
      </c>
      <c r="I280" s="13">
        <v>180</v>
      </c>
      <c r="J280" s="13" t="s">
        <v>697</v>
      </c>
    </row>
    <row r="281" spans="1:10" ht="15" customHeight="1">
      <c r="A281" s="42" t="s">
        <v>715</v>
      </c>
      <c r="B281" s="13">
        <v>9323086849</v>
      </c>
      <c r="C281" s="42" t="s">
        <v>437</v>
      </c>
      <c r="D281" s="42" t="s">
        <v>438</v>
      </c>
      <c r="E281" s="43">
        <v>41217.78125</v>
      </c>
      <c r="F281" s="42" t="s">
        <v>696</v>
      </c>
      <c r="G281" s="13" t="s">
        <v>440</v>
      </c>
      <c r="H281" s="13">
        <v>371</v>
      </c>
      <c r="I281" s="13">
        <v>373</v>
      </c>
      <c r="J281" s="13" t="s">
        <v>697</v>
      </c>
    </row>
    <row r="282" spans="1:10" ht="15" customHeight="1">
      <c r="A282" s="42" t="s">
        <v>716</v>
      </c>
      <c r="B282" s="13">
        <v>9819026296</v>
      </c>
      <c r="C282" s="42" t="s">
        <v>437</v>
      </c>
      <c r="D282" s="42" t="s">
        <v>438</v>
      </c>
      <c r="E282" s="43">
        <v>41217.854166666664</v>
      </c>
      <c r="F282" s="42" t="s">
        <v>696</v>
      </c>
      <c r="G282" s="13" t="s">
        <v>440</v>
      </c>
      <c r="H282" s="13">
        <v>855</v>
      </c>
      <c r="I282" s="13">
        <v>847</v>
      </c>
      <c r="J282" s="13" t="s">
        <v>697</v>
      </c>
    </row>
    <row r="283" spans="1:10" ht="15" customHeight="1">
      <c r="A283" s="42" t="s">
        <v>717</v>
      </c>
      <c r="B283" s="13">
        <v>9867324709</v>
      </c>
      <c r="C283" s="42" t="s">
        <v>437</v>
      </c>
      <c r="D283" s="42" t="s">
        <v>438</v>
      </c>
      <c r="E283" s="43">
        <v>41217.947916666664</v>
      </c>
      <c r="F283" s="42" t="s">
        <v>696</v>
      </c>
      <c r="G283" s="13" t="s">
        <v>440</v>
      </c>
      <c r="H283" s="13">
        <v>474</v>
      </c>
      <c r="I283" s="13">
        <v>469</v>
      </c>
      <c r="J283" s="13" t="s">
        <v>697</v>
      </c>
    </row>
    <row r="284" spans="1:10" ht="15" customHeight="1">
      <c r="A284" s="42" t="s">
        <v>718</v>
      </c>
      <c r="B284" s="13">
        <v>9833622344</v>
      </c>
      <c r="C284" s="42" t="s">
        <v>437</v>
      </c>
      <c r="D284" s="42" t="s">
        <v>461</v>
      </c>
      <c r="E284" s="43">
        <v>41217.996527777781</v>
      </c>
      <c r="F284" s="42" t="s">
        <v>696</v>
      </c>
      <c r="G284" s="13" t="s">
        <v>440</v>
      </c>
      <c r="H284" s="13">
        <v>100</v>
      </c>
      <c r="I284" s="13">
        <v>56</v>
      </c>
      <c r="J284" s="13" t="s">
        <v>697</v>
      </c>
    </row>
    <row r="285" spans="1:10" ht="15" customHeight="1">
      <c r="A285" s="42" t="s">
        <v>719</v>
      </c>
      <c r="B285" s="13">
        <v>9892424068</v>
      </c>
      <c r="C285" s="42" t="s">
        <v>437</v>
      </c>
      <c r="D285" s="42" t="s">
        <v>438</v>
      </c>
      <c r="E285" s="43">
        <v>41218.145833333336</v>
      </c>
      <c r="F285" s="42" t="s">
        <v>696</v>
      </c>
      <c r="G285" s="13" t="s">
        <v>440</v>
      </c>
      <c r="H285" s="13">
        <v>546</v>
      </c>
      <c r="I285" s="13">
        <v>534</v>
      </c>
      <c r="J285" s="13" t="s">
        <v>697</v>
      </c>
    </row>
    <row r="286" spans="1:10" ht="15" customHeight="1">
      <c r="A286" s="42" t="s">
        <v>720</v>
      </c>
      <c r="B286" s="13">
        <v>9820260507</v>
      </c>
      <c r="C286" s="42" t="s">
        <v>437</v>
      </c>
      <c r="D286" s="42" t="s">
        <v>486</v>
      </c>
      <c r="E286" s="43">
        <v>41218.21875</v>
      </c>
      <c r="F286" s="42" t="s">
        <v>696</v>
      </c>
      <c r="G286" s="13" t="s">
        <v>440</v>
      </c>
      <c r="H286" s="13">
        <v>243</v>
      </c>
      <c r="I286" s="13">
        <v>244</v>
      </c>
      <c r="J286" s="13" t="s">
        <v>697</v>
      </c>
    </row>
    <row r="287" spans="1:10" ht="15" customHeight="1">
      <c r="A287" s="42" t="s">
        <v>721</v>
      </c>
      <c r="B287" s="13">
        <v>9969647234</v>
      </c>
      <c r="C287" s="42" t="s">
        <v>437</v>
      </c>
      <c r="D287" s="42" t="s">
        <v>438</v>
      </c>
      <c r="E287" s="43">
        <v>41218.302083333336</v>
      </c>
      <c r="F287" s="42" t="s">
        <v>696</v>
      </c>
      <c r="G287" s="13" t="s">
        <v>440</v>
      </c>
      <c r="H287" s="13">
        <v>159</v>
      </c>
      <c r="I287" s="13">
        <v>156</v>
      </c>
      <c r="J287" s="13" t="s">
        <v>697</v>
      </c>
    </row>
    <row r="288" spans="1:10" ht="15" customHeight="1">
      <c r="A288" s="42" t="s">
        <v>722</v>
      </c>
      <c r="B288" s="13">
        <v>8826808111</v>
      </c>
      <c r="C288" s="42" t="s">
        <v>437</v>
      </c>
      <c r="D288" s="42" t="s">
        <v>438</v>
      </c>
      <c r="E288" s="43">
        <v>41218.34375</v>
      </c>
      <c r="F288" s="42" t="s">
        <v>696</v>
      </c>
      <c r="G288" s="13" t="s">
        <v>440</v>
      </c>
      <c r="H288" s="13">
        <v>420</v>
      </c>
      <c r="I288" s="13">
        <v>401</v>
      </c>
      <c r="J288" s="13" t="s">
        <v>697</v>
      </c>
    </row>
    <row r="289" spans="1:10" ht="15" customHeight="1">
      <c r="A289" s="42" t="s">
        <v>723</v>
      </c>
      <c r="B289" s="13">
        <v>9819992095</v>
      </c>
      <c r="C289" s="42" t="s">
        <v>437</v>
      </c>
      <c r="D289" s="42" t="s">
        <v>438</v>
      </c>
      <c r="E289" s="43">
        <v>41218.4375</v>
      </c>
      <c r="F289" s="42" t="s">
        <v>696</v>
      </c>
      <c r="G289" s="13" t="s">
        <v>440</v>
      </c>
      <c r="H289" s="13">
        <v>177</v>
      </c>
      <c r="I289" s="13">
        <v>165</v>
      </c>
      <c r="J289" s="13" t="s">
        <v>697</v>
      </c>
    </row>
    <row r="290" spans="1:10" ht="15" customHeight="1">
      <c r="A290" s="42" t="s">
        <v>458</v>
      </c>
      <c r="B290" s="13">
        <v>9833720552</v>
      </c>
      <c r="C290" s="42" t="s">
        <v>437</v>
      </c>
      <c r="D290" s="42" t="s">
        <v>438</v>
      </c>
      <c r="E290" s="43">
        <v>41218.53125</v>
      </c>
      <c r="F290" s="42" t="s">
        <v>696</v>
      </c>
      <c r="G290" s="13" t="s">
        <v>440</v>
      </c>
      <c r="H290" s="13">
        <v>259</v>
      </c>
      <c r="I290" s="13">
        <v>246</v>
      </c>
      <c r="J290" s="13" t="s">
        <v>697</v>
      </c>
    </row>
    <row r="291" spans="1:10" ht="15" customHeight="1">
      <c r="A291" s="42" t="s">
        <v>724</v>
      </c>
      <c r="B291" s="13">
        <v>9820576501</v>
      </c>
      <c r="C291" s="42" t="s">
        <v>437</v>
      </c>
      <c r="D291" s="42" t="s">
        <v>438</v>
      </c>
      <c r="E291" s="43">
        <v>41218.645833333336</v>
      </c>
      <c r="F291" s="42" t="s">
        <v>696</v>
      </c>
      <c r="G291" s="13" t="s">
        <v>440</v>
      </c>
      <c r="H291" s="13">
        <v>107</v>
      </c>
      <c r="I291" s="13">
        <v>103</v>
      </c>
      <c r="J291" s="13" t="s">
        <v>697</v>
      </c>
    </row>
    <row r="292" spans="1:10" ht="15" customHeight="1">
      <c r="A292" s="42" t="s">
        <v>725</v>
      </c>
      <c r="B292" s="13">
        <v>9920376374</v>
      </c>
      <c r="C292" s="42" t="s">
        <v>437</v>
      </c>
      <c r="D292" s="42" t="s">
        <v>448</v>
      </c>
      <c r="E292" s="43">
        <v>41218.802083333336</v>
      </c>
      <c r="F292" s="42" t="s">
        <v>696</v>
      </c>
      <c r="G292" s="13" t="s">
        <v>440</v>
      </c>
      <c r="H292" s="13">
        <v>106</v>
      </c>
      <c r="I292" s="13">
        <v>98</v>
      </c>
      <c r="J292" s="13" t="s">
        <v>697</v>
      </c>
    </row>
    <row r="293" spans="1:10" ht="15" customHeight="1">
      <c r="A293" s="42" t="s">
        <v>483</v>
      </c>
      <c r="B293" s="13">
        <v>9819784663</v>
      </c>
      <c r="C293" s="42" t="s">
        <v>437</v>
      </c>
      <c r="D293" s="42" t="s">
        <v>438</v>
      </c>
      <c r="E293" s="43">
        <v>41218.947916666664</v>
      </c>
      <c r="F293" s="42" t="s">
        <v>696</v>
      </c>
      <c r="G293" s="13" t="s">
        <v>440</v>
      </c>
      <c r="H293" s="13">
        <v>211</v>
      </c>
      <c r="I293" s="13">
        <v>204</v>
      </c>
      <c r="J293" s="13" t="s">
        <v>697</v>
      </c>
    </row>
    <row r="294" spans="1:10" ht="15" customHeight="1">
      <c r="A294" s="42" t="s">
        <v>726</v>
      </c>
      <c r="B294" s="13">
        <v>9930863288</v>
      </c>
      <c r="C294" s="42" t="s">
        <v>437</v>
      </c>
      <c r="D294" s="42" t="s">
        <v>486</v>
      </c>
      <c r="E294" s="43">
        <v>41219.083333333336</v>
      </c>
      <c r="F294" s="42" t="s">
        <v>696</v>
      </c>
      <c r="G294" s="13" t="s">
        <v>440</v>
      </c>
      <c r="H294" s="13">
        <v>205</v>
      </c>
      <c r="I294" s="13">
        <v>206</v>
      </c>
      <c r="J294" s="13" t="s">
        <v>697</v>
      </c>
    </row>
    <row r="295" spans="1:10" ht="15" customHeight="1">
      <c r="A295" s="42" t="s">
        <v>727</v>
      </c>
      <c r="B295" s="13">
        <v>9920673655</v>
      </c>
      <c r="C295" s="42" t="s">
        <v>437</v>
      </c>
      <c r="D295" s="42" t="s">
        <v>438</v>
      </c>
      <c r="E295" s="43">
        <v>41219.177083333336</v>
      </c>
      <c r="F295" s="42" t="s">
        <v>696</v>
      </c>
      <c r="G295" s="13" t="s">
        <v>440</v>
      </c>
      <c r="H295" s="13">
        <v>170</v>
      </c>
      <c r="I295" s="13">
        <v>169</v>
      </c>
      <c r="J295" s="13" t="s">
        <v>697</v>
      </c>
    </row>
    <row r="296" spans="1:10" ht="15" customHeight="1">
      <c r="A296" s="42" t="s">
        <v>473</v>
      </c>
      <c r="B296" s="13">
        <v>9819435396</v>
      </c>
      <c r="C296" s="42" t="s">
        <v>437</v>
      </c>
      <c r="D296" s="42" t="s">
        <v>438</v>
      </c>
      <c r="E296" s="43">
        <v>41219.5625</v>
      </c>
      <c r="F296" s="42" t="s">
        <v>696</v>
      </c>
      <c r="G296" s="13" t="s">
        <v>440</v>
      </c>
      <c r="H296" s="13">
        <v>140</v>
      </c>
      <c r="I296" s="13">
        <v>135</v>
      </c>
      <c r="J296" s="13" t="s">
        <v>697</v>
      </c>
    </row>
    <row r="297" spans="1:10" ht="15" customHeight="1">
      <c r="A297" s="42" t="s">
        <v>728</v>
      </c>
      <c r="B297" s="13">
        <v>9930105589</v>
      </c>
      <c r="C297" s="42" t="s">
        <v>437</v>
      </c>
      <c r="D297" s="42" t="s">
        <v>438</v>
      </c>
      <c r="E297" s="43">
        <v>41219.635416666664</v>
      </c>
      <c r="F297" s="42" t="s">
        <v>696</v>
      </c>
      <c r="G297" s="13" t="s">
        <v>440</v>
      </c>
      <c r="H297" s="13">
        <v>214</v>
      </c>
      <c r="I297" s="13">
        <v>133</v>
      </c>
      <c r="J297" s="13" t="s">
        <v>697</v>
      </c>
    </row>
    <row r="298" spans="1:10" ht="15" customHeight="1">
      <c r="A298" s="42" t="s">
        <v>729</v>
      </c>
      <c r="B298" s="13">
        <v>9820946491</v>
      </c>
      <c r="C298" s="42" t="s">
        <v>437</v>
      </c>
      <c r="D298" s="42" t="s">
        <v>438</v>
      </c>
      <c r="E298" s="43">
        <v>41219.833333333336</v>
      </c>
      <c r="F298" s="42" t="s">
        <v>696</v>
      </c>
      <c r="G298" s="13" t="s">
        <v>440</v>
      </c>
      <c r="H298" s="13">
        <v>185</v>
      </c>
      <c r="I298" s="13">
        <v>163</v>
      </c>
      <c r="J298" s="13" t="s">
        <v>697</v>
      </c>
    </row>
    <row r="299" spans="1:10" ht="15" customHeight="1">
      <c r="A299" s="42" t="s">
        <v>730</v>
      </c>
      <c r="B299" s="13">
        <v>9930308003</v>
      </c>
      <c r="C299" s="42" t="s">
        <v>437</v>
      </c>
      <c r="D299" s="42" t="s">
        <v>461</v>
      </c>
      <c r="E299" s="43">
        <v>41219.885416666664</v>
      </c>
      <c r="F299" s="42" t="s">
        <v>696</v>
      </c>
      <c r="G299" s="13" t="s">
        <v>440</v>
      </c>
      <c r="H299" s="13">
        <v>525</v>
      </c>
      <c r="I299" s="13">
        <v>703</v>
      </c>
      <c r="J299" s="13" t="s">
        <v>697</v>
      </c>
    </row>
    <row r="300" spans="1:10" ht="15" customHeight="1">
      <c r="A300" s="42" t="s">
        <v>731</v>
      </c>
      <c r="B300" s="13">
        <v>9594399998</v>
      </c>
      <c r="C300" s="42" t="s">
        <v>437</v>
      </c>
      <c r="D300" s="42" t="s">
        <v>438</v>
      </c>
      <c r="E300" s="43">
        <v>41220.104166666664</v>
      </c>
      <c r="F300" s="42" t="s">
        <v>696</v>
      </c>
      <c r="G300" s="13" t="s">
        <v>440</v>
      </c>
      <c r="H300" s="13">
        <v>637</v>
      </c>
      <c r="I300" s="13">
        <v>641</v>
      </c>
      <c r="J300" s="13" t="s">
        <v>697</v>
      </c>
    </row>
    <row r="301" spans="1:10" ht="15" customHeight="1">
      <c r="A301" s="42" t="s">
        <v>732</v>
      </c>
      <c r="B301" s="13">
        <v>9930041010</v>
      </c>
      <c r="C301" s="42" t="s">
        <v>437</v>
      </c>
      <c r="D301" s="42" t="s">
        <v>438</v>
      </c>
      <c r="E301" s="43">
        <v>41220.197916666664</v>
      </c>
      <c r="F301" s="42" t="s">
        <v>696</v>
      </c>
      <c r="G301" s="13" t="s">
        <v>440</v>
      </c>
      <c r="H301" s="13">
        <v>151</v>
      </c>
      <c r="I301" s="13">
        <v>150</v>
      </c>
      <c r="J301" s="13" t="s">
        <v>697</v>
      </c>
    </row>
    <row r="302" spans="1:10" ht="15" customHeight="1">
      <c r="A302" s="42" t="s">
        <v>480</v>
      </c>
      <c r="B302" s="13">
        <v>7208008001</v>
      </c>
      <c r="C302" s="42" t="s">
        <v>437</v>
      </c>
      <c r="D302" s="42" t="s">
        <v>448</v>
      </c>
      <c r="E302" s="43">
        <v>41220.3125</v>
      </c>
      <c r="F302" s="42" t="s">
        <v>696</v>
      </c>
      <c r="G302" s="13" t="s">
        <v>440</v>
      </c>
      <c r="H302" s="13">
        <v>293</v>
      </c>
      <c r="I302" s="13">
        <v>289</v>
      </c>
      <c r="J302" s="13" t="s">
        <v>697</v>
      </c>
    </row>
    <row r="303" spans="1:10" ht="15" customHeight="1">
      <c r="A303" s="42" t="s">
        <v>733</v>
      </c>
      <c r="B303" s="13">
        <v>9029921350</v>
      </c>
      <c r="C303" s="42" t="s">
        <v>437</v>
      </c>
      <c r="D303" s="42" t="s">
        <v>438</v>
      </c>
      <c r="E303" s="43">
        <v>41220.375</v>
      </c>
      <c r="F303" s="42" t="s">
        <v>696</v>
      </c>
      <c r="G303" s="13" t="s">
        <v>440</v>
      </c>
      <c r="H303" s="13">
        <v>130</v>
      </c>
      <c r="I303" s="13">
        <v>126</v>
      </c>
      <c r="J303" s="13" t="s">
        <v>697</v>
      </c>
    </row>
    <row r="304" spans="1:10" ht="15" customHeight="1">
      <c r="A304" s="42" t="s">
        <v>734</v>
      </c>
      <c r="B304" s="13">
        <v>9833117966</v>
      </c>
      <c r="C304" s="42" t="s">
        <v>437</v>
      </c>
      <c r="D304" s="42" t="s">
        <v>438</v>
      </c>
      <c r="E304" s="43">
        <v>41220.416666666664</v>
      </c>
      <c r="F304" s="42" t="s">
        <v>696</v>
      </c>
      <c r="G304" s="13" t="s">
        <v>440</v>
      </c>
      <c r="H304" s="13">
        <v>173</v>
      </c>
      <c r="I304" s="13">
        <v>158</v>
      </c>
      <c r="J304" s="13" t="s">
        <v>697</v>
      </c>
    </row>
    <row r="305" spans="1:10" ht="15" customHeight="1">
      <c r="A305" s="42" t="s">
        <v>735</v>
      </c>
      <c r="B305" s="13">
        <v>9717415666</v>
      </c>
      <c r="C305" s="42" t="s">
        <v>437</v>
      </c>
      <c r="D305" s="42" t="s">
        <v>486</v>
      </c>
      <c r="E305" s="43">
        <v>41220.489583333336</v>
      </c>
      <c r="F305" s="42" t="s">
        <v>696</v>
      </c>
      <c r="G305" s="13" t="s">
        <v>440</v>
      </c>
      <c r="H305" s="13">
        <v>604</v>
      </c>
      <c r="I305" s="13">
        <v>560</v>
      </c>
      <c r="J305" s="13" t="s">
        <v>697</v>
      </c>
    </row>
    <row r="306" spans="1:10" ht="15" customHeight="1">
      <c r="A306" s="42" t="s">
        <v>736</v>
      </c>
      <c r="B306" s="13">
        <v>9650888167</v>
      </c>
      <c r="C306" s="42" t="s">
        <v>437</v>
      </c>
      <c r="D306" s="42" t="s">
        <v>438</v>
      </c>
      <c r="E306" s="43">
        <v>41220.645833333336</v>
      </c>
      <c r="F306" s="42" t="s">
        <v>696</v>
      </c>
      <c r="G306" s="13" t="s">
        <v>440</v>
      </c>
      <c r="H306" s="13">
        <v>316</v>
      </c>
      <c r="I306" s="13">
        <v>300</v>
      </c>
      <c r="J306" s="13" t="s">
        <v>697</v>
      </c>
    </row>
    <row r="307" spans="1:10" ht="15" customHeight="1">
      <c r="A307" s="42" t="s">
        <v>443</v>
      </c>
      <c r="B307" s="13">
        <v>8655585851</v>
      </c>
      <c r="C307" s="42" t="s">
        <v>437</v>
      </c>
      <c r="D307" s="42" t="s">
        <v>444</v>
      </c>
      <c r="E307" s="43">
        <v>41220.791666666664</v>
      </c>
      <c r="F307" s="42" t="s">
        <v>696</v>
      </c>
      <c r="G307" s="13" t="s">
        <v>440</v>
      </c>
      <c r="H307" s="13">
        <v>168</v>
      </c>
      <c r="I307" s="13">
        <v>141</v>
      </c>
      <c r="J307" s="13" t="s">
        <v>697</v>
      </c>
    </row>
    <row r="308" spans="1:10" ht="15" customHeight="1">
      <c r="A308" s="42" t="s">
        <v>737</v>
      </c>
      <c r="B308" s="13">
        <v>9987952097</v>
      </c>
      <c r="C308" s="42" t="s">
        <v>437</v>
      </c>
      <c r="D308" s="42" t="s">
        <v>438</v>
      </c>
      <c r="E308" s="43">
        <v>41220.864583333336</v>
      </c>
      <c r="F308" s="42" t="s">
        <v>696</v>
      </c>
      <c r="G308" s="13" t="s">
        <v>440</v>
      </c>
      <c r="H308" s="13">
        <v>679</v>
      </c>
      <c r="I308" s="13">
        <v>630</v>
      </c>
      <c r="J308" s="13" t="s">
        <v>697</v>
      </c>
    </row>
    <row r="309" spans="1:10" ht="15" customHeight="1">
      <c r="A309" s="42" t="s">
        <v>732</v>
      </c>
      <c r="B309" s="13">
        <v>9930041010</v>
      </c>
      <c r="C309" s="42" t="s">
        <v>437</v>
      </c>
      <c r="D309" s="42" t="s">
        <v>438</v>
      </c>
      <c r="E309" s="43">
        <v>41220.979166666664</v>
      </c>
      <c r="F309" s="42" t="s">
        <v>696</v>
      </c>
      <c r="G309" s="13" t="s">
        <v>440</v>
      </c>
      <c r="H309" s="13">
        <v>153</v>
      </c>
      <c r="I309" s="13">
        <v>148</v>
      </c>
      <c r="J309" s="13" t="s">
        <v>697</v>
      </c>
    </row>
    <row r="310" spans="1:10" ht="15" customHeight="1">
      <c r="A310" s="42" t="s">
        <v>738</v>
      </c>
      <c r="B310" s="13">
        <v>9821212134</v>
      </c>
      <c r="C310" s="42" t="s">
        <v>437</v>
      </c>
      <c r="D310" s="42" t="s">
        <v>461</v>
      </c>
      <c r="E310" s="43">
        <v>41214.03125</v>
      </c>
      <c r="F310" s="42" t="s">
        <v>739</v>
      </c>
      <c r="G310" s="13" t="s">
        <v>440</v>
      </c>
      <c r="H310" s="13">
        <v>139</v>
      </c>
      <c r="I310" s="13">
        <v>179</v>
      </c>
      <c r="J310" s="13" t="s">
        <v>740</v>
      </c>
    </row>
    <row r="311" spans="1:10" ht="15" customHeight="1">
      <c r="A311" s="42" t="s">
        <v>741</v>
      </c>
      <c r="B311" s="13">
        <v>8722210992</v>
      </c>
      <c r="C311" s="42" t="s">
        <v>437</v>
      </c>
      <c r="D311" s="42" t="s">
        <v>438</v>
      </c>
      <c r="E311" s="43">
        <v>41214.197916666664</v>
      </c>
      <c r="F311" s="42" t="s">
        <v>739</v>
      </c>
      <c r="G311" s="13" t="s">
        <v>440</v>
      </c>
      <c r="H311" s="13">
        <v>102</v>
      </c>
      <c r="I311" s="13">
        <v>50</v>
      </c>
      <c r="J311" s="13" t="s">
        <v>742</v>
      </c>
    </row>
    <row r="312" spans="1:10" ht="15" customHeight="1">
      <c r="A312" s="42" t="s">
        <v>743</v>
      </c>
      <c r="B312" s="13">
        <v>9987538773</v>
      </c>
      <c r="C312" s="42" t="s">
        <v>437</v>
      </c>
      <c r="D312" s="42" t="s">
        <v>438</v>
      </c>
      <c r="E312" s="43">
        <v>41214.333333333336</v>
      </c>
      <c r="F312" s="42" t="s">
        <v>739</v>
      </c>
      <c r="G312" s="13" t="s">
        <v>440</v>
      </c>
      <c r="H312" s="13">
        <v>286</v>
      </c>
      <c r="I312" s="13">
        <v>267</v>
      </c>
      <c r="J312" s="13" t="s">
        <v>744</v>
      </c>
    </row>
    <row r="313" spans="1:10" ht="15" customHeight="1">
      <c r="A313" s="42" t="s">
        <v>480</v>
      </c>
      <c r="B313" s="13">
        <v>7208008001</v>
      </c>
      <c r="C313" s="42" t="s">
        <v>437</v>
      </c>
      <c r="D313" s="42" t="s">
        <v>448</v>
      </c>
      <c r="E313" s="43">
        <v>41214.333333333336</v>
      </c>
      <c r="F313" s="42" t="s">
        <v>739</v>
      </c>
      <c r="G313" s="13" t="s">
        <v>440</v>
      </c>
      <c r="H313" s="13">
        <v>472</v>
      </c>
      <c r="I313" s="13">
        <v>451</v>
      </c>
      <c r="J313" s="13" t="s">
        <v>745</v>
      </c>
    </row>
    <row r="314" spans="1:10" ht="15" customHeight="1">
      <c r="A314" s="42" t="s">
        <v>746</v>
      </c>
      <c r="B314" s="13">
        <v>9004602729</v>
      </c>
      <c r="C314" s="42" t="s">
        <v>437</v>
      </c>
      <c r="D314" s="42" t="s">
        <v>438</v>
      </c>
      <c r="E314" s="43">
        <v>41214.34375</v>
      </c>
      <c r="F314" s="42" t="s">
        <v>739</v>
      </c>
      <c r="G314" s="13" t="s">
        <v>440</v>
      </c>
      <c r="H314" s="13">
        <v>355</v>
      </c>
      <c r="I314" s="13">
        <v>266</v>
      </c>
      <c r="J314" s="13" t="s">
        <v>740</v>
      </c>
    </row>
    <row r="315" spans="1:10" ht="15" customHeight="1">
      <c r="A315" s="42" t="s">
        <v>747</v>
      </c>
      <c r="B315" s="13">
        <v>9920955983</v>
      </c>
      <c r="C315" s="42" t="s">
        <v>437</v>
      </c>
      <c r="D315" s="42" t="s">
        <v>438</v>
      </c>
      <c r="E315" s="43">
        <v>41214.34375</v>
      </c>
      <c r="F315" s="42" t="s">
        <v>739</v>
      </c>
      <c r="G315" s="13" t="s">
        <v>440</v>
      </c>
      <c r="H315" s="13">
        <v>633</v>
      </c>
      <c r="I315" s="13">
        <v>644</v>
      </c>
      <c r="J315" s="13" t="s">
        <v>742</v>
      </c>
    </row>
    <row r="316" spans="1:10" ht="15" customHeight="1">
      <c r="A316" s="42" t="s">
        <v>748</v>
      </c>
      <c r="B316" s="13">
        <v>9880199622</v>
      </c>
      <c r="C316" s="42" t="s">
        <v>437</v>
      </c>
      <c r="D316" s="42" t="s">
        <v>448</v>
      </c>
      <c r="E316" s="43">
        <v>41214.375</v>
      </c>
      <c r="F316" s="42" t="s">
        <v>739</v>
      </c>
      <c r="G316" s="13" t="s">
        <v>749</v>
      </c>
      <c r="H316" s="13">
        <v>4743</v>
      </c>
      <c r="I316" s="13">
        <v>2979</v>
      </c>
      <c r="J316" s="13" t="s">
        <v>750</v>
      </c>
    </row>
    <row r="317" spans="1:10" ht="15" customHeight="1">
      <c r="A317" s="42" t="s">
        <v>751</v>
      </c>
      <c r="B317" s="13">
        <v>9821767370</v>
      </c>
      <c r="C317" s="42" t="s">
        <v>437</v>
      </c>
      <c r="D317" s="42" t="s">
        <v>486</v>
      </c>
      <c r="E317" s="43">
        <v>41214.40625</v>
      </c>
      <c r="F317" s="42" t="s">
        <v>739</v>
      </c>
      <c r="G317" s="13" t="s">
        <v>440</v>
      </c>
      <c r="H317" s="13">
        <v>431</v>
      </c>
      <c r="I317" s="13">
        <v>425</v>
      </c>
      <c r="J317" s="13" t="s">
        <v>744</v>
      </c>
    </row>
    <row r="318" spans="1:10" ht="15" customHeight="1">
      <c r="A318" s="42" t="s">
        <v>752</v>
      </c>
      <c r="B318" s="13">
        <v>9167552571</v>
      </c>
      <c r="C318" s="42" t="s">
        <v>437</v>
      </c>
      <c r="D318" s="42" t="s">
        <v>438</v>
      </c>
      <c r="E318" s="43">
        <v>41214.4375</v>
      </c>
      <c r="F318" s="42" t="s">
        <v>739</v>
      </c>
      <c r="G318" s="13" t="s">
        <v>440</v>
      </c>
      <c r="H318" s="13">
        <v>398</v>
      </c>
      <c r="I318" s="13">
        <v>410</v>
      </c>
      <c r="J318" s="13" t="s">
        <v>745</v>
      </c>
    </row>
    <row r="319" spans="1:10" ht="15" customHeight="1">
      <c r="A319" s="42" t="s">
        <v>753</v>
      </c>
      <c r="B319" s="13">
        <v>9619126397</v>
      </c>
      <c r="C319" s="42" t="s">
        <v>437</v>
      </c>
      <c r="D319" s="42" t="s">
        <v>438</v>
      </c>
      <c r="E319" s="43">
        <v>41214.447916666664</v>
      </c>
      <c r="F319" s="42" t="s">
        <v>739</v>
      </c>
      <c r="G319" s="13" t="s">
        <v>440</v>
      </c>
      <c r="H319" s="13">
        <v>461</v>
      </c>
      <c r="I319" s="13">
        <v>373</v>
      </c>
      <c r="J319" s="13" t="s">
        <v>740</v>
      </c>
    </row>
    <row r="320" spans="1:10" ht="15" customHeight="1">
      <c r="A320" s="42" t="s">
        <v>754</v>
      </c>
      <c r="B320" s="13">
        <v>9820100290</v>
      </c>
      <c r="C320" s="42" t="s">
        <v>437</v>
      </c>
      <c r="D320" s="42" t="s">
        <v>488</v>
      </c>
      <c r="E320" s="43">
        <v>41214.5</v>
      </c>
      <c r="F320" s="42" t="s">
        <v>739</v>
      </c>
      <c r="G320" s="13" t="s">
        <v>440</v>
      </c>
      <c r="H320" s="13">
        <v>188</v>
      </c>
      <c r="I320" s="13">
        <v>165</v>
      </c>
      <c r="J320" s="13" t="s">
        <v>740</v>
      </c>
    </row>
    <row r="321" spans="1:10" ht="15" customHeight="1">
      <c r="A321" s="42" t="s">
        <v>755</v>
      </c>
      <c r="B321" s="13">
        <v>9686662515</v>
      </c>
      <c r="C321" s="42" t="s">
        <v>437</v>
      </c>
      <c r="D321" s="42" t="s">
        <v>438</v>
      </c>
      <c r="E321" s="43">
        <v>41214.572916666664</v>
      </c>
      <c r="F321" s="42" t="s">
        <v>739</v>
      </c>
      <c r="G321" s="13" t="s">
        <v>440</v>
      </c>
      <c r="H321" s="13">
        <v>100</v>
      </c>
      <c r="I321" s="13">
        <v>79</v>
      </c>
      <c r="J321" s="13" t="s">
        <v>745</v>
      </c>
    </row>
    <row r="322" spans="1:10" ht="15" customHeight="1">
      <c r="A322" s="42" t="s">
        <v>756</v>
      </c>
      <c r="B322" s="13">
        <v>9920447792</v>
      </c>
      <c r="C322" s="42" t="s">
        <v>437</v>
      </c>
      <c r="D322" s="42" t="s">
        <v>438</v>
      </c>
      <c r="E322" s="43">
        <v>41214.59375</v>
      </c>
      <c r="F322" s="42" t="s">
        <v>739</v>
      </c>
      <c r="G322" s="13" t="s">
        <v>440</v>
      </c>
      <c r="H322" s="13">
        <v>387.8</v>
      </c>
      <c r="I322" s="13">
        <v>295</v>
      </c>
      <c r="J322" s="13" t="s">
        <v>742</v>
      </c>
    </row>
    <row r="323" spans="1:10" ht="15" customHeight="1">
      <c r="A323" s="42" t="s">
        <v>757</v>
      </c>
      <c r="B323" s="13">
        <v>9768199887</v>
      </c>
      <c r="C323" s="42" t="s">
        <v>437</v>
      </c>
      <c r="D323" s="42" t="s">
        <v>438</v>
      </c>
      <c r="E323" s="43">
        <v>41214.635416666664</v>
      </c>
      <c r="F323" s="42" t="s">
        <v>739</v>
      </c>
      <c r="G323" s="13" t="s">
        <v>440</v>
      </c>
      <c r="H323" s="13">
        <v>555</v>
      </c>
      <c r="I323" s="13">
        <v>498</v>
      </c>
      <c r="J323" s="13" t="s">
        <v>740</v>
      </c>
    </row>
    <row r="324" spans="1:10" ht="15" customHeight="1">
      <c r="A324" s="42" t="s">
        <v>755</v>
      </c>
      <c r="B324" s="13">
        <v>9686662515</v>
      </c>
      <c r="C324" s="42" t="s">
        <v>437</v>
      </c>
      <c r="D324" s="42" t="s">
        <v>438</v>
      </c>
      <c r="E324" s="43">
        <v>41214.645833333336</v>
      </c>
      <c r="F324" s="42" t="s">
        <v>739</v>
      </c>
      <c r="G324" s="13" t="s">
        <v>440</v>
      </c>
      <c r="H324" s="13">
        <v>350</v>
      </c>
      <c r="I324" s="13">
        <v>364</v>
      </c>
      <c r="J324" s="13" t="s">
        <v>745</v>
      </c>
    </row>
    <row r="325" spans="1:10" ht="15" customHeight="1">
      <c r="A325" s="42" t="s">
        <v>758</v>
      </c>
      <c r="B325" s="13">
        <v>9167149754</v>
      </c>
      <c r="C325" s="42" t="s">
        <v>437</v>
      </c>
      <c r="D325" s="42" t="s">
        <v>438</v>
      </c>
      <c r="E325" s="43">
        <v>41214.645833333336</v>
      </c>
      <c r="F325" s="42" t="s">
        <v>739</v>
      </c>
      <c r="G325" s="13" t="s">
        <v>440</v>
      </c>
      <c r="H325" s="13">
        <v>197</v>
      </c>
      <c r="I325" s="13">
        <v>165</v>
      </c>
      <c r="J325" s="13" t="s">
        <v>744</v>
      </c>
    </row>
    <row r="326" spans="1:10" ht="15" customHeight="1">
      <c r="A326" s="42" t="s">
        <v>759</v>
      </c>
      <c r="B326" s="13">
        <v>9701777010</v>
      </c>
      <c r="C326" s="42" t="s">
        <v>437</v>
      </c>
      <c r="D326" s="42" t="s">
        <v>438</v>
      </c>
      <c r="E326" s="43">
        <v>41214.697916666664</v>
      </c>
      <c r="F326" s="42" t="s">
        <v>739</v>
      </c>
      <c r="G326" s="13" t="s">
        <v>440</v>
      </c>
      <c r="H326" s="13">
        <v>121</v>
      </c>
      <c r="I326" s="13">
        <v>120</v>
      </c>
      <c r="J326" s="13" t="s">
        <v>742</v>
      </c>
    </row>
    <row r="327" spans="1:10" ht="15" customHeight="1">
      <c r="A327" s="42" t="s">
        <v>474</v>
      </c>
      <c r="B327" s="13">
        <v>7208008001</v>
      </c>
      <c r="C327" s="42" t="s">
        <v>437</v>
      </c>
      <c r="D327" s="42" t="s">
        <v>448</v>
      </c>
      <c r="E327" s="43">
        <v>41214.729166666664</v>
      </c>
      <c r="F327" s="42" t="s">
        <v>739</v>
      </c>
      <c r="G327" s="13" t="s">
        <v>440</v>
      </c>
      <c r="H327" s="13">
        <v>237</v>
      </c>
      <c r="I327" s="13">
        <v>215</v>
      </c>
      <c r="J327" s="13" t="s">
        <v>745</v>
      </c>
    </row>
    <row r="328" spans="1:10" ht="15" customHeight="1">
      <c r="A328" s="42" t="s">
        <v>760</v>
      </c>
      <c r="B328" s="13">
        <v>9930700788</v>
      </c>
      <c r="C328" s="42" t="s">
        <v>437</v>
      </c>
      <c r="D328" s="42" t="s">
        <v>461</v>
      </c>
      <c r="E328" s="43">
        <v>41214.75</v>
      </c>
      <c r="F328" s="42" t="s">
        <v>739</v>
      </c>
      <c r="G328" s="13" t="s">
        <v>440</v>
      </c>
      <c r="H328" s="13">
        <v>228</v>
      </c>
      <c r="I328" s="13">
        <v>190</v>
      </c>
      <c r="J328" s="13" t="s">
        <v>742</v>
      </c>
    </row>
    <row r="329" spans="1:10" ht="15" customHeight="1">
      <c r="A329" s="42" t="s">
        <v>761</v>
      </c>
      <c r="B329" s="13">
        <v>9987273937</v>
      </c>
      <c r="C329" s="42" t="s">
        <v>437</v>
      </c>
      <c r="D329" s="42" t="s">
        <v>438</v>
      </c>
      <c r="E329" s="43">
        <v>41214.760416666664</v>
      </c>
      <c r="F329" s="42" t="s">
        <v>739</v>
      </c>
      <c r="G329" s="13" t="s">
        <v>440</v>
      </c>
      <c r="H329" s="13">
        <v>141</v>
      </c>
      <c r="I329" s="13">
        <v>119</v>
      </c>
      <c r="J329" s="13" t="s">
        <v>744</v>
      </c>
    </row>
    <row r="330" spans="1:10" ht="15" customHeight="1">
      <c r="A330" s="42" t="s">
        <v>762</v>
      </c>
      <c r="B330" s="13">
        <v>9920244009</v>
      </c>
      <c r="C330" s="42" t="s">
        <v>437</v>
      </c>
      <c r="D330" s="42" t="s">
        <v>438</v>
      </c>
      <c r="E330" s="43">
        <v>41214.833333333336</v>
      </c>
      <c r="F330" s="42" t="s">
        <v>739</v>
      </c>
      <c r="G330" s="13" t="s">
        <v>440</v>
      </c>
      <c r="H330" s="13">
        <v>153</v>
      </c>
      <c r="I330" s="13">
        <v>98</v>
      </c>
      <c r="J330" s="13" t="s">
        <v>740</v>
      </c>
    </row>
    <row r="331" spans="1:10" ht="15" customHeight="1">
      <c r="A331" s="42" t="s">
        <v>763</v>
      </c>
      <c r="B331" s="13">
        <v>9167175674</v>
      </c>
      <c r="C331" s="42" t="s">
        <v>437</v>
      </c>
      <c r="D331" s="42" t="s">
        <v>438</v>
      </c>
      <c r="E331" s="43">
        <v>41214.916666666664</v>
      </c>
      <c r="F331" s="42" t="s">
        <v>739</v>
      </c>
      <c r="G331" s="13" t="s">
        <v>440</v>
      </c>
      <c r="H331" s="13">
        <v>519</v>
      </c>
      <c r="I331" s="13">
        <v>466</v>
      </c>
      <c r="J331" s="13" t="s">
        <v>740</v>
      </c>
    </row>
    <row r="332" spans="1:10" ht="15" customHeight="1">
      <c r="A332" s="42" t="s">
        <v>764</v>
      </c>
      <c r="B332" s="13">
        <v>8094444609</v>
      </c>
      <c r="C332" s="42" t="s">
        <v>437</v>
      </c>
      <c r="D332" s="42" t="s">
        <v>438</v>
      </c>
      <c r="E332" s="43">
        <v>41214.989583333336</v>
      </c>
      <c r="F332" s="42" t="s">
        <v>739</v>
      </c>
      <c r="G332" s="13" t="s">
        <v>440</v>
      </c>
      <c r="H332" s="13">
        <v>299</v>
      </c>
      <c r="I332" s="13">
        <v>219</v>
      </c>
      <c r="J332" s="13" t="s">
        <v>740</v>
      </c>
    </row>
    <row r="333" spans="1:10" ht="15" customHeight="1">
      <c r="A333" s="42" t="s">
        <v>765</v>
      </c>
      <c r="B333" s="13">
        <v>9987590533</v>
      </c>
      <c r="C333" s="42" t="s">
        <v>437</v>
      </c>
      <c r="D333" s="42" t="s">
        <v>486</v>
      </c>
      <c r="E333" s="43">
        <v>41215.229166666664</v>
      </c>
      <c r="F333" s="42" t="s">
        <v>739</v>
      </c>
      <c r="G333" s="13" t="s">
        <v>440</v>
      </c>
      <c r="H333" s="13">
        <v>270</v>
      </c>
      <c r="I333" s="13">
        <v>250</v>
      </c>
      <c r="J333" s="13" t="s">
        <v>740</v>
      </c>
    </row>
    <row r="334" spans="1:10" ht="15" customHeight="1">
      <c r="A334" s="42" t="s">
        <v>748</v>
      </c>
      <c r="B334" s="13">
        <v>9880199622</v>
      </c>
      <c r="C334" s="42" t="s">
        <v>437</v>
      </c>
      <c r="D334" s="42" t="s">
        <v>448</v>
      </c>
      <c r="E334" s="43">
        <v>41215.302083333336</v>
      </c>
      <c r="F334" s="42" t="s">
        <v>739</v>
      </c>
      <c r="G334" s="13" t="s">
        <v>749</v>
      </c>
      <c r="H334" s="13">
        <v>3055</v>
      </c>
      <c r="I334" s="13">
        <v>2047</v>
      </c>
      <c r="J334" s="13" t="s">
        <v>750</v>
      </c>
    </row>
    <row r="335" spans="1:10" ht="15" customHeight="1">
      <c r="A335" s="42" t="s">
        <v>766</v>
      </c>
      <c r="B335" s="13">
        <v>9324276468</v>
      </c>
      <c r="C335" s="42" t="s">
        <v>437</v>
      </c>
      <c r="D335" s="42" t="s">
        <v>438</v>
      </c>
      <c r="E335" s="43">
        <v>41215.333333333336</v>
      </c>
      <c r="F335" s="42" t="s">
        <v>739</v>
      </c>
      <c r="G335" s="13" t="s">
        <v>440</v>
      </c>
      <c r="H335" s="13">
        <v>443</v>
      </c>
      <c r="I335" s="13">
        <v>427</v>
      </c>
      <c r="J335" s="13" t="s">
        <v>744</v>
      </c>
    </row>
    <row r="336" spans="1:10" ht="15" customHeight="1">
      <c r="A336" s="42" t="s">
        <v>767</v>
      </c>
      <c r="B336" s="13">
        <v>9892438238</v>
      </c>
      <c r="C336" s="42" t="s">
        <v>437</v>
      </c>
      <c r="D336" s="42" t="s">
        <v>438</v>
      </c>
      <c r="E336" s="43">
        <v>41215.333333333336</v>
      </c>
      <c r="F336" s="42" t="s">
        <v>739</v>
      </c>
      <c r="G336" s="13" t="s">
        <v>440</v>
      </c>
      <c r="H336" s="13">
        <v>791</v>
      </c>
      <c r="I336" s="13">
        <v>701</v>
      </c>
      <c r="J336" s="13" t="s">
        <v>740</v>
      </c>
    </row>
    <row r="337" spans="1:10" ht="15" customHeight="1">
      <c r="A337" s="42" t="s">
        <v>768</v>
      </c>
      <c r="B337" s="13">
        <v>9886599067</v>
      </c>
      <c r="C337" s="42" t="s">
        <v>437</v>
      </c>
      <c r="D337" s="42" t="s">
        <v>438</v>
      </c>
      <c r="E337" s="43">
        <v>41215.333333333336</v>
      </c>
      <c r="F337" s="42" t="s">
        <v>739</v>
      </c>
      <c r="G337" s="13" t="s">
        <v>440</v>
      </c>
      <c r="H337" s="13">
        <v>245</v>
      </c>
      <c r="I337" s="13">
        <v>255</v>
      </c>
      <c r="J337" s="13" t="s">
        <v>769</v>
      </c>
    </row>
    <row r="338" spans="1:10" ht="15" customHeight="1">
      <c r="A338" s="42" t="s">
        <v>770</v>
      </c>
      <c r="B338" s="13">
        <v>9819115248</v>
      </c>
      <c r="C338" s="42" t="s">
        <v>437</v>
      </c>
      <c r="D338" s="42" t="s">
        <v>438</v>
      </c>
      <c r="E338" s="43">
        <v>41215.34375</v>
      </c>
      <c r="F338" s="42" t="s">
        <v>739</v>
      </c>
      <c r="G338" s="13" t="s">
        <v>440</v>
      </c>
      <c r="H338" s="13">
        <v>354</v>
      </c>
      <c r="I338" s="13">
        <v>390</v>
      </c>
      <c r="J338" s="13" t="s">
        <v>771</v>
      </c>
    </row>
    <row r="339" spans="1:10" ht="15" customHeight="1">
      <c r="A339" s="42" t="s">
        <v>772</v>
      </c>
      <c r="B339" s="13">
        <v>9821127980</v>
      </c>
      <c r="C339" s="42" t="s">
        <v>437</v>
      </c>
      <c r="D339" s="42" t="s">
        <v>438</v>
      </c>
      <c r="E339" s="43">
        <v>41215.364583333336</v>
      </c>
      <c r="F339" s="42" t="s">
        <v>739</v>
      </c>
      <c r="G339" s="13" t="s">
        <v>440</v>
      </c>
      <c r="H339" s="13">
        <v>175</v>
      </c>
      <c r="I339" s="13">
        <v>159</v>
      </c>
      <c r="J339" s="13" t="s">
        <v>742</v>
      </c>
    </row>
    <row r="340" spans="1:10" ht="15" customHeight="1">
      <c r="A340" s="42" t="s">
        <v>501</v>
      </c>
      <c r="B340" s="13">
        <v>9820069776</v>
      </c>
      <c r="C340" s="42" t="s">
        <v>437</v>
      </c>
      <c r="D340" s="42" t="s">
        <v>486</v>
      </c>
      <c r="E340" s="43">
        <v>41215.375</v>
      </c>
      <c r="F340" s="42" t="s">
        <v>739</v>
      </c>
      <c r="G340" s="13" t="s">
        <v>440</v>
      </c>
      <c r="H340" s="13">
        <v>148</v>
      </c>
      <c r="I340" s="13">
        <v>147</v>
      </c>
      <c r="J340" s="13" t="s">
        <v>773</v>
      </c>
    </row>
    <row r="341" spans="1:10" ht="15" customHeight="1">
      <c r="A341" s="42" t="s">
        <v>774</v>
      </c>
      <c r="B341" s="13">
        <v>9820277568</v>
      </c>
      <c r="C341" s="42" t="s">
        <v>437</v>
      </c>
      <c r="D341" s="42" t="s">
        <v>448</v>
      </c>
      <c r="E341" s="43">
        <v>41215.395833333336</v>
      </c>
      <c r="F341" s="42" t="s">
        <v>739</v>
      </c>
      <c r="G341" s="13" t="s">
        <v>440</v>
      </c>
      <c r="H341" s="13">
        <v>275</v>
      </c>
      <c r="I341" s="13">
        <v>254</v>
      </c>
      <c r="J341" s="13" t="s">
        <v>744</v>
      </c>
    </row>
    <row r="342" spans="1:10" ht="15" customHeight="1">
      <c r="A342" s="42" t="s">
        <v>704</v>
      </c>
      <c r="B342" s="13">
        <v>7208008001</v>
      </c>
      <c r="C342" s="42" t="s">
        <v>437</v>
      </c>
      <c r="D342" s="42" t="s">
        <v>448</v>
      </c>
      <c r="E342" s="43">
        <v>41215.395833333336</v>
      </c>
      <c r="F342" s="42" t="s">
        <v>739</v>
      </c>
      <c r="G342" s="13" t="s">
        <v>440</v>
      </c>
      <c r="H342" s="13">
        <v>378</v>
      </c>
      <c r="I342" s="13">
        <v>416</v>
      </c>
      <c r="J342" s="13" t="s">
        <v>769</v>
      </c>
    </row>
    <row r="343" spans="1:10" ht="15" customHeight="1">
      <c r="A343" s="42" t="s">
        <v>487</v>
      </c>
      <c r="B343" s="13">
        <v>9029921350</v>
      </c>
      <c r="C343" s="42" t="s">
        <v>437</v>
      </c>
      <c r="D343" s="42" t="s">
        <v>438</v>
      </c>
      <c r="E343" s="43">
        <v>41215.4375</v>
      </c>
      <c r="F343" s="42" t="s">
        <v>739</v>
      </c>
      <c r="G343" s="13" t="s">
        <v>440</v>
      </c>
      <c r="H343" s="13">
        <v>215</v>
      </c>
      <c r="I343" s="13">
        <v>236</v>
      </c>
      <c r="J343" s="13" t="s">
        <v>771</v>
      </c>
    </row>
    <row r="344" spans="1:10" ht="15" customHeight="1">
      <c r="A344" s="42" t="s">
        <v>775</v>
      </c>
      <c r="B344" s="13">
        <v>9819158749</v>
      </c>
      <c r="C344" s="42" t="s">
        <v>437</v>
      </c>
      <c r="D344" s="42" t="s">
        <v>438</v>
      </c>
      <c r="E344" s="43">
        <v>41215.4375</v>
      </c>
      <c r="F344" s="42" t="s">
        <v>739</v>
      </c>
      <c r="G344" s="13" t="s">
        <v>440</v>
      </c>
      <c r="H344" s="13">
        <v>406</v>
      </c>
      <c r="I344" s="13">
        <v>314</v>
      </c>
      <c r="J344" s="13" t="s">
        <v>742</v>
      </c>
    </row>
    <row r="345" spans="1:10" ht="15" customHeight="1">
      <c r="A345" s="42" t="s">
        <v>776</v>
      </c>
      <c r="B345" s="13">
        <v>9820040628</v>
      </c>
      <c r="C345" s="42" t="s">
        <v>437</v>
      </c>
      <c r="D345" s="42" t="s">
        <v>438</v>
      </c>
      <c r="E345" s="43">
        <v>41215.4375</v>
      </c>
      <c r="F345" s="42" t="s">
        <v>739</v>
      </c>
      <c r="G345" s="13" t="s">
        <v>440</v>
      </c>
      <c r="H345" s="13">
        <v>179</v>
      </c>
      <c r="I345" s="13">
        <v>173</v>
      </c>
      <c r="J345" s="13" t="s">
        <v>773</v>
      </c>
    </row>
    <row r="346" spans="1:10" ht="15" customHeight="1">
      <c r="A346" s="42" t="s">
        <v>777</v>
      </c>
      <c r="B346" s="13">
        <v>9768175597</v>
      </c>
      <c r="C346" s="42" t="s">
        <v>437</v>
      </c>
      <c r="D346" s="42" t="s">
        <v>438</v>
      </c>
      <c r="E346" s="43">
        <v>41215.458333333336</v>
      </c>
      <c r="F346" s="42" t="s">
        <v>739</v>
      </c>
      <c r="G346" s="13" t="s">
        <v>440</v>
      </c>
      <c r="H346" s="13">
        <v>1128.4000000000001</v>
      </c>
      <c r="I346" s="13">
        <v>740</v>
      </c>
      <c r="J346" s="13" t="s">
        <v>744</v>
      </c>
    </row>
    <row r="347" spans="1:10" ht="15" customHeight="1">
      <c r="A347" s="42" t="s">
        <v>778</v>
      </c>
      <c r="B347" s="13">
        <v>9867064274</v>
      </c>
      <c r="C347" s="42" t="s">
        <v>437</v>
      </c>
      <c r="D347" s="42" t="s">
        <v>438</v>
      </c>
      <c r="E347" s="43">
        <v>41215.520833333336</v>
      </c>
      <c r="F347" s="42" t="s">
        <v>739</v>
      </c>
      <c r="G347" s="13" t="s">
        <v>440</v>
      </c>
      <c r="H347" s="13">
        <v>162.4</v>
      </c>
      <c r="I347" s="13">
        <v>130</v>
      </c>
      <c r="J347" s="13" t="s">
        <v>740</v>
      </c>
    </row>
    <row r="348" spans="1:10" ht="15" customHeight="1">
      <c r="A348" s="42" t="s">
        <v>779</v>
      </c>
      <c r="B348" s="13">
        <v>9820642946</v>
      </c>
      <c r="C348" s="42" t="s">
        <v>437</v>
      </c>
      <c r="D348" s="42" t="s">
        <v>438</v>
      </c>
      <c r="E348" s="43">
        <v>41215.541666666664</v>
      </c>
      <c r="F348" s="42" t="s">
        <v>739</v>
      </c>
      <c r="G348" s="13" t="s">
        <v>440</v>
      </c>
      <c r="H348" s="13">
        <v>271</v>
      </c>
      <c r="I348" s="13">
        <v>280</v>
      </c>
      <c r="J348" s="13" t="s">
        <v>771</v>
      </c>
    </row>
    <row r="349" spans="1:10" ht="15" customHeight="1">
      <c r="A349" s="42" t="s">
        <v>780</v>
      </c>
      <c r="B349" s="13">
        <v>9820395431</v>
      </c>
      <c r="C349" s="42" t="s">
        <v>437</v>
      </c>
      <c r="D349" s="42" t="s">
        <v>438</v>
      </c>
      <c r="E349" s="43">
        <v>41215.583333333336</v>
      </c>
      <c r="F349" s="42" t="s">
        <v>739</v>
      </c>
      <c r="G349" s="13" t="s">
        <v>440</v>
      </c>
      <c r="H349" s="13">
        <v>1009</v>
      </c>
      <c r="I349" s="13">
        <v>1118</v>
      </c>
      <c r="J349" s="13" t="s">
        <v>773</v>
      </c>
    </row>
    <row r="350" spans="1:10" ht="15" customHeight="1">
      <c r="A350" s="42" t="s">
        <v>781</v>
      </c>
      <c r="B350" s="13">
        <v>9373712567</v>
      </c>
      <c r="C350" s="42" t="s">
        <v>437</v>
      </c>
      <c r="D350" s="42" t="s">
        <v>438</v>
      </c>
      <c r="E350" s="43">
        <v>41215.583333333336</v>
      </c>
      <c r="F350" s="42" t="s">
        <v>739</v>
      </c>
      <c r="G350" s="13" t="s">
        <v>440</v>
      </c>
      <c r="H350" s="13">
        <v>408.8</v>
      </c>
      <c r="I350" s="13">
        <v>413</v>
      </c>
      <c r="J350" s="13" t="s">
        <v>742</v>
      </c>
    </row>
    <row r="351" spans="1:10" ht="15" customHeight="1">
      <c r="A351" s="42" t="s">
        <v>782</v>
      </c>
      <c r="B351" s="13">
        <v>9930440991</v>
      </c>
      <c r="C351" s="42" t="s">
        <v>437</v>
      </c>
      <c r="D351" s="42" t="s">
        <v>438</v>
      </c>
      <c r="E351" s="43">
        <v>41215.614583333336</v>
      </c>
      <c r="F351" s="42" t="s">
        <v>739</v>
      </c>
      <c r="G351" s="13" t="s">
        <v>440</v>
      </c>
      <c r="H351" s="13">
        <v>253</v>
      </c>
      <c r="I351" s="13">
        <v>225</v>
      </c>
      <c r="J351" s="13" t="s">
        <v>740</v>
      </c>
    </row>
    <row r="352" spans="1:10" ht="15" customHeight="1">
      <c r="A352" s="42" t="s">
        <v>783</v>
      </c>
      <c r="B352" s="13">
        <v>9930370217</v>
      </c>
      <c r="C352" s="42" t="s">
        <v>437</v>
      </c>
      <c r="D352" s="42" t="s">
        <v>438</v>
      </c>
      <c r="E352" s="43">
        <v>41215.635416666664</v>
      </c>
      <c r="F352" s="42" t="s">
        <v>739</v>
      </c>
      <c r="G352" s="13" t="s">
        <v>440</v>
      </c>
      <c r="H352" s="13">
        <v>245</v>
      </c>
      <c r="I352" s="13">
        <v>264</v>
      </c>
      <c r="J352" s="13" t="s">
        <v>769</v>
      </c>
    </row>
    <row r="353" spans="1:10" ht="15" customHeight="1">
      <c r="A353" s="42" t="s">
        <v>784</v>
      </c>
      <c r="B353" s="13">
        <v>9819547579</v>
      </c>
      <c r="C353" s="42" t="s">
        <v>437</v>
      </c>
      <c r="D353" s="42" t="s">
        <v>438</v>
      </c>
      <c r="E353" s="43">
        <v>41215.697916666664</v>
      </c>
      <c r="F353" s="42" t="s">
        <v>739</v>
      </c>
      <c r="G353" s="13" t="s">
        <v>440</v>
      </c>
      <c r="H353" s="13">
        <v>117</v>
      </c>
      <c r="I353" s="13">
        <v>118</v>
      </c>
      <c r="J353" s="13" t="s">
        <v>771</v>
      </c>
    </row>
    <row r="354" spans="1:10" ht="15" customHeight="1">
      <c r="A354" s="42" t="s">
        <v>785</v>
      </c>
      <c r="B354" s="13">
        <v>9322699883</v>
      </c>
      <c r="C354" s="42" t="s">
        <v>437</v>
      </c>
      <c r="D354" s="42" t="s">
        <v>438</v>
      </c>
      <c r="E354" s="43">
        <v>41215.697916666664</v>
      </c>
      <c r="F354" s="42" t="s">
        <v>739</v>
      </c>
      <c r="G354" s="13" t="s">
        <v>440</v>
      </c>
      <c r="H354" s="13">
        <v>355</v>
      </c>
      <c r="I354" s="13">
        <v>325</v>
      </c>
      <c r="J354" s="13" t="s">
        <v>744</v>
      </c>
    </row>
    <row r="355" spans="1:10" ht="15" customHeight="1">
      <c r="A355" s="42" t="s">
        <v>786</v>
      </c>
      <c r="B355" s="13">
        <v>9867307370</v>
      </c>
      <c r="C355" s="42" t="s">
        <v>437</v>
      </c>
      <c r="D355" s="42" t="s">
        <v>438</v>
      </c>
      <c r="E355" s="43">
        <v>41215.71875</v>
      </c>
      <c r="F355" s="42" t="s">
        <v>739</v>
      </c>
      <c r="G355" s="13" t="s">
        <v>440</v>
      </c>
      <c r="H355" s="13">
        <v>220</v>
      </c>
      <c r="I355" s="13">
        <v>197</v>
      </c>
      <c r="J355" s="13" t="s">
        <v>740</v>
      </c>
    </row>
    <row r="356" spans="1:10" ht="15" customHeight="1">
      <c r="A356" s="42" t="s">
        <v>787</v>
      </c>
      <c r="B356" s="13">
        <v>9820300282</v>
      </c>
      <c r="C356" s="42" t="s">
        <v>437</v>
      </c>
      <c r="D356" s="42" t="s">
        <v>438</v>
      </c>
      <c r="E356" s="43">
        <v>41215.729166666664</v>
      </c>
      <c r="F356" s="42" t="s">
        <v>739</v>
      </c>
      <c r="G356" s="13" t="s">
        <v>440</v>
      </c>
      <c r="H356" s="13">
        <v>543</v>
      </c>
      <c r="I356" s="13">
        <v>504</v>
      </c>
      <c r="J356" s="13" t="s">
        <v>742</v>
      </c>
    </row>
    <row r="357" spans="1:10" ht="15" customHeight="1">
      <c r="A357" s="42" t="s">
        <v>788</v>
      </c>
      <c r="B357" s="13">
        <v>9892367779</v>
      </c>
      <c r="C357" s="42" t="s">
        <v>437</v>
      </c>
      <c r="D357" s="42" t="s">
        <v>448</v>
      </c>
      <c r="E357" s="43">
        <v>41215.729166666664</v>
      </c>
      <c r="F357" s="42" t="s">
        <v>739</v>
      </c>
      <c r="G357" s="13" t="s">
        <v>440</v>
      </c>
      <c r="H357" s="13">
        <v>459</v>
      </c>
      <c r="I357" s="13">
        <v>719</v>
      </c>
      <c r="J357" s="13" t="s">
        <v>769</v>
      </c>
    </row>
    <row r="358" spans="1:10" ht="15" customHeight="1">
      <c r="A358" s="42" t="s">
        <v>789</v>
      </c>
      <c r="B358" s="13">
        <v>9820947574</v>
      </c>
      <c r="C358" s="42" t="s">
        <v>437</v>
      </c>
      <c r="D358" s="42" t="s">
        <v>438</v>
      </c>
      <c r="E358" s="43">
        <v>41215.770833333336</v>
      </c>
      <c r="F358" s="42" t="s">
        <v>739</v>
      </c>
      <c r="G358" s="13" t="s">
        <v>440</v>
      </c>
      <c r="H358" s="13">
        <v>490</v>
      </c>
      <c r="I358" s="13">
        <v>517</v>
      </c>
      <c r="J358" s="13" t="s">
        <v>773</v>
      </c>
    </row>
    <row r="359" spans="1:10" ht="15" customHeight="1">
      <c r="A359" s="42" t="s">
        <v>790</v>
      </c>
      <c r="B359" s="13">
        <v>9167677249</v>
      </c>
      <c r="C359" s="42" t="s">
        <v>437</v>
      </c>
      <c r="D359" s="42" t="s">
        <v>438</v>
      </c>
      <c r="E359" s="43">
        <v>41215.770833333336</v>
      </c>
      <c r="F359" s="42" t="s">
        <v>739</v>
      </c>
      <c r="G359" s="13" t="s">
        <v>440</v>
      </c>
      <c r="H359" s="13">
        <v>398</v>
      </c>
      <c r="I359" s="13">
        <v>346</v>
      </c>
      <c r="J359" s="13" t="s">
        <v>771</v>
      </c>
    </row>
    <row r="360" spans="1:10" ht="15" customHeight="1">
      <c r="A360" s="42" t="s">
        <v>791</v>
      </c>
      <c r="B360" s="13">
        <v>9820297705</v>
      </c>
      <c r="C360" s="42" t="s">
        <v>437</v>
      </c>
      <c r="D360" s="42" t="s">
        <v>438</v>
      </c>
      <c r="E360" s="43">
        <v>41215.791666666664</v>
      </c>
      <c r="F360" s="42" t="s">
        <v>739</v>
      </c>
      <c r="G360" s="13" t="s">
        <v>440</v>
      </c>
      <c r="H360" s="13">
        <v>412</v>
      </c>
      <c r="I360" s="13">
        <v>360</v>
      </c>
      <c r="J360" s="13" t="s">
        <v>744</v>
      </c>
    </row>
    <row r="361" spans="1:10" ht="15" customHeight="1">
      <c r="A361" s="42" t="s">
        <v>792</v>
      </c>
      <c r="B361" s="13">
        <v>9619921122</v>
      </c>
      <c r="C361" s="42" t="s">
        <v>437</v>
      </c>
      <c r="D361" s="42" t="s">
        <v>438</v>
      </c>
      <c r="E361" s="43">
        <v>41215.8125</v>
      </c>
      <c r="F361" s="42" t="s">
        <v>739</v>
      </c>
      <c r="G361" s="13" t="s">
        <v>440</v>
      </c>
      <c r="H361" s="13">
        <v>525</v>
      </c>
      <c r="I361" s="13">
        <v>579</v>
      </c>
      <c r="J361" s="13" t="s">
        <v>769</v>
      </c>
    </row>
    <row r="362" spans="1:10" ht="15" customHeight="1">
      <c r="A362" s="42" t="s">
        <v>793</v>
      </c>
      <c r="B362" s="13">
        <v>9892878401</v>
      </c>
      <c r="C362" s="42" t="s">
        <v>437</v>
      </c>
      <c r="D362" s="42" t="s">
        <v>438</v>
      </c>
      <c r="E362" s="43">
        <v>41215.9375</v>
      </c>
      <c r="F362" s="42" t="s">
        <v>739</v>
      </c>
      <c r="G362" s="13" t="s">
        <v>440</v>
      </c>
      <c r="H362" s="13">
        <v>692</v>
      </c>
      <c r="I362" s="13">
        <v>630</v>
      </c>
      <c r="J362" s="13" t="s">
        <v>740</v>
      </c>
    </row>
    <row r="363" spans="1:10" ht="15" customHeight="1">
      <c r="A363" s="42" t="s">
        <v>794</v>
      </c>
      <c r="B363" s="13">
        <v>9820277144</v>
      </c>
      <c r="C363" s="42" t="s">
        <v>437</v>
      </c>
      <c r="D363" s="42" t="s">
        <v>438</v>
      </c>
      <c r="E363" s="43">
        <v>41216.15625</v>
      </c>
      <c r="F363" s="42" t="s">
        <v>739</v>
      </c>
      <c r="G363" s="13" t="s">
        <v>440</v>
      </c>
      <c r="H363" s="13">
        <v>400</v>
      </c>
      <c r="I363" s="13">
        <v>371</v>
      </c>
      <c r="J363" s="13" t="s">
        <v>740</v>
      </c>
    </row>
    <row r="364" spans="1:10" ht="15" customHeight="1">
      <c r="A364" s="42" t="s">
        <v>795</v>
      </c>
      <c r="B364" s="13">
        <v>9930574551</v>
      </c>
      <c r="C364" s="42" t="s">
        <v>437</v>
      </c>
      <c r="D364" s="42" t="s">
        <v>438</v>
      </c>
      <c r="E364" s="43">
        <v>41216.21875</v>
      </c>
      <c r="F364" s="42" t="s">
        <v>739</v>
      </c>
      <c r="G364" s="13" t="s">
        <v>440</v>
      </c>
      <c r="H364" s="13">
        <v>630</v>
      </c>
      <c r="I364" s="13">
        <v>599</v>
      </c>
      <c r="J364" s="13" t="s">
        <v>740</v>
      </c>
    </row>
    <row r="365" spans="1:10" ht="15" customHeight="1">
      <c r="A365" s="42" t="s">
        <v>703</v>
      </c>
      <c r="B365" s="13">
        <v>9594588555</v>
      </c>
      <c r="C365" s="42" t="s">
        <v>437</v>
      </c>
      <c r="D365" s="42" t="s">
        <v>438</v>
      </c>
      <c r="E365" s="43">
        <v>41216.34375</v>
      </c>
      <c r="F365" s="42" t="s">
        <v>739</v>
      </c>
      <c r="G365" s="13" t="s">
        <v>440</v>
      </c>
      <c r="H365" s="13">
        <v>119</v>
      </c>
      <c r="I365" s="13">
        <v>115</v>
      </c>
      <c r="J365" s="13" t="s">
        <v>745</v>
      </c>
    </row>
    <row r="366" spans="1:10" ht="15" customHeight="1">
      <c r="A366" s="42" t="s">
        <v>796</v>
      </c>
      <c r="B366" s="13">
        <v>9619809494</v>
      </c>
      <c r="C366" s="42" t="s">
        <v>437</v>
      </c>
      <c r="D366" s="42" t="s">
        <v>438</v>
      </c>
      <c r="E366" s="43">
        <v>41216.354166666664</v>
      </c>
      <c r="F366" s="42" t="s">
        <v>739</v>
      </c>
      <c r="G366" s="13" t="s">
        <v>440</v>
      </c>
      <c r="H366" s="13">
        <v>287</v>
      </c>
      <c r="I366" s="13">
        <v>292</v>
      </c>
      <c r="J366" s="13" t="s">
        <v>742</v>
      </c>
    </row>
    <row r="367" spans="1:10" ht="15" customHeight="1">
      <c r="A367" s="42" t="s">
        <v>797</v>
      </c>
      <c r="B367" s="13">
        <v>9833268657</v>
      </c>
      <c r="C367" s="42" t="s">
        <v>437</v>
      </c>
      <c r="D367" s="42" t="s">
        <v>438</v>
      </c>
      <c r="E367" s="43">
        <v>41216.354166666664</v>
      </c>
      <c r="F367" s="42" t="s">
        <v>739</v>
      </c>
      <c r="G367" s="13" t="s">
        <v>440</v>
      </c>
      <c r="H367" s="13">
        <v>747</v>
      </c>
      <c r="I367" s="13">
        <v>640</v>
      </c>
      <c r="J367" s="13" t="s">
        <v>769</v>
      </c>
    </row>
    <row r="368" spans="1:10" ht="15" customHeight="1">
      <c r="A368" s="42" t="s">
        <v>798</v>
      </c>
      <c r="B368" s="13">
        <v>9867335912</v>
      </c>
      <c r="C368" s="42" t="s">
        <v>437</v>
      </c>
      <c r="D368" s="42" t="s">
        <v>438</v>
      </c>
      <c r="E368" s="43">
        <v>41216.354166666664</v>
      </c>
      <c r="F368" s="42" t="s">
        <v>739</v>
      </c>
      <c r="G368" s="13" t="s">
        <v>440</v>
      </c>
      <c r="H368" s="13">
        <v>300</v>
      </c>
      <c r="I368" s="13">
        <v>655</v>
      </c>
      <c r="J368" s="13" t="s">
        <v>799</v>
      </c>
    </row>
    <row r="369" spans="1:10" ht="15" customHeight="1">
      <c r="A369" s="42" t="s">
        <v>800</v>
      </c>
      <c r="B369" s="13">
        <v>9820035351</v>
      </c>
      <c r="C369" s="42" t="s">
        <v>437</v>
      </c>
      <c r="D369" s="42" t="s">
        <v>438</v>
      </c>
      <c r="E369" s="43">
        <v>41216.354166666664</v>
      </c>
      <c r="F369" s="42" t="s">
        <v>739</v>
      </c>
      <c r="G369" s="13" t="s">
        <v>440</v>
      </c>
      <c r="H369" s="13">
        <v>288</v>
      </c>
      <c r="I369" s="13">
        <v>271</v>
      </c>
      <c r="J369" s="13" t="s">
        <v>744</v>
      </c>
    </row>
    <row r="370" spans="1:10" ht="15" customHeight="1">
      <c r="A370" s="42" t="s">
        <v>801</v>
      </c>
      <c r="B370" s="13">
        <v>9833003451</v>
      </c>
      <c r="C370" s="42" t="s">
        <v>437</v>
      </c>
      <c r="D370" s="42" t="s">
        <v>438</v>
      </c>
      <c r="E370" s="43">
        <v>41216.375</v>
      </c>
      <c r="F370" s="42" t="s">
        <v>739</v>
      </c>
      <c r="G370" s="13" t="s">
        <v>440</v>
      </c>
      <c r="H370" s="13">
        <v>188</v>
      </c>
      <c r="I370" s="13">
        <v>190</v>
      </c>
      <c r="J370" s="13" t="s">
        <v>773</v>
      </c>
    </row>
    <row r="371" spans="1:10" ht="15" customHeight="1">
      <c r="A371" s="42" t="s">
        <v>802</v>
      </c>
      <c r="B371" s="13">
        <v>9867622994</v>
      </c>
      <c r="C371" s="42" t="s">
        <v>437</v>
      </c>
      <c r="D371" s="42" t="s">
        <v>438</v>
      </c>
      <c r="E371" s="43">
        <v>41216.395833333336</v>
      </c>
      <c r="F371" s="42" t="s">
        <v>739</v>
      </c>
      <c r="G371" s="13" t="s">
        <v>440</v>
      </c>
      <c r="H371" s="13">
        <v>633</v>
      </c>
      <c r="I371" s="13">
        <v>654</v>
      </c>
      <c r="J371" s="13" t="s">
        <v>745</v>
      </c>
    </row>
    <row r="372" spans="1:10" ht="15" customHeight="1">
      <c r="A372" s="42" t="s">
        <v>803</v>
      </c>
      <c r="B372" s="13">
        <v>9820128651</v>
      </c>
      <c r="C372" s="42" t="s">
        <v>437</v>
      </c>
      <c r="D372" s="42" t="s">
        <v>438</v>
      </c>
      <c r="E372" s="43">
        <v>41216.416666666664</v>
      </c>
      <c r="F372" s="42" t="s">
        <v>739</v>
      </c>
      <c r="G372" s="13" t="s">
        <v>440</v>
      </c>
      <c r="H372" s="13">
        <v>802</v>
      </c>
      <c r="I372" s="13">
        <v>713</v>
      </c>
      <c r="J372" s="13" t="s">
        <v>740</v>
      </c>
    </row>
    <row r="373" spans="1:10" ht="15" customHeight="1">
      <c r="A373" s="42" t="s">
        <v>804</v>
      </c>
      <c r="B373" s="13">
        <v>7738388512</v>
      </c>
      <c r="C373" s="42" t="s">
        <v>437</v>
      </c>
      <c r="D373" s="42" t="s">
        <v>486</v>
      </c>
      <c r="E373" s="43">
        <v>41216.4375</v>
      </c>
      <c r="F373" s="42" t="s">
        <v>739</v>
      </c>
      <c r="G373" s="13" t="s">
        <v>440</v>
      </c>
      <c r="H373" s="13">
        <v>138</v>
      </c>
      <c r="I373" s="13">
        <v>139</v>
      </c>
      <c r="J373" s="13" t="s">
        <v>742</v>
      </c>
    </row>
    <row r="374" spans="1:10" ht="15" customHeight="1">
      <c r="A374" s="42" t="s">
        <v>805</v>
      </c>
      <c r="B374" s="13">
        <v>9223541876</v>
      </c>
      <c r="C374" s="42" t="s">
        <v>437</v>
      </c>
      <c r="D374" s="42" t="s">
        <v>438</v>
      </c>
      <c r="E374" s="43">
        <v>41216.4375</v>
      </c>
      <c r="F374" s="42" t="s">
        <v>739</v>
      </c>
      <c r="G374" s="13" t="s">
        <v>440</v>
      </c>
      <c r="H374" s="13">
        <v>104</v>
      </c>
      <c r="I374" s="13">
        <v>113</v>
      </c>
      <c r="J374" s="13" t="s">
        <v>771</v>
      </c>
    </row>
    <row r="375" spans="1:10" ht="15" customHeight="1">
      <c r="A375" s="42" t="s">
        <v>806</v>
      </c>
      <c r="B375" s="13">
        <v>9717172820</v>
      </c>
      <c r="C375" s="42" t="s">
        <v>437</v>
      </c>
      <c r="D375" s="42" t="s">
        <v>438</v>
      </c>
      <c r="E375" s="43">
        <v>41216.458333333336</v>
      </c>
      <c r="F375" s="42" t="s">
        <v>739</v>
      </c>
      <c r="G375" s="13" t="s">
        <v>440</v>
      </c>
      <c r="H375" s="13">
        <v>227</v>
      </c>
      <c r="I375" s="13">
        <v>204</v>
      </c>
      <c r="J375" s="13" t="s">
        <v>744</v>
      </c>
    </row>
    <row r="376" spans="1:10" ht="15" customHeight="1">
      <c r="A376" s="42" t="s">
        <v>807</v>
      </c>
      <c r="B376" s="13">
        <v>9820063209</v>
      </c>
      <c r="C376" s="42" t="s">
        <v>437</v>
      </c>
      <c r="D376" s="42" t="s">
        <v>438</v>
      </c>
      <c r="E376" s="43">
        <v>41216.46875</v>
      </c>
      <c r="F376" s="42" t="s">
        <v>739</v>
      </c>
      <c r="G376" s="13" t="s">
        <v>440</v>
      </c>
      <c r="H376" s="13">
        <v>596</v>
      </c>
      <c r="I376" s="13">
        <v>564</v>
      </c>
      <c r="J376" s="13" t="s">
        <v>773</v>
      </c>
    </row>
    <row r="377" spans="1:10" ht="15" customHeight="1">
      <c r="A377" s="42" t="s">
        <v>808</v>
      </c>
      <c r="B377" s="13">
        <v>9820631937</v>
      </c>
      <c r="C377" s="42" t="s">
        <v>437</v>
      </c>
      <c r="D377" s="42" t="s">
        <v>438</v>
      </c>
      <c r="E377" s="43">
        <v>41216.5</v>
      </c>
      <c r="F377" s="42" t="s">
        <v>739</v>
      </c>
      <c r="G377" s="13" t="s">
        <v>440</v>
      </c>
      <c r="H377" s="13">
        <v>357</v>
      </c>
      <c r="I377" s="13">
        <v>380</v>
      </c>
      <c r="J377" s="13" t="s">
        <v>745</v>
      </c>
    </row>
    <row r="378" spans="1:10" ht="15" customHeight="1">
      <c r="A378" s="42" t="s">
        <v>809</v>
      </c>
      <c r="B378" s="13">
        <v>9967018008</v>
      </c>
      <c r="C378" s="42" t="s">
        <v>437</v>
      </c>
      <c r="D378" s="42" t="s">
        <v>438</v>
      </c>
      <c r="E378" s="43">
        <v>41216.510416666664</v>
      </c>
      <c r="F378" s="42" t="s">
        <v>739</v>
      </c>
      <c r="G378" s="13" t="s">
        <v>440</v>
      </c>
      <c r="H378" s="13">
        <v>160</v>
      </c>
      <c r="I378" s="13">
        <v>130</v>
      </c>
      <c r="J378" s="13" t="s">
        <v>740</v>
      </c>
    </row>
    <row r="379" spans="1:10" ht="15" customHeight="1">
      <c r="A379" s="42" t="s">
        <v>810</v>
      </c>
      <c r="B379" s="13">
        <v>9920771642</v>
      </c>
      <c r="C379" s="42" t="s">
        <v>437</v>
      </c>
      <c r="D379" s="42" t="s">
        <v>438</v>
      </c>
      <c r="E379" s="43">
        <v>41216.520833333336</v>
      </c>
      <c r="F379" s="42" t="s">
        <v>739</v>
      </c>
      <c r="G379" s="13" t="s">
        <v>440</v>
      </c>
      <c r="H379" s="13">
        <v>427</v>
      </c>
      <c r="I379" s="13">
        <v>430</v>
      </c>
      <c r="J379" s="13" t="s">
        <v>742</v>
      </c>
    </row>
    <row r="380" spans="1:10" ht="15" customHeight="1">
      <c r="A380" s="42" t="s">
        <v>811</v>
      </c>
      <c r="B380" s="13">
        <v>9819336685</v>
      </c>
      <c r="C380" s="42" t="s">
        <v>437</v>
      </c>
      <c r="D380" s="42" t="s">
        <v>438</v>
      </c>
      <c r="E380" s="43">
        <v>41216.53125</v>
      </c>
      <c r="F380" s="42" t="s">
        <v>739</v>
      </c>
      <c r="G380" s="13" t="s">
        <v>440</v>
      </c>
      <c r="H380" s="13">
        <v>200</v>
      </c>
      <c r="I380" s="13">
        <v>429</v>
      </c>
      <c r="J380" s="13" t="s">
        <v>799</v>
      </c>
    </row>
    <row r="381" spans="1:10" ht="15" customHeight="1">
      <c r="A381" s="42" t="s">
        <v>812</v>
      </c>
      <c r="B381" s="13">
        <v>9501022273</v>
      </c>
      <c r="C381" s="42" t="s">
        <v>437</v>
      </c>
      <c r="D381" s="42" t="s">
        <v>486</v>
      </c>
      <c r="E381" s="43">
        <v>41216.541666666664</v>
      </c>
      <c r="F381" s="42" t="s">
        <v>739</v>
      </c>
      <c r="G381" s="13" t="s">
        <v>440</v>
      </c>
      <c r="H381" s="13">
        <v>354</v>
      </c>
      <c r="I381" s="13">
        <v>356</v>
      </c>
      <c r="J381" s="13" t="s">
        <v>744</v>
      </c>
    </row>
    <row r="382" spans="1:10" ht="15" customHeight="1">
      <c r="A382" s="42" t="s">
        <v>678</v>
      </c>
      <c r="B382" s="13">
        <v>9769551132</v>
      </c>
      <c r="C382" s="42" t="s">
        <v>437</v>
      </c>
      <c r="D382" s="42" t="s">
        <v>438</v>
      </c>
      <c r="E382" s="43">
        <v>41216.583333333336</v>
      </c>
      <c r="F382" s="42" t="s">
        <v>739</v>
      </c>
      <c r="G382" s="13" t="s">
        <v>440</v>
      </c>
      <c r="H382" s="13">
        <v>807</v>
      </c>
      <c r="I382" s="13">
        <v>673</v>
      </c>
      <c r="J382" s="13" t="s">
        <v>745</v>
      </c>
    </row>
    <row r="383" spans="1:10" ht="15" customHeight="1">
      <c r="A383" s="42" t="s">
        <v>813</v>
      </c>
      <c r="B383" s="13">
        <v>9820625546</v>
      </c>
      <c r="C383" s="42" t="s">
        <v>437</v>
      </c>
      <c r="D383" s="42" t="s">
        <v>461</v>
      </c>
      <c r="E383" s="43">
        <v>41216.583333333336</v>
      </c>
      <c r="F383" s="42" t="s">
        <v>739</v>
      </c>
      <c r="G383" s="13" t="s">
        <v>440</v>
      </c>
      <c r="H383" s="13">
        <v>432</v>
      </c>
      <c r="I383" s="13">
        <v>650</v>
      </c>
      <c r="J383" s="13" t="s">
        <v>771</v>
      </c>
    </row>
    <row r="384" spans="1:10" ht="15" customHeight="1">
      <c r="A384" s="42" t="s">
        <v>814</v>
      </c>
      <c r="B384" s="13">
        <v>9619106116</v>
      </c>
      <c r="C384" s="42" t="s">
        <v>437</v>
      </c>
      <c r="D384" s="42" t="s">
        <v>438</v>
      </c>
      <c r="E384" s="43">
        <v>41216.625</v>
      </c>
      <c r="F384" s="42" t="s">
        <v>739</v>
      </c>
      <c r="G384" s="13" t="s">
        <v>749</v>
      </c>
      <c r="H384" s="13">
        <v>1540</v>
      </c>
      <c r="I384" s="13">
        <v>1293</v>
      </c>
      <c r="J384" s="13" t="s">
        <v>815</v>
      </c>
    </row>
    <row r="385" spans="1:10" ht="15" customHeight="1">
      <c r="A385" s="42" t="s">
        <v>465</v>
      </c>
      <c r="B385" s="13">
        <v>9821634883</v>
      </c>
      <c r="C385" s="42" t="s">
        <v>437</v>
      </c>
      <c r="D385" s="42" t="s">
        <v>438</v>
      </c>
      <c r="E385" s="43">
        <v>41216.625</v>
      </c>
      <c r="F385" s="42" t="s">
        <v>739</v>
      </c>
      <c r="G385" s="13" t="s">
        <v>440</v>
      </c>
      <c r="H385" s="13">
        <v>171</v>
      </c>
      <c r="I385" s="13">
        <v>147</v>
      </c>
      <c r="J385" s="13" t="s">
        <v>744</v>
      </c>
    </row>
    <row r="386" spans="1:10" ht="15" customHeight="1">
      <c r="A386" s="42" t="s">
        <v>816</v>
      </c>
      <c r="B386" s="13">
        <v>9920403877</v>
      </c>
      <c r="C386" s="42" t="s">
        <v>437</v>
      </c>
      <c r="D386" s="42" t="s">
        <v>438</v>
      </c>
      <c r="E386" s="43">
        <v>41216.65625</v>
      </c>
      <c r="F386" s="42" t="s">
        <v>739</v>
      </c>
      <c r="G386" s="13" t="s">
        <v>440</v>
      </c>
      <c r="H386" s="13">
        <v>237</v>
      </c>
      <c r="I386" s="13">
        <v>263</v>
      </c>
      <c r="J386" s="13" t="s">
        <v>773</v>
      </c>
    </row>
    <row r="387" spans="1:10" ht="15" customHeight="1">
      <c r="A387" s="42" t="s">
        <v>817</v>
      </c>
      <c r="B387" s="13">
        <v>9820080647</v>
      </c>
      <c r="C387" s="42" t="s">
        <v>437</v>
      </c>
      <c r="D387" s="42" t="s">
        <v>438</v>
      </c>
      <c r="E387" s="43">
        <v>41216.666666666664</v>
      </c>
      <c r="F387" s="42" t="s">
        <v>739</v>
      </c>
      <c r="G387" s="13" t="s">
        <v>440</v>
      </c>
      <c r="H387" s="13">
        <v>460</v>
      </c>
      <c r="I387" s="13">
        <v>405</v>
      </c>
      <c r="J387" s="13" t="s">
        <v>740</v>
      </c>
    </row>
    <row r="388" spans="1:10" ht="15" customHeight="1">
      <c r="A388" s="42" t="s">
        <v>818</v>
      </c>
      <c r="B388" s="13">
        <v>9870506665</v>
      </c>
      <c r="C388" s="42" t="s">
        <v>437</v>
      </c>
      <c r="D388" s="42" t="s">
        <v>438</v>
      </c>
      <c r="E388" s="43">
        <v>41216.71875</v>
      </c>
      <c r="F388" s="42" t="s">
        <v>739</v>
      </c>
      <c r="G388" s="13" t="s">
        <v>440</v>
      </c>
      <c r="H388" s="13">
        <v>409</v>
      </c>
      <c r="I388" s="13">
        <v>385</v>
      </c>
      <c r="J388" s="13" t="s">
        <v>771</v>
      </c>
    </row>
    <row r="389" spans="1:10" ht="15" customHeight="1">
      <c r="A389" s="42" t="s">
        <v>819</v>
      </c>
      <c r="B389" s="13">
        <v>9820343959</v>
      </c>
      <c r="C389" s="42" t="s">
        <v>437</v>
      </c>
      <c r="D389" s="42" t="s">
        <v>438</v>
      </c>
      <c r="E389" s="43">
        <v>41216.75</v>
      </c>
      <c r="F389" s="42" t="s">
        <v>739</v>
      </c>
      <c r="G389" s="13" t="s">
        <v>440</v>
      </c>
      <c r="H389" s="13">
        <v>1213</v>
      </c>
      <c r="I389" s="13">
        <v>1165</v>
      </c>
      <c r="J389" s="13" t="s">
        <v>742</v>
      </c>
    </row>
    <row r="390" spans="1:10" ht="15" customHeight="1">
      <c r="A390" s="42" t="s">
        <v>820</v>
      </c>
      <c r="B390" s="13">
        <v>8286951099</v>
      </c>
      <c r="C390" s="42" t="s">
        <v>437</v>
      </c>
      <c r="D390" s="42" t="s">
        <v>438</v>
      </c>
      <c r="E390" s="43">
        <v>41216.78125</v>
      </c>
      <c r="F390" s="42" t="s">
        <v>739</v>
      </c>
      <c r="G390" s="13" t="s">
        <v>440</v>
      </c>
      <c r="H390" s="13">
        <v>512</v>
      </c>
      <c r="I390" s="13">
        <v>496</v>
      </c>
      <c r="J390" s="13" t="s">
        <v>745</v>
      </c>
    </row>
    <row r="391" spans="1:10" ht="15" customHeight="1">
      <c r="A391" s="42" t="s">
        <v>821</v>
      </c>
      <c r="B391" s="13">
        <v>9867538154</v>
      </c>
      <c r="C391" s="42" t="s">
        <v>437</v>
      </c>
      <c r="D391" s="42" t="s">
        <v>438</v>
      </c>
      <c r="E391" s="43">
        <v>41216.78125</v>
      </c>
      <c r="F391" s="42" t="s">
        <v>739</v>
      </c>
      <c r="G391" s="13" t="s">
        <v>440</v>
      </c>
      <c r="H391" s="13">
        <v>286</v>
      </c>
      <c r="I391" s="13">
        <v>294</v>
      </c>
      <c r="J391" s="13" t="s">
        <v>773</v>
      </c>
    </row>
    <row r="392" spans="1:10" ht="15" customHeight="1">
      <c r="A392" s="42" t="s">
        <v>822</v>
      </c>
      <c r="B392" s="13">
        <v>9819408965</v>
      </c>
      <c r="C392" s="42" t="s">
        <v>437</v>
      </c>
      <c r="D392" s="42" t="s">
        <v>438</v>
      </c>
      <c r="E392" s="43">
        <v>41216.833333333336</v>
      </c>
      <c r="F392" s="42" t="s">
        <v>739</v>
      </c>
      <c r="G392" s="13" t="s">
        <v>440</v>
      </c>
      <c r="H392" s="13">
        <v>874</v>
      </c>
      <c r="I392" s="13">
        <v>818</v>
      </c>
      <c r="J392" s="13" t="s">
        <v>740</v>
      </c>
    </row>
    <row r="393" spans="1:10" ht="15" customHeight="1">
      <c r="A393" s="42" t="s">
        <v>823</v>
      </c>
      <c r="B393" s="13">
        <v>9819790101</v>
      </c>
      <c r="C393" s="42" t="s">
        <v>437</v>
      </c>
      <c r="D393" s="42" t="s">
        <v>438</v>
      </c>
      <c r="E393" s="43">
        <v>41216.833333333336</v>
      </c>
      <c r="F393" s="42" t="s">
        <v>739</v>
      </c>
      <c r="G393" s="13" t="s">
        <v>440</v>
      </c>
      <c r="H393" s="13">
        <v>519</v>
      </c>
      <c r="I393" s="13">
        <v>512</v>
      </c>
      <c r="J393" s="13" t="s">
        <v>744</v>
      </c>
    </row>
    <row r="394" spans="1:10" ht="15" customHeight="1">
      <c r="A394" s="42" t="s">
        <v>824</v>
      </c>
      <c r="B394" s="13">
        <v>9769904117</v>
      </c>
      <c r="C394" s="42" t="s">
        <v>437</v>
      </c>
      <c r="D394" s="42" t="s">
        <v>438</v>
      </c>
      <c r="E394" s="43">
        <v>41216.833333333336</v>
      </c>
      <c r="F394" s="42" t="s">
        <v>739</v>
      </c>
      <c r="G394" s="13" t="s">
        <v>440</v>
      </c>
      <c r="H394" s="13">
        <v>562</v>
      </c>
      <c r="I394" s="13">
        <v>640</v>
      </c>
      <c r="J394" s="13" t="s">
        <v>771</v>
      </c>
    </row>
    <row r="395" spans="1:10" ht="15" customHeight="1">
      <c r="A395" s="42" t="s">
        <v>825</v>
      </c>
      <c r="B395" s="13">
        <v>9004244220</v>
      </c>
      <c r="C395" s="42" t="s">
        <v>437</v>
      </c>
      <c r="D395" s="42" t="s">
        <v>438</v>
      </c>
      <c r="E395" s="43">
        <v>41216.864583333336</v>
      </c>
      <c r="F395" s="42" t="s">
        <v>739</v>
      </c>
      <c r="G395" s="13" t="s">
        <v>440</v>
      </c>
      <c r="H395" s="13">
        <v>247</v>
      </c>
      <c r="I395" s="13">
        <v>258</v>
      </c>
      <c r="J395" s="13" t="s">
        <v>773</v>
      </c>
    </row>
    <row r="396" spans="1:10" ht="15" customHeight="1">
      <c r="A396" s="42" t="s">
        <v>611</v>
      </c>
      <c r="B396" s="13">
        <v>9930062676</v>
      </c>
      <c r="C396" s="42" t="s">
        <v>437</v>
      </c>
      <c r="D396" s="42" t="s">
        <v>438</v>
      </c>
      <c r="E396" s="43">
        <v>41216.9375</v>
      </c>
      <c r="F396" s="42" t="s">
        <v>739</v>
      </c>
      <c r="G396" s="13" t="s">
        <v>440</v>
      </c>
      <c r="H396" s="13">
        <v>113</v>
      </c>
      <c r="I396" s="13">
        <v>118</v>
      </c>
      <c r="J396" s="13" t="s">
        <v>745</v>
      </c>
    </row>
    <row r="397" spans="1:10" ht="15" customHeight="1">
      <c r="A397" s="42" t="s">
        <v>826</v>
      </c>
      <c r="B397" s="13">
        <v>9833901349</v>
      </c>
      <c r="C397" s="42" t="s">
        <v>437</v>
      </c>
      <c r="D397" s="42" t="s">
        <v>438</v>
      </c>
      <c r="E397" s="43">
        <v>41216.958333333336</v>
      </c>
      <c r="F397" s="42" t="s">
        <v>739</v>
      </c>
      <c r="G397" s="13" t="s">
        <v>440</v>
      </c>
      <c r="H397" s="13">
        <v>352</v>
      </c>
      <c r="I397" s="13">
        <v>326</v>
      </c>
      <c r="J397" s="13" t="s">
        <v>740</v>
      </c>
    </row>
    <row r="398" spans="1:10" ht="15" customHeight="1">
      <c r="A398" s="42" t="s">
        <v>827</v>
      </c>
      <c r="B398" s="13">
        <v>9820014823</v>
      </c>
      <c r="C398" s="42" t="s">
        <v>437</v>
      </c>
      <c r="D398" s="42" t="s">
        <v>438</v>
      </c>
      <c r="E398" s="43">
        <v>41217.041666666664</v>
      </c>
      <c r="F398" s="42" t="s">
        <v>739</v>
      </c>
      <c r="G398" s="13" t="s">
        <v>440</v>
      </c>
      <c r="H398" s="13">
        <v>123</v>
      </c>
      <c r="I398" s="13">
        <v>112</v>
      </c>
      <c r="J398" s="13" t="s">
        <v>740</v>
      </c>
    </row>
    <row r="399" spans="1:10" ht="15" customHeight="1">
      <c r="A399" s="42" t="s">
        <v>828</v>
      </c>
      <c r="B399" s="13">
        <v>9324088865</v>
      </c>
      <c r="C399" s="42" t="s">
        <v>437</v>
      </c>
      <c r="D399" s="42" t="s">
        <v>486</v>
      </c>
      <c r="E399" s="43">
        <v>41217.125</v>
      </c>
      <c r="F399" s="42" t="s">
        <v>739</v>
      </c>
      <c r="G399" s="13" t="s">
        <v>440</v>
      </c>
      <c r="H399" s="13">
        <v>100</v>
      </c>
      <c r="I399" s="13">
        <v>64</v>
      </c>
      <c r="J399" s="13" t="s">
        <v>740</v>
      </c>
    </row>
    <row r="400" spans="1:10" ht="15" customHeight="1">
      <c r="A400" s="42" t="s">
        <v>829</v>
      </c>
      <c r="B400" s="13">
        <v>9619043828</v>
      </c>
      <c r="C400" s="42" t="s">
        <v>437</v>
      </c>
      <c r="D400" s="42" t="s">
        <v>486</v>
      </c>
      <c r="E400" s="43">
        <v>41217.197916666664</v>
      </c>
      <c r="F400" s="42" t="s">
        <v>739</v>
      </c>
      <c r="G400" s="13" t="s">
        <v>440</v>
      </c>
      <c r="H400" s="13">
        <v>172</v>
      </c>
      <c r="I400" s="13">
        <v>157</v>
      </c>
      <c r="J400" s="13" t="s">
        <v>740</v>
      </c>
    </row>
    <row r="401" spans="1:10" ht="15" customHeight="1">
      <c r="A401" s="42" t="s">
        <v>830</v>
      </c>
      <c r="B401" s="13">
        <v>9322061444</v>
      </c>
      <c r="C401" s="42" t="s">
        <v>437</v>
      </c>
      <c r="D401" s="42" t="s">
        <v>438</v>
      </c>
      <c r="E401" s="43">
        <v>41217.375</v>
      </c>
      <c r="F401" s="42" t="s">
        <v>739</v>
      </c>
      <c r="G401" s="13" t="s">
        <v>440</v>
      </c>
      <c r="H401" s="13">
        <v>806</v>
      </c>
      <c r="I401" s="13">
        <v>822</v>
      </c>
      <c r="J401" s="13" t="s">
        <v>745</v>
      </c>
    </row>
    <row r="402" spans="1:10" ht="15" customHeight="1">
      <c r="A402" s="42" t="s">
        <v>831</v>
      </c>
      <c r="B402" s="13">
        <v>9892884341</v>
      </c>
      <c r="C402" s="42" t="s">
        <v>437</v>
      </c>
      <c r="D402" s="42" t="s">
        <v>438</v>
      </c>
      <c r="E402" s="43">
        <v>41217.385416666664</v>
      </c>
      <c r="F402" s="42" t="s">
        <v>739</v>
      </c>
      <c r="G402" s="13" t="s">
        <v>440</v>
      </c>
      <c r="H402" s="13">
        <v>500</v>
      </c>
      <c r="I402" s="13">
        <v>1057</v>
      </c>
      <c r="J402" s="13" t="s">
        <v>799</v>
      </c>
    </row>
    <row r="403" spans="1:10" ht="15" customHeight="1">
      <c r="A403" s="42" t="s">
        <v>832</v>
      </c>
      <c r="B403" s="13">
        <v>7845320010</v>
      </c>
      <c r="C403" s="42" t="s">
        <v>437</v>
      </c>
      <c r="D403" s="42" t="s">
        <v>438</v>
      </c>
      <c r="E403" s="43">
        <v>41217.395833333336</v>
      </c>
      <c r="F403" s="42" t="s">
        <v>739</v>
      </c>
      <c r="G403" s="13" t="s">
        <v>440</v>
      </c>
      <c r="H403" s="13">
        <v>486</v>
      </c>
      <c r="I403" s="13">
        <v>509</v>
      </c>
      <c r="J403" s="13" t="s">
        <v>769</v>
      </c>
    </row>
    <row r="404" spans="1:10" ht="15" customHeight="1">
      <c r="A404" s="42" t="s">
        <v>833</v>
      </c>
      <c r="B404" s="13">
        <v>9886040848</v>
      </c>
      <c r="C404" s="42" t="s">
        <v>437</v>
      </c>
      <c r="D404" s="42" t="s">
        <v>438</v>
      </c>
      <c r="E404" s="43">
        <v>41217.427083333336</v>
      </c>
      <c r="F404" s="42" t="s">
        <v>739</v>
      </c>
      <c r="G404" s="13" t="s">
        <v>440</v>
      </c>
      <c r="H404" s="13">
        <v>1823</v>
      </c>
      <c r="I404" s="13">
        <v>1303</v>
      </c>
      <c r="J404" s="13" t="s">
        <v>773</v>
      </c>
    </row>
    <row r="405" spans="1:10" ht="15" customHeight="1">
      <c r="A405" s="42" t="s">
        <v>834</v>
      </c>
      <c r="B405" s="13">
        <v>9833017058</v>
      </c>
      <c r="C405" s="42" t="s">
        <v>437</v>
      </c>
      <c r="D405" s="42" t="s">
        <v>438</v>
      </c>
      <c r="E405" s="43">
        <v>41217.520833333336</v>
      </c>
      <c r="F405" s="42" t="s">
        <v>739</v>
      </c>
      <c r="G405" s="13" t="s">
        <v>440</v>
      </c>
      <c r="H405" s="13">
        <v>140</v>
      </c>
      <c r="I405" s="13">
        <v>145</v>
      </c>
      <c r="J405" s="13" t="s">
        <v>745</v>
      </c>
    </row>
    <row r="406" spans="1:10" ht="15" customHeight="1">
      <c r="A406" s="42" t="s">
        <v>835</v>
      </c>
      <c r="B406" s="13">
        <v>9619590115</v>
      </c>
      <c r="C406" s="42" t="s">
        <v>437</v>
      </c>
      <c r="D406" s="42" t="s">
        <v>486</v>
      </c>
      <c r="E406" s="43">
        <v>41217.614583333336</v>
      </c>
      <c r="F406" s="42" t="s">
        <v>739</v>
      </c>
      <c r="G406" s="13" t="s">
        <v>440</v>
      </c>
      <c r="H406" s="13">
        <v>100</v>
      </c>
      <c r="I406" s="13">
        <v>86</v>
      </c>
      <c r="J406" s="13" t="s">
        <v>745</v>
      </c>
    </row>
    <row r="407" spans="1:10" ht="15" customHeight="1">
      <c r="A407" s="42" t="s">
        <v>836</v>
      </c>
      <c r="B407" s="13">
        <v>8879399657</v>
      </c>
      <c r="C407" s="42" t="s">
        <v>437</v>
      </c>
      <c r="D407" s="42" t="s">
        <v>438</v>
      </c>
      <c r="E407" s="43">
        <v>41217.625</v>
      </c>
      <c r="F407" s="42" t="s">
        <v>739</v>
      </c>
      <c r="G407" s="13" t="s">
        <v>440</v>
      </c>
      <c r="H407" s="13">
        <v>922.6</v>
      </c>
      <c r="I407" s="13">
        <v>2021</v>
      </c>
      <c r="J407" s="13" t="s">
        <v>799</v>
      </c>
    </row>
    <row r="408" spans="1:10" ht="15" customHeight="1">
      <c r="A408" s="42" t="s">
        <v>837</v>
      </c>
      <c r="B408" s="13">
        <v>9967242511</v>
      </c>
      <c r="C408" s="42" t="s">
        <v>437</v>
      </c>
      <c r="D408" s="42" t="s">
        <v>438</v>
      </c>
      <c r="E408" s="43">
        <v>41217.625</v>
      </c>
      <c r="F408" s="42" t="s">
        <v>739</v>
      </c>
      <c r="G408" s="13" t="s">
        <v>440</v>
      </c>
      <c r="H408" s="13">
        <v>323</v>
      </c>
      <c r="I408" s="13">
        <v>350</v>
      </c>
      <c r="J408" s="13" t="s">
        <v>769</v>
      </c>
    </row>
    <row r="409" spans="1:10" ht="15" customHeight="1">
      <c r="A409" s="42" t="s">
        <v>838</v>
      </c>
      <c r="B409" s="13">
        <v>9987203332</v>
      </c>
      <c r="C409" s="42" t="s">
        <v>437</v>
      </c>
      <c r="D409" s="42" t="s">
        <v>438</v>
      </c>
      <c r="E409" s="43">
        <v>41217.677083333336</v>
      </c>
      <c r="F409" s="42" t="s">
        <v>739</v>
      </c>
      <c r="G409" s="13" t="s">
        <v>440</v>
      </c>
      <c r="H409" s="13">
        <v>168</v>
      </c>
      <c r="I409" s="13">
        <v>176</v>
      </c>
      <c r="J409" s="13" t="s">
        <v>745</v>
      </c>
    </row>
    <row r="410" spans="1:10" ht="15" customHeight="1">
      <c r="A410" s="42" t="s">
        <v>839</v>
      </c>
      <c r="B410" s="13">
        <v>9833376834</v>
      </c>
      <c r="C410" s="42" t="s">
        <v>437</v>
      </c>
      <c r="D410" s="42" t="s">
        <v>438</v>
      </c>
      <c r="E410" s="43">
        <v>41217.6875</v>
      </c>
      <c r="F410" s="42" t="s">
        <v>739</v>
      </c>
      <c r="G410" s="13" t="s">
        <v>440</v>
      </c>
      <c r="H410" s="13">
        <v>150</v>
      </c>
      <c r="I410" s="13">
        <v>154</v>
      </c>
      <c r="J410" s="13" t="s">
        <v>769</v>
      </c>
    </row>
    <row r="411" spans="1:10" ht="15" customHeight="1">
      <c r="A411" s="42" t="s">
        <v>840</v>
      </c>
      <c r="B411" s="13">
        <v>9320210630</v>
      </c>
      <c r="C411" s="42" t="s">
        <v>437</v>
      </c>
      <c r="D411" s="42" t="s">
        <v>438</v>
      </c>
      <c r="E411" s="43">
        <v>41217.770833333336</v>
      </c>
      <c r="F411" s="42" t="s">
        <v>739</v>
      </c>
      <c r="G411" s="13" t="s">
        <v>440</v>
      </c>
      <c r="H411" s="13">
        <v>331</v>
      </c>
      <c r="I411" s="13">
        <v>342</v>
      </c>
      <c r="J411" s="13" t="s">
        <v>745</v>
      </c>
    </row>
    <row r="412" spans="1:10" ht="15" customHeight="1">
      <c r="A412" s="42" t="s">
        <v>841</v>
      </c>
      <c r="B412" s="13">
        <v>9987761613</v>
      </c>
      <c r="C412" s="42" t="s">
        <v>437</v>
      </c>
      <c r="D412" s="42" t="s">
        <v>438</v>
      </c>
      <c r="E412" s="43">
        <v>41217.8125</v>
      </c>
      <c r="F412" s="42" t="s">
        <v>739</v>
      </c>
      <c r="G412" s="13" t="s">
        <v>440</v>
      </c>
      <c r="H412" s="13">
        <v>282</v>
      </c>
      <c r="I412" s="13">
        <v>280</v>
      </c>
      <c r="J412" s="13" t="s">
        <v>769</v>
      </c>
    </row>
    <row r="413" spans="1:10" ht="15" customHeight="1">
      <c r="A413" s="42" t="s">
        <v>842</v>
      </c>
      <c r="B413" s="13">
        <v>9819670867</v>
      </c>
      <c r="C413" s="42" t="s">
        <v>437</v>
      </c>
      <c r="D413" s="42" t="s">
        <v>438</v>
      </c>
      <c r="E413" s="43">
        <v>41217.927083333336</v>
      </c>
      <c r="F413" s="42" t="s">
        <v>739</v>
      </c>
      <c r="G413" s="13" t="s">
        <v>440</v>
      </c>
      <c r="H413" s="13">
        <v>350</v>
      </c>
      <c r="I413" s="13">
        <v>374</v>
      </c>
      <c r="J413" s="13" t="s">
        <v>745</v>
      </c>
    </row>
    <row r="414" spans="1:10" ht="15" customHeight="1">
      <c r="A414" s="42" t="s">
        <v>843</v>
      </c>
      <c r="B414" s="13">
        <v>8884493458</v>
      </c>
      <c r="C414" s="42" t="s">
        <v>437</v>
      </c>
      <c r="D414" s="42" t="s">
        <v>461</v>
      </c>
      <c r="E414" s="43">
        <v>41218.208333333336</v>
      </c>
      <c r="F414" s="42" t="s">
        <v>739</v>
      </c>
      <c r="G414" s="13" t="s">
        <v>440</v>
      </c>
      <c r="H414" s="13">
        <v>100</v>
      </c>
      <c r="I414" s="13">
        <v>78</v>
      </c>
      <c r="J414" s="13" t="s">
        <v>742</v>
      </c>
    </row>
    <row r="415" spans="1:10" ht="15" customHeight="1">
      <c r="A415" s="42" t="s">
        <v>844</v>
      </c>
      <c r="B415" s="13">
        <v>9323145103</v>
      </c>
      <c r="C415" s="42" t="s">
        <v>437</v>
      </c>
      <c r="D415" s="42" t="s">
        <v>438</v>
      </c>
      <c r="E415" s="43">
        <v>41218.302083333336</v>
      </c>
      <c r="F415" s="42" t="s">
        <v>739</v>
      </c>
      <c r="G415" s="13" t="s">
        <v>440</v>
      </c>
      <c r="H415" s="13">
        <v>174</v>
      </c>
      <c r="I415" s="13">
        <v>189</v>
      </c>
      <c r="J415" s="13" t="s">
        <v>769</v>
      </c>
    </row>
    <row r="416" spans="1:10" ht="15" customHeight="1">
      <c r="A416" s="42" t="s">
        <v>845</v>
      </c>
      <c r="B416" s="13">
        <v>9657619230</v>
      </c>
      <c r="C416" s="42" t="s">
        <v>437</v>
      </c>
      <c r="D416" s="42" t="s">
        <v>438</v>
      </c>
      <c r="E416" s="43">
        <v>41218.322916666664</v>
      </c>
      <c r="F416" s="42" t="s">
        <v>739</v>
      </c>
      <c r="G416" s="13" t="s">
        <v>440</v>
      </c>
      <c r="H416" s="13">
        <v>907</v>
      </c>
      <c r="I416" s="13">
        <v>1006</v>
      </c>
      <c r="J416" s="13" t="s">
        <v>771</v>
      </c>
    </row>
    <row r="417" spans="1:10" ht="15" customHeight="1">
      <c r="A417" s="42" t="s">
        <v>846</v>
      </c>
      <c r="B417" s="13">
        <v>8692044495</v>
      </c>
      <c r="C417" s="42" t="s">
        <v>437</v>
      </c>
      <c r="D417" s="42" t="s">
        <v>438</v>
      </c>
      <c r="E417" s="43">
        <v>41218.333333333336</v>
      </c>
      <c r="F417" s="42" t="s">
        <v>739</v>
      </c>
      <c r="G417" s="13" t="s">
        <v>440</v>
      </c>
      <c r="H417" s="13">
        <v>537</v>
      </c>
      <c r="I417" s="13">
        <v>566</v>
      </c>
      <c r="J417" s="13" t="s">
        <v>745</v>
      </c>
    </row>
    <row r="418" spans="1:10" ht="15" customHeight="1">
      <c r="A418" s="42" t="s">
        <v>847</v>
      </c>
      <c r="B418" s="13">
        <v>9930676338</v>
      </c>
      <c r="C418" s="42" t="s">
        <v>437</v>
      </c>
      <c r="D418" s="42" t="s">
        <v>438</v>
      </c>
      <c r="E418" s="43">
        <v>41218.34375</v>
      </c>
      <c r="F418" s="42" t="s">
        <v>739</v>
      </c>
      <c r="G418" s="13" t="s">
        <v>440</v>
      </c>
      <c r="H418" s="13">
        <v>138</v>
      </c>
      <c r="I418" s="13">
        <v>147</v>
      </c>
      <c r="J418" s="13" t="s">
        <v>769</v>
      </c>
    </row>
    <row r="419" spans="1:10" ht="15" customHeight="1">
      <c r="A419" s="42" t="s">
        <v>848</v>
      </c>
      <c r="B419" s="13">
        <v>9821983556</v>
      </c>
      <c r="C419" s="42" t="s">
        <v>437</v>
      </c>
      <c r="D419" s="42" t="s">
        <v>438</v>
      </c>
      <c r="E419" s="43">
        <v>41218.34375</v>
      </c>
      <c r="F419" s="42" t="s">
        <v>739</v>
      </c>
      <c r="G419" s="13" t="s">
        <v>440</v>
      </c>
      <c r="H419" s="13">
        <v>153</v>
      </c>
      <c r="I419" s="13">
        <v>166</v>
      </c>
      <c r="J419" s="13" t="s">
        <v>773</v>
      </c>
    </row>
    <row r="420" spans="1:10" ht="15" customHeight="1">
      <c r="A420" s="42" t="s">
        <v>849</v>
      </c>
      <c r="B420" s="13">
        <v>2226845433</v>
      </c>
      <c r="C420" s="42" t="s">
        <v>437</v>
      </c>
      <c r="D420" s="42" t="s">
        <v>438</v>
      </c>
      <c r="E420" s="43">
        <v>41218.34375</v>
      </c>
      <c r="F420" s="42" t="s">
        <v>739</v>
      </c>
      <c r="G420" s="13" t="s">
        <v>440</v>
      </c>
      <c r="H420" s="13">
        <v>100</v>
      </c>
      <c r="I420" s="13">
        <v>94</v>
      </c>
      <c r="J420" s="13" t="s">
        <v>742</v>
      </c>
    </row>
    <row r="421" spans="1:10" ht="15" customHeight="1">
      <c r="A421" s="42" t="s">
        <v>850</v>
      </c>
      <c r="B421" s="13">
        <v>8879411348</v>
      </c>
      <c r="C421" s="42" t="s">
        <v>437</v>
      </c>
      <c r="D421" s="42" t="s">
        <v>438</v>
      </c>
      <c r="E421" s="43">
        <v>41218.354166666664</v>
      </c>
      <c r="F421" s="42" t="s">
        <v>739</v>
      </c>
      <c r="G421" s="13" t="s">
        <v>440</v>
      </c>
      <c r="H421" s="13">
        <v>981</v>
      </c>
      <c r="I421" s="13">
        <v>905</v>
      </c>
      <c r="J421" s="13" t="s">
        <v>744</v>
      </c>
    </row>
    <row r="422" spans="1:10" ht="15" customHeight="1">
      <c r="A422" s="42" t="s">
        <v>851</v>
      </c>
      <c r="B422" s="13">
        <v>9820892562</v>
      </c>
      <c r="C422" s="42" t="s">
        <v>437</v>
      </c>
      <c r="D422" s="42" t="s">
        <v>438</v>
      </c>
      <c r="E422" s="43">
        <v>41218.385416666664</v>
      </c>
      <c r="F422" s="42" t="s">
        <v>739</v>
      </c>
      <c r="G422" s="13" t="s">
        <v>440</v>
      </c>
      <c r="H422" s="13">
        <v>437</v>
      </c>
      <c r="I422" s="13">
        <v>371</v>
      </c>
      <c r="J422" s="13" t="s">
        <v>740</v>
      </c>
    </row>
    <row r="423" spans="1:10" ht="15" customHeight="1">
      <c r="A423" s="42" t="s">
        <v>852</v>
      </c>
      <c r="B423" s="13">
        <v>9920376266</v>
      </c>
      <c r="C423" s="42" t="s">
        <v>437</v>
      </c>
      <c r="D423" s="42" t="s">
        <v>438</v>
      </c>
      <c r="E423" s="43">
        <v>41218.395833333336</v>
      </c>
      <c r="F423" s="42" t="s">
        <v>739</v>
      </c>
      <c r="G423" s="13" t="s">
        <v>440</v>
      </c>
      <c r="H423" s="13">
        <v>131</v>
      </c>
      <c r="I423" s="13">
        <v>128</v>
      </c>
      <c r="J423" s="13" t="s">
        <v>769</v>
      </c>
    </row>
    <row r="424" spans="1:10" ht="15" customHeight="1">
      <c r="A424" s="42" t="s">
        <v>853</v>
      </c>
      <c r="B424" s="13">
        <v>9820143963</v>
      </c>
      <c r="C424" s="42" t="s">
        <v>437</v>
      </c>
      <c r="D424" s="42" t="s">
        <v>438</v>
      </c>
      <c r="E424" s="43">
        <v>41218.395833333336</v>
      </c>
      <c r="F424" s="42" t="s">
        <v>739</v>
      </c>
      <c r="G424" s="13" t="s">
        <v>440</v>
      </c>
      <c r="H424" s="13">
        <v>102</v>
      </c>
      <c r="I424" s="13">
        <v>100</v>
      </c>
      <c r="J424" s="13" t="s">
        <v>742</v>
      </c>
    </row>
    <row r="425" spans="1:10" ht="15" customHeight="1">
      <c r="A425" s="42" t="s">
        <v>854</v>
      </c>
      <c r="B425" s="13">
        <v>9833503191</v>
      </c>
      <c r="C425" s="42" t="s">
        <v>437</v>
      </c>
      <c r="D425" s="42" t="s">
        <v>438</v>
      </c>
      <c r="E425" s="43">
        <v>41218.40625</v>
      </c>
      <c r="F425" s="42" t="s">
        <v>739</v>
      </c>
      <c r="G425" s="13" t="s">
        <v>440</v>
      </c>
      <c r="H425" s="13">
        <v>251</v>
      </c>
      <c r="I425" s="13">
        <v>247</v>
      </c>
      <c r="J425" s="13" t="s">
        <v>745</v>
      </c>
    </row>
    <row r="426" spans="1:10" ht="15" customHeight="1">
      <c r="A426" s="42" t="s">
        <v>855</v>
      </c>
      <c r="B426" s="13">
        <v>9769248897</v>
      </c>
      <c r="C426" s="42" t="s">
        <v>437</v>
      </c>
      <c r="D426" s="42" t="s">
        <v>438</v>
      </c>
      <c r="E426" s="43">
        <v>41218.427083333336</v>
      </c>
      <c r="F426" s="42" t="s">
        <v>739</v>
      </c>
      <c r="G426" s="13" t="s">
        <v>440</v>
      </c>
      <c r="H426" s="13">
        <v>194</v>
      </c>
      <c r="I426" s="13">
        <v>194</v>
      </c>
      <c r="J426" s="13" t="s">
        <v>773</v>
      </c>
    </row>
    <row r="427" spans="1:10" ht="15" customHeight="1">
      <c r="A427" s="42" t="s">
        <v>856</v>
      </c>
      <c r="B427" s="13">
        <v>9920826044</v>
      </c>
      <c r="C427" s="42" t="s">
        <v>437</v>
      </c>
      <c r="D427" s="42" t="s">
        <v>438</v>
      </c>
      <c r="E427" s="43">
        <v>41218.458333333336</v>
      </c>
      <c r="F427" s="42" t="s">
        <v>739</v>
      </c>
      <c r="G427" s="13" t="s">
        <v>440</v>
      </c>
      <c r="H427" s="13">
        <v>144</v>
      </c>
      <c r="I427" s="13">
        <v>142</v>
      </c>
      <c r="J427" s="13" t="s">
        <v>769</v>
      </c>
    </row>
    <row r="428" spans="1:10" ht="15" customHeight="1">
      <c r="A428" s="42" t="s">
        <v>447</v>
      </c>
      <c r="B428" s="13">
        <v>9867524419</v>
      </c>
      <c r="C428" s="42" t="s">
        <v>437</v>
      </c>
      <c r="D428" s="42" t="s">
        <v>448</v>
      </c>
      <c r="E428" s="43">
        <v>41218.458333333336</v>
      </c>
      <c r="F428" s="42" t="s">
        <v>739</v>
      </c>
      <c r="G428" s="13" t="s">
        <v>440</v>
      </c>
      <c r="H428" s="13">
        <v>102</v>
      </c>
      <c r="I428" s="13">
        <v>91</v>
      </c>
      <c r="J428" s="13" t="s">
        <v>742</v>
      </c>
    </row>
    <row r="429" spans="1:10" ht="15" customHeight="1">
      <c r="A429" s="42" t="s">
        <v>857</v>
      </c>
      <c r="B429" s="13">
        <v>9702026890</v>
      </c>
      <c r="C429" s="42" t="s">
        <v>437</v>
      </c>
      <c r="D429" s="42" t="s">
        <v>438</v>
      </c>
      <c r="E429" s="43">
        <v>41218.489583333336</v>
      </c>
      <c r="F429" s="42" t="s">
        <v>739</v>
      </c>
      <c r="G429" s="13" t="s">
        <v>440</v>
      </c>
      <c r="H429" s="13">
        <v>100</v>
      </c>
      <c r="I429" s="13">
        <v>75</v>
      </c>
      <c r="J429" s="13" t="s">
        <v>745</v>
      </c>
    </row>
    <row r="430" spans="1:10" ht="15" customHeight="1">
      <c r="A430" s="42" t="s">
        <v>858</v>
      </c>
      <c r="B430" s="13">
        <v>8082658707</v>
      </c>
      <c r="C430" s="42" t="s">
        <v>437</v>
      </c>
      <c r="D430" s="42" t="s">
        <v>438</v>
      </c>
      <c r="E430" s="43">
        <v>41218.489583333336</v>
      </c>
      <c r="F430" s="42" t="s">
        <v>739</v>
      </c>
      <c r="G430" s="13" t="s">
        <v>440</v>
      </c>
      <c r="H430" s="13">
        <v>449</v>
      </c>
      <c r="I430" s="13">
        <v>478</v>
      </c>
      <c r="J430" s="13" t="s">
        <v>771</v>
      </c>
    </row>
    <row r="431" spans="1:10" ht="15" customHeight="1">
      <c r="A431" s="42" t="s">
        <v>859</v>
      </c>
      <c r="B431" s="13">
        <v>9833529933</v>
      </c>
      <c r="C431" s="42" t="s">
        <v>437</v>
      </c>
      <c r="D431" s="42" t="s">
        <v>438</v>
      </c>
      <c r="E431" s="43">
        <v>41218.510416666664</v>
      </c>
      <c r="F431" s="42" t="s">
        <v>739</v>
      </c>
      <c r="G431" s="13" t="s">
        <v>440</v>
      </c>
      <c r="H431" s="13">
        <v>316</v>
      </c>
      <c r="I431" s="13">
        <v>314</v>
      </c>
      <c r="J431" s="13" t="s">
        <v>744</v>
      </c>
    </row>
    <row r="432" spans="1:10" ht="15" customHeight="1">
      <c r="A432" s="42" t="s">
        <v>860</v>
      </c>
      <c r="B432" s="13">
        <v>9892266688</v>
      </c>
      <c r="C432" s="42" t="s">
        <v>437</v>
      </c>
      <c r="D432" s="42" t="s">
        <v>438</v>
      </c>
      <c r="E432" s="43">
        <v>41218.520833333336</v>
      </c>
      <c r="F432" s="42" t="s">
        <v>739</v>
      </c>
      <c r="G432" s="13" t="s">
        <v>440</v>
      </c>
      <c r="H432" s="13">
        <v>394</v>
      </c>
      <c r="I432" s="13">
        <v>422</v>
      </c>
      <c r="J432" s="13" t="s">
        <v>773</v>
      </c>
    </row>
    <row r="433" spans="1:10" ht="15" customHeight="1">
      <c r="A433" s="42" t="s">
        <v>861</v>
      </c>
      <c r="B433" s="13">
        <v>9619724210</v>
      </c>
      <c r="C433" s="42" t="s">
        <v>437</v>
      </c>
      <c r="D433" s="42" t="s">
        <v>438</v>
      </c>
      <c r="E433" s="43">
        <v>41218.520833333336</v>
      </c>
      <c r="F433" s="42" t="s">
        <v>739</v>
      </c>
      <c r="G433" s="13" t="s">
        <v>749</v>
      </c>
      <c r="H433" s="13">
        <v>1500</v>
      </c>
      <c r="I433" s="13">
        <v>1255</v>
      </c>
      <c r="J433" s="13" t="s">
        <v>815</v>
      </c>
    </row>
    <row r="434" spans="1:10" ht="15" customHeight="1">
      <c r="A434" s="42" t="s">
        <v>862</v>
      </c>
      <c r="B434" s="13">
        <v>9004827144</v>
      </c>
      <c r="C434" s="42" t="s">
        <v>437</v>
      </c>
      <c r="D434" s="42" t="s">
        <v>438</v>
      </c>
      <c r="E434" s="43">
        <v>41218.520833333336</v>
      </c>
      <c r="F434" s="42" t="s">
        <v>739</v>
      </c>
      <c r="G434" s="13" t="s">
        <v>440</v>
      </c>
      <c r="H434" s="13">
        <v>341.6</v>
      </c>
      <c r="I434" s="13">
        <v>357</v>
      </c>
      <c r="J434" s="13" t="s">
        <v>769</v>
      </c>
    </row>
    <row r="435" spans="1:10" ht="15" customHeight="1">
      <c r="A435" s="42" t="s">
        <v>863</v>
      </c>
      <c r="B435" s="13">
        <v>9833317624</v>
      </c>
      <c r="C435" s="42" t="s">
        <v>437</v>
      </c>
      <c r="D435" s="42" t="s">
        <v>438</v>
      </c>
      <c r="E435" s="43">
        <v>41218.541666666664</v>
      </c>
      <c r="F435" s="42" t="s">
        <v>739</v>
      </c>
      <c r="G435" s="13" t="s">
        <v>440</v>
      </c>
      <c r="H435" s="13">
        <v>546</v>
      </c>
      <c r="I435" s="13">
        <v>584</v>
      </c>
      <c r="J435" s="13" t="s">
        <v>745</v>
      </c>
    </row>
    <row r="436" spans="1:10" ht="15" customHeight="1">
      <c r="A436" s="42" t="s">
        <v>864</v>
      </c>
      <c r="B436" s="13">
        <v>9833446556</v>
      </c>
      <c r="C436" s="42" t="s">
        <v>437</v>
      </c>
      <c r="D436" s="42" t="s">
        <v>438</v>
      </c>
      <c r="E436" s="43">
        <v>41218.552083333336</v>
      </c>
      <c r="F436" s="42" t="s">
        <v>739</v>
      </c>
      <c r="G436" s="13" t="s">
        <v>440</v>
      </c>
      <c r="H436" s="13">
        <v>408</v>
      </c>
      <c r="I436" s="13">
        <v>355</v>
      </c>
      <c r="J436" s="13" t="s">
        <v>740</v>
      </c>
    </row>
    <row r="437" spans="1:10" ht="15" customHeight="1">
      <c r="A437" s="42" t="s">
        <v>865</v>
      </c>
      <c r="B437" s="13">
        <v>9821562693</v>
      </c>
      <c r="C437" s="42" t="s">
        <v>437</v>
      </c>
      <c r="D437" s="42" t="s">
        <v>438</v>
      </c>
      <c r="E437" s="43">
        <v>41218.583333333336</v>
      </c>
      <c r="F437" s="42" t="s">
        <v>739</v>
      </c>
      <c r="G437" s="13" t="s">
        <v>440</v>
      </c>
      <c r="H437" s="13">
        <v>194</v>
      </c>
      <c r="I437" s="13">
        <v>185</v>
      </c>
      <c r="J437" s="13" t="s">
        <v>742</v>
      </c>
    </row>
    <row r="438" spans="1:10" ht="15" customHeight="1">
      <c r="A438" s="42" t="s">
        <v>859</v>
      </c>
      <c r="B438" s="13">
        <v>9833529933</v>
      </c>
      <c r="C438" s="42" t="s">
        <v>437</v>
      </c>
      <c r="D438" s="42" t="s">
        <v>438</v>
      </c>
      <c r="E438" s="43">
        <v>41218.583333333336</v>
      </c>
      <c r="F438" s="42" t="s">
        <v>739</v>
      </c>
      <c r="G438" s="13" t="s">
        <v>440</v>
      </c>
      <c r="H438" s="13">
        <v>329</v>
      </c>
      <c r="I438" s="13">
        <v>334</v>
      </c>
      <c r="J438" s="13" t="s">
        <v>744</v>
      </c>
    </row>
    <row r="439" spans="1:10" ht="15" customHeight="1">
      <c r="A439" s="42" t="s">
        <v>866</v>
      </c>
      <c r="B439" s="13">
        <v>8767246024</v>
      </c>
      <c r="C439" s="42" t="s">
        <v>437</v>
      </c>
      <c r="D439" s="42" t="s">
        <v>438</v>
      </c>
      <c r="E439" s="43">
        <v>41218.604166666664</v>
      </c>
      <c r="F439" s="42" t="s">
        <v>739</v>
      </c>
      <c r="G439" s="13" t="s">
        <v>440</v>
      </c>
      <c r="H439" s="13">
        <v>508</v>
      </c>
      <c r="I439" s="13">
        <v>383</v>
      </c>
      <c r="J439" s="13" t="s">
        <v>769</v>
      </c>
    </row>
    <row r="440" spans="1:10" ht="15" customHeight="1">
      <c r="A440" s="42" t="s">
        <v>867</v>
      </c>
      <c r="B440" s="13">
        <v>8879290696</v>
      </c>
      <c r="C440" s="42" t="s">
        <v>437</v>
      </c>
      <c r="D440" s="42" t="s">
        <v>438</v>
      </c>
      <c r="E440" s="43">
        <v>41218.635416666664</v>
      </c>
      <c r="F440" s="42" t="s">
        <v>739</v>
      </c>
      <c r="G440" s="13" t="s">
        <v>440</v>
      </c>
      <c r="H440" s="13">
        <v>385</v>
      </c>
      <c r="I440" s="13">
        <v>420</v>
      </c>
      <c r="J440" s="13" t="s">
        <v>771</v>
      </c>
    </row>
    <row r="441" spans="1:10" ht="15" customHeight="1">
      <c r="A441" s="42" t="s">
        <v>868</v>
      </c>
      <c r="B441" s="13">
        <v>9769023263</v>
      </c>
      <c r="C441" s="42" t="s">
        <v>437</v>
      </c>
      <c r="D441" s="42" t="s">
        <v>438</v>
      </c>
      <c r="E441" s="43">
        <v>41218.645833333336</v>
      </c>
      <c r="F441" s="42" t="s">
        <v>739</v>
      </c>
      <c r="G441" s="13" t="s">
        <v>440</v>
      </c>
      <c r="H441" s="13">
        <v>399</v>
      </c>
      <c r="I441" s="13">
        <v>361</v>
      </c>
      <c r="J441" s="13" t="s">
        <v>740</v>
      </c>
    </row>
    <row r="442" spans="1:10" ht="15" customHeight="1">
      <c r="A442" s="42" t="s">
        <v>869</v>
      </c>
      <c r="B442" s="13">
        <v>9820284413</v>
      </c>
      <c r="C442" s="42" t="s">
        <v>437</v>
      </c>
      <c r="D442" s="42" t="s">
        <v>438</v>
      </c>
      <c r="E442" s="43">
        <v>41218.65625</v>
      </c>
      <c r="F442" s="42" t="s">
        <v>739</v>
      </c>
      <c r="G442" s="13" t="s">
        <v>440</v>
      </c>
      <c r="H442" s="13">
        <v>234</v>
      </c>
      <c r="I442" s="13">
        <v>223</v>
      </c>
      <c r="J442" s="13" t="s">
        <v>744</v>
      </c>
    </row>
    <row r="443" spans="1:10" ht="15" customHeight="1">
      <c r="A443" s="42" t="s">
        <v>635</v>
      </c>
      <c r="B443" s="13">
        <v>9819929641</v>
      </c>
      <c r="C443" s="42" t="s">
        <v>437</v>
      </c>
      <c r="D443" s="42" t="s">
        <v>438</v>
      </c>
      <c r="E443" s="43">
        <v>41218.677083333336</v>
      </c>
      <c r="F443" s="42" t="s">
        <v>739</v>
      </c>
      <c r="G443" s="13" t="s">
        <v>440</v>
      </c>
      <c r="H443" s="13">
        <v>267</v>
      </c>
      <c r="I443" s="13">
        <v>267</v>
      </c>
      <c r="J443" s="13" t="s">
        <v>745</v>
      </c>
    </row>
    <row r="444" spans="1:10" ht="15" customHeight="1">
      <c r="A444" s="42" t="s">
        <v>870</v>
      </c>
      <c r="B444" s="13">
        <v>9819908277</v>
      </c>
      <c r="C444" s="42" t="s">
        <v>437</v>
      </c>
      <c r="D444" s="42" t="s">
        <v>444</v>
      </c>
      <c r="E444" s="43">
        <v>41218.729166666664</v>
      </c>
      <c r="F444" s="42" t="s">
        <v>739</v>
      </c>
      <c r="G444" s="13" t="s">
        <v>440</v>
      </c>
      <c r="H444" s="13">
        <v>447</v>
      </c>
      <c r="I444" s="13">
        <v>367</v>
      </c>
      <c r="J444" s="13" t="s">
        <v>742</v>
      </c>
    </row>
    <row r="445" spans="1:10" ht="15" customHeight="1">
      <c r="A445" s="42" t="s">
        <v>474</v>
      </c>
      <c r="B445" s="13">
        <v>7801008001</v>
      </c>
      <c r="C445" s="42" t="s">
        <v>437</v>
      </c>
      <c r="D445" s="42" t="s">
        <v>448</v>
      </c>
      <c r="E445" s="43">
        <v>41218.739583333336</v>
      </c>
      <c r="F445" s="42" t="s">
        <v>739</v>
      </c>
      <c r="G445" s="13" t="s">
        <v>440</v>
      </c>
      <c r="H445" s="13">
        <v>331</v>
      </c>
      <c r="I445" s="13">
        <v>277</v>
      </c>
      <c r="J445" s="13" t="s">
        <v>744</v>
      </c>
    </row>
    <row r="446" spans="1:10" ht="15" customHeight="1">
      <c r="A446" s="42" t="s">
        <v>871</v>
      </c>
      <c r="B446" s="13">
        <v>9320765693</v>
      </c>
      <c r="C446" s="42" t="s">
        <v>437</v>
      </c>
      <c r="D446" s="42" t="s">
        <v>486</v>
      </c>
      <c r="E446" s="43">
        <v>41218.770833333336</v>
      </c>
      <c r="F446" s="42" t="s">
        <v>739</v>
      </c>
      <c r="G446" s="13" t="s">
        <v>440</v>
      </c>
      <c r="H446" s="13">
        <v>201</v>
      </c>
      <c r="I446" s="13">
        <v>179</v>
      </c>
      <c r="J446" s="13" t="s">
        <v>771</v>
      </c>
    </row>
    <row r="447" spans="1:10" ht="15" customHeight="1">
      <c r="A447" s="42" t="s">
        <v>872</v>
      </c>
      <c r="B447" s="13">
        <v>7387866053</v>
      </c>
      <c r="C447" s="42" t="s">
        <v>437</v>
      </c>
      <c r="D447" s="42" t="s">
        <v>486</v>
      </c>
      <c r="E447" s="43">
        <v>41218.770833333336</v>
      </c>
      <c r="F447" s="42" t="s">
        <v>739</v>
      </c>
      <c r="G447" s="13" t="s">
        <v>440</v>
      </c>
      <c r="H447" s="13">
        <v>105</v>
      </c>
      <c r="I447" s="13">
        <v>108</v>
      </c>
      <c r="J447" s="13" t="s">
        <v>745</v>
      </c>
    </row>
    <row r="448" spans="1:10" ht="15" customHeight="1">
      <c r="A448" s="42" t="s">
        <v>658</v>
      </c>
      <c r="B448" s="13">
        <v>9821229106</v>
      </c>
      <c r="C448" s="42" t="s">
        <v>437</v>
      </c>
      <c r="D448" s="42" t="s">
        <v>438</v>
      </c>
      <c r="E448" s="43">
        <v>41218.791666666664</v>
      </c>
      <c r="F448" s="42" t="s">
        <v>739</v>
      </c>
      <c r="G448" s="13" t="s">
        <v>440</v>
      </c>
      <c r="H448" s="13">
        <v>150</v>
      </c>
      <c r="I448" s="13">
        <v>145</v>
      </c>
      <c r="J448" s="13" t="s">
        <v>773</v>
      </c>
    </row>
    <row r="449" spans="1:10" ht="15" customHeight="1">
      <c r="A449" s="42" t="s">
        <v>873</v>
      </c>
      <c r="B449" s="13">
        <v>9702928350</v>
      </c>
      <c r="C449" s="42" t="s">
        <v>437</v>
      </c>
      <c r="D449" s="42" t="s">
        <v>438</v>
      </c>
      <c r="E449" s="43">
        <v>41218.84375</v>
      </c>
      <c r="F449" s="42" t="s">
        <v>739</v>
      </c>
      <c r="G449" s="13" t="s">
        <v>440</v>
      </c>
      <c r="H449" s="13">
        <v>171</v>
      </c>
      <c r="I449" s="13">
        <v>163</v>
      </c>
      <c r="J449" s="13" t="s">
        <v>769</v>
      </c>
    </row>
    <row r="450" spans="1:10" ht="15" customHeight="1">
      <c r="A450" s="42" t="s">
        <v>874</v>
      </c>
      <c r="B450" s="13">
        <v>9869070105</v>
      </c>
      <c r="C450" s="42" t="s">
        <v>437</v>
      </c>
      <c r="D450" s="42" t="s">
        <v>438</v>
      </c>
      <c r="E450" s="43">
        <v>41218.90625</v>
      </c>
      <c r="F450" s="42" t="s">
        <v>739</v>
      </c>
      <c r="G450" s="13" t="s">
        <v>440</v>
      </c>
      <c r="H450" s="13">
        <v>402</v>
      </c>
      <c r="I450" s="13">
        <v>328</v>
      </c>
      <c r="J450" s="13" t="s">
        <v>740</v>
      </c>
    </row>
    <row r="451" spans="1:10" ht="15" customHeight="1">
      <c r="A451" s="42" t="s">
        <v>875</v>
      </c>
      <c r="B451" s="13">
        <v>9167498817</v>
      </c>
      <c r="C451" s="42" t="s">
        <v>437</v>
      </c>
      <c r="D451" s="42" t="s">
        <v>486</v>
      </c>
      <c r="E451" s="43">
        <v>41219.145833333336</v>
      </c>
      <c r="F451" s="42" t="s">
        <v>739</v>
      </c>
      <c r="G451" s="13" t="s">
        <v>440</v>
      </c>
      <c r="H451" s="13">
        <v>308</v>
      </c>
      <c r="I451" s="13">
        <v>284</v>
      </c>
      <c r="J451" s="13" t="s">
        <v>740</v>
      </c>
    </row>
    <row r="452" spans="1:10" ht="15" customHeight="1">
      <c r="A452" s="42" t="s">
        <v>876</v>
      </c>
      <c r="B452" s="13">
        <v>9757356352</v>
      </c>
      <c r="C452" s="42" t="s">
        <v>437</v>
      </c>
      <c r="D452" s="42" t="s">
        <v>438</v>
      </c>
      <c r="E452" s="43">
        <v>41219.197916666664</v>
      </c>
      <c r="F452" s="42" t="s">
        <v>739</v>
      </c>
      <c r="G452" s="13" t="s">
        <v>440</v>
      </c>
      <c r="H452" s="13">
        <v>100</v>
      </c>
      <c r="I452" s="13">
        <v>76</v>
      </c>
      <c r="J452" s="13" t="s">
        <v>740</v>
      </c>
    </row>
    <row r="453" spans="1:10" ht="15" customHeight="1">
      <c r="A453" s="42" t="s">
        <v>877</v>
      </c>
      <c r="B453" s="13">
        <v>9833605298</v>
      </c>
      <c r="C453" s="42" t="s">
        <v>437</v>
      </c>
      <c r="D453" s="42" t="s">
        <v>486</v>
      </c>
      <c r="E453" s="43">
        <v>41219.322916666664</v>
      </c>
      <c r="F453" s="42" t="s">
        <v>739</v>
      </c>
      <c r="G453" s="13" t="s">
        <v>440</v>
      </c>
      <c r="H453" s="13">
        <v>603</v>
      </c>
      <c r="I453" s="13">
        <v>537</v>
      </c>
      <c r="J453" s="13" t="s">
        <v>740</v>
      </c>
    </row>
    <row r="454" spans="1:10" ht="15" customHeight="1">
      <c r="A454" s="42" t="s">
        <v>878</v>
      </c>
      <c r="B454" s="13">
        <v>7738881477</v>
      </c>
      <c r="C454" s="42" t="s">
        <v>437</v>
      </c>
      <c r="D454" s="42" t="s">
        <v>448</v>
      </c>
      <c r="E454" s="43">
        <v>41219.354166666664</v>
      </c>
      <c r="F454" s="42" t="s">
        <v>739</v>
      </c>
      <c r="G454" s="13" t="s">
        <v>440</v>
      </c>
      <c r="H454" s="13">
        <v>185</v>
      </c>
      <c r="I454" s="13">
        <v>159</v>
      </c>
      <c r="J454" s="13" t="s">
        <v>742</v>
      </c>
    </row>
    <row r="455" spans="1:10" ht="15" customHeight="1">
      <c r="A455" s="42" t="s">
        <v>879</v>
      </c>
      <c r="B455" s="13">
        <v>2229276945</v>
      </c>
      <c r="C455" s="42" t="s">
        <v>437</v>
      </c>
      <c r="D455" s="42" t="s">
        <v>438</v>
      </c>
      <c r="E455" s="43">
        <v>41219.354166666664</v>
      </c>
      <c r="F455" s="42" t="s">
        <v>739</v>
      </c>
      <c r="G455" s="13" t="s">
        <v>440</v>
      </c>
      <c r="H455" s="13">
        <v>1862</v>
      </c>
      <c r="I455" s="13">
        <v>1677</v>
      </c>
      <c r="J455" s="13" t="s">
        <v>769</v>
      </c>
    </row>
    <row r="456" spans="1:10" ht="15" customHeight="1">
      <c r="A456" s="42" t="s">
        <v>880</v>
      </c>
      <c r="B456" s="13">
        <v>9004498537</v>
      </c>
      <c r="C456" s="42" t="s">
        <v>437</v>
      </c>
      <c r="D456" s="42" t="s">
        <v>438</v>
      </c>
      <c r="E456" s="43">
        <v>41219.354166666664</v>
      </c>
      <c r="F456" s="42" t="s">
        <v>739</v>
      </c>
      <c r="G456" s="13" t="s">
        <v>440</v>
      </c>
      <c r="H456" s="13">
        <v>261</v>
      </c>
      <c r="I456" s="13">
        <v>241</v>
      </c>
      <c r="J456" s="13" t="s">
        <v>744</v>
      </c>
    </row>
    <row r="457" spans="1:10" ht="15" customHeight="1">
      <c r="A457" s="42" t="s">
        <v>881</v>
      </c>
      <c r="B457" s="13">
        <v>9689941069</v>
      </c>
      <c r="C457" s="42" t="s">
        <v>437</v>
      </c>
      <c r="D457" s="42" t="s">
        <v>438</v>
      </c>
      <c r="E457" s="43">
        <v>41219.385416666664</v>
      </c>
      <c r="F457" s="42" t="s">
        <v>739</v>
      </c>
      <c r="G457" s="13" t="s">
        <v>440</v>
      </c>
      <c r="H457" s="13">
        <v>123</v>
      </c>
      <c r="I457" s="13">
        <v>115</v>
      </c>
      <c r="J457" s="13" t="s">
        <v>745</v>
      </c>
    </row>
    <row r="458" spans="1:10" ht="15" customHeight="1">
      <c r="A458" s="42" t="s">
        <v>882</v>
      </c>
      <c r="B458" s="13">
        <v>9820087789</v>
      </c>
      <c r="C458" s="42" t="s">
        <v>437</v>
      </c>
      <c r="D458" s="42" t="s">
        <v>438</v>
      </c>
      <c r="E458" s="43">
        <v>41219.395833333336</v>
      </c>
      <c r="F458" s="42" t="s">
        <v>739</v>
      </c>
      <c r="G458" s="13" t="s">
        <v>440</v>
      </c>
      <c r="H458" s="13">
        <v>338</v>
      </c>
      <c r="I458" s="13">
        <v>284</v>
      </c>
      <c r="J458" s="13" t="s">
        <v>740</v>
      </c>
    </row>
    <row r="459" spans="1:10" ht="15" customHeight="1">
      <c r="A459" s="42" t="s">
        <v>883</v>
      </c>
      <c r="B459" s="13">
        <v>9820514565</v>
      </c>
      <c r="C459" s="42" t="s">
        <v>437</v>
      </c>
      <c r="D459" s="42" t="s">
        <v>438</v>
      </c>
      <c r="E459" s="43">
        <v>41219.427083333336</v>
      </c>
      <c r="F459" s="42" t="s">
        <v>739</v>
      </c>
      <c r="G459" s="13" t="s">
        <v>440</v>
      </c>
      <c r="H459" s="13">
        <v>305</v>
      </c>
      <c r="I459" s="13">
        <v>295</v>
      </c>
      <c r="J459" s="13" t="s">
        <v>742</v>
      </c>
    </row>
    <row r="460" spans="1:10" ht="15" customHeight="1">
      <c r="A460" s="42" t="s">
        <v>884</v>
      </c>
      <c r="B460" s="13">
        <v>9167564933</v>
      </c>
      <c r="C460" s="42" t="s">
        <v>437</v>
      </c>
      <c r="D460" s="42" t="s">
        <v>438</v>
      </c>
      <c r="E460" s="43">
        <v>41219.427083333336</v>
      </c>
      <c r="F460" s="42" t="s">
        <v>739</v>
      </c>
      <c r="G460" s="13" t="s">
        <v>440</v>
      </c>
      <c r="H460" s="13">
        <v>570</v>
      </c>
      <c r="I460" s="13">
        <v>1218</v>
      </c>
      <c r="J460" s="13" t="s">
        <v>799</v>
      </c>
    </row>
    <row r="461" spans="1:10" ht="15" customHeight="1">
      <c r="A461" s="42" t="s">
        <v>885</v>
      </c>
      <c r="B461" s="13">
        <v>9167076362</v>
      </c>
      <c r="C461" s="42" t="s">
        <v>437</v>
      </c>
      <c r="D461" s="42" t="s">
        <v>438</v>
      </c>
      <c r="E461" s="43">
        <v>41219.458333333336</v>
      </c>
      <c r="F461" s="42" t="s">
        <v>739</v>
      </c>
      <c r="G461" s="13" t="s">
        <v>440</v>
      </c>
      <c r="H461" s="13">
        <v>121</v>
      </c>
      <c r="I461" s="13">
        <v>115</v>
      </c>
      <c r="J461" s="13" t="s">
        <v>744</v>
      </c>
    </row>
    <row r="462" spans="1:10" ht="15" customHeight="1">
      <c r="A462" s="42" t="s">
        <v>886</v>
      </c>
      <c r="B462" s="13">
        <v>9819852854</v>
      </c>
      <c r="C462" s="42" t="s">
        <v>437</v>
      </c>
      <c r="D462" s="42" t="s">
        <v>438</v>
      </c>
      <c r="E462" s="43">
        <v>41219.458333333336</v>
      </c>
      <c r="F462" s="42" t="s">
        <v>739</v>
      </c>
      <c r="G462" s="13" t="s">
        <v>440</v>
      </c>
      <c r="H462" s="13">
        <v>289</v>
      </c>
      <c r="I462" s="13">
        <v>306</v>
      </c>
      <c r="J462" s="13" t="s">
        <v>773</v>
      </c>
    </row>
    <row r="463" spans="1:10" ht="15" customHeight="1">
      <c r="A463" s="42" t="s">
        <v>483</v>
      </c>
      <c r="B463" s="13">
        <v>9819784663</v>
      </c>
      <c r="C463" s="42" t="s">
        <v>437</v>
      </c>
      <c r="D463" s="42" t="s">
        <v>438</v>
      </c>
      <c r="E463" s="43">
        <v>41219.510416666664</v>
      </c>
      <c r="F463" s="42" t="s">
        <v>739</v>
      </c>
      <c r="G463" s="13" t="s">
        <v>440</v>
      </c>
      <c r="H463" s="13">
        <v>256</v>
      </c>
      <c r="I463" s="13">
        <v>225</v>
      </c>
      <c r="J463" s="13" t="s">
        <v>742</v>
      </c>
    </row>
    <row r="464" spans="1:10" ht="15" customHeight="1">
      <c r="A464" s="42" t="s">
        <v>624</v>
      </c>
      <c r="B464" s="13">
        <v>9867326206</v>
      </c>
      <c r="C464" s="42" t="s">
        <v>437</v>
      </c>
      <c r="D464" s="42" t="s">
        <v>486</v>
      </c>
      <c r="E464" s="43">
        <v>41219.520833333336</v>
      </c>
      <c r="F464" s="42" t="s">
        <v>739</v>
      </c>
      <c r="G464" s="13" t="s">
        <v>440</v>
      </c>
      <c r="H464" s="13">
        <v>518</v>
      </c>
      <c r="I464" s="13">
        <v>552</v>
      </c>
      <c r="J464" s="13" t="s">
        <v>771</v>
      </c>
    </row>
    <row r="465" spans="1:10" ht="15" customHeight="1">
      <c r="A465" s="42" t="s">
        <v>887</v>
      </c>
      <c r="B465" s="13">
        <v>9820041456</v>
      </c>
      <c r="C465" s="42" t="s">
        <v>437</v>
      </c>
      <c r="D465" s="42" t="s">
        <v>438</v>
      </c>
      <c r="E465" s="43">
        <v>41219.520833333336</v>
      </c>
      <c r="F465" s="42" t="s">
        <v>739</v>
      </c>
      <c r="G465" s="13" t="s">
        <v>440</v>
      </c>
      <c r="H465" s="13">
        <v>370</v>
      </c>
      <c r="I465" s="13">
        <v>351</v>
      </c>
      <c r="J465" s="13" t="s">
        <v>744</v>
      </c>
    </row>
    <row r="466" spans="1:10" ht="15" customHeight="1">
      <c r="A466" s="42" t="s">
        <v>888</v>
      </c>
      <c r="B466" s="13">
        <v>9920309925</v>
      </c>
      <c r="C466" s="42" t="s">
        <v>437</v>
      </c>
      <c r="D466" s="42" t="s">
        <v>438</v>
      </c>
      <c r="E466" s="43">
        <v>41219.552083333336</v>
      </c>
      <c r="F466" s="42" t="s">
        <v>739</v>
      </c>
      <c r="G466" s="13" t="s">
        <v>440</v>
      </c>
      <c r="H466" s="13">
        <v>111</v>
      </c>
      <c r="I466" s="13">
        <v>94</v>
      </c>
      <c r="J466" s="13" t="s">
        <v>740</v>
      </c>
    </row>
    <row r="467" spans="1:10" ht="15" customHeight="1">
      <c r="A467" s="42" t="s">
        <v>881</v>
      </c>
      <c r="B467" s="13">
        <v>9689941069</v>
      </c>
      <c r="C467" s="42" t="s">
        <v>437</v>
      </c>
      <c r="D467" s="42" t="s">
        <v>438</v>
      </c>
      <c r="E467" s="43">
        <v>41219.5625</v>
      </c>
      <c r="F467" s="42" t="s">
        <v>739</v>
      </c>
      <c r="G467" s="13" t="s">
        <v>440</v>
      </c>
      <c r="H467" s="13">
        <v>149</v>
      </c>
      <c r="I467" s="13">
        <v>121</v>
      </c>
      <c r="J467" s="13" t="s">
        <v>773</v>
      </c>
    </row>
    <row r="468" spans="1:10" ht="15" customHeight="1">
      <c r="A468" s="42" t="s">
        <v>889</v>
      </c>
      <c r="B468" s="13">
        <v>9223596174</v>
      </c>
      <c r="C468" s="42" t="s">
        <v>437</v>
      </c>
      <c r="D468" s="42" t="s">
        <v>438</v>
      </c>
      <c r="E468" s="43">
        <v>41219.604166666664</v>
      </c>
      <c r="F468" s="42" t="s">
        <v>739</v>
      </c>
      <c r="G468" s="13" t="s">
        <v>440</v>
      </c>
      <c r="H468" s="13">
        <v>391</v>
      </c>
      <c r="I468" s="13">
        <v>387</v>
      </c>
      <c r="J468" s="13" t="s">
        <v>745</v>
      </c>
    </row>
    <row r="469" spans="1:10" ht="15" customHeight="1">
      <c r="A469" s="42" t="s">
        <v>890</v>
      </c>
      <c r="B469" s="13">
        <v>9987882751</v>
      </c>
      <c r="C469" s="42" t="s">
        <v>437</v>
      </c>
      <c r="D469" s="42" t="s">
        <v>438</v>
      </c>
      <c r="E469" s="43">
        <v>41219.614583333336</v>
      </c>
      <c r="F469" s="42" t="s">
        <v>739</v>
      </c>
      <c r="G469" s="13" t="s">
        <v>440</v>
      </c>
      <c r="H469" s="13">
        <v>377</v>
      </c>
      <c r="I469" s="13">
        <v>724</v>
      </c>
      <c r="J469" s="13" t="s">
        <v>799</v>
      </c>
    </row>
    <row r="470" spans="1:10" ht="15" customHeight="1">
      <c r="A470" s="42" t="s">
        <v>535</v>
      </c>
      <c r="B470" s="13">
        <v>9619678182</v>
      </c>
      <c r="C470" s="42" t="s">
        <v>437</v>
      </c>
      <c r="D470" s="42" t="s">
        <v>461</v>
      </c>
      <c r="E470" s="43">
        <v>41219.614583333336</v>
      </c>
      <c r="F470" s="42" t="s">
        <v>739</v>
      </c>
      <c r="G470" s="13" t="s">
        <v>440</v>
      </c>
      <c r="H470" s="13">
        <v>100</v>
      </c>
      <c r="I470" s="13">
        <v>35</v>
      </c>
      <c r="J470" s="13" t="s">
        <v>740</v>
      </c>
    </row>
    <row r="471" spans="1:10" ht="15" customHeight="1">
      <c r="A471" s="42" t="s">
        <v>891</v>
      </c>
      <c r="B471" s="13">
        <v>9820323682</v>
      </c>
      <c r="C471" s="42" t="s">
        <v>437</v>
      </c>
      <c r="D471" s="42" t="s">
        <v>461</v>
      </c>
      <c r="E471" s="43">
        <v>41219.635416666664</v>
      </c>
      <c r="F471" s="42" t="s">
        <v>739</v>
      </c>
      <c r="G471" s="13" t="s">
        <v>440</v>
      </c>
      <c r="H471" s="13">
        <v>364</v>
      </c>
      <c r="I471" s="13">
        <v>562</v>
      </c>
      <c r="J471" s="13" t="s">
        <v>771</v>
      </c>
    </row>
    <row r="472" spans="1:10" ht="15" customHeight="1">
      <c r="A472" s="42" t="s">
        <v>892</v>
      </c>
      <c r="B472" s="13">
        <v>9820899313</v>
      </c>
      <c r="C472" s="42" t="s">
        <v>437</v>
      </c>
      <c r="D472" s="42" t="s">
        <v>438</v>
      </c>
      <c r="E472" s="43">
        <v>41219.65625</v>
      </c>
      <c r="F472" s="42" t="s">
        <v>739</v>
      </c>
      <c r="G472" s="13" t="s">
        <v>440</v>
      </c>
      <c r="H472" s="13">
        <v>148.4</v>
      </c>
      <c r="I472" s="13">
        <v>154</v>
      </c>
      <c r="J472" s="13" t="s">
        <v>769</v>
      </c>
    </row>
    <row r="473" spans="1:10" ht="15" customHeight="1">
      <c r="A473" s="42" t="s">
        <v>893</v>
      </c>
      <c r="B473" s="13">
        <v>9820401034</v>
      </c>
      <c r="C473" s="42" t="s">
        <v>437</v>
      </c>
      <c r="D473" s="42" t="s">
        <v>438</v>
      </c>
      <c r="E473" s="43">
        <v>41219.666666666664</v>
      </c>
      <c r="F473" s="42" t="s">
        <v>739</v>
      </c>
      <c r="G473" s="13" t="s">
        <v>440</v>
      </c>
      <c r="H473" s="13">
        <v>529</v>
      </c>
      <c r="I473" s="13">
        <v>552</v>
      </c>
      <c r="J473" s="13" t="s">
        <v>773</v>
      </c>
    </row>
    <row r="474" spans="1:10" ht="15" customHeight="1">
      <c r="A474" s="42" t="s">
        <v>894</v>
      </c>
      <c r="B474" s="13">
        <v>9913525000</v>
      </c>
      <c r="C474" s="42" t="s">
        <v>437</v>
      </c>
      <c r="D474" s="42" t="s">
        <v>438</v>
      </c>
      <c r="E474" s="43">
        <v>41219.666666666664</v>
      </c>
      <c r="F474" s="42" t="s">
        <v>739</v>
      </c>
      <c r="G474" s="13" t="s">
        <v>440</v>
      </c>
      <c r="H474" s="13">
        <v>112</v>
      </c>
      <c r="I474" s="13">
        <v>99</v>
      </c>
      <c r="J474" s="13" t="s">
        <v>744</v>
      </c>
    </row>
    <row r="475" spans="1:10" ht="15" customHeight="1">
      <c r="A475" s="42" t="s">
        <v>895</v>
      </c>
      <c r="B475" s="13">
        <v>9930921009</v>
      </c>
      <c r="C475" s="42" t="s">
        <v>437</v>
      </c>
      <c r="D475" s="42" t="s">
        <v>461</v>
      </c>
      <c r="E475" s="43">
        <v>41219.6875</v>
      </c>
      <c r="F475" s="42" t="s">
        <v>739</v>
      </c>
      <c r="G475" s="13" t="s">
        <v>440</v>
      </c>
      <c r="H475" s="13">
        <v>279</v>
      </c>
      <c r="I475" s="13">
        <v>279</v>
      </c>
      <c r="J475" s="13" t="s">
        <v>742</v>
      </c>
    </row>
    <row r="476" spans="1:10" ht="15" customHeight="1">
      <c r="A476" s="42" t="s">
        <v>896</v>
      </c>
      <c r="B476" s="13">
        <v>7738386602</v>
      </c>
      <c r="C476" s="42" t="s">
        <v>437</v>
      </c>
      <c r="D476" s="42" t="s">
        <v>438</v>
      </c>
      <c r="E476" s="43">
        <v>41219.708333333336</v>
      </c>
      <c r="F476" s="42" t="s">
        <v>739</v>
      </c>
      <c r="G476" s="13" t="s">
        <v>440</v>
      </c>
      <c r="H476" s="13">
        <v>100</v>
      </c>
      <c r="I476" s="13">
        <v>75</v>
      </c>
      <c r="J476" s="13" t="s">
        <v>745</v>
      </c>
    </row>
    <row r="477" spans="1:10" ht="15" customHeight="1">
      <c r="A477" s="42" t="s">
        <v>897</v>
      </c>
      <c r="B477" s="13">
        <v>9833581676</v>
      </c>
      <c r="C477" s="42" t="s">
        <v>437</v>
      </c>
      <c r="D477" s="42" t="s">
        <v>438</v>
      </c>
      <c r="E477" s="43">
        <v>41219.708333333336</v>
      </c>
      <c r="F477" s="42" t="s">
        <v>739</v>
      </c>
      <c r="G477" s="13" t="s">
        <v>440</v>
      </c>
      <c r="H477" s="13">
        <v>114</v>
      </c>
      <c r="I477" s="13">
        <v>89</v>
      </c>
      <c r="J477" s="13" t="s">
        <v>769</v>
      </c>
    </row>
    <row r="478" spans="1:10" ht="15" customHeight="1">
      <c r="A478" s="42" t="s">
        <v>898</v>
      </c>
      <c r="B478" s="13">
        <v>8451866665</v>
      </c>
      <c r="C478" s="42" t="s">
        <v>437</v>
      </c>
      <c r="D478" s="42" t="s">
        <v>438</v>
      </c>
      <c r="E478" s="43">
        <v>41219.708333333336</v>
      </c>
      <c r="F478" s="42" t="s">
        <v>739</v>
      </c>
      <c r="G478" s="13" t="s">
        <v>440</v>
      </c>
      <c r="H478" s="13">
        <v>129</v>
      </c>
      <c r="I478" s="13">
        <v>108</v>
      </c>
      <c r="J478" s="13" t="s">
        <v>740</v>
      </c>
    </row>
    <row r="479" spans="1:10" ht="15" customHeight="1">
      <c r="A479" s="42" t="s">
        <v>480</v>
      </c>
      <c r="B479" s="13">
        <v>7208008001</v>
      </c>
      <c r="C479" s="42" t="s">
        <v>437</v>
      </c>
      <c r="D479" s="42" t="s">
        <v>448</v>
      </c>
      <c r="E479" s="43">
        <v>41219.739583333336</v>
      </c>
      <c r="F479" s="42" t="s">
        <v>739</v>
      </c>
      <c r="G479" s="13" t="s">
        <v>440</v>
      </c>
      <c r="H479" s="13">
        <v>301</v>
      </c>
      <c r="I479" s="13">
        <v>604</v>
      </c>
      <c r="J479" s="13" t="s">
        <v>799</v>
      </c>
    </row>
    <row r="480" spans="1:10" ht="15" customHeight="1">
      <c r="A480" s="42" t="s">
        <v>480</v>
      </c>
      <c r="B480" s="13">
        <v>7208008001</v>
      </c>
      <c r="C480" s="42" t="s">
        <v>437</v>
      </c>
      <c r="D480" s="42" t="s">
        <v>448</v>
      </c>
      <c r="E480" s="43">
        <v>41219.739583333336</v>
      </c>
      <c r="F480" s="42" t="s">
        <v>739</v>
      </c>
      <c r="G480" s="13" t="s">
        <v>440</v>
      </c>
      <c r="H480" s="13">
        <v>390</v>
      </c>
      <c r="I480" s="13">
        <v>358</v>
      </c>
      <c r="J480" s="13" t="s">
        <v>744</v>
      </c>
    </row>
    <row r="481" spans="1:10" ht="15" customHeight="1">
      <c r="A481" s="42" t="s">
        <v>899</v>
      </c>
      <c r="B481" s="13">
        <v>9322507162</v>
      </c>
      <c r="C481" s="42" t="s">
        <v>437</v>
      </c>
      <c r="D481" s="42" t="s">
        <v>486</v>
      </c>
      <c r="E481" s="43">
        <v>41219.739583333336</v>
      </c>
      <c r="F481" s="42" t="s">
        <v>739</v>
      </c>
      <c r="G481" s="13" t="s">
        <v>440</v>
      </c>
      <c r="H481" s="13">
        <v>100</v>
      </c>
      <c r="I481" s="13">
        <v>74</v>
      </c>
      <c r="J481" s="13" t="s">
        <v>742</v>
      </c>
    </row>
    <row r="482" spans="1:10" ht="15" customHeight="1">
      <c r="A482" s="42" t="s">
        <v>761</v>
      </c>
      <c r="B482" s="13">
        <v>9987273937</v>
      </c>
      <c r="C482" s="42" t="s">
        <v>437</v>
      </c>
      <c r="D482" s="42" t="s">
        <v>438</v>
      </c>
      <c r="E482" s="43">
        <v>41219.760416666664</v>
      </c>
      <c r="F482" s="42" t="s">
        <v>739</v>
      </c>
      <c r="G482" s="13" t="s">
        <v>440</v>
      </c>
      <c r="H482" s="13">
        <v>182</v>
      </c>
      <c r="I482" s="13">
        <v>145</v>
      </c>
      <c r="J482" s="13" t="s">
        <v>745</v>
      </c>
    </row>
    <row r="483" spans="1:10" ht="15" customHeight="1">
      <c r="A483" s="42" t="s">
        <v>900</v>
      </c>
      <c r="B483" s="13">
        <v>9820404670</v>
      </c>
      <c r="C483" s="42" t="s">
        <v>437</v>
      </c>
      <c r="D483" s="42" t="s">
        <v>448</v>
      </c>
      <c r="E483" s="43">
        <v>41219.760416666664</v>
      </c>
      <c r="F483" s="42" t="s">
        <v>739</v>
      </c>
      <c r="G483" s="13" t="s">
        <v>440</v>
      </c>
      <c r="H483" s="13">
        <v>137</v>
      </c>
      <c r="I483" s="13">
        <v>71</v>
      </c>
      <c r="J483" s="13" t="s">
        <v>771</v>
      </c>
    </row>
    <row r="484" spans="1:10" ht="15" customHeight="1">
      <c r="A484" s="42" t="s">
        <v>901</v>
      </c>
      <c r="B484" s="13">
        <v>9819492392</v>
      </c>
      <c r="C484" s="42" t="s">
        <v>437</v>
      </c>
      <c r="D484" s="42" t="s">
        <v>448</v>
      </c>
      <c r="E484" s="43">
        <v>41219.78125</v>
      </c>
      <c r="F484" s="42" t="s">
        <v>739</v>
      </c>
      <c r="G484" s="13" t="s">
        <v>440</v>
      </c>
      <c r="H484" s="13">
        <v>154</v>
      </c>
      <c r="I484" s="13">
        <v>145</v>
      </c>
      <c r="J484" s="13" t="s">
        <v>773</v>
      </c>
    </row>
    <row r="485" spans="1:10" ht="15" customHeight="1">
      <c r="A485" s="42" t="s">
        <v>902</v>
      </c>
      <c r="B485" s="13">
        <v>9930064268</v>
      </c>
      <c r="C485" s="42" t="s">
        <v>437</v>
      </c>
      <c r="D485" s="42" t="s">
        <v>438</v>
      </c>
      <c r="E485" s="43">
        <v>41219.78125</v>
      </c>
      <c r="F485" s="42" t="s">
        <v>739</v>
      </c>
      <c r="G485" s="13" t="s">
        <v>440</v>
      </c>
      <c r="H485" s="13">
        <v>125</v>
      </c>
      <c r="I485" s="13">
        <v>121</v>
      </c>
      <c r="J485" s="13" t="s">
        <v>769</v>
      </c>
    </row>
    <row r="486" spans="1:10" ht="15" customHeight="1">
      <c r="A486" s="42" t="s">
        <v>903</v>
      </c>
      <c r="B486" s="13">
        <v>9920950454</v>
      </c>
      <c r="C486" s="42" t="s">
        <v>437</v>
      </c>
      <c r="D486" s="42" t="s">
        <v>438</v>
      </c>
      <c r="E486" s="43">
        <v>41219.791666666664</v>
      </c>
      <c r="F486" s="42" t="s">
        <v>739</v>
      </c>
      <c r="G486" s="13" t="s">
        <v>440</v>
      </c>
      <c r="H486" s="13">
        <v>384</v>
      </c>
      <c r="I486" s="13">
        <v>362</v>
      </c>
      <c r="J486" s="13" t="s">
        <v>744</v>
      </c>
    </row>
    <row r="487" spans="1:10" ht="15" customHeight="1">
      <c r="A487" s="42" t="s">
        <v>904</v>
      </c>
      <c r="B487" s="13">
        <v>9820122941</v>
      </c>
      <c r="C487" s="42" t="s">
        <v>437</v>
      </c>
      <c r="D487" s="42" t="s">
        <v>448</v>
      </c>
      <c r="E487" s="43">
        <v>41219.791666666664</v>
      </c>
      <c r="F487" s="42" t="s">
        <v>739</v>
      </c>
      <c r="G487" s="13" t="s">
        <v>440</v>
      </c>
      <c r="H487" s="13">
        <v>149</v>
      </c>
      <c r="I487" s="13">
        <v>115</v>
      </c>
      <c r="J487" s="13" t="s">
        <v>742</v>
      </c>
    </row>
    <row r="488" spans="1:10" ht="15" customHeight="1">
      <c r="A488" s="42" t="s">
        <v>905</v>
      </c>
      <c r="B488" s="13">
        <v>9867800007</v>
      </c>
      <c r="C488" s="42" t="s">
        <v>437</v>
      </c>
      <c r="D488" s="42" t="s">
        <v>486</v>
      </c>
      <c r="E488" s="43">
        <v>41219.833333333336</v>
      </c>
      <c r="F488" s="42" t="s">
        <v>739</v>
      </c>
      <c r="G488" s="13" t="s">
        <v>440</v>
      </c>
      <c r="H488" s="13">
        <v>219</v>
      </c>
      <c r="I488" s="13">
        <v>217</v>
      </c>
      <c r="J488" s="13" t="s">
        <v>745</v>
      </c>
    </row>
    <row r="489" spans="1:10" ht="15" customHeight="1">
      <c r="A489" s="42" t="s">
        <v>584</v>
      </c>
      <c r="B489" s="13">
        <v>9892049394</v>
      </c>
      <c r="C489" s="42" t="s">
        <v>437</v>
      </c>
      <c r="D489" s="42" t="s">
        <v>438</v>
      </c>
      <c r="E489" s="43">
        <v>41219.875</v>
      </c>
      <c r="F489" s="42" t="s">
        <v>739</v>
      </c>
      <c r="G489" s="13" t="s">
        <v>440</v>
      </c>
      <c r="H489" s="13">
        <v>142</v>
      </c>
      <c r="I489" s="13">
        <v>152</v>
      </c>
      <c r="J489" s="13" t="s">
        <v>769</v>
      </c>
    </row>
    <row r="490" spans="1:10" ht="15" customHeight="1">
      <c r="A490" s="42" t="s">
        <v>906</v>
      </c>
      <c r="B490" s="13">
        <v>9324231119</v>
      </c>
      <c r="C490" s="42" t="s">
        <v>437</v>
      </c>
      <c r="D490" s="42" t="s">
        <v>438</v>
      </c>
      <c r="E490" s="43">
        <v>41219.885416666664</v>
      </c>
      <c r="F490" s="42" t="s">
        <v>739</v>
      </c>
      <c r="G490" s="13" t="s">
        <v>440</v>
      </c>
      <c r="H490" s="13">
        <v>677</v>
      </c>
      <c r="I490" s="13">
        <v>616</v>
      </c>
      <c r="J490" s="13" t="s">
        <v>740</v>
      </c>
    </row>
    <row r="491" spans="1:10" ht="15" customHeight="1">
      <c r="A491" s="42" t="s">
        <v>907</v>
      </c>
      <c r="B491" s="13">
        <v>9820865443</v>
      </c>
      <c r="C491" s="42" t="s">
        <v>437</v>
      </c>
      <c r="D491" s="42" t="s">
        <v>438</v>
      </c>
      <c r="E491" s="43">
        <v>41220.010416666664</v>
      </c>
      <c r="F491" s="42" t="s">
        <v>739</v>
      </c>
      <c r="G491" s="13" t="s">
        <v>440</v>
      </c>
      <c r="H491" s="13">
        <v>550</v>
      </c>
      <c r="I491" s="13">
        <v>510</v>
      </c>
      <c r="J491" s="13" t="s">
        <v>740</v>
      </c>
    </row>
    <row r="492" spans="1:10" ht="15" customHeight="1">
      <c r="A492" s="42" t="s">
        <v>908</v>
      </c>
      <c r="B492" s="13">
        <v>9820112181</v>
      </c>
      <c r="C492" s="42" t="s">
        <v>437</v>
      </c>
      <c r="D492" s="42" t="s">
        <v>461</v>
      </c>
      <c r="E492" s="43">
        <v>41220.104166666664</v>
      </c>
      <c r="F492" s="42" t="s">
        <v>739</v>
      </c>
      <c r="G492" s="13" t="s">
        <v>440</v>
      </c>
      <c r="H492" s="13">
        <v>159</v>
      </c>
      <c r="I492" s="13">
        <v>205</v>
      </c>
      <c r="J492" s="13" t="s">
        <v>740</v>
      </c>
    </row>
    <row r="493" spans="1:10" ht="15" customHeight="1">
      <c r="A493" s="42" t="s">
        <v>909</v>
      </c>
      <c r="B493" s="13">
        <v>7738092973</v>
      </c>
      <c r="C493" s="42" t="s">
        <v>437</v>
      </c>
      <c r="D493" s="42" t="s">
        <v>438</v>
      </c>
      <c r="E493" s="43">
        <v>41220.1875</v>
      </c>
      <c r="F493" s="42" t="s">
        <v>739</v>
      </c>
      <c r="G493" s="13" t="s">
        <v>440</v>
      </c>
      <c r="H493" s="13">
        <v>157</v>
      </c>
      <c r="I493" s="13">
        <v>144</v>
      </c>
      <c r="J493" s="13" t="s">
        <v>740</v>
      </c>
    </row>
    <row r="494" spans="1:10" ht="15" customHeight="1">
      <c r="A494" s="42" t="s">
        <v>910</v>
      </c>
      <c r="B494" s="13">
        <v>9223519077</v>
      </c>
      <c r="C494" s="42" t="s">
        <v>437</v>
      </c>
      <c r="D494" s="42" t="s">
        <v>438</v>
      </c>
      <c r="E494" s="43">
        <v>41220.322916666664</v>
      </c>
      <c r="F494" s="42" t="s">
        <v>739</v>
      </c>
      <c r="G494" s="13" t="s">
        <v>440</v>
      </c>
      <c r="H494" s="13">
        <v>382</v>
      </c>
      <c r="I494" s="13">
        <v>356</v>
      </c>
      <c r="J494" s="13" t="s">
        <v>742</v>
      </c>
    </row>
    <row r="495" spans="1:10" ht="15" customHeight="1">
      <c r="A495" s="42" t="s">
        <v>480</v>
      </c>
      <c r="B495" s="13">
        <v>7208008001</v>
      </c>
      <c r="C495" s="42" t="s">
        <v>437</v>
      </c>
      <c r="D495" s="42" t="s">
        <v>448</v>
      </c>
      <c r="E495" s="43">
        <v>41220.322916666664</v>
      </c>
      <c r="F495" s="42" t="s">
        <v>739</v>
      </c>
      <c r="G495" s="13" t="s">
        <v>440</v>
      </c>
      <c r="H495" s="13">
        <v>427</v>
      </c>
      <c r="I495" s="13">
        <v>387</v>
      </c>
      <c r="J495" s="13" t="s">
        <v>740</v>
      </c>
    </row>
    <row r="496" spans="1:10" ht="15" customHeight="1">
      <c r="A496" s="42" t="s">
        <v>911</v>
      </c>
      <c r="B496" s="13">
        <v>9820403082</v>
      </c>
      <c r="C496" s="42" t="s">
        <v>437</v>
      </c>
      <c r="D496" s="42" t="s">
        <v>438</v>
      </c>
      <c r="E496" s="43">
        <v>41220.333333333336</v>
      </c>
      <c r="F496" s="42" t="s">
        <v>739</v>
      </c>
      <c r="G496" s="13" t="s">
        <v>440</v>
      </c>
      <c r="H496" s="13">
        <v>209</v>
      </c>
      <c r="I496" s="13">
        <v>197</v>
      </c>
      <c r="J496" s="13" t="s">
        <v>744</v>
      </c>
    </row>
    <row r="497" spans="1:10" ht="15" customHeight="1">
      <c r="A497" s="42" t="s">
        <v>847</v>
      </c>
      <c r="B497" s="13">
        <v>9930676338</v>
      </c>
      <c r="C497" s="42" t="s">
        <v>437</v>
      </c>
      <c r="D497" s="42" t="s">
        <v>438</v>
      </c>
      <c r="E497" s="43">
        <v>41220.34375</v>
      </c>
      <c r="F497" s="42" t="s">
        <v>739</v>
      </c>
      <c r="G497" s="13" t="s">
        <v>440</v>
      </c>
      <c r="H497" s="13">
        <v>142</v>
      </c>
      <c r="I497" s="13">
        <v>149</v>
      </c>
      <c r="J497" s="13" t="s">
        <v>769</v>
      </c>
    </row>
    <row r="498" spans="1:10" ht="15" customHeight="1">
      <c r="A498" s="42" t="s">
        <v>912</v>
      </c>
      <c r="B498" s="13">
        <v>9920010449</v>
      </c>
      <c r="C498" s="42" t="s">
        <v>437</v>
      </c>
      <c r="D498" s="42" t="s">
        <v>438</v>
      </c>
      <c r="E498" s="43">
        <v>41220.385416666664</v>
      </c>
      <c r="F498" s="42" t="s">
        <v>739</v>
      </c>
      <c r="G498" s="13" t="s">
        <v>440</v>
      </c>
      <c r="H498" s="13">
        <v>175</v>
      </c>
      <c r="I498" s="13">
        <v>332</v>
      </c>
      <c r="J498" s="13" t="s">
        <v>799</v>
      </c>
    </row>
    <row r="499" spans="1:10" ht="15" customHeight="1">
      <c r="A499" s="42" t="s">
        <v>550</v>
      </c>
      <c r="B499" s="13">
        <v>9920815787</v>
      </c>
      <c r="C499" s="42" t="s">
        <v>437</v>
      </c>
      <c r="D499" s="42" t="s">
        <v>438</v>
      </c>
      <c r="E499" s="43">
        <v>41220.395833333336</v>
      </c>
      <c r="F499" s="42" t="s">
        <v>739</v>
      </c>
      <c r="G499" s="13" t="s">
        <v>440</v>
      </c>
      <c r="H499" s="13">
        <v>373</v>
      </c>
      <c r="I499" s="13">
        <v>310</v>
      </c>
      <c r="J499" s="13" t="s">
        <v>740</v>
      </c>
    </row>
    <row r="500" spans="1:10" ht="15" customHeight="1">
      <c r="A500" s="42" t="s">
        <v>725</v>
      </c>
      <c r="B500" s="13">
        <v>9920376374</v>
      </c>
      <c r="C500" s="42" t="s">
        <v>437</v>
      </c>
      <c r="D500" s="42" t="s">
        <v>438</v>
      </c>
      <c r="E500" s="43">
        <v>41220.395833333336</v>
      </c>
      <c r="F500" s="42" t="s">
        <v>739</v>
      </c>
      <c r="G500" s="13" t="s">
        <v>440</v>
      </c>
      <c r="H500" s="13">
        <v>116</v>
      </c>
      <c r="I500" s="13">
        <v>107</v>
      </c>
      <c r="J500" s="13" t="s">
        <v>769</v>
      </c>
    </row>
    <row r="501" spans="1:10" ht="15" customHeight="1">
      <c r="A501" s="42" t="s">
        <v>913</v>
      </c>
      <c r="B501" s="13">
        <v>9821132579</v>
      </c>
      <c r="C501" s="42" t="s">
        <v>437</v>
      </c>
      <c r="D501" s="42" t="s">
        <v>438</v>
      </c>
      <c r="E501" s="43">
        <v>41220.395833333336</v>
      </c>
      <c r="F501" s="42" t="s">
        <v>739</v>
      </c>
      <c r="G501" s="13" t="s">
        <v>440</v>
      </c>
      <c r="H501" s="13">
        <v>135</v>
      </c>
      <c r="I501" s="13">
        <v>123</v>
      </c>
      <c r="J501" s="13" t="s">
        <v>744</v>
      </c>
    </row>
    <row r="502" spans="1:10" ht="15" customHeight="1">
      <c r="A502" s="42" t="s">
        <v>914</v>
      </c>
      <c r="B502" s="13">
        <v>9987117247</v>
      </c>
      <c r="C502" s="42" t="s">
        <v>437</v>
      </c>
      <c r="D502" s="42" t="s">
        <v>438</v>
      </c>
      <c r="E502" s="43">
        <v>41220.40625</v>
      </c>
      <c r="F502" s="42" t="s">
        <v>739</v>
      </c>
      <c r="G502" s="13" t="s">
        <v>440</v>
      </c>
      <c r="H502" s="13">
        <v>606</v>
      </c>
      <c r="I502" s="13">
        <v>648</v>
      </c>
      <c r="J502" s="13" t="s">
        <v>771</v>
      </c>
    </row>
    <row r="503" spans="1:10" ht="15" customHeight="1">
      <c r="A503" s="42" t="s">
        <v>915</v>
      </c>
      <c r="B503" s="13">
        <v>8898080004</v>
      </c>
      <c r="C503" s="42" t="s">
        <v>437</v>
      </c>
      <c r="D503" s="42" t="s">
        <v>438</v>
      </c>
      <c r="E503" s="43">
        <v>41220.416666666664</v>
      </c>
      <c r="F503" s="42" t="s">
        <v>739</v>
      </c>
      <c r="G503" s="13" t="s">
        <v>440</v>
      </c>
      <c r="H503" s="13">
        <v>118</v>
      </c>
      <c r="I503" s="13">
        <v>56</v>
      </c>
      <c r="J503" s="13" t="s">
        <v>742</v>
      </c>
    </row>
    <row r="504" spans="1:10" ht="15" customHeight="1">
      <c r="A504" s="42" t="s">
        <v>916</v>
      </c>
      <c r="B504" s="13">
        <v>9167845595</v>
      </c>
      <c r="C504" s="42" t="s">
        <v>437</v>
      </c>
      <c r="D504" s="42" t="s">
        <v>438</v>
      </c>
      <c r="E504" s="43">
        <v>41220.427083333336</v>
      </c>
      <c r="F504" s="42" t="s">
        <v>739</v>
      </c>
      <c r="G504" s="13" t="s">
        <v>440</v>
      </c>
      <c r="H504" s="13">
        <v>641</v>
      </c>
      <c r="I504" s="13">
        <v>654</v>
      </c>
      <c r="J504" s="13" t="s">
        <v>773</v>
      </c>
    </row>
    <row r="505" spans="1:10" ht="15" customHeight="1">
      <c r="A505" s="42" t="s">
        <v>917</v>
      </c>
      <c r="B505" s="13">
        <v>9820631556</v>
      </c>
      <c r="C505" s="42" t="s">
        <v>437</v>
      </c>
      <c r="D505" s="42" t="s">
        <v>438</v>
      </c>
      <c r="E505" s="43">
        <v>41220.458333333336</v>
      </c>
      <c r="F505" s="42" t="s">
        <v>739</v>
      </c>
      <c r="G505" s="13" t="s">
        <v>440</v>
      </c>
      <c r="H505" s="13">
        <v>459.2</v>
      </c>
      <c r="I505" s="13">
        <v>421</v>
      </c>
      <c r="J505" s="13" t="s">
        <v>744</v>
      </c>
    </row>
    <row r="506" spans="1:10" ht="15" customHeight="1">
      <c r="A506" s="42" t="s">
        <v>918</v>
      </c>
      <c r="B506" s="13">
        <v>8879631320</v>
      </c>
      <c r="C506" s="42" t="s">
        <v>437</v>
      </c>
      <c r="D506" s="42" t="s">
        <v>438</v>
      </c>
      <c r="E506" s="43">
        <v>41220.479166666664</v>
      </c>
      <c r="F506" s="42" t="s">
        <v>739</v>
      </c>
      <c r="G506" s="13" t="s">
        <v>440</v>
      </c>
      <c r="H506" s="13">
        <v>178</v>
      </c>
      <c r="I506" s="13">
        <v>194</v>
      </c>
      <c r="J506" s="13" t="s">
        <v>769</v>
      </c>
    </row>
    <row r="507" spans="1:10" ht="15" customHeight="1">
      <c r="A507" s="42" t="s">
        <v>919</v>
      </c>
      <c r="B507" s="13">
        <v>9819244935</v>
      </c>
      <c r="C507" s="42" t="s">
        <v>437</v>
      </c>
      <c r="D507" s="42" t="s">
        <v>438</v>
      </c>
      <c r="E507" s="43">
        <v>41220.520833333336</v>
      </c>
      <c r="F507" s="42" t="s">
        <v>739</v>
      </c>
      <c r="G507" s="13" t="s">
        <v>440</v>
      </c>
      <c r="H507" s="13">
        <v>332</v>
      </c>
      <c r="I507" s="13">
        <v>282</v>
      </c>
      <c r="J507" s="13" t="s">
        <v>740</v>
      </c>
    </row>
    <row r="508" spans="1:10" ht="15" customHeight="1">
      <c r="A508" s="42" t="s">
        <v>920</v>
      </c>
      <c r="B508" s="13">
        <v>9833435345</v>
      </c>
      <c r="C508" s="42" t="s">
        <v>437</v>
      </c>
      <c r="D508" s="42" t="s">
        <v>438</v>
      </c>
      <c r="E508" s="43">
        <v>41220.520833333336</v>
      </c>
      <c r="F508" s="42" t="s">
        <v>739</v>
      </c>
      <c r="G508" s="13" t="s">
        <v>440</v>
      </c>
      <c r="H508" s="13">
        <v>231</v>
      </c>
      <c r="I508" s="13">
        <v>265</v>
      </c>
      <c r="J508" s="13" t="s">
        <v>771</v>
      </c>
    </row>
    <row r="509" spans="1:10" ht="15" customHeight="1">
      <c r="A509" s="42" t="s">
        <v>921</v>
      </c>
      <c r="B509" s="13">
        <v>9820730740</v>
      </c>
      <c r="C509" s="42" t="s">
        <v>437</v>
      </c>
      <c r="D509" s="42" t="s">
        <v>438</v>
      </c>
      <c r="E509" s="43">
        <v>41220.541666666664</v>
      </c>
      <c r="F509" s="42" t="s">
        <v>739</v>
      </c>
      <c r="G509" s="13" t="s">
        <v>440</v>
      </c>
      <c r="H509" s="13">
        <v>767.2</v>
      </c>
      <c r="I509" s="13">
        <v>675</v>
      </c>
      <c r="J509" s="13" t="s">
        <v>742</v>
      </c>
    </row>
    <row r="510" spans="1:10" ht="15" customHeight="1">
      <c r="A510" s="42" t="s">
        <v>922</v>
      </c>
      <c r="B510" s="13">
        <v>9833049907</v>
      </c>
      <c r="C510" s="42" t="s">
        <v>437</v>
      </c>
      <c r="D510" s="42" t="s">
        <v>438</v>
      </c>
      <c r="E510" s="43">
        <v>41220.614583333336</v>
      </c>
      <c r="F510" s="42" t="s">
        <v>739</v>
      </c>
      <c r="G510" s="13" t="s">
        <v>440</v>
      </c>
      <c r="H510" s="13">
        <v>238</v>
      </c>
      <c r="I510" s="13">
        <v>241</v>
      </c>
      <c r="J510" s="13" t="s">
        <v>769</v>
      </c>
    </row>
    <row r="511" spans="1:10" ht="15" customHeight="1">
      <c r="A511" s="42" t="s">
        <v>923</v>
      </c>
      <c r="B511" s="13">
        <v>9820096534</v>
      </c>
      <c r="C511" s="42" t="s">
        <v>437</v>
      </c>
      <c r="D511" s="42" t="s">
        <v>438</v>
      </c>
      <c r="E511" s="43">
        <v>41220.6875</v>
      </c>
      <c r="F511" s="42" t="s">
        <v>739</v>
      </c>
      <c r="G511" s="13" t="s">
        <v>440</v>
      </c>
      <c r="H511" s="13">
        <v>730</v>
      </c>
      <c r="I511" s="13">
        <v>797</v>
      </c>
      <c r="J511" s="13" t="s">
        <v>771</v>
      </c>
    </row>
    <row r="512" spans="1:10" ht="15" customHeight="1">
      <c r="A512" s="42" t="s">
        <v>924</v>
      </c>
      <c r="B512" s="13">
        <v>9930597487</v>
      </c>
      <c r="C512" s="42" t="s">
        <v>437</v>
      </c>
      <c r="D512" s="42" t="s">
        <v>448</v>
      </c>
      <c r="E512" s="43">
        <v>41220.708333333336</v>
      </c>
      <c r="F512" s="42" t="s">
        <v>739</v>
      </c>
      <c r="G512" s="13" t="s">
        <v>440</v>
      </c>
      <c r="H512" s="13">
        <v>600</v>
      </c>
      <c r="I512" s="13">
        <v>612</v>
      </c>
      <c r="J512" s="13" t="s">
        <v>742</v>
      </c>
    </row>
    <row r="513" spans="1:10" ht="15" customHeight="1">
      <c r="A513" s="42" t="s">
        <v>925</v>
      </c>
      <c r="B513" s="13">
        <v>9833016572</v>
      </c>
      <c r="C513" s="42" t="s">
        <v>437</v>
      </c>
      <c r="D513" s="42" t="s">
        <v>438</v>
      </c>
      <c r="E513" s="43">
        <v>41220.729166666664</v>
      </c>
      <c r="F513" s="42" t="s">
        <v>739</v>
      </c>
      <c r="G513" s="13" t="s">
        <v>440</v>
      </c>
      <c r="H513" s="13">
        <v>240</v>
      </c>
      <c r="I513" s="13">
        <v>457</v>
      </c>
      <c r="J513" s="13" t="s">
        <v>799</v>
      </c>
    </row>
    <row r="514" spans="1:10" ht="15" customHeight="1">
      <c r="A514" s="42" t="s">
        <v>926</v>
      </c>
      <c r="B514" s="13">
        <v>9820641760</v>
      </c>
      <c r="C514" s="42" t="s">
        <v>437</v>
      </c>
      <c r="D514" s="42" t="s">
        <v>438</v>
      </c>
      <c r="E514" s="43">
        <v>41220.729166666664</v>
      </c>
      <c r="F514" s="42" t="s">
        <v>739</v>
      </c>
      <c r="G514" s="13" t="s">
        <v>440</v>
      </c>
      <c r="H514" s="13">
        <v>179</v>
      </c>
      <c r="I514" s="13">
        <v>165</v>
      </c>
      <c r="J514" s="13" t="s">
        <v>744</v>
      </c>
    </row>
    <row r="515" spans="1:10" ht="15" customHeight="1">
      <c r="A515" s="42" t="s">
        <v>927</v>
      </c>
      <c r="B515" s="13">
        <v>9833406208</v>
      </c>
      <c r="C515" s="42" t="s">
        <v>437</v>
      </c>
      <c r="D515" s="42" t="s">
        <v>448</v>
      </c>
      <c r="E515" s="43">
        <v>41220.739583333336</v>
      </c>
      <c r="F515" s="42" t="s">
        <v>739</v>
      </c>
      <c r="G515" s="13" t="s">
        <v>440</v>
      </c>
      <c r="H515" s="13">
        <v>100</v>
      </c>
      <c r="I515" s="13">
        <v>65</v>
      </c>
      <c r="J515" s="13" t="s">
        <v>769</v>
      </c>
    </row>
    <row r="516" spans="1:10" ht="15" customHeight="1">
      <c r="A516" s="42" t="s">
        <v>928</v>
      </c>
      <c r="B516" s="13">
        <v>9820282732</v>
      </c>
      <c r="C516" s="42" t="s">
        <v>437</v>
      </c>
      <c r="D516" s="42" t="s">
        <v>438</v>
      </c>
      <c r="E516" s="43">
        <v>41220.770833333336</v>
      </c>
      <c r="F516" s="42" t="s">
        <v>739</v>
      </c>
      <c r="G516" s="13" t="s">
        <v>440</v>
      </c>
      <c r="H516" s="13">
        <v>643</v>
      </c>
      <c r="I516" s="13">
        <v>588</v>
      </c>
      <c r="J516" s="13" t="s">
        <v>742</v>
      </c>
    </row>
    <row r="517" spans="1:10" ht="15" customHeight="1">
      <c r="A517" s="42" t="s">
        <v>929</v>
      </c>
      <c r="B517" s="13">
        <v>7760760222</v>
      </c>
      <c r="C517" s="42" t="s">
        <v>437</v>
      </c>
      <c r="D517" s="42" t="s">
        <v>486</v>
      </c>
      <c r="E517" s="43">
        <v>41220.78125</v>
      </c>
      <c r="F517" s="42" t="s">
        <v>739</v>
      </c>
      <c r="G517" s="13" t="s">
        <v>440</v>
      </c>
      <c r="H517" s="13">
        <v>147</v>
      </c>
      <c r="I517" s="13">
        <v>159</v>
      </c>
      <c r="J517" s="13" t="s">
        <v>769</v>
      </c>
    </row>
    <row r="518" spans="1:10" ht="15" customHeight="1">
      <c r="A518" s="42" t="s">
        <v>480</v>
      </c>
      <c r="B518" s="13">
        <v>7208008001</v>
      </c>
      <c r="C518" s="42" t="s">
        <v>437</v>
      </c>
      <c r="D518" s="42" t="s">
        <v>448</v>
      </c>
      <c r="E518" s="43">
        <v>41220.791666666664</v>
      </c>
      <c r="F518" s="42" t="s">
        <v>739</v>
      </c>
      <c r="G518" s="13" t="s">
        <v>440</v>
      </c>
      <c r="H518" s="13">
        <v>441</v>
      </c>
      <c r="I518" s="13">
        <v>421</v>
      </c>
      <c r="J518" s="13" t="s">
        <v>744</v>
      </c>
    </row>
    <row r="519" spans="1:10" ht="15" customHeight="1">
      <c r="A519" s="42" t="s">
        <v>930</v>
      </c>
      <c r="B519" s="13">
        <v>7738799244</v>
      </c>
      <c r="C519" s="42" t="s">
        <v>437</v>
      </c>
      <c r="D519" s="42" t="s">
        <v>438</v>
      </c>
      <c r="E519" s="43">
        <v>41220.802083333336</v>
      </c>
      <c r="F519" s="42" t="s">
        <v>739</v>
      </c>
      <c r="G519" s="13" t="s">
        <v>440</v>
      </c>
      <c r="H519" s="13">
        <v>253</v>
      </c>
      <c r="I519" s="13">
        <v>226</v>
      </c>
      <c r="J519" s="13" t="s">
        <v>771</v>
      </c>
    </row>
    <row r="520" spans="1:10" ht="15" customHeight="1">
      <c r="A520" s="42" t="s">
        <v>931</v>
      </c>
      <c r="B520" s="13">
        <v>9004029248</v>
      </c>
      <c r="C520" s="42" t="s">
        <v>437</v>
      </c>
      <c r="D520" s="42" t="s">
        <v>438</v>
      </c>
      <c r="E520" s="43">
        <v>41220.96875</v>
      </c>
      <c r="F520" s="42" t="s">
        <v>739</v>
      </c>
      <c r="G520" s="13" t="s">
        <v>440</v>
      </c>
      <c r="H520" s="13">
        <v>270.2</v>
      </c>
      <c r="I520" s="13">
        <v>242</v>
      </c>
      <c r="J520" s="13" t="s">
        <v>740</v>
      </c>
    </row>
    <row r="521" spans="1:10" ht="15" customHeight="1">
      <c r="A521" s="42" t="s">
        <v>932</v>
      </c>
      <c r="B521" s="13">
        <v>9819825522</v>
      </c>
      <c r="C521" s="42" t="s">
        <v>437</v>
      </c>
      <c r="D521" s="42" t="s">
        <v>438</v>
      </c>
      <c r="E521" s="43">
        <v>41220.541666666664</v>
      </c>
      <c r="F521" s="42" t="s">
        <v>933</v>
      </c>
      <c r="G521" s="13" t="s">
        <v>934</v>
      </c>
      <c r="H521" s="13">
        <v>1248</v>
      </c>
      <c r="I521" s="13">
        <v>1035</v>
      </c>
      <c r="J521" s="13" t="s">
        <v>935</v>
      </c>
    </row>
    <row r="522" spans="1:10" ht="15" customHeight="1">
      <c r="A522" s="42" t="s">
        <v>936</v>
      </c>
      <c r="B522" s="13">
        <v>9920059654</v>
      </c>
      <c r="C522" s="42" t="s">
        <v>437</v>
      </c>
      <c r="D522" s="42" t="s">
        <v>438</v>
      </c>
      <c r="E522" s="43">
        <v>41216.645833333336</v>
      </c>
      <c r="F522" s="42" t="s">
        <v>937</v>
      </c>
      <c r="G522" s="13" t="s">
        <v>934</v>
      </c>
      <c r="H522" s="13">
        <v>1200</v>
      </c>
      <c r="I522" s="13">
        <v>995</v>
      </c>
      <c r="J522" s="13" t="s">
        <v>938</v>
      </c>
    </row>
    <row r="523" spans="1:10" ht="15" customHeight="1">
      <c r="A523" s="42" t="s">
        <v>939</v>
      </c>
      <c r="B523" s="13">
        <v>9167940953</v>
      </c>
      <c r="C523" s="42" t="s">
        <v>437</v>
      </c>
      <c r="D523" s="42" t="s">
        <v>438</v>
      </c>
      <c r="E523" s="43">
        <v>41216.833333333336</v>
      </c>
      <c r="F523" s="42" t="s">
        <v>937</v>
      </c>
      <c r="G523" s="13" t="s">
        <v>934</v>
      </c>
      <c r="H523" s="13">
        <v>1200</v>
      </c>
      <c r="I523" s="13">
        <v>995</v>
      </c>
      <c r="J523" s="13" t="s">
        <v>938</v>
      </c>
    </row>
    <row r="524" spans="1:10" ht="15" customHeight="1">
      <c r="A524" s="42" t="s">
        <v>940</v>
      </c>
      <c r="B524" s="13">
        <v>8879429131</v>
      </c>
      <c r="C524" s="42" t="s">
        <v>437</v>
      </c>
      <c r="D524" s="42" t="s">
        <v>448</v>
      </c>
      <c r="E524" s="43">
        <v>41218.333333333336</v>
      </c>
      <c r="F524" s="42" t="s">
        <v>937</v>
      </c>
      <c r="G524" s="13" t="s">
        <v>749</v>
      </c>
      <c r="H524" s="13">
        <v>1500</v>
      </c>
      <c r="I524" s="13">
        <v>1195</v>
      </c>
      <c r="J524" s="13" t="s">
        <v>941</v>
      </c>
    </row>
    <row r="525" spans="1:10" ht="15" customHeight="1">
      <c r="A525" s="42" t="s">
        <v>942</v>
      </c>
      <c r="B525" s="13">
        <v>9930863710</v>
      </c>
      <c r="C525" s="42" t="s">
        <v>437</v>
      </c>
      <c r="D525" s="42" t="s">
        <v>438</v>
      </c>
      <c r="E525" s="43">
        <v>41219.4375</v>
      </c>
      <c r="F525" s="42" t="s">
        <v>937</v>
      </c>
      <c r="G525" s="13" t="s">
        <v>934</v>
      </c>
      <c r="H525" s="13">
        <v>940</v>
      </c>
      <c r="I525" s="13">
        <v>725</v>
      </c>
      <c r="J525" s="13" t="s">
        <v>941</v>
      </c>
    </row>
    <row r="526" spans="1:10" ht="15" customHeight="1">
      <c r="A526" s="42" t="s">
        <v>943</v>
      </c>
      <c r="B526" s="13">
        <v>8879667499</v>
      </c>
      <c r="C526" s="42" t="s">
        <v>437</v>
      </c>
      <c r="D526" s="42" t="s">
        <v>438</v>
      </c>
      <c r="E526" s="43">
        <v>41220.375</v>
      </c>
      <c r="F526" s="42" t="s">
        <v>937</v>
      </c>
      <c r="G526" s="13" t="s">
        <v>693</v>
      </c>
      <c r="H526" s="13">
        <v>2700</v>
      </c>
      <c r="I526" s="13">
        <v>2445</v>
      </c>
      <c r="J526" s="13" t="s">
        <v>944</v>
      </c>
    </row>
    <row r="527" spans="1:10" ht="15" customHeight="1">
      <c r="A527" s="42" t="s">
        <v>945</v>
      </c>
      <c r="B527" s="13">
        <v>9885870972</v>
      </c>
      <c r="C527" s="42" t="s">
        <v>437</v>
      </c>
      <c r="D527" s="42" t="s">
        <v>448</v>
      </c>
      <c r="E527" s="43">
        <v>41220.677083333336</v>
      </c>
      <c r="F527" s="42" t="s">
        <v>937</v>
      </c>
      <c r="G527" s="13" t="s">
        <v>749</v>
      </c>
      <c r="H527" s="13">
        <v>1530</v>
      </c>
      <c r="I527" s="13">
        <v>1225</v>
      </c>
      <c r="J527" s="13" t="s">
        <v>941</v>
      </c>
    </row>
    <row r="528" spans="1:10" ht="15" customHeight="1">
      <c r="A528" s="42" t="s">
        <v>946</v>
      </c>
      <c r="B528" s="13">
        <v>9941887862</v>
      </c>
      <c r="C528" s="42" t="s">
        <v>437</v>
      </c>
      <c r="D528" s="42" t="s">
        <v>448</v>
      </c>
      <c r="E528" s="43">
        <v>41220.802083333336</v>
      </c>
      <c r="F528" s="42" t="s">
        <v>937</v>
      </c>
      <c r="G528" s="13" t="s">
        <v>749</v>
      </c>
      <c r="H528" s="13">
        <v>1500</v>
      </c>
      <c r="I528" s="13">
        <v>1195</v>
      </c>
      <c r="J528" s="13" t="s">
        <v>941</v>
      </c>
    </row>
    <row r="529" spans="1:10" ht="15" customHeight="1">
      <c r="A529" s="42" t="s">
        <v>947</v>
      </c>
      <c r="B529" s="13">
        <v>9930369853</v>
      </c>
      <c r="C529" s="42" t="s">
        <v>437</v>
      </c>
      <c r="D529" s="42" t="s">
        <v>438</v>
      </c>
      <c r="E529" s="43">
        <v>41215.375</v>
      </c>
      <c r="F529" s="42" t="s">
        <v>948</v>
      </c>
      <c r="G529" s="13" t="s">
        <v>934</v>
      </c>
      <c r="H529" s="13">
        <v>860</v>
      </c>
      <c r="I529" s="13">
        <v>615</v>
      </c>
      <c r="J529" s="13" t="s">
        <v>949</v>
      </c>
    </row>
    <row r="530" spans="1:10" ht="15" customHeight="1">
      <c r="A530" s="42" t="s">
        <v>950</v>
      </c>
      <c r="B530" s="13">
        <v>9167257840</v>
      </c>
      <c r="C530" s="42" t="s">
        <v>437</v>
      </c>
      <c r="D530" s="42" t="s">
        <v>438</v>
      </c>
      <c r="E530" s="43">
        <v>41216.020833333336</v>
      </c>
      <c r="F530" s="42" t="s">
        <v>948</v>
      </c>
      <c r="G530" s="13" t="s">
        <v>693</v>
      </c>
      <c r="H530" s="13">
        <v>4616</v>
      </c>
      <c r="I530" s="13">
        <v>4084</v>
      </c>
      <c r="J530" s="13" t="s">
        <v>949</v>
      </c>
    </row>
    <row r="531" spans="1:10" ht="15" customHeight="1">
      <c r="A531" s="42" t="s">
        <v>951</v>
      </c>
      <c r="B531" s="13">
        <v>9930506703</v>
      </c>
      <c r="C531" s="42" t="s">
        <v>437</v>
      </c>
      <c r="D531" s="42" t="s">
        <v>486</v>
      </c>
      <c r="E531" s="43">
        <v>41218.375</v>
      </c>
      <c r="F531" s="42" t="s">
        <v>948</v>
      </c>
      <c r="G531" s="13" t="s">
        <v>693</v>
      </c>
      <c r="H531" s="13">
        <v>2200</v>
      </c>
      <c r="I531" s="13">
        <v>1945</v>
      </c>
      <c r="J531" s="13" t="s">
        <v>949</v>
      </c>
    </row>
    <row r="532" spans="1:10" ht="15" customHeight="1">
      <c r="A532" s="42" t="s">
        <v>952</v>
      </c>
      <c r="B532" s="13">
        <v>9702803726</v>
      </c>
      <c r="C532" s="42" t="s">
        <v>437</v>
      </c>
      <c r="D532" s="42" t="s">
        <v>438</v>
      </c>
      <c r="E532" s="43">
        <v>41214.041666666664</v>
      </c>
      <c r="F532" s="42" t="s">
        <v>953</v>
      </c>
      <c r="G532" s="13" t="s">
        <v>440</v>
      </c>
      <c r="H532" s="13">
        <v>190</v>
      </c>
      <c r="I532" s="13">
        <v>174</v>
      </c>
      <c r="J532" s="13" t="s">
        <v>954</v>
      </c>
    </row>
    <row r="533" spans="1:10" ht="15" customHeight="1">
      <c r="A533" s="42" t="s">
        <v>955</v>
      </c>
      <c r="B533" s="13">
        <v>9867352548</v>
      </c>
      <c r="C533" s="42" t="s">
        <v>437</v>
      </c>
      <c r="D533" s="42" t="s">
        <v>438</v>
      </c>
      <c r="E533" s="43">
        <v>41214.177083333336</v>
      </c>
      <c r="F533" s="42" t="s">
        <v>953</v>
      </c>
      <c r="G533" s="13" t="s">
        <v>440</v>
      </c>
      <c r="H533" s="13">
        <v>273</v>
      </c>
      <c r="I533" s="13">
        <v>253</v>
      </c>
      <c r="J533" s="13" t="s">
        <v>954</v>
      </c>
    </row>
    <row r="534" spans="1:10" ht="15" customHeight="1">
      <c r="A534" s="42" t="s">
        <v>956</v>
      </c>
      <c r="B534" s="13">
        <v>9819847491</v>
      </c>
      <c r="C534" s="42" t="s">
        <v>437</v>
      </c>
      <c r="D534" s="42" t="s">
        <v>438</v>
      </c>
      <c r="E534" s="43">
        <v>41214.3125</v>
      </c>
      <c r="F534" s="42" t="s">
        <v>953</v>
      </c>
      <c r="G534" s="13" t="s">
        <v>440</v>
      </c>
      <c r="H534" s="13">
        <v>350</v>
      </c>
      <c r="I534" s="13">
        <v>320</v>
      </c>
      <c r="J534" s="13" t="s">
        <v>954</v>
      </c>
    </row>
    <row r="535" spans="1:10" ht="15" customHeight="1">
      <c r="A535" s="42" t="s">
        <v>957</v>
      </c>
      <c r="B535" s="13">
        <v>9833644231</v>
      </c>
      <c r="C535" s="42" t="s">
        <v>437</v>
      </c>
      <c r="D535" s="42" t="s">
        <v>438</v>
      </c>
      <c r="E535" s="43">
        <v>41214.354166666664</v>
      </c>
      <c r="F535" s="42" t="s">
        <v>953</v>
      </c>
      <c r="G535" s="13" t="s">
        <v>440</v>
      </c>
      <c r="H535" s="13">
        <v>590</v>
      </c>
      <c r="I535" s="13">
        <v>479</v>
      </c>
      <c r="J535" s="13" t="s">
        <v>954</v>
      </c>
    </row>
    <row r="536" spans="1:10" ht="15" customHeight="1">
      <c r="A536" s="42" t="s">
        <v>958</v>
      </c>
      <c r="B536" s="13">
        <v>9594545368</v>
      </c>
      <c r="C536" s="42" t="s">
        <v>437</v>
      </c>
      <c r="D536" s="42" t="s">
        <v>438</v>
      </c>
      <c r="E536" s="43">
        <v>41214.520833333336</v>
      </c>
      <c r="F536" s="42" t="s">
        <v>953</v>
      </c>
      <c r="G536" s="13" t="s">
        <v>440</v>
      </c>
      <c r="H536" s="13">
        <v>205.8</v>
      </c>
      <c r="I536" s="13">
        <v>150</v>
      </c>
      <c r="J536" s="13" t="s">
        <v>954</v>
      </c>
    </row>
    <row r="537" spans="1:10" ht="15" customHeight="1">
      <c r="A537" s="42" t="s">
        <v>959</v>
      </c>
      <c r="B537" s="13">
        <v>9819802588</v>
      </c>
      <c r="C537" s="42" t="s">
        <v>437</v>
      </c>
      <c r="D537" s="42" t="s">
        <v>438</v>
      </c>
      <c r="E537" s="43">
        <v>41214.666666666664</v>
      </c>
      <c r="F537" s="42" t="s">
        <v>953</v>
      </c>
      <c r="G537" s="13" t="s">
        <v>440</v>
      </c>
      <c r="H537" s="13">
        <v>288</v>
      </c>
      <c r="I537" s="13">
        <v>247</v>
      </c>
      <c r="J537" s="13" t="s">
        <v>954</v>
      </c>
    </row>
    <row r="538" spans="1:10" ht="15" customHeight="1">
      <c r="A538" s="42" t="s">
        <v>725</v>
      </c>
      <c r="B538" s="13">
        <v>9920376374</v>
      </c>
      <c r="C538" s="42" t="s">
        <v>437</v>
      </c>
      <c r="D538" s="42" t="s">
        <v>448</v>
      </c>
      <c r="E538" s="43">
        <v>41214.802083333336</v>
      </c>
      <c r="F538" s="42" t="s">
        <v>953</v>
      </c>
      <c r="G538" s="13" t="s">
        <v>440</v>
      </c>
      <c r="H538" s="13">
        <v>130</v>
      </c>
      <c r="I538" s="13">
        <v>92</v>
      </c>
      <c r="J538" s="13" t="s">
        <v>954</v>
      </c>
    </row>
    <row r="539" spans="1:10" ht="15" customHeight="1">
      <c r="A539" s="42" t="s">
        <v>960</v>
      </c>
      <c r="B539" s="13">
        <v>8892429856</v>
      </c>
      <c r="C539" s="42" t="s">
        <v>437</v>
      </c>
      <c r="D539" s="42" t="s">
        <v>461</v>
      </c>
      <c r="E539" s="43">
        <v>41214.895833333336</v>
      </c>
      <c r="F539" s="42" t="s">
        <v>953</v>
      </c>
      <c r="G539" s="13" t="s">
        <v>440</v>
      </c>
      <c r="H539" s="13">
        <v>215</v>
      </c>
      <c r="I539" s="13">
        <v>186</v>
      </c>
      <c r="J539" s="13" t="s">
        <v>954</v>
      </c>
    </row>
    <row r="540" spans="1:10" ht="15" customHeight="1">
      <c r="A540" s="42" t="s">
        <v>961</v>
      </c>
      <c r="B540" s="13">
        <v>9920293973</v>
      </c>
      <c r="C540" s="42" t="s">
        <v>437</v>
      </c>
      <c r="D540" s="42" t="s">
        <v>438</v>
      </c>
      <c r="E540" s="43">
        <v>41215.239583333336</v>
      </c>
      <c r="F540" s="42" t="s">
        <v>953</v>
      </c>
      <c r="G540" s="13" t="s">
        <v>440</v>
      </c>
      <c r="H540" s="13">
        <v>665</v>
      </c>
      <c r="I540" s="13">
        <v>623</v>
      </c>
      <c r="J540" s="13" t="s">
        <v>954</v>
      </c>
    </row>
    <row r="541" spans="1:10" ht="15" customHeight="1">
      <c r="A541" s="42" t="s">
        <v>962</v>
      </c>
      <c r="B541" s="13">
        <v>8425024923</v>
      </c>
      <c r="C541" s="42" t="s">
        <v>437</v>
      </c>
      <c r="D541" s="42" t="s">
        <v>438</v>
      </c>
      <c r="E541" s="43">
        <v>41215.354166666664</v>
      </c>
      <c r="F541" s="42" t="s">
        <v>953</v>
      </c>
      <c r="G541" s="13" t="s">
        <v>440</v>
      </c>
      <c r="H541" s="13">
        <v>458</v>
      </c>
      <c r="I541" s="13">
        <v>397</v>
      </c>
      <c r="J541" s="13" t="s">
        <v>954</v>
      </c>
    </row>
    <row r="542" spans="1:10" ht="15" customHeight="1">
      <c r="A542" s="42" t="s">
        <v>963</v>
      </c>
      <c r="B542" s="13">
        <v>9820156261</v>
      </c>
      <c r="C542" s="42" t="s">
        <v>437</v>
      </c>
      <c r="D542" s="42" t="s">
        <v>438</v>
      </c>
      <c r="E542" s="43">
        <v>41215.447916666664</v>
      </c>
      <c r="F542" s="42" t="s">
        <v>953</v>
      </c>
      <c r="G542" s="13" t="s">
        <v>440</v>
      </c>
      <c r="H542" s="13">
        <v>100</v>
      </c>
      <c r="I542" s="13">
        <v>45</v>
      </c>
      <c r="J542" s="13" t="s">
        <v>954</v>
      </c>
    </row>
    <row r="543" spans="1:10" ht="15" customHeight="1">
      <c r="A543" s="42" t="s">
        <v>964</v>
      </c>
      <c r="B543" s="13">
        <v>9029565005</v>
      </c>
      <c r="C543" s="42" t="s">
        <v>437</v>
      </c>
      <c r="D543" s="42" t="s">
        <v>438</v>
      </c>
      <c r="E543" s="43">
        <v>41215.5</v>
      </c>
      <c r="F543" s="42" t="s">
        <v>953</v>
      </c>
      <c r="G543" s="13" t="s">
        <v>440</v>
      </c>
      <c r="H543" s="13">
        <v>345.8</v>
      </c>
      <c r="I543" s="13">
        <v>314</v>
      </c>
      <c r="J543" s="13" t="s">
        <v>954</v>
      </c>
    </row>
    <row r="544" spans="1:10" ht="15" customHeight="1">
      <c r="A544" s="42" t="s">
        <v>965</v>
      </c>
      <c r="B544" s="13">
        <v>9820049189</v>
      </c>
      <c r="C544" s="42" t="s">
        <v>437</v>
      </c>
      <c r="D544" s="42" t="s">
        <v>438</v>
      </c>
      <c r="E544" s="43">
        <v>41215.5625</v>
      </c>
      <c r="F544" s="42" t="s">
        <v>953</v>
      </c>
      <c r="G544" s="13" t="s">
        <v>440</v>
      </c>
      <c r="H544" s="13">
        <v>1176</v>
      </c>
      <c r="I544" s="13">
        <v>732</v>
      </c>
      <c r="J544" s="13" t="s">
        <v>954</v>
      </c>
    </row>
    <row r="545" spans="1:10" ht="15" customHeight="1">
      <c r="A545" s="42" t="s">
        <v>531</v>
      </c>
      <c r="B545" s="13">
        <v>9819449996</v>
      </c>
      <c r="C545" s="42" t="s">
        <v>437</v>
      </c>
      <c r="D545" s="42" t="s">
        <v>438</v>
      </c>
      <c r="E545" s="43">
        <v>41215.90625</v>
      </c>
      <c r="F545" s="42" t="s">
        <v>953</v>
      </c>
      <c r="G545" s="13" t="s">
        <v>440</v>
      </c>
      <c r="H545" s="13">
        <v>568</v>
      </c>
      <c r="I545" s="13">
        <v>512</v>
      </c>
      <c r="J545" s="13" t="s">
        <v>954</v>
      </c>
    </row>
    <row r="546" spans="1:10" ht="15" customHeight="1">
      <c r="A546" s="42" t="s">
        <v>966</v>
      </c>
      <c r="B546" s="13">
        <v>9619100086</v>
      </c>
      <c r="C546" s="42" t="s">
        <v>437</v>
      </c>
      <c r="D546" s="42" t="s">
        <v>438</v>
      </c>
      <c r="E546" s="43">
        <v>41216.083333333336</v>
      </c>
      <c r="F546" s="42" t="s">
        <v>953</v>
      </c>
      <c r="G546" s="13" t="s">
        <v>440</v>
      </c>
      <c r="H546" s="13">
        <v>405</v>
      </c>
      <c r="I546" s="13">
        <v>378</v>
      </c>
      <c r="J546" s="13" t="s">
        <v>954</v>
      </c>
    </row>
    <row r="547" spans="1:10" ht="15" customHeight="1">
      <c r="A547" s="42" t="s">
        <v>967</v>
      </c>
      <c r="B547" s="13">
        <v>9920471654</v>
      </c>
      <c r="C547" s="42" t="s">
        <v>437</v>
      </c>
      <c r="D547" s="42" t="s">
        <v>438</v>
      </c>
      <c r="E547" s="43">
        <v>41216.145833333336</v>
      </c>
      <c r="F547" s="42" t="s">
        <v>953</v>
      </c>
      <c r="G547" s="13" t="s">
        <v>440</v>
      </c>
      <c r="H547" s="13">
        <v>276</v>
      </c>
      <c r="I547" s="13">
        <v>168</v>
      </c>
      <c r="J547" s="13" t="s">
        <v>954</v>
      </c>
    </row>
    <row r="548" spans="1:10" ht="15" customHeight="1">
      <c r="A548" s="42" t="s">
        <v>968</v>
      </c>
      <c r="B548" s="13">
        <v>9930762978</v>
      </c>
      <c r="C548" s="42" t="s">
        <v>437</v>
      </c>
      <c r="D548" s="42" t="s">
        <v>438</v>
      </c>
      <c r="E548" s="43">
        <v>41216.395833333336</v>
      </c>
      <c r="F548" s="42" t="s">
        <v>953</v>
      </c>
      <c r="G548" s="13" t="s">
        <v>440</v>
      </c>
      <c r="H548" s="13">
        <v>192</v>
      </c>
      <c r="I548" s="13">
        <v>160</v>
      </c>
      <c r="J548" s="13" t="s">
        <v>954</v>
      </c>
    </row>
    <row r="549" spans="1:10" ht="15" customHeight="1">
      <c r="A549" s="42" t="s">
        <v>597</v>
      </c>
      <c r="B549" s="13">
        <v>9820626141</v>
      </c>
      <c r="C549" s="42" t="s">
        <v>437</v>
      </c>
      <c r="D549" s="42" t="s">
        <v>438</v>
      </c>
      <c r="E549" s="43">
        <v>41216.489583333336</v>
      </c>
      <c r="F549" s="42" t="s">
        <v>953</v>
      </c>
      <c r="G549" s="13" t="s">
        <v>440</v>
      </c>
      <c r="H549" s="13">
        <v>140</v>
      </c>
      <c r="I549" s="13">
        <v>108</v>
      </c>
      <c r="J549" s="13" t="s">
        <v>954</v>
      </c>
    </row>
    <row r="550" spans="1:10" ht="15" customHeight="1">
      <c r="A550" s="42" t="s">
        <v>969</v>
      </c>
      <c r="B550" s="13">
        <v>9158082288</v>
      </c>
      <c r="C550" s="42" t="s">
        <v>437</v>
      </c>
      <c r="D550" s="42" t="s">
        <v>438</v>
      </c>
      <c r="E550" s="43">
        <v>41216.541666666664</v>
      </c>
      <c r="F550" s="42" t="s">
        <v>953</v>
      </c>
      <c r="G550" s="13" t="s">
        <v>440</v>
      </c>
      <c r="H550" s="13">
        <v>277</v>
      </c>
      <c r="I550" s="13">
        <v>231</v>
      </c>
      <c r="J550" s="13" t="s">
        <v>954</v>
      </c>
    </row>
    <row r="551" spans="1:10" ht="15" customHeight="1">
      <c r="A551" s="42" t="s">
        <v>970</v>
      </c>
      <c r="B551" s="13">
        <v>9820097552</v>
      </c>
      <c r="C551" s="42" t="s">
        <v>437</v>
      </c>
      <c r="D551" s="42" t="s">
        <v>438</v>
      </c>
      <c r="E551" s="43">
        <v>41216.645833333336</v>
      </c>
      <c r="F551" s="42" t="s">
        <v>953</v>
      </c>
      <c r="G551" s="13" t="s">
        <v>440</v>
      </c>
      <c r="H551" s="13">
        <v>424.2</v>
      </c>
      <c r="I551" s="13">
        <v>356</v>
      </c>
      <c r="J551" s="13" t="s">
        <v>954</v>
      </c>
    </row>
    <row r="552" spans="1:10" ht="15" customHeight="1">
      <c r="A552" s="42" t="s">
        <v>971</v>
      </c>
      <c r="B552" s="13">
        <v>9819961114</v>
      </c>
      <c r="C552" s="42" t="s">
        <v>437</v>
      </c>
      <c r="D552" s="42" t="s">
        <v>438</v>
      </c>
      <c r="E552" s="43">
        <v>41216.8125</v>
      </c>
      <c r="F552" s="42" t="s">
        <v>953</v>
      </c>
      <c r="G552" s="13" t="s">
        <v>440</v>
      </c>
      <c r="H552" s="13">
        <v>689</v>
      </c>
      <c r="I552" s="13">
        <v>581</v>
      </c>
      <c r="J552" s="13" t="s">
        <v>954</v>
      </c>
    </row>
    <row r="553" spans="1:10" ht="15" customHeight="1">
      <c r="A553" s="42" t="s">
        <v>972</v>
      </c>
      <c r="B553" s="13">
        <v>9870505544</v>
      </c>
      <c r="C553" s="42" t="s">
        <v>437</v>
      </c>
      <c r="D553" s="42" t="s">
        <v>461</v>
      </c>
      <c r="E553" s="43">
        <v>41216.90625</v>
      </c>
      <c r="F553" s="42" t="s">
        <v>953</v>
      </c>
      <c r="G553" s="13" t="s">
        <v>440</v>
      </c>
      <c r="H553" s="13">
        <v>295</v>
      </c>
      <c r="I553" s="13">
        <v>269</v>
      </c>
      <c r="J553" s="13" t="s">
        <v>954</v>
      </c>
    </row>
    <row r="554" spans="1:10" ht="15" customHeight="1">
      <c r="A554" s="42" t="s">
        <v>973</v>
      </c>
      <c r="B554" s="13">
        <v>9967400876</v>
      </c>
      <c r="C554" s="42" t="s">
        <v>437</v>
      </c>
      <c r="D554" s="42" t="s">
        <v>438</v>
      </c>
      <c r="E554" s="43">
        <v>41216.96875</v>
      </c>
      <c r="F554" s="42" t="s">
        <v>953</v>
      </c>
      <c r="G554" s="13" t="s">
        <v>440</v>
      </c>
      <c r="H554" s="13">
        <v>383</v>
      </c>
      <c r="I554" s="13">
        <v>344</v>
      </c>
      <c r="J554" s="13" t="s">
        <v>954</v>
      </c>
    </row>
    <row r="555" spans="1:10" ht="15" customHeight="1">
      <c r="A555" s="42" t="s">
        <v>974</v>
      </c>
      <c r="B555" s="13">
        <v>9819571162</v>
      </c>
      <c r="C555" s="42" t="s">
        <v>437</v>
      </c>
      <c r="D555" s="42" t="s">
        <v>438</v>
      </c>
      <c r="E555" s="43">
        <v>41217.0625</v>
      </c>
      <c r="F555" s="42" t="s">
        <v>953</v>
      </c>
      <c r="G555" s="13" t="s">
        <v>440</v>
      </c>
      <c r="H555" s="13">
        <v>212</v>
      </c>
      <c r="I555" s="13">
        <v>195</v>
      </c>
      <c r="J555" s="13" t="s">
        <v>954</v>
      </c>
    </row>
    <row r="556" spans="1:10" ht="15" customHeight="1">
      <c r="A556" s="42" t="s">
        <v>975</v>
      </c>
      <c r="B556" s="13">
        <v>9820170953</v>
      </c>
      <c r="C556" s="42" t="s">
        <v>437</v>
      </c>
      <c r="D556" s="42" t="s">
        <v>438</v>
      </c>
      <c r="E556" s="43">
        <v>41217.15625</v>
      </c>
      <c r="F556" s="42" t="s">
        <v>953</v>
      </c>
      <c r="G556" s="13" t="s">
        <v>440</v>
      </c>
      <c r="H556" s="13">
        <v>345.8</v>
      </c>
      <c r="I556" s="13">
        <v>320</v>
      </c>
      <c r="J556" s="13" t="s">
        <v>954</v>
      </c>
    </row>
    <row r="557" spans="1:10" ht="15" customHeight="1">
      <c r="A557" s="42" t="s">
        <v>976</v>
      </c>
      <c r="B557" s="13">
        <v>8691891297</v>
      </c>
      <c r="C557" s="42" t="s">
        <v>437</v>
      </c>
      <c r="D557" s="42" t="s">
        <v>438</v>
      </c>
      <c r="E557" s="43">
        <v>41217.333333333336</v>
      </c>
      <c r="F557" s="42" t="s">
        <v>953</v>
      </c>
      <c r="G557" s="13" t="s">
        <v>440</v>
      </c>
      <c r="H557" s="13">
        <v>113</v>
      </c>
      <c r="I557" s="13">
        <v>100</v>
      </c>
      <c r="J557" s="13" t="s">
        <v>954</v>
      </c>
    </row>
    <row r="558" spans="1:10" ht="15" customHeight="1">
      <c r="A558" s="42" t="s">
        <v>977</v>
      </c>
      <c r="B558" s="13">
        <v>9820543182</v>
      </c>
      <c r="C558" s="42" t="s">
        <v>437</v>
      </c>
      <c r="D558" s="42" t="s">
        <v>438</v>
      </c>
      <c r="E558" s="43">
        <v>41217.40625</v>
      </c>
      <c r="F558" s="42" t="s">
        <v>953</v>
      </c>
      <c r="G558" s="13" t="s">
        <v>440</v>
      </c>
      <c r="H558" s="13">
        <v>155</v>
      </c>
      <c r="I558" s="13">
        <v>138</v>
      </c>
      <c r="J558" s="13" t="s">
        <v>954</v>
      </c>
    </row>
    <row r="559" spans="1:10" ht="15" customHeight="1">
      <c r="A559" s="42" t="s">
        <v>978</v>
      </c>
      <c r="B559" s="13">
        <v>9004162832</v>
      </c>
      <c r="C559" s="42" t="s">
        <v>437</v>
      </c>
      <c r="D559" s="42" t="s">
        <v>438</v>
      </c>
      <c r="E559" s="43">
        <v>41217.447916666664</v>
      </c>
      <c r="F559" s="42" t="s">
        <v>953</v>
      </c>
      <c r="G559" s="13" t="s">
        <v>440</v>
      </c>
      <c r="H559" s="13">
        <v>346</v>
      </c>
      <c r="I559" s="13">
        <v>316</v>
      </c>
      <c r="J559" s="13" t="s">
        <v>954</v>
      </c>
    </row>
    <row r="560" spans="1:10" ht="15" customHeight="1">
      <c r="A560" s="42" t="s">
        <v>777</v>
      </c>
      <c r="B560" s="13">
        <v>9768175597</v>
      </c>
      <c r="C560" s="42" t="s">
        <v>437</v>
      </c>
      <c r="D560" s="42" t="s">
        <v>438</v>
      </c>
      <c r="E560" s="43">
        <v>41217.59375</v>
      </c>
      <c r="F560" s="42" t="s">
        <v>953</v>
      </c>
      <c r="G560" s="13" t="s">
        <v>440</v>
      </c>
      <c r="H560" s="13">
        <v>364</v>
      </c>
      <c r="I560" s="13">
        <v>288</v>
      </c>
      <c r="J560" s="13" t="s">
        <v>954</v>
      </c>
    </row>
    <row r="561" spans="1:10" ht="15" customHeight="1">
      <c r="A561" s="42" t="s">
        <v>979</v>
      </c>
      <c r="B561" s="13">
        <v>7738359022</v>
      </c>
      <c r="C561" s="42" t="s">
        <v>437</v>
      </c>
      <c r="D561" s="42" t="s">
        <v>438</v>
      </c>
      <c r="E561" s="43">
        <v>41218.302083333336</v>
      </c>
      <c r="F561" s="42" t="s">
        <v>953</v>
      </c>
      <c r="G561" s="13" t="s">
        <v>440</v>
      </c>
      <c r="H561" s="13">
        <v>298</v>
      </c>
      <c r="I561" s="13">
        <v>275</v>
      </c>
      <c r="J561" s="13" t="s">
        <v>954</v>
      </c>
    </row>
    <row r="562" spans="1:10" ht="15" customHeight="1">
      <c r="A562" s="42" t="s">
        <v>980</v>
      </c>
      <c r="B562" s="13">
        <v>9619694022</v>
      </c>
      <c r="C562" s="42" t="s">
        <v>437</v>
      </c>
      <c r="D562" s="42" t="s">
        <v>438</v>
      </c>
      <c r="E562" s="43">
        <v>41218.395833333336</v>
      </c>
      <c r="F562" s="42" t="s">
        <v>953</v>
      </c>
      <c r="G562" s="13" t="s">
        <v>440</v>
      </c>
      <c r="H562" s="13">
        <v>325</v>
      </c>
      <c r="I562" s="13">
        <v>294</v>
      </c>
      <c r="J562" s="13" t="s">
        <v>954</v>
      </c>
    </row>
    <row r="563" spans="1:10" ht="15" customHeight="1">
      <c r="A563" s="42" t="s">
        <v>981</v>
      </c>
      <c r="B563" s="13">
        <v>8008077440</v>
      </c>
      <c r="C563" s="42" t="s">
        <v>437</v>
      </c>
      <c r="D563" s="42" t="s">
        <v>438</v>
      </c>
      <c r="E563" s="43">
        <v>41218.541666666664</v>
      </c>
      <c r="F563" s="42" t="s">
        <v>953</v>
      </c>
      <c r="G563" s="13" t="s">
        <v>440</v>
      </c>
      <c r="H563" s="13">
        <v>452</v>
      </c>
      <c r="I563" s="13">
        <v>409</v>
      </c>
      <c r="J563" s="13" t="s">
        <v>954</v>
      </c>
    </row>
    <row r="564" spans="1:10" ht="15" customHeight="1">
      <c r="A564" s="42" t="s">
        <v>982</v>
      </c>
      <c r="B564" s="13">
        <v>8879411348</v>
      </c>
      <c r="C564" s="42" t="s">
        <v>437</v>
      </c>
      <c r="D564" s="42" t="s">
        <v>438</v>
      </c>
      <c r="E564" s="43">
        <v>41218.635416666664</v>
      </c>
      <c r="F564" s="42" t="s">
        <v>953</v>
      </c>
      <c r="G564" s="13" t="s">
        <v>440</v>
      </c>
      <c r="H564" s="13">
        <v>664</v>
      </c>
      <c r="I564" s="13">
        <v>556</v>
      </c>
      <c r="J564" s="13" t="s">
        <v>954</v>
      </c>
    </row>
    <row r="565" spans="1:10" ht="15" customHeight="1">
      <c r="A565" s="42" t="s">
        <v>983</v>
      </c>
      <c r="B565" s="13">
        <v>9820298028</v>
      </c>
      <c r="C565" s="42" t="s">
        <v>437</v>
      </c>
      <c r="D565" s="42" t="s">
        <v>438</v>
      </c>
      <c r="E565" s="43">
        <v>41219.15625</v>
      </c>
      <c r="F565" s="42" t="s">
        <v>953</v>
      </c>
      <c r="G565" s="13" t="s">
        <v>440</v>
      </c>
      <c r="H565" s="13">
        <v>176</v>
      </c>
      <c r="I565" s="13">
        <v>162</v>
      </c>
      <c r="J565" s="13" t="s">
        <v>954</v>
      </c>
    </row>
    <row r="566" spans="1:10" ht="15" customHeight="1">
      <c r="A566" s="42" t="s">
        <v>984</v>
      </c>
      <c r="B566" s="13">
        <v>9820900417</v>
      </c>
      <c r="C566" s="42" t="s">
        <v>437</v>
      </c>
      <c r="D566" s="42" t="s">
        <v>438</v>
      </c>
      <c r="E566" s="43">
        <v>41219.208333333336</v>
      </c>
      <c r="F566" s="42" t="s">
        <v>953</v>
      </c>
      <c r="G566" s="13" t="s">
        <v>440</v>
      </c>
      <c r="H566" s="13">
        <v>161</v>
      </c>
      <c r="I566" s="13">
        <v>148</v>
      </c>
      <c r="J566" s="13" t="s">
        <v>954</v>
      </c>
    </row>
    <row r="567" spans="1:10" ht="15" customHeight="1">
      <c r="A567" s="42" t="s">
        <v>985</v>
      </c>
      <c r="B567" s="13">
        <v>9930242466</v>
      </c>
      <c r="C567" s="42" t="s">
        <v>437</v>
      </c>
      <c r="D567" s="42" t="s">
        <v>438</v>
      </c>
      <c r="E567" s="43">
        <v>41220.322916666664</v>
      </c>
      <c r="F567" s="42" t="s">
        <v>953</v>
      </c>
      <c r="G567" s="13" t="s">
        <v>440</v>
      </c>
      <c r="H567" s="13">
        <v>136</v>
      </c>
      <c r="I567" s="13">
        <v>116</v>
      </c>
      <c r="J567" s="13" t="s">
        <v>954</v>
      </c>
    </row>
    <row r="568" spans="1:10" ht="15" customHeight="1">
      <c r="A568" s="42" t="s">
        <v>986</v>
      </c>
      <c r="B568" s="13">
        <v>9930751699</v>
      </c>
      <c r="C568" s="42" t="s">
        <v>437</v>
      </c>
      <c r="D568" s="42" t="s">
        <v>438</v>
      </c>
      <c r="E568" s="43">
        <v>41220.364583333336</v>
      </c>
      <c r="F568" s="42" t="s">
        <v>953</v>
      </c>
      <c r="G568" s="13" t="s">
        <v>440</v>
      </c>
      <c r="H568" s="13">
        <v>135</v>
      </c>
      <c r="I568" s="13">
        <v>104</v>
      </c>
      <c r="J568" s="13" t="s">
        <v>954</v>
      </c>
    </row>
    <row r="569" spans="1:10" ht="15" customHeight="1">
      <c r="A569" s="42" t="s">
        <v>850</v>
      </c>
      <c r="B569" s="13">
        <v>8879411348</v>
      </c>
      <c r="C569" s="42" t="s">
        <v>437</v>
      </c>
      <c r="D569" s="42" t="s">
        <v>438</v>
      </c>
      <c r="E569" s="43">
        <v>41220.416666666664</v>
      </c>
      <c r="F569" s="42" t="s">
        <v>953</v>
      </c>
      <c r="G569" s="13" t="s">
        <v>440</v>
      </c>
      <c r="H569" s="13">
        <v>798</v>
      </c>
      <c r="I569" s="13">
        <v>748</v>
      </c>
      <c r="J569" s="13" t="s">
        <v>954</v>
      </c>
    </row>
    <row r="570" spans="1:10" ht="15" customHeight="1">
      <c r="A570" s="42" t="s">
        <v>987</v>
      </c>
      <c r="B570" s="13">
        <v>8879411348</v>
      </c>
      <c r="C570" s="42" t="s">
        <v>437</v>
      </c>
      <c r="D570" s="42" t="s">
        <v>438</v>
      </c>
      <c r="E570" s="43">
        <v>41220.583333333336</v>
      </c>
      <c r="F570" s="42" t="s">
        <v>953</v>
      </c>
      <c r="G570" s="13" t="s">
        <v>440</v>
      </c>
      <c r="H570" s="13">
        <v>417</v>
      </c>
      <c r="I570" s="13">
        <v>308</v>
      </c>
      <c r="J570" s="13" t="s">
        <v>954</v>
      </c>
    </row>
    <row r="571" spans="1:10" ht="15" customHeight="1">
      <c r="A571" s="42" t="s">
        <v>988</v>
      </c>
      <c r="B571" s="13">
        <v>9821761053</v>
      </c>
      <c r="C571" s="42" t="s">
        <v>437</v>
      </c>
      <c r="D571" s="42" t="s">
        <v>438</v>
      </c>
      <c r="E571" s="43">
        <v>41220.6875</v>
      </c>
      <c r="F571" s="42" t="s">
        <v>953</v>
      </c>
      <c r="G571" s="13" t="s">
        <v>440</v>
      </c>
      <c r="H571" s="13">
        <v>111</v>
      </c>
      <c r="I571" s="13">
        <v>96</v>
      </c>
      <c r="J571" s="13" t="s">
        <v>954</v>
      </c>
    </row>
    <row r="572" spans="1:10" ht="15" customHeight="1">
      <c r="A572" s="42" t="s">
        <v>989</v>
      </c>
      <c r="B572" s="13">
        <v>9920883425</v>
      </c>
      <c r="C572" s="42" t="s">
        <v>437</v>
      </c>
      <c r="D572" s="42" t="s">
        <v>448</v>
      </c>
      <c r="E572" s="43">
        <v>41220.75</v>
      </c>
      <c r="F572" s="42" t="s">
        <v>953</v>
      </c>
      <c r="G572" s="13" t="s">
        <v>440</v>
      </c>
      <c r="H572" s="13">
        <v>275</v>
      </c>
      <c r="I572" s="13">
        <v>253</v>
      </c>
      <c r="J572" s="13" t="s">
        <v>954</v>
      </c>
    </row>
    <row r="573" spans="1:10" ht="15" customHeight="1">
      <c r="A573" s="42" t="s">
        <v>990</v>
      </c>
      <c r="B573" s="13">
        <v>9920713843</v>
      </c>
      <c r="C573" s="42" t="s">
        <v>437</v>
      </c>
      <c r="D573" s="42" t="s">
        <v>438</v>
      </c>
      <c r="E573" s="43">
        <v>41220.822916666664</v>
      </c>
      <c r="F573" s="42" t="s">
        <v>953</v>
      </c>
      <c r="G573" s="13" t="s">
        <v>440</v>
      </c>
      <c r="H573" s="13">
        <v>358</v>
      </c>
      <c r="I573" s="13">
        <v>285</v>
      </c>
      <c r="J573" s="13" t="s">
        <v>954</v>
      </c>
    </row>
    <row r="574" spans="1:10" ht="15" customHeight="1">
      <c r="A574" s="42" t="s">
        <v>991</v>
      </c>
      <c r="B574" s="13">
        <v>9833017058</v>
      </c>
      <c r="C574" s="42" t="s">
        <v>437</v>
      </c>
      <c r="D574" s="42" t="s">
        <v>438</v>
      </c>
      <c r="E574" s="43">
        <v>41220.895833333336</v>
      </c>
      <c r="F574" s="42" t="s">
        <v>953</v>
      </c>
      <c r="G574" s="13" t="s">
        <v>440</v>
      </c>
      <c r="H574" s="13">
        <v>136</v>
      </c>
      <c r="I574" s="13">
        <v>124</v>
      </c>
      <c r="J574" s="13" t="s">
        <v>954</v>
      </c>
    </row>
    <row r="575" spans="1:10" ht="15" customHeight="1">
      <c r="A575" s="42" t="s">
        <v>992</v>
      </c>
      <c r="B575" s="13">
        <v>9833233230</v>
      </c>
      <c r="C575" s="42" t="s">
        <v>437</v>
      </c>
      <c r="D575" s="42" t="s">
        <v>438</v>
      </c>
      <c r="E575" s="43">
        <v>41220.9375</v>
      </c>
      <c r="F575" s="42" t="s">
        <v>953</v>
      </c>
      <c r="G575" s="13" t="s">
        <v>440</v>
      </c>
      <c r="H575" s="13">
        <v>465</v>
      </c>
      <c r="I575" s="13">
        <v>415</v>
      </c>
      <c r="J575" s="13" t="s">
        <v>954</v>
      </c>
    </row>
    <row r="576" spans="1:10" ht="15" customHeight="1">
      <c r="A576" s="42" t="s">
        <v>993</v>
      </c>
      <c r="B576" s="13">
        <v>9967515432</v>
      </c>
      <c r="C576" s="42" t="s">
        <v>437</v>
      </c>
      <c r="D576" s="42" t="s">
        <v>461</v>
      </c>
      <c r="E576" s="43">
        <v>41214</v>
      </c>
      <c r="F576" s="42" t="s">
        <v>994</v>
      </c>
      <c r="G576" s="13" t="s">
        <v>440</v>
      </c>
      <c r="H576" s="13">
        <v>150</v>
      </c>
      <c r="I576" s="13">
        <v>80</v>
      </c>
      <c r="J576" s="13" t="s">
        <v>995</v>
      </c>
    </row>
    <row r="577" spans="1:10" ht="15" customHeight="1">
      <c r="A577" s="42" t="s">
        <v>996</v>
      </c>
      <c r="B577" s="13">
        <v>8767278893</v>
      </c>
      <c r="C577" s="42" t="s">
        <v>437</v>
      </c>
      <c r="D577" s="42" t="s">
        <v>438</v>
      </c>
      <c r="E577" s="43">
        <v>41214.166666666664</v>
      </c>
      <c r="F577" s="42" t="s">
        <v>994</v>
      </c>
      <c r="G577" s="13" t="s">
        <v>440</v>
      </c>
      <c r="H577" s="13">
        <v>100</v>
      </c>
      <c r="I577" s="13">
        <v>80</v>
      </c>
      <c r="J577" s="13" t="s">
        <v>995</v>
      </c>
    </row>
    <row r="578" spans="1:10" ht="15" customHeight="1">
      <c r="A578" s="42" t="s">
        <v>997</v>
      </c>
      <c r="B578" s="13">
        <v>9820514365</v>
      </c>
      <c r="C578" s="42" t="s">
        <v>437</v>
      </c>
      <c r="D578" s="42" t="s">
        <v>438</v>
      </c>
      <c r="E578" s="43">
        <v>41214.229166666664</v>
      </c>
      <c r="F578" s="42" t="s">
        <v>994</v>
      </c>
      <c r="G578" s="13" t="s">
        <v>440</v>
      </c>
      <c r="H578" s="13">
        <v>100</v>
      </c>
      <c r="I578" s="13">
        <v>97</v>
      </c>
      <c r="J578" s="13" t="s">
        <v>995</v>
      </c>
    </row>
    <row r="579" spans="1:10" ht="15" customHeight="1">
      <c r="A579" s="42" t="s">
        <v>998</v>
      </c>
      <c r="B579" s="13">
        <v>9987221493</v>
      </c>
      <c r="C579" s="42" t="s">
        <v>437</v>
      </c>
      <c r="D579" s="42" t="s">
        <v>438</v>
      </c>
      <c r="E579" s="43">
        <v>41214.302083333336</v>
      </c>
      <c r="F579" s="42" t="s">
        <v>994</v>
      </c>
      <c r="G579" s="13" t="s">
        <v>440</v>
      </c>
      <c r="H579" s="13">
        <v>119</v>
      </c>
      <c r="I579" s="13">
        <v>119</v>
      </c>
      <c r="J579" s="13" t="s">
        <v>995</v>
      </c>
    </row>
    <row r="580" spans="1:10" ht="15" customHeight="1">
      <c r="A580" s="42" t="s">
        <v>999</v>
      </c>
      <c r="B580" s="13">
        <v>9004061630</v>
      </c>
      <c r="C580" s="42" t="s">
        <v>437</v>
      </c>
      <c r="D580" s="42" t="s">
        <v>438</v>
      </c>
      <c r="E580" s="43">
        <v>41214.354166666664</v>
      </c>
      <c r="F580" s="42" t="s">
        <v>994</v>
      </c>
      <c r="G580" s="13" t="s">
        <v>440</v>
      </c>
      <c r="H580" s="13">
        <v>144</v>
      </c>
      <c r="I580" s="13">
        <v>138</v>
      </c>
      <c r="J580" s="13" t="s">
        <v>995</v>
      </c>
    </row>
    <row r="581" spans="1:10" ht="15" customHeight="1">
      <c r="A581" s="42" t="s">
        <v>1000</v>
      </c>
      <c r="B581" s="13">
        <v>9833679406</v>
      </c>
      <c r="C581" s="42" t="s">
        <v>437</v>
      </c>
      <c r="D581" s="42" t="s">
        <v>461</v>
      </c>
      <c r="E581" s="43">
        <v>41214.395833333336</v>
      </c>
      <c r="F581" s="42" t="s">
        <v>994</v>
      </c>
      <c r="G581" s="13" t="s">
        <v>440</v>
      </c>
      <c r="H581" s="13">
        <v>218</v>
      </c>
      <c r="I581" s="13">
        <v>216</v>
      </c>
      <c r="J581" s="13" t="s">
        <v>995</v>
      </c>
    </row>
    <row r="582" spans="1:10" ht="15" customHeight="1">
      <c r="A582" s="42" t="s">
        <v>1001</v>
      </c>
      <c r="B582" s="13">
        <v>9833374826</v>
      </c>
      <c r="C582" s="42" t="s">
        <v>437</v>
      </c>
      <c r="D582" s="42" t="s">
        <v>438</v>
      </c>
      <c r="E582" s="43">
        <v>41214.604166666664</v>
      </c>
      <c r="F582" s="42" t="s">
        <v>994</v>
      </c>
      <c r="G582" s="13" t="s">
        <v>440</v>
      </c>
      <c r="H582" s="13">
        <v>317.8</v>
      </c>
      <c r="I582" s="13">
        <v>251</v>
      </c>
      <c r="J582" s="13" t="s">
        <v>995</v>
      </c>
    </row>
    <row r="583" spans="1:10" ht="15" customHeight="1">
      <c r="A583" s="42" t="s">
        <v>499</v>
      </c>
      <c r="B583" s="13">
        <v>7208008001</v>
      </c>
      <c r="C583" s="42" t="s">
        <v>437</v>
      </c>
      <c r="D583" s="42" t="s">
        <v>448</v>
      </c>
      <c r="E583" s="43">
        <v>41214.770833333336</v>
      </c>
      <c r="F583" s="42" t="s">
        <v>994</v>
      </c>
      <c r="G583" s="13" t="s">
        <v>440</v>
      </c>
      <c r="H583" s="13">
        <v>466</v>
      </c>
      <c r="I583" s="13">
        <v>476</v>
      </c>
      <c r="J583" s="13" t="s">
        <v>995</v>
      </c>
    </row>
    <row r="584" spans="1:10" ht="15" customHeight="1">
      <c r="A584" s="42" t="s">
        <v>1002</v>
      </c>
      <c r="B584" s="13">
        <v>9820080647</v>
      </c>
      <c r="C584" s="42" t="s">
        <v>437</v>
      </c>
      <c r="D584" s="42" t="s">
        <v>438</v>
      </c>
      <c r="E584" s="43">
        <v>41214.822916666664</v>
      </c>
      <c r="F584" s="42" t="s">
        <v>994</v>
      </c>
      <c r="G584" s="13" t="s">
        <v>440</v>
      </c>
      <c r="H584" s="13">
        <v>466</v>
      </c>
      <c r="I584" s="13">
        <v>448</v>
      </c>
      <c r="J584" s="13" t="s">
        <v>995</v>
      </c>
    </row>
    <row r="585" spans="1:10" ht="15" customHeight="1">
      <c r="A585" s="42" t="s">
        <v>1003</v>
      </c>
      <c r="B585" s="13">
        <v>9004739660</v>
      </c>
      <c r="C585" s="42" t="s">
        <v>437</v>
      </c>
      <c r="D585" s="42" t="s">
        <v>438</v>
      </c>
      <c r="E585" s="43">
        <v>41214.895833333336</v>
      </c>
      <c r="F585" s="42" t="s">
        <v>994</v>
      </c>
      <c r="G585" s="13" t="s">
        <v>440</v>
      </c>
      <c r="H585" s="13">
        <v>113</v>
      </c>
      <c r="I585" s="13">
        <v>112</v>
      </c>
      <c r="J585" s="13" t="s">
        <v>995</v>
      </c>
    </row>
    <row r="586" spans="1:10" ht="15" customHeight="1">
      <c r="A586" s="42" t="s">
        <v>460</v>
      </c>
      <c r="B586" s="13">
        <v>9321069756</v>
      </c>
      <c r="C586" s="42" t="s">
        <v>437</v>
      </c>
      <c r="D586" s="42" t="s">
        <v>461</v>
      </c>
      <c r="E586" s="43">
        <v>41214.9375</v>
      </c>
      <c r="F586" s="42" t="s">
        <v>994</v>
      </c>
      <c r="G586" s="13" t="s">
        <v>440</v>
      </c>
      <c r="H586" s="13">
        <v>113</v>
      </c>
      <c r="I586" s="13">
        <v>112</v>
      </c>
      <c r="J586" s="13" t="s">
        <v>995</v>
      </c>
    </row>
    <row r="587" spans="1:10" ht="15" customHeight="1">
      <c r="A587" s="42" t="s">
        <v>1004</v>
      </c>
      <c r="B587" s="13">
        <v>9892698666</v>
      </c>
      <c r="C587" s="42" t="s">
        <v>437</v>
      </c>
      <c r="D587" s="42" t="s">
        <v>438</v>
      </c>
      <c r="E587" s="43">
        <v>41215.177083333336</v>
      </c>
      <c r="F587" s="42" t="s">
        <v>994</v>
      </c>
      <c r="G587" s="13" t="s">
        <v>440</v>
      </c>
      <c r="H587" s="13">
        <v>138</v>
      </c>
      <c r="I587" s="13">
        <v>134</v>
      </c>
      <c r="J587" s="13" t="s">
        <v>995</v>
      </c>
    </row>
    <row r="588" spans="1:10" ht="15" customHeight="1">
      <c r="A588" s="42" t="s">
        <v>1005</v>
      </c>
      <c r="B588" s="13">
        <v>9706032371</v>
      </c>
      <c r="C588" s="42" t="s">
        <v>437</v>
      </c>
      <c r="D588" s="42" t="s">
        <v>438</v>
      </c>
      <c r="E588" s="43">
        <v>41215.239583333336</v>
      </c>
      <c r="F588" s="42" t="s">
        <v>994</v>
      </c>
      <c r="G588" s="13" t="s">
        <v>440</v>
      </c>
      <c r="H588" s="13">
        <v>155</v>
      </c>
      <c r="I588" s="13">
        <v>156</v>
      </c>
      <c r="J588" s="13" t="s">
        <v>995</v>
      </c>
    </row>
    <row r="589" spans="1:10" ht="15" customHeight="1">
      <c r="A589" s="42" t="s">
        <v>1006</v>
      </c>
      <c r="B589" s="13">
        <v>9223056286</v>
      </c>
      <c r="C589" s="42" t="s">
        <v>437</v>
      </c>
      <c r="D589" s="42" t="s">
        <v>448</v>
      </c>
      <c r="E589" s="43">
        <v>41215.291666666664</v>
      </c>
      <c r="F589" s="42" t="s">
        <v>994</v>
      </c>
      <c r="G589" s="13" t="s">
        <v>440</v>
      </c>
      <c r="H589" s="13">
        <v>329</v>
      </c>
      <c r="I589" s="13">
        <v>327</v>
      </c>
      <c r="J589" s="13" t="s">
        <v>995</v>
      </c>
    </row>
    <row r="590" spans="1:10" ht="15" customHeight="1">
      <c r="A590" s="42" t="s">
        <v>499</v>
      </c>
      <c r="B590" s="13">
        <v>7208008001</v>
      </c>
      <c r="C590" s="42" t="s">
        <v>437</v>
      </c>
      <c r="D590" s="42" t="s">
        <v>448</v>
      </c>
      <c r="E590" s="43">
        <v>41215.364583333336</v>
      </c>
      <c r="F590" s="42" t="s">
        <v>994</v>
      </c>
      <c r="G590" s="13" t="s">
        <v>440</v>
      </c>
      <c r="H590" s="13">
        <v>317</v>
      </c>
      <c r="I590" s="13">
        <v>290</v>
      </c>
      <c r="J590" s="13" t="s">
        <v>995</v>
      </c>
    </row>
    <row r="591" spans="1:10" ht="15" customHeight="1">
      <c r="A591" s="42" t="s">
        <v>1007</v>
      </c>
      <c r="B591" s="13">
        <v>9769977737</v>
      </c>
      <c r="C591" s="42" t="s">
        <v>437</v>
      </c>
      <c r="D591" s="42" t="s">
        <v>438</v>
      </c>
      <c r="E591" s="43">
        <v>41215.541666666664</v>
      </c>
      <c r="F591" s="42" t="s">
        <v>994</v>
      </c>
      <c r="G591" s="13" t="s">
        <v>440</v>
      </c>
      <c r="H591" s="13">
        <v>250.6</v>
      </c>
      <c r="I591" s="13">
        <v>205</v>
      </c>
      <c r="J591" s="13" t="s">
        <v>995</v>
      </c>
    </row>
    <row r="592" spans="1:10" ht="15" customHeight="1">
      <c r="A592" s="42" t="s">
        <v>1008</v>
      </c>
      <c r="B592" s="13">
        <v>9833969279</v>
      </c>
      <c r="C592" s="42" t="s">
        <v>437</v>
      </c>
      <c r="D592" s="42" t="s">
        <v>438</v>
      </c>
      <c r="E592" s="43">
        <v>41215.614583333336</v>
      </c>
      <c r="F592" s="42" t="s">
        <v>994</v>
      </c>
      <c r="G592" s="13" t="s">
        <v>440</v>
      </c>
      <c r="H592" s="13">
        <v>329</v>
      </c>
      <c r="I592" s="13">
        <v>329</v>
      </c>
      <c r="J592" s="13" t="s">
        <v>995</v>
      </c>
    </row>
    <row r="593" spans="1:10" ht="15" customHeight="1">
      <c r="A593" s="42" t="s">
        <v>1009</v>
      </c>
      <c r="B593" s="13">
        <v>9820125813</v>
      </c>
      <c r="C593" s="42" t="s">
        <v>437</v>
      </c>
      <c r="D593" s="42" t="s">
        <v>444</v>
      </c>
      <c r="E593" s="43">
        <v>41215.6875</v>
      </c>
      <c r="F593" s="42" t="s">
        <v>994</v>
      </c>
      <c r="G593" s="13" t="s">
        <v>440</v>
      </c>
      <c r="H593" s="13">
        <v>407</v>
      </c>
      <c r="I593" s="13">
        <v>413</v>
      </c>
      <c r="J593" s="13" t="s">
        <v>995</v>
      </c>
    </row>
    <row r="594" spans="1:10" ht="15" customHeight="1">
      <c r="A594" s="42" t="s">
        <v>989</v>
      </c>
      <c r="B594" s="13">
        <v>9920883425</v>
      </c>
      <c r="C594" s="42" t="s">
        <v>437</v>
      </c>
      <c r="D594" s="42" t="s">
        <v>448</v>
      </c>
      <c r="E594" s="43">
        <v>41215.75</v>
      </c>
      <c r="F594" s="42" t="s">
        <v>994</v>
      </c>
      <c r="G594" s="13" t="s">
        <v>440</v>
      </c>
      <c r="H594" s="13">
        <v>281</v>
      </c>
      <c r="I594" s="13">
        <v>279</v>
      </c>
      <c r="J594" s="13" t="s">
        <v>995</v>
      </c>
    </row>
    <row r="595" spans="1:10" ht="15" customHeight="1">
      <c r="A595" s="42" t="s">
        <v>443</v>
      </c>
      <c r="B595" s="13">
        <v>8655585851</v>
      </c>
      <c r="C595" s="42" t="s">
        <v>437</v>
      </c>
      <c r="D595" s="42" t="s">
        <v>444</v>
      </c>
      <c r="E595" s="43">
        <v>41215.791666666664</v>
      </c>
      <c r="F595" s="42" t="s">
        <v>994</v>
      </c>
      <c r="G595" s="13" t="s">
        <v>440</v>
      </c>
      <c r="H595" s="13">
        <v>195</v>
      </c>
      <c r="I595" s="13">
        <v>149</v>
      </c>
      <c r="J595" s="13" t="s">
        <v>995</v>
      </c>
    </row>
    <row r="596" spans="1:10" ht="15" customHeight="1">
      <c r="A596" s="42" t="s">
        <v>1010</v>
      </c>
      <c r="B596" s="13">
        <v>9821639693</v>
      </c>
      <c r="C596" s="42" t="s">
        <v>437</v>
      </c>
      <c r="D596" s="42" t="s">
        <v>438</v>
      </c>
      <c r="E596" s="43">
        <v>41215.875</v>
      </c>
      <c r="F596" s="42" t="s">
        <v>994</v>
      </c>
      <c r="G596" s="13" t="s">
        <v>440</v>
      </c>
      <c r="H596" s="13">
        <v>134</v>
      </c>
      <c r="I596" s="13">
        <v>128</v>
      </c>
      <c r="J596" s="13" t="s">
        <v>995</v>
      </c>
    </row>
    <row r="597" spans="1:10" ht="15" customHeight="1">
      <c r="A597" s="42" t="s">
        <v>1011</v>
      </c>
      <c r="B597" s="13">
        <v>9322501160</v>
      </c>
      <c r="C597" s="42" t="s">
        <v>437</v>
      </c>
      <c r="D597" s="42" t="s">
        <v>438</v>
      </c>
      <c r="E597" s="43">
        <v>41216.15625</v>
      </c>
      <c r="F597" s="42" t="s">
        <v>994</v>
      </c>
      <c r="G597" s="13" t="s">
        <v>440</v>
      </c>
      <c r="H597" s="13">
        <v>121</v>
      </c>
      <c r="I597" s="13">
        <v>106</v>
      </c>
      <c r="J597" s="13" t="s">
        <v>995</v>
      </c>
    </row>
    <row r="598" spans="1:10" ht="15" customHeight="1">
      <c r="A598" s="42" t="s">
        <v>1012</v>
      </c>
      <c r="B598" s="13">
        <v>9619743933</v>
      </c>
      <c r="C598" s="42" t="s">
        <v>437</v>
      </c>
      <c r="D598" s="42" t="s">
        <v>438</v>
      </c>
      <c r="E598" s="43">
        <v>41216.208333333336</v>
      </c>
      <c r="F598" s="42" t="s">
        <v>994</v>
      </c>
      <c r="G598" s="13" t="s">
        <v>440</v>
      </c>
      <c r="H598" s="13">
        <v>100</v>
      </c>
      <c r="I598" s="13">
        <v>97</v>
      </c>
      <c r="J598" s="13" t="s">
        <v>995</v>
      </c>
    </row>
    <row r="599" spans="1:10" ht="15" customHeight="1">
      <c r="A599" s="42" t="s">
        <v>1013</v>
      </c>
      <c r="B599" s="13">
        <v>9769300132</v>
      </c>
      <c r="C599" s="42" t="s">
        <v>437</v>
      </c>
      <c r="D599" s="42" t="s">
        <v>438</v>
      </c>
      <c r="E599" s="43">
        <v>41216.28125</v>
      </c>
      <c r="F599" s="42" t="s">
        <v>994</v>
      </c>
      <c r="G599" s="13" t="s">
        <v>440</v>
      </c>
      <c r="H599" s="13">
        <v>302</v>
      </c>
      <c r="I599" s="13">
        <v>303</v>
      </c>
      <c r="J599" s="13" t="s">
        <v>995</v>
      </c>
    </row>
    <row r="600" spans="1:10" ht="15" customHeight="1">
      <c r="A600" s="42" t="s">
        <v>1014</v>
      </c>
      <c r="B600" s="13">
        <v>9820628447</v>
      </c>
      <c r="C600" s="42" t="s">
        <v>437</v>
      </c>
      <c r="D600" s="42" t="s">
        <v>438</v>
      </c>
      <c r="E600" s="43">
        <v>41216.364583333336</v>
      </c>
      <c r="F600" s="42" t="s">
        <v>994</v>
      </c>
      <c r="G600" s="13" t="s">
        <v>440</v>
      </c>
      <c r="H600" s="13">
        <v>228</v>
      </c>
      <c r="I600" s="13">
        <v>223</v>
      </c>
      <c r="J600" s="13" t="s">
        <v>995</v>
      </c>
    </row>
    <row r="601" spans="1:10" ht="15" customHeight="1">
      <c r="A601" s="42" t="s">
        <v>1001</v>
      </c>
      <c r="B601" s="13">
        <v>9833374826</v>
      </c>
      <c r="C601" s="42" t="s">
        <v>437</v>
      </c>
      <c r="D601" s="42" t="s">
        <v>438</v>
      </c>
      <c r="E601" s="43">
        <v>41216.489583333336</v>
      </c>
      <c r="F601" s="42" t="s">
        <v>994</v>
      </c>
      <c r="G601" s="13" t="s">
        <v>440</v>
      </c>
      <c r="H601" s="13">
        <v>1065.4000000000001</v>
      </c>
      <c r="I601" s="13">
        <v>528</v>
      </c>
      <c r="J601" s="13" t="s">
        <v>995</v>
      </c>
    </row>
    <row r="602" spans="1:10" ht="15" customHeight="1">
      <c r="A602" s="42" t="s">
        <v>1015</v>
      </c>
      <c r="B602" s="13">
        <v>9892076418</v>
      </c>
      <c r="C602" s="42" t="s">
        <v>437</v>
      </c>
      <c r="D602" s="42" t="s">
        <v>438</v>
      </c>
      <c r="E602" s="43">
        <v>41216.739583333336</v>
      </c>
      <c r="F602" s="42" t="s">
        <v>994</v>
      </c>
      <c r="G602" s="13" t="s">
        <v>440</v>
      </c>
      <c r="H602" s="13">
        <v>319</v>
      </c>
      <c r="I602" s="13">
        <v>286</v>
      </c>
      <c r="J602" s="13" t="s">
        <v>995</v>
      </c>
    </row>
    <row r="603" spans="1:10" ht="15" customHeight="1">
      <c r="A603" s="42" t="s">
        <v>1016</v>
      </c>
      <c r="B603" s="13">
        <v>9619393392</v>
      </c>
      <c r="C603" s="42" t="s">
        <v>437</v>
      </c>
      <c r="D603" s="42" t="s">
        <v>438</v>
      </c>
      <c r="E603" s="43">
        <v>41216.8125</v>
      </c>
      <c r="F603" s="42" t="s">
        <v>994</v>
      </c>
      <c r="G603" s="13" t="s">
        <v>440</v>
      </c>
      <c r="H603" s="13">
        <v>136</v>
      </c>
      <c r="I603" s="13">
        <v>125</v>
      </c>
      <c r="J603" s="13" t="s">
        <v>995</v>
      </c>
    </row>
    <row r="604" spans="1:10" ht="15" customHeight="1">
      <c r="A604" s="42" t="s">
        <v>900</v>
      </c>
      <c r="B604" s="13">
        <v>9820404670</v>
      </c>
      <c r="C604" s="42" t="s">
        <v>437</v>
      </c>
      <c r="D604" s="42" t="s">
        <v>438</v>
      </c>
      <c r="E604" s="43">
        <v>41216.885416666664</v>
      </c>
      <c r="F604" s="42" t="s">
        <v>994</v>
      </c>
      <c r="G604" s="13" t="s">
        <v>440</v>
      </c>
      <c r="H604" s="13">
        <v>100</v>
      </c>
      <c r="I604" s="13">
        <v>65</v>
      </c>
      <c r="J604" s="13" t="s">
        <v>995</v>
      </c>
    </row>
    <row r="605" spans="1:10" ht="15" customHeight="1">
      <c r="A605" s="42" t="s">
        <v>1017</v>
      </c>
      <c r="B605" s="13">
        <v>9022111520</v>
      </c>
      <c r="C605" s="42" t="s">
        <v>437</v>
      </c>
      <c r="D605" s="42" t="s">
        <v>486</v>
      </c>
      <c r="E605" s="43">
        <v>41219.020833333336</v>
      </c>
      <c r="F605" s="42" t="s">
        <v>994</v>
      </c>
      <c r="G605" s="13" t="s">
        <v>440</v>
      </c>
      <c r="H605" s="13">
        <v>178</v>
      </c>
      <c r="I605" s="13">
        <v>179</v>
      </c>
      <c r="J605" s="13" t="s">
        <v>995</v>
      </c>
    </row>
    <row r="606" spans="1:10" ht="15" customHeight="1">
      <c r="A606" s="42" t="s">
        <v>1018</v>
      </c>
      <c r="B606" s="13">
        <v>9819391993</v>
      </c>
      <c r="C606" s="42" t="s">
        <v>437</v>
      </c>
      <c r="D606" s="42" t="s">
        <v>438</v>
      </c>
      <c r="E606" s="43">
        <v>41219.125</v>
      </c>
      <c r="F606" s="42" t="s">
        <v>994</v>
      </c>
      <c r="G606" s="13" t="s">
        <v>440</v>
      </c>
      <c r="H606" s="13">
        <v>470.4</v>
      </c>
      <c r="I606" s="13">
        <v>480</v>
      </c>
      <c r="J606" s="13" t="s">
        <v>995</v>
      </c>
    </row>
    <row r="607" spans="1:10" ht="15" customHeight="1">
      <c r="A607" s="42" t="s">
        <v>1019</v>
      </c>
      <c r="B607" s="13">
        <v>9930737085</v>
      </c>
      <c r="C607" s="42" t="s">
        <v>437</v>
      </c>
      <c r="D607" s="42" t="s">
        <v>438</v>
      </c>
      <c r="E607" s="43">
        <v>41219.208333333336</v>
      </c>
      <c r="F607" s="42" t="s">
        <v>994</v>
      </c>
      <c r="G607" s="13" t="s">
        <v>440</v>
      </c>
      <c r="H607" s="13">
        <v>212</v>
      </c>
      <c r="I607" s="13">
        <v>214</v>
      </c>
      <c r="J607" s="13" t="s">
        <v>995</v>
      </c>
    </row>
    <row r="608" spans="1:10" ht="15" customHeight="1">
      <c r="A608" s="42" t="s">
        <v>1020</v>
      </c>
      <c r="B608" s="13">
        <v>9820522271</v>
      </c>
      <c r="C608" s="42" t="s">
        <v>437</v>
      </c>
      <c r="D608" s="42" t="s">
        <v>438</v>
      </c>
      <c r="E608" s="43">
        <v>41219.291666666664</v>
      </c>
      <c r="F608" s="42" t="s">
        <v>994</v>
      </c>
      <c r="G608" s="13" t="s">
        <v>440</v>
      </c>
      <c r="H608" s="13">
        <v>136</v>
      </c>
      <c r="I608" s="13">
        <v>136</v>
      </c>
      <c r="J608" s="13" t="s">
        <v>995</v>
      </c>
    </row>
    <row r="609" spans="1:10" ht="15" customHeight="1">
      <c r="A609" s="42" t="s">
        <v>589</v>
      </c>
      <c r="B609" s="13">
        <v>9820004016</v>
      </c>
      <c r="C609" s="42" t="s">
        <v>437</v>
      </c>
      <c r="D609" s="42" t="s">
        <v>448</v>
      </c>
      <c r="E609" s="43">
        <v>41219.364583333336</v>
      </c>
      <c r="F609" s="42" t="s">
        <v>994</v>
      </c>
      <c r="G609" s="13" t="s">
        <v>440</v>
      </c>
      <c r="H609" s="13">
        <v>170</v>
      </c>
      <c r="I609" s="13">
        <v>138</v>
      </c>
      <c r="J609" s="13" t="s">
        <v>995</v>
      </c>
    </row>
    <row r="610" spans="1:10" ht="15" customHeight="1">
      <c r="A610" s="42" t="s">
        <v>1007</v>
      </c>
      <c r="B610" s="13">
        <v>9769977737</v>
      </c>
      <c r="C610" s="42" t="s">
        <v>437</v>
      </c>
      <c r="D610" s="42" t="s">
        <v>438</v>
      </c>
      <c r="E610" s="43">
        <v>41219.541666666664</v>
      </c>
      <c r="F610" s="42" t="s">
        <v>994</v>
      </c>
      <c r="G610" s="13" t="s">
        <v>440</v>
      </c>
      <c r="H610" s="13">
        <v>240.8</v>
      </c>
      <c r="I610" s="13">
        <v>218</v>
      </c>
      <c r="J610" s="13" t="s">
        <v>995</v>
      </c>
    </row>
    <row r="611" spans="1:10" ht="15" customHeight="1">
      <c r="A611" s="42" t="s">
        <v>1021</v>
      </c>
      <c r="B611" s="13">
        <v>9321389090</v>
      </c>
      <c r="C611" s="42" t="s">
        <v>437</v>
      </c>
      <c r="D611" s="42" t="s">
        <v>438</v>
      </c>
      <c r="E611" s="43">
        <v>41219.635416666664</v>
      </c>
      <c r="F611" s="42" t="s">
        <v>994</v>
      </c>
      <c r="G611" s="13" t="s">
        <v>440</v>
      </c>
      <c r="H611" s="13">
        <v>173</v>
      </c>
      <c r="I611" s="13">
        <v>160</v>
      </c>
      <c r="J611" s="13" t="s">
        <v>995</v>
      </c>
    </row>
    <row r="612" spans="1:10" ht="15" customHeight="1">
      <c r="A612" s="42" t="s">
        <v>1022</v>
      </c>
      <c r="B612" s="13">
        <v>9619136431</v>
      </c>
      <c r="C612" s="42" t="s">
        <v>437</v>
      </c>
      <c r="D612" s="42" t="s">
        <v>438</v>
      </c>
      <c r="E612" s="43">
        <v>41219.708333333336</v>
      </c>
      <c r="F612" s="42" t="s">
        <v>994</v>
      </c>
      <c r="G612" s="13" t="s">
        <v>440</v>
      </c>
      <c r="H612" s="13">
        <v>153</v>
      </c>
      <c r="I612" s="13">
        <v>154</v>
      </c>
      <c r="J612" s="13" t="s">
        <v>995</v>
      </c>
    </row>
    <row r="613" spans="1:10" ht="15" customHeight="1">
      <c r="A613" s="42" t="s">
        <v>485</v>
      </c>
      <c r="B613" s="13">
        <v>9930144578</v>
      </c>
      <c r="C613" s="42" t="s">
        <v>437</v>
      </c>
      <c r="D613" s="42" t="s">
        <v>486</v>
      </c>
      <c r="E613" s="43">
        <v>41219.75</v>
      </c>
      <c r="F613" s="42" t="s">
        <v>994</v>
      </c>
      <c r="G613" s="13" t="s">
        <v>440</v>
      </c>
      <c r="H613" s="13">
        <v>159</v>
      </c>
      <c r="I613" s="13">
        <v>117</v>
      </c>
      <c r="J613" s="13" t="s">
        <v>995</v>
      </c>
    </row>
    <row r="614" spans="1:10" ht="15" customHeight="1">
      <c r="A614" s="42" t="s">
        <v>1023</v>
      </c>
      <c r="B614" s="13">
        <v>9860733419</v>
      </c>
      <c r="C614" s="42" t="s">
        <v>437</v>
      </c>
      <c r="D614" s="42" t="s">
        <v>438</v>
      </c>
      <c r="E614" s="43">
        <v>41219.802083333336</v>
      </c>
      <c r="F614" s="42" t="s">
        <v>994</v>
      </c>
      <c r="G614" s="13" t="s">
        <v>440</v>
      </c>
      <c r="H614" s="13">
        <v>100</v>
      </c>
      <c r="I614" s="13">
        <v>80</v>
      </c>
      <c r="J614" s="13" t="s">
        <v>995</v>
      </c>
    </row>
    <row r="615" spans="1:10" ht="15" customHeight="1">
      <c r="A615" s="42" t="s">
        <v>480</v>
      </c>
      <c r="B615" s="13">
        <v>7208008001</v>
      </c>
      <c r="C615" s="42" t="s">
        <v>437</v>
      </c>
      <c r="D615" s="42" t="s">
        <v>448</v>
      </c>
      <c r="E615" s="43">
        <v>41219.833333333336</v>
      </c>
      <c r="F615" s="42" t="s">
        <v>994</v>
      </c>
      <c r="G615" s="13" t="s">
        <v>440</v>
      </c>
      <c r="H615" s="13">
        <v>415</v>
      </c>
      <c r="I615" s="13">
        <v>416</v>
      </c>
      <c r="J615" s="13" t="s">
        <v>995</v>
      </c>
    </row>
    <row r="616" spans="1:10" ht="15" customHeight="1">
      <c r="A616" s="42" t="s">
        <v>1024</v>
      </c>
      <c r="B616" s="13">
        <v>9867565266</v>
      </c>
      <c r="C616" s="42" t="s">
        <v>437</v>
      </c>
      <c r="D616" s="42" t="s">
        <v>461</v>
      </c>
      <c r="E616" s="43">
        <v>41219.895833333336</v>
      </c>
      <c r="F616" s="42" t="s">
        <v>994</v>
      </c>
      <c r="G616" s="13" t="s">
        <v>440</v>
      </c>
      <c r="H616" s="13">
        <v>100</v>
      </c>
      <c r="I616" s="13">
        <v>80</v>
      </c>
      <c r="J616" s="13" t="s">
        <v>995</v>
      </c>
    </row>
    <row r="617" spans="1:10" ht="15" customHeight="1">
      <c r="A617" s="42" t="s">
        <v>683</v>
      </c>
      <c r="B617" s="13">
        <v>9833106976</v>
      </c>
      <c r="C617" s="42" t="s">
        <v>437</v>
      </c>
      <c r="D617" s="42" t="s">
        <v>461</v>
      </c>
      <c r="E617" s="43">
        <v>41219.916666666664</v>
      </c>
      <c r="F617" s="42" t="s">
        <v>994</v>
      </c>
      <c r="G617" s="13" t="s">
        <v>440</v>
      </c>
      <c r="H617" s="13">
        <v>380</v>
      </c>
      <c r="I617" s="13">
        <v>387</v>
      </c>
      <c r="J617" s="13" t="s">
        <v>995</v>
      </c>
    </row>
    <row r="618" spans="1:10" ht="15" customHeight="1">
      <c r="A618" s="42" t="s">
        <v>1025</v>
      </c>
      <c r="B618" s="13">
        <v>9930922901</v>
      </c>
      <c r="C618" s="42" t="s">
        <v>437</v>
      </c>
      <c r="D618" s="42" t="s">
        <v>461</v>
      </c>
      <c r="E618" s="43">
        <v>41220</v>
      </c>
      <c r="F618" s="42" t="s">
        <v>994</v>
      </c>
      <c r="G618" s="13" t="s">
        <v>440</v>
      </c>
      <c r="H618" s="13">
        <v>195</v>
      </c>
      <c r="I618" s="13">
        <v>266</v>
      </c>
      <c r="J618" s="13" t="s">
        <v>995</v>
      </c>
    </row>
    <row r="619" spans="1:10" ht="15" customHeight="1">
      <c r="A619" s="42" t="s">
        <v>1026</v>
      </c>
      <c r="B619" s="13">
        <v>9819711694</v>
      </c>
      <c r="C619" s="42" t="s">
        <v>437</v>
      </c>
      <c r="D619" s="42" t="s">
        <v>438</v>
      </c>
      <c r="E619" s="43">
        <v>41220.145833333336</v>
      </c>
      <c r="F619" s="42" t="s">
        <v>994</v>
      </c>
      <c r="G619" s="13" t="s">
        <v>440</v>
      </c>
      <c r="H619" s="13">
        <v>109</v>
      </c>
      <c r="I619" s="13">
        <v>106</v>
      </c>
      <c r="J619" s="13" t="s">
        <v>995</v>
      </c>
    </row>
    <row r="620" spans="1:10" ht="15" customHeight="1">
      <c r="A620" s="42" t="s">
        <v>1027</v>
      </c>
      <c r="B620" s="13">
        <v>9820201985</v>
      </c>
      <c r="C620" s="42" t="s">
        <v>437</v>
      </c>
      <c r="D620" s="42" t="s">
        <v>461</v>
      </c>
      <c r="E620" s="43">
        <v>41220.177083333336</v>
      </c>
      <c r="F620" s="42" t="s">
        <v>994</v>
      </c>
      <c r="G620" s="13" t="s">
        <v>440</v>
      </c>
      <c r="H620" s="13">
        <v>451</v>
      </c>
      <c r="I620" s="13">
        <v>461</v>
      </c>
      <c r="J620" s="13" t="s">
        <v>995</v>
      </c>
    </row>
    <row r="621" spans="1:10" ht="15" customHeight="1">
      <c r="A621" s="42" t="s">
        <v>1028</v>
      </c>
      <c r="B621" s="13">
        <v>9821146153</v>
      </c>
      <c r="C621" s="42" t="s">
        <v>437</v>
      </c>
      <c r="D621" s="42" t="s">
        <v>438</v>
      </c>
      <c r="E621" s="43">
        <v>41220.260416666664</v>
      </c>
      <c r="F621" s="42" t="s">
        <v>994</v>
      </c>
      <c r="G621" s="13" t="s">
        <v>440</v>
      </c>
      <c r="H621" s="13">
        <v>434</v>
      </c>
      <c r="I621" s="13">
        <v>439</v>
      </c>
      <c r="J621" s="13" t="s">
        <v>995</v>
      </c>
    </row>
    <row r="622" spans="1:10" ht="15" customHeight="1">
      <c r="A622" s="42" t="s">
        <v>1029</v>
      </c>
      <c r="B622" s="13">
        <v>8886772011</v>
      </c>
      <c r="C622" s="42" t="s">
        <v>437</v>
      </c>
      <c r="D622" s="42" t="s">
        <v>438</v>
      </c>
      <c r="E622" s="43">
        <v>41220.333333333336</v>
      </c>
      <c r="F622" s="42" t="s">
        <v>994</v>
      </c>
      <c r="G622" s="13" t="s">
        <v>440</v>
      </c>
      <c r="H622" s="13">
        <v>100</v>
      </c>
      <c r="I622" s="13">
        <v>86</v>
      </c>
      <c r="J622" s="13" t="s">
        <v>995</v>
      </c>
    </row>
    <row r="623" spans="1:10" ht="15" customHeight="1">
      <c r="A623" s="42" t="s">
        <v>446</v>
      </c>
      <c r="B623" s="13">
        <v>9769632275</v>
      </c>
      <c r="C623" s="42" t="s">
        <v>437</v>
      </c>
      <c r="D623" s="42" t="s">
        <v>438</v>
      </c>
      <c r="E623" s="43">
        <v>41220.385416666664</v>
      </c>
      <c r="F623" s="42" t="s">
        <v>994</v>
      </c>
      <c r="G623" s="13" t="s">
        <v>440</v>
      </c>
      <c r="H623" s="13">
        <v>100</v>
      </c>
      <c r="I623" s="13">
        <v>84</v>
      </c>
      <c r="J623" s="13" t="s">
        <v>995</v>
      </c>
    </row>
    <row r="624" spans="1:10" ht="15" customHeight="1">
      <c r="A624" s="42" t="s">
        <v>1030</v>
      </c>
      <c r="B624" s="13">
        <v>9820019935</v>
      </c>
      <c r="C624" s="42" t="s">
        <v>437</v>
      </c>
      <c r="D624" s="42" t="s">
        <v>438</v>
      </c>
      <c r="E624" s="43">
        <v>41220.5625</v>
      </c>
      <c r="F624" s="42" t="s">
        <v>994</v>
      </c>
      <c r="G624" s="13" t="s">
        <v>440</v>
      </c>
      <c r="H624" s="13">
        <v>610.4</v>
      </c>
      <c r="I624" s="13">
        <v>591</v>
      </c>
      <c r="J624" s="13" t="s">
        <v>995</v>
      </c>
    </row>
    <row r="625" spans="1:10" ht="15" customHeight="1">
      <c r="A625" s="42" t="s">
        <v>1031</v>
      </c>
      <c r="B625" s="13">
        <v>9324213102</v>
      </c>
      <c r="C625" s="42" t="s">
        <v>437</v>
      </c>
      <c r="D625" s="42" t="s">
        <v>448</v>
      </c>
      <c r="E625" s="43">
        <v>41220.666666666664</v>
      </c>
      <c r="F625" s="42" t="s">
        <v>994</v>
      </c>
      <c r="G625" s="13" t="s">
        <v>440</v>
      </c>
      <c r="H625" s="13">
        <v>144</v>
      </c>
      <c r="I625" s="13">
        <v>136</v>
      </c>
      <c r="J625" s="13" t="s">
        <v>995</v>
      </c>
    </row>
    <row r="626" spans="1:10" ht="15" customHeight="1">
      <c r="A626" s="42" t="s">
        <v>1032</v>
      </c>
      <c r="B626" s="13">
        <v>9833553091</v>
      </c>
      <c r="C626" s="42" t="s">
        <v>437</v>
      </c>
      <c r="D626" s="42" t="s">
        <v>438</v>
      </c>
      <c r="E626" s="43">
        <v>41220.8125</v>
      </c>
      <c r="F626" s="42" t="s">
        <v>994</v>
      </c>
      <c r="G626" s="13" t="s">
        <v>440</v>
      </c>
      <c r="H626" s="13">
        <v>181</v>
      </c>
      <c r="I626" s="13">
        <v>158</v>
      </c>
      <c r="J626" s="13" t="s">
        <v>995</v>
      </c>
    </row>
    <row r="627" spans="1:10" ht="15" customHeight="1">
      <c r="A627" s="42" t="s">
        <v>487</v>
      </c>
      <c r="B627" s="13">
        <v>9029921350</v>
      </c>
      <c r="C627" s="42" t="s">
        <v>437</v>
      </c>
      <c r="D627" s="42" t="s">
        <v>438</v>
      </c>
      <c r="E627" s="43">
        <v>41220.90625</v>
      </c>
      <c r="F627" s="42" t="s">
        <v>994</v>
      </c>
      <c r="G627" s="13" t="s">
        <v>440</v>
      </c>
      <c r="H627" s="13">
        <v>297</v>
      </c>
      <c r="I627" s="13">
        <v>290</v>
      </c>
      <c r="J627" s="13" t="s">
        <v>995</v>
      </c>
    </row>
    <row r="628" spans="1:10" ht="15" customHeight="1">
      <c r="A628" s="42" t="s">
        <v>1033</v>
      </c>
      <c r="B628" s="13">
        <v>9870300093</v>
      </c>
      <c r="C628" s="42" t="s">
        <v>437</v>
      </c>
      <c r="D628" s="42" t="s">
        <v>438</v>
      </c>
      <c r="E628" s="43">
        <v>41215.3125</v>
      </c>
      <c r="F628" s="42" t="s">
        <v>1034</v>
      </c>
      <c r="G628" s="13" t="s">
        <v>440</v>
      </c>
      <c r="H628" s="13">
        <v>236</v>
      </c>
      <c r="I628" s="13">
        <v>443</v>
      </c>
      <c r="J628" s="13" t="s">
        <v>1035</v>
      </c>
    </row>
    <row r="629" spans="1:10" ht="15" customHeight="1">
      <c r="A629" s="42" t="s">
        <v>1036</v>
      </c>
      <c r="B629" s="13">
        <v>9819443276</v>
      </c>
      <c r="C629" s="42" t="s">
        <v>437</v>
      </c>
      <c r="D629" s="42" t="s">
        <v>438</v>
      </c>
      <c r="E629" s="43">
        <v>41215.458333333336</v>
      </c>
      <c r="F629" s="42" t="s">
        <v>1034</v>
      </c>
      <c r="G629" s="13" t="s">
        <v>440</v>
      </c>
      <c r="H629" s="13">
        <v>849</v>
      </c>
      <c r="I629" s="13">
        <v>443</v>
      </c>
      <c r="J629" s="13" t="s">
        <v>1035</v>
      </c>
    </row>
    <row r="630" spans="1:10" ht="15" customHeight="1">
      <c r="A630" s="42" t="s">
        <v>1037</v>
      </c>
      <c r="B630" s="13">
        <v>9819868726</v>
      </c>
      <c r="C630" s="42" t="s">
        <v>437</v>
      </c>
      <c r="D630" s="42" t="s">
        <v>486</v>
      </c>
      <c r="E630" s="43">
        <v>41217.416666666664</v>
      </c>
      <c r="F630" s="42" t="s">
        <v>1034</v>
      </c>
      <c r="G630" s="13" t="s">
        <v>749</v>
      </c>
      <c r="H630" s="13">
        <v>2724</v>
      </c>
      <c r="I630" s="13">
        <v>2285</v>
      </c>
      <c r="J630" s="13" t="s">
        <v>1035</v>
      </c>
    </row>
    <row r="631" spans="1:10" ht="15" customHeight="1">
      <c r="A631" s="42" t="s">
        <v>1038</v>
      </c>
      <c r="B631" s="13">
        <v>9920041857</v>
      </c>
      <c r="C631" s="42" t="s">
        <v>437</v>
      </c>
      <c r="D631" s="42" t="s">
        <v>461</v>
      </c>
      <c r="E631" s="43">
        <v>41214.072916666664</v>
      </c>
      <c r="F631" s="42" t="s">
        <v>1039</v>
      </c>
      <c r="G631" s="13" t="s">
        <v>440</v>
      </c>
      <c r="H631" s="13">
        <v>206</v>
      </c>
      <c r="I631" s="13">
        <v>249</v>
      </c>
      <c r="J631" s="13" t="s">
        <v>1040</v>
      </c>
    </row>
    <row r="632" spans="1:10" ht="15" customHeight="1">
      <c r="A632" s="42" t="s">
        <v>1041</v>
      </c>
      <c r="B632" s="13">
        <v>9820229353</v>
      </c>
      <c r="C632" s="42" t="s">
        <v>437</v>
      </c>
      <c r="D632" s="42" t="s">
        <v>448</v>
      </c>
      <c r="E632" s="43">
        <v>41214.15625</v>
      </c>
      <c r="F632" s="42" t="s">
        <v>1039</v>
      </c>
      <c r="G632" s="13" t="s">
        <v>440</v>
      </c>
      <c r="H632" s="13">
        <v>182</v>
      </c>
      <c r="I632" s="13">
        <v>175</v>
      </c>
      <c r="J632" s="13" t="s">
        <v>1040</v>
      </c>
    </row>
    <row r="633" spans="1:10" ht="15" customHeight="1">
      <c r="A633" s="42" t="s">
        <v>1042</v>
      </c>
      <c r="B633" s="13">
        <v>9820600633</v>
      </c>
      <c r="C633" s="42" t="s">
        <v>437</v>
      </c>
      <c r="D633" s="42" t="s">
        <v>438</v>
      </c>
      <c r="E633" s="43">
        <v>41214.208333333336</v>
      </c>
      <c r="F633" s="42" t="s">
        <v>1039</v>
      </c>
      <c r="G633" s="13" t="s">
        <v>440</v>
      </c>
      <c r="H633" s="13">
        <v>111</v>
      </c>
      <c r="I633" s="13">
        <v>106</v>
      </c>
      <c r="J633" s="13" t="s">
        <v>1040</v>
      </c>
    </row>
    <row r="634" spans="1:10" ht="15" customHeight="1">
      <c r="A634" s="42" t="s">
        <v>1043</v>
      </c>
      <c r="B634" s="13">
        <v>9930134861</v>
      </c>
      <c r="C634" s="42" t="s">
        <v>437</v>
      </c>
      <c r="D634" s="42" t="s">
        <v>438</v>
      </c>
      <c r="E634" s="43">
        <v>41214.270833333336</v>
      </c>
      <c r="F634" s="42" t="s">
        <v>1039</v>
      </c>
      <c r="G634" s="13" t="s">
        <v>440</v>
      </c>
      <c r="H634" s="13">
        <v>176</v>
      </c>
      <c r="I634" s="13">
        <v>170</v>
      </c>
      <c r="J634" s="13" t="s">
        <v>1040</v>
      </c>
    </row>
    <row r="635" spans="1:10" ht="15" customHeight="1">
      <c r="A635" s="42" t="s">
        <v>1044</v>
      </c>
      <c r="B635" s="13">
        <v>9324709554</v>
      </c>
      <c r="C635" s="42" t="s">
        <v>437</v>
      </c>
      <c r="D635" s="42" t="s">
        <v>461</v>
      </c>
      <c r="E635" s="43">
        <v>41214.354166666664</v>
      </c>
      <c r="F635" s="42" t="s">
        <v>1039</v>
      </c>
      <c r="G635" s="13" t="s">
        <v>440</v>
      </c>
      <c r="H635" s="13">
        <v>178</v>
      </c>
      <c r="I635" s="13">
        <v>177</v>
      </c>
      <c r="J635" s="13" t="s">
        <v>1040</v>
      </c>
    </row>
    <row r="636" spans="1:10" ht="15" customHeight="1">
      <c r="A636" s="42" t="s">
        <v>912</v>
      </c>
      <c r="B636" s="13">
        <v>9920010449</v>
      </c>
      <c r="C636" s="42" t="s">
        <v>437</v>
      </c>
      <c r="D636" s="42" t="s">
        <v>438</v>
      </c>
      <c r="E636" s="43">
        <v>41214.385416666664</v>
      </c>
      <c r="F636" s="42" t="s">
        <v>1039</v>
      </c>
      <c r="G636" s="13" t="s">
        <v>440</v>
      </c>
      <c r="H636" s="13">
        <v>182</v>
      </c>
      <c r="I636" s="13">
        <v>168</v>
      </c>
      <c r="J636" s="13" t="s">
        <v>1040</v>
      </c>
    </row>
    <row r="637" spans="1:10" ht="15" customHeight="1">
      <c r="A637" s="42" t="s">
        <v>1045</v>
      </c>
      <c r="B637" s="13">
        <v>9849755589</v>
      </c>
      <c r="C637" s="42" t="s">
        <v>437</v>
      </c>
      <c r="D637" s="42" t="s">
        <v>461</v>
      </c>
      <c r="E637" s="43">
        <v>41214.416666666664</v>
      </c>
      <c r="F637" s="42" t="s">
        <v>1039</v>
      </c>
      <c r="G637" s="13" t="s">
        <v>440</v>
      </c>
      <c r="H637" s="13">
        <v>718</v>
      </c>
      <c r="I637" s="13">
        <v>524</v>
      </c>
      <c r="J637" s="13" t="s">
        <v>1040</v>
      </c>
    </row>
    <row r="638" spans="1:10" ht="15" customHeight="1">
      <c r="A638" s="42" t="s">
        <v>1046</v>
      </c>
      <c r="B638" s="13">
        <v>9022613663</v>
      </c>
      <c r="C638" s="42" t="s">
        <v>437</v>
      </c>
      <c r="D638" s="42" t="s">
        <v>438</v>
      </c>
      <c r="E638" s="43">
        <v>41214.729166666664</v>
      </c>
      <c r="F638" s="42" t="s">
        <v>1039</v>
      </c>
      <c r="G638" s="13" t="s">
        <v>440</v>
      </c>
      <c r="H638" s="13">
        <v>524</v>
      </c>
      <c r="I638" s="13">
        <v>484</v>
      </c>
      <c r="J638" s="13" t="s">
        <v>1040</v>
      </c>
    </row>
    <row r="639" spans="1:10" ht="15" customHeight="1">
      <c r="A639" s="42" t="s">
        <v>1047</v>
      </c>
      <c r="B639" s="13">
        <v>9820213693</v>
      </c>
      <c r="C639" s="42" t="s">
        <v>437</v>
      </c>
      <c r="D639" s="42" t="s">
        <v>438</v>
      </c>
      <c r="E639" s="43">
        <v>41214.947916666664</v>
      </c>
      <c r="F639" s="42" t="s">
        <v>1039</v>
      </c>
      <c r="G639" s="13" t="s">
        <v>440</v>
      </c>
      <c r="H639" s="13">
        <v>368</v>
      </c>
      <c r="I639" s="13">
        <v>339</v>
      </c>
      <c r="J639" s="13" t="s">
        <v>1040</v>
      </c>
    </row>
    <row r="640" spans="1:10" ht="15" customHeight="1">
      <c r="A640" s="42" t="s">
        <v>1048</v>
      </c>
      <c r="B640" s="13">
        <v>9920032924</v>
      </c>
      <c r="C640" s="42" t="s">
        <v>437</v>
      </c>
      <c r="D640" s="42" t="s">
        <v>438</v>
      </c>
      <c r="E640" s="43">
        <v>41215.197916666664</v>
      </c>
      <c r="F640" s="42" t="s">
        <v>1039</v>
      </c>
      <c r="G640" s="13" t="s">
        <v>440</v>
      </c>
      <c r="H640" s="13">
        <v>100</v>
      </c>
      <c r="I640" s="13">
        <v>91</v>
      </c>
      <c r="J640" s="13" t="s">
        <v>1040</v>
      </c>
    </row>
    <row r="641" spans="1:10" ht="15" customHeight="1">
      <c r="A641" s="42" t="s">
        <v>1049</v>
      </c>
      <c r="B641" s="13">
        <v>9987948888</v>
      </c>
      <c r="C641" s="42" t="s">
        <v>437</v>
      </c>
      <c r="D641" s="42" t="s">
        <v>438</v>
      </c>
      <c r="E641" s="43">
        <v>41215.25</v>
      </c>
      <c r="F641" s="42" t="s">
        <v>1039</v>
      </c>
      <c r="G641" s="13" t="s">
        <v>440</v>
      </c>
      <c r="H641" s="13">
        <v>100</v>
      </c>
      <c r="I641" s="13">
        <v>59</v>
      </c>
      <c r="J641" s="13" t="s">
        <v>1040</v>
      </c>
    </row>
    <row r="642" spans="1:10" ht="15" customHeight="1">
      <c r="A642" s="42" t="s">
        <v>1050</v>
      </c>
      <c r="B642" s="13">
        <v>9930911982</v>
      </c>
      <c r="C642" s="42" t="s">
        <v>437</v>
      </c>
      <c r="D642" s="42" t="s">
        <v>438</v>
      </c>
      <c r="E642" s="43">
        <v>41215.354166666664</v>
      </c>
      <c r="F642" s="42" t="s">
        <v>1039</v>
      </c>
      <c r="G642" s="13" t="s">
        <v>440</v>
      </c>
      <c r="H642" s="13">
        <v>817</v>
      </c>
      <c r="I642" s="13">
        <v>761</v>
      </c>
      <c r="J642" s="13" t="s">
        <v>1040</v>
      </c>
    </row>
    <row r="643" spans="1:10" ht="15" customHeight="1">
      <c r="A643" s="42" t="s">
        <v>1051</v>
      </c>
      <c r="B643" s="13">
        <v>9820619336</v>
      </c>
      <c r="C643" s="42" t="s">
        <v>437</v>
      </c>
      <c r="D643" s="42" t="s">
        <v>438</v>
      </c>
      <c r="E643" s="43">
        <v>41215.53125</v>
      </c>
      <c r="F643" s="42" t="s">
        <v>1039</v>
      </c>
      <c r="G643" s="13" t="s">
        <v>440</v>
      </c>
      <c r="H643" s="13">
        <v>287</v>
      </c>
      <c r="I643" s="13">
        <v>273</v>
      </c>
      <c r="J643" s="13" t="s">
        <v>1040</v>
      </c>
    </row>
    <row r="644" spans="1:10" ht="15" customHeight="1">
      <c r="A644" s="42" t="s">
        <v>679</v>
      </c>
      <c r="B644" s="13">
        <v>9920012177</v>
      </c>
      <c r="C644" s="42" t="s">
        <v>437</v>
      </c>
      <c r="D644" s="42" t="s">
        <v>438</v>
      </c>
      <c r="E644" s="43">
        <v>41215.645833333336</v>
      </c>
      <c r="F644" s="42" t="s">
        <v>1039</v>
      </c>
      <c r="G644" s="13" t="s">
        <v>440</v>
      </c>
      <c r="H644" s="13">
        <v>179</v>
      </c>
      <c r="I644" s="13">
        <v>162</v>
      </c>
      <c r="J644" s="13" t="s">
        <v>1040</v>
      </c>
    </row>
    <row r="645" spans="1:10" ht="15" customHeight="1">
      <c r="A645" s="42" t="s">
        <v>899</v>
      </c>
      <c r="B645" s="13">
        <v>9322507162</v>
      </c>
      <c r="C645" s="42" t="s">
        <v>437</v>
      </c>
      <c r="D645" s="42" t="s">
        <v>486</v>
      </c>
      <c r="E645" s="43">
        <v>41215.739583333336</v>
      </c>
      <c r="F645" s="42" t="s">
        <v>1039</v>
      </c>
      <c r="G645" s="13" t="s">
        <v>440</v>
      </c>
      <c r="H645" s="13">
        <v>143</v>
      </c>
      <c r="I645" s="13">
        <v>113</v>
      </c>
      <c r="J645" s="13" t="s">
        <v>1040</v>
      </c>
    </row>
    <row r="646" spans="1:10" ht="15" customHeight="1">
      <c r="A646" s="42" t="s">
        <v>1052</v>
      </c>
      <c r="B646" s="13">
        <v>7738885022</v>
      </c>
      <c r="C646" s="42" t="s">
        <v>437</v>
      </c>
      <c r="D646" s="42" t="s">
        <v>448</v>
      </c>
      <c r="E646" s="43">
        <v>41215.927083333336</v>
      </c>
      <c r="F646" s="42" t="s">
        <v>1039</v>
      </c>
      <c r="G646" s="13" t="s">
        <v>440</v>
      </c>
      <c r="H646" s="13">
        <v>218</v>
      </c>
      <c r="I646" s="13">
        <v>209</v>
      </c>
      <c r="J646" s="13" t="s">
        <v>1040</v>
      </c>
    </row>
    <row r="647" spans="1:10" ht="15" customHeight="1">
      <c r="A647" s="42" t="s">
        <v>1053</v>
      </c>
      <c r="B647" s="13">
        <v>9833237876</v>
      </c>
      <c r="C647" s="42" t="s">
        <v>437</v>
      </c>
      <c r="D647" s="42" t="s">
        <v>438</v>
      </c>
      <c r="E647" s="43">
        <v>41215.989583333336</v>
      </c>
      <c r="F647" s="42" t="s">
        <v>1039</v>
      </c>
      <c r="G647" s="13" t="s">
        <v>440</v>
      </c>
      <c r="H647" s="13">
        <v>251</v>
      </c>
      <c r="I647" s="13">
        <v>249</v>
      </c>
      <c r="J647" s="13" t="s">
        <v>1040</v>
      </c>
    </row>
    <row r="648" spans="1:10" ht="15" customHeight="1">
      <c r="A648" s="42" t="s">
        <v>1054</v>
      </c>
      <c r="B648" s="13">
        <v>9819922935</v>
      </c>
      <c r="C648" s="42" t="s">
        <v>437</v>
      </c>
      <c r="D648" s="42" t="s">
        <v>438</v>
      </c>
      <c r="E648" s="43">
        <v>41216.145833333336</v>
      </c>
      <c r="F648" s="42" t="s">
        <v>1039</v>
      </c>
      <c r="G648" s="13" t="s">
        <v>440</v>
      </c>
      <c r="H648" s="13">
        <v>209</v>
      </c>
      <c r="I648" s="13">
        <v>196</v>
      </c>
      <c r="J648" s="13" t="s">
        <v>1040</v>
      </c>
    </row>
    <row r="649" spans="1:10" ht="15" customHeight="1">
      <c r="A649" s="42" t="s">
        <v>1055</v>
      </c>
      <c r="B649" s="13">
        <v>8925214533</v>
      </c>
      <c r="C649" s="42" t="s">
        <v>437</v>
      </c>
      <c r="D649" s="42" t="s">
        <v>448</v>
      </c>
      <c r="E649" s="43">
        <v>41216.208333333336</v>
      </c>
      <c r="F649" s="42" t="s">
        <v>1039</v>
      </c>
      <c r="G649" s="13" t="s">
        <v>440</v>
      </c>
      <c r="H649" s="13">
        <v>194</v>
      </c>
      <c r="I649" s="13">
        <v>100</v>
      </c>
      <c r="J649" s="13" t="s">
        <v>1040</v>
      </c>
    </row>
    <row r="650" spans="1:10" ht="15" customHeight="1">
      <c r="A650" s="42" t="s">
        <v>986</v>
      </c>
      <c r="B650" s="13">
        <v>9930751699</v>
      </c>
      <c r="C650" s="42" t="s">
        <v>437</v>
      </c>
      <c r="D650" s="42" t="s">
        <v>438</v>
      </c>
      <c r="E650" s="43">
        <v>41216.364583333336</v>
      </c>
      <c r="F650" s="42" t="s">
        <v>1039</v>
      </c>
      <c r="G650" s="13" t="s">
        <v>440</v>
      </c>
      <c r="H650" s="13">
        <v>127</v>
      </c>
      <c r="I650" s="13">
        <v>111</v>
      </c>
      <c r="J650" s="13" t="s">
        <v>1040</v>
      </c>
    </row>
    <row r="651" spans="1:10" ht="15" customHeight="1">
      <c r="A651" s="42" t="s">
        <v>1056</v>
      </c>
      <c r="B651" s="13">
        <v>9820322541</v>
      </c>
      <c r="C651" s="42" t="s">
        <v>437</v>
      </c>
      <c r="D651" s="42" t="s">
        <v>438</v>
      </c>
      <c r="E651" s="43">
        <v>41216.4375</v>
      </c>
      <c r="F651" s="42" t="s">
        <v>1039</v>
      </c>
      <c r="G651" s="13" t="s">
        <v>440</v>
      </c>
      <c r="H651" s="13">
        <v>267</v>
      </c>
      <c r="I651" s="13">
        <v>245</v>
      </c>
      <c r="J651" s="13" t="s">
        <v>1040</v>
      </c>
    </row>
    <row r="652" spans="1:10" ht="15" customHeight="1">
      <c r="A652" s="42" t="s">
        <v>1057</v>
      </c>
      <c r="B652" s="13">
        <v>9768044406</v>
      </c>
      <c r="C652" s="42" t="s">
        <v>437</v>
      </c>
      <c r="D652" s="42" t="s">
        <v>438</v>
      </c>
      <c r="E652" s="43">
        <v>41216.53125</v>
      </c>
      <c r="F652" s="42" t="s">
        <v>1039</v>
      </c>
      <c r="G652" s="13" t="s">
        <v>440</v>
      </c>
      <c r="H652" s="13">
        <v>838.6</v>
      </c>
      <c r="I652" s="13">
        <v>825</v>
      </c>
      <c r="J652" s="13" t="s">
        <v>1040</v>
      </c>
    </row>
    <row r="653" spans="1:10" ht="15" customHeight="1">
      <c r="A653" s="42" t="s">
        <v>1058</v>
      </c>
      <c r="B653" s="13">
        <v>9820048066</v>
      </c>
      <c r="C653" s="42" t="s">
        <v>437</v>
      </c>
      <c r="D653" s="42" t="s">
        <v>438</v>
      </c>
      <c r="E653" s="43">
        <v>41216.65625</v>
      </c>
      <c r="F653" s="42" t="s">
        <v>1039</v>
      </c>
      <c r="G653" s="13" t="s">
        <v>440</v>
      </c>
      <c r="H653" s="13">
        <v>786</v>
      </c>
      <c r="I653" s="13">
        <v>524</v>
      </c>
      <c r="J653" s="13" t="s">
        <v>1040</v>
      </c>
    </row>
    <row r="654" spans="1:10" ht="15" customHeight="1">
      <c r="A654" s="42" t="s">
        <v>1059</v>
      </c>
      <c r="B654" s="13">
        <v>8879060515</v>
      </c>
      <c r="C654" s="42" t="s">
        <v>437</v>
      </c>
      <c r="D654" s="42" t="s">
        <v>438</v>
      </c>
      <c r="E654" s="43">
        <v>41216.958333333336</v>
      </c>
      <c r="F654" s="42" t="s">
        <v>1039</v>
      </c>
      <c r="G654" s="13" t="s">
        <v>440</v>
      </c>
      <c r="H654" s="13">
        <v>1111.5999999999999</v>
      </c>
      <c r="I654" s="13">
        <v>1124</v>
      </c>
      <c r="J654" s="13" t="s">
        <v>1040</v>
      </c>
    </row>
    <row r="655" spans="1:10" ht="15" customHeight="1">
      <c r="A655" s="42" t="s">
        <v>1060</v>
      </c>
      <c r="B655" s="13">
        <v>9819328956</v>
      </c>
      <c r="C655" s="42" t="s">
        <v>437</v>
      </c>
      <c r="D655" s="42" t="s">
        <v>438</v>
      </c>
      <c r="E655" s="43">
        <v>41217.833333333336</v>
      </c>
      <c r="F655" s="42" t="s">
        <v>1039</v>
      </c>
      <c r="G655" s="13" t="s">
        <v>440</v>
      </c>
      <c r="H655" s="13">
        <v>225</v>
      </c>
      <c r="I655" s="13">
        <v>202</v>
      </c>
      <c r="J655" s="13" t="s">
        <v>1040</v>
      </c>
    </row>
    <row r="656" spans="1:10" ht="15" customHeight="1">
      <c r="A656" s="42" t="s">
        <v>1061</v>
      </c>
      <c r="B656" s="13">
        <v>9920992150</v>
      </c>
      <c r="C656" s="42" t="s">
        <v>437</v>
      </c>
      <c r="D656" s="42" t="s">
        <v>438</v>
      </c>
      <c r="E656" s="43">
        <v>41217.958333333336</v>
      </c>
      <c r="F656" s="42" t="s">
        <v>1039</v>
      </c>
      <c r="G656" s="13" t="s">
        <v>440</v>
      </c>
      <c r="H656" s="13">
        <v>415</v>
      </c>
      <c r="I656" s="13">
        <v>403</v>
      </c>
      <c r="J656" s="13" t="s">
        <v>1040</v>
      </c>
    </row>
    <row r="657" spans="1:10" ht="15" customHeight="1">
      <c r="A657" s="42" t="s">
        <v>1062</v>
      </c>
      <c r="B657" s="13">
        <v>9769643544</v>
      </c>
      <c r="C657" s="42" t="s">
        <v>437</v>
      </c>
      <c r="D657" s="42" t="s">
        <v>438</v>
      </c>
      <c r="E657" s="43">
        <v>41218.020833333336</v>
      </c>
      <c r="F657" s="42" t="s">
        <v>1039</v>
      </c>
      <c r="G657" s="13" t="s">
        <v>440</v>
      </c>
      <c r="H657" s="13">
        <v>197.4</v>
      </c>
      <c r="I657" s="13">
        <v>194</v>
      </c>
      <c r="J657" s="13" t="s">
        <v>1040</v>
      </c>
    </row>
    <row r="658" spans="1:10" ht="15" customHeight="1">
      <c r="A658" s="42" t="s">
        <v>1063</v>
      </c>
      <c r="B658" s="13">
        <v>9820507821</v>
      </c>
      <c r="C658" s="42" t="s">
        <v>437</v>
      </c>
      <c r="D658" s="42" t="s">
        <v>486</v>
      </c>
      <c r="E658" s="43">
        <v>41218.166666666664</v>
      </c>
      <c r="F658" s="42" t="s">
        <v>1039</v>
      </c>
      <c r="G658" s="13" t="s">
        <v>440</v>
      </c>
      <c r="H658" s="13">
        <v>319</v>
      </c>
      <c r="I658" s="13">
        <v>318</v>
      </c>
      <c r="J658" s="13" t="s">
        <v>1040</v>
      </c>
    </row>
    <row r="659" spans="1:10" ht="15" customHeight="1">
      <c r="A659" s="42" t="s">
        <v>1064</v>
      </c>
      <c r="B659" s="13">
        <v>9320165522</v>
      </c>
      <c r="C659" s="42" t="s">
        <v>437</v>
      </c>
      <c r="D659" s="42" t="s">
        <v>438</v>
      </c>
      <c r="E659" s="43">
        <v>41218.208333333336</v>
      </c>
      <c r="F659" s="42" t="s">
        <v>1039</v>
      </c>
      <c r="G659" s="13" t="s">
        <v>440</v>
      </c>
      <c r="H659" s="13">
        <v>132</v>
      </c>
      <c r="I659" s="13">
        <v>128</v>
      </c>
      <c r="J659" s="13" t="s">
        <v>1040</v>
      </c>
    </row>
    <row r="660" spans="1:10" ht="15" customHeight="1">
      <c r="A660" s="42" t="s">
        <v>1065</v>
      </c>
      <c r="B660" s="13">
        <v>9223421050</v>
      </c>
      <c r="C660" s="42" t="s">
        <v>437</v>
      </c>
      <c r="D660" s="42" t="s">
        <v>486</v>
      </c>
      <c r="E660" s="43">
        <v>41218.333333333336</v>
      </c>
      <c r="F660" s="42" t="s">
        <v>1039</v>
      </c>
      <c r="G660" s="13" t="s">
        <v>440</v>
      </c>
      <c r="H660" s="13">
        <v>425</v>
      </c>
      <c r="I660" s="13">
        <v>411</v>
      </c>
      <c r="J660" s="13" t="s">
        <v>1040</v>
      </c>
    </row>
    <row r="661" spans="1:10" ht="15" customHeight="1">
      <c r="A661" s="42" t="s">
        <v>1066</v>
      </c>
      <c r="B661" s="13">
        <v>8082050918</v>
      </c>
      <c r="C661" s="42" t="s">
        <v>437</v>
      </c>
      <c r="D661" s="42" t="s">
        <v>438</v>
      </c>
      <c r="E661" s="43">
        <v>41218.46875</v>
      </c>
      <c r="F661" s="42" t="s">
        <v>1039</v>
      </c>
      <c r="G661" s="13" t="s">
        <v>440</v>
      </c>
      <c r="H661" s="13">
        <v>683.2</v>
      </c>
      <c r="I661" s="13">
        <v>659</v>
      </c>
      <c r="J661" s="13" t="s">
        <v>1040</v>
      </c>
    </row>
    <row r="662" spans="1:10" ht="15" customHeight="1">
      <c r="A662" s="42" t="s">
        <v>1067</v>
      </c>
      <c r="B662" s="13">
        <v>9167336779</v>
      </c>
      <c r="C662" s="42" t="s">
        <v>437</v>
      </c>
      <c r="D662" s="42" t="s">
        <v>438</v>
      </c>
      <c r="E662" s="43">
        <v>41218.645833333336</v>
      </c>
      <c r="F662" s="42" t="s">
        <v>1039</v>
      </c>
      <c r="G662" s="13" t="s">
        <v>440</v>
      </c>
      <c r="H662" s="13">
        <v>630</v>
      </c>
      <c r="I662" s="13">
        <v>603</v>
      </c>
      <c r="J662" s="13" t="s">
        <v>1040</v>
      </c>
    </row>
    <row r="663" spans="1:10" ht="15" customHeight="1">
      <c r="A663" s="42" t="s">
        <v>1068</v>
      </c>
      <c r="B663" s="13">
        <v>9920015262</v>
      </c>
      <c r="C663" s="42" t="s">
        <v>437</v>
      </c>
      <c r="D663" s="42" t="s">
        <v>438</v>
      </c>
      <c r="E663" s="43">
        <v>41218.854166666664</v>
      </c>
      <c r="F663" s="42" t="s">
        <v>1039</v>
      </c>
      <c r="G663" s="13" t="s">
        <v>440</v>
      </c>
      <c r="H663" s="13">
        <v>169</v>
      </c>
      <c r="I663" s="13">
        <v>160</v>
      </c>
      <c r="J663" s="13" t="s">
        <v>1040</v>
      </c>
    </row>
    <row r="664" spans="1:10" ht="15" customHeight="1">
      <c r="A664" s="42" t="s">
        <v>1069</v>
      </c>
      <c r="B664" s="13">
        <v>9619376377</v>
      </c>
      <c r="C664" s="42" t="s">
        <v>437</v>
      </c>
      <c r="D664" s="42" t="s">
        <v>438</v>
      </c>
      <c r="E664" s="43">
        <v>41218.96875</v>
      </c>
      <c r="F664" s="42" t="s">
        <v>1039</v>
      </c>
      <c r="G664" s="13" t="s">
        <v>440</v>
      </c>
      <c r="H664" s="13">
        <v>408</v>
      </c>
      <c r="I664" s="13">
        <v>399</v>
      </c>
      <c r="J664" s="13" t="s">
        <v>1040</v>
      </c>
    </row>
    <row r="665" spans="1:10" ht="15" customHeight="1">
      <c r="A665" s="42" t="s">
        <v>1070</v>
      </c>
      <c r="B665" s="13">
        <v>9820779302</v>
      </c>
      <c r="C665" s="42" t="s">
        <v>437</v>
      </c>
      <c r="D665" s="42" t="s">
        <v>461</v>
      </c>
      <c r="E665" s="43">
        <v>41219.020833333336</v>
      </c>
      <c r="F665" s="42" t="s">
        <v>1039</v>
      </c>
      <c r="G665" s="13" t="s">
        <v>440</v>
      </c>
      <c r="H665" s="13">
        <v>474</v>
      </c>
      <c r="I665" s="13">
        <v>633</v>
      </c>
      <c r="J665" s="13" t="s">
        <v>1040</v>
      </c>
    </row>
    <row r="666" spans="1:10" ht="15" customHeight="1">
      <c r="A666" s="42" t="s">
        <v>1071</v>
      </c>
      <c r="B666" s="13">
        <v>9820280503</v>
      </c>
      <c r="C666" s="42" t="s">
        <v>437</v>
      </c>
      <c r="D666" s="42" t="s">
        <v>438</v>
      </c>
      <c r="E666" s="43">
        <v>41219.197916666664</v>
      </c>
      <c r="F666" s="42" t="s">
        <v>1039</v>
      </c>
      <c r="G666" s="13" t="s">
        <v>440</v>
      </c>
      <c r="H666" s="13">
        <v>321</v>
      </c>
      <c r="I666" s="13">
        <v>320</v>
      </c>
      <c r="J666" s="13" t="s">
        <v>1040</v>
      </c>
    </row>
    <row r="667" spans="1:10" ht="15" customHeight="1">
      <c r="A667" s="42" t="s">
        <v>480</v>
      </c>
      <c r="B667" s="13">
        <v>7208008001</v>
      </c>
      <c r="C667" s="42" t="s">
        <v>437</v>
      </c>
      <c r="D667" s="42" t="s">
        <v>448</v>
      </c>
      <c r="E667" s="43">
        <v>41219.322916666664</v>
      </c>
      <c r="F667" s="42" t="s">
        <v>1039</v>
      </c>
      <c r="G667" s="13" t="s">
        <v>440</v>
      </c>
      <c r="H667" s="13">
        <v>659</v>
      </c>
      <c r="I667" s="13">
        <v>620</v>
      </c>
      <c r="J667" s="13" t="s">
        <v>1040</v>
      </c>
    </row>
    <row r="668" spans="1:10" ht="15" customHeight="1">
      <c r="A668" s="42" t="s">
        <v>1072</v>
      </c>
      <c r="B668" s="13">
        <v>9833043035</v>
      </c>
      <c r="C668" s="42" t="s">
        <v>437</v>
      </c>
      <c r="D668" s="42" t="s">
        <v>438</v>
      </c>
      <c r="E668" s="43">
        <v>41219.427083333336</v>
      </c>
      <c r="F668" s="42" t="s">
        <v>1039</v>
      </c>
      <c r="G668" s="13" t="s">
        <v>440</v>
      </c>
      <c r="H668" s="13">
        <v>152</v>
      </c>
      <c r="I668" s="13">
        <v>91</v>
      </c>
      <c r="J668" s="13" t="s">
        <v>1040</v>
      </c>
    </row>
    <row r="669" spans="1:10" ht="15" customHeight="1">
      <c r="A669" s="42" t="s">
        <v>1073</v>
      </c>
      <c r="B669" s="13">
        <v>9833882915</v>
      </c>
      <c r="C669" s="42" t="s">
        <v>437</v>
      </c>
      <c r="D669" s="42" t="s">
        <v>486</v>
      </c>
      <c r="E669" s="43">
        <v>41219.510416666664</v>
      </c>
      <c r="F669" s="42" t="s">
        <v>1039</v>
      </c>
      <c r="G669" s="13" t="s">
        <v>440</v>
      </c>
      <c r="H669" s="13">
        <v>135</v>
      </c>
      <c r="I669" s="13">
        <v>121</v>
      </c>
      <c r="J669" s="13" t="s">
        <v>1040</v>
      </c>
    </row>
    <row r="670" spans="1:10" ht="15" customHeight="1">
      <c r="A670" s="42" t="s">
        <v>1074</v>
      </c>
      <c r="B670" s="13">
        <v>9324517832</v>
      </c>
      <c r="C670" s="42" t="s">
        <v>437</v>
      </c>
      <c r="D670" s="42" t="s">
        <v>438</v>
      </c>
      <c r="E670" s="43">
        <v>41219.614583333336</v>
      </c>
      <c r="F670" s="42" t="s">
        <v>1039</v>
      </c>
      <c r="G670" s="13" t="s">
        <v>440</v>
      </c>
      <c r="H670" s="13">
        <v>221</v>
      </c>
      <c r="I670" s="13">
        <v>196</v>
      </c>
      <c r="J670" s="13" t="s">
        <v>1040</v>
      </c>
    </row>
    <row r="671" spans="1:10" ht="15" customHeight="1">
      <c r="A671" s="42" t="s">
        <v>1075</v>
      </c>
      <c r="B671" s="13">
        <v>9821246085</v>
      </c>
      <c r="C671" s="42" t="s">
        <v>437</v>
      </c>
      <c r="D671" s="42" t="s">
        <v>438</v>
      </c>
      <c r="E671" s="43">
        <v>41219.729166666664</v>
      </c>
      <c r="F671" s="42" t="s">
        <v>1039</v>
      </c>
      <c r="G671" s="13" t="s">
        <v>440</v>
      </c>
      <c r="H671" s="13">
        <v>251</v>
      </c>
      <c r="I671" s="13">
        <v>241</v>
      </c>
      <c r="J671" s="13" t="s">
        <v>1040</v>
      </c>
    </row>
    <row r="672" spans="1:10" ht="15" customHeight="1">
      <c r="A672" s="42" t="s">
        <v>1076</v>
      </c>
      <c r="B672" s="13">
        <v>9821214385</v>
      </c>
      <c r="C672" s="42" t="s">
        <v>437</v>
      </c>
      <c r="D672" s="42" t="s">
        <v>438</v>
      </c>
      <c r="E672" s="43">
        <v>41219.875</v>
      </c>
      <c r="F672" s="42" t="s">
        <v>1039</v>
      </c>
      <c r="G672" s="13" t="s">
        <v>440</v>
      </c>
      <c r="H672" s="13">
        <v>217</v>
      </c>
      <c r="I672" s="13">
        <v>207</v>
      </c>
      <c r="J672" s="13" t="s">
        <v>1040</v>
      </c>
    </row>
    <row r="673" spans="1:10" ht="15" customHeight="1">
      <c r="A673" s="42" t="s">
        <v>605</v>
      </c>
      <c r="B673" s="13">
        <v>9820021844</v>
      </c>
      <c r="C673" s="42" t="s">
        <v>437</v>
      </c>
      <c r="D673" s="42" t="s">
        <v>438</v>
      </c>
      <c r="E673" s="43">
        <v>41219.947916666664</v>
      </c>
      <c r="F673" s="42" t="s">
        <v>1039</v>
      </c>
      <c r="G673" s="13" t="s">
        <v>440</v>
      </c>
      <c r="H673" s="13">
        <v>211</v>
      </c>
      <c r="I673" s="13">
        <v>207</v>
      </c>
      <c r="J673" s="13" t="s">
        <v>1040</v>
      </c>
    </row>
    <row r="674" spans="1:10" ht="15" customHeight="1">
      <c r="A674" s="42" t="s">
        <v>1077</v>
      </c>
      <c r="B674" s="13">
        <v>9820886875</v>
      </c>
      <c r="C674" s="42" t="s">
        <v>437</v>
      </c>
      <c r="D674" s="42" t="s">
        <v>438</v>
      </c>
      <c r="E674" s="43">
        <v>41220.010416666664</v>
      </c>
      <c r="F674" s="42" t="s">
        <v>1039</v>
      </c>
      <c r="G674" s="13" t="s">
        <v>440</v>
      </c>
      <c r="H674" s="13">
        <v>252</v>
      </c>
      <c r="I674" s="13">
        <v>251</v>
      </c>
      <c r="J674" s="13" t="s">
        <v>1040</v>
      </c>
    </row>
    <row r="675" spans="1:10" ht="15" customHeight="1">
      <c r="A675" s="42" t="s">
        <v>1078</v>
      </c>
      <c r="B675" s="13">
        <v>9619347737</v>
      </c>
      <c r="C675" s="42" t="s">
        <v>437</v>
      </c>
      <c r="D675" s="42" t="s">
        <v>438</v>
      </c>
      <c r="E675" s="43">
        <v>41220.166666666664</v>
      </c>
      <c r="F675" s="42" t="s">
        <v>1039</v>
      </c>
      <c r="G675" s="13" t="s">
        <v>440</v>
      </c>
      <c r="H675" s="13">
        <v>390</v>
      </c>
      <c r="I675" s="13">
        <v>390</v>
      </c>
      <c r="J675" s="13" t="s">
        <v>1040</v>
      </c>
    </row>
    <row r="676" spans="1:10" ht="15" customHeight="1">
      <c r="A676" s="42" t="s">
        <v>1079</v>
      </c>
      <c r="B676" s="13">
        <v>8879440433</v>
      </c>
      <c r="C676" s="42" t="s">
        <v>437</v>
      </c>
      <c r="D676" s="42" t="s">
        <v>438</v>
      </c>
      <c r="E676" s="43">
        <v>41220.229166666664</v>
      </c>
      <c r="F676" s="42" t="s">
        <v>1039</v>
      </c>
      <c r="G676" s="13" t="s">
        <v>440</v>
      </c>
      <c r="H676" s="13">
        <v>296</v>
      </c>
      <c r="I676" s="13">
        <v>296</v>
      </c>
      <c r="J676" s="13" t="s">
        <v>1040</v>
      </c>
    </row>
    <row r="677" spans="1:10" ht="15" customHeight="1">
      <c r="A677" s="42" t="s">
        <v>480</v>
      </c>
      <c r="B677" s="13">
        <v>7208008001</v>
      </c>
      <c r="C677" s="42" t="s">
        <v>437</v>
      </c>
      <c r="D677" s="42" t="s">
        <v>448</v>
      </c>
      <c r="E677" s="43">
        <v>41220.354166666664</v>
      </c>
      <c r="F677" s="42" t="s">
        <v>1039</v>
      </c>
      <c r="G677" s="13" t="s">
        <v>440</v>
      </c>
      <c r="H677" s="13">
        <v>130</v>
      </c>
      <c r="I677" s="13">
        <v>126</v>
      </c>
      <c r="J677" s="13" t="s">
        <v>1040</v>
      </c>
    </row>
    <row r="678" spans="1:10" ht="15" customHeight="1">
      <c r="A678" s="42" t="s">
        <v>480</v>
      </c>
      <c r="B678" s="13">
        <v>7208008001</v>
      </c>
      <c r="C678" s="42" t="s">
        <v>437</v>
      </c>
      <c r="D678" s="42" t="s">
        <v>448</v>
      </c>
      <c r="E678" s="43">
        <v>41220.395833333336</v>
      </c>
      <c r="F678" s="42" t="s">
        <v>1039</v>
      </c>
      <c r="G678" s="13" t="s">
        <v>440</v>
      </c>
      <c r="H678" s="13">
        <v>282</v>
      </c>
      <c r="I678" s="13">
        <v>254</v>
      </c>
      <c r="J678" s="13" t="s">
        <v>1040</v>
      </c>
    </row>
    <row r="679" spans="1:10" ht="15" customHeight="1">
      <c r="A679" s="42" t="s">
        <v>1080</v>
      </c>
      <c r="B679" s="13">
        <v>9833104690</v>
      </c>
      <c r="C679" s="42" t="s">
        <v>437</v>
      </c>
      <c r="D679" s="42" t="s">
        <v>438</v>
      </c>
      <c r="E679" s="43">
        <v>41220.479166666664</v>
      </c>
      <c r="F679" s="42" t="s">
        <v>1039</v>
      </c>
      <c r="G679" s="13" t="s">
        <v>440</v>
      </c>
      <c r="H679" s="13">
        <v>865.2</v>
      </c>
      <c r="I679" s="13">
        <v>633</v>
      </c>
      <c r="J679" s="13" t="s">
        <v>1040</v>
      </c>
    </row>
    <row r="680" spans="1:10" ht="15" customHeight="1">
      <c r="A680" s="42" t="s">
        <v>1081</v>
      </c>
      <c r="B680" s="13">
        <v>9821027416</v>
      </c>
      <c r="C680" s="42" t="s">
        <v>437</v>
      </c>
      <c r="D680" s="42" t="s">
        <v>438</v>
      </c>
      <c r="E680" s="43">
        <v>41220.6875</v>
      </c>
      <c r="F680" s="42" t="s">
        <v>1039</v>
      </c>
      <c r="G680" s="13" t="s">
        <v>440</v>
      </c>
      <c r="H680" s="13">
        <v>161</v>
      </c>
      <c r="I680" s="13">
        <v>153</v>
      </c>
      <c r="J680" s="13" t="s">
        <v>1040</v>
      </c>
    </row>
    <row r="681" spans="1:10" ht="15" customHeight="1">
      <c r="A681" s="42" t="s">
        <v>1082</v>
      </c>
      <c r="B681" s="13">
        <v>9890200755</v>
      </c>
      <c r="C681" s="42" t="s">
        <v>437</v>
      </c>
      <c r="D681" s="42" t="s">
        <v>438</v>
      </c>
      <c r="E681" s="43">
        <v>41220.916666666664</v>
      </c>
      <c r="F681" s="42" t="s">
        <v>1039</v>
      </c>
      <c r="G681" s="13" t="s">
        <v>440</v>
      </c>
      <c r="H681" s="13">
        <v>150</v>
      </c>
      <c r="I681" s="13">
        <v>143</v>
      </c>
      <c r="J681" s="13" t="s">
        <v>1040</v>
      </c>
    </row>
    <row r="682" spans="1:10" ht="15" customHeight="1">
      <c r="A682" s="42" t="s">
        <v>1083</v>
      </c>
      <c r="B682" s="13">
        <v>9920701964</v>
      </c>
      <c r="C682" s="42" t="s">
        <v>437</v>
      </c>
      <c r="D682" s="42" t="s">
        <v>461</v>
      </c>
      <c r="E682" s="43">
        <v>41218.40625</v>
      </c>
      <c r="F682" s="42" t="s">
        <v>1084</v>
      </c>
      <c r="G682" s="13" t="s">
        <v>440</v>
      </c>
      <c r="H682" s="13">
        <v>179</v>
      </c>
      <c r="I682" s="13">
        <v>162</v>
      </c>
      <c r="J682" s="13" t="s">
        <v>1085</v>
      </c>
    </row>
    <row r="683" spans="1:10" ht="15" customHeight="1">
      <c r="A683" s="42" t="s">
        <v>930</v>
      </c>
      <c r="B683" s="13">
        <v>7738799244</v>
      </c>
      <c r="C683" s="42" t="s">
        <v>437</v>
      </c>
      <c r="D683" s="42" t="s">
        <v>438</v>
      </c>
      <c r="E683" s="43">
        <v>41218.510416666664</v>
      </c>
      <c r="F683" s="42" t="s">
        <v>1084</v>
      </c>
      <c r="G683" s="13" t="s">
        <v>440</v>
      </c>
      <c r="H683" s="13">
        <v>214.2</v>
      </c>
      <c r="I683" s="13">
        <v>181</v>
      </c>
      <c r="J683" s="13" t="s">
        <v>1085</v>
      </c>
    </row>
    <row r="684" spans="1:10" ht="15" customHeight="1">
      <c r="A684" s="42" t="s">
        <v>1086</v>
      </c>
      <c r="B684" s="13">
        <v>9892395393</v>
      </c>
      <c r="C684" s="42" t="s">
        <v>437</v>
      </c>
      <c r="D684" s="42" t="s">
        <v>438</v>
      </c>
      <c r="E684" s="43">
        <v>41218.604166666664</v>
      </c>
      <c r="F684" s="42" t="s">
        <v>1084</v>
      </c>
      <c r="G684" s="13" t="s">
        <v>440</v>
      </c>
      <c r="H684" s="13">
        <v>138</v>
      </c>
      <c r="I684" s="13">
        <v>127</v>
      </c>
      <c r="J684" s="13" t="s">
        <v>1085</v>
      </c>
    </row>
    <row r="685" spans="1:10" ht="15" customHeight="1">
      <c r="A685" s="42" t="s">
        <v>1087</v>
      </c>
      <c r="B685" s="13">
        <v>7738177346</v>
      </c>
      <c r="C685" s="42" t="s">
        <v>437</v>
      </c>
      <c r="D685" s="42" t="s">
        <v>486</v>
      </c>
      <c r="E685" s="43">
        <v>41218.6875</v>
      </c>
      <c r="F685" s="42" t="s">
        <v>1084</v>
      </c>
      <c r="G685" s="13" t="s">
        <v>440</v>
      </c>
      <c r="H685" s="13">
        <v>100</v>
      </c>
      <c r="I685" s="13">
        <v>81</v>
      </c>
      <c r="J685" s="13" t="s">
        <v>1085</v>
      </c>
    </row>
    <row r="686" spans="1:10" ht="15" customHeight="1">
      <c r="A686" s="42" t="s">
        <v>1087</v>
      </c>
      <c r="B686" s="13">
        <v>7738177346</v>
      </c>
      <c r="C686" s="42" t="s">
        <v>437</v>
      </c>
      <c r="D686" s="42" t="s">
        <v>486</v>
      </c>
      <c r="E686" s="43">
        <v>41218.75</v>
      </c>
      <c r="F686" s="42" t="s">
        <v>1084</v>
      </c>
      <c r="G686" s="13" t="s">
        <v>440</v>
      </c>
      <c r="H686" s="13">
        <v>100</v>
      </c>
      <c r="I686" s="13">
        <v>94</v>
      </c>
      <c r="J686" s="13" t="s">
        <v>1085</v>
      </c>
    </row>
    <row r="687" spans="1:10" ht="15" customHeight="1">
      <c r="A687" s="42" t="s">
        <v>1088</v>
      </c>
      <c r="B687" s="13">
        <v>9820646962</v>
      </c>
      <c r="C687" s="42" t="s">
        <v>437</v>
      </c>
      <c r="D687" s="42" t="s">
        <v>438</v>
      </c>
      <c r="E687" s="43">
        <v>41218.791666666664</v>
      </c>
      <c r="F687" s="42" t="s">
        <v>1084</v>
      </c>
      <c r="G687" s="13" t="s">
        <v>440</v>
      </c>
      <c r="H687" s="13">
        <v>227</v>
      </c>
      <c r="I687" s="13">
        <v>210</v>
      </c>
      <c r="J687" s="13" t="s">
        <v>1085</v>
      </c>
    </row>
    <row r="688" spans="1:10" ht="15" customHeight="1">
      <c r="A688" s="42" t="s">
        <v>903</v>
      </c>
      <c r="B688" s="13">
        <v>9920950454</v>
      </c>
      <c r="C688" s="42" t="s">
        <v>437</v>
      </c>
      <c r="D688" s="42" t="s">
        <v>438</v>
      </c>
      <c r="E688" s="43">
        <v>41219.333333333336</v>
      </c>
      <c r="F688" s="42" t="s">
        <v>1084</v>
      </c>
      <c r="G688" s="13" t="s">
        <v>440</v>
      </c>
      <c r="H688" s="13">
        <v>360</v>
      </c>
      <c r="I688" s="13">
        <v>361</v>
      </c>
      <c r="J688" s="13" t="s">
        <v>1085</v>
      </c>
    </row>
    <row r="689" spans="1:10" ht="15" customHeight="1">
      <c r="A689" s="42" t="s">
        <v>1089</v>
      </c>
      <c r="B689" s="13">
        <v>9820840908</v>
      </c>
      <c r="C689" s="42" t="s">
        <v>437</v>
      </c>
      <c r="D689" s="42" t="s">
        <v>438</v>
      </c>
      <c r="E689" s="43">
        <v>41219.395833333336</v>
      </c>
      <c r="F689" s="42" t="s">
        <v>1084</v>
      </c>
      <c r="G689" s="13" t="s">
        <v>440</v>
      </c>
      <c r="H689" s="13">
        <v>159</v>
      </c>
      <c r="I689" s="13">
        <v>157</v>
      </c>
      <c r="J689" s="13" t="s">
        <v>1085</v>
      </c>
    </row>
    <row r="690" spans="1:10" ht="15" customHeight="1">
      <c r="A690" s="42" t="s">
        <v>1090</v>
      </c>
      <c r="B690" s="13">
        <v>9619330134</v>
      </c>
      <c r="C690" s="42" t="s">
        <v>437</v>
      </c>
      <c r="D690" s="42" t="s">
        <v>438</v>
      </c>
      <c r="E690" s="43">
        <v>41219.458333333336</v>
      </c>
      <c r="F690" s="42" t="s">
        <v>1084</v>
      </c>
      <c r="G690" s="13" t="s">
        <v>440</v>
      </c>
      <c r="H690" s="13">
        <v>336</v>
      </c>
      <c r="I690" s="13">
        <v>284</v>
      </c>
      <c r="J690" s="13" t="s">
        <v>1085</v>
      </c>
    </row>
    <row r="691" spans="1:10" ht="15" customHeight="1">
      <c r="A691" s="42" t="s">
        <v>1091</v>
      </c>
      <c r="B691" s="13">
        <v>8108108659</v>
      </c>
      <c r="C691" s="42" t="s">
        <v>437</v>
      </c>
      <c r="D691" s="42" t="s">
        <v>438</v>
      </c>
      <c r="E691" s="43">
        <v>41219.645833333336</v>
      </c>
      <c r="F691" s="42" t="s">
        <v>1084</v>
      </c>
      <c r="G691" s="13" t="s">
        <v>440</v>
      </c>
      <c r="H691" s="13">
        <v>210</v>
      </c>
      <c r="I691" s="13">
        <v>214</v>
      </c>
      <c r="J691" s="13" t="s">
        <v>1085</v>
      </c>
    </row>
    <row r="692" spans="1:10" ht="15" customHeight="1">
      <c r="A692" s="42" t="s">
        <v>1092</v>
      </c>
      <c r="B692" s="13">
        <v>9351920000</v>
      </c>
      <c r="C692" s="42" t="s">
        <v>437</v>
      </c>
      <c r="D692" s="42" t="s">
        <v>438</v>
      </c>
      <c r="E692" s="43">
        <v>41219.75</v>
      </c>
      <c r="F692" s="42" t="s">
        <v>1084</v>
      </c>
      <c r="G692" s="13" t="s">
        <v>440</v>
      </c>
      <c r="H692" s="13">
        <v>184</v>
      </c>
      <c r="I692" s="13">
        <v>138</v>
      </c>
      <c r="J692" s="13" t="s">
        <v>1085</v>
      </c>
    </row>
    <row r="693" spans="1:10" ht="15" customHeight="1">
      <c r="A693" s="42" t="s">
        <v>1093</v>
      </c>
      <c r="B693" s="13">
        <v>9820993286</v>
      </c>
      <c r="C693" s="42" t="s">
        <v>437</v>
      </c>
      <c r="D693" s="42" t="s">
        <v>438</v>
      </c>
      <c r="E693" s="43">
        <v>41219.8125</v>
      </c>
      <c r="F693" s="42" t="s">
        <v>1084</v>
      </c>
      <c r="G693" s="13" t="s">
        <v>440</v>
      </c>
      <c r="H693" s="13">
        <v>266</v>
      </c>
      <c r="I693" s="13">
        <v>223</v>
      </c>
      <c r="J693" s="13" t="s">
        <v>1085</v>
      </c>
    </row>
    <row r="694" spans="1:10" ht="15" customHeight="1">
      <c r="A694" s="42" t="s">
        <v>872</v>
      </c>
      <c r="B694" s="13">
        <v>7387866053</v>
      </c>
      <c r="C694" s="42" t="s">
        <v>437</v>
      </c>
      <c r="D694" s="42" t="s">
        <v>486</v>
      </c>
      <c r="E694" s="43">
        <v>41220.333333333336</v>
      </c>
      <c r="F694" s="42" t="s">
        <v>1084</v>
      </c>
      <c r="G694" s="13" t="s">
        <v>440</v>
      </c>
      <c r="H694" s="13">
        <v>106</v>
      </c>
      <c r="I694" s="13">
        <v>100</v>
      </c>
      <c r="J694" s="13" t="s">
        <v>1085</v>
      </c>
    </row>
    <row r="695" spans="1:10" ht="15" customHeight="1">
      <c r="A695" s="42" t="s">
        <v>531</v>
      </c>
      <c r="B695" s="13">
        <v>8879662638</v>
      </c>
      <c r="C695" s="42" t="s">
        <v>437</v>
      </c>
      <c r="D695" s="42" t="s">
        <v>461</v>
      </c>
      <c r="E695" s="43">
        <v>41220.375</v>
      </c>
      <c r="F695" s="42" t="s">
        <v>1084</v>
      </c>
      <c r="G695" s="13" t="s">
        <v>440</v>
      </c>
      <c r="H695" s="13">
        <v>125</v>
      </c>
      <c r="I695" s="13">
        <v>122</v>
      </c>
      <c r="J695" s="13" t="s">
        <v>1085</v>
      </c>
    </row>
    <row r="696" spans="1:10" ht="15" customHeight="1">
      <c r="A696" s="42" t="s">
        <v>1094</v>
      </c>
      <c r="B696" s="13">
        <v>9820813373</v>
      </c>
      <c r="C696" s="42" t="s">
        <v>437</v>
      </c>
      <c r="D696" s="42" t="s">
        <v>438</v>
      </c>
      <c r="E696" s="43">
        <v>41220.4375</v>
      </c>
      <c r="F696" s="42" t="s">
        <v>1084</v>
      </c>
      <c r="G696" s="13" t="s">
        <v>440</v>
      </c>
      <c r="H696" s="13">
        <v>830</v>
      </c>
      <c r="I696" s="13">
        <v>671</v>
      </c>
      <c r="J696" s="13" t="s">
        <v>1085</v>
      </c>
    </row>
    <row r="697" spans="1:10" ht="15" customHeight="1">
      <c r="A697" s="42" t="s">
        <v>1095</v>
      </c>
      <c r="B697" s="13">
        <v>9820152290</v>
      </c>
      <c r="C697" s="42" t="s">
        <v>437</v>
      </c>
      <c r="D697" s="42" t="s">
        <v>438</v>
      </c>
      <c r="E697" s="43">
        <v>41220.666666666664</v>
      </c>
      <c r="F697" s="42" t="s">
        <v>1084</v>
      </c>
      <c r="G697" s="13" t="s">
        <v>440</v>
      </c>
      <c r="H697" s="13">
        <v>245</v>
      </c>
      <c r="I697" s="13">
        <v>227</v>
      </c>
      <c r="J697" s="13" t="s">
        <v>1085</v>
      </c>
    </row>
    <row r="698" spans="1:10" ht="15" customHeight="1">
      <c r="A698" s="42" t="s">
        <v>900</v>
      </c>
      <c r="B698" s="13">
        <v>9820404670</v>
      </c>
      <c r="C698" s="42" t="s">
        <v>437</v>
      </c>
      <c r="D698" s="42" t="s">
        <v>448</v>
      </c>
      <c r="E698" s="43">
        <v>41220.760416666664</v>
      </c>
      <c r="F698" s="42" t="s">
        <v>1084</v>
      </c>
      <c r="G698" s="13" t="s">
        <v>440</v>
      </c>
      <c r="H698" s="13">
        <v>116</v>
      </c>
      <c r="I698" s="13">
        <v>116</v>
      </c>
      <c r="J698" s="13" t="s">
        <v>1085</v>
      </c>
    </row>
    <row r="699" spans="1:10" ht="15" customHeight="1">
      <c r="A699" s="42" t="s">
        <v>1096</v>
      </c>
      <c r="B699" s="13">
        <v>9028133116</v>
      </c>
      <c r="C699" s="42" t="s">
        <v>437</v>
      </c>
      <c r="D699" s="42" t="s">
        <v>438</v>
      </c>
      <c r="E699" s="43">
        <v>41214.229166666664</v>
      </c>
      <c r="F699" s="42" t="s">
        <v>1097</v>
      </c>
      <c r="G699" s="13" t="s">
        <v>440</v>
      </c>
      <c r="H699" s="13">
        <v>144</v>
      </c>
      <c r="I699" s="13">
        <v>118</v>
      </c>
      <c r="J699" s="13" t="s">
        <v>1098</v>
      </c>
    </row>
    <row r="700" spans="1:10" ht="15" customHeight="1">
      <c r="A700" s="42" t="s">
        <v>1099</v>
      </c>
      <c r="B700" s="13">
        <v>9833275499</v>
      </c>
      <c r="C700" s="42" t="s">
        <v>437</v>
      </c>
      <c r="D700" s="42" t="s">
        <v>488</v>
      </c>
      <c r="E700" s="43">
        <v>41214.333333333336</v>
      </c>
      <c r="F700" s="42" t="s">
        <v>1097</v>
      </c>
      <c r="G700" s="13" t="s">
        <v>440</v>
      </c>
      <c r="H700" s="13">
        <v>315</v>
      </c>
      <c r="I700" s="13">
        <v>242</v>
      </c>
      <c r="J700" s="13" t="s">
        <v>1098</v>
      </c>
    </row>
    <row r="701" spans="1:10" ht="15" customHeight="1">
      <c r="A701" s="42" t="s">
        <v>1100</v>
      </c>
      <c r="B701" s="13">
        <v>9840714115</v>
      </c>
      <c r="C701" s="42" t="s">
        <v>437</v>
      </c>
      <c r="D701" s="42" t="s">
        <v>488</v>
      </c>
      <c r="E701" s="43">
        <v>41214.333333333336</v>
      </c>
      <c r="F701" s="42" t="s">
        <v>1097</v>
      </c>
      <c r="G701" s="13" t="s">
        <v>440</v>
      </c>
      <c r="H701" s="13">
        <v>203</v>
      </c>
      <c r="I701" s="13">
        <v>167</v>
      </c>
      <c r="J701" s="13" t="s">
        <v>1098</v>
      </c>
    </row>
    <row r="702" spans="1:10" ht="15" customHeight="1">
      <c r="A702" s="42" t="s">
        <v>1101</v>
      </c>
      <c r="B702" s="13">
        <v>9819612030</v>
      </c>
      <c r="C702" s="42" t="s">
        <v>437</v>
      </c>
      <c r="D702" s="42" t="s">
        <v>438</v>
      </c>
      <c r="E702" s="43">
        <v>41214.40625</v>
      </c>
      <c r="F702" s="42" t="s">
        <v>1097</v>
      </c>
      <c r="G702" s="13" t="s">
        <v>440</v>
      </c>
      <c r="H702" s="13">
        <v>189</v>
      </c>
      <c r="I702" s="13">
        <v>135</v>
      </c>
      <c r="J702" s="13" t="s">
        <v>1098</v>
      </c>
    </row>
    <row r="703" spans="1:10" ht="15" customHeight="1">
      <c r="A703" s="42" t="s">
        <v>1102</v>
      </c>
      <c r="B703" s="13">
        <v>9699602050</v>
      </c>
      <c r="C703" s="42" t="s">
        <v>437</v>
      </c>
      <c r="D703" s="42" t="s">
        <v>438</v>
      </c>
      <c r="E703" s="43">
        <v>41214.46875</v>
      </c>
      <c r="F703" s="42" t="s">
        <v>1097</v>
      </c>
      <c r="G703" s="13" t="s">
        <v>440</v>
      </c>
      <c r="H703" s="13">
        <v>196</v>
      </c>
      <c r="I703" s="13">
        <v>144</v>
      </c>
      <c r="J703" s="13" t="s">
        <v>1098</v>
      </c>
    </row>
    <row r="704" spans="1:10" ht="15" customHeight="1">
      <c r="A704" s="42" t="s">
        <v>1103</v>
      </c>
      <c r="B704" s="13">
        <v>9930447489</v>
      </c>
      <c r="C704" s="42" t="s">
        <v>437</v>
      </c>
      <c r="D704" s="42" t="s">
        <v>438</v>
      </c>
      <c r="E704" s="43">
        <v>41214.552083333336</v>
      </c>
      <c r="F704" s="42" t="s">
        <v>1097</v>
      </c>
      <c r="G704" s="13" t="s">
        <v>440</v>
      </c>
      <c r="H704" s="13">
        <v>330</v>
      </c>
      <c r="I704" s="13">
        <v>259</v>
      </c>
      <c r="J704" s="13" t="s">
        <v>1098</v>
      </c>
    </row>
    <row r="705" spans="1:10" ht="15" customHeight="1">
      <c r="A705" s="42" t="s">
        <v>1104</v>
      </c>
      <c r="B705" s="13">
        <v>9820916200</v>
      </c>
      <c r="C705" s="42" t="s">
        <v>437</v>
      </c>
      <c r="D705" s="42" t="s">
        <v>438</v>
      </c>
      <c r="E705" s="43">
        <v>41214.645833333336</v>
      </c>
      <c r="F705" s="42" t="s">
        <v>1097</v>
      </c>
      <c r="G705" s="13" t="s">
        <v>440</v>
      </c>
      <c r="H705" s="13">
        <v>368.2</v>
      </c>
      <c r="I705" s="13">
        <v>288</v>
      </c>
      <c r="J705" s="13" t="s">
        <v>1098</v>
      </c>
    </row>
    <row r="706" spans="1:10" ht="15" customHeight="1">
      <c r="A706" s="42" t="s">
        <v>1105</v>
      </c>
      <c r="B706" s="13">
        <v>9320141673</v>
      </c>
      <c r="C706" s="42" t="s">
        <v>437</v>
      </c>
      <c r="D706" s="42" t="s">
        <v>438</v>
      </c>
      <c r="E706" s="43">
        <v>41214.78125</v>
      </c>
      <c r="F706" s="42" t="s">
        <v>1097</v>
      </c>
      <c r="G706" s="13" t="s">
        <v>440</v>
      </c>
      <c r="H706" s="13">
        <v>1149</v>
      </c>
      <c r="I706" s="13">
        <v>836</v>
      </c>
      <c r="J706" s="13" t="s">
        <v>1098</v>
      </c>
    </row>
    <row r="707" spans="1:10" ht="15" customHeight="1">
      <c r="A707" s="42" t="s">
        <v>491</v>
      </c>
      <c r="B707" s="13">
        <v>9820385131</v>
      </c>
      <c r="C707" s="42" t="s">
        <v>437</v>
      </c>
      <c r="D707" s="42" t="s">
        <v>438</v>
      </c>
      <c r="E707" s="43">
        <v>41215</v>
      </c>
      <c r="F707" s="42" t="s">
        <v>1097</v>
      </c>
      <c r="G707" s="13" t="s">
        <v>440</v>
      </c>
      <c r="H707" s="13">
        <v>578.20000000000005</v>
      </c>
      <c r="I707" s="13">
        <v>450</v>
      </c>
      <c r="J707" s="13" t="s">
        <v>1098</v>
      </c>
    </row>
    <row r="708" spans="1:10" ht="15" customHeight="1">
      <c r="A708" s="42" t="s">
        <v>1106</v>
      </c>
      <c r="B708" s="13">
        <v>9820162283</v>
      </c>
      <c r="C708" s="42" t="s">
        <v>437</v>
      </c>
      <c r="D708" s="42" t="s">
        <v>438</v>
      </c>
      <c r="E708" s="43">
        <v>41215.166666666664</v>
      </c>
      <c r="F708" s="42" t="s">
        <v>1097</v>
      </c>
      <c r="G708" s="13" t="s">
        <v>440</v>
      </c>
      <c r="H708" s="13">
        <v>119</v>
      </c>
      <c r="I708" s="13">
        <v>96</v>
      </c>
      <c r="J708" s="13" t="s">
        <v>1098</v>
      </c>
    </row>
    <row r="709" spans="1:10" ht="15" customHeight="1">
      <c r="A709" s="42" t="s">
        <v>1107</v>
      </c>
      <c r="B709" s="13">
        <v>9833815951</v>
      </c>
      <c r="C709" s="42" t="s">
        <v>437</v>
      </c>
      <c r="D709" s="42" t="s">
        <v>486</v>
      </c>
      <c r="E709" s="43">
        <v>41215.239583333336</v>
      </c>
      <c r="F709" s="42" t="s">
        <v>1097</v>
      </c>
      <c r="G709" s="13" t="s">
        <v>440</v>
      </c>
      <c r="H709" s="13">
        <v>211</v>
      </c>
      <c r="I709" s="13">
        <v>171</v>
      </c>
      <c r="J709" s="13" t="s">
        <v>1098</v>
      </c>
    </row>
    <row r="710" spans="1:10" ht="15" customHeight="1">
      <c r="A710" s="42" t="s">
        <v>1108</v>
      </c>
      <c r="B710" s="13">
        <v>9820199556</v>
      </c>
      <c r="C710" s="42" t="s">
        <v>437</v>
      </c>
      <c r="D710" s="42" t="s">
        <v>438</v>
      </c>
      <c r="E710" s="43">
        <v>41215.302083333336</v>
      </c>
      <c r="F710" s="42" t="s">
        <v>1097</v>
      </c>
      <c r="G710" s="13" t="s">
        <v>440</v>
      </c>
      <c r="H710" s="13">
        <v>179</v>
      </c>
      <c r="I710" s="13">
        <v>130</v>
      </c>
      <c r="J710" s="13" t="s">
        <v>1098</v>
      </c>
    </row>
    <row r="711" spans="1:10" ht="15" customHeight="1">
      <c r="A711" s="42" t="s">
        <v>446</v>
      </c>
      <c r="B711" s="13">
        <v>9769632275</v>
      </c>
      <c r="C711" s="42" t="s">
        <v>437</v>
      </c>
      <c r="D711" s="42" t="s">
        <v>438</v>
      </c>
      <c r="E711" s="43">
        <v>41215.395833333336</v>
      </c>
      <c r="F711" s="42" t="s">
        <v>1097</v>
      </c>
      <c r="G711" s="13" t="s">
        <v>440</v>
      </c>
      <c r="H711" s="13">
        <v>100</v>
      </c>
      <c r="I711" s="13">
        <v>68</v>
      </c>
      <c r="J711" s="13" t="s">
        <v>1098</v>
      </c>
    </row>
    <row r="712" spans="1:10" ht="15" customHeight="1">
      <c r="A712" s="42" t="s">
        <v>1109</v>
      </c>
      <c r="B712" s="13">
        <v>9920444252</v>
      </c>
      <c r="C712" s="42" t="s">
        <v>437</v>
      </c>
      <c r="D712" s="42" t="s">
        <v>438</v>
      </c>
      <c r="E712" s="43">
        <v>41215.458333333336</v>
      </c>
      <c r="F712" s="42" t="s">
        <v>1097</v>
      </c>
      <c r="G712" s="13" t="s">
        <v>440</v>
      </c>
      <c r="H712" s="13">
        <v>539</v>
      </c>
      <c r="I712" s="13">
        <v>440</v>
      </c>
      <c r="J712" s="13" t="s">
        <v>1098</v>
      </c>
    </row>
    <row r="713" spans="1:10" ht="15" customHeight="1">
      <c r="A713" s="42" t="s">
        <v>1110</v>
      </c>
      <c r="B713" s="13">
        <v>9820472979</v>
      </c>
      <c r="C713" s="42" t="s">
        <v>437</v>
      </c>
      <c r="D713" s="42" t="s">
        <v>438</v>
      </c>
      <c r="E713" s="43">
        <v>41215.5625</v>
      </c>
      <c r="F713" s="42" t="s">
        <v>1097</v>
      </c>
      <c r="G713" s="13" t="s">
        <v>440</v>
      </c>
      <c r="H713" s="13">
        <v>618.79999999999995</v>
      </c>
      <c r="I713" s="13">
        <v>518</v>
      </c>
      <c r="J713" s="13" t="s">
        <v>1098</v>
      </c>
    </row>
    <row r="714" spans="1:10" ht="15" customHeight="1">
      <c r="A714" s="42" t="s">
        <v>1111</v>
      </c>
      <c r="B714" s="13">
        <v>9920477557</v>
      </c>
      <c r="C714" s="42" t="s">
        <v>437</v>
      </c>
      <c r="D714" s="42" t="s">
        <v>438</v>
      </c>
      <c r="E714" s="43">
        <v>41215.708333333336</v>
      </c>
      <c r="F714" s="42" t="s">
        <v>1097</v>
      </c>
      <c r="G714" s="13" t="s">
        <v>440</v>
      </c>
      <c r="H714" s="13">
        <v>351</v>
      </c>
      <c r="I714" s="13">
        <v>291</v>
      </c>
      <c r="J714" s="13" t="s">
        <v>1098</v>
      </c>
    </row>
    <row r="715" spans="1:10" ht="15" customHeight="1">
      <c r="A715" s="42" t="s">
        <v>1112</v>
      </c>
      <c r="B715" s="13">
        <v>9819973912</v>
      </c>
      <c r="C715" s="42" t="s">
        <v>437</v>
      </c>
      <c r="D715" s="42" t="s">
        <v>438</v>
      </c>
      <c r="E715" s="43">
        <v>41215.864583333336</v>
      </c>
      <c r="F715" s="42" t="s">
        <v>1097</v>
      </c>
      <c r="G715" s="13" t="s">
        <v>440</v>
      </c>
      <c r="H715" s="13">
        <v>338</v>
      </c>
      <c r="I715" s="13">
        <v>279</v>
      </c>
      <c r="J715" s="13" t="s">
        <v>1098</v>
      </c>
    </row>
    <row r="716" spans="1:10" ht="15" customHeight="1">
      <c r="A716" s="42" t="s">
        <v>1113</v>
      </c>
      <c r="B716" s="13">
        <v>9821124424</v>
      </c>
      <c r="C716" s="42" t="s">
        <v>437</v>
      </c>
      <c r="D716" s="42" t="s">
        <v>438</v>
      </c>
      <c r="E716" s="43">
        <v>41215.947916666664</v>
      </c>
      <c r="F716" s="42" t="s">
        <v>1097</v>
      </c>
      <c r="G716" s="13" t="s">
        <v>440</v>
      </c>
      <c r="H716" s="13">
        <v>394</v>
      </c>
      <c r="I716" s="13">
        <v>327</v>
      </c>
      <c r="J716" s="13" t="s">
        <v>1098</v>
      </c>
    </row>
    <row r="717" spans="1:10" ht="15" customHeight="1">
      <c r="A717" s="42" t="s">
        <v>684</v>
      </c>
      <c r="B717" s="13">
        <v>9820069408</v>
      </c>
      <c r="C717" s="42" t="s">
        <v>437</v>
      </c>
      <c r="D717" s="42" t="s">
        <v>438</v>
      </c>
      <c r="E717" s="43">
        <v>41216.020833333336</v>
      </c>
      <c r="F717" s="42" t="s">
        <v>1097</v>
      </c>
      <c r="G717" s="13" t="s">
        <v>440</v>
      </c>
      <c r="H717" s="13">
        <v>390.6</v>
      </c>
      <c r="I717" s="13">
        <v>323</v>
      </c>
      <c r="J717" s="13" t="s">
        <v>1098</v>
      </c>
    </row>
    <row r="718" spans="1:10" ht="15" customHeight="1">
      <c r="A718" s="42" t="s">
        <v>1114</v>
      </c>
      <c r="B718" s="13">
        <v>9833932313</v>
      </c>
      <c r="C718" s="42" t="s">
        <v>437</v>
      </c>
      <c r="D718" s="42" t="s">
        <v>438</v>
      </c>
      <c r="E718" s="43">
        <v>41216.114583333336</v>
      </c>
      <c r="F718" s="42" t="s">
        <v>1097</v>
      </c>
      <c r="G718" s="13" t="s">
        <v>440</v>
      </c>
      <c r="H718" s="13">
        <v>184</v>
      </c>
      <c r="I718" s="13">
        <v>149</v>
      </c>
      <c r="J718" s="13" t="s">
        <v>1098</v>
      </c>
    </row>
    <row r="719" spans="1:10" ht="15" customHeight="1">
      <c r="A719" s="42" t="s">
        <v>1115</v>
      </c>
      <c r="B719" s="13">
        <v>9819052966</v>
      </c>
      <c r="C719" s="42" t="s">
        <v>437</v>
      </c>
      <c r="D719" s="42" t="s">
        <v>438</v>
      </c>
      <c r="E719" s="43">
        <v>41216.166666666664</v>
      </c>
      <c r="F719" s="42" t="s">
        <v>1097</v>
      </c>
      <c r="G719" s="13" t="s">
        <v>440</v>
      </c>
      <c r="H719" s="13">
        <v>245</v>
      </c>
      <c r="I719" s="13">
        <v>203</v>
      </c>
      <c r="J719" s="13" t="s">
        <v>1098</v>
      </c>
    </row>
    <row r="720" spans="1:10" ht="15" customHeight="1">
      <c r="A720" s="42" t="s">
        <v>1115</v>
      </c>
      <c r="B720" s="13">
        <v>9819052966</v>
      </c>
      <c r="C720" s="42" t="s">
        <v>437</v>
      </c>
      <c r="D720" s="42" t="s">
        <v>438</v>
      </c>
      <c r="E720" s="43">
        <v>41216.1875</v>
      </c>
      <c r="F720" s="42" t="s">
        <v>1097</v>
      </c>
      <c r="G720" s="13" t="s">
        <v>440</v>
      </c>
      <c r="H720" s="13">
        <v>256</v>
      </c>
      <c r="I720" s="13">
        <v>211</v>
      </c>
      <c r="J720" s="13" t="s">
        <v>1098</v>
      </c>
    </row>
    <row r="721" spans="1:10" ht="15" customHeight="1">
      <c r="A721" s="42" t="s">
        <v>1116</v>
      </c>
      <c r="B721" s="13">
        <v>8879148142</v>
      </c>
      <c r="C721" s="42" t="s">
        <v>437</v>
      </c>
      <c r="D721" s="42" t="s">
        <v>438</v>
      </c>
      <c r="E721" s="43">
        <v>41216.239583333336</v>
      </c>
      <c r="F721" s="42" t="s">
        <v>1097</v>
      </c>
      <c r="G721" s="13" t="s">
        <v>440</v>
      </c>
      <c r="H721" s="13">
        <v>680</v>
      </c>
      <c r="I721" s="13">
        <v>498</v>
      </c>
      <c r="J721" s="13" t="s">
        <v>1098</v>
      </c>
    </row>
    <row r="722" spans="1:10" ht="15" customHeight="1">
      <c r="A722" s="42" t="s">
        <v>474</v>
      </c>
      <c r="B722" s="13">
        <v>728008001</v>
      </c>
      <c r="C722" s="42" t="s">
        <v>437</v>
      </c>
      <c r="D722" s="42" t="s">
        <v>448</v>
      </c>
      <c r="E722" s="43">
        <v>41218.3125</v>
      </c>
      <c r="F722" s="42" t="s">
        <v>1097</v>
      </c>
      <c r="G722" s="13" t="s">
        <v>440</v>
      </c>
      <c r="H722" s="13">
        <v>970</v>
      </c>
      <c r="I722" s="13">
        <v>778</v>
      </c>
      <c r="J722" s="13" t="s">
        <v>1098</v>
      </c>
    </row>
    <row r="723" spans="1:10" ht="15" customHeight="1">
      <c r="A723" s="42" t="s">
        <v>1117</v>
      </c>
      <c r="B723" s="13">
        <v>9819425956</v>
      </c>
      <c r="C723" s="42" t="s">
        <v>437</v>
      </c>
      <c r="D723" s="42" t="s">
        <v>438</v>
      </c>
      <c r="E723" s="43">
        <v>41218.458333333336</v>
      </c>
      <c r="F723" s="42" t="s">
        <v>1097</v>
      </c>
      <c r="G723" s="13" t="s">
        <v>440</v>
      </c>
      <c r="H723" s="13">
        <v>415</v>
      </c>
      <c r="I723" s="13">
        <v>304</v>
      </c>
      <c r="J723" s="13" t="s">
        <v>1098</v>
      </c>
    </row>
    <row r="724" spans="1:10" ht="15" customHeight="1">
      <c r="A724" s="42" t="s">
        <v>1118</v>
      </c>
      <c r="B724" s="13">
        <v>9146141663</v>
      </c>
      <c r="C724" s="42" t="s">
        <v>437</v>
      </c>
      <c r="D724" s="42" t="s">
        <v>438</v>
      </c>
      <c r="E724" s="43">
        <v>41218.645833333336</v>
      </c>
      <c r="F724" s="42" t="s">
        <v>1097</v>
      </c>
      <c r="G724" s="13" t="s">
        <v>440</v>
      </c>
      <c r="H724" s="13">
        <v>883.4</v>
      </c>
      <c r="I724" s="13">
        <v>713</v>
      </c>
      <c r="J724" s="13" t="s">
        <v>1098</v>
      </c>
    </row>
    <row r="725" spans="1:10" ht="15" customHeight="1">
      <c r="A725" s="42" t="s">
        <v>1119</v>
      </c>
      <c r="B725" s="13">
        <v>9820297575</v>
      </c>
      <c r="C725" s="42" t="s">
        <v>437</v>
      </c>
      <c r="D725" s="42" t="s">
        <v>438</v>
      </c>
      <c r="E725" s="43">
        <v>41219.3125</v>
      </c>
      <c r="F725" s="42" t="s">
        <v>1097</v>
      </c>
      <c r="G725" s="13" t="s">
        <v>440</v>
      </c>
      <c r="H725" s="13">
        <v>144</v>
      </c>
      <c r="I725" s="13">
        <v>112</v>
      </c>
      <c r="J725" s="13" t="s">
        <v>1098</v>
      </c>
    </row>
    <row r="726" spans="1:10" ht="15" customHeight="1">
      <c r="A726" s="42" t="s">
        <v>1120</v>
      </c>
      <c r="B726" s="13">
        <v>9920908763</v>
      </c>
      <c r="C726" s="42" t="s">
        <v>437</v>
      </c>
      <c r="D726" s="42" t="s">
        <v>438</v>
      </c>
      <c r="E726" s="43">
        <v>41219.364583333336</v>
      </c>
      <c r="F726" s="42" t="s">
        <v>1097</v>
      </c>
      <c r="G726" s="13" t="s">
        <v>440</v>
      </c>
      <c r="H726" s="13">
        <v>195</v>
      </c>
      <c r="I726" s="13">
        <v>158</v>
      </c>
      <c r="J726" s="13" t="s">
        <v>1098</v>
      </c>
    </row>
    <row r="727" spans="1:10" ht="15" customHeight="1">
      <c r="A727" s="42" t="s">
        <v>503</v>
      </c>
      <c r="B727" s="13">
        <v>9819381606</v>
      </c>
      <c r="C727" s="42" t="s">
        <v>437</v>
      </c>
      <c r="D727" s="42" t="s">
        <v>438</v>
      </c>
      <c r="E727" s="43">
        <v>41219.416666666664</v>
      </c>
      <c r="F727" s="42" t="s">
        <v>1097</v>
      </c>
      <c r="G727" s="13" t="s">
        <v>440</v>
      </c>
      <c r="H727" s="13">
        <v>204</v>
      </c>
      <c r="I727" s="13">
        <v>149</v>
      </c>
      <c r="J727" s="13" t="s">
        <v>1098</v>
      </c>
    </row>
    <row r="728" spans="1:10" ht="15" customHeight="1">
      <c r="A728" s="42" t="s">
        <v>1121</v>
      </c>
      <c r="B728" s="13">
        <v>9820553578</v>
      </c>
      <c r="C728" s="42" t="s">
        <v>437</v>
      </c>
      <c r="D728" s="42" t="s">
        <v>486</v>
      </c>
      <c r="E728" s="43">
        <v>41219.489583333336</v>
      </c>
      <c r="F728" s="42" t="s">
        <v>1097</v>
      </c>
      <c r="G728" s="13" t="s">
        <v>440</v>
      </c>
      <c r="H728" s="13">
        <v>759</v>
      </c>
      <c r="I728" s="13">
        <v>580</v>
      </c>
      <c r="J728" s="13" t="s">
        <v>1098</v>
      </c>
    </row>
    <row r="729" spans="1:10" ht="15" customHeight="1">
      <c r="A729" s="42" t="s">
        <v>1122</v>
      </c>
      <c r="B729" s="13">
        <v>9930071148</v>
      </c>
      <c r="C729" s="42" t="s">
        <v>437</v>
      </c>
      <c r="D729" s="42" t="s">
        <v>438</v>
      </c>
      <c r="E729" s="43">
        <v>41219.614583333336</v>
      </c>
      <c r="F729" s="42" t="s">
        <v>1097</v>
      </c>
      <c r="G729" s="13" t="s">
        <v>440</v>
      </c>
      <c r="H729" s="13">
        <v>151.19999999999999</v>
      </c>
      <c r="I729" s="13">
        <v>107</v>
      </c>
      <c r="J729" s="13" t="s">
        <v>1098</v>
      </c>
    </row>
    <row r="730" spans="1:10" ht="15" customHeight="1">
      <c r="A730" s="42" t="s">
        <v>1123</v>
      </c>
      <c r="B730" s="13">
        <v>9930006280</v>
      </c>
      <c r="C730" s="42" t="s">
        <v>437</v>
      </c>
      <c r="D730" s="42" t="s">
        <v>438</v>
      </c>
      <c r="E730" s="43">
        <v>41214.1875</v>
      </c>
      <c r="F730" s="42" t="s">
        <v>1124</v>
      </c>
      <c r="G730" s="13" t="s">
        <v>440</v>
      </c>
      <c r="H730" s="13">
        <v>795</v>
      </c>
      <c r="I730" s="13">
        <v>664</v>
      </c>
      <c r="J730" s="13" t="s">
        <v>1125</v>
      </c>
    </row>
    <row r="731" spans="1:10" ht="15" customHeight="1">
      <c r="A731" s="42" t="s">
        <v>1126</v>
      </c>
      <c r="B731" s="13">
        <v>9167306155</v>
      </c>
      <c r="C731" s="42" t="s">
        <v>437</v>
      </c>
      <c r="D731" s="42" t="s">
        <v>438</v>
      </c>
      <c r="E731" s="43">
        <v>41214.1875</v>
      </c>
      <c r="F731" s="42" t="s">
        <v>1124</v>
      </c>
      <c r="G731" s="13" t="s">
        <v>440</v>
      </c>
      <c r="H731" s="13">
        <v>471</v>
      </c>
      <c r="I731" s="13">
        <v>558</v>
      </c>
      <c r="J731" s="13" t="s">
        <v>1127</v>
      </c>
    </row>
    <row r="732" spans="1:10" ht="15" customHeight="1">
      <c r="A732" s="42" t="s">
        <v>1128</v>
      </c>
      <c r="B732" s="13">
        <v>9702431777</v>
      </c>
      <c r="C732" s="42" t="s">
        <v>437</v>
      </c>
      <c r="D732" s="42" t="s">
        <v>438</v>
      </c>
      <c r="E732" s="43">
        <v>41214.239583333336</v>
      </c>
      <c r="F732" s="42" t="s">
        <v>1124</v>
      </c>
      <c r="G732" s="13" t="s">
        <v>440</v>
      </c>
      <c r="H732" s="13">
        <v>199</v>
      </c>
      <c r="I732" s="13">
        <v>205</v>
      </c>
      <c r="J732" s="13" t="s">
        <v>1129</v>
      </c>
    </row>
    <row r="733" spans="1:10" ht="15" customHeight="1">
      <c r="A733" s="42" t="s">
        <v>1130</v>
      </c>
      <c r="B733" s="13">
        <v>9167707754</v>
      </c>
      <c r="C733" s="42" t="s">
        <v>437</v>
      </c>
      <c r="D733" s="42" t="s">
        <v>486</v>
      </c>
      <c r="E733" s="43">
        <v>41214.270833333336</v>
      </c>
      <c r="F733" s="42" t="s">
        <v>1124</v>
      </c>
      <c r="G733" s="13" t="s">
        <v>440</v>
      </c>
      <c r="H733" s="13">
        <v>738</v>
      </c>
      <c r="I733" s="13">
        <v>786</v>
      </c>
      <c r="J733" s="13" t="s">
        <v>1127</v>
      </c>
    </row>
    <row r="734" spans="1:10" ht="15" customHeight="1">
      <c r="A734" s="42" t="s">
        <v>499</v>
      </c>
      <c r="B734" s="13">
        <v>7208008001</v>
      </c>
      <c r="C734" s="42" t="s">
        <v>437</v>
      </c>
      <c r="D734" s="42" t="s">
        <v>448</v>
      </c>
      <c r="E734" s="43">
        <v>41214.3125</v>
      </c>
      <c r="F734" s="42" t="s">
        <v>1124</v>
      </c>
      <c r="G734" s="13" t="s">
        <v>440</v>
      </c>
      <c r="H734" s="13">
        <v>1044</v>
      </c>
      <c r="I734" s="13">
        <v>1115</v>
      </c>
      <c r="J734" s="13" t="s">
        <v>1129</v>
      </c>
    </row>
    <row r="735" spans="1:10" ht="15" customHeight="1">
      <c r="A735" s="42" t="s">
        <v>1131</v>
      </c>
      <c r="B735" s="13">
        <v>9819050121</v>
      </c>
      <c r="C735" s="42" t="s">
        <v>437</v>
      </c>
      <c r="D735" s="42" t="s">
        <v>486</v>
      </c>
      <c r="E735" s="43">
        <v>41214.34375</v>
      </c>
      <c r="F735" s="42" t="s">
        <v>1124</v>
      </c>
      <c r="G735" s="13" t="s">
        <v>440</v>
      </c>
      <c r="H735" s="13">
        <v>576</v>
      </c>
      <c r="I735" s="13">
        <v>463</v>
      </c>
      <c r="J735" s="13" t="s">
        <v>1125</v>
      </c>
    </row>
    <row r="736" spans="1:10" ht="15" customHeight="1">
      <c r="A736" s="42" t="s">
        <v>1132</v>
      </c>
      <c r="B736" s="13">
        <v>9833231615</v>
      </c>
      <c r="C736" s="42" t="s">
        <v>437</v>
      </c>
      <c r="D736" s="42" t="s">
        <v>461</v>
      </c>
      <c r="E736" s="43">
        <v>41214.395833333336</v>
      </c>
      <c r="F736" s="42" t="s">
        <v>1124</v>
      </c>
      <c r="G736" s="13" t="s">
        <v>440</v>
      </c>
      <c r="H736" s="13">
        <v>198</v>
      </c>
      <c r="I736" s="13">
        <v>201</v>
      </c>
      <c r="J736" s="13" t="s">
        <v>1127</v>
      </c>
    </row>
    <row r="737" spans="1:10" ht="15" customHeight="1">
      <c r="A737" s="42" t="s">
        <v>1133</v>
      </c>
      <c r="B737" s="13">
        <v>9930471686</v>
      </c>
      <c r="C737" s="42" t="s">
        <v>437</v>
      </c>
      <c r="D737" s="42" t="s">
        <v>486</v>
      </c>
      <c r="E737" s="43">
        <v>41214.489583333336</v>
      </c>
      <c r="F737" s="42" t="s">
        <v>1124</v>
      </c>
      <c r="G737" s="13" t="s">
        <v>440</v>
      </c>
      <c r="H737" s="13">
        <v>646</v>
      </c>
      <c r="I737" s="13">
        <v>694</v>
      </c>
      <c r="J737" s="13" t="s">
        <v>1129</v>
      </c>
    </row>
    <row r="738" spans="1:10" ht="15" customHeight="1">
      <c r="A738" s="42" t="s">
        <v>1134</v>
      </c>
      <c r="B738" s="13">
        <v>8879641447</v>
      </c>
      <c r="C738" s="42" t="s">
        <v>437</v>
      </c>
      <c r="D738" s="42" t="s">
        <v>438</v>
      </c>
      <c r="E738" s="43">
        <v>41214.5</v>
      </c>
      <c r="F738" s="42" t="s">
        <v>1124</v>
      </c>
      <c r="G738" s="13" t="s">
        <v>440</v>
      </c>
      <c r="H738" s="13">
        <v>100</v>
      </c>
      <c r="I738" s="13">
        <v>74</v>
      </c>
      <c r="J738" s="13" t="s">
        <v>1125</v>
      </c>
    </row>
    <row r="739" spans="1:10" ht="15" customHeight="1">
      <c r="A739" s="42" t="s">
        <v>1135</v>
      </c>
      <c r="B739" s="13">
        <v>8879040766</v>
      </c>
      <c r="C739" s="42" t="s">
        <v>437</v>
      </c>
      <c r="D739" s="42" t="s">
        <v>438</v>
      </c>
      <c r="E739" s="43">
        <v>41214.541666666664</v>
      </c>
      <c r="F739" s="42" t="s">
        <v>1124</v>
      </c>
      <c r="G739" s="13" t="s">
        <v>440</v>
      </c>
      <c r="H739" s="13">
        <v>468</v>
      </c>
      <c r="I739" s="13">
        <v>524</v>
      </c>
      <c r="J739" s="13" t="s">
        <v>1127</v>
      </c>
    </row>
    <row r="740" spans="1:10" ht="15" customHeight="1">
      <c r="A740" s="42" t="s">
        <v>1136</v>
      </c>
      <c r="B740" s="13">
        <v>9741706233</v>
      </c>
      <c r="C740" s="42" t="s">
        <v>437</v>
      </c>
      <c r="D740" s="42" t="s">
        <v>438</v>
      </c>
      <c r="E740" s="43">
        <v>41214.59375</v>
      </c>
      <c r="F740" s="42" t="s">
        <v>1124</v>
      </c>
      <c r="G740" s="13" t="s">
        <v>440</v>
      </c>
      <c r="H740" s="13">
        <v>254.8</v>
      </c>
      <c r="I740" s="13">
        <v>242</v>
      </c>
      <c r="J740" s="13" t="s">
        <v>1129</v>
      </c>
    </row>
    <row r="741" spans="1:10" ht="15" customHeight="1">
      <c r="A741" s="42" t="s">
        <v>1137</v>
      </c>
      <c r="B741" s="13">
        <v>9167381020</v>
      </c>
      <c r="C741" s="42" t="s">
        <v>437</v>
      </c>
      <c r="D741" s="42" t="s">
        <v>438</v>
      </c>
      <c r="E741" s="43">
        <v>41214.625</v>
      </c>
      <c r="F741" s="42" t="s">
        <v>1124</v>
      </c>
      <c r="G741" s="13" t="s">
        <v>440</v>
      </c>
      <c r="H741" s="13">
        <v>565.6</v>
      </c>
      <c r="I741" s="13">
        <v>458</v>
      </c>
      <c r="J741" s="13" t="s">
        <v>1125</v>
      </c>
    </row>
    <row r="742" spans="1:10" ht="15" customHeight="1">
      <c r="A742" s="42" t="s">
        <v>1138</v>
      </c>
      <c r="B742" s="13">
        <v>9820865254</v>
      </c>
      <c r="C742" s="42" t="s">
        <v>437</v>
      </c>
      <c r="D742" s="42" t="s">
        <v>438</v>
      </c>
      <c r="E742" s="43">
        <v>41214.666666666664</v>
      </c>
      <c r="F742" s="42" t="s">
        <v>1124</v>
      </c>
      <c r="G742" s="13" t="s">
        <v>440</v>
      </c>
      <c r="H742" s="13">
        <v>108</v>
      </c>
      <c r="I742" s="13">
        <v>108</v>
      </c>
      <c r="J742" s="13" t="s">
        <v>1127</v>
      </c>
    </row>
    <row r="743" spans="1:10" ht="15" customHeight="1">
      <c r="A743" s="42" t="s">
        <v>1139</v>
      </c>
      <c r="B743" s="13">
        <v>9830074766</v>
      </c>
      <c r="C743" s="42" t="s">
        <v>437</v>
      </c>
      <c r="D743" s="42" t="s">
        <v>486</v>
      </c>
      <c r="E743" s="43">
        <v>41214.729166666664</v>
      </c>
      <c r="F743" s="42" t="s">
        <v>1124</v>
      </c>
      <c r="G743" s="13" t="s">
        <v>440</v>
      </c>
      <c r="H743" s="13">
        <v>365</v>
      </c>
      <c r="I743" s="13">
        <v>268</v>
      </c>
      <c r="J743" s="13" t="s">
        <v>1125</v>
      </c>
    </row>
    <row r="744" spans="1:10" ht="15" customHeight="1">
      <c r="A744" s="42" t="s">
        <v>1140</v>
      </c>
      <c r="B744" s="13">
        <v>9664345189</v>
      </c>
      <c r="C744" s="42" t="s">
        <v>437</v>
      </c>
      <c r="D744" s="42" t="s">
        <v>438</v>
      </c>
      <c r="E744" s="43">
        <v>41214.75</v>
      </c>
      <c r="F744" s="42" t="s">
        <v>1124</v>
      </c>
      <c r="G744" s="13" t="s">
        <v>440</v>
      </c>
      <c r="H744" s="13">
        <v>225</v>
      </c>
      <c r="I744" s="13">
        <v>237</v>
      </c>
      <c r="J744" s="13" t="s">
        <v>1127</v>
      </c>
    </row>
    <row r="745" spans="1:10" ht="15" customHeight="1">
      <c r="A745" s="42" t="s">
        <v>685</v>
      </c>
      <c r="B745" s="13">
        <v>9820018455</v>
      </c>
      <c r="C745" s="42" t="s">
        <v>437</v>
      </c>
      <c r="D745" s="42" t="s">
        <v>438</v>
      </c>
      <c r="E745" s="43">
        <v>41214.770833333336</v>
      </c>
      <c r="F745" s="42" t="s">
        <v>1124</v>
      </c>
      <c r="G745" s="13" t="s">
        <v>440</v>
      </c>
      <c r="H745" s="13">
        <v>191</v>
      </c>
      <c r="I745" s="13">
        <v>168</v>
      </c>
      <c r="J745" s="13" t="s">
        <v>1129</v>
      </c>
    </row>
    <row r="746" spans="1:10" ht="15" customHeight="1">
      <c r="A746" s="42" t="s">
        <v>738</v>
      </c>
      <c r="B746" s="13">
        <v>9821212134</v>
      </c>
      <c r="C746" s="42" t="s">
        <v>437</v>
      </c>
      <c r="D746" s="42" t="s">
        <v>461</v>
      </c>
      <c r="E746" s="43">
        <v>41214.822916666664</v>
      </c>
      <c r="F746" s="42" t="s">
        <v>1124</v>
      </c>
      <c r="G746" s="13" t="s">
        <v>440</v>
      </c>
      <c r="H746" s="13">
        <v>100</v>
      </c>
      <c r="I746" s="13">
        <v>65</v>
      </c>
      <c r="J746" s="13" t="s">
        <v>1129</v>
      </c>
    </row>
    <row r="747" spans="1:10" ht="15" customHeight="1">
      <c r="A747" s="42" t="s">
        <v>1141</v>
      </c>
      <c r="B747" s="13">
        <v>9819607960</v>
      </c>
      <c r="C747" s="42" t="s">
        <v>437</v>
      </c>
      <c r="D747" s="42" t="s">
        <v>438</v>
      </c>
      <c r="E747" s="43">
        <v>41214.833333333336</v>
      </c>
      <c r="F747" s="42" t="s">
        <v>1124</v>
      </c>
      <c r="G747" s="13" t="s">
        <v>440</v>
      </c>
      <c r="H747" s="13">
        <v>664</v>
      </c>
      <c r="I747" s="13">
        <v>583</v>
      </c>
      <c r="J747" s="13" t="s">
        <v>1127</v>
      </c>
    </row>
    <row r="748" spans="1:10" ht="15" customHeight="1">
      <c r="A748" s="42" t="s">
        <v>1142</v>
      </c>
      <c r="B748" s="13">
        <v>9820412911</v>
      </c>
      <c r="C748" s="42" t="s">
        <v>437</v>
      </c>
      <c r="D748" s="42" t="s">
        <v>438</v>
      </c>
      <c r="E748" s="43">
        <v>41215.145833333336</v>
      </c>
      <c r="F748" s="42" t="s">
        <v>1124</v>
      </c>
      <c r="G748" s="13" t="s">
        <v>440</v>
      </c>
      <c r="H748" s="13">
        <v>421.4</v>
      </c>
      <c r="I748" s="13">
        <v>353</v>
      </c>
      <c r="J748" s="13" t="s">
        <v>1125</v>
      </c>
    </row>
    <row r="749" spans="1:10" ht="15" customHeight="1">
      <c r="A749" s="42" t="s">
        <v>1143</v>
      </c>
      <c r="B749" s="13">
        <v>9820243433</v>
      </c>
      <c r="C749" s="42" t="s">
        <v>437</v>
      </c>
      <c r="D749" s="42" t="s">
        <v>438</v>
      </c>
      <c r="E749" s="43">
        <v>41215.177083333336</v>
      </c>
      <c r="F749" s="42" t="s">
        <v>1124</v>
      </c>
      <c r="G749" s="13" t="s">
        <v>440</v>
      </c>
      <c r="H749" s="13">
        <v>288</v>
      </c>
      <c r="I749" s="13">
        <v>309</v>
      </c>
      <c r="J749" s="13" t="s">
        <v>1127</v>
      </c>
    </row>
    <row r="750" spans="1:10" ht="15" customHeight="1">
      <c r="A750" s="42" t="s">
        <v>1144</v>
      </c>
      <c r="B750" s="13">
        <v>9967066770</v>
      </c>
      <c r="C750" s="42" t="s">
        <v>437</v>
      </c>
      <c r="D750" s="42" t="s">
        <v>438</v>
      </c>
      <c r="E750" s="43">
        <v>41215.239583333336</v>
      </c>
      <c r="F750" s="42" t="s">
        <v>1124</v>
      </c>
      <c r="G750" s="13" t="s">
        <v>440</v>
      </c>
      <c r="H750" s="13">
        <v>321</v>
      </c>
      <c r="I750" s="13">
        <v>262</v>
      </c>
      <c r="J750" s="13" t="s">
        <v>1125</v>
      </c>
    </row>
    <row r="751" spans="1:10" ht="15" customHeight="1">
      <c r="A751" s="42" t="s">
        <v>1145</v>
      </c>
      <c r="B751" s="13">
        <v>9820264547</v>
      </c>
      <c r="C751" s="42" t="s">
        <v>437</v>
      </c>
      <c r="D751" s="42" t="s">
        <v>438</v>
      </c>
      <c r="E751" s="43">
        <v>41215.25</v>
      </c>
      <c r="F751" s="42" t="s">
        <v>1124</v>
      </c>
      <c r="G751" s="13" t="s">
        <v>440</v>
      </c>
      <c r="H751" s="13">
        <v>100</v>
      </c>
      <c r="I751" s="13">
        <v>78</v>
      </c>
      <c r="J751" s="13" t="s">
        <v>1127</v>
      </c>
    </row>
    <row r="752" spans="1:10" ht="15" customHeight="1">
      <c r="A752" s="42" t="s">
        <v>788</v>
      </c>
      <c r="B752" s="13">
        <v>9892367779</v>
      </c>
      <c r="C752" s="42" t="s">
        <v>437</v>
      </c>
      <c r="D752" s="42" t="s">
        <v>448</v>
      </c>
      <c r="E752" s="43">
        <v>41215.302083333336</v>
      </c>
      <c r="F752" s="42" t="s">
        <v>1124</v>
      </c>
      <c r="G752" s="13" t="s">
        <v>440</v>
      </c>
      <c r="H752" s="13">
        <v>386</v>
      </c>
      <c r="I752" s="13">
        <v>321</v>
      </c>
      <c r="J752" s="13" t="s">
        <v>1125</v>
      </c>
    </row>
    <row r="753" spans="1:10" ht="15" customHeight="1">
      <c r="A753" s="42" t="s">
        <v>1146</v>
      </c>
      <c r="B753" s="13">
        <v>9819943287</v>
      </c>
      <c r="C753" s="42" t="s">
        <v>437</v>
      </c>
      <c r="D753" s="42" t="s">
        <v>448</v>
      </c>
      <c r="E753" s="43">
        <v>41215.322916666664</v>
      </c>
      <c r="F753" s="42" t="s">
        <v>1124</v>
      </c>
      <c r="G753" s="13" t="s">
        <v>440</v>
      </c>
      <c r="H753" s="13">
        <v>143</v>
      </c>
      <c r="I753" s="13">
        <v>142</v>
      </c>
      <c r="J753" s="13" t="s">
        <v>1127</v>
      </c>
    </row>
    <row r="754" spans="1:10" ht="15" customHeight="1">
      <c r="A754" s="42" t="s">
        <v>1147</v>
      </c>
      <c r="B754" s="13">
        <v>9321548642</v>
      </c>
      <c r="C754" s="42" t="s">
        <v>437</v>
      </c>
      <c r="D754" s="42" t="s">
        <v>438</v>
      </c>
      <c r="E754" s="43">
        <v>41215.354166666664</v>
      </c>
      <c r="F754" s="42" t="s">
        <v>1124</v>
      </c>
      <c r="G754" s="13" t="s">
        <v>440</v>
      </c>
      <c r="H754" s="13">
        <v>270</v>
      </c>
      <c r="I754" s="13">
        <v>218</v>
      </c>
      <c r="J754" s="13" t="s">
        <v>1125</v>
      </c>
    </row>
    <row r="755" spans="1:10" ht="15" customHeight="1">
      <c r="A755" s="42" t="s">
        <v>1148</v>
      </c>
      <c r="B755" s="13">
        <v>9819421669</v>
      </c>
      <c r="C755" s="42" t="s">
        <v>437</v>
      </c>
      <c r="D755" s="42" t="s">
        <v>438</v>
      </c>
      <c r="E755" s="43">
        <v>41215.458333333336</v>
      </c>
      <c r="F755" s="42" t="s">
        <v>1124</v>
      </c>
      <c r="G755" s="13" t="s">
        <v>440</v>
      </c>
      <c r="H755" s="13">
        <v>715.4</v>
      </c>
      <c r="I755" s="13">
        <v>658</v>
      </c>
      <c r="J755" s="13" t="s">
        <v>1127</v>
      </c>
    </row>
    <row r="756" spans="1:10" ht="15" customHeight="1">
      <c r="A756" s="42" t="s">
        <v>789</v>
      </c>
      <c r="B756" s="13">
        <v>9820947574</v>
      </c>
      <c r="C756" s="42" t="s">
        <v>437</v>
      </c>
      <c r="D756" s="42" t="s">
        <v>438</v>
      </c>
      <c r="E756" s="43">
        <v>41215.5625</v>
      </c>
      <c r="F756" s="42" t="s">
        <v>1124</v>
      </c>
      <c r="G756" s="13" t="s">
        <v>440</v>
      </c>
      <c r="H756" s="13">
        <v>617</v>
      </c>
      <c r="I756" s="13">
        <v>638</v>
      </c>
      <c r="J756" s="13" t="s">
        <v>1129</v>
      </c>
    </row>
    <row r="757" spans="1:10" ht="15" customHeight="1">
      <c r="A757" s="42" t="s">
        <v>1149</v>
      </c>
      <c r="B757" s="13">
        <v>9892444463</v>
      </c>
      <c r="C757" s="42" t="s">
        <v>437</v>
      </c>
      <c r="D757" s="42" t="s">
        <v>438</v>
      </c>
      <c r="E757" s="43">
        <v>41215.604166666664</v>
      </c>
      <c r="F757" s="42" t="s">
        <v>1124</v>
      </c>
      <c r="G757" s="13" t="s">
        <v>440</v>
      </c>
      <c r="H757" s="13">
        <v>486</v>
      </c>
      <c r="I757" s="13">
        <v>560</v>
      </c>
      <c r="J757" s="13" t="s">
        <v>1127</v>
      </c>
    </row>
    <row r="758" spans="1:10" ht="15" customHeight="1">
      <c r="A758" s="42" t="s">
        <v>1150</v>
      </c>
      <c r="B758" s="13">
        <v>9223232532</v>
      </c>
      <c r="C758" s="42" t="s">
        <v>437</v>
      </c>
      <c r="D758" s="42" t="s">
        <v>438</v>
      </c>
      <c r="E758" s="43">
        <v>41215.625</v>
      </c>
      <c r="F758" s="42" t="s">
        <v>1124</v>
      </c>
      <c r="G758" s="13" t="s">
        <v>440</v>
      </c>
      <c r="H758" s="13">
        <v>1179</v>
      </c>
      <c r="I758" s="13">
        <v>943</v>
      </c>
      <c r="J758" s="13" t="s">
        <v>1125</v>
      </c>
    </row>
    <row r="759" spans="1:10" ht="15" customHeight="1">
      <c r="A759" s="42" t="s">
        <v>1151</v>
      </c>
      <c r="B759" s="13">
        <v>9820626201</v>
      </c>
      <c r="C759" s="42" t="s">
        <v>437</v>
      </c>
      <c r="D759" s="42" t="s">
        <v>438</v>
      </c>
      <c r="E759" s="43">
        <v>41215.635416666664</v>
      </c>
      <c r="F759" s="42" t="s">
        <v>1124</v>
      </c>
      <c r="G759" s="13" t="s">
        <v>440</v>
      </c>
      <c r="H759" s="13">
        <v>608</v>
      </c>
      <c r="I759" s="13">
        <v>461</v>
      </c>
      <c r="J759" s="13" t="s">
        <v>1129</v>
      </c>
    </row>
    <row r="760" spans="1:10" ht="15" customHeight="1">
      <c r="A760" s="42" t="s">
        <v>1152</v>
      </c>
      <c r="B760" s="13">
        <v>9167302914</v>
      </c>
      <c r="C760" s="42" t="s">
        <v>437</v>
      </c>
      <c r="D760" s="42" t="s">
        <v>438</v>
      </c>
      <c r="E760" s="43">
        <v>41215.666666666664</v>
      </c>
      <c r="F760" s="42" t="s">
        <v>1124</v>
      </c>
      <c r="G760" s="13" t="s">
        <v>440</v>
      </c>
      <c r="H760" s="13">
        <v>165</v>
      </c>
      <c r="I760" s="13">
        <v>183</v>
      </c>
      <c r="J760" s="13" t="s">
        <v>1127</v>
      </c>
    </row>
    <row r="761" spans="1:10" ht="15" customHeight="1">
      <c r="A761" s="42" t="s">
        <v>1083</v>
      </c>
      <c r="B761" s="13">
        <v>9920701964</v>
      </c>
      <c r="C761" s="42" t="s">
        <v>437</v>
      </c>
      <c r="D761" s="42" t="s">
        <v>461</v>
      </c>
      <c r="E761" s="43">
        <v>41215.729166666664</v>
      </c>
      <c r="F761" s="42" t="s">
        <v>1124</v>
      </c>
      <c r="G761" s="13" t="s">
        <v>440</v>
      </c>
      <c r="H761" s="13">
        <v>211</v>
      </c>
      <c r="I761" s="13">
        <v>242</v>
      </c>
      <c r="J761" s="13" t="s">
        <v>1127</v>
      </c>
    </row>
    <row r="762" spans="1:10" ht="15" customHeight="1">
      <c r="A762" s="42" t="s">
        <v>703</v>
      </c>
      <c r="B762" s="13">
        <v>9594588555</v>
      </c>
      <c r="C762" s="42" t="s">
        <v>437</v>
      </c>
      <c r="D762" s="42" t="s">
        <v>438</v>
      </c>
      <c r="E762" s="43">
        <v>41215.75</v>
      </c>
      <c r="F762" s="42" t="s">
        <v>1124</v>
      </c>
      <c r="G762" s="13" t="s">
        <v>440</v>
      </c>
      <c r="H762" s="13">
        <v>129</v>
      </c>
      <c r="I762" s="13">
        <v>95</v>
      </c>
      <c r="J762" s="13" t="s">
        <v>1125</v>
      </c>
    </row>
    <row r="763" spans="1:10" ht="15" customHeight="1">
      <c r="A763" s="42" t="s">
        <v>1153</v>
      </c>
      <c r="B763" s="13">
        <v>9819567347</v>
      </c>
      <c r="C763" s="42" t="s">
        <v>437</v>
      </c>
      <c r="D763" s="42" t="s">
        <v>486</v>
      </c>
      <c r="E763" s="43">
        <v>41215.791666666664</v>
      </c>
      <c r="F763" s="42" t="s">
        <v>1124</v>
      </c>
      <c r="G763" s="13" t="s">
        <v>440</v>
      </c>
      <c r="H763" s="13">
        <v>130</v>
      </c>
      <c r="I763" s="13">
        <v>116</v>
      </c>
      <c r="J763" s="13" t="s">
        <v>1127</v>
      </c>
    </row>
    <row r="764" spans="1:10" ht="15" customHeight="1">
      <c r="A764" s="42" t="s">
        <v>684</v>
      </c>
      <c r="B764" s="13">
        <v>9820069408</v>
      </c>
      <c r="C764" s="42" t="s">
        <v>437</v>
      </c>
      <c r="D764" s="42" t="s">
        <v>486</v>
      </c>
      <c r="E764" s="43">
        <v>41215.864583333336</v>
      </c>
      <c r="F764" s="42" t="s">
        <v>1124</v>
      </c>
      <c r="G764" s="13" t="s">
        <v>440</v>
      </c>
      <c r="H764" s="13">
        <v>427</v>
      </c>
      <c r="I764" s="13">
        <v>488</v>
      </c>
      <c r="J764" s="13" t="s">
        <v>1127</v>
      </c>
    </row>
    <row r="765" spans="1:10" ht="15" customHeight="1">
      <c r="A765" s="42" t="s">
        <v>1154</v>
      </c>
      <c r="B765" s="13">
        <v>9833422611</v>
      </c>
      <c r="C765" s="42" t="s">
        <v>437</v>
      </c>
      <c r="D765" s="42" t="s">
        <v>438</v>
      </c>
      <c r="E765" s="43">
        <v>41216.020833333336</v>
      </c>
      <c r="F765" s="42" t="s">
        <v>1124</v>
      </c>
      <c r="G765" s="13" t="s">
        <v>440</v>
      </c>
      <c r="H765" s="13">
        <v>564</v>
      </c>
      <c r="I765" s="13">
        <v>665</v>
      </c>
      <c r="J765" s="13" t="s">
        <v>1127</v>
      </c>
    </row>
    <row r="766" spans="1:10" ht="15" customHeight="1">
      <c r="A766" s="42" t="s">
        <v>491</v>
      </c>
      <c r="B766" s="13">
        <v>9820385131</v>
      </c>
      <c r="C766" s="42" t="s">
        <v>437</v>
      </c>
      <c r="D766" s="42" t="s">
        <v>438</v>
      </c>
      <c r="E766" s="43">
        <v>41216.020833333336</v>
      </c>
      <c r="F766" s="42" t="s">
        <v>1124</v>
      </c>
      <c r="G766" s="13" t="s">
        <v>440</v>
      </c>
      <c r="H766" s="13">
        <v>540.4</v>
      </c>
      <c r="I766" s="13">
        <v>585</v>
      </c>
      <c r="J766" s="13" t="s">
        <v>1129</v>
      </c>
    </row>
    <row r="767" spans="1:10" ht="15" customHeight="1">
      <c r="A767" s="42" t="s">
        <v>1155</v>
      </c>
      <c r="B767" s="13">
        <v>9833605556</v>
      </c>
      <c r="C767" s="42" t="s">
        <v>437</v>
      </c>
      <c r="D767" s="42" t="s">
        <v>438</v>
      </c>
      <c r="E767" s="43">
        <v>41216.041666666664</v>
      </c>
      <c r="F767" s="42" t="s">
        <v>1124</v>
      </c>
      <c r="G767" s="13" t="s">
        <v>440</v>
      </c>
      <c r="H767" s="13">
        <v>532</v>
      </c>
      <c r="I767" s="13">
        <v>438</v>
      </c>
      <c r="J767" s="13" t="s">
        <v>1125</v>
      </c>
    </row>
    <row r="768" spans="1:10" ht="15" customHeight="1">
      <c r="A768" s="42" t="s">
        <v>1156</v>
      </c>
      <c r="B768" s="13">
        <v>7387976661</v>
      </c>
      <c r="C768" s="42" t="s">
        <v>437</v>
      </c>
      <c r="D768" s="42" t="s">
        <v>461</v>
      </c>
      <c r="E768" s="43">
        <v>41216.072916666664</v>
      </c>
      <c r="F768" s="42" t="s">
        <v>1124</v>
      </c>
      <c r="G768" s="13" t="s">
        <v>440</v>
      </c>
      <c r="H768" s="13">
        <v>100</v>
      </c>
      <c r="I768" s="13">
        <v>102</v>
      </c>
      <c r="J768" s="13" t="s">
        <v>1125</v>
      </c>
    </row>
    <row r="769" spans="1:10" ht="15" customHeight="1">
      <c r="A769" s="42" t="s">
        <v>1157</v>
      </c>
      <c r="B769" s="13">
        <v>9820280585</v>
      </c>
      <c r="C769" s="42" t="s">
        <v>437</v>
      </c>
      <c r="D769" s="42" t="s">
        <v>438</v>
      </c>
      <c r="E769" s="43">
        <v>41216.09375</v>
      </c>
      <c r="F769" s="42" t="s">
        <v>1124</v>
      </c>
      <c r="G769" s="13" t="s">
        <v>440</v>
      </c>
      <c r="H769" s="13">
        <v>616</v>
      </c>
      <c r="I769" s="13">
        <v>673</v>
      </c>
      <c r="J769" s="13" t="s">
        <v>1127</v>
      </c>
    </row>
    <row r="770" spans="1:10" ht="15" customHeight="1">
      <c r="A770" s="42" t="s">
        <v>1158</v>
      </c>
      <c r="B770" s="13">
        <v>9819576467</v>
      </c>
      <c r="C770" s="42" t="s">
        <v>437</v>
      </c>
      <c r="D770" s="42" t="s">
        <v>438</v>
      </c>
      <c r="E770" s="43">
        <v>41216.104166666664</v>
      </c>
      <c r="F770" s="42" t="s">
        <v>1124</v>
      </c>
      <c r="G770" s="13" t="s">
        <v>440</v>
      </c>
      <c r="H770" s="13">
        <v>244</v>
      </c>
      <c r="I770" s="13">
        <v>240</v>
      </c>
      <c r="J770" s="13" t="s">
        <v>1129</v>
      </c>
    </row>
    <row r="771" spans="1:10" ht="15" customHeight="1">
      <c r="A771" s="42" t="s">
        <v>473</v>
      </c>
      <c r="B771" s="13">
        <v>9819435396</v>
      </c>
      <c r="C771" s="42" t="s">
        <v>437</v>
      </c>
      <c r="D771" s="42" t="s">
        <v>461</v>
      </c>
      <c r="E771" s="43">
        <v>41216.145833333336</v>
      </c>
      <c r="F771" s="42" t="s">
        <v>1124</v>
      </c>
      <c r="G771" s="13" t="s">
        <v>440</v>
      </c>
      <c r="H771" s="13">
        <v>175</v>
      </c>
      <c r="I771" s="13">
        <v>258</v>
      </c>
      <c r="J771" s="13" t="s">
        <v>1129</v>
      </c>
    </row>
    <row r="772" spans="1:10" ht="15" customHeight="1">
      <c r="A772" s="42" t="s">
        <v>1159</v>
      </c>
      <c r="B772" s="13">
        <v>9833499729</v>
      </c>
      <c r="C772" s="42" t="s">
        <v>437</v>
      </c>
      <c r="D772" s="42" t="s">
        <v>438</v>
      </c>
      <c r="E772" s="43">
        <v>41216.145833333336</v>
      </c>
      <c r="F772" s="42" t="s">
        <v>1124</v>
      </c>
      <c r="G772" s="13" t="s">
        <v>440</v>
      </c>
      <c r="H772" s="13">
        <v>182</v>
      </c>
      <c r="I772" s="13">
        <v>150</v>
      </c>
      <c r="J772" s="13" t="s">
        <v>1125</v>
      </c>
    </row>
    <row r="773" spans="1:10" ht="15" customHeight="1">
      <c r="A773" s="42" t="s">
        <v>1160</v>
      </c>
      <c r="B773" s="13">
        <v>9619800320</v>
      </c>
      <c r="C773" s="42" t="s">
        <v>437</v>
      </c>
      <c r="D773" s="42" t="s">
        <v>438</v>
      </c>
      <c r="E773" s="43">
        <v>41216.177083333336</v>
      </c>
      <c r="F773" s="42" t="s">
        <v>1124</v>
      </c>
      <c r="G773" s="13" t="s">
        <v>440</v>
      </c>
      <c r="H773" s="13">
        <v>167</v>
      </c>
      <c r="I773" s="13">
        <v>183</v>
      </c>
      <c r="J773" s="13" t="s">
        <v>1127</v>
      </c>
    </row>
    <row r="774" spans="1:10" ht="15" customHeight="1">
      <c r="A774" s="42" t="s">
        <v>1161</v>
      </c>
      <c r="B774" s="13">
        <v>9845319025</v>
      </c>
      <c r="C774" s="42" t="s">
        <v>437</v>
      </c>
      <c r="D774" s="42" t="s">
        <v>438</v>
      </c>
      <c r="E774" s="43">
        <v>41216.1875</v>
      </c>
      <c r="F774" s="42" t="s">
        <v>1124</v>
      </c>
      <c r="G774" s="13" t="s">
        <v>440</v>
      </c>
      <c r="H774" s="13">
        <v>149</v>
      </c>
      <c r="I774" s="13">
        <v>122</v>
      </c>
      <c r="J774" s="13" t="s">
        <v>1125</v>
      </c>
    </row>
    <row r="775" spans="1:10" ht="15" customHeight="1">
      <c r="A775" s="42" t="s">
        <v>1162</v>
      </c>
      <c r="B775" s="13">
        <v>9892049064</v>
      </c>
      <c r="C775" s="42" t="s">
        <v>437</v>
      </c>
      <c r="D775" s="42" t="s">
        <v>438</v>
      </c>
      <c r="E775" s="43">
        <v>41216.21875</v>
      </c>
      <c r="F775" s="42" t="s">
        <v>1124</v>
      </c>
      <c r="G775" s="13" t="s">
        <v>440</v>
      </c>
      <c r="H775" s="13">
        <v>189</v>
      </c>
      <c r="I775" s="13">
        <v>203</v>
      </c>
      <c r="J775" s="13" t="s">
        <v>1129</v>
      </c>
    </row>
    <row r="776" spans="1:10" ht="15" customHeight="1">
      <c r="A776" s="42" t="s">
        <v>1163</v>
      </c>
      <c r="B776" s="13">
        <v>9324226136</v>
      </c>
      <c r="C776" s="42" t="s">
        <v>437</v>
      </c>
      <c r="D776" s="42" t="s">
        <v>486</v>
      </c>
      <c r="E776" s="43">
        <v>41216.229166666664</v>
      </c>
      <c r="F776" s="42" t="s">
        <v>1124</v>
      </c>
      <c r="G776" s="13" t="s">
        <v>440</v>
      </c>
      <c r="H776" s="13">
        <v>306</v>
      </c>
      <c r="I776" s="13">
        <v>255</v>
      </c>
      <c r="J776" s="13" t="s">
        <v>1125</v>
      </c>
    </row>
    <row r="777" spans="1:10" ht="15" customHeight="1">
      <c r="A777" s="42" t="s">
        <v>1164</v>
      </c>
      <c r="B777" s="13">
        <v>9920132199</v>
      </c>
      <c r="C777" s="42" t="s">
        <v>437</v>
      </c>
      <c r="D777" s="42" t="s">
        <v>438</v>
      </c>
      <c r="E777" s="43">
        <v>41216.260416666664</v>
      </c>
      <c r="F777" s="42" t="s">
        <v>1124</v>
      </c>
      <c r="G777" s="13" t="s">
        <v>440</v>
      </c>
      <c r="H777" s="13">
        <v>694</v>
      </c>
      <c r="I777" s="13">
        <v>840</v>
      </c>
      <c r="J777" s="13" t="s">
        <v>1127</v>
      </c>
    </row>
    <row r="778" spans="1:10" ht="15" customHeight="1">
      <c r="A778" s="42" t="s">
        <v>1165</v>
      </c>
      <c r="B778" s="13">
        <v>9833613364</v>
      </c>
      <c r="C778" s="42" t="s">
        <v>437</v>
      </c>
      <c r="D778" s="42" t="s">
        <v>438</v>
      </c>
      <c r="E778" s="43">
        <v>41216.322916666664</v>
      </c>
      <c r="F778" s="42" t="s">
        <v>1124</v>
      </c>
      <c r="G778" s="13" t="s">
        <v>440</v>
      </c>
      <c r="H778" s="13">
        <v>180</v>
      </c>
      <c r="I778" s="13">
        <v>147</v>
      </c>
      <c r="J778" s="13" t="s">
        <v>1125</v>
      </c>
    </row>
    <row r="779" spans="1:10" ht="15" customHeight="1">
      <c r="A779" s="42" t="s">
        <v>1166</v>
      </c>
      <c r="B779" s="13">
        <v>9819031468</v>
      </c>
      <c r="C779" s="42" t="s">
        <v>437</v>
      </c>
      <c r="D779" s="42" t="s">
        <v>438</v>
      </c>
      <c r="E779" s="43">
        <v>41216.520833333336</v>
      </c>
      <c r="F779" s="42" t="s">
        <v>1124</v>
      </c>
      <c r="G779" s="13" t="s">
        <v>440</v>
      </c>
      <c r="H779" s="13">
        <v>612</v>
      </c>
      <c r="I779" s="13">
        <v>645</v>
      </c>
      <c r="J779" s="13" t="s">
        <v>1129</v>
      </c>
    </row>
    <row r="780" spans="1:10" ht="15" customHeight="1">
      <c r="A780" s="42" t="s">
        <v>1167</v>
      </c>
      <c r="B780" s="13">
        <v>9867580186</v>
      </c>
      <c r="C780" s="42" t="s">
        <v>437</v>
      </c>
      <c r="D780" s="42" t="s">
        <v>438</v>
      </c>
      <c r="E780" s="43">
        <v>41216.625</v>
      </c>
      <c r="F780" s="42" t="s">
        <v>1124</v>
      </c>
      <c r="G780" s="13" t="s">
        <v>440</v>
      </c>
      <c r="H780" s="13">
        <v>670</v>
      </c>
      <c r="I780" s="13">
        <v>707</v>
      </c>
      <c r="J780" s="13" t="s">
        <v>1129</v>
      </c>
    </row>
    <row r="781" spans="1:10" ht="15" customHeight="1">
      <c r="A781" s="42" t="s">
        <v>1168</v>
      </c>
      <c r="B781" s="13">
        <v>9167206205</v>
      </c>
      <c r="C781" s="42" t="s">
        <v>437</v>
      </c>
      <c r="D781" s="42" t="s">
        <v>438</v>
      </c>
      <c r="E781" s="43">
        <v>41216.645833333336</v>
      </c>
      <c r="F781" s="42" t="s">
        <v>1124</v>
      </c>
      <c r="G781" s="13" t="s">
        <v>440</v>
      </c>
      <c r="H781" s="13">
        <v>456.4</v>
      </c>
      <c r="I781" s="13">
        <v>356</v>
      </c>
      <c r="J781" s="13" t="s">
        <v>1125</v>
      </c>
    </row>
    <row r="782" spans="1:10" ht="15" customHeight="1">
      <c r="A782" s="42" t="s">
        <v>900</v>
      </c>
      <c r="B782" s="13">
        <v>9820404670</v>
      </c>
      <c r="C782" s="42" t="s">
        <v>437</v>
      </c>
      <c r="D782" s="42" t="s">
        <v>448</v>
      </c>
      <c r="E782" s="43">
        <v>41216.75</v>
      </c>
      <c r="F782" s="42" t="s">
        <v>1124</v>
      </c>
      <c r="G782" s="13" t="s">
        <v>440</v>
      </c>
      <c r="H782" s="13">
        <v>115</v>
      </c>
      <c r="I782" s="13">
        <v>52</v>
      </c>
      <c r="J782" s="13" t="s">
        <v>1125</v>
      </c>
    </row>
    <row r="783" spans="1:10" ht="15" customHeight="1">
      <c r="A783" s="42" t="s">
        <v>1169</v>
      </c>
      <c r="B783" s="13">
        <v>8976104655</v>
      </c>
      <c r="C783" s="42" t="s">
        <v>437</v>
      </c>
      <c r="D783" s="42" t="s">
        <v>438</v>
      </c>
      <c r="E783" s="43">
        <v>41216.78125</v>
      </c>
      <c r="F783" s="42" t="s">
        <v>1124</v>
      </c>
      <c r="G783" s="13" t="s">
        <v>440</v>
      </c>
      <c r="H783" s="13">
        <v>211</v>
      </c>
      <c r="I783" s="13">
        <v>168</v>
      </c>
      <c r="J783" s="13" t="s">
        <v>1129</v>
      </c>
    </row>
    <row r="784" spans="1:10" ht="15" customHeight="1">
      <c r="A784" s="42" t="s">
        <v>1170</v>
      </c>
      <c r="B784" s="13">
        <v>9867849701</v>
      </c>
      <c r="C784" s="42" t="s">
        <v>437</v>
      </c>
      <c r="D784" s="42" t="s">
        <v>461</v>
      </c>
      <c r="E784" s="43">
        <v>41216.8125</v>
      </c>
      <c r="F784" s="42" t="s">
        <v>1124</v>
      </c>
      <c r="G784" s="13" t="s">
        <v>440</v>
      </c>
      <c r="H784" s="13">
        <v>228</v>
      </c>
      <c r="I784" s="13">
        <v>180</v>
      </c>
      <c r="J784" s="13" t="s">
        <v>1125</v>
      </c>
    </row>
    <row r="785" spans="1:10" ht="15" customHeight="1">
      <c r="A785" s="42" t="s">
        <v>1171</v>
      </c>
      <c r="B785" s="13">
        <v>9819199082</v>
      </c>
      <c r="C785" s="42" t="s">
        <v>437</v>
      </c>
      <c r="D785" s="42" t="s">
        <v>438</v>
      </c>
      <c r="E785" s="43">
        <v>41216.854166666664</v>
      </c>
      <c r="F785" s="42" t="s">
        <v>1124</v>
      </c>
      <c r="G785" s="13" t="s">
        <v>440</v>
      </c>
      <c r="H785" s="13">
        <v>404</v>
      </c>
      <c r="I785" s="13">
        <v>410</v>
      </c>
      <c r="J785" s="13" t="s">
        <v>1129</v>
      </c>
    </row>
    <row r="786" spans="1:10" ht="15" customHeight="1">
      <c r="A786" s="42" t="s">
        <v>1172</v>
      </c>
      <c r="B786" s="13">
        <v>9920952565</v>
      </c>
      <c r="C786" s="42" t="s">
        <v>437</v>
      </c>
      <c r="D786" s="42" t="s">
        <v>438</v>
      </c>
      <c r="E786" s="43">
        <v>41216.96875</v>
      </c>
      <c r="F786" s="42" t="s">
        <v>1124</v>
      </c>
      <c r="G786" s="13" t="s">
        <v>440</v>
      </c>
      <c r="H786" s="13">
        <v>427</v>
      </c>
      <c r="I786" s="13">
        <v>501</v>
      </c>
      <c r="J786" s="13" t="s">
        <v>1127</v>
      </c>
    </row>
    <row r="787" spans="1:10" ht="15" customHeight="1">
      <c r="A787" s="42" t="s">
        <v>1173</v>
      </c>
      <c r="B787" s="13">
        <v>8879300153</v>
      </c>
      <c r="C787" s="42" t="s">
        <v>437</v>
      </c>
      <c r="D787" s="42" t="s">
        <v>438</v>
      </c>
      <c r="E787" s="43">
        <v>41216.979166666664</v>
      </c>
      <c r="F787" s="42" t="s">
        <v>1124</v>
      </c>
      <c r="G787" s="13" t="s">
        <v>440</v>
      </c>
      <c r="H787" s="13">
        <v>561.4</v>
      </c>
      <c r="I787" s="13">
        <v>460</v>
      </c>
      <c r="J787" s="13" t="s">
        <v>1125</v>
      </c>
    </row>
    <row r="788" spans="1:10" ht="15" customHeight="1">
      <c r="A788" s="42" t="s">
        <v>491</v>
      </c>
      <c r="B788" s="13">
        <v>9820385131</v>
      </c>
      <c r="C788" s="42" t="s">
        <v>437</v>
      </c>
      <c r="D788" s="42" t="s">
        <v>438</v>
      </c>
      <c r="E788" s="43">
        <v>41217.020833333336</v>
      </c>
      <c r="F788" s="42" t="s">
        <v>1124</v>
      </c>
      <c r="G788" s="13" t="s">
        <v>440</v>
      </c>
      <c r="H788" s="13">
        <v>527.79999999999995</v>
      </c>
      <c r="I788" s="13">
        <v>571</v>
      </c>
      <c r="J788" s="13" t="s">
        <v>1129</v>
      </c>
    </row>
    <row r="789" spans="1:10" ht="15" customHeight="1">
      <c r="A789" s="42" t="s">
        <v>535</v>
      </c>
      <c r="B789" s="13">
        <v>9619678182</v>
      </c>
      <c r="C789" s="42" t="s">
        <v>437</v>
      </c>
      <c r="D789" s="42" t="s">
        <v>461</v>
      </c>
      <c r="E789" s="43">
        <v>41217.0625</v>
      </c>
      <c r="F789" s="42" t="s">
        <v>1124</v>
      </c>
      <c r="G789" s="13" t="s">
        <v>440</v>
      </c>
      <c r="H789" s="13">
        <v>100</v>
      </c>
      <c r="I789" s="13">
        <v>113</v>
      </c>
      <c r="J789" s="13" t="s">
        <v>1129</v>
      </c>
    </row>
    <row r="790" spans="1:10" ht="15" customHeight="1">
      <c r="A790" s="42" t="s">
        <v>1174</v>
      </c>
      <c r="B790" s="13">
        <v>9930314909</v>
      </c>
      <c r="C790" s="42" t="s">
        <v>437</v>
      </c>
      <c r="D790" s="42" t="s">
        <v>438</v>
      </c>
      <c r="E790" s="43">
        <v>41217.125</v>
      </c>
      <c r="F790" s="42" t="s">
        <v>1124</v>
      </c>
      <c r="G790" s="13" t="s">
        <v>440</v>
      </c>
      <c r="H790" s="13">
        <v>424</v>
      </c>
      <c r="I790" s="13">
        <v>355</v>
      </c>
      <c r="J790" s="13" t="s">
        <v>1125</v>
      </c>
    </row>
    <row r="791" spans="1:10" ht="15" customHeight="1">
      <c r="A791" s="42" t="s">
        <v>1175</v>
      </c>
      <c r="B791" s="13">
        <v>9820278781</v>
      </c>
      <c r="C791" s="42" t="s">
        <v>437</v>
      </c>
      <c r="D791" s="42" t="s">
        <v>438</v>
      </c>
      <c r="E791" s="43">
        <v>41217.197916666664</v>
      </c>
      <c r="F791" s="42" t="s">
        <v>1124</v>
      </c>
      <c r="G791" s="13" t="s">
        <v>440</v>
      </c>
      <c r="H791" s="13">
        <v>289</v>
      </c>
      <c r="I791" s="13">
        <v>313</v>
      </c>
      <c r="J791" s="13" t="s">
        <v>1129</v>
      </c>
    </row>
    <row r="792" spans="1:10" ht="15" customHeight="1">
      <c r="A792" s="42" t="s">
        <v>1176</v>
      </c>
      <c r="B792" s="13">
        <v>9833206658</v>
      </c>
      <c r="C792" s="42" t="s">
        <v>437</v>
      </c>
      <c r="D792" s="42" t="s">
        <v>486</v>
      </c>
      <c r="E792" s="43">
        <v>41217.28125</v>
      </c>
      <c r="F792" s="42" t="s">
        <v>1124</v>
      </c>
      <c r="G792" s="13" t="s">
        <v>440</v>
      </c>
      <c r="H792" s="13">
        <v>163</v>
      </c>
      <c r="I792" s="13">
        <v>173</v>
      </c>
      <c r="J792" s="13" t="s">
        <v>1129</v>
      </c>
    </row>
    <row r="793" spans="1:10" ht="15" customHeight="1">
      <c r="A793" s="42" t="s">
        <v>1177</v>
      </c>
      <c r="B793" s="13">
        <v>9820778747</v>
      </c>
      <c r="C793" s="42" t="s">
        <v>437</v>
      </c>
      <c r="D793" s="42" t="s">
        <v>438</v>
      </c>
      <c r="E793" s="43">
        <v>41217.3125</v>
      </c>
      <c r="F793" s="42" t="s">
        <v>1124</v>
      </c>
      <c r="G793" s="13" t="s">
        <v>440</v>
      </c>
      <c r="H793" s="13">
        <v>464</v>
      </c>
      <c r="I793" s="13">
        <v>388</v>
      </c>
      <c r="J793" s="13" t="s">
        <v>1125</v>
      </c>
    </row>
    <row r="794" spans="1:10" ht="15" customHeight="1">
      <c r="A794" s="42" t="s">
        <v>1178</v>
      </c>
      <c r="B794" s="13">
        <v>9820155503</v>
      </c>
      <c r="C794" s="42" t="s">
        <v>437</v>
      </c>
      <c r="D794" s="42" t="s">
        <v>438</v>
      </c>
      <c r="E794" s="43">
        <v>41217.5</v>
      </c>
      <c r="F794" s="42" t="s">
        <v>1124</v>
      </c>
      <c r="G794" s="13" t="s">
        <v>440</v>
      </c>
      <c r="H794" s="13">
        <v>127</v>
      </c>
      <c r="I794" s="13">
        <v>126</v>
      </c>
      <c r="J794" s="13" t="s">
        <v>1127</v>
      </c>
    </row>
    <row r="795" spans="1:10" ht="15" customHeight="1">
      <c r="A795" s="42" t="s">
        <v>1179</v>
      </c>
      <c r="B795" s="13">
        <v>9820010288</v>
      </c>
      <c r="C795" s="42" t="s">
        <v>437</v>
      </c>
      <c r="D795" s="42" t="s">
        <v>438</v>
      </c>
      <c r="E795" s="43">
        <v>41217.5</v>
      </c>
      <c r="F795" s="42" t="s">
        <v>1124</v>
      </c>
      <c r="G795" s="13" t="s">
        <v>440</v>
      </c>
      <c r="H795" s="13">
        <v>697.2</v>
      </c>
      <c r="I795" s="13">
        <v>541</v>
      </c>
      <c r="J795" s="13" t="s">
        <v>1125</v>
      </c>
    </row>
    <row r="796" spans="1:10" ht="15" customHeight="1">
      <c r="A796" s="42" t="s">
        <v>1180</v>
      </c>
      <c r="B796" s="13">
        <v>9820209122</v>
      </c>
      <c r="C796" s="42" t="s">
        <v>437</v>
      </c>
      <c r="D796" s="42" t="s">
        <v>438</v>
      </c>
      <c r="E796" s="43">
        <v>41217.635416666664</v>
      </c>
      <c r="F796" s="42" t="s">
        <v>1124</v>
      </c>
      <c r="G796" s="13" t="s">
        <v>440</v>
      </c>
      <c r="H796" s="13">
        <v>253</v>
      </c>
      <c r="I796" s="13">
        <v>202</v>
      </c>
      <c r="J796" s="13" t="s">
        <v>1125</v>
      </c>
    </row>
    <row r="797" spans="1:10" ht="15" customHeight="1">
      <c r="A797" s="42" t="s">
        <v>1181</v>
      </c>
      <c r="B797" s="13">
        <v>9833892705</v>
      </c>
      <c r="C797" s="42" t="s">
        <v>437</v>
      </c>
      <c r="D797" s="42" t="s">
        <v>438</v>
      </c>
      <c r="E797" s="43">
        <v>41217.666666666664</v>
      </c>
      <c r="F797" s="42" t="s">
        <v>1124</v>
      </c>
      <c r="G797" s="13" t="s">
        <v>440</v>
      </c>
      <c r="H797" s="13">
        <v>211</v>
      </c>
      <c r="I797" s="13">
        <v>250</v>
      </c>
      <c r="J797" s="13" t="s">
        <v>1127</v>
      </c>
    </row>
    <row r="798" spans="1:10" ht="15" customHeight="1">
      <c r="A798" s="42" t="s">
        <v>1182</v>
      </c>
      <c r="B798" s="13">
        <v>9969220086</v>
      </c>
      <c r="C798" s="42" t="s">
        <v>437</v>
      </c>
      <c r="D798" s="42" t="s">
        <v>438</v>
      </c>
      <c r="E798" s="43">
        <v>41217.739583333336</v>
      </c>
      <c r="F798" s="42" t="s">
        <v>1124</v>
      </c>
      <c r="G798" s="13" t="s">
        <v>440</v>
      </c>
      <c r="H798" s="13">
        <v>465</v>
      </c>
      <c r="I798" s="13">
        <v>488</v>
      </c>
      <c r="J798" s="13" t="s">
        <v>1129</v>
      </c>
    </row>
    <row r="799" spans="1:10" ht="15" customHeight="1">
      <c r="A799" s="42" t="s">
        <v>1183</v>
      </c>
      <c r="B799" s="13">
        <v>9969137144</v>
      </c>
      <c r="C799" s="42" t="s">
        <v>437</v>
      </c>
      <c r="D799" s="42" t="s">
        <v>438</v>
      </c>
      <c r="E799" s="43">
        <v>41217.75</v>
      </c>
      <c r="F799" s="42" t="s">
        <v>1124</v>
      </c>
      <c r="G799" s="13" t="s">
        <v>440</v>
      </c>
      <c r="H799" s="13">
        <v>353</v>
      </c>
      <c r="I799" s="13">
        <v>427</v>
      </c>
      <c r="J799" s="13" t="s">
        <v>1127</v>
      </c>
    </row>
    <row r="800" spans="1:10" ht="15" customHeight="1">
      <c r="A800" s="42" t="s">
        <v>1184</v>
      </c>
      <c r="B800" s="13">
        <v>9820430108</v>
      </c>
      <c r="C800" s="42" t="s">
        <v>437</v>
      </c>
      <c r="D800" s="42" t="s">
        <v>438</v>
      </c>
      <c r="E800" s="43">
        <v>41217.822916666664</v>
      </c>
      <c r="F800" s="42" t="s">
        <v>1124</v>
      </c>
      <c r="G800" s="13" t="s">
        <v>440</v>
      </c>
      <c r="H800" s="13">
        <v>314</v>
      </c>
      <c r="I800" s="13">
        <v>257</v>
      </c>
      <c r="J800" s="13" t="s">
        <v>1125</v>
      </c>
    </row>
    <row r="801" spans="1:10" ht="15" customHeight="1">
      <c r="A801" s="42" t="s">
        <v>1185</v>
      </c>
      <c r="B801" s="13">
        <v>9867562033</v>
      </c>
      <c r="C801" s="42" t="s">
        <v>437</v>
      </c>
      <c r="D801" s="42" t="s">
        <v>438</v>
      </c>
      <c r="E801" s="43">
        <v>41217.84375</v>
      </c>
      <c r="F801" s="42" t="s">
        <v>1124</v>
      </c>
      <c r="G801" s="13" t="s">
        <v>440</v>
      </c>
      <c r="H801" s="13">
        <v>161</v>
      </c>
      <c r="I801" s="13">
        <v>168</v>
      </c>
      <c r="J801" s="13" t="s">
        <v>1129</v>
      </c>
    </row>
    <row r="802" spans="1:10" ht="15" customHeight="1">
      <c r="A802" s="42" t="s">
        <v>1186</v>
      </c>
      <c r="B802" s="13">
        <v>9930003467</v>
      </c>
      <c r="C802" s="42" t="s">
        <v>437</v>
      </c>
      <c r="D802" s="42" t="s">
        <v>438</v>
      </c>
      <c r="E802" s="43">
        <v>41218.166666666664</v>
      </c>
      <c r="F802" s="42" t="s">
        <v>1124</v>
      </c>
      <c r="G802" s="13" t="s">
        <v>440</v>
      </c>
      <c r="H802" s="13">
        <v>172</v>
      </c>
      <c r="I802" s="13">
        <v>184</v>
      </c>
      <c r="J802" s="13" t="s">
        <v>1129</v>
      </c>
    </row>
    <row r="803" spans="1:10" ht="15" customHeight="1">
      <c r="A803" s="42" t="s">
        <v>1187</v>
      </c>
      <c r="B803" s="13">
        <v>8879587337</v>
      </c>
      <c r="C803" s="42" t="s">
        <v>437</v>
      </c>
      <c r="D803" s="42" t="s">
        <v>438</v>
      </c>
      <c r="E803" s="43">
        <v>41218.177083333336</v>
      </c>
      <c r="F803" s="42" t="s">
        <v>1124</v>
      </c>
      <c r="G803" s="13" t="s">
        <v>440</v>
      </c>
      <c r="H803" s="13">
        <v>552</v>
      </c>
      <c r="I803" s="13">
        <v>670</v>
      </c>
      <c r="J803" s="13" t="s">
        <v>1127</v>
      </c>
    </row>
    <row r="804" spans="1:10" ht="15" customHeight="1">
      <c r="A804" s="42" t="s">
        <v>1188</v>
      </c>
      <c r="B804" s="13">
        <v>7498038280</v>
      </c>
      <c r="C804" s="42" t="s">
        <v>437</v>
      </c>
      <c r="D804" s="42" t="s">
        <v>438</v>
      </c>
      <c r="E804" s="43">
        <v>41218.197916666664</v>
      </c>
      <c r="F804" s="42" t="s">
        <v>1124</v>
      </c>
      <c r="G804" s="13" t="s">
        <v>440</v>
      </c>
      <c r="H804" s="13">
        <v>359</v>
      </c>
      <c r="I804" s="13">
        <v>387</v>
      </c>
      <c r="J804" s="13" t="s">
        <v>1129</v>
      </c>
    </row>
    <row r="805" spans="1:10" ht="15" customHeight="1">
      <c r="A805" s="42" t="s">
        <v>1189</v>
      </c>
      <c r="B805" s="13">
        <v>9920825454</v>
      </c>
      <c r="C805" s="42" t="s">
        <v>437</v>
      </c>
      <c r="D805" s="42" t="s">
        <v>438</v>
      </c>
      <c r="E805" s="43">
        <v>41218.260416666664</v>
      </c>
      <c r="F805" s="42" t="s">
        <v>1124</v>
      </c>
      <c r="G805" s="13" t="s">
        <v>440</v>
      </c>
      <c r="H805" s="13">
        <v>237</v>
      </c>
      <c r="I805" s="13">
        <v>278</v>
      </c>
      <c r="J805" s="13" t="s">
        <v>1127</v>
      </c>
    </row>
    <row r="806" spans="1:10" ht="15" customHeight="1">
      <c r="A806" s="42" t="s">
        <v>1190</v>
      </c>
      <c r="B806" s="13">
        <v>9004082592</v>
      </c>
      <c r="C806" s="42" t="s">
        <v>437</v>
      </c>
      <c r="D806" s="42" t="s">
        <v>438</v>
      </c>
      <c r="E806" s="43">
        <v>41218.270833333336</v>
      </c>
      <c r="F806" s="42" t="s">
        <v>1124</v>
      </c>
      <c r="G806" s="13" t="s">
        <v>440</v>
      </c>
      <c r="H806" s="13">
        <v>480</v>
      </c>
      <c r="I806" s="13">
        <v>521</v>
      </c>
      <c r="J806" s="13" t="s">
        <v>1129</v>
      </c>
    </row>
    <row r="807" spans="1:10" ht="15" customHeight="1">
      <c r="A807" s="42" t="s">
        <v>474</v>
      </c>
      <c r="B807" s="13">
        <v>7208008001</v>
      </c>
      <c r="C807" s="42" t="s">
        <v>437</v>
      </c>
      <c r="D807" s="42" t="s">
        <v>448</v>
      </c>
      <c r="E807" s="43">
        <v>41218.3125</v>
      </c>
      <c r="F807" s="42" t="s">
        <v>1124</v>
      </c>
      <c r="G807" s="13" t="s">
        <v>440</v>
      </c>
      <c r="H807" s="13">
        <v>311</v>
      </c>
      <c r="I807" s="13">
        <v>345</v>
      </c>
      <c r="J807" s="13" t="s">
        <v>1127</v>
      </c>
    </row>
    <row r="808" spans="1:10" ht="15" customHeight="1">
      <c r="A808" s="42" t="s">
        <v>1191</v>
      </c>
      <c r="B808" s="13">
        <v>9718039953</v>
      </c>
      <c r="C808" s="42" t="s">
        <v>437</v>
      </c>
      <c r="D808" s="42" t="s">
        <v>438</v>
      </c>
      <c r="E808" s="43">
        <v>41218.583333333336</v>
      </c>
      <c r="F808" s="42" t="s">
        <v>1124</v>
      </c>
      <c r="G808" s="13" t="s">
        <v>440</v>
      </c>
      <c r="H808" s="13">
        <v>537</v>
      </c>
      <c r="I808" s="13">
        <v>606</v>
      </c>
      <c r="J808" s="13" t="s">
        <v>1127</v>
      </c>
    </row>
    <row r="809" spans="1:10" ht="15" customHeight="1">
      <c r="A809" s="42" t="s">
        <v>923</v>
      </c>
      <c r="B809" s="13">
        <v>9820096534</v>
      </c>
      <c r="C809" s="42" t="s">
        <v>437</v>
      </c>
      <c r="D809" s="42" t="s">
        <v>438</v>
      </c>
      <c r="E809" s="43">
        <v>41218.6875</v>
      </c>
      <c r="F809" s="42" t="s">
        <v>1124</v>
      </c>
      <c r="G809" s="13" t="s">
        <v>440</v>
      </c>
      <c r="H809" s="13">
        <v>700</v>
      </c>
      <c r="I809" s="13">
        <v>735</v>
      </c>
      <c r="J809" s="13" t="s">
        <v>1129</v>
      </c>
    </row>
    <row r="810" spans="1:10" ht="15" customHeight="1">
      <c r="A810" s="42" t="s">
        <v>1192</v>
      </c>
      <c r="B810" s="13">
        <v>9833995479</v>
      </c>
      <c r="C810" s="42" t="s">
        <v>437</v>
      </c>
      <c r="D810" s="42" t="s">
        <v>438</v>
      </c>
      <c r="E810" s="43">
        <v>41218.71875</v>
      </c>
      <c r="F810" s="42" t="s">
        <v>1124</v>
      </c>
      <c r="G810" s="13" t="s">
        <v>440</v>
      </c>
      <c r="H810" s="13">
        <v>297</v>
      </c>
      <c r="I810" s="13">
        <v>334</v>
      </c>
      <c r="J810" s="13" t="s">
        <v>1127</v>
      </c>
    </row>
    <row r="811" spans="1:10" ht="15" customHeight="1">
      <c r="A811" s="42" t="s">
        <v>1132</v>
      </c>
      <c r="B811" s="13">
        <v>9833231615</v>
      </c>
      <c r="C811" s="42" t="s">
        <v>437</v>
      </c>
      <c r="D811" s="42" t="s">
        <v>461</v>
      </c>
      <c r="E811" s="43">
        <v>41218.770833333336</v>
      </c>
      <c r="F811" s="42" t="s">
        <v>1124</v>
      </c>
      <c r="G811" s="13" t="s">
        <v>440</v>
      </c>
      <c r="H811" s="13">
        <v>184</v>
      </c>
      <c r="I811" s="13">
        <v>180</v>
      </c>
      <c r="J811" s="13" t="s">
        <v>1129</v>
      </c>
    </row>
    <row r="812" spans="1:10" ht="15" customHeight="1">
      <c r="A812" s="42" t="s">
        <v>1193</v>
      </c>
      <c r="B812" s="13">
        <v>7875530300</v>
      </c>
      <c r="C812" s="42" t="s">
        <v>437</v>
      </c>
      <c r="D812" s="42" t="s">
        <v>438</v>
      </c>
      <c r="E812" s="43">
        <v>41218.989583333336</v>
      </c>
      <c r="F812" s="42" t="s">
        <v>1124</v>
      </c>
      <c r="G812" s="13" t="s">
        <v>440</v>
      </c>
      <c r="H812" s="13">
        <v>102</v>
      </c>
      <c r="I812" s="13">
        <v>108</v>
      </c>
      <c r="J812" s="13" t="s">
        <v>1129</v>
      </c>
    </row>
    <row r="813" spans="1:10" ht="15" customHeight="1">
      <c r="A813" s="42" t="s">
        <v>491</v>
      </c>
      <c r="B813" s="13">
        <v>9820385131</v>
      </c>
      <c r="C813" s="42" t="s">
        <v>437</v>
      </c>
      <c r="D813" s="42" t="s">
        <v>438</v>
      </c>
      <c r="E813" s="43">
        <v>41219.020833333336</v>
      </c>
      <c r="F813" s="42" t="s">
        <v>1124</v>
      </c>
      <c r="G813" s="13" t="s">
        <v>440</v>
      </c>
      <c r="H813" s="13">
        <v>543.20000000000005</v>
      </c>
      <c r="I813" s="13">
        <v>653</v>
      </c>
      <c r="J813" s="13" t="s">
        <v>1127</v>
      </c>
    </row>
    <row r="814" spans="1:10" ht="15" customHeight="1">
      <c r="A814" s="42" t="s">
        <v>1194</v>
      </c>
      <c r="B814" s="13">
        <v>9892966159</v>
      </c>
      <c r="C814" s="42" t="s">
        <v>437</v>
      </c>
      <c r="D814" s="42" t="s">
        <v>438</v>
      </c>
      <c r="E814" s="43">
        <v>41219.125</v>
      </c>
      <c r="F814" s="42" t="s">
        <v>1124</v>
      </c>
      <c r="G814" s="13" t="s">
        <v>440</v>
      </c>
      <c r="H814" s="13">
        <v>404</v>
      </c>
      <c r="I814" s="13">
        <v>475</v>
      </c>
      <c r="J814" s="13" t="s">
        <v>1127</v>
      </c>
    </row>
    <row r="815" spans="1:10" ht="15" customHeight="1">
      <c r="A815" s="42" t="s">
        <v>1004</v>
      </c>
      <c r="B815" s="13">
        <v>9930453745</v>
      </c>
      <c r="C815" s="42" t="s">
        <v>437</v>
      </c>
      <c r="D815" s="42" t="s">
        <v>438</v>
      </c>
      <c r="E815" s="43">
        <v>41219.166666666664</v>
      </c>
      <c r="F815" s="42" t="s">
        <v>1124</v>
      </c>
      <c r="G815" s="13" t="s">
        <v>440</v>
      </c>
      <c r="H815" s="13">
        <v>774</v>
      </c>
      <c r="I815" s="13">
        <v>841</v>
      </c>
      <c r="J815" s="13" t="s">
        <v>1129</v>
      </c>
    </row>
    <row r="816" spans="1:10" ht="15" customHeight="1">
      <c r="A816" s="42" t="s">
        <v>1195</v>
      </c>
      <c r="B816" s="13">
        <v>9820767475</v>
      </c>
      <c r="C816" s="42" t="s">
        <v>437</v>
      </c>
      <c r="D816" s="42" t="s">
        <v>486</v>
      </c>
      <c r="E816" s="43">
        <v>41219.197916666664</v>
      </c>
      <c r="F816" s="42" t="s">
        <v>1124</v>
      </c>
      <c r="G816" s="13" t="s">
        <v>440</v>
      </c>
      <c r="H816" s="13">
        <v>119</v>
      </c>
      <c r="I816" s="13">
        <v>137</v>
      </c>
      <c r="J816" s="13" t="s">
        <v>1127</v>
      </c>
    </row>
    <row r="817" spans="1:10" ht="15" customHeight="1">
      <c r="A817" s="42" t="s">
        <v>1196</v>
      </c>
      <c r="B817" s="13">
        <v>9899187000</v>
      </c>
      <c r="C817" s="42" t="s">
        <v>437</v>
      </c>
      <c r="D817" s="42" t="s">
        <v>438</v>
      </c>
      <c r="E817" s="43">
        <v>41219.25</v>
      </c>
      <c r="F817" s="42" t="s">
        <v>1124</v>
      </c>
      <c r="G817" s="13" t="s">
        <v>440</v>
      </c>
      <c r="H817" s="13">
        <v>170</v>
      </c>
      <c r="I817" s="13">
        <v>182</v>
      </c>
      <c r="J817" s="13" t="s">
        <v>1129</v>
      </c>
    </row>
    <row r="818" spans="1:10" ht="15" customHeight="1">
      <c r="A818" s="42" t="s">
        <v>1197</v>
      </c>
      <c r="B818" s="13">
        <v>9987787219</v>
      </c>
      <c r="C818" s="42" t="s">
        <v>437</v>
      </c>
      <c r="D818" s="42" t="s">
        <v>448</v>
      </c>
      <c r="E818" s="43">
        <v>41219.302083333336</v>
      </c>
      <c r="F818" s="42" t="s">
        <v>1124</v>
      </c>
      <c r="G818" s="13" t="s">
        <v>440</v>
      </c>
      <c r="H818" s="13">
        <v>209</v>
      </c>
      <c r="I818" s="13">
        <v>212</v>
      </c>
      <c r="J818" s="13" t="s">
        <v>1129</v>
      </c>
    </row>
    <row r="819" spans="1:10" ht="15" customHeight="1">
      <c r="A819" s="42" t="s">
        <v>1198</v>
      </c>
      <c r="B819" s="13">
        <v>9987013947</v>
      </c>
      <c r="C819" s="42" t="s">
        <v>437</v>
      </c>
      <c r="D819" s="42" t="s">
        <v>438</v>
      </c>
      <c r="E819" s="43">
        <v>41219.322916666664</v>
      </c>
      <c r="F819" s="42" t="s">
        <v>1124</v>
      </c>
      <c r="G819" s="13" t="s">
        <v>440</v>
      </c>
      <c r="H819" s="13">
        <v>157</v>
      </c>
      <c r="I819" s="13">
        <v>188</v>
      </c>
      <c r="J819" s="13" t="s">
        <v>1127</v>
      </c>
    </row>
    <row r="820" spans="1:10" ht="15" customHeight="1">
      <c r="A820" s="42" t="s">
        <v>738</v>
      </c>
      <c r="B820" s="13">
        <v>9821212134</v>
      </c>
      <c r="C820" s="42" t="s">
        <v>437</v>
      </c>
      <c r="D820" s="42" t="s">
        <v>461</v>
      </c>
      <c r="E820" s="43">
        <v>41219.364583333336</v>
      </c>
      <c r="F820" s="42" t="s">
        <v>1124</v>
      </c>
      <c r="G820" s="13" t="s">
        <v>440</v>
      </c>
      <c r="H820" s="13">
        <v>240</v>
      </c>
      <c r="I820" s="13">
        <v>237</v>
      </c>
      <c r="J820" s="13" t="s">
        <v>1129</v>
      </c>
    </row>
    <row r="821" spans="1:10" ht="15" customHeight="1">
      <c r="A821" s="42" t="s">
        <v>1199</v>
      </c>
      <c r="B821" s="13">
        <v>9930666022</v>
      </c>
      <c r="C821" s="42" t="s">
        <v>437</v>
      </c>
      <c r="D821" s="42" t="s">
        <v>438</v>
      </c>
      <c r="E821" s="43">
        <v>41219.385416666664</v>
      </c>
      <c r="F821" s="42" t="s">
        <v>1124</v>
      </c>
      <c r="G821" s="13" t="s">
        <v>440</v>
      </c>
      <c r="H821" s="13">
        <v>172</v>
      </c>
      <c r="I821" s="13">
        <v>149</v>
      </c>
      <c r="J821" s="13" t="s">
        <v>1127</v>
      </c>
    </row>
    <row r="822" spans="1:10" ht="15" customHeight="1">
      <c r="A822" s="42" t="s">
        <v>1200</v>
      </c>
      <c r="B822" s="13">
        <v>8879502204</v>
      </c>
      <c r="C822" s="42" t="s">
        <v>437</v>
      </c>
      <c r="D822" s="42" t="s">
        <v>438</v>
      </c>
      <c r="E822" s="43">
        <v>41219.520833333336</v>
      </c>
      <c r="F822" s="42" t="s">
        <v>1124</v>
      </c>
      <c r="G822" s="13" t="s">
        <v>440</v>
      </c>
      <c r="H822" s="13">
        <v>446.6</v>
      </c>
      <c r="I822" s="13">
        <v>332</v>
      </c>
      <c r="J822" s="13" t="s">
        <v>1129</v>
      </c>
    </row>
    <row r="823" spans="1:10" ht="15" customHeight="1">
      <c r="A823" s="42" t="s">
        <v>1201</v>
      </c>
      <c r="B823" s="13">
        <v>9322109650</v>
      </c>
      <c r="C823" s="42" t="s">
        <v>437</v>
      </c>
      <c r="D823" s="42" t="s">
        <v>438</v>
      </c>
      <c r="E823" s="43">
        <v>41219.541666666664</v>
      </c>
      <c r="F823" s="42" t="s">
        <v>1124</v>
      </c>
      <c r="G823" s="13" t="s">
        <v>440</v>
      </c>
      <c r="H823" s="13">
        <v>590</v>
      </c>
      <c r="I823" s="13">
        <v>673</v>
      </c>
      <c r="J823" s="13" t="s">
        <v>1127</v>
      </c>
    </row>
    <row r="824" spans="1:10" ht="15" customHeight="1">
      <c r="A824" s="42" t="s">
        <v>1202</v>
      </c>
      <c r="B824" s="13">
        <v>9987741234</v>
      </c>
      <c r="C824" s="42" t="s">
        <v>437</v>
      </c>
      <c r="D824" s="42" t="s">
        <v>438</v>
      </c>
      <c r="E824" s="43">
        <v>41219.677083333336</v>
      </c>
      <c r="F824" s="42" t="s">
        <v>1124</v>
      </c>
      <c r="G824" s="13" t="s">
        <v>440</v>
      </c>
      <c r="H824" s="13">
        <v>383</v>
      </c>
      <c r="I824" s="13">
        <v>434</v>
      </c>
      <c r="J824" s="13" t="s">
        <v>1127</v>
      </c>
    </row>
    <row r="825" spans="1:10" ht="15" customHeight="1">
      <c r="A825" s="42" t="s">
        <v>1203</v>
      </c>
      <c r="B825" s="13">
        <v>9619006307</v>
      </c>
      <c r="C825" s="42" t="s">
        <v>437</v>
      </c>
      <c r="D825" s="42" t="s">
        <v>438</v>
      </c>
      <c r="E825" s="43">
        <v>41219.75</v>
      </c>
      <c r="F825" s="42" t="s">
        <v>1124</v>
      </c>
      <c r="G825" s="13" t="s">
        <v>440</v>
      </c>
      <c r="H825" s="13">
        <v>137</v>
      </c>
      <c r="I825" s="13">
        <v>124</v>
      </c>
      <c r="J825" s="13" t="s">
        <v>1127</v>
      </c>
    </row>
    <row r="826" spans="1:10" ht="15" customHeight="1">
      <c r="A826" s="42" t="s">
        <v>1204</v>
      </c>
      <c r="B826" s="13">
        <v>9930435190</v>
      </c>
      <c r="C826" s="42" t="s">
        <v>437</v>
      </c>
      <c r="D826" s="42" t="s">
        <v>438</v>
      </c>
      <c r="E826" s="43">
        <v>41219.802083333336</v>
      </c>
      <c r="F826" s="42" t="s">
        <v>1124</v>
      </c>
      <c r="G826" s="13" t="s">
        <v>440</v>
      </c>
      <c r="H826" s="13">
        <v>150</v>
      </c>
      <c r="I826" s="13">
        <v>155</v>
      </c>
      <c r="J826" s="13" t="s">
        <v>1127</v>
      </c>
    </row>
    <row r="827" spans="1:10" ht="15" customHeight="1">
      <c r="A827" s="42" t="s">
        <v>1205</v>
      </c>
      <c r="B827" s="13">
        <v>9373421306</v>
      </c>
      <c r="C827" s="42" t="s">
        <v>437</v>
      </c>
      <c r="D827" s="42" t="s">
        <v>438</v>
      </c>
      <c r="E827" s="43">
        <v>41219.979166666664</v>
      </c>
      <c r="F827" s="42" t="s">
        <v>1124</v>
      </c>
      <c r="G827" s="13" t="s">
        <v>440</v>
      </c>
      <c r="H827" s="13">
        <v>346</v>
      </c>
      <c r="I827" s="13">
        <v>376</v>
      </c>
      <c r="J827" s="13" t="s">
        <v>1129</v>
      </c>
    </row>
    <row r="828" spans="1:10" ht="15" customHeight="1">
      <c r="A828" s="42" t="s">
        <v>1206</v>
      </c>
      <c r="B828" s="13">
        <v>9820507226</v>
      </c>
      <c r="C828" s="42" t="s">
        <v>437</v>
      </c>
      <c r="D828" s="42" t="s">
        <v>486</v>
      </c>
      <c r="E828" s="43">
        <v>41220.177083333336</v>
      </c>
      <c r="F828" s="42" t="s">
        <v>1124</v>
      </c>
      <c r="G828" s="13" t="s">
        <v>440</v>
      </c>
      <c r="H828" s="13">
        <v>329</v>
      </c>
      <c r="I828" s="13">
        <v>396</v>
      </c>
      <c r="J828" s="13" t="s">
        <v>1127</v>
      </c>
    </row>
    <row r="829" spans="1:10" ht="15" customHeight="1">
      <c r="A829" s="42" t="s">
        <v>1207</v>
      </c>
      <c r="B829" s="13">
        <v>8655630731</v>
      </c>
      <c r="C829" s="42" t="s">
        <v>437</v>
      </c>
      <c r="D829" s="42" t="s">
        <v>438</v>
      </c>
      <c r="E829" s="43">
        <v>41220.239583333336</v>
      </c>
      <c r="F829" s="42" t="s">
        <v>1124</v>
      </c>
      <c r="G829" s="13" t="s">
        <v>440</v>
      </c>
      <c r="H829" s="13">
        <v>102</v>
      </c>
      <c r="I829" s="13">
        <v>121</v>
      </c>
      <c r="J829" s="13" t="s">
        <v>1127</v>
      </c>
    </row>
    <row r="830" spans="1:10" ht="15" customHeight="1">
      <c r="A830" s="42" t="s">
        <v>1208</v>
      </c>
      <c r="B830" s="13">
        <v>9811414400</v>
      </c>
      <c r="C830" s="42" t="s">
        <v>437</v>
      </c>
      <c r="D830" s="42" t="s">
        <v>486</v>
      </c>
      <c r="E830" s="43">
        <v>41220.270833333336</v>
      </c>
      <c r="F830" s="42" t="s">
        <v>1124</v>
      </c>
      <c r="G830" s="13" t="s">
        <v>440</v>
      </c>
      <c r="H830" s="13">
        <v>548</v>
      </c>
      <c r="I830" s="13">
        <v>594</v>
      </c>
      <c r="J830" s="13" t="s">
        <v>1129</v>
      </c>
    </row>
    <row r="831" spans="1:10" ht="15" customHeight="1">
      <c r="A831" s="42" t="s">
        <v>1209</v>
      </c>
      <c r="B831" s="13">
        <v>9167305039</v>
      </c>
      <c r="C831" s="42" t="s">
        <v>437</v>
      </c>
      <c r="D831" s="42" t="s">
        <v>438</v>
      </c>
      <c r="E831" s="43">
        <v>41220.302083333336</v>
      </c>
      <c r="F831" s="42" t="s">
        <v>1124</v>
      </c>
      <c r="G831" s="13" t="s">
        <v>440</v>
      </c>
      <c r="H831" s="13">
        <v>422</v>
      </c>
      <c r="I831" s="13">
        <v>427</v>
      </c>
      <c r="J831" s="13" t="s">
        <v>1127</v>
      </c>
    </row>
    <row r="832" spans="1:10" ht="15" customHeight="1">
      <c r="A832" s="42" t="s">
        <v>480</v>
      </c>
      <c r="B832" s="13">
        <v>7208008001</v>
      </c>
      <c r="C832" s="42" t="s">
        <v>437</v>
      </c>
      <c r="D832" s="42" t="s">
        <v>448</v>
      </c>
      <c r="E832" s="43">
        <v>41220.354166666664</v>
      </c>
      <c r="F832" s="42" t="s">
        <v>1124</v>
      </c>
      <c r="G832" s="13" t="s">
        <v>440</v>
      </c>
      <c r="H832" s="13">
        <v>264</v>
      </c>
      <c r="I832" s="13">
        <v>274</v>
      </c>
      <c r="J832" s="13" t="s">
        <v>1129</v>
      </c>
    </row>
    <row r="833" spans="1:10" ht="15" customHeight="1">
      <c r="A833" s="42" t="s">
        <v>1210</v>
      </c>
      <c r="B833" s="13">
        <v>9920933472</v>
      </c>
      <c r="C833" s="42" t="s">
        <v>437</v>
      </c>
      <c r="D833" s="42" t="s">
        <v>438</v>
      </c>
      <c r="E833" s="43">
        <v>41220.489583333336</v>
      </c>
      <c r="F833" s="42" t="s">
        <v>1124</v>
      </c>
      <c r="G833" s="13" t="s">
        <v>440</v>
      </c>
      <c r="H833" s="13">
        <v>498.4</v>
      </c>
      <c r="I833" s="13">
        <v>558</v>
      </c>
      <c r="J833" s="13" t="s">
        <v>1127</v>
      </c>
    </row>
    <row r="834" spans="1:10" ht="15" customHeight="1">
      <c r="A834" s="42" t="s">
        <v>1211</v>
      </c>
      <c r="B834" s="13">
        <v>9819935383</v>
      </c>
      <c r="C834" s="42" t="s">
        <v>437</v>
      </c>
      <c r="D834" s="42" t="s">
        <v>438</v>
      </c>
      <c r="E834" s="43">
        <v>41220.5</v>
      </c>
      <c r="F834" s="42" t="s">
        <v>1124</v>
      </c>
      <c r="G834" s="13" t="s">
        <v>440</v>
      </c>
      <c r="H834" s="13">
        <v>140</v>
      </c>
      <c r="I834" s="13">
        <v>148</v>
      </c>
      <c r="J834" s="13" t="s">
        <v>1129</v>
      </c>
    </row>
    <row r="835" spans="1:10" ht="15" customHeight="1">
      <c r="A835" s="42" t="s">
        <v>1212</v>
      </c>
      <c r="B835" s="13">
        <v>7738582112</v>
      </c>
      <c r="C835" s="42" t="s">
        <v>437</v>
      </c>
      <c r="D835" s="42" t="s">
        <v>438</v>
      </c>
      <c r="E835" s="43">
        <v>41220.5625</v>
      </c>
      <c r="F835" s="42" t="s">
        <v>1124</v>
      </c>
      <c r="G835" s="13" t="s">
        <v>440</v>
      </c>
      <c r="H835" s="13">
        <v>792</v>
      </c>
      <c r="I835" s="13">
        <v>827</v>
      </c>
      <c r="J835" s="13" t="s">
        <v>1129</v>
      </c>
    </row>
    <row r="836" spans="1:10" ht="15" customHeight="1">
      <c r="A836" s="42" t="s">
        <v>1213</v>
      </c>
      <c r="B836" s="13">
        <v>9892172468</v>
      </c>
      <c r="C836" s="42" t="s">
        <v>437</v>
      </c>
      <c r="D836" s="42" t="s">
        <v>448</v>
      </c>
      <c r="E836" s="43">
        <v>41220.583333333336</v>
      </c>
      <c r="F836" s="42" t="s">
        <v>1124</v>
      </c>
      <c r="G836" s="13" t="s">
        <v>440</v>
      </c>
      <c r="H836" s="13">
        <v>601</v>
      </c>
      <c r="I836" s="13">
        <v>696</v>
      </c>
      <c r="J836" s="13" t="s">
        <v>1127</v>
      </c>
    </row>
    <row r="837" spans="1:10" ht="15" customHeight="1">
      <c r="A837" s="42" t="s">
        <v>1214</v>
      </c>
      <c r="B837" s="13">
        <v>9867572211</v>
      </c>
      <c r="C837" s="42" t="s">
        <v>437</v>
      </c>
      <c r="D837" s="42" t="s">
        <v>438</v>
      </c>
      <c r="E837" s="43">
        <v>41220.666666666664</v>
      </c>
      <c r="F837" s="42" t="s">
        <v>1124</v>
      </c>
      <c r="G837" s="13" t="s">
        <v>440</v>
      </c>
      <c r="H837" s="13">
        <v>601</v>
      </c>
      <c r="I837" s="13">
        <v>380</v>
      </c>
      <c r="J837" s="13" t="s">
        <v>1127</v>
      </c>
    </row>
    <row r="838" spans="1:10" ht="15" customHeight="1">
      <c r="A838" s="42" t="s">
        <v>1215</v>
      </c>
      <c r="B838" s="13">
        <v>7709045541</v>
      </c>
      <c r="C838" s="42" t="s">
        <v>437</v>
      </c>
      <c r="D838" s="42" t="s">
        <v>438</v>
      </c>
      <c r="E838" s="43">
        <v>41220.697916666664</v>
      </c>
      <c r="F838" s="42" t="s">
        <v>1124</v>
      </c>
      <c r="G838" s="13" t="s">
        <v>440</v>
      </c>
      <c r="H838" s="13">
        <v>141</v>
      </c>
      <c r="I838" s="13">
        <v>113</v>
      </c>
      <c r="J838" s="13" t="s">
        <v>1129</v>
      </c>
    </row>
    <row r="839" spans="1:10" ht="15" customHeight="1">
      <c r="A839" s="42" t="s">
        <v>1216</v>
      </c>
      <c r="B839" s="13">
        <v>9820498117</v>
      </c>
      <c r="C839" s="42" t="s">
        <v>437</v>
      </c>
      <c r="D839" s="42" t="s">
        <v>486</v>
      </c>
      <c r="E839" s="43">
        <v>41220.770833333336</v>
      </c>
      <c r="F839" s="42" t="s">
        <v>1124</v>
      </c>
      <c r="G839" s="13" t="s">
        <v>440</v>
      </c>
      <c r="H839" s="13">
        <v>156</v>
      </c>
      <c r="I839" s="13">
        <v>106</v>
      </c>
      <c r="J839" s="13" t="s">
        <v>1129</v>
      </c>
    </row>
    <row r="840" spans="1:10" ht="15" customHeight="1">
      <c r="A840" s="42" t="s">
        <v>1217</v>
      </c>
      <c r="B840" s="13">
        <v>9820765960</v>
      </c>
      <c r="C840" s="42" t="s">
        <v>437</v>
      </c>
      <c r="D840" s="42" t="s">
        <v>461</v>
      </c>
      <c r="E840" s="43">
        <v>41220.854166666664</v>
      </c>
      <c r="F840" s="42" t="s">
        <v>1124</v>
      </c>
      <c r="G840" s="13" t="s">
        <v>440</v>
      </c>
      <c r="H840" s="13">
        <v>476.4</v>
      </c>
      <c r="I840" s="13">
        <v>465</v>
      </c>
      <c r="J840" s="13" t="s">
        <v>1129</v>
      </c>
    </row>
    <row r="841" spans="1:10" ht="15" customHeight="1">
      <c r="A841" s="42" t="s">
        <v>1218</v>
      </c>
      <c r="B841" s="13">
        <v>9167781338</v>
      </c>
      <c r="C841" s="42" t="s">
        <v>437</v>
      </c>
      <c r="D841" s="42" t="s">
        <v>486</v>
      </c>
      <c r="E841" s="43">
        <v>41216</v>
      </c>
      <c r="F841" s="42" t="s">
        <v>1219</v>
      </c>
      <c r="G841" s="13" t="s">
        <v>693</v>
      </c>
      <c r="H841" s="13">
        <v>7472</v>
      </c>
      <c r="I841" s="13">
        <v>6255</v>
      </c>
      <c r="J841" s="13" t="s">
        <v>1220</v>
      </c>
    </row>
    <row r="842" spans="1:10" ht="15" customHeight="1">
      <c r="A842" s="42" t="s">
        <v>1221</v>
      </c>
      <c r="B842" s="13">
        <v>8600140073</v>
      </c>
      <c r="C842" s="42" t="s">
        <v>437</v>
      </c>
      <c r="D842" s="42" t="s">
        <v>438</v>
      </c>
      <c r="E842" s="43">
        <v>41217.666666666664</v>
      </c>
      <c r="F842" s="42" t="s">
        <v>1219</v>
      </c>
      <c r="G842" s="13" t="s">
        <v>934</v>
      </c>
      <c r="H842" s="13">
        <v>1400</v>
      </c>
      <c r="I842" s="13">
        <v>1355</v>
      </c>
      <c r="J842" s="13" t="s">
        <v>1220</v>
      </c>
    </row>
    <row r="843" spans="1:10" ht="15" customHeight="1">
      <c r="A843" s="42" t="s">
        <v>1222</v>
      </c>
      <c r="B843" s="13">
        <v>9022914753</v>
      </c>
      <c r="C843" s="42" t="s">
        <v>437</v>
      </c>
      <c r="D843" s="42" t="s">
        <v>438</v>
      </c>
      <c r="E843" s="43">
        <v>41219.729166666664</v>
      </c>
      <c r="F843" s="42" t="s">
        <v>1223</v>
      </c>
      <c r="G843" s="13" t="s">
        <v>749</v>
      </c>
      <c r="H843" s="13">
        <v>2100</v>
      </c>
      <c r="I843" s="13">
        <v>1775</v>
      </c>
      <c r="J843" s="13" t="s">
        <v>1224</v>
      </c>
    </row>
    <row r="844" spans="1:10" ht="15" customHeight="1">
      <c r="A844" s="42" t="s">
        <v>1225</v>
      </c>
      <c r="B844" s="13">
        <v>9769008959</v>
      </c>
      <c r="C844" s="42" t="s">
        <v>437</v>
      </c>
      <c r="D844" s="42" t="s">
        <v>438</v>
      </c>
      <c r="E844" s="43">
        <v>41214.291666666664</v>
      </c>
      <c r="F844" s="42" t="s">
        <v>1226</v>
      </c>
      <c r="G844" s="13" t="s">
        <v>693</v>
      </c>
      <c r="H844" s="13">
        <v>4540</v>
      </c>
      <c r="I844" s="13">
        <v>4101</v>
      </c>
      <c r="J844" s="13" t="s">
        <v>1227</v>
      </c>
    </row>
    <row r="845" spans="1:10" ht="15" customHeight="1">
      <c r="A845" s="42" t="s">
        <v>1228</v>
      </c>
      <c r="B845" s="13">
        <v>9867611430</v>
      </c>
      <c r="C845" s="42" t="s">
        <v>437</v>
      </c>
      <c r="D845" s="42" t="s">
        <v>486</v>
      </c>
      <c r="E845" s="43">
        <v>41215.458333333336</v>
      </c>
      <c r="F845" s="42" t="s">
        <v>1226</v>
      </c>
      <c r="G845" s="13" t="s">
        <v>693</v>
      </c>
      <c r="H845" s="13">
        <v>3400</v>
      </c>
      <c r="I845" s="13">
        <v>3075</v>
      </c>
      <c r="J845" s="13" t="s">
        <v>1227</v>
      </c>
    </row>
    <row r="846" spans="1:10" ht="15" customHeight="1">
      <c r="A846" s="42" t="s">
        <v>833</v>
      </c>
      <c r="B846" s="13">
        <v>9886040848</v>
      </c>
      <c r="C846" s="42" t="s">
        <v>437</v>
      </c>
      <c r="D846" s="42" t="s">
        <v>438</v>
      </c>
      <c r="E846" s="43">
        <v>41216.46875</v>
      </c>
      <c r="F846" s="42" t="s">
        <v>1226</v>
      </c>
      <c r="G846" s="13" t="s">
        <v>749</v>
      </c>
      <c r="H846" s="13">
        <v>1500</v>
      </c>
      <c r="I846" s="13">
        <v>1195</v>
      </c>
      <c r="J846" s="13" t="s">
        <v>1227</v>
      </c>
    </row>
    <row r="847" spans="1:10" ht="15" customHeight="1">
      <c r="A847" s="42" t="s">
        <v>1229</v>
      </c>
      <c r="B847" s="13">
        <v>9820891841</v>
      </c>
      <c r="C847" s="42" t="s">
        <v>437</v>
      </c>
      <c r="D847" s="42" t="s">
        <v>438</v>
      </c>
      <c r="E847" s="43">
        <v>41216.75</v>
      </c>
      <c r="F847" s="42" t="s">
        <v>1226</v>
      </c>
      <c r="G847" s="13" t="s">
        <v>693</v>
      </c>
      <c r="H847" s="13">
        <v>6400</v>
      </c>
      <c r="I847" s="13">
        <v>5395</v>
      </c>
      <c r="J847" s="13" t="s">
        <v>1230</v>
      </c>
    </row>
    <row r="848" spans="1:10" ht="15" customHeight="1">
      <c r="A848" s="42" t="s">
        <v>1231</v>
      </c>
      <c r="B848" s="13">
        <v>9820032617</v>
      </c>
      <c r="C848" s="42" t="s">
        <v>437</v>
      </c>
      <c r="D848" s="42" t="s">
        <v>438</v>
      </c>
      <c r="E848" s="43">
        <v>41219.5</v>
      </c>
      <c r="F848" s="42" t="s">
        <v>1226</v>
      </c>
      <c r="G848" s="13" t="s">
        <v>749</v>
      </c>
      <c r="H848" s="13">
        <v>1500</v>
      </c>
      <c r="I848" s="13">
        <v>1195</v>
      </c>
      <c r="J848" s="13" t="s">
        <v>1227</v>
      </c>
    </row>
    <row r="849" spans="1:10" ht="15" customHeight="1">
      <c r="A849" s="42" t="s">
        <v>1232</v>
      </c>
      <c r="B849" s="13">
        <v>9904528867</v>
      </c>
      <c r="C849" s="42" t="s">
        <v>437</v>
      </c>
      <c r="D849" s="42" t="s">
        <v>448</v>
      </c>
      <c r="E849" s="43">
        <v>41220.552083333336</v>
      </c>
      <c r="F849" s="42" t="s">
        <v>1226</v>
      </c>
      <c r="G849" s="13" t="s">
        <v>749</v>
      </c>
      <c r="H849" s="13">
        <v>1660</v>
      </c>
      <c r="I849" s="13">
        <v>1355</v>
      </c>
      <c r="J849" s="13" t="s">
        <v>1227</v>
      </c>
    </row>
    <row r="850" spans="1:10" ht="15" customHeight="1">
      <c r="A850" s="42" t="s">
        <v>1233</v>
      </c>
      <c r="B850" s="13">
        <v>9040464569</v>
      </c>
      <c r="C850" s="42" t="s">
        <v>437</v>
      </c>
      <c r="D850" s="42" t="s">
        <v>448</v>
      </c>
      <c r="E850" s="43">
        <v>41220.635416666664</v>
      </c>
      <c r="F850" s="42" t="s">
        <v>1226</v>
      </c>
      <c r="G850" s="13" t="s">
        <v>749</v>
      </c>
      <c r="H850" s="13">
        <v>1660</v>
      </c>
      <c r="I850" s="13">
        <v>1355</v>
      </c>
      <c r="J850" s="13" t="s">
        <v>1227</v>
      </c>
    </row>
    <row r="851" spans="1:10" ht="15" customHeight="1">
      <c r="A851" s="42" t="s">
        <v>1234</v>
      </c>
      <c r="B851" s="13">
        <v>9923144588</v>
      </c>
      <c r="C851" s="42" t="s">
        <v>437</v>
      </c>
      <c r="D851" s="42" t="s">
        <v>448</v>
      </c>
      <c r="E851" s="43">
        <v>41220.739583333336</v>
      </c>
      <c r="F851" s="42" t="s">
        <v>1226</v>
      </c>
      <c r="G851" s="13" t="s">
        <v>749</v>
      </c>
      <c r="H851" s="13">
        <v>1660</v>
      </c>
      <c r="I851" s="13">
        <v>1355</v>
      </c>
      <c r="J851" s="13" t="s">
        <v>1227</v>
      </c>
    </row>
    <row r="852" spans="1:10" ht="15" customHeight="1">
      <c r="A852" s="42" t="s">
        <v>770</v>
      </c>
      <c r="B852" s="13">
        <v>9819115248</v>
      </c>
      <c r="C852" s="42" t="s">
        <v>437</v>
      </c>
      <c r="D852" s="42" t="s">
        <v>438</v>
      </c>
      <c r="E852" s="43">
        <v>41214.34375</v>
      </c>
      <c r="F852" s="42" t="s">
        <v>1235</v>
      </c>
      <c r="G852" s="13" t="s">
        <v>440</v>
      </c>
      <c r="H852" s="13">
        <v>373</v>
      </c>
      <c r="I852" s="13">
        <v>355</v>
      </c>
      <c r="J852" s="13" t="s">
        <v>1236</v>
      </c>
    </row>
    <row r="853" spans="1:10" ht="15" customHeight="1">
      <c r="A853" s="42" t="s">
        <v>1237</v>
      </c>
      <c r="B853" s="13">
        <v>9833035139</v>
      </c>
      <c r="C853" s="42" t="s">
        <v>437</v>
      </c>
      <c r="D853" s="42" t="s">
        <v>438</v>
      </c>
      <c r="E853" s="43">
        <v>41214.427083333336</v>
      </c>
      <c r="F853" s="42" t="s">
        <v>1235</v>
      </c>
      <c r="G853" s="13" t="s">
        <v>440</v>
      </c>
      <c r="H853" s="13">
        <v>401</v>
      </c>
      <c r="I853" s="13">
        <v>368</v>
      </c>
      <c r="J853" s="13" t="s">
        <v>1236</v>
      </c>
    </row>
    <row r="854" spans="1:10" ht="15" customHeight="1">
      <c r="A854" s="42" t="s">
        <v>1238</v>
      </c>
      <c r="B854" s="13">
        <v>9768061100</v>
      </c>
      <c r="C854" s="42" t="s">
        <v>437</v>
      </c>
      <c r="D854" s="42" t="s">
        <v>448</v>
      </c>
      <c r="E854" s="43">
        <v>41214.583333333336</v>
      </c>
      <c r="F854" s="42" t="s">
        <v>1235</v>
      </c>
      <c r="G854" s="13" t="s">
        <v>440</v>
      </c>
      <c r="H854" s="13">
        <v>193</v>
      </c>
      <c r="I854" s="13">
        <v>160</v>
      </c>
      <c r="J854" s="13" t="s">
        <v>1236</v>
      </c>
    </row>
    <row r="855" spans="1:10" ht="15" customHeight="1">
      <c r="A855" s="42" t="s">
        <v>1239</v>
      </c>
      <c r="B855" s="13">
        <v>9819610222</v>
      </c>
      <c r="C855" s="42" t="s">
        <v>437</v>
      </c>
      <c r="D855" s="42" t="s">
        <v>438</v>
      </c>
      <c r="E855" s="43">
        <v>41214.71875</v>
      </c>
      <c r="F855" s="42" t="s">
        <v>1235</v>
      </c>
      <c r="G855" s="13" t="s">
        <v>440</v>
      </c>
      <c r="H855" s="13">
        <v>175</v>
      </c>
      <c r="I855" s="13">
        <v>148</v>
      </c>
      <c r="J855" s="13" t="s">
        <v>1236</v>
      </c>
    </row>
    <row r="856" spans="1:10" ht="15" customHeight="1">
      <c r="A856" s="42" t="s">
        <v>442</v>
      </c>
      <c r="B856" s="13">
        <v>9819065905</v>
      </c>
      <c r="C856" s="42" t="s">
        <v>437</v>
      </c>
      <c r="D856" s="42" t="s">
        <v>438</v>
      </c>
      <c r="E856" s="43">
        <v>41215.34375</v>
      </c>
      <c r="F856" s="42" t="s">
        <v>1235</v>
      </c>
      <c r="G856" s="13" t="s">
        <v>440</v>
      </c>
      <c r="H856" s="13">
        <v>478</v>
      </c>
      <c r="I856" s="13">
        <v>437</v>
      </c>
      <c r="J856" s="13" t="s">
        <v>1236</v>
      </c>
    </row>
    <row r="857" spans="1:10" ht="15" customHeight="1">
      <c r="A857" s="42" t="s">
        <v>1240</v>
      </c>
      <c r="B857" s="13">
        <v>9820573145</v>
      </c>
      <c r="C857" s="42" t="s">
        <v>437</v>
      </c>
      <c r="D857" s="42" t="s">
        <v>438</v>
      </c>
      <c r="E857" s="43">
        <v>41215.416666666664</v>
      </c>
      <c r="F857" s="42" t="s">
        <v>1235</v>
      </c>
      <c r="G857" s="13" t="s">
        <v>440</v>
      </c>
      <c r="H857" s="13">
        <v>315</v>
      </c>
      <c r="I857" s="13">
        <v>275</v>
      </c>
      <c r="J857" s="13" t="s">
        <v>1236</v>
      </c>
    </row>
    <row r="858" spans="1:10" ht="15" customHeight="1">
      <c r="A858" s="42" t="s">
        <v>1241</v>
      </c>
      <c r="B858" s="13">
        <v>9987070091</v>
      </c>
      <c r="C858" s="42" t="s">
        <v>437</v>
      </c>
      <c r="D858" s="42" t="s">
        <v>438</v>
      </c>
      <c r="E858" s="43">
        <v>41215.625</v>
      </c>
      <c r="F858" s="42" t="s">
        <v>1235</v>
      </c>
      <c r="G858" s="13" t="s">
        <v>440</v>
      </c>
      <c r="H858" s="13">
        <v>350</v>
      </c>
      <c r="I858" s="13">
        <v>308</v>
      </c>
      <c r="J858" s="13" t="s">
        <v>1236</v>
      </c>
    </row>
    <row r="859" spans="1:10" ht="15" customHeight="1">
      <c r="A859" s="42" t="s">
        <v>1242</v>
      </c>
      <c r="B859" s="13">
        <v>9920447792</v>
      </c>
      <c r="C859" s="42" t="s">
        <v>437</v>
      </c>
      <c r="D859" s="42" t="s">
        <v>438</v>
      </c>
      <c r="E859" s="43">
        <v>41215.708333333336</v>
      </c>
      <c r="F859" s="42" t="s">
        <v>1235</v>
      </c>
      <c r="G859" s="13" t="s">
        <v>440</v>
      </c>
      <c r="H859" s="13">
        <v>156</v>
      </c>
      <c r="I859" s="13">
        <v>135</v>
      </c>
      <c r="J859" s="13" t="s">
        <v>1236</v>
      </c>
    </row>
    <row r="860" spans="1:10" ht="15" customHeight="1">
      <c r="A860" s="42" t="s">
        <v>1083</v>
      </c>
      <c r="B860" s="13">
        <v>9920701964</v>
      </c>
      <c r="C860" s="42" t="s">
        <v>437</v>
      </c>
      <c r="D860" s="42" t="s">
        <v>438</v>
      </c>
      <c r="E860" s="43">
        <v>41216.635416666664</v>
      </c>
      <c r="F860" s="42" t="s">
        <v>1235</v>
      </c>
      <c r="G860" s="13" t="s">
        <v>440</v>
      </c>
      <c r="H860" s="13">
        <v>152.6</v>
      </c>
      <c r="I860" s="13">
        <v>143</v>
      </c>
      <c r="J860" s="13" t="s">
        <v>1236</v>
      </c>
    </row>
    <row r="861" spans="1:10" ht="15" customHeight="1">
      <c r="A861" s="42" t="s">
        <v>1243</v>
      </c>
      <c r="B861" s="13">
        <v>9820143963</v>
      </c>
      <c r="C861" s="42" t="s">
        <v>437</v>
      </c>
      <c r="D861" s="42" t="s">
        <v>438</v>
      </c>
      <c r="E861" s="43">
        <v>41217.4375</v>
      </c>
      <c r="F861" s="42" t="s">
        <v>1235</v>
      </c>
      <c r="G861" s="13" t="s">
        <v>440</v>
      </c>
      <c r="H861" s="13">
        <v>337</v>
      </c>
      <c r="I861" s="13">
        <v>327</v>
      </c>
      <c r="J861" s="13" t="s">
        <v>1236</v>
      </c>
    </row>
    <row r="862" spans="1:10" ht="15" customHeight="1">
      <c r="A862" s="42" t="s">
        <v>1244</v>
      </c>
      <c r="B862" s="13">
        <v>9833678206</v>
      </c>
      <c r="C862" s="42" t="s">
        <v>437</v>
      </c>
      <c r="D862" s="42" t="s">
        <v>438</v>
      </c>
      <c r="E862" s="43">
        <v>41217.53125</v>
      </c>
      <c r="F862" s="42" t="s">
        <v>1235</v>
      </c>
      <c r="G862" s="13" t="s">
        <v>440</v>
      </c>
      <c r="H862" s="13">
        <v>465</v>
      </c>
      <c r="I862" s="13">
        <v>440</v>
      </c>
      <c r="J862" s="13" t="s">
        <v>1236</v>
      </c>
    </row>
    <row r="863" spans="1:10" ht="15" customHeight="1">
      <c r="A863" s="42" t="s">
        <v>1245</v>
      </c>
      <c r="B863" s="13">
        <v>8652837732</v>
      </c>
      <c r="C863" s="42" t="s">
        <v>437</v>
      </c>
      <c r="D863" s="42" t="s">
        <v>438</v>
      </c>
      <c r="E863" s="43">
        <v>41217.604166666664</v>
      </c>
      <c r="F863" s="42" t="s">
        <v>1235</v>
      </c>
      <c r="G863" s="13" t="s">
        <v>440</v>
      </c>
      <c r="H863" s="13">
        <v>199</v>
      </c>
      <c r="I863" s="13">
        <v>186</v>
      </c>
      <c r="J863" s="13" t="s">
        <v>1236</v>
      </c>
    </row>
    <row r="864" spans="1:10" ht="15" customHeight="1">
      <c r="A864" s="42" t="s">
        <v>1246</v>
      </c>
      <c r="B864" s="13">
        <v>9920486458</v>
      </c>
      <c r="C864" s="42" t="s">
        <v>437</v>
      </c>
      <c r="D864" s="42" t="s">
        <v>461</v>
      </c>
      <c r="E864" s="43">
        <v>41217.645833333336</v>
      </c>
      <c r="F864" s="42" t="s">
        <v>1235</v>
      </c>
      <c r="G864" s="13" t="s">
        <v>440</v>
      </c>
      <c r="H864" s="13">
        <v>276</v>
      </c>
      <c r="I864" s="13">
        <v>382</v>
      </c>
      <c r="J864" s="13" t="s">
        <v>1236</v>
      </c>
    </row>
    <row r="865" spans="1:10" ht="15" customHeight="1">
      <c r="A865" s="42" t="s">
        <v>1247</v>
      </c>
      <c r="B865" s="13">
        <v>9820922969</v>
      </c>
      <c r="C865" s="42" t="s">
        <v>437</v>
      </c>
      <c r="D865" s="42" t="s">
        <v>438</v>
      </c>
      <c r="E865" s="43">
        <v>41217.708333333336</v>
      </c>
      <c r="F865" s="42" t="s">
        <v>1235</v>
      </c>
      <c r="G865" s="13" t="s">
        <v>440</v>
      </c>
      <c r="H865" s="13">
        <v>539</v>
      </c>
      <c r="I865" s="13">
        <v>495</v>
      </c>
      <c r="J865" s="13" t="s">
        <v>1236</v>
      </c>
    </row>
    <row r="866" spans="1:10" ht="15" customHeight="1">
      <c r="A866" s="42" t="s">
        <v>518</v>
      </c>
      <c r="B866" s="13">
        <v>9987054262</v>
      </c>
      <c r="C866" s="42" t="s">
        <v>437</v>
      </c>
      <c r="D866" s="42" t="s">
        <v>438</v>
      </c>
      <c r="E866" s="43">
        <v>41218.3125</v>
      </c>
      <c r="F866" s="42" t="s">
        <v>1235</v>
      </c>
      <c r="G866" s="13" t="s">
        <v>440</v>
      </c>
      <c r="H866" s="13">
        <v>258</v>
      </c>
      <c r="I866" s="13">
        <v>253</v>
      </c>
      <c r="J866" s="13" t="s">
        <v>1236</v>
      </c>
    </row>
    <row r="867" spans="1:10" ht="15" customHeight="1">
      <c r="A867" s="42" t="s">
        <v>1248</v>
      </c>
      <c r="B867" s="13">
        <v>9619175873</v>
      </c>
      <c r="C867" s="42" t="s">
        <v>437</v>
      </c>
      <c r="D867" s="42" t="s">
        <v>438</v>
      </c>
      <c r="E867" s="43">
        <v>41218.364583333336</v>
      </c>
      <c r="F867" s="42" t="s">
        <v>1235</v>
      </c>
      <c r="G867" s="13" t="s">
        <v>440</v>
      </c>
      <c r="H867" s="13">
        <v>181</v>
      </c>
      <c r="I867" s="13">
        <v>163</v>
      </c>
      <c r="J867" s="13" t="s">
        <v>1236</v>
      </c>
    </row>
    <row r="868" spans="1:10" ht="15" customHeight="1">
      <c r="A868" s="42" t="s">
        <v>1249</v>
      </c>
      <c r="B868" s="13">
        <v>9820647130</v>
      </c>
      <c r="C868" s="42" t="s">
        <v>437</v>
      </c>
      <c r="D868" s="42" t="s">
        <v>438</v>
      </c>
      <c r="E868" s="43">
        <v>41218.40625</v>
      </c>
      <c r="F868" s="42" t="s">
        <v>1235</v>
      </c>
      <c r="G868" s="13" t="s">
        <v>440</v>
      </c>
      <c r="H868" s="13">
        <v>371</v>
      </c>
      <c r="I868" s="13">
        <v>359</v>
      </c>
      <c r="J868" s="13" t="s">
        <v>1236</v>
      </c>
    </row>
    <row r="869" spans="1:10" ht="15" customHeight="1">
      <c r="A869" s="42" t="s">
        <v>1250</v>
      </c>
      <c r="B869" s="13">
        <v>9987666991</v>
      </c>
      <c r="C869" s="42" t="s">
        <v>437</v>
      </c>
      <c r="D869" s="42" t="s">
        <v>438</v>
      </c>
      <c r="E869" s="43">
        <v>41218.645833333336</v>
      </c>
      <c r="F869" s="42" t="s">
        <v>1235</v>
      </c>
      <c r="G869" s="13" t="s">
        <v>440</v>
      </c>
      <c r="H869" s="13">
        <v>333</v>
      </c>
      <c r="I869" s="13">
        <v>313</v>
      </c>
      <c r="J869" s="13" t="s">
        <v>1236</v>
      </c>
    </row>
    <row r="870" spans="1:10" ht="15" customHeight="1">
      <c r="A870" s="42" t="s">
        <v>507</v>
      </c>
      <c r="B870" s="13">
        <v>9167912673</v>
      </c>
      <c r="C870" s="42" t="s">
        <v>437</v>
      </c>
      <c r="D870" s="42" t="s">
        <v>448</v>
      </c>
      <c r="E870" s="43">
        <v>41218.75</v>
      </c>
      <c r="F870" s="42" t="s">
        <v>1235</v>
      </c>
      <c r="G870" s="13" t="s">
        <v>440</v>
      </c>
      <c r="H870" s="13">
        <v>100</v>
      </c>
      <c r="I870" s="13">
        <v>34</v>
      </c>
      <c r="J870" s="13" t="s">
        <v>1236</v>
      </c>
    </row>
    <row r="871" spans="1:10" ht="15" customHeight="1">
      <c r="A871" s="42" t="s">
        <v>480</v>
      </c>
      <c r="B871" s="13">
        <v>7208008001</v>
      </c>
      <c r="C871" s="42" t="s">
        <v>437</v>
      </c>
      <c r="D871" s="42" t="s">
        <v>448</v>
      </c>
      <c r="E871" s="43">
        <v>41219.322916666664</v>
      </c>
      <c r="F871" s="42" t="s">
        <v>1235</v>
      </c>
      <c r="G871" s="13" t="s">
        <v>440</v>
      </c>
      <c r="H871" s="13">
        <v>497</v>
      </c>
      <c r="I871" s="13">
        <v>492</v>
      </c>
      <c r="J871" s="13" t="s">
        <v>1236</v>
      </c>
    </row>
    <row r="872" spans="1:10" ht="15" customHeight="1">
      <c r="A872" s="42" t="s">
        <v>1251</v>
      </c>
      <c r="B872" s="13">
        <v>8750330611</v>
      </c>
      <c r="C872" s="42" t="s">
        <v>437</v>
      </c>
      <c r="D872" s="42" t="s">
        <v>438</v>
      </c>
      <c r="E872" s="43">
        <v>41219.395833333336</v>
      </c>
      <c r="F872" s="42" t="s">
        <v>1235</v>
      </c>
      <c r="G872" s="13" t="s">
        <v>440</v>
      </c>
      <c r="H872" s="13">
        <v>104</v>
      </c>
      <c r="I872" s="13">
        <v>86</v>
      </c>
      <c r="J872" s="13" t="s">
        <v>1236</v>
      </c>
    </row>
    <row r="873" spans="1:10" ht="15" customHeight="1">
      <c r="A873" s="42" t="s">
        <v>1252</v>
      </c>
      <c r="B873" s="13">
        <v>9820232472</v>
      </c>
      <c r="C873" s="42" t="s">
        <v>437</v>
      </c>
      <c r="D873" s="42" t="s">
        <v>438</v>
      </c>
      <c r="E873" s="43">
        <v>41219.458333333336</v>
      </c>
      <c r="F873" s="42" t="s">
        <v>1235</v>
      </c>
      <c r="G873" s="13" t="s">
        <v>440</v>
      </c>
      <c r="H873" s="13">
        <v>165</v>
      </c>
      <c r="I873" s="13">
        <v>146</v>
      </c>
      <c r="J873" s="13" t="s">
        <v>1236</v>
      </c>
    </row>
    <row r="874" spans="1:10" ht="15" customHeight="1">
      <c r="A874" s="42" t="s">
        <v>1253</v>
      </c>
      <c r="B874" s="13">
        <v>9821015589</v>
      </c>
      <c r="C874" s="42" t="s">
        <v>437</v>
      </c>
      <c r="D874" s="42" t="s">
        <v>438</v>
      </c>
      <c r="E874" s="43">
        <v>41219.510416666664</v>
      </c>
      <c r="F874" s="42" t="s">
        <v>1235</v>
      </c>
      <c r="G874" s="13" t="s">
        <v>440</v>
      </c>
      <c r="H874" s="13">
        <v>164</v>
      </c>
      <c r="I874" s="13">
        <v>122</v>
      </c>
      <c r="J874" s="13" t="s">
        <v>1236</v>
      </c>
    </row>
    <row r="875" spans="1:10" ht="15" customHeight="1">
      <c r="A875" s="42" t="s">
        <v>1254</v>
      </c>
      <c r="B875" s="13">
        <v>7738622452</v>
      </c>
      <c r="C875" s="42" t="s">
        <v>437</v>
      </c>
      <c r="D875" s="42" t="s">
        <v>438</v>
      </c>
      <c r="E875" s="43">
        <v>41219.666666666664</v>
      </c>
      <c r="F875" s="42" t="s">
        <v>1235</v>
      </c>
      <c r="G875" s="13" t="s">
        <v>440</v>
      </c>
      <c r="H875" s="13">
        <v>481.6</v>
      </c>
      <c r="I875" s="13">
        <v>332</v>
      </c>
      <c r="J875" s="13" t="s">
        <v>1236</v>
      </c>
    </row>
    <row r="876" spans="1:10" ht="15" customHeight="1">
      <c r="A876" s="42" t="s">
        <v>1255</v>
      </c>
      <c r="B876" s="13">
        <v>7738392742</v>
      </c>
      <c r="C876" s="42" t="s">
        <v>437</v>
      </c>
      <c r="D876" s="42" t="s">
        <v>438</v>
      </c>
      <c r="E876" s="43">
        <v>41220.34375</v>
      </c>
      <c r="F876" s="42" t="s">
        <v>1235</v>
      </c>
      <c r="G876" s="13" t="s">
        <v>440</v>
      </c>
      <c r="H876" s="13">
        <v>228</v>
      </c>
      <c r="I876" s="13">
        <v>215</v>
      </c>
      <c r="J876" s="13" t="s">
        <v>1236</v>
      </c>
    </row>
    <row r="877" spans="1:10" ht="15" customHeight="1">
      <c r="A877" s="42" t="s">
        <v>1089</v>
      </c>
      <c r="B877" s="13">
        <v>9820840908</v>
      </c>
      <c r="C877" s="42" t="s">
        <v>437</v>
      </c>
      <c r="D877" s="42" t="s">
        <v>438</v>
      </c>
      <c r="E877" s="43">
        <v>41220.40625</v>
      </c>
      <c r="F877" s="42" t="s">
        <v>1235</v>
      </c>
      <c r="G877" s="13" t="s">
        <v>440</v>
      </c>
      <c r="H877" s="13">
        <v>155</v>
      </c>
      <c r="I877" s="13">
        <v>152</v>
      </c>
      <c r="J877" s="13" t="s">
        <v>1236</v>
      </c>
    </row>
    <row r="878" spans="1:10" ht="15" customHeight="1">
      <c r="A878" s="42" t="s">
        <v>1256</v>
      </c>
      <c r="B878" s="13">
        <v>9820789852</v>
      </c>
      <c r="C878" s="42" t="s">
        <v>437</v>
      </c>
      <c r="D878" s="42" t="s">
        <v>438</v>
      </c>
      <c r="E878" s="43">
        <v>41220.479166666664</v>
      </c>
      <c r="F878" s="42" t="s">
        <v>1235</v>
      </c>
      <c r="G878" s="13" t="s">
        <v>440</v>
      </c>
      <c r="H878" s="13">
        <v>518</v>
      </c>
      <c r="I878" s="13">
        <v>478</v>
      </c>
      <c r="J878" s="13" t="s">
        <v>1236</v>
      </c>
    </row>
    <row r="879" spans="1:10" ht="15" customHeight="1">
      <c r="A879" s="42" t="s">
        <v>1257</v>
      </c>
      <c r="B879" s="13">
        <v>9619098930</v>
      </c>
      <c r="C879" s="42" t="s">
        <v>437</v>
      </c>
      <c r="D879" s="42" t="s">
        <v>438</v>
      </c>
      <c r="E879" s="43">
        <v>41220.645833333336</v>
      </c>
      <c r="F879" s="42" t="s">
        <v>1235</v>
      </c>
      <c r="G879" s="13" t="s">
        <v>440</v>
      </c>
      <c r="H879" s="13">
        <v>840</v>
      </c>
      <c r="I879" s="13">
        <v>841</v>
      </c>
      <c r="J879" s="13" t="s">
        <v>1236</v>
      </c>
    </row>
    <row r="880" spans="1:10" ht="15" customHeight="1">
      <c r="A880" s="42" t="s">
        <v>1258</v>
      </c>
      <c r="B880" s="13">
        <v>9819041976</v>
      </c>
      <c r="C880" s="42" t="s">
        <v>437</v>
      </c>
      <c r="D880" s="42" t="s">
        <v>438</v>
      </c>
      <c r="E880" s="43">
        <v>41220.760416666664</v>
      </c>
      <c r="F880" s="42" t="s">
        <v>1235</v>
      </c>
      <c r="G880" s="13" t="s">
        <v>440</v>
      </c>
      <c r="H880" s="13">
        <v>369</v>
      </c>
      <c r="I880" s="13">
        <v>317</v>
      </c>
      <c r="J880" s="13" t="s">
        <v>1236</v>
      </c>
    </row>
    <row r="881" spans="1:10" ht="15" customHeight="1">
      <c r="A881" s="42" t="s">
        <v>1259</v>
      </c>
      <c r="B881" s="13">
        <v>9920883063</v>
      </c>
      <c r="C881" s="42" t="s">
        <v>437</v>
      </c>
      <c r="D881" s="42" t="s">
        <v>438</v>
      </c>
      <c r="E881" s="43">
        <v>41214.333333333336</v>
      </c>
      <c r="F881" s="42" t="s">
        <v>1260</v>
      </c>
      <c r="G881" s="13" t="s">
        <v>693</v>
      </c>
      <c r="H881" s="13">
        <v>2656</v>
      </c>
      <c r="I881" s="13">
        <v>2344</v>
      </c>
      <c r="J881" s="13" t="s">
        <v>1261</v>
      </c>
    </row>
    <row r="882" spans="1:10" ht="15" customHeight="1">
      <c r="A882" s="42" t="s">
        <v>1262</v>
      </c>
      <c r="B882" s="13">
        <v>9225666961</v>
      </c>
      <c r="C882" s="42" t="s">
        <v>437</v>
      </c>
      <c r="D882" s="42" t="s">
        <v>438</v>
      </c>
      <c r="E882" s="43">
        <v>41215.458333333336</v>
      </c>
      <c r="F882" s="42" t="s">
        <v>1260</v>
      </c>
      <c r="G882" s="13" t="s">
        <v>749</v>
      </c>
      <c r="H882" s="13">
        <v>1200</v>
      </c>
      <c r="I882" s="13">
        <v>1045</v>
      </c>
      <c r="J882" s="13" t="s">
        <v>1263</v>
      </c>
    </row>
    <row r="883" spans="1:10" ht="15" customHeight="1">
      <c r="A883" s="42" t="s">
        <v>1264</v>
      </c>
      <c r="B883" s="13">
        <v>9987545614</v>
      </c>
      <c r="C883" s="42" t="s">
        <v>437</v>
      </c>
      <c r="D883" s="42" t="s">
        <v>438</v>
      </c>
      <c r="E883" s="43">
        <v>41216.145833333336</v>
      </c>
      <c r="F883" s="42" t="s">
        <v>1260</v>
      </c>
      <c r="G883" s="13" t="s">
        <v>693</v>
      </c>
      <c r="H883" s="13">
        <v>2616</v>
      </c>
      <c r="I883" s="13">
        <v>2309</v>
      </c>
      <c r="J883" s="13" t="s">
        <v>1261</v>
      </c>
    </row>
    <row r="884" spans="1:10" ht="15" customHeight="1">
      <c r="A884" s="42" t="s">
        <v>1265</v>
      </c>
      <c r="B884" s="13">
        <v>7738306661</v>
      </c>
      <c r="C884" s="42" t="s">
        <v>437</v>
      </c>
      <c r="D884" s="42" t="s">
        <v>438</v>
      </c>
      <c r="E884" s="43">
        <v>41216.541666666664</v>
      </c>
      <c r="F884" s="42" t="s">
        <v>1260</v>
      </c>
      <c r="G884" s="13" t="s">
        <v>749</v>
      </c>
      <c r="H884" s="13">
        <v>1200</v>
      </c>
      <c r="I884" s="13">
        <v>1045</v>
      </c>
      <c r="J884" s="13" t="s">
        <v>1266</v>
      </c>
    </row>
    <row r="885" spans="1:10" ht="15" customHeight="1">
      <c r="A885" s="42" t="s">
        <v>1267</v>
      </c>
      <c r="B885" s="13">
        <v>7666595771</v>
      </c>
      <c r="C885" s="42" t="s">
        <v>437</v>
      </c>
      <c r="D885" s="42" t="s">
        <v>438</v>
      </c>
      <c r="E885" s="43">
        <v>41216.958333333336</v>
      </c>
      <c r="F885" s="42" t="s">
        <v>1260</v>
      </c>
      <c r="G885" s="13" t="s">
        <v>693</v>
      </c>
      <c r="H885" s="13">
        <v>5224</v>
      </c>
      <c r="I885" s="13">
        <v>4616</v>
      </c>
      <c r="J885" s="13" t="s">
        <v>1263</v>
      </c>
    </row>
    <row r="886" spans="1:10" ht="15" customHeight="1">
      <c r="A886" s="42" t="s">
        <v>1268</v>
      </c>
      <c r="B886" s="13">
        <v>8879733124</v>
      </c>
      <c r="C886" s="42" t="s">
        <v>437</v>
      </c>
      <c r="D886" s="42" t="s">
        <v>486</v>
      </c>
      <c r="E886" s="43">
        <v>41217.541666666664</v>
      </c>
      <c r="F886" s="42" t="s">
        <v>1260</v>
      </c>
      <c r="G886" s="13" t="s">
        <v>934</v>
      </c>
      <c r="H886" s="13">
        <v>980</v>
      </c>
      <c r="I886" s="13">
        <v>495</v>
      </c>
      <c r="J886" s="13" t="s">
        <v>1261</v>
      </c>
    </row>
    <row r="887" spans="1:10" ht="15" customHeight="1">
      <c r="A887" s="42" t="s">
        <v>1269</v>
      </c>
      <c r="B887" s="13">
        <v>9819348045</v>
      </c>
      <c r="C887" s="42" t="s">
        <v>437</v>
      </c>
      <c r="D887" s="42" t="s">
        <v>438</v>
      </c>
      <c r="E887" s="43">
        <v>41218.291666666664</v>
      </c>
      <c r="F887" s="42" t="s">
        <v>1260</v>
      </c>
      <c r="G887" s="13" t="s">
        <v>693</v>
      </c>
      <c r="H887" s="13">
        <v>3064</v>
      </c>
      <c r="I887" s="13">
        <v>2701</v>
      </c>
      <c r="J887" s="13" t="s">
        <v>1263</v>
      </c>
    </row>
    <row r="888" spans="1:10" ht="15" customHeight="1">
      <c r="A888" s="42" t="s">
        <v>1270</v>
      </c>
      <c r="B888" s="13">
        <v>9322297565</v>
      </c>
      <c r="C888" s="42" t="s">
        <v>437</v>
      </c>
      <c r="D888" s="42" t="s">
        <v>438</v>
      </c>
      <c r="E888" s="43">
        <v>41220.229166666664</v>
      </c>
      <c r="F888" s="42" t="s">
        <v>1260</v>
      </c>
      <c r="G888" s="13" t="s">
        <v>693</v>
      </c>
      <c r="H888" s="13">
        <v>2840</v>
      </c>
      <c r="I888" s="13">
        <v>2505</v>
      </c>
      <c r="J888" s="13" t="s">
        <v>1266</v>
      </c>
    </row>
    <row r="889" spans="1:10" ht="15" customHeight="1">
      <c r="A889" s="42" t="s">
        <v>1271</v>
      </c>
      <c r="B889" s="13">
        <v>9833126874</v>
      </c>
      <c r="C889" s="42" t="s">
        <v>437</v>
      </c>
      <c r="D889" s="42" t="s">
        <v>438</v>
      </c>
      <c r="E889" s="43">
        <v>41214.020833333336</v>
      </c>
      <c r="F889" s="42" t="s">
        <v>1272</v>
      </c>
      <c r="G889" s="13" t="s">
        <v>440</v>
      </c>
      <c r="H889" s="13">
        <v>811</v>
      </c>
      <c r="I889" s="13">
        <v>675</v>
      </c>
      <c r="J889" s="13" t="s">
        <v>1273</v>
      </c>
    </row>
    <row r="890" spans="1:10" ht="15" customHeight="1">
      <c r="A890" s="42" t="s">
        <v>1274</v>
      </c>
      <c r="B890" s="13">
        <v>9833754127</v>
      </c>
      <c r="C890" s="42" t="s">
        <v>437</v>
      </c>
      <c r="D890" s="42" t="s">
        <v>438</v>
      </c>
      <c r="E890" s="43">
        <v>41214.1875</v>
      </c>
      <c r="F890" s="42" t="s">
        <v>1272</v>
      </c>
      <c r="G890" s="13" t="s">
        <v>440</v>
      </c>
      <c r="H890" s="13">
        <v>302</v>
      </c>
      <c r="I890" s="13">
        <v>288</v>
      </c>
      <c r="J890" s="13" t="s">
        <v>1273</v>
      </c>
    </row>
    <row r="891" spans="1:10" ht="15" customHeight="1">
      <c r="A891" s="42" t="s">
        <v>1275</v>
      </c>
      <c r="B891" s="13">
        <v>9820596641</v>
      </c>
      <c r="C891" s="42" t="s">
        <v>437</v>
      </c>
      <c r="D891" s="42" t="s">
        <v>438</v>
      </c>
      <c r="E891" s="43">
        <v>41214.354166666664</v>
      </c>
      <c r="F891" s="42" t="s">
        <v>1272</v>
      </c>
      <c r="G891" s="13" t="s">
        <v>440</v>
      </c>
      <c r="H891" s="13">
        <v>236</v>
      </c>
      <c r="I891" s="13">
        <v>217</v>
      </c>
      <c r="J891" s="13" t="s">
        <v>1273</v>
      </c>
    </row>
    <row r="892" spans="1:10" ht="15" customHeight="1">
      <c r="A892" s="42" t="s">
        <v>1276</v>
      </c>
      <c r="B892" s="13">
        <v>9819404554</v>
      </c>
      <c r="C892" s="42" t="s">
        <v>437</v>
      </c>
      <c r="D892" s="42" t="s">
        <v>438</v>
      </c>
      <c r="E892" s="43">
        <v>41214.40625</v>
      </c>
      <c r="F892" s="42" t="s">
        <v>1272</v>
      </c>
      <c r="G892" s="13" t="s">
        <v>440</v>
      </c>
      <c r="H892" s="13">
        <v>100</v>
      </c>
      <c r="I892" s="13">
        <v>59</v>
      </c>
      <c r="J892" s="13" t="s">
        <v>1273</v>
      </c>
    </row>
    <row r="893" spans="1:10" ht="15" customHeight="1">
      <c r="A893" s="42" t="s">
        <v>1277</v>
      </c>
      <c r="B893" s="13">
        <v>9820468083</v>
      </c>
      <c r="C893" s="42" t="s">
        <v>437</v>
      </c>
      <c r="D893" s="42" t="s">
        <v>438</v>
      </c>
      <c r="E893" s="43">
        <v>41214.479166666664</v>
      </c>
      <c r="F893" s="42" t="s">
        <v>1272</v>
      </c>
      <c r="G893" s="13" t="s">
        <v>440</v>
      </c>
      <c r="H893" s="13">
        <v>338</v>
      </c>
      <c r="I893" s="13">
        <v>290</v>
      </c>
      <c r="J893" s="13" t="s">
        <v>1273</v>
      </c>
    </row>
    <row r="894" spans="1:10" ht="15" customHeight="1">
      <c r="A894" s="42" t="s">
        <v>1278</v>
      </c>
      <c r="B894" s="13">
        <v>9702003049</v>
      </c>
      <c r="C894" s="42" t="s">
        <v>437</v>
      </c>
      <c r="D894" s="42" t="s">
        <v>461</v>
      </c>
      <c r="E894" s="43">
        <v>41214.71875</v>
      </c>
      <c r="F894" s="42" t="s">
        <v>1272</v>
      </c>
      <c r="G894" s="13" t="s">
        <v>440</v>
      </c>
      <c r="H894" s="13">
        <v>129</v>
      </c>
      <c r="I894" s="13">
        <v>113</v>
      </c>
      <c r="J894" s="13" t="s">
        <v>1273</v>
      </c>
    </row>
    <row r="895" spans="1:10" ht="15" customHeight="1">
      <c r="A895" s="42" t="s">
        <v>589</v>
      </c>
      <c r="B895" s="13">
        <v>9820004016</v>
      </c>
      <c r="C895" s="42" t="s">
        <v>437</v>
      </c>
      <c r="D895" s="42" t="s">
        <v>448</v>
      </c>
      <c r="E895" s="43">
        <v>41214.916666666664</v>
      </c>
      <c r="F895" s="42" t="s">
        <v>1272</v>
      </c>
      <c r="G895" s="13" t="s">
        <v>440</v>
      </c>
      <c r="H895" s="13">
        <v>215</v>
      </c>
      <c r="I895" s="13">
        <v>185</v>
      </c>
      <c r="J895" s="13" t="s">
        <v>1273</v>
      </c>
    </row>
    <row r="896" spans="1:10" ht="15" customHeight="1">
      <c r="A896" s="42" t="s">
        <v>1279</v>
      </c>
      <c r="B896" s="13">
        <v>7738585873</v>
      </c>
      <c r="C896" s="42" t="s">
        <v>437</v>
      </c>
      <c r="D896" s="42" t="s">
        <v>438</v>
      </c>
      <c r="E896" s="43">
        <v>41215.010416666664</v>
      </c>
      <c r="F896" s="42" t="s">
        <v>1272</v>
      </c>
      <c r="G896" s="13" t="s">
        <v>440</v>
      </c>
      <c r="H896" s="13">
        <v>144</v>
      </c>
      <c r="I896" s="13">
        <v>134</v>
      </c>
      <c r="J896" s="13" t="s">
        <v>1273</v>
      </c>
    </row>
    <row r="897" spans="1:10" ht="15" customHeight="1">
      <c r="A897" s="42" t="s">
        <v>1280</v>
      </c>
      <c r="B897" s="13">
        <v>8879161134</v>
      </c>
      <c r="C897" s="42" t="s">
        <v>437</v>
      </c>
      <c r="D897" s="42" t="s">
        <v>438</v>
      </c>
      <c r="E897" s="43">
        <v>41215.197916666664</v>
      </c>
      <c r="F897" s="42" t="s">
        <v>1272</v>
      </c>
      <c r="G897" s="13" t="s">
        <v>440</v>
      </c>
      <c r="H897" s="13">
        <v>285</v>
      </c>
      <c r="I897" s="13">
        <v>270</v>
      </c>
      <c r="J897" s="13" t="s">
        <v>1273</v>
      </c>
    </row>
    <row r="898" spans="1:10" ht="15" customHeight="1">
      <c r="A898" s="42" t="s">
        <v>1281</v>
      </c>
      <c r="B898" s="13">
        <v>9821209494</v>
      </c>
      <c r="C898" s="42" t="s">
        <v>437</v>
      </c>
      <c r="D898" s="42" t="s">
        <v>438</v>
      </c>
      <c r="E898" s="43">
        <v>41215.260416666664</v>
      </c>
      <c r="F898" s="42" t="s">
        <v>1272</v>
      </c>
      <c r="G898" s="13" t="s">
        <v>440</v>
      </c>
      <c r="H898" s="13">
        <v>247</v>
      </c>
      <c r="I898" s="13">
        <v>235</v>
      </c>
      <c r="J898" s="13" t="s">
        <v>1273</v>
      </c>
    </row>
    <row r="899" spans="1:10" ht="15" customHeight="1">
      <c r="A899" s="42" t="s">
        <v>1282</v>
      </c>
      <c r="B899" s="13">
        <v>9819879337</v>
      </c>
      <c r="C899" s="42" t="s">
        <v>437</v>
      </c>
      <c r="D899" s="42" t="s">
        <v>438</v>
      </c>
      <c r="E899" s="43">
        <v>41215.354166666664</v>
      </c>
      <c r="F899" s="42" t="s">
        <v>1272</v>
      </c>
      <c r="G899" s="13" t="s">
        <v>440</v>
      </c>
      <c r="H899" s="13">
        <v>381</v>
      </c>
      <c r="I899" s="13">
        <v>343</v>
      </c>
      <c r="J899" s="13" t="s">
        <v>1273</v>
      </c>
    </row>
    <row r="900" spans="1:10" ht="15" customHeight="1">
      <c r="A900" s="42" t="s">
        <v>552</v>
      </c>
      <c r="B900" s="13">
        <v>9820217905</v>
      </c>
      <c r="C900" s="42" t="s">
        <v>437</v>
      </c>
      <c r="D900" s="42" t="s">
        <v>448</v>
      </c>
      <c r="E900" s="43">
        <v>41215.4375</v>
      </c>
      <c r="F900" s="42" t="s">
        <v>1272</v>
      </c>
      <c r="G900" s="13" t="s">
        <v>440</v>
      </c>
      <c r="H900" s="13">
        <v>301</v>
      </c>
      <c r="I900" s="13">
        <v>264</v>
      </c>
      <c r="J900" s="13" t="s">
        <v>1273</v>
      </c>
    </row>
    <row r="901" spans="1:10" ht="15" customHeight="1">
      <c r="A901" s="42" t="s">
        <v>1283</v>
      </c>
      <c r="B901" s="13">
        <v>9769695894</v>
      </c>
      <c r="C901" s="42" t="s">
        <v>437</v>
      </c>
      <c r="D901" s="42" t="s">
        <v>438</v>
      </c>
      <c r="E901" s="43">
        <v>41215.604166666664</v>
      </c>
      <c r="F901" s="42" t="s">
        <v>1272</v>
      </c>
      <c r="G901" s="13" t="s">
        <v>440</v>
      </c>
      <c r="H901" s="13">
        <v>437</v>
      </c>
      <c r="I901" s="13">
        <v>398</v>
      </c>
      <c r="J901" s="13" t="s">
        <v>1273</v>
      </c>
    </row>
    <row r="902" spans="1:10" ht="15" customHeight="1">
      <c r="A902" s="42" t="s">
        <v>1284</v>
      </c>
      <c r="B902" s="13">
        <v>9819846046</v>
      </c>
      <c r="C902" s="42" t="s">
        <v>437</v>
      </c>
      <c r="D902" s="42" t="s">
        <v>438</v>
      </c>
      <c r="E902" s="43">
        <v>41215.697916666664</v>
      </c>
      <c r="F902" s="42" t="s">
        <v>1272</v>
      </c>
      <c r="G902" s="13" t="s">
        <v>440</v>
      </c>
      <c r="H902" s="13">
        <v>100</v>
      </c>
      <c r="I902" s="13">
        <v>93</v>
      </c>
      <c r="J902" s="13" t="s">
        <v>1273</v>
      </c>
    </row>
    <row r="903" spans="1:10" ht="15" customHeight="1">
      <c r="A903" s="42" t="s">
        <v>1087</v>
      </c>
      <c r="B903" s="13">
        <v>7738177346</v>
      </c>
      <c r="C903" s="42" t="s">
        <v>437</v>
      </c>
      <c r="D903" s="42" t="s">
        <v>488</v>
      </c>
      <c r="E903" s="43">
        <v>41215.760416666664</v>
      </c>
      <c r="F903" s="42" t="s">
        <v>1272</v>
      </c>
      <c r="G903" s="13" t="s">
        <v>440</v>
      </c>
      <c r="H903" s="13">
        <v>100</v>
      </c>
      <c r="I903" s="13">
        <v>73</v>
      </c>
      <c r="J903" s="13" t="s">
        <v>1273</v>
      </c>
    </row>
    <row r="904" spans="1:10" ht="15" customHeight="1">
      <c r="A904" s="42" t="s">
        <v>1285</v>
      </c>
      <c r="B904" s="13">
        <v>8879355861</v>
      </c>
      <c r="C904" s="42" t="s">
        <v>437</v>
      </c>
      <c r="D904" s="42" t="s">
        <v>438</v>
      </c>
      <c r="E904" s="43">
        <v>41215.9375</v>
      </c>
      <c r="F904" s="42" t="s">
        <v>1272</v>
      </c>
      <c r="G904" s="13" t="s">
        <v>440</v>
      </c>
      <c r="H904" s="13">
        <v>476</v>
      </c>
      <c r="I904" s="13">
        <v>451</v>
      </c>
      <c r="J904" s="13" t="s">
        <v>1273</v>
      </c>
    </row>
    <row r="905" spans="1:10" ht="15" customHeight="1">
      <c r="A905" s="42" t="s">
        <v>1286</v>
      </c>
      <c r="B905" s="13">
        <v>9811134603</v>
      </c>
      <c r="C905" s="42" t="s">
        <v>437</v>
      </c>
      <c r="D905" s="42" t="s">
        <v>438</v>
      </c>
      <c r="E905" s="43">
        <v>41216.03125</v>
      </c>
      <c r="F905" s="42" t="s">
        <v>1272</v>
      </c>
      <c r="G905" s="13" t="s">
        <v>440</v>
      </c>
      <c r="H905" s="13">
        <v>441</v>
      </c>
      <c r="I905" s="13">
        <v>423</v>
      </c>
      <c r="J905" s="13" t="s">
        <v>1273</v>
      </c>
    </row>
    <row r="906" spans="1:10" ht="15" customHeight="1">
      <c r="A906" s="42" t="s">
        <v>1287</v>
      </c>
      <c r="B906" s="13">
        <v>9819568449</v>
      </c>
      <c r="C906" s="42" t="s">
        <v>437</v>
      </c>
      <c r="D906" s="42" t="s">
        <v>438</v>
      </c>
      <c r="E906" s="43">
        <v>41216.125</v>
      </c>
      <c r="F906" s="42" t="s">
        <v>1272</v>
      </c>
      <c r="G906" s="13" t="s">
        <v>440</v>
      </c>
      <c r="H906" s="13">
        <v>274</v>
      </c>
      <c r="I906" s="13">
        <v>256</v>
      </c>
      <c r="J906" s="13" t="s">
        <v>1273</v>
      </c>
    </row>
    <row r="907" spans="1:10" ht="15" customHeight="1">
      <c r="A907" s="42" t="s">
        <v>1288</v>
      </c>
      <c r="B907" s="13">
        <v>9619981332</v>
      </c>
      <c r="C907" s="42" t="s">
        <v>437</v>
      </c>
      <c r="D907" s="42" t="s">
        <v>486</v>
      </c>
      <c r="E907" s="43">
        <v>41216.1875</v>
      </c>
      <c r="F907" s="42" t="s">
        <v>1272</v>
      </c>
      <c r="G907" s="13" t="s">
        <v>440</v>
      </c>
      <c r="H907" s="13">
        <v>186</v>
      </c>
      <c r="I907" s="13">
        <v>176</v>
      </c>
      <c r="J907" s="13" t="s">
        <v>1273</v>
      </c>
    </row>
    <row r="908" spans="1:10" ht="15" customHeight="1">
      <c r="A908" s="42" t="s">
        <v>1289</v>
      </c>
      <c r="B908" s="13">
        <v>9920441424</v>
      </c>
      <c r="C908" s="42" t="s">
        <v>437</v>
      </c>
      <c r="D908" s="42" t="s">
        <v>438</v>
      </c>
      <c r="E908" s="43">
        <v>41216.260416666664</v>
      </c>
      <c r="F908" s="42" t="s">
        <v>1272</v>
      </c>
      <c r="G908" s="13" t="s">
        <v>440</v>
      </c>
      <c r="H908" s="13">
        <v>113</v>
      </c>
      <c r="I908" s="13">
        <v>103</v>
      </c>
      <c r="J908" s="13" t="s">
        <v>1273</v>
      </c>
    </row>
    <row r="909" spans="1:10" ht="15" customHeight="1">
      <c r="A909" s="42" t="s">
        <v>1290</v>
      </c>
      <c r="B909" s="13">
        <v>9820074263</v>
      </c>
      <c r="C909" s="42" t="s">
        <v>437</v>
      </c>
      <c r="D909" s="42" t="s">
        <v>438</v>
      </c>
      <c r="E909" s="43">
        <v>41216.375</v>
      </c>
      <c r="F909" s="42" t="s">
        <v>1272</v>
      </c>
      <c r="G909" s="13" t="s">
        <v>440</v>
      </c>
      <c r="H909" s="13">
        <v>1516</v>
      </c>
      <c r="I909" s="13">
        <v>1381</v>
      </c>
      <c r="J909" s="13" t="s">
        <v>1273</v>
      </c>
    </row>
    <row r="910" spans="1:10" ht="15" customHeight="1">
      <c r="A910" s="42" t="s">
        <v>1291</v>
      </c>
      <c r="B910" s="13">
        <v>9321097432</v>
      </c>
      <c r="C910" s="42" t="s">
        <v>437</v>
      </c>
      <c r="D910" s="42" t="s">
        <v>486</v>
      </c>
      <c r="E910" s="43">
        <v>41216.916666666664</v>
      </c>
      <c r="F910" s="42" t="s">
        <v>1272</v>
      </c>
      <c r="G910" s="13" t="s">
        <v>440</v>
      </c>
      <c r="H910" s="13">
        <v>228</v>
      </c>
      <c r="I910" s="13">
        <v>211</v>
      </c>
      <c r="J910" s="13" t="s">
        <v>1273</v>
      </c>
    </row>
    <row r="911" spans="1:10" ht="15" customHeight="1">
      <c r="A911" s="42" t="s">
        <v>1292</v>
      </c>
      <c r="B911" s="13">
        <v>9821052624</v>
      </c>
      <c r="C911" s="42" t="s">
        <v>437</v>
      </c>
      <c r="D911" s="42" t="s">
        <v>438</v>
      </c>
      <c r="E911" s="43">
        <v>41217</v>
      </c>
      <c r="F911" s="42" t="s">
        <v>1272</v>
      </c>
      <c r="G911" s="13" t="s">
        <v>440</v>
      </c>
      <c r="H911" s="13">
        <v>441</v>
      </c>
      <c r="I911" s="13">
        <v>423</v>
      </c>
      <c r="J911" s="13" t="s">
        <v>1273</v>
      </c>
    </row>
    <row r="912" spans="1:10" ht="15" customHeight="1">
      <c r="A912" s="42" t="s">
        <v>1293</v>
      </c>
      <c r="B912" s="13">
        <v>9819793182</v>
      </c>
      <c r="C912" s="42" t="s">
        <v>437</v>
      </c>
      <c r="D912" s="42" t="s">
        <v>438</v>
      </c>
      <c r="E912" s="43">
        <v>41217.104166666664</v>
      </c>
      <c r="F912" s="42" t="s">
        <v>1272</v>
      </c>
      <c r="G912" s="13" t="s">
        <v>440</v>
      </c>
      <c r="H912" s="13">
        <v>823</v>
      </c>
      <c r="I912" s="13">
        <v>789</v>
      </c>
      <c r="J912" s="13" t="s">
        <v>1273</v>
      </c>
    </row>
    <row r="913" spans="1:10" ht="15" customHeight="1">
      <c r="A913" s="42" t="s">
        <v>1294</v>
      </c>
      <c r="B913" s="13">
        <v>9702203656</v>
      </c>
      <c r="C913" s="42" t="s">
        <v>437</v>
      </c>
      <c r="D913" s="42" t="s">
        <v>438</v>
      </c>
      <c r="E913" s="43">
        <v>41217.260416666664</v>
      </c>
      <c r="F913" s="42" t="s">
        <v>1272</v>
      </c>
      <c r="G913" s="13" t="s">
        <v>440</v>
      </c>
      <c r="H913" s="13">
        <v>360</v>
      </c>
      <c r="I913" s="13">
        <v>256</v>
      </c>
      <c r="J913" s="13" t="s">
        <v>1273</v>
      </c>
    </row>
    <row r="914" spans="1:10" ht="15" customHeight="1">
      <c r="A914" s="42" t="s">
        <v>1295</v>
      </c>
      <c r="B914" s="13">
        <v>9820461911</v>
      </c>
      <c r="C914" s="42" t="s">
        <v>437</v>
      </c>
      <c r="D914" s="42" t="s">
        <v>438</v>
      </c>
      <c r="E914" s="43">
        <v>41217.458333333336</v>
      </c>
      <c r="F914" s="42" t="s">
        <v>1272</v>
      </c>
      <c r="G914" s="13" t="s">
        <v>440</v>
      </c>
      <c r="H914" s="13">
        <v>215</v>
      </c>
      <c r="I914" s="13">
        <v>187</v>
      </c>
      <c r="J914" s="13" t="s">
        <v>1273</v>
      </c>
    </row>
    <row r="915" spans="1:10" ht="15" customHeight="1">
      <c r="A915" s="42" t="s">
        <v>1296</v>
      </c>
      <c r="B915" s="13">
        <v>9702719000</v>
      </c>
      <c r="C915" s="42" t="s">
        <v>437</v>
      </c>
      <c r="D915" s="42" t="s">
        <v>438</v>
      </c>
      <c r="E915" s="43">
        <v>41217.541666666664</v>
      </c>
      <c r="F915" s="42" t="s">
        <v>1272</v>
      </c>
      <c r="G915" s="13" t="s">
        <v>440</v>
      </c>
      <c r="H915" s="13">
        <v>526.4</v>
      </c>
      <c r="I915" s="13">
        <v>475</v>
      </c>
      <c r="J915" s="13" t="s">
        <v>1273</v>
      </c>
    </row>
    <row r="916" spans="1:10" ht="15" customHeight="1">
      <c r="A916" s="42" t="s">
        <v>1297</v>
      </c>
      <c r="B916" s="13">
        <v>9820984352</v>
      </c>
      <c r="C916" s="42" t="s">
        <v>437</v>
      </c>
      <c r="D916" s="42" t="s">
        <v>461</v>
      </c>
      <c r="E916" s="43">
        <v>41217.677083333336</v>
      </c>
      <c r="F916" s="42" t="s">
        <v>1272</v>
      </c>
      <c r="G916" s="13" t="s">
        <v>440</v>
      </c>
      <c r="H916" s="13">
        <v>228</v>
      </c>
      <c r="I916" s="13">
        <v>205</v>
      </c>
      <c r="J916" s="13" t="s">
        <v>1273</v>
      </c>
    </row>
    <row r="917" spans="1:10" ht="15" customHeight="1">
      <c r="A917" s="42" t="s">
        <v>1298</v>
      </c>
      <c r="B917" s="13">
        <v>9323506595</v>
      </c>
      <c r="C917" s="42" t="s">
        <v>437</v>
      </c>
      <c r="D917" s="42" t="s">
        <v>438</v>
      </c>
      <c r="E917" s="43">
        <v>41217.875</v>
      </c>
      <c r="F917" s="42" t="s">
        <v>1272</v>
      </c>
      <c r="G917" s="13" t="s">
        <v>440</v>
      </c>
      <c r="H917" s="13">
        <v>100</v>
      </c>
      <c r="I917" s="13">
        <v>87</v>
      </c>
      <c r="J917" s="13" t="s">
        <v>1273</v>
      </c>
    </row>
    <row r="918" spans="1:10" ht="15" customHeight="1">
      <c r="A918" s="42" t="s">
        <v>1299</v>
      </c>
      <c r="B918" s="13">
        <v>9769162463</v>
      </c>
      <c r="C918" s="42" t="s">
        <v>437</v>
      </c>
      <c r="D918" s="42" t="s">
        <v>438</v>
      </c>
      <c r="E918" s="43">
        <v>41217.9375</v>
      </c>
      <c r="F918" s="42" t="s">
        <v>1272</v>
      </c>
      <c r="G918" s="13" t="s">
        <v>440</v>
      </c>
      <c r="H918" s="13">
        <v>293</v>
      </c>
      <c r="I918" s="13">
        <v>278</v>
      </c>
      <c r="J918" s="13" t="s">
        <v>1273</v>
      </c>
    </row>
    <row r="919" spans="1:10" ht="15" customHeight="1">
      <c r="A919" s="42" t="s">
        <v>1300</v>
      </c>
      <c r="B919" s="13">
        <v>9769815330</v>
      </c>
      <c r="C919" s="42" t="s">
        <v>437</v>
      </c>
      <c r="D919" s="42" t="s">
        <v>438</v>
      </c>
      <c r="E919" s="43">
        <v>41218.020833333336</v>
      </c>
      <c r="F919" s="42" t="s">
        <v>1272</v>
      </c>
      <c r="G919" s="13" t="s">
        <v>440</v>
      </c>
      <c r="H919" s="13">
        <v>247.8</v>
      </c>
      <c r="I919" s="13">
        <v>225</v>
      </c>
      <c r="J919" s="13" t="s">
        <v>1273</v>
      </c>
    </row>
    <row r="920" spans="1:10" ht="15" customHeight="1">
      <c r="A920" s="42" t="s">
        <v>1301</v>
      </c>
      <c r="B920" s="13">
        <v>9892516203</v>
      </c>
      <c r="C920" s="42" t="s">
        <v>437</v>
      </c>
      <c r="D920" s="42" t="s">
        <v>486</v>
      </c>
      <c r="E920" s="43">
        <v>41218.177083333336</v>
      </c>
      <c r="F920" s="42" t="s">
        <v>1272</v>
      </c>
      <c r="G920" s="13" t="s">
        <v>440</v>
      </c>
      <c r="H920" s="13">
        <v>266</v>
      </c>
      <c r="I920" s="13">
        <v>252</v>
      </c>
      <c r="J920" s="13" t="s">
        <v>1273</v>
      </c>
    </row>
    <row r="921" spans="1:10" ht="15" customHeight="1">
      <c r="A921" s="42" t="s">
        <v>1302</v>
      </c>
      <c r="B921" s="13">
        <v>9819293009</v>
      </c>
      <c r="C921" s="42" t="s">
        <v>437</v>
      </c>
      <c r="D921" s="42" t="s">
        <v>486</v>
      </c>
      <c r="E921" s="43">
        <v>41218.260416666664</v>
      </c>
      <c r="F921" s="42" t="s">
        <v>1272</v>
      </c>
      <c r="G921" s="13" t="s">
        <v>440</v>
      </c>
      <c r="H921" s="13">
        <v>153</v>
      </c>
      <c r="I921" s="13">
        <v>140</v>
      </c>
      <c r="J921" s="13" t="s">
        <v>1273</v>
      </c>
    </row>
    <row r="922" spans="1:10" ht="15" customHeight="1">
      <c r="A922" s="42" t="s">
        <v>1303</v>
      </c>
      <c r="B922" s="13">
        <v>9930847111</v>
      </c>
      <c r="C922" s="42" t="s">
        <v>437</v>
      </c>
      <c r="D922" s="42" t="s">
        <v>438</v>
      </c>
      <c r="E922" s="43">
        <v>41218.854166666664</v>
      </c>
      <c r="F922" s="42" t="s">
        <v>1272</v>
      </c>
      <c r="G922" s="13" t="s">
        <v>440</v>
      </c>
      <c r="H922" s="13">
        <v>549</v>
      </c>
      <c r="I922" s="13">
        <v>512</v>
      </c>
      <c r="J922" s="13" t="s">
        <v>1273</v>
      </c>
    </row>
    <row r="923" spans="1:10" ht="15" customHeight="1">
      <c r="A923" s="42" t="s">
        <v>1304</v>
      </c>
      <c r="B923" s="13">
        <v>9324739403</v>
      </c>
      <c r="C923" s="42" t="s">
        <v>437</v>
      </c>
      <c r="D923" s="42" t="s">
        <v>438</v>
      </c>
      <c r="E923" s="43">
        <v>41218.958333333336</v>
      </c>
      <c r="F923" s="42" t="s">
        <v>1272</v>
      </c>
      <c r="G923" s="13" t="s">
        <v>440</v>
      </c>
      <c r="H923" s="13">
        <v>405</v>
      </c>
      <c r="I923" s="13">
        <v>311</v>
      </c>
      <c r="J923" s="13" t="s">
        <v>1273</v>
      </c>
    </row>
    <row r="924" spans="1:10" ht="15" customHeight="1">
      <c r="A924" s="42" t="s">
        <v>1305</v>
      </c>
      <c r="B924" s="13">
        <v>9930822260</v>
      </c>
      <c r="C924" s="42" t="s">
        <v>437</v>
      </c>
      <c r="D924" s="42" t="s">
        <v>438</v>
      </c>
      <c r="E924" s="43">
        <v>41219.177083333336</v>
      </c>
      <c r="F924" s="42" t="s">
        <v>1272</v>
      </c>
      <c r="G924" s="13" t="s">
        <v>440</v>
      </c>
      <c r="H924" s="13">
        <v>239</v>
      </c>
      <c r="I924" s="13">
        <v>227</v>
      </c>
      <c r="J924" s="13" t="s">
        <v>1273</v>
      </c>
    </row>
    <row r="925" spans="1:10" ht="15" customHeight="1">
      <c r="A925" s="42" t="s">
        <v>1306</v>
      </c>
      <c r="B925" s="13">
        <v>9833002438</v>
      </c>
      <c r="C925" s="42" t="s">
        <v>437</v>
      </c>
      <c r="D925" s="42" t="s">
        <v>486</v>
      </c>
      <c r="E925" s="43">
        <v>41219.260416666664</v>
      </c>
      <c r="F925" s="42" t="s">
        <v>1272</v>
      </c>
      <c r="G925" s="13" t="s">
        <v>440</v>
      </c>
      <c r="H925" s="13">
        <v>315</v>
      </c>
      <c r="I925" s="13">
        <v>301</v>
      </c>
      <c r="J925" s="13" t="s">
        <v>1273</v>
      </c>
    </row>
    <row r="926" spans="1:10" ht="15" customHeight="1">
      <c r="A926" s="42" t="s">
        <v>450</v>
      </c>
      <c r="B926" s="13">
        <v>9167980446</v>
      </c>
      <c r="C926" s="42" t="s">
        <v>437</v>
      </c>
      <c r="D926" s="42" t="s">
        <v>438</v>
      </c>
      <c r="E926" s="43">
        <v>41219.375</v>
      </c>
      <c r="F926" s="42" t="s">
        <v>1272</v>
      </c>
      <c r="G926" s="13" t="s">
        <v>440</v>
      </c>
      <c r="H926" s="13">
        <v>248</v>
      </c>
      <c r="I926" s="13">
        <v>209</v>
      </c>
      <c r="J926" s="13" t="s">
        <v>1273</v>
      </c>
    </row>
    <row r="927" spans="1:10" ht="15" customHeight="1">
      <c r="A927" s="42" t="s">
        <v>1307</v>
      </c>
      <c r="B927" s="13">
        <v>8286009695</v>
      </c>
      <c r="C927" s="42" t="s">
        <v>437</v>
      </c>
      <c r="D927" s="42" t="s">
        <v>438</v>
      </c>
      <c r="E927" s="43">
        <v>41219.489583333336</v>
      </c>
      <c r="F927" s="42" t="s">
        <v>1272</v>
      </c>
      <c r="G927" s="13" t="s">
        <v>440</v>
      </c>
      <c r="H927" s="13">
        <v>476</v>
      </c>
      <c r="I927" s="13">
        <v>406</v>
      </c>
      <c r="J927" s="13" t="s">
        <v>1273</v>
      </c>
    </row>
    <row r="928" spans="1:10" ht="15" customHeight="1">
      <c r="A928" s="42" t="s">
        <v>1308</v>
      </c>
      <c r="B928" s="13">
        <v>9820144314</v>
      </c>
      <c r="C928" s="42" t="s">
        <v>437</v>
      </c>
      <c r="D928" s="42" t="s">
        <v>438</v>
      </c>
      <c r="E928" s="43">
        <v>41219.604166666664</v>
      </c>
      <c r="F928" s="42" t="s">
        <v>1272</v>
      </c>
      <c r="G928" s="13" t="s">
        <v>440</v>
      </c>
      <c r="H928" s="13">
        <v>499.8</v>
      </c>
      <c r="I928" s="13">
        <v>447</v>
      </c>
      <c r="J928" s="13" t="s">
        <v>1273</v>
      </c>
    </row>
    <row r="929" spans="1:10" ht="15" customHeight="1">
      <c r="A929" s="42" t="s">
        <v>1309</v>
      </c>
      <c r="B929" s="13">
        <v>9820152405</v>
      </c>
      <c r="C929" s="42" t="s">
        <v>437</v>
      </c>
      <c r="D929" s="42" t="s">
        <v>438</v>
      </c>
      <c r="E929" s="43">
        <v>41219.875</v>
      </c>
      <c r="F929" s="42" t="s">
        <v>1272</v>
      </c>
      <c r="G929" s="13" t="s">
        <v>440</v>
      </c>
      <c r="H929" s="13">
        <v>257</v>
      </c>
      <c r="I929" s="13">
        <v>231</v>
      </c>
      <c r="J929" s="13" t="s">
        <v>1273</v>
      </c>
    </row>
    <row r="930" spans="1:10" ht="15" customHeight="1">
      <c r="A930" s="42" t="s">
        <v>1310</v>
      </c>
      <c r="B930" s="13">
        <v>9833206720</v>
      </c>
      <c r="C930" s="42" t="s">
        <v>437</v>
      </c>
      <c r="D930" s="42" t="s">
        <v>438</v>
      </c>
      <c r="E930" s="43">
        <v>41219.927083333336</v>
      </c>
      <c r="F930" s="42" t="s">
        <v>1272</v>
      </c>
      <c r="G930" s="13" t="s">
        <v>440</v>
      </c>
      <c r="H930" s="13">
        <v>132</v>
      </c>
      <c r="I930" s="13">
        <v>120</v>
      </c>
      <c r="J930" s="13" t="s">
        <v>1273</v>
      </c>
    </row>
    <row r="931" spans="1:10" ht="15" customHeight="1">
      <c r="A931" s="42" t="s">
        <v>907</v>
      </c>
      <c r="B931" s="13">
        <v>9820865443</v>
      </c>
      <c r="C931" s="42" t="s">
        <v>437</v>
      </c>
      <c r="D931" s="42" t="s">
        <v>438</v>
      </c>
      <c r="E931" s="43">
        <v>41220.010416666664</v>
      </c>
      <c r="F931" s="42" t="s">
        <v>1272</v>
      </c>
      <c r="G931" s="13" t="s">
        <v>440</v>
      </c>
      <c r="H931" s="13">
        <v>203</v>
      </c>
      <c r="I931" s="13">
        <v>193</v>
      </c>
      <c r="J931" s="13" t="s">
        <v>1273</v>
      </c>
    </row>
    <row r="932" spans="1:10" ht="15" customHeight="1">
      <c r="A932" s="42" t="s">
        <v>1311</v>
      </c>
      <c r="B932" s="13">
        <v>9867662626</v>
      </c>
      <c r="C932" s="42" t="s">
        <v>437</v>
      </c>
      <c r="D932" s="42" t="s">
        <v>486</v>
      </c>
      <c r="E932" s="43">
        <v>41220.197916666664</v>
      </c>
      <c r="F932" s="42" t="s">
        <v>1272</v>
      </c>
      <c r="G932" s="13" t="s">
        <v>440</v>
      </c>
      <c r="H932" s="13">
        <v>348</v>
      </c>
      <c r="I932" s="13">
        <v>331</v>
      </c>
      <c r="J932" s="13" t="s">
        <v>1273</v>
      </c>
    </row>
    <row r="933" spans="1:10" ht="15" customHeight="1">
      <c r="A933" s="42" t="s">
        <v>1312</v>
      </c>
      <c r="B933" s="13">
        <v>9892266006</v>
      </c>
      <c r="C933" s="42" t="s">
        <v>437</v>
      </c>
      <c r="D933" s="42" t="s">
        <v>438</v>
      </c>
      <c r="E933" s="43">
        <v>41220.270833333336</v>
      </c>
      <c r="F933" s="42" t="s">
        <v>1272</v>
      </c>
      <c r="G933" s="13" t="s">
        <v>440</v>
      </c>
      <c r="H933" s="13">
        <v>630</v>
      </c>
      <c r="I933" s="13">
        <v>606</v>
      </c>
      <c r="J933" s="13" t="s">
        <v>1273</v>
      </c>
    </row>
    <row r="934" spans="1:10" ht="15" customHeight="1">
      <c r="A934" s="42" t="s">
        <v>635</v>
      </c>
      <c r="B934" s="13">
        <v>9819929641</v>
      </c>
      <c r="C934" s="42" t="s">
        <v>437</v>
      </c>
      <c r="D934" s="42" t="s">
        <v>438</v>
      </c>
      <c r="E934" s="43">
        <v>41220.46875</v>
      </c>
      <c r="F934" s="42" t="s">
        <v>1272</v>
      </c>
      <c r="G934" s="13" t="s">
        <v>440</v>
      </c>
      <c r="H934" s="13">
        <v>269</v>
      </c>
      <c r="I934" s="13">
        <v>233</v>
      </c>
      <c r="J934" s="13" t="s">
        <v>1273</v>
      </c>
    </row>
    <row r="935" spans="1:10" ht="15" customHeight="1">
      <c r="A935" s="42" t="s">
        <v>573</v>
      </c>
      <c r="B935" s="13">
        <v>9820080745</v>
      </c>
      <c r="C935" s="42" t="s">
        <v>437</v>
      </c>
      <c r="D935" s="42" t="s">
        <v>438</v>
      </c>
      <c r="E935" s="43">
        <v>41220.5625</v>
      </c>
      <c r="F935" s="42" t="s">
        <v>1272</v>
      </c>
      <c r="G935" s="13" t="s">
        <v>440</v>
      </c>
      <c r="H935" s="13">
        <v>449</v>
      </c>
      <c r="I935" s="13">
        <v>431</v>
      </c>
      <c r="J935" s="13" t="s">
        <v>1273</v>
      </c>
    </row>
    <row r="936" spans="1:10" ht="15" customHeight="1">
      <c r="A936" s="42" t="s">
        <v>1313</v>
      </c>
      <c r="B936" s="13">
        <v>9820446583</v>
      </c>
      <c r="C936" s="42" t="s">
        <v>437</v>
      </c>
      <c r="D936" s="42" t="s">
        <v>438</v>
      </c>
      <c r="E936" s="43">
        <v>41220.645833333336</v>
      </c>
      <c r="F936" s="42" t="s">
        <v>1272</v>
      </c>
      <c r="G936" s="13" t="s">
        <v>440</v>
      </c>
      <c r="H936" s="13">
        <v>100</v>
      </c>
      <c r="I936" s="13">
        <v>79</v>
      </c>
      <c r="J936" s="13" t="s">
        <v>1273</v>
      </c>
    </row>
    <row r="937" spans="1:10" ht="15" customHeight="1">
      <c r="A937" s="42" t="s">
        <v>928</v>
      </c>
      <c r="B937" s="13">
        <v>9820282732</v>
      </c>
      <c r="C937" s="42" t="s">
        <v>437</v>
      </c>
      <c r="D937" s="42" t="s">
        <v>438</v>
      </c>
      <c r="E937" s="43">
        <v>41220.96875</v>
      </c>
      <c r="F937" s="42" t="s">
        <v>1272</v>
      </c>
      <c r="G937" s="13" t="s">
        <v>440</v>
      </c>
      <c r="H937" s="13">
        <v>601</v>
      </c>
      <c r="I937" s="13">
        <v>549</v>
      </c>
      <c r="J937" s="13" t="s">
        <v>1273</v>
      </c>
    </row>
    <row r="938" spans="1:10" ht="15" customHeight="1">
      <c r="A938" s="42" t="s">
        <v>1314</v>
      </c>
      <c r="B938" s="13">
        <v>9820359273</v>
      </c>
      <c r="C938" s="42" t="s">
        <v>437</v>
      </c>
      <c r="D938" s="42" t="s">
        <v>438</v>
      </c>
      <c r="E938" s="43">
        <v>41214.458333333336</v>
      </c>
      <c r="F938" s="42" t="s">
        <v>1315</v>
      </c>
      <c r="G938" s="13" t="s">
        <v>440</v>
      </c>
      <c r="H938" s="13">
        <v>259</v>
      </c>
      <c r="I938" s="13">
        <v>210</v>
      </c>
      <c r="J938" s="13" t="s">
        <v>1316</v>
      </c>
    </row>
    <row r="939" spans="1:10" ht="15" customHeight="1">
      <c r="A939" s="42" t="s">
        <v>1317</v>
      </c>
      <c r="B939" s="13">
        <v>9820712005</v>
      </c>
      <c r="C939" s="42" t="s">
        <v>437</v>
      </c>
      <c r="D939" s="42" t="s">
        <v>461</v>
      </c>
      <c r="E939" s="43">
        <v>41214.479166666664</v>
      </c>
      <c r="F939" s="42" t="s">
        <v>1315</v>
      </c>
      <c r="G939" s="13" t="s">
        <v>440</v>
      </c>
      <c r="H939" s="13">
        <v>130</v>
      </c>
      <c r="I939" s="13">
        <v>138</v>
      </c>
      <c r="J939" s="13" t="s">
        <v>1316</v>
      </c>
    </row>
    <row r="940" spans="1:10" ht="15" customHeight="1">
      <c r="A940" s="42" t="s">
        <v>1318</v>
      </c>
      <c r="B940" s="13">
        <v>9819297410</v>
      </c>
      <c r="C940" s="42" t="s">
        <v>437</v>
      </c>
      <c r="D940" s="42" t="s">
        <v>438</v>
      </c>
      <c r="E940" s="43">
        <v>41214.59375</v>
      </c>
      <c r="F940" s="42" t="s">
        <v>1315</v>
      </c>
      <c r="G940" s="13" t="s">
        <v>440</v>
      </c>
      <c r="H940" s="13">
        <v>282</v>
      </c>
      <c r="I940" s="13">
        <v>230</v>
      </c>
      <c r="J940" s="13" t="s">
        <v>1316</v>
      </c>
    </row>
    <row r="941" spans="1:10" ht="15" customHeight="1">
      <c r="A941" s="42" t="s">
        <v>1258</v>
      </c>
      <c r="B941" s="13">
        <v>9619818955</v>
      </c>
      <c r="C941" s="42" t="s">
        <v>437</v>
      </c>
      <c r="D941" s="42" t="s">
        <v>438</v>
      </c>
      <c r="E941" s="43">
        <v>41214.666666666664</v>
      </c>
      <c r="F941" s="42" t="s">
        <v>1315</v>
      </c>
      <c r="G941" s="13" t="s">
        <v>440</v>
      </c>
      <c r="H941" s="13">
        <v>204</v>
      </c>
      <c r="I941" s="13">
        <v>151</v>
      </c>
      <c r="J941" s="13" t="s">
        <v>1316</v>
      </c>
    </row>
    <row r="942" spans="1:10" ht="15" customHeight="1">
      <c r="A942" s="42" t="s">
        <v>474</v>
      </c>
      <c r="B942" s="13">
        <v>7208008001</v>
      </c>
      <c r="C942" s="42" t="s">
        <v>437</v>
      </c>
      <c r="D942" s="42" t="s">
        <v>448</v>
      </c>
      <c r="E942" s="43">
        <v>41214.75</v>
      </c>
      <c r="F942" s="42" t="s">
        <v>1315</v>
      </c>
      <c r="G942" s="13" t="s">
        <v>440</v>
      </c>
      <c r="H942" s="13">
        <v>295</v>
      </c>
      <c r="I942" s="13">
        <v>213</v>
      </c>
      <c r="J942" s="13" t="s">
        <v>1316</v>
      </c>
    </row>
    <row r="943" spans="1:10" ht="15" customHeight="1">
      <c r="A943" s="42" t="s">
        <v>1319</v>
      </c>
      <c r="B943" s="13">
        <v>9820878388</v>
      </c>
      <c r="C943" s="42" t="s">
        <v>437</v>
      </c>
      <c r="D943" s="42" t="s">
        <v>438</v>
      </c>
      <c r="E943" s="43">
        <v>41214.854166666664</v>
      </c>
      <c r="F943" s="42" t="s">
        <v>1315</v>
      </c>
      <c r="G943" s="13" t="s">
        <v>440</v>
      </c>
      <c r="H943" s="13">
        <v>306</v>
      </c>
      <c r="I943" s="13">
        <v>266</v>
      </c>
      <c r="J943" s="13" t="s">
        <v>1316</v>
      </c>
    </row>
    <row r="944" spans="1:10" ht="15" customHeight="1">
      <c r="A944" s="42" t="s">
        <v>577</v>
      </c>
      <c r="B944" s="13">
        <v>9821414499</v>
      </c>
      <c r="C944" s="42" t="s">
        <v>437</v>
      </c>
      <c r="D944" s="42" t="s">
        <v>448</v>
      </c>
      <c r="E944" s="43">
        <v>41214.927083333336</v>
      </c>
      <c r="F944" s="42" t="s">
        <v>1315</v>
      </c>
      <c r="G944" s="13" t="s">
        <v>440</v>
      </c>
      <c r="H944" s="13">
        <v>147</v>
      </c>
      <c r="I944" s="13">
        <v>128</v>
      </c>
      <c r="J944" s="13" t="s">
        <v>1316</v>
      </c>
    </row>
    <row r="945" spans="1:10" ht="15" customHeight="1">
      <c r="A945" s="42" t="s">
        <v>1320</v>
      </c>
      <c r="B945" s="13">
        <v>8108105283</v>
      </c>
      <c r="C945" s="42" t="s">
        <v>437</v>
      </c>
      <c r="D945" s="42" t="s">
        <v>488</v>
      </c>
      <c r="E945" s="43">
        <v>41214.947916666664</v>
      </c>
      <c r="F945" s="42" t="s">
        <v>1315</v>
      </c>
      <c r="G945" s="13" t="s">
        <v>440</v>
      </c>
      <c r="H945" s="13">
        <v>497</v>
      </c>
      <c r="I945" s="13">
        <v>443</v>
      </c>
      <c r="J945" s="13" t="s">
        <v>1316</v>
      </c>
    </row>
    <row r="946" spans="1:10" ht="15" customHeight="1">
      <c r="A946" s="42" t="s">
        <v>1321</v>
      </c>
      <c r="B946" s="13">
        <v>9870261541</v>
      </c>
      <c r="C946" s="42" t="s">
        <v>437</v>
      </c>
      <c r="D946" s="42" t="s">
        <v>438</v>
      </c>
      <c r="E946" s="43">
        <v>41215.458333333336</v>
      </c>
      <c r="F946" s="42" t="s">
        <v>1315</v>
      </c>
      <c r="G946" s="13" t="s">
        <v>440</v>
      </c>
      <c r="H946" s="13">
        <v>689</v>
      </c>
      <c r="I946" s="13">
        <v>592</v>
      </c>
      <c r="J946" s="13" t="s">
        <v>1316</v>
      </c>
    </row>
    <row r="947" spans="1:10" ht="15" customHeight="1">
      <c r="A947" s="42" t="s">
        <v>818</v>
      </c>
      <c r="B947" s="13">
        <v>9870506665</v>
      </c>
      <c r="C947" s="42" t="s">
        <v>437</v>
      </c>
      <c r="D947" s="42" t="s">
        <v>438</v>
      </c>
      <c r="E947" s="43">
        <v>41215.625</v>
      </c>
      <c r="F947" s="42" t="s">
        <v>1315</v>
      </c>
      <c r="G947" s="13" t="s">
        <v>440</v>
      </c>
      <c r="H947" s="13">
        <v>139</v>
      </c>
      <c r="I947" s="13">
        <v>94</v>
      </c>
      <c r="J947" s="13" t="s">
        <v>1316</v>
      </c>
    </row>
    <row r="948" spans="1:10" ht="15" customHeight="1">
      <c r="A948" s="42" t="s">
        <v>1322</v>
      </c>
      <c r="B948" s="13">
        <v>9867850080</v>
      </c>
      <c r="C948" s="42" t="s">
        <v>437</v>
      </c>
      <c r="D948" s="42" t="s">
        <v>438</v>
      </c>
      <c r="E948" s="43">
        <v>41215.6875</v>
      </c>
      <c r="F948" s="42" t="s">
        <v>1315</v>
      </c>
      <c r="G948" s="13" t="s">
        <v>440</v>
      </c>
      <c r="H948" s="13">
        <v>199</v>
      </c>
      <c r="I948" s="13">
        <v>174</v>
      </c>
      <c r="J948" s="13" t="s">
        <v>1316</v>
      </c>
    </row>
    <row r="949" spans="1:10" ht="15" customHeight="1">
      <c r="A949" s="42" t="s">
        <v>704</v>
      </c>
      <c r="B949" s="13">
        <v>7208008001</v>
      </c>
      <c r="C949" s="42" t="s">
        <v>437</v>
      </c>
      <c r="D949" s="42" t="s">
        <v>448</v>
      </c>
      <c r="E949" s="43">
        <v>41215.75</v>
      </c>
      <c r="F949" s="42" t="s">
        <v>1315</v>
      </c>
      <c r="G949" s="13" t="s">
        <v>440</v>
      </c>
      <c r="H949" s="13">
        <v>615</v>
      </c>
      <c r="I949" s="13">
        <v>507</v>
      </c>
      <c r="J949" s="13" t="s">
        <v>1316</v>
      </c>
    </row>
    <row r="950" spans="1:10" ht="15" customHeight="1">
      <c r="A950" s="42" t="s">
        <v>1282</v>
      </c>
      <c r="B950" s="13">
        <v>9769339444</v>
      </c>
      <c r="C950" s="42" t="s">
        <v>437</v>
      </c>
      <c r="D950" s="42" t="s">
        <v>438</v>
      </c>
      <c r="E950" s="43">
        <v>41215.875</v>
      </c>
      <c r="F950" s="42" t="s">
        <v>1315</v>
      </c>
      <c r="G950" s="13" t="s">
        <v>440</v>
      </c>
      <c r="H950" s="13">
        <v>569</v>
      </c>
      <c r="I950" s="13">
        <v>471</v>
      </c>
      <c r="J950" s="13" t="s">
        <v>1316</v>
      </c>
    </row>
    <row r="951" spans="1:10" ht="15" customHeight="1">
      <c r="A951" s="42" t="s">
        <v>1323</v>
      </c>
      <c r="B951" s="13">
        <v>9820852333</v>
      </c>
      <c r="C951" s="42" t="s">
        <v>437</v>
      </c>
      <c r="D951" s="42" t="s">
        <v>438</v>
      </c>
      <c r="E951" s="43">
        <v>41215.947916666664</v>
      </c>
      <c r="F951" s="42" t="s">
        <v>1315</v>
      </c>
      <c r="G951" s="13" t="s">
        <v>440</v>
      </c>
      <c r="H951" s="13">
        <v>243.6</v>
      </c>
      <c r="I951" s="13">
        <v>151</v>
      </c>
      <c r="J951" s="13" t="s">
        <v>1316</v>
      </c>
    </row>
    <row r="952" spans="1:10" ht="15" customHeight="1">
      <c r="A952" s="42" t="s">
        <v>1324</v>
      </c>
      <c r="B952" s="13">
        <v>9820009570</v>
      </c>
      <c r="C952" s="42" t="s">
        <v>437</v>
      </c>
      <c r="D952" s="42" t="s">
        <v>438</v>
      </c>
      <c r="E952" s="43">
        <v>41216.46875</v>
      </c>
      <c r="F952" s="42" t="s">
        <v>1315</v>
      </c>
      <c r="G952" s="13" t="s">
        <v>440</v>
      </c>
      <c r="H952" s="13">
        <v>198.8</v>
      </c>
      <c r="I952" s="13">
        <v>138</v>
      </c>
      <c r="J952" s="13" t="s">
        <v>1316</v>
      </c>
    </row>
    <row r="953" spans="1:10" ht="15" customHeight="1">
      <c r="A953" s="42" t="s">
        <v>460</v>
      </c>
      <c r="B953" s="13">
        <v>9321069756</v>
      </c>
      <c r="C953" s="42" t="s">
        <v>437</v>
      </c>
      <c r="D953" s="42" t="s">
        <v>461</v>
      </c>
      <c r="E953" s="43">
        <v>41216.5</v>
      </c>
      <c r="F953" s="42" t="s">
        <v>1315</v>
      </c>
      <c r="G953" s="13" t="s">
        <v>440</v>
      </c>
      <c r="H953" s="13">
        <v>216</v>
      </c>
      <c r="I953" s="13">
        <v>213</v>
      </c>
      <c r="J953" s="13" t="s">
        <v>1316</v>
      </c>
    </row>
    <row r="954" spans="1:10" ht="15" customHeight="1">
      <c r="A954" s="42" t="s">
        <v>1325</v>
      </c>
      <c r="B954" s="13">
        <v>9930999287</v>
      </c>
      <c r="C954" s="42" t="s">
        <v>437</v>
      </c>
      <c r="D954" s="42" t="s">
        <v>438</v>
      </c>
      <c r="E954" s="43">
        <v>41216.729166666664</v>
      </c>
      <c r="F954" s="42" t="s">
        <v>1315</v>
      </c>
      <c r="G954" s="13" t="s">
        <v>440</v>
      </c>
      <c r="H954" s="13">
        <v>504</v>
      </c>
      <c r="I954" s="13">
        <v>384</v>
      </c>
      <c r="J954" s="13" t="s">
        <v>1316</v>
      </c>
    </row>
    <row r="955" spans="1:10" ht="15" customHeight="1">
      <c r="A955" s="42" t="s">
        <v>1326</v>
      </c>
      <c r="B955" s="13">
        <v>9833727613</v>
      </c>
      <c r="C955" s="42" t="s">
        <v>437</v>
      </c>
      <c r="D955" s="42" t="s">
        <v>438</v>
      </c>
      <c r="E955" s="43">
        <v>41216.854166666664</v>
      </c>
      <c r="F955" s="42" t="s">
        <v>1315</v>
      </c>
      <c r="G955" s="13" t="s">
        <v>440</v>
      </c>
      <c r="H955" s="13">
        <v>581</v>
      </c>
      <c r="I955" s="13">
        <v>507</v>
      </c>
      <c r="J955" s="13" t="s">
        <v>1316</v>
      </c>
    </row>
    <row r="956" spans="1:10" ht="15" customHeight="1">
      <c r="A956" s="42" t="s">
        <v>1327</v>
      </c>
      <c r="B956" s="13">
        <v>9930811926</v>
      </c>
      <c r="C956" s="42" t="s">
        <v>437</v>
      </c>
      <c r="D956" s="42" t="s">
        <v>438</v>
      </c>
      <c r="E956" s="43">
        <v>41216.958333333336</v>
      </c>
      <c r="F956" s="42" t="s">
        <v>1315</v>
      </c>
      <c r="G956" s="13" t="s">
        <v>440</v>
      </c>
      <c r="H956" s="13">
        <v>303</v>
      </c>
      <c r="I956" s="13">
        <v>257</v>
      </c>
      <c r="J956" s="13" t="s">
        <v>1316</v>
      </c>
    </row>
    <row r="957" spans="1:10" ht="15" customHeight="1">
      <c r="A957" s="42" t="s">
        <v>1328</v>
      </c>
      <c r="B957" s="13">
        <v>9004090274</v>
      </c>
      <c r="C957" s="42" t="s">
        <v>437</v>
      </c>
      <c r="D957" s="42" t="s">
        <v>438</v>
      </c>
      <c r="E957" s="43">
        <v>41217.458333333336</v>
      </c>
      <c r="F957" s="42" t="s">
        <v>1315</v>
      </c>
      <c r="G957" s="13" t="s">
        <v>440</v>
      </c>
      <c r="H957" s="13">
        <v>270</v>
      </c>
      <c r="I957" s="13">
        <v>230</v>
      </c>
      <c r="J957" s="13" t="s">
        <v>1316</v>
      </c>
    </row>
    <row r="958" spans="1:10" ht="15" customHeight="1">
      <c r="A958" s="42" t="s">
        <v>460</v>
      </c>
      <c r="B958" s="13">
        <v>9321069756</v>
      </c>
      <c r="C958" s="42" t="s">
        <v>437</v>
      </c>
      <c r="D958" s="42" t="s">
        <v>461</v>
      </c>
      <c r="E958" s="43">
        <v>41217.520833333336</v>
      </c>
      <c r="F958" s="42" t="s">
        <v>1315</v>
      </c>
      <c r="G958" s="13" t="s">
        <v>440</v>
      </c>
      <c r="H958" s="13">
        <v>418</v>
      </c>
      <c r="I958" s="13">
        <v>388</v>
      </c>
      <c r="J958" s="13" t="s">
        <v>1316</v>
      </c>
    </row>
    <row r="959" spans="1:10" ht="15" customHeight="1">
      <c r="A959" s="42" t="s">
        <v>1329</v>
      </c>
      <c r="B959" s="13">
        <v>9820041428</v>
      </c>
      <c r="C959" s="42" t="s">
        <v>437</v>
      </c>
      <c r="D959" s="42" t="s">
        <v>438</v>
      </c>
      <c r="E959" s="43">
        <v>41217.65625</v>
      </c>
      <c r="F959" s="42" t="s">
        <v>1315</v>
      </c>
      <c r="G959" s="13" t="s">
        <v>440</v>
      </c>
      <c r="H959" s="13">
        <v>140</v>
      </c>
      <c r="I959" s="13">
        <v>119</v>
      </c>
      <c r="J959" s="13" t="s">
        <v>1316</v>
      </c>
    </row>
    <row r="960" spans="1:10" ht="15" customHeight="1">
      <c r="A960" s="42" t="s">
        <v>1330</v>
      </c>
      <c r="B960" s="13">
        <v>9820429767</v>
      </c>
      <c r="C960" s="42" t="s">
        <v>437</v>
      </c>
      <c r="D960" s="42" t="s">
        <v>438</v>
      </c>
      <c r="E960" s="43">
        <v>41217.75</v>
      </c>
      <c r="F960" s="42" t="s">
        <v>1315</v>
      </c>
      <c r="G960" s="13" t="s">
        <v>440</v>
      </c>
      <c r="H960" s="13">
        <v>570</v>
      </c>
      <c r="I960" s="13">
        <v>500</v>
      </c>
      <c r="J960" s="13" t="s">
        <v>1316</v>
      </c>
    </row>
    <row r="961" spans="1:10" ht="15" customHeight="1">
      <c r="A961" s="42" t="s">
        <v>1331</v>
      </c>
      <c r="B961" s="13">
        <v>9819539780</v>
      </c>
      <c r="C961" s="42" t="s">
        <v>437</v>
      </c>
      <c r="D961" s="42" t="s">
        <v>486</v>
      </c>
      <c r="E961" s="43">
        <v>41217.854166666664</v>
      </c>
      <c r="F961" s="42" t="s">
        <v>1315</v>
      </c>
      <c r="G961" s="13" t="s">
        <v>440</v>
      </c>
      <c r="H961" s="13">
        <v>209</v>
      </c>
      <c r="I961" s="13">
        <v>174</v>
      </c>
      <c r="J961" s="13" t="s">
        <v>1316</v>
      </c>
    </row>
    <row r="962" spans="1:10" ht="15" customHeight="1">
      <c r="A962" s="42" t="s">
        <v>1332</v>
      </c>
      <c r="B962" s="13">
        <v>9322019110</v>
      </c>
      <c r="C962" s="42" t="s">
        <v>437</v>
      </c>
      <c r="D962" s="42" t="s">
        <v>438</v>
      </c>
      <c r="E962" s="43">
        <v>41217.947916666664</v>
      </c>
      <c r="F962" s="42" t="s">
        <v>1315</v>
      </c>
      <c r="G962" s="13" t="s">
        <v>440</v>
      </c>
      <c r="H962" s="13">
        <v>176</v>
      </c>
      <c r="I962" s="13">
        <v>147</v>
      </c>
      <c r="J962" s="13" t="s">
        <v>1316</v>
      </c>
    </row>
    <row r="963" spans="1:10" ht="15" customHeight="1">
      <c r="A963" s="42" t="s">
        <v>1333</v>
      </c>
      <c r="B963" s="13">
        <v>9323561642</v>
      </c>
      <c r="C963" s="42" t="s">
        <v>437</v>
      </c>
      <c r="D963" s="42" t="s">
        <v>438</v>
      </c>
      <c r="E963" s="43">
        <v>41218.458333333336</v>
      </c>
      <c r="F963" s="42" t="s">
        <v>1315</v>
      </c>
      <c r="G963" s="13" t="s">
        <v>440</v>
      </c>
      <c r="H963" s="13">
        <v>181</v>
      </c>
      <c r="I963" s="13">
        <v>141</v>
      </c>
      <c r="J963" s="13" t="s">
        <v>1316</v>
      </c>
    </row>
    <row r="964" spans="1:10" ht="15" customHeight="1">
      <c r="A964" s="42" t="s">
        <v>1334</v>
      </c>
      <c r="B964" s="13">
        <v>8105595301</v>
      </c>
      <c r="C964" s="42" t="s">
        <v>437</v>
      </c>
      <c r="D964" s="42" t="s">
        <v>438</v>
      </c>
      <c r="E964" s="43">
        <v>41218.520833333336</v>
      </c>
      <c r="F964" s="42" t="s">
        <v>1315</v>
      </c>
      <c r="G964" s="13" t="s">
        <v>440</v>
      </c>
      <c r="H964" s="13">
        <v>991.2</v>
      </c>
      <c r="I964" s="13">
        <v>852</v>
      </c>
      <c r="J964" s="13" t="s">
        <v>1316</v>
      </c>
    </row>
    <row r="965" spans="1:10" ht="15" customHeight="1">
      <c r="A965" s="42" t="s">
        <v>458</v>
      </c>
      <c r="B965" s="13">
        <v>9833720552</v>
      </c>
      <c r="C965" s="42" t="s">
        <v>437</v>
      </c>
      <c r="D965" s="42" t="s">
        <v>438</v>
      </c>
      <c r="E965" s="43">
        <v>41218.708333333336</v>
      </c>
      <c r="F965" s="42" t="s">
        <v>1315</v>
      </c>
      <c r="G965" s="13" t="s">
        <v>440</v>
      </c>
      <c r="H965" s="13">
        <v>272</v>
      </c>
      <c r="I965" s="13">
        <v>238</v>
      </c>
      <c r="J965" s="13" t="s">
        <v>1316</v>
      </c>
    </row>
    <row r="966" spans="1:10" ht="15" customHeight="1">
      <c r="A966" s="42" t="s">
        <v>1335</v>
      </c>
      <c r="B966" s="13">
        <v>9769783095</v>
      </c>
      <c r="C966" s="42" t="s">
        <v>437</v>
      </c>
      <c r="D966" s="42" t="s">
        <v>438</v>
      </c>
      <c r="E966" s="43">
        <v>41219.458333333336</v>
      </c>
      <c r="F966" s="42" t="s">
        <v>1315</v>
      </c>
      <c r="G966" s="13" t="s">
        <v>440</v>
      </c>
      <c r="H966" s="13">
        <v>278</v>
      </c>
      <c r="I966" s="13">
        <v>223</v>
      </c>
      <c r="J966" s="13" t="s">
        <v>1316</v>
      </c>
    </row>
    <row r="967" spans="1:10" ht="15" customHeight="1">
      <c r="A967" s="42" t="s">
        <v>1336</v>
      </c>
      <c r="B967" s="13">
        <v>7303107720</v>
      </c>
      <c r="C967" s="42" t="s">
        <v>437</v>
      </c>
      <c r="D967" s="42" t="s">
        <v>486</v>
      </c>
      <c r="E967" s="43">
        <v>41219.75</v>
      </c>
      <c r="F967" s="42" t="s">
        <v>1315</v>
      </c>
      <c r="G967" s="13" t="s">
        <v>440</v>
      </c>
      <c r="H967" s="13">
        <v>742</v>
      </c>
      <c r="I967" s="13">
        <v>606</v>
      </c>
      <c r="J967" s="13" t="s">
        <v>1316</v>
      </c>
    </row>
    <row r="968" spans="1:10" ht="15" customHeight="1">
      <c r="A968" s="42" t="s">
        <v>487</v>
      </c>
      <c r="B968" s="13">
        <v>9029921350</v>
      </c>
      <c r="C968" s="42" t="s">
        <v>437</v>
      </c>
      <c r="D968" s="42" t="s">
        <v>438</v>
      </c>
      <c r="E968" s="43">
        <v>41219.958333333336</v>
      </c>
      <c r="F968" s="42" t="s">
        <v>1315</v>
      </c>
      <c r="G968" s="13" t="s">
        <v>440</v>
      </c>
      <c r="H968" s="13">
        <v>237</v>
      </c>
      <c r="I968" s="13">
        <v>179</v>
      </c>
      <c r="J968" s="13" t="s">
        <v>1316</v>
      </c>
    </row>
    <row r="969" spans="1:10" ht="15" customHeight="1">
      <c r="A969" s="42" t="s">
        <v>1031</v>
      </c>
      <c r="B969" s="13">
        <v>9324213102</v>
      </c>
      <c r="C969" s="42" t="s">
        <v>437</v>
      </c>
      <c r="D969" s="42" t="s">
        <v>448</v>
      </c>
      <c r="E969" s="43">
        <v>41220.458333333336</v>
      </c>
      <c r="F969" s="42" t="s">
        <v>1315</v>
      </c>
      <c r="G969" s="13" t="s">
        <v>440</v>
      </c>
      <c r="H969" s="13">
        <v>146</v>
      </c>
      <c r="I969" s="13">
        <v>121</v>
      </c>
      <c r="J969" s="13" t="s">
        <v>1316</v>
      </c>
    </row>
    <row r="970" spans="1:10" ht="15" customHeight="1">
      <c r="A970" s="42" t="s">
        <v>1337</v>
      </c>
      <c r="B970" s="13">
        <v>7738388512</v>
      </c>
      <c r="C970" s="42" t="s">
        <v>437</v>
      </c>
      <c r="D970" s="42" t="s">
        <v>486</v>
      </c>
      <c r="E970" s="43">
        <v>41220.53125</v>
      </c>
      <c r="F970" s="42" t="s">
        <v>1315</v>
      </c>
      <c r="G970" s="13" t="s">
        <v>440</v>
      </c>
      <c r="H970" s="13">
        <v>113</v>
      </c>
      <c r="I970" s="13">
        <v>96</v>
      </c>
      <c r="J970" s="13" t="s">
        <v>1316</v>
      </c>
    </row>
    <row r="971" spans="1:10" ht="15" customHeight="1">
      <c r="A971" s="42" t="s">
        <v>473</v>
      </c>
      <c r="B971" s="13">
        <v>9819435396</v>
      </c>
      <c r="C971" s="42" t="s">
        <v>437</v>
      </c>
      <c r="D971" s="42" t="s">
        <v>461</v>
      </c>
      <c r="E971" s="43">
        <v>41220.604166666664</v>
      </c>
      <c r="F971" s="42" t="s">
        <v>1315</v>
      </c>
      <c r="G971" s="13" t="s">
        <v>440</v>
      </c>
      <c r="H971" s="13">
        <v>105</v>
      </c>
      <c r="I971" s="13">
        <v>121</v>
      </c>
      <c r="J971" s="13" t="s">
        <v>1316</v>
      </c>
    </row>
    <row r="972" spans="1:10" ht="15" customHeight="1">
      <c r="A972" s="42" t="s">
        <v>1338</v>
      </c>
      <c r="B972" s="13">
        <v>9987087243</v>
      </c>
      <c r="C972" s="42" t="s">
        <v>437</v>
      </c>
      <c r="D972" s="42" t="s">
        <v>438</v>
      </c>
      <c r="E972" s="43">
        <v>41220.666666666664</v>
      </c>
      <c r="F972" s="42" t="s">
        <v>1315</v>
      </c>
      <c r="G972" s="13" t="s">
        <v>440</v>
      </c>
      <c r="H972" s="13">
        <v>567</v>
      </c>
      <c r="I972" s="13">
        <v>526</v>
      </c>
      <c r="J972" s="13" t="s">
        <v>1316</v>
      </c>
    </row>
    <row r="973" spans="1:10" ht="15" customHeight="1">
      <c r="A973" s="42" t="s">
        <v>480</v>
      </c>
      <c r="B973" s="13">
        <v>7208008001</v>
      </c>
      <c r="C973" s="42" t="s">
        <v>437</v>
      </c>
      <c r="D973" s="42" t="s">
        <v>448</v>
      </c>
      <c r="E973" s="43">
        <v>41220.770833333336</v>
      </c>
      <c r="F973" s="42" t="s">
        <v>1315</v>
      </c>
      <c r="G973" s="13" t="s">
        <v>440</v>
      </c>
      <c r="H973" s="13">
        <v>500</v>
      </c>
      <c r="I973" s="13">
        <v>393</v>
      </c>
      <c r="J973" s="13" t="s">
        <v>1316</v>
      </c>
    </row>
    <row r="974" spans="1:10" ht="15" customHeight="1">
      <c r="A974" s="42" t="s">
        <v>1339</v>
      </c>
      <c r="B974" s="13">
        <v>9820042389</v>
      </c>
      <c r="C974" s="42" t="s">
        <v>437</v>
      </c>
      <c r="D974" s="42" t="s">
        <v>438</v>
      </c>
      <c r="E974" s="43">
        <v>41220.895833333336</v>
      </c>
      <c r="F974" s="42" t="s">
        <v>1315</v>
      </c>
      <c r="G974" s="13" t="s">
        <v>440</v>
      </c>
      <c r="H974" s="13">
        <v>216</v>
      </c>
      <c r="I974" s="13">
        <v>185</v>
      </c>
      <c r="J974" s="13" t="s">
        <v>1316</v>
      </c>
    </row>
    <row r="975" spans="1:10" ht="15" customHeight="1">
      <c r="A975" s="42" t="s">
        <v>1340</v>
      </c>
      <c r="B975" s="13">
        <v>8291651691</v>
      </c>
      <c r="C975" s="42" t="s">
        <v>437</v>
      </c>
      <c r="D975" s="42" t="s">
        <v>438</v>
      </c>
      <c r="E975" s="43">
        <v>41220.958333333336</v>
      </c>
      <c r="F975" s="42" t="s">
        <v>1315</v>
      </c>
      <c r="G975" s="13" t="s">
        <v>440</v>
      </c>
      <c r="H975" s="13">
        <v>215</v>
      </c>
      <c r="I975" s="13">
        <v>181</v>
      </c>
      <c r="J975" s="13" t="s">
        <v>1316</v>
      </c>
    </row>
    <row r="976" spans="1:10" ht="15" customHeight="1">
      <c r="A976" s="42" t="s">
        <v>1341</v>
      </c>
      <c r="B976" s="13">
        <v>9619068820</v>
      </c>
      <c r="C976" s="42" t="s">
        <v>437</v>
      </c>
      <c r="D976" s="42" t="s">
        <v>448</v>
      </c>
      <c r="E976" s="43">
        <v>41214.34375</v>
      </c>
      <c r="F976" s="42" t="s">
        <v>1342</v>
      </c>
      <c r="G976" s="13" t="s">
        <v>440</v>
      </c>
      <c r="H976" s="13">
        <v>146</v>
      </c>
      <c r="I976" s="13">
        <v>137</v>
      </c>
      <c r="J976" s="13" t="s">
        <v>1343</v>
      </c>
    </row>
    <row r="977" spans="1:10" ht="15" customHeight="1">
      <c r="A977" s="42" t="s">
        <v>450</v>
      </c>
      <c r="B977" s="13">
        <v>9167980446</v>
      </c>
      <c r="C977" s="42" t="s">
        <v>437</v>
      </c>
      <c r="D977" s="42" t="s">
        <v>438</v>
      </c>
      <c r="E977" s="43">
        <v>41214.395833333336</v>
      </c>
      <c r="F977" s="42" t="s">
        <v>1342</v>
      </c>
      <c r="G977" s="13" t="s">
        <v>440</v>
      </c>
      <c r="H977" s="13">
        <v>232</v>
      </c>
      <c r="I977" s="13">
        <v>215</v>
      </c>
      <c r="J977" s="13" t="s">
        <v>1343</v>
      </c>
    </row>
    <row r="978" spans="1:10" ht="15" customHeight="1">
      <c r="A978" s="42" t="s">
        <v>1344</v>
      </c>
      <c r="B978" s="13">
        <v>8898493886</v>
      </c>
      <c r="C978" s="42" t="s">
        <v>437</v>
      </c>
      <c r="D978" s="42" t="s">
        <v>438</v>
      </c>
      <c r="E978" s="43">
        <v>41214.5</v>
      </c>
      <c r="F978" s="42" t="s">
        <v>1342</v>
      </c>
      <c r="G978" s="13" t="s">
        <v>440</v>
      </c>
      <c r="H978" s="13">
        <v>177</v>
      </c>
      <c r="I978" s="13">
        <v>158</v>
      </c>
      <c r="J978" s="13" t="s">
        <v>1343</v>
      </c>
    </row>
    <row r="979" spans="1:10" ht="15" customHeight="1">
      <c r="A979" s="42" t="s">
        <v>1345</v>
      </c>
      <c r="B979" s="13">
        <v>9820149970</v>
      </c>
      <c r="C979" s="42" t="s">
        <v>437</v>
      </c>
      <c r="D979" s="42" t="s">
        <v>438</v>
      </c>
      <c r="E979" s="43">
        <v>41214.625</v>
      </c>
      <c r="F979" s="42" t="s">
        <v>1342</v>
      </c>
      <c r="G979" s="13" t="s">
        <v>440</v>
      </c>
      <c r="H979" s="13">
        <v>425.6</v>
      </c>
      <c r="I979" s="13">
        <v>323</v>
      </c>
      <c r="J979" s="13" t="s">
        <v>1343</v>
      </c>
    </row>
    <row r="980" spans="1:10" ht="15" customHeight="1">
      <c r="A980" s="42" t="s">
        <v>1346</v>
      </c>
      <c r="B980" s="13">
        <v>9833044778</v>
      </c>
      <c r="C980" s="42" t="s">
        <v>437</v>
      </c>
      <c r="D980" s="42" t="s">
        <v>486</v>
      </c>
      <c r="E980" s="43">
        <v>41214.75</v>
      </c>
      <c r="F980" s="42" t="s">
        <v>1342</v>
      </c>
      <c r="G980" s="13" t="s">
        <v>440</v>
      </c>
      <c r="H980" s="13">
        <v>536</v>
      </c>
      <c r="I980" s="13">
        <v>338</v>
      </c>
      <c r="J980" s="13" t="s">
        <v>1343</v>
      </c>
    </row>
    <row r="981" spans="1:10" ht="15" customHeight="1">
      <c r="A981" s="42" t="s">
        <v>1347</v>
      </c>
      <c r="B981" s="13">
        <v>9820283087</v>
      </c>
      <c r="C981" s="42" t="s">
        <v>437</v>
      </c>
      <c r="D981" s="42" t="s">
        <v>448</v>
      </c>
      <c r="E981" s="43">
        <v>41215.333333333336</v>
      </c>
      <c r="F981" s="42" t="s">
        <v>1342</v>
      </c>
      <c r="G981" s="13" t="s">
        <v>440</v>
      </c>
      <c r="H981" s="13">
        <v>465</v>
      </c>
      <c r="I981" s="13">
        <v>452</v>
      </c>
      <c r="J981" s="13" t="s">
        <v>1343</v>
      </c>
    </row>
    <row r="982" spans="1:10" ht="15" customHeight="1">
      <c r="A982" s="42" t="s">
        <v>1348</v>
      </c>
      <c r="B982" s="13">
        <v>9321028507</v>
      </c>
      <c r="C982" s="42" t="s">
        <v>437</v>
      </c>
      <c r="D982" s="42" t="s">
        <v>438</v>
      </c>
      <c r="E982" s="43">
        <v>41215.458333333336</v>
      </c>
      <c r="F982" s="42" t="s">
        <v>1342</v>
      </c>
      <c r="G982" s="13" t="s">
        <v>440</v>
      </c>
      <c r="H982" s="13">
        <v>434</v>
      </c>
      <c r="I982" s="13">
        <v>402</v>
      </c>
      <c r="J982" s="13" t="s">
        <v>1343</v>
      </c>
    </row>
    <row r="983" spans="1:10" ht="15" customHeight="1">
      <c r="A983" s="42" t="s">
        <v>1349</v>
      </c>
      <c r="B983" s="13">
        <v>9004140977</v>
      </c>
      <c r="C983" s="42" t="s">
        <v>437</v>
      </c>
      <c r="D983" s="42" t="s">
        <v>461</v>
      </c>
      <c r="E983" s="43">
        <v>41215.5</v>
      </c>
      <c r="F983" s="42" t="s">
        <v>1342</v>
      </c>
      <c r="G983" s="13" t="s">
        <v>440</v>
      </c>
      <c r="H983" s="13">
        <v>100</v>
      </c>
      <c r="I983" s="13">
        <v>99</v>
      </c>
      <c r="J983" s="13" t="s">
        <v>1343</v>
      </c>
    </row>
    <row r="984" spans="1:10" ht="15" customHeight="1">
      <c r="A984" s="42" t="s">
        <v>1350</v>
      </c>
      <c r="B984" s="13">
        <v>9820158589</v>
      </c>
      <c r="C984" s="42" t="s">
        <v>437</v>
      </c>
      <c r="D984" s="42" t="s">
        <v>438</v>
      </c>
      <c r="E984" s="43">
        <v>41215.583333333336</v>
      </c>
      <c r="F984" s="42" t="s">
        <v>1342</v>
      </c>
      <c r="G984" s="13" t="s">
        <v>440</v>
      </c>
      <c r="H984" s="13">
        <v>338</v>
      </c>
      <c r="I984" s="13">
        <v>304</v>
      </c>
      <c r="J984" s="13" t="s">
        <v>1343</v>
      </c>
    </row>
    <row r="985" spans="1:10" ht="15" customHeight="1">
      <c r="A985" s="42" t="s">
        <v>704</v>
      </c>
      <c r="B985" s="13">
        <v>7208008001</v>
      </c>
      <c r="C985" s="42" t="s">
        <v>437</v>
      </c>
      <c r="D985" s="42" t="s">
        <v>448</v>
      </c>
      <c r="E985" s="43">
        <v>41215.739583333336</v>
      </c>
      <c r="F985" s="42" t="s">
        <v>1342</v>
      </c>
      <c r="G985" s="13" t="s">
        <v>440</v>
      </c>
      <c r="H985" s="13">
        <v>283</v>
      </c>
      <c r="I985" s="13">
        <v>241</v>
      </c>
      <c r="J985" s="13" t="s">
        <v>1343</v>
      </c>
    </row>
    <row r="986" spans="1:10" ht="15" customHeight="1">
      <c r="A986" s="42" t="s">
        <v>1155</v>
      </c>
      <c r="B986" s="13">
        <v>9833605556</v>
      </c>
      <c r="C986" s="42" t="s">
        <v>437</v>
      </c>
      <c r="D986" s="42" t="s">
        <v>438</v>
      </c>
      <c r="E986" s="43">
        <v>41215.822916666664</v>
      </c>
      <c r="F986" s="42" t="s">
        <v>1342</v>
      </c>
      <c r="G986" s="13" t="s">
        <v>440</v>
      </c>
      <c r="H986" s="13">
        <v>497</v>
      </c>
      <c r="I986" s="13">
        <v>459</v>
      </c>
      <c r="J986" s="13" t="s">
        <v>1343</v>
      </c>
    </row>
    <row r="987" spans="1:10" ht="15" customHeight="1">
      <c r="A987" s="42" t="s">
        <v>1351</v>
      </c>
      <c r="B987" s="13">
        <v>9969220135</v>
      </c>
      <c r="C987" s="42" t="s">
        <v>437</v>
      </c>
      <c r="D987" s="42" t="s">
        <v>438</v>
      </c>
      <c r="E987" s="43">
        <v>41216.354166666664</v>
      </c>
      <c r="F987" s="42" t="s">
        <v>1342</v>
      </c>
      <c r="G987" s="13" t="s">
        <v>440</v>
      </c>
      <c r="H987" s="13">
        <v>100</v>
      </c>
      <c r="I987" s="13">
        <v>97</v>
      </c>
      <c r="J987" s="13" t="s">
        <v>1343</v>
      </c>
    </row>
    <row r="988" spans="1:10" ht="15" customHeight="1">
      <c r="A988" s="42" t="s">
        <v>1352</v>
      </c>
      <c r="B988" s="13">
        <v>9739805956</v>
      </c>
      <c r="C988" s="42" t="s">
        <v>437</v>
      </c>
      <c r="D988" s="42" t="s">
        <v>486</v>
      </c>
      <c r="E988" s="43">
        <v>41216.416666666664</v>
      </c>
      <c r="F988" s="42" t="s">
        <v>1342</v>
      </c>
      <c r="G988" s="13" t="s">
        <v>440</v>
      </c>
      <c r="H988" s="13">
        <v>210</v>
      </c>
      <c r="I988" s="13">
        <v>207</v>
      </c>
      <c r="J988" s="13" t="s">
        <v>1343</v>
      </c>
    </row>
    <row r="989" spans="1:10" ht="15" customHeight="1">
      <c r="A989" s="42" t="s">
        <v>1353</v>
      </c>
      <c r="B989" s="13">
        <v>9892021073</v>
      </c>
      <c r="C989" s="42" t="s">
        <v>437</v>
      </c>
      <c r="D989" s="42" t="s">
        <v>438</v>
      </c>
      <c r="E989" s="43">
        <v>41216.510416666664</v>
      </c>
      <c r="F989" s="42" t="s">
        <v>1342</v>
      </c>
      <c r="G989" s="13" t="s">
        <v>440</v>
      </c>
      <c r="H989" s="13">
        <v>169</v>
      </c>
      <c r="I989" s="13">
        <v>146</v>
      </c>
      <c r="J989" s="13" t="s">
        <v>1343</v>
      </c>
    </row>
    <row r="990" spans="1:10" ht="15" customHeight="1">
      <c r="A990" s="42" t="s">
        <v>1354</v>
      </c>
      <c r="B990" s="13">
        <v>9820069075</v>
      </c>
      <c r="C990" s="42" t="s">
        <v>437</v>
      </c>
      <c r="D990" s="42" t="s">
        <v>461</v>
      </c>
      <c r="E990" s="43">
        <v>41216.572916666664</v>
      </c>
      <c r="F990" s="42" t="s">
        <v>1342</v>
      </c>
      <c r="G990" s="13" t="s">
        <v>440</v>
      </c>
      <c r="H990" s="13">
        <v>267</v>
      </c>
      <c r="I990" s="13">
        <v>336</v>
      </c>
      <c r="J990" s="13" t="s">
        <v>1343</v>
      </c>
    </row>
    <row r="991" spans="1:10" ht="15" customHeight="1">
      <c r="A991" s="42" t="s">
        <v>1355</v>
      </c>
      <c r="B991" s="13">
        <v>8080444006</v>
      </c>
      <c r="C991" s="42" t="s">
        <v>437</v>
      </c>
      <c r="D991" s="42" t="s">
        <v>438</v>
      </c>
      <c r="E991" s="43">
        <v>41216.625</v>
      </c>
      <c r="F991" s="42" t="s">
        <v>1342</v>
      </c>
      <c r="G991" s="13" t="s">
        <v>440</v>
      </c>
      <c r="H991" s="13">
        <v>502.6</v>
      </c>
      <c r="I991" s="13">
        <v>389</v>
      </c>
      <c r="J991" s="13" t="s">
        <v>1343</v>
      </c>
    </row>
    <row r="992" spans="1:10" ht="15" customHeight="1">
      <c r="A992" s="42" t="s">
        <v>1356</v>
      </c>
      <c r="B992" s="13">
        <v>9820216290</v>
      </c>
      <c r="C992" s="42" t="s">
        <v>437</v>
      </c>
      <c r="D992" s="42" t="s">
        <v>461</v>
      </c>
      <c r="E992" s="43">
        <v>41216.729166666664</v>
      </c>
      <c r="F992" s="42" t="s">
        <v>1342</v>
      </c>
      <c r="G992" s="13" t="s">
        <v>440</v>
      </c>
      <c r="H992" s="13">
        <v>100</v>
      </c>
      <c r="I992" s="13">
        <v>74</v>
      </c>
      <c r="J992" s="13" t="s">
        <v>1343</v>
      </c>
    </row>
    <row r="993" spans="1:10" ht="15" customHeight="1">
      <c r="A993" s="42" t="s">
        <v>1357</v>
      </c>
      <c r="B993" s="13">
        <v>8879235553</v>
      </c>
      <c r="C993" s="42" t="s">
        <v>437</v>
      </c>
      <c r="D993" s="42" t="s">
        <v>438</v>
      </c>
      <c r="E993" s="43">
        <v>41216.802083333336</v>
      </c>
      <c r="F993" s="42" t="s">
        <v>1342</v>
      </c>
      <c r="G993" s="13" t="s">
        <v>440</v>
      </c>
      <c r="H993" s="13">
        <v>349</v>
      </c>
      <c r="I993" s="13">
        <v>330</v>
      </c>
      <c r="J993" s="13" t="s">
        <v>1343</v>
      </c>
    </row>
    <row r="994" spans="1:10" ht="15" customHeight="1">
      <c r="A994" s="42" t="s">
        <v>1358</v>
      </c>
      <c r="B994" s="13">
        <v>9167798297</v>
      </c>
      <c r="C994" s="42" t="s">
        <v>437</v>
      </c>
      <c r="D994" s="42" t="s">
        <v>438</v>
      </c>
      <c r="E994" s="43">
        <v>41216.895833333336</v>
      </c>
      <c r="F994" s="42" t="s">
        <v>1342</v>
      </c>
      <c r="G994" s="13" t="s">
        <v>440</v>
      </c>
      <c r="H994" s="13">
        <v>452</v>
      </c>
      <c r="I994" s="13">
        <v>433</v>
      </c>
      <c r="J994" s="13" t="s">
        <v>1343</v>
      </c>
    </row>
    <row r="995" spans="1:10" ht="15" customHeight="1">
      <c r="A995" s="42" t="s">
        <v>1359</v>
      </c>
      <c r="B995" s="13">
        <v>9821921040</v>
      </c>
      <c r="C995" s="42" t="s">
        <v>437</v>
      </c>
      <c r="D995" s="42" t="s">
        <v>438</v>
      </c>
      <c r="E995" s="43">
        <v>41218.333333333336</v>
      </c>
      <c r="F995" s="42" t="s">
        <v>1342</v>
      </c>
      <c r="G995" s="13" t="s">
        <v>440</v>
      </c>
      <c r="H995" s="13">
        <v>186</v>
      </c>
      <c r="I995" s="13">
        <v>177</v>
      </c>
      <c r="J995" s="13" t="s">
        <v>1343</v>
      </c>
    </row>
    <row r="996" spans="1:10" ht="15" customHeight="1">
      <c r="A996" s="42" t="s">
        <v>474</v>
      </c>
      <c r="B996" s="13">
        <v>7801008001</v>
      </c>
      <c r="C996" s="42" t="s">
        <v>437</v>
      </c>
      <c r="D996" s="42" t="s">
        <v>448</v>
      </c>
      <c r="E996" s="43">
        <v>41218.385416666664</v>
      </c>
      <c r="F996" s="42" t="s">
        <v>1342</v>
      </c>
      <c r="G996" s="13" t="s">
        <v>440</v>
      </c>
      <c r="H996" s="13">
        <v>360</v>
      </c>
      <c r="I996" s="13">
        <v>347</v>
      </c>
      <c r="J996" s="13" t="s">
        <v>1343</v>
      </c>
    </row>
    <row r="997" spans="1:10" ht="15" customHeight="1">
      <c r="A997" s="42" t="s">
        <v>1360</v>
      </c>
      <c r="B997" s="13">
        <v>9820344402</v>
      </c>
      <c r="C997" s="42" t="s">
        <v>437</v>
      </c>
      <c r="D997" s="42" t="s">
        <v>438</v>
      </c>
      <c r="E997" s="43">
        <v>41218.5</v>
      </c>
      <c r="F997" s="42" t="s">
        <v>1342</v>
      </c>
      <c r="G997" s="13" t="s">
        <v>440</v>
      </c>
      <c r="H997" s="13">
        <v>798</v>
      </c>
      <c r="I997" s="13">
        <v>674</v>
      </c>
      <c r="J997" s="13" t="s">
        <v>1343</v>
      </c>
    </row>
    <row r="998" spans="1:10" ht="15" customHeight="1">
      <c r="A998" s="42" t="s">
        <v>1349</v>
      </c>
      <c r="B998" s="13">
        <v>9004140977</v>
      </c>
      <c r="C998" s="42" t="s">
        <v>437</v>
      </c>
      <c r="D998" s="42" t="s">
        <v>461</v>
      </c>
      <c r="E998" s="43">
        <v>41218.729166666664</v>
      </c>
      <c r="F998" s="42" t="s">
        <v>1342</v>
      </c>
      <c r="G998" s="13" t="s">
        <v>440</v>
      </c>
      <c r="H998" s="13">
        <v>100</v>
      </c>
      <c r="I998" s="13">
        <v>55</v>
      </c>
      <c r="J998" s="13" t="s">
        <v>1343</v>
      </c>
    </row>
    <row r="999" spans="1:10" ht="15" customHeight="1">
      <c r="A999" s="42" t="s">
        <v>963</v>
      </c>
      <c r="B999" s="13">
        <v>9820156261</v>
      </c>
      <c r="C999" s="42" t="s">
        <v>437</v>
      </c>
      <c r="D999" s="42" t="s">
        <v>438</v>
      </c>
      <c r="E999" s="43">
        <v>41218.770833333336</v>
      </c>
      <c r="F999" s="42" t="s">
        <v>1342</v>
      </c>
      <c r="G999" s="13" t="s">
        <v>440</v>
      </c>
      <c r="H999" s="13">
        <v>109</v>
      </c>
      <c r="I999" s="13">
        <v>78</v>
      </c>
      <c r="J999" s="13" t="s">
        <v>1343</v>
      </c>
    </row>
    <row r="1000" spans="1:10" ht="15" customHeight="1">
      <c r="A1000" s="42" t="s">
        <v>1361</v>
      </c>
      <c r="B1000" s="13">
        <v>9820524195</v>
      </c>
      <c r="C1000" s="42" t="s">
        <v>437</v>
      </c>
      <c r="D1000" s="42" t="s">
        <v>438</v>
      </c>
      <c r="E1000" s="43">
        <v>41218.84375</v>
      </c>
      <c r="F1000" s="42" t="s">
        <v>1342</v>
      </c>
      <c r="G1000" s="13" t="s">
        <v>440</v>
      </c>
      <c r="H1000" s="13">
        <v>215</v>
      </c>
      <c r="I1000" s="13">
        <v>188</v>
      </c>
      <c r="J1000" s="13" t="s">
        <v>1343</v>
      </c>
    </row>
    <row r="1001" spans="1:10" ht="15" customHeight="1">
      <c r="A1001" s="42" t="s">
        <v>1362</v>
      </c>
      <c r="B1001" s="13">
        <v>9323675722</v>
      </c>
      <c r="C1001" s="42" t="s">
        <v>437</v>
      </c>
      <c r="D1001" s="42" t="s">
        <v>438</v>
      </c>
      <c r="E1001" s="43">
        <v>41219.333333333336</v>
      </c>
      <c r="F1001" s="42" t="s">
        <v>1342</v>
      </c>
      <c r="G1001" s="13" t="s">
        <v>440</v>
      </c>
      <c r="H1001" s="13">
        <v>215</v>
      </c>
      <c r="I1001" s="13">
        <v>188</v>
      </c>
      <c r="J1001" s="13" t="s">
        <v>1343</v>
      </c>
    </row>
    <row r="1002" spans="1:10" ht="15" customHeight="1">
      <c r="A1002" s="42" t="s">
        <v>725</v>
      </c>
      <c r="B1002" s="13">
        <v>9920376374</v>
      </c>
      <c r="C1002" s="42" t="s">
        <v>437</v>
      </c>
      <c r="D1002" s="42" t="s">
        <v>438</v>
      </c>
      <c r="E1002" s="43">
        <v>41219.395833333336</v>
      </c>
      <c r="F1002" s="42" t="s">
        <v>1342</v>
      </c>
      <c r="G1002" s="13" t="s">
        <v>440</v>
      </c>
      <c r="H1002" s="13">
        <v>140</v>
      </c>
      <c r="I1002" s="13">
        <v>97</v>
      </c>
      <c r="J1002" s="13" t="s">
        <v>1343</v>
      </c>
    </row>
    <row r="1003" spans="1:10" ht="15" customHeight="1">
      <c r="A1003" s="42" t="s">
        <v>1363</v>
      </c>
      <c r="B1003" s="13">
        <v>9987899777</v>
      </c>
      <c r="C1003" s="42" t="s">
        <v>437</v>
      </c>
      <c r="D1003" s="42" t="s">
        <v>438</v>
      </c>
      <c r="E1003" s="43">
        <v>41219.479166666664</v>
      </c>
      <c r="F1003" s="42" t="s">
        <v>1342</v>
      </c>
      <c r="G1003" s="13" t="s">
        <v>440</v>
      </c>
      <c r="H1003" s="13">
        <v>122</v>
      </c>
      <c r="I1003" s="13">
        <v>99</v>
      </c>
      <c r="J1003" s="13" t="s">
        <v>1343</v>
      </c>
    </row>
    <row r="1004" spans="1:10" ht="15" customHeight="1">
      <c r="A1004" s="42" t="s">
        <v>1364</v>
      </c>
      <c r="B1004" s="13">
        <v>9819729236</v>
      </c>
      <c r="C1004" s="42" t="s">
        <v>437</v>
      </c>
      <c r="D1004" s="42" t="s">
        <v>438</v>
      </c>
      <c r="E1004" s="43">
        <v>41219.666666666664</v>
      </c>
      <c r="F1004" s="42" t="s">
        <v>1342</v>
      </c>
      <c r="G1004" s="13" t="s">
        <v>440</v>
      </c>
      <c r="H1004" s="13">
        <v>152.6</v>
      </c>
      <c r="I1004" s="13">
        <v>116</v>
      </c>
      <c r="J1004" s="13" t="s">
        <v>1343</v>
      </c>
    </row>
    <row r="1005" spans="1:10" ht="15" customHeight="1">
      <c r="A1005" s="42" t="s">
        <v>1365</v>
      </c>
      <c r="B1005" s="13">
        <v>9004085998</v>
      </c>
      <c r="C1005" s="42" t="s">
        <v>437</v>
      </c>
      <c r="D1005" s="42" t="s">
        <v>438</v>
      </c>
      <c r="E1005" s="43">
        <v>41219.739583333336</v>
      </c>
      <c r="F1005" s="42" t="s">
        <v>1342</v>
      </c>
      <c r="G1005" s="13" t="s">
        <v>440</v>
      </c>
      <c r="H1005" s="13">
        <v>592</v>
      </c>
      <c r="I1005" s="13">
        <v>505</v>
      </c>
      <c r="J1005" s="13" t="s">
        <v>1343</v>
      </c>
    </row>
    <row r="1006" spans="1:10" ht="15" customHeight="1">
      <c r="A1006" s="42" t="s">
        <v>1366</v>
      </c>
      <c r="B1006" s="13">
        <v>9920046442</v>
      </c>
      <c r="C1006" s="42" t="s">
        <v>437</v>
      </c>
      <c r="D1006" s="42" t="s">
        <v>486</v>
      </c>
      <c r="E1006" s="43">
        <v>41220.354166666664</v>
      </c>
      <c r="F1006" s="42" t="s">
        <v>1342</v>
      </c>
      <c r="G1006" s="13" t="s">
        <v>440</v>
      </c>
      <c r="H1006" s="13">
        <v>192</v>
      </c>
      <c r="I1006" s="13">
        <v>177</v>
      </c>
      <c r="J1006" s="13" t="s">
        <v>1343</v>
      </c>
    </row>
    <row r="1007" spans="1:10" ht="15" customHeight="1">
      <c r="A1007" s="42" t="s">
        <v>1367</v>
      </c>
      <c r="B1007" s="13">
        <v>9920565946</v>
      </c>
      <c r="C1007" s="42" t="s">
        <v>437</v>
      </c>
      <c r="D1007" s="42" t="s">
        <v>438</v>
      </c>
      <c r="E1007" s="43">
        <v>41220.416666666664</v>
      </c>
      <c r="F1007" s="42" t="s">
        <v>1342</v>
      </c>
      <c r="G1007" s="13" t="s">
        <v>440</v>
      </c>
      <c r="H1007" s="13">
        <v>436</v>
      </c>
      <c r="I1007" s="13">
        <v>391</v>
      </c>
      <c r="J1007" s="13" t="s">
        <v>1343</v>
      </c>
    </row>
    <row r="1008" spans="1:10" ht="15" customHeight="1">
      <c r="A1008" s="42" t="s">
        <v>1368</v>
      </c>
      <c r="B1008" s="13">
        <v>9892564746</v>
      </c>
      <c r="C1008" s="42" t="s">
        <v>437</v>
      </c>
      <c r="D1008" s="42" t="s">
        <v>438</v>
      </c>
      <c r="E1008" s="43">
        <v>41220.53125</v>
      </c>
      <c r="F1008" s="42" t="s">
        <v>1342</v>
      </c>
      <c r="G1008" s="13" t="s">
        <v>440</v>
      </c>
      <c r="H1008" s="13">
        <v>347</v>
      </c>
      <c r="I1008" s="13">
        <v>313</v>
      </c>
      <c r="J1008" s="13" t="s">
        <v>1343</v>
      </c>
    </row>
    <row r="1009" spans="1:10" ht="15" customHeight="1">
      <c r="A1009" s="42" t="s">
        <v>1197</v>
      </c>
      <c r="B1009" s="13">
        <v>9987787219</v>
      </c>
      <c r="C1009" s="42" t="s">
        <v>437</v>
      </c>
      <c r="D1009" s="42" t="s">
        <v>448</v>
      </c>
      <c r="E1009" s="43">
        <v>41220.625</v>
      </c>
      <c r="F1009" s="42" t="s">
        <v>1342</v>
      </c>
      <c r="G1009" s="13" t="s">
        <v>440</v>
      </c>
      <c r="H1009" s="13">
        <v>199</v>
      </c>
      <c r="I1009" s="13">
        <v>192</v>
      </c>
      <c r="J1009" s="13" t="s">
        <v>1343</v>
      </c>
    </row>
    <row r="1010" spans="1:10" ht="15" customHeight="1">
      <c r="A1010" s="42" t="s">
        <v>1369</v>
      </c>
      <c r="B1010" s="13">
        <v>9320410220</v>
      </c>
      <c r="C1010" s="42" t="s">
        <v>437</v>
      </c>
      <c r="D1010" s="42" t="s">
        <v>438</v>
      </c>
      <c r="E1010" s="43">
        <v>41220.71875</v>
      </c>
      <c r="F1010" s="42" t="s">
        <v>1342</v>
      </c>
      <c r="G1010" s="13" t="s">
        <v>440</v>
      </c>
      <c r="H1010" s="13">
        <v>293</v>
      </c>
      <c r="I1010" s="13">
        <v>275</v>
      </c>
      <c r="J1010" s="13" t="s">
        <v>1343</v>
      </c>
    </row>
    <row r="1011" spans="1:10" ht="15" customHeight="1">
      <c r="A1011" s="42" t="s">
        <v>480</v>
      </c>
      <c r="B1011" s="13">
        <v>7208008001</v>
      </c>
      <c r="C1011" s="42" t="s">
        <v>437</v>
      </c>
      <c r="D1011" s="42" t="s">
        <v>448</v>
      </c>
      <c r="E1011" s="43">
        <v>41220.78125</v>
      </c>
      <c r="F1011" s="42" t="s">
        <v>1342</v>
      </c>
      <c r="G1011" s="13" t="s">
        <v>440</v>
      </c>
      <c r="H1011" s="13">
        <v>506</v>
      </c>
      <c r="I1011" s="13">
        <v>419</v>
      </c>
      <c r="J1011" s="13" t="s">
        <v>1343</v>
      </c>
    </row>
    <row r="1012" spans="1:10" ht="15" customHeight="1">
      <c r="A1012" s="42" t="s">
        <v>1370</v>
      </c>
      <c r="B1012" s="13">
        <v>9811043834</v>
      </c>
      <c r="C1012" s="42" t="s">
        <v>437</v>
      </c>
      <c r="D1012" s="42" t="s">
        <v>448</v>
      </c>
      <c r="E1012" s="43">
        <v>41214.291666666664</v>
      </c>
      <c r="F1012" s="42" t="s">
        <v>1371</v>
      </c>
      <c r="G1012" s="13" t="s">
        <v>693</v>
      </c>
      <c r="H1012" s="13">
        <v>3362</v>
      </c>
      <c r="I1012" s="13">
        <v>2857</v>
      </c>
      <c r="J1012" s="13" t="s">
        <v>1372</v>
      </c>
    </row>
    <row r="1013" spans="1:10" ht="15" customHeight="1">
      <c r="A1013" s="42" t="s">
        <v>1373</v>
      </c>
      <c r="B1013" s="13">
        <v>8879691508</v>
      </c>
      <c r="C1013" s="42" t="s">
        <v>437</v>
      </c>
      <c r="D1013" s="42" t="s">
        <v>448</v>
      </c>
      <c r="E1013" s="43">
        <v>41214.333333333336</v>
      </c>
      <c r="F1013" s="42" t="s">
        <v>1371</v>
      </c>
      <c r="G1013" s="13" t="s">
        <v>440</v>
      </c>
      <c r="H1013" s="13">
        <v>377</v>
      </c>
      <c r="I1013" s="13">
        <v>400</v>
      </c>
      <c r="J1013" s="13" t="s">
        <v>1374</v>
      </c>
    </row>
    <row r="1014" spans="1:10" ht="15" customHeight="1">
      <c r="A1014" s="42" t="s">
        <v>704</v>
      </c>
      <c r="B1014" s="13">
        <v>7208008001</v>
      </c>
      <c r="C1014" s="42" t="s">
        <v>437</v>
      </c>
      <c r="D1014" s="42" t="s">
        <v>448</v>
      </c>
      <c r="E1014" s="43">
        <v>41214.395833333336</v>
      </c>
      <c r="F1014" s="42" t="s">
        <v>1371</v>
      </c>
      <c r="G1014" s="13" t="s">
        <v>440</v>
      </c>
      <c r="H1014" s="13">
        <v>486</v>
      </c>
      <c r="I1014" s="13">
        <v>472</v>
      </c>
      <c r="J1014" s="13" t="s">
        <v>1374</v>
      </c>
    </row>
    <row r="1015" spans="1:10" ht="15" customHeight="1">
      <c r="A1015" s="42" t="s">
        <v>1375</v>
      </c>
      <c r="B1015" s="13">
        <v>9892146220</v>
      </c>
      <c r="C1015" s="42" t="s">
        <v>437</v>
      </c>
      <c r="D1015" s="42" t="s">
        <v>486</v>
      </c>
      <c r="E1015" s="43">
        <v>41214.5625</v>
      </c>
      <c r="F1015" s="42" t="s">
        <v>1371</v>
      </c>
      <c r="G1015" s="13" t="s">
        <v>440</v>
      </c>
      <c r="H1015" s="13">
        <v>428</v>
      </c>
      <c r="I1015" s="13">
        <v>423</v>
      </c>
      <c r="J1015" s="13" t="s">
        <v>1374</v>
      </c>
    </row>
    <row r="1016" spans="1:10" ht="15" customHeight="1">
      <c r="A1016" s="42" t="s">
        <v>1376</v>
      </c>
      <c r="B1016" s="13">
        <v>9820498117</v>
      </c>
      <c r="C1016" s="42" t="s">
        <v>437</v>
      </c>
      <c r="D1016" s="42" t="s">
        <v>486</v>
      </c>
      <c r="E1016" s="43">
        <v>41214.6875</v>
      </c>
      <c r="F1016" s="42" t="s">
        <v>1371</v>
      </c>
      <c r="G1016" s="13" t="s">
        <v>440</v>
      </c>
      <c r="H1016" s="13">
        <v>153</v>
      </c>
      <c r="I1016" s="13">
        <v>125</v>
      </c>
      <c r="J1016" s="13" t="s">
        <v>1374</v>
      </c>
    </row>
    <row r="1017" spans="1:10" ht="15" customHeight="1">
      <c r="A1017" s="42" t="s">
        <v>452</v>
      </c>
      <c r="B1017" s="13">
        <v>9820346445</v>
      </c>
      <c r="C1017" s="42" t="s">
        <v>437</v>
      </c>
      <c r="D1017" s="42" t="s">
        <v>438</v>
      </c>
      <c r="E1017" s="43">
        <v>41214.770833333336</v>
      </c>
      <c r="F1017" s="42" t="s">
        <v>1371</v>
      </c>
      <c r="G1017" s="13" t="s">
        <v>440</v>
      </c>
      <c r="H1017" s="13">
        <v>237</v>
      </c>
      <c r="I1017" s="13">
        <v>228</v>
      </c>
      <c r="J1017" s="13" t="s">
        <v>1374</v>
      </c>
    </row>
    <row r="1018" spans="1:10" ht="15" customHeight="1">
      <c r="A1018" s="42" t="s">
        <v>1141</v>
      </c>
      <c r="B1018" s="13">
        <v>9819607960</v>
      </c>
      <c r="C1018" s="42" t="s">
        <v>437</v>
      </c>
      <c r="D1018" s="42" t="s">
        <v>438</v>
      </c>
      <c r="E1018" s="43">
        <v>41215.416666666664</v>
      </c>
      <c r="F1018" s="42" t="s">
        <v>1371</v>
      </c>
      <c r="G1018" s="13" t="s">
        <v>749</v>
      </c>
      <c r="H1018" s="13">
        <v>2000</v>
      </c>
      <c r="I1018" s="13">
        <v>1695</v>
      </c>
      <c r="J1018" s="13" t="s">
        <v>1372</v>
      </c>
    </row>
    <row r="1019" spans="1:10" ht="15" customHeight="1">
      <c r="A1019" s="42" t="s">
        <v>1377</v>
      </c>
      <c r="B1019" s="13">
        <v>9566002339</v>
      </c>
      <c r="C1019" s="42" t="s">
        <v>437</v>
      </c>
      <c r="D1019" s="42" t="s">
        <v>438</v>
      </c>
      <c r="E1019" s="43">
        <v>41216.177083333336</v>
      </c>
      <c r="F1019" s="42" t="s">
        <v>1371</v>
      </c>
      <c r="G1019" s="13" t="s">
        <v>693</v>
      </c>
      <c r="H1019" s="13">
        <v>3560</v>
      </c>
      <c r="I1019" s="13">
        <v>2995</v>
      </c>
      <c r="J1019" s="13" t="s">
        <v>1372</v>
      </c>
    </row>
    <row r="1020" spans="1:10" ht="15" customHeight="1">
      <c r="A1020" s="42" t="s">
        <v>985</v>
      </c>
      <c r="B1020" s="13">
        <v>9930242466</v>
      </c>
      <c r="C1020" s="42" t="s">
        <v>437</v>
      </c>
      <c r="D1020" s="42" t="s">
        <v>438</v>
      </c>
      <c r="E1020" s="43">
        <v>41218.322916666664</v>
      </c>
      <c r="F1020" s="42" t="s">
        <v>1371</v>
      </c>
      <c r="G1020" s="13" t="s">
        <v>440</v>
      </c>
      <c r="H1020" s="13">
        <v>130</v>
      </c>
      <c r="I1020" s="13">
        <v>136</v>
      </c>
      <c r="J1020" s="13" t="s">
        <v>1374</v>
      </c>
    </row>
    <row r="1021" spans="1:10" ht="15" customHeight="1">
      <c r="A1021" s="42" t="s">
        <v>1378</v>
      </c>
      <c r="B1021" s="13">
        <v>8879429131</v>
      </c>
      <c r="C1021" s="42" t="s">
        <v>437</v>
      </c>
      <c r="D1021" s="42" t="s">
        <v>448</v>
      </c>
      <c r="E1021" s="43">
        <v>41218.354166666664</v>
      </c>
      <c r="F1021" s="42" t="s">
        <v>1371</v>
      </c>
      <c r="G1021" s="13" t="s">
        <v>693</v>
      </c>
      <c r="H1021" s="13">
        <v>4369</v>
      </c>
      <c r="I1021" s="13">
        <v>4040</v>
      </c>
      <c r="J1021" s="13" t="s">
        <v>1372</v>
      </c>
    </row>
    <row r="1022" spans="1:10" ht="15" customHeight="1">
      <c r="A1022" s="42" t="s">
        <v>474</v>
      </c>
      <c r="B1022" s="13">
        <v>7801008001</v>
      </c>
      <c r="C1022" s="42" t="s">
        <v>437</v>
      </c>
      <c r="D1022" s="42" t="s">
        <v>448</v>
      </c>
      <c r="E1022" s="43">
        <v>41218.364583333336</v>
      </c>
      <c r="F1022" s="42" t="s">
        <v>1371</v>
      </c>
      <c r="G1022" s="13" t="s">
        <v>440</v>
      </c>
      <c r="H1022" s="13">
        <v>271</v>
      </c>
      <c r="I1022" s="13">
        <v>270</v>
      </c>
      <c r="J1022" s="13" t="s">
        <v>1374</v>
      </c>
    </row>
    <row r="1023" spans="1:10" ht="15" customHeight="1">
      <c r="A1023" s="42" t="s">
        <v>1379</v>
      </c>
      <c r="B1023" s="13">
        <v>8879664431</v>
      </c>
      <c r="C1023" s="42" t="s">
        <v>437</v>
      </c>
      <c r="D1023" s="42" t="s">
        <v>448</v>
      </c>
      <c r="E1023" s="43">
        <v>41218.5625</v>
      </c>
      <c r="F1023" s="42" t="s">
        <v>1371</v>
      </c>
      <c r="G1023" s="13" t="s">
        <v>440</v>
      </c>
      <c r="H1023" s="13">
        <v>468</v>
      </c>
      <c r="I1023" s="13">
        <v>512</v>
      </c>
      <c r="J1023" s="13" t="s">
        <v>1374</v>
      </c>
    </row>
    <row r="1024" spans="1:10" ht="15" customHeight="1">
      <c r="A1024" s="42" t="s">
        <v>1380</v>
      </c>
      <c r="B1024" s="13">
        <v>9819673886</v>
      </c>
      <c r="C1024" s="42" t="s">
        <v>437</v>
      </c>
      <c r="D1024" s="42" t="s">
        <v>438</v>
      </c>
      <c r="E1024" s="43">
        <v>41218.666666666664</v>
      </c>
      <c r="F1024" s="42" t="s">
        <v>1371</v>
      </c>
      <c r="G1024" s="13" t="s">
        <v>440</v>
      </c>
      <c r="H1024" s="13">
        <v>100</v>
      </c>
      <c r="I1024" s="13">
        <v>92</v>
      </c>
      <c r="J1024" s="13" t="s">
        <v>1374</v>
      </c>
    </row>
    <row r="1025" spans="1:10" ht="15" customHeight="1">
      <c r="A1025" s="42" t="s">
        <v>1381</v>
      </c>
      <c r="B1025" s="13">
        <v>9833764477</v>
      </c>
      <c r="C1025" s="42" t="s">
        <v>437</v>
      </c>
      <c r="D1025" s="42" t="s">
        <v>438</v>
      </c>
      <c r="E1025" s="43">
        <v>41218.739583333336</v>
      </c>
      <c r="F1025" s="42" t="s">
        <v>1371</v>
      </c>
      <c r="G1025" s="13" t="s">
        <v>440</v>
      </c>
      <c r="H1025" s="13">
        <v>199</v>
      </c>
      <c r="I1025" s="13">
        <v>219</v>
      </c>
      <c r="J1025" s="13" t="s">
        <v>1374</v>
      </c>
    </row>
    <row r="1026" spans="1:10" ht="15" customHeight="1">
      <c r="A1026" s="42" t="s">
        <v>1382</v>
      </c>
      <c r="B1026" s="13">
        <v>9821196465</v>
      </c>
      <c r="C1026" s="42" t="s">
        <v>437</v>
      </c>
      <c r="D1026" s="42" t="s">
        <v>461</v>
      </c>
      <c r="E1026" s="43">
        <v>41218.791666666664</v>
      </c>
      <c r="F1026" s="42" t="s">
        <v>1371</v>
      </c>
      <c r="G1026" s="13" t="s">
        <v>440</v>
      </c>
      <c r="H1026" s="13">
        <v>226</v>
      </c>
      <c r="I1026" s="13">
        <v>230</v>
      </c>
      <c r="J1026" s="13" t="s">
        <v>1374</v>
      </c>
    </row>
    <row r="1027" spans="1:10" ht="15" customHeight="1">
      <c r="A1027" s="42" t="s">
        <v>1383</v>
      </c>
      <c r="B1027" s="13">
        <v>9831618855</v>
      </c>
      <c r="C1027" s="42" t="s">
        <v>437</v>
      </c>
      <c r="D1027" s="42" t="s">
        <v>438</v>
      </c>
      <c r="E1027" s="43">
        <v>41219.3125</v>
      </c>
      <c r="F1027" s="42" t="s">
        <v>1371</v>
      </c>
      <c r="G1027" s="13" t="s">
        <v>693</v>
      </c>
      <c r="H1027" s="13">
        <v>3200</v>
      </c>
      <c r="I1027" s="13">
        <v>2895</v>
      </c>
      <c r="J1027" s="13" t="s">
        <v>1372</v>
      </c>
    </row>
    <row r="1028" spans="1:10" ht="15" customHeight="1">
      <c r="A1028" s="42" t="s">
        <v>1384</v>
      </c>
      <c r="B1028" s="13">
        <v>9819067235</v>
      </c>
      <c r="C1028" s="42" t="s">
        <v>437</v>
      </c>
      <c r="D1028" s="42" t="s">
        <v>461</v>
      </c>
      <c r="E1028" s="43">
        <v>41219.34375</v>
      </c>
      <c r="F1028" s="42" t="s">
        <v>1371</v>
      </c>
      <c r="G1028" s="13" t="s">
        <v>440</v>
      </c>
      <c r="H1028" s="13">
        <v>240</v>
      </c>
      <c r="I1028" s="13">
        <v>247</v>
      </c>
      <c r="J1028" s="13" t="s">
        <v>1374</v>
      </c>
    </row>
    <row r="1029" spans="1:10" ht="15" customHeight="1">
      <c r="A1029" s="42" t="s">
        <v>443</v>
      </c>
      <c r="B1029" s="13">
        <v>8655585851</v>
      </c>
      <c r="C1029" s="42" t="s">
        <v>437</v>
      </c>
      <c r="D1029" s="42" t="s">
        <v>444</v>
      </c>
      <c r="E1029" s="43">
        <v>41219.416666666664</v>
      </c>
      <c r="F1029" s="42" t="s">
        <v>1371</v>
      </c>
      <c r="G1029" s="13" t="s">
        <v>440</v>
      </c>
      <c r="H1029" s="13">
        <v>167</v>
      </c>
      <c r="I1029" s="13">
        <v>167</v>
      </c>
      <c r="J1029" s="13" t="s">
        <v>1374</v>
      </c>
    </row>
    <row r="1030" spans="1:10" ht="15" customHeight="1">
      <c r="A1030" s="42" t="s">
        <v>1385</v>
      </c>
      <c r="B1030" s="13">
        <v>9619998220</v>
      </c>
      <c r="C1030" s="42" t="s">
        <v>437</v>
      </c>
      <c r="D1030" s="42" t="s">
        <v>438</v>
      </c>
      <c r="E1030" s="43">
        <v>41219.479166666664</v>
      </c>
      <c r="F1030" s="42" t="s">
        <v>1371</v>
      </c>
      <c r="G1030" s="13" t="s">
        <v>440</v>
      </c>
      <c r="H1030" s="13">
        <v>306</v>
      </c>
      <c r="I1030" s="13">
        <v>324</v>
      </c>
      <c r="J1030" s="13" t="s">
        <v>1374</v>
      </c>
    </row>
    <row r="1031" spans="1:10" ht="15" customHeight="1">
      <c r="A1031" s="42" t="s">
        <v>1386</v>
      </c>
      <c r="B1031" s="13">
        <v>9833361893</v>
      </c>
      <c r="C1031" s="42" t="s">
        <v>437</v>
      </c>
      <c r="D1031" s="42" t="s">
        <v>438</v>
      </c>
      <c r="E1031" s="43">
        <v>41219.604166666664</v>
      </c>
      <c r="F1031" s="42" t="s">
        <v>1371</v>
      </c>
      <c r="G1031" s="13" t="s">
        <v>440</v>
      </c>
      <c r="H1031" s="13">
        <v>249.2</v>
      </c>
      <c r="I1031" s="13">
        <v>266</v>
      </c>
      <c r="J1031" s="13" t="s">
        <v>1374</v>
      </c>
    </row>
    <row r="1032" spans="1:10" ht="15" customHeight="1">
      <c r="A1032" s="42" t="s">
        <v>1387</v>
      </c>
      <c r="B1032" s="13">
        <v>9920861830</v>
      </c>
      <c r="C1032" s="42" t="s">
        <v>437</v>
      </c>
      <c r="D1032" s="42" t="s">
        <v>438</v>
      </c>
      <c r="E1032" s="43">
        <v>41219.6875</v>
      </c>
      <c r="F1032" s="42" t="s">
        <v>1371</v>
      </c>
      <c r="G1032" s="13" t="s">
        <v>440</v>
      </c>
      <c r="H1032" s="13">
        <v>363</v>
      </c>
      <c r="I1032" s="13">
        <v>348</v>
      </c>
      <c r="J1032" s="13" t="s">
        <v>1374</v>
      </c>
    </row>
    <row r="1033" spans="1:10" ht="15" customHeight="1">
      <c r="A1033" s="42" t="s">
        <v>1383</v>
      </c>
      <c r="B1033" s="13">
        <v>9831618855</v>
      </c>
      <c r="C1033" s="42" t="s">
        <v>437</v>
      </c>
      <c r="D1033" s="42" t="s">
        <v>438</v>
      </c>
      <c r="E1033" s="43">
        <v>41220.3125</v>
      </c>
      <c r="F1033" s="42" t="s">
        <v>1371</v>
      </c>
      <c r="G1033" s="13" t="s">
        <v>693</v>
      </c>
      <c r="H1033" s="13">
        <v>3170</v>
      </c>
      <c r="I1033" s="13">
        <v>2868</v>
      </c>
      <c r="J1033" s="13" t="s">
        <v>1372</v>
      </c>
    </row>
    <row r="1034" spans="1:10" ht="15" customHeight="1">
      <c r="A1034" s="42" t="s">
        <v>480</v>
      </c>
      <c r="B1034" s="13">
        <v>7208008001</v>
      </c>
      <c r="C1034" s="42" t="s">
        <v>437</v>
      </c>
      <c r="D1034" s="42" t="s">
        <v>448</v>
      </c>
      <c r="E1034" s="43">
        <v>41220.333333333336</v>
      </c>
      <c r="F1034" s="42" t="s">
        <v>1371</v>
      </c>
      <c r="G1034" s="13" t="s">
        <v>440</v>
      </c>
      <c r="H1034" s="13">
        <v>719</v>
      </c>
      <c r="I1034" s="13">
        <v>783</v>
      </c>
      <c r="J1034" s="13" t="s">
        <v>1374</v>
      </c>
    </row>
    <row r="1035" spans="1:10" ht="15" customHeight="1">
      <c r="A1035" s="42" t="s">
        <v>1388</v>
      </c>
      <c r="B1035" s="13">
        <v>8652663355</v>
      </c>
      <c r="C1035" s="42" t="s">
        <v>437</v>
      </c>
      <c r="D1035" s="42" t="s">
        <v>438</v>
      </c>
      <c r="E1035" s="43">
        <v>41220.46875</v>
      </c>
      <c r="F1035" s="42" t="s">
        <v>1371</v>
      </c>
      <c r="G1035" s="13" t="s">
        <v>440</v>
      </c>
      <c r="H1035" s="13">
        <v>464</v>
      </c>
      <c r="I1035" s="13">
        <v>475</v>
      </c>
      <c r="J1035" s="13" t="s">
        <v>1374</v>
      </c>
    </row>
    <row r="1036" spans="1:10" ht="15" customHeight="1">
      <c r="A1036" s="42" t="s">
        <v>1389</v>
      </c>
      <c r="B1036" s="13">
        <v>9867681020</v>
      </c>
      <c r="C1036" s="42" t="s">
        <v>437</v>
      </c>
      <c r="D1036" s="42" t="s">
        <v>438</v>
      </c>
      <c r="E1036" s="43">
        <v>41216.520833333336</v>
      </c>
      <c r="F1036" s="42" t="s">
        <v>1390</v>
      </c>
      <c r="G1036" s="13" t="s">
        <v>693</v>
      </c>
      <c r="H1036" s="13">
        <v>3560</v>
      </c>
      <c r="I1036" s="13">
        <v>3051</v>
      </c>
      <c r="J1036" s="13" t="s">
        <v>1391</v>
      </c>
    </row>
    <row r="1037" spans="1:10" ht="15" customHeight="1">
      <c r="A1037" s="42" t="s">
        <v>1392</v>
      </c>
      <c r="B1037" s="13">
        <v>9870233971</v>
      </c>
      <c r="C1037" s="42" t="s">
        <v>437</v>
      </c>
      <c r="D1037" s="42" t="s">
        <v>438</v>
      </c>
      <c r="E1037" s="43">
        <v>41217.625</v>
      </c>
      <c r="F1037" s="42" t="s">
        <v>1390</v>
      </c>
      <c r="G1037" s="13" t="s">
        <v>693</v>
      </c>
      <c r="H1037" s="13">
        <v>3840</v>
      </c>
      <c r="I1037" s="13">
        <v>3289</v>
      </c>
      <c r="J1037" s="13" t="s">
        <v>1391</v>
      </c>
    </row>
    <row r="1038" spans="1:10" ht="15" customHeight="1">
      <c r="A1038" s="42" t="s">
        <v>1393</v>
      </c>
      <c r="B1038" s="13">
        <v>7838066625</v>
      </c>
      <c r="C1038" s="42" t="s">
        <v>437</v>
      </c>
      <c r="D1038" s="42" t="s">
        <v>486</v>
      </c>
      <c r="E1038" s="43">
        <v>41219.333333333336</v>
      </c>
      <c r="F1038" s="42" t="s">
        <v>1390</v>
      </c>
      <c r="G1038" s="13" t="s">
        <v>749</v>
      </c>
      <c r="H1038" s="13">
        <v>3537</v>
      </c>
      <c r="I1038" s="13">
        <v>2905</v>
      </c>
      <c r="J1038" s="13" t="s">
        <v>1391</v>
      </c>
    </row>
    <row r="1039" spans="1:10" ht="15" customHeight="1">
      <c r="A1039" s="42" t="s">
        <v>1394</v>
      </c>
      <c r="B1039" s="13">
        <v>9819065905</v>
      </c>
      <c r="C1039" s="42" t="s">
        <v>437</v>
      </c>
      <c r="D1039" s="42" t="s">
        <v>438</v>
      </c>
      <c r="E1039" s="43">
        <v>41219.34375</v>
      </c>
      <c r="F1039" s="42" t="s">
        <v>1395</v>
      </c>
      <c r="G1039" s="13" t="s">
        <v>440</v>
      </c>
      <c r="H1039" s="13">
        <v>414</v>
      </c>
      <c r="I1039" s="13">
        <v>505</v>
      </c>
      <c r="J1039" s="13" t="s">
        <v>1396</v>
      </c>
    </row>
    <row r="1040" spans="1:10" ht="15" customHeight="1">
      <c r="A1040" s="42" t="s">
        <v>1397</v>
      </c>
      <c r="B1040" s="13">
        <v>9503023410</v>
      </c>
      <c r="C1040" s="42" t="s">
        <v>437</v>
      </c>
      <c r="D1040" s="42" t="s">
        <v>438</v>
      </c>
      <c r="E1040" s="43">
        <v>41219.4375</v>
      </c>
      <c r="F1040" s="42" t="s">
        <v>1395</v>
      </c>
      <c r="G1040" s="13" t="s">
        <v>440</v>
      </c>
      <c r="H1040" s="13">
        <v>860</v>
      </c>
      <c r="I1040" s="13">
        <v>505</v>
      </c>
      <c r="J1040" s="13" t="s">
        <v>1396</v>
      </c>
    </row>
    <row r="1041" spans="1:10" ht="15" customHeight="1">
      <c r="A1041" s="42" t="s">
        <v>1398</v>
      </c>
      <c r="B1041" s="13">
        <v>9819437619</v>
      </c>
      <c r="C1041" s="42" t="s">
        <v>437</v>
      </c>
      <c r="D1041" s="42" t="s">
        <v>438</v>
      </c>
      <c r="E1041" s="43">
        <v>41220.708333333336</v>
      </c>
      <c r="F1041" s="42" t="s">
        <v>1395</v>
      </c>
      <c r="G1041" s="13" t="s">
        <v>440</v>
      </c>
      <c r="H1041" s="13">
        <v>170</v>
      </c>
      <c r="I1041" s="13">
        <v>275</v>
      </c>
      <c r="J1041" s="13" t="s">
        <v>1396</v>
      </c>
    </row>
    <row r="1042" spans="1:10" ht="15" customHeight="1">
      <c r="A1042" s="42" t="s">
        <v>1399</v>
      </c>
      <c r="B1042" s="13">
        <v>9833381980</v>
      </c>
      <c r="C1042" s="42" t="s">
        <v>437</v>
      </c>
      <c r="D1042" s="42" t="s">
        <v>461</v>
      </c>
      <c r="E1042" s="43">
        <v>41220.75</v>
      </c>
      <c r="F1042" s="42" t="s">
        <v>1395</v>
      </c>
      <c r="G1042" s="13" t="s">
        <v>440</v>
      </c>
      <c r="H1042" s="13">
        <v>558</v>
      </c>
      <c r="I1042" s="13">
        <v>275</v>
      </c>
      <c r="J1042" s="13" t="s">
        <v>1396</v>
      </c>
    </row>
    <row r="1043" spans="1:10" ht="15" customHeight="1">
      <c r="A1043" s="42" t="s">
        <v>1400</v>
      </c>
      <c r="B1043" s="13">
        <v>9930671009</v>
      </c>
      <c r="C1043" s="42" t="s">
        <v>437</v>
      </c>
      <c r="D1043" s="42" t="s">
        <v>438</v>
      </c>
      <c r="E1043" s="43">
        <v>41220.947916666664</v>
      </c>
      <c r="F1043" s="42" t="s">
        <v>1395</v>
      </c>
      <c r="G1043" s="13" t="s">
        <v>440</v>
      </c>
      <c r="H1043" s="13">
        <v>320</v>
      </c>
      <c r="I1043" s="13">
        <v>275</v>
      </c>
      <c r="J1043" s="13" t="s">
        <v>1396</v>
      </c>
    </row>
    <row r="1044" spans="1:10" ht="15" customHeight="1">
      <c r="A1044" s="42" t="s">
        <v>1401</v>
      </c>
      <c r="B1044" s="13">
        <v>9820596165</v>
      </c>
      <c r="C1044" s="42" t="s">
        <v>437</v>
      </c>
      <c r="D1044" s="42" t="s">
        <v>486</v>
      </c>
      <c r="E1044" s="43">
        <v>41214.333333333336</v>
      </c>
      <c r="F1044" s="42" t="s">
        <v>1402</v>
      </c>
      <c r="G1044" s="13" t="s">
        <v>749</v>
      </c>
      <c r="H1044" s="13">
        <v>1280</v>
      </c>
      <c r="I1044" s="13">
        <v>1170</v>
      </c>
      <c r="J1044" s="13" t="s">
        <v>1403</v>
      </c>
    </row>
    <row r="1045" spans="1:10" ht="15" customHeight="1">
      <c r="A1045" s="42" t="s">
        <v>1404</v>
      </c>
      <c r="B1045" s="13">
        <v>9967711101</v>
      </c>
      <c r="C1045" s="42" t="s">
        <v>437</v>
      </c>
      <c r="D1045" s="42" t="s">
        <v>438</v>
      </c>
      <c r="E1045" s="43">
        <v>41215.833333333336</v>
      </c>
      <c r="F1045" s="42" t="s">
        <v>1402</v>
      </c>
      <c r="G1045" s="13" t="s">
        <v>693</v>
      </c>
      <c r="H1045" s="13">
        <v>5600</v>
      </c>
      <c r="I1045" s="13">
        <v>4945</v>
      </c>
      <c r="J1045" s="13" t="s">
        <v>1403</v>
      </c>
    </row>
    <row r="1046" spans="1:10" ht="15" customHeight="1">
      <c r="A1046" s="42" t="s">
        <v>1405</v>
      </c>
      <c r="B1046" s="13">
        <v>7738219843</v>
      </c>
      <c r="C1046" s="42" t="s">
        <v>437</v>
      </c>
      <c r="D1046" s="42" t="s">
        <v>438</v>
      </c>
      <c r="E1046" s="43">
        <v>41217.25</v>
      </c>
      <c r="F1046" s="42" t="s">
        <v>1402</v>
      </c>
      <c r="G1046" s="13" t="s">
        <v>693</v>
      </c>
      <c r="H1046" s="13">
        <v>3216</v>
      </c>
      <c r="I1046" s="13">
        <v>2834</v>
      </c>
      <c r="J1046" s="13" t="s">
        <v>1403</v>
      </c>
    </row>
    <row r="1047" spans="1:10" ht="15" customHeight="1">
      <c r="A1047" s="42" t="s">
        <v>1406</v>
      </c>
      <c r="B1047" s="13">
        <v>9820214351</v>
      </c>
      <c r="C1047" s="42" t="s">
        <v>437</v>
      </c>
      <c r="D1047" s="42" t="s">
        <v>486</v>
      </c>
      <c r="E1047" s="43">
        <v>41218.375</v>
      </c>
      <c r="F1047" s="42" t="s">
        <v>1402</v>
      </c>
      <c r="G1047" s="13" t="s">
        <v>693</v>
      </c>
      <c r="H1047" s="13">
        <v>4400</v>
      </c>
      <c r="I1047" s="13">
        <v>4595</v>
      </c>
      <c r="J1047" s="13" t="s">
        <v>1403</v>
      </c>
    </row>
    <row r="1048" spans="1:10" ht="15" customHeight="1">
      <c r="A1048" s="42" t="s">
        <v>1407</v>
      </c>
      <c r="B1048" s="13">
        <v>9845608159</v>
      </c>
      <c r="C1048" s="42" t="s">
        <v>437</v>
      </c>
      <c r="D1048" s="42" t="s">
        <v>486</v>
      </c>
      <c r="E1048" s="43">
        <v>41220.375</v>
      </c>
      <c r="F1048" s="42" t="s">
        <v>1402</v>
      </c>
      <c r="G1048" s="13" t="s">
        <v>749</v>
      </c>
      <c r="H1048" s="13">
        <v>1820</v>
      </c>
      <c r="I1048" s="13">
        <v>1635</v>
      </c>
      <c r="J1048" s="13" t="s">
        <v>1403</v>
      </c>
    </row>
    <row r="1049" spans="1:10" ht="15" customHeight="1">
      <c r="A1049" s="42" t="s">
        <v>1408</v>
      </c>
      <c r="B1049" s="13">
        <v>9930828662</v>
      </c>
      <c r="C1049" s="42" t="s">
        <v>437</v>
      </c>
      <c r="D1049" s="42" t="s">
        <v>438</v>
      </c>
      <c r="E1049" s="43">
        <v>41218.375</v>
      </c>
      <c r="F1049" s="42" t="s">
        <v>1409</v>
      </c>
      <c r="G1049" s="13" t="s">
        <v>749</v>
      </c>
      <c r="H1049" s="13">
        <v>1242.5</v>
      </c>
      <c r="I1049" s="13">
        <v>1030</v>
      </c>
      <c r="J1049" s="13" t="s">
        <v>1410</v>
      </c>
    </row>
    <row r="1050" spans="1:10" ht="15" customHeight="1">
      <c r="A1050" s="42" t="s">
        <v>1411</v>
      </c>
      <c r="B1050" s="13">
        <v>9930390319</v>
      </c>
      <c r="C1050" s="42" t="s">
        <v>437</v>
      </c>
      <c r="D1050" s="42" t="s">
        <v>438</v>
      </c>
      <c r="E1050" s="43">
        <v>41215.75</v>
      </c>
      <c r="F1050" s="42" t="s">
        <v>1412</v>
      </c>
      <c r="G1050" s="13" t="s">
        <v>934</v>
      </c>
      <c r="H1050" s="13">
        <v>1000</v>
      </c>
      <c r="I1050" s="13">
        <v>995</v>
      </c>
      <c r="J1050" s="13" t="s">
        <v>1413</v>
      </c>
    </row>
    <row r="1051" spans="1:10" ht="15" customHeight="1">
      <c r="A1051" s="42" t="s">
        <v>1414</v>
      </c>
      <c r="B1051" s="13">
        <v>9833722240</v>
      </c>
      <c r="C1051" s="42" t="s">
        <v>437</v>
      </c>
      <c r="D1051" s="42" t="s">
        <v>438</v>
      </c>
      <c r="E1051" s="43">
        <v>41219.604166666664</v>
      </c>
      <c r="F1051" s="42" t="s">
        <v>1412</v>
      </c>
      <c r="G1051" s="13" t="s">
        <v>934</v>
      </c>
      <c r="H1051" s="13">
        <v>1200</v>
      </c>
      <c r="I1051" s="13">
        <v>995</v>
      </c>
      <c r="J1051" s="13" t="s">
        <v>1413</v>
      </c>
    </row>
    <row r="1052" spans="1:10" ht="15" customHeight="1">
      <c r="A1052" s="42" t="s">
        <v>1231</v>
      </c>
      <c r="B1052" s="13">
        <v>9820032617</v>
      </c>
      <c r="C1052" s="42" t="s">
        <v>437</v>
      </c>
      <c r="D1052" s="42" t="s">
        <v>438</v>
      </c>
      <c r="E1052" s="43">
        <v>41214.5</v>
      </c>
      <c r="F1052" s="42" t="s">
        <v>1415</v>
      </c>
      <c r="G1052" s="13" t="s">
        <v>749</v>
      </c>
      <c r="H1052" s="13">
        <v>1660</v>
      </c>
      <c r="I1052" s="13">
        <v>1315</v>
      </c>
      <c r="J1052" s="13" t="s">
        <v>1416</v>
      </c>
    </row>
    <row r="1053" spans="1:10" ht="15" customHeight="1">
      <c r="A1053" s="42" t="s">
        <v>1417</v>
      </c>
      <c r="B1053" s="13">
        <v>9987766922</v>
      </c>
      <c r="C1053" s="42" t="s">
        <v>437</v>
      </c>
      <c r="D1053" s="42" t="s">
        <v>486</v>
      </c>
      <c r="E1053" s="43">
        <v>41215.291666666664</v>
      </c>
      <c r="F1053" s="42" t="s">
        <v>1415</v>
      </c>
      <c r="G1053" s="13" t="s">
        <v>693</v>
      </c>
      <c r="H1053" s="13">
        <v>4679</v>
      </c>
      <c r="I1053" s="13">
        <v>4267</v>
      </c>
      <c r="J1053" s="13" t="s">
        <v>1416</v>
      </c>
    </row>
    <row r="1054" spans="1:10" ht="15" customHeight="1">
      <c r="A1054" s="42" t="s">
        <v>1231</v>
      </c>
      <c r="B1054" s="13">
        <v>9820032617</v>
      </c>
      <c r="C1054" s="42" t="s">
        <v>437</v>
      </c>
      <c r="D1054" s="42" t="s">
        <v>438</v>
      </c>
      <c r="E1054" s="43">
        <v>41218.5</v>
      </c>
      <c r="F1054" s="42" t="s">
        <v>1415</v>
      </c>
      <c r="G1054" s="13" t="s">
        <v>749</v>
      </c>
      <c r="H1054" s="13">
        <v>1580</v>
      </c>
      <c r="I1054" s="13">
        <v>1255</v>
      </c>
      <c r="J1054" s="13" t="s">
        <v>1416</v>
      </c>
    </row>
    <row r="1055" spans="1:10" ht="15" customHeight="1">
      <c r="A1055" s="42" t="s">
        <v>1418</v>
      </c>
      <c r="B1055" s="13">
        <v>9322234445</v>
      </c>
      <c r="C1055" s="42" t="s">
        <v>437</v>
      </c>
      <c r="D1055" s="42" t="s">
        <v>448</v>
      </c>
      <c r="E1055" s="43">
        <v>41219.395833333336</v>
      </c>
      <c r="F1055" s="42" t="s">
        <v>1415</v>
      </c>
      <c r="G1055" s="13" t="s">
        <v>693</v>
      </c>
      <c r="H1055" s="13">
        <v>4030</v>
      </c>
      <c r="I1055" s="13">
        <v>3682</v>
      </c>
      <c r="J1055" s="13" t="s">
        <v>1416</v>
      </c>
    </row>
    <row r="1056" spans="1:10" ht="15" customHeight="1">
      <c r="A1056" s="42" t="s">
        <v>1419</v>
      </c>
      <c r="B1056" s="13">
        <v>9167713182</v>
      </c>
      <c r="C1056" s="42" t="s">
        <v>437</v>
      </c>
      <c r="D1056" s="42" t="s">
        <v>438</v>
      </c>
      <c r="E1056" s="43">
        <v>41220.416666666664</v>
      </c>
      <c r="F1056" s="42" t="s">
        <v>1415</v>
      </c>
      <c r="G1056" s="13" t="s">
        <v>749</v>
      </c>
      <c r="H1056" s="13">
        <v>1500</v>
      </c>
      <c r="I1056" s="13">
        <v>1195</v>
      </c>
      <c r="J1056" s="13" t="s">
        <v>1416</v>
      </c>
    </row>
    <row r="1057" spans="1:10" ht="15" customHeight="1">
      <c r="A1057" s="42" t="s">
        <v>1420</v>
      </c>
      <c r="B1057" s="13">
        <v>9866283344</v>
      </c>
      <c r="C1057" s="42" t="s">
        <v>437</v>
      </c>
      <c r="D1057" s="42" t="s">
        <v>448</v>
      </c>
      <c r="E1057" s="43">
        <v>41220.864583333336</v>
      </c>
      <c r="F1057" s="42" t="s">
        <v>1415</v>
      </c>
      <c r="G1057" s="13" t="s">
        <v>749</v>
      </c>
      <c r="H1057" s="13">
        <v>1500</v>
      </c>
      <c r="I1057" s="13">
        <v>1195</v>
      </c>
      <c r="J1057" s="13" t="s">
        <v>1416</v>
      </c>
    </row>
    <row r="1058" spans="1:10" ht="15" customHeight="1">
      <c r="A1058" s="42" t="s">
        <v>1421</v>
      </c>
      <c r="B1058" s="13">
        <v>9619488506</v>
      </c>
      <c r="C1058" s="42" t="s">
        <v>437</v>
      </c>
      <c r="D1058" s="42" t="s">
        <v>438</v>
      </c>
      <c r="E1058" s="43">
        <v>41214.34375</v>
      </c>
      <c r="F1058" s="42" t="s">
        <v>1422</v>
      </c>
      <c r="G1058" s="13" t="s">
        <v>440</v>
      </c>
      <c r="H1058" s="13">
        <v>102</v>
      </c>
      <c r="I1058" s="13">
        <v>103</v>
      </c>
      <c r="J1058" s="13" t="s">
        <v>1423</v>
      </c>
    </row>
    <row r="1059" spans="1:10" ht="15" customHeight="1">
      <c r="A1059" s="42" t="s">
        <v>704</v>
      </c>
      <c r="B1059" s="13">
        <v>7208008001</v>
      </c>
      <c r="C1059" s="42" t="s">
        <v>437</v>
      </c>
      <c r="D1059" s="42" t="s">
        <v>448</v>
      </c>
      <c r="E1059" s="43">
        <v>41214.395833333336</v>
      </c>
      <c r="F1059" s="42" t="s">
        <v>1422</v>
      </c>
      <c r="G1059" s="13" t="s">
        <v>440</v>
      </c>
      <c r="H1059" s="13">
        <v>392</v>
      </c>
      <c r="I1059" s="13">
        <v>401</v>
      </c>
      <c r="J1059" s="13" t="s">
        <v>1423</v>
      </c>
    </row>
    <row r="1060" spans="1:10" ht="15" customHeight="1">
      <c r="A1060" s="42" t="s">
        <v>1031</v>
      </c>
      <c r="B1060" s="13">
        <v>9324213102</v>
      </c>
      <c r="C1060" s="42" t="s">
        <v>437</v>
      </c>
      <c r="D1060" s="42" t="s">
        <v>448</v>
      </c>
      <c r="E1060" s="43">
        <v>41214.458333333336</v>
      </c>
      <c r="F1060" s="42" t="s">
        <v>1422</v>
      </c>
      <c r="G1060" s="13" t="s">
        <v>440</v>
      </c>
      <c r="H1060" s="13">
        <v>140</v>
      </c>
      <c r="I1060" s="13">
        <v>118</v>
      </c>
      <c r="J1060" s="13" t="s">
        <v>1424</v>
      </c>
    </row>
    <row r="1061" spans="1:10" ht="15" customHeight="1">
      <c r="A1061" s="42" t="s">
        <v>1425</v>
      </c>
      <c r="B1061" s="13">
        <v>9820115014</v>
      </c>
      <c r="C1061" s="42" t="s">
        <v>437</v>
      </c>
      <c r="D1061" s="42" t="s">
        <v>438</v>
      </c>
      <c r="E1061" s="43">
        <v>41214.5</v>
      </c>
      <c r="F1061" s="42" t="s">
        <v>1422</v>
      </c>
      <c r="G1061" s="13" t="s">
        <v>440</v>
      </c>
      <c r="H1061" s="13">
        <v>272</v>
      </c>
      <c r="I1061" s="13">
        <v>298</v>
      </c>
      <c r="J1061" s="13" t="s">
        <v>1423</v>
      </c>
    </row>
    <row r="1062" spans="1:10" ht="15" customHeight="1">
      <c r="A1062" s="42" t="s">
        <v>1426</v>
      </c>
      <c r="B1062" s="13">
        <v>9920847488</v>
      </c>
      <c r="C1062" s="42" t="s">
        <v>437</v>
      </c>
      <c r="D1062" s="42" t="s">
        <v>438</v>
      </c>
      <c r="E1062" s="43">
        <v>41214.541666666664</v>
      </c>
      <c r="F1062" s="42" t="s">
        <v>1422</v>
      </c>
      <c r="G1062" s="13" t="s">
        <v>440</v>
      </c>
      <c r="H1062" s="13">
        <v>100</v>
      </c>
      <c r="I1062" s="13">
        <v>65</v>
      </c>
      <c r="J1062" s="13" t="s">
        <v>1424</v>
      </c>
    </row>
    <row r="1063" spans="1:10" ht="15" customHeight="1">
      <c r="A1063" s="42" t="s">
        <v>1427</v>
      </c>
      <c r="B1063" s="13">
        <v>9958314441</v>
      </c>
      <c r="C1063" s="42" t="s">
        <v>437</v>
      </c>
      <c r="D1063" s="42" t="s">
        <v>438</v>
      </c>
      <c r="E1063" s="43">
        <v>41214.635416666664</v>
      </c>
      <c r="F1063" s="42" t="s">
        <v>1422</v>
      </c>
      <c r="G1063" s="13" t="s">
        <v>440</v>
      </c>
      <c r="H1063" s="13">
        <v>199</v>
      </c>
      <c r="I1063" s="13">
        <v>169</v>
      </c>
      <c r="J1063" s="13" t="s">
        <v>1424</v>
      </c>
    </row>
    <row r="1064" spans="1:10" ht="15" customHeight="1">
      <c r="A1064" s="42" t="s">
        <v>1428</v>
      </c>
      <c r="B1064" s="13">
        <v>9833920767</v>
      </c>
      <c r="C1064" s="42" t="s">
        <v>437</v>
      </c>
      <c r="D1064" s="42" t="s">
        <v>438</v>
      </c>
      <c r="E1064" s="43">
        <v>41214.666666666664</v>
      </c>
      <c r="F1064" s="42" t="s">
        <v>1422</v>
      </c>
      <c r="G1064" s="13" t="s">
        <v>440</v>
      </c>
      <c r="H1064" s="13">
        <v>175</v>
      </c>
      <c r="I1064" s="13">
        <v>188</v>
      </c>
      <c r="J1064" s="13" t="s">
        <v>1423</v>
      </c>
    </row>
    <row r="1065" spans="1:10" ht="15" customHeight="1">
      <c r="A1065" s="42" t="s">
        <v>1006</v>
      </c>
      <c r="B1065" s="13">
        <v>9223056286</v>
      </c>
      <c r="C1065" s="42" t="s">
        <v>437</v>
      </c>
      <c r="D1065" s="42" t="s">
        <v>448</v>
      </c>
      <c r="E1065" s="43">
        <v>41214.729166666664</v>
      </c>
      <c r="F1065" s="42" t="s">
        <v>1422</v>
      </c>
      <c r="G1065" s="13" t="s">
        <v>440</v>
      </c>
      <c r="H1065" s="13">
        <v>407</v>
      </c>
      <c r="I1065" s="13">
        <v>291</v>
      </c>
      <c r="J1065" s="13" t="s">
        <v>1424</v>
      </c>
    </row>
    <row r="1066" spans="1:10" ht="15" customHeight="1">
      <c r="A1066" s="42" t="s">
        <v>1429</v>
      </c>
      <c r="B1066" s="13">
        <v>9980266992</v>
      </c>
      <c r="C1066" s="42" t="s">
        <v>437</v>
      </c>
      <c r="D1066" s="42" t="s">
        <v>438</v>
      </c>
      <c r="E1066" s="43">
        <v>41214.770833333336</v>
      </c>
      <c r="F1066" s="42" t="s">
        <v>1422</v>
      </c>
      <c r="G1066" s="13" t="s">
        <v>440</v>
      </c>
      <c r="H1066" s="13">
        <v>303</v>
      </c>
      <c r="I1066" s="13">
        <v>313</v>
      </c>
      <c r="J1066" s="13" t="s">
        <v>1423</v>
      </c>
    </row>
    <row r="1067" spans="1:10" ht="15" customHeight="1">
      <c r="A1067" s="42" t="s">
        <v>1430</v>
      </c>
      <c r="B1067" s="13">
        <v>9819990065</v>
      </c>
      <c r="C1067" s="42" t="s">
        <v>437</v>
      </c>
      <c r="D1067" s="42" t="s">
        <v>438</v>
      </c>
      <c r="E1067" s="43">
        <v>41214.833333333336</v>
      </c>
      <c r="F1067" s="42" t="s">
        <v>1422</v>
      </c>
      <c r="G1067" s="13" t="s">
        <v>440</v>
      </c>
      <c r="H1067" s="13">
        <v>274</v>
      </c>
      <c r="I1067" s="13">
        <v>254</v>
      </c>
      <c r="J1067" s="13" t="s">
        <v>1423</v>
      </c>
    </row>
    <row r="1068" spans="1:10" ht="15" customHeight="1">
      <c r="A1068" s="42" t="s">
        <v>499</v>
      </c>
      <c r="B1068" s="13">
        <v>7208008001</v>
      </c>
      <c r="C1068" s="42" t="s">
        <v>437</v>
      </c>
      <c r="D1068" s="42" t="s">
        <v>448</v>
      </c>
      <c r="E1068" s="43">
        <v>41214.854166666664</v>
      </c>
      <c r="F1068" s="42" t="s">
        <v>1422</v>
      </c>
      <c r="G1068" s="13" t="s">
        <v>440</v>
      </c>
      <c r="H1068" s="13">
        <v>962</v>
      </c>
      <c r="I1068" s="13">
        <v>799</v>
      </c>
      <c r="J1068" s="13" t="s">
        <v>1424</v>
      </c>
    </row>
    <row r="1069" spans="1:10" ht="15" customHeight="1">
      <c r="A1069" s="42" t="s">
        <v>1431</v>
      </c>
      <c r="B1069" s="13">
        <v>2266934444</v>
      </c>
      <c r="C1069" s="42" t="s">
        <v>437</v>
      </c>
      <c r="D1069" s="42" t="s">
        <v>438</v>
      </c>
      <c r="E1069" s="43">
        <v>41215.333333333336</v>
      </c>
      <c r="F1069" s="42" t="s">
        <v>1422</v>
      </c>
      <c r="G1069" s="13" t="s">
        <v>440</v>
      </c>
      <c r="H1069" s="13">
        <v>434</v>
      </c>
      <c r="I1069" s="13">
        <v>457</v>
      </c>
      <c r="J1069" s="13" t="s">
        <v>1423</v>
      </c>
    </row>
    <row r="1070" spans="1:10" ht="15" customHeight="1">
      <c r="A1070" s="42" t="s">
        <v>1432</v>
      </c>
      <c r="B1070" s="13">
        <v>9167620302</v>
      </c>
      <c r="C1070" s="42" t="s">
        <v>437</v>
      </c>
      <c r="D1070" s="42" t="s">
        <v>438</v>
      </c>
      <c r="E1070" s="43">
        <v>41215.416666666664</v>
      </c>
      <c r="F1070" s="42" t="s">
        <v>1422</v>
      </c>
      <c r="G1070" s="13" t="s">
        <v>440</v>
      </c>
      <c r="H1070" s="13">
        <v>100</v>
      </c>
      <c r="I1070" s="13">
        <v>74</v>
      </c>
      <c r="J1070" s="13" t="s">
        <v>1423</v>
      </c>
    </row>
    <row r="1071" spans="1:10" ht="15" customHeight="1">
      <c r="A1071" s="42" t="s">
        <v>1433</v>
      </c>
      <c r="B1071" s="13">
        <v>9029011981</v>
      </c>
      <c r="C1071" s="42" t="s">
        <v>437</v>
      </c>
      <c r="D1071" s="42" t="s">
        <v>438</v>
      </c>
      <c r="E1071" s="43">
        <v>41215.510416666664</v>
      </c>
      <c r="F1071" s="42" t="s">
        <v>1422</v>
      </c>
      <c r="G1071" s="13" t="s">
        <v>440</v>
      </c>
      <c r="H1071" s="13">
        <v>892</v>
      </c>
      <c r="I1071" s="13">
        <v>831</v>
      </c>
      <c r="J1071" s="13" t="s">
        <v>1423</v>
      </c>
    </row>
    <row r="1072" spans="1:10" ht="15" customHeight="1">
      <c r="A1072" s="42" t="s">
        <v>1434</v>
      </c>
      <c r="B1072" s="13">
        <v>9223276116</v>
      </c>
      <c r="C1072" s="42" t="s">
        <v>437</v>
      </c>
      <c r="D1072" s="42" t="s">
        <v>486</v>
      </c>
      <c r="E1072" s="43">
        <v>41215.6875</v>
      </c>
      <c r="F1072" s="42" t="s">
        <v>1422</v>
      </c>
      <c r="G1072" s="13" t="s">
        <v>440</v>
      </c>
      <c r="H1072" s="13">
        <v>198</v>
      </c>
      <c r="I1072" s="13">
        <v>198</v>
      </c>
      <c r="J1072" s="13" t="s">
        <v>1423</v>
      </c>
    </row>
    <row r="1073" spans="1:10" ht="15" customHeight="1">
      <c r="A1073" s="42" t="s">
        <v>1146</v>
      </c>
      <c r="B1073" s="13">
        <v>9819943287</v>
      </c>
      <c r="C1073" s="42" t="s">
        <v>437</v>
      </c>
      <c r="D1073" s="42" t="s">
        <v>448</v>
      </c>
      <c r="E1073" s="43">
        <v>41215.791666666664</v>
      </c>
      <c r="F1073" s="42" t="s">
        <v>1422</v>
      </c>
      <c r="G1073" s="13" t="s">
        <v>440</v>
      </c>
      <c r="H1073" s="13">
        <v>169</v>
      </c>
      <c r="I1073" s="13">
        <v>130</v>
      </c>
      <c r="J1073" s="13" t="s">
        <v>1423</v>
      </c>
    </row>
    <row r="1074" spans="1:10" ht="15" customHeight="1">
      <c r="A1074" s="42" t="s">
        <v>1435</v>
      </c>
      <c r="B1074" s="13">
        <v>9819972790</v>
      </c>
      <c r="C1074" s="42" t="s">
        <v>437</v>
      </c>
      <c r="D1074" s="42" t="s">
        <v>438</v>
      </c>
      <c r="E1074" s="43">
        <v>41216.34375</v>
      </c>
      <c r="F1074" s="42" t="s">
        <v>1422</v>
      </c>
      <c r="G1074" s="13" t="s">
        <v>440</v>
      </c>
      <c r="H1074" s="13">
        <v>234</v>
      </c>
      <c r="I1074" s="13">
        <v>257</v>
      </c>
      <c r="J1074" s="13" t="s">
        <v>1423</v>
      </c>
    </row>
    <row r="1075" spans="1:10" ht="15" customHeight="1">
      <c r="A1075" s="42" t="s">
        <v>1436</v>
      </c>
      <c r="B1075" s="13">
        <v>9892618954</v>
      </c>
      <c r="C1075" s="42" t="s">
        <v>437</v>
      </c>
      <c r="D1075" s="42" t="s">
        <v>438</v>
      </c>
      <c r="E1075" s="43">
        <v>41216.40625</v>
      </c>
      <c r="F1075" s="42" t="s">
        <v>1422</v>
      </c>
      <c r="G1075" s="13" t="s">
        <v>440</v>
      </c>
      <c r="H1075" s="13">
        <v>164</v>
      </c>
      <c r="I1075" s="13">
        <v>164</v>
      </c>
      <c r="J1075" s="13" t="s">
        <v>1423</v>
      </c>
    </row>
    <row r="1076" spans="1:10" ht="15" customHeight="1">
      <c r="A1076" s="42" t="s">
        <v>1437</v>
      </c>
      <c r="B1076" s="13">
        <v>9029000188</v>
      </c>
      <c r="C1076" s="42" t="s">
        <v>437</v>
      </c>
      <c r="D1076" s="42" t="s">
        <v>438</v>
      </c>
      <c r="E1076" s="43">
        <v>41216.479166666664</v>
      </c>
      <c r="F1076" s="42" t="s">
        <v>1422</v>
      </c>
      <c r="G1076" s="13" t="s">
        <v>440</v>
      </c>
      <c r="H1076" s="13">
        <v>229.6</v>
      </c>
      <c r="I1076" s="13">
        <v>230</v>
      </c>
      <c r="J1076" s="13" t="s">
        <v>1423</v>
      </c>
    </row>
    <row r="1077" spans="1:10" ht="15" customHeight="1">
      <c r="A1077" s="42" t="s">
        <v>1438</v>
      </c>
      <c r="B1077" s="13">
        <v>9445568818</v>
      </c>
      <c r="C1077" s="42" t="s">
        <v>437</v>
      </c>
      <c r="D1077" s="42" t="s">
        <v>438</v>
      </c>
      <c r="E1077" s="43">
        <v>41216.5625</v>
      </c>
      <c r="F1077" s="42" t="s">
        <v>1422</v>
      </c>
      <c r="G1077" s="13" t="s">
        <v>440</v>
      </c>
      <c r="H1077" s="13">
        <v>613</v>
      </c>
      <c r="I1077" s="13">
        <v>672</v>
      </c>
      <c r="J1077" s="13" t="s">
        <v>1423</v>
      </c>
    </row>
    <row r="1078" spans="1:10" ht="15" customHeight="1">
      <c r="A1078" s="42" t="s">
        <v>1439</v>
      </c>
      <c r="B1078" s="13">
        <v>9920827232</v>
      </c>
      <c r="C1078" s="42" t="s">
        <v>437</v>
      </c>
      <c r="D1078" s="42" t="s">
        <v>438</v>
      </c>
      <c r="E1078" s="43">
        <v>41216.604166666664</v>
      </c>
      <c r="F1078" s="42" t="s">
        <v>1422</v>
      </c>
      <c r="G1078" s="13" t="s">
        <v>440</v>
      </c>
      <c r="H1078" s="13">
        <v>780</v>
      </c>
      <c r="I1078" s="13">
        <v>673</v>
      </c>
      <c r="J1078" s="13" t="s">
        <v>1424</v>
      </c>
    </row>
    <row r="1079" spans="1:10" ht="15" customHeight="1">
      <c r="A1079" s="42" t="s">
        <v>1440</v>
      </c>
      <c r="B1079" s="13">
        <v>9867674515</v>
      </c>
      <c r="C1079" s="42" t="s">
        <v>437</v>
      </c>
      <c r="D1079" s="42" t="s">
        <v>461</v>
      </c>
      <c r="E1079" s="43">
        <v>41216.677083333336</v>
      </c>
      <c r="F1079" s="42" t="s">
        <v>1422</v>
      </c>
      <c r="G1079" s="13" t="s">
        <v>440</v>
      </c>
      <c r="H1079" s="13">
        <v>446</v>
      </c>
      <c r="I1079" s="13">
        <v>489</v>
      </c>
      <c r="J1079" s="13" t="s">
        <v>1423</v>
      </c>
    </row>
    <row r="1080" spans="1:10" ht="15" customHeight="1">
      <c r="A1080" s="42" t="s">
        <v>1441</v>
      </c>
      <c r="B1080" s="13">
        <v>8080071116</v>
      </c>
      <c r="C1080" s="42" t="s">
        <v>437</v>
      </c>
      <c r="D1080" s="42" t="s">
        <v>438</v>
      </c>
      <c r="E1080" s="43">
        <v>41216.708333333336</v>
      </c>
      <c r="F1080" s="42" t="s">
        <v>1422</v>
      </c>
      <c r="G1080" s="13" t="s">
        <v>440</v>
      </c>
      <c r="H1080" s="13">
        <v>979</v>
      </c>
      <c r="I1080" s="13">
        <v>775</v>
      </c>
      <c r="J1080" s="13" t="s">
        <v>1424</v>
      </c>
    </row>
    <row r="1081" spans="1:10" ht="15" customHeight="1">
      <c r="A1081" s="42" t="s">
        <v>1442</v>
      </c>
      <c r="B1081" s="13">
        <v>9820347928</v>
      </c>
      <c r="C1081" s="42" t="s">
        <v>437</v>
      </c>
      <c r="D1081" s="42" t="s">
        <v>438</v>
      </c>
      <c r="E1081" s="43">
        <v>41216.791666666664</v>
      </c>
      <c r="F1081" s="42" t="s">
        <v>1422</v>
      </c>
      <c r="G1081" s="13" t="s">
        <v>440</v>
      </c>
      <c r="H1081" s="13">
        <v>266</v>
      </c>
      <c r="I1081" s="13">
        <v>254</v>
      </c>
      <c r="J1081" s="13" t="s">
        <v>1423</v>
      </c>
    </row>
    <row r="1082" spans="1:10" ht="15" customHeight="1">
      <c r="A1082" s="42" t="s">
        <v>1443</v>
      </c>
      <c r="B1082" s="13">
        <v>9930001075</v>
      </c>
      <c r="C1082" s="42" t="s">
        <v>437</v>
      </c>
      <c r="D1082" s="42" t="s">
        <v>438</v>
      </c>
      <c r="E1082" s="43">
        <v>41216.875</v>
      </c>
      <c r="F1082" s="42" t="s">
        <v>1422</v>
      </c>
      <c r="G1082" s="13" t="s">
        <v>440</v>
      </c>
      <c r="H1082" s="13">
        <v>297</v>
      </c>
      <c r="I1082" s="13">
        <v>251</v>
      </c>
      <c r="J1082" s="13" t="s">
        <v>1424</v>
      </c>
    </row>
    <row r="1083" spans="1:10" ht="15" customHeight="1">
      <c r="A1083" s="42" t="s">
        <v>1444</v>
      </c>
      <c r="B1083" s="13">
        <v>9967754821</v>
      </c>
      <c r="C1083" s="42" t="s">
        <v>437</v>
      </c>
      <c r="D1083" s="42" t="s">
        <v>461</v>
      </c>
      <c r="E1083" s="43">
        <v>41216.96875</v>
      </c>
      <c r="F1083" s="42" t="s">
        <v>1422</v>
      </c>
      <c r="G1083" s="13" t="s">
        <v>440</v>
      </c>
      <c r="H1083" s="13">
        <v>219</v>
      </c>
      <c r="I1083" s="13">
        <v>268</v>
      </c>
      <c r="J1083" s="13" t="s">
        <v>1424</v>
      </c>
    </row>
    <row r="1084" spans="1:10" ht="15" customHeight="1">
      <c r="A1084" s="42" t="s">
        <v>1445</v>
      </c>
      <c r="B1084" s="13">
        <v>9820108203</v>
      </c>
      <c r="C1084" s="42" t="s">
        <v>437</v>
      </c>
      <c r="D1084" s="42" t="s">
        <v>438</v>
      </c>
      <c r="E1084" s="43">
        <v>41217.333333333336</v>
      </c>
      <c r="F1084" s="42" t="s">
        <v>1422</v>
      </c>
      <c r="G1084" s="13" t="s">
        <v>440</v>
      </c>
      <c r="H1084" s="13">
        <v>192</v>
      </c>
      <c r="I1084" s="13">
        <v>210</v>
      </c>
      <c r="J1084" s="13" t="s">
        <v>1423</v>
      </c>
    </row>
    <row r="1085" spans="1:10" ht="15" customHeight="1">
      <c r="A1085" s="42" t="s">
        <v>1446</v>
      </c>
      <c r="B1085" s="13">
        <v>9967522022</v>
      </c>
      <c r="C1085" s="42" t="s">
        <v>437</v>
      </c>
      <c r="D1085" s="42" t="s">
        <v>438</v>
      </c>
      <c r="E1085" s="43">
        <v>41217.416666666664</v>
      </c>
      <c r="F1085" s="42" t="s">
        <v>1422</v>
      </c>
      <c r="G1085" s="13" t="s">
        <v>440</v>
      </c>
      <c r="H1085" s="13">
        <v>247</v>
      </c>
      <c r="I1085" s="13">
        <v>274</v>
      </c>
      <c r="J1085" s="13" t="s">
        <v>1423</v>
      </c>
    </row>
    <row r="1086" spans="1:10" ht="15" customHeight="1">
      <c r="A1086" s="42" t="s">
        <v>679</v>
      </c>
      <c r="B1086" s="13">
        <v>9920012177</v>
      </c>
      <c r="C1086" s="42" t="s">
        <v>437</v>
      </c>
      <c r="D1086" s="42" t="s">
        <v>438</v>
      </c>
      <c r="E1086" s="43">
        <v>41217.46875</v>
      </c>
      <c r="F1086" s="42" t="s">
        <v>1422</v>
      </c>
      <c r="G1086" s="13" t="s">
        <v>440</v>
      </c>
      <c r="H1086" s="13">
        <v>161</v>
      </c>
      <c r="I1086" s="13">
        <v>166</v>
      </c>
      <c r="J1086" s="13" t="s">
        <v>1423</v>
      </c>
    </row>
    <row r="1087" spans="1:10" ht="15" customHeight="1">
      <c r="A1087" s="42" t="s">
        <v>1447</v>
      </c>
      <c r="B1087" s="13">
        <v>9830572553</v>
      </c>
      <c r="C1087" s="42" t="s">
        <v>437</v>
      </c>
      <c r="D1087" s="42" t="s">
        <v>438</v>
      </c>
      <c r="E1087" s="43">
        <v>41217.53125</v>
      </c>
      <c r="F1087" s="42" t="s">
        <v>1422</v>
      </c>
      <c r="G1087" s="13" t="s">
        <v>440</v>
      </c>
      <c r="H1087" s="13">
        <v>295</v>
      </c>
      <c r="I1087" s="13">
        <v>323</v>
      </c>
      <c r="J1087" s="13" t="s">
        <v>1423</v>
      </c>
    </row>
    <row r="1088" spans="1:10" ht="15" customHeight="1">
      <c r="A1088" s="42" t="s">
        <v>1448</v>
      </c>
      <c r="B1088" s="13">
        <v>9999935882</v>
      </c>
      <c r="C1088" s="42" t="s">
        <v>437</v>
      </c>
      <c r="D1088" s="42" t="s">
        <v>438</v>
      </c>
      <c r="E1088" s="43">
        <v>41217.583333333336</v>
      </c>
      <c r="F1088" s="42" t="s">
        <v>1422</v>
      </c>
      <c r="G1088" s="13" t="s">
        <v>440</v>
      </c>
      <c r="H1088" s="13">
        <v>359</v>
      </c>
      <c r="I1088" s="13">
        <v>283</v>
      </c>
      <c r="J1088" s="13" t="s">
        <v>1424</v>
      </c>
    </row>
    <row r="1089" spans="1:10" ht="15" customHeight="1">
      <c r="A1089" s="42" t="s">
        <v>1449</v>
      </c>
      <c r="B1089" s="13">
        <v>9004255372</v>
      </c>
      <c r="C1089" s="42" t="s">
        <v>437</v>
      </c>
      <c r="D1089" s="42" t="s">
        <v>438</v>
      </c>
      <c r="E1089" s="43">
        <v>41217.666666666664</v>
      </c>
      <c r="F1089" s="42" t="s">
        <v>1422</v>
      </c>
      <c r="G1089" s="13" t="s">
        <v>440</v>
      </c>
      <c r="H1089" s="13">
        <v>662</v>
      </c>
      <c r="I1089" s="13">
        <v>566</v>
      </c>
      <c r="J1089" s="13" t="s">
        <v>1424</v>
      </c>
    </row>
    <row r="1090" spans="1:10" ht="15" customHeight="1">
      <c r="A1090" s="42" t="s">
        <v>1450</v>
      </c>
      <c r="B1090" s="13">
        <v>9820996986</v>
      </c>
      <c r="C1090" s="42" t="s">
        <v>437</v>
      </c>
      <c r="D1090" s="42" t="s">
        <v>438</v>
      </c>
      <c r="E1090" s="43">
        <v>41217.729166666664</v>
      </c>
      <c r="F1090" s="42" t="s">
        <v>1422</v>
      </c>
      <c r="G1090" s="13" t="s">
        <v>440</v>
      </c>
      <c r="H1090" s="13">
        <v>457</v>
      </c>
      <c r="I1090" s="13">
        <v>521</v>
      </c>
      <c r="J1090" s="13" t="s">
        <v>1423</v>
      </c>
    </row>
    <row r="1091" spans="1:10" ht="15" customHeight="1">
      <c r="A1091" s="42" t="s">
        <v>1451</v>
      </c>
      <c r="B1091" s="13">
        <v>9820298877</v>
      </c>
      <c r="C1091" s="42" t="s">
        <v>437</v>
      </c>
      <c r="D1091" s="42" t="s">
        <v>438</v>
      </c>
      <c r="E1091" s="43">
        <v>41217.770833333336</v>
      </c>
      <c r="F1091" s="42" t="s">
        <v>1422</v>
      </c>
      <c r="G1091" s="13" t="s">
        <v>440</v>
      </c>
      <c r="H1091" s="13">
        <v>312</v>
      </c>
      <c r="I1091" s="13">
        <v>268</v>
      </c>
      <c r="J1091" s="13" t="s">
        <v>1424</v>
      </c>
    </row>
    <row r="1092" spans="1:10" ht="15" customHeight="1">
      <c r="A1092" s="42" t="s">
        <v>1452</v>
      </c>
      <c r="B1092" s="13">
        <v>9820020937</v>
      </c>
      <c r="C1092" s="42" t="s">
        <v>437</v>
      </c>
      <c r="D1092" s="42" t="s">
        <v>438</v>
      </c>
      <c r="E1092" s="43">
        <v>41217.802083333336</v>
      </c>
      <c r="F1092" s="42" t="s">
        <v>1422</v>
      </c>
      <c r="G1092" s="13" t="s">
        <v>440</v>
      </c>
      <c r="H1092" s="13">
        <v>387</v>
      </c>
      <c r="I1092" s="13">
        <v>416</v>
      </c>
      <c r="J1092" s="13" t="s">
        <v>1423</v>
      </c>
    </row>
    <row r="1093" spans="1:10" ht="15" customHeight="1">
      <c r="A1093" s="42" t="s">
        <v>633</v>
      </c>
      <c r="B1093" s="13">
        <v>9820170006</v>
      </c>
      <c r="C1093" s="42" t="s">
        <v>437</v>
      </c>
      <c r="D1093" s="42" t="s">
        <v>438</v>
      </c>
      <c r="E1093" s="43">
        <v>41217.854166666664</v>
      </c>
      <c r="F1093" s="42" t="s">
        <v>1422</v>
      </c>
      <c r="G1093" s="13" t="s">
        <v>440</v>
      </c>
      <c r="H1093" s="13">
        <v>346</v>
      </c>
      <c r="I1093" s="13">
        <v>298</v>
      </c>
      <c r="J1093" s="13" t="s">
        <v>1424</v>
      </c>
    </row>
    <row r="1094" spans="1:10" ht="15" customHeight="1">
      <c r="A1094" s="42" t="s">
        <v>1453</v>
      </c>
      <c r="B1094" s="13">
        <v>9833897318</v>
      </c>
      <c r="C1094" s="42" t="s">
        <v>437</v>
      </c>
      <c r="D1094" s="42" t="s">
        <v>438</v>
      </c>
      <c r="E1094" s="43">
        <v>41217.958333333336</v>
      </c>
      <c r="F1094" s="42" t="s">
        <v>1422</v>
      </c>
      <c r="G1094" s="13" t="s">
        <v>440</v>
      </c>
      <c r="H1094" s="13">
        <v>491.4</v>
      </c>
      <c r="I1094" s="13">
        <v>428</v>
      </c>
      <c r="J1094" s="13" t="s">
        <v>1424</v>
      </c>
    </row>
    <row r="1095" spans="1:10" ht="15" customHeight="1">
      <c r="A1095" s="42" t="s">
        <v>474</v>
      </c>
      <c r="B1095" s="13">
        <v>7208008001</v>
      </c>
      <c r="C1095" s="42" t="s">
        <v>437</v>
      </c>
      <c r="D1095" s="42" t="s">
        <v>448</v>
      </c>
      <c r="E1095" s="43">
        <v>41218.333333333336</v>
      </c>
      <c r="F1095" s="42" t="s">
        <v>1422</v>
      </c>
      <c r="G1095" s="13" t="s">
        <v>440</v>
      </c>
      <c r="H1095" s="13">
        <v>266</v>
      </c>
      <c r="I1095" s="13">
        <v>296</v>
      </c>
      <c r="J1095" s="13" t="s">
        <v>1423</v>
      </c>
    </row>
    <row r="1096" spans="1:10" ht="15" customHeight="1">
      <c r="A1096" s="42" t="s">
        <v>1388</v>
      </c>
      <c r="B1096" s="13">
        <v>8652663355</v>
      </c>
      <c r="C1096" s="42" t="s">
        <v>437</v>
      </c>
      <c r="D1096" s="42" t="s">
        <v>438</v>
      </c>
      <c r="E1096" s="43">
        <v>41218.479166666664</v>
      </c>
      <c r="F1096" s="42" t="s">
        <v>1422</v>
      </c>
      <c r="G1096" s="13" t="s">
        <v>440</v>
      </c>
      <c r="H1096" s="13">
        <v>446</v>
      </c>
      <c r="I1096" s="13">
        <v>381</v>
      </c>
      <c r="J1096" s="13" t="s">
        <v>1424</v>
      </c>
    </row>
    <row r="1097" spans="1:10" ht="15" customHeight="1">
      <c r="A1097" s="42" t="s">
        <v>1454</v>
      </c>
      <c r="B1097" s="13">
        <v>9819755301</v>
      </c>
      <c r="C1097" s="42" t="s">
        <v>437</v>
      </c>
      <c r="D1097" s="42" t="s">
        <v>438</v>
      </c>
      <c r="E1097" s="43">
        <v>41218.520833333336</v>
      </c>
      <c r="F1097" s="42" t="s">
        <v>1422</v>
      </c>
      <c r="G1097" s="13" t="s">
        <v>440</v>
      </c>
      <c r="H1097" s="13">
        <v>291</v>
      </c>
      <c r="I1097" s="13">
        <v>323</v>
      </c>
      <c r="J1097" s="13" t="s">
        <v>1423</v>
      </c>
    </row>
    <row r="1098" spans="1:10" ht="15" customHeight="1">
      <c r="A1098" s="42" t="s">
        <v>1455</v>
      </c>
      <c r="B1098" s="13">
        <v>9820585666</v>
      </c>
      <c r="C1098" s="42" t="s">
        <v>437</v>
      </c>
      <c r="D1098" s="42" t="s">
        <v>438</v>
      </c>
      <c r="E1098" s="43">
        <v>41218.572916666664</v>
      </c>
      <c r="F1098" s="42" t="s">
        <v>1422</v>
      </c>
      <c r="G1098" s="13" t="s">
        <v>440</v>
      </c>
      <c r="H1098" s="13">
        <v>245</v>
      </c>
      <c r="I1098" s="13">
        <v>204</v>
      </c>
      <c r="J1098" s="13" t="s">
        <v>1424</v>
      </c>
    </row>
    <row r="1099" spans="1:10" ht="15" customHeight="1">
      <c r="A1099" s="42" t="s">
        <v>1456</v>
      </c>
      <c r="B1099" s="13">
        <v>9820121085</v>
      </c>
      <c r="C1099" s="42" t="s">
        <v>437</v>
      </c>
      <c r="D1099" s="42" t="s">
        <v>438</v>
      </c>
      <c r="E1099" s="43">
        <v>41218.59375</v>
      </c>
      <c r="F1099" s="42" t="s">
        <v>1422</v>
      </c>
      <c r="G1099" s="13" t="s">
        <v>440</v>
      </c>
      <c r="H1099" s="13">
        <v>774.2</v>
      </c>
      <c r="I1099" s="13">
        <v>870</v>
      </c>
      <c r="J1099" s="13" t="s">
        <v>1423</v>
      </c>
    </row>
    <row r="1100" spans="1:10" ht="15" customHeight="1">
      <c r="A1100" s="42" t="s">
        <v>1457</v>
      </c>
      <c r="B1100" s="13">
        <v>9769880061</v>
      </c>
      <c r="C1100" s="42" t="s">
        <v>437</v>
      </c>
      <c r="D1100" s="42" t="s">
        <v>438</v>
      </c>
      <c r="E1100" s="43">
        <v>41218.645833333336</v>
      </c>
      <c r="F1100" s="42" t="s">
        <v>1422</v>
      </c>
      <c r="G1100" s="13" t="s">
        <v>440</v>
      </c>
      <c r="H1100" s="13">
        <v>184</v>
      </c>
      <c r="I1100" s="13">
        <v>154</v>
      </c>
      <c r="J1100" s="13" t="s">
        <v>1424</v>
      </c>
    </row>
    <row r="1101" spans="1:10" ht="15" customHeight="1">
      <c r="A1101" s="42" t="s">
        <v>1456</v>
      </c>
      <c r="B1101" s="13">
        <v>9820121085</v>
      </c>
      <c r="C1101" s="42" t="s">
        <v>437</v>
      </c>
      <c r="D1101" s="42" t="s">
        <v>438</v>
      </c>
      <c r="E1101" s="43">
        <v>41218.697916666664</v>
      </c>
      <c r="F1101" s="42" t="s">
        <v>1422</v>
      </c>
      <c r="G1101" s="13" t="s">
        <v>440</v>
      </c>
      <c r="H1101" s="13">
        <v>444</v>
      </c>
      <c r="I1101" s="13">
        <v>503</v>
      </c>
      <c r="J1101" s="13" t="s">
        <v>1423</v>
      </c>
    </row>
    <row r="1102" spans="1:10" ht="15" customHeight="1">
      <c r="A1102" s="42" t="s">
        <v>1458</v>
      </c>
      <c r="B1102" s="13">
        <v>9442137710</v>
      </c>
      <c r="C1102" s="42" t="s">
        <v>437</v>
      </c>
      <c r="D1102" s="42" t="s">
        <v>438</v>
      </c>
      <c r="E1102" s="43">
        <v>41218.738194444442</v>
      </c>
      <c r="F1102" s="42" t="s">
        <v>1422</v>
      </c>
      <c r="G1102" s="13" t="s">
        <v>440</v>
      </c>
      <c r="H1102" s="13">
        <v>185</v>
      </c>
      <c r="I1102" s="13">
        <v>131</v>
      </c>
      <c r="J1102" s="13" t="s">
        <v>1424</v>
      </c>
    </row>
    <row r="1103" spans="1:10" ht="15" customHeight="1">
      <c r="A1103" s="42" t="s">
        <v>1459</v>
      </c>
      <c r="B1103" s="13">
        <v>9930438930</v>
      </c>
      <c r="C1103" s="42" t="s">
        <v>437</v>
      </c>
      <c r="D1103" s="42" t="s">
        <v>438</v>
      </c>
      <c r="E1103" s="43">
        <v>41218.770833333336</v>
      </c>
      <c r="F1103" s="42" t="s">
        <v>1422</v>
      </c>
      <c r="G1103" s="13" t="s">
        <v>440</v>
      </c>
      <c r="H1103" s="13">
        <v>141</v>
      </c>
      <c r="I1103" s="13">
        <v>95</v>
      </c>
      <c r="J1103" s="13" t="s">
        <v>1424</v>
      </c>
    </row>
    <row r="1104" spans="1:10" ht="15" customHeight="1">
      <c r="A1104" s="42" t="s">
        <v>1460</v>
      </c>
      <c r="B1104" s="13">
        <v>8879720732</v>
      </c>
      <c r="C1104" s="42" t="s">
        <v>437</v>
      </c>
      <c r="D1104" s="42" t="s">
        <v>438</v>
      </c>
      <c r="E1104" s="43">
        <v>41218.770833333336</v>
      </c>
      <c r="F1104" s="42" t="s">
        <v>1422</v>
      </c>
      <c r="G1104" s="13" t="s">
        <v>440</v>
      </c>
      <c r="H1104" s="13">
        <v>303</v>
      </c>
      <c r="I1104" s="13">
        <v>264</v>
      </c>
      <c r="J1104" s="13" t="s">
        <v>1423</v>
      </c>
    </row>
    <row r="1105" spans="1:10" ht="15" customHeight="1">
      <c r="A1105" s="42" t="s">
        <v>1461</v>
      </c>
      <c r="B1105" s="13">
        <v>9945689783</v>
      </c>
      <c r="C1105" s="42" t="s">
        <v>437</v>
      </c>
      <c r="D1105" s="42" t="s">
        <v>438</v>
      </c>
      <c r="E1105" s="43">
        <v>41218.864583333336</v>
      </c>
      <c r="F1105" s="42" t="s">
        <v>1422</v>
      </c>
      <c r="G1105" s="13" t="s">
        <v>440</v>
      </c>
      <c r="H1105" s="13">
        <v>171</v>
      </c>
      <c r="I1105" s="13">
        <v>144</v>
      </c>
      <c r="J1105" s="13" t="s">
        <v>1424</v>
      </c>
    </row>
    <row r="1106" spans="1:10" ht="15" customHeight="1">
      <c r="A1106" s="42" t="s">
        <v>1462</v>
      </c>
      <c r="B1106" s="13">
        <v>8879586665</v>
      </c>
      <c r="C1106" s="42" t="s">
        <v>437</v>
      </c>
      <c r="D1106" s="42" t="s">
        <v>438</v>
      </c>
      <c r="E1106" s="43">
        <v>41218.895833333336</v>
      </c>
      <c r="F1106" s="42" t="s">
        <v>1422</v>
      </c>
      <c r="G1106" s="13" t="s">
        <v>440</v>
      </c>
      <c r="H1106" s="13">
        <v>270</v>
      </c>
      <c r="I1106" s="13">
        <v>234</v>
      </c>
      <c r="J1106" s="13" t="s">
        <v>1424</v>
      </c>
    </row>
    <row r="1107" spans="1:10" ht="15" customHeight="1">
      <c r="A1107" s="42" t="s">
        <v>487</v>
      </c>
      <c r="B1107" s="13">
        <v>9029921350</v>
      </c>
      <c r="C1107" s="42" t="s">
        <v>437</v>
      </c>
      <c r="D1107" s="42" t="s">
        <v>438</v>
      </c>
      <c r="E1107" s="43">
        <v>41218.958333333336</v>
      </c>
      <c r="F1107" s="42" t="s">
        <v>1422</v>
      </c>
      <c r="G1107" s="13" t="s">
        <v>440</v>
      </c>
      <c r="H1107" s="13">
        <v>237</v>
      </c>
      <c r="I1107" s="13">
        <v>208</v>
      </c>
      <c r="J1107" s="13" t="s">
        <v>1424</v>
      </c>
    </row>
    <row r="1108" spans="1:10" ht="15" customHeight="1">
      <c r="A1108" s="42" t="s">
        <v>1463</v>
      </c>
      <c r="B1108" s="13">
        <v>9870056580</v>
      </c>
      <c r="C1108" s="42" t="s">
        <v>437</v>
      </c>
      <c r="D1108" s="42" t="s">
        <v>488</v>
      </c>
      <c r="E1108" s="43">
        <v>41219.354166666664</v>
      </c>
      <c r="F1108" s="42" t="s">
        <v>1422</v>
      </c>
      <c r="G1108" s="13" t="s">
        <v>440</v>
      </c>
      <c r="H1108" s="13">
        <v>408</v>
      </c>
      <c r="I1108" s="13">
        <v>445</v>
      </c>
      <c r="J1108" s="13" t="s">
        <v>1423</v>
      </c>
    </row>
    <row r="1109" spans="1:10" ht="15" customHeight="1">
      <c r="A1109" s="42" t="s">
        <v>1464</v>
      </c>
      <c r="B1109" s="13">
        <v>9820415090</v>
      </c>
      <c r="C1109" s="42" t="s">
        <v>437</v>
      </c>
      <c r="D1109" s="42" t="s">
        <v>438</v>
      </c>
      <c r="E1109" s="43">
        <v>41219.458333333336</v>
      </c>
      <c r="F1109" s="42" t="s">
        <v>1422</v>
      </c>
      <c r="G1109" s="13" t="s">
        <v>440</v>
      </c>
      <c r="H1109" s="13">
        <v>135</v>
      </c>
      <c r="I1109" s="13">
        <v>127</v>
      </c>
      <c r="J1109" s="13" t="s">
        <v>1423</v>
      </c>
    </row>
    <row r="1110" spans="1:10" ht="15" customHeight="1">
      <c r="A1110" s="42" t="s">
        <v>1465</v>
      </c>
      <c r="B1110" s="13">
        <v>9826800111</v>
      </c>
      <c r="C1110" s="42" t="s">
        <v>437</v>
      </c>
      <c r="D1110" s="42" t="s">
        <v>438</v>
      </c>
      <c r="E1110" s="43">
        <v>41219.520833333336</v>
      </c>
      <c r="F1110" s="42" t="s">
        <v>1422</v>
      </c>
      <c r="G1110" s="13" t="s">
        <v>440</v>
      </c>
      <c r="H1110" s="13">
        <v>234</v>
      </c>
      <c r="I1110" s="13">
        <v>247</v>
      </c>
      <c r="J1110" s="13" t="s">
        <v>1423</v>
      </c>
    </row>
    <row r="1111" spans="1:10" ht="15" customHeight="1">
      <c r="A1111" s="42" t="s">
        <v>1466</v>
      </c>
      <c r="B1111" s="13">
        <v>9820076770</v>
      </c>
      <c r="C1111" s="42" t="s">
        <v>437</v>
      </c>
      <c r="D1111" s="42" t="s">
        <v>438</v>
      </c>
      <c r="E1111" s="43">
        <v>41219.65625</v>
      </c>
      <c r="F1111" s="42" t="s">
        <v>1422</v>
      </c>
      <c r="G1111" s="13" t="s">
        <v>440</v>
      </c>
      <c r="H1111" s="13">
        <v>424</v>
      </c>
      <c r="I1111" s="13">
        <v>442</v>
      </c>
      <c r="J1111" s="13" t="s">
        <v>1423</v>
      </c>
    </row>
    <row r="1112" spans="1:10" ht="15" customHeight="1">
      <c r="A1112" s="42" t="s">
        <v>535</v>
      </c>
      <c r="B1112" s="13">
        <v>9619678182</v>
      </c>
      <c r="C1112" s="42" t="s">
        <v>437</v>
      </c>
      <c r="D1112" s="42" t="s">
        <v>438</v>
      </c>
      <c r="E1112" s="43">
        <v>41219.75</v>
      </c>
      <c r="F1112" s="42" t="s">
        <v>1422</v>
      </c>
      <c r="G1112" s="13" t="s">
        <v>440</v>
      </c>
      <c r="H1112" s="13">
        <v>122</v>
      </c>
      <c r="I1112" s="13">
        <v>96</v>
      </c>
      <c r="J1112" s="13" t="s">
        <v>1423</v>
      </c>
    </row>
    <row r="1113" spans="1:10" ht="15" customHeight="1">
      <c r="A1113" s="42" t="s">
        <v>1467</v>
      </c>
      <c r="B1113" s="13">
        <v>9820044258</v>
      </c>
      <c r="C1113" s="42" t="s">
        <v>437</v>
      </c>
      <c r="D1113" s="42" t="s">
        <v>438</v>
      </c>
      <c r="E1113" s="43">
        <v>41219.8125</v>
      </c>
      <c r="F1113" s="42" t="s">
        <v>1422</v>
      </c>
      <c r="G1113" s="13" t="s">
        <v>440</v>
      </c>
      <c r="H1113" s="13">
        <v>240</v>
      </c>
      <c r="I1113" s="13">
        <v>259</v>
      </c>
      <c r="J1113" s="13" t="s">
        <v>1423</v>
      </c>
    </row>
    <row r="1114" spans="1:10" ht="15" customHeight="1">
      <c r="A1114" s="42" t="s">
        <v>1468</v>
      </c>
      <c r="B1114" s="13">
        <v>9819490491</v>
      </c>
      <c r="C1114" s="42" t="s">
        <v>437</v>
      </c>
      <c r="D1114" s="42" t="s">
        <v>438</v>
      </c>
      <c r="E1114" s="43">
        <v>41220.458333333336</v>
      </c>
      <c r="F1114" s="42" t="s">
        <v>1422</v>
      </c>
      <c r="G1114" s="13" t="s">
        <v>440</v>
      </c>
      <c r="H1114" s="13">
        <v>617.4</v>
      </c>
      <c r="I1114" s="13">
        <v>519</v>
      </c>
      <c r="J1114" s="13" t="s">
        <v>1424</v>
      </c>
    </row>
    <row r="1115" spans="1:10" ht="15" customHeight="1">
      <c r="A1115" s="42" t="s">
        <v>1469</v>
      </c>
      <c r="B1115" s="13">
        <v>9860993355</v>
      </c>
      <c r="C1115" s="42" t="s">
        <v>437</v>
      </c>
      <c r="D1115" s="42" t="s">
        <v>461</v>
      </c>
      <c r="E1115" s="43">
        <v>41220.552083333336</v>
      </c>
      <c r="F1115" s="42" t="s">
        <v>1422</v>
      </c>
      <c r="G1115" s="13" t="s">
        <v>440</v>
      </c>
      <c r="H1115" s="13">
        <v>365</v>
      </c>
      <c r="I1115" s="13">
        <v>197</v>
      </c>
      <c r="J1115" s="13" t="s">
        <v>1424</v>
      </c>
    </row>
    <row r="1116" spans="1:10" ht="15" customHeight="1">
      <c r="A1116" s="42" t="s">
        <v>1470</v>
      </c>
      <c r="B1116" s="13">
        <v>9920032694</v>
      </c>
      <c r="C1116" s="42" t="s">
        <v>437</v>
      </c>
      <c r="D1116" s="42" t="s">
        <v>438</v>
      </c>
      <c r="E1116" s="43">
        <v>41220.71875</v>
      </c>
      <c r="F1116" s="42" t="s">
        <v>1422</v>
      </c>
      <c r="G1116" s="13" t="s">
        <v>440</v>
      </c>
      <c r="H1116" s="13">
        <v>100</v>
      </c>
      <c r="I1116" s="13">
        <v>58</v>
      </c>
      <c r="J1116" s="13" t="s">
        <v>1424</v>
      </c>
    </row>
    <row r="1117" spans="1:10" ht="15" customHeight="1">
      <c r="A1117" s="42" t="s">
        <v>1471</v>
      </c>
      <c r="B1117" s="13">
        <v>9930003797</v>
      </c>
      <c r="C1117" s="42" t="s">
        <v>437</v>
      </c>
      <c r="D1117" s="42" t="s">
        <v>438</v>
      </c>
      <c r="E1117" s="43">
        <v>41220.770833333336</v>
      </c>
      <c r="F1117" s="42" t="s">
        <v>1422</v>
      </c>
      <c r="G1117" s="13" t="s">
        <v>440</v>
      </c>
      <c r="H1117" s="13">
        <v>103</v>
      </c>
      <c r="I1117" s="13">
        <v>67</v>
      </c>
      <c r="J1117" s="13" t="s">
        <v>1424</v>
      </c>
    </row>
    <row r="1118" spans="1:10" ht="15" customHeight="1">
      <c r="A1118" s="42" t="s">
        <v>1472</v>
      </c>
      <c r="B1118" s="13">
        <v>9922989483</v>
      </c>
      <c r="C1118" s="42" t="s">
        <v>437</v>
      </c>
      <c r="D1118" s="42" t="s">
        <v>438</v>
      </c>
      <c r="E1118" s="43">
        <v>41220.833333333336</v>
      </c>
      <c r="F1118" s="42" t="s">
        <v>1422</v>
      </c>
      <c r="G1118" s="13" t="s">
        <v>440</v>
      </c>
      <c r="H1118" s="13">
        <v>1406</v>
      </c>
      <c r="I1118" s="13">
        <v>1208</v>
      </c>
      <c r="J1118" s="13" t="s">
        <v>1424</v>
      </c>
    </row>
    <row r="1119" spans="1:10" ht="15" customHeight="1">
      <c r="A1119" s="42" t="s">
        <v>1473</v>
      </c>
      <c r="B1119" s="13">
        <v>9820982705</v>
      </c>
      <c r="C1119" s="42" t="s">
        <v>437</v>
      </c>
      <c r="D1119" s="42" t="s">
        <v>438</v>
      </c>
      <c r="E1119" s="43">
        <v>41217.270833333336</v>
      </c>
      <c r="F1119" s="42" t="s">
        <v>1474</v>
      </c>
      <c r="G1119" s="13" t="s">
        <v>693</v>
      </c>
      <c r="H1119" s="13">
        <v>2780</v>
      </c>
      <c r="I1119" s="13">
        <v>2259</v>
      </c>
      <c r="J1119" s="13" t="s">
        <v>1475</v>
      </c>
    </row>
    <row r="1120" spans="1:10" ht="15" customHeight="1">
      <c r="A1120" s="42" t="s">
        <v>1185</v>
      </c>
      <c r="B1120" s="13">
        <v>9867562033</v>
      </c>
      <c r="C1120" s="42" t="s">
        <v>437</v>
      </c>
      <c r="D1120" s="42" t="s">
        <v>438</v>
      </c>
      <c r="E1120" s="43">
        <v>41214.208333333336</v>
      </c>
      <c r="F1120" s="42" t="s">
        <v>1476</v>
      </c>
      <c r="G1120" s="13" t="s">
        <v>440</v>
      </c>
      <c r="H1120" s="13">
        <v>146</v>
      </c>
      <c r="I1120" s="13">
        <v>141</v>
      </c>
      <c r="J1120" s="13" t="s">
        <v>1477</v>
      </c>
    </row>
    <row r="1121" spans="1:10" ht="15" customHeight="1">
      <c r="A1121" s="42" t="s">
        <v>1478</v>
      </c>
      <c r="B1121" s="13">
        <v>9820966006</v>
      </c>
      <c r="C1121" s="42" t="s">
        <v>437</v>
      </c>
      <c r="D1121" s="42" t="s">
        <v>438</v>
      </c>
      <c r="E1121" s="43">
        <v>41214.28125</v>
      </c>
      <c r="F1121" s="42" t="s">
        <v>1476</v>
      </c>
      <c r="G1121" s="13" t="s">
        <v>440</v>
      </c>
      <c r="H1121" s="13">
        <v>111</v>
      </c>
      <c r="I1121" s="13">
        <v>105</v>
      </c>
      <c r="J1121" s="13" t="s">
        <v>1477</v>
      </c>
    </row>
    <row r="1122" spans="1:10" ht="15" customHeight="1">
      <c r="A1122" s="42" t="s">
        <v>499</v>
      </c>
      <c r="B1122" s="13">
        <v>7208008001</v>
      </c>
      <c r="C1122" s="42" t="s">
        <v>437</v>
      </c>
      <c r="D1122" s="42" t="s">
        <v>448</v>
      </c>
      <c r="E1122" s="43">
        <v>41214.333333333336</v>
      </c>
      <c r="F1122" s="42" t="s">
        <v>1476</v>
      </c>
      <c r="G1122" s="13" t="s">
        <v>440</v>
      </c>
      <c r="H1122" s="13">
        <v>159</v>
      </c>
      <c r="I1122" s="13">
        <v>152</v>
      </c>
      <c r="J1122" s="13" t="s">
        <v>1477</v>
      </c>
    </row>
    <row r="1123" spans="1:10" ht="15" customHeight="1">
      <c r="A1123" s="42" t="s">
        <v>1479</v>
      </c>
      <c r="B1123" s="13">
        <v>9373266440</v>
      </c>
      <c r="C1123" s="42" t="s">
        <v>437</v>
      </c>
      <c r="D1123" s="42" t="s">
        <v>438</v>
      </c>
      <c r="E1123" s="43">
        <v>41214.395833333336</v>
      </c>
      <c r="F1123" s="42" t="s">
        <v>1476</v>
      </c>
      <c r="G1123" s="13" t="s">
        <v>440</v>
      </c>
      <c r="H1123" s="13">
        <v>100</v>
      </c>
      <c r="I1123" s="13">
        <v>52</v>
      </c>
      <c r="J1123" s="13" t="s">
        <v>1477</v>
      </c>
    </row>
    <row r="1124" spans="1:10" ht="15" customHeight="1">
      <c r="A1124" s="42" t="s">
        <v>1480</v>
      </c>
      <c r="B1124" s="13">
        <v>9819298592</v>
      </c>
      <c r="C1124" s="42" t="s">
        <v>437</v>
      </c>
      <c r="D1124" s="42" t="s">
        <v>438</v>
      </c>
      <c r="E1124" s="43">
        <v>41215.208333333336</v>
      </c>
      <c r="F1124" s="42" t="s">
        <v>1476</v>
      </c>
      <c r="G1124" s="13" t="s">
        <v>440</v>
      </c>
      <c r="H1124" s="13">
        <v>174</v>
      </c>
      <c r="I1124" s="13">
        <v>171</v>
      </c>
      <c r="J1124" s="13" t="s">
        <v>1477</v>
      </c>
    </row>
    <row r="1125" spans="1:10" ht="15" customHeight="1">
      <c r="A1125" s="42" t="s">
        <v>1481</v>
      </c>
      <c r="B1125" s="13">
        <v>9819968619</v>
      </c>
      <c r="C1125" s="42" t="s">
        <v>437</v>
      </c>
      <c r="D1125" s="42" t="s">
        <v>438</v>
      </c>
      <c r="E1125" s="43">
        <v>41215.28125</v>
      </c>
      <c r="F1125" s="42" t="s">
        <v>1476</v>
      </c>
      <c r="G1125" s="13" t="s">
        <v>440</v>
      </c>
      <c r="H1125" s="13">
        <v>646</v>
      </c>
      <c r="I1125" s="13">
        <v>638</v>
      </c>
      <c r="J1125" s="13" t="s">
        <v>1477</v>
      </c>
    </row>
    <row r="1126" spans="1:10" ht="15" customHeight="1">
      <c r="A1126" s="42" t="s">
        <v>1482</v>
      </c>
      <c r="B1126" s="13">
        <v>9833717124</v>
      </c>
      <c r="C1126" s="42" t="s">
        <v>437</v>
      </c>
      <c r="D1126" s="42" t="s">
        <v>438</v>
      </c>
      <c r="E1126" s="43">
        <v>41215.375</v>
      </c>
      <c r="F1126" s="42" t="s">
        <v>1476</v>
      </c>
      <c r="G1126" s="13" t="s">
        <v>440</v>
      </c>
      <c r="H1126" s="13">
        <v>297</v>
      </c>
      <c r="I1126" s="13">
        <v>279</v>
      </c>
      <c r="J1126" s="13" t="s">
        <v>1477</v>
      </c>
    </row>
    <row r="1127" spans="1:10" ht="15" customHeight="1">
      <c r="A1127" s="42" t="s">
        <v>1483</v>
      </c>
      <c r="B1127" s="13">
        <v>9545549866</v>
      </c>
      <c r="C1127" s="42" t="s">
        <v>437</v>
      </c>
      <c r="D1127" s="42" t="s">
        <v>438</v>
      </c>
      <c r="E1127" s="43">
        <v>41216.666666666664</v>
      </c>
      <c r="F1127" s="42" t="s">
        <v>1476</v>
      </c>
      <c r="G1127" s="13" t="s">
        <v>440</v>
      </c>
      <c r="H1127" s="13">
        <v>515.20000000000005</v>
      </c>
      <c r="I1127" s="13">
        <v>416</v>
      </c>
      <c r="J1127" s="13" t="s">
        <v>1477</v>
      </c>
    </row>
    <row r="1128" spans="1:10" ht="15" customHeight="1">
      <c r="A1128" s="42" t="s">
        <v>1484</v>
      </c>
      <c r="B1128" s="13">
        <v>8097464050</v>
      </c>
      <c r="C1128" s="42" t="s">
        <v>437</v>
      </c>
      <c r="D1128" s="42" t="s">
        <v>438</v>
      </c>
      <c r="E1128" s="43">
        <v>41216.791666666664</v>
      </c>
      <c r="F1128" s="42" t="s">
        <v>1476</v>
      </c>
      <c r="G1128" s="13" t="s">
        <v>440</v>
      </c>
      <c r="H1128" s="13">
        <v>405</v>
      </c>
      <c r="I1128" s="13">
        <v>367</v>
      </c>
      <c r="J1128" s="13" t="s">
        <v>1477</v>
      </c>
    </row>
    <row r="1129" spans="1:10" ht="15" customHeight="1">
      <c r="A1129" s="42" t="s">
        <v>1485</v>
      </c>
      <c r="B1129" s="13">
        <v>8767915199</v>
      </c>
      <c r="C1129" s="42" t="s">
        <v>437</v>
      </c>
      <c r="D1129" s="42" t="s">
        <v>438</v>
      </c>
      <c r="E1129" s="43">
        <v>41217.052083333336</v>
      </c>
      <c r="F1129" s="42" t="s">
        <v>1476</v>
      </c>
      <c r="G1129" s="13" t="s">
        <v>440</v>
      </c>
      <c r="H1129" s="13">
        <v>665</v>
      </c>
      <c r="I1129" s="13">
        <v>650</v>
      </c>
      <c r="J1129" s="13" t="s">
        <v>1477</v>
      </c>
    </row>
    <row r="1130" spans="1:10" ht="15" customHeight="1">
      <c r="A1130" s="42" t="s">
        <v>1486</v>
      </c>
      <c r="B1130" s="13">
        <v>9920972757</v>
      </c>
      <c r="C1130" s="42" t="s">
        <v>437</v>
      </c>
      <c r="D1130" s="42" t="s">
        <v>438</v>
      </c>
      <c r="E1130" s="43">
        <v>41217.145833333336</v>
      </c>
      <c r="F1130" s="42" t="s">
        <v>1476</v>
      </c>
      <c r="G1130" s="13" t="s">
        <v>440</v>
      </c>
      <c r="H1130" s="13">
        <v>258</v>
      </c>
      <c r="I1130" s="13">
        <v>255</v>
      </c>
      <c r="J1130" s="13" t="s">
        <v>1477</v>
      </c>
    </row>
    <row r="1131" spans="1:10" ht="15" customHeight="1">
      <c r="A1131" s="42" t="s">
        <v>1487</v>
      </c>
      <c r="B1131" s="13">
        <v>9820942311</v>
      </c>
      <c r="C1131" s="42" t="s">
        <v>437</v>
      </c>
      <c r="D1131" s="42" t="s">
        <v>438</v>
      </c>
      <c r="E1131" s="43">
        <v>41217.260416666664</v>
      </c>
      <c r="F1131" s="42" t="s">
        <v>1476</v>
      </c>
      <c r="G1131" s="13" t="s">
        <v>440</v>
      </c>
      <c r="H1131" s="13">
        <v>100</v>
      </c>
      <c r="I1131" s="13">
        <v>55</v>
      </c>
      <c r="J1131" s="13" t="s">
        <v>1477</v>
      </c>
    </row>
    <row r="1132" spans="1:10" ht="15" customHeight="1">
      <c r="A1132" s="42" t="s">
        <v>1488</v>
      </c>
      <c r="B1132" s="13">
        <v>9820317619</v>
      </c>
      <c r="C1132" s="42" t="s">
        <v>437</v>
      </c>
      <c r="D1132" s="42" t="s">
        <v>461</v>
      </c>
      <c r="E1132" s="43">
        <v>41217.385416666664</v>
      </c>
      <c r="F1132" s="42" t="s">
        <v>1476</v>
      </c>
      <c r="G1132" s="13" t="s">
        <v>440</v>
      </c>
      <c r="H1132" s="13">
        <v>616</v>
      </c>
      <c r="I1132" s="13">
        <v>593</v>
      </c>
      <c r="J1132" s="13" t="s">
        <v>1477</v>
      </c>
    </row>
    <row r="1133" spans="1:10" ht="15" customHeight="1">
      <c r="A1133" s="42" t="s">
        <v>1489</v>
      </c>
      <c r="B1133" s="13">
        <v>8879291002</v>
      </c>
      <c r="C1133" s="42" t="s">
        <v>437</v>
      </c>
      <c r="D1133" s="42" t="s">
        <v>438</v>
      </c>
      <c r="E1133" s="43">
        <v>41217.583333333336</v>
      </c>
      <c r="F1133" s="42" t="s">
        <v>1476</v>
      </c>
      <c r="G1133" s="13" t="s">
        <v>440</v>
      </c>
      <c r="H1133" s="13">
        <v>177</v>
      </c>
      <c r="I1133" s="13">
        <v>154</v>
      </c>
      <c r="J1133" s="13" t="s">
        <v>1477</v>
      </c>
    </row>
    <row r="1134" spans="1:10" ht="15" customHeight="1">
      <c r="A1134" s="42" t="s">
        <v>1490</v>
      </c>
      <c r="B1134" s="13">
        <v>9930084426</v>
      </c>
      <c r="C1134" s="42" t="s">
        <v>437</v>
      </c>
      <c r="D1134" s="42" t="s">
        <v>461</v>
      </c>
      <c r="E1134" s="43">
        <v>41217.645833333336</v>
      </c>
      <c r="F1134" s="42" t="s">
        <v>1476</v>
      </c>
      <c r="G1134" s="13" t="s">
        <v>440</v>
      </c>
      <c r="H1134" s="13">
        <v>118</v>
      </c>
      <c r="I1134" s="13">
        <v>72</v>
      </c>
      <c r="J1134" s="13" t="s">
        <v>1477</v>
      </c>
    </row>
    <row r="1135" spans="1:10" ht="15" customHeight="1">
      <c r="A1135" s="42" t="s">
        <v>1295</v>
      </c>
      <c r="B1135" s="13">
        <v>9820461911</v>
      </c>
      <c r="C1135" s="42" t="s">
        <v>437</v>
      </c>
      <c r="D1135" s="42" t="s">
        <v>438</v>
      </c>
      <c r="E1135" s="43">
        <v>41217.75</v>
      </c>
      <c r="F1135" s="42" t="s">
        <v>1476</v>
      </c>
      <c r="G1135" s="13" t="s">
        <v>440</v>
      </c>
      <c r="H1135" s="13">
        <v>210</v>
      </c>
      <c r="I1135" s="13">
        <v>207</v>
      </c>
      <c r="J1135" s="13" t="s">
        <v>1477</v>
      </c>
    </row>
    <row r="1136" spans="1:10" ht="15" customHeight="1">
      <c r="A1136" s="42" t="s">
        <v>1491</v>
      </c>
      <c r="B1136" s="13">
        <v>9823356681</v>
      </c>
      <c r="C1136" s="42" t="s">
        <v>437</v>
      </c>
      <c r="D1136" s="42" t="s">
        <v>486</v>
      </c>
      <c r="E1136" s="43">
        <v>41218.114583333336</v>
      </c>
      <c r="F1136" s="42" t="s">
        <v>1476</v>
      </c>
      <c r="G1136" s="13" t="s">
        <v>440</v>
      </c>
      <c r="H1136" s="13">
        <v>283</v>
      </c>
      <c r="I1136" s="13">
        <v>281</v>
      </c>
      <c r="J1136" s="13" t="s">
        <v>1477</v>
      </c>
    </row>
    <row r="1137" spans="1:10" ht="15" customHeight="1">
      <c r="A1137" s="42" t="s">
        <v>1492</v>
      </c>
      <c r="B1137" s="13">
        <v>9833608283</v>
      </c>
      <c r="C1137" s="42" t="s">
        <v>437</v>
      </c>
      <c r="D1137" s="42" t="s">
        <v>438</v>
      </c>
      <c r="E1137" s="43">
        <v>41218.1875</v>
      </c>
      <c r="F1137" s="42" t="s">
        <v>1476</v>
      </c>
      <c r="G1137" s="13" t="s">
        <v>440</v>
      </c>
      <c r="H1137" s="13">
        <v>264</v>
      </c>
      <c r="I1137" s="13">
        <v>255</v>
      </c>
      <c r="J1137" s="13" t="s">
        <v>1477</v>
      </c>
    </row>
    <row r="1138" spans="1:10" ht="15" customHeight="1">
      <c r="A1138" s="42" t="s">
        <v>1493</v>
      </c>
      <c r="B1138" s="13">
        <v>9886527533</v>
      </c>
      <c r="C1138" s="42" t="s">
        <v>437</v>
      </c>
      <c r="D1138" s="42" t="s">
        <v>438</v>
      </c>
      <c r="E1138" s="43">
        <v>41218.270833333336</v>
      </c>
      <c r="F1138" s="42" t="s">
        <v>1476</v>
      </c>
      <c r="G1138" s="13" t="s">
        <v>440</v>
      </c>
      <c r="H1138" s="13">
        <v>472</v>
      </c>
      <c r="I1138" s="13">
        <v>460</v>
      </c>
      <c r="J1138" s="13" t="s">
        <v>1477</v>
      </c>
    </row>
    <row r="1139" spans="1:10" ht="15" customHeight="1">
      <c r="A1139" s="42" t="s">
        <v>474</v>
      </c>
      <c r="B1139" s="13">
        <v>7208008001</v>
      </c>
      <c r="C1139" s="42" t="s">
        <v>437</v>
      </c>
      <c r="D1139" s="42" t="s">
        <v>448</v>
      </c>
      <c r="E1139" s="43">
        <v>41218.354166666664</v>
      </c>
      <c r="F1139" s="42" t="s">
        <v>1476</v>
      </c>
      <c r="G1139" s="13" t="s">
        <v>440</v>
      </c>
      <c r="H1139" s="13">
        <v>330</v>
      </c>
      <c r="I1139" s="13">
        <v>300</v>
      </c>
      <c r="J1139" s="13" t="s">
        <v>1477</v>
      </c>
    </row>
    <row r="1140" spans="1:10" ht="15" customHeight="1">
      <c r="A1140" s="42" t="s">
        <v>870</v>
      </c>
      <c r="B1140" s="13">
        <v>9819908277</v>
      </c>
      <c r="C1140" s="42" t="s">
        <v>437</v>
      </c>
      <c r="D1140" s="42" t="s">
        <v>438</v>
      </c>
      <c r="E1140" s="43">
        <v>41218.729166666664</v>
      </c>
      <c r="F1140" s="42" t="s">
        <v>1476</v>
      </c>
      <c r="G1140" s="13" t="s">
        <v>440</v>
      </c>
      <c r="H1140" s="13">
        <v>409</v>
      </c>
      <c r="I1140" s="13">
        <v>355</v>
      </c>
      <c r="J1140" s="13" t="s">
        <v>1477</v>
      </c>
    </row>
    <row r="1141" spans="1:10" ht="15" customHeight="1">
      <c r="A1141" s="42" t="s">
        <v>878</v>
      </c>
      <c r="B1141" s="13">
        <v>7738881477</v>
      </c>
      <c r="C1141" s="42" t="s">
        <v>437</v>
      </c>
      <c r="D1141" s="42" t="s">
        <v>448</v>
      </c>
      <c r="E1141" s="43">
        <v>41218.8125</v>
      </c>
      <c r="F1141" s="42" t="s">
        <v>1476</v>
      </c>
      <c r="G1141" s="13" t="s">
        <v>440</v>
      </c>
      <c r="H1141" s="13">
        <v>241</v>
      </c>
      <c r="I1141" s="13">
        <v>190</v>
      </c>
      <c r="J1141" s="13" t="s">
        <v>1477</v>
      </c>
    </row>
    <row r="1142" spans="1:10" ht="15" customHeight="1">
      <c r="A1142" s="42" t="s">
        <v>1494</v>
      </c>
      <c r="B1142" s="13">
        <v>9920593864</v>
      </c>
      <c r="C1142" s="42" t="s">
        <v>437</v>
      </c>
      <c r="D1142" s="42" t="s">
        <v>438</v>
      </c>
      <c r="E1142" s="43">
        <v>41218.9375</v>
      </c>
      <c r="F1142" s="42" t="s">
        <v>1476</v>
      </c>
      <c r="G1142" s="13" t="s">
        <v>440</v>
      </c>
      <c r="H1142" s="13">
        <v>409</v>
      </c>
      <c r="I1142" s="13">
        <v>327</v>
      </c>
      <c r="J1142" s="13" t="s">
        <v>1477</v>
      </c>
    </row>
    <row r="1143" spans="1:10" ht="15" customHeight="1">
      <c r="A1143" s="42" t="s">
        <v>1495</v>
      </c>
      <c r="B1143" s="13">
        <v>9167715121</v>
      </c>
      <c r="C1143" s="42" t="s">
        <v>437</v>
      </c>
      <c r="D1143" s="42" t="s">
        <v>438</v>
      </c>
      <c r="E1143" s="43">
        <v>41219.145833333336</v>
      </c>
      <c r="F1143" s="42" t="s">
        <v>1476</v>
      </c>
      <c r="G1143" s="13" t="s">
        <v>440</v>
      </c>
      <c r="H1143" s="13">
        <v>205</v>
      </c>
      <c r="I1143" s="13">
        <v>202</v>
      </c>
      <c r="J1143" s="13" t="s">
        <v>1477</v>
      </c>
    </row>
    <row r="1144" spans="1:10" ht="15" customHeight="1">
      <c r="A1144" s="42" t="s">
        <v>1496</v>
      </c>
      <c r="B1144" s="13">
        <v>9004562626</v>
      </c>
      <c r="C1144" s="42" t="s">
        <v>437</v>
      </c>
      <c r="D1144" s="42" t="s">
        <v>438</v>
      </c>
      <c r="E1144" s="43">
        <v>41219.208333333336</v>
      </c>
      <c r="F1144" s="42" t="s">
        <v>1476</v>
      </c>
      <c r="G1144" s="13" t="s">
        <v>440</v>
      </c>
      <c r="H1144" s="13">
        <v>142</v>
      </c>
      <c r="I1144" s="13">
        <v>139</v>
      </c>
      <c r="J1144" s="13" t="s">
        <v>1477</v>
      </c>
    </row>
    <row r="1145" spans="1:10" ht="15" customHeight="1">
      <c r="A1145" s="42" t="s">
        <v>478</v>
      </c>
      <c r="B1145" s="13">
        <v>9820003087</v>
      </c>
      <c r="C1145" s="42" t="s">
        <v>437</v>
      </c>
      <c r="D1145" s="42" t="s">
        <v>448</v>
      </c>
      <c r="E1145" s="43">
        <v>41219.291666666664</v>
      </c>
      <c r="F1145" s="42" t="s">
        <v>1476</v>
      </c>
      <c r="G1145" s="13" t="s">
        <v>440</v>
      </c>
      <c r="H1145" s="13">
        <v>455</v>
      </c>
      <c r="I1145" s="13">
        <v>452</v>
      </c>
      <c r="J1145" s="13" t="s">
        <v>1477</v>
      </c>
    </row>
    <row r="1146" spans="1:10" ht="15" customHeight="1">
      <c r="A1146" s="42" t="s">
        <v>1497</v>
      </c>
      <c r="B1146" s="13">
        <v>9833895608</v>
      </c>
      <c r="C1146" s="42" t="s">
        <v>437</v>
      </c>
      <c r="D1146" s="42" t="s">
        <v>438</v>
      </c>
      <c r="E1146" s="43">
        <v>41219.375</v>
      </c>
      <c r="F1146" s="42" t="s">
        <v>1476</v>
      </c>
      <c r="G1146" s="13" t="s">
        <v>440</v>
      </c>
      <c r="H1146" s="13">
        <v>158</v>
      </c>
      <c r="I1146" s="13">
        <v>124</v>
      </c>
      <c r="J1146" s="13" t="s">
        <v>1477</v>
      </c>
    </row>
    <row r="1147" spans="1:10" ht="15" customHeight="1">
      <c r="A1147" s="42" t="s">
        <v>1498</v>
      </c>
      <c r="B1147" s="13">
        <v>9029004555</v>
      </c>
      <c r="C1147" s="42" t="s">
        <v>437</v>
      </c>
      <c r="D1147" s="42" t="s">
        <v>438</v>
      </c>
      <c r="E1147" s="43">
        <v>41219.5</v>
      </c>
      <c r="F1147" s="42" t="s">
        <v>1476</v>
      </c>
      <c r="G1147" s="13" t="s">
        <v>440</v>
      </c>
      <c r="H1147" s="13">
        <v>100</v>
      </c>
      <c r="I1147" s="13">
        <v>97</v>
      </c>
      <c r="J1147" s="13" t="s">
        <v>1477</v>
      </c>
    </row>
    <row r="1148" spans="1:10" ht="15" customHeight="1">
      <c r="A1148" s="42" t="s">
        <v>1499</v>
      </c>
      <c r="B1148" s="13">
        <v>9867555370</v>
      </c>
      <c r="C1148" s="42" t="s">
        <v>437</v>
      </c>
      <c r="D1148" s="42" t="s">
        <v>438</v>
      </c>
      <c r="E1148" s="43">
        <v>41219.5625</v>
      </c>
      <c r="F1148" s="42" t="s">
        <v>1476</v>
      </c>
      <c r="G1148" s="13" t="s">
        <v>440</v>
      </c>
      <c r="H1148" s="13">
        <v>483</v>
      </c>
      <c r="I1148" s="13">
        <v>458</v>
      </c>
      <c r="J1148" s="13" t="s">
        <v>1477</v>
      </c>
    </row>
    <row r="1149" spans="1:10" ht="15" customHeight="1">
      <c r="A1149" s="42" t="s">
        <v>1500</v>
      </c>
      <c r="B1149" s="13">
        <v>8454048644</v>
      </c>
      <c r="C1149" s="42" t="s">
        <v>437</v>
      </c>
      <c r="D1149" s="42" t="s">
        <v>438</v>
      </c>
      <c r="E1149" s="43">
        <v>41219.6875</v>
      </c>
      <c r="F1149" s="42" t="s">
        <v>1476</v>
      </c>
      <c r="G1149" s="13" t="s">
        <v>440</v>
      </c>
      <c r="H1149" s="13">
        <v>401</v>
      </c>
      <c r="I1149" s="13">
        <v>365</v>
      </c>
      <c r="J1149" s="13" t="s">
        <v>1477</v>
      </c>
    </row>
    <row r="1150" spans="1:10" ht="15" customHeight="1">
      <c r="A1150" s="42" t="s">
        <v>1501</v>
      </c>
      <c r="B1150" s="13">
        <v>8454840690</v>
      </c>
      <c r="C1150" s="42" t="s">
        <v>437</v>
      </c>
      <c r="D1150" s="42" t="s">
        <v>461</v>
      </c>
      <c r="E1150" s="43">
        <v>41219.760416666664</v>
      </c>
      <c r="F1150" s="42" t="s">
        <v>1476</v>
      </c>
      <c r="G1150" s="13" t="s">
        <v>440</v>
      </c>
      <c r="H1150" s="13">
        <v>241</v>
      </c>
      <c r="I1150" s="13">
        <v>194</v>
      </c>
      <c r="J1150" s="13" t="s">
        <v>1477</v>
      </c>
    </row>
    <row r="1151" spans="1:10" ht="15" customHeight="1">
      <c r="A1151" s="42" t="s">
        <v>1498</v>
      </c>
      <c r="B1151" s="13">
        <v>9029004555</v>
      </c>
      <c r="C1151" s="42" t="s">
        <v>437</v>
      </c>
      <c r="D1151" s="42" t="s">
        <v>438</v>
      </c>
      <c r="E1151" s="43">
        <v>41219.916666666664</v>
      </c>
      <c r="F1151" s="42" t="s">
        <v>1476</v>
      </c>
      <c r="G1151" s="13" t="s">
        <v>440</v>
      </c>
      <c r="H1151" s="13">
        <v>100</v>
      </c>
      <c r="I1151" s="13">
        <v>57</v>
      </c>
      <c r="J1151" s="13" t="s">
        <v>1477</v>
      </c>
    </row>
    <row r="1152" spans="1:10" ht="15" customHeight="1">
      <c r="A1152" s="42" t="s">
        <v>1502</v>
      </c>
      <c r="B1152" s="13">
        <v>9920783615</v>
      </c>
      <c r="C1152" s="42" t="s">
        <v>437</v>
      </c>
      <c r="D1152" s="42" t="s">
        <v>438</v>
      </c>
      <c r="E1152" s="43">
        <v>41220.177083333336</v>
      </c>
      <c r="F1152" s="42" t="s">
        <v>1476</v>
      </c>
      <c r="G1152" s="13" t="s">
        <v>440</v>
      </c>
      <c r="H1152" s="13">
        <v>262</v>
      </c>
      <c r="I1152" s="13">
        <v>257</v>
      </c>
      <c r="J1152" s="13" t="s">
        <v>1477</v>
      </c>
    </row>
    <row r="1153" spans="1:10" ht="15" customHeight="1">
      <c r="A1153" s="42" t="s">
        <v>1503</v>
      </c>
      <c r="B1153" s="13">
        <v>9819724869</v>
      </c>
      <c r="C1153" s="42" t="s">
        <v>437</v>
      </c>
      <c r="D1153" s="42" t="s">
        <v>438</v>
      </c>
      <c r="E1153" s="43">
        <v>41220.25</v>
      </c>
      <c r="F1153" s="42" t="s">
        <v>1476</v>
      </c>
      <c r="G1153" s="13" t="s">
        <v>440</v>
      </c>
      <c r="H1153" s="13">
        <v>102</v>
      </c>
      <c r="I1153" s="13">
        <v>99</v>
      </c>
      <c r="J1153" s="13" t="s">
        <v>1477</v>
      </c>
    </row>
    <row r="1154" spans="1:10" ht="15" customHeight="1">
      <c r="A1154" s="42" t="s">
        <v>1504</v>
      </c>
      <c r="B1154" s="13">
        <v>9820216242</v>
      </c>
      <c r="C1154" s="42" t="s">
        <v>437</v>
      </c>
      <c r="D1154" s="42" t="s">
        <v>438</v>
      </c>
      <c r="E1154" s="43">
        <v>41220.322916666664</v>
      </c>
      <c r="F1154" s="42" t="s">
        <v>1476</v>
      </c>
      <c r="G1154" s="13" t="s">
        <v>440</v>
      </c>
      <c r="H1154" s="13">
        <v>180</v>
      </c>
      <c r="I1154" s="13">
        <v>171</v>
      </c>
      <c r="J1154" s="13" t="s">
        <v>1477</v>
      </c>
    </row>
    <row r="1155" spans="1:10" ht="15" customHeight="1">
      <c r="A1155" s="42" t="s">
        <v>480</v>
      </c>
      <c r="B1155" s="13">
        <v>7208008001</v>
      </c>
      <c r="C1155" s="42" t="s">
        <v>437</v>
      </c>
      <c r="D1155" s="42" t="s">
        <v>448</v>
      </c>
      <c r="E1155" s="43">
        <v>41220.385416666664</v>
      </c>
      <c r="F1155" s="42" t="s">
        <v>1476</v>
      </c>
      <c r="G1155" s="13" t="s">
        <v>440</v>
      </c>
      <c r="H1155" s="13">
        <v>391</v>
      </c>
      <c r="I1155" s="13">
        <v>357</v>
      </c>
      <c r="J1155" s="13" t="s">
        <v>1477</v>
      </c>
    </row>
    <row r="1156" spans="1:10" ht="15" customHeight="1">
      <c r="A1156" s="42" t="s">
        <v>1505</v>
      </c>
      <c r="B1156" s="13">
        <v>9819782982</v>
      </c>
      <c r="C1156" s="42" t="s">
        <v>437</v>
      </c>
      <c r="D1156" s="42" t="s">
        <v>438</v>
      </c>
      <c r="E1156" s="43">
        <v>41220.625</v>
      </c>
      <c r="F1156" s="42" t="s">
        <v>1476</v>
      </c>
      <c r="G1156" s="13" t="s">
        <v>440</v>
      </c>
      <c r="H1156" s="13">
        <v>242.2</v>
      </c>
      <c r="I1156" s="13">
        <v>234</v>
      </c>
      <c r="J1156" s="13" t="s">
        <v>1477</v>
      </c>
    </row>
    <row r="1157" spans="1:10" ht="15" customHeight="1">
      <c r="A1157" s="42" t="s">
        <v>1506</v>
      </c>
      <c r="B1157" s="13">
        <v>8879009028</v>
      </c>
      <c r="C1157" s="42" t="s">
        <v>437</v>
      </c>
      <c r="D1157" s="42" t="s">
        <v>438</v>
      </c>
      <c r="E1157" s="43">
        <v>41220.71875</v>
      </c>
      <c r="F1157" s="42" t="s">
        <v>1476</v>
      </c>
      <c r="G1157" s="13" t="s">
        <v>440</v>
      </c>
      <c r="H1157" s="13">
        <v>100</v>
      </c>
      <c r="I1157" s="13">
        <v>101</v>
      </c>
      <c r="J1157" s="13" t="s">
        <v>1477</v>
      </c>
    </row>
    <row r="1158" spans="1:10" ht="15" customHeight="1">
      <c r="A1158" s="42" t="s">
        <v>446</v>
      </c>
      <c r="B1158" s="13">
        <v>9769632275</v>
      </c>
      <c r="C1158" s="42" t="s">
        <v>437</v>
      </c>
      <c r="D1158" s="42" t="s">
        <v>438</v>
      </c>
      <c r="E1158" s="43">
        <v>41214.385416666664</v>
      </c>
      <c r="F1158" s="42" t="s">
        <v>1507</v>
      </c>
      <c r="G1158" s="13" t="s">
        <v>440</v>
      </c>
      <c r="H1158" s="13">
        <v>100</v>
      </c>
      <c r="I1158" s="13">
        <v>82</v>
      </c>
      <c r="J1158" s="13" t="s">
        <v>1508</v>
      </c>
    </row>
    <row r="1159" spans="1:10" ht="15" customHeight="1">
      <c r="A1159" s="42" t="s">
        <v>1509</v>
      </c>
      <c r="B1159" s="13">
        <v>9819421669</v>
      </c>
      <c r="C1159" s="42" t="s">
        <v>437</v>
      </c>
      <c r="D1159" s="42" t="s">
        <v>438</v>
      </c>
      <c r="E1159" s="43">
        <v>41214.4375</v>
      </c>
      <c r="F1159" s="42" t="s">
        <v>1507</v>
      </c>
      <c r="G1159" s="13" t="s">
        <v>440</v>
      </c>
      <c r="H1159" s="13">
        <v>239</v>
      </c>
      <c r="I1159" s="13">
        <v>233</v>
      </c>
      <c r="J1159" s="13" t="s">
        <v>1508</v>
      </c>
    </row>
    <row r="1160" spans="1:10" ht="15" customHeight="1">
      <c r="A1160" s="42" t="s">
        <v>593</v>
      </c>
      <c r="B1160" s="13">
        <v>9004085693</v>
      </c>
      <c r="C1160" s="42" t="s">
        <v>437</v>
      </c>
      <c r="D1160" s="42" t="s">
        <v>438</v>
      </c>
      <c r="E1160" s="43">
        <v>41214.5</v>
      </c>
      <c r="F1160" s="42" t="s">
        <v>1507</v>
      </c>
      <c r="G1160" s="13" t="s">
        <v>440</v>
      </c>
      <c r="H1160" s="13">
        <v>348</v>
      </c>
      <c r="I1160" s="13">
        <v>341</v>
      </c>
      <c r="J1160" s="13" t="s">
        <v>1508</v>
      </c>
    </row>
    <row r="1161" spans="1:10" ht="15" customHeight="1">
      <c r="A1161" s="42" t="s">
        <v>1211</v>
      </c>
      <c r="B1161" s="13">
        <v>8015077990</v>
      </c>
      <c r="C1161" s="42" t="s">
        <v>437</v>
      </c>
      <c r="D1161" s="42" t="s">
        <v>438</v>
      </c>
      <c r="E1161" s="43">
        <v>41214.635416666664</v>
      </c>
      <c r="F1161" s="42" t="s">
        <v>1507</v>
      </c>
      <c r="G1161" s="13" t="s">
        <v>440</v>
      </c>
      <c r="H1161" s="13">
        <v>495</v>
      </c>
      <c r="I1161" s="13">
        <v>487</v>
      </c>
      <c r="J1161" s="13" t="s">
        <v>1508</v>
      </c>
    </row>
    <row r="1162" spans="1:10" ht="15" customHeight="1">
      <c r="A1162" s="42" t="s">
        <v>1510</v>
      </c>
      <c r="B1162" s="13">
        <v>9167335462</v>
      </c>
      <c r="C1162" s="42" t="s">
        <v>437</v>
      </c>
      <c r="D1162" s="42" t="s">
        <v>438</v>
      </c>
      <c r="E1162" s="43">
        <v>41214.75</v>
      </c>
      <c r="F1162" s="42" t="s">
        <v>1507</v>
      </c>
      <c r="G1162" s="13" t="s">
        <v>440</v>
      </c>
      <c r="H1162" s="13">
        <v>149</v>
      </c>
      <c r="I1162" s="13">
        <v>144</v>
      </c>
      <c r="J1162" s="13" t="s">
        <v>1508</v>
      </c>
    </row>
    <row r="1163" spans="1:10" ht="15" customHeight="1">
      <c r="A1163" s="42" t="s">
        <v>1511</v>
      </c>
      <c r="B1163" s="13">
        <v>9819975901</v>
      </c>
      <c r="C1163" s="42" t="s">
        <v>437</v>
      </c>
      <c r="D1163" s="42" t="s">
        <v>486</v>
      </c>
      <c r="E1163" s="43">
        <v>41215.354166666664</v>
      </c>
      <c r="F1163" s="42" t="s">
        <v>1507</v>
      </c>
      <c r="G1163" s="13" t="s">
        <v>440</v>
      </c>
      <c r="H1163" s="13">
        <v>293</v>
      </c>
      <c r="I1163" s="13">
        <v>279</v>
      </c>
      <c r="J1163" s="13" t="s">
        <v>1508</v>
      </c>
    </row>
    <row r="1164" spans="1:10" ht="15" customHeight="1">
      <c r="A1164" s="42" t="s">
        <v>725</v>
      </c>
      <c r="B1164" s="13">
        <v>9920376374</v>
      </c>
      <c r="C1164" s="42" t="s">
        <v>437</v>
      </c>
      <c r="D1164" s="42" t="s">
        <v>438</v>
      </c>
      <c r="E1164" s="43">
        <v>41215.395833333336</v>
      </c>
      <c r="F1164" s="42" t="s">
        <v>1507</v>
      </c>
      <c r="G1164" s="13" t="s">
        <v>440</v>
      </c>
      <c r="H1164" s="13">
        <v>110</v>
      </c>
      <c r="I1164" s="13">
        <v>95</v>
      </c>
      <c r="J1164" s="13" t="s">
        <v>1508</v>
      </c>
    </row>
    <row r="1165" spans="1:10" ht="15" customHeight="1">
      <c r="A1165" s="42" t="s">
        <v>912</v>
      </c>
      <c r="B1165" s="13">
        <v>9920010449</v>
      </c>
      <c r="C1165" s="42" t="s">
        <v>437</v>
      </c>
      <c r="D1165" s="42" t="s">
        <v>438</v>
      </c>
      <c r="E1165" s="43">
        <v>41215.458333333336</v>
      </c>
      <c r="F1165" s="42" t="s">
        <v>1507</v>
      </c>
      <c r="G1165" s="13" t="s">
        <v>440</v>
      </c>
      <c r="H1165" s="13">
        <v>192</v>
      </c>
      <c r="I1165" s="13">
        <v>167</v>
      </c>
      <c r="J1165" s="13" t="s">
        <v>1508</v>
      </c>
    </row>
    <row r="1166" spans="1:10" ht="15" customHeight="1">
      <c r="A1166" s="42" t="s">
        <v>1512</v>
      </c>
      <c r="B1166" s="13">
        <v>9769752432</v>
      </c>
      <c r="C1166" s="42" t="s">
        <v>437</v>
      </c>
      <c r="D1166" s="42" t="s">
        <v>438</v>
      </c>
      <c r="E1166" s="43">
        <v>41215.604166666664</v>
      </c>
      <c r="F1166" s="42" t="s">
        <v>1507</v>
      </c>
      <c r="G1166" s="13" t="s">
        <v>440</v>
      </c>
      <c r="H1166" s="13">
        <v>354</v>
      </c>
      <c r="I1166" s="13">
        <v>292</v>
      </c>
      <c r="J1166" s="13" t="s">
        <v>1508</v>
      </c>
    </row>
    <row r="1167" spans="1:10" ht="15" customHeight="1">
      <c r="A1167" s="42" t="s">
        <v>1513</v>
      </c>
      <c r="B1167" s="13">
        <v>9820728406</v>
      </c>
      <c r="C1167" s="42" t="s">
        <v>437</v>
      </c>
      <c r="D1167" s="42" t="s">
        <v>438</v>
      </c>
      <c r="E1167" s="43">
        <v>41215.666666666664</v>
      </c>
      <c r="F1167" s="42" t="s">
        <v>1507</v>
      </c>
      <c r="G1167" s="13" t="s">
        <v>440</v>
      </c>
      <c r="H1167" s="13">
        <v>167</v>
      </c>
      <c r="I1167" s="13">
        <v>150</v>
      </c>
      <c r="J1167" s="13" t="s">
        <v>1508</v>
      </c>
    </row>
    <row r="1168" spans="1:10" ht="15" customHeight="1">
      <c r="A1168" s="42" t="s">
        <v>900</v>
      </c>
      <c r="B1168" s="13">
        <v>9820404670</v>
      </c>
      <c r="C1168" s="42" t="s">
        <v>437</v>
      </c>
      <c r="D1168" s="42" t="s">
        <v>448</v>
      </c>
      <c r="E1168" s="43">
        <v>41215.75</v>
      </c>
      <c r="F1168" s="42" t="s">
        <v>1507</v>
      </c>
      <c r="G1168" s="13" t="s">
        <v>440</v>
      </c>
      <c r="H1168" s="13">
        <v>100</v>
      </c>
      <c r="I1168" s="13">
        <v>65</v>
      </c>
      <c r="J1168" s="13" t="s">
        <v>1508</v>
      </c>
    </row>
    <row r="1169" spans="1:10" ht="15" customHeight="1">
      <c r="A1169" s="42" t="s">
        <v>812</v>
      </c>
      <c r="B1169" s="13">
        <v>9321069756</v>
      </c>
      <c r="C1169" s="42" t="s">
        <v>437</v>
      </c>
      <c r="D1169" s="42" t="s">
        <v>438</v>
      </c>
      <c r="E1169" s="43">
        <v>41217.322916666664</v>
      </c>
      <c r="F1169" s="42" t="s">
        <v>1507</v>
      </c>
      <c r="G1169" s="13" t="s">
        <v>440</v>
      </c>
      <c r="H1169" s="13">
        <v>302</v>
      </c>
      <c r="I1169" s="13">
        <v>298</v>
      </c>
      <c r="J1169" s="13" t="s">
        <v>1508</v>
      </c>
    </row>
    <row r="1170" spans="1:10" ht="15" customHeight="1">
      <c r="A1170" s="42" t="s">
        <v>1514</v>
      </c>
      <c r="B1170" s="13">
        <v>9004701117</v>
      </c>
      <c r="C1170" s="42" t="s">
        <v>437</v>
      </c>
      <c r="D1170" s="42" t="s">
        <v>438</v>
      </c>
      <c r="E1170" s="43">
        <v>41217.416666666664</v>
      </c>
      <c r="F1170" s="42" t="s">
        <v>1507</v>
      </c>
      <c r="G1170" s="13" t="s">
        <v>440</v>
      </c>
      <c r="H1170" s="13">
        <v>538</v>
      </c>
      <c r="I1170" s="13">
        <v>512</v>
      </c>
      <c r="J1170" s="13" t="s">
        <v>1508</v>
      </c>
    </row>
    <row r="1171" spans="1:10" ht="15" customHeight="1">
      <c r="A1171" s="42" t="s">
        <v>1515</v>
      </c>
      <c r="B1171" s="13">
        <v>9619655703</v>
      </c>
      <c r="C1171" s="42" t="s">
        <v>437</v>
      </c>
      <c r="D1171" s="42" t="s">
        <v>438</v>
      </c>
      <c r="E1171" s="43">
        <v>41218.302083333336</v>
      </c>
      <c r="F1171" s="42" t="s">
        <v>1507</v>
      </c>
      <c r="G1171" s="13" t="s">
        <v>440</v>
      </c>
      <c r="H1171" s="13">
        <v>186</v>
      </c>
      <c r="I1171" s="13">
        <v>182</v>
      </c>
      <c r="J1171" s="13" t="s">
        <v>1508</v>
      </c>
    </row>
    <row r="1172" spans="1:10" ht="15" customHeight="1">
      <c r="A1172" s="42" t="s">
        <v>550</v>
      </c>
      <c r="B1172" s="13">
        <v>9920815787</v>
      </c>
      <c r="C1172" s="42" t="s">
        <v>437</v>
      </c>
      <c r="D1172" s="42" t="s">
        <v>438</v>
      </c>
      <c r="E1172" s="43">
        <v>41218.34375</v>
      </c>
      <c r="F1172" s="42" t="s">
        <v>1507</v>
      </c>
      <c r="G1172" s="13" t="s">
        <v>440</v>
      </c>
      <c r="H1172" s="13">
        <v>211</v>
      </c>
      <c r="I1172" s="13">
        <v>203</v>
      </c>
      <c r="J1172" s="13" t="s">
        <v>1508</v>
      </c>
    </row>
    <row r="1173" spans="1:10" ht="15" customHeight="1">
      <c r="A1173" s="42" t="s">
        <v>635</v>
      </c>
      <c r="B1173" s="13">
        <v>9819929641</v>
      </c>
      <c r="C1173" s="42" t="s">
        <v>437</v>
      </c>
      <c r="D1173" s="42" t="s">
        <v>438</v>
      </c>
      <c r="E1173" s="43">
        <v>41218.46875</v>
      </c>
      <c r="F1173" s="42" t="s">
        <v>1507</v>
      </c>
      <c r="G1173" s="13" t="s">
        <v>440</v>
      </c>
      <c r="H1173" s="13">
        <v>286</v>
      </c>
      <c r="I1173" s="13">
        <v>252</v>
      </c>
      <c r="J1173" s="13" t="s">
        <v>1508</v>
      </c>
    </row>
    <row r="1174" spans="1:10" ht="15" customHeight="1">
      <c r="A1174" s="42" t="s">
        <v>1516</v>
      </c>
      <c r="B1174" s="13">
        <v>9967144440</v>
      </c>
      <c r="C1174" s="42" t="s">
        <v>437</v>
      </c>
      <c r="D1174" s="42" t="s">
        <v>438</v>
      </c>
      <c r="E1174" s="43">
        <v>41218.604166666664</v>
      </c>
      <c r="F1174" s="42" t="s">
        <v>1507</v>
      </c>
      <c r="G1174" s="13" t="s">
        <v>440</v>
      </c>
      <c r="H1174" s="13">
        <v>666</v>
      </c>
      <c r="I1174" s="13">
        <v>546</v>
      </c>
      <c r="J1174" s="13" t="s">
        <v>1508</v>
      </c>
    </row>
    <row r="1175" spans="1:10" ht="15" customHeight="1">
      <c r="A1175" s="42" t="s">
        <v>1386</v>
      </c>
      <c r="B1175" s="13">
        <v>9833361893</v>
      </c>
      <c r="C1175" s="42" t="s">
        <v>437</v>
      </c>
      <c r="D1175" s="42" t="s">
        <v>438</v>
      </c>
      <c r="E1175" s="43">
        <v>41219.364583333336</v>
      </c>
      <c r="F1175" s="42" t="s">
        <v>1507</v>
      </c>
      <c r="G1175" s="13" t="s">
        <v>440</v>
      </c>
      <c r="H1175" s="13">
        <v>294</v>
      </c>
      <c r="I1175" s="13">
        <v>292</v>
      </c>
      <c r="J1175" s="13" t="s">
        <v>1508</v>
      </c>
    </row>
    <row r="1176" spans="1:10" ht="15" customHeight="1">
      <c r="A1176" s="42" t="s">
        <v>1517</v>
      </c>
      <c r="B1176" s="13">
        <v>9819707514</v>
      </c>
      <c r="C1176" s="42" t="s">
        <v>437</v>
      </c>
      <c r="D1176" s="42" t="s">
        <v>438</v>
      </c>
      <c r="E1176" s="43">
        <v>41219.625</v>
      </c>
      <c r="F1176" s="42" t="s">
        <v>1507</v>
      </c>
      <c r="G1176" s="13" t="s">
        <v>440</v>
      </c>
      <c r="H1176" s="13">
        <v>140</v>
      </c>
      <c r="I1176" s="13">
        <v>125</v>
      </c>
      <c r="J1176" s="13" t="s">
        <v>1508</v>
      </c>
    </row>
    <row r="1177" spans="1:10" ht="15" customHeight="1">
      <c r="A1177" s="42" t="s">
        <v>1518</v>
      </c>
      <c r="B1177" s="13">
        <v>8879437637</v>
      </c>
      <c r="C1177" s="42" t="s">
        <v>437</v>
      </c>
      <c r="D1177" s="42" t="s">
        <v>438</v>
      </c>
      <c r="E1177" s="43">
        <v>41219.708333333336</v>
      </c>
      <c r="F1177" s="42" t="s">
        <v>1507</v>
      </c>
      <c r="G1177" s="13" t="s">
        <v>440</v>
      </c>
      <c r="H1177" s="13">
        <v>100</v>
      </c>
      <c r="I1177" s="13">
        <v>72</v>
      </c>
      <c r="J1177" s="13" t="s">
        <v>1508</v>
      </c>
    </row>
    <row r="1178" spans="1:10" ht="15" customHeight="1">
      <c r="A1178" s="42" t="s">
        <v>1519</v>
      </c>
      <c r="B1178" s="13">
        <v>9167100506</v>
      </c>
      <c r="C1178" s="42" t="s">
        <v>437</v>
      </c>
      <c r="D1178" s="42" t="s">
        <v>438</v>
      </c>
      <c r="E1178" s="43">
        <v>41220</v>
      </c>
      <c r="F1178" s="42" t="s">
        <v>1507</v>
      </c>
      <c r="G1178" s="13" t="s">
        <v>440</v>
      </c>
      <c r="H1178" s="13">
        <v>479</v>
      </c>
      <c r="I1178" s="13">
        <v>455</v>
      </c>
      <c r="J1178" s="13" t="s">
        <v>1508</v>
      </c>
    </row>
    <row r="1179" spans="1:10" ht="15" customHeight="1">
      <c r="A1179" s="42" t="s">
        <v>1520</v>
      </c>
      <c r="B1179" s="13">
        <v>9833478404</v>
      </c>
      <c r="C1179" s="42" t="s">
        <v>437</v>
      </c>
      <c r="D1179" s="42" t="s">
        <v>438</v>
      </c>
      <c r="E1179" s="43">
        <v>41220.166666666664</v>
      </c>
      <c r="F1179" s="42" t="s">
        <v>1507</v>
      </c>
      <c r="G1179" s="13" t="s">
        <v>440</v>
      </c>
      <c r="H1179" s="13">
        <v>418.6</v>
      </c>
      <c r="I1179" s="13">
        <v>413</v>
      </c>
      <c r="J1179" s="13" t="s">
        <v>1508</v>
      </c>
    </row>
    <row r="1180" spans="1:10" ht="15" customHeight="1">
      <c r="A1180" s="42" t="s">
        <v>1521</v>
      </c>
      <c r="B1180" s="13">
        <v>9820078482</v>
      </c>
      <c r="C1180" s="42" t="s">
        <v>437</v>
      </c>
      <c r="D1180" s="42" t="s">
        <v>461</v>
      </c>
      <c r="E1180" s="43">
        <v>41220.3125</v>
      </c>
      <c r="F1180" s="42" t="s">
        <v>1507</v>
      </c>
      <c r="G1180" s="13" t="s">
        <v>440</v>
      </c>
      <c r="H1180" s="13">
        <v>103</v>
      </c>
      <c r="I1180" s="13">
        <v>65</v>
      </c>
      <c r="J1180" s="13" t="s">
        <v>1508</v>
      </c>
    </row>
    <row r="1181" spans="1:10" ht="15" customHeight="1">
      <c r="A1181" s="42" t="s">
        <v>1522</v>
      </c>
      <c r="B1181" s="13">
        <v>9450931578</v>
      </c>
      <c r="C1181" s="42" t="s">
        <v>437</v>
      </c>
      <c r="D1181" s="42" t="s">
        <v>438</v>
      </c>
      <c r="E1181" s="43">
        <v>41220.5</v>
      </c>
      <c r="F1181" s="42" t="s">
        <v>1507</v>
      </c>
      <c r="G1181" s="13" t="s">
        <v>440</v>
      </c>
      <c r="H1181" s="13">
        <v>786</v>
      </c>
      <c r="I1181" s="13">
        <v>546</v>
      </c>
      <c r="J1181" s="13" t="s">
        <v>1508</v>
      </c>
    </row>
    <row r="1182" spans="1:10" ht="15" customHeight="1">
      <c r="A1182" s="42" t="s">
        <v>1523</v>
      </c>
      <c r="B1182" s="13">
        <v>9930145797</v>
      </c>
      <c r="C1182" s="42" t="s">
        <v>437</v>
      </c>
      <c r="D1182" s="42" t="s">
        <v>438</v>
      </c>
      <c r="E1182" s="43">
        <v>41220.708333333336</v>
      </c>
      <c r="F1182" s="42" t="s">
        <v>1507</v>
      </c>
      <c r="G1182" s="13" t="s">
        <v>440</v>
      </c>
      <c r="H1182" s="13">
        <v>568</v>
      </c>
      <c r="I1182" s="13">
        <v>504</v>
      </c>
      <c r="J1182" s="13" t="s">
        <v>1508</v>
      </c>
    </row>
    <row r="1183" spans="1:10" ht="15" customHeight="1">
      <c r="A1183" s="42" t="s">
        <v>1524</v>
      </c>
      <c r="B1183" s="13">
        <v>9821222155</v>
      </c>
      <c r="C1183" s="42" t="s">
        <v>437</v>
      </c>
      <c r="D1183" s="42" t="s">
        <v>461</v>
      </c>
      <c r="E1183" s="43">
        <v>41220.875</v>
      </c>
      <c r="F1183" s="42" t="s">
        <v>1507</v>
      </c>
      <c r="G1183" s="13" t="s">
        <v>440</v>
      </c>
      <c r="H1183" s="13">
        <v>298</v>
      </c>
      <c r="I1183" s="13">
        <v>254</v>
      </c>
      <c r="J1183" s="13" t="s">
        <v>1508</v>
      </c>
    </row>
    <row r="1184" spans="1:10" ht="15" customHeight="1">
      <c r="A1184" s="42" t="s">
        <v>1525</v>
      </c>
      <c r="B1184" s="13">
        <v>7387866053</v>
      </c>
      <c r="C1184" s="42" t="s">
        <v>437</v>
      </c>
      <c r="D1184" s="42" t="s">
        <v>448</v>
      </c>
      <c r="E1184" s="43">
        <v>41217.916666666664</v>
      </c>
      <c r="F1184" s="42" t="s">
        <v>1526</v>
      </c>
      <c r="G1184" s="13" t="s">
        <v>934</v>
      </c>
      <c r="H1184" s="13">
        <v>1200</v>
      </c>
      <c r="I1184" s="13">
        <v>995</v>
      </c>
      <c r="J1184" s="13" t="s">
        <v>1527</v>
      </c>
    </row>
    <row r="1185" spans="1:10" ht="15" customHeight="1">
      <c r="A1185" s="42" t="s">
        <v>1528</v>
      </c>
      <c r="B1185" s="13">
        <v>9930306281</v>
      </c>
      <c r="C1185" s="42" t="s">
        <v>437</v>
      </c>
      <c r="D1185" s="42" t="s">
        <v>438</v>
      </c>
      <c r="E1185" s="43">
        <v>41219.5</v>
      </c>
      <c r="F1185" s="42" t="s">
        <v>1526</v>
      </c>
      <c r="G1185" s="13" t="s">
        <v>749</v>
      </c>
      <c r="H1185" s="13">
        <v>2828</v>
      </c>
      <c r="I1185" s="13">
        <v>2475</v>
      </c>
      <c r="J1185" s="13" t="s">
        <v>1529</v>
      </c>
    </row>
    <row r="1186" spans="1:10" ht="15" customHeight="1">
      <c r="A1186" s="42" t="s">
        <v>1530</v>
      </c>
      <c r="B1186" s="13">
        <v>9853769590</v>
      </c>
      <c r="C1186" s="42" t="s">
        <v>437</v>
      </c>
      <c r="D1186" s="42" t="s">
        <v>448</v>
      </c>
      <c r="E1186" s="43">
        <v>41220.635416666664</v>
      </c>
      <c r="F1186" s="42" t="s">
        <v>1526</v>
      </c>
      <c r="G1186" s="13" t="s">
        <v>749</v>
      </c>
      <c r="H1186" s="13">
        <v>2000</v>
      </c>
      <c r="I1186" s="13">
        <v>1895</v>
      </c>
      <c r="J1186" s="13" t="s">
        <v>1527</v>
      </c>
    </row>
    <row r="1187" spans="1:10" ht="15" customHeight="1">
      <c r="A1187" s="42" t="s">
        <v>1531</v>
      </c>
      <c r="B1187" s="13">
        <v>9867780614</v>
      </c>
      <c r="C1187" s="42" t="s">
        <v>437</v>
      </c>
      <c r="D1187" s="42" t="s">
        <v>438</v>
      </c>
      <c r="E1187" s="43">
        <v>41220.645833333336</v>
      </c>
      <c r="F1187" s="42" t="s">
        <v>1526</v>
      </c>
      <c r="G1187" s="13" t="s">
        <v>749</v>
      </c>
      <c r="H1187" s="13">
        <v>2000</v>
      </c>
      <c r="I1187" s="13">
        <v>1795</v>
      </c>
      <c r="J1187" s="13" t="s">
        <v>1529</v>
      </c>
    </row>
    <row r="1188" spans="1:10" ht="15" customHeight="1">
      <c r="A1188" s="42" t="s">
        <v>1532</v>
      </c>
      <c r="B1188" s="13">
        <v>9786602949</v>
      </c>
      <c r="C1188" s="42" t="s">
        <v>437</v>
      </c>
      <c r="D1188" s="42" t="s">
        <v>448</v>
      </c>
      <c r="E1188" s="43">
        <v>41220.729166666664</v>
      </c>
      <c r="F1188" s="42" t="s">
        <v>1526</v>
      </c>
      <c r="G1188" s="13" t="s">
        <v>749</v>
      </c>
      <c r="H1188" s="13">
        <v>2000</v>
      </c>
      <c r="I1188" s="13">
        <v>1795</v>
      </c>
      <c r="J1188" s="13" t="s">
        <v>1527</v>
      </c>
    </row>
    <row r="1189" spans="1:10" ht="15" customHeight="1">
      <c r="A1189" s="42" t="s">
        <v>1533</v>
      </c>
      <c r="B1189" s="13">
        <v>9173034568</v>
      </c>
      <c r="C1189" s="42" t="s">
        <v>437</v>
      </c>
      <c r="D1189" s="42" t="s">
        <v>448</v>
      </c>
      <c r="E1189" s="43">
        <v>41220.833333333336</v>
      </c>
      <c r="F1189" s="42" t="s">
        <v>1526</v>
      </c>
      <c r="G1189" s="13" t="s">
        <v>749</v>
      </c>
      <c r="H1189" s="13">
        <v>2000</v>
      </c>
      <c r="I1189" s="13">
        <v>1795</v>
      </c>
      <c r="J1189" s="13" t="s">
        <v>1527</v>
      </c>
    </row>
    <row r="1190" spans="1:10" ht="15" customHeight="1">
      <c r="A1190" s="42" t="s">
        <v>1534</v>
      </c>
      <c r="B1190" s="13">
        <v>9869443434</v>
      </c>
      <c r="C1190" s="42" t="s">
        <v>437</v>
      </c>
      <c r="D1190" s="42" t="s">
        <v>438</v>
      </c>
      <c r="E1190" s="43">
        <v>41214.208333333336</v>
      </c>
      <c r="F1190" s="42" t="s">
        <v>1535</v>
      </c>
      <c r="G1190" s="13" t="s">
        <v>440</v>
      </c>
      <c r="H1190" s="13">
        <v>184</v>
      </c>
      <c r="I1190" s="13">
        <v>190</v>
      </c>
      <c r="J1190" s="13" t="s">
        <v>1536</v>
      </c>
    </row>
    <row r="1191" spans="1:10" ht="15" customHeight="1">
      <c r="A1191" s="42" t="s">
        <v>1197</v>
      </c>
      <c r="B1191" s="13">
        <v>9987787219</v>
      </c>
      <c r="C1191" s="42" t="s">
        <v>437</v>
      </c>
      <c r="D1191" s="42" t="s">
        <v>448</v>
      </c>
      <c r="E1191" s="43">
        <v>41214.302083333336</v>
      </c>
      <c r="F1191" s="42" t="s">
        <v>1535</v>
      </c>
      <c r="G1191" s="13" t="s">
        <v>440</v>
      </c>
      <c r="H1191" s="13">
        <v>203</v>
      </c>
      <c r="I1191" s="13">
        <v>202</v>
      </c>
      <c r="J1191" s="13" t="s">
        <v>1536</v>
      </c>
    </row>
    <row r="1192" spans="1:10" ht="15" customHeight="1">
      <c r="A1192" s="42" t="s">
        <v>1537</v>
      </c>
      <c r="B1192" s="13">
        <v>9987449556</v>
      </c>
      <c r="C1192" s="42" t="s">
        <v>437</v>
      </c>
      <c r="D1192" s="42" t="s">
        <v>486</v>
      </c>
      <c r="E1192" s="43">
        <v>41214.385416666664</v>
      </c>
      <c r="F1192" s="42" t="s">
        <v>1535</v>
      </c>
      <c r="G1192" s="13" t="s">
        <v>440</v>
      </c>
      <c r="H1192" s="13">
        <v>123</v>
      </c>
      <c r="I1192" s="13">
        <v>115</v>
      </c>
      <c r="J1192" s="13" t="s">
        <v>1536</v>
      </c>
    </row>
    <row r="1193" spans="1:10" ht="15" customHeight="1">
      <c r="A1193" s="42" t="s">
        <v>1320</v>
      </c>
      <c r="B1193" s="13">
        <v>9820271302</v>
      </c>
      <c r="C1193" s="42" t="s">
        <v>437</v>
      </c>
      <c r="D1193" s="42" t="s">
        <v>488</v>
      </c>
      <c r="E1193" s="43">
        <v>41214.947916666664</v>
      </c>
      <c r="F1193" s="42" t="s">
        <v>1535</v>
      </c>
      <c r="G1193" s="13" t="s">
        <v>440</v>
      </c>
      <c r="H1193" s="13">
        <v>627</v>
      </c>
      <c r="I1193" s="13">
        <v>651</v>
      </c>
      <c r="J1193" s="13" t="s">
        <v>1536</v>
      </c>
    </row>
    <row r="1194" spans="1:10" ht="15" customHeight="1">
      <c r="A1194" s="42" t="s">
        <v>1538</v>
      </c>
      <c r="B1194" s="13">
        <v>9004098515</v>
      </c>
      <c r="C1194" s="42" t="s">
        <v>437</v>
      </c>
      <c r="D1194" s="42" t="s">
        <v>438</v>
      </c>
      <c r="E1194" s="43">
        <v>41215.260416666664</v>
      </c>
      <c r="F1194" s="42" t="s">
        <v>1535</v>
      </c>
      <c r="G1194" s="13" t="s">
        <v>440</v>
      </c>
      <c r="H1194" s="13">
        <v>504</v>
      </c>
      <c r="I1194" s="13">
        <v>527</v>
      </c>
      <c r="J1194" s="13" t="s">
        <v>1536</v>
      </c>
    </row>
    <row r="1195" spans="1:10" ht="15" customHeight="1">
      <c r="A1195" s="42" t="s">
        <v>1539</v>
      </c>
      <c r="B1195" s="13">
        <v>9920746023</v>
      </c>
      <c r="C1195" s="42" t="s">
        <v>437</v>
      </c>
      <c r="D1195" s="42" t="s">
        <v>486</v>
      </c>
      <c r="E1195" s="43">
        <v>41215.979166666664</v>
      </c>
      <c r="F1195" s="42" t="s">
        <v>1535</v>
      </c>
      <c r="G1195" s="13" t="s">
        <v>440</v>
      </c>
      <c r="H1195" s="13">
        <v>234</v>
      </c>
      <c r="I1195" s="13">
        <v>235</v>
      </c>
      <c r="J1195" s="13" t="s">
        <v>1536</v>
      </c>
    </row>
    <row r="1196" spans="1:10" ht="15" customHeight="1">
      <c r="A1196" s="42" t="s">
        <v>1540</v>
      </c>
      <c r="B1196" s="13">
        <v>9920901794</v>
      </c>
      <c r="C1196" s="42" t="s">
        <v>437</v>
      </c>
      <c r="D1196" s="42" t="s">
        <v>486</v>
      </c>
      <c r="E1196" s="43">
        <v>41216.166666666664</v>
      </c>
      <c r="F1196" s="42" t="s">
        <v>1535</v>
      </c>
      <c r="G1196" s="13" t="s">
        <v>440</v>
      </c>
      <c r="H1196" s="13">
        <v>100</v>
      </c>
      <c r="I1196" s="13">
        <v>106</v>
      </c>
      <c r="J1196" s="13" t="s">
        <v>1536</v>
      </c>
    </row>
    <row r="1197" spans="1:10" ht="15" customHeight="1">
      <c r="A1197" s="42" t="s">
        <v>1541</v>
      </c>
      <c r="B1197" s="13">
        <v>9819361450</v>
      </c>
      <c r="C1197" s="42" t="s">
        <v>437</v>
      </c>
      <c r="D1197" s="42" t="s">
        <v>438</v>
      </c>
      <c r="E1197" s="43">
        <v>41216.25</v>
      </c>
      <c r="F1197" s="42" t="s">
        <v>1535</v>
      </c>
      <c r="G1197" s="13" t="s">
        <v>440</v>
      </c>
      <c r="H1197" s="13">
        <v>285</v>
      </c>
      <c r="I1197" s="13">
        <v>290</v>
      </c>
      <c r="J1197" s="13" t="s">
        <v>1536</v>
      </c>
    </row>
    <row r="1198" spans="1:10" ht="15" customHeight="1">
      <c r="A1198" s="42" t="s">
        <v>1542</v>
      </c>
      <c r="B1198" s="13">
        <v>9820439606</v>
      </c>
      <c r="C1198" s="42" t="s">
        <v>437</v>
      </c>
      <c r="D1198" s="42" t="s">
        <v>438</v>
      </c>
      <c r="E1198" s="43">
        <v>41216.364583333336</v>
      </c>
      <c r="F1198" s="42" t="s">
        <v>1535</v>
      </c>
      <c r="G1198" s="13" t="s">
        <v>440</v>
      </c>
      <c r="H1198" s="13">
        <v>107</v>
      </c>
      <c r="I1198" s="13">
        <v>108</v>
      </c>
      <c r="J1198" s="13" t="s">
        <v>1536</v>
      </c>
    </row>
    <row r="1199" spans="1:10" ht="15" customHeight="1">
      <c r="A1199" s="42" t="s">
        <v>958</v>
      </c>
      <c r="B1199" s="13">
        <v>9594545368</v>
      </c>
      <c r="C1199" s="42" t="s">
        <v>437</v>
      </c>
      <c r="D1199" s="42" t="s">
        <v>438</v>
      </c>
      <c r="E1199" s="43">
        <v>41214.34375</v>
      </c>
      <c r="F1199" s="42" t="s">
        <v>1543</v>
      </c>
      <c r="G1199" s="13" t="s">
        <v>440</v>
      </c>
      <c r="H1199" s="13">
        <v>265</v>
      </c>
      <c r="I1199" s="13">
        <v>239</v>
      </c>
      <c r="J1199" s="13" t="s">
        <v>1544</v>
      </c>
    </row>
    <row r="1200" spans="1:10" ht="15" customHeight="1">
      <c r="A1200" s="42" t="s">
        <v>1545</v>
      </c>
      <c r="B1200" s="13">
        <v>9833718642</v>
      </c>
      <c r="C1200" s="42" t="s">
        <v>437</v>
      </c>
      <c r="D1200" s="42" t="s">
        <v>438</v>
      </c>
      <c r="E1200" s="43">
        <v>41214.479166666664</v>
      </c>
      <c r="F1200" s="42" t="s">
        <v>1543</v>
      </c>
      <c r="G1200" s="13" t="s">
        <v>440</v>
      </c>
      <c r="H1200" s="13">
        <v>613</v>
      </c>
      <c r="I1200" s="13">
        <v>398</v>
      </c>
      <c r="J1200" s="13" t="s">
        <v>1544</v>
      </c>
    </row>
    <row r="1201" spans="1:10" ht="15" customHeight="1">
      <c r="A1201" s="42" t="s">
        <v>1546</v>
      </c>
      <c r="B1201" s="13">
        <v>8976060508</v>
      </c>
      <c r="C1201" s="42" t="s">
        <v>437</v>
      </c>
      <c r="D1201" s="42" t="s">
        <v>438</v>
      </c>
      <c r="E1201" s="43">
        <v>41214.645833333336</v>
      </c>
      <c r="F1201" s="42" t="s">
        <v>1543</v>
      </c>
      <c r="G1201" s="13" t="s">
        <v>440</v>
      </c>
      <c r="H1201" s="13">
        <v>628.6</v>
      </c>
      <c r="I1201" s="13">
        <v>567</v>
      </c>
      <c r="J1201" s="13" t="s">
        <v>1544</v>
      </c>
    </row>
    <row r="1202" spans="1:10" ht="15" customHeight="1">
      <c r="A1202" s="42" t="s">
        <v>1547</v>
      </c>
      <c r="B1202" s="13">
        <v>7738044288</v>
      </c>
      <c r="C1202" s="42" t="s">
        <v>437</v>
      </c>
      <c r="D1202" s="42" t="s">
        <v>438</v>
      </c>
      <c r="E1202" s="43">
        <v>41214.75</v>
      </c>
      <c r="F1202" s="42" t="s">
        <v>1543</v>
      </c>
      <c r="G1202" s="13" t="s">
        <v>440</v>
      </c>
      <c r="H1202" s="13">
        <v>637</v>
      </c>
      <c r="I1202" s="13">
        <v>606</v>
      </c>
      <c r="J1202" s="13" t="s">
        <v>1544</v>
      </c>
    </row>
    <row r="1203" spans="1:10" ht="15" customHeight="1">
      <c r="A1203" s="42" t="s">
        <v>1548</v>
      </c>
      <c r="B1203" s="13">
        <v>9930141010</v>
      </c>
      <c r="C1203" s="42" t="s">
        <v>437</v>
      </c>
      <c r="D1203" s="42" t="s">
        <v>438</v>
      </c>
      <c r="E1203" s="43">
        <v>41214.802083333336</v>
      </c>
      <c r="F1203" s="42" t="s">
        <v>1543</v>
      </c>
      <c r="G1203" s="13" t="s">
        <v>440</v>
      </c>
      <c r="H1203" s="13">
        <v>100</v>
      </c>
      <c r="I1203" s="13">
        <v>24</v>
      </c>
      <c r="J1203" s="13" t="s">
        <v>1544</v>
      </c>
    </row>
    <row r="1204" spans="1:10" ht="15" customHeight="1">
      <c r="A1204" s="42" t="s">
        <v>999</v>
      </c>
      <c r="B1204" s="13">
        <v>9004061630</v>
      </c>
      <c r="C1204" s="42" t="s">
        <v>437</v>
      </c>
      <c r="D1204" s="42" t="s">
        <v>438</v>
      </c>
      <c r="E1204" s="43">
        <v>41215.354166666664</v>
      </c>
      <c r="F1204" s="42" t="s">
        <v>1543</v>
      </c>
      <c r="G1204" s="13" t="s">
        <v>440</v>
      </c>
      <c r="H1204" s="13">
        <v>148</v>
      </c>
      <c r="I1204" s="13">
        <v>132</v>
      </c>
      <c r="J1204" s="13" t="s">
        <v>1544</v>
      </c>
    </row>
    <row r="1205" spans="1:10" ht="15" customHeight="1">
      <c r="A1205" s="42" t="s">
        <v>1132</v>
      </c>
      <c r="B1205" s="13">
        <v>9833231615</v>
      </c>
      <c r="C1205" s="42" t="s">
        <v>437</v>
      </c>
      <c r="D1205" s="42" t="s">
        <v>461</v>
      </c>
      <c r="E1205" s="43">
        <v>41215.416666666664</v>
      </c>
      <c r="F1205" s="42" t="s">
        <v>1543</v>
      </c>
      <c r="G1205" s="13" t="s">
        <v>440</v>
      </c>
      <c r="H1205" s="13">
        <v>172</v>
      </c>
      <c r="I1205" s="13">
        <v>160</v>
      </c>
      <c r="J1205" s="13" t="s">
        <v>1544</v>
      </c>
    </row>
    <row r="1206" spans="1:10" ht="15" customHeight="1">
      <c r="A1206" s="42" t="s">
        <v>1549</v>
      </c>
      <c r="B1206" s="13">
        <v>9987849584</v>
      </c>
      <c r="C1206" s="42" t="s">
        <v>437</v>
      </c>
      <c r="D1206" s="42" t="s">
        <v>438</v>
      </c>
      <c r="E1206" s="43">
        <v>41215.489583333336</v>
      </c>
      <c r="F1206" s="42" t="s">
        <v>1543</v>
      </c>
      <c r="G1206" s="13" t="s">
        <v>440</v>
      </c>
      <c r="H1206" s="13">
        <v>100</v>
      </c>
      <c r="I1206" s="13">
        <v>80</v>
      </c>
      <c r="J1206" s="13" t="s">
        <v>1544</v>
      </c>
    </row>
    <row r="1207" spans="1:10" ht="15" customHeight="1">
      <c r="A1207" s="42" t="s">
        <v>1550</v>
      </c>
      <c r="B1207" s="13">
        <v>9820030103</v>
      </c>
      <c r="C1207" s="42" t="s">
        <v>437</v>
      </c>
      <c r="D1207" s="42" t="s">
        <v>438</v>
      </c>
      <c r="E1207" s="43">
        <v>41215.583333333336</v>
      </c>
      <c r="F1207" s="42" t="s">
        <v>1543</v>
      </c>
      <c r="G1207" s="13" t="s">
        <v>440</v>
      </c>
      <c r="H1207" s="13">
        <v>189</v>
      </c>
      <c r="I1207" s="13">
        <v>181</v>
      </c>
      <c r="J1207" s="13" t="s">
        <v>1544</v>
      </c>
    </row>
    <row r="1208" spans="1:10" ht="15" customHeight="1">
      <c r="A1208" s="42" t="s">
        <v>664</v>
      </c>
      <c r="B1208" s="13">
        <v>9820865254</v>
      </c>
      <c r="C1208" s="42" t="s">
        <v>437</v>
      </c>
      <c r="D1208" s="42" t="s">
        <v>438</v>
      </c>
      <c r="E1208" s="43">
        <v>41216.354166666664</v>
      </c>
      <c r="F1208" s="42" t="s">
        <v>1543</v>
      </c>
      <c r="G1208" s="13" t="s">
        <v>440</v>
      </c>
      <c r="H1208" s="13">
        <v>100</v>
      </c>
      <c r="I1208" s="13">
        <v>68</v>
      </c>
      <c r="J1208" s="13" t="s">
        <v>1544</v>
      </c>
    </row>
    <row r="1209" spans="1:10" ht="15" customHeight="1">
      <c r="A1209" s="42" t="s">
        <v>1431</v>
      </c>
      <c r="B1209" s="13">
        <v>2266934444</v>
      </c>
      <c r="C1209" s="42" t="s">
        <v>437</v>
      </c>
      <c r="D1209" s="42" t="s">
        <v>438</v>
      </c>
      <c r="E1209" s="43">
        <v>41216.416666666664</v>
      </c>
      <c r="F1209" s="42" t="s">
        <v>1543</v>
      </c>
      <c r="G1209" s="13" t="s">
        <v>440</v>
      </c>
      <c r="H1209" s="13">
        <v>632</v>
      </c>
      <c r="I1209" s="13">
        <v>585</v>
      </c>
      <c r="J1209" s="13" t="s">
        <v>1544</v>
      </c>
    </row>
    <row r="1210" spans="1:10" ht="15" customHeight="1">
      <c r="A1210" s="42" t="s">
        <v>1551</v>
      </c>
      <c r="B1210" s="13">
        <v>9819700975</v>
      </c>
      <c r="C1210" s="42" t="s">
        <v>437</v>
      </c>
      <c r="D1210" s="42" t="s">
        <v>438</v>
      </c>
      <c r="E1210" s="43">
        <v>41216.5</v>
      </c>
      <c r="F1210" s="42" t="s">
        <v>1543</v>
      </c>
      <c r="G1210" s="13" t="s">
        <v>440</v>
      </c>
      <c r="H1210" s="13">
        <v>418.6</v>
      </c>
      <c r="I1210" s="13">
        <v>336</v>
      </c>
      <c r="J1210" s="13" t="s">
        <v>1544</v>
      </c>
    </row>
    <row r="1211" spans="1:10" ht="15" customHeight="1">
      <c r="A1211" s="42" t="s">
        <v>1552</v>
      </c>
      <c r="B1211" s="13">
        <v>9833162562</v>
      </c>
      <c r="C1211" s="42" t="s">
        <v>437</v>
      </c>
      <c r="D1211" s="42" t="s">
        <v>438</v>
      </c>
      <c r="E1211" s="43">
        <v>41216.583333333336</v>
      </c>
      <c r="F1211" s="42" t="s">
        <v>1543</v>
      </c>
      <c r="G1211" s="13" t="s">
        <v>440</v>
      </c>
      <c r="H1211" s="13">
        <v>648</v>
      </c>
      <c r="I1211" s="13">
        <v>577</v>
      </c>
      <c r="J1211" s="13" t="s">
        <v>1544</v>
      </c>
    </row>
    <row r="1212" spans="1:10" ht="15" customHeight="1">
      <c r="A1212" s="42" t="s">
        <v>1553</v>
      </c>
      <c r="B1212" s="13">
        <v>9820086155</v>
      </c>
      <c r="C1212" s="42" t="s">
        <v>437</v>
      </c>
      <c r="D1212" s="42" t="s">
        <v>438</v>
      </c>
      <c r="E1212" s="43">
        <v>41216.791666666664</v>
      </c>
      <c r="F1212" s="42" t="s">
        <v>1543</v>
      </c>
      <c r="G1212" s="13" t="s">
        <v>440</v>
      </c>
      <c r="H1212" s="13">
        <v>133</v>
      </c>
      <c r="I1212" s="13">
        <v>109</v>
      </c>
      <c r="J1212" s="13" t="s">
        <v>1544</v>
      </c>
    </row>
    <row r="1213" spans="1:10" ht="15" customHeight="1">
      <c r="A1213" s="42" t="s">
        <v>501</v>
      </c>
      <c r="B1213" s="13">
        <v>9820069776</v>
      </c>
      <c r="C1213" s="42" t="s">
        <v>437</v>
      </c>
      <c r="D1213" s="42" t="s">
        <v>486</v>
      </c>
      <c r="E1213" s="43">
        <v>41218.34375</v>
      </c>
      <c r="F1213" s="42" t="s">
        <v>1543</v>
      </c>
      <c r="G1213" s="13" t="s">
        <v>440</v>
      </c>
      <c r="H1213" s="13">
        <v>140</v>
      </c>
      <c r="I1213" s="13">
        <v>134</v>
      </c>
      <c r="J1213" s="13" t="s">
        <v>1544</v>
      </c>
    </row>
    <row r="1214" spans="1:10" ht="15" customHeight="1">
      <c r="A1214" s="42" t="s">
        <v>1554</v>
      </c>
      <c r="B1214" s="13">
        <v>9821545959</v>
      </c>
      <c r="C1214" s="42" t="s">
        <v>437</v>
      </c>
      <c r="D1214" s="42" t="s">
        <v>438</v>
      </c>
      <c r="E1214" s="43">
        <v>41218.375</v>
      </c>
      <c r="F1214" s="42" t="s">
        <v>1543</v>
      </c>
      <c r="G1214" s="13" t="s">
        <v>440</v>
      </c>
      <c r="H1214" s="13">
        <v>262</v>
      </c>
      <c r="I1214" s="13">
        <v>160</v>
      </c>
      <c r="J1214" s="13" t="s">
        <v>1544</v>
      </c>
    </row>
    <row r="1215" spans="1:10" ht="15" customHeight="1">
      <c r="A1215" s="42" t="s">
        <v>1555</v>
      </c>
      <c r="B1215" s="13">
        <v>9820117235</v>
      </c>
      <c r="C1215" s="42" t="s">
        <v>437</v>
      </c>
      <c r="D1215" s="42" t="s">
        <v>438</v>
      </c>
      <c r="E1215" s="43">
        <v>41218.5</v>
      </c>
      <c r="F1215" s="42" t="s">
        <v>1543</v>
      </c>
      <c r="G1215" s="13" t="s">
        <v>440</v>
      </c>
      <c r="H1215" s="13">
        <v>319.2</v>
      </c>
      <c r="I1215" s="13">
        <v>259</v>
      </c>
      <c r="J1215" s="13" t="s">
        <v>1544</v>
      </c>
    </row>
    <row r="1216" spans="1:10" ht="15" customHeight="1">
      <c r="A1216" s="42" t="s">
        <v>1058</v>
      </c>
      <c r="B1216" s="13">
        <v>9820048066</v>
      </c>
      <c r="C1216" s="42" t="s">
        <v>437</v>
      </c>
      <c r="D1216" s="42" t="s">
        <v>438</v>
      </c>
      <c r="E1216" s="43">
        <v>41218.583333333336</v>
      </c>
      <c r="F1216" s="42" t="s">
        <v>1543</v>
      </c>
      <c r="G1216" s="13" t="s">
        <v>440</v>
      </c>
      <c r="H1216" s="13">
        <v>151</v>
      </c>
      <c r="I1216" s="13">
        <v>142</v>
      </c>
      <c r="J1216" s="13" t="s">
        <v>1544</v>
      </c>
    </row>
    <row r="1217" spans="1:10" ht="15" customHeight="1">
      <c r="A1217" s="42" t="s">
        <v>1556</v>
      </c>
      <c r="B1217" s="13">
        <v>7738204812</v>
      </c>
      <c r="C1217" s="42" t="s">
        <v>437</v>
      </c>
      <c r="D1217" s="42" t="s">
        <v>438</v>
      </c>
      <c r="E1217" s="43">
        <v>41218.645833333336</v>
      </c>
      <c r="F1217" s="42" t="s">
        <v>1543</v>
      </c>
      <c r="G1217" s="13" t="s">
        <v>440</v>
      </c>
      <c r="H1217" s="13">
        <v>242</v>
      </c>
      <c r="I1217" s="13">
        <v>218</v>
      </c>
      <c r="J1217" s="13" t="s">
        <v>1544</v>
      </c>
    </row>
    <row r="1218" spans="1:10" ht="15" customHeight="1">
      <c r="A1218" s="42" t="s">
        <v>1557</v>
      </c>
      <c r="B1218" s="13">
        <v>9930689901</v>
      </c>
      <c r="C1218" s="42" t="s">
        <v>437</v>
      </c>
      <c r="D1218" s="42" t="s">
        <v>438</v>
      </c>
      <c r="E1218" s="43">
        <v>41218.84375</v>
      </c>
      <c r="F1218" s="42" t="s">
        <v>1543</v>
      </c>
      <c r="G1218" s="13" t="s">
        <v>440</v>
      </c>
      <c r="H1218" s="13">
        <v>217</v>
      </c>
      <c r="I1218" s="13">
        <v>196</v>
      </c>
      <c r="J1218" s="13" t="s">
        <v>1544</v>
      </c>
    </row>
    <row r="1219" spans="1:10" ht="15" customHeight="1">
      <c r="A1219" s="42" t="s">
        <v>1558</v>
      </c>
      <c r="B1219" s="13">
        <v>9810069188</v>
      </c>
      <c r="C1219" s="42" t="s">
        <v>437</v>
      </c>
      <c r="D1219" s="42" t="s">
        <v>438</v>
      </c>
      <c r="E1219" s="43">
        <v>41219.364583333336</v>
      </c>
      <c r="F1219" s="42" t="s">
        <v>1543</v>
      </c>
      <c r="G1219" s="13" t="s">
        <v>440</v>
      </c>
      <c r="H1219" s="13">
        <v>228</v>
      </c>
      <c r="I1219" s="13">
        <v>210</v>
      </c>
      <c r="J1219" s="13" t="s">
        <v>1544</v>
      </c>
    </row>
    <row r="1220" spans="1:10" ht="15" customHeight="1">
      <c r="A1220" s="42" t="s">
        <v>1559</v>
      </c>
      <c r="B1220" s="13">
        <v>9930355560</v>
      </c>
      <c r="C1220" s="42" t="s">
        <v>437</v>
      </c>
      <c r="D1220" s="42" t="s">
        <v>438</v>
      </c>
      <c r="E1220" s="43">
        <v>41219.541666666664</v>
      </c>
      <c r="F1220" s="42" t="s">
        <v>1543</v>
      </c>
      <c r="G1220" s="13" t="s">
        <v>440</v>
      </c>
      <c r="H1220" s="13">
        <v>140</v>
      </c>
      <c r="I1220" s="13">
        <v>82</v>
      </c>
      <c r="J1220" s="13" t="s">
        <v>1544</v>
      </c>
    </row>
    <row r="1221" spans="1:10" ht="15" customHeight="1">
      <c r="A1221" s="42" t="s">
        <v>882</v>
      </c>
      <c r="B1221" s="13">
        <v>9820586862</v>
      </c>
      <c r="C1221" s="42" t="s">
        <v>437</v>
      </c>
      <c r="D1221" s="42" t="s">
        <v>438</v>
      </c>
      <c r="E1221" s="43">
        <v>41219.604166666664</v>
      </c>
      <c r="F1221" s="42" t="s">
        <v>1543</v>
      </c>
      <c r="G1221" s="13" t="s">
        <v>440</v>
      </c>
      <c r="H1221" s="13">
        <v>676.2</v>
      </c>
      <c r="I1221" s="13">
        <v>542</v>
      </c>
      <c r="J1221" s="13" t="s">
        <v>1544</v>
      </c>
    </row>
    <row r="1222" spans="1:10" ht="15" customHeight="1">
      <c r="A1222" s="42" t="s">
        <v>1560</v>
      </c>
      <c r="B1222" s="13">
        <v>9930461609</v>
      </c>
      <c r="C1222" s="42" t="s">
        <v>437</v>
      </c>
      <c r="D1222" s="42" t="s">
        <v>438</v>
      </c>
      <c r="E1222" s="43">
        <v>41219.75</v>
      </c>
      <c r="F1222" s="42" t="s">
        <v>1543</v>
      </c>
      <c r="G1222" s="13" t="s">
        <v>440</v>
      </c>
      <c r="H1222" s="13">
        <v>453</v>
      </c>
      <c r="I1222" s="13">
        <v>354</v>
      </c>
      <c r="J1222" s="13" t="s">
        <v>1544</v>
      </c>
    </row>
    <row r="1223" spans="1:10" ht="15" customHeight="1">
      <c r="A1223" s="42" t="s">
        <v>480</v>
      </c>
      <c r="B1223" s="13">
        <v>7208008001</v>
      </c>
      <c r="C1223" s="42" t="s">
        <v>437</v>
      </c>
      <c r="D1223" s="42" t="s">
        <v>448</v>
      </c>
      <c r="E1223" s="43">
        <v>41220.34375</v>
      </c>
      <c r="F1223" s="42" t="s">
        <v>1543</v>
      </c>
      <c r="G1223" s="13" t="s">
        <v>440</v>
      </c>
      <c r="H1223" s="13">
        <v>213</v>
      </c>
      <c r="I1223" s="13">
        <v>189</v>
      </c>
      <c r="J1223" s="13" t="s">
        <v>1544</v>
      </c>
    </row>
    <row r="1224" spans="1:10" ht="15" customHeight="1">
      <c r="A1224" s="42" t="s">
        <v>1561</v>
      </c>
      <c r="B1224" s="13">
        <v>9820901007</v>
      </c>
      <c r="C1224" s="42" t="s">
        <v>437</v>
      </c>
      <c r="D1224" s="42" t="s">
        <v>438</v>
      </c>
      <c r="E1224" s="43">
        <v>41220.40625</v>
      </c>
      <c r="F1224" s="42" t="s">
        <v>1543</v>
      </c>
      <c r="G1224" s="13" t="s">
        <v>440</v>
      </c>
      <c r="H1224" s="13">
        <v>309</v>
      </c>
      <c r="I1224" s="13">
        <v>278</v>
      </c>
      <c r="J1224" s="13" t="s">
        <v>1544</v>
      </c>
    </row>
    <row r="1225" spans="1:10" ht="15" customHeight="1">
      <c r="A1225" s="42" t="s">
        <v>919</v>
      </c>
      <c r="B1225" s="13">
        <v>9819244935</v>
      </c>
      <c r="C1225" s="42" t="s">
        <v>437</v>
      </c>
      <c r="D1225" s="42" t="s">
        <v>438</v>
      </c>
      <c r="E1225" s="43">
        <v>41220.520833333336</v>
      </c>
      <c r="F1225" s="42" t="s">
        <v>1543</v>
      </c>
      <c r="G1225" s="13" t="s">
        <v>440</v>
      </c>
      <c r="H1225" s="13">
        <v>354</v>
      </c>
      <c r="I1225" s="13">
        <v>290</v>
      </c>
      <c r="J1225" s="13" t="s">
        <v>1544</v>
      </c>
    </row>
    <row r="1226" spans="1:10" ht="15" customHeight="1">
      <c r="A1226" s="42" t="s">
        <v>1562</v>
      </c>
      <c r="B1226" s="13">
        <v>9619960575</v>
      </c>
      <c r="C1226" s="42" t="s">
        <v>437</v>
      </c>
      <c r="D1226" s="42" t="s">
        <v>438</v>
      </c>
      <c r="E1226" s="43">
        <v>41220.635416666664</v>
      </c>
      <c r="F1226" s="42" t="s">
        <v>1543</v>
      </c>
      <c r="G1226" s="13" t="s">
        <v>440</v>
      </c>
      <c r="H1226" s="13">
        <v>414</v>
      </c>
      <c r="I1226" s="13">
        <v>381</v>
      </c>
      <c r="J1226" s="13" t="s">
        <v>1544</v>
      </c>
    </row>
    <row r="1227" spans="1:10" ht="15" customHeight="1">
      <c r="A1227" s="42" t="s">
        <v>899</v>
      </c>
      <c r="B1227" s="13">
        <v>9322507162</v>
      </c>
      <c r="C1227" s="42" t="s">
        <v>437</v>
      </c>
      <c r="D1227" s="42" t="s">
        <v>438</v>
      </c>
      <c r="E1227" s="43">
        <v>41220.739583333336</v>
      </c>
      <c r="F1227" s="42" t="s">
        <v>1543</v>
      </c>
      <c r="G1227" s="13" t="s">
        <v>440</v>
      </c>
      <c r="H1227" s="13">
        <v>218</v>
      </c>
      <c r="I1227" s="13">
        <v>181</v>
      </c>
      <c r="J1227" s="13" t="s">
        <v>1544</v>
      </c>
    </row>
    <row r="1228" spans="1:10" ht="15" customHeight="1">
      <c r="A1228" s="42" t="s">
        <v>1563</v>
      </c>
      <c r="B1228" s="13">
        <v>9920726747</v>
      </c>
      <c r="C1228" s="42" t="s">
        <v>437</v>
      </c>
      <c r="D1228" s="42" t="s">
        <v>438</v>
      </c>
      <c r="E1228" s="43">
        <v>41214.416666666664</v>
      </c>
      <c r="F1228" s="42" t="s">
        <v>1564</v>
      </c>
      <c r="G1228" s="13" t="s">
        <v>749</v>
      </c>
      <c r="H1228" s="13">
        <v>1428</v>
      </c>
      <c r="I1228" s="13">
        <v>1271</v>
      </c>
      <c r="J1228" s="13" t="s">
        <v>1565</v>
      </c>
    </row>
    <row r="1229" spans="1:10" ht="15" customHeight="1">
      <c r="A1229" s="42" t="s">
        <v>969</v>
      </c>
      <c r="B1229" s="13">
        <v>9158082288</v>
      </c>
      <c r="C1229" s="42" t="s">
        <v>437</v>
      </c>
      <c r="D1229" s="42" t="s">
        <v>438</v>
      </c>
      <c r="E1229" s="43">
        <v>41215.354166666664</v>
      </c>
      <c r="F1229" s="42" t="s">
        <v>1564</v>
      </c>
      <c r="G1229" s="13" t="s">
        <v>749</v>
      </c>
      <c r="H1229" s="13">
        <v>1425</v>
      </c>
      <c r="I1229" s="13">
        <v>1245</v>
      </c>
      <c r="J1229" s="13" t="s">
        <v>1565</v>
      </c>
    </row>
    <row r="1230" spans="1:10" ht="15" customHeight="1">
      <c r="A1230" s="42" t="s">
        <v>1566</v>
      </c>
      <c r="B1230" s="13">
        <v>9827178865</v>
      </c>
      <c r="C1230" s="42" t="s">
        <v>437</v>
      </c>
      <c r="D1230" s="42" t="s">
        <v>486</v>
      </c>
      <c r="E1230" s="43">
        <v>41216.291666666664</v>
      </c>
      <c r="F1230" s="42" t="s">
        <v>1564</v>
      </c>
      <c r="G1230" s="13" t="s">
        <v>693</v>
      </c>
      <c r="H1230" s="13">
        <v>5624</v>
      </c>
      <c r="I1230" s="13">
        <v>4966</v>
      </c>
      <c r="J1230" s="13" t="s">
        <v>1565</v>
      </c>
    </row>
    <row r="1231" spans="1:10" ht="15" customHeight="1">
      <c r="A1231" s="42" t="s">
        <v>1567</v>
      </c>
      <c r="B1231" s="13">
        <v>9831740358</v>
      </c>
      <c r="C1231" s="42" t="s">
        <v>437</v>
      </c>
      <c r="D1231" s="42" t="s">
        <v>486</v>
      </c>
      <c r="E1231" s="43">
        <v>41219.583333333336</v>
      </c>
      <c r="F1231" s="42" t="s">
        <v>1568</v>
      </c>
      <c r="G1231" s="13" t="s">
        <v>749</v>
      </c>
      <c r="H1231" s="13">
        <v>1200</v>
      </c>
      <c r="I1231" s="13">
        <v>1045</v>
      </c>
      <c r="J1231" s="13" t="s">
        <v>1569</v>
      </c>
    </row>
    <row r="1232" spans="1:10" ht="15" customHeight="1">
      <c r="A1232" s="42" t="s">
        <v>1570</v>
      </c>
      <c r="B1232" s="13">
        <v>9935298944</v>
      </c>
      <c r="C1232" s="42" t="s">
        <v>437</v>
      </c>
      <c r="D1232" s="42" t="s">
        <v>448</v>
      </c>
      <c r="E1232" s="43">
        <v>41220.65625</v>
      </c>
      <c r="F1232" s="42" t="s">
        <v>1568</v>
      </c>
      <c r="G1232" s="13" t="s">
        <v>749</v>
      </c>
      <c r="H1232" s="13">
        <v>1350</v>
      </c>
      <c r="I1232" s="13">
        <v>1195</v>
      </c>
      <c r="J1232" s="13" t="s">
        <v>1569</v>
      </c>
    </row>
    <row r="1233" spans="1:10" ht="15" customHeight="1">
      <c r="A1233" s="42" t="s">
        <v>1571</v>
      </c>
      <c r="B1233" s="13">
        <v>9691185792</v>
      </c>
      <c r="C1233" s="42" t="s">
        <v>437</v>
      </c>
      <c r="D1233" s="42" t="s">
        <v>448</v>
      </c>
      <c r="E1233" s="43">
        <v>41220.822916666664</v>
      </c>
      <c r="F1233" s="42" t="s">
        <v>1568</v>
      </c>
      <c r="G1233" s="13" t="s">
        <v>749</v>
      </c>
      <c r="H1233" s="13">
        <v>1350</v>
      </c>
      <c r="I1233" s="13">
        <v>1195</v>
      </c>
      <c r="J1233" s="13" t="s">
        <v>1569</v>
      </c>
    </row>
    <row r="1234" spans="1:10" ht="15" customHeight="1">
      <c r="A1234" s="42" t="s">
        <v>1572</v>
      </c>
      <c r="B1234" s="13">
        <v>7869766738</v>
      </c>
      <c r="C1234" s="42" t="s">
        <v>437</v>
      </c>
      <c r="D1234" s="42" t="s">
        <v>448</v>
      </c>
      <c r="E1234" s="43">
        <v>41220.916666666664</v>
      </c>
      <c r="F1234" s="42" t="s">
        <v>1568</v>
      </c>
      <c r="G1234" s="13" t="s">
        <v>749</v>
      </c>
      <c r="H1234" s="13">
        <v>1350</v>
      </c>
      <c r="I1234" s="13">
        <v>1195</v>
      </c>
      <c r="J1234" s="13" t="s">
        <v>1569</v>
      </c>
    </row>
    <row r="1235" spans="1:10" ht="15" customHeight="1">
      <c r="A1235" s="42" t="s">
        <v>1573</v>
      </c>
      <c r="B1235" s="13">
        <v>9820922285</v>
      </c>
      <c r="C1235" s="42" t="s">
        <v>437</v>
      </c>
      <c r="D1235" s="42" t="s">
        <v>438</v>
      </c>
      <c r="E1235" s="43">
        <v>41216.208333333336</v>
      </c>
      <c r="F1235" s="42" t="s">
        <v>1574</v>
      </c>
      <c r="G1235" s="13" t="s">
        <v>693</v>
      </c>
      <c r="H1235" s="13">
        <v>8800</v>
      </c>
      <c r="I1235" s="13">
        <v>7395</v>
      </c>
      <c r="J1235" s="13" t="s">
        <v>1575</v>
      </c>
    </row>
    <row r="1236" spans="1:10" ht="15" customHeight="1">
      <c r="A1236" s="42" t="s">
        <v>1576</v>
      </c>
      <c r="B1236" s="13">
        <v>9820367990</v>
      </c>
      <c r="C1236" s="42" t="s">
        <v>437</v>
      </c>
      <c r="D1236" s="42" t="s">
        <v>438</v>
      </c>
      <c r="E1236" s="43">
        <v>41218.322916666664</v>
      </c>
      <c r="F1236" s="42" t="s">
        <v>1574</v>
      </c>
      <c r="G1236" s="13" t="s">
        <v>934</v>
      </c>
      <c r="H1236" s="13">
        <v>1000</v>
      </c>
      <c r="I1236" s="13">
        <v>995</v>
      </c>
      <c r="J1236" s="13" t="s">
        <v>1575</v>
      </c>
    </row>
    <row r="1237" spans="1:10" ht="15" customHeight="1">
      <c r="A1237" s="42" t="s">
        <v>1577</v>
      </c>
      <c r="B1237" s="13">
        <v>9820610378</v>
      </c>
      <c r="C1237" s="42" t="s">
        <v>437</v>
      </c>
      <c r="D1237" s="42" t="s">
        <v>438</v>
      </c>
      <c r="E1237" s="43">
        <v>41214.458333333336</v>
      </c>
      <c r="F1237" s="42" t="s">
        <v>1578</v>
      </c>
      <c r="G1237" s="13" t="s">
        <v>440</v>
      </c>
      <c r="H1237" s="13">
        <v>253.4</v>
      </c>
      <c r="I1237" s="13">
        <v>207</v>
      </c>
      <c r="J1237" s="13" t="s">
        <v>1579</v>
      </c>
    </row>
    <row r="1238" spans="1:10" ht="15" customHeight="1">
      <c r="A1238" s="42" t="s">
        <v>1580</v>
      </c>
      <c r="B1238" s="13">
        <v>9820574419</v>
      </c>
      <c r="C1238" s="42" t="s">
        <v>437</v>
      </c>
      <c r="D1238" s="42" t="s">
        <v>438</v>
      </c>
      <c r="E1238" s="43">
        <v>41214.59375</v>
      </c>
      <c r="F1238" s="42" t="s">
        <v>1578</v>
      </c>
      <c r="G1238" s="13" t="s">
        <v>440</v>
      </c>
      <c r="H1238" s="13">
        <v>403.2</v>
      </c>
      <c r="I1238" s="13">
        <v>370</v>
      </c>
      <c r="J1238" s="13" t="s">
        <v>1579</v>
      </c>
    </row>
    <row r="1239" spans="1:10" ht="15" customHeight="1">
      <c r="A1239" s="42" t="s">
        <v>1581</v>
      </c>
      <c r="B1239" s="13">
        <v>9820287944</v>
      </c>
      <c r="C1239" s="42" t="s">
        <v>437</v>
      </c>
      <c r="D1239" s="42" t="s">
        <v>438</v>
      </c>
      <c r="E1239" s="43">
        <v>41214.708333333336</v>
      </c>
      <c r="F1239" s="42" t="s">
        <v>1578</v>
      </c>
      <c r="G1239" s="13" t="s">
        <v>440</v>
      </c>
      <c r="H1239" s="13">
        <v>366</v>
      </c>
      <c r="I1239" s="13">
        <v>330</v>
      </c>
      <c r="J1239" s="13" t="s">
        <v>1579</v>
      </c>
    </row>
    <row r="1240" spans="1:10" ht="15" customHeight="1">
      <c r="A1240" s="42" t="s">
        <v>1131</v>
      </c>
      <c r="B1240" s="13">
        <v>9819050121</v>
      </c>
      <c r="C1240" s="42" t="s">
        <v>437</v>
      </c>
      <c r="D1240" s="42" t="s">
        <v>461</v>
      </c>
      <c r="E1240" s="43">
        <v>41214.791666666664</v>
      </c>
      <c r="F1240" s="42" t="s">
        <v>1578</v>
      </c>
      <c r="G1240" s="13" t="s">
        <v>440</v>
      </c>
      <c r="H1240" s="13">
        <v>598</v>
      </c>
      <c r="I1240" s="13">
        <v>559</v>
      </c>
      <c r="J1240" s="13" t="s">
        <v>1579</v>
      </c>
    </row>
    <row r="1241" spans="1:10" ht="15" customHeight="1">
      <c r="A1241" s="42" t="s">
        <v>1582</v>
      </c>
      <c r="B1241" s="13">
        <v>9892022570</v>
      </c>
      <c r="C1241" s="42" t="s">
        <v>437</v>
      </c>
      <c r="D1241" s="42" t="s">
        <v>438</v>
      </c>
      <c r="E1241" s="43">
        <v>41214.916666666664</v>
      </c>
      <c r="F1241" s="42" t="s">
        <v>1578</v>
      </c>
      <c r="G1241" s="13" t="s">
        <v>440</v>
      </c>
      <c r="H1241" s="13">
        <v>421</v>
      </c>
      <c r="I1241" s="13">
        <v>393</v>
      </c>
      <c r="J1241" s="13" t="s">
        <v>1579</v>
      </c>
    </row>
    <row r="1242" spans="1:10" ht="15" customHeight="1">
      <c r="A1242" s="42" t="s">
        <v>1031</v>
      </c>
      <c r="B1242" s="13">
        <v>9324213102</v>
      </c>
      <c r="C1242" s="42" t="s">
        <v>437</v>
      </c>
      <c r="D1242" s="42" t="s">
        <v>448</v>
      </c>
      <c r="E1242" s="43">
        <v>41215.458333333336</v>
      </c>
      <c r="F1242" s="42" t="s">
        <v>1578</v>
      </c>
      <c r="G1242" s="13" t="s">
        <v>440</v>
      </c>
      <c r="H1242" s="13">
        <v>144</v>
      </c>
      <c r="I1242" s="13">
        <v>132</v>
      </c>
      <c r="J1242" s="13" t="s">
        <v>1579</v>
      </c>
    </row>
    <row r="1243" spans="1:10" ht="15" customHeight="1">
      <c r="A1243" s="42" t="s">
        <v>1583</v>
      </c>
      <c r="B1243" s="13">
        <v>9820912001</v>
      </c>
      <c r="C1243" s="42" t="s">
        <v>437</v>
      </c>
      <c r="D1243" s="42" t="s">
        <v>438</v>
      </c>
      <c r="E1243" s="43">
        <v>41215.5625</v>
      </c>
      <c r="F1243" s="42" t="s">
        <v>1578</v>
      </c>
      <c r="G1243" s="13" t="s">
        <v>440</v>
      </c>
      <c r="H1243" s="13">
        <v>346</v>
      </c>
      <c r="I1243" s="13">
        <v>295</v>
      </c>
      <c r="J1243" s="13" t="s">
        <v>1579</v>
      </c>
    </row>
    <row r="1244" spans="1:10" ht="15" customHeight="1">
      <c r="A1244" s="42" t="s">
        <v>1584</v>
      </c>
      <c r="B1244" s="13">
        <v>9820899313</v>
      </c>
      <c r="C1244" s="42" t="s">
        <v>437</v>
      </c>
      <c r="D1244" s="42" t="s">
        <v>438</v>
      </c>
      <c r="E1244" s="43">
        <v>41215.645833333336</v>
      </c>
      <c r="F1244" s="42" t="s">
        <v>1578</v>
      </c>
      <c r="G1244" s="13" t="s">
        <v>440</v>
      </c>
      <c r="H1244" s="13">
        <v>148.4</v>
      </c>
      <c r="I1244" s="13">
        <v>138</v>
      </c>
      <c r="J1244" s="13" t="s">
        <v>1579</v>
      </c>
    </row>
    <row r="1245" spans="1:10" ht="15" customHeight="1">
      <c r="A1245" s="42" t="s">
        <v>1149</v>
      </c>
      <c r="B1245" s="13">
        <v>9892444463</v>
      </c>
      <c r="C1245" s="42" t="s">
        <v>437</v>
      </c>
      <c r="D1245" s="42" t="s">
        <v>438</v>
      </c>
      <c r="E1245" s="43">
        <v>41215.697916666664</v>
      </c>
      <c r="F1245" s="42" t="s">
        <v>1578</v>
      </c>
      <c r="G1245" s="13" t="s">
        <v>440</v>
      </c>
      <c r="H1245" s="13">
        <v>495</v>
      </c>
      <c r="I1245" s="13">
        <v>437</v>
      </c>
      <c r="J1245" s="13" t="s">
        <v>1579</v>
      </c>
    </row>
    <row r="1246" spans="1:10" ht="15" customHeight="1">
      <c r="A1246" s="42" t="s">
        <v>1585</v>
      </c>
      <c r="B1246" s="13">
        <v>9820282844</v>
      </c>
      <c r="C1246" s="42" t="s">
        <v>437</v>
      </c>
      <c r="D1246" s="42" t="s">
        <v>438</v>
      </c>
      <c r="E1246" s="43">
        <v>41215.791666666664</v>
      </c>
      <c r="F1246" s="42" t="s">
        <v>1578</v>
      </c>
      <c r="G1246" s="13" t="s">
        <v>440</v>
      </c>
      <c r="H1246" s="13">
        <v>184</v>
      </c>
      <c r="I1246" s="13">
        <v>167</v>
      </c>
      <c r="J1246" s="13" t="s">
        <v>1579</v>
      </c>
    </row>
    <row r="1247" spans="1:10" ht="15" customHeight="1">
      <c r="A1247" s="42" t="s">
        <v>1586</v>
      </c>
      <c r="B1247" s="13">
        <v>9819365870</v>
      </c>
      <c r="C1247" s="42" t="s">
        <v>437</v>
      </c>
      <c r="D1247" s="42" t="s">
        <v>438</v>
      </c>
      <c r="E1247" s="43">
        <v>41215.90625</v>
      </c>
      <c r="F1247" s="42" t="s">
        <v>1578</v>
      </c>
      <c r="G1247" s="13" t="s">
        <v>440</v>
      </c>
      <c r="H1247" s="13">
        <v>627</v>
      </c>
      <c r="I1247" s="13">
        <v>611</v>
      </c>
      <c r="J1247" s="13" t="s">
        <v>1579</v>
      </c>
    </row>
    <row r="1248" spans="1:10" ht="15" customHeight="1">
      <c r="A1248" s="42" t="s">
        <v>1437</v>
      </c>
      <c r="B1248" s="13">
        <v>9029000188</v>
      </c>
      <c r="C1248" s="42" t="s">
        <v>437</v>
      </c>
      <c r="D1248" s="42" t="s">
        <v>438</v>
      </c>
      <c r="E1248" s="43">
        <v>41216.479166666664</v>
      </c>
      <c r="F1248" s="42" t="s">
        <v>1578</v>
      </c>
      <c r="G1248" s="13" t="s">
        <v>440</v>
      </c>
      <c r="H1248" s="13">
        <v>169.4</v>
      </c>
      <c r="I1248" s="13">
        <v>150</v>
      </c>
      <c r="J1248" s="13" t="s">
        <v>1579</v>
      </c>
    </row>
    <row r="1249" spans="1:10" ht="15" customHeight="1">
      <c r="A1249" s="42" t="s">
        <v>1217</v>
      </c>
      <c r="B1249" s="13">
        <v>9820765960</v>
      </c>
      <c r="C1249" s="42" t="s">
        <v>437</v>
      </c>
      <c r="D1249" s="42" t="s">
        <v>438</v>
      </c>
      <c r="E1249" s="43">
        <v>41216.583333333336</v>
      </c>
      <c r="F1249" s="42" t="s">
        <v>1578</v>
      </c>
      <c r="G1249" s="13" t="s">
        <v>440</v>
      </c>
      <c r="H1249" s="13">
        <v>219</v>
      </c>
      <c r="I1249" s="13">
        <v>192</v>
      </c>
      <c r="J1249" s="13" t="s">
        <v>1579</v>
      </c>
    </row>
    <row r="1250" spans="1:10" ht="15" customHeight="1">
      <c r="A1250" s="42" t="s">
        <v>1587</v>
      </c>
      <c r="B1250" s="13">
        <v>9867278228</v>
      </c>
      <c r="C1250" s="42" t="s">
        <v>437</v>
      </c>
      <c r="D1250" s="42" t="s">
        <v>486</v>
      </c>
      <c r="E1250" s="43">
        <v>41216.75</v>
      </c>
      <c r="F1250" s="42" t="s">
        <v>1578</v>
      </c>
      <c r="G1250" s="13" t="s">
        <v>440</v>
      </c>
      <c r="H1250" s="13">
        <v>360</v>
      </c>
      <c r="I1250" s="13">
        <v>307</v>
      </c>
      <c r="J1250" s="13" t="s">
        <v>1579</v>
      </c>
    </row>
    <row r="1251" spans="1:10" ht="15" customHeight="1">
      <c r="A1251" s="42" t="s">
        <v>1588</v>
      </c>
      <c r="B1251" s="13">
        <v>9820048010</v>
      </c>
      <c r="C1251" s="42" t="s">
        <v>437</v>
      </c>
      <c r="D1251" s="42" t="s">
        <v>438</v>
      </c>
      <c r="E1251" s="43">
        <v>41216.84375</v>
      </c>
      <c r="F1251" s="42" t="s">
        <v>1578</v>
      </c>
      <c r="G1251" s="13" t="s">
        <v>440</v>
      </c>
      <c r="H1251" s="13">
        <v>135</v>
      </c>
      <c r="I1251" s="13">
        <v>119</v>
      </c>
      <c r="J1251" s="13" t="s">
        <v>1579</v>
      </c>
    </row>
    <row r="1252" spans="1:10" ht="15" customHeight="1">
      <c r="A1252" s="42" t="s">
        <v>1589</v>
      </c>
      <c r="B1252" s="13">
        <v>9619354311</v>
      </c>
      <c r="C1252" s="42" t="s">
        <v>437</v>
      </c>
      <c r="D1252" s="42" t="s">
        <v>438</v>
      </c>
      <c r="E1252" s="43">
        <v>41216.875</v>
      </c>
      <c r="F1252" s="42" t="s">
        <v>1578</v>
      </c>
      <c r="G1252" s="13" t="s">
        <v>440</v>
      </c>
      <c r="H1252" s="13">
        <v>698</v>
      </c>
      <c r="I1252" s="13">
        <v>676</v>
      </c>
      <c r="J1252" s="13" t="s">
        <v>1579</v>
      </c>
    </row>
    <row r="1253" spans="1:10" ht="15" customHeight="1">
      <c r="A1253" s="42" t="s">
        <v>1004</v>
      </c>
      <c r="B1253" s="13">
        <v>9930008684</v>
      </c>
      <c r="C1253" s="42" t="s">
        <v>437</v>
      </c>
      <c r="D1253" s="42" t="s">
        <v>438</v>
      </c>
      <c r="E1253" s="43">
        <v>41217.458333333336</v>
      </c>
      <c r="F1253" s="42" t="s">
        <v>1578</v>
      </c>
      <c r="G1253" s="13" t="s">
        <v>440</v>
      </c>
      <c r="H1253" s="13">
        <v>565.6</v>
      </c>
      <c r="I1253" s="13">
        <v>387</v>
      </c>
      <c r="J1253" s="13" t="s">
        <v>1579</v>
      </c>
    </row>
    <row r="1254" spans="1:10" ht="15" customHeight="1">
      <c r="A1254" s="42" t="s">
        <v>1083</v>
      </c>
      <c r="B1254" s="13">
        <v>9920701964</v>
      </c>
      <c r="C1254" s="42" t="s">
        <v>437</v>
      </c>
      <c r="D1254" s="42" t="s">
        <v>461</v>
      </c>
      <c r="E1254" s="43">
        <v>41217.5</v>
      </c>
      <c r="F1254" s="42" t="s">
        <v>1578</v>
      </c>
      <c r="G1254" s="13" t="s">
        <v>440</v>
      </c>
      <c r="H1254" s="13">
        <v>464</v>
      </c>
      <c r="I1254" s="13">
        <v>615</v>
      </c>
      <c r="J1254" s="13" t="s">
        <v>1579</v>
      </c>
    </row>
    <row r="1255" spans="1:10" ht="15" customHeight="1">
      <c r="A1255" s="42" t="s">
        <v>1590</v>
      </c>
      <c r="B1255" s="13">
        <v>9619626127</v>
      </c>
      <c r="C1255" s="42" t="s">
        <v>437</v>
      </c>
      <c r="D1255" s="42" t="s">
        <v>438</v>
      </c>
      <c r="E1255" s="43">
        <v>41217.635416666664</v>
      </c>
      <c r="F1255" s="42" t="s">
        <v>1578</v>
      </c>
      <c r="G1255" s="13" t="s">
        <v>440</v>
      </c>
      <c r="H1255" s="13">
        <v>274</v>
      </c>
      <c r="I1255" s="13">
        <v>266</v>
      </c>
      <c r="J1255" s="13" t="s">
        <v>1579</v>
      </c>
    </row>
    <row r="1256" spans="1:10" ht="15" customHeight="1">
      <c r="A1256" s="42" t="s">
        <v>1591</v>
      </c>
      <c r="B1256" s="13">
        <v>9820395548</v>
      </c>
      <c r="C1256" s="42" t="s">
        <v>437</v>
      </c>
      <c r="D1256" s="42" t="s">
        <v>438</v>
      </c>
      <c r="E1256" s="43">
        <v>41217.75</v>
      </c>
      <c r="F1256" s="42" t="s">
        <v>1578</v>
      </c>
      <c r="G1256" s="13" t="s">
        <v>440</v>
      </c>
      <c r="H1256" s="13">
        <v>371</v>
      </c>
      <c r="I1256" s="13">
        <v>358</v>
      </c>
      <c r="J1256" s="13" t="s">
        <v>1579</v>
      </c>
    </row>
    <row r="1257" spans="1:10" ht="15" customHeight="1">
      <c r="A1257" s="42" t="s">
        <v>1592</v>
      </c>
      <c r="B1257" s="13">
        <v>9833023474</v>
      </c>
      <c r="C1257" s="42" t="s">
        <v>437</v>
      </c>
      <c r="D1257" s="42" t="s">
        <v>438</v>
      </c>
      <c r="E1257" s="43">
        <v>41217.8125</v>
      </c>
      <c r="F1257" s="42" t="s">
        <v>1578</v>
      </c>
      <c r="G1257" s="13" t="s">
        <v>440</v>
      </c>
      <c r="H1257" s="13">
        <v>484</v>
      </c>
      <c r="I1257" s="13">
        <v>456</v>
      </c>
      <c r="J1257" s="13" t="s">
        <v>1579</v>
      </c>
    </row>
    <row r="1258" spans="1:10" ht="15" customHeight="1">
      <c r="A1258" s="42" t="s">
        <v>1593</v>
      </c>
      <c r="B1258" s="13">
        <v>9892244827</v>
      </c>
      <c r="C1258" s="42" t="s">
        <v>437</v>
      </c>
      <c r="D1258" s="42" t="s">
        <v>438</v>
      </c>
      <c r="E1258" s="43">
        <v>41217.90625</v>
      </c>
      <c r="F1258" s="42" t="s">
        <v>1578</v>
      </c>
      <c r="G1258" s="13" t="s">
        <v>440</v>
      </c>
      <c r="H1258" s="13">
        <v>357</v>
      </c>
      <c r="I1258" s="13">
        <v>351</v>
      </c>
      <c r="J1258" s="13" t="s">
        <v>1579</v>
      </c>
    </row>
    <row r="1259" spans="1:10" ht="15" customHeight="1">
      <c r="A1259" s="42" t="s">
        <v>1594</v>
      </c>
      <c r="B1259" s="13">
        <v>9821562693</v>
      </c>
      <c r="C1259" s="42" t="s">
        <v>437</v>
      </c>
      <c r="D1259" s="42" t="s">
        <v>438</v>
      </c>
      <c r="E1259" s="43">
        <v>41218.458333333336</v>
      </c>
      <c r="F1259" s="42" t="s">
        <v>1578</v>
      </c>
      <c r="G1259" s="13" t="s">
        <v>440</v>
      </c>
      <c r="H1259" s="13">
        <v>148</v>
      </c>
      <c r="I1259" s="13">
        <v>127</v>
      </c>
      <c r="J1259" s="13" t="s">
        <v>1579</v>
      </c>
    </row>
    <row r="1260" spans="1:10" ht="15" customHeight="1">
      <c r="A1260" s="42" t="s">
        <v>671</v>
      </c>
      <c r="B1260" s="13">
        <v>9810405187</v>
      </c>
      <c r="C1260" s="42" t="s">
        <v>437</v>
      </c>
      <c r="D1260" s="42" t="s">
        <v>438</v>
      </c>
      <c r="E1260" s="43">
        <v>41218.572916666664</v>
      </c>
      <c r="F1260" s="42" t="s">
        <v>1578</v>
      </c>
      <c r="G1260" s="13" t="s">
        <v>440</v>
      </c>
      <c r="H1260" s="13">
        <v>1001</v>
      </c>
      <c r="I1260" s="13">
        <v>743</v>
      </c>
      <c r="J1260" s="13" t="s">
        <v>1579</v>
      </c>
    </row>
    <row r="1261" spans="1:10" ht="15" customHeight="1">
      <c r="A1261" s="42" t="s">
        <v>1494</v>
      </c>
      <c r="B1261" s="13">
        <v>9920593864</v>
      </c>
      <c r="C1261" s="42" t="s">
        <v>437</v>
      </c>
      <c r="D1261" s="42" t="s">
        <v>438</v>
      </c>
      <c r="E1261" s="43">
        <v>41218.791666666664</v>
      </c>
      <c r="F1261" s="42" t="s">
        <v>1578</v>
      </c>
      <c r="G1261" s="13" t="s">
        <v>440</v>
      </c>
      <c r="H1261" s="13">
        <v>468</v>
      </c>
      <c r="I1261" s="13">
        <v>377</v>
      </c>
      <c r="J1261" s="13" t="s">
        <v>1579</v>
      </c>
    </row>
    <row r="1262" spans="1:10" ht="15" customHeight="1">
      <c r="A1262" s="42" t="s">
        <v>1595</v>
      </c>
      <c r="B1262" s="13">
        <v>9987996856</v>
      </c>
      <c r="C1262" s="42" t="s">
        <v>437</v>
      </c>
      <c r="D1262" s="42" t="s">
        <v>486</v>
      </c>
      <c r="E1262" s="43">
        <v>41218.927083333336</v>
      </c>
      <c r="F1262" s="42" t="s">
        <v>1578</v>
      </c>
      <c r="G1262" s="13" t="s">
        <v>440</v>
      </c>
      <c r="H1262" s="13">
        <v>459</v>
      </c>
      <c r="I1262" s="13">
        <v>450</v>
      </c>
      <c r="J1262" s="13" t="s">
        <v>1579</v>
      </c>
    </row>
    <row r="1263" spans="1:10" ht="15" customHeight="1">
      <c r="A1263" s="42" t="s">
        <v>1596</v>
      </c>
      <c r="B1263" s="13">
        <v>9821343913</v>
      </c>
      <c r="C1263" s="42" t="s">
        <v>437</v>
      </c>
      <c r="D1263" s="42" t="s">
        <v>438</v>
      </c>
      <c r="E1263" s="43">
        <v>41219.5625</v>
      </c>
      <c r="F1263" s="42" t="s">
        <v>1578</v>
      </c>
      <c r="G1263" s="13" t="s">
        <v>440</v>
      </c>
      <c r="H1263" s="13">
        <v>106</v>
      </c>
      <c r="I1263" s="13">
        <v>94</v>
      </c>
      <c r="J1263" s="13" t="s">
        <v>1579</v>
      </c>
    </row>
    <row r="1264" spans="1:10" ht="15" customHeight="1">
      <c r="A1264" s="42" t="s">
        <v>1597</v>
      </c>
      <c r="B1264" s="13">
        <v>9987755068</v>
      </c>
      <c r="C1264" s="42" t="s">
        <v>437</v>
      </c>
      <c r="D1264" s="42" t="s">
        <v>438</v>
      </c>
      <c r="E1264" s="43">
        <v>41219.645833333336</v>
      </c>
      <c r="F1264" s="42" t="s">
        <v>1578</v>
      </c>
      <c r="G1264" s="13" t="s">
        <v>440</v>
      </c>
      <c r="H1264" s="13">
        <v>306</v>
      </c>
      <c r="I1264" s="13">
        <v>301</v>
      </c>
      <c r="J1264" s="13" t="s">
        <v>1579</v>
      </c>
    </row>
    <row r="1265" spans="1:10" ht="15" customHeight="1">
      <c r="A1265" s="42" t="s">
        <v>1598</v>
      </c>
      <c r="B1265" s="13">
        <v>9892049674</v>
      </c>
      <c r="C1265" s="42" t="s">
        <v>437</v>
      </c>
      <c r="D1265" s="42" t="s">
        <v>438</v>
      </c>
      <c r="E1265" s="43">
        <v>41219.71875</v>
      </c>
      <c r="F1265" s="42" t="s">
        <v>1578</v>
      </c>
      <c r="G1265" s="13" t="s">
        <v>440</v>
      </c>
      <c r="H1265" s="13">
        <v>871</v>
      </c>
      <c r="I1265" s="13">
        <v>825</v>
      </c>
      <c r="J1265" s="13" t="s">
        <v>1579</v>
      </c>
    </row>
    <row r="1266" spans="1:10" ht="15" customHeight="1">
      <c r="A1266" s="42" t="s">
        <v>725</v>
      </c>
      <c r="B1266" s="13">
        <v>9920376374</v>
      </c>
      <c r="C1266" s="42" t="s">
        <v>437</v>
      </c>
      <c r="D1266" s="42" t="s">
        <v>448</v>
      </c>
      <c r="E1266" s="43">
        <v>41219.802083333336</v>
      </c>
      <c r="F1266" s="42" t="s">
        <v>1578</v>
      </c>
      <c r="G1266" s="13" t="s">
        <v>440</v>
      </c>
      <c r="H1266" s="13">
        <v>119</v>
      </c>
      <c r="I1266" s="13">
        <v>100</v>
      </c>
      <c r="J1266" s="13" t="s">
        <v>1579</v>
      </c>
    </row>
    <row r="1267" spans="1:10" ht="15" customHeight="1">
      <c r="A1267" s="42" t="s">
        <v>1599</v>
      </c>
      <c r="B1267" s="13">
        <v>9820035351</v>
      </c>
      <c r="C1267" s="42" t="s">
        <v>437</v>
      </c>
      <c r="D1267" s="42" t="s">
        <v>438</v>
      </c>
      <c r="E1267" s="43">
        <v>41219.916666666664</v>
      </c>
      <c r="F1267" s="42" t="s">
        <v>1578</v>
      </c>
      <c r="G1267" s="13" t="s">
        <v>440</v>
      </c>
      <c r="H1267" s="13">
        <v>244</v>
      </c>
      <c r="I1267" s="13">
        <v>219</v>
      </c>
      <c r="J1267" s="13" t="s">
        <v>1579</v>
      </c>
    </row>
    <row r="1268" spans="1:10" ht="15" customHeight="1">
      <c r="A1268" s="42" t="s">
        <v>1600</v>
      </c>
      <c r="B1268" s="13">
        <v>9825135729</v>
      </c>
      <c r="C1268" s="42" t="s">
        <v>437</v>
      </c>
      <c r="D1268" s="42" t="s">
        <v>438</v>
      </c>
      <c r="E1268" s="43">
        <v>41220.458333333336</v>
      </c>
      <c r="F1268" s="42" t="s">
        <v>1578</v>
      </c>
      <c r="G1268" s="13" t="s">
        <v>440</v>
      </c>
      <c r="H1268" s="13">
        <v>771</v>
      </c>
      <c r="I1268" s="13">
        <v>580</v>
      </c>
      <c r="J1268" s="13" t="s">
        <v>1579</v>
      </c>
    </row>
    <row r="1269" spans="1:10" ht="15" customHeight="1">
      <c r="A1269" s="42" t="s">
        <v>480</v>
      </c>
      <c r="B1269" s="13">
        <v>7208008001</v>
      </c>
      <c r="C1269" s="42" t="s">
        <v>437</v>
      </c>
      <c r="D1269" s="42" t="s">
        <v>448</v>
      </c>
      <c r="E1269" s="43">
        <v>41220.739583333336</v>
      </c>
      <c r="F1269" s="42" t="s">
        <v>1578</v>
      </c>
      <c r="G1269" s="13" t="s">
        <v>440</v>
      </c>
      <c r="H1269" s="13">
        <v>327</v>
      </c>
      <c r="I1269" s="13">
        <v>270</v>
      </c>
      <c r="J1269" s="13" t="s">
        <v>1579</v>
      </c>
    </row>
    <row r="1270" spans="1:10" ht="15" customHeight="1">
      <c r="A1270" s="42" t="s">
        <v>1601</v>
      </c>
      <c r="B1270" s="13">
        <v>9324002546</v>
      </c>
      <c r="C1270" s="42" t="s">
        <v>437</v>
      </c>
      <c r="D1270" s="42" t="s">
        <v>438</v>
      </c>
      <c r="E1270" s="43">
        <v>41220.875</v>
      </c>
      <c r="F1270" s="42" t="s">
        <v>1578</v>
      </c>
      <c r="G1270" s="13" t="s">
        <v>440</v>
      </c>
      <c r="H1270" s="13">
        <v>629</v>
      </c>
      <c r="I1270" s="13">
        <v>603</v>
      </c>
      <c r="J1270" s="13" t="s">
        <v>1579</v>
      </c>
    </row>
    <row r="1271" spans="1:10" ht="15" customHeight="1">
      <c r="A1271" s="42" t="s">
        <v>1602</v>
      </c>
      <c r="B1271" s="13">
        <v>9867991203</v>
      </c>
      <c r="C1271" s="42" t="s">
        <v>437</v>
      </c>
      <c r="D1271" s="42" t="s">
        <v>438</v>
      </c>
      <c r="E1271" s="43">
        <v>41220.354166666664</v>
      </c>
      <c r="F1271" s="42" t="s">
        <v>1603</v>
      </c>
      <c r="G1271" s="13" t="s">
        <v>440</v>
      </c>
      <c r="H1271" s="13">
        <v>144</v>
      </c>
      <c r="I1271" s="13">
        <v>146</v>
      </c>
      <c r="J1271" s="13" t="s">
        <v>1604</v>
      </c>
    </row>
    <row r="1272" spans="1:10" ht="15" customHeight="1">
      <c r="A1272" s="42" t="s">
        <v>1605</v>
      </c>
      <c r="B1272" s="13">
        <v>9920125254</v>
      </c>
      <c r="C1272" s="42" t="s">
        <v>437</v>
      </c>
      <c r="D1272" s="42" t="s">
        <v>438</v>
      </c>
      <c r="E1272" s="43">
        <v>41220.416666666664</v>
      </c>
      <c r="F1272" s="42" t="s">
        <v>1603</v>
      </c>
      <c r="G1272" s="13" t="s">
        <v>440</v>
      </c>
      <c r="H1272" s="13">
        <v>242</v>
      </c>
      <c r="I1272" s="13">
        <v>231</v>
      </c>
      <c r="J1272" s="13" t="s">
        <v>1604</v>
      </c>
    </row>
    <row r="1273" spans="1:10" ht="15" customHeight="1">
      <c r="A1273" s="42" t="s">
        <v>1606</v>
      </c>
      <c r="B1273" s="13">
        <v>9987070436</v>
      </c>
      <c r="C1273" s="42" t="s">
        <v>437</v>
      </c>
      <c r="D1273" s="42" t="s">
        <v>438</v>
      </c>
      <c r="E1273" s="43">
        <v>41220.53125</v>
      </c>
      <c r="F1273" s="42" t="s">
        <v>1603</v>
      </c>
      <c r="G1273" s="13" t="s">
        <v>440</v>
      </c>
      <c r="H1273" s="13">
        <v>272</v>
      </c>
      <c r="I1273" s="13">
        <v>280</v>
      </c>
      <c r="J1273" s="13" t="s">
        <v>1604</v>
      </c>
    </row>
    <row r="1274" spans="1:10" ht="15" customHeight="1">
      <c r="A1274" s="42" t="s">
        <v>1607</v>
      </c>
      <c r="B1274" s="13">
        <v>9167832273</v>
      </c>
      <c r="C1274" s="42" t="s">
        <v>437</v>
      </c>
      <c r="D1274" s="42" t="s">
        <v>438</v>
      </c>
      <c r="E1274" s="43">
        <v>41220.65625</v>
      </c>
      <c r="F1274" s="42" t="s">
        <v>1603</v>
      </c>
      <c r="G1274" s="13" t="s">
        <v>440</v>
      </c>
      <c r="H1274" s="13">
        <v>267.39999999999998</v>
      </c>
      <c r="I1274" s="13">
        <v>267</v>
      </c>
      <c r="J1274" s="13" t="s">
        <v>1604</v>
      </c>
    </row>
    <row r="1275" spans="1:10" ht="15" customHeight="1">
      <c r="A1275" s="42" t="s">
        <v>480</v>
      </c>
      <c r="B1275" s="13">
        <v>7208008001</v>
      </c>
      <c r="C1275" s="42" t="s">
        <v>437</v>
      </c>
      <c r="D1275" s="42" t="s">
        <v>448</v>
      </c>
      <c r="E1275" s="43">
        <v>41220.75</v>
      </c>
      <c r="F1275" s="42" t="s">
        <v>1603</v>
      </c>
      <c r="G1275" s="13" t="s">
        <v>440</v>
      </c>
      <c r="H1275" s="13">
        <v>227</v>
      </c>
      <c r="I1275" s="13">
        <v>211</v>
      </c>
      <c r="J1275" s="13" t="s">
        <v>1604</v>
      </c>
    </row>
    <row r="1276" spans="1:10" ht="15" customHeight="1">
      <c r="A1276" s="42" t="s">
        <v>1312</v>
      </c>
      <c r="B1276" s="13">
        <v>9892125004</v>
      </c>
      <c r="C1276" s="42" t="s">
        <v>437</v>
      </c>
      <c r="D1276" s="42" t="s">
        <v>438</v>
      </c>
      <c r="E1276" s="43">
        <v>41217.458333333336</v>
      </c>
      <c r="F1276" s="42" t="s">
        <v>1608</v>
      </c>
      <c r="G1276" s="13" t="s">
        <v>749</v>
      </c>
      <c r="H1276" s="13">
        <v>1425</v>
      </c>
      <c r="I1276" s="13">
        <v>1245</v>
      </c>
      <c r="J1276" s="13" t="s">
        <v>1609</v>
      </c>
    </row>
    <row r="1277" spans="1:10" ht="15" customHeight="1">
      <c r="A1277" s="42" t="s">
        <v>557</v>
      </c>
      <c r="B1277" s="13">
        <v>9820306015</v>
      </c>
      <c r="C1277" s="42" t="s">
        <v>437</v>
      </c>
      <c r="D1277" s="42" t="s">
        <v>438</v>
      </c>
      <c r="E1277" s="43">
        <v>41218.25</v>
      </c>
      <c r="F1277" s="42" t="s">
        <v>1608</v>
      </c>
      <c r="G1277" s="13" t="s">
        <v>693</v>
      </c>
      <c r="H1277" s="13">
        <v>3288</v>
      </c>
      <c r="I1277" s="13">
        <v>2897</v>
      </c>
      <c r="J1277" s="13" t="s">
        <v>1609</v>
      </c>
    </row>
    <row r="1278" spans="1:10" ht="15" customHeight="1">
      <c r="A1278" s="42" t="s">
        <v>1610</v>
      </c>
      <c r="B1278" s="13">
        <v>9963568222</v>
      </c>
      <c r="C1278" s="42" t="s">
        <v>437</v>
      </c>
      <c r="D1278" s="42" t="s">
        <v>438</v>
      </c>
      <c r="E1278" s="43">
        <v>41220.364583333336</v>
      </c>
      <c r="F1278" s="42" t="s">
        <v>1608</v>
      </c>
      <c r="G1278" s="13" t="s">
        <v>749</v>
      </c>
      <c r="H1278" s="13">
        <v>1670</v>
      </c>
      <c r="I1278" s="13">
        <v>1445</v>
      </c>
      <c r="J1278" s="13" t="s">
        <v>1609</v>
      </c>
    </row>
    <row r="1279" spans="1:10" ht="15" customHeight="1">
      <c r="A1279" s="42" t="s">
        <v>1611</v>
      </c>
      <c r="B1279" s="13">
        <v>9880405113</v>
      </c>
      <c r="C1279" s="42" t="s">
        <v>437</v>
      </c>
      <c r="D1279" s="42" t="s">
        <v>438</v>
      </c>
      <c r="E1279" s="43">
        <v>41214.270833333336</v>
      </c>
      <c r="F1279" s="42" t="s">
        <v>1612</v>
      </c>
      <c r="G1279" s="13" t="s">
        <v>749</v>
      </c>
      <c r="H1279" s="13">
        <v>1500</v>
      </c>
      <c r="I1279" s="13">
        <v>1195</v>
      </c>
      <c r="J1279" s="13" t="s">
        <v>1613</v>
      </c>
    </row>
    <row r="1280" spans="1:10" ht="15" customHeight="1">
      <c r="A1280" s="42" t="s">
        <v>1614</v>
      </c>
      <c r="B1280" s="13">
        <v>9810148279</v>
      </c>
      <c r="C1280" s="42" t="s">
        <v>437</v>
      </c>
      <c r="D1280" s="42" t="s">
        <v>438</v>
      </c>
      <c r="E1280" s="43">
        <v>41214.604166666664</v>
      </c>
      <c r="F1280" s="42" t="s">
        <v>1615</v>
      </c>
      <c r="G1280" s="13" t="s">
        <v>693</v>
      </c>
      <c r="H1280" s="13">
        <v>5200</v>
      </c>
      <c r="I1280" s="13">
        <v>4595</v>
      </c>
      <c r="J1280" s="13" t="s">
        <v>1616</v>
      </c>
    </row>
    <row r="1281" spans="1:10" ht="15" customHeight="1">
      <c r="A1281" s="42" t="s">
        <v>1617</v>
      </c>
      <c r="B1281" s="13">
        <v>9920639541</v>
      </c>
      <c r="C1281" s="42" t="s">
        <v>437</v>
      </c>
      <c r="D1281" s="42" t="s">
        <v>486</v>
      </c>
      <c r="E1281" s="43">
        <v>41216.416666666664</v>
      </c>
      <c r="F1281" s="42" t="s">
        <v>1615</v>
      </c>
      <c r="G1281" s="13" t="s">
        <v>693</v>
      </c>
      <c r="H1281" s="13">
        <v>2200</v>
      </c>
      <c r="I1281" s="13">
        <v>1945</v>
      </c>
      <c r="J1281" s="13" t="s">
        <v>1616</v>
      </c>
    </row>
    <row r="1282" spans="1:10" ht="15" customHeight="1">
      <c r="A1282" s="42" t="s">
        <v>1618</v>
      </c>
      <c r="B1282" s="13">
        <v>9029074025</v>
      </c>
      <c r="C1282" s="42" t="s">
        <v>437</v>
      </c>
      <c r="D1282" s="42" t="s">
        <v>438</v>
      </c>
      <c r="E1282" s="43">
        <v>41217.666666666664</v>
      </c>
      <c r="F1282" s="42" t="s">
        <v>1615</v>
      </c>
      <c r="G1282" s="13" t="s">
        <v>749</v>
      </c>
      <c r="H1282" s="13">
        <v>1438</v>
      </c>
      <c r="I1282" s="13">
        <v>1305</v>
      </c>
      <c r="J1282" s="13" t="s">
        <v>1616</v>
      </c>
    </row>
    <row r="1283" spans="1:10" ht="15" customHeight="1">
      <c r="A1283" s="42" t="s">
        <v>1619</v>
      </c>
      <c r="B1283" s="13">
        <v>9871601139</v>
      </c>
      <c r="C1283" s="42" t="s">
        <v>437</v>
      </c>
      <c r="D1283" s="42" t="s">
        <v>486</v>
      </c>
      <c r="E1283" s="43">
        <v>41220.020833333336</v>
      </c>
      <c r="F1283" s="42" t="s">
        <v>1615</v>
      </c>
      <c r="G1283" s="13" t="s">
        <v>693</v>
      </c>
      <c r="H1283" s="13">
        <v>3376</v>
      </c>
      <c r="I1283" s="13">
        <v>2974</v>
      </c>
      <c r="J1283" s="13" t="s">
        <v>1616</v>
      </c>
    </row>
    <row r="1284" spans="1:10" ht="15" customHeight="1">
      <c r="A1284" s="42" t="s">
        <v>1620</v>
      </c>
      <c r="B1284" s="13">
        <v>9867877206</v>
      </c>
      <c r="C1284" s="42" t="s">
        <v>437</v>
      </c>
      <c r="D1284" s="42" t="s">
        <v>438</v>
      </c>
      <c r="E1284" s="43">
        <v>41214.010416666664</v>
      </c>
      <c r="F1284" s="42" t="s">
        <v>1621</v>
      </c>
      <c r="G1284" s="13" t="s">
        <v>440</v>
      </c>
      <c r="H1284" s="13">
        <v>282</v>
      </c>
      <c r="I1284" s="13">
        <v>225</v>
      </c>
      <c r="J1284" s="13" t="s">
        <v>1622</v>
      </c>
    </row>
    <row r="1285" spans="1:10" ht="15" customHeight="1">
      <c r="A1285" s="42" t="s">
        <v>1623</v>
      </c>
      <c r="B1285" s="13">
        <v>9819595165</v>
      </c>
      <c r="C1285" s="42" t="s">
        <v>437</v>
      </c>
      <c r="D1285" s="42" t="s">
        <v>438</v>
      </c>
      <c r="E1285" s="43">
        <v>41214.114583333336</v>
      </c>
      <c r="F1285" s="42" t="s">
        <v>1621</v>
      </c>
      <c r="G1285" s="13" t="s">
        <v>440</v>
      </c>
      <c r="H1285" s="13">
        <v>263</v>
      </c>
      <c r="I1285" s="13">
        <v>283</v>
      </c>
      <c r="J1285" s="13" t="s">
        <v>1624</v>
      </c>
    </row>
    <row r="1286" spans="1:10" ht="15" customHeight="1">
      <c r="A1286" s="42" t="s">
        <v>1625</v>
      </c>
      <c r="B1286" s="13">
        <v>9820093366</v>
      </c>
      <c r="C1286" s="42" t="s">
        <v>437</v>
      </c>
      <c r="D1286" s="42" t="s">
        <v>438</v>
      </c>
      <c r="E1286" s="43">
        <v>41214.177083333336</v>
      </c>
      <c r="F1286" s="42" t="s">
        <v>1621</v>
      </c>
      <c r="G1286" s="13" t="s">
        <v>440</v>
      </c>
      <c r="H1286" s="13">
        <v>136</v>
      </c>
      <c r="I1286" s="13">
        <v>143</v>
      </c>
      <c r="J1286" s="13" t="s">
        <v>1622</v>
      </c>
    </row>
    <row r="1287" spans="1:10" ht="15" customHeight="1">
      <c r="A1287" s="42" t="s">
        <v>1626</v>
      </c>
      <c r="B1287" s="13">
        <v>9840982109</v>
      </c>
      <c r="C1287" s="42" t="s">
        <v>437</v>
      </c>
      <c r="D1287" s="42" t="s">
        <v>438</v>
      </c>
      <c r="E1287" s="43">
        <v>41214.239583333336</v>
      </c>
      <c r="F1287" s="42" t="s">
        <v>1621</v>
      </c>
      <c r="G1287" s="13" t="s">
        <v>440</v>
      </c>
      <c r="H1287" s="13">
        <v>132</v>
      </c>
      <c r="I1287" s="13">
        <v>139</v>
      </c>
      <c r="J1287" s="13" t="s">
        <v>1622</v>
      </c>
    </row>
    <row r="1288" spans="1:10" ht="15" customHeight="1">
      <c r="A1288" s="42" t="s">
        <v>1627</v>
      </c>
      <c r="B1288" s="13">
        <v>9769605281</v>
      </c>
      <c r="C1288" s="42" t="s">
        <v>437</v>
      </c>
      <c r="D1288" s="42" t="s">
        <v>438</v>
      </c>
      <c r="E1288" s="43">
        <v>41214.25</v>
      </c>
      <c r="F1288" s="42" t="s">
        <v>1621</v>
      </c>
      <c r="G1288" s="13" t="s">
        <v>440</v>
      </c>
      <c r="H1288" s="13">
        <v>100</v>
      </c>
      <c r="I1288" s="13">
        <v>106</v>
      </c>
      <c r="J1288" s="13" t="s">
        <v>1624</v>
      </c>
    </row>
    <row r="1289" spans="1:10" ht="15" customHeight="1">
      <c r="A1289" s="42" t="s">
        <v>1628</v>
      </c>
      <c r="B1289" s="13">
        <v>9821937833</v>
      </c>
      <c r="C1289" s="42" t="s">
        <v>437</v>
      </c>
      <c r="D1289" s="42" t="s">
        <v>438</v>
      </c>
      <c r="E1289" s="43">
        <v>41214.354166666664</v>
      </c>
      <c r="F1289" s="42" t="s">
        <v>1621</v>
      </c>
      <c r="G1289" s="13" t="s">
        <v>440</v>
      </c>
      <c r="H1289" s="13">
        <v>167</v>
      </c>
      <c r="I1289" s="13">
        <v>175</v>
      </c>
      <c r="J1289" s="13" t="s">
        <v>1622</v>
      </c>
    </row>
    <row r="1290" spans="1:10" ht="15" customHeight="1">
      <c r="A1290" s="42" t="s">
        <v>1629</v>
      </c>
      <c r="B1290" s="13">
        <v>9820271883</v>
      </c>
      <c r="C1290" s="42" t="s">
        <v>437</v>
      </c>
      <c r="D1290" s="42" t="s">
        <v>438</v>
      </c>
      <c r="E1290" s="43">
        <v>41214.40625</v>
      </c>
      <c r="F1290" s="42" t="s">
        <v>1621</v>
      </c>
      <c r="G1290" s="13" t="s">
        <v>440</v>
      </c>
      <c r="H1290" s="13">
        <v>484</v>
      </c>
      <c r="I1290" s="13">
        <v>501</v>
      </c>
      <c r="J1290" s="13" t="s">
        <v>1622</v>
      </c>
    </row>
    <row r="1291" spans="1:10" ht="15" customHeight="1">
      <c r="A1291" s="42" t="s">
        <v>1630</v>
      </c>
      <c r="B1291" s="13">
        <v>9619499662</v>
      </c>
      <c r="C1291" s="42" t="s">
        <v>437</v>
      </c>
      <c r="D1291" s="42" t="s">
        <v>438</v>
      </c>
      <c r="E1291" s="43">
        <v>41214.5</v>
      </c>
      <c r="F1291" s="42" t="s">
        <v>1621</v>
      </c>
      <c r="G1291" s="13" t="s">
        <v>440</v>
      </c>
      <c r="H1291" s="13">
        <v>120</v>
      </c>
      <c r="I1291" s="13">
        <v>43</v>
      </c>
      <c r="J1291" s="13" t="s">
        <v>1622</v>
      </c>
    </row>
    <row r="1292" spans="1:10" ht="15" customHeight="1">
      <c r="A1292" s="42" t="s">
        <v>704</v>
      </c>
      <c r="B1292" s="13">
        <v>7208008001</v>
      </c>
      <c r="C1292" s="42" t="s">
        <v>437</v>
      </c>
      <c r="D1292" s="42" t="s">
        <v>448</v>
      </c>
      <c r="E1292" s="43">
        <v>41214.739583333336</v>
      </c>
      <c r="F1292" s="42" t="s">
        <v>1621</v>
      </c>
      <c r="G1292" s="13" t="s">
        <v>440</v>
      </c>
      <c r="H1292" s="13">
        <v>294</v>
      </c>
      <c r="I1292" s="13">
        <v>287</v>
      </c>
      <c r="J1292" s="13" t="s">
        <v>1622</v>
      </c>
    </row>
    <row r="1293" spans="1:10" ht="15" customHeight="1">
      <c r="A1293" s="42" t="s">
        <v>1631</v>
      </c>
      <c r="B1293" s="13">
        <v>9892510131</v>
      </c>
      <c r="C1293" s="42" t="s">
        <v>437</v>
      </c>
      <c r="D1293" s="42" t="s">
        <v>438</v>
      </c>
      <c r="E1293" s="43">
        <v>41214.9375</v>
      </c>
      <c r="F1293" s="42" t="s">
        <v>1621</v>
      </c>
      <c r="G1293" s="13" t="s">
        <v>440</v>
      </c>
      <c r="H1293" s="13">
        <v>102</v>
      </c>
      <c r="I1293" s="13">
        <v>107</v>
      </c>
      <c r="J1293" s="13" t="s">
        <v>1622</v>
      </c>
    </row>
    <row r="1294" spans="1:10" ht="15" customHeight="1">
      <c r="A1294" s="42" t="s">
        <v>1632</v>
      </c>
      <c r="B1294" s="13">
        <v>9920492602</v>
      </c>
      <c r="C1294" s="42" t="s">
        <v>437</v>
      </c>
      <c r="D1294" s="42" t="s">
        <v>438</v>
      </c>
      <c r="E1294" s="43">
        <v>41214.96875</v>
      </c>
      <c r="F1294" s="42" t="s">
        <v>1621</v>
      </c>
      <c r="G1294" s="13" t="s">
        <v>440</v>
      </c>
      <c r="H1294" s="13">
        <v>362</v>
      </c>
      <c r="I1294" s="13">
        <v>363</v>
      </c>
      <c r="J1294" s="13" t="s">
        <v>1624</v>
      </c>
    </row>
    <row r="1295" spans="1:10" ht="15" customHeight="1">
      <c r="A1295" s="42" t="s">
        <v>1132</v>
      </c>
      <c r="B1295" s="13">
        <v>9833231615</v>
      </c>
      <c r="C1295" s="42" t="s">
        <v>437</v>
      </c>
      <c r="D1295" s="42" t="s">
        <v>461</v>
      </c>
      <c r="E1295" s="43">
        <v>41215</v>
      </c>
      <c r="F1295" s="42" t="s">
        <v>1621</v>
      </c>
      <c r="G1295" s="13" t="s">
        <v>440</v>
      </c>
      <c r="H1295" s="13">
        <v>108</v>
      </c>
      <c r="I1295" s="13">
        <v>159</v>
      </c>
      <c r="J1295" s="13" t="s">
        <v>1622</v>
      </c>
    </row>
    <row r="1296" spans="1:10" ht="15" customHeight="1">
      <c r="A1296" s="42" t="s">
        <v>1633</v>
      </c>
      <c r="B1296" s="13">
        <v>9820151201</v>
      </c>
      <c r="C1296" s="42" t="s">
        <v>437</v>
      </c>
      <c r="D1296" s="42" t="s">
        <v>438</v>
      </c>
      <c r="E1296" s="43">
        <v>41215.177083333336</v>
      </c>
      <c r="F1296" s="42" t="s">
        <v>1621</v>
      </c>
      <c r="G1296" s="13" t="s">
        <v>440</v>
      </c>
      <c r="H1296" s="13">
        <v>226</v>
      </c>
      <c r="I1296" s="13">
        <v>241</v>
      </c>
      <c r="J1296" s="13" t="s">
        <v>1622</v>
      </c>
    </row>
    <row r="1297" spans="1:10" ht="15" customHeight="1">
      <c r="A1297" s="42" t="s">
        <v>1634</v>
      </c>
      <c r="B1297" s="13">
        <v>9322231621</v>
      </c>
      <c r="C1297" s="42" t="s">
        <v>437</v>
      </c>
      <c r="D1297" s="42" t="s">
        <v>438</v>
      </c>
      <c r="E1297" s="43">
        <v>41215.25</v>
      </c>
      <c r="F1297" s="42" t="s">
        <v>1621</v>
      </c>
      <c r="G1297" s="13" t="s">
        <v>440</v>
      </c>
      <c r="H1297" s="13">
        <v>140</v>
      </c>
      <c r="I1297" s="13">
        <v>143</v>
      </c>
      <c r="J1297" s="13" t="s">
        <v>1622</v>
      </c>
    </row>
    <row r="1298" spans="1:10" ht="15" customHeight="1">
      <c r="A1298" s="42" t="s">
        <v>1635</v>
      </c>
      <c r="B1298" s="13">
        <v>9820122941</v>
      </c>
      <c r="C1298" s="42" t="s">
        <v>437</v>
      </c>
      <c r="D1298" s="42" t="s">
        <v>448</v>
      </c>
      <c r="E1298" s="43">
        <v>41215.395833333336</v>
      </c>
      <c r="F1298" s="42" t="s">
        <v>1621</v>
      </c>
      <c r="G1298" s="13" t="s">
        <v>440</v>
      </c>
      <c r="H1298" s="13">
        <v>139</v>
      </c>
      <c r="I1298" s="13">
        <v>123</v>
      </c>
      <c r="J1298" s="13" t="s">
        <v>1622</v>
      </c>
    </row>
    <row r="1299" spans="1:10" ht="15" customHeight="1">
      <c r="A1299" s="42" t="s">
        <v>1636</v>
      </c>
      <c r="B1299" s="13">
        <v>9322529479</v>
      </c>
      <c r="C1299" s="42" t="s">
        <v>437</v>
      </c>
      <c r="D1299" s="42" t="s">
        <v>438</v>
      </c>
      <c r="E1299" s="43">
        <v>41215.447916666664</v>
      </c>
      <c r="F1299" s="42" t="s">
        <v>1621</v>
      </c>
      <c r="G1299" s="13" t="s">
        <v>440</v>
      </c>
      <c r="H1299" s="13">
        <v>651</v>
      </c>
      <c r="I1299" s="13">
        <v>617</v>
      </c>
      <c r="J1299" s="13" t="s">
        <v>1622</v>
      </c>
    </row>
    <row r="1300" spans="1:10" ht="15" customHeight="1">
      <c r="A1300" s="42" t="s">
        <v>1637</v>
      </c>
      <c r="B1300" s="13">
        <v>9167088839</v>
      </c>
      <c r="C1300" s="42" t="s">
        <v>437</v>
      </c>
      <c r="D1300" s="42" t="s">
        <v>438</v>
      </c>
      <c r="E1300" s="43">
        <v>41215.666666666664</v>
      </c>
      <c r="F1300" s="42" t="s">
        <v>1621</v>
      </c>
      <c r="G1300" s="13" t="s">
        <v>440</v>
      </c>
      <c r="H1300" s="13">
        <v>163</v>
      </c>
      <c r="I1300" s="13">
        <v>168</v>
      </c>
      <c r="J1300" s="13" t="s">
        <v>1622</v>
      </c>
    </row>
    <row r="1301" spans="1:10" ht="15" customHeight="1">
      <c r="A1301" s="42" t="s">
        <v>900</v>
      </c>
      <c r="B1301" s="13">
        <v>9820404670</v>
      </c>
      <c r="C1301" s="42" t="s">
        <v>437</v>
      </c>
      <c r="D1301" s="42" t="s">
        <v>448</v>
      </c>
      <c r="E1301" s="43">
        <v>41215.75</v>
      </c>
      <c r="F1301" s="42" t="s">
        <v>1621</v>
      </c>
      <c r="G1301" s="13" t="s">
        <v>440</v>
      </c>
      <c r="H1301" s="13">
        <v>133</v>
      </c>
      <c r="I1301" s="13">
        <v>71</v>
      </c>
      <c r="J1301" s="13" t="s">
        <v>1622</v>
      </c>
    </row>
    <row r="1302" spans="1:10" ht="15" customHeight="1">
      <c r="A1302" s="42" t="s">
        <v>1638</v>
      </c>
      <c r="B1302" s="13">
        <v>9867354637</v>
      </c>
      <c r="C1302" s="42" t="s">
        <v>437</v>
      </c>
      <c r="D1302" s="42" t="s">
        <v>438</v>
      </c>
      <c r="E1302" s="43">
        <v>41215.90625</v>
      </c>
      <c r="F1302" s="42" t="s">
        <v>1621</v>
      </c>
      <c r="G1302" s="13" t="s">
        <v>440</v>
      </c>
      <c r="H1302" s="13">
        <v>152</v>
      </c>
      <c r="I1302" s="13">
        <v>143</v>
      </c>
      <c r="J1302" s="13" t="s">
        <v>1624</v>
      </c>
    </row>
    <row r="1303" spans="1:10" ht="15" customHeight="1">
      <c r="A1303" s="42" t="s">
        <v>1639</v>
      </c>
      <c r="B1303" s="13">
        <v>9322892466</v>
      </c>
      <c r="C1303" s="42" t="s">
        <v>437</v>
      </c>
      <c r="D1303" s="42" t="s">
        <v>438</v>
      </c>
      <c r="E1303" s="43">
        <v>41215.979166666664</v>
      </c>
      <c r="F1303" s="42" t="s">
        <v>1621</v>
      </c>
      <c r="G1303" s="13" t="s">
        <v>440</v>
      </c>
      <c r="H1303" s="13">
        <v>163</v>
      </c>
      <c r="I1303" s="13">
        <v>157</v>
      </c>
      <c r="J1303" s="13" t="s">
        <v>1622</v>
      </c>
    </row>
    <row r="1304" spans="1:10" ht="15" customHeight="1">
      <c r="A1304" s="42" t="s">
        <v>1640</v>
      </c>
      <c r="B1304" s="13">
        <v>9819270532</v>
      </c>
      <c r="C1304" s="42" t="s">
        <v>437</v>
      </c>
      <c r="D1304" s="42" t="s">
        <v>438</v>
      </c>
      <c r="E1304" s="43">
        <v>41216</v>
      </c>
      <c r="F1304" s="42" t="s">
        <v>1621</v>
      </c>
      <c r="G1304" s="13" t="s">
        <v>440</v>
      </c>
      <c r="H1304" s="13">
        <v>255</v>
      </c>
      <c r="I1304" s="13">
        <v>276</v>
      </c>
      <c r="J1304" s="13" t="s">
        <v>1624</v>
      </c>
    </row>
    <row r="1305" spans="1:10" ht="15" customHeight="1">
      <c r="A1305" s="42" t="s">
        <v>1641</v>
      </c>
      <c r="B1305" s="13">
        <v>9821023934</v>
      </c>
      <c r="C1305" s="42" t="s">
        <v>437</v>
      </c>
      <c r="D1305" s="42" t="s">
        <v>438</v>
      </c>
      <c r="E1305" s="43">
        <v>41216.166666666664</v>
      </c>
      <c r="F1305" s="42" t="s">
        <v>1621</v>
      </c>
      <c r="G1305" s="13" t="s">
        <v>440</v>
      </c>
      <c r="H1305" s="13">
        <v>205</v>
      </c>
      <c r="I1305" s="13">
        <v>221</v>
      </c>
      <c r="J1305" s="13" t="s">
        <v>1624</v>
      </c>
    </row>
    <row r="1306" spans="1:10" ht="15" customHeight="1">
      <c r="A1306" s="42" t="s">
        <v>753</v>
      </c>
      <c r="B1306" s="13">
        <v>9619126397</v>
      </c>
      <c r="C1306" s="42" t="s">
        <v>437</v>
      </c>
      <c r="D1306" s="42" t="s">
        <v>438</v>
      </c>
      <c r="E1306" s="43">
        <v>41216.177083333336</v>
      </c>
      <c r="F1306" s="42" t="s">
        <v>1621</v>
      </c>
      <c r="G1306" s="13" t="s">
        <v>440</v>
      </c>
      <c r="H1306" s="13">
        <v>212</v>
      </c>
      <c r="I1306" s="13">
        <v>225</v>
      </c>
      <c r="J1306" s="13" t="s">
        <v>1622</v>
      </c>
    </row>
    <row r="1307" spans="1:10" ht="15" customHeight="1">
      <c r="A1307" s="42" t="s">
        <v>1642</v>
      </c>
      <c r="B1307" s="13">
        <v>9820715902</v>
      </c>
      <c r="C1307" s="42" t="s">
        <v>437</v>
      </c>
      <c r="D1307" s="42" t="s">
        <v>486</v>
      </c>
      <c r="E1307" s="43">
        <v>41216.21875</v>
      </c>
      <c r="F1307" s="42" t="s">
        <v>1621</v>
      </c>
      <c r="G1307" s="13" t="s">
        <v>440</v>
      </c>
      <c r="H1307" s="13">
        <v>141</v>
      </c>
      <c r="I1307" s="13">
        <v>156</v>
      </c>
      <c r="J1307" s="13" t="s">
        <v>1624</v>
      </c>
    </row>
    <row r="1308" spans="1:10" ht="15" customHeight="1">
      <c r="A1308" s="42" t="s">
        <v>1643</v>
      </c>
      <c r="B1308" s="13">
        <v>8879635707</v>
      </c>
      <c r="C1308" s="42" t="s">
        <v>437</v>
      </c>
      <c r="D1308" s="42" t="s">
        <v>438</v>
      </c>
      <c r="E1308" s="43">
        <v>41216.395833333336</v>
      </c>
      <c r="F1308" s="42" t="s">
        <v>1621</v>
      </c>
      <c r="G1308" s="13" t="s">
        <v>440</v>
      </c>
      <c r="H1308" s="13">
        <v>201</v>
      </c>
      <c r="I1308" s="13">
        <v>200</v>
      </c>
      <c r="J1308" s="13" t="s">
        <v>1622</v>
      </c>
    </row>
    <row r="1309" spans="1:10" ht="15" customHeight="1">
      <c r="A1309" s="42" t="s">
        <v>1644</v>
      </c>
      <c r="B1309" s="13">
        <v>9425152744</v>
      </c>
      <c r="C1309" s="42" t="s">
        <v>437</v>
      </c>
      <c r="D1309" s="42" t="s">
        <v>438</v>
      </c>
      <c r="E1309" s="43">
        <v>41216.479166666664</v>
      </c>
      <c r="F1309" s="42" t="s">
        <v>1621</v>
      </c>
      <c r="G1309" s="13" t="s">
        <v>440</v>
      </c>
      <c r="H1309" s="13">
        <v>247</v>
      </c>
      <c r="I1309" s="13">
        <v>248</v>
      </c>
      <c r="J1309" s="13" t="s">
        <v>1622</v>
      </c>
    </row>
    <row r="1310" spans="1:10" ht="15" customHeight="1">
      <c r="A1310" s="42" t="s">
        <v>1645</v>
      </c>
      <c r="B1310" s="13">
        <v>9820955717</v>
      </c>
      <c r="C1310" s="42" t="s">
        <v>437</v>
      </c>
      <c r="D1310" s="42" t="s">
        <v>438</v>
      </c>
      <c r="E1310" s="43">
        <v>41216.5625</v>
      </c>
      <c r="F1310" s="42" t="s">
        <v>1621</v>
      </c>
      <c r="G1310" s="13" t="s">
        <v>440</v>
      </c>
      <c r="H1310" s="13">
        <v>447</v>
      </c>
      <c r="I1310" s="13">
        <v>473</v>
      </c>
      <c r="J1310" s="13" t="s">
        <v>1622</v>
      </c>
    </row>
    <row r="1311" spans="1:10" ht="15" customHeight="1">
      <c r="A1311" s="42" t="s">
        <v>1646</v>
      </c>
      <c r="B1311" s="13">
        <v>7738381905</v>
      </c>
      <c r="C1311" s="42" t="s">
        <v>437</v>
      </c>
      <c r="D1311" s="42" t="s">
        <v>438</v>
      </c>
      <c r="E1311" s="43">
        <v>41216.75</v>
      </c>
      <c r="F1311" s="42" t="s">
        <v>1621</v>
      </c>
      <c r="G1311" s="13" t="s">
        <v>440</v>
      </c>
      <c r="H1311" s="13">
        <v>190</v>
      </c>
      <c r="I1311" s="13">
        <v>182</v>
      </c>
      <c r="J1311" s="13" t="s">
        <v>1622</v>
      </c>
    </row>
    <row r="1312" spans="1:10" ht="15" customHeight="1">
      <c r="A1312" s="42" t="s">
        <v>832</v>
      </c>
      <c r="B1312" s="13">
        <v>8147568998</v>
      </c>
      <c r="C1312" s="42" t="s">
        <v>437</v>
      </c>
      <c r="D1312" s="42" t="s">
        <v>438</v>
      </c>
      <c r="E1312" s="43">
        <v>41216.947916666664</v>
      </c>
      <c r="F1312" s="42" t="s">
        <v>1621</v>
      </c>
      <c r="G1312" s="13" t="s">
        <v>440</v>
      </c>
      <c r="H1312" s="13">
        <v>249</v>
      </c>
      <c r="I1312" s="13">
        <v>248</v>
      </c>
      <c r="J1312" s="13" t="s">
        <v>1622</v>
      </c>
    </row>
    <row r="1313" spans="1:10" ht="15" customHeight="1">
      <c r="A1313" s="42" t="s">
        <v>1647</v>
      </c>
      <c r="B1313" s="13">
        <v>8452072334</v>
      </c>
      <c r="C1313" s="42" t="s">
        <v>437</v>
      </c>
      <c r="D1313" s="42" t="s">
        <v>438</v>
      </c>
      <c r="E1313" s="43">
        <v>41216.979166666664</v>
      </c>
      <c r="F1313" s="42" t="s">
        <v>1621</v>
      </c>
      <c r="G1313" s="13" t="s">
        <v>440</v>
      </c>
      <c r="H1313" s="13">
        <v>283</v>
      </c>
      <c r="I1313" s="13">
        <v>258</v>
      </c>
      <c r="J1313" s="13" t="s">
        <v>1624</v>
      </c>
    </row>
    <row r="1314" spans="1:10" ht="15" customHeight="1">
      <c r="A1314" s="42" t="s">
        <v>967</v>
      </c>
      <c r="B1314" s="13">
        <v>9920471654</v>
      </c>
      <c r="C1314" s="42" t="s">
        <v>437</v>
      </c>
      <c r="D1314" s="42" t="s">
        <v>438</v>
      </c>
      <c r="E1314" s="43">
        <v>41217.020833333336</v>
      </c>
      <c r="F1314" s="42" t="s">
        <v>1621</v>
      </c>
      <c r="G1314" s="13" t="s">
        <v>440</v>
      </c>
      <c r="H1314" s="13">
        <v>100</v>
      </c>
      <c r="I1314" s="13">
        <v>66</v>
      </c>
      <c r="J1314" s="13" t="s">
        <v>1622</v>
      </c>
    </row>
    <row r="1315" spans="1:10" ht="15" customHeight="1">
      <c r="A1315" s="42" t="s">
        <v>1648</v>
      </c>
      <c r="B1315" s="13">
        <v>8693840319</v>
      </c>
      <c r="C1315" s="42" t="s">
        <v>437</v>
      </c>
      <c r="D1315" s="42" t="s">
        <v>438</v>
      </c>
      <c r="E1315" s="43">
        <v>41217.09375</v>
      </c>
      <c r="F1315" s="42" t="s">
        <v>1621</v>
      </c>
      <c r="G1315" s="13" t="s">
        <v>440</v>
      </c>
      <c r="H1315" s="13">
        <v>275</v>
      </c>
      <c r="I1315" s="13">
        <v>299</v>
      </c>
      <c r="J1315" s="13" t="s">
        <v>1624</v>
      </c>
    </row>
    <row r="1316" spans="1:10" ht="15" customHeight="1">
      <c r="A1316" s="42" t="s">
        <v>447</v>
      </c>
      <c r="B1316" s="13">
        <v>9867524419</v>
      </c>
      <c r="C1316" s="42" t="s">
        <v>437</v>
      </c>
      <c r="D1316" s="42" t="s">
        <v>448</v>
      </c>
      <c r="E1316" s="43">
        <v>41217.166666666664</v>
      </c>
      <c r="F1316" s="42" t="s">
        <v>1621</v>
      </c>
      <c r="G1316" s="13" t="s">
        <v>440</v>
      </c>
      <c r="H1316" s="13">
        <v>165</v>
      </c>
      <c r="I1316" s="13">
        <v>175</v>
      </c>
      <c r="J1316" s="13" t="s">
        <v>1622</v>
      </c>
    </row>
    <row r="1317" spans="1:10" ht="15" customHeight="1">
      <c r="A1317" s="42" t="s">
        <v>1649</v>
      </c>
      <c r="B1317" s="13">
        <v>9819022363</v>
      </c>
      <c r="C1317" s="42" t="s">
        <v>437</v>
      </c>
      <c r="D1317" s="42" t="s">
        <v>438</v>
      </c>
      <c r="E1317" s="43">
        <v>41217.885416666664</v>
      </c>
      <c r="F1317" s="42" t="s">
        <v>1621</v>
      </c>
      <c r="G1317" s="13" t="s">
        <v>440</v>
      </c>
      <c r="H1317" s="13">
        <v>804</v>
      </c>
      <c r="I1317" s="13">
        <v>860</v>
      </c>
      <c r="J1317" s="13" t="s">
        <v>1622</v>
      </c>
    </row>
    <row r="1318" spans="1:10" ht="15" customHeight="1">
      <c r="A1318" s="42" t="s">
        <v>1650</v>
      </c>
      <c r="B1318" s="13">
        <v>9819743534</v>
      </c>
      <c r="C1318" s="42" t="s">
        <v>437</v>
      </c>
      <c r="D1318" s="42" t="s">
        <v>461</v>
      </c>
      <c r="E1318" s="43">
        <v>41218</v>
      </c>
      <c r="F1318" s="42" t="s">
        <v>1621</v>
      </c>
      <c r="G1318" s="13" t="s">
        <v>440</v>
      </c>
      <c r="H1318" s="13">
        <v>540</v>
      </c>
      <c r="I1318" s="13">
        <v>812</v>
      </c>
      <c r="J1318" s="13" t="s">
        <v>1622</v>
      </c>
    </row>
    <row r="1319" spans="1:10" ht="15" customHeight="1">
      <c r="A1319" s="42" t="s">
        <v>1651</v>
      </c>
      <c r="B1319" s="13">
        <v>9321882214</v>
      </c>
      <c r="C1319" s="42" t="s">
        <v>437</v>
      </c>
      <c r="D1319" s="42" t="s">
        <v>438</v>
      </c>
      <c r="E1319" s="43">
        <v>41218.166666666664</v>
      </c>
      <c r="F1319" s="42" t="s">
        <v>1621</v>
      </c>
      <c r="G1319" s="13" t="s">
        <v>440</v>
      </c>
      <c r="H1319" s="13">
        <v>838.6</v>
      </c>
      <c r="I1319" s="13">
        <v>901</v>
      </c>
      <c r="J1319" s="13" t="s">
        <v>1622</v>
      </c>
    </row>
    <row r="1320" spans="1:10" ht="15" customHeight="1">
      <c r="A1320" s="42" t="s">
        <v>597</v>
      </c>
      <c r="B1320" s="13">
        <v>9820626141</v>
      </c>
      <c r="C1320" s="42" t="s">
        <v>437</v>
      </c>
      <c r="D1320" s="42" t="s">
        <v>438</v>
      </c>
      <c r="E1320" s="43">
        <v>41218.489583333336</v>
      </c>
      <c r="F1320" s="42" t="s">
        <v>1621</v>
      </c>
      <c r="G1320" s="13" t="s">
        <v>440</v>
      </c>
      <c r="H1320" s="13">
        <v>140</v>
      </c>
      <c r="I1320" s="13">
        <v>114</v>
      </c>
      <c r="J1320" s="13" t="s">
        <v>1622</v>
      </c>
    </row>
    <row r="1321" spans="1:10" ht="15" customHeight="1">
      <c r="A1321" s="42" t="s">
        <v>899</v>
      </c>
      <c r="B1321" s="13">
        <v>9322507162</v>
      </c>
      <c r="C1321" s="42" t="s">
        <v>437</v>
      </c>
      <c r="D1321" s="42" t="s">
        <v>438</v>
      </c>
      <c r="E1321" s="43">
        <v>41218.604166666664</v>
      </c>
      <c r="F1321" s="42" t="s">
        <v>1621</v>
      </c>
      <c r="G1321" s="13" t="s">
        <v>440</v>
      </c>
      <c r="H1321" s="13">
        <v>115</v>
      </c>
      <c r="I1321" s="13">
        <v>116</v>
      </c>
      <c r="J1321" s="13" t="s">
        <v>1622</v>
      </c>
    </row>
    <row r="1322" spans="1:10" ht="15" customHeight="1">
      <c r="A1322" s="42" t="s">
        <v>1652</v>
      </c>
      <c r="B1322" s="13">
        <v>8097774607</v>
      </c>
      <c r="C1322" s="42" t="s">
        <v>437</v>
      </c>
      <c r="D1322" s="42" t="s">
        <v>438</v>
      </c>
      <c r="E1322" s="43">
        <v>41218.666666666664</v>
      </c>
      <c r="F1322" s="42" t="s">
        <v>1621</v>
      </c>
      <c r="G1322" s="13" t="s">
        <v>440</v>
      </c>
      <c r="H1322" s="13">
        <v>201</v>
      </c>
      <c r="I1322" s="13">
        <v>207</v>
      </c>
      <c r="J1322" s="13" t="s">
        <v>1622</v>
      </c>
    </row>
    <row r="1323" spans="1:10" ht="15" customHeight="1">
      <c r="A1323" s="42" t="s">
        <v>900</v>
      </c>
      <c r="B1323" s="13">
        <v>9820404670</v>
      </c>
      <c r="C1323" s="42" t="s">
        <v>437</v>
      </c>
      <c r="D1323" s="42" t="s">
        <v>448</v>
      </c>
      <c r="E1323" s="43">
        <v>41218.760416666664</v>
      </c>
      <c r="F1323" s="42" t="s">
        <v>1621</v>
      </c>
      <c r="G1323" s="13" t="s">
        <v>440</v>
      </c>
      <c r="H1323" s="13">
        <v>100</v>
      </c>
      <c r="I1323" s="13">
        <v>68</v>
      </c>
      <c r="J1323" s="13" t="s">
        <v>1622</v>
      </c>
    </row>
    <row r="1324" spans="1:10" ht="15" customHeight="1">
      <c r="A1324" s="42" t="s">
        <v>1653</v>
      </c>
      <c r="B1324" s="13">
        <v>9223575313</v>
      </c>
      <c r="C1324" s="42" t="s">
        <v>437</v>
      </c>
      <c r="D1324" s="42" t="s">
        <v>438</v>
      </c>
      <c r="E1324" s="43">
        <v>41218.90625</v>
      </c>
      <c r="F1324" s="42" t="s">
        <v>1621</v>
      </c>
      <c r="G1324" s="13" t="s">
        <v>440</v>
      </c>
      <c r="H1324" s="13">
        <v>142</v>
      </c>
      <c r="I1324" s="13">
        <v>154</v>
      </c>
      <c r="J1324" s="13" t="s">
        <v>1624</v>
      </c>
    </row>
    <row r="1325" spans="1:10" ht="15" customHeight="1">
      <c r="A1325" s="42" t="s">
        <v>1498</v>
      </c>
      <c r="B1325" s="13">
        <v>9029004555</v>
      </c>
      <c r="C1325" s="42" t="s">
        <v>437</v>
      </c>
      <c r="D1325" s="42" t="s">
        <v>438</v>
      </c>
      <c r="E1325" s="43">
        <v>41218.958333333336</v>
      </c>
      <c r="F1325" s="42" t="s">
        <v>1621</v>
      </c>
      <c r="G1325" s="13" t="s">
        <v>440</v>
      </c>
      <c r="H1325" s="13">
        <v>100</v>
      </c>
      <c r="I1325" s="13">
        <v>64</v>
      </c>
      <c r="J1325" s="13" t="s">
        <v>1622</v>
      </c>
    </row>
    <row r="1326" spans="1:10" ht="15" customHeight="1">
      <c r="A1326" s="42" t="s">
        <v>1654</v>
      </c>
      <c r="B1326" s="13">
        <v>9920444345</v>
      </c>
      <c r="C1326" s="42" t="s">
        <v>437</v>
      </c>
      <c r="D1326" s="42" t="s">
        <v>486</v>
      </c>
      <c r="E1326" s="43">
        <v>41219.145833333336</v>
      </c>
      <c r="F1326" s="42" t="s">
        <v>1621</v>
      </c>
      <c r="G1326" s="13" t="s">
        <v>440</v>
      </c>
      <c r="H1326" s="13">
        <v>467</v>
      </c>
      <c r="I1326" s="13">
        <v>506</v>
      </c>
      <c r="J1326" s="13" t="s">
        <v>1624</v>
      </c>
    </row>
    <row r="1327" spans="1:10" ht="15" customHeight="1">
      <c r="A1327" s="42" t="s">
        <v>1655</v>
      </c>
      <c r="B1327" s="13">
        <v>9821656598</v>
      </c>
      <c r="C1327" s="42" t="s">
        <v>437</v>
      </c>
      <c r="D1327" s="42" t="s">
        <v>438</v>
      </c>
      <c r="E1327" s="43">
        <v>41219.145833333336</v>
      </c>
      <c r="F1327" s="42" t="s">
        <v>1621</v>
      </c>
      <c r="G1327" s="13" t="s">
        <v>440</v>
      </c>
      <c r="H1327" s="13">
        <v>100</v>
      </c>
      <c r="I1327" s="13">
        <v>64</v>
      </c>
      <c r="J1327" s="13" t="s">
        <v>1622</v>
      </c>
    </row>
    <row r="1328" spans="1:10" ht="15" customHeight="1">
      <c r="A1328" s="42" t="s">
        <v>1656</v>
      </c>
      <c r="B1328" s="13">
        <v>9324223068</v>
      </c>
      <c r="C1328" s="42" t="s">
        <v>437</v>
      </c>
      <c r="D1328" s="42" t="s">
        <v>486</v>
      </c>
      <c r="E1328" s="43">
        <v>41219.197916666664</v>
      </c>
      <c r="F1328" s="42" t="s">
        <v>1621</v>
      </c>
      <c r="G1328" s="13" t="s">
        <v>440</v>
      </c>
      <c r="H1328" s="13">
        <v>279</v>
      </c>
      <c r="I1328" s="13">
        <v>298</v>
      </c>
      <c r="J1328" s="13" t="s">
        <v>1622</v>
      </c>
    </row>
    <row r="1329" spans="1:10" ht="15" customHeight="1">
      <c r="A1329" s="42" t="s">
        <v>1657</v>
      </c>
      <c r="B1329" s="13">
        <v>7738280413</v>
      </c>
      <c r="C1329" s="42" t="s">
        <v>437</v>
      </c>
      <c r="D1329" s="42" t="s">
        <v>438</v>
      </c>
      <c r="E1329" s="43">
        <v>41219.229166666664</v>
      </c>
      <c r="F1329" s="42" t="s">
        <v>1621</v>
      </c>
      <c r="G1329" s="13" t="s">
        <v>440</v>
      </c>
      <c r="H1329" s="13">
        <v>100</v>
      </c>
      <c r="I1329" s="13">
        <v>106</v>
      </c>
      <c r="J1329" s="13" t="s">
        <v>1624</v>
      </c>
    </row>
    <row r="1330" spans="1:10" ht="15" customHeight="1">
      <c r="A1330" s="42" t="s">
        <v>910</v>
      </c>
      <c r="B1330" s="13">
        <v>9223519077</v>
      </c>
      <c r="C1330" s="42" t="s">
        <v>437</v>
      </c>
      <c r="D1330" s="42" t="s">
        <v>438</v>
      </c>
      <c r="E1330" s="43">
        <v>41219.333333333336</v>
      </c>
      <c r="F1330" s="42" t="s">
        <v>1621</v>
      </c>
      <c r="G1330" s="13" t="s">
        <v>440</v>
      </c>
      <c r="H1330" s="13">
        <v>390</v>
      </c>
      <c r="I1330" s="13">
        <v>373</v>
      </c>
      <c r="J1330" s="13" t="s">
        <v>1622</v>
      </c>
    </row>
    <row r="1331" spans="1:10" ht="15" customHeight="1">
      <c r="A1331" s="42" t="s">
        <v>584</v>
      </c>
      <c r="B1331" s="13">
        <v>9892049394</v>
      </c>
      <c r="C1331" s="42" t="s">
        <v>437</v>
      </c>
      <c r="D1331" s="42" t="s">
        <v>438</v>
      </c>
      <c r="E1331" s="43">
        <v>41219.427083333336</v>
      </c>
      <c r="F1331" s="42" t="s">
        <v>1621</v>
      </c>
      <c r="G1331" s="13" t="s">
        <v>440</v>
      </c>
      <c r="H1331" s="13">
        <v>173</v>
      </c>
      <c r="I1331" s="13">
        <v>157</v>
      </c>
      <c r="J1331" s="13" t="s">
        <v>1622</v>
      </c>
    </row>
    <row r="1332" spans="1:10" ht="15" customHeight="1">
      <c r="A1332" s="42" t="s">
        <v>1658</v>
      </c>
      <c r="B1332" s="13">
        <v>9819725617</v>
      </c>
      <c r="C1332" s="42" t="s">
        <v>437</v>
      </c>
      <c r="D1332" s="42" t="s">
        <v>438</v>
      </c>
      <c r="E1332" s="43">
        <v>41219.489583333336</v>
      </c>
      <c r="F1332" s="42" t="s">
        <v>1621</v>
      </c>
      <c r="G1332" s="13" t="s">
        <v>440</v>
      </c>
      <c r="H1332" s="13">
        <v>209</v>
      </c>
      <c r="I1332" s="13">
        <v>207</v>
      </c>
      <c r="J1332" s="13" t="s">
        <v>1622</v>
      </c>
    </row>
    <row r="1333" spans="1:10" ht="15" customHeight="1">
      <c r="A1333" s="42" t="s">
        <v>1659</v>
      </c>
      <c r="B1333" s="13">
        <v>9819232847</v>
      </c>
      <c r="C1333" s="42" t="s">
        <v>437</v>
      </c>
      <c r="D1333" s="42" t="s">
        <v>438</v>
      </c>
      <c r="E1333" s="43">
        <v>41219.604166666664</v>
      </c>
      <c r="F1333" s="42" t="s">
        <v>1621</v>
      </c>
      <c r="G1333" s="13" t="s">
        <v>440</v>
      </c>
      <c r="H1333" s="13">
        <v>601</v>
      </c>
      <c r="I1333" s="13">
        <v>491</v>
      </c>
      <c r="J1333" s="13" t="s">
        <v>1622</v>
      </c>
    </row>
    <row r="1334" spans="1:10" ht="15" customHeight="1">
      <c r="A1334" s="42" t="s">
        <v>579</v>
      </c>
      <c r="B1334" s="13">
        <v>9820070106</v>
      </c>
      <c r="C1334" s="42" t="s">
        <v>437</v>
      </c>
      <c r="D1334" s="42" t="s">
        <v>438</v>
      </c>
      <c r="E1334" s="43">
        <v>41219.885416666664</v>
      </c>
      <c r="F1334" s="42" t="s">
        <v>1621</v>
      </c>
      <c r="G1334" s="13" t="s">
        <v>440</v>
      </c>
      <c r="H1334" s="13">
        <v>207</v>
      </c>
      <c r="I1334" s="13">
        <v>209</v>
      </c>
      <c r="J1334" s="13" t="s">
        <v>1624</v>
      </c>
    </row>
    <row r="1335" spans="1:10" ht="15" customHeight="1">
      <c r="A1335" s="42" t="s">
        <v>1660</v>
      </c>
      <c r="B1335" s="13">
        <v>9867324176</v>
      </c>
      <c r="C1335" s="42" t="s">
        <v>437</v>
      </c>
      <c r="D1335" s="42" t="s">
        <v>438</v>
      </c>
      <c r="E1335" s="43">
        <v>41219.90625</v>
      </c>
      <c r="F1335" s="42" t="s">
        <v>1621</v>
      </c>
      <c r="G1335" s="13" t="s">
        <v>440</v>
      </c>
      <c r="H1335" s="13">
        <v>201</v>
      </c>
      <c r="I1335" s="13">
        <v>173</v>
      </c>
      <c r="J1335" s="13" t="s">
        <v>1622</v>
      </c>
    </row>
    <row r="1336" spans="1:10" ht="15" customHeight="1">
      <c r="A1336" s="42" t="s">
        <v>1661</v>
      </c>
      <c r="B1336" s="13">
        <v>9820376840</v>
      </c>
      <c r="C1336" s="42" t="s">
        <v>437</v>
      </c>
      <c r="D1336" s="42" t="s">
        <v>438</v>
      </c>
      <c r="E1336" s="43">
        <v>41219.989583333336</v>
      </c>
      <c r="F1336" s="42" t="s">
        <v>1621</v>
      </c>
      <c r="G1336" s="13" t="s">
        <v>440</v>
      </c>
      <c r="H1336" s="13">
        <v>210</v>
      </c>
      <c r="I1336" s="13">
        <v>230</v>
      </c>
      <c r="J1336" s="13" t="s">
        <v>1624</v>
      </c>
    </row>
    <row r="1337" spans="1:10" ht="15" customHeight="1">
      <c r="A1337" s="42" t="s">
        <v>1662</v>
      </c>
      <c r="B1337" s="13">
        <v>9920099999</v>
      </c>
      <c r="C1337" s="42" t="s">
        <v>437</v>
      </c>
      <c r="D1337" s="42" t="s">
        <v>438</v>
      </c>
      <c r="E1337" s="43">
        <v>41219.989583333336</v>
      </c>
      <c r="F1337" s="42" t="s">
        <v>1621</v>
      </c>
      <c r="G1337" s="13" t="s">
        <v>440</v>
      </c>
      <c r="H1337" s="13">
        <v>100</v>
      </c>
      <c r="I1337" s="13">
        <v>100</v>
      </c>
      <c r="J1337" s="13" t="s">
        <v>1622</v>
      </c>
    </row>
    <row r="1338" spans="1:10" ht="15" customHeight="1">
      <c r="A1338" s="42" t="s">
        <v>1663</v>
      </c>
      <c r="B1338" s="13">
        <v>9820446663</v>
      </c>
      <c r="C1338" s="42" t="s">
        <v>437</v>
      </c>
      <c r="D1338" s="42" t="s">
        <v>461</v>
      </c>
      <c r="E1338" s="43">
        <v>41220.052083333336</v>
      </c>
      <c r="F1338" s="42" t="s">
        <v>1621</v>
      </c>
      <c r="G1338" s="13" t="s">
        <v>440</v>
      </c>
      <c r="H1338" s="13">
        <v>138</v>
      </c>
      <c r="I1338" s="13">
        <v>205</v>
      </c>
      <c r="J1338" s="13" t="s">
        <v>1622</v>
      </c>
    </row>
    <row r="1339" spans="1:10" ht="15" customHeight="1">
      <c r="A1339" s="42" t="s">
        <v>535</v>
      </c>
      <c r="B1339" s="13">
        <v>9930483783</v>
      </c>
      <c r="C1339" s="42" t="s">
        <v>437</v>
      </c>
      <c r="D1339" s="42" t="s">
        <v>461</v>
      </c>
      <c r="E1339" s="43">
        <v>41220.072916666664</v>
      </c>
      <c r="F1339" s="42" t="s">
        <v>1621</v>
      </c>
      <c r="G1339" s="13" t="s">
        <v>440</v>
      </c>
      <c r="H1339" s="13">
        <v>234</v>
      </c>
      <c r="I1339" s="13">
        <v>350</v>
      </c>
      <c r="J1339" s="13" t="s">
        <v>1622</v>
      </c>
    </row>
    <row r="1340" spans="1:10" ht="15" customHeight="1">
      <c r="A1340" s="42" t="s">
        <v>535</v>
      </c>
      <c r="B1340" s="13">
        <v>9930483783</v>
      </c>
      <c r="C1340" s="42" t="s">
        <v>437</v>
      </c>
      <c r="D1340" s="42" t="s">
        <v>461</v>
      </c>
      <c r="E1340" s="43">
        <v>41220.125</v>
      </c>
      <c r="F1340" s="42" t="s">
        <v>1621</v>
      </c>
      <c r="G1340" s="13" t="s">
        <v>440</v>
      </c>
      <c r="H1340" s="13">
        <v>227</v>
      </c>
      <c r="I1340" s="13">
        <v>337</v>
      </c>
      <c r="J1340" s="13" t="s">
        <v>1622</v>
      </c>
    </row>
    <row r="1341" spans="1:10" ht="15" customHeight="1">
      <c r="A1341" s="42" t="s">
        <v>1664</v>
      </c>
      <c r="B1341" s="13">
        <v>9022965108</v>
      </c>
      <c r="C1341" s="42" t="s">
        <v>437</v>
      </c>
      <c r="D1341" s="42" t="s">
        <v>438</v>
      </c>
      <c r="E1341" s="43">
        <v>41220.1875</v>
      </c>
      <c r="F1341" s="42" t="s">
        <v>1621</v>
      </c>
      <c r="G1341" s="13" t="s">
        <v>440</v>
      </c>
      <c r="H1341" s="13">
        <v>134</v>
      </c>
      <c r="I1341" s="13">
        <v>141</v>
      </c>
      <c r="J1341" s="13" t="s">
        <v>1622</v>
      </c>
    </row>
    <row r="1342" spans="1:10" ht="15" customHeight="1">
      <c r="A1342" s="42" t="s">
        <v>1494</v>
      </c>
      <c r="B1342" s="13">
        <v>8454840601</v>
      </c>
      <c r="C1342" s="42" t="s">
        <v>437</v>
      </c>
      <c r="D1342" s="42" t="s">
        <v>438</v>
      </c>
      <c r="E1342" s="43">
        <v>41220.197916666664</v>
      </c>
      <c r="F1342" s="42" t="s">
        <v>1621</v>
      </c>
      <c r="G1342" s="13" t="s">
        <v>440</v>
      </c>
      <c r="H1342" s="13">
        <v>134</v>
      </c>
      <c r="I1342" s="13">
        <v>138</v>
      </c>
      <c r="J1342" s="13" t="s">
        <v>1624</v>
      </c>
    </row>
    <row r="1343" spans="1:10" ht="15" customHeight="1">
      <c r="A1343" s="42" t="s">
        <v>1665</v>
      </c>
      <c r="B1343" s="13">
        <v>9930455822</v>
      </c>
      <c r="C1343" s="42" t="s">
        <v>437</v>
      </c>
      <c r="D1343" s="42" t="s">
        <v>438</v>
      </c>
      <c r="E1343" s="43">
        <v>41220.239583333336</v>
      </c>
      <c r="F1343" s="42" t="s">
        <v>1621</v>
      </c>
      <c r="G1343" s="13" t="s">
        <v>440</v>
      </c>
      <c r="H1343" s="13">
        <v>533</v>
      </c>
      <c r="I1343" s="13">
        <v>571</v>
      </c>
      <c r="J1343" s="13" t="s">
        <v>1622</v>
      </c>
    </row>
    <row r="1344" spans="1:10" ht="15" customHeight="1">
      <c r="A1344" s="42" t="s">
        <v>1666</v>
      </c>
      <c r="B1344" s="13">
        <v>9880596610</v>
      </c>
      <c r="C1344" s="42" t="s">
        <v>437</v>
      </c>
      <c r="D1344" s="42" t="s">
        <v>438</v>
      </c>
      <c r="E1344" s="43">
        <v>41220.270833333336</v>
      </c>
      <c r="F1344" s="42" t="s">
        <v>1621</v>
      </c>
      <c r="G1344" s="13" t="s">
        <v>440</v>
      </c>
      <c r="H1344" s="13">
        <v>100</v>
      </c>
      <c r="I1344" s="13">
        <v>99</v>
      </c>
      <c r="J1344" s="13" t="s">
        <v>1624</v>
      </c>
    </row>
    <row r="1345" spans="1:10" ht="15" customHeight="1">
      <c r="A1345" s="42" t="s">
        <v>901</v>
      </c>
      <c r="B1345" s="13">
        <v>9819492392</v>
      </c>
      <c r="C1345" s="42" t="s">
        <v>437</v>
      </c>
      <c r="D1345" s="42" t="s">
        <v>448</v>
      </c>
      <c r="E1345" s="43">
        <v>41220.375</v>
      </c>
      <c r="F1345" s="42" t="s">
        <v>1621</v>
      </c>
      <c r="G1345" s="13" t="s">
        <v>440</v>
      </c>
      <c r="H1345" s="13">
        <v>133</v>
      </c>
      <c r="I1345" s="13">
        <v>127</v>
      </c>
      <c r="J1345" s="13" t="s">
        <v>1622</v>
      </c>
    </row>
    <row r="1346" spans="1:10" ht="15" customHeight="1">
      <c r="A1346" s="42" t="s">
        <v>1667</v>
      </c>
      <c r="B1346" s="13">
        <v>9920637623</v>
      </c>
      <c r="C1346" s="42" t="s">
        <v>437</v>
      </c>
      <c r="D1346" s="42" t="s">
        <v>438</v>
      </c>
      <c r="E1346" s="43">
        <v>41220.4375</v>
      </c>
      <c r="F1346" s="42" t="s">
        <v>1621</v>
      </c>
      <c r="G1346" s="13" t="s">
        <v>440</v>
      </c>
      <c r="H1346" s="13">
        <v>123</v>
      </c>
      <c r="I1346" s="13">
        <v>116</v>
      </c>
      <c r="J1346" s="13" t="s">
        <v>1622</v>
      </c>
    </row>
    <row r="1347" spans="1:10" ht="15" customHeight="1">
      <c r="A1347" s="42" t="s">
        <v>1668</v>
      </c>
      <c r="B1347" s="13">
        <v>9819866077</v>
      </c>
      <c r="C1347" s="42" t="s">
        <v>437</v>
      </c>
      <c r="D1347" s="42" t="s">
        <v>438</v>
      </c>
      <c r="E1347" s="43">
        <v>41220.583333333336</v>
      </c>
      <c r="F1347" s="42" t="s">
        <v>1621</v>
      </c>
      <c r="G1347" s="13" t="s">
        <v>440</v>
      </c>
      <c r="H1347" s="13">
        <v>158.19999999999999</v>
      </c>
      <c r="I1347" s="13">
        <v>164</v>
      </c>
      <c r="J1347" s="13" t="s">
        <v>1622</v>
      </c>
    </row>
    <row r="1348" spans="1:10" ht="15" customHeight="1">
      <c r="A1348" s="42" t="s">
        <v>1669</v>
      </c>
      <c r="B1348" s="13">
        <v>9411107549</v>
      </c>
      <c r="C1348" s="42" t="s">
        <v>437</v>
      </c>
      <c r="D1348" s="42" t="s">
        <v>438</v>
      </c>
      <c r="E1348" s="43">
        <v>41220.708333333336</v>
      </c>
      <c r="F1348" s="42" t="s">
        <v>1621</v>
      </c>
      <c r="G1348" s="13" t="s">
        <v>440</v>
      </c>
      <c r="H1348" s="13">
        <v>162</v>
      </c>
      <c r="I1348" s="13">
        <v>148</v>
      </c>
      <c r="J1348" s="13" t="s">
        <v>1622</v>
      </c>
    </row>
    <row r="1349" spans="1:10" ht="15" customHeight="1">
      <c r="A1349" s="42" t="s">
        <v>1670</v>
      </c>
      <c r="B1349" s="13">
        <v>9930445845</v>
      </c>
      <c r="C1349" s="42" t="s">
        <v>437</v>
      </c>
      <c r="D1349" s="42" t="s">
        <v>438</v>
      </c>
      <c r="E1349" s="43">
        <v>41220.854166666664</v>
      </c>
      <c r="F1349" s="42" t="s">
        <v>1621</v>
      </c>
      <c r="G1349" s="13" t="s">
        <v>440</v>
      </c>
      <c r="H1349" s="13">
        <v>142</v>
      </c>
      <c r="I1349" s="13">
        <v>133</v>
      </c>
      <c r="J1349" s="13" t="s">
        <v>1624</v>
      </c>
    </row>
    <row r="1350" spans="1:10" ht="15" customHeight="1">
      <c r="A1350" s="42" t="s">
        <v>1671</v>
      </c>
      <c r="B1350" s="13">
        <v>9820715969</v>
      </c>
      <c r="C1350" s="42" t="s">
        <v>437</v>
      </c>
      <c r="D1350" s="42" t="s">
        <v>438</v>
      </c>
      <c r="E1350" s="43">
        <v>41220.916666666664</v>
      </c>
      <c r="F1350" s="42" t="s">
        <v>1621</v>
      </c>
      <c r="G1350" s="13" t="s">
        <v>440</v>
      </c>
      <c r="H1350" s="13">
        <v>100</v>
      </c>
      <c r="I1350" s="13">
        <v>71</v>
      </c>
      <c r="J1350" s="13" t="s">
        <v>1624</v>
      </c>
    </row>
    <row r="1351" spans="1:10" ht="15" customHeight="1">
      <c r="A1351" s="42" t="s">
        <v>1498</v>
      </c>
      <c r="B1351" s="13">
        <v>9029004555</v>
      </c>
      <c r="C1351" s="42" t="s">
        <v>437</v>
      </c>
      <c r="D1351" s="42" t="s">
        <v>438</v>
      </c>
      <c r="E1351" s="43">
        <v>41220.916666666664</v>
      </c>
      <c r="F1351" s="42" t="s">
        <v>1621</v>
      </c>
      <c r="G1351" s="13" t="s">
        <v>440</v>
      </c>
      <c r="H1351" s="13">
        <v>100</v>
      </c>
      <c r="I1351" s="13">
        <v>59</v>
      </c>
      <c r="J1351" s="13" t="s">
        <v>1622</v>
      </c>
    </row>
    <row r="1352" spans="1:10" ht="15" customHeight="1">
      <c r="A1352" s="42" t="s">
        <v>1672</v>
      </c>
      <c r="B1352" s="13">
        <v>9987576675</v>
      </c>
      <c r="C1352" s="42" t="s">
        <v>437</v>
      </c>
      <c r="D1352" s="42" t="s">
        <v>438</v>
      </c>
      <c r="E1352" s="43">
        <v>41214.333333333336</v>
      </c>
      <c r="F1352" s="42" t="s">
        <v>1673</v>
      </c>
      <c r="G1352" s="13" t="s">
        <v>693</v>
      </c>
      <c r="H1352" s="13">
        <v>2976</v>
      </c>
      <c r="I1352" s="13">
        <v>2624</v>
      </c>
      <c r="J1352" s="13" t="s">
        <v>1674</v>
      </c>
    </row>
    <row r="1353" spans="1:10" ht="15" customHeight="1">
      <c r="A1353" s="42" t="s">
        <v>1675</v>
      </c>
      <c r="B1353" s="13">
        <v>9987573309</v>
      </c>
      <c r="C1353" s="42" t="s">
        <v>437</v>
      </c>
      <c r="D1353" s="42" t="s">
        <v>438</v>
      </c>
      <c r="E1353" s="43">
        <v>41216.208333333336</v>
      </c>
      <c r="F1353" s="42" t="s">
        <v>1673</v>
      </c>
      <c r="G1353" s="13" t="s">
        <v>693</v>
      </c>
      <c r="H1353" s="13">
        <v>2312</v>
      </c>
      <c r="I1353" s="13">
        <v>2043</v>
      </c>
      <c r="J1353" s="13" t="s">
        <v>1674</v>
      </c>
    </row>
    <row r="1354" spans="1:10" ht="15" customHeight="1">
      <c r="A1354" s="42" t="s">
        <v>796</v>
      </c>
      <c r="B1354" s="13">
        <v>9619809494</v>
      </c>
      <c r="C1354" s="42" t="s">
        <v>437</v>
      </c>
      <c r="D1354" s="42" t="s">
        <v>438</v>
      </c>
      <c r="E1354" s="43">
        <v>41217.333333333336</v>
      </c>
      <c r="F1354" s="42" t="s">
        <v>1673</v>
      </c>
      <c r="G1354" s="13" t="s">
        <v>693</v>
      </c>
      <c r="H1354" s="13">
        <v>2936</v>
      </c>
      <c r="I1354" s="13">
        <v>2589</v>
      </c>
      <c r="J1354" s="13" t="s">
        <v>1674</v>
      </c>
    </row>
    <row r="1355" spans="1:10" ht="15" customHeight="1">
      <c r="A1355" s="42" t="s">
        <v>1676</v>
      </c>
      <c r="B1355" s="13">
        <v>9819799500</v>
      </c>
      <c r="C1355" s="42" t="s">
        <v>437</v>
      </c>
      <c r="D1355" s="42" t="s">
        <v>438</v>
      </c>
      <c r="E1355" s="43">
        <v>41220.291666666664</v>
      </c>
      <c r="F1355" s="42" t="s">
        <v>1673</v>
      </c>
      <c r="G1355" s="13" t="s">
        <v>693</v>
      </c>
      <c r="H1355" s="13">
        <v>3488</v>
      </c>
      <c r="I1355" s="13">
        <v>3097</v>
      </c>
      <c r="J1355" s="13" t="s">
        <v>1674</v>
      </c>
    </row>
    <row r="1356" spans="1:10" ht="15" customHeight="1">
      <c r="A1356" s="42" t="s">
        <v>499</v>
      </c>
      <c r="B1356" s="13">
        <v>7208008001</v>
      </c>
      <c r="C1356" s="42" t="s">
        <v>437</v>
      </c>
      <c r="D1356" s="42" t="s">
        <v>448</v>
      </c>
      <c r="E1356" s="43">
        <v>41214.34375</v>
      </c>
      <c r="F1356" s="42" t="s">
        <v>1677</v>
      </c>
      <c r="G1356" s="13" t="s">
        <v>440</v>
      </c>
      <c r="H1356" s="13">
        <v>280</v>
      </c>
      <c r="I1356" s="13">
        <v>333</v>
      </c>
      <c r="J1356" s="13" t="s">
        <v>1678</v>
      </c>
    </row>
    <row r="1357" spans="1:10" ht="15" customHeight="1">
      <c r="A1357" s="42" t="s">
        <v>1679</v>
      </c>
      <c r="B1357" s="13">
        <v>9930326962</v>
      </c>
      <c r="C1357" s="42" t="s">
        <v>437</v>
      </c>
      <c r="D1357" s="42" t="s">
        <v>461</v>
      </c>
      <c r="E1357" s="43">
        <v>41214.40625</v>
      </c>
      <c r="F1357" s="42" t="s">
        <v>1677</v>
      </c>
      <c r="G1357" s="13" t="s">
        <v>440</v>
      </c>
      <c r="H1357" s="13">
        <v>439</v>
      </c>
      <c r="I1357" s="13">
        <v>517</v>
      </c>
      <c r="J1357" s="13" t="s">
        <v>1678</v>
      </c>
    </row>
    <row r="1358" spans="1:10" ht="15" customHeight="1">
      <c r="A1358" s="42" t="s">
        <v>458</v>
      </c>
      <c r="B1358" s="13">
        <v>9833720552</v>
      </c>
      <c r="C1358" s="42" t="s">
        <v>437</v>
      </c>
      <c r="D1358" s="42" t="s">
        <v>438</v>
      </c>
      <c r="E1358" s="43">
        <v>41214.510416666664</v>
      </c>
      <c r="F1358" s="42" t="s">
        <v>1677</v>
      </c>
      <c r="G1358" s="13" t="s">
        <v>440</v>
      </c>
      <c r="H1358" s="13">
        <v>195</v>
      </c>
      <c r="I1358" s="13">
        <v>238</v>
      </c>
      <c r="J1358" s="13" t="s">
        <v>1678</v>
      </c>
    </row>
    <row r="1359" spans="1:10" ht="15" customHeight="1">
      <c r="A1359" s="42" t="s">
        <v>1680</v>
      </c>
      <c r="B1359" s="13">
        <v>9825075334</v>
      </c>
      <c r="C1359" s="42" t="s">
        <v>437</v>
      </c>
      <c r="D1359" s="42" t="s">
        <v>448</v>
      </c>
      <c r="E1359" s="43">
        <v>41214.729166666664</v>
      </c>
      <c r="F1359" s="42" t="s">
        <v>1677</v>
      </c>
      <c r="G1359" s="13" t="s">
        <v>440</v>
      </c>
      <c r="H1359" s="13">
        <v>261</v>
      </c>
      <c r="I1359" s="13">
        <v>299</v>
      </c>
      <c r="J1359" s="13" t="s">
        <v>1678</v>
      </c>
    </row>
    <row r="1360" spans="1:10" ht="15" customHeight="1">
      <c r="A1360" s="42" t="s">
        <v>1421</v>
      </c>
      <c r="B1360" s="13">
        <v>9619488506</v>
      </c>
      <c r="C1360" s="42" t="s">
        <v>437</v>
      </c>
      <c r="D1360" s="42" t="s">
        <v>438</v>
      </c>
      <c r="E1360" s="43">
        <v>41214.791666666664</v>
      </c>
      <c r="F1360" s="42" t="s">
        <v>1677</v>
      </c>
      <c r="G1360" s="13" t="s">
        <v>440</v>
      </c>
      <c r="H1360" s="13">
        <v>112</v>
      </c>
      <c r="I1360" s="13">
        <v>118</v>
      </c>
      <c r="J1360" s="13" t="s">
        <v>1678</v>
      </c>
    </row>
    <row r="1361" spans="1:10" ht="15" customHeight="1">
      <c r="A1361" s="42" t="s">
        <v>1681</v>
      </c>
      <c r="B1361" s="13">
        <v>9594032222</v>
      </c>
      <c r="C1361" s="42" t="s">
        <v>437</v>
      </c>
      <c r="D1361" s="42" t="s">
        <v>461</v>
      </c>
      <c r="E1361" s="43">
        <v>41214.854166666664</v>
      </c>
      <c r="F1361" s="42" t="s">
        <v>1677</v>
      </c>
      <c r="G1361" s="13" t="s">
        <v>440</v>
      </c>
      <c r="H1361" s="13">
        <v>190</v>
      </c>
      <c r="I1361" s="13">
        <v>211</v>
      </c>
      <c r="J1361" s="13" t="s">
        <v>1678</v>
      </c>
    </row>
    <row r="1362" spans="1:10" ht="15" customHeight="1">
      <c r="A1362" s="42" t="s">
        <v>1426</v>
      </c>
      <c r="B1362" s="13">
        <v>9920847488</v>
      </c>
      <c r="C1362" s="42" t="s">
        <v>437</v>
      </c>
      <c r="D1362" s="42" t="s">
        <v>438</v>
      </c>
      <c r="E1362" s="43">
        <v>41215.354166666664</v>
      </c>
      <c r="F1362" s="42" t="s">
        <v>1677</v>
      </c>
      <c r="G1362" s="13" t="s">
        <v>440</v>
      </c>
      <c r="H1362" s="13">
        <v>100</v>
      </c>
      <c r="I1362" s="13">
        <v>97</v>
      </c>
      <c r="J1362" s="13" t="s">
        <v>1678</v>
      </c>
    </row>
    <row r="1363" spans="1:10" ht="15" customHeight="1">
      <c r="A1363" s="42" t="s">
        <v>1682</v>
      </c>
      <c r="B1363" s="13">
        <v>9167226937</v>
      </c>
      <c r="C1363" s="42" t="s">
        <v>437</v>
      </c>
      <c r="D1363" s="42" t="s">
        <v>438</v>
      </c>
      <c r="E1363" s="43">
        <v>41215.4375</v>
      </c>
      <c r="F1363" s="42" t="s">
        <v>1677</v>
      </c>
      <c r="G1363" s="13" t="s">
        <v>440</v>
      </c>
      <c r="H1363" s="13">
        <v>387</v>
      </c>
      <c r="I1363" s="13">
        <v>461</v>
      </c>
      <c r="J1363" s="13" t="s">
        <v>1678</v>
      </c>
    </row>
    <row r="1364" spans="1:10" ht="15" customHeight="1">
      <c r="A1364" s="42" t="s">
        <v>1683</v>
      </c>
      <c r="B1364" s="13">
        <v>9820349599</v>
      </c>
      <c r="C1364" s="42" t="s">
        <v>437</v>
      </c>
      <c r="D1364" s="42" t="s">
        <v>438</v>
      </c>
      <c r="E1364" s="43">
        <v>41215.5625</v>
      </c>
      <c r="F1364" s="42" t="s">
        <v>1677</v>
      </c>
      <c r="G1364" s="13" t="s">
        <v>934</v>
      </c>
      <c r="H1364" s="13">
        <v>900</v>
      </c>
      <c r="I1364" s="13">
        <v>695</v>
      </c>
      <c r="J1364" s="13" t="s">
        <v>1678</v>
      </c>
    </row>
    <row r="1365" spans="1:10" ht="15" customHeight="1">
      <c r="A1365" s="42" t="s">
        <v>1684</v>
      </c>
      <c r="B1365" s="13">
        <v>9833492832</v>
      </c>
      <c r="C1365" s="42" t="s">
        <v>437</v>
      </c>
      <c r="D1365" s="42" t="s">
        <v>438</v>
      </c>
      <c r="E1365" s="43">
        <v>41215.760416666664</v>
      </c>
      <c r="F1365" s="42" t="s">
        <v>1677</v>
      </c>
      <c r="G1365" s="13" t="s">
        <v>440</v>
      </c>
      <c r="H1365" s="13">
        <v>214</v>
      </c>
      <c r="I1365" s="13">
        <v>227</v>
      </c>
      <c r="J1365" s="13" t="s">
        <v>1678</v>
      </c>
    </row>
    <row r="1366" spans="1:10" ht="15" customHeight="1">
      <c r="A1366" s="42" t="s">
        <v>633</v>
      </c>
      <c r="B1366" s="13">
        <v>9820170006</v>
      </c>
      <c r="C1366" s="42" t="s">
        <v>437</v>
      </c>
      <c r="D1366" s="42" t="s">
        <v>448</v>
      </c>
      <c r="E1366" s="43">
        <v>41216.375</v>
      </c>
      <c r="F1366" s="42" t="s">
        <v>1677</v>
      </c>
      <c r="G1366" s="13" t="s">
        <v>440</v>
      </c>
      <c r="H1366" s="13">
        <v>212</v>
      </c>
      <c r="I1366" s="13">
        <v>262</v>
      </c>
      <c r="J1366" s="13" t="s">
        <v>1678</v>
      </c>
    </row>
    <row r="1367" spans="1:10" ht="15" customHeight="1">
      <c r="A1367" s="42" t="s">
        <v>1685</v>
      </c>
      <c r="B1367" s="13">
        <v>9819290292</v>
      </c>
      <c r="C1367" s="42" t="s">
        <v>437</v>
      </c>
      <c r="D1367" s="42" t="s">
        <v>438</v>
      </c>
      <c r="E1367" s="43">
        <v>41216.458333333336</v>
      </c>
      <c r="F1367" s="42" t="s">
        <v>1677</v>
      </c>
      <c r="G1367" s="13" t="s">
        <v>440</v>
      </c>
      <c r="H1367" s="13">
        <v>919.8</v>
      </c>
      <c r="I1367" s="13">
        <v>1150</v>
      </c>
      <c r="J1367" s="13" t="s">
        <v>1678</v>
      </c>
    </row>
    <row r="1368" spans="1:10" ht="15" customHeight="1">
      <c r="A1368" s="42" t="s">
        <v>1686</v>
      </c>
      <c r="B1368" s="13">
        <v>9833982766</v>
      </c>
      <c r="C1368" s="42" t="s">
        <v>437</v>
      </c>
      <c r="D1368" s="42" t="s">
        <v>444</v>
      </c>
      <c r="E1368" s="43">
        <v>41216.583333333336</v>
      </c>
      <c r="F1368" s="42" t="s">
        <v>1677</v>
      </c>
      <c r="G1368" s="13" t="s">
        <v>440</v>
      </c>
      <c r="H1368" s="13">
        <v>100</v>
      </c>
      <c r="I1368" s="13">
        <v>99</v>
      </c>
      <c r="J1368" s="13" t="s">
        <v>1678</v>
      </c>
    </row>
    <row r="1369" spans="1:10" ht="15" customHeight="1">
      <c r="A1369" s="42" t="s">
        <v>559</v>
      </c>
      <c r="B1369" s="13">
        <v>9769177092</v>
      </c>
      <c r="C1369" s="42" t="s">
        <v>437</v>
      </c>
      <c r="D1369" s="42" t="s">
        <v>438</v>
      </c>
      <c r="E1369" s="43">
        <v>41216.65625</v>
      </c>
      <c r="F1369" s="42" t="s">
        <v>1677</v>
      </c>
      <c r="G1369" s="13" t="s">
        <v>440</v>
      </c>
      <c r="H1369" s="13">
        <v>1517.6</v>
      </c>
      <c r="I1369" s="13">
        <v>1613</v>
      </c>
      <c r="J1369" s="13" t="s">
        <v>1678</v>
      </c>
    </row>
    <row r="1370" spans="1:10" ht="15" customHeight="1">
      <c r="A1370" s="42" t="s">
        <v>1687</v>
      </c>
      <c r="B1370" s="13">
        <v>9167515045</v>
      </c>
      <c r="C1370" s="42" t="s">
        <v>437</v>
      </c>
      <c r="D1370" s="42" t="s">
        <v>438</v>
      </c>
      <c r="E1370" s="43">
        <v>41216.854166666664</v>
      </c>
      <c r="F1370" s="42" t="s">
        <v>1677</v>
      </c>
      <c r="G1370" s="13" t="s">
        <v>440</v>
      </c>
      <c r="H1370" s="13">
        <v>390</v>
      </c>
      <c r="I1370" s="13">
        <v>440</v>
      </c>
      <c r="J1370" s="13" t="s">
        <v>1678</v>
      </c>
    </row>
    <row r="1371" spans="1:10" ht="15" customHeight="1">
      <c r="A1371" s="42" t="s">
        <v>1688</v>
      </c>
      <c r="B1371" s="13">
        <v>9920490912</v>
      </c>
      <c r="C1371" s="42" t="s">
        <v>437</v>
      </c>
      <c r="D1371" s="42" t="s">
        <v>461</v>
      </c>
      <c r="E1371" s="43">
        <v>41217.572916666664</v>
      </c>
      <c r="F1371" s="42" t="s">
        <v>1677</v>
      </c>
      <c r="G1371" s="13" t="s">
        <v>440</v>
      </c>
      <c r="H1371" s="13">
        <v>165</v>
      </c>
      <c r="I1371" s="13">
        <v>288</v>
      </c>
      <c r="J1371" s="13" t="s">
        <v>1678</v>
      </c>
    </row>
    <row r="1372" spans="1:10" ht="15" customHeight="1">
      <c r="A1372" s="42" t="s">
        <v>1689</v>
      </c>
      <c r="B1372" s="13">
        <v>9820027484</v>
      </c>
      <c r="C1372" s="42" t="s">
        <v>437</v>
      </c>
      <c r="D1372" s="42" t="s">
        <v>438</v>
      </c>
      <c r="E1372" s="43">
        <v>41218.333333333336</v>
      </c>
      <c r="F1372" s="42" t="s">
        <v>1677</v>
      </c>
      <c r="G1372" s="13" t="s">
        <v>440</v>
      </c>
      <c r="H1372" s="13">
        <v>100</v>
      </c>
      <c r="I1372" s="13">
        <v>115</v>
      </c>
      <c r="J1372" s="13" t="s">
        <v>1678</v>
      </c>
    </row>
    <row r="1373" spans="1:10" ht="15" customHeight="1">
      <c r="A1373" s="42" t="s">
        <v>474</v>
      </c>
      <c r="B1373" s="13">
        <v>7801008001</v>
      </c>
      <c r="C1373" s="42" t="s">
        <v>437</v>
      </c>
      <c r="D1373" s="42" t="s">
        <v>448</v>
      </c>
      <c r="E1373" s="43">
        <v>41218.375</v>
      </c>
      <c r="F1373" s="42" t="s">
        <v>1677</v>
      </c>
      <c r="G1373" s="13" t="s">
        <v>440</v>
      </c>
      <c r="H1373" s="13">
        <v>487</v>
      </c>
      <c r="I1373" s="13">
        <v>568</v>
      </c>
      <c r="J1373" s="13" t="s">
        <v>1678</v>
      </c>
    </row>
    <row r="1374" spans="1:10" ht="15" customHeight="1">
      <c r="A1374" s="42" t="s">
        <v>1690</v>
      </c>
      <c r="B1374" s="13">
        <v>9718197173</v>
      </c>
      <c r="C1374" s="42" t="s">
        <v>437</v>
      </c>
      <c r="D1374" s="42" t="s">
        <v>438</v>
      </c>
      <c r="E1374" s="43">
        <v>41218.5</v>
      </c>
      <c r="F1374" s="42" t="s">
        <v>1677</v>
      </c>
      <c r="G1374" s="13" t="s">
        <v>440</v>
      </c>
      <c r="H1374" s="13">
        <v>100</v>
      </c>
      <c r="I1374" s="13">
        <v>75</v>
      </c>
      <c r="J1374" s="13" t="s">
        <v>1678</v>
      </c>
    </row>
    <row r="1375" spans="1:10" ht="15" customHeight="1">
      <c r="A1375" s="42" t="s">
        <v>1691</v>
      </c>
      <c r="B1375" s="13">
        <v>9820579347</v>
      </c>
      <c r="C1375" s="42" t="s">
        <v>437</v>
      </c>
      <c r="D1375" s="42" t="s">
        <v>438</v>
      </c>
      <c r="E1375" s="43">
        <v>41218.604166666664</v>
      </c>
      <c r="F1375" s="42" t="s">
        <v>1677</v>
      </c>
      <c r="G1375" s="13" t="s">
        <v>440</v>
      </c>
      <c r="H1375" s="13">
        <v>399</v>
      </c>
      <c r="I1375" s="13">
        <v>453</v>
      </c>
      <c r="J1375" s="13" t="s">
        <v>1678</v>
      </c>
    </row>
    <row r="1376" spans="1:10" ht="15" customHeight="1">
      <c r="A1376" s="42" t="s">
        <v>1692</v>
      </c>
      <c r="B1376" s="13">
        <v>9819723975</v>
      </c>
      <c r="C1376" s="42" t="s">
        <v>437</v>
      </c>
      <c r="D1376" s="42" t="s">
        <v>444</v>
      </c>
      <c r="E1376" s="43">
        <v>41218.729166666664</v>
      </c>
      <c r="F1376" s="42" t="s">
        <v>1677</v>
      </c>
      <c r="G1376" s="13" t="s">
        <v>440</v>
      </c>
      <c r="H1376" s="13">
        <v>533</v>
      </c>
      <c r="I1376" s="13">
        <v>610</v>
      </c>
      <c r="J1376" s="13" t="s">
        <v>1678</v>
      </c>
    </row>
    <row r="1377" spans="1:10" ht="15" customHeight="1">
      <c r="A1377" s="42" t="s">
        <v>609</v>
      </c>
      <c r="B1377" s="13">
        <v>9769370484</v>
      </c>
      <c r="C1377" s="42" t="s">
        <v>437</v>
      </c>
      <c r="D1377" s="42" t="s">
        <v>438</v>
      </c>
      <c r="E1377" s="43">
        <v>41218.84375</v>
      </c>
      <c r="F1377" s="42" t="s">
        <v>1677</v>
      </c>
      <c r="G1377" s="13" t="s">
        <v>440</v>
      </c>
      <c r="H1377" s="13">
        <v>152</v>
      </c>
      <c r="I1377" s="13">
        <v>168</v>
      </c>
      <c r="J1377" s="13" t="s">
        <v>1678</v>
      </c>
    </row>
    <row r="1378" spans="1:10" ht="15" customHeight="1">
      <c r="A1378" s="42" t="s">
        <v>531</v>
      </c>
      <c r="B1378" s="13">
        <v>8879662638</v>
      </c>
      <c r="C1378" s="42" t="s">
        <v>437</v>
      </c>
      <c r="D1378" s="42" t="s">
        <v>438</v>
      </c>
      <c r="E1378" s="43">
        <v>41218.875</v>
      </c>
      <c r="F1378" s="42" t="s">
        <v>1677</v>
      </c>
      <c r="G1378" s="13" t="s">
        <v>440</v>
      </c>
      <c r="H1378" s="13">
        <v>100</v>
      </c>
      <c r="I1378" s="13">
        <v>57</v>
      </c>
      <c r="J1378" s="13" t="s">
        <v>1678</v>
      </c>
    </row>
    <row r="1379" spans="1:10" ht="15" customHeight="1">
      <c r="A1379" s="42" t="s">
        <v>550</v>
      </c>
      <c r="B1379" s="13">
        <v>9920815787</v>
      </c>
      <c r="C1379" s="42" t="s">
        <v>437</v>
      </c>
      <c r="D1379" s="42" t="s">
        <v>486</v>
      </c>
      <c r="E1379" s="43">
        <v>41218.895833333336</v>
      </c>
      <c r="F1379" s="42" t="s">
        <v>1677</v>
      </c>
      <c r="G1379" s="13" t="s">
        <v>440</v>
      </c>
      <c r="H1379" s="13">
        <v>222</v>
      </c>
      <c r="I1379" s="13">
        <v>262</v>
      </c>
      <c r="J1379" s="13" t="s">
        <v>1678</v>
      </c>
    </row>
    <row r="1380" spans="1:10" ht="15" customHeight="1">
      <c r="A1380" s="42" t="s">
        <v>1693</v>
      </c>
      <c r="B1380" s="13">
        <v>9871568174</v>
      </c>
      <c r="C1380" s="42" t="s">
        <v>437</v>
      </c>
      <c r="D1380" s="42" t="s">
        <v>438</v>
      </c>
      <c r="E1380" s="43">
        <v>41220.34375</v>
      </c>
      <c r="F1380" s="42" t="s">
        <v>1677</v>
      </c>
      <c r="G1380" s="13" t="s">
        <v>440</v>
      </c>
      <c r="H1380" s="13">
        <v>190</v>
      </c>
      <c r="I1380" s="13">
        <v>216</v>
      </c>
      <c r="J1380" s="13" t="s">
        <v>1678</v>
      </c>
    </row>
    <row r="1381" spans="1:10" ht="15" customHeight="1">
      <c r="A1381" s="42" t="s">
        <v>1694</v>
      </c>
      <c r="B1381" s="13">
        <v>9930978715</v>
      </c>
      <c r="C1381" s="42" t="s">
        <v>437</v>
      </c>
      <c r="D1381" s="42" t="s">
        <v>486</v>
      </c>
      <c r="E1381" s="43">
        <v>41220.395833333336</v>
      </c>
      <c r="F1381" s="42" t="s">
        <v>1677</v>
      </c>
      <c r="G1381" s="13" t="s">
        <v>440</v>
      </c>
      <c r="H1381" s="13">
        <v>389</v>
      </c>
      <c r="I1381" s="13">
        <v>464</v>
      </c>
      <c r="J1381" s="13" t="s">
        <v>1678</v>
      </c>
    </row>
    <row r="1382" spans="1:10" ht="15" customHeight="1">
      <c r="A1382" s="42" t="s">
        <v>1695</v>
      </c>
      <c r="B1382" s="13">
        <v>8689876000</v>
      </c>
      <c r="C1382" s="42" t="s">
        <v>437</v>
      </c>
      <c r="D1382" s="42" t="s">
        <v>438</v>
      </c>
      <c r="E1382" s="43">
        <v>41220.479166666664</v>
      </c>
      <c r="F1382" s="42" t="s">
        <v>1677</v>
      </c>
      <c r="G1382" s="13" t="s">
        <v>440</v>
      </c>
      <c r="H1382" s="13">
        <v>100</v>
      </c>
      <c r="I1382" s="13">
        <v>78</v>
      </c>
      <c r="J1382" s="13" t="s">
        <v>1678</v>
      </c>
    </row>
    <row r="1383" spans="1:10" ht="15" customHeight="1">
      <c r="A1383" s="42" t="s">
        <v>1696</v>
      </c>
      <c r="B1383" s="13">
        <v>9167877889</v>
      </c>
      <c r="C1383" s="42" t="s">
        <v>437</v>
      </c>
      <c r="D1383" s="42" t="s">
        <v>438</v>
      </c>
      <c r="E1383" s="43">
        <v>41220.65625</v>
      </c>
      <c r="F1383" s="42" t="s">
        <v>1677</v>
      </c>
      <c r="G1383" s="13" t="s">
        <v>440</v>
      </c>
      <c r="H1383" s="13">
        <v>759</v>
      </c>
      <c r="I1383" s="13">
        <v>844</v>
      </c>
      <c r="J1383" s="13" t="s">
        <v>1678</v>
      </c>
    </row>
    <row r="1384" spans="1:10" ht="15" customHeight="1">
      <c r="A1384" s="42" t="s">
        <v>1697</v>
      </c>
      <c r="B1384" s="13">
        <v>9819256908</v>
      </c>
      <c r="C1384" s="42" t="s">
        <v>437</v>
      </c>
      <c r="D1384" s="42" t="s">
        <v>438</v>
      </c>
      <c r="E1384" s="43">
        <v>41214.145833333336</v>
      </c>
      <c r="F1384" s="42" t="s">
        <v>1698</v>
      </c>
      <c r="G1384" s="13" t="s">
        <v>440</v>
      </c>
      <c r="H1384" s="13">
        <v>182</v>
      </c>
      <c r="I1384" s="13">
        <v>143</v>
      </c>
      <c r="J1384" s="13" t="s">
        <v>1699</v>
      </c>
    </row>
    <row r="1385" spans="1:10" ht="15" customHeight="1">
      <c r="A1385" s="42" t="s">
        <v>1700</v>
      </c>
      <c r="B1385" s="13">
        <v>9833795790</v>
      </c>
      <c r="C1385" s="42" t="s">
        <v>437</v>
      </c>
      <c r="D1385" s="42" t="s">
        <v>438</v>
      </c>
      <c r="E1385" s="43">
        <v>41214.208333333336</v>
      </c>
      <c r="F1385" s="42" t="s">
        <v>1698</v>
      </c>
      <c r="G1385" s="13" t="s">
        <v>440</v>
      </c>
      <c r="H1385" s="13">
        <v>104</v>
      </c>
      <c r="I1385" s="13">
        <v>82</v>
      </c>
      <c r="J1385" s="13" t="s">
        <v>1699</v>
      </c>
    </row>
    <row r="1386" spans="1:10" ht="15" customHeight="1">
      <c r="A1386" s="42" t="s">
        <v>762</v>
      </c>
      <c r="B1386" s="13">
        <v>9920244009</v>
      </c>
      <c r="C1386" s="42" t="s">
        <v>437</v>
      </c>
      <c r="D1386" s="42" t="s">
        <v>448</v>
      </c>
      <c r="E1386" s="43">
        <v>41214.354166666664</v>
      </c>
      <c r="F1386" s="42" t="s">
        <v>1698</v>
      </c>
      <c r="G1386" s="13" t="s">
        <v>440</v>
      </c>
      <c r="H1386" s="13">
        <v>127</v>
      </c>
      <c r="I1386" s="13">
        <v>99</v>
      </c>
      <c r="J1386" s="13" t="s">
        <v>1699</v>
      </c>
    </row>
    <row r="1387" spans="1:10" ht="15" customHeight="1">
      <c r="A1387" s="42" t="s">
        <v>1701</v>
      </c>
      <c r="B1387" s="13">
        <v>7738946500</v>
      </c>
      <c r="C1387" s="42" t="s">
        <v>437</v>
      </c>
      <c r="D1387" s="42" t="s">
        <v>438</v>
      </c>
      <c r="E1387" s="43">
        <v>41214.427083333336</v>
      </c>
      <c r="F1387" s="42" t="s">
        <v>1698</v>
      </c>
      <c r="G1387" s="13" t="s">
        <v>440</v>
      </c>
      <c r="H1387" s="13">
        <v>174</v>
      </c>
      <c r="I1387" s="13">
        <v>117</v>
      </c>
      <c r="J1387" s="13" t="s">
        <v>1699</v>
      </c>
    </row>
    <row r="1388" spans="1:10" ht="15" customHeight="1">
      <c r="A1388" s="42" t="s">
        <v>1702</v>
      </c>
      <c r="B1388" s="13">
        <v>9820149613</v>
      </c>
      <c r="C1388" s="42" t="s">
        <v>437</v>
      </c>
      <c r="D1388" s="42" t="s">
        <v>438</v>
      </c>
      <c r="E1388" s="43">
        <v>41214.53125</v>
      </c>
      <c r="F1388" s="42" t="s">
        <v>1698</v>
      </c>
      <c r="G1388" s="13" t="s">
        <v>440</v>
      </c>
      <c r="H1388" s="13">
        <v>683</v>
      </c>
      <c r="I1388" s="13">
        <v>553</v>
      </c>
      <c r="J1388" s="13" t="s">
        <v>1699</v>
      </c>
    </row>
    <row r="1389" spans="1:10" ht="15" customHeight="1">
      <c r="A1389" s="42" t="s">
        <v>923</v>
      </c>
      <c r="B1389" s="13">
        <v>9820096534</v>
      </c>
      <c r="C1389" s="42" t="s">
        <v>437</v>
      </c>
      <c r="D1389" s="42" t="s">
        <v>438</v>
      </c>
      <c r="E1389" s="43">
        <v>41214.6875</v>
      </c>
      <c r="F1389" s="42" t="s">
        <v>1698</v>
      </c>
      <c r="G1389" s="13" t="s">
        <v>440</v>
      </c>
      <c r="H1389" s="13">
        <v>704</v>
      </c>
      <c r="I1389" s="13">
        <v>560</v>
      </c>
      <c r="J1389" s="13" t="s">
        <v>1699</v>
      </c>
    </row>
    <row r="1390" spans="1:10" ht="15" customHeight="1">
      <c r="A1390" s="42" t="s">
        <v>1703</v>
      </c>
      <c r="B1390" s="13">
        <v>9920244009</v>
      </c>
      <c r="C1390" s="42" t="s">
        <v>437</v>
      </c>
      <c r="D1390" s="42" t="s">
        <v>438</v>
      </c>
      <c r="E1390" s="43">
        <v>41215.791666666664</v>
      </c>
      <c r="F1390" s="42" t="s">
        <v>1698</v>
      </c>
      <c r="G1390" s="13" t="s">
        <v>440</v>
      </c>
      <c r="H1390" s="13">
        <v>151</v>
      </c>
      <c r="I1390" s="13">
        <v>89</v>
      </c>
      <c r="J1390" s="13" t="s">
        <v>1699</v>
      </c>
    </row>
    <row r="1391" spans="1:10" ht="15" customHeight="1">
      <c r="A1391" s="42" t="s">
        <v>1704</v>
      </c>
      <c r="B1391" s="13">
        <v>9820228589</v>
      </c>
      <c r="C1391" s="42" t="s">
        <v>437</v>
      </c>
      <c r="D1391" s="42" t="s">
        <v>438</v>
      </c>
      <c r="E1391" s="43">
        <v>41215.947916666664</v>
      </c>
      <c r="F1391" s="42" t="s">
        <v>1698</v>
      </c>
      <c r="G1391" s="13" t="s">
        <v>440</v>
      </c>
      <c r="H1391" s="13">
        <v>864</v>
      </c>
      <c r="I1391" s="13">
        <v>643</v>
      </c>
      <c r="J1391" s="13" t="s">
        <v>1699</v>
      </c>
    </row>
    <row r="1392" spans="1:10" ht="15" customHeight="1">
      <c r="A1392" s="42" t="s">
        <v>1705</v>
      </c>
      <c r="B1392" s="13">
        <v>9869539755</v>
      </c>
      <c r="C1392" s="42" t="s">
        <v>437</v>
      </c>
      <c r="D1392" s="42" t="s">
        <v>438</v>
      </c>
      <c r="E1392" s="43">
        <v>41216.166666666664</v>
      </c>
      <c r="F1392" s="42" t="s">
        <v>1698</v>
      </c>
      <c r="G1392" s="13" t="s">
        <v>440</v>
      </c>
      <c r="H1392" s="13">
        <v>773</v>
      </c>
      <c r="I1392" s="13">
        <v>627</v>
      </c>
      <c r="J1392" s="13" t="s">
        <v>1699</v>
      </c>
    </row>
    <row r="1393" spans="1:10" ht="15" customHeight="1">
      <c r="A1393" s="42" t="s">
        <v>1706</v>
      </c>
      <c r="B1393" s="13">
        <v>9702464477</v>
      </c>
      <c r="C1393" s="42" t="s">
        <v>437</v>
      </c>
      <c r="D1393" s="42" t="s">
        <v>486</v>
      </c>
      <c r="E1393" s="43">
        <v>41220.3125</v>
      </c>
      <c r="F1393" s="42" t="s">
        <v>1698</v>
      </c>
      <c r="G1393" s="13" t="s">
        <v>440</v>
      </c>
      <c r="H1393" s="13">
        <v>950</v>
      </c>
      <c r="I1393" s="13">
        <v>780</v>
      </c>
      <c r="J1393" s="13" t="s">
        <v>1699</v>
      </c>
    </row>
    <row r="1394" spans="1:10" ht="15" customHeight="1">
      <c r="A1394" s="42" t="s">
        <v>761</v>
      </c>
      <c r="B1394" s="13">
        <v>9987273937</v>
      </c>
      <c r="C1394" s="42" t="s">
        <v>437</v>
      </c>
      <c r="D1394" s="42" t="s">
        <v>438</v>
      </c>
      <c r="E1394" s="43">
        <v>41220.395833333336</v>
      </c>
      <c r="F1394" s="42" t="s">
        <v>1698</v>
      </c>
      <c r="G1394" s="13" t="s">
        <v>440</v>
      </c>
      <c r="H1394" s="13">
        <v>157</v>
      </c>
      <c r="I1394" s="13">
        <v>120</v>
      </c>
      <c r="J1394" s="13" t="s">
        <v>1699</v>
      </c>
    </row>
    <row r="1395" spans="1:10" ht="15" customHeight="1">
      <c r="A1395" s="42" t="s">
        <v>1707</v>
      </c>
      <c r="B1395" s="13">
        <v>9833854586</v>
      </c>
      <c r="C1395" s="42" t="s">
        <v>437</v>
      </c>
      <c r="D1395" s="42" t="s">
        <v>438</v>
      </c>
      <c r="E1395" s="43">
        <v>41220.510416666664</v>
      </c>
      <c r="F1395" s="42" t="s">
        <v>1698</v>
      </c>
      <c r="G1395" s="13" t="s">
        <v>440</v>
      </c>
      <c r="H1395" s="13">
        <v>150</v>
      </c>
      <c r="I1395" s="13">
        <v>113</v>
      </c>
      <c r="J1395" s="13" t="s">
        <v>1699</v>
      </c>
    </row>
    <row r="1396" spans="1:10" ht="15" customHeight="1">
      <c r="A1396" s="42" t="s">
        <v>1708</v>
      </c>
      <c r="B1396" s="13">
        <v>9892391315</v>
      </c>
      <c r="C1396" s="42" t="s">
        <v>437</v>
      </c>
      <c r="D1396" s="42" t="s">
        <v>438</v>
      </c>
      <c r="E1396" s="43">
        <v>41220.604166666664</v>
      </c>
      <c r="F1396" s="42" t="s">
        <v>1698</v>
      </c>
      <c r="G1396" s="13" t="s">
        <v>440</v>
      </c>
      <c r="H1396" s="13">
        <v>778.4</v>
      </c>
      <c r="I1396" s="13">
        <v>423</v>
      </c>
      <c r="J1396" s="13" t="s">
        <v>1699</v>
      </c>
    </row>
    <row r="1397" spans="1:10" ht="15" customHeight="1">
      <c r="A1397" s="42" t="s">
        <v>1709</v>
      </c>
      <c r="B1397" s="13">
        <v>9769212212</v>
      </c>
      <c r="C1397" s="42" t="s">
        <v>437</v>
      </c>
      <c r="D1397" s="42" t="s">
        <v>438</v>
      </c>
      <c r="E1397" s="43">
        <v>41214.052083333336</v>
      </c>
      <c r="F1397" s="42" t="s">
        <v>1710</v>
      </c>
      <c r="G1397" s="13" t="s">
        <v>934</v>
      </c>
      <c r="H1397" s="13">
        <v>1200</v>
      </c>
      <c r="I1397" s="13">
        <v>995</v>
      </c>
      <c r="J1397" s="13" t="s">
        <v>1711</v>
      </c>
    </row>
    <row r="1398" spans="1:10" ht="15" customHeight="1">
      <c r="A1398" s="42" t="s">
        <v>1712</v>
      </c>
      <c r="B1398" s="13">
        <v>9167457569</v>
      </c>
      <c r="C1398" s="42" t="s">
        <v>437</v>
      </c>
      <c r="D1398" s="42" t="s">
        <v>438</v>
      </c>
      <c r="E1398" s="43">
        <v>41214.791666666664</v>
      </c>
      <c r="F1398" s="42" t="s">
        <v>1710</v>
      </c>
      <c r="G1398" s="13" t="s">
        <v>934</v>
      </c>
      <c r="H1398" s="13">
        <v>1200</v>
      </c>
      <c r="I1398" s="13">
        <v>995</v>
      </c>
      <c r="J1398" s="13" t="s">
        <v>1711</v>
      </c>
    </row>
    <row r="1399" spans="1:10" ht="15" customHeight="1">
      <c r="A1399" s="42" t="s">
        <v>1713</v>
      </c>
      <c r="B1399" s="13">
        <v>9769492157</v>
      </c>
      <c r="C1399" s="42" t="s">
        <v>437</v>
      </c>
      <c r="D1399" s="42" t="s">
        <v>438</v>
      </c>
      <c r="E1399" s="43">
        <v>41215.520833333336</v>
      </c>
      <c r="F1399" s="42" t="s">
        <v>1710</v>
      </c>
      <c r="G1399" s="13" t="s">
        <v>934</v>
      </c>
      <c r="H1399" s="13">
        <v>1200</v>
      </c>
      <c r="I1399" s="13">
        <v>995</v>
      </c>
      <c r="J1399" s="13" t="s">
        <v>1711</v>
      </c>
    </row>
    <row r="1400" spans="1:10" ht="15" customHeight="1">
      <c r="A1400" s="42" t="s">
        <v>918</v>
      </c>
      <c r="B1400" s="13">
        <v>8879631320</v>
      </c>
      <c r="C1400" s="42" t="s">
        <v>437</v>
      </c>
      <c r="D1400" s="42" t="s">
        <v>438</v>
      </c>
      <c r="E1400" s="43">
        <v>41216.5</v>
      </c>
      <c r="F1400" s="42" t="s">
        <v>1710</v>
      </c>
      <c r="G1400" s="13" t="s">
        <v>693</v>
      </c>
      <c r="H1400" s="13">
        <v>7864</v>
      </c>
      <c r="I1400" s="13">
        <v>6926</v>
      </c>
      <c r="J1400" s="13" t="s">
        <v>1711</v>
      </c>
    </row>
    <row r="1401" spans="1:10" ht="15" customHeight="1">
      <c r="A1401" s="42" t="s">
        <v>1714</v>
      </c>
      <c r="B1401" s="13">
        <v>9011020415</v>
      </c>
      <c r="C1401" s="42" t="s">
        <v>437</v>
      </c>
      <c r="D1401" s="42" t="s">
        <v>438</v>
      </c>
      <c r="E1401" s="43">
        <v>41218.166666666664</v>
      </c>
      <c r="F1401" s="42" t="s">
        <v>1710</v>
      </c>
      <c r="G1401" s="13" t="s">
        <v>934</v>
      </c>
      <c r="H1401" s="13">
        <v>1200</v>
      </c>
      <c r="I1401" s="13">
        <v>995</v>
      </c>
      <c r="J1401" s="13" t="s">
        <v>1711</v>
      </c>
    </row>
    <row r="1402" spans="1:10" ht="15" customHeight="1">
      <c r="A1402" s="42" t="s">
        <v>1715</v>
      </c>
      <c r="B1402" s="13">
        <v>9922967397</v>
      </c>
      <c r="C1402" s="42" t="s">
        <v>437</v>
      </c>
      <c r="D1402" s="42" t="s">
        <v>486</v>
      </c>
      <c r="E1402" s="43">
        <v>41218.583333333336</v>
      </c>
      <c r="F1402" s="42" t="s">
        <v>1710</v>
      </c>
      <c r="G1402" s="13" t="s">
        <v>693</v>
      </c>
      <c r="H1402" s="13">
        <v>4424</v>
      </c>
      <c r="I1402" s="13">
        <v>3891</v>
      </c>
      <c r="J1402" s="13" t="s">
        <v>1711</v>
      </c>
    </row>
    <row r="1403" spans="1:10" ht="15" customHeight="1">
      <c r="A1403" s="42" t="s">
        <v>1716</v>
      </c>
      <c r="B1403" s="13">
        <v>9967634260</v>
      </c>
      <c r="C1403" s="42" t="s">
        <v>437</v>
      </c>
      <c r="D1403" s="42" t="s">
        <v>438</v>
      </c>
      <c r="E1403" s="43">
        <v>41219.291666666664</v>
      </c>
      <c r="F1403" s="42" t="s">
        <v>1710</v>
      </c>
      <c r="G1403" s="13" t="s">
        <v>693</v>
      </c>
      <c r="H1403" s="13">
        <v>4900</v>
      </c>
      <c r="I1403" s="13">
        <v>4333</v>
      </c>
      <c r="J1403" s="13" t="s">
        <v>1711</v>
      </c>
    </row>
    <row r="1404" spans="1:10" ht="15" customHeight="1">
      <c r="A1404" s="42" t="s">
        <v>1717</v>
      </c>
      <c r="B1404" s="13">
        <v>9894455200</v>
      </c>
      <c r="C1404" s="42" t="s">
        <v>437</v>
      </c>
      <c r="D1404" s="42" t="s">
        <v>448</v>
      </c>
      <c r="E1404" s="43">
        <v>41220.729166666664</v>
      </c>
      <c r="F1404" s="42" t="s">
        <v>1710</v>
      </c>
      <c r="G1404" s="13" t="s">
        <v>749</v>
      </c>
      <c r="H1404" s="13">
        <v>2000</v>
      </c>
      <c r="I1404" s="13">
        <v>1795</v>
      </c>
      <c r="J1404" s="13" t="s">
        <v>1711</v>
      </c>
    </row>
    <row r="1405" spans="1:10" ht="15" customHeight="1">
      <c r="A1405" s="42" t="s">
        <v>1718</v>
      </c>
      <c r="B1405" s="13">
        <v>9830027185</v>
      </c>
      <c r="C1405" s="42" t="s">
        <v>437</v>
      </c>
      <c r="D1405" s="42" t="s">
        <v>448</v>
      </c>
      <c r="E1405" s="43">
        <v>41220.8125</v>
      </c>
      <c r="F1405" s="42" t="s">
        <v>1710</v>
      </c>
      <c r="G1405" s="13" t="s">
        <v>749</v>
      </c>
      <c r="H1405" s="13">
        <v>2000</v>
      </c>
      <c r="I1405" s="13">
        <v>1795</v>
      </c>
      <c r="J1405" s="13" t="s">
        <v>1711</v>
      </c>
    </row>
    <row r="1406" spans="1:10" ht="15" customHeight="1">
      <c r="A1406" s="42" t="s">
        <v>1719</v>
      </c>
      <c r="B1406" s="13">
        <v>9833152498</v>
      </c>
      <c r="C1406" s="42" t="s">
        <v>437</v>
      </c>
      <c r="D1406" s="42" t="s">
        <v>438</v>
      </c>
      <c r="E1406" s="43">
        <v>41216.989583333336</v>
      </c>
      <c r="F1406" s="42" t="s">
        <v>1720</v>
      </c>
      <c r="G1406" s="13" t="s">
        <v>440</v>
      </c>
      <c r="H1406" s="13">
        <v>852.6</v>
      </c>
      <c r="I1406" s="13">
        <v>823</v>
      </c>
      <c r="J1406" s="13" t="s">
        <v>1721</v>
      </c>
    </row>
    <row r="1407" spans="1:10" ht="15" customHeight="1">
      <c r="A1407" s="42" t="s">
        <v>1487</v>
      </c>
      <c r="B1407" s="13">
        <v>9820942311</v>
      </c>
      <c r="C1407" s="42" t="s">
        <v>437</v>
      </c>
      <c r="D1407" s="42" t="s">
        <v>438</v>
      </c>
      <c r="E1407" s="43">
        <v>41217.1875</v>
      </c>
      <c r="F1407" s="42" t="s">
        <v>1720</v>
      </c>
      <c r="G1407" s="13" t="s">
        <v>440</v>
      </c>
      <c r="H1407" s="13">
        <v>119</v>
      </c>
      <c r="I1407" s="13">
        <v>109</v>
      </c>
      <c r="J1407" s="13" t="s">
        <v>1721</v>
      </c>
    </row>
    <row r="1408" spans="1:10" ht="15" customHeight="1">
      <c r="A1408" s="42" t="s">
        <v>1722</v>
      </c>
      <c r="B1408" s="13">
        <v>9769903064</v>
      </c>
      <c r="C1408" s="42" t="s">
        <v>437</v>
      </c>
      <c r="D1408" s="42" t="s">
        <v>438</v>
      </c>
      <c r="E1408" s="43">
        <v>41217.291666666664</v>
      </c>
      <c r="F1408" s="42" t="s">
        <v>1720</v>
      </c>
      <c r="G1408" s="13" t="s">
        <v>440</v>
      </c>
      <c r="H1408" s="13">
        <v>632</v>
      </c>
      <c r="I1408" s="13">
        <v>584</v>
      </c>
      <c r="J1408" s="13" t="s">
        <v>1721</v>
      </c>
    </row>
    <row r="1409" spans="1:10" ht="15" customHeight="1">
      <c r="A1409" s="42" t="s">
        <v>406</v>
      </c>
      <c r="B1409" s="13">
        <v>8879681986</v>
      </c>
      <c r="C1409" s="42" t="s">
        <v>437</v>
      </c>
      <c r="D1409" s="42" t="s">
        <v>438</v>
      </c>
      <c r="E1409" s="43">
        <v>41217.5</v>
      </c>
      <c r="F1409" s="42" t="s">
        <v>1720</v>
      </c>
      <c r="G1409" s="13" t="s">
        <v>440</v>
      </c>
      <c r="H1409" s="13">
        <v>317.8</v>
      </c>
      <c r="I1409" s="13">
        <v>198</v>
      </c>
      <c r="J1409" s="13" t="s">
        <v>1721</v>
      </c>
    </row>
    <row r="1410" spans="1:10" ht="15" customHeight="1">
      <c r="A1410" s="42" t="s">
        <v>1723</v>
      </c>
      <c r="B1410" s="13">
        <v>9867366750</v>
      </c>
      <c r="C1410" s="42" t="s">
        <v>437</v>
      </c>
      <c r="D1410" s="42" t="s">
        <v>438</v>
      </c>
      <c r="E1410" s="43">
        <v>41217.708333333336</v>
      </c>
      <c r="F1410" s="42" t="s">
        <v>1720</v>
      </c>
      <c r="G1410" s="13" t="s">
        <v>440</v>
      </c>
      <c r="H1410" s="13">
        <v>1008</v>
      </c>
      <c r="I1410" s="13">
        <v>987</v>
      </c>
      <c r="J1410" s="13" t="s">
        <v>1721</v>
      </c>
    </row>
    <row r="1411" spans="1:10" ht="15" customHeight="1">
      <c r="A1411" s="42" t="s">
        <v>1724</v>
      </c>
      <c r="B1411" s="13">
        <v>9422916995</v>
      </c>
      <c r="C1411" s="42" t="s">
        <v>437</v>
      </c>
      <c r="D1411" s="42" t="s">
        <v>438</v>
      </c>
      <c r="E1411" s="43">
        <v>41217.875</v>
      </c>
      <c r="F1411" s="42" t="s">
        <v>1720</v>
      </c>
      <c r="G1411" s="13" t="s">
        <v>440</v>
      </c>
      <c r="H1411" s="13">
        <v>568</v>
      </c>
      <c r="I1411" s="13">
        <v>553</v>
      </c>
      <c r="J1411" s="13" t="s">
        <v>1721</v>
      </c>
    </row>
    <row r="1412" spans="1:10" ht="15" customHeight="1">
      <c r="A1412" s="42" t="s">
        <v>1725</v>
      </c>
      <c r="B1412" s="13">
        <v>8898031305</v>
      </c>
      <c r="C1412" s="42" t="s">
        <v>437</v>
      </c>
      <c r="D1412" s="42" t="s">
        <v>438</v>
      </c>
      <c r="E1412" s="43">
        <v>41218.052083333336</v>
      </c>
      <c r="F1412" s="42" t="s">
        <v>1720</v>
      </c>
      <c r="G1412" s="13" t="s">
        <v>440</v>
      </c>
      <c r="H1412" s="13">
        <v>243</v>
      </c>
      <c r="I1412" s="13">
        <v>233</v>
      </c>
      <c r="J1412" s="13" t="s">
        <v>1721</v>
      </c>
    </row>
    <row r="1413" spans="1:10" ht="15" customHeight="1">
      <c r="A1413" s="42" t="s">
        <v>1726</v>
      </c>
      <c r="B1413" s="13">
        <v>9167410780</v>
      </c>
      <c r="C1413" s="42" t="s">
        <v>437</v>
      </c>
      <c r="D1413" s="42" t="s">
        <v>438</v>
      </c>
      <c r="E1413" s="43">
        <v>41218.177083333336</v>
      </c>
      <c r="F1413" s="42" t="s">
        <v>1720</v>
      </c>
      <c r="G1413" s="13" t="s">
        <v>440</v>
      </c>
      <c r="H1413" s="13">
        <v>100</v>
      </c>
      <c r="I1413" s="13">
        <v>82</v>
      </c>
      <c r="J1413" s="13" t="s">
        <v>1721</v>
      </c>
    </row>
    <row r="1414" spans="1:10" ht="15" customHeight="1">
      <c r="A1414" s="42" t="s">
        <v>1727</v>
      </c>
      <c r="B1414" s="13">
        <v>9619660342</v>
      </c>
      <c r="C1414" s="42" t="s">
        <v>437</v>
      </c>
      <c r="D1414" s="42" t="s">
        <v>438</v>
      </c>
      <c r="E1414" s="43">
        <v>41218.260416666664</v>
      </c>
      <c r="F1414" s="42" t="s">
        <v>1720</v>
      </c>
      <c r="G1414" s="13" t="s">
        <v>440</v>
      </c>
      <c r="H1414" s="13">
        <v>184</v>
      </c>
      <c r="I1414" s="13">
        <v>171</v>
      </c>
      <c r="J1414" s="13" t="s">
        <v>1721</v>
      </c>
    </row>
    <row r="1415" spans="1:10" ht="15" customHeight="1">
      <c r="A1415" s="42" t="s">
        <v>1728</v>
      </c>
      <c r="B1415" s="13">
        <v>9673111666</v>
      </c>
      <c r="C1415" s="42" t="s">
        <v>437</v>
      </c>
      <c r="D1415" s="42" t="s">
        <v>438</v>
      </c>
      <c r="E1415" s="43">
        <v>41218.3125</v>
      </c>
      <c r="F1415" s="42" t="s">
        <v>1720</v>
      </c>
      <c r="G1415" s="13" t="s">
        <v>440</v>
      </c>
      <c r="H1415" s="13">
        <v>135</v>
      </c>
      <c r="I1415" s="13">
        <v>107</v>
      </c>
      <c r="J1415" s="13" t="s">
        <v>1721</v>
      </c>
    </row>
    <row r="1416" spans="1:10" ht="15" customHeight="1">
      <c r="A1416" s="42" t="s">
        <v>1729</v>
      </c>
      <c r="B1416" s="13">
        <v>9999470723</v>
      </c>
      <c r="C1416" s="42" t="s">
        <v>437</v>
      </c>
      <c r="D1416" s="42" t="s">
        <v>438</v>
      </c>
      <c r="E1416" s="43">
        <v>41218.364583333336</v>
      </c>
      <c r="F1416" s="42" t="s">
        <v>1720</v>
      </c>
      <c r="G1416" s="13" t="s">
        <v>440</v>
      </c>
      <c r="H1416" s="13">
        <v>206</v>
      </c>
      <c r="I1416" s="13">
        <v>173</v>
      </c>
      <c r="J1416" s="13" t="s">
        <v>1721</v>
      </c>
    </row>
    <row r="1417" spans="1:10" ht="15" customHeight="1">
      <c r="A1417" s="42" t="s">
        <v>1730</v>
      </c>
      <c r="B1417" s="13">
        <v>9611910390</v>
      </c>
      <c r="C1417" s="42" t="s">
        <v>437</v>
      </c>
      <c r="D1417" s="42" t="s">
        <v>461</v>
      </c>
      <c r="E1417" s="43">
        <v>41218.458333333336</v>
      </c>
      <c r="F1417" s="42" t="s">
        <v>1720</v>
      </c>
      <c r="G1417" s="13" t="s">
        <v>440</v>
      </c>
      <c r="H1417" s="13">
        <v>217</v>
      </c>
      <c r="I1417" s="13">
        <v>181</v>
      </c>
      <c r="J1417" s="13" t="s">
        <v>1721</v>
      </c>
    </row>
    <row r="1418" spans="1:10" ht="15" customHeight="1">
      <c r="A1418" s="42" t="s">
        <v>1731</v>
      </c>
      <c r="B1418" s="13">
        <v>9768400340</v>
      </c>
      <c r="C1418" s="42" t="s">
        <v>437</v>
      </c>
      <c r="D1418" s="42" t="s">
        <v>438</v>
      </c>
      <c r="E1418" s="43">
        <v>41218.697916666664</v>
      </c>
      <c r="F1418" s="42" t="s">
        <v>1720</v>
      </c>
      <c r="G1418" s="13" t="s">
        <v>440</v>
      </c>
      <c r="H1418" s="13">
        <v>621</v>
      </c>
      <c r="I1418" s="13">
        <v>392</v>
      </c>
      <c r="J1418" s="13" t="s">
        <v>1721</v>
      </c>
    </row>
    <row r="1419" spans="1:10" ht="15" customHeight="1">
      <c r="A1419" s="42" t="s">
        <v>1732</v>
      </c>
      <c r="B1419" s="13">
        <v>9820255614</v>
      </c>
      <c r="C1419" s="42" t="s">
        <v>437</v>
      </c>
      <c r="D1419" s="42" t="s">
        <v>438</v>
      </c>
      <c r="E1419" s="43">
        <v>41218.864583333336</v>
      </c>
      <c r="F1419" s="42" t="s">
        <v>1720</v>
      </c>
      <c r="G1419" s="13" t="s">
        <v>440</v>
      </c>
      <c r="H1419" s="13">
        <v>233</v>
      </c>
      <c r="I1419" s="13">
        <v>225</v>
      </c>
      <c r="J1419" s="13" t="s">
        <v>1721</v>
      </c>
    </row>
    <row r="1420" spans="1:10" ht="15" customHeight="1">
      <c r="A1420" s="42" t="s">
        <v>1733</v>
      </c>
      <c r="B1420" s="13">
        <v>9699497667</v>
      </c>
      <c r="C1420" s="42" t="s">
        <v>437</v>
      </c>
      <c r="D1420" s="42" t="s">
        <v>438</v>
      </c>
      <c r="E1420" s="43">
        <v>41219.145833333336</v>
      </c>
      <c r="F1420" s="42" t="s">
        <v>1720</v>
      </c>
      <c r="G1420" s="13" t="s">
        <v>440</v>
      </c>
      <c r="H1420" s="13">
        <v>252</v>
      </c>
      <c r="I1420" s="13">
        <v>243</v>
      </c>
      <c r="J1420" s="13" t="s">
        <v>1721</v>
      </c>
    </row>
    <row r="1421" spans="1:10" ht="15" customHeight="1">
      <c r="A1421" s="42" t="s">
        <v>1734</v>
      </c>
      <c r="B1421" s="13">
        <v>9819047494</v>
      </c>
      <c r="C1421" s="42" t="s">
        <v>437</v>
      </c>
      <c r="D1421" s="42" t="s">
        <v>438</v>
      </c>
      <c r="E1421" s="43">
        <v>41219.208333333336</v>
      </c>
      <c r="F1421" s="42" t="s">
        <v>1720</v>
      </c>
      <c r="G1421" s="13" t="s">
        <v>440</v>
      </c>
      <c r="H1421" s="13">
        <v>285</v>
      </c>
      <c r="I1421" s="13">
        <v>276</v>
      </c>
      <c r="J1421" s="13" t="s">
        <v>1721</v>
      </c>
    </row>
    <row r="1422" spans="1:10" ht="15" customHeight="1">
      <c r="A1422" s="42" t="s">
        <v>1735</v>
      </c>
      <c r="B1422" s="13">
        <v>9819547535</v>
      </c>
      <c r="C1422" s="42" t="s">
        <v>437</v>
      </c>
      <c r="D1422" s="42" t="s">
        <v>438</v>
      </c>
      <c r="E1422" s="43">
        <v>41219.291666666664</v>
      </c>
      <c r="F1422" s="42" t="s">
        <v>1720</v>
      </c>
      <c r="G1422" s="13" t="s">
        <v>440</v>
      </c>
      <c r="H1422" s="13">
        <v>199</v>
      </c>
      <c r="I1422" s="13">
        <v>181</v>
      </c>
      <c r="J1422" s="13" t="s">
        <v>1721</v>
      </c>
    </row>
    <row r="1423" spans="1:10" ht="15" customHeight="1">
      <c r="A1423" s="42" t="s">
        <v>1736</v>
      </c>
      <c r="B1423" s="13">
        <v>9833935433</v>
      </c>
      <c r="C1423" s="42" t="s">
        <v>437</v>
      </c>
      <c r="D1423" s="42" t="s">
        <v>438</v>
      </c>
      <c r="E1423" s="43">
        <v>41219.46875</v>
      </c>
      <c r="F1423" s="42" t="s">
        <v>1720</v>
      </c>
      <c r="G1423" s="13" t="s">
        <v>440</v>
      </c>
      <c r="H1423" s="13">
        <v>361</v>
      </c>
      <c r="I1423" s="13">
        <v>274</v>
      </c>
      <c r="J1423" s="13" t="s">
        <v>1721</v>
      </c>
    </row>
    <row r="1424" spans="1:10" ht="15" customHeight="1">
      <c r="A1424" s="42" t="s">
        <v>1737</v>
      </c>
      <c r="B1424" s="13">
        <v>9930461609</v>
      </c>
      <c r="C1424" s="42" t="s">
        <v>437</v>
      </c>
      <c r="D1424" s="42" t="s">
        <v>438</v>
      </c>
      <c r="E1424" s="43">
        <v>41219.625</v>
      </c>
      <c r="F1424" s="42" t="s">
        <v>1720</v>
      </c>
      <c r="G1424" s="13" t="s">
        <v>440</v>
      </c>
      <c r="H1424" s="13">
        <v>322</v>
      </c>
      <c r="I1424" s="13">
        <v>293</v>
      </c>
      <c r="J1424" s="13" t="s">
        <v>1721</v>
      </c>
    </row>
    <row r="1425" spans="1:10" ht="15" customHeight="1">
      <c r="A1425" s="42" t="s">
        <v>1738</v>
      </c>
      <c r="B1425" s="13">
        <v>9820143963</v>
      </c>
      <c r="C1425" s="42" t="s">
        <v>437</v>
      </c>
      <c r="D1425" s="42" t="s">
        <v>438</v>
      </c>
      <c r="E1425" s="43">
        <v>41219.760416666664</v>
      </c>
      <c r="F1425" s="42" t="s">
        <v>1720</v>
      </c>
      <c r="G1425" s="13" t="s">
        <v>440</v>
      </c>
      <c r="H1425" s="13">
        <v>100</v>
      </c>
      <c r="I1425" s="13">
        <v>47</v>
      </c>
      <c r="J1425" s="13" t="s">
        <v>1721</v>
      </c>
    </row>
    <row r="1426" spans="1:10" ht="15" customHeight="1">
      <c r="A1426" s="42" t="s">
        <v>1739</v>
      </c>
      <c r="B1426" s="13">
        <v>9833810993</v>
      </c>
      <c r="C1426" s="42" t="s">
        <v>437</v>
      </c>
      <c r="D1426" s="42" t="s">
        <v>486</v>
      </c>
      <c r="E1426" s="43">
        <v>41219.802083333336</v>
      </c>
      <c r="F1426" s="42" t="s">
        <v>1720</v>
      </c>
      <c r="G1426" s="13" t="s">
        <v>440</v>
      </c>
      <c r="H1426" s="13">
        <v>285</v>
      </c>
      <c r="I1426" s="13">
        <v>183</v>
      </c>
      <c r="J1426" s="13" t="s">
        <v>1721</v>
      </c>
    </row>
    <row r="1427" spans="1:10" ht="15" customHeight="1">
      <c r="A1427" s="42" t="s">
        <v>1740</v>
      </c>
      <c r="B1427" s="13">
        <v>9820294849</v>
      </c>
      <c r="C1427" s="42" t="s">
        <v>437</v>
      </c>
      <c r="D1427" s="42" t="s">
        <v>461</v>
      </c>
      <c r="E1427" s="43">
        <v>41219.989583333336</v>
      </c>
      <c r="F1427" s="42" t="s">
        <v>1720</v>
      </c>
      <c r="G1427" s="13" t="s">
        <v>440</v>
      </c>
      <c r="H1427" s="13">
        <v>501</v>
      </c>
      <c r="I1427" s="13">
        <v>683</v>
      </c>
      <c r="J1427" s="13" t="s">
        <v>1721</v>
      </c>
    </row>
    <row r="1428" spans="1:10" ht="15" customHeight="1">
      <c r="A1428" s="42" t="s">
        <v>1741</v>
      </c>
      <c r="B1428" s="13">
        <v>8970999457</v>
      </c>
      <c r="C1428" s="42" t="s">
        <v>437</v>
      </c>
      <c r="D1428" s="42" t="s">
        <v>438</v>
      </c>
      <c r="E1428" s="43">
        <v>41220.166666666664</v>
      </c>
      <c r="F1428" s="42" t="s">
        <v>1720</v>
      </c>
      <c r="G1428" s="13" t="s">
        <v>440</v>
      </c>
      <c r="H1428" s="13">
        <v>540.4</v>
      </c>
      <c r="I1428" s="13">
        <v>522</v>
      </c>
      <c r="J1428" s="13" t="s">
        <v>1721</v>
      </c>
    </row>
    <row r="1429" spans="1:10" ht="15" customHeight="1">
      <c r="A1429" s="42" t="s">
        <v>1742</v>
      </c>
      <c r="B1429" s="13">
        <v>9552000954</v>
      </c>
      <c r="C1429" s="42" t="s">
        <v>437</v>
      </c>
      <c r="D1429" s="42" t="s">
        <v>438</v>
      </c>
      <c r="E1429" s="43">
        <v>41220.270833333336</v>
      </c>
      <c r="F1429" s="42" t="s">
        <v>1720</v>
      </c>
      <c r="G1429" s="13" t="s">
        <v>440</v>
      </c>
      <c r="H1429" s="13">
        <v>142</v>
      </c>
      <c r="I1429" s="13">
        <v>134</v>
      </c>
      <c r="J1429" s="13" t="s">
        <v>1721</v>
      </c>
    </row>
    <row r="1430" spans="1:10" ht="15" customHeight="1">
      <c r="A1430" s="42" t="s">
        <v>452</v>
      </c>
      <c r="B1430" s="13">
        <v>9820346445</v>
      </c>
      <c r="C1430" s="42" t="s">
        <v>437</v>
      </c>
      <c r="D1430" s="42" t="s">
        <v>438</v>
      </c>
      <c r="E1430" s="43">
        <v>41220.333333333336</v>
      </c>
      <c r="F1430" s="42" t="s">
        <v>1720</v>
      </c>
      <c r="G1430" s="13" t="s">
        <v>440</v>
      </c>
      <c r="H1430" s="13">
        <v>615</v>
      </c>
      <c r="I1430" s="13">
        <v>569</v>
      </c>
      <c r="J1430" s="13" t="s">
        <v>1721</v>
      </c>
    </row>
    <row r="1431" spans="1:10" ht="15" customHeight="1">
      <c r="A1431" s="42" t="s">
        <v>1743</v>
      </c>
      <c r="B1431" s="13">
        <v>9819817329</v>
      </c>
      <c r="C1431" s="42" t="s">
        <v>437</v>
      </c>
      <c r="D1431" s="42" t="s">
        <v>438</v>
      </c>
      <c r="E1431" s="43">
        <v>41220.5</v>
      </c>
      <c r="F1431" s="42" t="s">
        <v>1720</v>
      </c>
      <c r="G1431" s="13" t="s">
        <v>440</v>
      </c>
      <c r="H1431" s="13">
        <v>799.4</v>
      </c>
      <c r="I1431" s="13">
        <v>528</v>
      </c>
      <c r="J1431" s="13" t="s">
        <v>1721</v>
      </c>
    </row>
    <row r="1432" spans="1:10" ht="15" customHeight="1">
      <c r="A1432" s="42" t="s">
        <v>1744</v>
      </c>
      <c r="B1432" s="13">
        <v>9930930306</v>
      </c>
      <c r="C1432" s="42" t="s">
        <v>437</v>
      </c>
      <c r="D1432" s="42" t="s">
        <v>461</v>
      </c>
      <c r="E1432" s="43">
        <v>41220.6875</v>
      </c>
      <c r="F1432" s="42" t="s">
        <v>1720</v>
      </c>
      <c r="G1432" s="13" t="s">
        <v>440</v>
      </c>
      <c r="H1432" s="13">
        <v>626</v>
      </c>
      <c r="I1432" s="13">
        <v>541</v>
      </c>
      <c r="J1432" s="13" t="s">
        <v>1721</v>
      </c>
    </row>
    <row r="1433" spans="1:10" ht="15" customHeight="1">
      <c r="A1433" s="42" t="s">
        <v>1745</v>
      </c>
      <c r="B1433" s="13">
        <v>7738082969</v>
      </c>
      <c r="C1433" s="42" t="s">
        <v>437</v>
      </c>
      <c r="D1433" s="42" t="s">
        <v>438</v>
      </c>
      <c r="E1433" s="43">
        <v>41220.802083333336</v>
      </c>
      <c r="F1433" s="42" t="s">
        <v>1720</v>
      </c>
      <c r="G1433" s="13" t="s">
        <v>440</v>
      </c>
      <c r="H1433" s="13">
        <v>754</v>
      </c>
      <c r="I1433" s="13">
        <v>664</v>
      </c>
      <c r="J1433" s="13" t="s">
        <v>1721</v>
      </c>
    </row>
    <row r="1434" spans="1:10" ht="15" customHeight="1">
      <c r="A1434" s="42" t="s">
        <v>1054</v>
      </c>
      <c r="B1434" s="13">
        <v>9819922935</v>
      </c>
      <c r="C1434" s="42" t="s">
        <v>437</v>
      </c>
      <c r="D1434" s="42" t="s">
        <v>438</v>
      </c>
      <c r="E1434" s="43">
        <v>41214.9375</v>
      </c>
      <c r="F1434" s="42" t="s">
        <v>1746</v>
      </c>
      <c r="G1434" s="13" t="s">
        <v>749</v>
      </c>
      <c r="H1434" s="13">
        <v>1200</v>
      </c>
      <c r="I1434" s="13">
        <v>1045</v>
      </c>
      <c r="J1434" s="13" t="s">
        <v>1747</v>
      </c>
    </row>
    <row r="1435" spans="1:10" ht="15" customHeight="1">
      <c r="A1435" s="42" t="s">
        <v>1748</v>
      </c>
      <c r="B1435" s="13">
        <v>9930992023</v>
      </c>
      <c r="C1435" s="42" t="s">
        <v>437</v>
      </c>
      <c r="D1435" s="42" t="s">
        <v>486</v>
      </c>
      <c r="E1435" s="43">
        <v>41216.291666666664</v>
      </c>
      <c r="F1435" s="42" t="s">
        <v>1746</v>
      </c>
      <c r="G1435" s="13" t="s">
        <v>749</v>
      </c>
      <c r="H1435" s="13">
        <v>1275</v>
      </c>
      <c r="I1435" s="13">
        <v>1095</v>
      </c>
      <c r="J1435" s="13" t="s">
        <v>1747</v>
      </c>
    </row>
    <row r="1436" spans="1:10" ht="15" customHeight="1">
      <c r="A1436" s="42" t="s">
        <v>1749</v>
      </c>
      <c r="B1436" s="13">
        <v>9594335387</v>
      </c>
      <c r="C1436" s="42" t="s">
        <v>437</v>
      </c>
      <c r="D1436" s="42" t="s">
        <v>438</v>
      </c>
      <c r="E1436" s="43">
        <v>41217.333333333336</v>
      </c>
      <c r="F1436" s="42" t="s">
        <v>1746</v>
      </c>
      <c r="G1436" s="13" t="s">
        <v>749</v>
      </c>
      <c r="H1436" s="13">
        <v>1616.5</v>
      </c>
      <c r="I1436" s="13">
        <v>1388</v>
      </c>
      <c r="J1436" s="13" t="s">
        <v>1747</v>
      </c>
    </row>
    <row r="1437" spans="1:10" ht="15" customHeight="1">
      <c r="A1437" s="42" t="s">
        <v>1750</v>
      </c>
      <c r="B1437" s="13">
        <v>9867350905</v>
      </c>
      <c r="C1437" s="42" t="s">
        <v>437</v>
      </c>
      <c r="D1437" s="42" t="s">
        <v>438</v>
      </c>
      <c r="E1437" s="43">
        <v>41218.416666666664</v>
      </c>
      <c r="F1437" s="42" t="s">
        <v>1746</v>
      </c>
      <c r="G1437" s="13" t="s">
        <v>749</v>
      </c>
      <c r="H1437" s="13">
        <v>1200</v>
      </c>
      <c r="I1437" s="13">
        <v>1045</v>
      </c>
      <c r="J1437" s="13" t="s">
        <v>1747</v>
      </c>
    </row>
    <row r="1438" spans="1:10" ht="15" customHeight="1">
      <c r="A1438" s="42" t="s">
        <v>1751</v>
      </c>
      <c r="B1438" s="13">
        <v>9820606934</v>
      </c>
      <c r="C1438" s="42" t="s">
        <v>437</v>
      </c>
      <c r="D1438" s="42" t="s">
        <v>438</v>
      </c>
      <c r="E1438" s="43">
        <v>41219.479166666664</v>
      </c>
      <c r="F1438" s="42" t="s">
        <v>1746</v>
      </c>
      <c r="G1438" s="13" t="s">
        <v>934</v>
      </c>
      <c r="H1438" s="13">
        <v>775</v>
      </c>
      <c r="I1438" s="13">
        <v>545</v>
      </c>
      <c r="J1438" s="13" t="s">
        <v>1747</v>
      </c>
    </row>
    <row r="1439" spans="1:10" ht="15" customHeight="1">
      <c r="A1439" s="42" t="s">
        <v>1752</v>
      </c>
      <c r="B1439" s="13">
        <v>9920087490</v>
      </c>
      <c r="C1439" s="42" t="s">
        <v>437</v>
      </c>
      <c r="D1439" s="42" t="s">
        <v>438</v>
      </c>
      <c r="E1439" s="43">
        <v>41220.375</v>
      </c>
      <c r="F1439" s="42" t="s">
        <v>1746</v>
      </c>
      <c r="G1439" s="13" t="s">
        <v>934</v>
      </c>
      <c r="H1439" s="13">
        <v>700</v>
      </c>
      <c r="I1439" s="13">
        <v>495</v>
      </c>
      <c r="J1439" s="13" t="s">
        <v>1747</v>
      </c>
    </row>
    <row r="1440" spans="1:10" ht="15" customHeight="1">
      <c r="A1440" s="42" t="s">
        <v>1753</v>
      </c>
      <c r="B1440" s="13">
        <v>9740658824</v>
      </c>
      <c r="C1440" s="42" t="s">
        <v>437</v>
      </c>
      <c r="D1440" s="42" t="s">
        <v>448</v>
      </c>
      <c r="E1440" s="43">
        <v>41220.854166666664</v>
      </c>
      <c r="F1440" s="42" t="s">
        <v>1746</v>
      </c>
      <c r="G1440" s="13" t="s">
        <v>749</v>
      </c>
      <c r="H1440" s="13">
        <v>1200</v>
      </c>
      <c r="I1440" s="13">
        <v>1045</v>
      </c>
      <c r="J1440" s="13" t="s">
        <v>1747</v>
      </c>
    </row>
    <row r="1441" spans="1:10" ht="15" customHeight="1">
      <c r="A1441" s="42" t="s">
        <v>1754</v>
      </c>
      <c r="B1441" s="13">
        <v>9977792945</v>
      </c>
      <c r="C1441" s="42" t="s">
        <v>437</v>
      </c>
      <c r="D1441" s="42" t="s">
        <v>448</v>
      </c>
      <c r="E1441" s="43">
        <v>41220.885416666664</v>
      </c>
      <c r="F1441" s="42" t="s">
        <v>1746</v>
      </c>
      <c r="G1441" s="13" t="s">
        <v>749</v>
      </c>
      <c r="H1441" s="13">
        <v>1200</v>
      </c>
      <c r="I1441" s="13">
        <v>1045</v>
      </c>
      <c r="J1441" s="13" t="s">
        <v>1747</v>
      </c>
    </row>
    <row r="1442" spans="1:10" ht="15" customHeight="1">
      <c r="A1442" s="42" t="s">
        <v>777</v>
      </c>
      <c r="B1442" s="13">
        <v>9768175597</v>
      </c>
      <c r="C1442" s="42" t="s">
        <v>437</v>
      </c>
      <c r="D1442" s="42" t="s">
        <v>438</v>
      </c>
      <c r="E1442" s="43">
        <v>41216.458333333336</v>
      </c>
      <c r="F1442" s="42" t="s">
        <v>1755</v>
      </c>
      <c r="G1442" s="13" t="s">
        <v>440</v>
      </c>
      <c r="H1442" s="13">
        <v>390.6</v>
      </c>
      <c r="I1442" s="13">
        <v>282</v>
      </c>
      <c r="J1442" s="13" t="s">
        <v>1756</v>
      </c>
    </row>
    <row r="1443" spans="1:10" ht="15" customHeight="1">
      <c r="A1443" s="42" t="s">
        <v>1500</v>
      </c>
      <c r="B1443" s="13">
        <v>8454048644</v>
      </c>
      <c r="C1443" s="42" t="s">
        <v>437</v>
      </c>
      <c r="D1443" s="42" t="s">
        <v>438</v>
      </c>
      <c r="E1443" s="43">
        <v>41216.604166666664</v>
      </c>
      <c r="F1443" s="42" t="s">
        <v>1755</v>
      </c>
      <c r="G1443" s="13" t="s">
        <v>440</v>
      </c>
      <c r="H1443" s="13">
        <v>189</v>
      </c>
      <c r="I1443" s="13">
        <v>154</v>
      </c>
      <c r="J1443" s="13" t="s">
        <v>1756</v>
      </c>
    </row>
    <row r="1444" spans="1:10" ht="15" customHeight="1">
      <c r="A1444" s="42" t="s">
        <v>1757</v>
      </c>
      <c r="B1444" s="13">
        <v>9987933794</v>
      </c>
      <c r="C1444" s="42" t="s">
        <v>437</v>
      </c>
      <c r="D1444" s="42" t="s">
        <v>438</v>
      </c>
      <c r="E1444" s="43">
        <v>41216.697916666664</v>
      </c>
      <c r="F1444" s="42" t="s">
        <v>1755</v>
      </c>
      <c r="G1444" s="13" t="s">
        <v>440</v>
      </c>
      <c r="H1444" s="13">
        <v>285</v>
      </c>
      <c r="I1444" s="13">
        <v>244</v>
      </c>
      <c r="J1444" s="13" t="s">
        <v>1756</v>
      </c>
    </row>
    <row r="1445" spans="1:10" ht="15" customHeight="1">
      <c r="A1445" s="42" t="s">
        <v>518</v>
      </c>
      <c r="B1445" s="13">
        <v>9987054262</v>
      </c>
      <c r="C1445" s="42" t="s">
        <v>437</v>
      </c>
      <c r="D1445" s="42" t="s">
        <v>438</v>
      </c>
      <c r="E1445" s="43">
        <v>41216.8125</v>
      </c>
      <c r="F1445" s="42" t="s">
        <v>1755</v>
      </c>
      <c r="G1445" s="13" t="s">
        <v>440</v>
      </c>
      <c r="H1445" s="13">
        <v>117</v>
      </c>
      <c r="I1445" s="13">
        <v>100</v>
      </c>
      <c r="J1445" s="13" t="s">
        <v>1756</v>
      </c>
    </row>
    <row r="1446" spans="1:10" ht="15" customHeight="1">
      <c r="A1446" s="42" t="s">
        <v>518</v>
      </c>
      <c r="B1446" s="13">
        <v>9987054262</v>
      </c>
      <c r="C1446" s="42" t="s">
        <v>437</v>
      </c>
      <c r="D1446" s="42" t="s">
        <v>438</v>
      </c>
      <c r="E1446" s="43">
        <v>41216.895833333336</v>
      </c>
      <c r="F1446" s="42" t="s">
        <v>1755</v>
      </c>
      <c r="G1446" s="13" t="s">
        <v>440</v>
      </c>
      <c r="H1446" s="13">
        <v>120</v>
      </c>
      <c r="I1446" s="13">
        <v>98</v>
      </c>
      <c r="J1446" s="13" t="s">
        <v>1756</v>
      </c>
    </row>
    <row r="1447" spans="1:10" ht="15" customHeight="1">
      <c r="A1447" s="42" t="s">
        <v>557</v>
      </c>
      <c r="B1447" s="13">
        <v>9833527232</v>
      </c>
      <c r="C1447" s="42" t="s">
        <v>437</v>
      </c>
      <c r="D1447" s="42" t="s">
        <v>438</v>
      </c>
      <c r="E1447" s="43">
        <v>41216.96875</v>
      </c>
      <c r="F1447" s="42" t="s">
        <v>1755</v>
      </c>
      <c r="G1447" s="13" t="s">
        <v>440</v>
      </c>
      <c r="H1447" s="13">
        <v>211</v>
      </c>
      <c r="I1447" s="13">
        <v>196</v>
      </c>
      <c r="J1447" s="13" t="s">
        <v>1756</v>
      </c>
    </row>
    <row r="1448" spans="1:10" ht="15" customHeight="1">
      <c r="A1448" s="42" t="s">
        <v>1758</v>
      </c>
      <c r="B1448" s="13">
        <v>9819419950</v>
      </c>
      <c r="C1448" s="42" t="s">
        <v>437</v>
      </c>
      <c r="D1448" s="42" t="s">
        <v>438</v>
      </c>
      <c r="E1448" s="43">
        <v>41217.479166666664</v>
      </c>
      <c r="F1448" s="42" t="s">
        <v>1755</v>
      </c>
      <c r="G1448" s="13" t="s">
        <v>440</v>
      </c>
      <c r="H1448" s="13">
        <v>165</v>
      </c>
      <c r="I1448" s="13">
        <v>150</v>
      </c>
      <c r="J1448" s="13" t="s">
        <v>1756</v>
      </c>
    </row>
    <row r="1449" spans="1:10" ht="15" customHeight="1">
      <c r="A1449" s="42" t="s">
        <v>1759</v>
      </c>
      <c r="B1449" s="13">
        <v>8080007329</v>
      </c>
      <c r="C1449" s="42" t="s">
        <v>437</v>
      </c>
      <c r="D1449" s="42" t="s">
        <v>438</v>
      </c>
      <c r="E1449" s="43">
        <v>41217.552083333336</v>
      </c>
      <c r="F1449" s="42" t="s">
        <v>1755</v>
      </c>
      <c r="G1449" s="13" t="s">
        <v>440</v>
      </c>
      <c r="H1449" s="13">
        <v>226</v>
      </c>
      <c r="I1449" s="13">
        <v>182</v>
      </c>
      <c r="J1449" s="13" t="s">
        <v>1756</v>
      </c>
    </row>
    <row r="1450" spans="1:10" ht="15" customHeight="1">
      <c r="A1450" s="42" t="s">
        <v>1760</v>
      </c>
      <c r="B1450" s="13">
        <v>9820568466</v>
      </c>
      <c r="C1450" s="42" t="s">
        <v>437</v>
      </c>
      <c r="D1450" s="42" t="s">
        <v>438</v>
      </c>
      <c r="E1450" s="43">
        <v>41217.8125</v>
      </c>
      <c r="F1450" s="42" t="s">
        <v>1755</v>
      </c>
      <c r="G1450" s="13" t="s">
        <v>440</v>
      </c>
      <c r="H1450" s="13">
        <v>395</v>
      </c>
      <c r="I1450" s="13">
        <v>355</v>
      </c>
      <c r="J1450" s="13" t="s">
        <v>1756</v>
      </c>
    </row>
    <row r="1451" spans="1:10" ht="15" customHeight="1">
      <c r="A1451" s="42" t="s">
        <v>1761</v>
      </c>
      <c r="B1451" s="13">
        <v>9619032488</v>
      </c>
      <c r="C1451" s="42" t="s">
        <v>437</v>
      </c>
      <c r="D1451" s="42" t="s">
        <v>448</v>
      </c>
      <c r="E1451" s="43">
        <v>41218.458333333336</v>
      </c>
      <c r="F1451" s="42" t="s">
        <v>1755</v>
      </c>
      <c r="G1451" s="13" t="s">
        <v>440</v>
      </c>
      <c r="H1451" s="13">
        <v>418.6</v>
      </c>
      <c r="I1451" s="13">
        <v>343</v>
      </c>
      <c r="J1451" s="13" t="s">
        <v>1756</v>
      </c>
    </row>
    <row r="1452" spans="1:10" ht="15" customHeight="1">
      <c r="A1452" s="42" t="s">
        <v>1762</v>
      </c>
      <c r="B1452" s="13">
        <v>7893664040</v>
      </c>
      <c r="C1452" s="42" t="s">
        <v>437</v>
      </c>
      <c r="D1452" s="42" t="s">
        <v>486</v>
      </c>
      <c r="E1452" s="43">
        <v>41218.583333333336</v>
      </c>
      <c r="F1452" s="42" t="s">
        <v>1755</v>
      </c>
      <c r="G1452" s="13" t="s">
        <v>440</v>
      </c>
      <c r="H1452" s="13">
        <v>159</v>
      </c>
      <c r="I1452" s="13">
        <v>146</v>
      </c>
      <c r="J1452" s="13" t="s">
        <v>1756</v>
      </c>
    </row>
    <row r="1453" spans="1:10" ht="15" customHeight="1">
      <c r="A1453" s="42" t="s">
        <v>664</v>
      </c>
      <c r="B1453" s="13">
        <v>9820865254</v>
      </c>
      <c r="C1453" s="42" t="s">
        <v>437</v>
      </c>
      <c r="D1453" s="42" t="s">
        <v>438</v>
      </c>
      <c r="E1453" s="43">
        <v>41218.666666666664</v>
      </c>
      <c r="F1453" s="42" t="s">
        <v>1755</v>
      </c>
      <c r="G1453" s="13" t="s">
        <v>440</v>
      </c>
      <c r="H1453" s="13">
        <v>100</v>
      </c>
      <c r="I1453" s="13">
        <v>81</v>
      </c>
      <c r="J1453" s="13" t="s">
        <v>1756</v>
      </c>
    </row>
    <row r="1454" spans="1:10" ht="15" customHeight="1">
      <c r="A1454" s="42" t="s">
        <v>1763</v>
      </c>
      <c r="B1454" s="13">
        <v>9820514365</v>
      </c>
      <c r="C1454" s="42" t="s">
        <v>437</v>
      </c>
      <c r="D1454" s="42" t="s">
        <v>438</v>
      </c>
      <c r="E1454" s="43">
        <v>41218.75</v>
      </c>
      <c r="F1454" s="42" t="s">
        <v>1755</v>
      </c>
      <c r="G1454" s="13" t="s">
        <v>440</v>
      </c>
      <c r="H1454" s="13">
        <v>152</v>
      </c>
      <c r="I1454" s="13">
        <v>140</v>
      </c>
      <c r="J1454" s="13" t="s">
        <v>1756</v>
      </c>
    </row>
    <row r="1455" spans="1:10" ht="15" customHeight="1">
      <c r="A1455" s="42" t="s">
        <v>1764</v>
      </c>
      <c r="B1455" s="13">
        <v>9619185854</v>
      </c>
      <c r="C1455" s="42" t="s">
        <v>437</v>
      </c>
      <c r="D1455" s="42" t="s">
        <v>438</v>
      </c>
      <c r="E1455" s="43">
        <v>41218.791666666664</v>
      </c>
      <c r="F1455" s="42" t="s">
        <v>1755</v>
      </c>
      <c r="G1455" s="13" t="s">
        <v>440</v>
      </c>
      <c r="H1455" s="13">
        <v>421</v>
      </c>
      <c r="I1455" s="13">
        <v>359</v>
      </c>
      <c r="J1455" s="13" t="s">
        <v>1756</v>
      </c>
    </row>
    <row r="1456" spans="1:10" ht="15" customHeight="1">
      <c r="A1456" s="42" t="s">
        <v>1357</v>
      </c>
      <c r="B1456" s="13">
        <v>8879235553</v>
      </c>
      <c r="C1456" s="42" t="s">
        <v>437</v>
      </c>
      <c r="D1456" s="42" t="s">
        <v>438</v>
      </c>
      <c r="E1456" s="43">
        <v>41218.864583333336</v>
      </c>
      <c r="F1456" s="42" t="s">
        <v>1755</v>
      </c>
      <c r="G1456" s="13" t="s">
        <v>440</v>
      </c>
      <c r="H1456" s="13">
        <v>512</v>
      </c>
      <c r="I1456" s="13">
        <v>472</v>
      </c>
      <c r="J1456" s="13" t="s">
        <v>1756</v>
      </c>
    </row>
    <row r="1457" spans="1:10" ht="15" customHeight="1">
      <c r="A1457" s="42" t="s">
        <v>1597</v>
      </c>
      <c r="B1457" s="13">
        <v>9987755068</v>
      </c>
      <c r="C1457" s="42" t="s">
        <v>437</v>
      </c>
      <c r="D1457" s="42" t="s">
        <v>438</v>
      </c>
      <c r="E1457" s="43">
        <v>41219.479166666664</v>
      </c>
      <c r="F1457" s="42" t="s">
        <v>1755</v>
      </c>
      <c r="G1457" s="13" t="s">
        <v>440</v>
      </c>
      <c r="H1457" s="13">
        <v>308</v>
      </c>
      <c r="I1457" s="13">
        <v>292</v>
      </c>
      <c r="J1457" s="13" t="s">
        <v>1756</v>
      </c>
    </row>
    <row r="1458" spans="1:10" ht="15" customHeight="1">
      <c r="A1458" s="42" t="s">
        <v>1765</v>
      </c>
      <c r="B1458" s="13">
        <v>9890960804</v>
      </c>
      <c r="C1458" s="42" t="s">
        <v>437</v>
      </c>
      <c r="D1458" s="42" t="s">
        <v>438</v>
      </c>
      <c r="E1458" s="43">
        <v>41219.59375</v>
      </c>
      <c r="F1458" s="42" t="s">
        <v>1755</v>
      </c>
      <c r="G1458" s="13" t="s">
        <v>440</v>
      </c>
      <c r="H1458" s="13">
        <v>173</v>
      </c>
      <c r="I1458" s="13">
        <v>156</v>
      </c>
      <c r="J1458" s="13" t="s">
        <v>1756</v>
      </c>
    </row>
    <row r="1459" spans="1:10" ht="15" customHeight="1">
      <c r="A1459" s="42" t="s">
        <v>923</v>
      </c>
      <c r="B1459" s="13">
        <v>9820096534</v>
      </c>
      <c r="C1459" s="42" t="s">
        <v>437</v>
      </c>
      <c r="D1459" s="42" t="s">
        <v>438</v>
      </c>
      <c r="E1459" s="43">
        <v>41219.6875</v>
      </c>
      <c r="F1459" s="42" t="s">
        <v>1755</v>
      </c>
      <c r="G1459" s="13" t="s">
        <v>440</v>
      </c>
      <c r="H1459" s="13">
        <v>695</v>
      </c>
      <c r="I1459" s="13">
        <v>652</v>
      </c>
      <c r="J1459" s="13" t="s">
        <v>1756</v>
      </c>
    </row>
    <row r="1460" spans="1:10" ht="15" customHeight="1">
      <c r="A1460" s="42" t="s">
        <v>1766</v>
      </c>
      <c r="B1460" s="13">
        <v>9930908588</v>
      </c>
      <c r="C1460" s="42" t="s">
        <v>437</v>
      </c>
      <c r="D1460" s="42" t="s">
        <v>486</v>
      </c>
      <c r="E1460" s="43">
        <v>41219.791666666664</v>
      </c>
      <c r="F1460" s="42" t="s">
        <v>1755</v>
      </c>
      <c r="G1460" s="13" t="s">
        <v>440</v>
      </c>
      <c r="H1460" s="13">
        <v>716</v>
      </c>
      <c r="I1460" s="13">
        <v>637</v>
      </c>
      <c r="J1460" s="13" t="s">
        <v>1756</v>
      </c>
    </row>
    <row r="1461" spans="1:10" ht="15" customHeight="1">
      <c r="A1461" s="42" t="s">
        <v>1767</v>
      </c>
      <c r="B1461" s="13">
        <v>9820220845</v>
      </c>
      <c r="C1461" s="42" t="s">
        <v>437</v>
      </c>
      <c r="D1461" s="42" t="s">
        <v>461</v>
      </c>
      <c r="E1461" s="43">
        <v>41219.979166666664</v>
      </c>
      <c r="F1461" s="42" t="s">
        <v>1755</v>
      </c>
      <c r="G1461" s="13" t="s">
        <v>440</v>
      </c>
      <c r="H1461" s="13">
        <v>181</v>
      </c>
      <c r="I1461" s="13">
        <v>240</v>
      </c>
      <c r="J1461" s="13" t="s">
        <v>1756</v>
      </c>
    </row>
    <row r="1462" spans="1:10" ht="15" customHeight="1">
      <c r="A1462" s="42" t="s">
        <v>1768</v>
      </c>
      <c r="B1462" s="13">
        <v>9869037804</v>
      </c>
      <c r="C1462" s="42" t="s">
        <v>437</v>
      </c>
      <c r="D1462" s="42" t="s">
        <v>438</v>
      </c>
      <c r="E1462" s="43">
        <v>41219.3125</v>
      </c>
      <c r="F1462" s="42" t="s">
        <v>1769</v>
      </c>
      <c r="G1462" s="13" t="s">
        <v>693</v>
      </c>
      <c r="H1462" s="13">
        <v>3304</v>
      </c>
      <c r="I1462" s="13">
        <v>2911</v>
      </c>
      <c r="J1462" s="13" t="s">
        <v>1770</v>
      </c>
    </row>
    <row r="1463" spans="1:10" ht="15" customHeight="1">
      <c r="A1463" s="42" t="s">
        <v>1771</v>
      </c>
      <c r="B1463" s="13">
        <v>9820055400</v>
      </c>
      <c r="C1463" s="42" t="s">
        <v>437</v>
      </c>
      <c r="D1463" s="42" t="s">
        <v>438</v>
      </c>
      <c r="E1463" s="43">
        <v>41214.84375</v>
      </c>
      <c r="F1463" s="42" t="s">
        <v>1772</v>
      </c>
      <c r="G1463" s="13" t="s">
        <v>440</v>
      </c>
      <c r="H1463" s="13">
        <v>196</v>
      </c>
      <c r="I1463" s="13">
        <v>195</v>
      </c>
      <c r="J1463" s="13" t="s">
        <v>1773</v>
      </c>
    </row>
    <row r="1464" spans="1:10" ht="15" customHeight="1">
      <c r="A1464" s="42" t="s">
        <v>1774</v>
      </c>
      <c r="B1464" s="13">
        <v>9664007506</v>
      </c>
      <c r="C1464" s="42" t="s">
        <v>437</v>
      </c>
      <c r="D1464" s="42" t="s">
        <v>438</v>
      </c>
      <c r="E1464" s="43">
        <v>41214.90625</v>
      </c>
      <c r="F1464" s="42" t="s">
        <v>1772</v>
      </c>
      <c r="G1464" s="13" t="s">
        <v>440</v>
      </c>
      <c r="H1464" s="13">
        <v>454</v>
      </c>
      <c r="I1464" s="13">
        <v>476</v>
      </c>
      <c r="J1464" s="13" t="s">
        <v>1773</v>
      </c>
    </row>
    <row r="1465" spans="1:10" ht="15" customHeight="1">
      <c r="A1465" s="42" t="s">
        <v>1775</v>
      </c>
      <c r="B1465" s="13">
        <v>9833006408</v>
      </c>
      <c r="C1465" s="42" t="s">
        <v>437</v>
      </c>
      <c r="D1465" s="42" t="s">
        <v>438</v>
      </c>
      <c r="E1465" s="43">
        <v>41215.020833333336</v>
      </c>
      <c r="F1465" s="42" t="s">
        <v>1772</v>
      </c>
      <c r="G1465" s="13" t="s">
        <v>440</v>
      </c>
      <c r="H1465" s="13">
        <v>230</v>
      </c>
      <c r="I1465" s="13">
        <v>251</v>
      </c>
      <c r="J1465" s="13" t="s">
        <v>1773</v>
      </c>
    </row>
    <row r="1466" spans="1:10" ht="15" customHeight="1">
      <c r="A1466" s="42" t="s">
        <v>753</v>
      </c>
      <c r="B1466" s="13">
        <v>9619126397</v>
      </c>
      <c r="C1466" s="42" t="s">
        <v>437</v>
      </c>
      <c r="D1466" s="42" t="s">
        <v>438</v>
      </c>
      <c r="E1466" s="43">
        <v>41215.145833333336</v>
      </c>
      <c r="F1466" s="42" t="s">
        <v>1772</v>
      </c>
      <c r="G1466" s="13" t="s">
        <v>440</v>
      </c>
      <c r="H1466" s="13">
        <v>394</v>
      </c>
      <c r="I1466" s="13">
        <v>248</v>
      </c>
      <c r="J1466" s="13" t="s">
        <v>1773</v>
      </c>
    </row>
    <row r="1467" spans="1:10" ht="15" customHeight="1">
      <c r="A1467" s="42" t="s">
        <v>1776</v>
      </c>
      <c r="B1467" s="13">
        <v>8286000333</v>
      </c>
      <c r="C1467" s="42" t="s">
        <v>437</v>
      </c>
      <c r="D1467" s="42" t="s">
        <v>448</v>
      </c>
      <c r="E1467" s="43">
        <v>41215.833333333336</v>
      </c>
      <c r="F1467" s="42" t="s">
        <v>1772</v>
      </c>
      <c r="G1467" s="13" t="s">
        <v>440</v>
      </c>
      <c r="H1467" s="13">
        <v>145</v>
      </c>
      <c r="I1467" s="13">
        <v>134</v>
      </c>
      <c r="J1467" s="13" t="s">
        <v>1773</v>
      </c>
    </row>
    <row r="1468" spans="1:10" ht="15" customHeight="1">
      <c r="A1468" s="42" t="s">
        <v>1777</v>
      </c>
      <c r="B1468" s="13">
        <v>9820530844</v>
      </c>
      <c r="C1468" s="42" t="s">
        <v>437</v>
      </c>
      <c r="D1468" s="42" t="s">
        <v>438</v>
      </c>
      <c r="E1468" s="43">
        <v>41215.916666666664</v>
      </c>
      <c r="F1468" s="42" t="s">
        <v>1772</v>
      </c>
      <c r="G1468" s="13" t="s">
        <v>440</v>
      </c>
      <c r="H1468" s="13">
        <v>180</v>
      </c>
      <c r="I1468" s="13">
        <v>197</v>
      </c>
      <c r="J1468" s="13" t="s">
        <v>1773</v>
      </c>
    </row>
    <row r="1469" spans="1:10" ht="15" customHeight="1">
      <c r="A1469" s="42" t="s">
        <v>1778</v>
      </c>
      <c r="B1469" s="13">
        <v>9920042063</v>
      </c>
      <c r="C1469" s="42" t="s">
        <v>437</v>
      </c>
      <c r="D1469" s="42" t="s">
        <v>438</v>
      </c>
      <c r="E1469" s="43">
        <v>41215.958333333336</v>
      </c>
      <c r="F1469" s="42" t="s">
        <v>1772</v>
      </c>
      <c r="G1469" s="13" t="s">
        <v>440</v>
      </c>
      <c r="H1469" s="13">
        <v>341</v>
      </c>
      <c r="I1469" s="13">
        <v>351</v>
      </c>
      <c r="J1469" s="13" t="s">
        <v>1773</v>
      </c>
    </row>
    <row r="1470" spans="1:10" ht="15" customHeight="1">
      <c r="A1470" s="42" t="s">
        <v>1779</v>
      </c>
      <c r="B1470" s="13">
        <v>9820323842</v>
      </c>
      <c r="C1470" s="42" t="s">
        <v>437</v>
      </c>
      <c r="D1470" s="42" t="s">
        <v>438</v>
      </c>
      <c r="E1470" s="43">
        <v>41216.177083333336</v>
      </c>
      <c r="F1470" s="42" t="s">
        <v>1772</v>
      </c>
      <c r="G1470" s="13" t="s">
        <v>440</v>
      </c>
      <c r="H1470" s="13">
        <v>230</v>
      </c>
      <c r="I1470" s="13">
        <v>248</v>
      </c>
      <c r="J1470" s="13" t="s">
        <v>1773</v>
      </c>
    </row>
    <row r="1471" spans="1:10" ht="15" customHeight="1">
      <c r="A1471" s="42" t="s">
        <v>1780</v>
      </c>
      <c r="B1471" s="13">
        <v>9821126414</v>
      </c>
      <c r="C1471" s="42" t="s">
        <v>437</v>
      </c>
      <c r="D1471" s="42" t="s">
        <v>438</v>
      </c>
      <c r="E1471" s="43">
        <v>41216.25</v>
      </c>
      <c r="F1471" s="42" t="s">
        <v>1772</v>
      </c>
      <c r="G1471" s="13" t="s">
        <v>440</v>
      </c>
      <c r="H1471" s="13">
        <v>175</v>
      </c>
      <c r="I1471" s="13">
        <v>131</v>
      </c>
      <c r="J1471" s="13" t="s">
        <v>1773</v>
      </c>
    </row>
    <row r="1472" spans="1:10" ht="15" customHeight="1">
      <c r="A1472" s="42" t="s">
        <v>1781</v>
      </c>
      <c r="B1472" s="13">
        <v>9819044184</v>
      </c>
      <c r="C1472" s="42" t="s">
        <v>437</v>
      </c>
      <c r="D1472" s="42" t="s">
        <v>438</v>
      </c>
      <c r="E1472" s="43">
        <v>41216.875</v>
      </c>
      <c r="F1472" s="42" t="s">
        <v>1772</v>
      </c>
      <c r="G1472" s="13" t="s">
        <v>440</v>
      </c>
      <c r="H1472" s="13">
        <v>664</v>
      </c>
      <c r="I1472" s="13">
        <v>698</v>
      </c>
      <c r="J1472" s="13" t="s">
        <v>1773</v>
      </c>
    </row>
    <row r="1473" spans="1:10" ht="15" customHeight="1">
      <c r="A1473" s="42" t="s">
        <v>1782</v>
      </c>
      <c r="B1473" s="13">
        <v>9892614948</v>
      </c>
      <c r="C1473" s="42" t="s">
        <v>437</v>
      </c>
      <c r="D1473" s="42" t="s">
        <v>438</v>
      </c>
      <c r="E1473" s="43">
        <v>41217.041666666664</v>
      </c>
      <c r="F1473" s="42" t="s">
        <v>1772</v>
      </c>
      <c r="G1473" s="13" t="s">
        <v>440</v>
      </c>
      <c r="H1473" s="13">
        <v>608</v>
      </c>
      <c r="I1473" s="13">
        <v>675</v>
      </c>
      <c r="J1473" s="13" t="s">
        <v>1773</v>
      </c>
    </row>
    <row r="1474" spans="1:10" ht="15" customHeight="1">
      <c r="A1474" s="42" t="s">
        <v>1783</v>
      </c>
      <c r="B1474" s="13">
        <v>9769737887</v>
      </c>
      <c r="C1474" s="42" t="s">
        <v>437</v>
      </c>
      <c r="D1474" s="42" t="s">
        <v>438</v>
      </c>
      <c r="E1474" s="43">
        <v>41217.114583333336</v>
      </c>
      <c r="F1474" s="42" t="s">
        <v>1772</v>
      </c>
      <c r="G1474" s="13" t="s">
        <v>440</v>
      </c>
      <c r="H1474" s="13">
        <v>191</v>
      </c>
      <c r="I1474" s="13">
        <v>209</v>
      </c>
      <c r="J1474" s="13" t="s">
        <v>1773</v>
      </c>
    </row>
    <row r="1475" spans="1:10" ht="15" customHeight="1">
      <c r="A1475" s="42" t="s">
        <v>1784</v>
      </c>
      <c r="B1475" s="13">
        <v>9869517886</v>
      </c>
      <c r="C1475" s="42" t="s">
        <v>437</v>
      </c>
      <c r="D1475" s="42" t="s">
        <v>438</v>
      </c>
      <c r="E1475" s="43">
        <v>41217.166666666664</v>
      </c>
      <c r="F1475" s="42" t="s">
        <v>1772</v>
      </c>
      <c r="G1475" s="13" t="s">
        <v>440</v>
      </c>
      <c r="H1475" s="13">
        <v>216</v>
      </c>
      <c r="I1475" s="13">
        <v>237</v>
      </c>
      <c r="J1475" s="13" t="s">
        <v>1773</v>
      </c>
    </row>
    <row r="1476" spans="1:10" ht="15" customHeight="1">
      <c r="A1476" s="42" t="s">
        <v>1785</v>
      </c>
      <c r="B1476" s="13">
        <v>9820298920</v>
      </c>
      <c r="C1476" s="42" t="s">
        <v>437</v>
      </c>
      <c r="D1476" s="42" t="s">
        <v>438</v>
      </c>
      <c r="E1476" s="43">
        <v>41218.875</v>
      </c>
      <c r="F1476" s="42" t="s">
        <v>1772</v>
      </c>
      <c r="G1476" s="13" t="s">
        <v>440</v>
      </c>
      <c r="H1476" s="13">
        <v>358</v>
      </c>
      <c r="I1476" s="13">
        <v>389</v>
      </c>
      <c r="J1476" s="13" t="s">
        <v>1773</v>
      </c>
    </row>
    <row r="1477" spans="1:10" ht="15" customHeight="1">
      <c r="A1477" s="42" t="s">
        <v>1458</v>
      </c>
      <c r="B1477" s="13">
        <v>9442137710</v>
      </c>
      <c r="C1477" s="42" t="s">
        <v>437</v>
      </c>
      <c r="D1477" s="42" t="s">
        <v>438</v>
      </c>
      <c r="E1477" s="43">
        <v>41218.90625</v>
      </c>
      <c r="F1477" s="42" t="s">
        <v>1772</v>
      </c>
      <c r="G1477" s="13" t="s">
        <v>440</v>
      </c>
      <c r="H1477" s="13">
        <v>199</v>
      </c>
      <c r="I1477" s="13">
        <v>211</v>
      </c>
      <c r="J1477" s="13" t="s">
        <v>1773</v>
      </c>
    </row>
    <row r="1478" spans="1:10" ht="15" customHeight="1">
      <c r="A1478" s="42" t="s">
        <v>1786</v>
      </c>
      <c r="B1478" s="13">
        <v>9820756206</v>
      </c>
      <c r="C1478" s="42" t="s">
        <v>437</v>
      </c>
      <c r="D1478" s="42" t="s">
        <v>438</v>
      </c>
      <c r="E1478" s="43">
        <v>41218.979166666664</v>
      </c>
      <c r="F1478" s="42" t="s">
        <v>1772</v>
      </c>
      <c r="G1478" s="13" t="s">
        <v>440</v>
      </c>
      <c r="H1478" s="13">
        <v>314</v>
      </c>
      <c r="I1478" s="13">
        <v>344</v>
      </c>
      <c r="J1478" s="13" t="s">
        <v>1773</v>
      </c>
    </row>
    <row r="1479" spans="1:10" ht="15" customHeight="1">
      <c r="A1479" s="42" t="s">
        <v>1787</v>
      </c>
      <c r="B1479" s="13">
        <v>9867088636</v>
      </c>
      <c r="C1479" s="42" t="s">
        <v>437</v>
      </c>
      <c r="D1479" s="42" t="s">
        <v>438</v>
      </c>
      <c r="E1479" s="43">
        <v>41219.1875</v>
      </c>
      <c r="F1479" s="42" t="s">
        <v>1772</v>
      </c>
      <c r="G1479" s="13" t="s">
        <v>440</v>
      </c>
      <c r="H1479" s="13">
        <v>100</v>
      </c>
      <c r="I1479" s="13">
        <v>68</v>
      </c>
      <c r="J1479" s="13" t="s">
        <v>1773</v>
      </c>
    </row>
    <row r="1480" spans="1:10" ht="15" customHeight="1">
      <c r="A1480" s="42" t="s">
        <v>1788</v>
      </c>
      <c r="B1480" s="13">
        <v>9819088806</v>
      </c>
      <c r="C1480" s="42" t="s">
        <v>437</v>
      </c>
      <c r="D1480" s="42" t="s">
        <v>438</v>
      </c>
      <c r="E1480" s="43">
        <v>41219.25</v>
      </c>
      <c r="F1480" s="42" t="s">
        <v>1772</v>
      </c>
      <c r="G1480" s="13" t="s">
        <v>440</v>
      </c>
      <c r="H1480" s="13">
        <v>285</v>
      </c>
      <c r="I1480" s="13">
        <v>314</v>
      </c>
      <c r="J1480" s="13" t="s">
        <v>1773</v>
      </c>
    </row>
    <row r="1481" spans="1:10" ht="15" customHeight="1">
      <c r="A1481" s="42" t="s">
        <v>1789</v>
      </c>
      <c r="B1481" s="13">
        <v>9702980451</v>
      </c>
      <c r="C1481" s="42" t="s">
        <v>437</v>
      </c>
      <c r="D1481" s="42" t="s">
        <v>448</v>
      </c>
      <c r="E1481" s="43">
        <v>41217.354166666664</v>
      </c>
      <c r="F1481" s="42" t="s">
        <v>1790</v>
      </c>
      <c r="G1481" s="13" t="s">
        <v>934</v>
      </c>
      <c r="H1481" s="13">
        <v>850</v>
      </c>
      <c r="I1481" s="13">
        <v>845</v>
      </c>
      <c r="J1481" s="13" t="s">
        <v>1791</v>
      </c>
    </row>
    <row r="1482" spans="1:10" ht="15" customHeight="1">
      <c r="A1482" s="42" t="s">
        <v>1255</v>
      </c>
      <c r="B1482" s="13">
        <v>7738392742</v>
      </c>
      <c r="C1482" s="42" t="s">
        <v>437</v>
      </c>
      <c r="D1482" s="42" t="s">
        <v>444</v>
      </c>
      <c r="E1482" s="43">
        <v>41214.34375</v>
      </c>
      <c r="F1482" s="42" t="s">
        <v>1792</v>
      </c>
      <c r="G1482" s="13" t="s">
        <v>440</v>
      </c>
      <c r="H1482" s="13">
        <v>198</v>
      </c>
      <c r="I1482" s="13">
        <v>223</v>
      </c>
      <c r="J1482" s="13" t="s">
        <v>1793</v>
      </c>
    </row>
    <row r="1483" spans="1:10" ht="15" customHeight="1">
      <c r="A1483" s="42" t="s">
        <v>552</v>
      </c>
      <c r="B1483" s="13">
        <v>9820217905</v>
      </c>
      <c r="C1483" s="42" t="s">
        <v>437</v>
      </c>
      <c r="D1483" s="42" t="s">
        <v>448</v>
      </c>
      <c r="E1483" s="43">
        <v>41214.4375</v>
      </c>
      <c r="F1483" s="42" t="s">
        <v>1792</v>
      </c>
      <c r="G1483" s="13" t="s">
        <v>440</v>
      </c>
      <c r="H1483" s="13">
        <v>297</v>
      </c>
      <c r="I1483" s="13">
        <v>340</v>
      </c>
      <c r="J1483" s="13" t="s">
        <v>1793</v>
      </c>
    </row>
    <row r="1484" spans="1:10" ht="15" customHeight="1">
      <c r="A1484" s="42" t="s">
        <v>1583</v>
      </c>
      <c r="B1484" s="13">
        <v>9820912001</v>
      </c>
      <c r="C1484" s="42" t="s">
        <v>437</v>
      </c>
      <c r="D1484" s="42" t="s">
        <v>438</v>
      </c>
      <c r="E1484" s="43">
        <v>41214.5</v>
      </c>
      <c r="F1484" s="42" t="s">
        <v>1792</v>
      </c>
      <c r="G1484" s="13" t="s">
        <v>440</v>
      </c>
      <c r="H1484" s="13">
        <v>656</v>
      </c>
      <c r="I1484" s="13">
        <v>625</v>
      </c>
      <c r="J1484" s="13" t="s">
        <v>1793</v>
      </c>
    </row>
    <row r="1485" spans="1:10" ht="15" customHeight="1">
      <c r="A1485" s="42" t="s">
        <v>1031</v>
      </c>
      <c r="B1485" s="13">
        <v>9324213102</v>
      </c>
      <c r="C1485" s="42" t="s">
        <v>437</v>
      </c>
      <c r="D1485" s="42" t="s">
        <v>448</v>
      </c>
      <c r="E1485" s="43">
        <v>41214.729166666664</v>
      </c>
      <c r="F1485" s="42" t="s">
        <v>1792</v>
      </c>
      <c r="G1485" s="13" t="s">
        <v>440</v>
      </c>
      <c r="H1485" s="13">
        <v>192</v>
      </c>
      <c r="I1485" s="13">
        <v>168</v>
      </c>
      <c r="J1485" s="13" t="s">
        <v>1793</v>
      </c>
    </row>
    <row r="1486" spans="1:10" ht="15" customHeight="1">
      <c r="A1486" s="42" t="s">
        <v>1287</v>
      </c>
      <c r="B1486" s="13">
        <v>9833163223</v>
      </c>
      <c r="C1486" s="42" t="s">
        <v>437</v>
      </c>
      <c r="D1486" s="42" t="s">
        <v>438</v>
      </c>
      <c r="E1486" s="43">
        <v>41214.791666666664</v>
      </c>
      <c r="F1486" s="42" t="s">
        <v>1792</v>
      </c>
      <c r="G1486" s="13" t="s">
        <v>440</v>
      </c>
      <c r="H1486" s="13">
        <v>100</v>
      </c>
      <c r="I1486" s="13">
        <v>79</v>
      </c>
      <c r="J1486" s="13" t="s">
        <v>1793</v>
      </c>
    </row>
    <row r="1487" spans="1:10" ht="15" customHeight="1">
      <c r="A1487" s="42" t="s">
        <v>507</v>
      </c>
      <c r="B1487" s="13">
        <v>9167912673</v>
      </c>
      <c r="C1487" s="42" t="s">
        <v>437</v>
      </c>
      <c r="D1487" s="42" t="s">
        <v>448</v>
      </c>
      <c r="E1487" s="43">
        <v>41215.333333333336</v>
      </c>
      <c r="F1487" s="42" t="s">
        <v>1792</v>
      </c>
      <c r="G1487" s="13" t="s">
        <v>440</v>
      </c>
      <c r="H1487" s="13">
        <v>100</v>
      </c>
      <c r="I1487" s="13">
        <v>87</v>
      </c>
      <c r="J1487" s="13" t="s">
        <v>1793</v>
      </c>
    </row>
    <row r="1488" spans="1:10" ht="15" customHeight="1">
      <c r="A1488" s="42" t="s">
        <v>1794</v>
      </c>
      <c r="B1488" s="13">
        <v>9167273849</v>
      </c>
      <c r="C1488" s="42" t="s">
        <v>437</v>
      </c>
      <c r="D1488" s="42" t="s">
        <v>438</v>
      </c>
      <c r="E1488" s="43">
        <v>41215.385416666664</v>
      </c>
      <c r="F1488" s="42" t="s">
        <v>1792</v>
      </c>
      <c r="G1488" s="13" t="s">
        <v>440</v>
      </c>
      <c r="H1488" s="13">
        <v>156</v>
      </c>
      <c r="I1488" s="13">
        <v>170</v>
      </c>
      <c r="J1488" s="13" t="s">
        <v>1793</v>
      </c>
    </row>
    <row r="1489" spans="1:10" ht="15" customHeight="1">
      <c r="A1489" s="42" t="s">
        <v>595</v>
      </c>
      <c r="B1489" s="13">
        <v>9819827180</v>
      </c>
      <c r="C1489" s="42" t="s">
        <v>437</v>
      </c>
      <c r="D1489" s="42" t="s">
        <v>438</v>
      </c>
      <c r="E1489" s="43">
        <v>41215.447916666664</v>
      </c>
      <c r="F1489" s="42" t="s">
        <v>1792</v>
      </c>
      <c r="G1489" s="13" t="s">
        <v>440</v>
      </c>
      <c r="H1489" s="13">
        <v>119</v>
      </c>
      <c r="I1489" s="13">
        <v>131</v>
      </c>
      <c r="J1489" s="13" t="s">
        <v>1793</v>
      </c>
    </row>
    <row r="1490" spans="1:10" ht="15" customHeight="1">
      <c r="A1490" s="42" t="s">
        <v>1795</v>
      </c>
      <c r="B1490" s="13">
        <v>9920763457</v>
      </c>
      <c r="C1490" s="42" t="s">
        <v>437</v>
      </c>
      <c r="D1490" s="42" t="s">
        <v>438</v>
      </c>
      <c r="E1490" s="43">
        <v>41216.375</v>
      </c>
      <c r="F1490" s="42" t="s">
        <v>1792</v>
      </c>
      <c r="G1490" s="13" t="s">
        <v>440</v>
      </c>
      <c r="H1490" s="13">
        <v>104</v>
      </c>
      <c r="I1490" s="13">
        <v>103</v>
      </c>
      <c r="J1490" s="13" t="s">
        <v>1793</v>
      </c>
    </row>
    <row r="1491" spans="1:10" ht="15" customHeight="1">
      <c r="A1491" s="42" t="s">
        <v>1796</v>
      </c>
      <c r="B1491" s="13">
        <v>9845260381</v>
      </c>
      <c r="C1491" s="42" t="s">
        <v>437</v>
      </c>
      <c r="D1491" s="42" t="s">
        <v>438</v>
      </c>
      <c r="E1491" s="43">
        <v>41216.552083333336</v>
      </c>
      <c r="F1491" s="42" t="s">
        <v>1792</v>
      </c>
      <c r="G1491" s="13" t="s">
        <v>440</v>
      </c>
      <c r="H1491" s="13">
        <v>427</v>
      </c>
      <c r="I1491" s="13">
        <v>463</v>
      </c>
      <c r="J1491" s="13" t="s">
        <v>1793</v>
      </c>
    </row>
    <row r="1492" spans="1:10" ht="15" customHeight="1">
      <c r="A1492" s="42" t="s">
        <v>1797</v>
      </c>
      <c r="B1492" s="13">
        <v>9819813798</v>
      </c>
      <c r="C1492" s="42" t="s">
        <v>437</v>
      </c>
      <c r="D1492" s="42" t="s">
        <v>438</v>
      </c>
      <c r="E1492" s="43">
        <v>41216.666666666664</v>
      </c>
      <c r="F1492" s="42" t="s">
        <v>1792</v>
      </c>
      <c r="G1492" s="13" t="s">
        <v>440</v>
      </c>
      <c r="H1492" s="13">
        <v>479</v>
      </c>
      <c r="I1492" s="13">
        <v>507</v>
      </c>
      <c r="J1492" s="13" t="s">
        <v>1793</v>
      </c>
    </row>
    <row r="1493" spans="1:10" ht="15" customHeight="1">
      <c r="A1493" s="42" t="s">
        <v>617</v>
      </c>
      <c r="B1493" s="13">
        <v>9833995479</v>
      </c>
      <c r="C1493" s="42" t="s">
        <v>437</v>
      </c>
      <c r="D1493" s="42" t="s">
        <v>438</v>
      </c>
      <c r="E1493" s="43">
        <v>41216.78125</v>
      </c>
      <c r="F1493" s="42" t="s">
        <v>1792</v>
      </c>
      <c r="G1493" s="13" t="s">
        <v>440</v>
      </c>
      <c r="H1493" s="13">
        <v>401</v>
      </c>
      <c r="I1493" s="13">
        <v>453</v>
      </c>
      <c r="J1493" s="13" t="s">
        <v>1793</v>
      </c>
    </row>
    <row r="1494" spans="1:10" ht="15" customHeight="1">
      <c r="A1494" s="42" t="s">
        <v>1798</v>
      </c>
      <c r="B1494" s="13">
        <v>9820229713</v>
      </c>
      <c r="C1494" s="42" t="s">
        <v>437</v>
      </c>
      <c r="D1494" s="42" t="s">
        <v>438</v>
      </c>
      <c r="E1494" s="43">
        <v>41219.364583333336</v>
      </c>
      <c r="F1494" s="42" t="s">
        <v>1792</v>
      </c>
      <c r="G1494" s="13" t="s">
        <v>440</v>
      </c>
      <c r="H1494" s="13">
        <v>373</v>
      </c>
      <c r="I1494" s="13">
        <v>445</v>
      </c>
      <c r="J1494" s="13" t="s">
        <v>1793</v>
      </c>
    </row>
    <row r="1495" spans="1:10" ht="15" customHeight="1">
      <c r="A1495" s="42" t="s">
        <v>1799</v>
      </c>
      <c r="B1495" s="13">
        <v>9820069776</v>
      </c>
      <c r="C1495" s="42" t="s">
        <v>437</v>
      </c>
      <c r="D1495" s="42" t="s">
        <v>438</v>
      </c>
      <c r="E1495" s="43">
        <v>41214.8125</v>
      </c>
      <c r="F1495" s="42" t="s">
        <v>1800</v>
      </c>
      <c r="G1495" s="13" t="s">
        <v>440</v>
      </c>
      <c r="H1495" s="13">
        <v>150</v>
      </c>
      <c r="I1495" s="13">
        <v>352</v>
      </c>
      <c r="J1495" s="13" t="s">
        <v>1801</v>
      </c>
    </row>
    <row r="1496" spans="1:10" ht="15" customHeight="1">
      <c r="A1496" s="42" t="s">
        <v>1799</v>
      </c>
      <c r="B1496" s="13">
        <v>9820069776</v>
      </c>
      <c r="C1496" s="42" t="s">
        <v>437</v>
      </c>
      <c r="D1496" s="42" t="s">
        <v>438</v>
      </c>
      <c r="E1496" s="43">
        <v>41214.8125</v>
      </c>
      <c r="F1496" s="42" t="s">
        <v>1800</v>
      </c>
      <c r="G1496" s="13" t="s">
        <v>440</v>
      </c>
      <c r="H1496" s="13">
        <v>150</v>
      </c>
      <c r="I1496" s="13">
        <v>352</v>
      </c>
      <c r="J1496" s="13" t="s">
        <v>1801</v>
      </c>
    </row>
    <row r="1497" spans="1:10" ht="15" customHeight="1">
      <c r="A1497" s="42" t="s">
        <v>1802</v>
      </c>
      <c r="B1497" s="13">
        <v>7738353330</v>
      </c>
      <c r="C1497" s="42" t="s">
        <v>437</v>
      </c>
      <c r="D1497" s="42" t="s">
        <v>461</v>
      </c>
      <c r="E1497" s="43">
        <v>41215.854166666664</v>
      </c>
      <c r="F1497" s="42" t="s">
        <v>1800</v>
      </c>
      <c r="G1497" s="13" t="s">
        <v>440</v>
      </c>
      <c r="H1497" s="13">
        <v>420</v>
      </c>
      <c r="I1497" s="13">
        <v>352</v>
      </c>
      <c r="J1497" s="13" t="s">
        <v>1801</v>
      </c>
    </row>
    <row r="1498" spans="1:10" ht="15" customHeight="1">
      <c r="A1498" s="42" t="s">
        <v>1802</v>
      </c>
      <c r="B1498" s="13">
        <v>7738353330</v>
      </c>
      <c r="C1498" s="42" t="s">
        <v>437</v>
      </c>
      <c r="D1498" s="42" t="s">
        <v>461</v>
      </c>
      <c r="E1498" s="43">
        <v>41215.854166666664</v>
      </c>
      <c r="F1498" s="42" t="s">
        <v>1800</v>
      </c>
      <c r="G1498" s="13" t="s">
        <v>440</v>
      </c>
      <c r="H1498" s="13">
        <v>420</v>
      </c>
      <c r="I1498" s="13">
        <v>352</v>
      </c>
      <c r="J1498" s="13" t="s">
        <v>1801</v>
      </c>
    </row>
    <row r="1499" spans="1:10" ht="15" customHeight="1">
      <c r="A1499" s="42" t="s">
        <v>1803</v>
      </c>
      <c r="B1499" s="13">
        <v>9004280431</v>
      </c>
      <c r="C1499" s="42" t="s">
        <v>437</v>
      </c>
      <c r="D1499" s="42" t="s">
        <v>438</v>
      </c>
      <c r="E1499" s="43">
        <v>41214.333333333336</v>
      </c>
      <c r="F1499" s="42" t="s">
        <v>1804</v>
      </c>
      <c r="G1499" s="13" t="s">
        <v>749</v>
      </c>
      <c r="H1499" s="13">
        <v>1500</v>
      </c>
      <c r="I1499" s="13">
        <v>1295</v>
      </c>
      <c r="J1499" s="13" t="s">
        <v>1805</v>
      </c>
    </row>
    <row r="1500" spans="1:10" ht="15" customHeight="1">
      <c r="A1500" s="42" t="s">
        <v>1806</v>
      </c>
      <c r="B1500" s="13">
        <v>9769662593</v>
      </c>
      <c r="C1500" s="42" t="s">
        <v>437</v>
      </c>
      <c r="D1500" s="42" t="s">
        <v>438</v>
      </c>
      <c r="E1500" s="43">
        <v>41214.75</v>
      </c>
      <c r="F1500" s="42" t="s">
        <v>1804</v>
      </c>
      <c r="G1500" s="13" t="s">
        <v>749</v>
      </c>
      <c r="H1500" s="13">
        <v>1500</v>
      </c>
      <c r="I1500" s="13">
        <v>1295</v>
      </c>
      <c r="J1500" s="13" t="s">
        <v>1805</v>
      </c>
    </row>
    <row r="1501" spans="1:10" ht="15" customHeight="1">
      <c r="A1501" s="42" t="s">
        <v>1807</v>
      </c>
      <c r="B1501" s="13">
        <v>7259036805</v>
      </c>
      <c r="C1501" s="42" t="s">
        <v>437</v>
      </c>
      <c r="D1501" s="42" t="s">
        <v>438</v>
      </c>
      <c r="E1501" s="43">
        <v>41215.375</v>
      </c>
      <c r="F1501" s="42" t="s">
        <v>1804</v>
      </c>
      <c r="G1501" s="13" t="s">
        <v>749</v>
      </c>
      <c r="H1501" s="13">
        <v>1500</v>
      </c>
      <c r="I1501" s="13">
        <v>1295</v>
      </c>
      <c r="J1501" s="13" t="s">
        <v>1805</v>
      </c>
    </row>
    <row r="1502" spans="1:10" ht="15" customHeight="1">
      <c r="A1502" s="42" t="s">
        <v>1808</v>
      </c>
      <c r="B1502" s="13">
        <v>9920948096</v>
      </c>
      <c r="C1502" s="42" t="s">
        <v>437</v>
      </c>
      <c r="D1502" s="42" t="s">
        <v>486</v>
      </c>
      <c r="E1502" s="43">
        <v>41215.75</v>
      </c>
      <c r="F1502" s="42" t="s">
        <v>1804</v>
      </c>
      <c r="G1502" s="13" t="s">
        <v>693</v>
      </c>
      <c r="H1502" s="13">
        <v>5200</v>
      </c>
      <c r="I1502" s="13">
        <v>4695</v>
      </c>
      <c r="J1502" s="13" t="s">
        <v>1805</v>
      </c>
    </row>
    <row r="1503" spans="1:10" ht="15" customHeight="1">
      <c r="A1503" s="42" t="s">
        <v>1809</v>
      </c>
      <c r="B1503" s="13">
        <v>9867654367</v>
      </c>
      <c r="C1503" s="42" t="s">
        <v>437</v>
      </c>
      <c r="D1503" s="42" t="s">
        <v>486</v>
      </c>
      <c r="E1503" s="43">
        <v>41218.197916666664</v>
      </c>
      <c r="F1503" s="42" t="s">
        <v>1804</v>
      </c>
      <c r="G1503" s="13" t="s">
        <v>440</v>
      </c>
      <c r="H1503" s="13">
        <v>400</v>
      </c>
      <c r="I1503" s="13">
        <v>229</v>
      </c>
      <c r="J1503" s="13" t="s">
        <v>1805</v>
      </c>
    </row>
    <row r="1504" spans="1:10" ht="15" customHeight="1">
      <c r="A1504" s="42" t="s">
        <v>1810</v>
      </c>
      <c r="B1504" s="13">
        <v>9820125444</v>
      </c>
      <c r="C1504" s="42" t="s">
        <v>437</v>
      </c>
      <c r="D1504" s="42" t="s">
        <v>438</v>
      </c>
      <c r="E1504" s="43">
        <v>41218.28125</v>
      </c>
      <c r="F1504" s="42" t="s">
        <v>1804</v>
      </c>
      <c r="G1504" s="13" t="s">
        <v>440</v>
      </c>
      <c r="H1504" s="13">
        <v>126</v>
      </c>
      <c r="I1504" s="13">
        <v>229</v>
      </c>
      <c r="J1504" s="13" t="s">
        <v>1805</v>
      </c>
    </row>
    <row r="1505" spans="1:10" ht="15" customHeight="1">
      <c r="A1505" s="42" t="s">
        <v>1811</v>
      </c>
      <c r="B1505" s="13">
        <v>9167066673</v>
      </c>
      <c r="C1505" s="42" t="s">
        <v>437</v>
      </c>
      <c r="D1505" s="42" t="s">
        <v>438</v>
      </c>
      <c r="E1505" s="43">
        <v>41218.333333333336</v>
      </c>
      <c r="F1505" s="42" t="s">
        <v>1804</v>
      </c>
      <c r="G1505" s="13" t="s">
        <v>440</v>
      </c>
      <c r="H1505" s="13">
        <v>273</v>
      </c>
      <c r="I1505" s="13">
        <v>229</v>
      </c>
      <c r="J1505" s="13" t="s">
        <v>1805</v>
      </c>
    </row>
    <row r="1506" spans="1:10" ht="15" customHeight="1">
      <c r="A1506" s="42" t="s">
        <v>1812</v>
      </c>
      <c r="B1506" s="13">
        <v>9535377884</v>
      </c>
      <c r="C1506" s="42" t="s">
        <v>437</v>
      </c>
      <c r="D1506" s="42" t="s">
        <v>438</v>
      </c>
      <c r="E1506" s="43">
        <v>41218.541666666664</v>
      </c>
      <c r="F1506" s="42" t="s">
        <v>1804</v>
      </c>
      <c r="G1506" s="13" t="s">
        <v>749</v>
      </c>
      <c r="H1506" s="13">
        <v>1500</v>
      </c>
      <c r="I1506" s="13">
        <v>1295</v>
      </c>
      <c r="J1506" s="13" t="s">
        <v>1805</v>
      </c>
    </row>
    <row r="1507" spans="1:10" ht="15" customHeight="1">
      <c r="A1507" s="42" t="s">
        <v>1146</v>
      </c>
      <c r="B1507" s="13">
        <v>9819943287</v>
      </c>
      <c r="C1507" s="42" t="s">
        <v>437</v>
      </c>
      <c r="D1507" s="42" t="s">
        <v>448</v>
      </c>
      <c r="E1507" s="43">
        <v>41214.322916666664</v>
      </c>
      <c r="F1507" s="42" t="s">
        <v>1813</v>
      </c>
      <c r="G1507" s="13" t="s">
        <v>440</v>
      </c>
      <c r="H1507" s="13">
        <v>123</v>
      </c>
      <c r="I1507" s="13">
        <v>116</v>
      </c>
      <c r="J1507" s="13" t="s">
        <v>1814</v>
      </c>
    </row>
    <row r="1508" spans="1:10" ht="15" customHeight="1">
      <c r="A1508" s="42" t="s">
        <v>1815</v>
      </c>
      <c r="B1508" s="13">
        <v>9920834537</v>
      </c>
      <c r="C1508" s="42" t="s">
        <v>437</v>
      </c>
      <c r="D1508" s="42" t="s">
        <v>486</v>
      </c>
      <c r="E1508" s="43">
        <v>41214.364583333336</v>
      </c>
      <c r="F1508" s="42" t="s">
        <v>1813</v>
      </c>
      <c r="G1508" s="13" t="s">
        <v>440</v>
      </c>
      <c r="H1508" s="13">
        <v>269</v>
      </c>
      <c r="I1508" s="13">
        <v>235</v>
      </c>
      <c r="J1508" s="13" t="s">
        <v>1814</v>
      </c>
    </row>
    <row r="1509" spans="1:10" ht="15" customHeight="1">
      <c r="A1509" s="42" t="s">
        <v>1816</v>
      </c>
      <c r="B1509" s="13">
        <v>9987774473</v>
      </c>
      <c r="C1509" s="42" t="s">
        <v>437</v>
      </c>
      <c r="D1509" s="42" t="s">
        <v>486</v>
      </c>
      <c r="E1509" s="43">
        <v>41214.458333333336</v>
      </c>
      <c r="F1509" s="42" t="s">
        <v>1813</v>
      </c>
      <c r="G1509" s="13" t="s">
        <v>440</v>
      </c>
      <c r="H1509" s="13">
        <v>156</v>
      </c>
      <c r="I1509" s="13">
        <v>137</v>
      </c>
      <c r="J1509" s="13" t="s">
        <v>1814</v>
      </c>
    </row>
    <row r="1510" spans="1:10" ht="15" customHeight="1">
      <c r="A1510" s="42" t="s">
        <v>1817</v>
      </c>
      <c r="B1510" s="13">
        <v>9820730740</v>
      </c>
      <c r="C1510" s="42" t="s">
        <v>437</v>
      </c>
      <c r="D1510" s="42" t="s">
        <v>438</v>
      </c>
      <c r="E1510" s="43">
        <v>41214.572916666664</v>
      </c>
      <c r="F1510" s="42" t="s">
        <v>1813</v>
      </c>
      <c r="G1510" s="13" t="s">
        <v>440</v>
      </c>
      <c r="H1510" s="13">
        <v>855.4</v>
      </c>
      <c r="I1510" s="13">
        <v>672</v>
      </c>
      <c r="J1510" s="13" t="s">
        <v>1814</v>
      </c>
    </row>
    <row r="1511" spans="1:10" ht="15" customHeight="1">
      <c r="A1511" s="42" t="s">
        <v>1818</v>
      </c>
      <c r="B1511" s="13">
        <v>9821579753</v>
      </c>
      <c r="C1511" s="42" t="s">
        <v>437</v>
      </c>
      <c r="D1511" s="42" t="s">
        <v>438</v>
      </c>
      <c r="E1511" s="43">
        <v>41215.302083333336</v>
      </c>
      <c r="F1511" s="42" t="s">
        <v>1813</v>
      </c>
      <c r="G1511" s="13" t="s">
        <v>440</v>
      </c>
      <c r="H1511" s="13">
        <v>170</v>
      </c>
      <c r="I1511" s="13">
        <v>204</v>
      </c>
      <c r="J1511" s="13" t="s">
        <v>1819</v>
      </c>
    </row>
    <row r="1512" spans="1:10" ht="15" customHeight="1">
      <c r="A1512" s="42" t="s">
        <v>1421</v>
      </c>
      <c r="B1512" s="13">
        <v>9619488506</v>
      </c>
      <c r="C1512" s="42" t="s">
        <v>437</v>
      </c>
      <c r="D1512" s="42" t="s">
        <v>438</v>
      </c>
      <c r="E1512" s="43">
        <v>41215.34375</v>
      </c>
      <c r="F1512" s="42" t="s">
        <v>1813</v>
      </c>
      <c r="G1512" s="13" t="s">
        <v>440</v>
      </c>
      <c r="H1512" s="13">
        <v>100</v>
      </c>
      <c r="I1512" s="13">
        <v>110</v>
      </c>
      <c r="J1512" s="13" t="s">
        <v>1819</v>
      </c>
    </row>
    <row r="1513" spans="1:10" ht="15" customHeight="1">
      <c r="A1513" s="42" t="s">
        <v>1820</v>
      </c>
      <c r="B1513" s="13">
        <v>9972944044</v>
      </c>
      <c r="C1513" s="42" t="s">
        <v>437</v>
      </c>
      <c r="D1513" s="42" t="s">
        <v>438</v>
      </c>
      <c r="E1513" s="43">
        <v>41215.395833333336</v>
      </c>
      <c r="F1513" s="42" t="s">
        <v>1813</v>
      </c>
      <c r="G1513" s="13" t="s">
        <v>440</v>
      </c>
      <c r="H1513" s="13">
        <v>774</v>
      </c>
      <c r="I1513" s="13">
        <v>844</v>
      </c>
      <c r="J1513" s="13" t="s">
        <v>1819</v>
      </c>
    </row>
    <row r="1514" spans="1:10" ht="15" customHeight="1">
      <c r="A1514" s="42" t="s">
        <v>612</v>
      </c>
      <c r="B1514" s="13">
        <v>9820369042</v>
      </c>
      <c r="C1514" s="42" t="s">
        <v>437</v>
      </c>
      <c r="D1514" s="42" t="s">
        <v>438</v>
      </c>
      <c r="E1514" s="43">
        <v>41215.625</v>
      </c>
      <c r="F1514" s="42" t="s">
        <v>1813</v>
      </c>
      <c r="G1514" s="13" t="s">
        <v>440</v>
      </c>
      <c r="H1514" s="13">
        <v>156</v>
      </c>
      <c r="I1514" s="13">
        <v>173</v>
      </c>
      <c r="J1514" s="13" t="s">
        <v>1819</v>
      </c>
    </row>
    <row r="1515" spans="1:10" ht="15" customHeight="1">
      <c r="A1515" s="42" t="s">
        <v>1821</v>
      </c>
      <c r="B1515" s="13">
        <v>9769008423</v>
      </c>
      <c r="C1515" s="42" t="s">
        <v>437</v>
      </c>
      <c r="D1515" s="42" t="s">
        <v>486</v>
      </c>
      <c r="E1515" s="43">
        <v>41215.760416666664</v>
      </c>
      <c r="F1515" s="42" t="s">
        <v>1813</v>
      </c>
      <c r="G1515" s="13" t="s">
        <v>440</v>
      </c>
      <c r="H1515" s="13">
        <v>230</v>
      </c>
      <c r="I1515" s="13">
        <v>204</v>
      </c>
      <c r="J1515" s="13" t="s">
        <v>1819</v>
      </c>
    </row>
    <row r="1516" spans="1:10" ht="15" customHeight="1">
      <c r="A1516" s="42" t="s">
        <v>1822</v>
      </c>
      <c r="B1516" s="13">
        <v>9769888182</v>
      </c>
      <c r="C1516" s="42" t="s">
        <v>437</v>
      </c>
      <c r="D1516" s="42" t="s">
        <v>438</v>
      </c>
      <c r="E1516" s="43">
        <v>41216.322916666664</v>
      </c>
      <c r="F1516" s="42" t="s">
        <v>1813</v>
      </c>
      <c r="G1516" s="13" t="s">
        <v>440</v>
      </c>
      <c r="H1516" s="13">
        <v>423</v>
      </c>
      <c r="I1516" s="13">
        <v>390</v>
      </c>
      <c r="J1516" s="13" t="s">
        <v>1819</v>
      </c>
    </row>
    <row r="1517" spans="1:10" ht="15" customHeight="1">
      <c r="A1517" s="42" t="s">
        <v>818</v>
      </c>
      <c r="B1517" s="13">
        <v>9870506665</v>
      </c>
      <c r="C1517" s="42" t="s">
        <v>437</v>
      </c>
      <c r="D1517" s="42" t="s">
        <v>438</v>
      </c>
      <c r="E1517" s="43">
        <v>41216.604166666664</v>
      </c>
      <c r="F1517" s="42" t="s">
        <v>1813</v>
      </c>
      <c r="G1517" s="13" t="s">
        <v>440</v>
      </c>
      <c r="H1517" s="13">
        <v>431</v>
      </c>
      <c r="I1517" s="13">
        <v>497</v>
      </c>
      <c r="J1517" s="13" t="s">
        <v>1819</v>
      </c>
    </row>
    <row r="1518" spans="1:10" ht="15" customHeight="1">
      <c r="A1518" s="42" t="s">
        <v>703</v>
      </c>
      <c r="B1518" s="13">
        <v>9594588555</v>
      </c>
      <c r="C1518" s="42" t="s">
        <v>437</v>
      </c>
      <c r="D1518" s="42" t="s">
        <v>438</v>
      </c>
      <c r="E1518" s="43">
        <v>41216.75</v>
      </c>
      <c r="F1518" s="42" t="s">
        <v>1813</v>
      </c>
      <c r="G1518" s="13" t="s">
        <v>440</v>
      </c>
      <c r="H1518" s="13">
        <v>129</v>
      </c>
      <c r="I1518" s="13">
        <v>134</v>
      </c>
      <c r="J1518" s="13" t="s">
        <v>1819</v>
      </c>
    </row>
    <row r="1519" spans="1:10" ht="15" customHeight="1">
      <c r="A1519" s="42" t="s">
        <v>1823</v>
      </c>
      <c r="B1519" s="13">
        <v>9223547117</v>
      </c>
      <c r="C1519" s="42" t="s">
        <v>437</v>
      </c>
      <c r="D1519" s="42" t="s">
        <v>438</v>
      </c>
      <c r="E1519" s="43">
        <v>41217.40625</v>
      </c>
      <c r="F1519" s="42" t="s">
        <v>1813</v>
      </c>
      <c r="G1519" s="13" t="s">
        <v>440</v>
      </c>
      <c r="H1519" s="13">
        <v>110</v>
      </c>
      <c r="I1519" s="13">
        <v>113</v>
      </c>
      <c r="J1519" s="13" t="s">
        <v>1819</v>
      </c>
    </row>
    <row r="1520" spans="1:10" ht="15" customHeight="1">
      <c r="A1520" s="42" t="s">
        <v>1824</v>
      </c>
      <c r="B1520" s="13">
        <v>9920018763</v>
      </c>
      <c r="C1520" s="42" t="s">
        <v>437</v>
      </c>
      <c r="D1520" s="42" t="s">
        <v>438</v>
      </c>
      <c r="E1520" s="43">
        <v>41217.458333333336</v>
      </c>
      <c r="F1520" s="42" t="s">
        <v>1813</v>
      </c>
      <c r="G1520" s="13" t="s">
        <v>440</v>
      </c>
      <c r="H1520" s="13">
        <v>151</v>
      </c>
      <c r="I1520" s="13">
        <v>178</v>
      </c>
      <c r="J1520" s="13" t="s">
        <v>1819</v>
      </c>
    </row>
    <row r="1521" spans="1:10" ht="15" customHeight="1">
      <c r="A1521" s="42" t="s">
        <v>1825</v>
      </c>
      <c r="B1521" s="13">
        <v>9892775565</v>
      </c>
      <c r="C1521" s="42" t="s">
        <v>437</v>
      </c>
      <c r="D1521" s="42" t="s">
        <v>438</v>
      </c>
      <c r="E1521" s="43">
        <v>41217.53125</v>
      </c>
      <c r="F1521" s="42" t="s">
        <v>1813</v>
      </c>
      <c r="G1521" s="13" t="s">
        <v>440</v>
      </c>
      <c r="H1521" s="13">
        <v>150</v>
      </c>
      <c r="I1521" s="13">
        <v>113</v>
      </c>
      <c r="J1521" s="13" t="s">
        <v>1819</v>
      </c>
    </row>
    <row r="1522" spans="1:10" ht="15" customHeight="1">
      <c r="A1522" s="42" t="s">
        <v>1826</v>
      </c>
      <c r="B1522" s="13">
        <v>9967639582</v>
      </c>
      <c r="C1522" s="42" t="s">
        <v>437</v>
      </c>
      <c r="D1522" s="42" t="s">
        <v>461</v>
      </c>
      <c r="E1522" s="43">
        <v>41217.729166666664</v>
      </c>
      <c r="F1522" s="42" t="s">
        <v>1813</v>
      </c>
      <c r="G1522" s="13" t="s">
        <v>440</v>
      </c>
      <c r="H1522" s="13">
        <v>485</v>
      </c>
      <c r="I1522" s="13">
        <v>549</v>
      </c>
      <c r="J1522" s="13" t="s">
        <v>1819</v>
      </c>
    </row>
    <row r="1523" spans="1:10" ht="15" customHeight="1">
      <c r="A1523" s="42" t="s">
        <v>923</v>
      </c>
      <c r="B1523" s="13">
        <v>9820096534</v>
      </c>
      <c r="C1523" s="42" t="s">
        <v>437</v>
      </c>
      <c r="D1523" s="42" t="s">
        <v>438</v>
      </c>
      <c r="E1523" s="43">
        <v>41218.302083333336</v>
      </c>
      <c r="F1523" s="42" t="s">
        <v>1813</v>
      </c>
      <c r="G1523" s="13" t="s">
        <v>440</v>
      </c>
      <c r="H1523" s="13">
        <v>698</v>
      </c>
      <c r="I1523" s="13">
        <v>852</v>
      </c>
      <c r="J1523" s="13" t="s">
        <v>1819</v>
      </c>
    </row>
    <row r="1524" spans="1:10" ht="15" customHeight="1">
      <c r="A1524" s="42" t="s">
        <v>1827</v>
      </c>
      <c r="B1524" s="13">
        <v>9167252221</v>
      </c>
      <c r="C1524" s="42" t="s">
        <v>437</v>
      </c>
      <c r="D1524" s="42" t="s">
        <v>486</v>
      </c>
      <c r="E1524" s="43">
        <v>41218.40625</v>
      </c>
      <c r="F1524" s="42" t="s">
        <v>1813</v>
      </c>
      <c r="G1524" s="13" t="s">
        <v>440</v>
      </c>
      <c r="H1524" s="13">
        <v>694</v>
      </c>
      <c r="I1524" s="13">
        <v>844</v>
      </c>
      <c r="J1524" s="13" t="s">
        <v>1819</v>
      </c>
    </row>
    <row r="1525" spans="1:10" ht="15" customHeight="1">
      <c r="A1525" s="42" t="s">
        <v>1556</v>
      </c>
      <c r="B1525" s="13">
        <v>7738204812</v>
      </c>
      <c r="C1525" s="42" t="s">
        <v>437</v>
      </c>
      <c r="D1525" s="42" t="s">
        <v>438</v>
      </c>
      <c r="E1525" s="43">
        <v>41218.541666666664</v>
      </c>
      <c r="F1525" s="42" t="s">
        <v>1813</v>
      </c>
      <c r="G1525" s="13" t="s">
        <v>440</v>
      </c>
      <c r="H1525" s="13">
        <v>257</v>
      </c>
      <c r="I1525" s="13">
        <v>306</v>
      </c>
      <c r="J1525" s="13" t="s">
        <v>1819</v>
      </c>
    </row>
    <row r="1526" spans="1:10" ht="15" customHeight="1">
      <c r="A1526" s="42" t="s">
        <v>474</v>
      </c>
      <c r="B1526" s="13">
        <v>7801008001</v>
      </c>
      <c r="C1526" s="42" t="s">
        <v>437</v>
      </c>
      <c r="D1526" s="42" t="s">
        <v>448</v>
      </c>
      <c r="E1526" s="43">
        <v>41218.729166666664</v>
      </c>
      <c r="F1526" s="42" t="s">
        <v>1813</v>
      </c>
      <c r="G1526" s="13" t="s">
        <v>440</v>
      </c>
      <c r="H1526" s="13">
        <v>418</v>
      </c>
      <c r="I1526" s="13">
        <v>484</v>
      </c>
      <c r="J1526" s="13" t="s">
        <v>1819</v>
      </c>
    </row>
    <row r="1527" spans="1:10" ht="15" customHeight="1">
      <c r="A1527" s="42" t="s">
        <v>1828</v>
      </c>
      <c r="B1527" s="13">
        <v>9930060869</v>
      </c>
      <c r="C1527" s="42" t="s">
        <v>437</v>
      </c>
      <c r="D1527" s="42" t="s">
        <v>486</v>
      </c>
      <c r="E1527" s="43">
        <v>41218.791666666664</v>
      </c>
      <c r="F1527" s="42" t="s">
        <v>1813</v>
      </c>
      <c r="G1527" s="13" t="s">
        <v>440</v>
      </c>
      <c r="H1527" s="13">
        <v>337</v>
      </c>
      <c r="I1527" s="13">
        <v>398</v>
      </c>
      <c r="J1527" s="13" t="s">
        <v>1819</v>
      </c>
    </row>
    <row r="1528" spans="1:10" ht="15" customHeight="1">
      <c r="A1528" s="42" t="s">
        <v>633</v>
      </c>
      <c r="B1528" s="13">
        <v>9820170006</v>
      </c>
      <c r="C1528" s="42" t="s">
        <v>437</v>
      </c>
      <c r="D1528" s="42" t="s">
        <v>448</v>
      </c>
      <c r="E1528" s="43">
        <v>41219.375</v>
      </c>
      <c r="F1528" s="42" t="s">
        <v>1813</v>
      </c>
      <c r="G1528" s="13" t="s">
        <v>440</v>
      </c>
      <c r="H1528" s="13">
        <v>219</v>
      </c>
      <c r="I1528" s="13">
        <v>254</v>
      </c>
      <c r="J1528" s="13" t="s">
        <v>1819</v>
      </c>
    </row>
    <row r="1529" spans="1:10" ht="15" customHeight="1">
      <c r="A1529" s="42" t="s">
        <v>456</v>
      </c>
      <c r="B1529" s="13">
        <v>9820944920</v>
      </c>
      <c r="C1529" s="42" t="s">
        <v>437</v>
      </c>
      <c r="D1529" s="42" t="s">
        <v>438</v>
      </c>
      <c r="E1529" s="43">
        <v>41219.520833333336</v>
      </c>
      <c r="F1529" s="42" t="s">
        <v>1813</v>
      </c>
      <c r="G1529" s="13" t="s">
        <v>440</v>
      </c>
      <c r="H1529" s="13">
        <v>100</v>
      </c>
      <c r="I1529" s="13">
        <v>71</v>
      </c>
      <c r="J1529" s="13" t="s">
        <v>1819</v>
      </c>
    </row>
    <row r="1530" spans="1:10" ht="15" customHeight="1">
      <c r="A1530" s="42" t="s">
        <v>1829</v>
      </c>
      <c r="B1530" s="13">
        <v>9820916200</v>
      </c>
      <c r="C1530" s="42" t="s">
        <v>437</v>
      </c>
      <c r="D1530" s="42" t="s">
        <v>438</v>
      </c>
      <c r="E1530" s="43">
        <v>41219.604166666664</v>
      </c>
      <c r="F1530" s="42" t="s">
        <v>1813</v>
      </c>
      <c r="G1530" s="13" t="s">
        <v>440</v>
      </c>
      <c r="H1530" s="13">
        <v>485.8</v>
      </c>
      <c r="I1530" s="13">
        <v>554</v>
      </c>
      <c r="J1530" s="13" t="s">
        <v>1819</v>
      </c>
    </row>
    <row r="1531" spans="1:10" ht="15" customHeight="1">
      <c r="A1531" s="42" t="s">
        <v>480</v>
      </c>
      <c r="B1531" s="13">
        <v>7208008001</v>
      </c>
      <c r="C1531" s="42" t="s">
        <v>437</v>
      </c>
      <c r="D1531" s="42" t="s">
        <v>448</v>
      </c>
      <c r="E1531" s="43">
        <v>41219.75</v>
      </c>
      <c r="F1531" s="42" t="s">
        <v>1813</v>
      </c>
      <c r="G1531" s="13" t="s">
        <v>440</v>
      </c>
      <c r="H1531" s="13">
        <v>340</v>
      </c>
      <c r="I1531" s="13">
        <v>379</v>
      </c>
      <c r="J1531" s="13" t="s">
        <v>1819</v>
      </c>
    </row>
    <row r="1532" spans="1:10" ht="15" customHeight="1">
      <c r="A1532" s="42" t="s">
        <v>1617</v>
      </c>
      <c r="B1532" s="13">
        <v>9920639541</v>
      </c>
      <c r="C1532" s="42" t="s">
        <v>437</v>
      </c>
      <c r="D1532" s="42" t="s">
        <v>448</v>
      </c>
      <c r="E1532" s="43">
        <v>41220.416666666664</v>
      </c>
      <c r="F1532" s="42" t="s">
        <v>1813</v>
      </c>
      <c r="G1532" s="13" t="s">
        <v>440</v>
      </c>
      <c r="H1532" s="13">
        <v>131</v>
      </c>
      <c r="I1532" s="13">
        <v>139</v>
      </c>
      <c r="J1532" s="13" t="s">
        <v>1819</v>
      </c>
    </row>
    <row r="1533" spans="1:10" ht="15" customHeight="1">
      <c r="A1533" s="42" t="s">
        <v>1430</v>
      </c>
      <c r="B1533" s="13">
        <v>9819990065</v>
      </c>
      <c r="C1533" s="42" t="s">
        <v>437</v>
      </c>
      <c r="D1533" s="42" t="s">
        <v>438</v>
      </c>
      <c r="E1533" s="43">
        <v>41220.458333333336</v>
      </c>
      <c r="F1533" s="42" t="s">
        <v>1813</v>
      </c>
      <c r="G1533" s="13" t="s">
        <v>440</v>
      </c>
      <c r="H1533" s="13">
        <v>252</v>
      </c>
      <c r="I1533" s="13">
        <v>277</v>
      </c>
      <c r="J1533" s="13" t="s">
        <v>1819</v>
      </c>
    </row>
    <row r="1534" spans="1:10" ht="15" customHeight="1">
      <c r="A1534" s="42" t="s">
        <v>1830</v>
      </c>
      <c r="B1534" s="13">
        <v>9820071451</v>
      </c>
      <c r="C1534" s="42" t="s">
        <v>437</v>
      </c>
      <c r="D1534" s="42" t="s">
        <v>438</v>
      </c>
      <c r="E1534" s="43">
        <v>41220.541666666664</v>
      </c>
      <c r="F1534" s="42" t="s">
        <v>1813</v>
      </c>
      <c r="G1534" s="13" t="s">
        <v>440</v>
      </c>
      <c r="H1534" s="13">
        <v>100</v>
      </c>
      <c r="I1534" s="13">
        <v>63</v>
      </c>
      <c r="J1534" s="13" t="s">
        <v>1819</v>
      </c>
    </row>
    <row r="1535" spans="1:10" ht="15" customHeight="1">
      <c r="A1535" s="42" t="s">
        <v>669</v>
      </c>
      <c r="B1535" s="13">
        <v>9821050929</v>
      </c>
      <c r="C1535" s="42" t="s">
        <v>437</v>
      </c>
      <c r="D1535" s="42" t="s">
        <v>438</v>
      </c>
      <c r="E1535" s="43">
        <v>41220.645833333336</v>
      </c>
      <c r="F1535" s="42" t="s">
        <v>1813</v>
      </c>
      <c r="G1535" s="13" t="s">
        <v>440</v>
      </c>
      <c r="H1535" s="13">
        <v>261</v>
      </c>
      <c r="I1535" s="13">
        <v>291</v>
      </c>
      <c r="J1535" s="13" t="s">
        <v>1819</v>
      </c>
    </row>
    <row r="1536" spans="1:10" ht="15" customHeight="1">
      <c r="A1536" s="42" t="s">
        <v>1831</v>
      </c>
      <c r="B1536" s="13">
        <v>9910419997</v>
      </c>
      <c r="C1536" s="42" t="s">
        <v>437</v>
      </c>
      <c r="D1536" s="42" t="s">
        <v>438</v>
      </c>
      <c r="E1536" s="43">
        <v>41220.760416666664</v>
      </c>
      <c r="F1536" s="42" t="s">
        <v>1813</v>
      </c>
      <c r="G1536" s="13" t="s">
        <v>440</v>
      </c>
      <c r="H1536" s="13">
        <v>556</v>
      </c>
      <c r="I1536" s="13">
        <v>627</v>
      </c>
      <c r="J1536" s="13" t="s">
        <v>1819</v>
      </c>
    </row>
    <row r="1537" spans="1:10" ht="15" customHeight="1">
      <c r="A1537" s="42" t="s">
        <v>1134</v>
      </c>
      <c r="B1537" s="13">
        <v>8879641447</v>
      </c>
      <c r="C1537" s="42" t="s">
        <v>437</v>
      </c>
      <c r="D1537" s="42" t="s">
        <v>438</v>
      </c>
      <c r="E1537" s="43">
        <v>41214.40625</v>
      </c>
      <c r="F1537" s="42" t="s">
        <v>1832</v>
      </c>
      <c r="G1537" s="13" t="s">
        <v>440</v>
      </c>
      <c r="H1537" s="13">
        <v>100</v>
      </c>
      <c r="I1537" s="13">
        <v>93</v>
      </c>
      <c r="J1537" s="13" t="s">
        <v>1833</v>
      </c>
    </row>
    <row r="1538" spans="1:10" ht="15" customHeight="1">
      <c r="A1538" s="42" t="s">
        <v>1820</v>
      </c>
      <c r="B1538" s="13">
        <v>9972944044</v>
      </c>
      <c r="C1538" s="42" t="s">
        <v>437</v>
      </c>
      <c r="D1538" s="42" t="s">
        <v>438</v>
      </c>
      <c r="E1538" s="43">
        <v>41214.479166666664</v>
      </c>
      <c r="F1538" s="42" t="s">
        <v>1832</v>
      </c>
      <c r="G1538" s="13" t="s">
        <v>440</v>
      </c>
      <c r="H1538" s="13">
        <v>328</v>
      </c>
      <c r="I1538" s="13">
        <v>315</v>
      </c>
      <c r="J1538" s="13" t="s">
        <v>1833</v>
      </c>
    </row>
    <row r="1539" spans="1:10" ht="15" customHeight="1">
      <c r="A1539" s="42" t="s">
        <v>1834</v>
      </c>
      <c r="B1539" s="13">
        <v>9819153062</v>
      </c>
      <c r="C1539" s="42" t="s">
        <v>437</v>
      </c>
      <c r="D1539" s="42" t="s">
        <v>438</v>
      </c>
      <c r="E1539" s="43">
        <v>41214.59375</v>
      </c>
      <c r="F1539" s="42" t="s">
        <v>1832</v>
      </c>
      <c r="G1539" s="13" t="s">
        <v>440</v>
      </c>
      <c r="H1539" s="13">
        <v>196</v>
      </c>
      <c r="I1539" s="13">
        <v>176</v>
      </c>
      <c r="J1539" s="13" t="s">
        <v>1833</v>
      </c>
    </row>
    <row r="1540" spans="1:10" ht="15" customHeight="1">
      <c r="A1540" s="42" t="s">
        <v>498</v>
      </c>
      <c r="B1540" s="13">
        <v>9829847650</v>
      </c>
      <c r="C1540" s="42" t="s">
        <v>437</v>
      </c>
      <c r="D1540" s="42" t="s">
        <v>448</v>
      </c>
      <c r="E1540" s="43">
        <v>41214.666666666664</v>
      </c>
      <c r="F1540" s="42" t="s">
        <v>1832</v>
      </c>
      <c r="G1540" s="13" t="s">
        <v>440</v>
      </c>
      <c r="H1540" s="13">
        <v>324</v>
      </c>
      <c r="I1540" s="13">
        <v>306</v>
      </c>
      <c r="J1540" s="13" t="s">
        <v>1833</v>
      </c>
    </row>
    <row r="1541" spans="1:10" ht="15" customHeight="1">
      <c r="A1541" s="42" t="s">
        <v>499</v>
      </c>
      <c r="B1541" s="13">
        <v>7208008001</v>
      </c>
      <c r="C1541" s="42" t="s">
        <v>437</v>
      </c>
      <c r="D1541" s="42" t="s">
        <v>448</v>
      </c>
      <c r="E1541" s="43">
        <v>41214.770833333336</v>
      </c>
      <c r="F1541" s="42" t="s">
        <v>1832</v>
      </c>
      <c r="G1541" s="13" t="s">
        <v>440</v>
      </c>
      <c r="H1541" s="13">
        <v>184</v>
      </c>
      <c r="I1541" s="13">
        <v>137</v>
      </c>
      <c r="J1541" s="13" t="s">
        <v>1833</v>
      </c>
    </row>
    <row r="1542" spans="1:10" ht="15" customHeight="1">
      <c r="A1542" s="42" t="s">
        <v>552</v>
      </c>
      <c r="B1542" s="13">
        <v>9820217905</v>
      </c>
      <c r="C1542" s="42" t="s">
        <v>437</v>
      </c>
      <c r="D1542" s="42" t="s">
        <v>448</v>
      </c>
      <c r="E1542" s="43">
        <v>41214.854166666664</v>
      </c>
      <c r="F1542" s="42" t="s">
        <v>1832</v>
      </c>
      <c r="G1542" s="13" t="s">
        <v>440</v>
      </c>
      <c r="H1542" s="13">
        <v>293</v>
      </c>
      <c r="I1542" s="13">
        <v>280</v>
      </c>
      <c r="J1542" s="13" t="s">
        <v>1833</v>
      </c>
    </row>
    <row r="1543" spans="1:10" ht="15" customHeight="1">
      <c r="A1543" s="42" t="s">
        <v>1049</v>
      </c>
      <c r="B1543" s="13">
        <v>9987948888</v>
      </c>
      <c r="C1543" s="42" t="s">
        <v>437</v>
      </c>
      <c r="D1543" s="42" t="s">
        <v>438</v>
      </c>
      <c r="E1543" s="43">
        <v>41214.916666666664</v>
      </c>
      <c r="F1543" s="42" t="s">
        <v>1832</v>
      </c>
      <c r="G1543" s="13" t="s">
        <v>440</v>
      </c>
      <c r="H1543" s="13">
        <v>101</v>
      </c>
      <c r="I1543" s="13">
        <v>65</v>
      </c>
      <c r="J1543" s="13" t="s">
        <v>1833</v>
      </c>
    </row>
    <row r="1544" spans="1:10" ht="15" customHeight="1">
      <c r="A1544" s="42" t="s">
        <v>1835</v>
      </c>
      <c r="B1544" s="13">
        <v>9821515108</v>
      </c>
      <c r="C1544" s="42" t="s">
        <v>437</v>
      </c>
      <c r="D1544" s="42" t="s">
        <v>438</v>
      </c>
      <c r="E1544" s="43">
        <v>41215.458333333336</v>
      </c>
      <c r="F1544" s="42" t="s">
        <v>1832</v>
      </c>
      <c r="G1544" s="13" t="s">
        <v>440</v>
      </c>
      <c r="H1544" s="13">
        <v>718.2</v>
      </c>
      <c r="I1544" s="13">
        <v>321</v>
      </c>
      <c r="J1544" s="13" t="s">
        <v>1833</v>
      </c>
    </row>
    <row r="1545" spans="1:10" ht="15" customHeight="1">
      <c r="A1545" s="42" t="s">
        <v>1836</v>
      </c>
      <c r="B1545" s="13">
        <v>9322985202</v>
      </c>
      <c r="C1545" s="42" t="s">
        <v>437</v>
      </c>
      <c r="D1545" s="42" t="s">
        <v>438</v>
      </c>
      <c r="E1545" s="43">
        <v>41215.677083333336</v>
      </c>
      <c r="F1545" s="42" t="s">
        <v>1832</v>
      </c>
      <c r="G1545" s="13" t="s">
        <v>440</v>
      </c>
      <c r="H1545" s="13">
        <v>159</v>
      </c>
      <c r="I1545" s="13">
        <v>158</v>
      </c>
      <c r="J1545" s="13" t="s">
        <v>1833</v>
      </c>
    </row>
    <row r="1546" spans="1:10" ht="15" customHeight="1">
      <c r="A1546" s="42" t="s">
        <v>760</v>
      </c>
      <c r="B1546" s="13">
        <v>9930700788</v>
      </c>
      <c r="C1546" s="42" t="s">
        <v>437</v>
      </c>
      <c r="D1546" s="42" t="s">
        <v>461</v>
      </c>
      <c r="E1546" s="43">
        <v>41215.729166666664</v>
      </c>
      <c r="F1546" s="42" t="s">
        <v>1832</v>
      </c>
      <c r="G1546" s="13" t="s">
        <v>440</v>
      </c>
      <c r="H1546" s="13">
        <v>200</v>
      </c>
      <c r="I1546" s="13">
        <v>213</v>
      </c>
      <c r="J1546" s="13" t="s">
        <v>1833</v>
      </c>
    </row>
    <row r="1547" spans="1:10" ht="15" customHeight="1">
      <c r="A1547" s="42" t="s">
        <v>886</v>
      </c>
      <c r="B1547" s="13">
        <v>9819852854</v>
      </c>
      <c r="C1547" s="42" t="s">
        <v>437</v>
      </c>
      <c r="D1547" s="42" t="s">
        <v>438</v>
      </c>
      <c r="E1547" s="43">
        <v>41215.864583333336</v>
      </c>
      <c r="F1547" s="42" t="s">
        <v>1832</v>
      </c>
      <c r="G1547" s="13" t="s">
        <v>440</v>
      </c>
      <c r="H1547" s="13">
        <v>611</v>
      </c>
      <c r="I1547" s="13">
        <v>547</v>
      </c>
      <c r="J1547" s="13" t="s">
        <v>1833</v>
      </c>
    </row>
    <row r="1548" spans="1:10" ht="15" customHeight="1">
      <c r="A1548" s="42" t="s">
        <v>1837</v>
      </c>
      <c r="B1548" s="13">
        <v>9820214874</v>
      </c>
      <c r="C1548" s="42" t="s">
        <v>437</v>
      </c>
      <c r="D1548" s="42" t="s">
        <v>438</v>
      </c>
      <c r="E1548" s="43">
        <v>41216.458333333336</v>
      </c>
      <c r="F1548" s="42" t="s">
        <v>1832</v>
      </c>
      <c r="G1548" s="13" t="s">
        <v>440</v>
      </c>
      <c r="H1548" s="13">
        <v>337.4</v>
      </c>
      <c r="I1548" s="13">
        <v>180</v>
      </c>
      <c r="J1548" s="13" t="s">
        <v>1833</v>
      </c>
    </row>
    <row r="1549" spans="1:10" ht="15" customHeight="1">
      <c r="A1549" s="42" t="s">
        <v>1835</v>
      </c>
      <c r="B1549" s="13">
        <v>9821515108</v>
      </c>
      <c r="C1549" s="42" t="s">
        <v>437</v>
      </c>
      <c r="D1549" s="42" t="s">
        <v>438</v>
      </c>
      <c r="E1549" s="43">
        <v>41216.6875</v>
      </c>
      <c r="F1549" s="42" t="s">
        <v>1832</v>
      </c>
      <c r="G1549" s="13" t="s">
        <v>440</v>
      </c>
      <c r="H1549" s="13">
        <v>214</v>
      </c>
      <c r="I1549" s="13">
        <v>145</v>
      </c>
      <c r="J1549" s="13" t="s">
        <v>1833</v>
      </c>
    </row>
    <row r="1550" spans="1:10" ht="15" customHeight="1">
      <c r="A1550" s="42" t="s">
        <v>1838</v>
      </c>
      <c r="B1550" s="13">
        <v>9167759298</v>
      </c>
      <c r="C1550" s="42" t="s">
        <v>437</v>
      </c>
      <c r="D1550" s="42" t="s">
        <v>438</v>
      </c>
      <c r="E1550" s="43">
        <v>41216.802083333336</v>
      </c>
      <c r="F1550" s="42" t="s">
        <v>1832</v>
      </c>
      <c r="G1550" s="13" t="s">
        <v>440</v>
      </c>
      <c r="H1550" s="13">
        <v>703</v>
      </c>
      <c r="I1550" s="13">
        <v>679</v>
      </c>
      <c r="J1550" s="13" t="s">
        <v>1833</v>
      </c>
    </row>
    <row r="1551" spans="1:10" ht="15" customHeight="1">
      <c r="A1551" s="42" t="s">
        <v>1839</v>
      </c>
      <c r="B1551" s="13">
        <v>9727797378</v>
      </c>
      <c r="C1551" s="42" t="s">
        <v>437</v>
      </c>
      <c r="D1551" s="42" t="s">
        <v>438</v>
      </c>
      <c r="E1551" s="43">
        <v>41216.916666666664</v>
      </c>
      <c r="F1551" s="42" t="s">
        <v>1832</v>
      </c>
      <c r="G1551" s="13" t="s">
        <v>440</v>
      </c>
      <c r="H1551" s="13">
        <v>100</v>
      </c>
      <c r="I1551" s="13">
        <v>67</v>
      </c>
      <c r="J1551" s="13" t="s">
        <v>1833</v>
      </c>
    </row>
    <row r="1552" spans="1:10" ht="15" customHeight="1">
      <c r="A1552" s="42" t="s">
        <v>1840</v>
      </c>
      <c r="B1552" s="13">
        <v>9323271930</v>
      </c>
      <c r="C1552" s="42" t="s">
        <v>437</v>
      </c>
      <c r="D1552" s="42" t="s">
        <v>438</v>
      </c>
      <c r="E1552" s="43">
        <v>41217.697916666664</v>
      </c>
      <c r="F1552" s="42" t="s">
        <v>1832</v>
      </c>
      <c r="G1552" s="13" t="s">
        <v>440</v>
      </c>
      <c r="H1552" s="13">
        <v>371</v>
      </c>
      <c r="I1552" s="13">
        <v>367</v>
      </c>
      <c r="J1552" s="13" t="s">
        <v>1833</v>
      </c>
    </row>
    <row r="1553" spans="1:10" ht="15" customHeight="1">
      <c r="A1553" s="42" t="s">
        <v>1841</v>
      </c>
      <c r="B1553" s="13">
        <v>9820002268</v>
      </c>
      <c r="C1553" s="42" t="s">
        <v>437</v>
      </c>
      <c r="D1553" s="42" t="s">
        <v>438</v>
      </c>
      <c r="E1553" s="43">
        <v>41217.9375</v>
      </c>
      <c r="F1553" s="42" t="s">
        <v>1832</v>
      </c>
      <c r="G1553" s="13" t="s">
        <v>440</v>
      </c>
      <c r="H1553" s="13">
        <v>316</v>
      </c>
      <c r="I1553" s="13">
        <v>310</v>
      </c>
      <c r="J1553" s="13" t="s">
        <v>1833</v>
      </c>
    </row>
    <row r="1554" spans="1:10" ht="15" customHeight="1">
      <c r="A1554" s="42" t="s">
        <v>1842</v>
      </c>
      <c r="B1554" s="13">
        <v>9619555625</v>
      </c>
      <c r="C1554" s="42" t="s">
        <v>437</v>
      </c>
      <c r="D1554" s="42" t="s">
        <v>438</v>
      </c>
      <c r="E1554" s="43">
        <v>41218.458333333336</v>
      </c>
      <c r="F1554" s="42" t="s">
        <v>1832</v>
      </c>
      <c r="G1554" s="13" t="s">
        <v>440</v>
      </c>
      <c r="H1554" s="13">
        <v>328</v>
      </c>
      <c r="I1554" s="13">
        <v>306</v>
      </c>
      <c r="J1554" s="13" t="s">
        <v>1833</v>
      </c>
    </row>
    <row r="1555" spans="1:10" ht="15" customHeight="1">
      <c r="A1555" s="42" t="s">
        <v>1843</v>
      </c>
      <c r="B1555" s="13">
        <v>9820013663</v>
      </c>
      <c r="C1555" s="42" t="s">
        <v>437</v>
      </c>
      <c r="D1555" s="42" t="s">
        <v>438</v>
      </c>
      <c r="E1555" s="43">
        <v>41218.583333333336</v>
      </c>
      <c r="F1555" s="42" t="s">
        <v>1832</v>
      </c>
      <c r="G1555" s="13" t="s">
        <v>440</v>
      </c>
      <c r="H1555" s="13">
        <v>188</v>
      </c>
      <c r="I1555" s="13">
        <v>180</v>
      </c>
      <c r="J1555" s="13" t="s">
        <v>1833</v>
      </c>
    </row>
    <row r="1556" spans="1:10" ht="15" customHeight="1">
      <c r="A1556" s="42" t="s">
        <v>1844</v>
      </c>
      <c r="B1556" s="13">
        <v>9769009397</v>
      </c>
      <c r="C1556" s="42" t="s">
        <v>437</v>
      </c>
      <c r="D1556" s="42" t="s">
        <v>438</v>
      </c>
      <c r="E1556" s="43">
        <v>41218.645833333336</v>
      </c>
      <c r="F1556" s="42" t="s">
        <v>1832</v>
      </c>
      <c r="G1556" s="13" t="s">
        <v>440</v>
      </c>
      <c r="H1556" s="13">
        <v>140</v>
      </c>
      <c r="I1556" s="13">
        <v>89</v>
      </c>
      <c r="J1556" s="13" t="s">
        <v>1833</v>
      </c>
    </row>
    <row r="1557" spans="1:10" ht="15" customHeight="1">
      <c r="A1557" s="42" t="s">
        <v>1283</v>
      </c>
      <c r="B1557" s="13">
        <v>9769695894</v>
      </c>
      <c r="C1557" s="42" t="s">
        <v>437</v>
      </c>
      <c r="D1557" s="42" t="s">
        <v>438</v>
      </c>
      <c r="E1557" s="43">
        <v>41218.708333333336</v>
      </c>
      <c r="F1557" s="42" t="s">
        <v>1832</v>
      </c>
      <c r="G1557" s="13" t="s">
        <v>440</v>
      </c>
      <c r="H1557" s="13">
        <v>386</v>
      </c>
      <c r="I1557" s="13">
        <v>308</v>
      </c>
      <c r="J1557" s="13" t="s">
        <v>1833</v>
      </c>
    </row>
    <row r="1558" spans="1:10" ht="15" customHeight="1">
      <c r="A1558" s="42" t="s">
        <v>1776</v>
      </c>
      <c r="B1558" s="13">
        <v>8286000333</v>
      </c>
      <c r="C1558" s="42" t="s">
        <v>437</v>
      </c>
      <c r="D1558" s="42" t="s">
        <v>448</v>
      </c>
      <c r="E1558" s="43">
        <v>41218.833333333336</v>
      </c>
      <c r="F1558" s="42" t="s">
        <v>1832</v>
      </c>
      <c r="G1558" s="13" t="s">
        <v>440</v>
      </c>
      <c r="H1558" s="13">
        <v>185</v>
      </c>
      <c r="I1558" s="13">
        <v>124</v>
      </c>
      <c r="J1558" s="13" t="s">
        <v>1833</v>
      </c>
    </row>
    <row r="1559" spans="1:10" ht="15" customHeight="1">
      <c r="A1559" s="42" t="s">
        <v>1845</v>
      </c>
      <c r="B1559" s="13">
        <v>9920098042</v>
      </c>
      <c r="C1559" s="42" t="s">
        <v>437</v>
      </c>
      <c r="D1559" s="42" t="s">
        <v>438</v>
      </c>
      <c r="E1559" s="43">
        <v>41218.90625</v>
      </c>
      <c r="F1559" s="42" t="s">
        <v>1832</v>
      </c>
      <c r="G1559" s="13" t="s">
        <v>440</v>
      </c>
      <c r="H1559" s="13">
        <v>258</v>
      </c>
      <c r="I1559" s="13">
        <v>260</v>
      </c>
      <c r="J1559" s="13" t="s">
        <v>1833</v>
      </c>
    </row>
    <row r="1560" spans="1:10" ht="15" customHeight="1">
      <c r="A1560" s="42" t="s">
        <v>1846</v>
      </c>
      <c r="B1560" s="13">
        <v>9167400541</v>
      </c>
      <c r="C1560" s="42" t="s">
        <v>437</v>
      </c>
      <c r="D1560" s="42" t="s">
        <v>438</v>
      </c>
      <c r="E1560" s="43">
        <v>41219.4375</v>
      </c>
      <c r="F1560" s="42" t="s">
        <v>1832</v>
      </c>
      <c r="G1560" s="13" t="s">
        <v>440</v>
      </c>
      <c r="H1560" s="13">
        <v>783</v>
      </c>
      <c r="I1560" s="13">
        <v>675</v>
      </c>
      <c r="J1560" s="13" t="s">
        <v>1833</v>
      </c>
    </row>
    <row r="1561" spans="1:10" ht="15" customHeight="1">
      <c r="A1561" s="42" t="s">
        <v>1456</v>
      </c>
      <c r="B1561" s="13">
        <v>9820121085</v>
      </c>
      <c r="C1561" s="42" t="s">
        <v>437</v>
      </c>
      <c r="D1561" s="42" t="s">
        <v>448</v>
      </c>
      <c r="E1561" s="43">
        <v>41219.625</v>
      </c>
      <c r="F1561" s="42" t="s">
        <v>1832</v>
      </c>
      <c r="G1561" s="13" t="s">
        <v>440</v>
      </c>
      <c r="H1561" s="13">
        <v>904.4</v>
      </c>
      <c r="I1561" s="13">
        <v>647</v>
      </c>
      <c r="J1561" s="13" t="s">
        <v>1833</v>
      </c>
    </row>
    <row r="1562" spans="1:10" ht="15" customHeight="1">
      <c r="A1562" s="42" t="s">
        <v>1847</v>
      </c>
      <c r="B1562" s="13">
        <v>9324873018</v>
      </c>
      <c r="C1562" s="42" t="s">
        <v>437</v>
      </c>
      <c r="D1562" s="42" t="s">
        <v>448</v>
      </c>
      <c r="E1562" s="43">
        <v>41219.71875</v>
      </c>
      <c r="F1562" s="42" t="s">
        <v>1832</v>
      </c>
      <c r="G1562" s="13" t="s">
        <v>440</v>
      </c>
      <c r="H1562" s="13">
        <v>279</v>
      </c>
      <c r="I1562" s="13">
        <v>208</v>
      </c>
      <c r="J1562" s="13" t="s">
        <v>1833</v>
      </c>
    </row>
    <row r="1563" spans="1:10" ht="15" customHeight="1">
      <c r="A1563" s="42" t="s">
        <v>1848</v>
      </c>
      <c r="B1563" s="13">
        <v>9920200377</v>
      </c>
      <c r="C1563" s="42" t="s">
        <v>437</v>
      </c>
      <c r="D1563" s="42" t="s">
        <v>438</v>
      </c>
      <c r="E1563" s="43">
        <v>41219.8125</v>
      </c>
      <c r="F1563" s="42" t="s">
        <v>1832</v>
      </c>
      <c r="G1563" s="13" t="s">
        <v>440</v>
      </c>
      <c r="H1563" s="13">
        <v>523</v>
      </c>
      <c r="I1563" s="13">
        <v>508</v>
      </c>
      <c r="J1563" s="13" t="s">
        <v>1833</v>
      </c>
    </row>
    <row r="1564" spans="1:10" ht="15" customHeight="1">
      <c r="A1564" s="42" t="s">
        <v>1849</v>
      </c>
      <c r="B1564" s="13">
        <v>9322223676</v>
      </c>
      <c r="C1564" s="42" t="s">
        <v>437</v>
      </c>
      <c r="D1564" s="42" t="s">
        <v>438</v>
      </c>
      <c r="E1564" s="43">
        <v>41219.958333333336</v>
      </c>
      <c r="F1564" s="42" t="s">
        <v>1832</v>
      </c>
      <c r="G1564" s="13" t="s">
        <v>440</v>
      </c>
      <c r="H1564" s="13">
        <v>551.6</v>
      </c>
      <c r="I1564" s="13">
        <v>560</v>
      </c>
      <c r="J1564" s="13" t="s">
        <v>1833</v>
      </c>
    </row>
    <row r="1565" spans="1:10" ht="15" customHeight="1">
      <c r="A1565" s="42" t="s">
        <v>1850</v>
      </c>
      <c r="B1565" s="13">
        <v>8587095825</v>
      </c>
      <c r="C1565" s="42" t="s">
        <v>437</v>
      </c>
      <c r="D1565" s="42" t="s">
        <v>438</v>
      </c>
      <c r="E1565" s="43">
        <v>41220.40625</v>
      </c>
      <c r="F1565" s="42" t="s">
        <v>1832</v>
      </c>
      <c r="G1565" s="13" t="s">
        <v>749</v>
      </c>
      <c r="H1565" s="13">
        <v>1580</v>
      </c>
      <c r="I1565" s="13">
        <v>1255</v>
      </c>
      <c r="J1565" s="13" t="s">
        <v>1833</v>
      </c>
    </row>
    <row r="1566" spans="1:10" ht="15" customHeight="1">
      <c r="A1566" s="42" t="s">
        <v>593</v>
      </c>
      <c r="B1566" s="13">
        <v>9821663878</v>
      </c>
      <c r="C1566" s="42" t="s">
        <v>437</v>
      </c>
      <c r="D1566" s="42" t="s">
        <v>438</v>
      </c>
      <c r="E1566" s="43">
        <v>41220.927083333336</v>
      </c>
      <c r="F1566" s="42" t="s">
        <v>1832</v>
      </c>
      <c r="G1566" s="13" t="s">
        <v>440</v>
      </c>
      <c r="H1566" s="13">
        <v>337</v>
      </c>
      <c r="I1566" s="13">
        <v>334</v>
      </c>
      <c r="J1566" s="13" t="s">
        <v>1833</v>
      </c>
    </row>
    <row r="1567" spans="1:10" ht="15" customHeight="1">
      <c r="A1567" s="42" t="s">
        <v>499</v>
      </c>
      <c r="B1567" s="13">
        <v>7208008001</v>
      </c>
      <c r="C1567" s="42" t="s">
        <v>437</v>
      </c>
      <c r="D1567" s="42" t="s">
        <v>448</v>
      </c>
      <c r="E1567" s="43">
        <v>41214.78125</v>
      </c>
      <c r="F1567" s="42" t="s">
        <v>1851</v>
      </c>
      <c r="G1567" s="13" t="s">
        <v>440</v>
      </c>
      <c r="H1567" s="13">
        <v>349</v>
      </c>
      <c r="I1567" s="13">
        <v>277</v>
      </c>
      <c r="J1567" s="13" t="s">
        <v>1852</v>
      </c>
    </row>
    <row r="1568" spans="1:10" ht="15" customHeight="1">
      <c r="A1568" s="42" t="s">
        <v>1853</v>
      </c>
      <c r="B1568" s="13">
        <v>9987871563</v>
      </c>
      <c r="C1568" s="42" t="s">
        <v>437</v>
      </c>
      <c r="D1568" s="42" t="s">
        <v>438</v>
      </c>
      <c r="E1568" s="43">
        <v>41214.916666666664</v>
      </c>
      <c r="F1568" s="42" t="s">
        <v>1851</v>
      </c>
      <c r="G1568" s="13" t="s">
        <v>440</v>
      </c>
      <c r="H1568" s="13">
        <v>231</v>
      </c>
      <c r="I1568" s="13">
        <v>277</v>
      </c>
      <c r="J1568" s="13" t="s">
        <v>1852</v>
      </c>
    </row>
    <row r="1569" spans="1:10" ht="15" customHeight="1">
      <c r="A1569" s="42" t="s">
        <v>1854</v>
      </c>
      <c r="B1569" s="13">
        <v>9892947341</v>
      </c>
      <c r="C1569" s="42" t="s">
        <v>437</v>
      </c>
      <c r="D1569" s="42" t="s">
        <v>438</v>
      </c>
      <c r="E1569" s="43">
        <v>41214.979166666664</v>
      </c>
      <c r="F1569" s="42" t="s">
        <v>1851</v>
      </c>
      <c r="G1569" s="13" t="s">
        <v>440</v>
      </c>
      <c r="H1569" s="13">
        <v>474</v>
      </c>
      <c r="I1569" s="13">
        <v>277</v>
      </c>
      <c r="J1569" s="13" t="s">
        <v>1852</v>
      </c>
    </row>
    <row r="1570" spans="1:10" ht="15" customHeight="1">
      <c r="A1570" s="42" t="s">
        <v>1855</v>
      </c>
      <c r="B1570" s="13">
        <v>9820027484</v>
      </c>
      <c r="C1570" s="42" t="s">
        <v>437</v>
      </c>
      <c r="D1570" s="42" t="s">
        <v>438</v>
      </c>
      <c r="E1570" s="43">
        <v>41215.333333333336</v>
      </c>
      <c r="F1570" s="42" t="s">
        <v>1851</v>
      </c>
      <c r="G1570" s="13" t="s">
        <v>440</v>
      </c>
      <c r="H1570" s="13">
        <v>100</v>
      </c>
      <c r="I1570" s="13">
        <v>222</v>
      </c>
      <c r="J1570" s="13" t="s">
        <v>1852</v>
      </c>
    </row>
    <row r="1571" spans="1:10" ht="15" customHeight="1">
      <c r="A1571" s="42" t="s">
        <v>1856</v>
      </c>
      <c r="B1571" s="13">
        <v>9920110510</v>
      </c>
      <c r="C1571" s="42" t="s">
        <v>437</v>
      </c>
      <c r="D1571" s="42" t="s">
        <v>438</v>
      </c>
      <c r="E1571" s="43">
        <v>41215.395833333336</v>
      </c>
      <c r="F1571" s="42" t="s">
        <v>1851</v>
      </c>
      <c r="G1571" s="13" t="s">
        <v>440</v>
      </c>
      <c r="H1571" s="13">
        <v>221</v>
      </c>
      <c r="I1571" s="13">
        <v>222</v>
      </c>
      <c r="J1571" s="13" t="s">
        <v>1852</v>
      </c>
    </row>
    <row r="1572" spans="1:10" ht="15" customHeight="1">
      <c r="A1572" s="42" t="s">
        <v>1857</v>
      </c>
      <c r="B1572" s="13">
        <v>8451851571</v>
      </c>
      <c r="C1572" s="42" t="s">
        <v>437</v>
      </c>
      <c r="D1572" s="42" t="s">
        <v>448</v>
      </c>
      <c r="E1572" s="43">
        <v>41215.458333333336</v>
      </c>
      <c r="F1572" s="42" t="s">
        <v>1851</v>
      </c>
      <c r="G1572" s="13" t="s">
        <v>440</v>
      </c>
      <c r="H1572" s="13">
        <v>661</v>
      </c>
      <c r="I1572" s="13">
        <v>222</v>
      </c>
      <c r="J1572" s="13" t="s">
        <v>1852</v>
      </c>
    </row>
    <row r="1573" spans="1:10" ht="15" customHeight="1">
      <c r="A1573" s="42" t="s">
        <v>535</v>
      </c>
      <c r="B1573" s="13">
        <v>9619678182</v>
      </c>
      <c r="C1573" s="42" t="s">
        <v>437</v>
      </c>
      <c r="D1573" s="42" t="s">
        <v>461</v>
      </c>
      <c r="E1573" s="43">
        <v>41215.791666666664</v>
      </c>
      <c r="F1573" s="42" t="s">
        <v>1851</v>
      </c>
      <c r="G1573" s="13" t="s">
        <v>440</v>
      </c>
      <c r="H1573" s="13">
        <v>156</v>
      </c>
      <c r="I1573" s="13">
        <v>222</v>
      </c>
      <c r="J1573" s="13" t="s">
        <v>1852</v>
      </c>
    </row>
    <row r="1574" spans="1:10" ht="15" customHeight="1">
      <c r="A1574" s="42" t="s">
        <v>1858</v>
      </c>
      <c r="B1574" s="13">
        <v>9699952999</v>
      </c>
      <c r="C1574" s="42" t="s">
        <v>437</v>
      </c>
      <c r="D1574" s="42" t="s">
        <v>438</v>
      </c>
      <c r="E1574" s="43">
        <v>41215.864583333336</v>
      </c>
      <c r="F1574" s="42" t="s">
        <v>1851</v>
      </c>
      <c r="G1574" s="13" t="s">
        <v>440</v>
      </c>
      <c r="H1574" s="13">
        <v>275</v>
      </c>
      <c r="I1574" s="13">
        <v>222</v>
      </c>
      <c r="J1574" s="13" t="s">
        <v>1852</v>
      </c>
    </row>
    <row r="1575" spans="1:10" ht="15" customHeight="1">
      <c r="A1575" s="42" t="s">
        <v>1859</v>
      </c>
      <c r="B1575" s="13">
        <v>7738068753</v>
      </c>
      <c r="C1575" s="42" t="s">
        <v>437</v>
      </c>
      <c r="D1575" s="42" t="s">
        <v>438</v>
      </c>
      <c r="E1575" s="43">
        <v>41218.1875</v>
      </c>
      <c r="F1575" s="42" t="s">
        <v>1851</v>
      </c>
      <c r="G1575" s="13" t="s">
        <v>440</v>
      </c>
      <c r="H1575" s="13">
        <v>262</v>
      </c>
      <c r="I1575" s="13">
        <v>280</v>
      </c>
      <c r="J1575" s="13" t="s">
        <v>1852</v>
      </c>
    </row>
    <row r="1576" spans="1:10" ht="15" customHeight="1">
      <c r="A1576" s="42" t="s">
        <v>576</v>
      </c>
      <c r="B1576" s="13">
        <v>9833246432</v>
      </c>
      <c r="C1576" s="42" t="s">
        <v>437</v>
      </c>
      <c r="D1576" s="42" t="s">
        <v>438</v>
      </c>
      <c r="E1576" s="43">
        <v>41218.479166666664</v>
      </c>
      <c r="F1576" s="42" t="s">
        <v>1851</v>
      </c>
      <c r="G1576" s="13" t="s">
        <v>440</v>
      </c>
      <c r="H1576" s="13">
        <v>198</v>
      </c>
      <c r="I1576" s="13">
        <v>280</v>
      </c>
      <c r="J1576" s="13" t="s">
        <v>1852</v>
      </c>
    </row>
    <row r="1577" spans="1:10" ht="15" customHeight="1">
      <c r="A1577" s="42" t="s">
        <v>1860</v>
      </c>
      <c r="B1577" s="13">
        <v>2230410358</v>
      </c>
      <c r="C1577" s="42" t="s">
        <v>437</v>
      </c>
      <c r="D1577" s="42" t="s">
        <v>438</v>
      </c>
      <c r="E1577" s="43">
        <v>41218.75</v>
      </c>
      <c r="F1577" s="42" t="s">
        <v>1851</v>
      </c>
      <c r="G1577" s="13" t="s">
        <v>440</v>
      </c>
      <c r="H1577" s="13">
        <v>244</v>
      </c>
      <c r="I1577" s="13">
        <v>280</v>
      </c>
      <c r="J1577" s="13" t="s">
        <v>1852</v>
      </c>
    </row>
    <row r="1578" spans="1:10" ht="15" customHeight="1">
      <c r="A1578" s="42" t="s">
        <v>1861</v>
      </c>
      <c r="B1578" s="13">
        <v>7738144541</v>
      </c>
      <c r="C1578" s="42" t="s">
        <v>437</v>
      </c>
      <c r="D1578" s="42" t="s">
        <v>486</v>
      </c>
      <c r="E1578" s="43">
        <v>41218.822916666664</v>
      </c>
      <c r="F1578" s="42" t="s">
        <v>1851</v>
      </c>
      <c r="G1578" s="13" t="s">
        <v>440</v>
      </c>
      <c r="H1578" s="13">
        <v>272</v>
      </c>
      <c r="I1578" s="13">
        <v>280</v>
      </c>
      <c r="J1578" s="13" t="s">
        <v>1852</v>
      </c>
    </row>
    <row r="1579" spans="1:10" ht="15" customHeight="1">
      <c r="A1579" s="42" t="s">
        <v>1862</v>
      </c>
      <c r="B1579" s="13">
        <v>9845538042</v>
      </c>
      <c r="C1579" s="42" t="s">
        <v>437</v>
      </c>
      <c r="D1579" s="42" t="s">
        <v>486</v>
      </c>
      <c r="E1579" s="43">
        <v>41218.854166666664</v>
      </c>
      <c r="F1579" s="42" t="s">
        <v>1851</v>
      </c>
      <c r="G1579" s="13" t="s">
        <v>440</v>
      </c>
      <c r="H1579" s="13">
        <v>561</v>
      </c>
      <c r="I1579" s="13">
        <v>280</v>
      </c>
      <c r="J1579" s="13" t="s">
        <v>1852</v>
      </c>
    </row>
    <row r="1580" spans="1:10" ht="15" customHeight="1">
      <c r="A1580" s="42" t="s">
        <v>1863</v>
      </c>
      <c r="B1580" s="13">
        <v>9619155591</v>
      </c>
      <c r="C1580" s="42" t="s">
        <v>437</v>
      </c>
      <c r="D1580" s="42" t="s">
        <v>438</v>
      </c>
      <c r="E1580" s="43">
        <v>41218.979166666664</v>
      </c>
      <c r="F1580" s="42" t="s">
        <v>1851</v>
      </c>
      <c r="G1580" s="13" t="s">
        <v>440</v>
      </c>
      <c r="H1580" s="13">
        <v>594</v>
      </c>
      <c r="I1580" s="13">
        <v>280</v>
      </c>
      <c r="J1580" s="13" t="s">
        <v>1852</v>
      </c>
    </row>
    <row r="1581" spans="1:10" ht="15" customHeight="1">
      <c r="A1581" s="42" t="s">
        <v>480</v>
      </c>
      <c r="B1581" s="13">
        <v>7208008001</v>
      </c>
      <c r="C1581" s="42" t="s">
        <v>437</v>
      </c>
      <c r="D1581" s="42" t="s">
        <v>448</v>
      </c>
      <c r="E1581" s="43">
        <v>41220.333333333336</v>
      </c>
      <c r="F1581" s="42" t="s">
        <v>1851</v>
      </c>
      <c r="G1581" s="13" t="s">
        <v>440</v>
      </c>
      <c r="H1581" s="13">
        <v>627</v>
      </c>
      <c r="I1581" s="13">
        <v>415</v>
      </c>
      <c r="J1581" s="13" t="s">
        <v>1852</v>
      </c>
    </row>
    <row r="1582" spans="1:10" ht="15" customHeight="1">
      <c r="A1582" s="42" t="s">
        <v>1761</v>
      </c>
      <c r="B1582" s="13">
        <v>9619032488</v>
      </c>
      <c r="C1582" s="42" t="s">
        <v>437</v>
      </c>
      <c r="D1582" s="42" t="s">
        <v>448</v>
      </c>
      <c r="E1582" s="43">
        <v>41220.458333333336</v>
      </c>
      <c r="F1582" s="42" t="s">
        <v>1851</v>
      </c>
      <c r="G1582" s="13" t="s">
        <v>440</v>
      </c>
      <c r="H1582" s="13">
        <v>421.4</v>
      </c>
      <c r="I1582" s="13">
        <v>415</v>
      </c>
      <c r="J1582" s="13" t="s">
        <v>1852</v>
      </c>
    </row>
    <row r="1583" spans="1:10" ht="15" customHeight="1">
      <c r="A1583" s="42" t="s">
        <v>899</v>
      </c>
      <c r="B1583" s="13">
        <v>9322507162</v>
      </c>
      <c r="C1583" s="42" t="s">
        <v>437</v>
      </c>
      <c r="D1583" s="42" t="s">
        <v>486</v>
      </c>
      <c r="E1583" s="43">
        <v>41214.739583333336</v>
      </c>
      <c r="F1583" s="42" t="s">
        <v>1864</v>
      </c>
      <c r="G1583" s="13" t="s">
        <v>440</v>
      </c>
      <c r="H1583" s="13">
        <v>125</v>
      </c>
      <c r="I1583" s="13">
        <v>114</v>
      </c>
      <c r="J1583" s="13" t="s">
        <v>1865</v>
      </c>
    </row>
    <row r="1584" spans="1:10" ht="15" customHeight="1">
      <c r="A1584" s="42" t="s">
        <v>1022</v>
      </c>
      <c r="B1584" s="13">
        <v>9619136431</v>
      </c>
      <c r="C1584" s="42" t="s">
        <v>437</v>
      </c>
      <c r="D1584" s="42" t="s">
        <v>438</v>
      </c>
      <c r="E1584" s="43">
        <v>41214.822916666664</v>
      </c>
      <c r="F1584" s="42" t="s">
        <v>1864</v>
      </c>
      <c r="G1584" s="13" t="s">
        <v>440</v>
      </c>
      <c r="H1584" s="13">
        <v>255</v>
      </c>
      <c r="I1584" s="13">
        <v>214</v>
      </c>
      <c r="J1584" s="13" t="s">
        <v>1865</v>
      </c>
    </row>
    <row r="1585" spans="1:10" ht="15" customHeight="1">
      <c r="A1585" s="42" t="s">
        <v>1866</v>
      </c>
      <c r="B1585" s="13">
        <v>9820307951</v>
      </c>
      <c r="C1585" s="42" t="s">
        <v>437</v>
      </c>
      <c r="D1585" s="42" t="s">
        <v>438</v>
      </c>
      <c r="E1585" s="43">
        <v>41214.916666666664</v>
      </c>
      <c r="F1585" s="42" t="s">
        <v>1864</v>
      </c>
      <c r="G1585" s="13" t="s">
        <v>440</v>
      </c>
      <c r="H1585" s="13">
        <v>339</v>
      </c>
      <c r="I1585" s="13">
        <v>344</v>
      </c>
      <c r="J1585" s="13" t="s">
        <v>1865</v>
      </c>
    </row>
    <row r="1586" spans="1:10" ht="15" customHeight="1">
      <c r="A1586" s="42" t="s">
        <v>1867</v>
      </c>
      <c r="B1586" s="13">
        <v>2266798264</v>
      </c>
      <c r="C1586" s="42" t="s">
        <v>437</v>
      </c>
      <c r="D1586" s="42" t="s">
        <v>438</v>
      </c>
      <c r="E1586" s="43">
        <v>41215.479166666664</v>
      </c>
      <c r="F1586" s="42" t="s">
        <v>1864</v>
      </c>
      <c r="G1586" s="13" t="s">
        <v>440</v>
      </c>
      <c r="H1586" s="13">
        <v>214</v>
      </c>
      <c r="I1586" s="13">
        <v>216</v>
      </c>
      <c r="J1586" s="13" t="s">
        <v>1865</v>
      </c>
    </row>
    <row r="1587" spans="1:10" ht="15" customHeight="1">
      <c r="A1587" s="42" t="s">
        <v>1138</v>
      </c>
      <c r="B1587" s="13">
        <v>9820865254</v>
      </c>
      <c r="C1587" s="42" t="s">
        <v>437</v>
      </c>
      <c r="D1587" s="42" t="s">
        <v>438</v>
      </c>
      <c r="E1587" s="43">
        <v>41215.5625</v>
      </c>
      <c r="F1587" s="42" t="s">
        <v>1864</v>
      </c>
      <c r="G1587" s="13" t="s">
        <v>440</v>
      </c>
      <c r="H1587" s="13">
        <v>100</v>
      </c>
      <c r="I1587" s="13">
        <v>88</v>
      </c>
      <c r="J1587" s="13" t="s">
        <v>1865</v>
      </c>
    </row>
    <row r="1588" spans="1:10" ht="15" customHeight="1">
      <c r="A1588" s="42" t="s">
        <v>1138</v>
      </c>
      <c r="B1588" s="13">
        <v>9820865254</v>
      </c>
      <c r="C1588" s="42" t="s">
        <v>437</v>
      </c>
      <c r="D1588" s="42" t="s">
        <v>438</v>
      </c>
      <c r="E1588" s="43">
        <v>41215.5625</v>
      </c>
      <c r="F1588" s="42" t="s">
        <v>1864</v>
      </c>
      <c r="G1588" s="13" t="s">
        <v>440</v>
      </c>
      <c r="H1588" s="13">
        <v>100</v>
      </c>
      <c r="I1588" s="13">
        <v>64</v>
      </c>
      <c r="J1588" s="13" t="s">
        <v>1865</v>
      </c>
    </row>
    <row r="1589" spans="1:10" ht="15" customHeight="1">
      <c r="A1589" s="42" t="s">
        <v>1868</v>
      </c>
      <c r="B1589" s="13">
        <v>9821766371</v>
      </c>
      <c r="C1589" s="42" t="s">
        <v>437</v>
      </c>
      <c r="D1589" s="42" t="s">
        <v>438</v>
      </c>
      <c r="E1589" s="43">
        <v>41215.666666666664</v>
      </c>
      <c r="F1589" s="42" t="s">
        <v>1864</v>
      </c>
      <c r="G1589" s="13" t="s">
        <v>440</v>
      </c>
      <c r="H1589" s="13">
        <v>326</v>
      </c>
      <c r="I1589" s="13">
        <v>322</v>
      </c>
      <c r="J1589" s="13" t="s">
        <v>1865</v>
      </c>
    </row>
    <row r="1590" spans="1:10" ht="15" customHeight="1">
      <c r="A1590" s="42" t="s">
        <v>1869</v>
      </c>
      <c r="B1590" s="13">
        <v>9820307313</v>
      </c>
      <c r="C1590" s="42" t="s">
        <v>437</v>
      </c>
      <c r="D1590" s="42" t="s">
        <v>486</v>
      </c>
      <c r="E1590" s="43">
        <v>41215.90625</v>
      </c>
      <c r="F1590" s="42" t="s">
        <v>1864</v>
      </c>
      <c r="G1590" s="13" t="s">
        <v>440</v>
      </c>
      <c r="H1590" s="13">
        <v>100</v>
      </c>
      <c r="I1590" s="13">
        <v>77</v>
      </c>
      <c r="J1590" s="13" t="s">
        <v>1865</v>
      </c>
    </row>
    <row r="1591" spans="1:10" ht="15" customHeight="1">
      <c r="A1591" s="42" t="s">
        <v>1707</v>
      </c>
      <c r="B1591" s="13">
        <v>9833854586</v>
      </c>
      <c r="C1591" s="42" t="s">
        <v>437</v>
      </c>
      <c r="D1591" s="42" t="s">
        <v>438</v>
      </c>
      <c r="E1591" s="43">
        <v>41216.510416666664</v>
      </c>
      <c r="F1591" s="42" t="s">
        <v>1864</v>
      </c>
      <c r="G1591" s="13" t="s">
        <v>440</v>
      </c>
      <c r="H1591" s="13">
        <v>166</v>
      </c>
      <c r="I1591" s="13">
        <v>143</v>
      </c>
      <c r="J1591" s="13" t="s">
        <v>1865</v>
      </c>
    </row>
    <row r="1592" spans="1:10" ht="15" customHeight="1">
      <c r="A1592" s="42" t="s">
        <v>1870</v>
      </c>
      <c r="B1592" s="13">
        <v>9821333316</v>
      </c>
      <c r="C1592" s="42" t="s">
        <v>437</v>
      </c>
      <c r="D1592" s="42" t="s">
        <v>461</v>
      </c>
      <c r="E1592" s="43">
        <v>41216.614583333336</v>
      </c>
      <c r="F1592" s="42" t="s">
        <v>1864</v>
      </c>
      <c r="G1592" s="13" t="s">
        <v>440</v>
      </c>
      <c r="H1592" s="13">
        <v>100</v>
      </c>
      <c r="I1592" s="13">
        <v>77</v>
      </c>
      <c r="J1592" s="13" t="s">
        <v>1865</v>
      </c>
    </row>
    <row r="1593" spans="1:10" ht="15" customHeight="1">
      <c r="A1593" s="42" t="s">
        <v>1871</v>
      </c>
      <c r="B1593" s="13">
        <v>7738004747</v>
      </c>
      <c r="C1593" s="42" t="s">
        <v>437</v>
      </c>
      <c r="D1593" s="42" t="s">
        <v>438</v>
      </c>
      <c r="E1593" s="43">
        <v>41216.6875</v>
      </c>
      <c r="F1593" s="42" t="s">
        <v>1864</v>
      </c>
      <c r="G1593" s="13" t="s">
        <v>440</v>
      </c>
      <c r="H1593" s="13">
        <v>100</v>
      </c>
      <c r="I1593" s="13">
        <v>64</v>
      </c>
      <c r="J1593" s="13" t="s">
        <v>1865</v>
      </c>
    </row>
    <row r="1594" spans="1:10" ht="15" customHeight="1">
      <c r="A1594" s="42" t="s">
        <v>1872</v>
      </c>
      <c r="B1594" s="13">
        <v>9819573409</v>
      </c>
      <c r="C1594" s="42" t="s">
        <v>437</v>
      </c>
      <c r="D1594" s="42" t="s">
        <v>438</v>
      </c>
      <c r="E1594" s="43">
        <v>41216.770833333336</v>
      </c>
      <c r="F1594" s="42" t="s">
        <v>1864</v>
      </c>
      <c r="G1594" s="13" t="s">
        <v>440</v>
      </c>
      <c r="H1594" s="13">
        <v>305</v>
      </c>
      <c r="I1594" s="13">
        <v>253</v>
      </c>
      <c r="J1594" s="13" t="s">
        <v>1865</v>
      </c>
    </row>
    <row r="1595" spans="1:10" ht="15" customHeight="1">
      <c r="A1595" s="42" t="s">
        <v>1873</v>
      </c>
      <c r="B1595" s="13">
        <v>9819134924</v>
      </c>
      <c r="C1595" s="42" t="s">
        <v>437</v>
      </c>
      <c r="D1595" s="42" t="s">
        <v>438</v>
      </c>
      <c r="E1595" s="43">
        <v>41216.90625</v>
      </c>
      <c r="F1595" s="42" t="s">
        <v>1864</v>
      </c>
      <c r="G1595" s="13" t="s">
        <v>440</v>
      </c>
      <c r="H1595" s="13">
        <v>214</v>
      </c>
      <c r="I1595" s="13">
        <v>218</v>
      </c>
      <c r="J1595" s="13" t="s">
        <v>1865</v>
      </c>
    </row>
    <row r="1596" spans="1:10" ht="15" customHeight="1">
      <c r="A1596" s="42" t="s">
        <v>1874</v>
      </c>
      <c r="B1596" s="13">
        <v>9821219374</v>
      </c>
      <c r="C1596" s="42" t="s">
        <v>437</v>
      </c>
      <c r="D1596" s="42" t="s">
        <v>438</v>
      </c>
      <c r="E1596" s="43">
        <v>41217.520833333336</v>
      </c>
      <c r="F1596" s="42" t="s">
        <v>1864</v>
      </c>
      <c r="G1596" s="13" t="s">
        <v>440</v>
      </c>
      <c r="H1596" s="13">
        <v>388</v>
      </c>
      <c r="I1596" s="13">
        <v>394</v>
      </c>
      <c r="J1596" s="13" t="s">
        <v>1865</v>
      </c>
    </row>
    <row r="1597" spans="1:10" ht="15" customHeight="1">
      <c r="A1597" s="42" t="s">
        <v>1875</v>
      </c>
      <c r="B1597" s="13">
        <v>8347778883</v>
      </c>
      <c r="C1597" s="42" t="s">
        <v>437</v>
      </c>
      <c r="D1597" s="42" t="s">
        <v>438</v>
      </c>
      <c r="E1597" s="43">
        <v>41217.635416666664</v>
      </c>
      <c r="F1597" s="42" t="s">
        <v>1864</v>
      </c>
      <c r="G1597" s="13" t="s">
        <v>440</v>
      </c>
      <c r="H1597" s="13">
        <v>203</v>
      </c>
      <c r="I1597" s="13">
        <v>200</v>
      </c>
      <c r="J1597" s="13" t="s">
        <v>1865</v>
      </c>
    </row>
    <row r="1598" spans="1:10" ht="15" customHeight="1">
      <c r="A1598" s="42" t="s">
        <v>1876</v>
      </c>
      <c r="B1598" s="13">
        <v>9892056396</v>
      </c>
      <c r="C1598" s="42" t="s">
        <v>437</v>
      </c>
      <c r="D1598" s="42" t="s">
        <v>438</v>
      </c>
      <c r="E1598" s="43">
        <v>41217.666666666664</v>
      </c>
      <c r="F1598" s="42" t="s">
        <v>1864</v>
      </c>
      <c r="G1598" s="13" t="s">
        <v>440</v>
      </c>
      <c r="H1598" s="13">
        <v>755</v>
      </c>
      <c r="I1598" s="13">
        <v>780</v>
      </c>
      <c r="J1598" s="13" t="s">
        <v>1865</v>
      </c>
    </row>
    <row r="1599" spans="1:10" ht="15" customHeight="1">
      <c r="A1599" s="42" t="s">
        <v>1877</v>
      </c>
      <c r="B1599" s="13">
        <v>9833372423</v>
      </c>
      <c r="C1599" s="42" t="s">
        <v>437</v>
      </c>
      <c r="D1599" s="42" t="s">
        <v>438</v>
      </c>
      <c r="E1599" s="43">
        <v>41217.822916666664</v>
      </c>
      <c r="F1599" s="42" t="s">
        <v>1864</v>
      </c>
      <c r="G1599" s="13" t="s">
        <v>440</v>
      </c>
      <c r="H1599" s="13">
        <v>218</v>
      </c>
      <c r="I1599" s="13">
        <v>216</v>
      </c>
      <c r="J1599" s="13" t="s">
        <v>1865</v>
      </c>
    </row>
    <row r="1600" spans="1:10" ht="15" customHeight="1">
      <c r="A1600" s="42" t="s">
        <v>777</v>
      </c>
      <c r="B1600" s="13">
        <v>9768175597</v>
      </c>
      <c r="C1600" s="42" t="s">
        <v>437</v>
      </c>
      <c r="D1600" s="42" t="s">
        <v>461</v>
      </c>
      <c r="E1600" s="43">
        <v>41217.90625</v>
      </c>
      <c r="F1600" s="42" t="s">
        <v>1864</v>
      </c>
      <c r="G1600" s="13" t="s">
        <v>440</v>
      </c>
      <c r="H1600" s="13">
        <v>298</v>
      </c>
      <c r="I1600" s="13">
        <v>280</v>
      </c>
      <c r="J1600" s="13" t="s">
        <v>1865</v>
      </c>
    </row>
    <row r="1601" spans="1:10" ht="15" customHeight="1">
      <c r="A1601" s="42" t="s">
        <v>1878</v>
      </c>
      <c r="B1601" s="13">
        <v>9819443295</v>
      </c>
      <c r="C1601" s="42" t="s">
        <v>437</v>
      </c>
      <c r="D1601" s="42" t="s">
        <v>438</v>
      </c>
      <c r="E1601" s="43">
        <v>41218.520833333336</v>
      </c>
      <c r="F1601" s="42" t="s">
        <v>1864</v>
      </c>
      <c r="G1601" s="13" t="s">
        <v>440</v>
      </c>
      <c r="H1601" s="13">
        <v>161</v>
      </c>
      <c r="I1601" s="13">
        <v>161</v>
      </c>
      <c r="J1601" s="13" t="s">
        <v>1865</v>
      </c>
    </row>
    <row r="1602" spans="1:10" ht="15" customHeight="1">
      <c r="A1602" s="42" t="s">
        <v>1879</v>
      </c>
      <c r="B1602" s="13">
        <v>9833126868</v>
      </c>
      <c r="C1602" s="42" t="s">
        <v>437</v>
      </c>
      <c r="D1602" s="42" t="s">
        <v>438</v>
      </c>
      <c r="E1602" s="43">
        <v>41218.947916666664</v>
      </c>
      <c r="F1602" s="42" t="s">
        <v>1864</v>
      </c>
      <c r="G1602" s="13" t="s">
        <v>440</v>
      </c>
      <c r="H1602" s="13">
        <v>278</v>
      </c>
      <c r="I1602" s="13">
        <v>273</v>
      </c>
      <c r="J1602" s="13" t="s">
        <v>1865</v>
      </c>
    </row>
    <row r="1603" spans="1:10" ht="15" customHeight="1">
      <c r="A1603" s="42" t="s">
        <v>1880</v>
      </c>
      <c r="B1603" s="13">
        <v>9833305438</v>
      </c>
      <c r="C1603" s="42" t="s">
        <v>437</v>
      </c>
      <c r="D1603" s="42" t="s">
        <v>486</v>
      </c>
      <c r="E1603" s="43">
        <v>41219.510416666664</v>
      </c>
      <c r="F1603" s="42" t="s">
        <v>1864</v>
      </c>
      <c r="G1603" s="13" t="s">
        <v>440</v>
      </c>
      <c r="H1603" s="13">
        <v>680</v>
      </c>
      <c r="I1603" s="13">
        <v>617</v>
      </c>
      <c r="J1603" s="13" t="s">
        <v>1865</v>
      </c>
    </row>
    <row r="1604" spans="1:10" ht="15" customHeight="1">
      <c r="A1604" s="42" t="s">
        <v>1881</v>
      </c>
      <c r="B1604" s="13">
        <v>9920522257</v>
      </c>
      <c r="C1604" s="42" t="s">
        <v>437</v>
      </c>
      <c r="D1604" s="42" t="s">
        <v>438</v>
      </c>
      <c r="E1604" s="43">
        <v>41219.708333333336</v>
      </c>
      <c r="F1604" s="42" t="s">
        <v>1864</v>
      </c>
      <c r="G1604" s="13" t="s">
        <v>440</v>
      </c>
      <c r="H1604" s="13">
        <v>725</v>
      </c>
      <c r="I1604" s="13">
        <v>593</v>
      </c>
      <c r="J1604" s="13" t="s">
        <v>1865</v>
      </c>
    </row>
    <row r="1605" spans="1:10" ht="15" customHeight="1">
      <c r="A1605" s="42" t="s">
        <v>1882</v>
      </c>
      <c r="B1605" s="13">
        <v>9820886794</v>
      </c>
      <c r="C1605" s="42" t="s">
        <v>437</v>
      </c>
      <c r="D1605" s="42" t="s">
        <v>438</v>
      </c>
      <c r="E1605" s="43">
        <v>41219.895833333336</v>
      </c>
      <c r="F1605" s="42" t="s">
        <v>1864</v>
      </c>
      <c r="G1605" s="13" t="s">
        <v>440</v>
      </c>
      <c r="H1605" s="13">
        <v>186</v>
      </c>
      <c r="I1605" s="13">
        <v>185</v>
      </c>
      <c r="J1605" s="13" t="s">
        <v>1865</v>
      </c>
    </row>
    <row r="1606" spans="1:10" ht="15" customHeight="1">
      <c r="A1606" s="42" t="s">
        <v>1883</v>
      </c>
      <c r="B1606" s="13">
        <v>9930781834</v>
      </c>
      <c r="C1606" s="42" t="s">
        <v>437</v>
      </c>
      <c r="D1606" s="42" t="s">
        <v>438</v>
      </c>
      <c r="E1606" s="43">
        <v>41220.708333333336</v>
      </c>
      <c r="F1606" s="42" t="s">
        <v>1864</v>
      </c>
      <c r="G1606" s="13" t="s">
        <v>440</v>
      </c>
      <c r="H1606" s="13">
        <v>203</v>
      </c>
      <c r="I1606" s="13">
        <v>198</v>
      </c>
      <c r="J1606" s="13" t="s">
        <v>1865</v>
      </c>
    </row>
    <row r="1607" spans="1:10" ht="15" customHeight="1">
      <c r="A1607" s="42" t="s">
        <v>460</v>
      </c>
      <c r="B1607" s="13">
        <v>9321069756</v>
      </c>
      <c r="C1607" s="42" t="s">
        <v>437</v>
      </c>
      <c r="D1607" s="42" t="s">
        <v>461</v>
      </c>
      <c r="E1607" s="43">
        <v>41214</v>
      </c>
      <c r="F1607" s="42" t="s">
        <v>1884</v>
      </c>
      <c r="G1607" s="13" t="s">
        <v>440</v>
      </c>
      <c r="H1607" s="13">
        <v>332</v>
      </c>
      <c r="I1607" s="13">
        <v>423</v>
      </c>
      <c r="J1607" s="13" t="s">
        <v>1885</v>
      </c>
    </row>
    <row r="1608" spans="1:10" ht="15" customHeight="1">
      <c r="A1608" s="42" t="s">
        <v>1886</v>
      </c>
      <c r="B1608" s="13">
        <v>8951749847</v>
      </c>
      <c r="C1608" s="42" t="s">
        <v>437</v>
      </c>
      <c r="D1608" s="42" t="s">
        <v>438</v>
      </c>
      <c r="E1608" s="43">
        <v>41214.010416666664</v>
      </c>
      <c r="F1608" s="42" t="s">
        <v>1884</v>
      </c>
      <c r="G1608" s="13" t="s">
        <v>440</v>
      </c>
      <c r="H1608" s="13">
        <v>284</v>
      </c>
      <c r="I1608" s="13">
        <v>276</v>
      </c>
      <c r="J1608" s="13" t="s">
        <v>1887</v>
      </c>
    </row>
    <row r="1609" spans="1:10" ht="15" customHeight="1">
      <c r="A1609" s="42" t="s">
        <v>1258</v>
      </c>
      <c r="B1609" s="13">
        <v>9987113074</v>
      </c>
      <c r="C1609" s="42" t="s">
        <v>437</v>
      </c>
      <c r="D1609" s="42" t="s">
        <v>461</v>
      </c>
      <c r="E1609" s="43">
        <v>41214.020833333336</v>
      </c>
      <c r="F1609" s="42" t="s">
        <v>1884</v>
      </c>
      <c r="G1609" s="13" t="s">
        <v>440</v>
      </c>
      <c r="H1609" s="13">
        <v>210</v>
      </c>
      <c r="I1609" s="13">
        <v>354</v>
      </c>
      <c r="J1609" s="13" t="s">
        <v>1888</v>
      </c>
    </row>
    <row r="1610" spans="1:10" ht="15" customHeight="1">
      <c r="A1610" s="42" t="s">
        <v>1889</v>
      </c>
      <c r="B1610" s="13">
        <v>9833506507</v>
      </c>
      <c r="C1610" s="42" t="s">
        <v>437</v>
      </c>
      <c r="D1610" s="42" t="s">
        <v>438</v>
      </c>
      <c r="E1610" s="43">
        <v>41214.072916666664</v>
      </c>
      <c r="F1610" s="42" t="s">
        <v>1884</v>
      </c>
      <c r="G1610" s="13" t="s">
        <v>440</v>
      </c>
      <c r="H1610" s="13">
        <v>201</v>
      </c>
      <c r="I1610" s="13">
        <v>215</v>
      </c>
      <c r="J1610" s="13" t="s">
        <v>1890</v>
      </c>
    </row>
    <row r="1611" spans="1:10" ht="15" customHeight="1">
      <c r="A1611" s="42" t="s">
        <v>1891</v>
      </c>
      <c r="B1611" s="13">
        <v>9920942094</v>
      </c>
      <c r="C1611" s="42" t="s">
        <v>437</v>
      </c>
      <c r="D1611" s="42" t="s">
        <v>438</v>
      </c>
      <c r="E1611" s="43">
        <v>41214.09375</v>
      </c>
      <c r="F1611" s="42" t="s">
        <v>1884</v>
      </c>
      <c r="G1611" s="13" t="s">
        <v>440</v>
      </c>
      <c r="H1611" s="13">
        <v>291</v>
      </c>
      <c r="I1611" s="13">
        <v>273</v>
      </c>
      <c r="J1611" s="13" t="s">
        <v>1892</v>
      </c>
    </row>
    <row r="1612" spans="1:10" ht="15" customHeight="1">
      <c r="A1612" s="42" t="s">
        <v>1893</v>
      </c>
      <c r="B1612" s="13">
        <v>9220779288</v>
      </c>
      <c r="C1612" s="42" t="s">
        <v>437</v>
      </c>
      <c r="D1612" s="42" t="s">
        <v>438</v>
      </c>
      <c r="E1612" s="43">
        <v>41214.104166666664</v>
      </c>
      <c r="F1612" s="42" t="s">
        <v>1884</v>
      </c>
      <c r="G1612" s="13" t="s">
        <v>440</v>
      </c>
      <c r="H1612" s="13">
        <v>377</v>
      </c>
      <c r="I1612" s="13">
        <v>459</v>
      </c>
      <c r="J1612" s="13" t="s">
        <v>1894</v>
      </c>
    </row>
    <row r="1613" spans="1:10" ht="15" customHeight="1">
      <c r="A1613" s="42" t="s">
        <v>1895</v>
      </c>
      <c r="B1613" s="13">
        <v>9664996172</v>
      </c>
      <c r="C1613" s="42" t="s">
        <v>437</v>
      </c>
      <c r="D1613" s="42" t="s">
        <v>438</v>
      </c>
      <c r="E1613" s="43">
        <v>41214.125</v>
      </c>
      <c r="F1613" s="42" t="s">
        <v>1884</v>
      </c>
      <c r="G1613" s="13" t="s">
        <v>440</v>
      </c>
      <c r="H1613" s="13">
        <v>784</v>
      </c>
      <c r="I1613" s="13">
        <v>709</v>
      </c>
      <c r="J1613" s="13" t="s">
        <v>1885</v>
      </c>
    </row>
    <row r="1614" spans="1:10" ht="15" customHeight="1">
      <c r="A1614" s="42" t="s">
        <v>774</v>
      </c>
      <c r="B1614" s="13">
        <v>9819911010</v>
      </c>
      <c r="C1614" s="42" t="s">
        <v>437</v>
      </c>
      <c r="D1614" s="42" t="s">
        <v>438</v>
      </c>
      <c r="E1614" s="43">
        <v>41214.135416666664</v>
      </c>
      <c r="F1614" s="42" t="s">
        <v>1884</v>
      </c>
      <c r="G1614" s="13" t="s">
        <v>440</v>
      </c>
      <c r="H1614" s="13">
        <v>210</v>
      </c>
      <c r="I1614" s="13">
        <v>482</v>
      </c>
      <c r="J1614" s="13" t="s">
        <v>1896</v>
      </c>
    </row>
    <row r="1615" spans="1:10" ht="15" customHeight="1">
      <c r="A1615" s="42" t="s">
        <v>1897</v>
      </c>
      <c r="B1615" s="13">
        <v>9930890367</v>
      </c>
      <c r="C1615" s="42" t="s">
        <v>437</v>
      </c>
      <c r="D1615" s="42" t="s">
        <v>438</v>
      </c>
      <c r="E1615" s="43">
        <v>41214.135416666664</v>
      </c>
      <c r="F1615" s="42" t="s">
        <v>1884</v>
      </c>
      <c r="G1615" s="13" t="s">
        <v>440</v>
      </c>
      <c r="H1615" s="13">
        <v>100</v>
      </c>
      <c r="I1615" s="13">
        <v>75</v>
      </c>
      <c r="J1615" s="13" t="s">
        <v>1898</v>
      </c>
    </row>
    <row r="1616" spans="1:10" ht="15" customHeight="1">
      <c r="A1616" s="42" t="s">
        <v>1054</v>
      </c>
      <c r="B1616" s="13">
        <v>9819922935</v>
      </c>
      <c r="C1616" s="42" t="s">
        <v>437</v>
      </c>
      <c r="D1616" s="42" t="s">
        <v>438</v>
      </c>
      <c r="E1616" s="43">
        <v>41214.15625</v>
      </c>
      <c r="F1616" s="42" t="s">
        <v>1884</v>
      </c>
      <c r="G1616" s="13" t="s">
        <v>440</v>
      </c>
      <c r="H1616" s="13">
        <v>133</v>
      </c>
      <c r="I1616" s="13">
        <v>115</v>
      </c>
      <c r="J1616" s="13" t="s">
        <v>1892</v>
      </c>
    </row>
    <row r="1617" spans="1:10" ht="15" customHeight="1">
      <c r="A1617" s="42" t="s">
        <v>1899</v>
      </c>
      <c r="B1617" s="13">
        <v>9004094774</v>
      </c>
      <c r="C1617" s="42" t="s">
        <v>437</v>
      </c>
      <c r="D1617" s="42" t="s">
        <v>438</v>
      </c>
      <c r="E1617" s="43">
        <v>41214.15625</v>
      </c>
      <c r="F1617" s="42" t="s">
        <v>1884</v>
      </c>
      <c r="G1617" s="13" t="s">
        <v>440</v>
      </c>
      <c r="H1617" s="13">
        <v>546</v>
      </c>
      <c r="I1617" s="13">
        <v>629</v>
      </c>
      <c r="J1617" s="13" t="s">
        <v>1900</v>
      </c>
    </row>
    <row r="1618" spans="1:10" ht="15" customHeight="1">
      <c r="A1618" s="42" t="s">
        <v>1901</v>
      </c>
      <c r="B1618" s="13">
        <v>7798400091</v>
      </c>
      <c r="C1618" s="42" t="s">
        <v>437</v>
      </c>
      <c r="D1618" s="42" t="s">
        <v>438</v>
      </c>
      <c r="E1618" s="43">
        <v>41214.166666666664</v>
      </c>
      <c r="F1618" s="42" t="s">
        <v>1884</v>
      </c>
      <c r="G1618" s="13" t="s">
        <v>440</v>
      </c>
      <c r="H1618" s="13">
        <v>258</v>
      </c>
      <c r="I1618" s="13">
        <v>265</v>
      </c>
      <c r="J1618" s="13" t="s">
        <v>1902</v>
      </c>
    </row>
    <row r="1619" spans="1:10" ht="15" customHeight="1">
      <c r="A1619" s="42" t="s">
        <v>1903</v>
      </c>
      <c r="B1619" s="13">
        <v>9819815999</v>
      </c>
      <c r="C1619" s="42" t="s">
        <v>437</v>
      </c>
      <c r="D1619" s="42" t="s">
        <v>438</v>
      </c>
      <c r="E1619" s="43">
        <v>41214.166666666664</v>
      </c>
      <c r="F1619" s="42" t="s">
        <v>1884</v>
      </c>
      <c r="G1619" s="13" t="s">
        <v>440</v>
      </c>
      <c r="H1619" s="13">
        <v>298.2</v>
      </c>
      <c r="I1619" s="13">
        <v>302</v>
      </c>
      <c r="J1619" s="13" t="s">
        <v>1904</v>
      </c>
    </row>
    <row r="1620" spans="1:10" ht="15" customHeight="1">
      <c r="A1620" s="42" t="s">
        <v>1905</v>
      </c>
      <c r="B1620" s="13">
        <v>9435190326</v>
      </c>
      <c r="C1620" s="42" t="s">
        <v>437</v>
      </c>
      <c r="D1620" s="42" t="s">
        <v>438</v>
      </c>
      <c r="E1620" s="43">
        <v>41214.177083333336</v>
      </c>
      <c r="F1620" s="42" t="s">
        <v>1884</v>
      </c>
      <c r="G1620" s="13" t="s">
        <v>440</v>
      </c>
      <c r="H1620" s="13">
        <v>128</v>
      </c>
      <c r="I1620" s="13">
        <v>148</v>
      </c>
      <c r="J1620" s="13" t="s">
        <v>1906</v>
      </c>
    </row>
    <row r="1621" spans="1:10" ht="15" customHeight="1">
      <c r="A1621" s="42" t="s">
        <v>1907</v>
      </c>
      <c r="B1621" s="13">
        <v>8879639055</v>
      </c>
      <c r="C1621" s="42" t="s">
        <v>437</v>
      </c>
      <c r="D1621" s="42" t="s">
        <v>438</v>
      </c>
      <c r="E1621" s="43">
        <v>41214.1875</v>
      </c>
      <c r="F1621" s="42" t="s">
        <v>1884</v>
      </c>
      <c r="G1621" s="13" t="s">
        <v>440</v>
      </c>
      <c r="H1621" s="13">
        <v>111</v>
      </c>
      <c r="I1621" s="13">
        <v>133</v>
      </c>
      <c r="J1621" s="13" t="s">
        <v>1894</v>
      </c>
    </row>
    <row r="1622" spans="1:10" ht="15" customHeight="1">
      <c r="A1622" s="42" t="s">
        <v>1908</v>
      </c>
      <c r="B1622" s="13">
        <v>9819862452</v>
      </c>
      <c r="C1622" s="42" t="s">
        <v>437</v>
      </c>
      <c r="D1622" s="42" t="s">
        <v>438</v>
      </c>
      <c r="E1622" s="43">
        <v>41214.1875</v>
      </c>
      <c r="F1622" s="42" t="s">
        <v>1884</v>
      </c>
      <c r="G1622" s="13" t="s">
        <v>440</v>
      </c>
      <c r="H1622" s="13">
        <v>151</v>
      </c>
      <c r="I1622" s="13">
        <v>166</v>
      </c>
      <c r="J1622" s="13" t="s">
        <v>1890</v>
      </c>
    </row>
    <row r="1623" spans="1:10" ht="15" customHeight="1">
      <c r="A1623" s="42" t="s">
        <v>1856</v>
      </c>
      <c r="B1623" s="13">
        <v>9820675251</v>
      </c>
      <c r="C1623" s="42" t="s">
        <v>437</v>
      </c>
      <c r="D1623" s="42" t="s">
        <v>438</v>
      </c>
      <c r="E1623" s="43">
        <v>41214.197916666664</v>
      </c>
      <c r="F1623" s="42" t="s">
        <v>1884</v>
      </c>
      <c r="G1623" s="13" t="s">
        <v>440</v>
      </c>
      <c r="H1623" s="13">
        <v>126</v>
      </c>
      <c r="I1623" s="13">
        <v>114</v>
      </c>
      <c r="J1623" s="13" t="s">
        <v>1898</v>
      </c>
    </row>
    <row r="1624" spans="1:10" ht="15" customHeight="1">
      <c r="A1624" s="42" t="s">
        <v>1909</v>
      </c>
      <c r="B1624" s="13">
        <v>9920097641</v>
      </c>
      <c r="C1624" s="42" t="s">
        <v>437</v>
      </c>
      <c r="D1624" s="42" t="s">
        <v>486</v>
      </c>
      <c r="E1624" s="43">
        <v>41214.208333333336</v>
      </c>
      <c r="F1624" s="42" t="s">
        <v>1884</v>
      </c>
      <c r="G1624" s="13" t="s">
        <v>440</v>
      </c>
      <c r="H1624" s="13">
        <v>147</v>
      </c>
      <c r="I1624" s="13">
        <v>136</v>
      </c>
      <c r="J1624" s="13" t="s">
        <v>1910</v>
      </c>
    </row>
    <row r="1625" spans="1:10" ht="15" customHeight="1">
      <c r="A1625" s="42" t="s">
        <v>1911</v>
      </c>
      <c r="B1625" s="13">
        <v>9930007802</v>
      </c>
      <c r="C1625" s="42" t="s">
        <v>437</v>
      </c>
      <c r="D1625" s="42" t="s">
        <v>438</v>
      </c>
      <c r="E1625" s="43">
        <v>41214.208333333336</v>
      </c>
      <c r="F1625" s="42" t="s">
        <v>1884</v>
      </c>
      <c r="G1625" s="13" t="s">
        <v>440</v>
      </c>
      <c r="H1625" s="13">
        <v>147</v>
      </c>
      <c r="I1625" s="13">
        <v>336</v>
      </c>
      <c r="J1625" s="13" t="s">
        <v>1896</v>
      </c>
    </row>
    <row r="1626" spans="1:10" ht="15" customHeight="1">
      <c r="A1626" s="42" t="s">
        <v>1912</v>
      </c>
      <c r="B1626" s="13">
        <v>9820286237</v>
      </c>
      <c r="C1626" s="42" t="s">
        <v>437</v>
      </c>
      <c r="D1626" s="42" t="s">
        <v>438</v>
      </c>
      <c r="E1626" s="43">
        <v>41214.229166666664</v>
      </c>
      <c r="F1626" s="42" t="s">
        <v>1884</v>
      </c>
      <c r="G1626" s="13" t="s">
        <v>440</v>
      </c>
      <c r="H1626" s="13">
        <v>111</v>
      </c>
      <c r="I1626" s="13">
        <v>107</v>
      </c>
      <c r="J1626" s="13" t="s">
        <v>1902</v>
      </c>
    </row>
    <row r="1627" spans="1:10" ht="15" customHeight="1">
      <c r="A1627" s="42" t="s">
        <v>1913</v>
      </c>
      <c r="B1627" s="13">
        <v>9987369095</v>
      </c>
      <c r="C1627" s="42" t="s">
        <v>437</v>
      </c>
      <c r="D1627" s="42" t="s">
        <v>438</v>
      </c>
      <c r="E1627" s="43">
        <v>41214.25</v>
      </c>
      <c r="F1627" s="42" t="s">
        <v>1884</v>
      </c>
      <c r="G1627" s="13" t="s">
        <v>440</v>
      </c>
      <c r="H1627" s="13">
        <v>201</v>
      </c>
      <c r="I1627" s="13">
        <v>185</v>
      </c>
      <c r="J1627" s="13" t="s">
        <v>1898</v>
      </c>
    </row>
    <row r="1628" spans="1:10" ht="15" customHeight="1">
      <c r="A1628" s="42" t="s">
        <v>1914</v>
      </c>
      <c r="B1628" s="13">
        <v>9987752715</v>
      </c>
      <c r="C1628" s="42" t="s">
        <v>437</v>
      </c>
      <c r="D1628" s="42" t="s">
        <v>438</v>
      </c>
      <c r="E1628" s="43">
        <v>41214.25</v>
      </c>
      <c r="F1628" s="42" t="s">
        <v>1884</v>
      </c>
      <c r="G1628" s="13" t="s">
        <v>440</v>
      </c>
      <c r="H1628" s="13">
        <v>153</v>
      </c>
      <c r="I1628" s="13">
        <v>143</v>
      </c>
      <c r="J1628" s="13" t="s">
        <v>1892</v>
      </c>
    </row>
    <row r="1629" spans="1:10" ht="15" customHeight="1">
      <c r="A1629" s="42" t="s">
        <v>1915</v>
      </c>
      <c r="B1629" s="13">
        <v>9820216831</v>
      </c>
      <c r="C1629" s="42" t="s">
        <v>437</v>
      </c>
      <c r="D1629" s="42" t="s">
        <v>438</v>
      </c>
      <c r="E1629" s="43">
        <v>41214.260416666664</v>
      </c>
      <c r="F1629" s="42" t="s">
        <v>1884</v>
      </c>
      <c r="G1629" s="13" t="s">
        <v>440</v>
      </c>
      <c r="H1629" s="13">
        <v>380</v>
      </c>
      <c r="I1629" s="13">
        <v>347</v>
      </c>
      <c r="J1629" s="13" t="s">
        <v>1885</v>
      </c>
    </row>
    <row r="1630" spans="1:10" ht="15" customHeight="1">
      <c r="A1630" s="42" t="s">
        <v>1916</v>
      </c>
      <c r="B1630" s="13">
        <v>7702266016</v>
      </c>
      <c r="C1630" s="42" t="s">
        <v>437</v>
      </c>
      <c r="D1630" s="42" t="s">
        <v>438</v>
      </c>
      <c r="E1630" s="43">
        <v>41214.260416666664</v>
      </c>
      <c r="F1630" s="42" t="s">
        <v>1884</v>
      </c>
      <c r="G1630" s="13" t="s">
        <v>440</v>
      </c>
      <c r="H1630" s="13">
        <v>189</v>
      </c>
      <c r="I1630" s="13">
        <v>220</v>
      </c>
      <c r="J1630" s="13" t="s">
        <v>1906</v>
      </c>
    </row>
    <row r="1631" spans="1:10" ht="15" customHeight="1">
      <c r="A1631" s="42" t="s">
        <v>1917</v>
      </c>
      <c r="B1631" s="13">
        <v>9820186833</v>
      </c>
      <c r="C1631" s="42" t="s">
        <v>437</v>
      </c>
      <c r="D1631" s="42" t="s">
        <v>438</v>
      </c>
      <c r="E1631" s="43">
        <v>41214.260416666664</v>
      </c>
      <c r="F1631" s="42" t="s">
        <v>1884</v>
      </c>
      <c r="G1631" s="13" t="s">
        <v>440</v>
      </c>
      <c r="H1631" s="13">
        <v>321</v>
      </c>
      <c r="I1631" s="13">
        <v>330</v>
      </c>
      <c r="J1631" s="13" t="s">
        <v>1887</v>
      </c>
    </row>
    <row r="1632" spans="1:10" ht="15" customHeight="1">
      <c r="A1632" s="42" t="s">
        <v>1918</v>
      </c>
      <c r="B1632" s="13">
        <v>9320536363</v>
      </c>
      <c r="C1632" s="42" t="s">
        <v>437</v>
      </c>
      <c r="D1632" s="42" t="s">
        <v>438</v>
      </c>
      <c r="E1632" s="43">
        <v>41214.270833333336</v>
      </c>
      <c r="F1632" s="42" t="s">
        <v>1884</v>
      </c>
      <c r="G1632" s="13" t="s">
        <v>440</v>
      </c>
      <c r="H1632" s="13">
        <v>310</v>
      </c>
      <c r="I1632" s="13">
        <v>343</v>
      </c>
      <c r="J1632" s="13" t="s">
        <v>1890</v>
      </c>
    </row>
    <row r="1633" spans="1:10" ht="15" customHeight="1">
      <c r="A1633" s="42" t="s">
        <v>1919</v>
      </c>
      <c r="B1633" s="13">
        <v>9920425277</v>
      </c>
      <c r="C1633" s="42" t="s">
        <v>437</v>
      </c>
      <c r="D1633" s="42" t="s">
        <v>438</v>
      </c>
      <c r="E1633" s="43">
        <v>41214.270833333336</v>
      </c>
      <c r="F1633" s="42" t="s">
        <v>1884</v>
      </c>
      <c r="G1633" s="13" t="s">
        <v>440</v>
      </c>
      <c r="H1633" s="13">
        <v>168</v>
      </c>
      <c r="I1633" s="13">
        <v>201</v>
      </c>
      <c r="J1633" s="13" t="s">
        <v>1888</v>
      </c>
    </row>
    <row r="1634" spans="1:10" ht="15" customHeight="1">
      <c r="A1634" s="42" t="s">
        <v>1920</v>
      </c>
      <c r="B1634" s="13">
        <v>7738533640</v>
      </c>
      <c r="C1634" s="42" t="s">
        <v>437</v>
      </c>
      <c r="D1634" s="42" t="s">
        <v>438</v>
      </c>
      <c r="E1634" s="43">
        <v>41214.270833333336</v>
      </c>
      <c r="F1634" s="42" t="s">
        <v>1884</v>
      </c>
      <c r="G1634" s="13" t="s">
        <v>440</v>
      </c>
      <c r="H1634" s="13">
        <v>100</v>
      </c>
      <c r="I1634" s="13">
        <v>86</v>
      </c>
      <c r="J1634" s="13" t="s">
        <v>1910</v>
      </c>
    </row>
    <row r="1635" spans="1:10" ht="15" customHeight="1">
      <c r="A1635" s="42" t="s">
        <v>1921</v>
      </c>
      <c r="B1635" s="13">
        <v>9538878553</v>
      </c>
      <c r="C1635" s="42" t="s">
        <v>437</v>
      </c>
      <c r="D1635" s="42" t="s">
        <v>438</v>
      </c>
      <c r="E1635" s="43">
        <v>41214.291666666664</v>
      </c>
      <c r="F1635" s="42" t="s">
        <v>1884</v>
      </c>
      <c r="G1635" s="13" t="s">
        <v>440</v>
      </c>
      <c r="H1635" s="13">
        <v>297</v>
      </c>
      <c r="I1635" s="13">
        <v>375</v>
      </c>
      <c r="J1635" s="13" t="s">
        <v>1922</v>
      </c>
    </row>
    <row r="1636" spans="1:10" ht="15" customHeight="1">
      <c r="A1636" s="42" t="s">
        <v>141</v>
      </c>
      <c r="B1636" s="13">
        <v>9867849701</v>
      </c>
      <c r="C1636" s="42" t="s">
        <v>437</v>
      </c>
      <c r="D1636" s="42" t="s">
        <v>438</v>
      </c>
      <c r="E1636" s="43">
        <v>41214.291666666664</v>
      </c>
      <c r="F1636" s="42" t="s">
        <v>1884</v>
      </c>
      <c r="G1636" s="13" t="s">
        <v>440</v>
      </c>
      <c r="H1636" s="13">
        <v>157</v>
      </c>
      <c r="I1636" s="13">
        <v>160</v>
      </c>
      <c r="J1636" s="13" t="s">
        <v>1902</v>
      </c>
    </row>
    <row r="1637" spans="1:10" ht="15" customHeight="1">
      <c r="A1637" s="42" t="s">
        <v>1923</v>
      </c>
      <c r="B1637" s="13">
        <v>9892105208</v>
      </c>
      <c r="C1637" s="42" t="s">
        <v>437</v>
      </c>
      <c r="D1637" s="42" t="s">
        <v>438</v>
      </c>
      <c r="E1637" s="43">
        <v>41214.302083333336</v>
      </c>
      <c r="F1637" s="42" t="s">
        <v>1884</v>
      </c>
      <c r="G1637" s="13" t="s">
        <v>440</v>
      </c>
      <c r="H1637" s="13">
        <v>315</v>
      </c>
      <c r="I1637" s="13">
        <v>725</v>
      </c>
      <c r="J1637" s="13" t="s">
        <v>1896</v>
      </c>
    </row>
    <row r="1638" spans="1:10" ht="15" customHeight="1">
      <c r="A1638" s="42" t="s">
        <v>1924</v>
      </c>
      <c r="B1638" s="13">
        <v>9167950381</v>
      </c>
      <c r="C1638" s="42" t="s">
        <v>437</v>
      </c>
      <c r="D1638" s="42" t="s">
        <v>438</v>
      </c>
      <c r="E1638" s="43">
        <v>41214.3125</v>
      </c>
      <c r="F1638" s="42" t="s">
        <v>1884</v>
      </c>
      <c r="G1638" s="13" t="s">
        <v>440</v>
      </c>
      <c r="H1638" s="13">
        <v>188</v>
      </c>
      <c r="I1638" s="13">
        <v>170</v>
      </c>
      <c r="J1638" s="13" t="s">
        <v>1892</v>
      </c>
    </row>
    <row r="1639" spans="1:10" ht="15" customHeight="1">
      <c r="A1639" s="42" t="s">
        <v>499</v>
      </c>
      <c r="B1639" s="13">
        <v>7208008001</v>
      </c>
      <c r="C1639" s="42" t="s">
        <v>437</v>
      </c>
      <c r="D1639" s="42" t="s">
        <v>448</v>
      </c>
      <c r="E1639" s="43">
        <v>41214.3125</v>
      </c>
      <c r="F1639" s="42" t="s">
        <v>1884</v>
      </c>
      <c r="G1639" s="13" t="s">
        <v>440</v>
      </c>
      <c r="H1639" s="13">
        <v>612</v>
      </c>
      <c r="I1639" s="13">
        <v>557</v>
      </c>
      <c r="J1639" s="13" t="s">
        <v>1885</v>
      </c>
    </row>
    <row r="1640" spans="1:10" ht="15" customHeight="1">
      <c r="A1640" s="42" t="s">
        <v>1925</v>
      </c>
      <c r="B1640" s="13">
        <v>9819455829</v>
      </c>
      <c r="C1640" s="42" t="s">
        <v>437</v>
      </c>
      <c r="D1640" s="42" t="s">
        <v>438</v>
      </c>
      <c r="E1640" s="43">
        <v>41214.322916666664</v>
      </c>
      <c r="F1640" s="42" t="s">
        <v>1884</v>
      </c>
      <c r="G1640" s="13" t="s">
        <v>440</v>
      </c>
      <c r="H1640" s="13">
        <v>100</v>
      </c>
      <c r="I1640" s="13">
        <v>68</v>
      </c>
      <c r="J1640" s="13" t="s">
        <v>1910</v>
      </c>
    </row>
    <row r="1641" spans="1:10" ht="15" customHeight="1">
      <c r="A1641" s="42" t="s">
        <v>1847</v>
      </c>
      <c r="B1641" s="13">
        <v>9324873018</v>
      </c>
      <c r="C1641" s="42" t="s">
        <v>437</v>
      </c>
      <c r="D1641" s="42" t="s">
        <v>448</v>
      </c>
      <c r="E1641" s="43">
        <v>41214.322916666664</v>
      </c>
      <c r="F1641" s="42" t="s">
        <v>1884</v>
      </c>
      <c r="G1641" s="13" t="s">
        <v>440</v>
      </c>
      <c r="H1641" s="13">
        <v>213</v>
      </c>
      <c r="I1641" s="13">
        <v>189</v>
      </c>
      <c r="J1641" s="13" t="s">
        <v>1898</v>
      </c>
    </row>
    <row r="1642" spans="1:10" ht="15" customHeight="1">
      <c r="A1642" s="42" t="s">
        <v>1926</v>
      </c>
      <c r="B1642" s="13">
        <v>9833154541</v>
      </c>
      <c r="C1642" s="42" t="s">
        <v>437</v>
      </c>
      <c r="D1642" s="42" t="s">
        <v>438</v>
      </c>
      <c r="E1642" s="43">
        <v>41214.333333333336</v>
      </c>
      <c r="F1642" s="42" t="s">
        <v>1884</v>
      </c>
      <c r="G1642" s="13" t="s">
        <v>440</v>
      </c>
      <c r="H1642" s="13">
        <v>420</v>
      </c>
      <c r="I1642" s="13">
        <v>508</v>
      </c>
      <c r="J1642" s="13" t="s">
        <v>1888</v>
      </c>
    </row>
    <row r="1643" spans="1:10" ht="15" customHeight="1">
      <c r="A1643" s="42" t="s">
        <v>1927</v>
      </c>
      <c r="B1643" s="13">
        <v>9004095184</v>
      </c>
      <c r="C1643" s="42" t="s">
        <v>437</v>
      </c>
      <c r="D1643" s="42" t="s">
        <v>438</v>
      </c>
      <c r="E1643" s="43">
        <v>41214.333333333336</v>
      </c>
      <c r="F1643" s="42" t="s">
        <v>1884</v>
      </c>
      <c r="G1643" s="13" t="s">
        <v>440</v>
      </c>
      <c r="H1643" s="13">
        <v>358</v>
      </c>
      <c r="I1643" s="13">
        <v>390</v>
      </c>
      <c r="J1643" s="13" t="s">
        <v>1890</v>
      </c>
    </row>
    <row r="1644" spans="1:10" ht="15" customHeight="1">
      <c r="A1644" s="42" t="s">
        <v>1139</v>
      </c>
      <c r="B1644" s="13">
        <v>9830074766</v>
      </c>
      <c r="C1644" s="42" t="s">
        <v>437</v>
      </c>
      <c r="D1644" s="42" t="s">
        <v>486</v>
      </c>
      <c r="E1644" s="43">
        <v>41214.333333333336</v>
      </c>
      <c r="F1644" s="42" t="s">
        <v>1884</v>
      </c>
      <c r="G1644" s="13" t="s">
        <v>440</v>
      </c>
      <c r="H1644" s="13">
        <v>412</v>
      </c>
      <c r="I1644" s="13">
        <v>403</v>
      </c>
      <c r="J1644" s="13" t="s">
        <v>1904</v>
      </c>
    </row>
    <row r="1645" spans="1:10" ht="15" customHeight="1">
      <c r="A1645" s="42" t="s">
        <v>1928</v>
      </c>
      <c r="B1645" s="13">
        <v>7800101000</v>
      </c>
      <c r="C1645" s="42" t="s">
        <v>437</v>
      </c>
      <c r="D1645" s="42" t="s">
        <v>438</v>
      </c>
      <c r="E1645" s="43">
        <v>41214.333333333336</v>
      </c>
      <c r="F1645" s="42" t="s">
        <v>1884</v>
      </c>
      <c r="G1645" s="13" t="s">
        <v>440</v>
      </c>
      <c r="H1645" s="13">
        <v>146</v>
      </c>
      <c r="I1645" s="13">
        <v>136</v>
      </c>
      <c r="J1645" s="13" t="s">
        <v>1902</v>
      </c>
    </row>
    <row r="1646" spans="1:10" ht="15" customHeight="1">
      <c r="A1646" s="42" t="s">
        <v>499</v>
      </c>
      <c r="B1646" s="13">
        <v>7208008001</v>
      </c>
      <c r="C1646" s="42" t="s">
        <v>437</v>
      </c>
      <c r="D1646" s="42" t="s">
        <v>448</v>
      </c>
      <c r="E1646" s="43">
        <v>41214.333333333336</v>
      </c>
      <c r="F1646" s="42" t="s">
        <v>1884</v>
      </c>
      <c r="G1646" s="13" t="s">
        <v>440</v>
      </c>
      <c r="H1646" s="13">
        <v>396</v>
      </c>
      <c r="I1646" s="13">
        <v>418</v>
      </c>
      <c r="J1646" s="13" t="s">
        <v>1894</v>
      </c>
    </row>
    <row r="1647" spans="1:10" ht="15" customHeight="1">
      <c r="A1647" s="42" t="s">
        <v>1929</v>
      </c>
      <c r="B1647" s="13">
        <v>8056004445</v>
      </c>
      <c r="C1647" s="42" t="s">
        <v>437</v>
      </c>
      <c r="D1647" s="42" t="s">
        <v>438</v>
      </c>
      <c r="E1647" s="43">
        <v>41214.34375</v>
      </c>
      <c r="F1647" s="42" t="s">
        <v>1884</v>
      </c>
      <c r="G1647" s="13" t="s">
        <v>440</v>
      </c>
      <c r="H1647" s="13">
        <v>134</v>
      </c>
      <c r="I1647" s="13">
        <v>144</v>
      </c>
      <c r="J1647" s="13" t="s">
        <v>1900</v>
      </c>
    </row>
    <row r="1648" spans="1:10" ht="15" customHeight="1">
      <c r="A1648" s="42" t="s">
        <v>1429</v>
      </c>
      <c r="B1648" s="13">
        <v>9980266992</v>
      </c>
      <c r="C1648" s="42" t="s">
        <v>437</v>
      </c>
      <c r="D1648" s="42" t="s">
        <v>438</v>
      </c>
      <c r="E1648" s="43">
        <v>41214.354166666664</v>
      </c>
      <c r="F1648" s="42" t="s">
        <v>1884</v>
      </c>
      <c r="G1648" s="13" t="s">
        <v>440</v>
      </c>
      <c r="H1648" s="13">
        <v>222</v>
      </c>
      <c r="I1648" s="13">
        <v>281</v>
      </c>
      <c r="J1648" s="13" t="s">
        <v>1922</v>
      </c>
    </row>
    <row r="1649" spans="1:10" ht="15" customHeight="1">
      <c r="A1649" s="42" t="s">
        <v>1361</v>
      </c>
      <c r="B1649" s="13">
        <v>9820524195</v>
      </c>
      <c r="C1649" s="42" t="s">
        <v>437</v>
      </c>
      <c r="D1649" s="42" t="s">
        <v>438</v>
      </c>
      <c r="E1649" s="43">
        <v>41214.364583333336</v>
      </c>
      <c r="F1649" s="42" t="s">
        <v>1884</v>
      </c>
      <c r="G1649" s="13" t="s">
        <v>440</v>
      </c>
      <c r="H1649" s="13">
        <v>205</v>
      </c>
      <c r="I1649" s="13">
        <v>433</v>
      </c>
      <c r="J1649" s="13" t="s">
        <v>1896</v>
      </c>
    </row>
    <row r="1650" spans="1:10" ht="15" customHeight="1">
      <c r="A1650" s="42" t="s">
        <v>1930</v>
      </c>
      <c r="B1650" s="13">
        <v>8454840690</v>
      </c>
      <c r="C1650" s="42" t="s">
        <v>437</v>
      </c>
      <c r="D1650" s="42" t="s">
        <v>438</v>
      </c>
      <c r="E1650" s="43">
        <v>41214.364583333336</v>
      </c>
      <c r="F1650" s="42" t="s">
        <v>1884</v>
      </c>
      <c r="G1650" s="13" t="s">
        <v>440</v>
      </c>
      <c r="H1650" s="13">
        <v>104</v>
      </c>
      <c r="I1650" s="13">
        <v>87</v>
      </c>
      <c r="J1650" s="13" t="s">
        <v>1892</v>
      </c>
    </row>
    <row r="1651" spans="1:10" ht="15" customHeight="1">
      <c r="A1651" s="42" t="s">
        <v>1931</v>
      </c>
      <c r="B1651" s="13">
        <v>9892504504</v>
      </c>
      <c r="C1651" s="42" t="s">
        <v>437</v>
      </c>
      <c r="D1651" s="42" t="s">
        <v>438</v>
      </c>
      <c r="E1651" s="43">
        <v>41214.364583333336</v>
      </c>
      <c r="F1651" s="42" t="s">
        <v>1884</v>
      </c>
      <c r="G1651" s="13" t="s">
        <v>440</v>
      </c>
      <c r="H1651" s="13">
        <v>117</v>
      </c>
      <c r="I1651" s="13">
        <v>114</v>
      </c>
      <c r="J1651" s="13" t="s">
        <v>1887</v>
      </c>
    </row>
    <row r="1652" spans="1:10" ht="15" customHeight="1">
      <c r="A1652" s="42" t="s">
        <v>1932</v>
      </c>
      <c r="B1652" s="13">
        <v>9820444800</v>
      </c>
      <c r="C1652" s="42" t="s">
        <v>437</v>
      </c>
      <c r="D1652" s="42" t="s">
        <v>438</v>
      </c>
      <c r="E1652" s="43">
        <v>41214.364583333336</v>
      </c>
      <c r="F1652" s="42" t="s">
        <v>1884</v>
      </c>
      <c r="G1652" s="13" t="s">
        <v>440</v>
      </c>
      <c r="H1652" s="13">
        <v>211</v>
      </c>
      <c r="I1652" s="13">
        <v>188</v>
      </c>
      <c r="J1652" s="13" t="s">
        <v>1910</v>
      </c>
    </row>
    <row r="1653" spans="1:10" ht="15" customHeight="1">
      <c r="A1653" s="42" t="s">
        <v>1794</v>
      </c>
      <c r="B1653" s="13">
        <v>9167273849</v>
      </c>
      <c r="C1653" s="42" t="s">
        <v>437</v>
      </c>
      <c r="D1653" s="42" t="s">
        <v>438</v>
      </c>
      <c r="E1653" s="43">
        <v>41214.385416666664</v>
      </c>
      <c r="F1653" s="42" t="s">
        <v>1884</v>
      </c>
      <c r="G1653" s="13" t="s">
        <v>440</v>
      </c>
      <c r="H1653" s="13">
        <v>158</v>
      </c>
      <c r="I1653" s="13">
        <v>128</v>
      </c>
      <c r="J1653" s="13" t="s">
        <v>1898</v>
      </c>
    </row>
    <row r="1654" spans="1:10" ht="15" customHeight="1">
      <c r="A1654" s="42" t="s">
        <v>1933</v>
      </c>
      <c r="B1654" s="13">
        <v>9819938123</v>
      </c>
      <c r="C1654" s="42" t="s">
        <v>437</v>
      </c>
      <c r="D1654" s="42" t="s">
        <v>438</v>
      </c>
      <c r="E1654" s="43">
        <v>41214.416666666664</v>
      </c>
      <c r="F1654" s="42" t="s">
        <v>1884</v>
      </c>
      <c r="G1654" s="13" t="s">
        <v>440</v>
      </c>
      <c r="H1654" s="13">
        <v>316</v>
      </c>
      <c r="I1654" s="13">
        <v>317</v>
      </c>
      <c r="J1654" s="13" t="s">
        <v>1902</v>
      </c>
    </row>
    <row r="1655" spans="1:10" ht="15" customHeight="1">
      <c r="A1655" s="42" t="s">
        <v>1934</v>
      </c>
      <c r="B1655" s="13">
        <v>9967821237</v>
      </c>
      <c r="C1655" s="42" t="s">
        <v>437</v>
      </c>
      <c r="D1655" s="42" t="s">
        <v>438</v>
      </c>
      <c r="E1655" s="43">
        <v>41214.427083333336</v>
      </c>
      <c r="F1655" s="42" t="s">
        <v>1884</v>
      </c>
      <c r="G1655" s="13" t="s">
        <v>440</v>
      </c>
      <c r="H1655" s="13">
        <v>157</v>
      </c>
      <c r="I1655" s="13">
        <v>155</v>
      </c>
      <c r="J1655" s="13" t="s">
        <v>1904</v>
      </c>
    </row>
    <row r="1656" spans="1:10" ht="15" customHeight="1">
      <c r="A1656" s="42" t="s">
        <v>1935</v>
      </c>
      <c r="B1656" s="13">
        <v>8879293125</v>
      </c>
      <c r="C1656" s="42" t="s">
        <v>437</v>
      </c>
      <c r="D1656" s="42" t="s">
        <v>438</v>
      </c>
      <c r="E1656" s="43">
        <v>41214.427083333336</v>
      </c>
      <c r="F1656" s="42" t="s">
        <v>1884</v>
      </c>
      <c r="G1656" s="13" t="s">
        <v>440</v>
      </c>
      <c r="H1656" s="13">
        <v>161</v>
      </c>
      <c r="I1656" s="13">
        <v>141</v>
      </c>
      <c r="J1656" s="13" t="s">
        <v>1892</v>
      </c>
    </row>
    <row r="1657" spans="1:10" ht="15" customHeight="1">
      <c r="A1657" s="42" t="s">
        <v>1936</v>
      </c>
      <c r="B1657" s="13">
        <v>9753077777</v>
      </c>
      <c r="C1657" s="42" t="s">
        <v>437</v>
      </c>
      <c r="D1657" s="42" t="s">
        <v>461</v>
      </c>
      <c r="E1657" s="43">
        <v>41214.458333333336</v>
      </c>
      <c r="F1657" s="42" t="s">
        <v>1884</v>
      </c>
      <c r="G1657" s="13" t="s">
        <v>440</v>
      </c>
      <c r="H1657" s="13">
        <v>401</v>
      </c>
      <c r="I1657" s="13">
        <v>457</v>
      </c>
      <c r="J1657" s="13" t="s">
        <v>1910</v>
      </c>
    </row>
    <row r="1658" spans="1:10" ht="15" customHeight="1">
      <c r="A1658" s="42" t="s">
        <v>1937</v>
      </c>
      <c r="B1658" s="13">
        <v>9987079116</v>
      </c>
      <c r="C1658" s="42" t="s">
        <v>437</v>
      </c>
      <c r="D1658" s="42" t="s">
        <v>438</v>
      </c>
      <c r="E1658" s="43">
        <v>41214.479166666664</v>
      </c>
      <c r="F1658" s="42" t="s">
        <v>1884</v>
      </c>
      <c r="G1658" s="13" t="s">
        <v>440</v>
      </c>
      <c r="H1658" s="13">
        <v>182</v>
      </c>
      <c r="I1658" s="13">
        <v>173</v>
      </c>
      <c r="J1658" s="13" t="s">
        <v>1887</v>
      </c>
    </row>
    <row r="1659" spans="1:10" ht="15" customHeight="1">
      <c r="A1659" s="42" t="s">
        <v>1938</v>
      </c>
      <c r="B1659" s="13">
        <v>9833045520</v>
      </c>
      <c r="C1659" s="42" t="s">
        <v>437</v>
      </c>
      <c r="D1659" s="42" t="s">
        <v>438</v>
      </c>
      <c r="E1659" s="43">
        <v>41214.5</v>
      </c>
      <c r="F1659" s="42" t="s">
        <v>1884</v>
      </c>
      <c r="G1659" s="13" t="s">
        <v>440</v>
      </c>
      <c r="H1659" s="13">
        <v>108</v>
      </c>
      <c r="I1659" s="13">
        <v>81</v>
      </c>
      <c r="J1659" s="13" t="s">
        <v>1885</v>
      </c>
    </row>
    <row r="1660" spans="1:10" ht="15" customHeight="1">
      <c r="A1660" s="42" t="s">
        <v>729</v>
      </c>
      <c r="B1660" s="13">
        <v>9820946491</v>
      </c>
      <c r="C1660" s="42" t="s">
        <v>437</v>
      </c>
      <c r="D1660" s="42" t="s">
        <v>438</v>
      </c>
      <c r="E1660" s="43">
        <v>41214.520833333336</v>
      </c>
      <c r="F1660" s="42" t="s">
        <v>1884</v>
      </c>
      <c r="G1660" s="13" t="s">
        <v>440</v>
      </c>
      <c r="H1660" s="13">
        <v>211.4</v>
      </c>
      <c r="I1660" s="13">
        <v>174</v>
      </c>
      <c r="J1660" s="13" t="s">
        <v>1898</v>
      </c>
    </row>
    <row r="1661" spans="1:10" ht="15" customHeight="1">
      <c r="A1661" s="42" t="s">
        <v>1939</v>
      </c>
      <c r="B1661" s="13">
        <v>9870801246</v>
      </c>
      <c r="C1661" s="42" t="s">
        <v>437</v>
      </c>
      <c r="D1661" s="42" t="s">
        <v>438</v>
      </c>
      <c r="E1661" s="43">
        <v>41214.552083333336</v>
      </c>
      <c r="F1661" s="42" t="s">
        <v>1884</v>
      </c>
      <c r="G1661" s="13" t="s">
        <v>440</v>
      </c>
      <c r="H1661" s="13">
        <v>336</v>
      </c>
      <c r="I1661" s="13">
        <v>291</v>
      </c>
      <c r="J1661" s="13" t="s">
        <v>1894</v>
      </c>
    </row>
    <row r="1662" spans="1:10" ht="15" customHeight="1">
      <c r="A1662" s="42" t="s">
        <v>1940</v>
      </c>
      <c r="B1662" s="13">
        <v>9820103232</v>
      </c>
      <c r="C1662" s="42" t="s">
        <v>437</v>
      </c>
      <c r="D1662" s="42" t="s">
        <v>438</v>
      </c>
      <c r="E1662" s="43">
        <v>41214.552083333336</v>
      </c>
      <c r="F1662" s="42" t="s">
        <v>1884</v>
      </c>
      <c r="G1662" s="13" t="s">
        <v>440</v>
      </c>
      <c r="H1662" s="13">
        <v>266</v>
      </c>
      <c r="I1662" s="13">
        <v>269</v>
      </c>
      <c r="J1662" s="13" t="s">
        <v>1900</v>
      </c>
    </row>
    <row r="1663" spans="1:10" ht="15" customHeight="1">
      <c r="A1663" s="42" t="s">
        <v>1941</v>
      </c>
      <c r="B1663" s="13">
        <v>9886274446</v>
      </c>
      <c r="C1663" s="42" t="s">
        <v>437</v>
      </c>
      <c r="D1663" s="42" t="s">
        <v>438</v>
      </c>
      <c r="E1663" s="43">
        <v>41214.552083333336</v>
      </c>
      <c r="F1663" s="42" t="s">
        <v>1884</v>
      </c>
      <c r="G1663" s="13" t="s">
        <v>440</v>
      </c>
      <c r="H1663" s="13">
        <v>292</v>
      </c>
      <c r="I1663" s="13">
        <v>288</v>
      </c>
      <c r="J1663" s="13" t="s">
        <v>1890</v>
      </c>
    </row>
    <row r="1664" spans="1:10" ht="15" customHeight="1">
      <c r="A1664" s="42" t="s">
        <v>1870</v>
      </c>
      <c r="B1664" s="13">
        <v>9821333316</v>
      </c>
      <c r="C1664" s="42" t="s">
        <v>437</v>
      </c>
      <c r="D1664" s="42" t="s">
        <v>461</v>
      </c>
      <c r="E1664" s="43">
        <v>41214.5625</v>
      </c>
      <c r="F1664" s="42" t="s">
        <v>1884</v>
      </c>
      <c r="G1664" s="13" t="s">
        <v>440</v>
      </c>
      <c r="H1664" s="13">
        <v>100</v>
      </c>
      <c r="I1664" s="13">
        <v>103</v>
      </c>
      <c r="J1664" s="13" t="s">
        <v>1904</v>
      </c>
    </row>
    <row r="1665" spans="1:10" ht="15" customHeight="1">
      <c r="A1665" s="42" t="s">
        <v>1942</v>
      </c>
      <c r="B1665" s="13">
        <v>9820072842</v>
      </c>
      <c r="C1665" s="42" t="s">
        <v>437</v>
      </c>
      <c r="D1665" s="42" t="s">
        <v>486</v>
      </c>
      <c r="E1665" s="43">
        <v>41214.5625</v>
      </c>
      <c r="F1665" s="42" t="s">
        <v>1884</v>
      </c>
      <c r="G1665" s="13" t="s">
        <v>440</v>
      </c>
      <c r="H1665" s="13">
        <v>474.6</v>
      </c>
      <c r="I1665" s="13">
        <v>444</v>
      </c>
      <c r="J1665" s="13" t="s">
        <v>1887</v>
      </c>
    </row>
    <row r="1666" spans="1:10" ht="15" customHeight="1">
      <c r="A1666" s="42" t="s">
        <v>1943</v>
      </c>
      <c r="B1666" s="13">
        <v>9821262618</v>
      </c>
      <c r="C1666" s="42" t="s">
        <v>437</v>
      </c>
      <c r="D1666" s="42" t="s">
        <v>438</v>
      </c>
      <c r="E1666" s="43">
        <v>41214.572916666664</v>
      </c>
      <c r="F1666" s="42" t="s">
        <v>1884</v>
      </c>
      <c r="G1666" s="13" t="s">
        <v>440</v>
      </c>
      <c r="H1666" s="13">
        <v>133</v>
      </c>
      <c r="I1666" s="13">
        <v>114</v>
      </c>
      <c r="J1666" s="13" t="s">
        <v>1910</v>
      </c>
    </row>
    <row r="1667" spans="1:10" ht="15" customHeight="1">
      <c r="A1667" s="42" t="s">
        <v>557</v>
      </c>
      <c r="B1667" s="13">
        <v>8879666225</v>
      </c>
      <c r="C1667" s="42" t="s">
        <v>437</v>
      </c>
      <c r="D1667" s="42" t="s">
        <v>438</v>
      </c>
      <c r="E1667" s="43">
        <v>41214.583333333336</v>
      </c>
      <c r="F1667" s="42" t="s">
        <v>1884</v>
      </c>
      <c r="G1667" s="13" t="s">
        <v>440</v>
      </c>
      <c r="H1667" s="13">
        <v>372.4</v>
      </c>
      <c r="I1667" s="13">
        <v>334</v>
      </c>
      <c r="J1667" s="13" t="s">
        <v>1892</v>
      </c>
    </row>
    <row r="1668" spans="1:10" ht="15" customHeight="1">
      <c r="A1668" s="42" t="s">
        <v>1944</v>
      </c>
      <c r="B1668" s="13">
        <v>9322656071</v>
      </c>
      <c r="C1668" s="42" t="s">
        <v>437</v>
      </c>
      <c r="D1668" s="42" t="s">
        <v>438</v>
      </c>
      <c r="E1668" s="43">
        <v>41214.583333333336</v>
      </c>
      <c r="F1668" s="42" t="s">
        <v>1884</v>
      </c>
      <c r="G1668" s="13" t="s">
        <v>440</v>
      </c>
      <c r="H1668" s="13">
        <v>182</v>
      </c>
      <c r="I1668" s="13">
        <v>177</v>
      </c>
      <c r="J1668" s="13" t="s">
        <v>1902</v>
      </c>
    </row>
    <row r="1669" spans="1:10" ht="15" customHeight="1">
      <c r="A1669" s="42" t="s">
        <v>1945</v>
      </c>
      <c r="B1669" s="13">
        <v>8767246024</v>
      </c>
      <c r="C1669" s="42" t="s">
        <v>437</v>
      </c>
      <c r="D1669" s="42" t="s">
        <v>438</v>
      </c>
      <c r="E1669" s="43">
        <v>41214.604166666664</v>
      </c>
      <c r="F1669" s="42" t="s">
        <v>1884</v>
      </c>
      <c r="G1669" s="13" t="s">
        <v>440</v>
      </c>
      <c r="H1669" s="13">
        <v>810</v>
      </c>
      <c r="I1669" s="13">
        <v>870</v>
      </c>
      <c r="J1669" s="13" t="s">
        <v>1890</v>
      </c>
    </row>
    <row r="1670" spans="1:10" ht="15" customHeight="1">
      <c r="A1670" s="42" t="s">
        <v>1946</v>
      </c>
      <c r="B1670" s="13">
        <v>9833521152</v>
      </c>
      <c r="C1670" s="42" t="s">
        <v>437</v>
      </c>
      <c r="D1670" s="42" t="s">
        <v>438</v>
      </c>
      <c r="E1670" s="43">
        <v>41214.604166666664</v>
      </c>
      <c r="F1670" s="42" t="s">
        <v>1884</v>
      </c>
      <c r="G1670" s="13" t="s">
        <v>440</v>
      </c>
      <c r="H1670" s="13">
        <v>315</v>
      </c>
      <c r="I1670" s="13">
        <v>370</v>
      </c>
      <c r="J1670" s="13" t="s">
        <v>1906</v>
      </c>
    </row>
    <row r="1671" spans="1:10" ht="15" customHeight="1">
      <c r="A1671" s="42" t="s">
        <v>1947</v>
      </c>
      <c r="B1671" s="13">
        <v>8879508608</v>
      </c>
      <c r="C1671" s="42" t="s">
        <v>437</v>
      </c>
      <c r="D1671" s="42" t="s">
        <v>438</v>
      </c>
      <c r="E1671" s="43">
        <v>41214.604166666664</v>
      </c>
      <c r="F1671" s="42" t="s">
        <v>1884</v>
      </c>
      <c r="G1671" s="13" t="s">
        <v>440</v>
      </c>
      <c r="H1671" s="13">
        <v>563</v>
      </c>
      <c r="I1671" s="13">
        <v>494</v>
      </c>
      <c r="J1671" s="13" t="s">
        <v>1898</v>
      </c>
    </row>
    <row r="1672" spans="1:10" ht="15" customHeight="1">
      <c r="A1672" s="42" t="s">
        <v>777</v>
      </c>
      <c r="B1672" s="13">
        <v>9768175597</v>
      </c>
      <c r="C1672" s="42" t="s">
        <v>437</v>
      </c>
      <c r="D1672" s="42" t="s">
        <v>438</v>
      </c>
      <c r="E1672" s="43">
        <v>41214.666666666664</v>
      </c>
      <c r="F1672" s="42" t="s">
        <v>1884</v>
      </c>
      <c r="G1672" s="13" t="s">
        <v>440</v>
      </c>
      <c r="H1672" s="13">
        <v>371</v>
      </c>
      <c r="I1672" s="13">
        <v>319</v>
      </c>
      <c r="J1672" s="13" t="s">
        <v>1888</v>
      </c>
    </row>
    <row r="1673" spans="1:10" ht="15" customHeight="1">
      <c r="A1673" s="42" t="s">
        <v>1948</v>
      </c>
      <c r="B1673" s="13">
        <v>9867870600</v>
      </c>
      <c r="C1673" s="42" t="s">
        <v>437</v>
      </c>
      <c r="D1673" s="42" t="s">
        <v>438</v>
      </c>
      <c r="E1673" s="43">
        <v>41214.666666666664</v>
      </c>
      <c r="F1673" s="42" t="s">
        <v>1884</v>
      </c>
      <c r="G1673" s="13" t="s">
        <v>440</v>
      </c>
      <c r="H1673" s="13">
        <v>275</v>
      </c>
      <c r="I1673" s="13">
        <v>244</v>
      </c>
      <c r="J1673" s="13" t="s">
        <v>1904</v>
      </c>
    </row>
    <row r="1674" spans="1:10" ht="15" customHeight="1">
      <c r="A1674" s="42" t="s">
        <v>1949</v>
      </c>
      <c r="B1674" s="13">
        <v>9867331520</v>
      </c>
      <c r="C1674" s="42" t="s">
        <v>437</v>
      </c>
      <c r="D1674" s="42" t="s">
        <v>438</v>
      </c>
      <c r="E1674" s="43">
        <v>41214.666666666664</v>
      </c>
      <c r="F1674" s="42" t="s">
        <v>1884</v>
      </c>
      <c r="G1674" s="13" t="s">
        <v>440</v>
      </c>
      <c r="H1674" s="13">
        <v>400.4</v>
      </c>
      <c r="I1674" s="13">
        <v>375</v>
      </c>
      <c r="J1674" s="13" t="s">
        <v>1892</v>
      </c>
    </row>
    <row r="1675" spans="1:10" ht="15" customHeight="1">
      <c r="A1675" s="42" t="s">
        <v>1950</v>
      </c>
      <c r="B1675" s="13">
        <v>7498839833</v>
      </c>
      <c r="C1675" s="42" t="s">
        <v>437</v>
      </c>
      <c r="D1675" s="42" t="s">
        <v>438</v>
      </c>
      <c r="E1675" s="43">
        <v>41214.666666666664</v>
      </c>
      <c r="F1675" s="42" t="s">
        <v>1884</v>
      </c>
      <c r="G1675" s="13" t="s">
        <v>440</v>
      </c>
      <c r="H1675" s="13">
        <v>390.6</v>
      </c>
      <c r="I1675" s="13">
        <v>449</v>
      </c>
      <c r="J1675" s="13" t="s">
        <v>1900</v>
      </c>
    </row>
    <row r="1676" spans="1:10" ht="15" customHeight="1">
      <c r="A1676" s="42" t="s">
        <v>1946</v>
      </c>
      <c r="B1676" s="13">
        <v>9833521152</v>
      </c>
      <c r="C1676" s="42" t="s">
        <v>437</v>
      </c>
      <c r="D1676" s="42" t="s">
        <v>438</v>
      </c>
      <c r="E1676" s="43">
        <v>41214.6875</v>
      </c>
      <c r="F1676" s="42" t="s">
        <v>1884</v>
      </c>
      <c r="G1676" s="13" t="s">
        <v>440</v>
      </c>
      <c r="H1676" s="13">
        <v>315</v>
      </c>
      <c r="I1676" s="13">
        <v>370</v>
      </c>
      <c r="J1676" s="13" t="s">
        <v>1906</v>
      </c>
    </row>
    <row r="1677" spans="1:10" ht="15" customHeight="1">
      <c r="A1677" s="42" t="s">
        <v>1951</v>
      </c>
      <c r="B1677" s="13">
        <v>9323658880</v>
      </c>
      <c r="C1677" s="42" t="s">
        <v>437</v>
      </c>
      <c r="D1677" s="42" t="s">
        <v>438</v>
      </c>
      <c r="E1677" s="43">
        <v>41214.6875</v>
      </c>
      <c r="F1677" s="42" t="s">
        <v>1884</v>
      </c>
      <c r="G1677" s="13" t="s">
        <v>440</v>
      </c>
      <c r="H1677" s="13">
        <v>487</v>
      </c>
      <c r="I1677" s="13">
        <v>375</v>
      </c>
      <c r="J1677" s="13" t="s">
        <v>1885</v>
      </c>
    </row>
    <row r="1678" spans="1:10" ht="15" customHeight="1">
      <c r="A1678" s="42" t="s">
        <v>1866</v>
      </c>
      <c r="B1678" s="13">
        <v>9820307951</v>
      </c>
      <c r="C1678" s="42" t="s">
        <v>437</v>
      </c>
      <c r="D1678" s="42" t="s">
        <v>438</v>
      </c>
      <c r="E1678" s="43">
        <v>41214.708333333336</v>
      </c>
      <c r="F1678" s="42" t="s">
        <v>1884</v>
      </c>
      <c r="G1678" s="13" t="s">
        <v>440</v>
      </c>
      <c r="H1678" s="13">
        <v>615</v>
      </c>
      <c r="I1678" s="13">
        <v>602</v>
      </c>
      <c r="J1678" s="13" t="s">
        <v>1887</v>
      </c>
    </row>
    <row r="1679" spans="1:10" ht="15" customHeight="1">
      <c r="A1679" s="42" t="s">
        <v>1952</v>
      </c>
      <c r="B1679" s="13">
        <v>8879300113</v>
      </c>
      <c r="C1679" s="42" t="s">
        <v>437</v>
      </c>
      <c r="D1679" s="42" t="s">
        <v>438</v>
      </c>
      <c r="E1679" s="43">
        <v>41214.71875</v>
      </c>
      <c r="F1679" s="42" t="s">
        <v>1884</v>
      </c>
      <c r="G1679" s="13" t="s">
        <v>440</v>
      </c>
      <c r="H1679" s="13">
        <v>228</v>
      </c>
      <c r="I1679" s="13">
        <v>278</v>
      </c>
      <c r="J1679" s="13" t="s">
        <v>1894</v>
      </c>
    </row>
    <row r="1680" spans="1:10" ht="15" customHeight="1">
      <c r="A1680" s="42" t="s">
        <v>1429</v>
      </c>
      <c r="B1680" s="13">
        <v>9980266992</v>
      </c>
      <c r="C1680" s="42" t="s">
        <v>437</v>
      </c>
      <c r="D1680" s="42" t="s">
        <v>438</v>
      </c>
      <c r="E1680" s="43">
        <v>41214.71875</v>
      </c>
      <c r="F1680" s="42" t="s">
        <v>1884</v>
      </c>
      <c r="G1680" s="13" t="s">
        <v>440</v>
      </c>
      <c r="H1680" s="13">
        <v>142</v>
      </c>
      <c r="I1680" s="13">
        <v>129</v>
      </c>
      <c r="J1680" s="13" t="s">
        <v>1902</v>
      </c>
    </row>
    <row r="1681" spans="1:10" ht="15" customHeight="1">
      <c r="A1681" s="42" t="s">
        <v>1953</v>
      </c>
      <c r="B1681" s="13">
        <v>9870024342</v>
      </c>
      <c r="C1681" s="42" t="s">
        <v>437</v>
      </c>
      <c r="D1681" s="42" t="s">
        <v>438</v>
      </c>
      <c r="E1681" s="43">
        <v>41214.729166666664</v>
      </c>
      <c r="F1681" s="42" t="s">
        <v>1884</v>
      </c>
      <c r="G1681" s="13" t="s">
        <v>440</v>
      </c>
      <c r="H1681" s="13">
        <v>183</v>
      </c>
      <c r="I1681" s="13">
        <v>152</v>
      </c>
      <c r="J1681" s="13" t="s">
        <v>1898</v>
      </c>
    </row>
    <row r="1682" spans="1:10" ht="15" customHeight="1">
      <c r="A1682" s="42" t="s">
        <v>704</v>
      </c>
      <c r="B1682" s="13">
        <v>7208008001</v>
      </c>
      <c r="C1682" s="42" t="s">
        <v>437</v>
      </c>
      <c r="D1682" s="42" t="s">
        <v>448</v>
      </c>
      <c r="E1682" s="43">
        <v>41214.739583333336</v>
      </c>
      <c r="F1682" s="42" t="s">
        <v>1884</v>
      </c>
      <c r="G1682" s="13" t="s">
        <v>440</v>
      </c>
      <c r="H1682" s="13">
        <v>383</v>
      </c>
      <c r="I1682" s="13">
        <v>312</v>
      </c>
      <c r="J1682" s="13" t="s">
        <v>1892</v>
      </c>
    </row>
    <row r="1683" spans="1:10" ht="15" customHeight="1">
      <c r="A1683" s="42" t="s">
        <v>1738</v>
      </c>
      <c r="B1683" s="13">
        <v>9820143963</v>
      </c>
      <c r="C1683" s="42" t="s">
        <v>437</v>
      </c>
      <c r="D1683" s="42" t="s">
        <v>438</v>
      </c>
      <c r="E1683" s="43">
        <v>41214.760416666664</v>
      </c>
      <c r="F1683" s="42" t="s">
        <v>1884</v>
      </c>
      <c r="G1683" s="13" t="s">
        <v>440</v>
      </c>
      <c r="H1683" s="13">
        <v>100</v>
      </c>
      <c r="I1683" s="13">
        <v>56</v>
      </c>
      <c r="J1683" s="13" t="s">
        <v>1910</v>
      </c>
    </row>
    <row r="1684" spans="1:10" ht="15" customHeight="1">
      <c r="A1684" s="42" t="s">
        <v>1954</v>
      </c>
      <c r="B1684" s="13">
        <v>9810909172</v>
      </c>
      <c r="C1684" s="42" t="s">
        <v>437</v>
      </c>
      <c r="D1684" s="42" t="s">
        <v>438</v>
      </c>
      <c r="E1684" s="43">
        <v>41214.770833333336</v>
      </c>
      <c r="F1684" s="42" t="s">
        <v>1884</v>
      </c>
      <c r="G1684" s="13" t="s">
        <v>440</v>
      </c>
      <c r="H1684" s="13">
        <v>169</v>
      </c>
      <c r="I1684" s="13">
        <v>151</v>
      </c>
      <c r="J1684" s="13" t="s">
        <v>1904</v>
      </c>
    </row>
    <row r="1685" spans="1:10" ht="15" customHeight="1">
      <c r="A1685" s="42" t="s">
        <v>499</v>
      </c>
      <c r="B1685" s="13">
        <v>7208008001</v>
      </c>
      <c r="C1685" s="42" t="s">
        <v>437</v>
      </c>
      <c r="D1685" s="42" t="s">
        <v>448</v>
      </c>
      <c r="E1685" s="43">
        <v>41214.770833333336</v>
      </c>
      <c r="F1685" s="42" t="s">
        <v>1884</v>
      </c>
      <c r="G1685" s="13" t="s">
        <v>440</v>
      </c>
      <c r="H1685" s="13">
        <v>508</v>
      </c>
      <c r="I1685" s="13">
        <v>585</v>
      </c>
      <c r="J1685" s="13" t="s">
        <v>1900</v>
      </c>
    </row>
    <row r="1686" spans="1:10" ht="15" customHeight="1">
      <c r="A1686" s="42" t="s">
        <v>1955</v>
      </c>
      <c r="B1686" s="13">
        <v>9167677249</v>
      </c>
      <c r="C1686" s="42" t="s">
        <v>437</v>
      </c>
      <c r="D1686" s="42" t="s">
        <v>438</v>
      </c>
      <c r="E1686" s="43">
        <v>41214.770833333336</v>
      </c>
      <c r="F1686" s="42" t="s">
        <v>1884</v>
      </c>
      <c r="G1686" s="13" t="s">
        <v>440</v>
      </c>
      <c r="H1686" s="13">
        <v>336</v>
      </c>
      <c r="I1686" s="13">
        <v>452</v>
      </c>
      <c r="J1686" s="13" t="s">
        <v>1922</v>
      </c>
    </row>
    <row r="1687" spans="1:10" ht="15" customHeight="1">
      <c r="A1687" s="42" t="s">
        <v>1470</v>
      </c>
      <c r="B1687" s="13">
        <v>9920032694</v>
      </c>
      <c r="C1687" s="42" t="s">
        <v>437</v>
      </c>
      <c r="D1687" s="42" t="s">
        <v>438</v>
      </c>
      <c r="E1687" s="43">
        <v>41214.770833333336</v>
      </c>
      <c r="F1687" s="42" t="s">
        <v>1884</v>
      </c>
      <c r="G1687" s="13" t="s">
        <v>440</v>
      </c>
      <c r="H1687" s="13">
        <v>100</v>
      </c>
      <c r="I1687" s="13">
        <v>75</v>
      </c>
      <c r="J1687" s="13" t="s">
        <v>1898</v>
      </c>
    </row>
    <row r="1688" spans="1:10" ht="15" customHeight="1">
      <c r="A1688" s="42" t="s">
        <v>1956</v>
      </c>
      <c r="B1688" s="13">
        <v>9819000410</v>
      </c>
      <c r="C1688" s="42" t="s">
        <v>437</v>
      </c>
      <c r="D1688" s="42" t="s">
        <v>486</v>
      </c>
      <c r="E1688" s="43">
        <v>41214.770833333336</v>
      </c>
      <c r="F1688" s="42" t="s">
        <v>1884</v>
      </c>
      <c r="G1688" s="13" t="s">
        <v>440</v>
      </c>
      <c r="H1688" s="13">
        <v>367</v>
      </c>
      <c r="I1688" s="13">
        <v>324</v>
      </c>
      <c r="J1688" s="13" t="s">
        <v>1890</v>
      </c>
    </row>
    <row r="1689" spans="1:10" ht="15" customHeight="1">
      <c r="A1689" s="42" t="s">
        <v>1957</v>
      </c>
      <c r="B1689" s="13">
        <v>9819589273</v>
      </c>
      <c r="C1689" s="42" t="s">
        <v>437</v>
      </c>
      <c r="D1689" s="42" t="s">
        <v>438</v>
      </c>
      <c r="E1689" s="43">
        <v>41214.78125</v>
      </c>
      <c r="F1689" s="42" t="s">
        <v>1884</v>
      </c>
      <c r="G1689" s="13" t="s">
        <v>440</v>
      </c>
      <c r="H1689" s="13">
        <v>200</v>
      </c>
      <c r="I1689" s="13">
        <v>229</v>
      </c>
      <c r="J1689" s="13" t="s">
        <v>1894</v>
      </c>
    </row>
    <row r="1690" spans="1:10" ht="15" customHeight="1">
      <c r="A1690" s="42" t="s">
        <v>1958</v>
      </c>
      <c r="B1690" s="13">
        <v>9167888748</v>
      </c>
      <c r="C1690" s="42" t="s">
        <v>437</v>
      </c>
      <c r="D1690" s="42" t="s">
        <v>486</v>
      </c>
      <c r="E1690" s="43">
        <v>41214.791666666664</v>
      </c>
      <c r="F1690" s="42" t="s">
        <v>1884</v>
      </c>
      <c r="G1690" s="13" t="s">
        <v>440</v>
      </c>
      <c r="H1690" s="13">
        <v>279</v>
      </c>
      <c r="I1690" s="13">
        <v>247</v>
      </c>
      <c r="J1690" s="13" t="s">
        <v>1902</v>
      </c>
    </row>
    <row r="1691" spans="1:10" ht="15" customHeight="1">
      <c r="A1691" s="42" t="s">
        <v>1959</v>
      </c>
      <c r="B1691" s="13">
        <v>9820486657</v>
      </c>
      <c r="C1691" s="42" t="s">
        <v>437</v>
      </c>
      <c r="D1691" s="42" t="s">
        <v>438</v>
      </c>
      <c r="E1691" s="43">
        <v>41214.791666666664</v>
      </c>
      <c r="F1691" s="42" t="s">
        <v>1884</v>
      </c>
      <c r="G1691" s="13" t="s">
        <v>440</v>
      </c>
      <c r="H1691" s="13">
        <v>298</v>
      </c>
      <c r="I1691" s="13">
        <v>230</v>
      </c>
      <c r="J1691" s="13" t="s">
        <v>1887</v>
      </c>
    </row>
    <row r="1692" spans="1:10" ht="15" customHeight="1">
      <c r="A1692" s="42" t="s">
        <v>1960</v>
      </c>
      <c r="B1692" s="13">
        <v>8286951099</v>
      </c>
      <c r="C1692" s="42" t="s">
        <v>437</v>
      </c>
      <c r="D1692" s="42" t="s">
        <v>438</v>
      </c>
      <c r="E1692" s="43">
        <v>41214.791666666664</v>
      </c>
      <c r="F1692" s="42" t="s">
        <v>1884</v>
      </c>
      <c r="G1692" s="13" t="s">
        <v>440</v>
      </c>
      <c r="H1692" s="13">
        <v>500</v>
      </c>
      <c r="I1692" s="13">
        <v>567</v>
      </c>
      <c r="J1692" s="13" t="s">
        <v>1888</v>
      </c>
    </row>
    <row r="1693" spans="1:10" ht="15" customHeight="1">
      <c r="A1693" s="42" t="s">
        <v>878</v>
      </c>
      <c r="B1693" s="13">
        <v>7738881477</v>
      </c>
      <c r="C1693" s="42" t="s">
        <v>437</v>
      </c>
      <c r="D1693" s="42" t="s">
        <v>448</v>
      </c>
      <c r="E1693" s="43">
        <v>41214.8125</v>
      </c>
      <c r="F1693" s="42" t="s">
        <v>1884</v>
      </c>
      <c r="G1693" s="13" t="s">
        <v>440</v>
      </c>
      <c r="H1693" s="13">
        <v>300</v>
      </c>
      <c r="I1693" s="13">
        <v>202</v>
      </c>
      <c r="J1693" s="13" t="s">
        <v>1910</v>
      </c>
    </row>
    <row r="1694" spans="1:10" ht="15" customHeight="1">
      <c r="A1694" s="42" t="s">
        <v>1776</v>
      </c>
      <c r="B1694" s="13">
        <v>8286000333</v>
      </c>
      <c r="C1694" s="42" t="s">
        <v>437</v>
      </c>
      <c r="D1694" s="42" t="s">
        <v>448</v>
      </c>
      <c r="E1694" s="43">
        <v>41214.833333333336</v>
      </c>
      <c r="F1694" s="42" t="s">
        <v>1884</v>
      </c>
      <c r="G1694" s="13" t="s">
        <v>440</v>
      </c>
      <c r="H1694" s="13">
        <v>178</v>
      </c>
      <c r="I1694" s="13">
        <v>142</v>
      </c>
      <c r="J1694" s="13" t="s">
        <v>1904</v>
      </c>
    </row>
    <row r="1695" spans="1:10" ht="15" customHeight="1">
      <c r="A1695" s="42" t="s">
        <v>670</v>
      </c>
      <c r="B1695" s="13">
        <v>9167511849</v>
      </c>
      <c r="C1695" s="42" t="s">
        <v>437</v>
      </c>
      <c r="D1695" s="42" t="s">
        <v>461</v>
      </c>
      <c r="E1695" s="43">
        <v>41214.84375</v>
      </c>
      <c r="F1695" s="42" t="s">
        <v>1884</v>
      </c>
      <c r="G1695" s="13" t="s">
        <v>440</v>
      </c>
      <c r="H1695" s="13">
        <v>135</v>
      </c>
      <c r="I1695" s="13">
        <v>155</v>
      </c>
      <c r="J1695" s="13" t="s">
        <v>1906</v>
      </c>
    </row>
    <row r="1696" spans="1:10" ht="15" customHeight="1">
      <c r="A1696" s="42" t="s">
        <v>1961</v>
      </c>
      <c r="B1696" s="13">
        <v>9821187864</v>
      </c>
      <c r="C1696" s="42" t="s">
        <v>437</v>
      </c>
      <c r="D1696" s="42" t="s">
        <v>461</v>
      </c>
      <c r="E1696" s="43">
        <v>41214.864583333336</v>
      </c>
      <c r="F1696" s="42" t="s">
        <v>1884</v>
      </c>
      <c r="G1696" s="13" t="s">
        <v>440</v>
      </c>
      <c r="H1696" s="13">
        <v>299</v>
      </c>
      <c r="I1696" s="13">
        <v>322</v>
      </c>
      <c r="J1696" s="13" t="s">
        <v>1900</v>
      </c>
    </row>
    <row r="1697" spans="1:10" ht="15" customHeight="1">
      <c r="A1697" s="42" t="s">
        <v>1962</v>
      </c>
      <c r="B1697" s="13">
        <v>9820023746</v>
      </c>
      <c r="C1697" s="42" t="s">
        <v>437</v>
      </c>
      <c r="D1697" s="42" t="s">
        <v>438</v>
      </c>
      <c r="E1697" s="43">
        <v>41214.875</v>
      </c>
      <c r="F1697" s="42" t="s">
        <v>1884</v>
      </c>
      <c r="G1697" s="13" t="s">
        <v>440</v>
      </c>
      <c r="H1697" s="13">
        <v>112</v>
      </c>
      <c r="I1697" s="13">
        <v>99</v>
      </c>
      <c r="J1697" s="13" t="s">
        <v>1885</v>
      </c>
    </row>
    <row r="1698" spans="1:10" ht="15" customHeight="1">
      <c r="A1698" s="42" t="s">
        <v>1963</v>
      </c>
      <c r="B1698" s="13">
        <v>9820994941</v>
      </c>
      <c r="C1698" s="42" t="s">
        <v>437</v>
      </c>
      <c r="D1698" s="42" t="s">
        <v>438</v>
      </c>
      <c r="E1698" s="43">
        <v>41214.875</v>
      </c>
      <c r="F1698" s="42" t="s">
        <v>1884</v>
      </c>
      <c r="G1698" s="13" t="s">
        <v>440</v>
      </c>
      <c r="H1698" s="13">
        <v>184</v>
      </c>
      <c r="I1698" s="13">
        <v>164</v>
      </c>
      <c r="J1698" s="13" t="s">
        <v>1892</v>
      </c>
    </row>
    <row r="1699" spans="1:10" ht="15" customHeight="1">
      <c r="A1699" s="42" t="s">
        <v>768</v>
      </c>
      <c r="B1699" s="13">
        <v>9886599067</v>
      </c>
      <c r="C1699" s="42" t="s">
        <v>437</v>
      </c>
      <c r="D1699" s="42" t="s">
        <v>438</v>
      </c>
      <c r="E1699" s="43">
        <v>41214.895833333336</v>
      </c>
      <c r="F1699" s="42" t="s">
        <v>1884</v>
      </c>
      <c r="G1699" s="13" t="s">
        <v>440</v>
      </c>
      <c r="H1699" s="13">
        <v>272</v>
      </c>
      <c r="I1699" s="13">
        <v>265</v>
      </c>
      <c r="J1699" s="13" t="s">
        <v>1902</v>
      </c>
    </row>
    <row r="1700" spans="1:10" ht="15" customHeight="1">
      <c r="A1700" s="42" t="s">
        <v>1964</v>
      </c>
      <c r="B1700" s="13">
        <v>9167410310</v>
      </c>
      <c r="C1700" s="42" t="s">
        <v>437</v>
      </c>
      <c r="D1700" s="42" t="s">
        <v>438</v>
      </c>
      <c r="E1700" s="43">
        <v>41214.916666666664</v>
      </c>
      <c r="F1700" s="42" t="s">
        <v>1884</v>
      </c>
      <c r="G1700" s="13" t="s">
        <v>440</v>
      </c>
      <c r="H1700" s="13">
        <v>350</v>
      </c>
      <c r="I1700" s="13">
        <v>343</v>
      </c>
      <c r="J1700" s="13" t="s">
        <v>1904</v>
      </c>
    </row>
    <row r="1701" spans="1:10" ht="15" customHeight="1">
      <c r="A1701" s="42" t="s">
        <v>1965</v>
      </c>
      <c r="B1701" s="13">
        <v>9702026890</v>
      </c>
      <c r="C1701" s="42" t="s">
        <v>437</v>
      </c>
      <c r="D1701" s="42" t="s">
        <v>438</v>
      </c>
      <c r="E1701" s="43">
        <v>41214.979166666664</v>
      </c>
      <c r="F1701" s="42" t="s">
        <v>1884</v>
      </c>
      <c r="G1701" s="13" t="s">
        <v>440</v>
      </c>
      <c r="H1701" s="13">
        <v>462</v>
      </c>
      <c r="I1701" s="13">
        <v>527</v>
      </c>
      <c r="J1701" s="13" t="s">
        <v>1890</v>
      </c>
    </row>
    <row r="1702" spans="1:10" ht="15" customHeight="1">
      <c r="A1702" s="42" t="s">
        <v>1966</v>
      </c>
      <c r="B1702" s="13">
        <v>9930525829</v>
      </c>
      <c r="C1702" s="42" t="s">
        <v>437</v>
      </c>
      <c r="D1702" s="42" t="s">
        <v>438</v>
      </c>
      <c r="E1702" s="43">
        <v>41215.041666666664</v>
      </c>
      <c r="F1702" s="42" t="s">
        <v>1884</v>
      </c>
      <c r="G1702" s="13" t="s">
        <v>440</v>
      </c>
      <c r="H1702" s="13">
        <v>100</v>
      </c>
      <c r="I1702" s="13">
        <v>95</v>
      </c>
      <c r="J1702" s="13" t="s">
        <v>1922</v>
      </c>
    </row>
    <row r="1703" spans="1:10" ht="15" customHeight="1">
      <c r="A1703" s="42" t="s">
        <v>1967</v>
      </c>
      <c r="B1703" s="13">
        <v>9869443824</v>
      </c>
      <c r="C1703" s="42" t="s">
        <v>437</v>
      </c>
      <c r="D1703" s="42" t="s">
        <v>438</v>
      </c>
      <c r="E1703" s="43">
        <v>41215.041666666664</v>
      </c>
      <c r="F1703" s="42" t="s">
        <v>1884</v>
      </c>
      <c r="G1703" s="13" t="s">
        <v>440</v>
      </c>
      <c r="H1703" s="13">
        <v>283</v>
      </c>
      <c r="I1703" s="13">
        <v>265</v>
      </c>
      <c r="J1703" s="13" t="s">
        <v>1892</v>
      </c>
    </row>
    <row r="1704" spans="1:10" ht="15" customHeight="1">
      <c r="A1704" s="42" t="s">
        <v>1968</v>
      </c>
      <c r="B1704" s="13">
        <v>9820147168</v>
      </c>
      <c r="C1704" s="42" t="s">
        <v>437</v>
      </c>
      <c r="D1704" s="42" t="s">
        <v>438</v>
      </c>
      <c r="E1704" s="43">
        <v>41215.083333333336</v>
      </c>
      <c r="F1704" s="42" t="s">
        <v>1884</v>
      </c>
      <c r="G1704" s="13" t="s">
        <v>440</v>
      </c>
      <c r="H1704" s="13">
        <v>172</v>
      </c>
      <c r="I1704" s="13">
        <v>160</v>
      </c>
      <c r="J1704" s="13" t="s">
        <v>1910</v>
      </c>
    </row>
    <row r="1705" spans="1:10" ht="15" customHeight="1">
      <c r="A1705" s="42" t="s">
        <v>925</v>
      </c>
      <c r="B1705" s="13">
        <v>9833016572</v>
      </c>
      <c r="C1705" s="42" t="s">
        <v>437</v>
      </c>
      <c r="D1705" s="42" t="s">
        <v>438</v>
      </c>
      <c r="E1705" s="43">
        <v>41215.145833333336</v>
      </c>
      <c r="F1705" s="42" t="s">
        <v>1884</v>
      </c>
      <c r="G1705" s="13" t="s">
        <v>440</v>
      </c>
      <c r="H1705" s="13">
        <v>193</v>
      </c>
      <c r="I1705" s="13">
        <v>192</v>
      </c>
      <c r="J1705" s="13" t="s">
        <v>1904</v>
      </c>
    </row>
    <row r="1706" spans="1:10" ht="15" customHeight="1">
      <c r="A1706" s="42" t="s">
        <v>1969</v>
      </c>
      <c r="B1706" s="13">
        <v>9867117786</v>
      </c>
      <c r="C1706" s="42" t="s">
        <v>437</v>
      </c>
      <c r="D1706" s="42" t="s">
        <v>438</v>
      </c>
      <c r="E1706" s="43">
        <v>41215.145833333336</v>
      </c>
      <c r="F1706" s="42" t="s">
        <v>1884</v>
      </c>
      <c r="G1706" s="13" t="s">
        <v>440</v>
      </c>
      <c r="H1706" s="13">
        <v>142</v>
      </c>
      <c r="I1706" s="13">
        <v>190</v>
      </c>
      <c r="J1706" s="13" t="s">
        <v>1922</v>
      </c>
    </row>
    <row r="1707" spans="1:10" ht="15" customHeight="1">
      <c r="A1707" s="42" t="s">
        <v>1970</v>
      </c>
      <c r="B1707" s="13">
        <v>7738640000</v>
      </c>
      <c r="C1707" s="42" t="s">
        <v>437</v>
      </c>
      <c r="D1707" s="42" t="s">
        <v>438</v>
      </c>
      <c r="E1707" s="43">
        <v>41215.15625</v>
      </c>
      <c r="F1707" s="42" t="s">
        <v>1884</v>
      </c>
      <c r="G1707" s="13" t="s">
        <v>440</v>
      </c>
      <c r="H1707" s="13">
        <v>258</v>
      </c>
      <c r="I1707" s="13">
        <v>233</v>
      </c>
      <c r="J1707" s="13" t="s">
        <v>1898</v>
      </c>
    </row>
    <row r="1708" spans="1:10" ht="15" customHeight="1">
      <c r="A1708" s="42" t="s">
        <v>1971</v>
      </c>
      <c r="B1708" s="13">
        <v>9820088442</v>
      </c>
      <c r="C1708" s="42" t="s">
        <v>437</v>
      </c>
      <c r="D1708" s="42" t="s">
        <v>486</v>
      </c>
      <c r="E1708" s="43">
        <v>41215.15625</v>
      </c>
      <c r="F1708" s="42" t="s">
        <v>1884</v>
      </c>
      <c r="G1708" s="13" t="s">
        <v>440</v>
      </c>
      <c r="H1708" s="13">
        <v>376</v>
      </c>
      <c r="I1708" s="13">
        <v>332</v>
      </c>
      <c r="J1708" s="13" t="s">
        <v>1892</v>
      </c>
    </row>
    <row r="1709" spans="1:10" ht="15" customHeight="1">
      <c r="A1709" s="42" t="s">
        <v>1972</v>
      </c>
      <c r="B1709" s="13">
        <v>9820162652</v>
      </c>
      <c r="C1709" s="42" t="s">
        <v>437</v>
      </c>
      <c r="D1709" s="42" t="s">
        <v>438</v>
      </c>
      <c r="E1709" s="43">
        <v>41215.166666666664</v>
      </c>
      <c r="F1709" s="42" t="s">
        <v>1884</v>
      </c>
      <c r="G1709" s="13" t="s">
        <v>440</v>
      </c>
      <c r="H1709" s="13">
        <v>102</v>
      </c>
      <c r="I1709" s="13">
        <v>111</v>
      </c>
      <c r="J1709" s="13" t="s">
        <v>1888</v>
      </c>
    </row>
    <row r="1710" spans="1:10" ht="15" customHeight="1">
      <c r="A1710" s="42" t="s">
        <v>1973</v>
      </c>
      <c r="B1710" s="13">
        <v>9880417727</v>
      </c>
      <c r="C1710" s="42" t="s">
        <v>437</v>
      </c>
      <c r="D1710" s="42" t="s">
        <v>438</v>
      </c>
      <c r="E1710" s="43">
        <v>41215.177083333336</v>
      </c>
      <c r="F1710" s="42" t="s">
        <v>1884</v>
      </c>
      <c r="G1710" s="13" t="s">
        <v>440</v>
      </c>
      <c r="H1710" s="13">
        <v>180</v>
      </c>
      <c r="I1710" s="13">
        <v>168</v>
      </c>
      <c r="J1710" s="13" t="s">
        <v>1904</v>
      </c>
    </row>
    <row r="1711" spans="1:10" ht="15" customHeight="1">
      <c r="A1711" s="42" t="s">
        <v>1974</v>
      </c>
      <c r="B1711" s="13">
        <v>9987775967</v>
      </c>
      <c r="C1711" s="42" t="s">
        <v>437</v>
      </c>
      <c r="D1711" s="42" t="s">
        <v>486</v>
      </c>
      <c r="E1711" s="43">
        <v>41215.177083333336</v>
      </c>
      <c r="F1711" s="42" t="s">
        <v>1884</v>
      </c>
      <c r="G1711" s="13" t="s">
        <v>440</v>
      </c>
      <c r="H1711" s="13">
        <v>264</v>
      </c>
      <c r="I1711" s="13">
        <v>322</v>
      </c>
      <c r="J1711" s="13" t="s">
        <v>1894</v>
      </c>
    </row>
    <row r="1712" spans="1:10" ht="15" customHeight="1">
      <c r="A1712" s="42" t="s">
        <v>1975</v>
      </c>
      <c r="B1712" s="13">
        <v>9833376951</v>
      </c>
      <c r="C1712" s="42" t="s">
        <v>437</v>
      </c>
      <c r="D1712" s="42" t="s">
        <v>438</v>
      </c>
      <c r="E1712" s="43">
        <v>41215.197916666664</v>
      </c>
      <c r="F1712" s="42" t="s">
        <v>1884</v>
      </c>
      <c r="G1712" s="13" t="s">
        <v>440</v>
      </c>
      <c r="H1712" s="13">
        <v>203</v>
      </c>
      <c r="I1712" s="13">
        <v>190</v>
      </c>
      <c r="J1712" s="13" t="s">
        <v>1910</v>
      </c>
    </row>
    <row r="1713" spans="1:10" ht="15" customHeight="1">
      <c r="A1713" s="42" t="s">
        <v>1976</v>
      </c>
      <c r="B1713" s="13">
        <v>9819994820</v>
      </c>
      <c r="C1713" s="42" t="s">
        <v>437</v>
      </c>
      <c r="D1713" s="42" t="s">
        <v>438</v>
      </c>
      <c r="E1713" s="43">
        <v>41215.197916666664</v>
      </c>
      <c r="F1713" s="42" t="s">
        <v>1884</v>
      </c>
      <c r="G1713" s="13" t="s">
        <v>440</v>
      </c>
      <c r="H1713" s="13">
        <v>147</v>
      </c>
      <c r="I1713" s="13">
        <v>161</v>
      </c>
      <c r="J1713" s="13" t="s">
        <v>1890</v>
      </c>
    </row>
    <row r="1714" spans="1:10" ht="15" customHeight="1">
      <c r="A1714" s="42" t="s">
        <v>1977</v>
      </c>
      <c r="B1714" s="13">
        <v>7738344769</v>
      </c>
      <c r="C1714" s="42" t="s">
        <v>437</v>
      </c>
      <c r="D1714" s="42" t="s">
        <v>438</v>
      </c>
      <c r="E1714" s="43">
        <v>41215.208333333336</v>
      </c>
      <c r="F1714" s="42" t="s">
        <v>1884</v>
      </c>
      <c r="G1714" s="13" t="s">
        <v>440</v>
      </c>
      <c r="H1714" s="13">
        <v>153</v>
      </c>
      <c r="I1714" s="13">
        <v>155</v>
      </c>
      <c r="J1714" s="13" t="s">
        <v>1902</v>
      </c>
    </row>
    <row r="1715" spans="1:10" ht="15" customHeight="1">
      <c r="A1715" s="42" t="s">
        <v>1978</v>
      </c>
      <c r="B1715" s="13">
        <v>9619388646</v>
      </c>
      <c r="C1715" s="42" t="s">
        <v>437</v>
      </c>
      <c r="D1715" s="42" t="s">
        <v>486</v>
      </c>
      <c r="E1715" s="43">
        <v>41215.208333333336</v>
      </c>
      <c r="F1715" s="42" t="s">
        <v>1884</v>
      </c>
      <c r="G1715" s="13" t="s">
        <v>440</v>
      </c>
      <c r="H1715" s="13">
        <v>123</v>
      </c>
      <c r="I1715" s="13">
        <v>110</v>
      </c>
      <c r="J1715" s="13" t="s">
        <v>1885</v>
      </c>
    </row>
    <row r="1716" spans="1:10" ht="15" customHeight="1">
      <c r="A1716" s="42" t="s">
        <v>1979</v>
      </c>
      <c r="B1716" s="13">
        <v>9819370161</v>
      </c>
      <c r="C1716" s="42" t="s">
        <v>437</v>
      </c>
      <c r="D1716" s="42" t="s">
        <v>438</v>
      </c>
      <c r="E1716" s="43">
        <v>41215.208333333336</v>
      </c>
      <c r="F1716" s="42" t="s">
        <v>1884</v>
      </c>
      <c r="G1716" s="13" t="s">
        <v>440</v>
      </c>
      <c r="H1716" s="13">
        <v>230</v>
      </c>
      <c r="I1716" s="13">
        <v>307</v>
      </c>
      <c r="J1716" s="13" t="s">
        <v>1922</v>
      </c>
    </row>
    <row r="1717" spans="1:10" ht="15" customHeight="1">
      <c r="A1717" s="42" t="s">
        <v>1980</v>
      </c>
      <c r="B1717" s="13">
        <v>7208581543</v>
      </c>
      <c r="C1717" s="42" t="s">
        <v>437</v>
      </c>
      <c r="D1717" s="42" t="s">
        <v>486</v>
      </c>
      <c r="E1717" s="43">
        <v>41215.229166666664</v>
      </c>
      <c r="F1717" s="42" t="s">
        <v>1884</v>
      </c>
      <c r="G1717" s="13" t="s">
        <v>440</v>
      </c>
      <c r="H1717" s="13">
        <v>308</v>
      </c>
      <c r="I1717" s="13">
        <v>298</v>
      </c>
      <c r="J1717" s="13" t="s">
        <v>1904</v>
      </c>
    </row>
    <row r="1718" spans="1:10" ht="15" customHeight="1">
      <c r="A1718" s="42" t="s">
        <v>1903</v>
      </c>
      <c r="B1718" s="13">
        <v>9819815999</v>
      </c>
      <c r="C1718" s="42" t="s">
        <v>437</v>
      </c>
      <c r="D1718" s="42" t="s">
        <v>438</v>
      </c>
      <c r="E1718" s="43">
        <v>41215.229166666664</v>
      </c>
      <c r="F1718" s="42" t="s">
        <v>1884</v>
      </c>
      <c r="G1718" s="13" t="s">
        <v>440</v>
      </c>
      <c r="H1718" s="13">
        <v>304</v>
      </c>
      <c r="I1718" s="13">
        <v>287</v>
      </c>
      <c r="J1718" s="13" t="s">
        <v>1892</v>
      </c>
    </row>
    <row r="1719" spans="1:10" ht="15" customHeight="1">
      <c r="A1719" s="42" t="s">
        <v>1981</v>
      </c>
      <c r="B1719" s="13">
        <v>9004492648</v>
      </c>
      <c r="C1719" s="42" t="s">
        <v>437</v>
      </c>
      <c r="D1719" s="42" t="s">
        <v>444</v>
      </c>
      <c r="E1719" s="43">
        <v>41215.239583333336</v>
      </c>
      <c r="F1719" s="42" t="s">
        <v>1884</v>
      </c>
      <c r="G1719" s="13" t="s">
        <v>440</v>
      </c>
      <c r="H1719" s="13">
        <v>125</v>
      </c>
      <c r="I1719" s="13">
        <v>112</v>
      </c>
      <c r="J1719" s="13" t="s">
        <v>1898</v>
      </c>
    </row>
    <row r="1720" spans="1:10" ht="15" customHeight="1">
      <c r="A1720" s="42" t="s">
        <v>1982</v>
      </c>
      <c r="B1720" s="13">
        <v>9619922272</v>
      </c>
      <c r="C1720" s="42" t="s">
        <v>437</v>
      </c>
      <c r="D1720" s="42" t="s">
        <v>438</v>
      </c>
      <c r="E1720" s="43">
        <v>41215.239583333336</v>
      </c>
      <c r="F1720" s="42" t="s">
        <v>1884</v>
      </c>
      <c r="G1720" s="13" t="s">
        <v>440</v>
      </c>
      <c r="H1720" s="13">
        <v>382</v>
      </c>
      <c r="I1720" s="13">
        <v>464</v>
      </c>
      <c r="J1720" s="13" t="s">
        <v>1894</v>
      </c>
    </row>
    <row r="1721" spans="1:10" ht="15" customHeight="1">
      <c r="A1721" s="42" t="s">
        <v>1983</v>
      </c>
      <c r="B1721" s="13">
        <v>9820159908</v>
      </c>
      <c r="C1721" s="42" t="s">
        <v>437</v>
      </c>
      <c r="D1721" s="42" t="s">
        <v>438</v>
      </c>
      <c r="E1721" s="43">
        <v>41215.260416666664</v>
      </c>
      <c r="F1721" s="42" t="s">
        <v>1884</v>
      </c>
      <c r="G1721" s="13" t="s">
        <v>440</v>
      </c>
      <c r="H1721" s="13">
        <v>101</v>
      </c>
      <c r="I1721" s="13">
        <v>80</v>
      </c>
      <c r="J1721" s="13" t="s">
        <v>1888</v>
      </c>
    </row>
    <row r="1722" spans="1:10" ht="15" customHeight="1">
      <c r="A1722" s="42" t="s">
        <v>1984</v>
      </c>
      <c r="B1722" s="13">
        <v>9167060342</v>
      </c>
      <c r="C1722" s="42" t="s">
        <v>437</v>
      </c>
      <c r="D1722" s="42" t="s">
        <v>438</v>
      </c>
      <c r="E1722" s="43">
        <v>41215.270833333336</v>
      </c>
      <c r="F1722" s="42" t="s">
        <v>1884</v>
      </c>
      <c r="G1722" s="13" t="s">
        <v>440</v>
      </c>
      <c r="H1722" s="13">
        <v>121</v>
      </c>
      <c r="I1722" s="13">
        <v>110</v>
      </c>
      <c r="J1722" s="13" t="s">
        <v>1910</v>
      </c>
    </row>
    <row r="1723" spans="1:10" ht="15" customHeight="1">
      <c r="A1723" s="42" t="s">
        <v>1985</v>
      </c>
      <c r="B1723" s="13">
        <v>9820064886</v>
      </c>
      <c r="C1723" s="42" t="s">
        <v>437</v>
      </c>
      <c r="D1723" s="42" t="s">
        <v>438</v>
      </c>
      <c r="E1723" s="43">
        <v>41215.28125</v>
      </c>
      <c r="F1723" s="42" t="s">
        <v>1884</v>
      </c>
      <c r="G1723" s="13" t="s">
        <v>440</v>
      </c>
      <c r="H1723" s="13">
        <v>210</v>
      </c>
      <c r="I1723" s="13">
        <v>214</v>
      </c>
      <c r="J1723" s="13" t="s">
        <v>1902</v>
      </c>
    </row>
    <row r="1724" spans="1:10" ht="15" customHeight="1">
      <c r="A1724" s="42" t="s">
        <v>1981</v>
      </c>
      <c r="B1724" s="13">
        <v>9029276150</v>
      </c>
      <c r="C1724" s="42" t="s">
        <v>437</v>
      </c>
      <c r="D1724" s="42" t="s">
        <v>438</v>
      </c>
      <c r="E1724" s="43">
        <v>41215.28125</v>
      </c>
      <c r="F1724" s="42" t="s">
        <v>1884</v>
      </c>
      <c r="G1724" s="13" t="s">
        <v>440</v>
      </c>
      <c r="H1724" s="13">
        <v>125</v>
      </c>
      <c r="I1724" s="13">
        <v>125</v>
      </c>
      <c r="J1724" s="13" t="s">
        <v>1887</v>
      </c>
    </row>
    <row r="1725" spans="1:10" ht="15" customHeight="1">
      <c r="A1725" s="42" t="s">
        <v>1986</v>
      </c>
      <c r="B1725" s="13">
        <v>9819666002</v>
      </c>
      <c r="C1725" s="42" t="s">
        <v>437</v>
      </c>
      <c r="D1725" s="42" t="s">
        <v>438</v>
      </c>
      <c r="E1725" s="43">
        <v>41215.28125</v>
      </c>
      <c r="F1725" s="42" t="s">
        <v>1884</v>
      </c>
      <c r="G1725" s="13" t="s">
        <v>440</v>
      </c>
      <c r="H1725" s="13">
        <v>117</v>
      </c>
      <c r="I1725" s="13">
        <v>104</v>
      </c>
      <c r="J1725" s="13" t="s">
        <v>1885</v>
      </c>
    </row>
    <row r="1726" spans="1:10" ht="15" customHeight="1">
      <c r="A1726" s="42" t="s">
        <v>1987</v>
      </c>
      <c r="B1726" s="13">
        <v>7869705674</v>
      </c>
      <c r="C1726" s="42" t="s">
        <v>437</v>
      </c>
      <c r="D1726" s="42" t="s">
        <v>438</v>
      </c>
      <c r="E1726" s="43">
        <v>41215.291666666664</v>
      </c>
      <c r="F1726" s="42" t="s">
        <v>1884</v>
      </c>
      <c r="G1726" s="13" t="s">
        <v>440</v>
      </c>
      <c r="H1726" s="13">
        <v>504</v>
      </c>
      <c r="I1726" s="13">
        <v>681</v>
      </c>
      <c r="J1726" s="13" t="s">
        <v>1922</v>
      </c>
    </row>
    <row r="1727" spans="1:10" ht="15" customHeight="1">
      <c r="A1727" s="42" t="s">
        <v>1988</v>
      </c>
      <c r="B1727" s="13">
        <v>9819082175</v>
      </c>
      <c r="C1727" s="42" t="s">
        <v>437</v>
      </c>
      <c r="D1727" s="42" t="s">
        <v>438</v>
      </c>
      <c r="E1727" s="43">
        <v>41215.291666666664</v>
      </c>
      <c r="F1727" s="42" t="s">
        <v>1884</v>
      </c>
      <c r="G1727" s="13" t="s">
        <v>440</v>
      </c>
      <c r="H1727" s="13">
        <v>312</v>
      </c>
      <c r="I1727" s="13">
        <v>282</v>
      </c>
      <c r="J1727" s="13" t="s">
        <v>1898</v>
      </c>
    </row>
    <row r="1728" spans="1:10" ht="15" customHeight="1">
      <c r="A1728" s="42" t="s">
        <v>1989</v>
      </c>
      <c r="B1728" s="13">
        <v>9819456370</v>
      </c>
      <c r="C1728" s="42" t="s">
        <v>437</v>
      </c>
      <c r="D1728" s="42" t="s">
        <v>438</v>
      </c>
      <c r="E1728" s="43">
        <v>41215.322916666664</v>
      </c>
      <c r="F1728" s="42" t="s">
        <v>1884</v>
      </c>
      <c r="G1728" s="13" t="s">
        <v>440</v>
      </c>
      <c r="H1728" s="13">
        <v>665</v>
      </c>
      <c r="I1728" s="13">
        <v>664</v>
      </c>
      <c r="J1728" s="13" t="s">
        <v>1904</v>
      </c>
    </row>
    <row r="1729" spans="1:10" ht="15" customHeight="1">
      <c r="A1729" s="42" t="s">
        <v>1990</v>
      </c>
      <c r="B1729" s="13">
        <v>9987064171</v>
      </c>
      <c r="C1729" s="42" t="s">
        <v>437</v>
      </c>
      <c r="D1729" s="42" t="s">
        <v>486</v>
      </c>
      <c r="E1729" s="43">
        <v>41215.333333333336</v>
      </c>
      <c r="F1729" s="42" t="s">
        <v>1884</v>
      </c>
      <c r="G1729" s="13" t="s">
        <v>440</v>
      </c>
      <c r="H1729" s="13">
        <v>188</v>
      </c>
      <c r="I1729" s="13">
        <v>169</v>
      </c>
      <c r="J1729" s="13" t="s">
        <v>1885</v>
      </c>
    </row>
    <row r="1730" spans="1:10" ht="15" customHeight="1">
      <c r="A1730" s="42" t="s">
        <v>1991</v>
      </c>
      <c r="B1730" s="13">
        <v>9967592003</v>
      </c>
      <c r="C1730" s="42" t="s">
        <v>437</v>
      </c>
      <c r="D1730" s="42" t="s">
        <v>438</v>
      </c>
      <c r="E1730" s="43">
        <v>41215.333333333336</v>
      </c>
      <c r="F1730" s="42" t="s">
        <v>1884</v>
      </c>
      <c r="G1730" s="13" t="s">
        <v>440</v>
      </c>
      <c r="H1730" s="13">
        <v>284</v>
      </c>
      <c r="I1730" s="13">
        <v>278</v>
      </c>
      <c r="J1730" s="13" t="s">
        <v>1902</v>
      </c>
    </row>
    <row r="1731" spans="1:10" ht="15" customHeight="1">
      <c r="A1731" s="42" t="s">
        <v>1631</v>
      </c>
      <c r="B1731" s="13">
        <v>9920955983</v>
      </c>
      <c r="C1731" s="42" t="s">
        <v>437</v>
      </c>
      <c r="D1731" s="42" t="s">
        <v>438</v>
      </c>
      <c r="E1731" s="43">
        <v>41215.333333333336</v>
      </c>
      <c r="F1731" s="42" t="s">
        <v>1884</v>
      </c>
      <c r="G1731" s="13" t="s">
        <v>440</v>
      </c>
      <c r="H1731" s="13">
        <v>566</v>
      </c>
      <c r="I1731" s="13">
        <v>578</v>
      </c>
      <c r="J1731" s="13" t="s">
        <v>1887</v>
      </c>
    </row>
    <row r="1732" spans="1:10" ht="15" customHeight="1">
      <c r="A1732" s="42" t="s">
        <v>886</v>
      </c>
      <c r="B1732" s="13">
        <v>9819852854</v>
      </c>
      <c r="C1732" s="42" t="s">
        <v>437</v>
      </c>
      <c r="D1732" s="42" t="s">
        <v>438</v>
      </c>
      <c r="E1732" s="43">
        <v>41215.333333333336</v>
      </c>
      <c r="F1732" s="42" t="s">
        <v>1884</v>
      </c>
      <c r="G1732" s="13" t="s">
        <v>440</v>
      </c>
      <c r="H1732" s="13">
        <v>297</v>
      </c>
      <c r="I1732" s="13">
        <v>258</v>
      </c>
      <c r="J1732" s="13" t="s">
        <v>1910</v>
      </c>
    </row>
    <row r="1733" spans="1:10" ht="15" customHeight="1">
      <c r="A1733" s="42" t="s">
        <v>499</v>
      </c>
      <c r="B1733" s="13">
        <v>7208008001</v>
      </c>
      <c r="C1733" s="42" t="s">
        <v>437</v>
      </c>
      <c r="D1733" s="42" t="s">
        <v>448</v>
      </c>
      <c r="E1733" s="43">
        <v>41215.34375</v>
      </c>
      <c r="F1733" s="42" t="s">
        <v>1884</v>
      </c>
      <c r="G1733" s="13" t="s">
        <v>440</v>
      </c>
      <c r="H1733" s="13">
        <v>408</v>
      </c>
      <c r="I1733" s="13">
        <v>366</v>
      </c>
      <c r="J1733" s="13" t="s">
        <v>1892</v>
      </c>
    </row>
    <row r="1734" spans="1:10" ht="15" customHeight="1">
      <c r="A1734" s="42" t="s">
        <v>1255</v>
      </c>
      <c r="B1734" s="13">
        <v>7738392742</v>
      </c>
      <c r="C1734" s="42" t="s">
        <v>437</v>
      </c>
      <c r="D1734" s="42" t="s">
        <v>444</v>
      </c>
      <c r="E1734" s="43">
        <v>41215.34375</v>
      </c>
      <c r="F1734" s="42" t="s">
        <v>1884</v>
      </c>
      <c r="G1734" s="13" t="s">
        <v>440</v>
      </c>
      <c r="H1734" s="13">
        <v>188</v>
      </c>
      <c r="I1734" s="13">
        <v>166</v>
      </c>
      <c r="J1734" s="13" t="s">
        <v>1898</v>
      </c>
    </row>
    <row r="1735" spans="1:10" ht="15" customHeight="1">
      <c r="A1735" s="42" t="s">
        <v>1679</v>
      </c>
      <c r="B1735" s="13">
        <v>9930326962</v>
      </c>
      <c r="C1735" s="42" t="s">
        <v>437</v>
      </c>
      <c r="D1735" s="42" t="s">
        <v>461</v>
      </c>
      <c r="E1735" s="43">
        <v>41215.364583333336</v>
      </c>
      <c r="F1735" s="42" t="s">
        <v>1884</v>
      </c>
      <c r="G1735" s="13" t="s">
        <v>440</v>
      </c>
      <c r="H1735" s="13">
        <v>433</v>
      </c>
      <c r="I1735" s="13">
        <v>496</v>
      </c>
      <c r="J1735" s="13" t="s">
        <v>1894</v>
      </c>
    </row>
    <row r="1736" spans="1:10" ht="15" customHeight="1">
      <c r="A1736" s="42" t="s">
        <v>1992</v>
      </c>
      <c r="B1736" s="13">
        <v>9819962070</v>
      </c>
      <c r="C1736" s="42" t="s">
        <v>437</v>
      </c>
      <c r="D1736" s="42" t="s">
        <v>461</v>
      </c>
      <c r="E1736" s="43">
        <v>41215.385416666664</v>
      </c>
      <c r="F1736" s="42" t="s">
        <v>1884</v>
      </c>
      <c r="G1736" s="13" t="s">
        <v>440</v>
      </c>
      <c r="H1736" s="13">
        <v>165</v>
      </c>
      <c r="I1736" s="13">
        <v>159</v>
      </c>
      <c r="J1736" s="13" t="s">
        <v>1904</v>
      </c>
    </row>
    <row r="1737" spans="1:10" ht="15" customHeight="1">
      <c r="A1737" s="42" t="s">
        <v>1738</v>
      </c>
      <c r="B1737" s="13">
        <v>9820143963</v>
      </c>
      <c r="C1737" s="42" t="s">
        <v>437</v>
      </c>
      <c r="D1737" s="42" t="s">
        <v>438</v>
      </c>
      <c r="E1737" s="43">
        <v>41215.395833333336</v>
      </c>
      <c r="F1737" s="42" t="s">
        <v>1884</v>
      </c>
      <c r="G1737" s="13" t="s">
        <v>440</v>
      </c>
      <c r="H1737" s="13">
        <v>100</v>
      </c>
      <c r="I1737" s="13">
        <v>52</v>
      </c>
      <c r="J1737" s="13" t="s">
        <v>1902</v>
      </c>
    </row>
    <row r="1738" spans="1:10" ht="15" customHeight="1">
      <c r="A1738" s="42" t="s">
        <v>1993</v>
      </c>
      <c r="B1738" s="13">
        <v>9920622295</v>
      </c>
      <c r="C1738" s="42" t="s">
        <v>437</v>
      </c>
      <c r="D1738" s="42" t="s">
        <v>444</v>
      </c>
      <c r="E1738" s="43">
        <v>41215.427083333336</v>
      </c>
      <c r="F1738" s="42" t="s">
        <v>1884</v>
      </c>
      <c r="G1738" s="13" t="s">
        <v>440</v>
      </c>
      <c r="H1738" s="13">
        <v>243</v>
      </c>
      <c r="I1738" s="13">
        <v>189</v>
      </c>
      <c r="J1738" s="13" t="s">
        <v>1898</v>
      </c>
    </row>
    <row r="1739" spans="1:10" ht="15" customHeight="1">
      <c r="A1739" s="42" t="s">
        <v>1994</v>
      </c>
      <c r="B1739" s="13">
        <v>9004397289</v>
      </c>
      <c r="C1739" s="42" t="s">
        <v>437</v>
      </c>
      <c r="D1739" s="42" t="s">
        <v>461</v>
      </c>
      <c r="E1739" s="43">
        <v>41215.427083333336</v>
      </c>
      <c r="F1739" s="42" t="s">
        <v>1884</v>
      </c>
      <c r="G1739" s="13" t="s">
        <v>440</v>
      </c>
      <c r="H1739" s="13">
        <v>347</v>
      </c>
      <c r="I1739" s="13">
        <v>304</v>
      </c>
      <c r="J1739" s="13" t="s">
        <v>1892</v>
      </c>
    </row>
    <row r="1740" spans="1:10" ht="15" customHeight="1">
      <c r="A1740" s="42" t="s">
        <v>1995</v>
      </c>
      <c r="B1740" s="13">
        <v>9323954571</v>
      </c>
      <c r="C1740" s="42" t="s">
        <v>437</v>
      </c>
      <c r="D1740" s="42" t="s">
        <v>438</v>
      </c>
      <c r="E1740" s="43">
        <v>41215.458333333336</v>
      </c>
      <c r="F1740" s="42" t="s">
        <v>1884</v>
      </c>
      <c r="G1740" s="13" t="s">
        <v>440</v>
      </c>
      <c r="H1740" s="13">
        <v>373.8</v>
      </c>
      <c r="I1740" s="13">
        <v>357</v>
      </c>
      <c r="J1740" s="13" t="s">
        <v>1887</v>
      </c>
    </row>
    <row r="1741" spans="1:10" ht="15" customHeight="1">
      <c r="A1741" s="42" t="s">
        <v>535</v>
      </c>
      <c r="B1741" s="13">
        <v>9619678182</v>
      </c>
      <c r="C1741" s="42" t="s">
        <v>437</v>
      </c>
      <c r="D1741" s="42" t="s">
        <v>461</v>
      </c>
      <c r="E1741" s="43">
        <v>41215.5</v>
      </c>
      <c r="F1741" s="42" t="s">
        <v>1884</v>
      </c>
      <c r="G1741" s="13" t="s">
        <v>440</v>
      </c>
      <c r="H1741" s="13">
        <v>100</v>
      </c>
      <c r="I1741" s="13">
        <v>90</v>
      </c>
      <c r="J1741" s="13" t="s">
        <v>1904</v>
      </c>
    </row>
    <row r="1742" spans="1:10" ht="15" customHeight="1">
      <c r="A1742" s="42" t="s">
        <v>483</v>
      </c>
      <c r="B1742" s="13">
        <v>9819784663</v>
      </c>
      <c r="C1742" s="42" t="s">
        <v>437</v>
      </c>
      <c r="D1742" s="42" t="s">
        <v>438</v>
      </c>
      <c r="E1742" s="43">
        <v>41215.520833333336</v>
      </c>
      <c r="F1742" s="42" t="s">
        <v>1884</v>
      </c>
      <c r="G1742" s="13" t="s">
        <v>440</v>
      </c>
      <c r="H1742" s="13">
        <v>234</v>
      </c>
      <c r="I1742" s="13">
        <v>234</v>
      </c>
      <c r="J1742" s="13" t="s">
        <v>1890</v>
      </c>
    </row>
    <row r="1743" spans="1:10" ht="15" customHeight="1">
      <c r="A1743" s="42" t="s">
        <v>1996</v>
      </c>
      <c r="B1743" s="13">
        <v>9930497185</v>
      </c>
      <c r="C1743" s="42" t="s">
        <v>437</v>
      </c>
      <c r="D1743" s="42" t="s">
        <v>438</v>
      </c>
      <c r="E1743" s="43">
        <v>41215.520833333336</v>
      </c>
      <c r="F1743" s="42" t="s">
        <v>1884</v>
      </c>
      <c r="G1743" s="13" t="s">
        <v>440</v>
      </c>
      <c r="H1743" s="13">
        <v>107</v>
      </c>
      <c r="I1743" s="13">
        <v>96</v>
      </c>
      <c r="J1743" s="13" t="s">
        <v>1910</v>
      </c>
    </row>
    <row r="1744" spans="1:10" ht="15" customHeight="1">
      <c r="A1744" s="42" t="s">
        <v>1360</v>
      </c>
      <c r="B1744" s="13">
        <v>9820344402</v>
      </c>
      <c r="C1744" s="42" t="s">
        <v>437</v>
      </c>
      <c r="D1744" s="42" t="s">
        <v>438</v>
      </c>
      <c r="E1744" s="43">
        <v>41215.541666666664</v>
      </c>
      <c r="F1744" s="42" t="s">
        <v>1884</v>
      </c>
      <c r="G1744" s="13" t="s">
        <v>440</v>
      </c>
      <c r="H1744" s="13">
        <v>552</v>
      </c>
      <c r="I1744" s="13">
        <v>384</v>
      </c>
      <c r="J1744" s="13" t="s">
        <v>1904</v>
      </c>
    </row>
    <row r="1745" spans="1:10" ht="15" customHeight="1">
      <c r="A1745" s="42" t="s">
        <v>1997</v>
      </c>
      <c r="B1745" s="13">
        <v>9821295282</v>
      </c>
      <c r="C1745" s="42" t="s">
        <v>437</v>
      </c>
      <c r="D1745" s="42" t="s">
        <v>438</v>
      </c>
      <c r="E1745" s="43">
        <v>41215.552083333336</v>
      </c>
      <c r="F1745" s="42" t="s">
        <v>1884</v>
      </c>
      <c r="G1745" s="13" t="s">
        <v>440</v>
      </c>
      <c r="H1745" s="13">
        <v>341</v>
      </c>
      <c r="I1745" s="13">
        <v>393</v>
      </c>
      <c r="J1745" s="13" t="s">
        <v>1888</v>
      </c>
    </row>
    <row r="1746" spans="1:10" ht="15" customHeight="1">
      <c r="A1746" s="42" t="s">
        <v>1998</v>
      </c>
      <c r="B1746" s="13">
        <v>9920011120</v>
      </c>
      <c r="C1746" s="42" t="s">
        <v>437</v>
      </c>
      <c r="D1746" s="42" t="s">
        <v>438</v>
      </c>
      <c r="E1746" s="43">
        <v>41215.5625</v>
      </c>
      <c r="F1746" s="42" t="s">
        <v>1884</v>
      </c>
      <c r="G1746" s="13" t="s">
        <v>440</v>
      </c>
      <c r="H1746" s="13">
        <v>199</v>
      </c>
      <c r="I1746" s="13">
        <v>239</v>
      </c>
      <c r="J1746" s="13" t="s">
        <v>1894</v>
      </c>
    </row>
    <row r="1747" spans="1:10" ht="15" customHeight="1">
      <c r="A1747" s="42" t="s">
        <v>1999</v>
      </c>
      <c r="B1747" s="13">
        <v>9768056001</v>
      </c>
      <c r="C1747" s="42" t="s">
        <v>437</v>
      </c>
      <c r="D1747" s="42" t="s">
        <v>438</v>
      </c>
      <c r="E1747" s="43">
        <v>41215.583333333336</v>
      </c>
      <c r="F1747" s="42" t="s">
        <v>1884</v>
      </c>
      <c r="G1747" s="13" t="s">
        <v>440</v>
      </c>
      <c r="H1747" s="13">
        <v>392</v>
      </c>
      <c r="I1747" s="13">
        <v>392</v>
      </c>
      <c r="J1747" s="13" t="s">
        <v>1887</v>
      </c>
    </row>
    <row r="1748" spans="1:10" ht="15" customHeight="1">
      <c r="A1748" s="42" t="s">
        <v>2000</v>
      </c>
      <c r="B1748" s="13">
        <v>9930879980</v>
      </c>
      <c r="C1748" s="42" t="s">
        <v>437</v>
      </c>
      <c r="D1748" s="42" t="s">
        <v>438</v>
      </c>
      <c r="E1748" s="43">
        <v>41215.604166666664</v>
      </c>
      <c r="F1748" s="42" t="s">
        <v>1884</v>
      </c>
      <c r="G1748" s="13" t="s">
        <v>440</v>
      </c>
      <c r="H1748" s="13">
        <v>323</v>
      </c>
      <c r="I1748" s="13">
        <v>302</v>
      </c>
      <c r="J1748" s="13" t="s">
        <v>1910</v>
      </c>
    </row>
    <row r="1749" spans="1:10" ht="15" customHeight="1">
      <c r="A1749" s="42" t="s">
        <v>2001</v>
      </c>
      <c r="B1749" s="13">
        <v>9930584650</v>
      </c>
      <c r="C1749" s="42" t="s">
        <v>437</v>
      </c>
      <c r="D1749" s="42" t="s">
        <v>438</v>
      </c>
      <c r="E1749" s="43">
        <v>41215.604166666664</v>
      </c>
      <c r="F1749" s="42" t="s">
        <v>1884</v>
      </c>
      <c r="G1749" s="13" t="s">
        <v>440</v>
      </c>
      <c r="H1749" s="13">
        <v>576.79999999999995</v>
      </c>
      <c r="I1749" s="13">
        <v>539</v>
      </c>
      <c r="J1749" s="13" t="s">
        <v>1892</v>
      </c>
    </row>
    <row r="1750" spans="1:10" ht="15" customHeight="1">
      <c r="A1750" s="42" t="s">
        <v>2002</v>
      </c>
      <c r="B1750" s="13">
        <v>8420324213</v>
      </c>
      <c r="C1750" s="42" t="s">
        <v>437</v>
      </c>
      <c r="D1750" s="42" t="s">
        <v>438</v>
      </c>
      <c r="E1750" s="43">
        <v>41215.625</v>
      </c>
      <c r="F1750" s="42" t="s">
        <v>1884</v>
      </c>
      <c r="G1750" s="13" t="s">
        <v>440</v>
      </c>
      <c r="H1750" s="13">
        <v>340.2</v>
      </c>
      <c r="I1750" s="13">
        <v>357</v>
      </c>
      <c r="J1750" s="13" t="s">
        <v>1890</v>
      </c>
    </row>
    <row r="1751" spans="1:10" ht="15" customHeight="1">
      <c r="A1751" s="42" t="s">
        <v>2003</v>
      </c>
      <c r="B1751" s="13">
        <v>9167089893</v>
      </c>
      <c r="C1751" s="42" t="s">
        <v>437</v>
      </c>
      <c r="D1751" s="42" t="s">
        <v>438</v>
      </c>
      <c r="E1751" s="43">
        <v>41215.625</v>
      </c>
      <c r="F1751" s="42" t="s">
        <v>1884</v>
      </c>
      <c r="G1751" s="13" t="s">
        <v>440</v>
      </c>
      <c r="H1751" s="13">
        <v>250.6</v>
      </c>
      <c r="I1751" s="13">
        <v>301</v>
      </c>
      <c r="J1751" s="13" t="s">
        <v>1894</v>
      </c>
    </row>
    <row r="1752" spans="1:10" ht="15" customHeight="1">
      <c r="A1752" s="42" t="s">
        <v>2004</v>
      </c>
      <c r="B1752" s="13">
        <v>7738023800</v>
      </c>
      <c r="C1752" s="42" t="s">
        <v>437</v>
      </c>
      <c r="D1752" s="42" t="s">
        <v>438</v>
      </c>
      <c r="E1752" s="43">
        <v>41215.625</v>
      </c>
      <c r="F1752" s="42" t="s">
        <v>1884</v>
      </c>
      <c r="G1752" s="13" t="s">
        <v>440</v>
      </c>
      <c r="H1752" s="13">
        <v>351</v>
      </c>
      <c r="I1752" s="13">
        <v>385</v>
      </c>
      <c r="J1752" s="13" t="s">
        <v>1888</v>
      </c>
    </row>
    <row r="1753" spans="1:10" ht="15" customHeight="1">
      <c r="A1753" s="42" t="s">
        <v>1554</v>
      </c>
      <c r="B1753" s="13">
        <v>9619755492</v>
      </c>
      <c r="C1753" s="42" t="s">
        <v>437</v>
      </c>
      <c r="D1753" s="42" t="s">
        <v>438</v>
      </c>
      <c r="E1753" s="43">
        <v>41215.635416666664</v>
      </c>
      <c r="F1753" s="42" t="s">
        <v>1884</v>
      </c>
      <c r="G1753" s="13" t="s">
        <v>440</v>
      </c>
      <c r="H1753" s="13">
        <v>161</v>
      </c>
      <c r="I1753" s="13">
        <v>170</v>
      </c>
      <c r="J1753" s="13" t="s">
        <v>1906</v>
      </c>
    </row>
    <row r="1754" spans="1:10" ht="15" customHeight="1">
      <c r="A1754" s="42" t="s">
        <v>2005</v>
      </c>
      <c r="B1754" s="13">
        <v>9819373499</v>
      </c>
      <c r="C1754" s="42" t="s">
        <v>437</v>
      </c>
      <c r="D1754" s="42" t="s">
        <v>438</v>
      </c>
      <c r="E1754" s="43">
        <v>41215.645833333336</v>
      </c>
      <c r="F1754" s="42" t="s">
        <v>1884</v>
      </c>
      <c r="G1754" s="13" t="s">
        <v>440</v>
      </c>
      <c r="H1754" s="13">
        <v>146</v>
      </c>
      <c r="I1754" s="13">
        <v>138</v>
      </c>
      <c r="J1754" s="13" t="s">
        <v>1887</v>
      </c>
    </row>
    <row r="1755" spans="1:10" ht="15" customHeight="1">
      <c r="A1755" s="42" t="s">
        <v>1197</v>
      </c>
      <c r="B1755" s="13">
        <v>9987787219</v>
      </c>
      <c r="C1755" s="42" t="s">
        <v>437</v>
      </c>
      <c r="D1755" s="42" t="s">
        <v>448</v>
      </c>
      <c r="E1755" s="43">
        <v>41215.677083333336</v>
      </c>
      <c r="F1755" s="42" t="s">
        <v>1884</v>
      </c>
      <c r="G1755" s="13" t="s">
        <v>440</v>
      </c>
      <c r="H1755" s="13">
        <v>182</v>
      </c>
      <c r="I1755" s="13">
        <v>172</v>
      </c>
      <c r="J1755" s="13" t="s">
        <v>1904</v>
      </c>
    </row>
    <row r="1756" spans="1:10" ht="15" customHeight="1">
      <c r="A1756" s="42" t="s">
        <v>2006</v>
      </c>
      <c r="B1756" s="13">
        <v>9820175562</v>
      </c>
      <c r="C1756" s="42" t="s">
        <v>437</v>
      </c>
      <c r="D1756" s="42" t="s">
        <v>438</v>
      </c>
      <c r="E1756" s="43">
        <v>41215.677083333336</v>
      </c>
      <c r="F1756" s="42" t="s">
        <v>1884</v>
      </c>
      <c r="G1756" s="13" t="s">
        <v>440</v>
      </c>
      <c r="H1756" s="13">
        <v>438</v>
      </c>
      <c r="I1756" s="13">
        <v>484</v>
      </c>
      <c r="J1756" s="13" t="s">
        <v>1890</v>
      </c>
    </row>
    <row r="1757" spans="1:10" ht="15" customHeight="1">
      <c r="A1757" s="42" t="s">
        <v>2007</v>
      </c>
      <c r="B1757" s="13">
        <v>9819996580</v>
      </c>
      <c r="C1757" s="42" t="s">
        <v>437</v>
      </c>
      <c r="D1757" s="42" t="s">
        <v>448</v>
      </c>
      <c r="E1757" s="43">
        <v>41215.6875</v>
      </c>
      <c r="F1757" s="42" t="s">
        <v>1884</v>
      </c>
      <c r="G1757" s="13" t="s">
        <v>440</v>
      </c>
      <c r="H1757" s="13">
        <v>327</v>
      </c>
      <c r="I1757" s="13">
        <v>335</v>
      </c>
      <c r="J1757" s="13" t="s">
        <v>1906</v>
      </c>
    </row>
    <row r="1758" spans="1:10" ht="15" customHeight="1">
      <c r="A1758" s="42" t="s">
        <v>2008</v>
      </c>
      <c r="B1758" s="13">
        <v>9886599067</v>
      </c>
      <c r="C1758" s="42" t="s">
        <v>437</v>
      </c>
      <c r="D1758" s="42" t="s">
        <v>438</v>
      </c>
      <c r="E1758" s="43">
        <v>41215.697916666664</v>
      </c>
      <c r="F1758" s="42" t="s">
        <v>1884</v>
      </c>
      <c r="G1758" s="13" t="s">
        <v>440</v>
      </c>
      <c r="H1758" s="13">
        <v>249</v>
      </c>
      <c r="I1758" s="13">
        <v>231</v>
      </c>
      <c r="J1758" s="13" t="s">
        <v>1892</v>
      </c>
    </row>
    <row r="1759" spans="1:10" ht="15" customHeight="1">
      <c r="A1759" s="42" t="s">
        <v>1006</v>
      </c>
      <c r="B1759" s="13">
        <v>9223056286</v>
      </c>
      <c r="C1759" s="42" t="s">
        <v>437</v>
      </c>
      <c r="D1759" s="42" t="s">
        <v>448</v>
      </c>
      <c r="E1759" s="43">
        <v>41215.708333333336</v>
      </c>
      <c r="F1759" s="42" t="s">
        <v>1884</v>
      </c>
      <c r="G1759" s="13" t="s">
        <v>440</v>
      </c>
      <c r="H1759" s="13">
        <v>403</v>
      </c>
      <c r="I1759" s="13">
        <v>314</v>
      </c>
      <c r="J1759" s="13" t="s">
        <v>1910</v>
      </c>
    </row>
    <row r="1760" spans="1:10" ht="15" customHeight="1">
      <c r="A1760" s="42" t="s">
        <v>2009</v>
      </c>
      <c r="B1760" s="13">
        <v>8879280096</v>
      </c>
      <c r="C1760" s="42" t="s">
        <v>437</v>
      </c>
      <c r="D1760" s="42" t="s">
        <v>438</v>
      </c>
      <c r="E1760" s="43">
        <v>41215.708333333336</v>
      </c>
      <c r="F1760" s="42" t="s">
        <v>1884</v>
      </c>
      <c r="G1760" s="13" t="s">
        <v>440</v>
      </c>
      <c r="H1760" s="13">
        <v>121</v>
      </c>
      <c r="I1760" s="13">
        <v>143</v>
      </c>
      <c r="J1760" s="13" t="s">
        <v>1894</v>
      </c>
    </row>
    <row r="1761" spans="1:10" ht="15" customHeight="1">
      <c r="A1761" s="42" t="s">
        <v>2005</v>
      </c>
      <c r="B1761" s="13">
        <v>9819373499</v>
      </c>
      <c r="C1761" s="42" t="s">
        <v>437</v>
      </c>
      <c r="D1761" s="42" t="s">
        <v>438</v>
      </c>
      <c r="E1761" s="43">
        <v>41215.75</v>
      </c>
      <c r="F1761" s="42" t="s">
        <v>1884</v>
      </c>
      <c r="G1761" s="13" t="s">
        <v>440</v>
      </c>
      <c r="H1761" s="13">
        <v>158</v>
      </c>
      <c r="I1761" s="13">
        <v>140</v>
      </c>
      <c r="J1761" s="13" t="s">
        <v>1887</v>
      </c>
    </row>
    <row r="1762" spans="1:10" ht="15" customHeight="1">
      <c r="A1762" s="42" t="s">
        <v>2010</v>
      </c>
      <c r="B1762" s="13">
        <v>9967935678</v>
      </c>
      <c r="C1762" s="42" t="s">
        <v>437</v>
      </c>
      <c r="D1762" s="42" t="s">
        <v>461</v>
      </c>
      <c r="E1762" s="43">
        <v>41215.760416666664</v>
      </c>
      <c r="F1762" s="42" t="s">
        <v>1884</v>
      </c>
      <c r="G1762" s="13" t="s">
        <v>440</v>
      </c>
      <c r="H1762" s="13">
        <v>378</v>
      </c>
      <c r="I1762" s="13">
        <v>462</v>
      </c>
      <c r="J1762" s="13" t="s">
        <v>1894</v>
      </c>
    </row>
    <row r="1763" spans="1:10" ht="15" customHeight="1">
      <c r="A1763" s="42" t="s">
        <v>761</v>
      </c>
      <c r="B1763" s="13">
        <v>9987273937</v>
      </c>
      <c r="C1763" s="42" t="s">
        <v>437</v>
      </c>
      <c r="D1763" s="42" t="s">
        <v>438</v>
      </c>
      <c r="E1763" s="43">
        <v>41215.760416666664</v>
      </c>
      <c r="F1763" s="42" t="s">
        <v>1884</v>
      </c>
      <c r="G1763" s="13" t="s">
        <v>440</v>
      </c>
      <c r="H1763" s="13">
        <v>164</v>
      </c>
      <c r="I1763" s="13">
        <v>138</v>
      </c>
      <c r="J1763" s="13" t="s">
        <v>1904</v>
      </c>
    </row>
    <row r="1764" spans="1:10" ht="15" customHeight="1">
      <c r="A1764" s="42" t="s">
        <v>1470</v>
      </c>
      <c r="B1764" s="13">
        <v>9920032694</v>
      </c>
      <c r="C1764" s="42" t="s">
        <v>437</v>
      </c>
      <c r="D1764" s="42" t="s">
        <v>438</v>
      </c>
      <c r="E1764" s="43">
        <v>41215.770833333336</v>
      </c>
      <c r="F1764" s="42" t="s">
        <v>1884</v>
      </c>
      <c r="G1764" s="13" t="s">
        <v>440</v>
      </c>
      <c r="H1764" s="13">
        <v>121</v>
      </c>
      <c r="I1764" s="13">
        <v>99</v>
      </c>
      <c r="J1764" s="13" t="s">
        <v>1892</v>
      </c>
    </row>
    <row r="1765" spans="1:10" ht="15" customHeight="1">
      <c r="A1765" s="42" t="s">
        <v>2011</v>
      </c>
      <c r="B1765" s="13">
        <v>9769212097</v>
      </c>
      <c r="C1765" s="42" t="s">
        <v>437</v>
      </c>
      <c r="D1765" s="42" t="s">
        <v>438</v>
      </c>
      <c r="E1765" s="43">
        <v>41215.770833333336</v>
      </c>
      <c r="F1765" s="42" t="s">
        <v>1884</v>
      </c>
      <c r="G1765" s="13" t="s">
        <v>440</v>
      </c>
      <c r="H1765" s="13">
        <v>608</v>
      </c>
      <c r="I1765" s="13">
        <v>667</v>
      </c>
      <c r="J1765" s="13" t="s">
        <v>1906</v>
      </c>
    </row>
    <row r="1766" spans="1:10" ht="15" customHeight="1">
      <c r="A1766" s="42" t="s">
        <v>704</v>
      </c>
      <c r="B1766" s="13">
        <v>7208008001</v>
      </c>
      <c r="C1766" s="42" t="s">
        <v>437</v>
      </c>
      <c r="D1766" s="42" t="s">
        <v>448</v>
      </c>
      <c r="E1766" s="43">
        <v>41215.770833333336</v>
      </c>
      <c r="F1766" s="42" t="s">
        <v>1884</v>
      </c>
      <c r="G1766" s="13" t="s">
        <v>440</v>
      </c>
      <c r="H1766" s="13">
        <v>288</v>
      </c>
      <c r="I1766" s="13">
        <v>251</v>
      </c>
      <c r="J1766" s="13" t="s">
        <v>1890</v>
      </c>
    </row>
    <row r="1767" spans="1:10" ht="15" customHeight="1">
      <c r="A1767" s="42" t="s">
        <v>704</v>
      </c>
      <c r="B1767" s="13">
        <v>7208008001</v>
      </c>
      <c r="C1767" s="42" t="s">
        <v>437</v>
      </c>
      <c r="D1767" s="42" t="s">
        <v>448</v>
      </c>
      <c r="E1767" s="43">
        <v>41215.770833333336</v>
      </c>
      <c r="F1767" s="42" t="s">
        <v>1884</v>
      </c>
      <c r="G1767" s="13" t="s">
        <v>440</v>
      </c>
      <c r="H1767" s="13">
        <v>100</v>
      </c>
      <c r="I1767" s="13">
        <v>21</v>
      </c>
      <c r="J1767" s="13" t="s">
        <v>1888</v>
      </c>
    </row>
    <row r="1768" spans="1:10" ht="15" customHeight="1">
      <c r="A1768" s="42" t="s">
        <v>2012</v>
      </c>
      <c r="B1768" s="13">
        <v>9819124289</v>
      </c>
      <c r="C1768" s="42" t="s">
        <v>437</v>
      </c>
      <c r="D1768" s="42" t="s">
        <v>461</v>
      </c>
      <c r="E1768" s="43">
        <v>41215.802083333336</v>
      </c>
      <c r="F1768" s="42" t="s">
        <v>1884</v>
      </c>
      <c r="G1768" s="13" t="s">
        <v>440</v>
      </c>
      <c r="H1768" s="13">
        <v>300</v>
      </c>
      <c r="I1768" s="13">
        <v>206</v>
      </c>
      <c r="J1768" s="13" t="s">
        <v>1910</v>
      </c>
    </row>
    <row r="1769" spans="1:10" ht="15" customHeight="1">
      <c r="A1769" s="42" t="s">
        <v>2013</v>
      </c>
      <c r="B1769" s="13">
        <v>9819704470</v>
      </c>
      <c r="C1769" s="42" t="s">
        <v>437</v>
      </c>
      <c r="D1769" s="42" t="s">
        <v>438</v>
      </c>
      <c r="E1769" s="43">
        <v>41215.8125</v>
      </c>
      <c r="F1769" s="42" t="s">
        <v>1884</v>
      </c>
      <c r="G1769" s="13" t="s">
        <v>440</v>
      </c>
      <c r="H1769" s="13">
        <v>150</v>
      </c>
      <c r="I1769" s="13">
        <v>142</v>
      </c>
      <c r="J1769" s="13" t="s">
        <v>1887</v>
      </c>
    </row>
    <row r="1770" spans="1:10" ht="15" customHeight="1">
      <c r="A1770" s="42" t="s">
        <v>2014</v>
      </c>
      <c r="B1770" s="13">
        <v>9821359614</v>
      </c>
      <c r="C1770" s="42" t="s">
        <v>437</v>
      </c>
      <c r="D1770" s="42" t="s">
        <v>486</v>
      </c>
      <c r="E1770" s="43">
        <v>41215.8125</v>
      </c>
      <c r="F1770" s="42" t="s">
        <v>1884</v>
      </c>
      <c r="G1770" s="13" t="s">
        <v>440</v>
      </c>
      <c r="H1770" s="13">
        <v>264</v>
      </c>
      <c r="I1770" s="13">
        <v>218</v>
      </c>
      <c r="J1770" s="13" t="s">
        <v>1904</v>
      </c>
    </row>
    <row r="1771" spans="1:10" ht="15" customHeight="1">
      <c r="A1771" s="42" t="s">
        <v>1278</v>
      </c>
      <c r="B1771" s="13">
        <v>9702003049</v>
      </c>
      <c r="C1771" s="42" t="s">
        <v>437</v>
      </c>
      <c r="D1771" s="42" t="s">
        <v>461</v>
      </c>
      <c r="E1771" s="43">
        <v>41215.875</v>
      </c>
      <c r="F1771" s="42" t="s">
        <v>1884</v>
      </c>
      <c r="G1771" s="13" t="s">
        <v>440</v>
      </c>
      <c r="H1771" s="13">
        <v>134</v>
      </c>
      <c r="I1771" s="13">
        <v>203</v>
      </c>
      <c r="J1771" s="13" t="s">
        <v>1904</v>
      </c>
    </row>
    <row r="1772" spans="1:10" ht="15" customHeight="1">
      <c r="A1772" s="42" t="s">
        <v>2015</v>
      </c>
      <c r="B1772" s="13">
        <v>9930245455</v>
      </c>
      <c r="C1772" s="42" t="s">
        <v>437</v>
      </c>
      <c r="D1772" s="42" t="s">
        <v>438</v>
      </c>
      <c r="E1772" s="43">
        <v>41215.875</v>
      </c>
      <c r="F1772" s="42" t="s">
        <v>1884</v>
      </c>
      <c r="G1772" s="13" t="s">
        <v>440</v>
      </c>
      <c r="H1772" s="13">
        <v>230</v>
      </c>
      <c r="I1772" s="13">
        <v>236</v>
      </c>
      <c r="J1772" s="13" t="s">
        <v>1890</v>
      </c>
    </row>
    <row r="1773" spans="1:10" ht="15" customHeight="1">
      <c r="A1773" s="42" t="s">
        <v>2016</v>
      </c>
      <c r="B1773" s="13">
        <v>9823319383</v>
      </c>
      <c r="C1773" s="42" t="s">
        <v>437</v>
      </c>
      <c r="D1773" s="42" t="s">
        <v>438</v>
      </c>
      <c r="E1773" s="43">
        <v>41215.875</v>
      </c>
      <c r="F1773" s="42" t="s">
        <v>1884</v>
      </c>
      <c r="G1773" s="13" t="s">
        <v>440</v>
      </c>
      <c r="H1773" s="13">
        <v>312</v>
      </c>
      <c r="I1773" s="13">
        <v>255</v>
      </c>
      <c r="J1773" s="13" t="s">
        <v>1892</v>
      </c>
    </row>
    <row r="1774" spans="1:10" ht="15" customHeight="1">
      <c r="A1774" s="42" t="s">
        <v>1994</v>
      </c>
      <c r="B1774" s="13">
        <v>9004397289</v>
      </c>
      <c r="C1774" s="42" t="s">
        <v>437</v>
      </c>
      <c r="D1774" s="42" t="s">
        <v>461</v>
      </c>
      <c r="E1774" s="43">
        <v>41215.947916666664</v>
      </c>
      <c r="F1774" s="42" t="s">
        <v>1884</v>
      </c>
      <c r="G1774" s="13" t="s">
        <v>440</v>
      </c>
      <c r="H1774" s="13">
        <v>571</v>
      </c>
      <c r="I1774" s="13">
        <v>548</v>
      </c>
      <c r="J1774" s="13" t="s">
        <v>1904</v>
      </c>
    </row>
    <row r="1775" spans="1:10" ht="15" customHeight="1">
      <c r="A1775" s="42" t="s">
        <v>1984</v>
      </c>
      <c r="B1775" s="13">
        <v>9167060342</v>
      </c>
      <c r="C1775" s="42" t="s">
        <v>437</v>
      </c>
      <c r="D1775" s="42" t="s">
        <v>461</v>
      </c>
      <c r="E1775" s="43">
        <v>41215.947916666664</v>
      </c>
      <c r="F1775" s="42" t="s">
        <v>1884</v>
      </c>
      <c r="G1775" s="13" t="s">
        <v>440</v>
      </c>
      <c r="H1775" s="13">
        <v>207</v>
      </c>
      <c r="I1775" s="13">
        <v>239</v>
      </c>
      <c r="J1775" s="13" t="s">
        <v>1894</v>
      </c>
    </row>
    <row r="1776" spans="1:10" ht="15" customHeight="1">
      <c r="A1776" s="42" t="s">
        <v>2017</v>
      </c>
      <c r="B1776" s="13">
        <v>9833947399</v>
      </c>
      <c r="C1776" s="42" t="s">
        <v>437</v>
      </c>
      <c r="D1776" s="42" t="s">
        <v>438</v>
      </c>
      <c r="E1776" s="43">
        <v>41216.010416666664</v>
      </c>
      <c r="F1776" s="42" t="s">
        <v>1884</v>
      </c>
      <c r="G1776" s="13" t="s">
        <v>440</v>
      </c>
      <c r="H1776" s="13">
        <v>261</v>
      </c>
      <c r="I1776" s="13">
        <v>213</v>
      </c>
      <c r="J1776" s="13" t="s">
        <v>1885</v>
      </c>
    </row>
    <row r="1777" spans="1:10" ht="15" customHeight="1">
      <c r="A1777" s="42" t="s">
        <v>2018</v>
      </c>
      <c r="B1777" s="13">
        <v>9930526208</v>
      </c>
      <c r="C1777" s="42" t="s">
        <v>437</v>
      </c>
      <c r="D1777" s="42" t="s">
        <v>444</v>
      </c>
      <c r="E1777" s="43">
        <v>41216.020833333336</v>
      </c>
      <c r="F1777" s="42" t="s">
        <v>1884</v>
      </c>
      <c r="G1777" s="13" t="s">
        <v>440</v>
      </c>
      <c r="H1777" s="13">
        <v>569.79999999999995</v>
      </c>
      <c r="I1777" s="13">
        <v>578</v>
      </c>
      <c r="J1777" s="13" t="s">
        <v>1902</v>
      </c>
    </row>
    <row r="1778" spans="1:10" ht="15" customHeight="1">
      <c r="A1778" s="42" t="s">
        <v>2019</v>
      </c>
      <c r="B1778" s="13">
        <v>9820452401</v>
      </c>
      <c r="C1778" s="42" t="s">
        <v>437</v>
      </c>
      <c r="D1778" s="42" t="s">
        <v>438</v>
      </c>
      <c r="E1778" s="43">
        <v>41216.041666666664</v>
      </c>
      <c r="F1778" s="42" t="s">
        <v>1884</v>
      </c>
      <c r="G1778" s="13" t="s">
        <v>440</v>
      </c>
      <c r="H1778" s="13">
        <v>102</v>
      </c>
      <c r="I1778" s="13">
        <v>111</v>
      </c>
      <c r="J1778" s="13" t="s">
        <v>1888</v>
      </c>
    </row>
    <row r="1779" spans="1:10" ht="15" customHeight="1">
      <c r="A1779" s="42" t="s">
        <v>1921</v>
      </c>
      <c r="B1779" s="13">
        <v>9538878553</v>
      </c>
      <c r="C1779" s="42" t="s">
        <v>437</v>
      </c>
      <c r="D1779" s="42" t="s">
        <v>438</v>
      </c>
      <c r="E1779" s="43">
        <v>41216.052083333336</v>
      </c>
      <c r="F1779" s="42" t="s">
        <v>1884</v>
      </c>
      <c r="G1779" s="13" t="s">
        <v>440</v>
      </c>
      <c r="H1779" s="13">
        <v>652</v>
      </c>
      <c r="I1779" s="13">
        <v>608</v>
      </c>
      <c r="J1779" s="13" t="s">
        <v>1892</v>
      </c>
    </row>
    <row r="1780" spans="1:10" ht="15" customHeight="1">
      <c r="A1780" s="42" t="s">
        <v>2020</v>
      </c>
      <c r="B1780" s="13">
        <v>9967786066</v>
      </c>
      <c r="C1780" s="42" t="s">
        <v>437</v>
      </c>
      <c r="D1780" s="42" t="s">
        <v>438</v>
      </c>
      <c r="E1780" s="43">
        <v>41216.083333333336</v>
      </c>
      <c r="F1780" s="42" t="s">
        <v>1884</v>
      </c>
      <c r="G1780" s="13" t="s">
        <v>440</v>
      </c>
      <c r="H1780" s="13">
        <v>201.6</v>
      </c>
      <c r="I1780" s="13">
        <v>244</v>
      </c>
      <c r="J1780" s="13" t="s">
        <v>1894</v>
      </c>
    </row>
    <row r="1781" spans="1:10" ht="15" customHeight="1">
      <c r="A1781" s="42" t="s">
        <v>2021</v>
      </c>
      <c r="B1781" s="13">
        <v>9594093323</v>
      </c>
      <c r="C1781" s="42" t="s">
        <v>437</v>
      </c>
      <c r="D1781" s="42" t="s">
        <v>438</v>
      </c>
      <c r="E1781" s="43">
        <v>41216.104166666664</v>
      </c>
      <c r="F1781" s="42" t="s">
        <v>1884</v>
      </c>
      <c r="G1781" s="13" t="s">
        <v>440</v>
      </c>
      <c r="H1781" s="13">
        <v>172</v>
      </c>
      <c r="I1781" s="13">
        <v>153</v>
      </c>
      <c r="J1781" s="13" t="s">
        <v>1885</v>
      </c>
    </row>
    <row r="1782" spans="1:10" ht="15" customHeight="1">
      <c r="A1782" s="42" t="s">
        <v>1158</v>
      </c>
      <c r="B1782" s="13">
        <v>9819576467</v>
      </c>
      <c r="C1782" s="42" t="s">
        <v>437</v>
      </c>
      <c r="D1782" s="42" t="s">
        <v>438</v>
      </c>
      <c r="E1782" s="43">
        <v>41216.104166666664</v>
      </c>
      <c r="F1782" s="42" t="s">
        <v>1884</v>
      </c>
      <c r="G1782" s="13" t="s">
        <v>440</v>
      </c>
      <c r="H1782" s="13">
        <v>246</v>
      </c>
      <c r="I1782" s="13">
        <v>228</v>
      </c>
      <c r="J1782" s="13" t="s">
        <v>1902</v>
      </c>
    </row>
    <row r="1783" spans="1:10" ht="15" customHeight="1">
      <c r="A1783" s="42" t="s">
        <v>2022</v>
      </c>
      <c r="B1783" s="13">
        <v>9820898613</v>
      </c>
      <c r="C1783" s="42" t="s">
        <v>437</v>
      </c>
      <c r="D1783" s="42" t="s">
        <v>438</v>
      </c>
      <c r="E1783" s="43">
        <v>41216.114583333336</v>
      </c>
      <c r="F1783" s="42" t="s">
        <v>1884</v>
      </c>
      <c r="G1783" s="13" t="s">
        <v>440</v>
      </c>
      <c r="H1783" s="13">
        <v>529.20000000000005</v>
      </c>
      <c r="I1783" s="13">
        <v>539</v>
      </c>
      <c r="J1783" s="13" t="s">
        <v>1904</v>
      </c>
    </row>
    <row r="1784" spans="1:10" ht="15" customHeight="1">
      <c r="A1784" s="42" t="s">
        <v>2023</v>
      </c>
      <c r="B1784" s="13">
        <v>9076777258</v>
      </c>
      <c r="C1784" s="42" t="s">
        <v>437</v>
      </c>
      <c r="D1784" s="42" t="s">
        <v>438</v>
      </c>
      <c r="E1784" s="43">
        <v>41216.145833333336</v>
      </c>
      <c r="F1784" s="42" t="s">
        <v>1884</v>
      </c>
      <c r="G1784" s="13" t="s">
        <v>440</v>
      </c>
      <c r="H1784" s="13">
        <v>343</v>
      </c>
      <c r="I1784" s="13">
        <v>326</v>
      </c>
      <c r="J1784" s="13" t="s">
        <v>1888</v>
      </c>
    </row>
    <row r="1785" spans="1:10" ht="15" customHeight="1">
      <c r="A1785" s="42" t="s">
        <v>2024</v>
      </c>
      <c r="B1785" s="13">
        <v>9920327216</v>
      </c>
      <c r="C1785" s="42" t="s">
        <v>437</v>
      </c>
      <c r="D1785" s="42" t="s">
        <v>438</v>
      </c>
      <c r="E1785" s="43">
        <v>41216.145833333336</v>
      </c>
      <c r="F1785" s="42" t="s">
        <v>1884</v>
      </c>
      <c r="G1785" s="13" t="s">
        <v>440</v>
      </c>
      <c r="H1785" s="13">
        <v>130</v>
      </c>
      <c r="I1785" s="13">
        <v>172</v>
      </c>
      <c r="J1785" s="13" t="s">
        <v>1922</v>
      </c>
    </row>
    <row r="1786" spans="1:10" ht="15" customHeight="1">
      <c r="A1786" s="42" t="s">
        <v>2025</v>
      </c>
      <c r="B1786" s="13">
        <v>9167700627</v>
      </c>
      <c r="C1786" s="42" t="s">
        <v>437</v>
      </c>
      <c r="D1786" s="42" t="s">
        <v>438</v>
      </c>
      <c r="E1786" s="43">
        <v>41216.15625</v>
      </c>
      <c r="F1786" s="42" t="s">
        <v>1884</v>
      </c>
      <c r="G1786" s="13" t="s">
        <v>440</v>
      </c>
      <c r="H1786" s="13">
        <v>201.6</v>
      </c>
      <c r="I1786" s="13">
        <v>188</v>
      </c>
      <c r="J1786" s="13" t="s">
        <v>1910</v>
      </c>
    </row>
    <row r="1787" spans="1:10" ht="15" customHeight="1">
      <c r="A1787" s="42" t="s">
        <v>2026</v>
      </c>
      <c r="B1787" s="13">
        <v>8879258865</v>
      </c>
      <c r="C1787" s="42" t="s">
        <v>437</v>
      </c>
      <c r="D1787" s="42" t="s">
        <v>438</v>
      </c>
      <c r="E1787" s="43">
        <v>41216.15625</v>
      </c>
      <c r="F1787" s="42" t="s">
        <v>1884</v>
      </c>
      <c r="G1787" s="13" t="s">
        <v>440</v>
      </c>
      <c r="H1787" s="13">
        <v>178</v>
      </c>
      <c r="I1787" s="13">
        <v>200</v>
      </c>
      <c r="J1787" s="13" t="s">
        <v>1900</v>
      </c>
    </row>
    <row r="1788" spans="1:10" ht="15" customHeight="1">
      <c r="A1788" s="42" t="s">
        <v>906</v>
      </c>
      <c r="B1788" s="13">
        <v>9324231119</v>
      </c>
      <c r="C1788" s="42" t="s">
        <v>437</v>
      </c>
      <c r="D1788" s="42" t="s">
        <v>438</v>
      </c>
      <c r="E1788" s="43">
        <v>41216.166666666664</v>
      </c>
      <c r="F1788" s="42" t="s">
        <v>1884</v>
      </c>
      <c r="G1788" s="13" t="s">
        <v>440</v>
      </c>
      <c r="H1788" s="13">
        <v>526.4</v>
      </c>
      <c r="I1788" s="13">
        <v>498</v>
      </c>
      <c r="J1788" s="13" t="s">
        <v>1892</v>
      </c>
    </row>
    <row r="1789" spans="1:10" ht="15" customHeight="1">
      <c r="A1789" s="42" t="s">
        <v>2027</v>
      </c>
      <c r="B1789" s="13">
        <v>9833269859</v>
      </c>
      <c r="C1789" s="42" t="s">
        <v>437</v>
      </c>
      <c r="D1789" s="42" t="s">
        <v>438</v>
      </c>
      <c r="E1789" s="43">
        <v>41216.166666666664</v>
      </c>
      <c r="F1789" s="42" t="s">
        <v>1884</v>
      </c>
      <c r="G1789" s="13" t="s">
        <v>440</v>
      </c>
      <c r="H1789" s="13">
        <v>170</v>
      </c>
      <c r="I1789" s="13">
        <v>203</v>
      </c>
      <c r="J1789" s="13" t="s">
        <v>1894</v>
      </c>
    </row>
    <row r="1790" spans="1:10" ht="15" customHeight="1">
      <c r="A1790" s="42" t="s">
        <v>2028</v>
      </c>
      <c r="B1790" s="13">
        <v>9892121118</v>
      </c>
      <c r="C1790" s="42" t="s">
        <v>437</v>
      </c>
      <c r="D1790" s="42" t="s">
        <v>486</v>
      </c>
      <c r="E1790" s="43">
        <v>41216.166666666664</v>
      </c>
      <c r="F1790" s="42" t="s">
        <v>1884</v>
      </c>
      <c r="G1790" s="13" t="s">
        <v>440</v>
      </c>
      <c r="H1790" s="13">
        <v>129</v>
      </c>
      <c r="I1790" s="13">
        <v>116</v>
      </c>
      <c r="J1790" s="13" t="s">
        <v>1904</v>
      </c>
    </row>
    <row r="1791" spans="1:10" ht="15" customHeight="1">
      <c r="A1791" s="42" t="s">
        <v>1408</v>
      </c>
      <c r="B1791" s="13">
        <v>9867106563</v>
      </c>
      <c r="C1791" s="42" t="s">
        <v>437</v>
      </c>
      <c r="D1791" s="42" t="s">
        <v>438</v>
      </c>
      <c r="E1791" s="43">
        <v>41216.166666666664</v>
      </c>
      <c r="F1791" s="42" t="s">
        <v>1884</v>
      </c>
      <c r="G1791" s="13" t="s">
        <v>440</v>
      </c>
      <c r="H1791" s="13">
        <v>315</v>
      </c>
      <c r="I1791" s="13">
        <v>350</v>
      </c>
      <c r="J1791" s="13" t="s">
        <v>1890</v>
      </c>
    </row>
    <row r="1792" spans="1:10" ht="15" customHeight="1">
      <c r="A1792" s="42" t="s">
        <v>2029</v>
      </c>
      <c r="B1792" s="13">
        <v>7738293322</v>
      </c>
      <c r="C1792" s="42" t="s">
        <v>437</v>
      </c>
      <c r="D1792" s="42" t="s">
        <v>486</v>
      </c>
      <c r="E1792" s="43">
        <v>41216.177083333336</v>
      </c>
      <c r="F1792" s="42" t="s">
        <v>1884</v>
      </c>
      <c r="G1792" s="13" t="s">
        <v>440</v>
      </c>
      <c r="H1792" s="13">
        <v>100</v>
      </c>
      <c r="I1792" s="13">
        <v>58</v>
      </c>
      <c r="J1792" s="13" t="s">
        <v>1885</v>
      </c>
    </row>
    <row r="1793" spans="1:10" ht="15" customHeight="1">
      <c r="A1793" s="42" t="s">
        <v>2030</v>
      </c>
      <c r="B1793" s="13">
        <v>8452844222</v>
      </c>
      <c r="C1793" s="42" t="s">
        <v>437</v>
      </c>
      <c r="D1793" s="42" t="s">
        <v>438</v>
      </c>
      <c r="E1793" s="43">
        <v>41216.1875</v>
      </c>
      <c r="F1793" s="42" t="s">
        <v>1884</v>
      </c>
      <c r="G1793" s="13" t="s">
        <v>440</v>
      </c>
      <c r="H1793" s="13">
        <v>146</v>
      </c>
      <c r="I1793" s="13">
        <v>151</v>
      </c>
      <c r="J1793" s="13" t="s">
        <v>1900</v>
      </c>
    </row>
    <row r="1794" spans="1:10" ht="15" customHeight="1">
      <c r="A1794" s="42" t="s">
        <v>2031</v>
      </c>
      <c r="B1794" s="13">
        <v>9987566555</v>
      </c>
      <c r="C1794" s="42" t="s">
        <v>437</v>
      </c>
      <c r="D1794" s="42" t="s">
        <v>438</v>
      </c>
      <c r="E1794" s="43">
        <v>41216.1875</v>
      </c>
      <c r="F1794" s="42" t="s">
        <v>1884</v>
      </c>
      <c r="G1794" s="13" t="s">
        <v>440</v>
      </c>
      <c r="H1794" s="13">
        <v>126</v>
      </c>
      <c r="I1794" s="13">
        <v>167</v>
      </c>
      <c r="J1794" s="13" t="s">
        <v>1922</v>
      </c>
    </row>
    <row r="1795" spans="1:10" ht="15" customHeight="1">
      <c r="A1795" s="42" t="s">
        <v>2032</v>
      </c>
      <c r="B1795" s="13">
        <v>9892673231</v>
      </c>
      <c r="C1795" s="42" t="s">
        <v>437</v>
      </c>
      <c r="D1795" s="42" t="s">
        <v>438</v>
      </c>
      <c r="E1795" s="43">
        <v>41216.208333333336</v>
      </c>
      <c r="F1795" s="42" t="s">
        <v>1884</v>
      </c>
      <c r="G1795" s="13" t="s">
        <v>440</v>
      </c>
      <c r="H1795" s="13">
        <v>102</v>
      </c>
      <c r="I1795" s="13">
        <v>94</v>
      </c>
      <c r="J1795" s="13" t="s">
        <v>1910</v>
      </c>
    </row>
    <row r="1796" spans="1:10" ht="15" customHeight="1">
      <c r="A1796" s="42" t="s">
        <v>2033</v>
      </c>
      <c r="B1796" s="13">
        <v>9967955229</v>
      </c>
      <c r="C1796" s="42" t="s">
        <v>437</v>
      </c>
      <c r="D1796" s="42" t="s">
        <v>438</v>
      </c>
      <c r="E1796" s="43">
        <v>41216.208333333336</v>
      </c>
      <c r="F1796" s="42" t="s">
        <v>1884</v>
      </c>
      <c r="G1796" s="13" t="s">
        <v>440</v>
      </c>
      <c r="H1796" s="13">
        <v>100</v>
      </c>
      <c r="I1796" s="13">
        <v>73</v>
      </c>
      <c r="J1796" s="13" t="s">
        <v>1894</v>
      </c>
    </row>
    <row r="1797" spans="1:10" ht="15" customHeight="1">
      <c r="A1797" s="42" t="s">
        <v>2034</v>
      </c>
      <c r="B1797" s="13">
        <v>9869306470</v>
      </c>
      <c r="C1797" s="42" t="s">
        <v>437</v>
      </c>
      <c r="D1797" s="42" t="s">
        <v>438</v>
      </c>
      <c r="E1797" s="43">
        <v>41216.208333333336</v>
      </c>
      <c r="F1797" s="42" t="s">
        <v>1884</v>
      </c>
      <c r="G1797" s="13" t="s">
        <v>440</v>
      </c>
      <c r="H1797" s="13">
        <v>233</v>
      </c>
      <c r="I1797" s="13">
        <v>211</v>
      </c>
      <c r="J1797" s="13" t="s">
        <v>1885</v>
      </c>
    </row>
    <row r="1798" spans="1:10" ht="15" customHeight="1">
      <c r="A1798" s="42" t="s">
        <v>2035</v>
      </c>
      <c r="B1798" s="13">
        <v>9833200445</v>
      </c>
      <c r="C1798" s="42" t="s">
        <v>437</v>
      </c>
      <c r="D1798" s="42" t="s">
        <v>438</v>
      </c>
      <c r="E1798" s="43">
        <v>41216.229166666664</v>
      </c>
      <c r="F1798" s="42" t="s">
        <v>1884</v>
      </c>
      <c r="G1798" s="13" t="s">
        <v>440</v>
      </c>
      <c r="H1798" s="13">
        <v>268</v>
      </c>
      <c r="I1798" s="13">
        <v>255</v>
      </c>
      <c r="J1798" s="13" t="s">
        <v>1892</v>
      </c>
    </row>
    <row r="1799" spans="1:10" ht="15" customHeight="1">
      <c r="A1799" s="42" t="s">
        <v>2036</v>
      </c>
      <c r="B1799" s="13">
        <v>9768008182</v>
      </c>
      <c r="C1799" s="42" t="s">
        <v>437</v>
      </c>
      <c r="D1799" s="42" t="s">
        <v>461</v>
      </c>
      <c r="E1799" s="43">
        <v>41216.239583333336</v>
      </c>
      <c r="F1799" s="42" t="s">
        <v>1884</v>
      </c>
      <c r="G1799" s="13" t="s">
        <v>440</v>
      </c>
      <c r="H1799" s="13">
        <v>441</v>
      </c>
      <c r="I1799" s="13">
        <v>507</v>
      </c>
      <c r="J1799" s="13" t="s">
        <v>1900</v>
      </c>
    </row>
    <row r="1800" spans="1:10" ht="15" customHeight="1">
      <c r="A1800" s="42" t="s">
        <v>2037</v>
      </c>
      <c r="B1800" s="13">
        <v>9819717810</v>
      </c>
      <c r="C1800" s="42" t="s">
        <v>437</v>
      </c>
      <c r="D1800" s="42" t="s">
        <v>438</v>
      </c>
      <c r="E1800" s="43">
        <v>41216.25</v>
      </c>
      <c r="F1800" s="42" t="s">
        <v>1884</v>
      </c>
      <c r="G1800" s="13" t="s">
        <v>440</v>
      </c>
      <c r="H1800" s="13">
        <v>155</v>
      </c>
      <c r="I1800" s="13">
        <v>155</v>
      </c>
      <c r="J1800" s="13" t="s">
        <v>1902</v>
      </c>
    </row>
    <row r="1801" spans="1:10" ht="15" customHeight="1">
      <c r="A1801" s="42" t="s">
        <v>2038</v>
      </c>
      <c r="B1801" s="13">
        <v>9821824920</v>
      </c>
      <c r="C1801" s="42" t="s">
        <v>437</v>
      </c>
      <c r="D1801" s="42" t="s">
        <v>438</v>
      </c>
      <c r="E1801" s="43">
        <v>41216.25</v>
      </c>
      <c r="F1801" s="42" t="s">
        <v>1884</v>
      </c>
      <c r="G1801" s="13" t="s">
        <v>440</v>
      </c>
      <c r="H1801" s="13">
        <v>236</v>
      </c>
      <c r="I1801" s="13">
        <v>275</v>
      </c>
      <c r="J1801" s="13" t="s">
        <v>1888</v>
      </c>
    </row>
    <row r="1802" spans="1:10" ht="15" customHeight="1">
      <c r="A1802" s="42" t="s">
        <v>2039</v>
      </c>
      <c r="B1802" s="13">
        <v>9821357172</v>
      </c>
      <c r="C1802" s="42" t="s">
        <v>437</v>
      </c>
      <c r="D1802" s="42" t="s">
        <v>461</v>
      </c>
      <c r="E1802" s="43">
        <v>41216.25</v>
      </c>
      <c r="F1802" s="42" t="s">
        <v>1884</v>
      </c>
      <c r="G1802" s="13" t="s">
        <v>440</v>
      </c>
      <c r="H1802" s="13">
        <v>203</v>
      </c>
      <c r="I1802" s="13">
        <v>174</v>
      </c>
      <c r="J1802" s="13" t="s">
        <v>1885</v>
      </c>
    </row>
    <row r="1803" spans="1:10" ht="15" customHeight="1">
      <c r="A1803" s="42" t="s">
        <v>2040</v>
      </c>
      <c r="B1803" s="13">
        <v>9172975222</v>
      </c>
      <c r="C1803" s="42" t="s">
        <v>437</v>
      </c>
      <c r="D1803" s="42" t="s">
        <v>438</v>
      </c>
      <c r="E1803" s="43">
        <v>41216.260416666664</v>
      </c>
      <c r="F1803" s="42" t="s">
        <v>1884</v>
      </c>
      <c r="G1803" s="13" t="s">
        <v>440</v>
      </c>
      <c r="H1803" s="13">
        <v>192</v>
      </c>
      <c r="I1803" s="13">
        <v>244</v>
      </c>
      <c r="J1803" s="13" t="s">
        <v>1922</v>
      </c>
    </row>
    <row r="1804" spans="1:10" ht="15" customHeight="1">
      <c r="A1804" s="42" t="s">
        <v>2041</v>
      </c>
      <c r="B1804" s="13">
        <v>9833100555</v>
      </c>
      <c r="C1804" s="42" t="s">
        <v>437</v>
      </c>
      <c r="D1804" s="42" t="s">
        <v>438</v>
      </c>
      <c r="E1804" s="43">
        <v>41216.270833333336</v>
      </c>
      <c r="F1804" s="42" t="s">
        <v>1884</v>
      </c>
      <c r="G1804" s="13" t="s">
        <v>440</v>
      </c>
      <c r="H1804" s="13">
        <v>319</v>
      </c>
      <c r="I1804" s="13">
        <v>300</v>
      </c>
      <c r="J1804" s="13" t="s">
        <v>1910</v>
      </c>
    </row>
    <row r="1805" spans="1:10" ht="15" customHeight="1">
      <c r="A1805" s="42" t="s">
        <v>2042</v>
      </c>
      <c r="B1805" s="13">
        <v>9820064508</v>
      </c>
      <c r="C1805" s="42" t="s">
        <v>437</v>
      </c>
      <c r="D1805" s="42" t="s">
        <v>438</v>
      </c>
      <c r="E1805" s="43">
        <v>41216.28125</v>
      </c>
      <c r="F1805" s="42" t="s">
        <v>1884</v>
      </c>
      <c r="G1805" s="13" t="s">
        <v>440</v>
      </c>
      <c r="H1805" s="13">
        <v>451</v>
      </c>
      <c r="I1805" s="13">
        <v>547</v>
      </c>
      <c r="J1805" s="13" t="s">
        <v>1894</v>
      </c>
    </row>
    <row r="1806" spans="1:10" ht="15" customHeight="1">
      <c r="A1806" s="42" t="s">
        <v>2043</v>
      </c>
      <c r="B1806" s="13">
        <v>9920014626</v>
      </c>
      <c r="C1806" s="42" t="s">
        <v>437</v>
      </c>
      <c r="D1806" s="42" t="s">
        <v>438</v>
      </c>
      <c r="E1806" s="43">
        <v>41216.302083333336</v>
      </c>
      <c r="F1806" s="42" t="s">
        <v>1884</v>
      </c>
      <c r="G1806" s="13" t="s">
        <v>440</v>
      </c>
      <c r="H1806" s="13">
        <v>128</v>
      </c>
      <c r="I1806" s="13">
        <v>142</v>
      </c>
      <c r="J1806" s="13" t="s">
        <v>1900</v>
      </c>
    </row>
    <row r="1807" spans="1:10" ht="15" customHeight="1">
      <c r="A1807" s="42" t="s">
        <v>2044</v>
      </c>
      <c r="B1807" s="13">
        <v>9967909624</v>
      </c>
      <c r="C1807" s="42" t="s">
        <v>437</v>
      </c>
      <c r="D1807" s="42" t="s">
        <v>438</v>
      </c>
      <c r="E1807" s="43">
        <v>41216.3125</v>
      </c>
      <c r="F1807" s="42" t="s">
        <v>1884</v>
      </c>
      <c r="G1807" s="13" t="s">
        <v>440</v>
      </c>
      <c r="H1807" s="13">
        <v>229</v>
      </c>
      <c r="I1807" s="13">
        <v>162</v>
      </c>
      <c r="J1807" s="13" t="s">
        <v>1902</v>
      </c>
    </row>
    <row r="1808" spans="1:10" ht="15" customHeight="1">
      <c r="A1808" s="42" t="s">
        <v>2045</v>
      </c>
      <c r="B1808" s="13">
        <v>9833439678</v>
      </c>
      <c r="C1808" s="42" t="s">
        <v>437</v>
      </c>
      <c r="D1808" s="42" t="s">
        <v>438</v>
      </c>
      <c r="E1808" s="43">
        <v>41216.3125</v>
      </c>
      <c r="F1808" s="42" t="s">
        <v>1884</v>
      </c>
      <c r="G1808" s="13" t="s">
        <v>440</v>
      </c>
      <c r="H1808" s="13">
        <v>180</v>
      </c>
      <c r="I1808" s="13">
        <v>179</v>
      </c>
      <c r="J1808" s="13" t="s">
        <v>1904</v>
      </c>
    </row>
    <row r="1809" spans="1:10" ht="15" customHeight="1">
      <c r="A1809" s="42" t="s">
        <v>2046</v>
      </c>
      <c r="B1809" s="13">
        <v>9821787866</v>
      </c>
      <c r="C1809" s="42" t="s">
        <v>437</v>
      </c>
      <c r="D1809" s="42" t="s">
        <v>438</v>
      </c>
      <c r="E1809" s="43">
        <v>41216.3125</v>
      </c>
      <c r="F1809" s="42" t="s">
        <v>1884</v>
      </c>
      <c r="G1809" s="13" t="s">
        <v>440</v>
      </c>
      <c r="H1809" s="13">
        <v>946</v>
      </c>
      <c r="I1809" s="13">
        <v>900</v>
      </c>
      <c r="J1809" s="13" t="s">
        <v>1892</v>
      </c>
    </row>
    <row r="1810" spans="1:10" ht="15" customHeight="1">
      <c r="A1810" s="42" t="s">
        <v>1440</v>
      </c>
      <c r="B1810" s="13">
        <v>9867674515</v>
      </c>
      <c r="C1810" s="42" t="s">
        <v>437</v>
      </c>
      <c r="D1810" s="42" t="s">
        <v>461</v>
      </c>
      <c r="E1810" s="43">
        <v>41216.375</v>
      </c>
      <c r="F1810" s="42" t="s">
        <v>1884</v>
      </c>
      <c r="G1810" s="13" t="s">
        <v>440</v>
      </c>
      <c r="H1810" s="13">
        <v>516</v>
      </c>
      <c r="I1810" s="13">
        <v>441</v>
      </c>
      <c r="J1810" s="13" t="s">
        <v>1885</v>
      </c>
    </row>
    <row r="1811" spans="1:10" ht="15" customHeight="1">
      <c r="A1811" s="42" t="s">
        <v>2047</v>
      </c>
      <c r="B1811" s="13">
        <v>9833556966</v>
      </c>
      <c r="C1811" s="42" t="s">
        <v>437</v>
      </c>
      <c r="D1811" s="42" t="s">
        <v>438</v>
      </c>
      <c r="E1811" s="43">
        <v>41216.375</v>
      </c>
      <c r="F1811" s="42" t="s">
        <v>1884</v>
      </c>
      <c r="G1811" s="13" t="s">
        <v>440</v>
      </c>
      <c r="H1811" s="13">
        <v>165</v>
      </c>
      <c r="I1811" s="13">
        <v>162</v>
      </c>
      <c r="J1811" s="13" t="s">
        <v>1902</v>
      </c>
    </row>
    <row r="1812" spans="1:10" ht="15" customHeight="1">
      <c r="A1812" s="42" t="s">
        <v>446</v>
      </c>
      <c r="B1812" s="13">
        <v>9769632275</v>
      </c>
      <c r="C1812" s="42" t="s">
        <v>437</v>
      </c>
      <c r="D1812" s="42" t="s">
        <v>438</v>
      </c>
      <c r="E1812" s="43">
        <v>41216.385416666664</v>
      </c>
      <c r="F1812" s="42" t="s">
        <v>1884</v>
      </c>
      <c r="G1812" s="13" t="s">
        <v>440</v>
      </c>
      <c r="H1812" s="13">
        <v>100</v>
      </c>
      <c r="I1812" s="13">
        <v>84</v>
      </c>
      <c r="J1812" s="13" t="s">
        <v>1904</v>
      </c>
    </row>
    <row r="1813" spans="1:10" ht="15" customHeight="1">
      <c r="A1813" s="42" t="s">
        <v>2048</v>
      </c>
      <c r="B1813" s="13">
        <v>9967018008</v>
      </c>
      <c r="C1813" s="42" t="s">
        <v>437</v>
      </c>
      <c r="D1813" s="42" t="s">
        <v>438</v>
      </c>
      <c r="E1813" s="43">
        <v>41216.385416666664</v>
      </c>
      <c r="F1813" s="42" t="s">
        <v>1884</v>
      </c>
      <c r="G1813" s="13" t="s">
        <v>440</v>
      </c>
      <c r="H1813" s="13">
        <v>228</v>
      </c>
      <c r="I1813" s="13">
        <v>265</v>
      </c>
      <c r="J1813" s="13" t="s">
        <v>1888</v>
      </c>
    </row>
    <row r="1814" spans="1:10" ht="15" customHeight="1">
      <c r="A1814" s="42" t="s">
        <v>2049</v>
      </c>
      <c r="B1814" s="13">
        <v>8802945712</v>
      </c>
      <c r="C1814" s="42" t="s">
        <v>437</v>
      </c>
      <c r="D1814" s="42" t="s">
        <v>438</v>
      </c>
      <c r="E1814" s="43">
        <v>41216.395833333336</v>
      </c>
      <c r="F1814" s="42" t="s">
        <v>1884</v>
      </c>
      <c r="G1814" s="13" t="s">
        <v>440</v>
      </c>
      <c r="H1814" s="13">
        <v>337</v>
      </c>
      <c r="I1814" s="13">
        <v>304</v>
      </c>
      <c r="J1814" s="13" t="s">
        <v>1892</v>
      </c>
    </row>
    <row r="1815" spans="1:10" ht="15" customHeight="1">
      <c r="A1815" s="42" t="s">
        <v>2050</v>
      </c>
      <c r="B1815" s="13">
        <v>9833232209</v>
      </c>
      <c r="C1815" s="42" t="s">
        <v>437</v>
      </c>
      <c r="D1815" s="42" t="s">
        <v>438</v>
      </c>
      <c r="E1815" s="43">
        <v>41216.489583333336</v>
      </c>
      <c r="F1815" s="42" t="s">
        <v>1884</v>
      </c>
      <c r="G1815" s="13" t="s">
        <v>440</v>
      </c>
      <c r="H1815" s="13">
        <v>494</v>
      </c>
      <c r="I1815" s="13">
        <v>437</v>
      </c>
      <c r="J1815" s="13" t="s">
        <v>1910</v>
      </c>
    </row>
    <row r="1816" spans="1:10" ht="15" customHeight="1">
      <c r="A1816" s="42" t="s">
        <v>2051</v>
      </c>
      <c r="B1816" s="13">
        <v>9324427034</v>
      </c>
      <c r="C1816" s="42" t="s">
        <v>437</v>
      </c>
      <c r="D1816" s="42" t="s">
        <v>438</v>
      </c>
      <c r="E1816" s="43">
        <v>41216.520833333336</v>
      </c>
      <c r="F1816" s="42" t="s">
        <v>1884</v>
      </c>
      <c r="G1816" s="13" t="s">
        <v>440</v>
      </c>
      <c r="H1816" s="13">
        <v>288</v>
      </c>
      <c r="I1816" s="13">
        <v>291</v>
      </c>
      <c r="J1816" s="13" t="s">
        <v>1890</v>
      </c>
    </row>
    <row r="1817" spans="1:10" ht="15" customHeight="1">
      <c r="A1817" s="42" t="s">
        <v>2052</v>
      </c>
      <c r="B1817" s="13">
        <v>9820747511</v>
      </c>
      <c r="C1817" s="42" t="s">
        <v>437</v>
      </c>
      <c r="D1817" s="42" t="s">
        <v>438</v>
      </c>
      <c r="E1817" s="43">
        <v>41216.5625</v>
      </c>
      <c r="F1817" s="42" t="s">
        <v>1884</v>
      </c>
      <c r="G1817" s="13" t="s">
        <v>440</v>
      </c>
      <c r="H1817" s="13">
        <v>416</v>
      </c>
      <c r="I1817" s="13">
        <v>366</v>
      </c>
      <c r="J1817" s="13" t="s">
        <v>1892</v>
      </c>
    </row>
    <row r="1818" spans="1:10" ht="15" customHeight="1">
      <c r="A1818" s="42" t="s">
        <v>1946</v>
      </c>
      <c r="B1818" s="13">
        <v>9820794606</v>
      </c>
      <c r="C1818" s="42" t="s">
        <v>437</v>
      </c>
      <c r="D1818" s="42" t="s">
        <v>438</v>
      </c>
      <c r="E1818" s="43">
        <v>41216.572916666664</v>
      </c>
      <c r="F1818" s="42" t="s">
        <v>1884</v>
      </c>
      <c r="G1818" s="13" t="s">
        <v>440</v>
      </c>
      <c r="H1818" s="13">
        <v>263.2</v>
      </c>
      <c r="I1818" s="13">
        <v>293</v>
      </c>
      <c r="J1818" s="13" t="s">
        <v>1888</v>
      </c>
    </row>
    <row r="1819" spans="1:10" ht="15" customHeight="1">
      <c r="A1819" s="42" t="s">
        <v>2053</v>
      </c>
      <c r="B1819" s="13">
        <v>9769492536</v>
      </c>
      <c r="C1819" s="42" t="s">
        <v>437</v>
      </c>
      <c r="D1819" s="42" t="s">
        <v>438</v>
      </c>
      <c r="E1819" s="43">
        <v>41216.583333333336</v>
      </c>
      <c r="F1819" s="42" t="s">
        <v>1884</v>
      </c>
      <c r="G1819" s="13" t="s">
        <v>440</v>
      </c>
      <c r="H1819" s="13">
        <v>448</v>
      </c>
      <c r="I1819" s="13">
        <v>462</v>
      </c>
      <c r="J1819" s="13" t="s">
        <v>1902</v>
      </c>
    </row>
    <row r="1820" spans="1:10" ht="15" customHeight="1">
      <c r="A1820" s="42" t="s">
        <v>1853</v>
      </c>
      <c r="B1820" s="13">
        <v>9987871563</v>
      </c>
      <c r="C1820" s="42" t="s">
        <v>437</v>
      </c>
      <c r="D1820" s="42" t="s">
        <v>438</v>
      </c>
      <c r="E1820" s="43">
        <v>41216.583333333336</v>
      </c>
      <c r="F1820" s="42" t="s">
        <v>1884</v>
      </c>
      <c r="G1820" s="13" t="s">
        <v>440</v>
      </c>
      <c r="H1820" s="13">
        <v>661</v>
      </c>
      <c r="I1820" s="13">
        <v>636</v>
      </c>
      <c r="J1820" s="13" t="s">
        <v>1904</v>
      </c>
    </row>
    <row r="1821" spans="1:10" ht="15" customHeight="1">
      <c r="A1821" s="42" t="s">
        <v>2054</v>
      </c>
      <c r="B1821" s="13">
        <v>9920760356</v>
      </c>
      <c r="C1821" s="42" t="s">
        <v>437</v>
      </c>
      <c r="D1821" s="42" t="s">
        <v>438</v>
      </c>
      <c r="E1821" s="43">
        <v>41216.583333333336</v>
      </c>
      <c r="F1821" s="42" t="s">
        <v>1884</v>
      </c>
      <c r="G1821" s="13" t="s">
        <v>440</v>
      </c>
      <c r="H1821" s="13">
        <v>425</v>
      </c>
      <c r="I1821" s="13">
        <v>369</v>
      </c>
      <c r="J1821" s="13" t="s">
        <v>1885</v>
      </c>
    </row>
    <row r="1822" spans="1:10" ht="15" customHeight="1">
      <c r="A1822" s="42" t="s">
        <v>2055</v>
      </c>
      <c r="B1822" s="13">
        <v>9869046307</v>
      </c>
      <c r="C1822" s="42" t="s">
        <v>437</v>
      </c>
      <c r="D1822" s="42" t="s">
        <v>438</v>
      </c>
      <c r="E1822" s="43">
        <v>41216.614583333336</v>
      </c>
      <c r="F1822" s="42" t="s">
        <v>1884</v>
      </c>
      <c r="G1822" s="13" t="s">
        <v>440</v>
      </c>
      <c r="H1822" s="13">
        <v>471.8</v>
      </c>
      <c r="I1822" s="13">
        <v>425</v>
      </c>
      <c r="J1822" s="13" t="s">
        <v>1910</v>
      </c>
    </row>
    <row r="1823" spans="1:10" ht="15" customHeight="1">
      <c r="A1823" s="42" t="s">
        <v>1620</v>
      </c>
      <c r="B1823" s="13">
        <v>9867877206</v>
      </c>
      <c r="C1823" s="42" t="s">
        <v>437</v>
      </c>
      <c r="D1823" s="42" t="s">
        <v>438</v>
      </c>
      <c r="E1823" s="43">
        <v>41216.635416666664</v>
      </c>
      <c r="F1823" s="42" t="s">
        <v>1884</v>
      </c>
      <c r="G1823" s="13" t="s">
        <v>440</v>
      </c>
      <c r="H1823" s="13">
        <v>644</v>
      </c>
      <c r="I1823" s="13">
        <v>539</v>
      </c>
      <c r="J1823" s="13" t="s">
        <v>1892</v>
      </c>
    </row>
    <row r="1824" spans="1:10" ht="15" customHeight="1">
      <c r="A1824" s="42" t="s">
        <v>2056</v>
      </c>
      <c r="B1824" s="13">
        <v>9167246677</v>
      </c>
      <c r="C1824" s="42" t="s">
        <v>437</v>
      </c>
      <c r="D1824" s="42" t="s">
        <v>438</v>
      </c>
      <c r="E1824" s="43">
        <v>41216.635416666664</v>
      </c>
      <c r="F1824" s="42" t="s">
        <v>1884</v>
      </c>
      <c r="G1824" s="13" t="s">
        <v>440</v>
      </c>
      <c r="H1824" s="13">
        <v>262</v>
      </c>
      <c r="I1824" s="13">
        <v>306</v>
      </c>
      <c r="J1824" s="13" t="s">
        <v>1888</v>
      </c>
    </row>
    <row r="1825" spans="1:10" ht="15" customHeight="1">
      <c r="A1825" s="42" t="s">
        <v>2057</v>
      </c>
      <c r="B1825" s="13">
        <v>9833138135</v>
      </c>
      <c r="C1825" s="42" t="s">
        <v>437</v>
      </c>
      <c r="D1825" s="42" t="s">
        <v>438</v>
      </c>
      <c r="E1825" s="43">
        <v>41216.645833333336</v>
      </c>
      <c r="F1825" s="42" t="s">
        <v>1884</v>
      </c>
      <c r="G1825" s="13" t="s">
        <v>440</v>
      </c>
      <c r="H1825" s="13">
        <v>434</v>
      </c>
      <c r="I1825" s="13">
        <v>425</v>
      </c>
      <c r="J1825" s="13" t="s">
        <v>1904</v>
      </c>
    </row>
    <row r="1826" spans="1:10" ht="15" customHeight="1">
      <c r="A1826" s="42" t="s">
        <v>2058</v>
      </c>
      <c r="B1826" s="13">
        <v>9223174334</v>
      </c>
      <c r="C1826" s="42" t="s">
        <v>437</v>
      </c>
      <c r="D1826" s="42" t="s">
        <v>438</v>
      </c>
      <c r="E1826" s="43">
        <v>41216.666666666664</v>
      </c>
      <c r="F1826" s="42" t="s">
        <v>1884</v>
      </c>
      <c r="G1826" s="13" t="s">
        <v>440</v>
      </c>
      <c r="H1826" s="13">
        <v>227</v>
      </c>
      <c r="I1826" s="13">
        <v>184</v>
      </c>
      <c r="J1826" s="13" t="s">
        <v>1885</v>
      </c>
    </row>
    <row r="1827" spans="1:10" ht="15" customHeight="1">
      <c r="A1827" s="42" t="s">
        <v>1442</v>
      </c>
      <c r="B1827" s="13">
        <v>9820347928</v>
      </c>
      <c r="C1827" s="42" t="s">
        <v>437</v>
      </c>
      <c r="D1827" s="42" t="s">
        <v>438</v>
      </c>
      <c r="E1827" s="43">
        <v>41216.677083333336</v>
      </c>
      <c r="F1827" s="42" t="s">
        <v>1884</v>
      </c>
      <c r="G1827" s="13" t="s">
        <v>440</v>
      </c>
      <c r="H1827" s="13">
        <v>236</v>
      </c>
      <c r="I1827" s="13">
        <v>228</v>
      </c>
      <c r="J1827" s="13" t="s">
        <v>1902</v>
      </c>
    </row>
    <row r="1828" spans="1:10" ht="15" customHeight="1">
      <c r="A1828" s="42" t="s">
        <v>1847</v>
      </c>
      <c r="B1828" s="13">
        <v>9324873018</v>
      </c>
      <c r="C1828" s="42" t="s">
        <v>437</v>
      </c>
      <c r="D1828" s="42" t="s">
        <v>448</v>
      </c>
      <c r="E1828" s="43">
        <v>41216.71875</v>
      </c>
      <c r="F1828" s="42" t="s">
        <v>1884</v>
      </c>
      <c r="G1828" s="13" t="s">
        <v>440</v>
      </c>
      <c r="H1828" s="13">
        <v>263</v>
      </c>
      <c r="I1828" s="13">
        <v>277</v>
      </c>
      <c r="J1828" s="13" t="s">
        <v>1906</v>
      </c>
    </row>
    <row r="1829" spans="1:10" ht="15" customHeight="1">
      <c r="A1829" s="42" t="s">
        <v>2059</v>
      </c>
      <c r="B1829" s="13">
        <v>9930034532</v>
      </c>
      <c r="C1829" s="42" t="s">
        <v>437</v>
      </c>
      <c r="D1829" s="42" t="s">
        <v>438</v>
      </c>
      <c r="E1829" s="43">
        <v>41216.729166666664</v>
      </c>
      <c r="F1829" s="42" t="s">
        <v>1884</v>
      </c>
      <c r="G1829" s="13" t="s">
        <v>440</v>
      </c>
      <c r="H1829" s="13">
        <v>696</v>
      </c>
      <c r="I1829" s="13">
        <v>698</v>
      </c>
      <c r="J1829" s="13" t="s">
        <v>1902</v>
      </c>
    </row>
    <row r="1830" spans="1:10" ht="15" customHeight="1">
      <c r="A1830" s="42" t="s">
        <v>2060</v>
      </c>
      <c r="B1830" s="13">
        <v>9810239938</v>
      </c>
      <c r="C1830" s="42" t="s">
        <v>437</v>
      </c>
      <c r="D1830" s="42" t="s">
        <v>486</v>
      </c>
      <c r="E1830" s="43">
        <v>41216.739583333336</v>
      </c>
      <c r="F1830" s="42" t="s">
        <v>1884</v>
      </c>
      <c r="G1830" s="13" t="s">
        <v>440</v>
      </c>
      <c r="H1830" s="13">
        <v>290</v>
      </c>
      <c r="I1830" s="13">
        <v>275</v>
      </c>
      <c r="J1830" s="13" t="s">
        <v>1888</v>
      </c>
    </row>
    <row r="1831" spans="1:10" ht="15" customHeight="1">
      <c r="A1831" s="42" t="s">
        <v>838</v>
      </c>
      <c r="B1831" s="13">
        <v>9987203332</v>
      </c>
      <c r="C1831" s="42" t="s">
        <v>437</v>
      </c>
      <c r="D1831" s="42" t="s">
        <v>438</v>
      </c>
      <c r="E1831" s="43">
        <v>41216.78125</v>
      </c>
      <c r="F1831" s="42" t="s">
        <v>1884</v>
      </c>
      <c r="G1831" s="13" t="s">
        <v>440</v>
      </c>
      <c r="H1831" s="13">
        <v>100</v>
      </c>
      <c r="I1831" s="13">
        <v>56</v>
      </c>
      <c r="J1831" s="13" t="s">
        <v>1910</v>
      </c>
    </row>
    <row r="1832" spans="1:10" ht="15" customHeight="1">
      <c r="A1832" s="42" t="s">
        <v>2061</v>
      </c>
      <c r="B1832" s="13">
        <v>9967485556</v>
      </c>
      <c r="C1832" s="42" t="s">
        <v>437</v>
      </c>
      <c r="D1832" s="42" t="s">
        <v>438</v>
      </c>
      <c r="E1832" s="43">
        <v>41216.78125</v>
      </c>
      <c r="F1832" s="42" t="s">
        <v>1884</v>
      </c>
      <c r="G1832" s="13" t="s">
        <v>440</v>
      </c>
      <c r="H1832" s="13">
        <v>465</v>
      </c>
      <c r="I1832" s="13">
        <v>365</v>
      </c>
      <c r="J1832" s="13" t="s">
        <v>1885</v>
      </c>
    </row>
    <row r="1833" spans="1:10" ht="15" customHeight="1">
      <c r="A1833" s="42" t="s">
        <v>1045</v>
      </c>
      <c r="B1833" s="13">
        <v>9870411255</v>
      </c>
      <c r="C1833" s="42" t="s">
        <v>437</v>
      </c>
      <c r="D1833" s="42" t="s">
        <v>438</v>
      </c>
      <c r="E1833" s="43">
        <v>41216.791666666664</v>
      </c>
      <c r="F1833" s="42" t="s">
        <v>1884</v>
      </c>
      <c r="G1833" s="13" t="s">
        <v>440</v>
      </c>
      <c r="H1833" s="13">
        <v>326</v>
      </c>
      <c r="I1833" s="13">
        <v>336</v>
      </c>
      <c r="J1833" s="13" t="s">
        <v>1890</v>
      </c>
    </row>
    <row r="1834" spans="1:10" ht="15" customHeight="1">
      <c r="A1834" s="42" t="s">
        <v>2062</v>
      </c>
      <c r="B1834" s="13">
        <v>8652240806</v>
      </c>
      <c r="C1834" s="42" t="s">
        <v>437</v>
      </c>
      <c r="D1834" s="42" t="s">
        <v>438</v>
      </c>
      <c r="E1834" s="43">
        <v>41216.8125</v>
      </c>
      <c r="F1834" s="42" t="s">
        <v>1884</v>
      </c>
      <c r="G1834" s="13" t="s">
        <v>440</v>
      </c>
      <c r="H1834" s="13">
        <v>773</v>
      </c>
      <c r="I1834" s="13">
        <v>679</v>
      </c>
      <c r="J1834" s="13" t="s">
        <v>1892</v>
      </c>
    </row>
    <row r="1835" spans="1:10" ht="15" customHeight="1">
      <c r="A1835" s="42" t="s">
        <v>2063</v>
      </c>
      <c r="B1835" s="13">
        <v>9892536884</v>
      </c>
      <c r="C1835" s="42" t="s">
        <v>437</v>
      </c>
      <c r="D1835" s="42" t="s">
        <v>438</v>
      </c>
      <c r="E1835" s="43">
        <v>41216.822916666664</v>
      </c>
      <c r="F1835" s="42" t="s">
        <v>1884</v>
      </c>
      <c r="G1835" s="13" t="s">
        <v>440</v>
      </c>
      <c r="H1835" s="13">
        <v>434</v>
      </c>
      <c r="I1835" s="13">
        <v>401</v>
      </c>
      <c r="J1835" s="13" t="s">
        <v>1904</v>
      </c>
    </row>
    <row r="1836" spans="1:10" ht="15" customHeight="1">
      <c r="A1836" s="42" t="s">
        <v>2064</v>
      </c>
      <c r="B1836" s="13">
        <v>9004728982</v>
      </c>
      <c r="C1836" s="42" t="s">
        <v>437</v>
      </c>
      <c r="D1836" s="42" t="s">
        <v>461</v>
      </c>
      <c r="E1836" s="43">
        <v>41216.833333333336</v>
      </c>
      <c r="F1836" s="42" t="s">
        <v>1884</v>
      </c>
      <c r="G1836" s="13" t="s">
        <v>440</v>
      </c>
      <c r="H1836" s="13">
        <v>306</v>
      </c>
      <c r="I1836" s="13">
        <v>316</v>
      </c>
      <c r="J1836" s="13" t="s">
        <v>1888</v>
      </c>
    </row>
    <row r="1837" spans="1:10" ht="15" customHeight="1">
      <c r="A1837" s="42" t="s">
        <v>2065</v>
      </c>
      <c r="B1837" s="13">
        <v>9322188774</v>
      </c>
      <c r="C1837" s="42" t="s">
        <v>437</v>
      </c>
      <c r="D1837" s="42" t="s">
        <v>438</v>
      </c>
      <c r="E1837" s="43">
        <v>41216.84375</v>
      </c>
      <c r="F1837" s="42" t="s">
        <v>1884</v>
      </c>
      <c r="G1837" s="13" t="s">
        <v>440</v>
      </c>
      <c r="H1837" s="13">
        <v>194</v>
      </c>
      <c r="I1837" s="13">
        <v>215</v>
      </c>
      <c r="J1837" s="13" t="s">
        <v>1906</v>
      </c>
    </row>
    <row r="1838" spans="1:10" ht="15" customHeight="1">
      <c r="A1838" s="42" t="s">
        <v>2066</v>
      </c>
      <c r="B1838" s="13">
        <v>9004391493</v>
      </c>
      <c r="C1838" s="42" t="s">
        <v>437</v>
      </c>
      <c r="D1838" s="42" t="s">
        <v>438</v>
      </c>
      <c r="E1838" s="43">
        <v>41216.84375</v>
      </c>
      <c r="F1838" s="42" t="s">
        <v>1884</v>
      </c>
      <c r="G1838" s="13" t="s">
        <v>440</v>
      </c>
      <c r="H1838" s="13">
        <v>273</v>
      </c>
      <c r="I1838" s="13">
        <v>256</v>
      </c>
      <c r="J1838" s="13" t="s">
        <v>1910</v>
      </c>
    </row>
    <row r="1839" spans="1:10" ht="15" customHeight="1">
      <c r="A1839" s="42" t="s">
        <v>2067</v>
      </c>
      <c r="B1839" s="13">
        <v>9867187357</v>
      </c>
      <c r="C1839" s="42" t="s">
        <v>437</v>
      </c>
      <c r="D1839" s="42" t="s">
        <v>438</v>
      </c>
      <c r="E1839" s="43">
        <v>41216.885416666664</v>
      </c>
      <c r="F1839" s="42" t="s">
        <v>1884</v>
      </c>
      <c r="G1839" s="13" t="s">
        <v>440</v>
      </c>
      <c r="H1839" s="13">
        <v>234</v>
      </c>
      <c r="I1839" s="13">
        <v>198</v>
      </c>
      <c r="J1839" s="13" t="s">
        <v>1885</v>
      </c>
    </row>
    <row r="1840" spans="1:10" ht="15" customHeight="1">
      <c r="A1840" s="42" t="s">
        <v>2068</v>
      </c>
      <c r="B1840" s="13">
        <v>9833408086</v>
      </c>
      <c r="C1840" s="42" t="s">
        <v>437</v>
      </c>
      <c r="D1840" s="42" t="s">
        <v>438</v>
      </c>
      <c r="E1840" s="43">
        <v>41216.90625</v>
      </c>
      <c r="F1840" s="42" t="s">
        <v>1884</v>
      </c>
      <c r="G1840" s="13" t="s">
        <v>440</v>
      </c>
      <c r="H1840" s="13">
        <v>144</v>
      </c>
      <c r="I1840" s="13">
        <v>144</v>
      </c>
      <c r="J1840" s="13" t="s">
        <v>1902</v>
      </c>
    </row>
    <row r="1841" spans="1:10" ht="15" customHeight="1">
      <c r="A1841" s="42" t="s">
        <v>2064</v>
      </c>
      <c r="B1841" s="13">
        <v>9004728982</v>
      </c>
      <c r="C1841" s="42" t="s">
        <v>437</v>
      </c>
      <c r="D1841" s="42" t="s">
        <v>461</v>
      </c>
      <c r="E1841" s="43">
        <v>41216.916666666664</v>
      </c>
      <c r="F1841" s="42" t="s">
        <v>1884</v>
      </c>
      <c r="G1841" s="13" t="s">
        <v>440</v>
      </c>
      <c r="H1841" s="13">
        <v>608</v>
      </c>
      <c r="I1841" s="13">
        <v>572</v>
      </c>
      <c r="J1841" s="13" t="s">
        <v>1904</v>
      </c>
    </row>
    <row r="1842" spans="1:10" ht="15" customHeight="1">
      <c r="A1842" s="42" t="s">
        <v>2069</v>
      </c>
      <c r="B1842" s="13">
        <v>9022058904</v>
      </c>
      <c r="C1842" s="42" t="s">
        <v>437</v>
      </c>
      <c r="D1842" s="42" t="s">
        <v>438</v>
      </c>
      <c r="E1842" s="43">
        <v>41217</v>
      </c>
      <c r="F1842" s="42" t="s">
        <v>1884</v>
      </c>
      <c r="G1842" s="13" t="s">
        <v>440</v>
      </c>
      <c r="H1842" s="13">
        <v>393.4</v>
      </c>
      <c r="I1842" s="13">
        <v>358</v>
      </c>
      <c r="J1842" s="13" t="s">
        <v>1910</v>
      </c>
    </row>
    <row r="1843" spans="1:10" ht="15" customHeight="1">
      <c r="A1843" s="42" t="s">
        <v>2023</v>
      </c>
      <c r="B1843" s="13">
        <v>9076777258</v>
      </c>
      <c r="C1843" s="42" t="s">
        <v>437</v>
      </c>
      <c r="D1843" s="42" t="s">
        <v>438</v>
      </c>
      <c r="E1843" s="43">
        <v>41217</v>
      </c>
      <c r="F1843" s="42" t="s">
        <v>1884</v>
      </c>
      <c r="G1843" s="13" t="s">
        <v>440</v>
      </c>
      <c r="H1843" s="13">
        <v>167</v>
      </c>
      <c r="I1843" s="13">
        <v>307</v>
      </c>
      <c r="J1843" s="13" t="s">
        <v>1922</v>
      </c>
    </row>
    <row r="1844" spans="1:10" ht="15" customHeight="1">
      <c r="A1844" s="42" t="s">
        <v>2070</v>
      </c>
      <c r="B1844" s="13">
        <v>9920962469</v>
      </c>
      <c r="C1844" s="42" t="s">
        <v>437</v>
      </c>
      <c r="D1844" s="42" t="s">
        <v>438</v>
      </c>
      <c r="E1844" s="43">
        <v>41217</v>
      </c>
      <c r="F1844" s="42" t="s">
        <v>1884</v>
      </c>
      <c r="G1844" s="13" t="s">
        <v>440</v>
      </c>
      <c r="H1844" s="13">
        <v>197</v>
      </c>
      <c r="I1844" s="13">
        <v>176</v>
      </c>
      <c r="J1844" s="13" t="s">
        <v>1885</v>
      </c>
    </row>
    <row r="1845" spans="1:10" ht="15" customHeight="1">
      <c r="A1845" s="42" t="s">
        <v>2071</v>
      </c>
      <c r="B1845" s="13">
        <v>9925524334</v>
      </c>
      <c r="C1845" s="42" t="s">
        <v>437</v>
      </c>
      <c r="D1845" s="42" t="s">
        <v>438</v>
      </c>
      <c r="E1845" s="43">
        <v>41217.020833333336</v>
      </c>
      <c r="F1845" s="42" t="s">
        <v>1884</v>
      </c>
      <c r="G1845" s="13" t="s">
        <v>440</v>
      </c>
      <c r="H1845" s="13">
        <v>338</v>
      </c>
      <c r="I1845" s="13">
        <v>314</v>
      </c>
      <c r="J1845" s="13" t="s">
        <v>1898</v>
      </c>
    </row>
    <row r="1846" spans="1:10" ht="15" customHeight="1">
      <c r="A1846" s="42" t="s">
        <v>2072</v>
      </c>
      <c r="B1846" s="13">
        <v>9819357858</v>
      </c>
      <c r="C1846" s="42" t="s">
        <v>437</v>
      </c>
      <c r="D1846" s="42" t="s">
        <v>438</v>
      </c>
      <c r="E1846" s="43">
        <v>41217.03125</v>
      </c>
      <c r="F1846" s="42" t="s">
        <v>1884</v>
      </c>
      <c r="G1846" s="13" t="s">
        <v>440</v>
      </c>
      <c r="H1846" s="13">
        <v>480</v>
      </c>
      <c r="I1846" s="13">
        <v>583</v>
      </c>
      <c r="J1846" s="13" t="s">
        <v>1888</v>
      </c>
    </row>
    <row r="1847" spans="1:10" ht="15" customHeight="1">
      <c r="A1847" s="42" t="s">
        <v>2073</v>
      </c>
      <c r="B1847" s="13">
        <v>9820340920</v>
      </c>
      <c r="C1847" s="42" t="s">
        <v>437</v>
      </c>
      <c r="D1847" s="42" t="s">
        <v>438</v>
      </c>
      <c r="E1847" s="43">
        <v>41217.052083333336</v>
      </c>
      <c r="F1847" s="42" t="s">
        <v>1884</v>
      </c>
      <c r="G1847" s="13" t="s">
        <v>440</v>
      </c>
      <c r="H1847" s="13">
        <v>263</v>
      </c>
      <c r="I1847" s="13">
        <v>254</v>
      </c>
      <c r="J1847" s="13" t="s">
        <v>1902</v>
      </c>
    </row>
    <row r="1848" spans="1:10" ht="15" customHeight="1">
      <c r="A1848" s="42" t="s">
        <v>2074</v>
      </c>
      <c r="B1848" s="13">
        <v>9819923476</v>
      </c>
      <c r="C1848" s="42" t="s">
        <v>437</v>
      </c>
      <c r="D1848" s="42" t="s">
        <v>438</v>
      </c>
      <c r="E1848" s="43">
        <v>41217.083333333336</v>
      </c>
      <c r="F1848" s="42" t="s">
        <v>1884</v>
      </c>
      <c r="G1848" s="13" t="s">
        <v>440</v>
      </c>
      <c r="H1848" s="13">
        <v>579.6</v>
      </c>
      <c r="I1848" s="13">
        <v>555</v>
      </c>
      <c r="J1848" s="13" t="s">
        <v>1892</v>
      </c>
    </row>
    <row r="1849" spans="1:10" ht="15" customHeight="1">
      <c r="A1849" s="42" t="s">
        <v>2075</v>
      </c>
      <c r="B1849" s="13">
        <v>9892673231</v>
      </c>
      <c r="C1849" s="42" t="s">
        <v>437</v>
      </c>
      <c r="D1849" s="42" t="s">
        <v>438</v>
      </c>
      <c r="E1849" s="43">
        <v>41217.09375</v>
      </c>
      <c r="F1849" s="42" t="s">
        <v>1884</v>
      </c>
      <c r="G1849" s="13" t="s">
        <v>440</v>
      </c>
      <c r="H1849" s="13">
        <v>113</v>
      </c>
      <c r="I1849" s="13">
        <v>100</v>
      </c>
      <c r="J1849" s="13" t="s">
        <v>1885</v>
      </c>
    </row>
    <row r="1850" spans="1:10" ht="15" customHeight="1">
      <c r="A1850" s="42" t="s">
        <v>2076</v>
      </c>
      <c r="B1850" s="13">
        <v>9892818167</v>
      </c>
      <c r="C1850" s="42" t="s">
        <v>437</v>
      </c>
      <c r="D1850" s="42" t="s">
        <v>438</v>
      </c>
      <c r="E1850" s="43">
        <v>41217.145833333336</v>
      </c>
      <c r="F1850" s="42" t="s">
        <v>1884</v>
      </c>
      <c r="G1850" s="13" t="s">
        <v>440</v>
      </c>
      <c r="H1850" s="13">
        <v>163</v>
      </c>
      <c r="I1850" s="13">
        <v>155</v>
      </c>
      <c r="J1850" s="13" t="s">
        <v>1904</v>
      </c>
    </row>
    <row r="1851" spans="1:10" ht="15" customHeight="1">
      <c r="A1851" s="42" t="s">
        <v>2077</v>
      </c>
      <c r="B1851" s="13">
        <v>9594111042</v>
      </c>
      <c r="C1851" s="42" t="s">
        <v>437</v>
      </c>
      <c r="D1851" s="42" t="s">
        <v>438</v>
      </c>
      <c r="E1851" s="43">
        <v>41217.15625</v>
      </c>
      <c r="F1851" s="42" t="s">
        <v>1884</v>
      </c>
      <c r="G1851" s="13" t="s">
        <v>440</v>
      </c>
      <c r="H1851" s="13">
        <v>191.8</v>
      </c>
      <c r="I1851" s="13">
        <v>174</v>
      </c>
      <c r="J1851" s="13" t="s">
        <v>1898</v>
      </c>
    </row>
    <row r="1852" spans="1:10" ht="15" customHeight="1">
      <c r="A1852" s="42" t="s">
        <v>1004</v>
      </c>
      <c r="B1852" s="13">
        <v>9051296921</v>
      </c>
      <c r="C1852" s="42" t="s">
        <v>437</v>
      </c>
      <c r="D1852" s="42" t="s">
        <v>438</v>
      </c>
      <c r="E1852" s="43">
        <v>41217.166666666664</v>
      </c>
      <c r="F1852" s="42" t="s">
        <v>1884</v>
      </c>
      <c r="G1852" s="13" t="s">
        <v>440</v>
      </c>
      <c r="H1852" s="13">
        <v>203</v>
      </c>
      <c r="I1852" s="13">
        <v>270</v>
      </c>
      <c r="J1852" s="13" t="s">
        <v>1922</v>
      </c>
    </row>
    <row r="1853" spans="1:10" ht="15" customHeight="1">
      <c r="A1853" s="42" t="s">
        <v>2078</v>
      </c>
      <c r="B1853" s="13">
        <v>9822021314</v>
      </c>
      <c r="C1853" s="42" t="s">
        <v>437</v>
      </c>
      <c r="D1853" s="42" t="s">
        <v>486</v>
      </c>
      <c r="E1853" s="43">
        <v>41217.166666666664</v>
      </c>
      <c r="F1853" s="42" t="s">
        <v>1884</v>
      </c>
      <c r="G1853" s="13" t="s">
        <v>440</v>
      </c>
      <c r="H1853" s="13">
        <v>125</v>
      </c>
      <c r="I1853" s="13">
        <v>97</v>
      </c>
      <c r="J1853" s="13" t="s">
        <v>1885</v>
      </c>
    </row>
    <row r="1854" spans="1:10" ht="15" customHeight="1">
      <c r="A1854" s="42" t="s">
        <v>2079</v>
      </c>
      <c r="B1854" s="13">
        <v>9004046066</v>
      </c>
      <c r="C1854" s="42" t="s">
        <v>437</v>
      </c>
      <c r="D1854" s="42" t="s">
        <v>438</v>
      </c>
      <c r="E1854" s="43">
        <v>41217.166666666664</v>
      </c>
      <c r="F1854" s="42" t="s">
        <v>1884</v>
      </c>
      <c r="G1854" s="13" t="s">
        <v>440</v>
      </c>
      <c r="H1854" s="13">
        <v>220</v>
      </c>
      <c r="I1854" s="13">
        <v>225</v>
      </c>
      <c r="J1854" s="13" t="s">
        <v>1902</v>
      </c>
    </row>
    <row r="1855" spans="1:10" ht="15" customHeight="1">
      <c r="A1855" s="42" t="s">
        <v>2080</v>
      </c>
      <c r="B1855" s="13">
        <v>9820646814</v>
      </c>
      <c r="C1855" s="42" t="s">
        <v>437</v>
      </c>
      <c r="D1855" s="42" t="s">
        <v>438</v>
      </c>
      <c r="E1855" s="43">
        <v>41217.177083333336</v>
      </c>
      <c r="F1855" s="42" t="s">
        <v>1884</v>
      </c>
      <c r="G1855" s="13" t="s">
        <v>440</v>
      </c>
      <c r="H1855" s="13">
        <v>213</v>
      </c>
      <c r="I1855" s="13">
        <v>192</v>
      </c>
      <c r="J1855" s="13" t="s">
        <v>1892</v>
      </c>
    </row>
    <row r="1856" spans="1:10" ht="15" customHeight="1">
      <c r="A1856" s="42" t="s">
        <v>640</v>
      </c>
      <c r="B1856" s="13">
        <v>9819077470</v>
      </c>
      <c r="C1856" s="42" t="s">
        <v>437</v>
      </c>
      <c r="D1856" s="42" t="s">
        <v>461</v>
      </c>
      <c r="E1856" s="43">
        <v>41217.208333333336</v>
      </c>
      <c r="F1856" s="42" t="s">
        <v>1884</v>
      </c>
      <c r="G1856" s="13" t="s">
        <v>440</v>
      </c>
      <c r="H1856" s="13">
        <v>772</v>
      </c>
      <c r="I1856" s="13">
        <v>738</v>
      </c>
      <c r="J1856" s="13" t="s">
        <v>1892</v>
      </c>
    </row>
    <row r="1857" spans="1:10" ht="15" customHeight="1">
      <c r="A1857" s="42" t="s">
        <v>2081</v>
      </c>
      <c r="B1857" s="13">
        <v>9892473531</v>
      </c>
      <c r="C1857" s="42" t="s">
        <v>437</v>
      </c>
      <c r="D1857" s="42" t="s">
        <v>438</v>
      </c>
      <c r="E1857" s="43">
        <v>41217.208333333336</v>
      </c>
      <c r="F1857" s="42" t="s">
        <v>1884</v>
      </c>
      <c r="G1857" s="13" t="s">
        <v>440</v>
      </c>
      <c r="H1857" s="13">
        <v>252</v>
      </c>
      <c r="I1857" s="13">
        <v>236</v>
      </c>
      <c r="J1857" s="13" t="s">
        <v>1910</v>
      </c>
    </row>
    <row r="1858" spans="1:10" ht="15" customHeight="1">
      <c r="A1858" s="42" t="s">
        <v>2082</v>
      </c>
      <c r="B1858" s="13">
        <v>9820039244</v>
      </c>
      <c r="C1858" s="42" t="s">
        <v>437</v>
      </c>
      <c r="D1858" s="42" t="s">
        <v>438</v>
      </c>
      <c r="E1858" s="43">
        <v>41217.229166666664</v>
      </c>
      <c r="F1858" s="42" t="s">
        <v>1884</v>
      </c>
      <c r="G1858" s="13" t="s">
        <v>440</v>
      </c>
      <c r="H1858" s="13">
        <v>100</v>
      </c>
      <c r="I1858" s="13">
        <v>96</v>
      </c>
      <c r="J1858" s="13" t="s">
        <v>1902</v>
      </c>
    </row>
    <row r="1859" spans="1:10" ht="15" customHeight="1">
      <c r="A1859" s="42" t="s">
        <v>2083</v>
      </c>
      <c r="B1859" s="13">
        <v>9920475548</v>
      </c>
      <c r="C1859" s="42" t="s">
        <v>437</v>
      </c>
      <c r="D1859" s="42" t="s">
        <v>438</v>
      </c>
      <c r="E1859" s="43">
        <v>41217.229166666664</v>
      </c>
      <c r="F1859" s="42" t="s">
        <v>1884</v>
      </c>
      <c r="G1859" s="13" t="s">
        <v>440</v>
      </c>
      <c r="H1859" s="13">
        <v>208</v>
      </c>
      <c r="I1859" s="13">
        <v>188</v>
      </c>
      <c r="J1859" s="13" t="s">
        <v>1904</v>
      </c>
    </row>
    <row r="1860" spans="1:10" ht="15" customHeight="1">
      <c r="A1860" s="42" t="s">
        <v>2084</v>
      </c>
      <c r="B1860" s="13">
        <v>9930572246</v>
      </c>
      <c r="C1860" s="42" t="s">
        <v>437</v>
      </c>
      <c r="D1860" s="42" t="s">
        <v>486</v>
      </c>
      <c r="E1860" s="43">
        <v>41217.239583333336</v>
      </c>
      <c r="F1860" s="42" t="s">
        <v>1884</v>
      </c>
      <c r="G1860" s="13" t="s">
        <v>440</v>
      </c>
      <c r="H1860" s="13">
        <v>119</v>
      </c>
      <c r="I1860" s="13">
        <v>152</v>
      </c>
      <c r="J1860" s="13" t="s">
        <v>1922</v>
      </c>
    </row>
    <row r="1861" spans="1:10" ht="15" customHeight="1">
      <c r="A1861" s="42" t="s">
        <v>2085</v>
      </c>
      <c r="B1861" s="13">
        <v>9820094445</v>
      </c>
      <c r="C1861" s="42" t="s">
        <v>437</v>
      </c>
      <c r="D1861" s="42" t="s">
        <v>461</v>
      </c>
      <c r="E1861" s="43">
        <v>41217.239583333336</v>
      </c>
      <c r="F1861" s="42" t="s">
        <v>1884</v>
      </c>
      <c r="G1861" s="13" t="s">
        <v>440</v>
      </c>
      <c r="H1861" s="13">
        <v>100</v>
      </c>
      <c r="I1861" s="13">
        <v>77</v>
      </c>
      <c r="J1861" s="13" t="s">
        <v>1892</v>
      </c>
    </row>
    <row r="1862" spans="1:10" ht="15" customHeight="1">
      <c r="A1862" s="42" t="s">
        <v>2086</v>
      </c>
      <c r="B1862" s="13">
        <v>8976777727</v>
      </c>
      <c r="C1862" s="42" t="s">
        <v>437</v>
      </c>
      <c r="D1862" s="42" t="s">
        <v>461</v>
      </c>
      <c r="E1862" s="43">
        <v>41217.260416666664</v>
      </c>
      <c r="F1862" s="42" t="s">
        <v>1884</v>
      </c>
      <c r="G1862" s="13" t="s">
        <v>440</v>
      </c>
      <c r="H1862" s="13">
        <v>295</v>
      </c>
      <c r="I1862" s="13">
        <v>269</v>
      </c>
      <c r="J1862" s="13" t="s">
        <v>1898</v>
      </c>
    </row>
    <row r="1863" spans="1:10" ht="15" customHeight="1">
      <c r="A1863" s="42" t="s">
        <v>2087</v>
      </c>
      <c r="B1863" s="13">
        <v>9819789615</v>
      </c>
      <c r="C1863" s="42" t="s">
        <v>437</v>
      </c>
      <c r="D1863" s="42" t="s">
        <v>438</v>
      </c>
      <c r="E1863" s="43">
        <v>41217.28125</v>
      </c>
      <c r="F1863" s="42" t="s">
        <v>1884</v>
      </c>
      <c r="G1863" s="13" t="s">
        <v>440</v>
      </c>
      <c r="H1863" s="13">
        <v>235</v>
      </c>
      <c r="I1863" s="13">
        <v>213</v>
      </c>
      <c r="J1863" s="13" t="s">
        <v>1885</v>
      </c>
    </row>
    <row r="1864" spans="1:10" ht="15" customHeight="1">
      <c r="A1864" s="42" t="s">
        <v>721</v>
      </c>
      <c r="B1864" s="13">
        <v>9969647234</v>
      </c>
      <c r="C1864" s="42" t="s">
        <v>437</v>
      </c>
      <c r="D1864" s="42" t="s">
        <v>438</v>
      </c>
      <c r="E1864" s="43">
        <v>41217.291666666664</v>
      </c>
      <c r="F1864" s="42" t="s">
        <v>1884</v>
      </c>
      <c r="G1864" s="13" t="s">
        <v>440</v>
      </c>
      <c r="H1864" s="13">
        <v>161</v>
      </c>
      <c r="I1864" s="13">
        <v>150</v>
      </c>
      <c r="J1864" s="13" t="s">
        <v>1910</v>
      </c>
    </row>
    <row r="1865" spans="1:10" ht="15" customHeight="1">
      <c r="A1865" s="42" t="s">
        <v>2088</v>
      </c>
      <c r="B1865" s="13">
        <v>9004658565</v>
      </c>
      <c r="C1865" s="42" t="s">
        <v>437</v>
      </c>
      <c r="D1865" s="42" t="s">
        <v>438</v>
      </c>
      <c r="E1865" s="43">
        <v>41217.291666666664</v>
      </c>
      <c r="F1865" s="42" t="s">
        <v>1884</v>
      </c>
      <c r="G1865" s="13" t="s">
        <v>440</v>
      </c>
      <c r="H1865" s="13">
        <v>147</v>
      </c>
      <c r="I1865" s="13">
        <v>149</v>
      </c>
      <c r="J1865" s="13" t="s">
        <v>1902</v>
      </c>
    </row>
    <row r="1866" spans="1:10" ht="15" customHeight="1">
      <c r="A1866" s="42" t="s">
        <v>2089</v>
      </c>
      <c r="B1866" s="13">
        <v>9349513609</v>
      </c>
      <c r="C1866" s="42" t="s">
        <v>437</v>
      </c>
      <c r="D1866" s="42" t="s">
        <v>438</v>
      </c>
      <c r="E1866" s="43">
        <v>41217.333333333336</v>
      </c>
      <c r="F1866" s="42" t="s">
        <v>1884</v>
      </c>
      <c r="G1866" s="13" t="s">
        <v>440</v>
      </c>
      <c r="H1866" s="13">
        <v>640</v>
      </c>
      <c r="I1866" s="13">
        <v>765</v>
      </c>
      <c r="J1866" s="13" t="s">
        <v>1888</v>
      </c>
    </row>
    <row r="1867" spans="1:10" ht="15" customHeight="1">
      <c r="A1867" s="42" t="s">
        <v>837</v>
      </c>
      <c r="B1867" s="13">
        <v>9967242511</v>
      </c>
      <c r="C1867" s="42" t="s">
        <v>437</v>
      </c>
      <c r="D1867" s="42" t="s">
        <v>438</v>
      </c>
      <c r="E1867" s="43">
        <v>41217.333333333336</v>
      </c>
      <c r="F1867" s="42" t="s">
        <v>1884</v>
      </c>
      <c r="G1867" s="13" t="s">
        <v>440</v>
      </c>
      <c r="H1867" s="13">
        <v>400</v>
      </c>
      <c r="I1867" s="13">
        <v>411</v>
      </c>
      <c r="J1867" s="13" t="s">
        <v>1902</v>
      </c>
    </row>
    <row r="1868" spans="1:10" ht="15" customHeight="1">
      <c r="A1868" s="42" t="s">
        <v>2090</v>
      </c>
      <c r="B1868" s="13">
        <v>9820256674</v>
      </c>
      <c r="C1868" s="42" t="s">
        <v>437</v>
      </c>
      <c r="D1868" s="42" t="s">
        <v>438</v>
      </c>
      <c r="E1868" s="43">
        <v>41217.34375</v>
      </c>
      <c r="F1868" s="42" t="s">
        <v>1884</v>
      </c>
      <c r="G1868" s="13" t="s">
        <v>440</v>
      </c>
      <c r="H1868" s="13">
        <v>641</v>
      </c>
      <c r="I1868" s="13">
        <v>826</v>
      </c>
      <c r="J1868" s="13" t="s">
        <v>1922</v>
      </c>
    </row>
    <row r="1869" spans="1:10" ht="15" customHeight="1">
      <c r="A1869" s="42" t="s">
        <v>2091</v>
      </c>
      <c r="B1869" s="13">
        <v>9740397773</v>
      </c>
      <c r="C1869" s="42" t="s">
        <v>437</v>
      </c>
      <c r="D1869" s="42" t="s">
        <v>438</v>
      </c>
      <c r="E1869" s="43">
        <v>41217.34375</v>
      </c>
      <c r="F1869" s="42" t="s">
        <v>1884</v>
      </c>
      <c r="G1869" s="13" t="s">
        <v>440</v>
      </c>
      <c r="H1869" s="13">
        <v>170</v>
      </c>
      <c r="I1869" s="13">
        <v>153</v>
      </c>
      <c r="J1869" s="13" t="s">
        <v>1885</v>
      </c>
    </row>
    <row r="1870" spans="1:10" ht="15" customHeight="1">
      <c r="A1870" s="42" t="s">
        <v>2092</v>
      </c>
      <c r="B1870" s="13">
        <v>9879504106</v>
      </c>
      <c r="C1870" s="42" t="s">
        <v>437</v>
      </c>
      <c r="D1870" s="42" t="s">
        <v>438</v>
      </c>
      <c r="E1870" s="43">
        <v>41217.375</v>
      </c>
      <c r="F1870" s="42" t="s">
        <v>1884</v>
      </c>
      <c r="G1870" s="13" t="s">
        <v>440</v>
      </c>
      <c r="H1870" s="13">
        <v>142</v>
      </c>
      <c r="I1870" s="13">
        <v>128</v>
      </c>
      <c r="J1870" s="13" t="s">
        <v>1910</v>
      </c>
    </row>
    <row r="1871" spans="1:10" ht="15" customHeight="1">
      <c r="A1871" s="42" t="s">
        <v>2093</v>
      </c>
      <c r="B1871" s="13">
        <v>9930006731</v>
      </c>
      <c r="C1871" s="42" t="s">
        <v>437</v>
      </c>
      <c r="D1871" s="42" t="s">
        <v>486</v>
      </c>
      <c r="E1871" s="43">
        <v>41217.385416666664</v>
      </c>
      <c r="F1871" s="42" t="s">
        <v>1884</v>
      </c>
      <c r="G1871" s="13" t="s">
        <v>440</v>
      </c>
      <c r="H1871" s="13">
        <v>247</v>
      </c>
      <c r="I1871" s="13">
        <v>225</v>
      </c>
      <c r="J1871" s="13" t="s">
        <v>1898</v>
      </c>
    </row>
    <row r="1872" spans="1:10" ht="15" customHeight="1">
      <c r="A1872" s="42" t="s">
        <v>2094</v>
      </c>
      <c r="B1872" s="13">
        <v>9821146159</v>
      </c>
      <c r="C1872" s="42" t="s">
        <v>437</v>
      </c>
      <c r="D1872" s="42" t="s">
        <v>438</v>
      </c>
      <c r="E1872" s="43">
        <v>41217.395833333336</v>
      </c>
      <c r="F1872" s="42" t="s">
        <v>1884</v>
      </c>
      <c r="G1872" s="13" t="s">
        <v>440</v>
      </c>
      <c r="H1872" s="13">
        <v>211</v>
      </c>
      <c r="I1872" s="13">
        <v>209</v>
      </c>
      <c r="J1872" s="13" t="s">
        <v>1904</v>
      </c>
    </row>
    <row r="1873" spans="1:10" ht="15" customHeight="1">
      <c r="A1873" s="42" t="s">
        <v>1446</v>
      </c>
      <c r="B1873" s="13">
        <v>9967522022</v>
      </c>
      <c r="C1873" s="42" t="s">
        <v>437</v>
      </c>
      <c r="D1873" s="42" t="s">
        <v>438</v>
      </c>
      <c r="E1873" s="43">
        <v>41217.416666666664</v>
      </c>
      <c r="F1873" s="42" t="s">
        <v>1884</v>
      </c>
      <c r="G1873" s="13" t="s">
        <v>440</v>
      </c>
      <c r="H1873" s="13">
        <v>245</v>
      </c>
      <c r="I1873" s="13">
        <v>225</v>
      </c>
      <c r="J1873" s="13" t="s">
        <v>1892</v>
      </c>
    </row>
    <row r="1874" spans="1:10" ht="15" customHeight="1">
      <c r="A1874" s="42" t="s">
        <v>1494</v>
      </c>
      <c r="B1874" s="13">
        <v>9820725848</v>
      </c>
      <c r="C1874" s="42" t="s">
        <v>437</v>
      </c>
      <c r="D1874" s="42" t="s">
        <v>438</v>
      </c>
      <c r="E1874" s="43">
        <v>41217.416666666664</v>
      </c>
      <c r="F1874" s="42" t="s">
        <v>1884</v>
      </c>
      <c r="G1874" s="13" t="s">
        <v>440</v>
      </c>
      <c r="H1874" s="13">
        <v>156</v>
      </c>
      <c r="I1874" s="13">
        <v>154</v>
      </c>
      <c r="J1874" s="13" t="s">
        <v>1888</v>
      </c>
    </row>
    <row r="1875" spans="1:10" ht="15" customHeight="1">
      <c r="A1875" s="42" t="s">
        <v>2095</v>
      </c>
      <c r="B1875" s="13">
        <v>9819648552</v>
      </c>
      <c r="C1875" s="42" t="s">
        <v>437</v>
      </c>
      <c r="D1875" s="42" t="s">
        <v>438</v>
      </c>
      <c r="E1875" s="43">
        <v>41217.458333333336</v>
      </c>
      <c r="F1875" s="42" t="s">
        <v>1884</v>
      </c>
      <c r="G1875" s="13" t="s">
        <v>440</v>
      </c>
      <c r="H1875" s="13">
        <v>386</v>
      </c>
      <c r="I1875" s="13">
        <v>347</v>
      </c>
      <c r="J1875" s="13" t="s">
        <v>1885</v>
      </c>
    </row>
    <row r="1876" spans="1:10" ht="15" customHeight="1">
      <c r="A1876" s="42" t="s">
        <v>2096</v>
      </c>
      <c r="B1876" s="13">
        <v>9096782401</v>
      </c>
      <c r="C1876" s="42" t="s">
        <v>437</v>
      </c>
      <c r="D1876" s="42" t="s">
        <v>438</v>
      </c>
      <c r="E1876" s="43">
        <v>41217.489583333336</v>
      </c>
      <c r="F1876" s="42" t="s">
        <v>1884</v>
      </c>
      <c r="G1876" s="13" t="s">
        <v>440</v>
      </c>
      <c r="H1876" s="13">
        <v>174</v>
      </c>
      <c r="I1876" s="13">
        <v>189</v>
      </c>
      <c r="J1876" s="13" t="s">
        <v>1890</v>
      </c>
    </row>
    <row r="1877" spans="1:10" ht="15" customHeight="1">
      <c r="A1877" s="42" t="s">
        <v>2097</v>
      </c>
      <c r="B1877" s="13">
        <v>9821876961</v>
      </c>
      <c r="C1877" s="42" t="s">
        <v>437</v>
      </c>
      <c r="D1877" s="42" t="s">
        <v>438</v>
      </c>
      <c r="E1877" s="43">
        <v>41217.5</v>
      </c>
      <c r="F1877" s="42" t="s">
        <v>1884</v>
      </c>
      <c r="G1877" s="13" t="s">
        <v>440</v>
      </c>
      <c r="H1877" s="13">
        <v>492</v>
      </c>
      <c r="I1877" s="13">
        <v>433</v>
      </c>
      <c r="J1877" s="13" t="s">
        <v>1898</v>
      </c>
    </row>
    <row r="1878" spans="1:10" ht="15" customHeight="1">
      <c r="A1878" s="42" t="s">
        <v>2098</v>
      </c>
      <c r="B1878" s="13">
        <v>9930600452</v>
      </c>
      <c r="C1878" s="42" t="s">
        <v>437</v>
      </c>
      <c r="D1878" s="42" t="s">
        <v>438</v>
      </c>
      <c r="E1878" s="43">
        <v>41217.53125</v>
      </c>
      <c r="F1878" s="42" t="s">
        <v>1884</v>
      </c>
      <c r="G1878" s="13" t="s">
        <v>440</v>
      </c>
      <c r="H1878" s="13">
        <v>115</v>
      </c>
      <c r="I1878" s="13">
        <v>105</v>
      </c>
      <c r="J1878" s="13" t="s">
        <v>1892</v>
      </c>
    </row>
    <row r="1879" spans="1:10" ht="15" customHeight="1">
      <c r="A1879" s="42" t="s">
        <v>2099</v>
      </c>
      <c r="B1879" s="13">
        <v>9920632165</v>
      </c>
      <c r="C1879" s="42" t="s">
        <v>437</v>
      </c>
      <c r="D1879" s="42" t="s">
        <v>438</v>
      </c>
      <c r="E1879" s="43">
        <v>41217.541666666664</v>
      </c>
      <c r="F1879" s="42" t="s">
        <v>1884</v>
      </c>
      <c r="G1879" s="13" t="s">
        <v>440</v>
      </c>
      <c r="H1879" s="13">
        <v>285</v>
      </c>
      <c r="I1879" s="13">
        <v>337</v>
      </c>
      <c r="J1879" s="13" t="s">
        <v>1894</v>
      </c>
    </row>
    <row r="1880" spans="1:10" ht="15" customHeight="1">
      <c r="A1880" s="42" t="s">
        <v>752</v>
      </c>
      <c r="B1880" s="13">
        <v>9167552571</v>
      </c>
      <c r="C1880" s="42" t="s">
        <v>437</v>
      </c>
      <c r="D1880" s="42" t="s">
        <v>438</v>
      </c>
      <c r="E1880" s="43">
        <v>41217.541666666664</v>
      </c>
      <c r="F1880" s="42" t="s">
        <v>1884</v>
      </c>
      <c r="G1880" s="13" t="s">
        <v>440</v>
      </c>
      <c r="H1880" s="13">
        <v>1200</v>
      </c>
      <c r="I1880" s="13">
        <v>1055</v>
      </c>
      <c r="J1880" s="13" t="s">
        <v>1885</v>
      </c>
    </row>
    <row r="1881" spans="1:10" ht="15" customHeight="1">
      <c r="A1881" s="42" t="s">
        <v>2100</v>
      </c>
      <c r="B1881" s="13">
        <v>9987675252</v>
      </c>
      <c r="C1881" s="42" t="s">
        <v>437</v>
      </c>
      <c r="D1881" s="42" t="s">
        <v>461</v>
      </c>
      <c r="E1881" s="43">
        <v>41217.572916666664</v>
      </c>
      <c r="F1881" s="42" t="s">
        <v>1884</v>
      </c>
      <c r="G1881" s="13" t="s">
        <v>440</v>
      </c>
      <c r="H1881" s="13">
        <v>303</v>
      </c>
      <c r="I1881" s="13">
        <v>379</v>
      </c>
      <c r="J1881" s="13" t="s">
        <v>1892</v>
      </c>
    </row>
    <row r="1882" spans="1:10" ht="15" customHeight="1">
      <c r="A1882" s="42" t="s">
        <v>2101</v>
      </c>
      <c r="B1882" s="13">
        <v>9930345593</v>
      </c>
      <c r="C1882" s="42" t="s">
        <v>437</v>
      </c>
      <c r="D1882" s="42" t="s">
        <v>438</v>
      </c>
      <c r="E1882" s="43">
        <v>41217.572916666664</v>
      </c>
      <c r="F1882" s="42" t="s">
        <v>1884</v>
      </c>
      <c r="G1882" s="13" t="s">
        <v>440</v>
      </c>
      <c r="H1882" s="13">
        <v>287</v>
      </c>
      <c r="I1882" s="13">
        <v>227</v>
      </c>
      <c r="J1882" s="13" t="s">
        <v>1890</v>
      </c>
    </row>
    <row r="1883" spans="1:10" ht="15" customHeight="1">
      <c r="A1883" s="42" t="s">
        <v>1217</v>
      </c>
      <c r="B1883" s="13">
        <v>9820765960</v>
      </c>
      <c r="C1883" s="42" t="s">
        <v>437</v>
      </c>
      <c r="D1883" s="42" t="s">
        <v>461</v>
      </c>
      <c r="E1883" s="43">
        <v>41217.572916666664</v>
      </c>
      <c r="F1883" s="42" t="s">
        <v>1884</v>
      </c>
      <c r="G1883" s="13" t="s">
        <v>440</v>
      </c>
      <c r="H1883" s="13">
        <v>157</v>
      </c>
      <c r="I1883" s="13">
        <v>201</v>
      </c>
      <c r="J1883" s="13" t="s">
        <v>1887</v>
      </c>
    </row>
    <row r="1884" spans="1:10" ht="15" customHeight="1">
      <c r="A1884" s="42" t="s">
        <v>2102</v>
      </c>
      <c r="B1884" s="13">
        <v>7738549054</v>
      </c>
      <c r="C1884" s="42" t="s">
        <v>437</v>
      </c>
      <c r="D1884" s="42" t="s">
        <v>438</v>
      </c>
      <c r="E1884" s="43">
        <v>41217.583333333336</v>
      </c>
      <c r="F1884" s="42" t="s">
        <v>1884</v>
      </c>
      <c r="G1884" s="13" t="s">
        <v>440</v>
      </c>
      <c r="H1884" s="13">
        <v>236.6</v>
      </c>
      <c r="I1884" s="13">
        <v>213</v>
      </c>
      <c r="J1884" s="13" t="s">
        <v>1888</v>
      </c>
    </row>
    <row r="1885" spans="1:10" ht="15" customHeight="1">
      <c r="A1885" s="42" t="s">
        <v>1328</v>
      </c>
      <c r="B1885" s="13">
        <v>9004090274</v>
      </c>
      <c r="C1885" s="42" t="s">
        <v>437</v>
      </c>
      <c r="D1885" s="42" t="s">
        <v>438</v>
      </c>
      <c r="E1885" s="43">
        <v>41217.59375</v>
      </c>
      <c r="F1885" s="42" t="s">
        <v>1884</v>
      </c>
      <c r="G1885" s="13" t="s">
        <v>440</v>
      </c>
      <c r="H1885" s="13">
        <v>213</v>
      </c>
      <c r="I1885" s="13">
        <v>170</v>
      </c>
      <c r="J1885" s="13" t="s">
        <v>1906</v>
      </c>
    </row>
    <row r="1886" spans="1:10" ht="15" customHeight="1">
      <c r="A1886" s="42" t="s">
        <v>2103</v>
      </c>
      <c r="B1886" s="13">
        <v>9920809765</v>
      </c>
      <c r="C1886" s="42" t="s">
        <v>437</v>
      </c>
      <c r="D1886" s="42" t="s">
        <v>438</v>
      </c>
      <c r="E1886" s="43">
        <v>41217.625</v>
      </c>
      <c r="F1886" s="42" t="s">
        <v>1884</v>
      </c>
      <c r="G1886" s="13" t="s">
        <v>440</v>
      </c>
      <c r="H1886" s="13">
        <v>284</v>
      </c>
      <c r="I1886" s="13">
        <v>271</v>
      </c>
      <c r="J1886" s="13" t="s">
        <v>1902</v>
      </c>
    </row>
    <row r="1887" spans="1:10" ht="15" customHeight="1">
      <c r="A1887" s="42" t="s">
        <v>2104</v>
      </c>
      <c r="B1887" s="13">
        <v>9004614526</v>
      </c>
      <c r="C1887" s="42" t="s">
        <v>437</v>
      </c>
      <c r="D1887" s="42" t="s">
        <v>438</v>
      </c>
      <c r="E1887" s="43">
        <v>41217.635416666664</v>
      </c>
      <c r="F1887" s="42" t="s">
        <v>1884</v>
      </c>
      <c r="G1887" s="13" t="s">
        <v>440</v>
      </c>
      <c r="H1887" s="13">
        <v>246</v>
      </c>
      <c r="I1887" s="13">
        <v>214</v>
      </c>
      <c r="J1887" s="13" t="s">
        <v>1892</v>
      </c>
    </row>
    <row r="1888" spans="1:10" ht="15" customHeight="1">
      <c r="A1888" s="42" t="s">
        <v>2105</v>
      </c>
      <c r="B1888" s="13">
        <v>9867341660</v>
      </c>
      <c r="C1888" s="42" t="s">
        <v>437</v>
      </c>
      <c r="D1888" s="42" t="s">
        <v>438</v>
      </c>
      <c r="E1888" s="43">
        <v>41217.666666666664</v>
      </c>
      <c r="F1888" s="42" t="s">
        <v>1884</v>
      </c>
      <c r="G1888" s="13" t="s">
        <v>440</v>
      </c>
      <c r="H1888" s="13">
        <v>583</v>
      </c>
      <c r="I1888" s="13">
        <v>586</v>
      </c>
      <c r="J1888" s="13" t="s">
        <v>1890</v>
      </c>
    </row>
    <row r="1889" spans="1:10" ht="15" customHeight="1">
      <c r="A1889" s="42" t="s">
        <v>2106</v>
      </c>
      <c r="B1889" s="13">
        <v>9029090201</v>
      </c>
      <c r="C1889" s="42" t="s">
        <v>437</v>
      </c>
      <c r="D1889" s="42" t="s">
        <v>438</v>
      </c>
      <c r="E1889" s="43">
        <v>41217.666666666664</v>
      </c>
      <c r="F1889" s="42" t="s">
        <v>1884</v>
      </c>
      <c r="G1889" s="13" t="s">
        <v>440</v>
      </c>
      <c r="H1889" s="13">
        <v>562.79999999999995</v>
      </c>
      <c r="I1889" s="13">
        <v>571</v>
      </c>
      <c r="J1889" s="13" t="s">
        <v>1902</v>
      </c>
    </row>
    <row r="1890" spans="1:10" ht="15" customHeight="1">
      <c r="A1890" s="42" t="s">
        <v>817</v>
      </c>
      <c r="B1890" s="13">
        <v>9820080647</v>
      </c>
      <c r="C1890" s="42" t="s">
        <v>437</v>
      </c>
      <c r="D1890" s="42" t="s">
        <v>438</v>
      </c>
      <c r="E1890" s="43">
        <v>41217.6875</v>
      </c>
      <c r="F1890" s="42" t="s">
        <v>1884</v>
      </c>
      <c r="G1890" s="13" t="s">
        <v>440</v>
      </c>
      <c r="H1890" s="13">
        <v>190</v>
      </c>
      <c r="I1890" s="13">
        <v>224</v>
      </c>
      <c r="J1890" s="13" t="s">
        <v>1888</v>
      </c>
    </row>
    <row r="1891" spans="1:10" ht="15" customHeight="1">
      <c r="A1891" s="42" t="s">
        <v>2107</v>
      </c>
      <c r="B1891" s="13">
        <v>9819252523</v>
      </c>
      <c r="C1891" s="42" t="s">
        <v>437</v>
      </c>
      <c r="D1891" s="42" t="s">
        <v>438</v>
      </c>
      <c r="E1891" s="43">
        <v>41217.729166666664</v>
      </c>
      <c r="F1891" s="42" t="s">
        <v>1884</v>
      </c>
      <c r="G1891" s="13" t="s">
        <v>440</v>
      </c>
      <c r="H1891" s="13">
        <v>255</v>
      </c>
      <c r="I1891" s="13">
        <v>282</v>
      </c>
      <c r="J1891" s="13" t="s">
        <v>1906</v>
      </c>
    </row>
    <row r="1892" spans="1:10" ht="15" customHeight="1">
      <c r="A1892" s="42" t="s">
        <v>2108</v>
      </c>
      <c r="B1892" s="13">
        <v>9892345457</v>
      </c>
      <c r="C1892" s="42" t="s">
        <v>437</v>
      </c>
      <c r="D1892" s="42" t="s">
        <v>438</v>
      </c>
      <c r="E1892" s="43">
        <v>41217.75</v>
      </c>
      <c r="F1892" s="42" t="s">
        <v>1884</v>
      </c>
      <c r="G1892" s="13" t="s">
        <v>440</v>
      </c>
      <c r="H1892" s="13">
        <v>476</v>
      </c>
      <c r="I1892" s="13">
        <v>437</v>
      </c>
      <c r="J1892" s="13" t="s">
        <v>1898</v>
      </c>
    </row>
    <row r="1893" spans="1:10" ht="15" customHeight="1">
      <c r="A1893" s="42" t="s">
        <v>2109</v>
      </c>
      <c r="B1893" s="13">
        <v>9867246608</v>
      </c>
      <c r="C1893" s="42" t="s">
        <v>437</v>
      </c>
      <c r="D1893" s="42" t="s">
        <v>438</v>
      </c>
      <c r="E1893" s="43">
        <v>41217.760416666664</v>
      </c>
      <c r="F1893" s="42" t="s">
        <v>1884</v>
      </c>
      <c r="G1893" s="13" t="s">
        <v>440</v>
      </c>
      <c r="H1893" s="13">
        <v>681</v>
      </c>
      <c r="I1893" s="13">
        <v>811</v>
      </c>
      <c r="J1893" s="13" t="s">
        <v>1888</v>
      </c>
    </row>
    <row r="1894" spans="1:10" ht="15" customHeight="1">
      <c r="A1894" s="42" t="s">
        <v>820</v>
      </c>
      <c r="B1894" s="13">
        <v>8286951099</v>
      </c>
      <c r="C1894" s="42" t="s">
        <v>437</v>
      </c>
      <c r="D1894" s="42" t="s">
        <v>438</v>
      </c>
      <c r="E1894" s="43">
        <v>41217.791666666664</v>
      </c>
      <c r="F1894" s="42" t="s">
        <v>1884</v>
      </c>
      <c r="G1894" s="13" t="s">
        <v>440</v>
      </c>
      <c r="H1894" s="13">
        <v>490</v>
      </c>
      <c r="I1894" s="13">
        <v>446</v>
      </c>
      <c r="J1894" s="13" t="s">
        <v>1892</v>
      </c>
    </row>
    <row r="1895" spans="1:10" ht="15" customHeight="1">
      <c r="A1895" s="42" t="s">
        <v>2110</v>
      </c>
      <c r="B1895" s="13">
        <v>9167910817</v>
      </c>
      <c r="C1895" s="42" t="s">
        <v>437</v>
      </c>
      <c r="D1895" s="42" t="s">
        <v>438</v>
      </c>
      <c r="E1895" s="43">
        <v>41217.802083333336</v>
      </c>
      <c r="F1895" s="42" t="s">
        <v>1884</v>
      </c>
      <c r="G1895" s="13" t="s">
        <v>440</v>
      </c>
      <c r="H1895" s="13">
        <v>269</v>
      </c>
      <c r="I1895" s="13">
        <v>221</v>
      </c>
      <c r="J1895" s="13" t="s">
        <v>1885</v>
      </c>
    </row>
    <row r="1896" spans="1:10" ht="15" customHeight="1">
      <c r="A1896" s="42" t="s">
        <v>2111</v>
      </c>
      <c r="B1896" s="13">
        <v>9769319388</v>
      </c>
      <c r="C1896" s="42" t="s">
        <v>437</v>
      </c>
      <c r="D1896" s="42" t="s">
        <v>438</v>
      </c>
      <c r="E1896" s="43">
        <v>41217.802083333336</v>
      </c>
      <c r="F1896" s="42" t="s">
        <v>1884</v>
      </c>
      <c r="G1896" s="13" t="s">
        <v>440</v>
      </c>
      <c r="H1896" s="13">
        <v>609</v>
      </c>
      <c r="I1896" s="13">
        <v>630</v>
      </c>
      <c r="J1896" s="13" t="s">
        <v>1887</v>
      </c>
    </row>
    <row r="1897" spans="1:10" ht="15" customHeight="1">
      <c r="A1897" s="42" t="s">
        <v>2112</v>
      </c>
      <c r="B1897" s="13">
        <v>9819108042</v>
      </c>
      <c r="C1897" s="42" t="s">
        <v>437</v>
      </c>
      <c r="D1897" s="42" t="s">
        <v>488</v>
      </c>
      <c r="E1897" s="43">
        <v>41217.822916666664</v>
      </c>
      <c r="F1897" s="42" t="s">
        <v>1884</v>
      </c>
      <c r="G1897" s="13" t="s">
        <v>440</v>
      </c>
      <c r="H1897" s="13">
        <v>231</v>
      </c>
      <c r="I1897" s="13">
        <v>270</v>
      </c>
      <c r="J1897" s="13" t="s">
        <v>1906</v>
      </c>
    </row>
    <row r="1898" spans="1:10" ht="15" customHeight="1">
      <c r="A1898" s="42" t="s">
        <v>2113</v>
      </c>
      <c r="B1898" s="13">
        <v>9773414777</v>
      </c>
      <c r="C1898" s="42" t="s">
        <v>437</v>
      </c>
      <c r="D1898" s="42" t="s">
        <v>438</v>
      </c>
      <c r="E1898" s="43">
        <v>41217.822916666664</v>
      </c>
      <c r="F1898" s="42" t="s">
        <v>1884</v>
      </c>
      <c r="G1898" s="13" t="s">
        <v>440</v>
      </c>
      <c r="H1898" s="13">
        <v>375</v>
      </c>
      <c r="I1898" s="13">
        <v>405</v>
      </c>
      <c r="J1898" s="13" t="s">
        <v>1894</v>
      </c>
    </row>
    <row r="1899" spans="1:10" ht="15" customHeight="1">
      <c r="A1899" s="42" t="s">
        <v>2114</v>
      </c>
      <c r="B1899" s="13">
        <v>9029033339</v>
      </c>
      <c r="C1899" s="42" t="s">
        <v>437</v>
      </c>
      <c r="D1899" s="42" t="s">
        <v>438</v>
      </c>
      <c r="E1899" s="43">
        <v>41217.833333333336</v>
      </c>
      <c r="F1899" s="42" t="s">
        <v>1884</v>
      </c>
      <c r="G1899" s="13" t="s">
        <v>440</v>
      </c>
      <c r="H1899" s="13">
        <v>105</v>
      </c>
      <c r="I1899" s="13">
        <v>94</v>
      </c>
      <c r="J1899" s="13" t="s">
        <v>1898</v>
      </c>
    </row>
    <row r="1900" spans="1:10" ht="15" customHeight="1">
      <c r="A1900" s="42" t="s">
        <v>2115</v>
      </c>
      <c r="B1900" s="13">
        <v>9892273168</v>
      </c>
      <c r="C1900" s="42" t="s">
        <v>437</v>
      </c>
      <c r="D1900" s="42" t="s">
        <v>438</v>
      </c>
      <c r="E1900" s="43">
        <v>41217.854166666664</v>
      </c>
      <c r="F1900" s="42" t="s">
        <v>1884</v>
      </c>
      <c r="G1900" s="13" t="s">
        <v>440</v>
      </c>
      <c r="H1900" s="13">
        <v>603</v>
      </c>
      <c r="I1900" s="13">
        <v>650</v>
      </c>
      <c r="J1900" s="13" t="s">
        <v>1890</v>
      </c>
    </row>
    <row r="1901" spans="1:10" ht="15" customHeight="1">
      <c r="A1901" s="42" t="s">
        <v>2116</v>
      </c>
      <c r="B1901" s="13">
        <v>9920291530</v>
      </c>
      <c r="C1901" s="42" t="s">
        <v>437</v>
      </c>
      <c r="D1901" s="42" t="s">
        <v>438</v>
      </c>
      <c r="E1901" s="43">
        <v>41217.885416666664</v>
      </c>
      <c r="F1901" s="42" t="s">
        <v>1884</v>
      </c>
      <c r="G1901" s="13" t="s">
        <v>440</v>
      </c>
      <c r="H1901" s="13">
        <v>129</v>
      </c>
      <c r="I1901" s="13">
        <v>125</v>
      </c>
      <c r="J1901" s="13" t="s">
        <v>1902</v>
      </c>
    </row>
    <row r="1902" spans="1:10" ht="15" customHeight="1">
      <c r="A1902" s="42" t="s">
        <v>2117</v>
      </c>
      <c r="B1902" s="13">
        <v>9664924182</v>
      </c>
      <c r="C1902" s="42" t="s">
        <v>437</v>
      </c>
      <c r="D1902" s="42" t="s">
        <v>438</v>
      </c>
      <c r="E1902" s="43">
        <v>41217.895833333336</v>
      </c>
      <c r="F1902" s="42" t="s">
        <v>1884</v>
      </c>
      <c r="G1902" s="13" t="s">
        <v>440</v>
      </c>
      <c r="H1902" s="13">
        <v>197</v>
      </c>
      <c r="I1902" s="13">
        <v>237</v>
      </c>
      <c r="J1902" s="13" t="s">
        <v>1888</v>
      </c>
    </row>
    <row r="1903" spans="1:10" ht="15" customHeight="1">
      <c r="A1903" s="42" t="s">
        <v>2118</v>
      </c>
      <c r="B1903" s="13">
        <v>9892717788</v>
      </c>
      <c r="C1903" s="42" t="s">
        <v>437</v>
      </c>
      <c r="D1903" s="42" t="s">
        <v>438</v>
      </c>
      <c r="E1903" s="43">
        <v>41217.979166666664</v>
      </c>
      <c r="F1903" s="42" t="s">
        <v>1884</v>
      </c>
      <c r="G1903" s="13" t="s">
        <v>440</v>
      </c>
      <c r="H1903" s="13">
        <v>100</v>
      </c>
      <c r="I1903" s="13">
        <v>93</v>
      </c>
      <c r="J1903" s="13" t="s">
        <v>1922</v>
      </c>
    </row>
    <row r="1904" spans="1:10" ht="15" customHeight="1">
      <c r="A1904" s="42" t="s">
        <v>1524</v>
      </c>
      <c r="B1904" s="13">
        <v>9821222155</v>
      </c>
      <c r="C1904" s="42" t="s">
        <v>437</v>
      </c>
      <c r="D1904" s="42" t="s">
        <v>461</v>
      </c>
      <c r="E1904" s="43">
        <v>41218</v>
      </c>
      <c r="F1904" s="42" t="s">
        <v>1884</v>
      </c>
      <c r="G1904" s="13" t="s">
        <v>440</v>
      </c>
      <c r="H1904" s="13">
        <v>233</v>
      </c>
      <c r="I1904" s="13">
        <v>322</v>
      </c>
      <c r="J1904" s="13" t="s">
        <v>1887</v>
      </c>
    </row>
    <row r="1905" spans="1:10" ht="15" customHeight="1">
      <c r="A1905" s="42" t="s">
        <v>2119</v>
      </c>
      <c r="B1905" s="13">
        <v>7303884289</v>
      </c>
      <c r="C1905" s="42" t="s">
        <v>437</v>
      </c>
      <c r="D1905" s="42" t="s">
        <v>438</v>
      </c>
      <c r="E1905" s="43">
        <v>41218.020833333336</v>
      </c>
      <c r="F1905" s="42" t="s">
        <v>1884</v>
      </c>
      <c r="G1905" s="13" t="s">
        <v>440</v>
      </c>
      <c r="H1905" s="13">
        <v>100</v>
      </c>
      <c r="I1905" s="13">
        <v>109</v>
      </c>
      <c r="J1905" s="13" t="s">
        <v>1894</v>
      </c>
    </row>
    <row r="1906" spans="1:10" ht="15" customHeight="1">
      <c r="A1906" s="42" t="s">
        <v>2120</v>
      </c>
      <c r="B1906" s="13">
        <v>9930090411</v>
      </c>
      <c r="C1906" s="42" t="s">
        <v>437</v>
      </c>
      <c r="D1906" s="42" t="s">
        <v>438</v>
      </c>
      <c r="E1906" s="43">
        <v>41218.020833333336</v>
      </c>
      <c r="F1906" s="42" t="s">
        <v>1884</v>
      </c>
      <c r="G1906" s="13" t="s">
        <v>440</v>
      </c>
      <c r="H1906" s="13">
        <v>341</v>
      </c>
      <c r="I1906" s="13">
        <v>256</v>
      </c>
      <c r="J1906" s="13" t="s">
        <v>1902</v>
      </c>
    </row>
    <row r="1907" spans="1:10" ht="15" customHeight="1">
      <c r="A1907" s="42" t="s">
        <v>2121</v>
      </c>
      <c r="B1907" s="13">
        <v>9833728067</v>
      </c>
      <c r="C1907" s="42" t="s">
        <v>437</v>
      </c>
      <c r="D1907" s="42" t="s">
        <v>438</v>
      </c>
      <c r="E1907" s="43">
        <v>41218.104166666664</v>
      </c>
      <c r="F1907" s="42" t="s">
        <v>1884</v>
      </c>
      <c r="G1907" s="13" t="s">
        <v>440</v>
      </c>
      <c r="H1907" s="13">
        <v>176</v>
      </c>
      <c r="I1907" s="13">
        <v>211</v>
      </c>
      <c r="J1907" s="13" t="s">
        <v>1894</v>
      </c>
    </row>
    <row r="1908" spans="1:10" ht="15" customHeight="1">
      <c r="A1908" s="42" t="s">
        <v>2122</v>
      </c>
      <c r="B1908" s="13">
        <v>9167953575</v>
      </c>
      <c r="C1908" s="42" t="s">
        <v>437</v>
      </c>
      <c r="D1908" s="42" t="s">
        <v>438</v>
      </c>
      <c r="E1908" s="43">
        <v>41218.125</v>
      </c>
      <c r="F1908" s="42" t="s">
        <v>1884</v>
      </c>
      <c r="G1908" s="13" t="s">
        <v>440</v>
      </c>
      <c r="H1908" s="13">
        <v>729</v>
      </c>
      <c r="I1908" s="13">
        <v>720</v>
      </c>
      <c r="J1908" s="13" t="s">
        <v>1887</v>
      </c>
    </row>
    <row r="1909" spans="1:10" ht="15" customHeight="1">
      <c r="A1909" s="42" t="s">
        <v>2123</v>
      </c>
      <c r="B1909" s="13">
        <v>9702974994</v>
      </c>
      <c r="C1909" s="42" t="s">
        <v>437</v>
      </c>
      <c r="D1909" s="42" t="s">
        <v>438</v>
      </c>
      <c r="E1909" s="43">
        <v>41218.166666666664</v>
      </c>
      <c r="F1909" s="42" t="s">
        <v>1884</v>
      </c>
      <c r="G1909" s="13" t="s">
        <v>440</v>
      </c>
      <c r="H1909" s="13">
        <v>197</v>
      </c>
      <c r="I1909" s="13">
        <v>201</v>
      </c>
      <c r="J1909" s="13" t="s">
        <v>1902</v>
      </c>
    </row>
    <row r="1910" spans="1:10" ht="15" customHeight="1">
      <c r="A1910" s="42" t="s">
        <v>2124</v>
      </c>
      <c r="B1910" s="13">
        <v>9844022126</v>
      </c>
      <c r="C1910" s="42" t="s">
        <v>437</v>
      </c>
      <c r="D1910" s="42" t="s">
        <v>438</v>
      </c>
      <c r="E1910" s="43">
        <v>41218.166666666664</v>
      </c>
      <c r="F1910" s="42" t="s">
        <v>1884</v>
      </c>
      <c r="G1910" s="13" t="s">
        <v>440</v>
      </c>
      <c r="H1910" s="13">
        <v>100</v>
      </c>
      <c r="I1910" s="13">
        <v>138</v>
      </c>
      <c r="J1910" s="13" t="s">
        <v>1922</v>
      </c>
    </row>
    <row r="1911" spans="1:10" ht="15" customHeight="1">
      <c r="A1911" s="42" t="s">
        <v>2125</v>
      </c>
      <c r="B1911" s="13">
        <v>9699722088</v>
      </c>
      <c r="C1911" s="42" t="s">
        <v>437</v>
      </c>
      <c r="D1911" s="42" t="s">
        <v>486</v>
      </c>
      <c r="E1911" s="43">
        <v>41218.177083333336</v>
      </c>
      <c r="F1911" s="42" t="s">
        <v>1884</v>
      </c>
      <c r="G1911" s="13" t="s">
        <v>440</v>
      </c>
      <c r="H1911" s="13">
        <v>131</v>
      </c>
      <c r="I1911" s="13">
        <v>125</v>
      </c>
      <c r="J1911" s="13" t="s">
        <v>1894</v>
      </c>
    </row>
    <row r="1912" spans="1:10" ht="15" customHeight="1">
      <c r="A1912" s="42" t="s">
        <v>544</v>
      </c>
      <c r="B1912" s="13">
        <v>7738389492</v>
      </c>
      <c r="C1912" s="42" t="s">
        <v>437</v>
      </c>
      <c r="D1912" s="42" t="s">
        <v>438</v>
      </c>
      <c r="E1912" s="43">
        <v>41218.177083333336</v>
      </c>
      <c r="F1912" s="42" t="s">
        <v>1884</v>
      </c>
      <c r="G1912" s="13" t="s">
        <v>440</v>
      </c>
      <c r="H1912" s="13">
        <v>149</v>
      </c>
      <c r="I1912" s="13">
        <v>136</v>
      </c>
      <c r="J1912" s="13" t="s">
        <v>1898</v>
      </c>
    </row>
    <row r="1913" spans="1:10" ht="15" customHeight="1">
      <c r="A1913" s="42" t="s">
        <v>2126</v>
      </c>
      <c r="B1913" s="13">
        <v>9664997952</v>
      </c>
      <c r="C1913" s="42" t="s">
        <v>437</v>
      </c>
      <c r="D1913" s="42" t="s">
        <v>438</v>
      </c>
      <c r="E1913" s="43">
        <v>41218.1875</v>
      </c>
      <c r="F1913" s="42" t="s">
        <v>1884</v>
      </c>
      <c r="G1913" s="13" t="s">
        <v>440</v>
      </c>
      <c r="H1913" s="13">
        <v>115</v>
      </c>
      <c r="I1913" s="13">
        <v>205</v>
      </c>
      <c r="J1913" s="13" t="s">
        <v>1890</v>
      </c>
    </row>
    <row r="1914" spans="1:10" ht="15" customHeight="1">
      <c r="A1914" s="42" t="s">
        <v>2127</v>
      </c>
      <c r="B1914" s="13">
        <v>8879339332</v>
      </c>
      <c r="C1914" s="42" t="s">
        <v>437</v>
      </c>
      <c r="D1914" s="42" t="s">
        <v>438</v>
      </c>
      <c r="E1914" s="43">
        <v>41218.1875</v>
      </c>
      <c r="F1914" s="42" t="s">
        <v>1884</v>
      </c>
      <c r="G1914" s="13" t="s">
        <v>440</v>
      </c>
      <c r="H1914" s="13">
        <v>280</v>
      </c>
      <c r="I1914" s="13">
        <v>223</v>
      </c>
      <c r="J1914" s="13" t="s">
        <v>1892</v>
      </c>
    </row>
    <row r="1915" spans="1:10" ht="15" customHeight="1">
      <c r="A1915" s="42" t="s">
        <v>2128</v>
      </c>
      <c r="B1915" s="13">
        <v>9930454546</v>
      </c>
      <c r="C1915" s="42" t="s">
        <v>437</v>
      </c>
      <c r="D1915" s="42" t="s">
        <v>438</v>
      </c>
      <c r="E1915" s="43">
        <v>41218.197916666664</v>
      </c>
      <c r="F1915" s="42" t="s">
        <v>1884</v>
      </c>
      <c r="G1915" s="13" t="s">
        <v>440</v>
      </c>
      <c r="H1915" s="13">
        <v>134</v>
      </c>
      <c r="I1915" s="13">
        <v>133</v>
      </c>
      <c r="J1915" s="13" t="s">
        <v>1887</v>
      </c>
    </row>
    <row r="1916" spans="1:10" ht="15" customHeight="1">
      <c r="A1916" s="42" t="s">
        <v>2129</v>
      </c>
      <c r="B1916" s="13">
        <v>9819130748</v>
      </c>
      <c r="C1916" s="42" t="s">
        <v>437</v>
      </c>
      <c r="D1916" s="42" t="s">
        <v>438</v>
      </c>
      <c r="E1916" s="43">
        <v>41218.208333333336</v>
      </c>
      <c r="F1916" s="42" t="s">
        <v>1884</v>
      </c>
      <c r="G1916" s="13" t="s">
        <v>440</v>
      </c>
      <c r="H1916" s="13">
        <v>270</v>
      </c>
      <c r="I1916" s="13">
        <v>278</v>
      </c>
      <c r="J1916" s="13" t="s">
        <v>1902</v>
      </c>
    </row>
    <row r="1917" spans="1:10" ht="15" customHeight="1">
      <c r="A1917" s="42" t="s">
        <v>2130</v>
      </c>
      <c r="B1917" s="13">
        <v>9892648182</v>
      </c>
      <c r="C1917" s="42" t="s">
        <v>437</v>
      </c>
      <c r="D1917" s="42" t="s">
        <v>486</v>
      </c>
      <c r="E1917" s="43">
        <v>41218.208333333336</v>
      </c>
      <c r="F1917" s="42" t="s">
        <v>1884</v>
      </c>
      <c r="G1917" s="13" t="s">
        <v>440</v>
      </c>
      <c r="H1917" s="13">
        <v>748</v>
      </c>
      <c r="I1917" s="13">
        <v>669</v>
      </c>
      <c r="J1917" s="13" t="s">
        <v>1898</v>
      </c>
    </row>
    <row r="1918" spans="1:10" ht="15" customHeight="1">
      <c r="A1918" s="42" t="s">
        <v>2131</v>
      </c>
      <c r="B1918" s="13">
        <v>9967099903</v>
      </c>
      <c r="C1918" s="42" t="s">
        <v>437</v>
      </c>
      <c r="D1918" s="42" t="s">
        <v>438</v>
      </c>
      <c r="E1918" s="43">
        <v>41218.21875</v>
      </c>
      <c r="F1918" s="42" t="s">
        <v>1884</v>
      </c>
      <c r="G1918" s="13" t="s">
        <v>440</v>
      </c>
      <c r="H1918" s="13">
        <v>186</v>
      </c>
      <c r="I1918" s="13">
        <v>226</v>
      </c>
      <c r="J1918" s="13" t="s">
        <v>1894</v>
      </c>
    </row>
    <row r="1919" spans="1:10" ht="15" customHeight="1">
      <c r="A1919" s="42" t="s">
        <v>2132</v>
      </c>
      <c r="B1919" s="13">
        <v>9892400125</v>
      </c>
      <c r="C1919" s="42" t="s">
        <v>437</v>
      </c>
      <c r="D1919" s="42" t="s">
        <v>438</v>
      </c>
      <c r="E1919" s="43">
        <v>41218.260416666664</v>
      </c>
      <c r="F1919" s="42" t="s">
        <v>1884</v>
      </c>
      <c r="G1919" s="13" t="s">
        <v>440</v>
      </c>
      <c r="H1919" s="13">
        <v>388</v>
      </c>
      <c r="I1919" s="13">
        <v>223</v>
      </c>
      <c r="J1919" s="13" t="s">
        <v>1892</v>
      </c>
    </row>
    <row r="1920" spans="1:10" ht="15" customHeight="1">
      <c r="A1920" s="42" t="s">
        <v>1915</v>
      </c>
      <c r="B1920" s="13">
        <v>9820216831</v>
      </c>
      <c r="C1920" s="42" t="s">
        <v>437</v>
      </c>
      <c r="D1920" s="42" t="s">
        <v>438</v>
      </c>
      <c r="E1920" s="43">
        <v>41218.260416666664</v>
      </c>
      <c r="F1920" s="42" t="s">
        <v>1884</v>
      </c>
      <c r="G1920" s="13" t="s">
        <v>440</v>
      </c>
      <c r="H1920" s="13">
        <v>394</v>
      </c>
      <c r="I1920" s="13">
        <v>205</v>
      </c>
      <c r="J1920" s="13" t="s">
        <v>1890</v>
      </c>
    </row>
    <row r="1921" spans="1:10" ht="15" customHeight="1">
      <c r="A1921" s="42" t="s">
        <v>2133</v>
      </c>
      <c r="B1921" s="13">
        <v>9930134665</v>
      </c>
      <c r="C1921" s="42" t="s">
        <v>437</v>
      </c>
      <c r="D1921" s="42" t="s">
        <v>438</v>
      </c>
      <c r="E1921" s="43">
        <v>41218.270833333336</v>
      </c>
      <c r="F1921" s="42" t="s">
        <v>1884</v>
      </c>
      <c r="G1921" s="13" t="s">
        <v>440</v>
      </c>
      <c r="H1921" s="13">
        <v>180</v>
      </c>
      <c r="I1921" s="13">
        <v>179</v>
      </c>
      <c r="J1921" s="13" t="s">
        <v>1887</v>
      </c>
    </row>
    <row r="1922" spans="1:10" ht="15" customHeight="1">
      <c r="A1922" s="42" t="s">
        <v>2134</v>
      </c>
      <c r="B1922" s="13">
        <v>7738008742</v>
      </c>
      <c r="C1922" s="42" t="s">
        <v>437</v>
      </c>
      <c r="D1922" s="42" t="s">
        <v>486</v>
      </c>
      <c r="E1922" s="43">
        <v>41218.291666666664</v>
      </c>
      <c r="F1922" s="42" t="s">
        <v>1884</v>
      </c>
      <c r="G1922" s="13" t="s">
        <v>440</v>
      </c>
      <c r="H1922" s="13">
        <v>602</v>
      </c>
      <c r="I1922" s="13">
        <v>726</v>
      </c>
      <c r="J1922" s="13" t="s">
        <v>1894</v>
      </c>
    </row>
    <row r="1923" spans="1:10" ht="15" customHeight="1">
      <c r="A1923" s="42" t="s">
        <v>2135</v>
      </c>
      <c r="B1923" s="13">
        <v>9820607626</v>
      </c>
      <c r="C1923" s="42" t="s">
        <v>437</v>
      </c>
      <c r="D1923" s="42" t="s">
        <v>438</v>
      </c>
      <c r="E1923" s="43">
        <v>41218.291666666664</v>
      </c>
      <c r="F1923" s="42" t="s">
        <v>1884</v>
      </c>
      <c r="G1923" s="13" t="s">
        <v>440</v>
      </c>
      <c r="H1923" s="13">
        <v>149</v>
      </c>
      <c r="I1923" s="13">
        <v>149</v>
      </c>
      <c r="J1923" s="13" t="s">
        <v>1902</v>
      </c>
    </row>
    <row r="1924" spans="1:10" ht="15" customHeight="1">
      <c r="A1924" s="42" t="s">
        <v>788</v>
      </c>
      <c r="B1924" s="13">
        <v>9892367779</v>
      </c>
      <c r="C1924" s="42" t="s">
        <v>437</v>
      </c>
      <c r="D1924" s="42" t="s">
        <v>448</v>
      </c>
      <c r="E1924" s="43">
        <v>41218.302083333336</v>
      </c>
      <c r="F1924" s="42" t="s">
        <v>1884</v>
      </c>
      <c r="G1924" s="13" t="s">
        <v>440</v>
      </c>
      <c r="H1924" s="13">
        <v>378</v>
      </c>
      <c r="I1924" s="13">
        <v>352</v>
      </c>
      <c r="J1924" s="13" t="s">
        <v>1898</v>
      </c>
    </row>
    <row r="1925" spans="1:10" ht="15" customHeight="1">
      <c r="A1925" s="42" t="s">
        <v>2136</v>
      </c>
      <c r="B1925" s="13">
        <v>9769089590</v>
      </c>
      <c r="C1925" s="42" t="s">
        <v>437</v>
      </c>
      <c r="D1925" s="42" t="s">
        <v>438</v>
      </c>
      <c r="E1925" s="43">
        <v>41218.3125</v>
      </c>
      <c r="F1925" s="42" t="s">
        <v>1884</v>
      </c>
      <c r="G1925" s="13" t="s">
        <v>440</v>
      </c>
      <c r="H1925" s="13">
        <v>376</v>
      </c>
      <c r="I1925" s="13">
        <v>358</v>
      </c>
      <c r="J1925" s="13" t="s">
        <v>1904</v>
      </c>
    </row>
    <row r="1926" spans="1:10" ht="15" customHeight="1">
      <c r="A1926" s="42" t="s">
        <v>1146</v>
      </c>
      <c r="B1926" s="13">
        <v>9819943287</v>
      </c>
      <c r="C1926" s="42" t="s">
        <v>437</v>
      </c>
      <c r="D1926" s="42" t="s">
        <v>448</v>
      </c>
      <c r="E1926" s="43">
        <v>41218.322916666664</v>
      </c>
      <c r="F1926" s="42" t="s">
        <v>1884</v>
      </c>
      <c r="G1926" s="13" t="s">
        <v>440</v>
      </c>
      <c r="H1926" s="13">
        <v>123</v>
      </c>
      <c r="I1926" s="13">
        <v>205</v>
      </c>
      <c r="J1926" s="13" t="s">
        <v>1890</v>
      </c>
    </row>
    <row r="1927" spans="1:10" ht="15" customHeight="1">
      <c r="A1927" s="42" t="s">
        <v>910</v>
      </c>
      <c r="B1927" s="13">
        <v>9223519077</v>
      </c>
      <c r="C1927" s="42" t="s">
        <v>437</v>
      </c>
      <c r="D1927" s="42" t="s">
        <v>438</v>
      </c>
      <c r="E1927" s="43">
        <v>41218.333333333336</v>
      </c>
      <c r="F1927" s="42" t="s">
        <v>1884</v>
      </c>
      <c r="G1927" s="13" t="s">
        <v>440</v>
      </c>
      <c r="H1927" s="13">
        <v>378</v>
      </c>
      <c r="I1927" s="13">
        <v>354</v>
      </c>
      <c r="J1927" s="13" t="s">
        <v>1902</v>
      </c>
    </row>
    <row r="1928" spans="1:10" ht="15" customHeight="1">
      <c r="A1928" s="42" t="s">
        <v>474</v>
      </c>
      <c r="B1928" s="13">
        <v>7208008001</v>
      </c>
      <c r="C1928" s="42" t="s">
        <v>437</v>
      </c>
      <c r="D1928" s="42" t="s">
        <v>448</v>
      </c>
      <c r="E1928" s="43">
        <v>41218.354166666664</v>
      </c>
      <c r="F1928" s="42" t="s">
        <v>1884</v>
      </c>
      <c r="G1928" s="13" t="s">
        <v>440</v>
      </c>
      <c r="H1928" s="13">
        <v>473</v>
      </c>
      <c r="I1928" s="13">
        <v>411</v>
      </c>
      <c r="J1928" s="13" t="s">
        <v>1898</v>
      </c>
    </row>
    <row r="1929" spans="1:10" ht="15" customHeight="1">
      <c r="A1929" s="42" t="s">
        <v>912</v>
      </c>
      <c r="B1929" s="13">
        <v>9920010449</v>
      </c>
      <c r="C1929" s="42" t="s">
        <v>437</v>
      </c>
      <c r="D1929" s="42" t="s">
        <v>438</v>
      </c>
      <c r="E1929" s="43">
        <v>41218.385416666664</v>
      </c>
      <c r="F1929" s="42" t="s">
        <v>1884</v>
      </c>
      <c r="G1929" s="13" t="s">
        <v>440</v>
      </c>
      <c r="H1929" s="13">
        <v>202</v>
      </c>
      <c r="I1929" s="13">
        <v>186</v>
      </c>
      <c r="J1929" s="13" t="s">
        <v>1902</v>
      </c>
    </row>
    <row r="1930" spans="1:10" ht="15" customHeight="1">
      <c r="A1930" s="42" t="s">
        <v>2137</v>
      </c>
      <c r="B1930" s="13">
        <v>9833686880</v>
      </c>
      <c r="C1930" s="42" t="s">
        <v>437</v>
      </c>
      <c r="D1930" s="42" t="s">
        <v>438</v>
      </c>
      <c r="E1930" s="43">
        <v>41218.458333333336</v>
      </c>
      <c r="F1930" s="42" t="s">
        <v>1884</v>
      </c>
      <c r="G1930" s="13" t="s">
        <v>440</v>
      </c>
      <c r="H1930" s="13">
        <v>165</v>
      </c>
      <c r="I1930" s="13">
        <v>173</v>
      </c>
      <c r="J1930" s="13" t="s">
        <v>1906</v>
      </c>
    </row>
    <row r="1931" spans="1:10" ht="15" customHeight="1">
      <c r="A1931" s="42" t="s">
        <v>2138</v>
      </c>
      <c r="B1931" s="13">
        <v>9967821237</v>
      </c>
      <c r="C1931" s="42" t="s">
        <v>437</v>
      </c>
      <c r="D1931" s="42" t="s">
        <v>438</v>
      </c>
      <c r="E1931" s="43">
        <v>41218.479166666664</v>
      </c>
      <c r="F1931" s="42" t="s">
        <v>1884</v>
      </c>
      <c r="G1931" s="13" t="s">
        <v>440</v>
      </c>
      <c r="H1931" s="13">
        <v>144.19999999999999</v>
      </c>
      <c r="I1931" s="13">
        <v>134</v>
      </c>
      <c r="J1931" s="13" t="s">
        <v>1910</v>
      </c>
    </row>
    <row r="1932" spans="1:10" ht="15" customHeight="1">
      <c r="A1932" s="42" t="s">
        <v>2139</v>
      </c>
      <c r="B1932" s="13">
        <v>8898009670</v>
      </c>
      <c r="C1932" s="42" t="s">
        <v>437</v>
      </c>
      <c r="D1932" s="42" t="s">
        <v>438</v>
      </c>
      <c r="E1932" s="43">
        <v>41218.479166666664</v>
      </c>
      <c r="F1932" s="42" t="s">
        <v>1884</v>
      </c>
      <c r="G1932" s="13" t="s">
        <v>440</v>
      </c>
      <c r="H1932" s="13">
        <v>119</v>
      </c>
      <c r="I1932" s="13">
        <v>135</v>
      </c>
      <c r="J1932" s="13" t="s">
        <v>1894</v>
      </c>
    </row>
    <row r="1933" spans="1:10" ht="15" customHeight="1">
      <c r="A1933" s="42" t="s">
        <v>2140</v>
      </c>
      <c r="B1933" s="13">
        <v>8879329412</v>
      </c>
      <c r="C1933" s="42" t="s">
        <v>437</v>
      </c>
      <c r="D1933" s="42" t="s">
        <v>461</v>
      </c>
      <c r="E1933" s="43">
        <v>41218.5</v>
      </c>
      <c r="F1933" s="42" t="s">
        <v>1884</v>
      </c>
      <c r="G1933" s="13" t="s">
        <v>440</v>
      </c>
      <c r="H1933" s="13">
        <v>100</v>
      </c>
      <c r="I1933" s="13">
        <v>116</v>
      </c>
      <c r="J1933" s="13" t="s">
        <v>1887</v>
      </c>
    </row>
    <row r="1934" spans="1:10" ht="15" customHeight="1">
      <c r="A1934" s="42" t="s">
        <v>2141</v>
      </c>
      <c r="B1934" s="13">
        <v>9820127128</v>
      </c>
      <c r="C1934" s="42" t="s">
        <v>437</v>
      </c>
      <c r="D1934" s="42" t="s">
        <v>438</v>
      </c>
      <c r="E1934" s="43">
        <v>41218.5</v>
      </c>
      <c r="F1934" s="42" t="s">
        <v>1884</v>
      </c>
      <c r="G1934" s="13" t="s">
        <v>440</v>
      </c>
      <c r="H1934" s="13">
        <v>348</v>
      </c>
      <c r="I1934" s="13">
        <v>322</v>
      </c>
      <c r="J1934" s="13" t="s">
        <v>1898</v>
      </c>
    </row>
    <row r="1935" spans="1:10" ht="15" customHeight="1">
      <c r="A1935" s="42" t="s">
        <v>2142</v>
      </c>
      <c r="B1935" s="13">
        <v>9819920321</v>
      </c>
      <c r="C1935" s="42" t="s">
        <v>437</v>
      </c>
      <c r="D1935" s="42" t="s">
        <v>448</v>
      </c>
      <c r="E1935" s="43">
        <v>41218.5</v>
      </c>
      <c r="F1935" s="42" t="s">
        <v>1884</v>
      </c>
      <c r="G1935" s="13" t="s">
        <v>440</v>
      </c>
      <c r="H1935" s="13">
        <v>336</v>
      </c>
      <c r="I1935" s="13">
        <v>205</v>
      </c>
      <c r="J1935" s="13" t="s">
        <v>1890</v>
      </c>
    </row>
    <row r="1936" spans="1:10" ht="15" customHeight="1">
      <c r="A1936" s="42" t="s">
        <v>483</v>
      </c>
      <c r="B1936" s="13">
        <v>9819784663</v>
      </c>
      <c r="C1936" s="42" t="s">
        <v>437</v>
      </c>
      <c r="D1936" s="42" t="s">
        <v>438</v>
      </c>
      <c r="E1936" s="43">
        <v>41218.53125</v>
      </c>
      <c r="F1936" s="42" t="s">
        <v>1884</v>
      </c>
      <c r="G1936" s="13" t="s">
        <v>440</v>
      </c>
      <c r="H1936" s="13">
        <v>236</v>
      </c>
      <c r="I1936" s="13">
        <v>224</v>
      </c>
      <c r="J1936" s="13" t="s">
        <v>1904</v>
      </c>
    </row>
    <row r="1937" spans="1:10" ht="15" customHeight="1">
      <c r="A1937" s="42" t="s">
        <v>2143</v>
      </c>
      <c r="B1937" s="13">
        <v>8286009222</v>
      </c>
      <c r="C1937" s="42" t="s">
        <v>437</v>
      </c>
      <c r="D1937" s="42" t="s">
        <v>461</v>
      </c>
      <c r="E1937" s="43">
        <v>41218.53125</v>
      </c>
      <c r="F1937" s="42" t="s">
        <v>1884</v>
      </c>
      <c r="G1937" s="13" t="s">
        <v>440</v>
      </c>
      <c r="H1937" s="13">
        <v>305</v>
      </c>
      <c r="I1937" s="13">
        <v>363</v>
      </c>
      <c r="J1937" s="13" t="s">
        <v>1885</v>
      </c>
    </row>
    <row r="1938" spans="1:10" ht="15" customHeight="1">
      <c r="A1938" s="42" t="s">
        <v>2144</v>
      </c>
      <c r="B1938" s="13">
        <v>9930027563</v>
      </c>
      <c r="C1938" s="42" t="s">
        <v>437</v>
      </c>
      <c r="D1938" s="42" t="s">
        <v>438</v>
      </c>
      <c r="E1938" s="43">
        <v>41218.552083333336</v>
      </c>
      <c r="F1938" s="42" t="s">
        <v>1884</v>
      </c>
      <c r="G1938" s="13" t="s">
        <v>440</v>
      </c>
      <c r="H1938" s="13">
        <v>100</v>
      </c>
      <c r="I1938" s="13">
        <v>88</v>
      </c>
      <c r="J1938" s="13" t="s">
        <v>1888</v>
      </c>
    </row>
    <row r="1939" spans="1:10" ht="15" customHeight="1">
      <c r="A1939" s="42" t="s">
        <v>2145</v>
      </c>
      <c r="B1939" s="13">
        <v>9323790648</v>
      </c>
      <c r="C1939" s="42" t="s">
        <v>437</v>
      </c>
      <c r="D1939" s="42" t="s">
        <v>448</v>
      </c>
      <c r="E1939" s="43">
        <v>41218.5625</v>
      </c>
      <c r="F1939" s="42" t="s">
        <v>1884</v>
      </c>
      <c r="G1939" s="13" t="s">
        <v>440</v>
      </c>
      <c r="H1939" s="13">
        <v>727</v>
      </c>
      <c r="I1939" s="13">
        <v>661</v>
      </c>
      <c r="J1939" s="13" t="s">
        <v>1898</v>
      </c>
    </row>
    <row r="1940" spans="1:10" ht="15" customHeight="1">
      <c r="A1940" s="42" t="s">
        <v>2146</v>
      </c>
      <c r="B1940" s="13">
        <v>9833132632</v>
      </c>
      <c r="C1940" s="42" t="s">
        <v>437</v>
      </c>
      <c r="D1940" s="42" t="s">
        <v>438</v>
      </c>
      <c r="E1940" s="43">
        <v>41218.5625</v>
      </c>
      <c r="F1940" s="42" t="s">
        <v>1884</v>
      </c>
      <c r="G1940" s="13" t="s">
        <v>440</v>
      </c>
      <c r="H1940" s="13">
        <v>460</v>
      </c>
      <c r="I1940" s="13">
        <v>223</v>
      </c>
      <c r="J1940" s="13" t="s">
        <v>1892</v>
      </c>
    </row>
    <row r="1941" spans="1:10" ht="15" customHeight="1">
      <c r="A1941" s="42" t="s">
        <v>2147</v>
      </c>
      <c r="B1941" s="13">
        <v>9702868868</v>
      </c>
      <c r="C1941" s="42" t="s">
        <v>437</v>
      </c>
      <c r="D1941" s="42" t="s">
        <v>438</v>
      </c>
      <c r="E1941" s="43">
        <v>41218.583333333336</v>
      </c>
      <c r="F1941" s="42" t="s">
        <v>1884</v>
      </c>
      <c r="G1941" s="13" t="s">
        <v>440</v>
      </c>
      <c r="H1941" s="13">
        <v>856.8</v>
      </c>
      <c r="I1941" s="13">
        <v>608</v>
      </c>
      <c r="J1941" s="13" t="s">
        <v>1887</v>
      </c>
    </row>
    <row r="1942" spans="1:10" ht="15" customHeight="1">
      <c r="A1942" s="42" t="s">
        <v>2148</v>
      </c>
      <c r="B1942" s="13">
        <v>9821105939</v>
      </c>
      <c r="C1942" s="42" t="s">
        <v>437</v>
      </c>
      <c r="D1942" s="42" t="s">
        <v>486</v>
      </c>
      <c r="E1942" s="43">
        <v>41218.583333333336</v>
      </c>
      <c r="F1942" s="42" t="s">
        <v>1884</v>
      </c>
      <c r="G1942" s="13" t="s">
        <v>440</v>
      </c>
      <c r="H1942" s="13">
        <v>316</v>
      </c>
      <c r="I1942" s="13">
        <v>379</v>
      </c>
      <c r="J1942" s="13" t="s">
        <v>1894</v>
      </c>
    </row>
    <row r="1943" spans="1:10" ht="15" customHeight="1">
      <c r="A1943" s="42" t="s">
        <v>1737</v>
      </c>
      <c r="B1943" s="13">
        <v>9930461609</v>
      </c>
      <c r="C1943" s="42" t="s">
        <v>437</v>
      </c>
      <c r="D1943" s="42" t="s">
        <v>438</v>
      </c>
      <c r="E1943" s="43">
        <v>41218.604166666664</v>
      </c>
      <c r="F1943" s="42" t="s">
        <v>1884</v>
      </c>
      <c r="G1943" s="13" t="s">
        <v>440</v>
      </c>
      <c r="H1943" s="13">
        <v>173</v>
      </c>
      <c r="I1943" s="13">
        <v>205</v>
      </c>
      <c r="J1943" s="13" t="s">
        <v>1890</v>
      </c>
    </row>
    <row r="1944" spans="1:10" ht="15" customHeight="1">
      <c r="A1944" s="42" t="s">
        <v>2149</v>
      </c>
      <c r="B1944" s="13">
        <v>9320064446</v>
      </c>
      <c r="C1944" s="42" t="s">
        <v>437</v>
      </c>
      <c r="D1944" s="42" t="s">
        <v>438</v>
      </c>
      <c r="E1944" s="43">
        <v>41218.614583333336</v>
      </c>
      <c r="F1944" s="42" t="s">
        <v>1884</v>
      </c>
      <c r="G1944" s="13" t="s">
        <v>440</v>
      </c>
      <c r="H1944" s="13">
        <v>100</v>
      </c>
      <c r="I1944" s="13">
        <v>106</v>
      </c>
      <c r="J1944" s="13" t="s">
        <v>1888</v>
      </c>
    </row>
    <row r="1945" spans="1:10" ht="15" customHeight="1">
      <c r="A1945" s="42" t="s">
        <v>2150</v>
      </c>
      <c r="B1945" s="13">
        <v>9821662266</v>
      </c>
      <c r="C1945" s="42" t="s">
        <v>437</v>
      </c>
      <c r="D1945" s="42" t="s">
        <v>438</v>
      </c>
      <c r="E1945" s="43">
        <v>41218.625</v>
      </c>
      <c r="F1945" s="42" t="s">
        <v>1884</v>
      </c>
      <c r="G1945" s="13" t="s">
        <v>440</v>
      </c>
      <c r="H1945" s="13">
        <v>755</v>
      </c>
      <c r="I1945" s="13">
        <v>686</v>
      </c>
      <c r="J1945" s="13" t="s">
        <v>1885</v>
      </c>
    </row>
    <row r="1946" spans="1:10" ht="15" customHeight="1">
      <c r="A1946" s="42" t="s">
        <v>2151</v>
      </c>
      <c r="B1946" s="13">
        <v>9833592202</v>
      </c>
      <c r="C1946" s="42" t="s">
        <v>437</v>
      </c>
      <c r="D1946" s="42" t="s">
        <v>438</v>
      </c>
      <c r="E1946" s="43">
        <v>41218.625</v>
      </c>
      <c r="F1946" s="42" t="s">
        <v>1884</v>
      </c>
      <c r="G1946" s="13" t="s">
        <v>440</v>
      </c>
      <c r="H1946" s="13">
        <v>172.2</v>
      </c>
      <c r="I1946" s="13">
        <v>114</v>
      </c>
      <c r="J1946" s="13" t="s">
        <v>1902</v>
      </c>
    </row>
    <row r="1947" spans="1:10" ht="15" customHeight="1">
      <c r="A1947" s="42" t="s">
        <v>2152</v>
      </c>
      <c r="B1947" s="13">
        <v>9987067000</v>
      </c>
      <c r="C1947" s="42" t="s">
        <v>437</v>
      </c>
      <c r="D1947" s="42" t="s">
        <v>486</v>
      </c>
      <c r="E1947" s="43">
        <v>41218.645833333336</v>
      </c>
      <c r="F1947" s="42" t="s">
        <v>1884</v>
      </c>
      <c r="G1947" s="13" t="s">
        <v>440</v>
      </c>
      <c r="H1947" s="13">
        <v>328</v>
      </c>
      <c r="I1947" s="13">
        <v>360</v>
      </c>
      <c r="J1947" s="13" t="s">
        <v>1906</v>
      </c>
    </row>
    <row r="1948" spans="1:10" ht="15" customHeight="1">
      <c r="A1948" s="42" t="s">
        <v>2142</v>
      </c>
      <c r="B1948" s="13">
        <v>9819920321</v>
      </c>
      <c r="C1948" s="42" t="s">
        <v>437</v>
      </c>
      <c r="D1948" s="42" t="s">
        <v>438</v>
      </c>
      <c r="E1948" s="43">
        <v>41218.666666666664</v>
      </c>
      <c r="F1948" s="42" t="s">
        <v>1884</v>
      </c>
      <c r="G1948" s="13" t="s">
        <v>440</v>
      </c>
      <c r="H1948" s="13">
        <v>372.4</v>
      </c>
      <c r="I1948" s="13">
        <v>205</v>
      </c>
      <c r="J1948" s="13" t="s">
        <v>1890</v>
      </c>
    </row>
    <row r="1949" spans="1:10" ht="15" customHeight="1">
      <c r="A1949" s="42" t="s">
        <v>1197</v>
      </c>
      <c r="B1949" s="13">
        <v>9987787219</v>
      </c>
      <c r="C1949" s="42" t="s">
        <v>437</v>
      </c>
      <c r="D1949" s="42" t="s">
        <v>448</v>
      </c>
      <c r="E1949" s="43">
        <v>41218.677083333336</v>
      </c>
      <c r="F1949" s="42" t="s">
        <v>1884</v>
      </c>
      <c r="G1949" s="13" t="s">
        <v>440</v>
      </c>
      <c r="H1949" s="13">
        <v>234</v>
      </c>
      <c r="I1949" s="13">
        <v>223</v>
      </c>
      <c r="J1949" s="13" t="s">
        <v>1892</v>
      </c>
    </row>
    <row r="1950" spans="1:10" ht="15" customHeight="1">
      <c r="A1950" s="42" t="s">
        <v>2153</v>
      </c>
      <c r="B1950" s="13">
        <v>9820099213</v>
      </c>
      <c r="C1950" s="42" t="s">
        <v>437</v>
      </c>
      <c r="D1950" s="42" t="s">
        <v>438</v>
      </c>
      <c r="E1950" s="43">
        <v>41218.6875</v>
      </c>
      <c r="F1950" s="42" t="s">
        <v>1884</v>
      </c>
      <c r="G1950" s="13" t="s">
        <v>440</v>
      </c>
      <c r="H1950" s="13">
        <v>155</v>
      </c>
      <c r="I1950" s="13">
        <v>147</v>
      </c>
      <c r="J1950" s="13" t="s">
        <v>1904</v>
      </c>
    </row>
    <row r="1951" spans="1:10" ht="15" customHeight="1">
      <c r="A1951" s="42" t="s">
        <v>2154</v>
      </c>
      <c r="B1951" s="13">
        <v>9632388807</v>
      </c>
      <c r="C1951" s="42" t="s">
        <v>437</v>
      </c>
      <c r="D1951" s="42" t="s">
        <v>438</v>
      </c>
      <c r="E1951" s="43">
        <v>41218.697916666664</v>
      </c>
      <c r="F1951" s="42" t="s">
        <v>1884</v>
      </c>
      <c r="G1951" s="13" t="s">
        <v>440</v>
      </c>
      <c r="H1951" s="13">
        <v>295</v>
      </c>
      <c r="I1951" s="13">
        <v>188</v>
      </c>
      <c r="J1951" s="13" t="s">
        <v>1910</v>
      </c>
    </row>
    <row r="1952" spans="1:10" ht="15" customHeight="1">
      <c r="A1952" s="42" t="s">
        <v>924</v>
      </c>
      <c r="B1952" s="13">
        <v>9930597487</v>
      </c>
      <c r="C1952" s="42" t="s">
        <v>437</v>
      </c>
      <c r="D1952" s="42" t="s">
        <v>448</v>
      </c>
      <c r="E1952" s="43">
        <v>41218.71875</v>
      </c>
      <c r="F1952" s="42" t="s">
        <v>1884</v>
      </c>
      <c r="G1952" s="13" t="s">
        <v>440</v>
      </c>
      <c r="H1952" s="13">
        <v>631</v>
      </c>
      <c r="I1952" s="13">
        <v>597</v>
      </c>
      <c r="J1952" s="13" t="s">
        <v>1887</v>
      </c>
    </row>
    <row r="1953" spans="1:10" ht="15" customHeight="1">
      <c r="A1953" s="42" t="s">
        <v>2155</v>
      </c>
      <c r="B1953" s="13">
        <v>9819455829</v>
      </c>
      <c r="C1953" s="42" t="s">
        <v>437</v>
      </c>
      <c r="D1953" s="42" t="s">
        <v>438</v>
      </c>
      <c r="E1953" s="43">
        <v>41218.729166666664</v>
      </c>
      <c r="F1953" s="42" t="s">
        <v>1884</v>
      </c>
      <c r="G1953" s="13" t="s">
        <v>440</v>
      </c>
      <c r="H1953" s="13">
        <v>470</v>
      </c>
      <c r="I1953" s="13">
        <v>573</v>
      </c>
      <c r="J1953" s="13" t="s">
        <v>1894</v>
      </c>
    </row>
    <row r="1954" spans="1:10" ht="15" customHeight="1">
      <c r="A1954" s="42" t="s">
        <v>2156</v>
      </c>
      <c r="B1954" s="13">
        <v>9920863975</v>
      </c>
      <c r="C1954" s="42" t="s">
        <v>437</v>
      </c>
      <c r="D1954" s="42" t="s">
        <v>438</v>
      </c>
      <c r="E1954" s="43">
        <v>41218.739583333336</v>
      </c>
      <c r="F1954" s="42" t="s">
        <v>1884</v>
      </c>
      <c r="G1954" s="13" t="s">
        <v>440</v>
      </c>
      <c r="H1954" s="13">
        <v>153</v>
      </c>
      <c r="I1954" s="13">
        <v>151</v>
      </c>
      <c r="J1954" s="13" t="s">
        <v>1902</v>
      </c>
    </row>
    <row r="1955" spans="1:10" ht="15" customHeight="1">
      <c r="A1955" s="42" t="s">
        <v>474</v>
      </c>
      <c r="B1955" s="13">
        <v>7801008001</v>
      </c>
      <c r="C1955" s="42" t="s">
        <v>437</v>
      </c>
      <c r="D1955" s="42" t="s">
        <v>448</v>
      </c>
      <c r="E1955" s="43">
        <v>41218.75</v>
      </c>
      <c r="F1955" s="42" t="s">
        <v>1884</v>
      </c>
      <c r="G1955" s="13" t="s">
        <v>440</v>
      </c>
      <c r="H1955" s="13">
        <v>698</v>
      </c>
      <c r="I1955" s="13">
        <v>594</v>
      </c>
      <c r="J1955" s="13" t="s">
        <v>1885</v>
      </c>
    </row>
    <row r="1956" spans="1:10" ht="15" customHeight="1">
      <c r="A1956" s="42" t="s">
        <v>676</v>
      </c>
      <c r="B1956" s="13">
        <v>9833044778</v>
      </c>
      <c r="C1956" s="42" t="s">
        <v>437</v>
      </c>
      <c r="D1956" s="42" t="s">
        <v>438</v>
      </c>
      <c r="E1956" s="43">
        <v>41218.75</v>
      </c>
      <c r="F1956" s="42" t="s">
        <v>1884</v>
      </c>
      <c r="G1956" s="13" t="s">
        <v>440</v>
      </c>
      <c r="H1956" s="13">
        <v>313</v>
      </c>
      <c r="I1956" s="13">
        <v>244</v>
      </c>
      <c r="J1956" s="13" t="s">
        <v>1904</v>
      </c>
    </row>
    <row r="1957" spans="1:10" ht="15" customHeight="1">
      <c r="A1957" s="42" t="s">
        <v>746</v>
      </c>
      <c r="B1957" s="13">
        <v>9004659795</v>
      </c>
      <c r="C1957" s="42" t="s">
        <v>437</v>
      </c>
      <c r="D1957" s="42" t="s">
        <v>438</v>
      </c>
      <c r="E1957" s="43">
        <v>41218.760416666664</v>
      </c>
      <c r="F1957" s="42" t="s">
        <v>1884</v>
      </c>
      <c r="G1957" s="13" t="s">
        <v>440</v>
      </c>
      <c r="H1957" s="13">
        <v>323</v>
      </c>
      <c r="I1957" s="13">
        <v>205</v>
      </c>
      <c r="J1957" s="13" t="s">
        <v>1890</v>
      </c>
    </row>
    <row r="1958" spans="1:10" ht="15" customHeight="1">
      <c r="A1958" s="42" t="s">
        <v>1738</v>
      </c>
      <c r="B1958" s="13">
        <v>9820143963</v>
      </c>
      <c r="C1958" s="42" t="s">
        <v>437</v>
      </c>
      <c r="D1958" s="42" t="s">
        <v>438</v>
      </c>
      <c r="E1958" s="43">
        <v>41218.760416666664</v>
      </c>
      <c r="F1958" s="42" t="s">
        <v>1884</v>
      </c>
      <c r="G1958" s="13" t="s">
        <v>440</v>
      </c>
      <c r="H1958" s="13">
        <v>100</v>
      </c>
      <c r="I1958" s="13">
        <v>58</v>
      </c>
      <c r="J1958" s="13" t="s">
        <v>1906</v>
      </c>
    </row>
    <row r="1959" spans="1:10" ht="15" customHeight="1">
      <c r="A1959" s="42" t="s">
        <v>2157</v>
      </c>
      <c r="B1959" s="13">
        <v>9833444109</v>
      </c>
      <c r="C1959" s="42" t="s">
        <v>437</v>
      </c>
      <c r="D1959" s="42" t="s">
        <v>438</v>
      </c>
      <c r="E1959" s="43">
        <v>41218.770833333336</v>
      </c>
      <c r="F1959" s="42" t="s">
        <v>1884</v>
      </c>
      <c r="G1959" s="13" t="s">
        <v>440</v>
      </c>
      <c r="H1959" s="13">
        <v>189</v>
      </c>
      <c r="I1959" s="13">
        <v>223</v>
      </c>
      <c r="J1959" s="13" t="s">
        <v>1892</v>
      </c>
    </row>
    <row r="1960" spans="1:10" ht="15" customHeight="1">
      <c r="A1960" s="42" t="s">
        <v>2158</v>
      </c>
      <c r="B1960" s="13">
        <v>9821079049</v>
      </c>
      <c r="C1960" s="42" t="s">
        <v>437</v>
      </c>
      <c r="D1960" s="42" t="s">
        <v>438</v>
      </c>
      <c r="E1960" s="43">
        <v>41218.770833333336</v>
      </c>
      <c r="F1960" s="42" t="s">
        <v>1884</v>
      </c>
      <c r="G1960" s="13" t="s">
        <v>440</v>
      </c>
      <c r="H1960" s="13">
        <v>271</v>
      </c>
      <c r="I1960" s="13">
        <v>280</v>
      </c>
      <c r="J1960" s="13" t="s">
        <v>1888</v>
      </c>
    </row>
    <row r="1961" spans="1:10" ht="15" customHeight="1">
      <c r="A1961" s="42" t="s">
        <v>1083</v>
      </c>
      <c r="B1961" s="13">
        <v>9920701964</v>
      </c>
      <c r="C1961" s="42" t="s">
        <v>437</v>
      </c>
      <c r="D1961" s="42" t="s">
        <v>461</v>
      </c>
      <c r="E1961" s="43">
        <v>41218.78125</v>
      </c>
      <c r="F1961" s="42" t="s">
        <v>1884</v>
      </c>
      <c r="G1961" s="13" t="s">
        <v>440</v>
      </c>
      <c r="H1961" s="13">
        <v>163</v>
      </c>
      <c r="I1961" s="13">
        <v>160</v>
      </c>
      <c r="J1961" s="13" t="s">
        <v>1902</v>
      </c>
    </row>
    <row r="1962" spans="1:10" ht="15" customHeight="1">
      <c r="A1962" s="42" t="s">
        <v>988</v>
      </c>
      <c r="B1962" s="13">
        <v>9821761053</v>
      </c>
      <c r="C1962" s="42" t="s">
        <v>437</v>
      </c>
      <c r="D1962" s="42" t="s">
        <v>438</v>
      </c>
      <c r="E1962" s="43">
        <v>41218.802083333336</v>
      </c>
      <c r="F1962" s="42" t="s">
        <v>1884</v>
      </c>
      <c r="G1962" s="13" t="s">
        <v>440</v>
      </c>
      <c r="H1962" s="13">
        <v>119</v>
      </c>
      <c r="I1962" s="13">
        <v>107</v>
      </c>
      <c r="J1962" s="13" t="s">
        <v>1887</v>
      </c>
    </row>
    <row r="1963" spans="1:10" ht="15" customHeight="1">
      <c r="A1963" s="42" t="s">
        <v>557</v>
      </c>
      <c r="B1963" s="13">
        <v>9867580040</v>
      </c>
      <c r="C1963" s="42" t="s">
        <v>437</v>
      </c>
      <c r="D1963" s="42" t="s">
        <v>438</v>
      </c>
      <c r="E1963" s="43">
        <v>41218.802083333336</v>
      </c>
      <c r="F1963" s="42" t="s">
        <v>1884</v>
      </c>
      <c r="G1963" s="13" t="s">
        <v>440</v>
      </c>
      <c r="H1963" s="13">
        <v>255</v>
      </c>
      <c r="I1963" s="13">
        <v>184</v>
      </c>
      <c r="J1963" s="13" t="s">
        <v>1910</v>
      </c>
    </row>
    <row r="1964" spans="1:10" ht="15" customHeight="1">
      <c r="A1964" s="42" t="s">
        <v>2159</v>
      </c>
      <c r="B1964" s="13">
        <v>9867566032</v>
      </c>
      <c r="C1964" s="42" t="s">
        <v>437</v>
      </c>
      <c r="D1964" s="42" t="s">
        <v>438</v>
      </c>
      <c r="E1964" s="43">
        <v>41218.802083333336</v>
      </c>
      <c r="F1964" s="42" t="s">
        <v>1884</v>
      </c>
      <c r="G1964" s="13" t="s">
        <v>440</v>
      </c>
      <c r="H1964" s="13">
        <v>100</v>
      </c>
      <c r="I1964" s="13">
        <v>81</v>
      </c>
      <c r="J1964" s="13" t="s">
        <v>1898</v>
      </c>
    </row>
    <row r="1965" spans="1:10" ht="15" customHeight="1">
      <c r="A1965" s="42" t="s">
        <v>2159</v>
      </c>
      <c r="B1965" s="13">
        <v>9867566032</v>
      </c>
      <c r="C1965" s="42" t="s">
        <v>437</v>
      </c>
      <c r="D1965" s="42" t="s">
        <v>438</v>
      </c>
      <c r="E1965" s="43">
        <v>41218.854166666664</v>
      </c>
      <c r="F1965" s="42" t="s">
        <v>1884</v>
      </c>
      <c r="G1965" s="13" t="s">
        <v>440</v>
      </c>
      <c r="H1965" s="13">
        <v>100</v>
      </c>
      <c r="I1965" s="13">
        <v>83</v>
      </c>
      <c r="J1965" s="13" t="s">
        <v>1898</v>
      </c>
    </row>
    <row r="1966" spans="1:10" ht="15" customHeight="1">
      <c r="A1966" s="42" t="s">
        <v>2160</v>
      </c>
      <c r="B1966" s="13">
        <v>9819308936</v>
      </c>
      <c r="C1966" s="42" t="s">
        <v>437</v>
      </c>
      <c r="D1966" s="42" t="s">
        <v>438</v>
      </c>
      <c r="E1966" s="43">
        <v>41218.864583333336</v>
      </c>
      <c r="F1966" s="42" t="s">
        <v>1884</v>
      </c>
      <c r="G1966" s="13" t="s">
        <v>440</v>
      </c>
      <c r="H1966" s="13">
        <v>152</v>
      </c>
      <c r="I1966" s="13">
        <v>223</v>
      </c>
      <c r="J1966" s="13" t="s">
        <v>1892</v>
      </c>
    </row>
    <row r="1967" spans="1:10" ht="15" customHeight="1">
      <c r="A1967" s="42" t="s">
        <v>2161</v>
      </c>
      <c r="B1967" s="13">
        <v>9167044077</v>
      </c>
      <c r="C1967" s="42" t="s">
        <v>437</v>
      </c>
      <c r="D1967" s="42" t="s">
        <v>438</v>
      </c>
      <c r="E1967" s="43">
        <v>41218.916666666664</v>
      </c>
      <c r="F1967" s="42" t="s">
        <v>1884</v>
      </c>
      <c r="G1967" s="13" t="s">
        <v>440</v>
      </c>
      <c r="H1967" s="13">
        <v>549</v>
      </c>
      <c r="I1967" s="13">
        <v>494</v>
      </c>
      <c r="J1967" s="13" t="s">
        <v>1898</v>
      </c>
    </row>
    <row r="1968" spans="1:10" ht="15" customHeight="1">
      <c r="A1968" s="42" t="s">
        <v>2162</v>
      </c>
      <c r="B1968" s="13">
        <v>9833277106</v>
      </c>
      <c r="C1968" s="42" t="s">
        <v>437</v>
      </c>
      <c r="D1968" s="42" t="s">
        <v>438</v>
      </c>
      <c r="E1968" s="43">
        <v>41218.958333333336</v>
      </c>
      <c r="F1968" s="42" t="s">
        <v>1884</v>
      </c>
      <c r="G1968" s="13" t="s">
        <v>440</v>
      </c>
      <c r="H1968" s="13">
        <v>100</v>
      </c>
      <c r="I1968" s="13">
        <v>73</v>
      </c>
      <c r="J1968" s="13" t="s">
        <v>1885</v>
      </c>
    </row>
    <row r="1969" spans="1:10" ht="15" customHeight="1">
      <c r="A1969" s="42" t="s">
        <v>2163</v>
      </c>
      <c r="B1969" s="13">
        <v>9029023949</v>
      </c>
      <c r="C1969" s="42" t="s">
        <v>437</v>
      </c>
      <c r="D1969" s="42" t="s">
        <v>438</v>
      </c>
      <c r="E1969" s="43">
        <v>41219</v>
      </c>
      <c r="F1969" s="42" t="s">
        <v>1884</v>
      </c>
      <c r="G1969" s="13" t="s">
        <v>440</v>
      </c>
      <c r="H1969" s="13">
        <v>119</v>
      </c>
      <c r="I1969" s="13">
        <v>135</v>
      </c>
      <c r="J1969" s="13" t="s">
        <v>1894</v>
      </c>
    </row>
    <row r="1970" spans="1:10" ht="15" customHeight="1">
      <c r="A1970" s="42" t="s">
        <v>679</v>
      </c>
      <c r="B1970" s="13">
        <v>9920012177</v>
      </c>
      <c r="C1970" s="42" t="s">
        <v>437</v>
      </c>
      <c r="D1970" s="42" t="s">
        <v>438</v>
      </c>
      <c r="E1970" s="43">
        <v>41219.020833333336</v>
      </c>
      <c r="F1970" s="42" t="s">
        <v>1884</v>
      </c>
      <c r="G1970" s="13" t="s">
        <v>440</v>
      </c>
      <c r="H1970" s="13">
        <v>226</v>
      </c>
      <c r="I1970" s="13">
        <v>216</v>
      </c>
      <c r="J1970" s="13" t="s">
        <v>1904</v>
      </c>
    </row>
    <row r="1971" spans="1:10" ht="15" customHeight="1">
      <c r="A1971" s="42" t="s">
        <v>2164</v>
      </c>
      <c r="B1971" s="13">
        <v>8879246367</v>
      </c>
      <c r="C1971" s="42" t="s">
        <v>437</v>
      </c>
      <c r="D1971" s="42" t="s">
        <v>486</v>
      </c>
      <c r="E1971" s="43">
        <v>41219.020833333336</v>
      </c>
      <c r="F1971" s="42" t="s">
        <v>1884</v>
      </c>
      <c r="G1971" s="13" t="s">
        <v>440</v>
      </c>
      <c r="H1971" s="13">
        <v>588</v>
      </c>
      <c r="I1971" s="13">
        <v>540</v>
      </c>
      <c r="J1971" s="13" t="s">
        <v>1885</v>
      </c>
    </row>
    <row r="1972" spans="1:10" ht="15" customHeight="1">
      <c r="A1972" s="42" t="s">
        <v>2165</v>
      </c>
      <c r="B1972" s="13">
        <v>9619464174</v>
      </c>
      <c r="C1972" s="42" t="s">
        <v>437</v>
      </c>
      <c r="D1972" s="42" t="s">
        <v>438</v>
      </c>
      <c r="E1972" s="43">
        <v>41219.052083333336</v>
      </c>
      <c r="F1972" s="42" t="s">
        <v>1884</v>
      </c>
      <c r="G1972" s="13" t="s">
        <v>440</v>
      </c>
      <c r="H1972" s="13">
        <v>273</v>
      </c>
      <c r="I1972" s="13">
        <v>247</v>
      </c>
      <c r="J1972" s="13" t="s">
        <v>1902</v>
      </c>
    </row>
    <row r="1973" spans="1:10" ht="15" customHeight="1">
      <c r="A1973" s="42" t="s">
        <v>2165</v>
      </c>
      <c r="B1973" s="13">
        <v>9619464174</v>
      </c>
      <c r="C1973" s="42" t="s">
        <v>437</v>
      </c>
      <c r="D1973" s="42" t="s">
        <v>438</v>
      </c>
      <c r="E1973" s="43">
        <v>41219.052083333336</v>
      </c>
      <c r="F1973" s="42" t="s">
        <v>1884</v>
      </c>
      <c r="G1973" s="13" t="s">
        <v>440</v>
      </c>
      <c r="H1973" s="13">
        <v>240</v>
      </c>
      <c r="I1973" s="13">
        <v>207</v>
      </c>
      <c r="J1973" s="13" t="s">
        <v>1898</v>
      </c>
    </row>
    <row r="1974" spans="1:10" ht="15" customHeight="1">
      <c r="A1974" s="42" t="s">
        <v>2166</v>
      </c>
      <c r="B1974" s="13">
        <v>8108108812</v>
      </c>
      <c r="C1974" s="42" t="s">
        <v>437</v>
      </c>
      <c r="D1974" s="42" t="s">
        <v>438</v>
      </c>
      <c r="E1974" s="43">
        <v>41219.072916666664</v>
      </c>
      <c r="F1974" s="42" t="s">
        <v>1884</v>
      </c>
      <c r="G1974" s="13" t="s">
        <v>440</v>
      </c>
      <c r="H1974" s="13">
        <v>333</v>
      </c>
      <c r="I1974" s="13">
        <v>407</v>
      </c>
      <c r="J1974" s="13" t="s">
        <v>1894</v>
      </c>
    </row>
    <row r="1975" spans="1:10" ht="15" customHeight="1">
      <c r="A1975" s="42" t="s">
        <v>535</v>
      </c>
      <c r="B1975" s="13">
        <v>9619678182</v>
      </c>
      <c r="C1975" s="42" t="s">
        <v>437</v>
      </c>
      <c r="D1975" s="42" t="s">
        <v>461</v>
      </c>
      <c r="E1975" s="43">
        <v>41219.083333333336</v>
      </c>
      <c r="F1975" s="42" t="s">
        <v>1884</v>
      </c>
      <c r="G1975" s="13" t="s">
        <v>440</v>
      </c>
      <c r="H1975" s="13">
        <v>183</v>
      </c>
      <c r="I1975" s="13">
        <v>259</v>
      </c>
      <c r="J1975" s="13" t="s">
        <v>1904</v>
      </c>
    </row>
    <row r="1976" spans="1:10" ht="15" customHeight="1">
      <c r="A1976" s="42" t="s">
        <v>2167</v>
      </c>
      <c r="B1976" s="13">
        <v>9703656799</v>
      </c>
      <c r="C1976" s="42" t="s">
        <v>437</v>
      </c>
      <c r="D1976" s="42" t="s">
        <v>438</v>
      </c>
      <c r="E1976" s="43">
        <v>41219.104166666664</v>
      </c>
      <c r="F1976" s="42" t="s">
        <v>1884</v>
      </c>
      <c r="G1976" s="13" t="s">
        <v>440</v>
      </c>
      <c r="H1976" s="13">
        <v>211</v>
      </c>
      <c r="I1976" s="13">
        <v>272</v>
      </c>
      <c r="J1976" s="13" t="s">
        <v>1922</v>
      </c>
    </row>
    <row r="1977" spans="1:10" ht="15" customHeight="1">
      <c r="A1977" s="42" t="s">
        <v>535</v>
      </c>
      <c r="B1977" s="13">
        <v>9619678182</v>
      </c>
      <c r="C1977" s="42" t="s">
        <v>437</v>
      </c>
      <c r="D1977" s="42" t="s">
        <v>461</v>
      </c>
      <c r="E1977" s="43">
        <v>41219.114583333336</v>
      </c>
      <c r="F1977" s="42" t="s">
        <v>1884</v>
      </c>
      <c r="G1977" s="13" t="s">
        <v>440</v>
      </c>
      <c r="H1977" s="13">
        <v>142</v>
      </c>
      <c r="I1977" s="13">
        <v>200</v>
      </c>
      <c r="J1977" s="13" t="s">
        <v>1904</v>
      </c>
    </row>
    <row r="1978" spans="1:10" ht="15" customHeight="1">
      <c r="A1978" s="42" t="s">
        <v>2168</v>
      </c>
      <c r="B1978" s="13">
        <v>9004724643</v>
      </c>
      <c r="C1978" s="42" t="s">
        <v>437</v>
      </c>
      <c r="D1978" s="42" t="s">
        <v>438</v>
      </c>
      <c r="E1978" s="43">
        <v>41219.125</v>
      </c>
      <c r="F1978" s="42" t="s">
        <v>1884</v>
      </c>
      <c r="G1978" s="13" t="s">
        <v>440</v>
      </c>
      <c r="H1978" s="13">
        <v>298</v>
      </c>
      <c r="I1978" s="13">
        <v>278</v>
      </c>
      <c r="J1978" s="13" t="s">
        <v>1910</v>
      </c>
    </row>
    <row r="1979" spans="1:10" ht="15" customHeight="1">
      <c r="A1979" s="42" t="s">
        <v>2169</v>
      </c>
      <c r="B1979" s="13">
        <v>9820098270</v>
      </c>
      <c r="C1979" s="42" t="s">
        <v>437</v>
      </c>
      <c r="D1979" s="42" t="s">
        <v>438</v>
      </c>
      <c r="E1979" s="43">
        <v>41219.166666666664</v>
      </c>
      <c r="F1979" s="42" t="s">
        <v>1884</v>
      </c>
      <c r="G1979" s="13" t="s">
        <v>440</v>
      </c>
      <c r="H1979" s="13">
        <v>195</v>
      </c>
      <c r="I1979" s="13">
        <v>199</v>
      </c>
      <c r="J1979" s="13" t="s">
        <v>1887</v>
      </c>
    </row>
    <row r="1980" spans="1:10" ht="15" customHeight="1">
      <c r="A1980" s="42" t="s">
        <v>601</v>
      </c>
      <c r="B1980" s="13">
        <v>9819517309</v>
      </c>
      <c r="C1980" s="42" t="s">
        <v>437</v>
      </c>
      <c r="D1980" s="42" t="s">
        <v>444</v>
      </c>
      <c r="E1980" s="43">
        <v>41219.166666666664</v>
      </c>
      <c r="F1980" s="42" t="s">
        <v>1884</v>
      </c>
      <c r="G1980" s="13" t="s">
        <v>440</v>
      </c>
      <c r="H1980" s="13">
        <v>186</v>
      </c>
      <c r="I1980" s="13">
        <v>185</v>
      </c>
      <c r="J1980" s="13" t="s">
        <v>1904</v>
      </c>
    </row>
    <row r="1981" spans="1:10" ht="15" customHeight="1">
      <c r="A1981" s="42" t="s">
        <v>2170</v>
      </c>
      <c r="B1981" s="13">
        <v>9987622335</v>
      </c>
      <c r="C1981" s="42" t="s">
        <v>437</v>
      </c>
      <c r="D1981" s="42" t="s">
        <v>438</v>
      </c>
      <c r="E1981" s="43">
        <v>41219.166666666664</v>
      </c>
      <c r="F1981" s="42" t="s">
        <v>1884</v>
      </c>
      <c r="G1981" s="13" t="s">
        <v>440</v>
      </c>
      <c r="H1981" s="13">
        <v>121</v>
      </c>
      <c r="I1981" s="13">
        <v>122</v>
      </c>
      <c r="J1981" s="13" t="s">
        <v>1902</v>
      </c>
    </row>
    <row r="1982" spans="1:10" ht="15" customHeight="1">
      <c r="A1982" s="42" t="s">
        <v>2171</v>
      </c>
      <c r="B1982" s="13">
        <v>9769945572</v>
      </c>
      <c r="C1982" s="42" t="s">
        <v>437</v>
      </c>
      <c r="D1982" s="42" t="s">
        <v>438</v>
      </c>
      <c r="E1982" s="43">
        <v>41219.177083333336</v>
      </c>
      <c r="F1982" s="42" t="s">
        <v>1884</v>
      </c>
      <c r="G1982" s="13" t="s">
        <v>440</v>
      </c>
      <c r="H1982" s="13">
        <v>191</v>
      </c>
      <c r="I1982" s="13">
        <v>231</v>
      </c>
      <c r="J1982" s="13" t="s">
        <v>1894</v>
      </c>
    </row>
    <row r="1983" spans="1:10" ht="15" customHeight="1">
      <c r="A1983" s="42" t="s">
        <v>2172</v>
      </c>
      <c r="B1983" s="13">
        <v>9323597895</v>
      </c>
      <c r="C1983" s="42" t="s">
        <v>437</v>
      </c>
      <c r="D1983" s="42" t="s">
        <v>438</v>
      </c>
      <c r="E1983" s="43">
        <v>41219.177083333336</v>
      </c>
      <c r="F1983" s="42" t="s">
        <v>1884</v>
      </c>
      <c r="G1983" s="13" t="s">
        <v>440</v>
      </c>
      <c r="H1983" s="13">
        <v>493</v>
      </c>
      <c r="I1983" s="13">
        <v>452</v>
      </c>
      <c r="J1983" s="13" t="s">
        <v>1885</v>
      </c>
    </row>
    <row r="1984" spans="1:10" ht="15" customHeight="1">
      <c r="A1984" s="42" t="s">
        <v>2173</v>
      </c>
      <c r="B1984" s="13">
        <v>9739115755</v>
      </c>
      <c r="C1984" s="42" t="s">
        <v>437</v>
      </c>
      <c r="D1984" s="42" t="s">
        <v>438</v>
      </c>
      <c r="E1984" s="43">
        <v>41219.1875</v>
      </c>
      <c r="F1984" s="42" t="s">
        <v>1884</v>
      </c>
      <c r="G1984" s="13" t="s">
        <v>440</v>
      </c>
      <c r="H1984" s="13">
        <v>184</v>
      </c>
      <c r="I1984" s="13">
        <v>164</v>
      </c>
      <c r="J1984" s="13" t="s">
        <v>1898</v>
      </c>
    </row>
    <row r="1985" spans="1:10" ht="15" customHeight="1">
      <c r="A1985" s="42" t="s">
        <v>2059</v>
      </c>
      <c r="B1985" s="13">
        <v>9930034532</v>
      </c>
      <c r="C1985" s="42" t="s">
        <v>437</v>
      </c>
      <c r="D1985" s="42" t="s">
        <v>438</v>
      </c>
      <c r="E1985" s="43">
        <v>41219.1875</v>
      </c>
      <c r="F1985" s="42" t="s">
        <v>1884</v>
      </c>
      <c r="G1985" s="13" t="s">
        <v>440</v>
      </c>
      <c r="H1985" s="13">
        <v>121</v>
      </c>
      <c r="I1985" s="13">
        <v>161</v>
      </c>
      <c r="J1985" s="13" t="s">
        <v>1922</v>
      </c>
    </row>
    <row r="1986" spans="1:10" ht="15" customHeight="1">
      <c r="A1986" s="42" t="s">
        <v>2174</v>
      </c>
      <c r="B1986" s="13">
        <v>9594697979</v>
      </c>
      <c r="C1986" s="42" t="s">
        <v>437</v>
      </c>
      <c r="D1986" s="42" t="s">
        <v>438</v>
      </c>
      <c r="E1986" s="43">
        <v>41219.197916666664</v>
      </c>
      <c r="F1986" s="42" t="s">
        <v>1884</v>
      </c>
      <c r="G1986" s="13" t="s">
        <v>440</v>
      </c>
      <c r="H1986" s="13">
        <v>155.4</v>
      </c>
      <c r="I1986" s="13">
        <v>144</v>
      </c>
      <c r="J1986" s="13" t="s">
        <v>1910</v>
      </c>
    </row>
    <row r="1987" spans="1:10" ht="15" customHeight="1">
      <c r="A1987" s="42" t="s">
        <v>2175</v>
      </c>
      <c r="B1987" s="13">
        <v>9619487437</v>
      </c>
      <c r="C1987" s="42" t="s">
        <v>437</v>
      </c>
      <c r="D1987" s="42" t="s">
        <v>438</v>
      </c>
      <c r="E1987" s="43">
        <v>41219.197916666664</v>
      </c>
      <c r="F1987" s="42" t="s">
        <v>1884</v>
      </c>
      <c r="G1987" s="13" t="s">
        <v>440</v>
      </c>
      <c r="H1987" s="13">
        <v>100</v>
      </c>
      <c r="I1987" s="13">
        <v>101</v>
      </c>
      <c r="J1987" s="13" t="s">
        <v>1888</v>
      </c>
    </row>
    <row r="1988" spans="1:10" ht="15" customHeight="1">
      <c r="A1988" s="42" t="s">
        <v>2176</v>
      </c>
      <c r="B1988" s="13">
        <v>9820132426</v>
      </c>
      <c r="C1988" s="42" t="s">
        <v>437</v>
      </c>
      <c r="D1988" s="42" t="s">
        <v>438</v>
      </c>
      <c r="E1988" s="43">
        <v>41219.21875</v>
      </c>
      <c r="F1988" s="42" t="s">
        <v>1884</v>
      </c>
      <c r="G1988" s="13" t="s">
        <v>440</v>
      </c>
      <c r="H1988" s="13">
        <v>123</v>
      </c>
      <c r="I1988" s="13">
        <v>125</v>
      </c>
      <c r="J1988" s="13" t="s">
        <v>1902</v>
      </c>
    </row>
    <row r="1989" spans="1:10" ht="15" customHeight="1">
      <c r="A1989" s="42" t="s">
        <v>2177</v>
      </c>
      <c r="B1989" s="13">
        <v>9820365403</v>
      </c>
      <c r="C1989" s="42" t="s">
        <v>437</v>
      </c>
      <c r="D1989" s="42" t="s">
        <v>486</v>
      </c>
      <c r="E1989" s="43">
        <v>41219.229166666664</v>
      </c>
      <c r="F1989" s="42" t="s">
        <v>1884</v>
      </c>
      <c r="G1989" s="13" t="s">
        <v>440</v>
      </c>
      <c r="H1989" s="13">
        <v>609</v>
      </c>
      <c r="I1989" s="13">
        <v>621</v>
      </c>
      <c r="J1989" s="13" t="s">
        <v>1904</v>
      </c>
    </row>
    <row r="1990" spans="1:10" ht="15" customHeight="1">
      <c r="A1990" s="42" t="s">
        <v>2178</v>
      </c>
      <c r="B1990" s="13">
        <v>9820024014</v>
      </c>
      <c r="C1990" s="42" t="s">
        <v>437</v>
      </c>
      <c r="D1990" s="42" t="s">
        <v>438</v>
      </c>
      <c r="E1990" s="43">
        <v>41219.239583333336</v>
      </c>
      <c r="F1990" s="42" t="s">
        <v>1884</v>
      </c>
      <c r="G1990" s="13" t="s">
        <v>440</v>
      </c>
      <c r="H1990" s="13">
        <v>172</v>
      </c>
      <c r="I1990" s="13">
        <v>208</v>
      </c>
      <c r="J1990" s="13" t="s">
        <v>1894</v>
      </c>
    </row>
    <row r="1991" spans="1:10" ht="15" customHeight="1">
      <c r="A1991" s="42" t="s">
        <v>2179</v>
      </c>
      <c r="B1991" s="13">
        <v>8879297849</v>
      </c>
      <c r="C1991" s="42" t="s">
        <v>437</v>
      </c>
      <c r="D1991" s="42" t="s">
        <v>438</v>
      </c>
      <c r="E1991" s="43">
        <v>41219.239583333336</v>
      </c>
      <c r="F1991" s="42" t="s">
        <v>1884</v>
      </c>
      <c r="G1991" s="13" t="s">
        <v>440</v>
      </c>
      <c r="H1991" s="13">
        <v>722</v>
      </c>
      <c r="I1991" s="13">
        <v>740</v>
      </c>
      <c r="J1991" s="13" t="s">
        <v>1887</v>
      </c>
    </row>
    <row r="1992" spans="1:10" ht="15" customHeight="1">
      <c r="A1992" s="42" t="s">
        <v>2180</v>
      </c>
      <c r="B1992" s="13">
        <v>9892395588</v>
      </c>
      <c r="C1992" s="42" t="s">
        <v>437</v>
      </c>
      <c r="D1992" s="42" t="s">
        <v>438</v>
      </c>
      <c r="E1992" s="43">
        <v>41219.25</v>
      </c>
      <c r="F1992" s="42" t="s">
        <v>1884</v>
      </c>
      <c r="G1992" s="13" t="s">
        <v>440</v>
      </c>
      <c r="H1992" s="13">
        <v>195</v>
      </c>
      <c r="I1992" s="13">
        <v>261</v>
      </c>
      <c r="J1992" s="13" t="s">
        <v>1922</v>
      </c>
    </row>
    <row r="1993" spans="1:10" ht="15" customHeight="1">
      <c r="A1993" s="42" t="s">
        <v>2181</v>
      </c>
      <c r="B1993" s="13">
        <v>9833080141</v>
      </c>
      <c r="C1993" s="42" t="s">
        <v>437</v>
      </c>
      <c r="D1993" s="42" t="s">
        <v>438</v>
      </c>
      <c r="E1993" s="43">
        <v>41219.260416666664</v>
      </c>
      <c r="F1993" s="42" t="s">
        <v>1884</v>
      </c>
      <c r="G1993" s="13" t="s">
        <v>440</v>
      </c>
      <c r="H1993" s="13">
        <v>176</v>
      </c>
      <c r="I1993" s="13">
        <v>160</v>
      </c>
      <c r="J1993" s="13" t="s">
        <v>1898</v>
      </c>
    </row>
    <row r="1994" spans="1:10" ht="15" customHeight="1">
      <c r="A1994" s="42" t="s">
        <v>2182</v>
      </c>
      <c r="B1994" s="13">
        <v>9820698181</v>
      </c>
      <c r="C1994" s="42" t="s">
        <v>437</v>
      </c>
      <c r="D1994" s="42" t="s">
        <v>438</v>
      </c>
      <c r="E1994" s="43">
        <v>41219.28125</v>
      </c>
      <c r="F1994" s="42" t="s">
        <v>1884</v>
      </c>
      <c r="G1994" s="13" t="s">
        <v>440</v>
      </c>
      <c r="H1994" s="13">
        <v>218</v>
      </c>
      <c r="I1994" s="13">
        <v>198</v>
      </c>
      <c r="J1994" s="13" t="s">
        <v>1885</v>
      </c>
    </row>
    <row r="1995" spans="1:10" ht="15" customHeight="1">
      <c r="A1995" s="42" t="s">
        <v>2183</v>
      </c>
      <c r="B1995" s="13">
        <v>8554985248</v>
      </c>
      <c r="C1995" s="42" t="s">
        <v>437</v>
      </c>
      <c r="D1995" s="42" t="s">
        <v>438</v>
      </c>
      <c r="E1995" s="43">
        <v>41219.28125</v>
      </c>
      <c r="F1995" s="42" t="s">
        <v>1884</v>
      </c>
      <c r="G1995" s="13" t="s">
        <v>440</v>
      </c>
      <c r="H1995" s="13">
        <v>174</v>
      </c>
      <c r="I1995" s="13">
        <v>208</v>
      </c>
      <c r="J1995" s="13" t="s">
        <v>1888</v>
      </c>
    </row>
    <row r="1996" spans="1:10" ht="15" customHeight="1">
      <c r="A1996" s="42" t="s">
        <v>2184</v>
      </c>
      <c r="B1996" s="13">
        <v>7738891802</v>
      </c>
      <c r="C1996" s="42" t="s">
        <v>437</v>
      </c>
      <c r="D1996" s="42" t="s">
        <v>448</v>
      </c>
      <c r="E1996" s="43">
        <v>41219.291666666664</v>
      </c>
      <c r="F1996" s="42" t="s">
        <v>1884</v>
      </c>
      <c r="G1996" s="13" t="s">
        <v>440</v>
      </c>
      <c r="H1996" s="13">
        <v>593</v>
      </c>
      <c r="I1996" s="13">
        <v>537</v>
      </c>
      <c r="J1996" s="13" t="s">
        <v>1910</v>
      </c>
    </row>
    <row r="1997" spans="1:10" ht="15" customHeight="1">
      <c r="A1997" s="42" t="s">
        <v>2185</v>
      </c>
      <c r="B1997" s="13">
        <v>9892260081</v>
      </c>
      <c r="C1997" s="42" t="s">
        <v>437</v>
      </c>
      <c r="D1997" s="42" t="s">
        <v>438</v>
      </c>
      <c r="E1997" s="43">
        <v>41219.291666666664</v>
      </c>
      <c r="F1997" s="42" t="s">
        <v>1884</v>
      </c>
      <c r="G1997" s="13" t="s">
        <v>440</v>
      </c>
      <c r="H1997" s="13">
        <v>457</v>
      </c>
      <c r="I1997" s="13">
        <v>473</v>
      </c>
      <c r="J1997" s="13" t="s">
        <v>1902</v>
      </c>
    </row>
    <row r="1998" spans="1:10" ht="15" customHeight="1">
      <c r="A1998" s="42" t="s">
        <v>788</v>
      </c>
      <c r="B1998" s="13">
        <v>9892367779</v>
      </c>
      <c r="C1998" s="42" t="s">
        <v>437</v>
      </c>
      <c r="D1998" s="42" t="s">
        <v>448</v>
      </c>
      <c r="E1998" s="43">
        <v>41219.302083333336</v>
      </c>
      <c r="F1998" s="42" t="s">
        <v>1884</v>
      </c>
      <c r="G1998" s="13" t="s">
        <v>440</v>
      </c>
      <c r="H1998" s="13">
        <v>367</v>
      </c>
      <c r="I1998" s="13">
        <v>348</v>
      </c>
      <c r="J1998" s="13" t="s">
        <v>1892</v>
      </c>
    </row>
    <row r="1999" spans="1:10" ht="15" customHeight="1">
      <c r="A1999" s="42" t="s">
        <v>480</v>
      </c>
      <c r="B1999" s="13">
        <v>7208008001</v>
      </c>
      <c r="C1999" s="42" t="s">
        <v>437</v>
      </c>
      <c r="D1999" s="42" t="s">
        <v>448</v>
      </c>
      <c r="E1999" s="43">
        <v>41219.322916666664</v>
      </c>
      <c r="F1999" s="42" t="s">
        <v>1884</v>
      </c>
      <c r="G1999" s="13" t="s">
        <v>440</v>
      </c>
      <c r="H1999" s="13">
        <v>465</v>
      </c>
      <c r="I1999" s="13">
        <v>618</v>
      </c>
      <c r="J1999" s="13" t="s">
        <v>1922</v>
      </c>
    </row>
    <row r="2000" spans="1:10" ht="15" customHeight="1">
      <c r="A2000" s="42" t="s">
        <v>2186</v>
      </c>
      <c r="B2000" s="13">
        <v>9820083464</v>
      </c>
      <c r="C2000" s="42" t="s">
        <v>437</v>
      </c>
      <c r="D2000" s="42" t="s">
        <v>486</v>
      </c>
      <c r="E2000" s="43">
        <v>41219.322916666664</v>
      </c>
      <c r="F2000" s="42" t="s">
        <v>1884</v>
      </c>
      <c r="G2000" s="13" t="s">
        <v>440</v>
      </c>
      <c r="H2000" s="13">
        <v>100</v>
      </c>
      <c r="I2000" s="13">
        <v>96</v>
      </c>
      <c r="J2000" s="13" t="s">
        <v>1887</v>
      </c>
    </row>
    <row r="2001" spans="1:10" ht="15" customHeight="1">
      <c r="A2001" s="42" t="s">
        <v>2187</v>
      </c>
      <c r="B2001" s="13">
        <v>7738087086</v>
      </c>
      <c r="C2001" s="42" t="s">
        <v>437</v>
      </c>
      <c r="D2001" s="42" t="s">
        <v>486</v>
      </c>
      <c r="E2001" s="43">
        <v>41219.322916666664</v>
      </c>
      <c r="F2001" s="42" t="s">
        <v>1884</v>
      </c>
      <c r="G2001" s="13" t="s">
        <v>440</v>
      </c>
      <c r="H2001" s="13">
        <v>584</v>
      </c>
      <c r="I2001" s="13">
        <v>520</v>
      </c>
      <c r="J2001" s="13" t="s">
        <v>1898</v>
      </c>
    </row>
    <row r="2002" spans="1:10" ht="15" customHeight="1">
      <c r="A2002" s="42" t="s">
        <v>2188</v>
      </c>
      <c r="B2002" s="13">
        <v>9619519474</v>
      </c>
      <c r="C2002" s="42" t="s">
        <v>437</v>
      </c>
      <c r="D2002" s="42" t="s">
        <v>488</v>
      </c>
      <c r="E2002" s="43">
        <v>41219.333333333336</v>
      </c>
      <c r="F2002" s="42" t="s">
        <v>1884</v>
      </c>
      <c r="G2002" s="13" t="s">
        <v>440</v>
      </c>
      <c r="H2002" s="13">
        <v>205</v>
      </c>
      <c r="I2002" s="13">
        <v>198</v>
      </c>
      <c r="J2002" s="13" t="s">
        <v>1904</v>
      </c>
    </row>
    <row r="2003" spans="1:10" ht="15" customHeight="1">
      <c r="A2003" s="42" t="s">
        <v>2189</v>
      </c>
      <c r="B2003" s="13">
        <v>9987884603</v>
      </c>
      <c r="C2003" s="42" t="s">
        <v>437</v>
      </c>
      <c r="D2003" s="42" t="s">
        <v>488</v>
      </c>
      <c r="E2003" s="43">
        <v>41219.34375</v>
      </c>
      <c r="F2003" s="42" t="s">
        <v>1884</v>
      </c>
      <c r="G2003" s="13" t="s">
        <v>440</v>
      </c>
      <c r="H2003" s="13">
        <v>337</v>
      </c>
      <c r="I2003" s="13">
        <v>330</v>
      </c>
      <c r="J2003" s="13" t="s">
        <v>1887</v>
      </c>
    </row>
    <row r="2004" spans="1:10" ht="15" customHeight="1">
      <c r="A2004" s="42" t="s">
        <v>2190</v>
      </c>
      <c r="B2004" s="13">
        <v>9167002489</v>
      </c>
      <c r="C2004" s="42" t="s">
        <v>437</v>
      </c>
      <c r="D2004" s="42" t="s">
        <v>461</v>
      </c>
      <c r="E2004" s="43">
        <v>41219.354166666664</v>
      </c>
      <c r="F2004" s="42" t="s">
        <v>1884</v>
      </c>
      <c r="G2004" s="13" t="s">
        <v>440</v>
      </c>
      <c r="H2004" s="13">
        <v>108</v>
      </c>
      <c r="I2004" s="13">
        <v>115</v>
      </c>
      <c r="J2004" s="13" t="s">
        <v>1894</v>
      </c>
    </row>
    <row r="2005" spans="1:10" ht="15" customHeight="1">
      <c r="A2005" s="42" t="s">
        <v>1366</v>
      </c>
      <c r="B2005" s="13">
        <v>9920046442</v>
      </c>
      <c r="C2005" s="42" t="s">
        <v>437</v>
      </c>
      <c r="D2005" s="42" t="s">
        <v>486</v>
      </c>
      <c r="E2005" s="43">
        <v>41219.354166666664</v>
      </c>
      <c r="F2005" s="42" t="s">
        <v>1884</v>
      </c>
      <c r="G2005" s="13" t="s">
        <v>440</v>
      </c>
      <c r="H2005" s="13">
        <v>178</v>
      </c>
      <c r="I2005" s="13">
        <v>203</v>
      </c>
      <c r="J2005" s="13" t="s">
        <v>1888</v>
      </c>
    </row>
    <row r="2006" spans="1:10" ht="15" customHeight="1">
      <c r="A2006" s="42" t="s">
        <v>999</v>
      </c>
      <c r="B2006" s="13">
        <v>9004061630</v>
      </c>
      <c r="C2006" s="42" t="s">
        <v>437</v>
      </c>
      <c r="D2006" s="42" t="s">
        <v>438</v>
      </c>
      <c r="E2006" s="43">
        <v>41219.354166666664</v>
      </c>
      <c r="F2006" s="42" t="s">
        <v>1884</v>
      </c>
      <c r="G2006" s="13" t="s">
        <v>440</v>
      </c>
      <c r="H2006" s="13">
        <v>144</v>
      </c>
      <c r="I2006" s="13">
        <v>122</v>
      </c>
      <c r="J2006" s="13" t="s">
        <v>1885</v>
      </c>
    </row>
    <row r="2007" spans="1:10" ht="15" customHeight="1">
      <c r="A2007" s="42" t="s">
        <v>989</v>
      </c>
      <c r="B2007" s="13">
        <v>9920883425</v>
      </c>
      <c r="C2007" s="42" t="s">
        <v>437</v>
      </c>
      <c r="D2007" s="42" t="s">
        <v>448</v>
      </c>
      <c r="E2007" s="43">
        <v>41219.364583333336</v>
      </c>
      <c r="F2007" s="42" t="s">
        <v>1884</v>
      </c>
      <c r="G2007" s="13" t="s">
        <v>440</v>
      </c>
      <c r="H2007" s="13">
        <v>161</v>
      </c>
      <c r="I2007" s="13">
        <v>157</v>
      </c>
      <c r="J2007" s="13" t="s">
        <v>1902</v>
      </c>
    </row>
    <row r="2008" spans="1:10" ht="15" customHeight="1">
      <c r="A2008" s="42" t="s">
        <v>2191</v>
      </c>
      <c r="B2008" s="13">
        <v>9323421823</v>
      </c>
      <c r="C2008" s="42" t="s">
        <v>437</v>
      </c>
      <c r="D2008" s="42" t="s">
        <v>438</v>
      </c>
      <c r="E2008" s="43">
        <v>41219.375</v>
      </c>
      <c r="F2008" s="42" t="s">
        <v>1884</v>
      </c>
      <c r="G2008" s="13" t="s">
        <v>440</v>
      </c>
      <c r="H2008" s="13">
        <v>490</v>
      </c>
      <c r="I2008" s="13">
        <v>443</v>
      </c>
      <c r="J2008" s="13" t="s">
        <v>1910</v>
      </c>
    </row>
    <row r="2009" spans="1:10" ht="15" customHeight="1">
      <c r="A2009" s="42" t="s">
        <v>2192</v>
      </c>
      <c r="B2009" s="13">
        <v>9910037133</v>
      </c>
      <c r="C2009" s="42" t="s">
        <v>437</v>
      </c>
      <c r="D2009" s="42" t="s">
        <v>438</v>
      </c>
      <c r="E2009" s="43">
        <v>41219.375</v>
      </c>
      <c r="F2009" s="42" t="s">
        <v>1884</v>
      </c>
      <c r="G2009" s="13" t="s">
        <v>440</v>
      </c>
      <c r="H2009" s="13">
        <v>148</v>
      </c>
      <c r="I2009" s="13">
        <v>121</v>
      </c>
      <c r="J2009" s="13" t="s">
        <v>1892</v>
      </c>
    </row>
    <row r="2010" spans="1:10" ht="15" customHeight="1">
      <c r="A2010" s="42" t="s">
        <v>761</v>
      </c>
      <c r="B2010" s="13">
        <v>9987273937</v>
      </c>
      <c r="C2010" s="42" t="s">
        <v>437</v>
      </c>
      <c r="D2010" s="42" t="s">
        <v>438</v>
      </c>
      <c r="E2010" s="43">
        <v>41219.395833333336</v>
      </c>
      <c r="F2010" s="42" t="s">
        <v>1884</v>
      </c>
      <c r="G2010" s="13" t="s">
        <v>440</v>
      </c>
      <c r="H2010" s="13">
        <v>165</v>
      </c>
      <c r="I2010" s="13">
        <v>149</v>
      </c>
      <c r="J2010" s="13" t="s">
        <v>1904</v>
      </c>
    </row>
    <row r="2011" spans="1:10" ht="15" customHeight="1">
      <c r="A2011" s="42" t="s">
        <v>1667</v>
      </c>
      <c r="B2011" s="13">
        <v>9920637623</v>
      </c>
      <c r="C2011" s="42" t="s">
        <v>437</v>
      </c>
      <c r="D2011" s="42" t="s">
        <v>438</v>
      </c>
      <c r="E2011" s="43">
        <v>41219.4375</v>
      </c>
      <c r="F2011" s="42" t="s">
        <v>1884</v>
      </c>
      <c r="G2011" s="13" t="s">
        <v>440</v>
      </c>
      <c r="H2011" s="13">
        <v>121</v>
      </c>
      <c r="I2011" s="13">
        <v>109</v>
      </c>
      <c r="J2011" s="13" t="s">
        <v>1902</v>
      </c>
    </row>
    <row r="2012" spans="1:10" ht="15" customHeight="1">
      <c r="A2012" s="42" t="s">
        <v>2193</v>
      </c>
      <c r="B2012" s="13">
        <v>7738383544</v>
      </c>
      <c r="C2012" s="42" t="s">
        <v>437</v>
      </c>
      <c r="D2012" s="42" t="s">
        <v>438</v>
      </c>
      <c r="E2012" s="43">
        <v>41219.489583333336</v>
      </c>
      <c r="F2012" s="42" t="s">
        <v>1884</v>
      </c>
      <c r="G2012" s="13" t="s">
        <v>440</v>
      </c>
      <c r="H2012" s="13">
        <v>140</v>
      </c>
      <c r="I2012" s="13">
        <v>97</v>
      </c>
      <c r="J2012" s="13" t="s">
        <v>1885</v>
      </c>
    </row>
    <row r="2013" spans="1:10" ht="15" customHeight="1">
      <c r="A2013" s="42" t="s">
        <v>2194</v>
      </c>
      <c r="B2013" s="13">
        <v>8454842240</v>
      </c>
      <c r="C2013" s="42" t="s">
        <v>437</v>
      </c>
      <c r="D2013" s="42" t="s">
        <v>461</v>
      </c>
      <c r="E2013" s="43">
        <v>41219.510416666664</v>
      </c>
      <c r="F2013" s="42" t="s">
        <v>1884</v>
      </c>
      <c r="G2013" s="13" t="s">
        <v>440</v>
      </c>
      <c r="H2013" s="13">
        <v>137</v>
      </c>
      <c r="I2013" s="13">
        <v>150</v>
      </c>
      <c r="J2013" s="13" t="s">
        <v>1898</v>
      </c>
    </row>
    <row r="2014" spans="1:10" ht="15" customHeight="1">
      <c r="A2014" s="42" t="s">
        <v>2195</v>
      </c>
      <c r="B2014" s="13">
        <v>9221737351</v>
      </c>
      <c r="C2014" s="42" t="s">
        <v>437</v>
      </c>
      <c r="D2014" s="42" t="s">
        <v>438</v>
      </c>
      <c r="E2014" s="43">
        <v>41219.520833333336</v>
      </c>
      <c r="F2014" s="42" t="s">
        <v>1884</v>
      </c>
      <c r="G2014" s="13" t="s">
        <v>440</v>
      </c>
      <c r="H2014" s="13">
        <v>288</v>
      </c>
      <c r="I2014" s="13">
        <v>313</v>
      </c>
      <c r="J2014" s="13" t="s">
        <v>1888</v>
      </c>
    </row>
    <row r="2015" spans="1:10" ht="15" customHeight="1">
      <c r="A2015" s="42" t="s">
        <v>2196</v>
      </c>
      <c r="B2015" s="13">
        <v>9619490125</v>
      </c>
      <c r="C2015" s="42" t="s">
        <v>437</v>
      </c>
      <c r="D2015" s="42" t="s">
        <v>438</v>
      </c>
      <c r="E2015" s="43">
        <v>41219.53125</v>
      </c>
      <c r="F2015" s="42" t="s">
        <v>1884</v>
      </c>
      <c r="G2015" s="13" t="s">
        <v>440</v>
      </c>
      <c r="H2015" s="13">
        <v>112</v>
      </c>
      <c r="I2015" s="13">
        <v>103</v>
      </c>
      <c r="J2015" s="13" t="s">
        <v>1906</v>
      </c>
    </row>
    <row r="2016" spans="1:10" ht="15" customHeight="1">
      <c r="A2016" s="42" t="s">
        <v>2197</v>
      </c>
      <c r="B2016" s="13">
        <v>9987041456</v>
      </c>
      <c r="C2016" s="42" t="s">
        <v>437</v>
      </c>
      <c r="D2016" s="42" t="s">
        <v>438</v>
      </c>
      <c r="E2016" s="43">
        <v>41219.53125</v>
      </c>
      <c r="F2016" s="42" t="s">
        <v>1884</v>
      </c>
      <c r="G2016" s="13" t="s">
        <v>440</v>
      </c>
      <c r="H2016" s="13">
        <v>482</v>
      </c>
      <c r="I2016" s="13">
        <v>529</v>
      </c>
      <c r="J2016" s="13" t="s">
        <v>1890</v>
      </c>
    </row>
    <row r="2017" spans="1:10" ht="15" customHeight="1">
      <c r="A2017" s="42" t="s">
        <v>2198</v>
      </c>
      <c r="B2017" s="13">
        <v>9820686993</v>
      </c>
      <c r="C2017" s="42" t="s">
        <v>437</v>
      </c>
      <c r="D2017" s="42" t="s">
        <v>438</v>
      </c>
      <c r="E2017" s="43">
        <v>41219.541666666664</v>
      </c>
      <c r="F2017" s="42" t="s">
        <v>1884</v>
      </c>
      <c r="G2017" s="13" t="s">
        <v>440</v>
      </c>
      <c r="H2017" s="13">
        <v>213</v>
      </c>
      <c r="I2017" s="13">
        <v>209</v>
      </c>
      <c r="J2017" s="13" t="s">
        <v>1904</v>
      </c>
    </row>
    <row r="2018" spans="1:10" ht="15" customHeight="1">
      <c r="A2018" s="42" t="s">
        <v>1456</v>
      </c>
      <c r="B2018" s="13">
        <v>9820121085</v>
      </c>
      <c r="C2018" s="42" t="s">
        <v>437</v>
      </c>
      <c r="D2018" s="42" t="s">
        <v>438</v>
      </c>
      <c r="E2018" s="43">
        <v>41219.572916666664</v>
      </c>
      <c r="F2018" s="42" t="s">
        <v>1884</v>
      </c>
      <c r="G2018" s="13" t="s">
        <v>440</v>
      </c>
      <c r="H2018" s="13">
        <v>525</v>
      </c>
      <c r="I2018" s="13">
        <v>643</v>
      </c>
      <c r="J2018" s="13" t="s">
        <v>1894</v>
      </c>
    </row>
    <row r="2019" spans="1:10" ht="15" customHeight="1">
      <c r="A2019" s="42" t="s">
        <v>2199</v>
      </c>
      <c r="B2019" s="13">
        <v>9920174042</v>
      </c>
      <c r="C2019" s="42" t="s">
        <v>437</v>
      </c>
      <c r="D2019" s="42" t="s">
        <v>438</v>
      </c>
      <c r="E2019" s="43">
        <v>41219.583333333336</v>
      </c>
      <c r="F2019" s="42" t="s">
        <v>1884</v>
      </c>
      <c r="G2019" s="13" t="s">
        <v>440</v>
      </c>
      <c r="H2019" s="13">
        <v>413</v>
      </c>
      <c r="I2019" s="13">
        <v>332</v>
      </c>
      <c r="J2019" s="13" t="s">
        <v>1885</v>
      </c>
    </row>
    <row r="2020" spans="1:10" ht="15" customHeight="1">
      <c r="A2020" s="42" t="s">
        <v>557</v>
      </c>
      <c r="B2020" s="13">
        <v>8879666225</v>
      </c>
      <c r="C2020" s="42" t="s">
        <v>437</v>
      </c>
      <c r="D2020" s="42" t="s">
        <v>438</v>
      </c>
      <c r="E2020" s="43">
        <v>41219.583333333336</v>
      </c>
      <c r="F2020" s="42" t="s">
        <v>1884</v>
      </c>
      <c r="G2020" s="13" t="s">
        <v>440</v>
      </c>
      <c r="H2020" s="13">
        <v>364</v>
      </c>
      <c r="I2020" s="13">
        <v>381</v>
      </c>
      <c r="J2020" s="13" t="s">
        <v>1890</v>
      </c>
    </row>
    <row r="2021" spans="1:10" ht="15" customHeight="1">
      <c r="A2021" s="42" t="s">
        <v>1881</v>
      </c>
      <c r="B2021" s="13">
        <v>9769108707</v>
      </c>
      <c r="C2021" s="42" t="s">
        <v>437</v>
      </c>
      <c r="D2021" s="42" t="s">
        <v>438</v>
      </c>
      <c r="E2021" s="43">
        <v>41219.604166666664</v>
      </c>
      <c r="F2021" s="42" t="s">
        <v>1884</v>
      </c>
      <c r="G2021" s="13" t="s">
        <v>440</v>
      </c>
      <c r="H2021" s="13">
        <v>140</v>
      </c>
      <c r="I2021" s="13">
        <v>138</v>
      </c>
      <c r="J2021" s="13" t="s">
        <v>1887</v>
      </c>
    </row>
    <row r="2022" spans="1:10" ht="15" customHeight="1">
      <c r="A2022" s="42" t="s">
        <v>2200</v>
      </c>
      <c r="B2022" s="13">
        <v>9769093275</v>
      </c>
      <c r="C2022" s="42" t="s">
        <v>437</v>
      </c>
      <c r="D2022" s="42" t="s">
        <v>438</v>
      </c>
      <c r="E2022" s="43">
        <v>41219.614583333336</v>
      </c>
      <c r="F2022" s="42" t="s">
        <v>1884</v>
      </c>
      <c r="G2022" s="13" t="s">
        <v>440</v>
      </c>
      <c r="H2022" s="13">
        <v>484.4</v>
      </c>
      <c r="I2022" s="13">
        <v>413</v>
      </c>
      <c r="J2022" s="13" t="s">
        <v>1910</v>
      </c>
    </row>
    <row r="2023" spans="1:10" ht="15" customHeight="1">
      <c r="A2023" s="42" t="s">
        <v>2201</v>
      </c>
      <c r="B2023" s="13">
        <v>9920199797</v>
      </c>
      <c r="C2023" s="42" t="s">
        <v>437</v>
      </c>
      <c r="D2023" s="42" t="s">
        <v>438</v>
      </c>
      <c r="E2023" s="43">
        <v>41219.625</v>
      </c>
      <c r="F2023" s="42" t="s">
        <v>1884</v>
      </c>
      <c r="G2023" s="13" t="s">
        <v>440</v>
      </c>
      <c r="H2023" s="13">
        <v>128</v>
      </c>
      <c r="I2023" s="13">
        <v>125</v>
      </c>
      <c r="J2023" s="13" t="s">
        <v>1904</v>
      </c>
    </row>
    <row r="2024" spans="1:10" ht="15" customHeight="1">
      <c r="A2024" s="42" t="s">
        <v>1462</v>
      </c>
      <c r="B2024" s="13">
        <v>8879586665</v>
      </c>
      <c r="C2024" s="42" t="s">
        <v>437</v>
      </c>
      <c r="D2024" s="42" t="s">
        <v>438</v>
      </c>
      <c r="E2024" s="43">
        <v>41219.625</v>
      </c>
      <c r="F2024" s="42" t="s">
        <v>1884</v>
      </c>
      <c r="G2024" s="13" t="s">
        <v>440</v>
      </c>
      <c r="H2024" s="13">
        <v>480</v>
      </c>
      <c r="I2024" s="13">
        <v>531</v>
      </c>
      <c r="J2024" s="13" t="s">
        <v>1888</v>
      </c>
    </row>
    <row r="2025" spans="1:10" ht="15" customHeight="1">
      <c r="A2025" s="42" t="s">
        <v>2202</v>
      </c>
      <c r="B2025" s="13">
        <v>9820021833</v>
      </c>
      <c r="C2025" s="42" t="s">
        <v>437</v>
      </c>
      <c r="D2025" s="42" t="s">
        <v>438</v>
      </c>
      <c r="E2025" s="43">
        <v>41219.645833333336</v>
      </c>
      <c r="F2025" s="42" t="s">
        <v>1884</v>
      </c>
      <c r="G2025" s="13" t="s">
        <v>440</v>
      </c>
      <c r="H2025" s="13">
        <v>364</v>
      </c>
      <c r="I2025" s="13">
        <v>397</v>
      </c>
      <c r="J2025" s="13" t="s">
        <v>1906</v>
      </c>
    </row>
    <row r="2026" spans="1:10" ht="15" customHeight="1">
      <c r="A2026" s="42" t="s">
        <v>2203</v>
      </c>
      <c r="B2026" s="13">
        <v>9987211430</v>
      </c>
      <c r="C2026" s="42" t="s">
        <v>437</v>
      </c>
      <c r="D2026" s="42" t="s">
        <v>461</v>
      </c>
      <c r="E2026" s="43">
        <v>41219.645833333336</v>
      </c>
      <c r="F2026" s="42" t="s">
        <v>1884</v>
      </c>
      <c r="G2026" s="13" t="s">
        <v>440</v>
      </c>
      <c r="H2026" s="13">
        <v>410</v>
      </c>
      <c r="I2026" s="13">
        <v>375</v>
      </c>
      <c r="J2026" s="13" t="s">
        <v>1885</v>
      </c>
    </row>
    <row r="2027" spans="1:10" ht="15" customHeight="1">
      <c r="A2027" s="42" t="s">
        <v>2204</v>
      </c>
      <c r="B2027" s="13">
        <v>9833018442</v>
      </c>
      <c r="C2027" s="42" t="s">
        <v>437</v>
      </c>
      <c r="D2027" s="42" t="s">
        <v>438</v>
      </c>
      <c r="E2027" s="43">
        <v>41219.666666666664</v>
      </c>
      <c r="F2027" s="42" t="s">
        <v>1884</v>
      </c>
      <c r="G2027" s="13" t="s">
        <v>440</v>
      </c>
      <c r="H2027" s="13">
        <v>438.2</v>
      </c>
      <c r="I2027" s="13">
        <v>451</v>
      </c>
      <c r="J2027" s="13" t="s">
        <v>1890</v>
      </c>
    </row>
    <row r="2028" spans="1:10" ht="15" customHeight="1">
      <c r="A2028" s="42" t="s">
        <v>1031</v>
      </c>
      <c r="B2028" s="13">
        <v>9324213102</v>
      </c>
      <c r="C2028" s="42" t="s">
        <v>437</v>
      </c>
      <c r="D2028" s="42" t="s">
        <v>448</v>
      </c>
      <c r="E2028" s="43">
        <v>41219.666666666664</v>
      </c>
      <c r="F2028" s="42" t="s">
        <v>1884</v>
      </c>
      <c r="G2028" s="13" t="s">
        <v>440</v>
      </c>
      <c r="H2028" s="13">
        <v>138</v>
      </c>
      <c r="I2028" s="13">
        <v>125</v>
      </c>
      <c r="J2028" s="13" t="s">
        <v>1892</v>
      </c>
    </row>
    <row r="2029" spans="1:10" ht="15" customHeight="1">
      <c r="A2029" s="42" t="s">
        <v>2205</v>
      </c>
      <c r="B2029" s="13">
        <v>9892844987</v>
      </c>
      <c r="C2029" s="42" t="s">
        <v>437</v>
      </c>
      <c r="D2029" s="42" t="s">
        <v>438</v>
      </c>
      <c r="E2029" s="43">
        <v>41219.677083333336</v>
      </c>
      <c r="F2029" s="42" t="s">
        <v>1884</v>
      </c>
      <c r="G2029" s="13" t="s">
        <v>440</v>
      </c>
      <c r="H2029" s="13">
        <v>158</v>
      </c>
      <c r="I2029" s="13">
        <v>132</v>
      </c>
      <c r="J2029" s="13" t="s">
        <v>1898</v>
      </c>
    </row>
    <row r="2030" spans="1:10" ht="15" customHeight="1">
      <c r="A2030" s="42" t="s">
        <v>2206</v>
      </c>
      <c r="B2030" s="13">
        <v>9819637638</v>
      </c>
      <c r="C2030" s="42" t="s">
        <v>437</v>
      </c>
      <c r="D2030" s="42" t="s">
        <v>438</v>
      </c>
      <c r="E2030" s="43">
        <v>41219.708333333336</v>
      </c>
      <c r="F2030" s="42" t="s">
        <v>1884</v>
      </c>
      <c r="G2030" s="13" t="s">
        <v>440</v>
      </c>
      <c r="H2030" s="13">
        <v>337</v>
      </c>
      <c r="I2030" s="13">
        <v>300</v>
      </c>
      <c r="J2030" s="13" t="s">
        <v>1910</v>
      </c>
    </row>
    <row r="2031" spans="1:10" ht="15" customHeight="1">
      <c r="A2031" s="42" t="s">
        <v>480</v>
      </c>
      <c r="B2031" s="13">
        <v>7208008001</v>
      </c>
      <c r="C2031" s="42" t="s">
        <v>437</v>
      </c>
      <c r="D2031" s="42" t="s">
        <v>448</v>
      </c>
      <c r="E2031" s="43">
        <v>41219.729166666664</v>
      </c>
      <c r="F2031" s="42" t="s">
        <v>1884</v>
      </c>
      <c r="G2031" s="13" t="s">
        <v>440</v>
      </c>
      <c r="H2031" s="13">
        <v>214</v>
      </c>
      <c r="I2031" s="13">
        <v>188</v>
      </c>
      <c r="J2031" s="13" t="s">
        <v>1902</v>
      </c>
    </row>
    <row r="2032" spans="1:10" ht="15" customHeight="1">
      <c r="A2032" s="42" t="s">
        <v>2207</v>
      </c>
      <c r="B2032" s="13">
        <v>9773993213</v>
      </c>
      <c r="C2032" s="42" t="s">
        <v>437</v>
      </c>
      <c r="D2032" s="42" t="s">
        <v>438</v>
      </c>
      <c r="E2032" s="43">
        <v>41219.729166666664</v>
      </c>
      <c r="F2032" s="42" t="s">
        <v>1884</v>
      </c>
      <c r="G2032" s="13" t="s">
        <v>440</v>
      </c>
      <c r="H2032" s="13">
        <v>158</v>
      </c>
      <c r="I2032" s="13">
        <v>163</v>
      </c>
      <c r="J2032" s="13" t="s">
        <v>1906</v>
      </c>
    </row>
    <row r="2033" spans="1:10" ht="15" customHeight="1">
      <c r="A2033" s="42" t="s">
        <v>493</v>
      </c>
      <c r="B2033" s="13">
        <v>9867788062</v>
      </c>
      <c r="C2033" s="42" t="s">
        <v>437</v>
      </c>
      <c r="D2033" s="42" t="s">
        <v>438</v>
      </c>
      <c r="E2033" s="43">
        <v>41219.729166666664</v>
      </c>
      <c r="F2033" s="42" t="s">
        <v>1884</v>
      </c>
      <c r="G2033" s="13" t="s">
        <v>440</v>
      </c>
      <c r="H2033" s="13">
        <v>740</v>
      </c>
      <c r="I2033" s="13">
        <v>654</v>
      </c>
      <c r="J2033" s="13" t="s">
        <v>1892</v>
      </c>
    </row>
    <row r="2034" spans="1:10" ht="15" customHeight="1">
      <c r="A2034" s="42" t="s">
        <v>859</v>
      </c>
      <c r="B2034" s="13">
        <v>9833529933</v>
      </c>
      <c r="C2034" s="42" t="s">
        <v>437</v>
      </c>
      <c r="D2034" s="42" t="s">
        <v>438</v>
      </c>
      <c r="E2034" s="43">
        <v>41219.739583333336</v>
      </c>
      <c r="F2034" s="42" t="s">
        <v>1884</v>
      </c>
      <c r="G2034" s="13" t="s">
        <v>440</v>
      </c>
      <c r="H2034" s="13">
        <v>451</v>
      </c>
      <c r="I2034" s="13">
        <v>405</v>
      </c>
      <c r="J2034" s="13" t="s">
        <v>1904</v>
      </c>
    </row>
    <row r="2035" spans="1:10" ht="15" customHeight="1">
      <c r="A2035" s="42" t="s">
        <v>2208</v>
      </c>
      <c r="B2035" s="13">
        <v>8452944700</v>
      </c>
      <c r="C2035" s="42" t="s">
        <v>437</v>
      </c>
      <c r="D2035" s="42" t="s">
        <v>461</v>
      </c>
      <c r="E2035" s="43">
        <v>41219.739583333336</v>
      </c>
      <c r="F2035" s="42" t="s">
        <v>1884</v>
      </c>
      <c r="G2035" s="13" t="s">
        <v>440</v>
      </c>
      <c r="H2035" s="13">
        <v>546</v>
      </c>
      <c r="I2035" s="13">
        <v>515</v>
      </c>
      <c r="J2035" s="13" t="s">
        <v>1890</v>
      </c>
    </row>
    <row r="2036" spans="1:10" ht="15" customHeight="1">
      <c r="A2036" s="42" t="s">
        <v>989</v>
      </c>
      <c r="B2036" s="13">
        <v>9920883425</v>
      </c>
      <c r="C2036" s="42" t="s">
        <v>437</v>
      </c>
      <c r="D2036" s="42" t="s">
        <v>448</v>
      </c>
      <c r="E2036" s="43">
        <v>41219.75</v>
      </c>
      <c r="F2036" s="42" t="s">
        <v>1884</v>
      </c>
      <c r="G2036" s="13" t="s">
        <v>440</v>
      </c>
      <c r="H2036" s="13">
        <v>287</v>
      </c>
      <c r="I2036" s="13">
        <v>255</v>
      </c>
      <c r="J2036" s="13" t="s">
        <v>1898</v>
      </c>
    </row>
    <row r="2037" spans="1:10" ht="15" customHeight="1">
      <c r="A2037" s="42" t="s">
        <v>2209</v>
      </c>
      <c r="B2037" s="13">
        <v>9025852070</v>
      </c>
      <c r="C2037" s="42" t="s">
        <v>437</v>
      </c>
      <c r="D2037" s="42" t="s">
        <v>438</v>
      </c>
      <c r="E2037" s="43">
        <v>41219.770833333336</v>
      </c>
      <c r="F2037" s="42" t="s">
        <v>1884</v>
      </c>
      <c r="G2037" s="13" t="s">
        <v>440</v>
      </c>
      <c r="H2037" s="13">
        <v>420</v>
      </c>
      <c r="I2037" s="13">
        <v>361</v>
      </c>
      <c r="J2037" s="13" t="s">
        <v>1887</v>
      </c>
    </row>
    <row r="2038" spans="1:10" ht="15" customHeight="1">
      <c r="A2038" s="42" t="s">
        <v>872</v>
      </c>
      <c r="B2038" s="13">
        <v>7387866053</v>
      </c>
      <c r="C2038" s="42" t="s">
        <v>437</v>
      </c>
      <c r="D2038" s="42" t="s">
        <v>486</v>
      </c>
      <c r="E2038" s="43">
        <v>41219.770833333336</v>
      </c>
      <c r="F2038" s="42" t="s">
        <v>1884</v>
      </c>
      <c r="G2038" s="13" t="s">
        <v>440</v>
      </c>
      <c r="H2038" s="13">
        <v>105</v>
      </c>
      <c r="I2038" s="13">
        <v>83</v>
      </c>
      <c r="J2038" s="13" t="s">
        <v>1906</v>
      </c>
    </row>
    <row r="2039" spans="1:10" ht="15" customHeight="1">
      <c r="A2039" s="42" t="s">
        <v>1459</v>
      </c>
      <c r="B2039" s="13">
        <v>9930438930</v>
      </c>
      <c r="C2039" s="42" t="s">
        <v>437</v>
      </c>
      <c r="D2039" s="42" t="s">
        <v>438</v>
      </c>
      <c r="E2039" s="43">
        <v>41219.770833333336</v>
      </c>
      <c r="F2039" s="42" t="s">
        <v>1884</v>
      </c>
      <c r="G2039" s="13" t="s">
        <v>440</v>
      </c>
      <c r="H2039" s="13">
        <v>169</v>
      </c>
      <c r="I2039" s="13">
        <v>108</v>
      </c>
      <c r="J2039" s="13" t="s">
        <v>1910</v>
      </c>
    </row>
    <row r="2040" spans="1:10" ht="15" customHeight="1">
      <c r="A2040" s="42" t="s">
        <v>2210</v>
      </c>
      <c r="B2040" s="13">
        <v>9324696279</v>
      </c>
      <c r="C2040" s="42" t="s">
        <v>437</v>
      </c>
      <c r="D2040" s="42" t="s">
        <v>438</v>
      </c>
      <c r="E2040" s="43">
        <v>41219.78125</v>
      </c>
      <c r="F2040" s="42" t="s">
        <v>1884</v>
      </c>
      <c r="G2040" s="13" t="s">
        <v>440</v>
      </c>
      <c r="H2040" s="13">
        <v>871</v>
      </c>
      <c r="I2040" s="13">
        <v>952</v>
      </c>
      <c r="J2040" s="13" t="s">
        <v>1888</v>
      </c>
    </row>
    <row r="2041" spans="1:10" ht="15" customHeight="1">
      <c r="A2041" s="42" t="s">
        <v>480</v>
      </c>
      <c r="B2041" s="13">
        <v>7208008001</v>
      </c>
      <c r="C2041" s="42" t="s">
        <v>437</v>
      </c>
      <c r="D2041" s="42" t="s">
        <v>448</v>
      </c>
      <c r="E2041" s="43">
        <v>41219.791666666664</v>
      </c>
      <c r="F2041" s="42" t="s">
        <v>1884</v>
      </c>
      <c r="G2041" s="13" t="s">
        <v>440</v>
      </c>
      <c r="H2041" s="13">
        <v>283</v>
      </c>
      <c r="I2041" s="13">
        <v>215</v>
      </c>
      <c r="J2041" s="13" t="s">
        <v>1885</v>
      </c>
    </row>
    <row r="2042" spans="1:10" ht="15" customHeight="1">
      <c r="A2042" s="42" t="s">
        <v>1700</v>
      </c>
      <c r="B2042" s="13">
        <v>9833795790</v>
      </c>
      <c r="C2042" s="42" t="s">
        <v>437</v>
      </c>
      <c r="D2042" s="42" t="s">
        <v>438</v>
      </c>
      <c r="E2042" s="43">
        <v>41219.8125</v>
      </c>
      <c r="F2042" s="42" t="s">
        <v>1884</v>
      </c>
      <c r="G2042" s="13" t="s">
        <v>440</v>
      </c>
      <c r="H2042" s="13">
        <v>104</v>
      </c>
      <c r="I2042" s="13">
        <v>86</v>
      </c>
      <c r="J2042" s="13" t="s">
        <v>1910</v>
      </c>
    </row>
    <row r="2043" spans="1:10" ht="15" customHeight="1">
      <c r="A2043" s="42" t="s">
        <v>1361</v>
      </c>
      <c r="B2043" s="13">
        <v>9820524195</v>
      </c>
      <c r="C2043" s="42" t="s">
        <v>437</v>
      </c>
      <c r="D2043" s="42" t="s">
        <v>438</v>
      </c>
      <c r="E2043" s="43">
        <v>41219.84375</v>
      </c>
      <c r="F2043" s="42" t="s">
        <v>1884</v>
      </c>
      <c r="G2043" s="13" t="s">
        <v>440</v>
      </c>
      <c r="H2043" s="13">
        <v>212</v>
      </c>
      <c r="I2043" s="13">
        <v>181</v>
      </c>
      <c r="J2043" s="13" t="s">
        <v>1904</v>
      </c>
    </row>
    <row r="2044" spans="1:10" ht="15" customHeight="1">
      <c r="A2044" s="42" t="s">
        <v>480</v>
      </c>
      <c r="B2044" s="13">
        <v>7208008001</v>
      </c>
      <c r="C2044" s="42" t="s">
        <v>437</v>
      </c>
      <c r="D2044" s="42" t="s">
        <v>448</v>
      </c>
      <c r="E2044" s="43">
        <v>41219.854166666664</v>
      </c>
      <c r="F2044" s="42" t="s">
        <v>1884</v>
      </c>
      <c r="G2044" s="13" t="s">
        <v>440</v>
      </c>
      <c r="H2044" s="13">
        <v>914</v>
      </c>
      <c r="I2044" s="13">
        <v>861</v>
      </c>
      <c r="J2044" s="13" t="s">
        <v>1892</v>
      </c>
    </row>
    <row r="2045" spans="1:10" ht="15" customHeight="1">
      <c r="A2045" s="42" t="s">
        <v>2211</v>
      </c>
      <c r="B2045" s="13">
        <v>9820003300</v>
      </c>
      <c r="C2045" s="42" t="s">
        <v>437</v>
      </c>
      <c r="D2045" s="42" t="s">
        <v>488</v>
      </c>
      <c r="E2045" s="43">
        <v>41219.854166666664</v>
      </c>
      <c r="F2045" s="42" t="s">
        <v>1884</v>
      </c>
      <c r="G2045" s="13" t="s">
        <v>440</v>
      </c>
      <c r="H2045" s="13">
        <v>493</v>
      </c>
      <c r="I2045" s="13">
        <v>457</v>
      </c>
      <c r="J2045" s="13" t="s">
        <v>1910</v>
      </c>
    </row>
    <row r="2046" spans="1:10" ht="15" customHeight="1">
      <c r="A2046" s="42" t="s">
        <v>733</v>
      </c>
      <c r="B2046" s="13">
        <v>9029921350</v>
      </c>
      <c r="C2046" s="42" t="s">
        <v>437</v>
      </c>
      <c r="D2046" s="42" t="s">
        <v>438</v>
      </c>
      <c r="E2046" s="43">
        <v>41219.875</v>
      </c>
      <c r="F2046" s="42" t="s">
        <v>1884</v>
      </c>
      <c r="G2046" s="13" t="s">
        <v>440</v>
      </c>
      <c r="H2046" s="13">
        <v>165</v>
      </c>
      <c r="I2046" s="13">
        <v>170</v>
      </c>
      <c r="J2046" s="13" t="s">
        <v>1890</v>
      </c>
    </row>
    <row r="2047" spans="1:10" ht="15" customHeight="1">
      <c r="A2047" s="42" t="s">
        <v>2212</v>
      </c>
      <c r="B2047" s="13">
        <v>9167110904</v>
      </c>
      <c r="C2047" s="42" t="s">
        <v>437</v>
      </c>
      <c r="D2047" s="42" t="s">
        <v>461</v>
      </c>
      <c r="E2047" s="43">
        <v>41219.875</v>
      </c>
      <c r="F2047" s="42" t="s">
        <v>1884</v>
      </c>
      <c r="G2047" s="13" t="s">
        <v>440</v>
      </c>
      <c r="H2047" s="13">
        <v>163</v>
      </c>
      <c r="I2047" s="13">
        <v>153</v>
      </c>
      <c r="J2047" s="13" t="s">
        <v>1902</v>
      </c>
    </row>
    <row r="2048" spans="1:10" ht="15" customHeight="1">
      <c r="A2048" s="42" t="s">
        <v>2212</v>
      </c>
      <c r="B2048" s="13">
        <v>9167110904</v>
      </c>
      <c r="C2048" s="42" t="s">
        <v>437</v>
      </c>
      <c r="D2048" s="42" t="s">
        <v>461</v>
      </c>
      <c r="E2048" s="43">
        <v>41219.895833333336</v>
      </c>
      <c r="F2048" s="42" t="s">
        <v>1884</v>
      </c>
      <c r="G2048" s="13" t="s">
        <v>440</v>
      </c>
      <c r="H2048" s="13">
        <v>160</v>
      </c>
      <c r="I2048" s="13">
        <v>131</v>
      </c>
      <c r="J2048" s="13" t="s">
        <v>1902</v>
      </c>
    </row>
    <row r="2049" spans="1:10" ht="15" customHeight="1">
      <c r="A2049" s="42" t="s">
        <v>2213</v>
      </c>
      <c r="B2049" s="13">
        <v>9819612581</v>
      </c>
      <c r="C2049" s="42" t="s">
        <v>437</v>
      </c>
      <c r="D2049" s="42" t="s">
        <v>438</v>
      </c>
      <c r="E2049" s="43">
        <v>41219.989583333336</v>
      </c>
      <c r="F2049" s="42" t="s">
        <v>1884</v>
      </c>
      <c r="G2049" s="13" t="s">
        <v>440</v>
      </c>
      <c r="H2049" s="13">
        <v>931</v>
      </c>
      <c r="I2049" s="13">
        <v>954</v>
      </c>
      <c r="J2049" s="13" t="s">
        <v>1902</v>
      </c>
    </row>
    <row r="2050" spans="1:10" ht="15" customHeight="1">
      <c r="A2050" s="42" t="s">
        <v>2214</v>
      </c>
      <c r="B2050" s="13">
        <v>9987394833</v>
      </c>
      <c r="C2050" s="42" t="s">
        <v>437</v>
      </c>
      <c r="D2050" s="42" t="s">
        <v>461</v>
      </c>
      <c r="E2050" s="43">
        <v>41220.010416666664</v>
      </c>
      <c r="F2050" s="42" t="s">
        <v>1884</v>
      </c>
      <c r="G2050" s="13" t="s">
        <v>440</v>
      </c>
      <c r="H2050" s="13">
        <v>143</v>
      </c>
      <c r="I2050" s="13">
        <v>190</v>
      </c>
      <c r="J2050" s="13" t="s">
        <v>1904</v>
      </c>
    </row>
    <row r="2051" spans="1:10" ht="15" customHeight="1">
      <c r="A2051" s="42" t="s">
        <v>2215</v>
      </c>
      <c r="B2051" s="13">
        <v>9967548115</v>
      </c>
      <c r="C2051" s="42" t="s">
        <v>437</v>
      </c>
      <c r="D2051" s="42" t="s">
        <v>438</v>
      </c>
      <c r="E2051" s="43">
        <v>41220.0625</v>
      </c>
      <c r="F2051" s="42" t="s">
        <v>1884</v>
      </c>
      <c r="G2051" s="13" t="s">
        <v>440</v>
      </c>
      <c r="H2051" s="13">
        <v>252</v>
      </c>
      <c r="I2051" s="13">
        <v>229</v>
      </c>
      <c r="J2051" s="13" t="s">
        <v>1885</v>
      </c>
    </row>
    <row r="2052" spans="1:10" ht="15" customHeight="1">
      <c r="A2052" s="42" t="s">
        <v>2216</v>
      </c>
      <c r="B2052" s="13">
        <v>9819315533</v>
      </c>
      <c r="C2052" s="42" t="s">
        <v>437</v>
      </c>
      <c r="D2052" s="42" t="s">
        <v>438</v>
      </c>
      <c r="E2052" s="43">
        <v>41220.072916666664</v>
      </c>
      <c r="F2052" s="42" t="s">
        <v>1884</v>
      </c>
      <c r="G2052" s="13" t="s">
        <v>440</v>
      </c>
      <c r="H2052" s="13">
        <v>481.6</v>
      </c>
      <c r="I2052" s="13">
        <v>584</v>
      </c>
      <c r="J2052" s="13" t="s">
        <v>1894</v>
      </c>
    </row>
    <row r="2053" spans="1:10" ht="15" customHeight="1">
      <c r="A2053" s="42" t="s">
        <v>2217</v>
      </c>
      <c r="B2053" s="13">
        <v>9820639668</v>
      </c>
      <c r="C2053" s="42" t="s">
        <v>437</v>
      </c>
      <c r="D2053" s="42" t="s">
        <v>438</v>
      </c>
      <c r="E2053" s="43">
        <v>41220.145833333336</v>
      </c>
      <c r="F2053" s="42" t="s">
        <v>1884</v>
      </c>
      <c r="G2053" s="13" t="s">
        <v>440</v>
      </c>
      <c r="H2053" s="13">
        <v>140</v>
      </c>
      <c r="I2053" s="13">
        <v>128</v>
      </c>
      <c r="J2053" s="13" t="s">
        <v>1898</v>
      </c>
    </row>
    <row r="2054" spans="1:10" ht="15" customHeight="1">
      <c r="A2054" s="42" t="s">
        <v>2218</v>
      </c>
      <c r="B2054" s="13">
        <v>9819234544</v>
      </c>
      <c r="C2054" s="42" t="s">
        <v>437</v>
      </c>
      <c r="D2054" s="42" t="s">
        <v>438</v>
      </c>
      <c r="E2054" s="43">
        <v>41220.15625</v>
      </c>
      <c r="F2054" s="42" t="s">
        <v>1884</v>
      </c>
      <c r="G2054" s="13" t="s">
        <v>440</v>
      </c>
      <c r="H2054" s="13">
        <v>149</v>
      </c>
      <c r="I2054" s="13">
        <v>138</v>
      </c>
      <c r="J2054" s="13" t="s">
        <v>1910</v>
      </c>
    </row>
    <row r="2055" spans="1:10" ht="15" customHeight="1">
      <c r="A2055" s="42" t="s">
        <v>2219</v>
      </c>
      <c r="B2055" s="13">
        <v>8108070492</v>
      </c>
      <c r="C2055" s="42" t="s">
        <v>437</v>
      </c>
      <c r="D2055" s="42" t="s">
        <v>438</v>
      </c>
      <c r="E2055" s="43">
        <v>41220.166666666664</v>
      </c>
      <c r="F2055" s="42" t="s">
        <v>1884</v>
      </c>
      <c r="G2055" s="13" t="s">
        <v>440</v>
      </c>
      <c r="H2055" s="13">
        <v>295.39999999999998</v>
      </c>
      <c r="I2055" s="13">
        <v>300</v>
      </c>
      <c r="J2055" s="13" t="s">
        <v>1904</v>
      </c>
    </row>
    <row r="2056" spans="1:10" ht="15" customHeight="1">
      <c r="A2056" s="42" t="s">
        <v>2220</v>
      </c>
      <c r="B2056" s="13">
        <v>8976207892</v>
      </c>
      <c r="C2056" s="42" t="s">
        <v>437</v>
      </c>
      <c r="D2056" s="42" t="s">
        <v>438</v>
      </c>
      <c r="E2056" s="43">
        <v>41220.166666666664</v>
      </c>
      <c r="F2056" s="42" t="s">
        <v>1884</v>
      </c>
      <c r="G2056" s="13" t="s">
        <v>440</v>
      </c>
      <c r="H2056" s="13">
        <v>127</v>
      </c>
      <c r="I2056" s="13">
        <v>122</v>
      </c>
      <c r="J2056" s="13" t="s">
        <v>1887</v>
      </c>
    </row>
    <row r="2057" spans="1:10" ht="15" customHeight="1">
      <c r="A2057" s="42" t="s">
        <v>2221</v>
      </c>
      <c r="B2057" s="13">
        <v>9833976650</v>
      </c>
      <c r="C2057" s="42" t="s">
        <v>437</v>
      </c>
      <c r="D2057" s="42" t="s">
        <v>486</v>
      </c>
      <c r="E2057" s="43">
        <v>41220.177083333336</v>
      </c>
      <c r="F2057" s="42" t="s">
        <v>1884</v>
      </c>
      <c r="G2057" s="13" t="s">
        <v>440</v>
      </c>
      <c r="H2057" s="13">
        <v>153</v>
      </c>
      <c r="I2057" s="13">
        <v>183</v>
      </c>
      <c r="J2057" s="13" t="s">
        <v>1888</v>
      </c>
    </row>
    <row r="2058" spans="1:10" ht="15" customHeight="1">
      <c r="A2058" s="42" t="s">
        <v>2222</v>
      </c>
      <c r="B2058" s="13">
        <v>9820809220</v>
      </c>
      <c r="C2058" s="42" t="s">
        <v>437</v>
      </c>
      <c r="D2058" s="42" t="s">
        <v>486</v>
      </c>
      <c r="E2058" s="43">
        <v>41220.177083333336</v>
      </c>
      <c r="F2058" s="42" t="s">
        <v>1884</v>
      </c>
      <c r="G2058" s="13" t="s">
        <v>440</v>
      </c>
      <c r="H2058" s="13">
        <v>270</v>
      </c>
      <c r="I2058" s="13">
        <v>248</v>
      </c>
      <c r="J2058" s="13" t="s">
        <v>1885</v>
      </c>
    </row>
    <row r="2059" spans="1:10" ht="15" customHeight="1">
      <c r="A2059" s="42" t="s">
        <v>2223</v>
      </c>
      <c r="B2059" s="13">
        <v>9820803173</v>
      </c>
      <c r="C2059" s="42" t="s">
        <v>437</v>
      </c>
      <c r="D2059" s="42" t="s">
        <v>438</v>
      </c>
      <c r="E2059" s="43">
        <v>41220.197916666664</v>
      </c>
      <c r="F2059" s="42" t="s">
        <v>1884</v>
      </c>
      <c r="G2059" s="13" t="s">
        <v>440</v>
      </c>
      <c r="H2059" s="13">
        <v>249</v>
      </c>
      <c r="I2059" s="13">
        <v>231</v>
      </c>
      <c r="J2059" s="13" t="s">
        <v>1898</v>
      </c>
    </row>
    <row r="2060" spans="1:10" ht="15" customHeight="1">
      <c r="A2060" s="42" t="s">
        <v>2224</v>
      </c>
      <c r="B2060" s="13">
        <v>9820071487</v>
      </c>
      <c r="C2060" s="42" t="s">
        <v>437</v>
      </c>
      <c r="D2060" s="42" t="s">
        <v>438</v>
      </c>
      <c r="E2060" s="43">
        <v>41220.208333333336</v>
      </c>
      <c r="F2060" s="42" t="s">
        <v>1884</v>
      </c>
      <c r="G2060" s="13" t="s">
        <v>440</v>
      </c>
      <c r="H2060" s="13">
        <v>100</v>
      </c>
      <c r="I2060" s="13">
        <v>107</v>
      </c>
      <c r="J2060" s="13" t="s">
        <v>1894</v>
      </c>
    </row>
    <row r="2061" spans="1:10" ht="15" customHeight="1">
      <c r="A2061" s="42" t="s">
        <v>2225</v>
      </c>
      <c r="B2061" s="13">
        <v>9820343301</v>
      </c>
      <c r="C2061" s="42" t="s">
        <v>437</v>
      </c>
      <c r="D2061" s="42" t="s">
        <v>438</v>
      </c>
      <c r="E2061" s="43">
        <v>41220.208333333336</v>
      </c>
      <c r="F2061" s="42" t="s">
        <v>1884</v>
      </c>
      <c r="G2061" s="13" t="s">
        <v>440</v>
      </c>
      <c r="H2061" s="13">
        <v>163</v>
      </c>
      <c r="I2061" s="13">
        <v>152</v>
      </c>
      <c r="J2061" s="13" t="s">
        <v>1910</v>
      </c>
    </row>
    <row r="2062" spans="1:10" ht="15" customHeight="1">
      <c r="A2062" s="42" t="s">
        <v>2226</v>
      </c>
      <c r="B2062" s="13">
        <v>8527056633</v>
      </c>
      <c r="C2062" s="42" t="s">
        <v>437</v>
      </c>
      <c r="D2062" s="42" t="s">
        <v>438</v>
      </c>
      <c r="E2062" s="43">
        <v>41220.229166666664</v>
      </c>
      <c r="F2062" s="42" t="s">
        <v>1884</v>
      </c>
      <c r="G2062" s="13" t="s">
        <v>440</v>
      </c>
      <c r="H2062" s="13">
        <v>119</v>
      </c>
      <c r="I2062" s="13">
        <v>111</v>
      </c>
      <c r="J2062" s="13" t="s">
        <v>1887</v>
      </c>
    </row>
    <row r="2063" spans="1:10" ht="15" customHeight="1">
      <c r="A2063" s="42" t="s">
        <v>2227</v>
      </c>
      <c r="B2063" s="13">
        <v>9867669798</v>
      </c>
      <c r="C2063" s="42" t="s">
        <v>437</v>
      </c>
      <c r="D2063" s="42" t="s">
        <v>438</v>
      </c>
      <c r="E2063" s="43">
        <v>41220.229166666664</v>
      </c>
      <c r="F2063" s="42" t="s">
        <v>1884</v>
      </c>
      <c r="G2063" s="13" t="s">
        <v>440</v>
      </c>
      <c r="H2063" s="13">
        <v>153</v>
      </c>
      <c r="I2063" s="13">
        <v>183</v>
      </c>
      <c r="J2063" s="13" t="s">
        <v>1888</v>
      </c>
    </row>
    <row r="2064" spans="1:10" ht="15" customHeight="1">
      <c r="A2064" s="42" t="s">
        <v>2228</v>
      </c>
      <c r="B2064" s="13">
        <v>9930063335</v>
      </c>
      <c r="C2064" s="42" t="s">
        <v>437</v>
      </c>
      <c r="D2064" s="42" t="s">
        <v>438</v>
      </c>
      <c r="E2064" s="43">
        <v>41220.229166666664</v>
      </c>
      <c r="F2064" s="42" t="s">
        <v>1884</v>
      </c>
      <c r="G2064" s="13" t="s">
        <v>440</v>
      </c>
      <c r="H2064" s="13">
        <v>113</v>
      </c>
      <c r="I2064" s="13">
        <v>105</v>
      </c>
      <c r="J2064" s="13" t="s">
        <v>1892</v>
      </c>
    </row>
    <row r="2065" spans="1:10" ht="15" customHeight="1">
      <c r="A2065" s="42" t="s">
        <v>2229</v>
      </c>
      <c r="B2065" s="13">
        <v>9820062979</v>
      </c>
      <c r="C2065" s="42" t="s">
        <v>437</v>
      </c>
      <c r="D2065" s="42" t="s">
        <v>448</v>
      </c>
      <c r="E2065" s="43">
        <v>41220.229166666664</v>
      </c>
      <c r="F2065" s="42" t="s">
        <v>1884</v>
      </c>
      <c r="G2065" s="13" t="s">
        <v>440</v>
      </c>
      <c r="H2065" s="13">
        <v>386</v>
      </c>
      <c r="I2065" s="13">
        <v>398</v>
      </c>
      <c r="J2065" s="13" t="s">
        <v>1902</v>
      </c>
    </row>
    <row r="2066" spans="1:10" ht="15" customHeight="1">
      <c r="A2066" s="42" t="s">
        <v>2230</v>
      </c>
      <c r="B2066" s="13">
        <v>9892061583</v>
      </c>
      <c r="C2066" s="42" t="s">
        <v>437</v>
      </c>
      <c r="D2066" s="42" t="s">
        <v>438</v>
      </c>
      <c r="E2066" s="43">
        <v>41220.239583333336</v>
      </c>
      <c r="F2066" s="42" t="s">
        <v>1884</v>
      </c>
      <c r="G2066" s="13" t="s">
        <v>440</v>
      </c>
      <c r="H2066" s="13">
        <v>226</v>
      </c>
      <c r="I2066" s="13">
        <v>251</v>
      </c>
      <c r="J2066" s="13" t="s">
        <v>1890</v>
      </c>
    </row>
    <row r="2067" spans="1:10" ht="15" customHeight="1">
      <c r="A2067" s="42" t="s">
        <v>2231</v>
      </c>
      <c r="B2067" s="13">
        <v>9769907183</v>
      </c>
      <c r="C2067" s="42" t="s">
        <v>437</v>
      </c>
      <c r="D2067" s="42" t="s">
        <v>486</v>
      </c>
      <c r="E2067" s="43">
        <v>41220.239583333336</v>
      </c>
      <c r="F2067" s="42" t="s">
        <v>1884</v>
      </c>
      <c r="G2067" s="13" t="s">
        <v>440</v>
      </c>
      <c r="H2067" s="13">
        <v>149</v>
      </c>
      <c r="I2067" s="13">
        <v>149</v>
      </c>
      <c r="J2067" s="13" t="s">
        <v>1904</v>
      </c>
    </row>
    <row r="2068" spans="1:10" ht="15" customHeight="1">
      <c r="A2068" s="42" t="s">
        <v>2232</v>
      </c>
      <c r="B2068" s="13">
        <v>9820900742</v>
      </c>
      <c r="C2068" s="42" t="s">
        <v>437</v>
      </c>
      <c r="D2068" s="42" t="s">
        <v>486</v>
      </c>
      <c r="E2068" s="43">
        <v>41220.260416666664</v>
      </c>
      <c r="F2068" s="42" t="s">
        <v>1884</v>
      </c>
      <c r="G2068" s="13" t="s">
        <v>440</v>
      </c>
      <c r="H2068" s="13">
        <v>192</v>
      </c>
      <c r="I2068" s="13">
        <v>169</v>
      </c>
      <c r="J2068" s="13" t="s">
        <v>1885</v>
      </c>
    </row>
    <row r="2069" spans="1:10" ht="15" customHeight="1">
      <c r="A2069" s="42" t="s">
        <v>2233</v>
      </c>
      <c r="B2069" s="13">
        <v>8013991984</v>
      </c>
      <c r="C2069" s="42" t="s">
        <v>437</v>
      </c>
      <c r="D2069" s="42" t="s">
        <v>438</v>
      </c>
      <c r="E2069" s="43">
        <v>41220.28125</v>
      </c>
      <c r="F2069" s="42" t="s">
        <v>1884</v>
      </c>
      <c r="G2069" s="13" t="s">
        <v>440</v>
      </c>
      <c r="H2069" s="13">
        <v>165</v>
      </c>
      <c r="I2069" s="13">
        <v>198</v>
      </c>
      <c r="J2069" s="13" t="s">
        <v>1894</v>
      </c>
    </row>
    <row r="2070" spans="1:10" ht="15" customHeight="1">
      <c r="A2070" s="42" t="s">
        <v>2234</v>
      </c>
      <c r="B2070" s="13">
        <v>9867576694</v>
      </c>
      <c r="C2070" s="42" t="s">
        <v>437</v>
      </c>
      <c r="D2070" s="42" t="s">
        <v>438</v>
      </c>
      <c r="E2070" s="43">
        <v>41220.291666666664</v>
      </c>
      <c r="F2070" s="42" t="s">
        <v>1884</v>
      </c>
      <c r="G2070" s="13" t="s">
        <v>440</v>
      </c>
      <c r="H2070" s="13">
        <v>839</v>
      </c>
      <c r="I2070" s="13">
        <v>746</v>
      </c>
      <c r="J2070" s="13" t="s">
        <v>1898</v>
      </c>
    </row>
    <row r="2071" spans="1:10" ht="15" customHeight="1">
      <c r="A2071" s="42" t="s">
        <v>1148</v>
      </c>
      <c r="B2071" s="13">
        <v>9819421669</v>
      </c>
      <c r="C2071" s="42" t="s">
        <v>437</v>
      </c>
      <c r="D2071" s="42" t="s">
        <v>438</v>
      </c>
      <c r="E2071" s="43">
        <v>41220.291666666664</v>
      </c>
      <c r="F2071" s="42" t="s">
        <v>1884</v>
      </c>
      <c r="G2071" s="13" t="s">
        <v>440</v>
      </c>
      <c r="H2071" s="13">
        <v>132</v>
      </c>
      <c r="I2071" s="13">
        <v>154</v>
      </c>
      <c r="J2071" s="13" t="s">
        <v>1888</v>
      </c>
    </row>
    <row r="2072" spans="1:10" ht="15" customHeight="1">
      <c r="A2072" s="42" t="s">
        <v>2184</v>
      </c>
      <c r="B2072" s="13">
        <v>7738891802</v>
      </c>
      <c r="C2072" s="42" t="s">
        <v>437</v>
      </c>
      <c r="D2072" s="42" t="s">
        <v>448</v>
      </c>
      <c r="E2072" s="43">
        <v>41220.291666666664</v>
      </c>
      <c r="F2072" s="42" t="s">
        <v>1884</v>
      </c>
      <c r="G2072" s="13" t="s">
        <v>440</v>
      </c>
      <c r="H2072" s="13">
        <v>635</v>
      </c>
      <c r="I2072" s="13">
        <v>587</v>
      </c>
      <c r="J2072" s="13" t="s">
        <v>1892</v>
      </c>
    </row>
    <row r="2073" spans="1:10" ht="15" customHeight="1">
      <c r="A2073" s="42" t="s">
        <v>923</v>
      </c>
      <c r="B2073" s="13">
        <v>9820096534</v>
      </c>
      <c r="C2073" s="42" t="s">
        <v>437</v>
      </c>
      <c r="D2073" s="42" t="s">
        <v>438</v>
      </c>
      <c r="E2073" s="43">
        <v>41220.302083333336</v>
      </c>
      <c r="F2073" s="42" t="s">
        <v>1884</v>
      </c>
      <c r="G2073" s="13" t="s">
        <v>440</v>
      </c>
      <c r="H2073" s="13">
        <v>699</v>
      </c>
      <c r="I2073" s="13">
        <v>718</v>
      </c>
      <c r="J2073" s="13" t="s">
        <v>1902</v>
      </c>
    </row>
    <row r="2074" spans="1:10" ht="15" customHeight="1">
      <c r="A2074" s="42" t="s">
        <v>498</v>
      </c>
      <c r="B2074" s="13">
        <v>9821437891</v>
      </c>
      <c r="C2074" s="42" t="s">
        <v>437</v>
      </c>
      <c r="D2074" s="42" t="s">
        <v>448</v>
      </c>
      <c r="E2074" s="43">
        <v>41220.302083333336</v>
      </c>
      <c r="F2074" s="42" t="s">
        <v>1884</v>
      </c>
      <c r="G2074" s="13" t="s">
        <v>440</v>
      </c>
      <c r="H2074" s="13">
        <v>304</v>
      </c>
      <c r="I2074" s="13">
        <v>308</v>
      </c>
      <c r="J2074" s="13" t="s">
        <v>1887</v>
      </c>
    </row>
    <row r="2075" spans="1:10" ht="15" customHeight="1">
      <c r="A2075" s="42" t="s">
        <v>2235</v>
      </c>
      <c r="B2075" s="13">
        <v>9820709599</v>
      </c>
      <c r="C2075" s="42" t="s">
        <v>437</v>
      </c>
      <c r="D2075" s="42" t="s">
        <v>438</v>
      </c>
      <c r="E2075" s="43">
        <v>41220.302083333336</v>
      </c>
      <c r="F2075" s="42" t="s">
        <v>1884</v>
      </c>
      <c r="G2075" s="13" t="s">
        <v>440</v>
      </c>
      <c r="H2075" s="13">
        <v>596</v>
      </c>
      <c r="I2075" s="13">
        <v>455</v>
      </c>
      <c r="J2075" s="13" t="s">
        <v>1910</v>
      </c>
    </row>
    <row r="2076" spans="1:10" ht="15" customHeight="1">
      <c r="A2076" s="42" t="s">
        <v>2236</v>
      </c>
      <c r="B2076" s="13">
        <v>9920120022</v>
      </c>
      <c r="C2076" s="42" t="s">
        <v>437</v>
      </c>
      <c r="D2076" s="42" t="s">
        <v>438</v>
      </c>
      <c r="E2076" s="43">
        <v>41220.3125</v>
      </c>
      <c r="F2076" s="42" t="s">
        <v>1884</v>
      </c>
      <c r="G2076" s="13" t="s">
        <v>440</v>
      </c>
      <c r="H2076" s="13">
        <v>379</v>
      </c>
      <c r="I2076" s="13">
        <v>362</v>
      </c>
      <c r="J2076" s="13" t="s">
        <v>1904</v>
      </c>
    </row>
    <row r="2077" spans="1:10" ht="15" customHeight="1">
      <c r="A2077" s="42" t="s">
        <v>1560</v>
      </c>
      <c r="B2077" s="13">
        <v>9930461609</v>
      </c>
      <c r="C2077" s="42" t="s">
        <v>437</v>
      </c>
      <c r="D2077" s="42" t="s">
        <v>438</v>
      </c>
      <c r="E2077" s="43">
        <v>41220.3125</v>
      </c>
      <c r="F2077" s="42" t="s">
        <v>1884</v>
      </c>
      <c r="G2077" s="13" t="s">
        <v>440</v>
      </c>
      <c r="H2077" s="13">
        <v>184</v>
      </c>
      <c r="I2077" s="13">
        <v>187</v>
      </c>
      <c r="J2077" s="13" t="s">
        <v>1890</v>
      </c>
    </row>
    <row r="2078" spans="1:10" ht="15" customHeight="1">
      <c r="A2078" s="42" t="s">
        <v>2237</v>
      </c>
      <c r="B2078" s="13">
        <v>9324873018</v>
      </c>
      <c r="C2078" s="42" t="s">
        <v>437</v>
      </c>
      <c r="D2078" s="42" t="s">
        <v>448</v>
      </c>
      <c r="E2078" s="43">
        <v>41220.322916666664</v>
      </c>
      <c r="F2078" s="42" t="s">
        <v>1884</v>
      </c>
      <c r="G2078" s="13" t="s">
        <v>440</v>
      </c>
      <c r="H2078" s="13">
        <v>207</v>
      </c>
      <c r="I2078" s="13">
        <v>184</v>
      </c>
      <c r="J2078" s="13" t="s">
        <v>1885</v>
      </c>
    </row>
    <row r="2079" spans="1:10" ht="15" customHeight="1">
      <c r="A2079" s="42" t="s">
        <v>480</v>
      </c>
      <c r="B2079" s="13">
        <v>7208008001</v>
      </c>
      <c r="C2079" s="42" t="s">
        <v>437</v>
      </c>
      <c r="D2079" s="42" t="s">
        <v>448</v>
      </c>
      <c r="E2079" s="43">
        <v>41220.333333333336</v>
      </c>
      <c r="F2079" s="42" t="s">
        <v>1884</v>
      </c>
      <c r="G2079" s="13" t="s">
        <v>440</v>
      </c>
      <c r="H2079" s="13">
        <v>454</v>
      </c>
      <c r="I2079" s="13">
        <v>532</v>
      </c>
      <c r="J2079" s="13" t="s">
        <v>1894</v>
      </c>
    </row>
    <row r="2080" spans="1:10" ht="15" customHeight="1">
      <c r="A2080" s="42" t="s">
        <v>589</v>
      </c>
      <c r="B2080" s="13">
        <v>9820004016</v>
      </c>
      <c r="C2080" s="42" t="s">
        <v>437</v>
      </c>
      <c r="D2080" s="42" t="s">
        <v>448</v>
      </c>
      <c r="E2080" s="43">
        <v>41220.364583333336</v>
      </c>
      <c r="F2080" s="42" t="s">
        <v>1884</v>
      </c>
      <c r="G2080" s="13" t="s">
        <v>440</v>
      </c>
      <c r="H2080" s="13">
        <v>166</v>
      </c>
      <c r="I2080" s="13">
        <v>140</v>
      </c>
      <c r="J2080" s="13" t="s">
        <v>1887</v>
      </c>
    </row>
    <row r="2081" spans="1:10" ht="15" customHeight="1">
      <c r="A2081" s="42" t="s">
        <v>1703</v>
      </c>
      <c r="B2081" s="13">
        <v>9920244009</v>
      </c>
      <c r="C2081" s="42" t="s">
        <v>437</v>
      </c>
      <c r="D2081" s="42" t="s">
        <v>438</v>
      </c>
      <c r="E2081" s="43">
        <v>41220.364583333336</v>
      </c>
      <c r="F2081" s="42" t="s">
        <v>1884</v>
      </c>
      <c r="G2081" s="13" t="s">
        <v>440</v>
      </c>
      <c r="H2081" s="13">
        <v>121</v>
      </c>
      <c r="I2081" s="13">
        <v>122</v>
      </c>
      <c r="J2081" s="13" t="s">
        <v>1902</v>
      </c>
    </row>
    <row r="2082" spans="1:10" ht="15" customHeight="1">
      <c r="A2082" s="42" t="s">
        <v>1930</v>
      </c>
      <c r="B2082" s="13">
        <v>8454840690</v>
      </c>
      <c r="C2082" s="42" t="s">
        <v>437</v>
      </c>
      <c r="D2082" s="42" t="s">
        <v>438</v>
      </c>
      <c r="E2082" s="43">
        <v>41220.364583333336</v>
      </c>
      <c r="F2082" s="42" t="s">
        <v>1884</v>
      </c>
      <c r="G2082" s="13" t="s">
        <v>440</v>
      </c>
      <c r="H2082" s="13">
        <v>116</v>
      </c>
      <c r="I2082" s="13">
        <v>121</v>
      </c>
      <c r="J2082" s="13" t="s">
        <v>1888</v>
      </c>
    </row>
    <row r="2083" spans="1:10" ht="15" customHeight="1">
      <c r="A2083" s="42" t="s">
        <v>1357</v>
      </c>
      <c r="B2083" s="13">
        <v>8879235553</v>
      </c>
      <c r="C2083" s="42" t="s">
        <v>437</v>
      </c>
      <c r="D2083" s="42" t="s">
        <v>438</v>
      </c>
      <c r="E2083" s="43">
        <v>41220.364583333336</v>
      </c>
      <c r="F2083" s="42" t="s">
        <v>1884</v>
      </c>
      <c r="G2083" s="13" t="s">
        <v>440</v>
      </c>
      <c r="H2083" s="13">
        <v>100</v>
      </c>
      <c r="I2083" s="13">
        <v>70</v>
      </c>
      <c r="J2083" s="13" t="s">
        <v>1892</v>
      </c>
    </row>
    <row r="2084" spans="1:10" ht="15" customHeight="1">
      <c r="A2084" s="42" t="s">
        <v>2238</v>
      </c>
      <c r="B2084" s="13">
        <v>9870275265</v>
      </c>
      <c r="C2084" s="42" t="s">
        <v>437</v>
      </c>
      <c r="D2084" s="42" t="s">
        <v>438</v>
      </c>
      <c r="E2084" s="43">
        <v>41220.375</v>
      </c>
      <c r="F2084" s="42" t="s">
        <v>1884</v>
      </c>
      <c r="G2084" s="13" t="s">
        <v>440</v>
      </c>
      <c r="H2084" s="13">
        <v>248</v>
      </c>
      <c r="I2084" s="13">
        <v>253</v>
      </c>
      <c r="J2084" s="13" t="s">
        <v>1890</v>
      </c>
    </row>
    <row r="2085" spans="1:10" ht="15" customHeight="1">
      <c r="A2085" s="42" t="s">
        <v>1278</v>
      </c>
      <c r="B2085" s="13">
        <v>9702003049</v>
      </c>
      <c r="C2085" s="42" t="s">
        <v>437</v>
      </c>
      <c r="D2085" s="42" t="s">
        <v>461</v>
      </c>
      <c r="E2085" s="43">
        <v>41220.385416666664</v>
      </c>
      <c r="F2085" s="42" t="s">
        <v>1884</v>
      </c>
      <c r="G2085" s="13" t="s">
        <v>440</v>
      </c>
      <c r="H2085" s="13">
        <v>223</v>
      </c>
      <c r="I2085" s="13">
        <v>178</v>
      </c>
      <c r="J2085" s="13" t="s">
        <v>1885</v>
      </c>
    </row>
    <row r="2086" spans="1:10" ht="15" customHeight="1">
      <c r="A2086" s="42" t="s">
        <v>1738</v>
      </c>
      <c r="B2086" s="13">
        <v>9820143963</v>
      </c>
      <c r="C2086" s="42" t="s">
        <v>437</v>
      </c>
      <c r="D2086" s="42" t="s">
        <v>438</v>
      </c>
      <c r="E2086" s="43">
        <v>41220.395833333336</v>
      </c>
      <c r="F2086" s="42" t="s">
        <v>1884</v>
      </c>
      <c r="G2086" s="13" t="s">
        <v>440</v>
      </c>
      <c r="H2086" s="13">
        <v>100</v>
      </c>
      <c r="I2086" s="13">
        <v>52</v>
      </c>
      <c r="J2086" s="13" t="s">
        <v>1904</v>
      </c>
    </row>
    <row r="2087" spans="1:10" ht="15" customHeight="1">
      <c r="A2087" s="42" t="s">
        <v>1113</v>
      </c>
      <c r="B2087" s="13">
        <v>9821124424</v>
      </c>
      <c r="C2087" s="42" t="s">
        <v>437</v>
      </c>
      <c r="D2087" s="42" t="s">
        <v>438</v>
      </c>
      <c r="E2087" s="43">
        <v>41220.395833333336</v>
      </c>
      <c r="F2087" s="42" t="s">
        <v>1884</v>
      </c>
      <c r="G2087" s="13" t="s">
        <v>440</v>
      </c>
      <c r="H2087" s="13">
        <v>391</v>
      </c>
      <c r="I2087" s="13">
        <v>346</v>
      </c>
      <c r="J2087" s="13" t="s">
        <v>1898</v>
      </c>
    </row>
    <row r="2088" spans="1:10" ht="15" customHeight="1">
      <c r="A2088" s="42" t="s">
        <v>1690</v>
      </c>
      <c r="B2088" s="13">
        <v>9718197173</v>
      </c>
      <c r="C2088" s="42" t="s">
        <v>437</v>
      </c>
      <c r="D2088" s="42" t="s">
        <v>438</v>
      </c>
      <c r="E2088" s="43">
        <v>41220.479166666664</v>
      </c>
      <c r="F2088" s="42" t="s">
        <v>1884</v>
      </c>
      <c r="G2088" s="13" t="s">
        <v>440</v>
      </c>
      <c r="H2088" s="13">
        <v>100</v>
      </c>
      <c r="I2088" s="13">
        <v>71</v>
      </c>
      <c r="J2088" s="13" t="s">
        <v>1894</v>
      </c>
    </row>
    <row r="2089" spans="1:10" ht="15" customHeight="1">
      <c r="A2089" s="42" t="s">
        <v>2239</v>
      </c>
      <c r="B2089" s="13">
        <v>9820284672</v>
      </c>
      <c r="C2089" s="42" t="s">
        <v>437</v>
      </c>
      <c r="D2089" s="42" t="s">
        <v>438</v>
      </c>
      <c r="E2089" s="43">
        <v>41220.479166666664</v>
      </c>
      <c r="F2089" s="42" t="s">
        <v>1884</v>
      </c>
      <c r="G2089" s="13" t="s">
        <v>440</v>
      </c>
      <c r="H2089" s="13">
        <v>563</v>
      </c>
      <c r="I2089" s="13">
        <v>513</v>
      </c>
      <c r="J2089" s="13" t="s">
        <v>1910</v>
      </c>
    </row>
    <row r="2090" spans="1:10" ht="15" customHeight="1">
      <c r="A2090" s="42" t="s">
        <v>2240</v>
      </c>
      <c r="B2090" s="13">
        <v>9820297123</v>
      </c>
      <c r="C2090" s="42" t="s">
        <v>437</v>
      </c>
      <c r="D2090" s="42" t="s">
        <v>461</v>
      </c>
      <c r="E2090" s="43">
        <v>41220.489583333336</v>
      </c>
      <c r="F2090" s="42" t="s">
        <v>1884</v>
      </c>
      <c r="G2090" s="13" t="s">
        <v>440</v>
      </c>
      <c r="H2090" s="13">
        <v>335</v>
      </c>
      <c r="I2090" s="13">
        <v>421</v>
      </c>
      <c r="J2090" s="13" t="s">
        <v>1904</v>
      </c>
    </row>
    <row r="2091" spans="1:10" ht="15" customHeight="1">
      <c r="A2091" s="42" t="s">
        <v>2241</v>
      </c>
      <c r="B2091" s="13">
        <v>9223420215</v>
      </c>
      <c r="C2091" s="42" t="s">
        <v>437</v>
      </c>
      <c r="D2091" s="42" t="s">
        <v>486</v>
      </c>
      <c r="E2091" s="43">
        <v>41220.541666666664</v>
      </c>
      <c r="F2091" s="42" t="s">
        <v>1884</v>
      </c>
      <c r="G2091" s="13" t="s">
        <v>440</v>
      </c>
      <c r="H2091" s="13">
        <v>411.6</v>
      </c>
      <c r="I2091" s="13">
        <v>444</v>
      </c>
      <c r="J2091" s="13" t="s">
        <v>1888</v>
      </c>
    </row>
    <row r="2092" spans="1:10" ht="15" customHeight="1">
      <c r="A2092" s="42" t="s">
        <v>1523</v>
      </c>
      <c r="B2092" s="13">
        <v>9930145797</v>
      </c>
      <c r="C2092" s="42" t="s">
        <v>437</v>
      </c>
      <c r="D2092" s="42" t="s">
        <v>438</v>
      </c>
      <c r="E2092" s="43">
        <v>41220.5625</v>
      </c>
      <c r="F2092" s="42" t="s">
        <v>1884</v>
      </c>
      <c r="G2092" s="13" t="s">
        <v>440</v>
      </c>
      <c r="H2092" s="13">
        <v>519.4</v>
      </c>
      <c r="I2092" s="13">
        <v>518</v>
      </c>
      <c r="J2092" s="13" t="s">
        <v>1890</v>
      </c>
    </row>
    <row r="2093" spans="1:10" ht="15" customHeight="1">
      <c r="A2093" s="42" t="s">
        <v>1209</v>
      </c>
      <c r="B2093" s="13">
        <v>9930369853</v>
      </c>
      <c r="C2093" s="42" t="s">
        <v>437</v>
      </c>
      <c r="D2093" s="42" t="s">
        <v>438</v>
      </c>
      <c r="E2093" s="43">
        <v>41220.583333333336</v>
      </c>
      <c r="F2093" s="42" t="s">
        <v>1884</v>
      </c>
      <c r="G2093" s="13" t="s">
        <v>440</v>
      </c>
      <c r="H2093" s="13">
        <v>249</v>
      </c>
      <c r="I2093" s="13">
        <v>156</v>
      </c>
      <c r="J2093" s="13" t="s">
        <v>1892</v>
      </c>
    </row>
    <row r="2094" spans="1:10" ht="15" customHeight="1">
      <c r="A2094" s="42" t="s">
        <v>1211</v>
      </c>
      <c r="B2094" s="13">
        <v>9819935383</v>
      </c>
      <c r="C2094" s="42" t="s">
        <v>437</v>
      </c>
      <c r="D2094" s="42" t="s">
        <v>438</v>
      </c>
      <c r="E2094" s="43">
        <v>41220.59375</v>
      </c>
      <c r="F2094" s="42" t="s">
        <v>1884</v>
      </c>
      <c r="G2094" s="13" t="s">
        <v>440</v>
      </c>
      <c r="H2094" s="13">
        <v>635</v>
      </c>
      <c r="I2094" s="13">
        <v>583</v>
      </c>
      <c r="J2094" s="13" t="s">
        <v>1910</v>
      </c>
    </row>
    <row r="2095" spans="1:10" ht="15" customHeight="1">
      <c r="A2095" s="42" t="s">
        <v>2242</v>
      </c>
      <c r="B2095" s="13">
        <v>9920031190</v>
      </c>
      <c r="C2095" s="42" t="s">
        <v>437</v>
      </c>
      <c r="D2095" s="42" t="s">
        <v>438</v>
      </c>
      <c r="E2095" s="43">
        <v>41220.604166666664</v>
      </c>
      <c r="F2095" s="42" t="s">
        <v>1884</v>
      </c>
      <c r="G2095" s="13" t="s">
        <v>440</v>
      </c>
      <c r="H2095" s="13">
        <v>465</v>
      </c>
      <c r="I2095" s="13">
        <v>460</v>
      </c>
      <c r="J2095" s="13" t="s">
        <v>1902</v>
      </c>
    </row>
    <row r="2096" spans="1:10" ht="15" customHeight="1">
      <c r="A2096" s="42" t="s">
        <v>2243</v>
      </c>
      <c r="B2096" s="13">
        <v>9833439498</v>
      </c>
      <c r="C2096" s="42" t="s">
        <v>437</v>
      </c>
      <c r="D2096" s="42" t="s">
        <v>486</v>
      </c>
      <c r="E2096" s="43">
        <v>41220.625</v>
      </c>
      <c r="F2096" s="42" t="s">
        <v>1884</v>
      </c>
      <c r="G2096" s="13" t="s">
        <v>440</v>
      </c>
      <c r="H2096" s="13">
        <v>310</v>
      </c>
      <c r="I2096" s="13">
        <v>304</v>
      </c>
      <c r="J2096" s="13" t="s">
        <v>1904</v>
      </c>
    </row>
    <row r="2097" spans="1:10" ht="15" customHeight="1">
      <c r="A2097" s="42" t="s">
        <v>2244</v>
      </c>
      <c r="B2097" s="13">
        <v>9820117235</v>
      </c>
      <c r="C2097" s="42" t="s">
        <v>437</v>
      </c>
      <c r="D2097" s="42" t="s">
        <v>438</v>
      </c>
      <c r="E2097" s="43">
        <v>41220.635416666664</v>
      </c>
      <c r="F2097" s="42" t="s">
        <v>1884</v>
      </c>
      <c r="G2097" s="13" t="s">
        <v>440</v>
      </c>
      <c r="H2097" s="13">
        <v>357</v>
      </c>
      <c r="I2097" s="13">
        <v>378</v>
      </c>
      <c r="J2097" s="13" t="s">
        <v>1888</v>
      </c>
    </row>
    <row r="2098" spans="1:10" ht="15" customHeight="1">
      <c r="A2098" s="42" t="s">
        <v>895</v>
      </c>
      <c r="B2098" s="13">
        <v>9930921009</v>
      </c>
      <c r="C2098" s="42" t="s">
        <v>437</v>
      </c>
      <c r="D2098" s="42" t="s">
        <v>461</v>
      </c>
      <c r="E2098" s="43">
        <v>41220.65625</v>
      </c>
      <c r="F2098" s="42" t="s">
        <v>1884</v>
      </c>
      <c r="G2098" s="13" t="s">
        <v>440</v>
      </c>
      <c r="H2098" s="13">
        <v>216</v>
      </c>
      <c r="I2098" s="13">
        <v>291</v>
      </c>
      <c r="J2098" s="13" t="s">
        <v>1887</v>
      </c>
    </row>
    <row r="2099" spans="1:10" ht="15" customHeight="1">
      <c r="A2099" s="42" t="s">
        <v>919</v>
      </c>
      <c r="B2099" s="13">
        <v>9819244935</v>
      </c>
      <c r="C2099" s="42" t="s">
        <v>437</v>
      </c>
      <c r="D2099" s="42" t="s">
        <v>438</v>
      </c>
      <c r="E2099" s="43">
        <v>41220.666666666664</v>
      </c>
      <c r="F2099" s="42" t="s">
        <v>1884</v>
      </c>
      <c r="G2099" s="13" t="s">
        <v>440</v>
      </c>
      <c r="H2099" s="13">
        <v>360</v>
      </c>
      <c r="I2099" s="13">
        <v>399</v>
      </c>
      <c r="J2099" s="13" t="s">
        <v>1890</v>
      </c>
    </row>
    <row r="2100" spans="1:10" ht="15" customHeight="1">
      <c r="A2100" s="42" t="s">
        <v>2245</v>
      </c>
      <c r="B2100" s="13">
        <v>9820313474</v>
      </c>
      <c r="C2100" s="42" t="s">
        <v>437</v>
      </c>
      <c r="D2100" s="42" t="s">
        <v>438</v>
      </c>
      <c r="E2100" s="43">
        <v>41220.697916666664</v>
      </c>
      <c r="F2100" s="42" t="s">
        <v>1884</v>
      </c>
      <c r="G2100" s="13" t="s">
        <v>440</v>
      </c>
      <c r="H2100" s="13">
        <v>138</v>
      </c>
      <c r="I2100" s="13">
        <v>140</v>
      </c>
      <c r="J2100" s="13" t="s">
        <v>1902</v>
      </c>
    </row>
    <row r="2101" spans="1:10" ht="15" customHeight="1">
      <c r="A2101" s="42" t="s">
        <v>447</v>
      </c>
      <c r="B2101" s="13">
        <v>9867524419</v>
      </c>
      <c r="C2101" s="42" t="s">
        <v>437</v>
      </c>
      <c r="D2101" s="42" t="s">
        <v>448</v>
      </c>
      <c r="E2101" s="43">
        <v>41220.729166666664</v>
      </c>
      <c r="F2101" s="42" t="s">
        <v>1884</v>
      </c>
      <c r="G2101" s="13" t="s">
        <v>440</v>
      </c>
      <c r="H2101" s="13">
        <v>110</v>
      </c>
      <c r="I2101" s="13">
        <v>125</v>
      </c>
      <c r="J2101" s="13" t="s">
        <v>1904</v>
      </c>
    </row>
    <row r="2102" spans="1:10" ht="15" customHeight="1">
      <c r="A2102" s="42" t="s">
        <v>2246</v>
      </c>
      <c r="B2102" s="13">
        <v>9769840636</v>
      </c>
      <c r="C2102" s="42" t="s">
        <v>437</v>
      </c>
      <c r="D2102" s="42" t="s">
        <v>438</v>
      </c>
      <c r="E2102" s="43">
        <v>41220.729166666664</v>
      </c>
      <c r="F2102" s="42" t="s">
        <v>1884</v>
      </c>
      <c r="G2102" s="13" t="s">
        <v>440</v>
      </c>
      <c r="H2102" s="13">
        <v>298</v>
      </c>
      <c r="I2102" s="13">
        <v>250</v>
      </c>
      <c r="J2102" s="13" t="s">
        <v>1910</v>
      </c>
    </row>
    <row r="2103" spans="1:10" ht="15" customHeight="1">
      <c r="A2103" s="42" t="s">
        <v>2247</v>
      </c>
      <c r="B2103" s="13">
        <v>9833978378</v>
      </c>
      <c r="C2103" s="42" t="s">
        <v>437</v>
      </c>
      <c r="D2103" s="42" t="s">
        <v>488</v>
      </c>
      <c r="E2103" s="43">
        <v>41220.75</v>
      </c>
      <c r="F2103" s="42" t="s">
        <v>1884</v>
      </c>
      <c r="G2103" s="13" t="s">
        <v>440</v>
      </c>
      <c r="H2103" s="13">
        <v>280</v>
      </c>
      <c r="I2103" s="13">
        <v>287</v>
      </c>
      <c r="J2103" s="13" t="s">
        <v>1887</v>
      </c>
    </row>
    <row r="2104" spans="1:10" ht="15" customHeight="1">
      <c r="A2104" s="42" t="s">
        <v>2248</v>
      </c>
      <c r="B2104" s="13">
        <v>9096156051</v>
      </c>
      <c r="C2104" s="42" t="s">
        <v>437</v>
      </c>
      <c r="D2104" s="42" t="s">
        <v>448</v>
      </c>
      <c r="E2104" s="43">
        <v>41220.75</v>
      </c>
      <c r="F2104" s="42" t="s">
        <v>1884</v>
      </c>
      <c r="G2104" s="13" t="s">
        <v>440</v>
      </c>
      <c r="H2104" s="13">
        <v>118</v>
      </c>
      <c r="I2104" s="13">
        <v>149</v>
      </c>
      <c r="J2104" s="13" t="s">
        <v>1887</v>
      </c>
    </row>
    <row r="2105" spans="1:10" ht="15" customHeight="1">
      <c r="A2105" s="42" t="s">
        <v>900</v>
      </c>
      <c r="B2105" s="13">
        <v>9820404670</v>
      </c>
      <c r="C2105" s="42" t="s">
        <v>437</v>
      </c>
      <c r="D2105" s="42" t="s">
        <v>448</v>
      </c>
      <c r="E2105" s="43">
        <v>41220.760416666664</v>
      </c>
      <c r="F2105" s="42" t="s">
        <v>1884</v>
      </c>
      <c r="G2105" s="13" t="s">
        <v>440</v>
      </c>
      <c r="H2105" s="13">
        <v>111</v>
      </c>
      <c r="I2105" s="13">
        <v>83</v>
      </c>
      <c r="J2105" s="13" t="s">
        <v>1888</v>
      </c>
    </row>
    <row r="2106" spans="1:10" ht="15" customHeight="1">
      <c r="A2106" s="42" t="s">
        <v>1831</v>
      </c>
      <c r="B2106" s="13">
        <v>9910419997</v>
      </c>
      <c r="C2106" s="42" t="s">
        <v>437</v>
      </c>
      <c r="D2106" s="42" t="s">
        <v>438</v>
      </c>
      <c r="E2106" s="43">
        <v>41220.760416666664</v>
      </c>
      <c r="F2106" s="42" t="s">
        <v>1884</v>
      </c>
      <c r="G2106" s="13" t="s">
        <v>440</v>
      </c>
      <c r="H2106" s="13">
        <v>703</v>
      </c>
      <c r="I2106" s="13">
        <v>695</v>
      </c>
      <c r="J2106" s="13" t="s">
        <v>1890</v>
      </c>
    </row>
    <row r="2107" spans="1:10" ht="15" customHeight="1">
      <c r="A2107" s="42" t="s">
        <v>1421</v>
      </c>
      <c r="B2107" s="13">
        <v>9619488506</v>
      </c>
      <c r="C2107" s="42" t="s">
        <v>437</v>
      </c>
      <c r="D2107" s="42" t="s">
        <v>438</v>
      </c>
      <c r="E2107" s="43">
        <v>41220.770833333336</v>
      </c>
      <c r="F2107" s="42" t="s">
        <v>1884</v>
      </c>
      <c r="G2107" s="13" t="s">
        <v>440</v>
      </c>
      <c r="H2107" s="13">
        <v>116</v>
      </c>
      <c r="I2107" s="13">
        <v>95</v>
      </c>
      <c r="J2107" s="13" t="s">
        <v>1904</v>
      </c>
    </row>
    <row r="2108" spans="1:10" ht="15" customHeight="1">
      <c r="A2108" s="42" t="s">
        <v>480</v>
      </c>
      <c r="B2108" s="13">
        <v>7208008001</v>
      </c>
      <c r="C2108" s="42" t="s">
        <v>437</v>
      </c>
      <c r="D2108" s="42" t="s">
        <v>448</v>
      </c>
      <c r="E2108" s="43">
        <v>41220.770833333336</v>
      </c>
      <c r="F2108" s="42" t="s">
        <v>1884</v>
      </c>
      <c r="G2108" s="13" t="s">
        <v>440</v>
      </c>
      <c r="H2108" s="13">
        <v>205</v>
      </c>
      <c r="I2108" s="13">
        <v>160</v>
      </c>
      <c r="J2108" s="13" t="s">
        <v>1902</v>
      </c>
    </row>
    <row r="2109" spans="1:10" ht="15" customHeight="1">
      <c r="A2109" s="42" t="s">
        <v>2249</v>
      </c>
      <c r="B2109" s="13">
        <v>8108880063</v>
      </c>
      <c r="C2109" s="42" t="s">
        <v>437</v>
      </c>
      <c r="D2109" s="42" t="s">
        <v>438</v>
      </c>
      <c r="E2109" s="43">
        <v>41220.791666666664</v>
      </c>
      <c r="F2109" s="42" t="s">
        <v>1884</v>
      </c>
      <c r="G2109" s="13" t="s">
        <v>440</v>
      </c>
      <c r="H2109" s="13">
        <v>226</v>
      </c>
      <c r="I2109" s="13">
        <v>202</v>
      </c>
      <c r="J2109" s="13" t="s">
        <v>1910</v>
      </c>
    </row>
    <row r="2110" spans="1:10" ht="15" customHeight="1">
      <c r="A2110" s="42" t="s">
        <v>1776</v>
      </c>
      <c r="B2110" s="13">
        <v>8286000333</v>
      </c>
      <c r="C2110" s="42" t="s">
        <v>437</v>
      </c>
      <c r="D2110" s="42" t="s">
        <v>448</v>
      </c>
      <c r="E2110" s="43">
        <v>41220.833333333336</v>
      </c>
      <c r="F2110" s="42" t="s">
        <v>1884</v>
      </c>
      <c r="G2110" s="13" t="s">
        <v>440</v>
      </c>
      <c r="H2110" s="13">
        <v>192</v>
      </c>
      <c r="I2110" s="13">
        <v>117</v>
      </c>
      <c r="J2110" s="13" t="s">
        <v>1892</v>
      </c>
    </row>
    <row r="2111" spans="1:10" ht="15" customHeight="1">
      <c r="A2111" s="42" t="s">
        <v>2250</v>
      </c>
      <c r="B2111" s="13">
        <v>9833655345</v>
      </c>
      <c r="C2111" s="42" t="s">
        <v>437</v>
      </c>
      <c r="D2111" s="42" t="s">
        <v>438</v>
      </c>
      <c r="E2111" s="43">
        <v>41220.84375</v>
      </c>
      <c r="F2111" s="42" t="s">
        <v>1884</v>
      </c>
      <c r="G2111" s="13" t="s">
        <v>440</v>
      </c>
      <c r="H2111" s="13">
        <v>376</v>
      </c>
      <c r="I2111" s="13">
        <v>359</v>
      </c>
      <c r="J2111" s="13" t="s">
        <v>1902</v>
      </c>
    </row>
    <row r="2112" spans="1:10" ht="15" customHeight="1">
      <c r="A2112" s="42" t="s">
        <v>2251</v>
      </c>
      <c r="B2112" s="13">
        <v>9833567299</v>
      </c>
      <c r="C2112" s="42" t="s">
        <v>437</v>
      </c>
      <c r="D2112" s="42" t="s">
        <v>438</v>
      </c>
      <c r="E2112" s="43">
        <v>41220.84375</v>
      </c>
      <c r="F2112" s="42" t="s">
        <v>1884</v>
      </c>
      <c r="G2112" s="13" t="s">
        <v>440</v>
      </c>
      <c r="H2112" s="13">
        <v>537</v>
      </c>
      <c r="I2112" s="13">
        <v>469</v>
      </c>
      <c r="J2112" s="13" t="s">
        <v>1910</v>
      </c>
    </row>
    <row r="2113" spans="1:10" ht="15" customHeight="1">
      <c r="A2113" s="42" t="s">
        <v>1562</v>
      </c>
      <c r="B2113" s="13">
        <v>9820895095</v>
      </c>
      <c r="C2113" s="42" t="s">
        <v>437</v>
      </c>
      <c r="D2113" s="42" t="s">
        <v>438</v>
      </c>
      <c r="E2113" s="43">
        <v>41220.854166666664</v>
      </c>
      <c r="F2113" s="42" t="s">
        <v>1884</v>
      </c>
      <c r="G2113" s="13" t="s">
        <v>440</v>
      </c>
      <c r="H2113" s="13">
        <v>140</v>
      </c>
      <c r="I2113" s="13">
        <v>129</v>
      </c>
      <c r="J2113" s="13" t="s">
        <v>1887</v>
      </c>
    </row>
    <row r="2114" spans="1:10" ht="15" customHeight="1">
      <c r="A2114" s="42" t="s">
        <v>2252</v>
      </c>
      <c r="B2114" s="13">
        <v>9820759932</v>
      </c>
      <c r="C2114" s="42" t="s">
        <v>437</v>
      </c>
      <c r="D2114" s="42" t="s">
        <v>486</v>
      </c>
      <c r="E2114" s="43">
        <v>41220.854166666664</v>
      </c>
      <c r="F2114" s="42" t="s">
        <v>1884</v>
      </c>
      <c r="G2114" s="13" t="s">
        <v>440</v>
      </c>
      <c r="H2114" s="13">
        <v>100</v>
      </c>
      <c r="I2114" s="13">
        <v>101</v>
      </c>
      <c r="J2114" s="13" t="s">
        <v>1888</v>
      </c>
    </row>
    <row r="2115" spans="1:10" ht="15" customHeight="1">
      <c r="A2115" s="42" t="s">
        <v>878</v>
      </c>
      <c r="B2115" s="13">
        <v>7738881477</v>
      </c>
      <c r="C2115" s="42" t="s">
        <v>437</v>
      </c>
      <c r="D2115" s="42" t="s">
        <v>448</v>
      </c>
      <c r="E2115" s="43">
        <v>41220.854166666664</v>
      </c>
      <c r="F2115" s="42" t="s">
        <v>1884</v>
      </c>
      <c r="G2115" s="13" t="s">
        <v>440</v>
      </c>
      <c r="H2115" s="13">
        <v>236</v>
      </c>
      <c r="I2115" s="13">
        <v>172</v>
      </c>
      <c r="J2115" s="13" t="s">
        <v>1904</v>
      </c>
    </row>
    <row r="2116" spans="1:10" ht="15" customHeight="1">
      <c r="A2116" s="42" t="s">
        <v>480</v>
      </c>
      <c r="B2116" s="13">
        <v>7208008001</v>
      </c>
      <c r="C2116" s="42" t="s">
        <v>437</v>
      </c>
      <c r="D2116" s="42" t="s">
        <v>448</v>
      </c>
      <c r="E2116" s="43">
        <v>41220.854166666664</v>
      </c>
      <c r="F2116" s="42" t="s">
        <v>1884</v>
      </c>
      <c r="G2116" s="13" t="s">
        <v>440</v>
      </c>
      <c r="H2116" s="13">
        <v>825</v>
      </c>
      <c r="I2116" s="13">
        <v>760</v>
      </c>
      <c r="J2116" s="13" t="s">
        <v>1885</v>
      </c>
    </row>
    <row r="2117" spans="1:10" ht="15" customHeight="1">
      <c r="A2117" s="42" t="s">
        <v>2253</v>
      </c>
      <c r="B2117" s="13">
        <v>9594466999</v>
      </c>
      <c r="C2117" s="42" t="s">
        <v>437</v>
      </c>
      <c r="D2117" s="42" t="s">
        <v>461</v>
      </c>
      <c r="E2117" s="43">
        <v>41220.875</v>
      </c>
      <c r="F2117" s="42" t="s">
        <v>1884</v>
      </c>
      <c r="G2117" s="13" t="s">
        <v>440</v>
      </c>
      <c r="H2117" s="13">
        <v>1334</v>
      </c>
      <c r="I2117" s="13">
        <v>1385</v>
      </c>
      <c r="J2117" s="13" t="s">
        <v>1890</v>
      </c>
    </row>
    <row r="2118" spans="1:10" ht="15" customHeight="1">
      <c r="A2118" s="42" t="s">
        <v>2254</v>
      </c>
      <c r="B2118" s="13">
        <v>9322338342</v>
      </c>
      <c r="C2118" s="42" t="s">
        <v>437</v>
      </c>
      <c r="D2118" s="42" t="s">
        <v>438</v>
      </c>
      <c r="E2118" s="43">
        <v>41220.875</v>
      </c>
      <c r="F2118" s="42" t="s">
        <v>1884</v>
      </c>
      <c r="G2118" s="13" t="s">
        <v>440</v>
      </c>
      <c r="H2118" s="13">
        <v>248</v>
      </c>
      <c r="I2118" s="13">
        <v>210</v>
      </c>
      <c r="J2118" s="13" t="s">
        <v>1892</v>
      </c>
    </row>
    <row r="2119" spans="1:10" ht="15" customHeight="1">
      <c r="A2119" s="42" t="s">
        <v>2255</v>
      </c>
      <c r="B2119" s="13">
        <v>9167213648</v>
      </c>
      <c r="C2119" s="42" t="s">
        <v>437</v>
      </c>
      <c r="D2119" s="42" t="s">
        <v>438</v>
      </c>
      <c r="E2119" s="43">
        <v>41220.927083333336</v>
      </c>
      <c r="F2119" s="42" t="s">
        <v>1884</v>
      </c>
      <c r="G2119" s="13" t="s">
        <v>440</v>
      </c>
      <c r="H2119" s="13">
        <v>251</v>
      </c>
      <c r="I2119" s="13">
        <v>249</v>
      </c>
      <c r="J2119" s="13" t="s">
        <v>1902</v>
      </c>
    </row>
    <row r="2120" spans="1:10" ht="15" customHeight="1">
      <c r="A2120" s="42" t="s">
        <v>2256</v>
      </c>
      <c r="B2120" s="13">
        <v>9619811165</v>
      </c>
      <c r="C2120" s="42" t="s">
        <v>437</v>
      </c>
      <c r="D2120" s="42" t="s">
        <v>461</v>
      </c>
      <c r="E2120" s="43">
        <v>41220.958333333336</v>
      </c>
      <c r="F2120" s="42" t="s">
        <v>1884</v>
      </c>
      <c r="G2120" s="13" t="s">
        <v>440</v>
      </c>
      <c r="H2120" s="13">
        <v>440</v>
      </c>
      <c r="I2120" s="13">
        <v>597</v>
      </c>
      <c r="J2120" s="13" t="s">
        <v>1887</v>
      </c>
    </row>
    <row r="2121" spans="1:10" ht="15" customHeight="1">
      <c r="A2121" s="42" t="s">
        <v>2257</v>
      </c>
      <c r="B2121" s="13">
        <v>9820382782</v>
      </c>
      <c r="C2121" s="42" t="s">
        <v>437</v>
      </c>
      <c r="D2121" s="42" t="s">
        <v>438</v>
      </c>
      <c r="E2121" s="43">
        <v>41220.979166666664</v>
      </c>
      <c r="F2121" s="42" t="s">
        <v>1884</v>
      </c>
      <c r="G2121" s="13" t="s">
        <v>440</v>
      </c>
      <c r="H2121" s="13">
        <v>186</v>
      </c>
      <c r="I2121" s="13">
        <v>205</v>
      </c>
      <c r="J2121" s="13" t="s">
        <v>1894</v>
      </c>
    </row>
    <row r="2122" spans="1:10" ht="15" customHeight="1">
      <c r="A2122" s="42" t="s">
        <v>1850</v>
      </c>
      <c r="B2122" s="13">
        <v>8587095825</v>
      </c>
      <c r="C2122" s="42" t="s">
        <v>437</v>
      </c>
      <c r="D2122" s="42" t="s">
        <v>438</v>
      </c>
      <c r="E2122" s="43">
        <v>41214.375</v>
      </c>
      <c r="F2122" s="42" t="s">
        <v>2258</v>
      </c>
      <c r="G2122" s="13" t="s">
        <v>749</v>
      </c>
      <c r="H2122" s="13">
        <v>1740</v>
      </c>
      <c r="I2122" s="13">
        <v>1375</v>
      </c>
      <c r="J2122" s="13" t="s">
        <v>2259</v>
      </c>
    </row>
    <row r="2123" spans="1:10" ht="15" customHeight="1">
      <c r="A2123" s="42" t="s">
        <v>2260</v>
      </c>
      <c r="B2123" s="13">
        <v>9860790059</v>
      </c>
      <c r="C2123" s="42" t="s">
        <v>437</v>
      </c>
      <c r="D2123" s="42" t="s">
        <v>438</v>
      </c>
      <c r="E2123" s="43">
        <v>41215.333333333336</v>
      </c>
      <c r="F2123" s="42" t="s">
        <v>2258</v>
      </c>
      <c r="G2123" s="13" t="s">
        <v>749</v>
      </c>
      <c r="H2123" s="13">
        <v>1500</v>
      </c>
      <c r="I2123" s="13">
        <v>1195</v>
      </c>
      <c r="J2123" s="13" t="s">
        <v>2261</v>
      </c>
    </row>
    <row r="2124" spans="1:10" ht="15" customHeight="1">
      <c r="A2124" s="42" t="s">
        <v>2262</v>
      </c>
      <c r="B2124" s="13">
        <v>9167721987</v>
      </c>
      <c r="C2124" s="42" t="s">
        <v>437</v>
      </c>
      <c r="D2124" s="42" t="s">
        <v>486</v>
      </c>
      <c r="E2124" s="43">
        <v>41215.416666666664</v>
      </c>
      <c r="F2124" s="42" t="s">
        <v>2258</v>
      </c>
      <c r="G2124" s="13" t="s">
        <v>693</v>
      </c>
      <c r="H2124" s="13">
        <v>8300</v>
      </c>
      <c r="I2124" s="13">
        <v>7545</v>
      </c>
      <c r="J2124" s="13" t="s">
        <v>2263</v>
      </c>
    </row>
    <row r="2125" spans="1:10" ht="15" customHeight="1">
      <c r="A2125" s="42" t="s">
        <v>569</v>
      </c>
      <c r="B2125" s="13">
        <v>9811324903</v>
      </c>
      <c r="C2125" s="42" t="s">
        <v>437</v>
      </c>
      <c r="D2125" s="42" t="s">
        <v>438</v>
      </c>
      <c r="E2125" s="43">
        <v>41215.729166666664</v>
      </c>
      <c r="F2125" s="42" t="s">
        <v>2258</v>
      </c>
      <c r="G2125" s="13" t="s">
        <v>749</v>
      </c>
      <c r="H2125" s="13">
        <v>1500</v>
      </c>
      <c r="I2125" s="13">
        <v>1195</v>
      </c>
      <c r="J2125" s="13" t="s">
        <v>2261</v>
      </c>
    </row>
    <row r="2126" spans="1:10" ht="15" customHeight="1">
      <c r="A2126" s="42" t="s">
        <v>2264</v>
      </c>
      <c r="B2126" s="13">
        <v>9831077127</v>
      </c>
      <c r="C2126" s="42" t="s">
        <v>437</v>
      </c>
      <c r="D2126" s="42" t="s">
        <v>486</v>
      </c>
      <c r="E2126" s="43">
        <v>41218.458333333336</v>
      </c>
      <c r="F2126" s="42" t="s">
        <v>2258</v>
      </c>
      <c r="G2126" s="13" t="s">
        <v>749</v>
      </c>
      <c r="H2126" s="13">
        <v>1580</v>
      </c>
      <c r="I2126" s="13">
        <v>1355</v>
      </c>
      <c r="J2126" s="13" t="s">
        <v>2263</v>
      </c>
    </row>
    <row r="2127" spans="1:10" ht="15" customHeight="1">
      <c r="A2127" s="42" t="s">
        <v>2265</v>
      </c>
      <c r="B2127" s="13">
        <v>9978009872</v>
      </c>
      <c r="C2127" s="42" t="s">
        <v>437</v>
      </c>
      <c r="D2127" s="42" t="s">
        <v>438</v>
      </c>
      <c r="E2127" s="43">
        <v>41219.416666666664</v>
      </c>
      <c r="F2127" s="42" t="s">
        <v>2258</v>
      </c>
      <c r="G2127" s="13" t="s">
        <v>749</v>
      </c>
      <c r="H2127" s="13">
        <v>1500</v>
      </c>
      <c r="I2127" s="13">
        <v>1295</v>
      </c>
      <c r="J2127" s="13" t="s">
        <v>2263</v>
      </c>
    </row>
    <row r="2128" spans="1:10" ht="15" customHeight="1">
      <c r="A2128" s="42" t="s">
        <v>2266</v>
      </c>
      <c r="B2128" s="13">
        <v>9920042997</v>
      </c>
      <c r="C2128" s="42" t="s">
        <v>437</v>
      </c>
      <c r="D2128" s="42" t="s">
        <v>438</v>
      </c>
      <c r="E2128" s="43">
        <v>41220.25</v>
      </c>
      <c r="F2128" s="42" t="s">
        <v>2258</v>
      </c>
      <c r="G2128" s="13" t="s">
        <v>693</v>
      </c>
      <c r="H2128" s="13">
        <v>5030</v>
      </c>
      <c r="I2128" s="13">
        <v>4542</v>
      </c>
      <c r="J2128" s="13" t="s">
        <v>2261</v>
      </c>
    </row>
    <row r="2129" spans="1:10" ht="15" customHeight="1">
      <c r="A2129" s="42" t="s">
        <v>2267</v>
      </c>
      <c r="B2129" s="13">
        <v>9831746302</v>
      </c>
      <c r="C2129" s="42" t="s">
        <v>437</v>
      </c>
      <c r="D2129" s="42" t="s">
        <v>486</v>
      </c>
      <c r="E2129" s="43">
        <v>41220.375</v>
      </c>
      <c r="F2129" s="42" t="s">
        <v>2258</v>
      </c>
      <c r="G2129" s="13" t="s">
        <v>749</v>
      </c>
      <c r="H2129" s="13">
        <v>1740</v>
      </c>
      <c r="I2129" s="13">
        <v>1475</v>
      </c>
      <c r="J2129" s="13" t="s">
        <v>2263</v>
      </c>
    </row>
    <row r="2130" spans="1:10" ht="15" customHeight="1">
      <c r="A2130" s="42" t="s">
        <v>2268</v>
      </c>
      <c r="B2130" s="13">
        <v>7738830000</v>
      </c>
      <c r="C2130" s="42" t="s">
        <v>437</v>
      </c>
      <c r="D2130" s="42" t="s">
        <v>438</v>
      </c>
      <c r="E2130" s="43">
        <v>41219.354166666664</v>
      </c>
      <c r="F2130" s="42" t="s">
        <v>2269</v>
      </c>
      <c r="G2130" s="13" t="s">
        <v>934</v>
      </c>
      <c r="H2130" s="13">
        <v>900</v>
      </c>
      <c r="I2130" s="13">
        <v>695</v>
      </c>
      <c r="J2130" s="13" t="s">
        <v>2270</v>
      </c>
    </row>
    <row r="2131" spans="1:10" ht="15" customHeight="1">
      <c r="A2131" s="42" t="s">
        <v>2271</v>
      </c>
      <c r="B2131" s="13">
        <v>9899709002</v>
      </c>
      <c r="C2131" s="42" t="s">
        <v>437</v>
      </c>
      <c r="D2131" s="42" t="s">
        <v>438</v>
      </c>
      <c r="E2131" s="43">
        <v>41214.479166666664</v>
      </c>
      <c r="F2131" s="42" t="s">
        <v>2272</v>
      </c>
      <c r="G2131" s="13" t="s">
        <v>440</v>
      </c>
      <c r="H2131" s="13">
        <v>157</v>
      </c>
      <c r="I2131" s="13">
        <v>148</v>
      </c>
      <c r="J2131" s="13" t="s">
        <v>2273</v>
      </c>
    </row>
    <row r="2132" spans="1:10" ht="15" customHeight="1">
      <c r="A2132" s="42" t="s">
        <v>2274</v>
      </c>
      <c r="B2132" s="13">
        <v>8095552259</v>
      </c>
      <c r="C2132" s="42" t="s">
        <v>437</v>
      </c>
      <c r="D2132" s="42" t="s">
        <v>438</v>
      </c>
      <c r="E2132" s="43">
        <v>41214.645833333336</v>
      </c>
      <c r="F2132" s="42" t="s">
        <v>2272</v>
      </c>
      <c r="G2132" s="13" t="s">
        <v>440</v>
      </c>
      <c r="H2132" s="13">
        <v>170</v>
      </c>
      <c r="I2132" s="13">
        <v>137</v>
      </c>
      <c r="J2132" s="13" t="s">
        <v>2273</v>
      </c>
    </row>
    <row r="2133" spans="1:10" ht="15" customHeight="1">
      <c r="A2133" s="42" t="s">
        <v>704</v>
      </c>
      <c r="B2133" s="13">
        <v>7208008001</v>
      </c>
      <c r="C2133" s="42" t="s">
        <v>437</v>
      </c>
      <c r="D2133" s="42" t="s">
        <v>448</v>
      </c>
      <c r="E2133" s="43">
        <v>41214.739583333336</v>
      </c>
      <c r="F2133" s="42" t="s">
        <v>2272</v>
      </c>
      <c r="G2133" s="13" t="s">
        <v>440</v>
      </c>
      <c r="H2133" s="13">
        <v>384</v>
      </c>
      <c r="I2133" s="13">
        <v>349</v>
      </c>
      <c r="J2133" s="13" t="s">
        <v>2273</v>
      </c>
    </row>
    <row r="2134" spans="1:10" ht="15" customHeight="1">
      <c r="A2134" s="42" t="s">
        <v>922</v>
      </c>
      <c r="B2134" s="13">
        <v>9833049907</v>
      </c>
      <c r="C2134" s="42" t="s">
        <v>437</v>
      </c>
      <c r="D2134" s="42" t="s">
        <v>438</v>
      </c>
      <c r="E2134" s="43">
        <v>41214.802083333336</v>
      </c>
      <c r="F2134" s="42" t="s">
        <v>2272</v>
      </c>
      <c r="G2134" s="13" t="s">
        <v>440</v>
      </c>
      <c r="H2134" s="13">
        <v>324</v>
      </c>
      <c r="I2134" s="13">
        <v>214</v>
      </c>
      <c r="J2134" s="13" t="s">
        <v>2273</v>
      </c>
    </row>
    <row r="2135" spans="1:10" ht="15" customHeight="1">
      <c r="A2135" s="42" t="s">
        <v>1690</v>
      </c>
      <c r="B2135" s="13">
        <v>9718197173</v>
      </c>
      <c r="C2135" s="42" t="s">
        <v>437</v>
      </c>
      <c r="D2135" s="42" t="s">
        <v>438</v>
      </c>
      <c r="E2135" s="43">
        <v>41215.479166666664</v>
      </c>
      <c r="F2135" s="42" t="s">
        <v>2272</v>
      </c>
      <c r="G2135" s="13" t="s">
        <v>440</v>
      </c>
      <c r="H2135" s="13">
        <v>100</v>
      </c>
      <c r="I2135" s="13">
        <v>40</v>
      </c>
      <c r="J2135" s="13" t="s">
        <v>2273</v>
      </c>
    </row>
    <row r="2136" spans="1:10" ht="15" customHeight="1">
      <c r="A2136" s="42" t="s">
        <v>2275</v>
      </c>
      <c r="B2136" s="13">
        <v>9769286881</v>
      </c>
      <c r="C2136" s="42" t="s">
        <v>437</v>
      </c>
      <c r="D2136" s="42" t="s">
        <v>438</v>
      </c>
      <c r="E2136" s="43">
        <v>41215.729166666664</v>
      </c>
      <c r="F2136" s="42" t="s">
        <v>2272</v>
      </c>
      <c r="G2136" s="13" t="s">
        <v>440</v>
      </c>
      <c r="H2136" s="13">
        <v>324</v>
      </c>
      <c r="I2136" s="13">
        <v>266</v>
      </c>
      <c r="J2136" s="13" t="s">
        <v>2273</v>
      </c>
    </row>
    <row r="2137" spans="1:10" ht="15" customHeight="1">
      <c r="A2137" s="42" t="s">
        <v>1798</v>
      </c>
      <c r="B2137" s="13">
        <v>9820229713</v>
      </c>
      <c r="C2137" s="42" t="s">
        <v>437</v>
      </c>
      <c r="D2137" s="42" t="s">
        <v>438</v>
      </c>
      <c r="E2137" s="43">
        <v>41215.8125</v>
      </c>
      <c r="F2137" s="42" t="s">
        <v>2272</v>
      </c>
      <c r="G2137" s="13" t="s">
        <v>440</v>
      </c>
      <c r="H2137" s="13">
        <v>210</v>
      </c>
      <c r="I2137" s="13">
        <v>210</v>
      </c>
      <c r="J2137" s="13" t="s">
        <v>2273</v>
      </c>
    </row>
    <row r="2138" spans="1:10" ht="15" customHeight="1">
      <c r="A2138" s="42" t="s">
        <v>2275</v>
      </c>
      <c r="B2138" s="13">
        <v>9769286881</v>
      </c>
      <c r="C2138" s="42" t="s">
        <v>437</v>
      </c>
      <c r="D2138" s="42" t="s">
        <v>438</v>
      </c>
      <c r="E2138" s="43">
        <v>41215.90625</v>
      </c>
      <c r="F2138" s="42" t="s">
        <v>2272</v>
      </c>
      <c r="G2138" s="13" t="s">
        <v>440</v>
      </c>
      <c r="H2138" s="13">
        <v>244</v>
      </c>
      <c r="I2138" s="13">
        <v>244</v>
      </c>
      <c r="J2138" s="13" t="s">
        <v>2273</v>
      </c>
    </row>
    <row r="2139" spans="1:10" ht="15" customHeight="1">
      <c r="A2139" s="42" t="s">
        <v>2276</v>
      </c>
      <c r="B2139" s="13">
        <v>9821194503</v>
      </c>
      <c r="C2139" s="42" t="s">
        <v>437</v>
      </c>
      <c r="D2139" s="42" t="s">
        <v>438</v>
      </c>
      <c r="E2139" s="43">
        <v>41217.53125</v>
      </c>
      <c r="F2139" s="42" t="s">
        <v>2272</v>
      </c>
      <c r="G2139" s="13" t="s">
        <v>440</v>
      </c>
      <c r="H2139" s="13">
        <v>180</v>
      </c>
      <c r="I2139" s="13">
        <v>169</v>
      </c>
      <c r="J2139" s="13" t="s">
        <v>2273</v>
      </c>
    </row>
    <row r="2140" spans="1:10" ht="15" customHeight="1">
      <c r="A2140" s="42" t="s">
        <v>2277</v>
      </c>
      <c r="B2140" s="13">
        <v>9820340650</v>
      </c>
      <c r="C2140" s="42" t="s">
        <v>437</v>
      </c>
      <c r="D2140" s="42" t="s">
        <v>438</v>
      </c>
      <c r="E2140" s="43">
        <v>41217.604166666664</v>
      </c>
      <c r="F2140" s="42" t="s">
        <v>2272</v>
      </c>
      <c r="G2140" s="13" t="s">
        <v>440</v>
      </c>
      <c r="H2140" s="13">
        <v>155</v>
      </c>
      <c r="I2140" s="13">
        <v>150</v>
      </c>
      <c r="J2140" s="13" t="s">
        <v>2273</v>
      </c>
    </row>
    <row r="2141" spans="1:10" ht="15" customHeight="1">
      <c r="A2141" s="42" t="s">
        <v>2131</v>
      </c>
      <c r="B2141" s="13">
        <v>9967099903</v>
      </c>
      <c r="C2141" s="42" t="s">
        <v>437</v>
      </c>
      <c r="D2141" s="42" t="s">
        <v>438</v>
      </c>
      <c r="E2141" s="43">
        <v>41217.666666666664</v>
      </c>
      <c r="F2141" s="42" t="s">
        <v>2272</v>
      </c>
      <c r="G2141" s="13" t="s">
        <v>440</v>
      </c>
      <c r="H2141" s="13">
        <v>729</v>
      </c>
      <c r="I2141" s="13">
        <v>705</v>
      </c>
      <c r="J2141" s="13" t="s">
        <v>2273</v>
      </c>
    </row>
    <row r="2142" spans="1:10" ht="15" customHeight="1">
      <c r="A2142" s="42" t="s">
        <v>2278</v>
      </c>
      <c r="B2142" s="13">
        <v>9167120319</v>
      </c>
      <c r="C2142" s="42" t="s">
        <v>437</v>
      </c>
      <c r="D2142" s="42" t="s">
        <v>461</v>
      </c>
      <c r="E2142" s="43">
        <v>41217.822916666664</v>
      </c>
      <c r="F2142" s="42" t="s">
        <v>2272</v>
      </c>
      <c r="G2142" s="13" t="s">
        <v>440</v>
      </c>
      <c r="H2142" s="13">
        <v>704</v>
      </c>
      <c r="I2142" s="13">
        <v>768</v>
      </c>
      <c r="J2142" s="13" t="s">
        <v>2273</v>
      </c>
    </row>
    <row r="2143" spans="1:10" ht="15" customHeight="1">
      <c r="A2143" s="42" t="s">
        <v>672</v>
      </c>
      <c r="B2143" s="13">
        <v>9879504106</v>
      </c>
      <c r="C2143" s="42" t="s">
        <v>437</v>
      </c>
      <c r="D2143" s="42" t="s">
        <v>438</v>
      </c>
      <c r="E2143" s="43">
        <v>41218.020833333336</v>
      </c>
      <c r="F2143" s="42" t="s">
        <v>2272</v>
      </c>
      <c r="G2143" s="13" t="s">
        <v>440</v>
      </c>
      <c r="H2143" s="13">
        <v>125</v>
      </c>
      <c r="I2143" s="13">
        <v>122</v>
      </c>
      <c r="J2143" s="13" t="s">
        <v>2273</v>
      </c>
    </row>
    <row r="2144" spans="1:10" ht="15" customHeight="1">
      <c r="A2144" s="42" t="s">
        <v>2279</v>
      </c>
      <c r="B2144" s="13">
        <v>9867887177</v>
      </c>
      <c r="C2144" s="42" t="s">
        <v>437</v>
      </c>
      <c r="D2144" s="42" t="s">
        <v>438</v>
      </c>
      <c r="E2144" s="43">
        <v>41218.177083333336</v>
      </c>
      <c r="F2144" s="42" t="s">
        <v>2272</v>
      </c>
      <c r="G2144" s="13" t="s">
        <v>440</v>
      </c>
      <c r="H2144" s="13">
        <v>155</v>
      </c>
      <c r="I2144" s="13">
        <v>154</v>
      </c>
      <c r="J2144" s="13" t="s">
        <v>2273</v>
      </c>
    </row>
    <row r="2145" spans="1:10" ht="15" customHeight="1">
      <c r="A2145" s="42" t="s">
        <v>2280</v>
      </c>
      <c r="B2145" s="13">
        <v>9833629267</v>
      </c>
      <c r="C2145" s="42" t="s">
        <v>437</v>
      </c>
      <c r="D2145" s="42" t="s">
        <v>438</v>
      </c>
      <c r="E2145" s="43">
        <v>41218.21875</v>
      </c>
      <c r="F2145" s="42" t="s">
        <v>2272</v>
      </c>
      <c r="G2145" s="13" t="s">
        <v>440</v>
      </c>
      <c r="H2145" s="13">
        <v>151</v>
      </c>
      <c r="I2145" s="13">
        <v>148</v>
      </c>
      <c r="J2145" s="13" t="s">
        <v>2273</v>
      </c>
    </row>
    <row r="2146" spans="1:10" ht="15" customHeight="1">
      <c r="A2146" s="42" t="s">
        <v>2281</v>
      </c>
      <c r="B2146" s="13">
        <v>9819544362</v>
      </c>
      <c r="C2146" s="42" t="s">
        <v>437</v>
      </c>
      <c r="D2146" s="42" t="s">
        <v>438</v>
      </c>
      <c r="E2146" s="43">
        <v>41218.28125</v>
      </c>
      <c r="F2146" s="42" t="s">
        <v>2272</v>
      </c>
      <c r="G2146" s="13" t="s">
        <v>440</v>
      </c>
      <c r="H2146" s="13">
        <v>243</v>
      </c>
      <c r="I2146" s="13">
        <v>238</v>
      </c>
      <c r="J2146" s="13" t="s">
        <v>2273</v>
      </c>
    </row>
    <row r="2147" spans="1:10" ht="15" customHeight="1">
      <c r="A2147" s="42" t="s">
        <v>872</v>
      </c>
      <c r="B2147" s="13">
        <v>7387866053</v>
      </c>
      <c r="C2147" s="42" t="s">
        <v>437</v>
      </c>
      <c r="D2147" s="42" t="s">
        <v>486</v>
      </c>
      <c r="E2147" s="43">
        <v>41218.333333333336</v>
      </c>
      <c r="F2147" s="42" t="s">
        <v>2272</v>
      </c>
      <c r="G2147" s="13" t="s">
        <v>440</v>
      </c>
      <c r="H2147" s="13">
        <v>102</v>
      </c>
      <c r="I2147" s="13">
        <v>101</v>
      </c>
      <c r="J2147" s="13" t="s">
        <v>2273</v>
      </c>
    </row>
    <row r="2148" spans="1:10" ht="15" customHeight="1">
      <c r="A2148" s="42" t="s">
        <v>2282</v>
      </c>
      <c r="B2148" s="13">
        <v>9820152405</v>
      </c>
      <c r="C2148" s="42" t="s">
        <v>437</v>
      </c>
      <c r="D2148" s="42" t="s">
        <v>438</v>
      </c>
      <c r="E2148" s="43">
        <v>41218.364583333336</v>
      </c>
      <c r="F2148" s="42" t="s">
        <v>2272</v>
      </c>
      <c r="G2148" s="13" t="s">
        <v>440</v>
      </c>
      <c r="H2148" s="13">
        <v>159</v>
      </c>
      <c r="I2148" s="13">
        <v>152</v>
      </c>
      <c r="J2148" s="13" t="s">
        <v>2273</v>
      </c>
    </row>
    <row r="2149" spans="1:10" ht="15" customHeight="1">
      <c r="A2149" s="42" t="s">
        <v>1092</v>
      </c>
      <c r="B2149" s="13">
        <v>9351920000</v>
      </c>
      <c r="C2149" s="42" t="s">
        <v>437</v>
      </c>
      <c r="D2149" s="42" t="s">
        <v>438</v>
      </c>
      <c r="E2149" s="43">
        <v>41218.416666666664</v>
      </c>
      <c r="F2149" s="42" t="s">
        <v>2272</v>
      </c>
      <c r="G2149" s="13" t="s">
        <v>440</v>
      </c>
      <c r="H2149" s="13">
        <v>453</v>
      </c>
      <c r="I2149" s="13">
        <v>416</v>
      </c>
      <c r="J2149" s="13" t="s">
        <v>2273</v>
      </c>
    </row>
    <row r="2150" spans="1:10" ht="15" customHeight="1">
      <c r="A2150" s="42" t="s">
        <v>2283</v>
      </c>
      <c r="B2150" s="13">
        <v>9702988299</v>
      </c>
      <c r="C2150" s="42" t="s">
        <v>437</v>
      </c>
      <c r="D2150" s="42" t="s">
        <v>438</v>
      </c>
      <c r="E2150" s="43">
        <v>41218.59375</v>
      </c>
      <c r="F2150" s="42" t="s">
        <v>2272</v>
      </c>
      <c r="G2150" s="13" t="s">
        <v>440</v>
      </c>
      <c r="H2150" s="13">
        <v>140</v>
      </c>
      <c r="I2150" s="13">
        <v>109</v>
      </c>
      <c r="J2150" s="13" t="s">
        <v>2273</v>
      </c>
    </row>
    <row r="2151" spans="1:10" ht="15" customHeight="1">
      <c r="A2151" s="42" t="s">
        <v>632</v>
      </c>
      <c r="B2151" s="13">
        <v>9920625909</v>
      </c>
      <c r="C2151" s="42" t="s">
        <v>437</v>
      </c>
      <c r="D2151" s="42" t="s">
        <v>438</v>
      </c>
      <c r="E2151" s="43">
        <v>41218.708333333336</v>
      </c>
      <c r="F2151" s="42" t="s">
        <v>2272</v>
      </c>
      <c r="G2151" s="13" t="s">
        <v>440</v>
      </c>
      <c r="H2151" s="13">
        <v>148</v>
      </c>
      <c r="I2151" s="13">
        <v>128</v>
      </c>
      <c r="J2151" s="13" t="s">
        <v>2273</v>
      </c>
    </row>
    <row r="2152" spans="1:10" ht="15" customHeight="1">
      <c r="A2152" s="42" t="s">
        <v>904</v>
      </c>
      <c r="B2152" s="13">
        <v>9820122941</v>
      </c>
      <c r="C2152" s="42" t="s">
        <v>437</v>
      </c>
      <c r="D2152" s="42" t="s">
        <v>448</v>
      </c>
      <c r="E2152" s="43">
        <v>41218.791666666664</v>
      </c>
      <c r="F2152" s="42" t="s">
        <v>2272</v>
      </c>
      <c r="G2152" s="13" t="s">
        <v>440</v>
      </c>
      <c r="H2152" s="13">
        <v>155</v>
      </c>
      <c r="I2152" s="13">
        <v>118</v>
      </c>
      <c r="J2152" s="13" t="s">
        <v>2273</v>
      </c>
    </row>
    <row r="2153" spans="1:10" ht="15" customHeight="1">
      <c r="A2153" s="42" t="s">
        <v>1089</v>
      </c>
      <c r="B2153" s="13">
        <v>9820840908</v>
      </c>
      <c r="C2153" s="42" t="s">
        <v>437</v>
      </c>
      <c r="D2153" s="42" t="s">
        <v>438</v>
      </c>
      <c r="E2153" s="43">
        <v>41218.854166666664</v>
      </c>
      <c r="F2153" s="42" t="s">
        <v>2272</v>
      </c>
      <c r="G2153" s="13" t="s">
        <v>440</v>
      </c>
      <c r="H2153" s="13">
        <v>148</v>
      </c>
      <c r="I2153" s="13">
        <v>141</v>
      </c>
      <c r="J2153" s="13" t="s">
        <v>2273</v>
      </c>
    </row>
    <row r="2154" spans="1:10" ht="15" customHeight="1">
      <c r="A2154" s="42" t="s">
        <v>1528</v>
      </c>
      <c r="B2154" s="13">
        <v>9819211795</v>
      </c>
      <c r="C2154" s="42" t="s">
        <v>437</v>
      </c>
      <c r="D2154" s="42" t="s">
        <v>438</v>
      </c>
      <c r="E2154" s="43">
        <v>41219.166666666664</v>
      </c>
      <c r="F2154" s="42" t="s">
        <v>2272</v>
      </c>
      <c r="G2154" s="13" t="s">
        <v>440</v>
      </c>
      <c r="H2154" s="13">
        <v>126</v>
      </c>
      <c r="I2154" s="13">
        <v>124</v>
      </c>
      <c r="J2154" s="13" t="s">
        <v>2273</v>
      </c>
    </row>
    <row r="2155" spans="1:10" ht="15" customHeight="1">
      <c r="A2155" s="42" t="s">
        <v>2225</v>
      </c>
      <c r="B2155" s="13">
        <v>9820343301</v>
      </c>
      <c r="C2155" s="42" t="s">
        <v>437</v>
      </c>
      <c r="D2155" s="42" t="s">
        <v>438</v>
      </c>
      <c r="E2155" s="43">
        <v>41219.208333333336</v>
      </c>
      <c r="F2155" s="42" t="s">
        <v>2272</v>
      </c>
      <c r="G2155" s="13" t="s">
        <v>440</v>
      </c>
      <c r="H2155" s="13">
        <v>163</v>
      </c>
      <c r="I2155" s="13">
        <v>163</v>
      </c>
      <c r="J2155" s="13" t="s">
        <v>2273</v>
      </c>
    </row>
    <row r="2156" spans="1:10" ht="15" customHeight="1">
      <c r="A2156" s="42" t="s">
        <v>2284</v>
      </c>
      <c r="B2156" s="13">
        <v>9892183500</v>
      </c>
      <c r="C2156" s="42" t="s">
        <v>437</v>
      </c>
      <c r="D2156" s="42" t="s">
        <v>438</v>
      </c>
      <c r="E2156" s="43">
        <v>41219.28125</v>
      </c>
      <c r="F2156" s="42" t="s">
        <v>2272</v>
      </c>
      <c r="G2156" s="13" t="s">
        <v>440</v>
      </c>
      <c r="H2156" s="13">
        <v>146</v>
      </c>
      <c r="I2156" s="13">
        <v>141</v>
      </c>
      <c r="J2156" s="13" t="s">
        <v>2273</v>
      </c>
    </row>
    <row r="2157" spans="1:10" ht="15" customHeight="1">
      <c r="A2157" s="42" t="s">
        <v>1930</v>
      </c>
      <c r="B2157" s="13">
        <v>8454840690</v>
      </c>
      <c r="C2157" s="42" t="s">
        <v>437</v>
      </c>
      <c r="D2157" s="42" t="s">
        <v>438</v>
      </c>
      <c r="E2157" s="43">
        <v>41219.364583333336</v>
      </c>
      <c r="F2157" s="42" t="s">
        <v>2272</v>
      </c>
      <c r="G2157" s="13" t="s">
        <v>440</v>
      </c>
      <c r="H2157" s="13">
        <v>116</v>
      </c>
      <c r="I2157" s="13">
        <v>92</v>
      </c>
      <c r="J2157" s="13" t="s">
        <v>2273</v>
      </c>
    </row>
    <row r="2158" spans="1:10" ht="15" customHeight="1">
      <c r="A2158" s="42" t="s">
        <v>2285</v>
      </c>
      <c r="B2158" s="13">
        <v>8807024700</v>
      </c>
      <c r="C2158" s="42" t="s">
        <v>437</v>
      </c>
      <c r="D2158" s="42" t="s">
        <v>438</v>
      </c>
      <c r="E2158" s="43">
        <v>41219.520833333336</v>
      </c>
      <c r="F2158" s="42" t="s">
        <v>2272</v>
      </c>
      <c r="G2158" s="13" t="s">
        <v>440</v>
      </c>
      <c r="H2158" s="13">
        <v>2773</v>
      </c>
      <c r="I2158" s="13">
        <v>2248</v>
      </c>
      <c r="J2158" s="13" t="s">
        <v>2273</v>
      </c>
    </row>
    <row r="2159" spans="1:10" ht="15" customHeight="1">
      <c r="A2159" s="42" t="s">
        <v>2286</v>
      </c>
      <c r="B2159" s="13">
        <v>9320338039</v>
      </c>
      <c r="C2159" s="42" t="s">
        <v>437</v>
      </c>
      <c r="D2159" s="42" t="s">
        <v>438</v>
      </c>
      <c r="E2159" s="43">
        <v>41220.09375</v>
      </c>
      <c r="F2159" s="42" t="s">
        <v>2272</v>
      </c>
      <c r="G2159" s="13" t="s">
        <v>440</v>
      </c>
      <c r="H2159" s="13">
        <v>142</v>
      </c>
      <c r="I2159" s="13">
        <v>139</v>
      </c>
      <c r="J2159" s="13" t="s">
        <v>2273</v>
      </c>
    </row>
    <row r="2160" spans="1:10" ht="15" customHeight="1">
      <c r="A2160" s="42" t="s">
        <v>2287</v>
      </c>
      <c r="B2160" s="13">
        <v>7738079732</v>
      </c>
      <c r="C2160" s="42" t="s">
        <v>437</v>
      </c>
      <c r="D2160" s="42" t="s">
        <v>438</v>
      </c>
      <c r="E2160" s="43">
        <v>41220.166666666664</v>
      </c>
      <c r="F2160" s="42" t="s">
        <v>2272</v>
      </c>
      <c r="G2160" s="13" t="s">
        <v>440</v>
      </c>
      <c r="H2160" s="13">
        <v>199</v>
      </c>
      <c r="I2160" s="13">
        <v>199</v>
      </c>
      <c r="J2160" s="13" t="s">
        <v>2273</v>
      </c>
    </row>
    <row r="2161" spans="1:10" ht="15" customHeight="1">
      <c r="A2161" s="42" t="s">
        <v>2288</v>
      </c>
      <c r="B2161" s="13">
        <v>9167821770</v>
      </c>
      <c r="C2161" s="42" t="s">
        <v>437</v>
      </c>
      <c r="D2161" s="42" t="s">
        <v>438</v>
      </c>
      <c r="E2161" s="43">
        <v>41220.291666666664</v>
      </c>
      <c r="F2161" s="42" t="s">
        <v>2272</v>
      </c>
      <c r="G2161" s="13" t="s">
        <v>440</v>
      </c>
      <c r="H2161" s="13">
        <v>125</v>
      </c>
      <c r="I2161" s="13">
        <v>111</v>
      </c>
      <c r="J2161" s="13" t="s">
        <v>2273</v>
      </c>
    </row>
    <row r="2162" spans="1:10" ht="15" customHeight="1">
      <c r="A2162" s="42" t="s">
        <v>501</v>
      </c>
      <c r="B2162" s="13">
        <v>9820069776</v>
      </c>
      <c r="C2162" s="42" t="s">
        <v>437</v>
      </c>
      <c r="D2162" s="42" t="s">
        <v>486</v>
      </c>
      <c r="E2162" s="43">
        <v>41220.354166666664</v>
      </c>
      <c r="F2162" s="42" t="s">
        <v>2272</v>
      </c>
      <c r="G2162" s="13" t="s">
        <v>440</v>
      </c>
      <c r="H2162" s="13">
        <v>138</v>
      </c>
      <c r="I2162" s="13">
        <v>133</v>
      </c>
      <c r="J2162" s="13" t="s">
        <v>2273</v>
      </c>
    </row>
    <row r="2163" spans="1:10" ht="15" customHeight="1">
      <c r="A2163" s="42" t="s">
        <v>2289</v>
      </c>
      <c r="B2163" s="13">
        <v>9820428604</v>
      </c>
      <c r="C2163" s="42" t="s">
        <v>437</v>
      </c>
      <c r="D2163" s="42" t="s">
        <v>438</v>
      </c>
      <c r="E2163" s="43">
        <v>41220.40625</v>
      </c>
      <c r="F2163" s="42" t="s">
        <v>2272</v>
      </c>
      <c r="G2163" s="13" t="s">
        <v>440</v>
      </c>
      <c r="H2163" s="13">
        <v>200</v>
      </c>
      <c r="I2163" s="13">
        <v>173</v>
      </c>
      <c r="J2163" s="13" t="s">
        <v>2273</v>
      </c>
    </row>
    <row r="2164" spans="1:10" ht="15" customHeight="1">
      <c r="A2164" s="42" t="s">
        <v>2290</v>
      </c>
      <c r="B2164" s="13">
        <v>9870707789</v>
      </c>
      <c r="C2164" s="42" t="s">
        <v>437</v>
      </c>
      <c r="D2164" s="42" t="s">
        <v>438</v>
      </c>
      <c r="E2164" s="43">
        <v>41220.53125</v>
      </c>
      <c r="F2164" s="42" t="s">
        <v>2272</v>
      </c>
      <c r="G2164" s="13" t="s">
        <v>440</v>
      </c>
      <c r="H2164" s="13">
        <v>676</v>
      </c>
      <c r="I2164" s="13">
        <v>643</v>
      </c>
      <c r="J2164" s="13" t="s">
        <v>2273</v>
      </c>
    </row>
    <row r="2165" spans="1:10" ht="15" customHeight="1">
      <c r="A2165" s="42" t="s">
        <v>2290</v>
      </c>
      <c r="B2165" s="13">
        <v>9870707789</v>
      </c>
      <c r="C2165" s="42" t="s">
        <v>437</v>
      </c>
      <c r="D2165" s="42" t="s">
        <v>438</v>
      </c>
      <c r="E2165" s="43">
        <v>41220.635416666664</v>
      </c>
      <c r="F2165" s="42" t="s">
        <v>2272</v>
      </c>
      <c r="G2165" s="13" t="s">
        <v>440</v>
      </c>
      <c r="H2165" s="13">
        <v>825</v>
      </c>
      <c r="I2165" s="13">
        <v>798</v>
      </c>
      <c r="J2165" s="13" t="s">
        <v>2273</v>
      </c>
    </row>
    <row r="2166" spans="1:10" ht="15" customHeight="1">
      <c r="A2166" s="42" t="s">
        <v>2157</v>
      </c>
      <c r="B2166" s="13">
        <v>9833444109</v>
      </c>
      <c r="C2166" s="42" t="s">
        <v>437</v>
      </c>
      <c r="D2166" s="42" t="s">
        <v>438</v>
      </c>
      <c r="E2166" s="43">
        <v>41220.739583333336</v>
      </c>
      <c r="F2166" s="42" t="s">
        <v>2272</v>
      </c>
      <c r="G2166" s="13" t="s">
        <v>440</v>
      </c>
      <c r="H2166" s="13">
        <v>223</v>
      </c>
      <c r="I2166" s="13">
        <v>113</v>
      </c>
      <c r="J2166" s="13" t="s">
        <v>2273</v>
      </c>
    </row>
    <row r="2167" spans="1:10" ht="15" customHeight="1">
      <c r="A2167" s="42" t="s">
        <v>2291</v>
      </c>
      <c r="B2167" s="13">
        <v>8960466969</v>
      </c>
      <c r="C2167" s="42" t="s">
        <v>437</v>
      </c>
      <c r="D2167" s="42" t="s">
        <v>448</v>
      </c>
      <c r="E2167" s="43">
        <v>41220.864583333336</v>
      </c>
      <c r="F2167" s="42" t="s">
        <v>2272</v>
      </c>
      <c r="G2167" s="13" t="s">
        <v>440</v>
      </c>
      <c r="H2167" s="13">
        <v>297</v>
      </c>
      <c r="I2167" s="13">
        <v>246</v>
      </c>
      <c r="J2167" s="13" t="s">
        <v>2273</v>
      </c>
    </row>
    <row r="2168" spans="1:10" ht="15" customHeight="1">
      <c r="A2168" s="42" t="s">
        <v>2292</v>
      </c>
      <c r="B2168" s="13">
        <v>9987677068</v>
      </c>
      <c r="C2168" s="42" t="s">
        <v>437</v>
      </c>
      <c r="D2168" s="42" t="s">
        <v>438</v>
      </c>
      <c r="E2168" s="43">
        <v>41220.989583333336</v>
      </c>
      <c r="F2168" s="42" t="s">
        <v>2272</v>
      </c>
      <c r="G2168" s="13" t="s">
        <v>440</v>
      </c>
      <c r="H2168" s="13">
        <v>142</v>
      </c>
      <c r="I2168" s="13">
        <v>126</v>
      </c>
      <c r="J2168" s="13" t="s">
        <v>2273</v>
      </c>
    </row>
    <row r="2169" spans="1:10" ht="15" customHeight="1">
      <c r="A2169" s="42" t="s">
        <v>2293</v>
      </c>
      <c r="B2169" s="13">
        <v>9987855771</v>
      </c>
      <c r="C2169" s="42" t="s">
        <v>437</v>
      </c>
      <c r="D2169" s="42" t="s">
        <v>438</v>
      </c>
      <c r="E2169" s="43">
        <v>41214.0625</v>
      </c>
      <c r="F2169" s="42" t="s">
        <v>2294</v>
      </c>
      <c r="G2169" s="13" t="s">
        <v>440</v>
      </c>
      <c r="H2169" s="13">
        <v>426</v>
      </c>
      <c r="I2169" s="13">
        <v>380</v>
      </c>
      <c r="J2169" s="13" t="s">
        <v>2295</v>
      </c>
    </row>
    <row r="2170" spans="1:10" ht="15" customHeight="1">
      <c r="A2170" s="42" t="s">
        <v>2296</v>
      </c>
      <c r="B2170" s="13">
        <v>9833429529</v>
      </c>
      <c r="C2170" s="42" t="s">
        <v>437</v>
      </c>
      <c r="D2170" s="42" t="s">
        <v>438</v>
      </c>
      <c r="E2170" s="43">
        <v>41214.1875</v>
      </c>
      <c r="F2170" s="42" t="s">
        <v>2294</v>
      </c>
      <c r="G2170" s="13" t="s">
        <v>440</v>
      </c>
      <c r="H2170" s="13">
        <v>100</v>
      </c>
      <c r="I2170" s="13">
        <v>22</v>
      </c>
      <c r="J2170" s="13" t="s">
        <v>2295</v>
      </c>
    </row>
    <row r="2171" spans="1:10" ht="15" customHeight="1">
      <c r="A2171" s="42" t="s">
        <v>2297</v>
      </c>
      <c r="B2171" s="13">
        <v>9821835690</v>
      </c>
      <c r="C2171" s="42" t="s">
        <v>437</v>
      </c>
      <c r="D2171" s="42" t="s">
        <v>438</v>
      </c>
      <c r="E2171" s="43">
        <v>41214.260416666664</v>
      </c>
      <c r="F2171" s="42" t="s">
        <v>2294</v>
      </c>
      <c r="G2171" s="13" t="s">
        <v>440</v>
      </c>
      <c r="H2171" s="13">
        <v>220</v>
      </c>
      <c r="I2171" s="13">
        <v>211</v>
      </c>
      <c r="J2171" s="13" t="s">
        <v>2295</v>
      </c>
    </row>
    <row r="2172" spans="1:10" ht="15" customHeight="1">
      <c r="A2172" s="42" t="s">
        <v>499</v>
      </c>
      <c r="B2172" s="13">
        <v>7208008001</v>
      </c>
      <c r="C2172" s="42" t="s">
        <v>437</v>
      </c>
      <c r="D2172" s="42" t="s">
        <v>448</v>
      </c>
      <c r="E2172" s="43">
        <v>41214.3125</v>
      </c>
      <c r="F2172" s="42" t="s">
        <v>2294</v>
      </c>
      <c r="G2172" s="13" t="s">
        <v>440</v>
      </c>
      <c r="H2172" s="13">
        <v>289</v>
      </c>
      <c r="I2172" s="13">
        <v>275</v>
      </c>
      <c r="J2172" s="13" t="s">
        <v>2295</v>
      </c>
    </row>
    <row r="2173" spans="1:10" ht="15" customHeight="1">
      <c r="A2173" s="42" t="s">
        <v>1022</v>
      </c>
      <c r="B2173" s="13">
        <v>9619136431</v>
      </c>
      <c r="C2173" s="42" t="s">
        <v>437</v>
      </c>
      <c r="D2173" s="42" t="s">
        <v>438</v>
      </c>
      <c r="E2173" s="43">
        <v>41214.364583333336</v>
      </c>
      <c r="F2173" s="42" t="s">
        <v>2294</v>
      </c>
      <c r="G2173" s="13" t="s">
        <v>440</v>
      </c>
      <c r="H2173" s="13">
        <v>100</v>
      </c>
      <c r="I2173" s="13">
        <v>78</v>
      </c>
      <c r="J2173" s="13" t="s">
        <v>2295</v>
      </c>
    </row>
    <row r="2174" spans="1:10" ht="15" customHeight="1">
      <c r="A2174" s="42" t="s">
        <v>2298</v>
      </c>
      <c r="B2174" s="13">
        <v>9167149119</v>
      </c>
      <c r="C2174" s="42" t="s">
        <v>437</v>
      </c>
      <c r="D2174" s="42" t="s">
        <v>438</v>
      </c>
      <c r="E2174" s="43">
        <v>41214.458333333336</v>
      </c>
      <c r="F2174" s="42" t="s">
        <v>2294</v>
      </c>
      <c r="G2174" s="13" t="s">
        <v>440</v>
      </c>
      <c r="H2174" s="13">
        <v>422.8</v>
      </c>
      <c r="I2174" s="13">
        <v>396</v>
      </c>
      <c r="J2174" s="13" t="s">
        <v>2299</v>
      </c>
    </row>
    <row r="2175" spans="1:10" ht="15" customHeight="1">
      <c r="A2175" s="42" t="s">
        <v>2300</v>
      </c>
      <c r="B2175" s="13">
        <v>9900003827</v>
      </c>
      <c r="C2175" s="42" t="s">
        <v>437</v>
      </c>
      <c r="D2175" s="42" t="s">
        <v>486</v>
      </c>
      <c r="E2175" s="43">
        <v>41214.53125</v>
      </c>
      <c r="F2175" s="42" t="s">
        <v>2294</v>
      </c>
      <c r="G2175" s="13" t="s">
        <v>440</v>
      </c>
      <c r="H2175" s="13">
        <v>812</v>
      </c>
      <c r="I2175" s="13">
        <v>748</v>
      </c>
      <c r="J2175" s="13" t="s">
        <v>2295</v>
      </c>
    </row>
    <row r="2176" spans="1:10" ht="15" customHeight="1">
      <c r="A2176" s="42" t="s">
        <v>2298</v>
      </c>
      <c r="B2176" s="13">
        <v>9167149119</v>
      </c>
      <c r="C2176" s="42" t="s">
        <v>437</v>
      </c>
      <c r="D2176" s="42" t="s">
        <v>438</v>
      </c>
      <c r="E2176" s="43">
        <v>41214.583333333336</v>
      </c>
      <c r="F2176" s="42" t="s">
        <v>2294</v>
      </c>
      <c r="G2176" s="13" t="s">
        <v>440</v>
      </c>
      <c r="H2176" s="13">
        <v>354.2</v>
      </c>
      <c r="I2176" s="13">
        <v>351</v>
      </c>
      <c r="J2176" s="13" t="s">
        <v>2299</v>
      </c>
    </row>
    <row r="2177" spans="1:10" ht="15" customHeight="1">
      <c r="A2177" s="42" t="s">
        <v>2301</v>
      </c>
      <c r="B2177" s="13">
        <v>9819227049</v>
      </c>
      <c r="C2177" s="42" t="s">
        <v>437</v>
      </c>
      <c r="D2177" s="42" t="s">
        <v>438</v>
      </c>
      <c r="E2177" s="43">
        <v>41214.6875</v>
      </c>
      <c r="F2177" s="42" t="s">
        <v>2294</v>
      </c>
      <c r="G2177" s="13" t="s">
        <v>440</v>
      </c>
      <c r="H2177" s="13">
        <v>239</v>
      </c>
      <c r="I2177" s="13">
        <v>189</v>
      </c>
      <c r="J2177" s="13" t="s">
        <v>2295</v>
      </c>
    </row>
    <row r="2178" spans="1:10" ht="15" customHeight="1">
      <c r="A2178" s="42" t="s">
        <v>788</v>
      </c>
      <c r="B2178" s="13">
        <v>9892367779</v>
      </c>
      <c r="C2178" s="42" t="s">
        <v>437</v>
      </c>
      <c r="D2178" s="42" t="s">
        <v>448</v>
      </c>
      <c r="E2178" s="43">
        <v>41214.729166666664</v>
      </c>
      <c r="F2178" s="42" t="s">
        <v>2294</v>
      </c>
      <c r="G2178" s="13" t="s">
        <v>440</v>
      </c>
      <c r="H2178" s="13">
        <v>451</v>
      </c>
      <c r="I2178" s="13">
        <v>414</v>
      </c>
      <c r="J2178" s="13" t="s">
        <v>2299</v>
      </c>
    </row>
    <row r="2179" spans="1:10" ht="15" customHeight="1">
      <c r="A2179" s="42" t="s">
        <v>527</v>
      </c>
      <c r="B2179" s="13">
        <v>9987046062</v>
      </c>
      <c r="C2179" s="42" t="s">
        <v>437</v>
      </c>
      <c r="D2179" s="42" t="s">
        <v>444</v>
      </c>
      <c r="E2179" s="43">
        <v>41214.791666666664</v>
      </c>
      <c r="F2179" s="42" t="s">
        <v>2294</v>
      </c>
      <c r="G2179" s="13" t="s">
        <v>440</v>
      </c>
      <c r="H2179" s="13">
        <v>122</v>
      </c>
      <c r="I2179" s="13">
        <v>88</v>
      </c>
      <c r="J2179" s="13" t="s">
        <v>2295</v>
      </c>
    </row>
    <row r="2180" spans="1:10" ht="15" customHeight="1">
      <c r="A2180" s="42" t="s">
        <v>2302</v>
      </c>
      <c r="B2180" s="13">
        <v>9819903404</v>
      </c>
      <c r="C2180" s="42" t="s">
        <v>437</v>
      </c>
      <c r="D2180" s="42" t="s">
        <v>461</v>
      </c>
      <c r="E2180" s="43">
        <v>41214.8125</v>
      </c>
      <c r="F2180" s="42" t="s">
        <v>2294</v>
      </c>
      <c r="G2180" s="13" t="s">
        <v>440</v>
      </c>
      <c r="H2180" s="13">
        <v>562</v>
      </c>
      <c r="I2180" s="13">
        <v>474</v>
      </c>
      <c r="J2180" s="13" t="s">
        <v>2299</v>
      </c>
    </row>
    <row r="2181" spans="1:10" ht="15" customHeight="1">
      <c r="A2181" s="42" t="s">
        <v>2303</v>
      </c>
      <c r="B2181" s="13">
        <v>9820316019</v>
      </c>
      <c r="C2181" s="42" t="s">
        <v>437</v>
      </c>
      <c r="D2181" s="42" t="s">
        <v>438</v>
      </c>
      <c r="E2181" s="43">
        <v>41214.9375</v>
      </c>
      <c r="F2181" s="42" t="s">
        <v>2294</v>
      </c>
      <c r="G2181" s="13" t="s">
        <v>440</v>
      </c>
      <c r="H2181" s="13">
        <v>213</v>
      </c>
      <c r="I2181" s="13">
        <v>208</v>
      </c>
      <c r="J2181" s="13" t="s">
        <v>2299</v>
      </c>
    </row>
    <row r="2182" spans="1:10" ht="15" customHeight="1">
      <c r="A2182" s="42" t="s">
        <v>2304</v>
      </c>
      <c r="B2182" s="13">
        <v>9840020675</v>
      </c>
      <c r="C2182" s="42" t="s">
        <v>437</v>
      </c>
      <c r="D2182" s="42" t="s">
        <v>438</v>
      </c>
      <c r="E2182" s="43">
        <v>41215.135416666664</v>
      </c>
      <c r="F2182" s="42" t="s">
        <v>2294</v>
      </c>
      <c r="G2182" s="13" t="s">
        <v>440</v>
      </c>
      <c r="H2182" s="13">
        <v>342</v>
      </c>
      <c r="I2182" s="13">
        <v>331</v>
      </c>
      <c r="J2182" s="13" t="s">
        <v>2295</v>
      </c>
    </row>
    <row r="2183" spans="1:10" ht="15" customHeight="1">
      <c r="A2183" s="42" t="s">
        <v>2305</v>
      </c>
      <c r="B2183" s="13">
        <v>9867615394</v>
      </c>
      <c r="C2183" s="42" t="s">
        <v>437</v>
      </c>
      <c r="D2183" s="42" t="s">
        <v>438</v>
      </c>
      <c r="E2183" s="43">
        <v>41215.239583333336</v>
      </c>
      <c r="F2183" s="42" t="s">
        <v>2294</v>
      </c>
      <c r="G2183" s="13" t="s">
        <v>440</v>
      </c>
      <c r="H2183" s="13">
        <v>325</v>
      </c>
      <c r="I2183" s="13">
        <v>306</v>
      </c>
      <c r="J2183" s="13" t="s">
        <v>2295</v>
      </c>
    </row>
    <row r="2184" spans="1:10" ht="15" customHeight="1">
      <c r="A2184" s="42" t="s">
        <v>2306</v>
      </c>
      <c r="B2184" s="13">
        <v>9819455829</v>
      </c>
      <c r="C2184" s="42" t="s">
        <v>437</v>
      </c>
      <c r="D2184" s="42" t="s">
        <v>438</v>
      </c>
      <c r="E2184" s="43">
        <v>41215.322916666664</v>
      </c>
      <c r="F2184" s="42" t="s">
        <v>2294</v>
      </c>
      <c r="G2184" s="13" t="s">
        <v>440</v>
      </c>
      <c r="H2184" s="13">
        <v>100</v>
      </c>
      <c r="I2184" s="13">
        <v>61</v>
      </c>
      <c r="J2184" s="13" t="s">
        <v>2295</v>
      </c>
    </row>
    <row r="2185" spans="1:10" ht="15" customHeight="1">
      <c r="A2185" s="42" t="s">
        <v>2307</v>
      </c>
      <c r="B2185" s="13">
        <v>8879411348</v>
      </c>
      <c r="C2185" s="42" t="s">
        <v>437</v>
      </c>
      <c r="D2185" s="42" t="s">
        <v>438</v>
      </c>
      <c r="E2185" s="43">
        <v>41215.354166666664</v>
      </c>
      <c r="F2185" s="42" t="s">
        <v>2294</v>
      </c>
      <c r="G2185" s="13" t="s">
        <v>440</v>
      </c>
      <c r="H2185" s="13">
        <v>341</v>
      </c>
      <c r="I2185" s="13">
        <v>306</v>
      </c>
      <c r="J2185" s="13" t="s">
        <v>2295</v>
      </c>
    </row>
    <row r="2186" spans="1:10" ht="15" customHeight="1">
      <c r="A2186" s="42" t="s">
        <v>2308</v>
      </c>
      <c r="B2186" s="13">
        <v>9892055175</v>
      </c>
      <c r="C2186" s="42" t="s">
        <v>437</v>
      </c>
      <c r="D2186" s="42" t="s">
        <v>438</v>
      </c>
      <c r="E2186" s="43">
        <v>41215.458333333336</v>
      </c>
      <c r="F2186" s="42" t="s">
        <v>2294</v>
      </c>
      <c r="G2186" s="13" t="s">
        <v>440</v>
      </c>
      <c r="H2186" s="13">
        <v>464</v>
      </c>
      <c r="I2186" s="13">
        <v>435</v>
      </c>
      <c r="J2186" s="13" t="s">
        <v>2299</v>
      </c>
    </row>
    <row r="2187" spans="1:10" ht="15" customHeight="1">
      <c r="A2187" s="42" t="s">
        <v>1135</v>
      </c>
      <c r="B2187" s="13">
        <v>8879040766</v>
      </c>
      <c r="C2187" s="42" t="s">
        <v>437</v>
      </c>
      <c r="D2187" s="42" t="s">
        <v>438</v>
      </c>
      <c r="E2187" s="43">
        <v>41215.541666666664</v>
      </c>
      <c r="F2187" s="42" t="s">
        <v>2294</v>
      </c>
      <c r="G2187" s="13" t="s">
        <v>440</v>
      </c>
      <c r="H2187" s="13">
        <v>460</v>
      </c>
      <c r="I2187" s="13">
        <v>419</v>
      </c>
      <c r="J2187" s="13" t="s">
        <v>2295</v>
      </c>
    </row>
    <row r="2188" spans="1:10" ht="15" customHeight="1">
      <c r="A2188" s="42" t="s">
        <v>2309</v>
      </c>
      <c r="B2188" s="13">
        <v>9810027986</v>
      </c>
      <c r="C2188" s="42" t="s">
        <v>437</v>
      </c>
      <c r="D2188" s="42" t="s">
        <v>438</v>
      </c>
      <c r="E2188" s="43">
        <v>41215.583333333336</v>
      </c>
      <c r="F2188" s="42" t="s">
        <v>2294</v>
      </c>
      <c r="G2188" s="13" t="s">
        <v>440</v>
      </c>
      <c r="H2188" s="13">
        <v>257</v>
      </c>
      <c r="I2188" s="13">
        <v>251</v>
      </c>
      <c r="J2188" s="13" t="s">
        <v>2299</v>
      </c>
    </row>
    <row r="2189" spans="1:10" ht="15" customHeight="1">
      <c r="A2189" s="42" t="s">
        <v>1380</v>
      </c>
      <c r="B2189" s="13">
        <v>9819673886</v>
      </c>
      <c r="C2189" s="42" t="s">
        <v>437</v>
      </c>
      <c r="D2189" s="42" t="s">
        <v>438</v>
      </c>
      <c r="E2189" s="43">
        <v>41215.625</v>
      </c>
      <c r="F2189" s="42" t="s">
        <v>2294</v>
      </c>
      <c r="G2189" s="13" t="s">
        <v>440</v>
      </c>
      <c r="H2189" s="13">
        <v>100</v>
      </c>
      <c r="I2189" s="13">
        <v>80</v>
      </c>
      <c r="J2189" s="13" t="s">
        <v>2295</v>
      </c>
    </row>
    <row r="2190" spans="1:10" ht="15" customHeight="1">
      <c r="A2190" s="42" t="s">
        <v>2310</v>
      </c>
      <c r="B2190" s="13">
        <v>9820259337</v>
      </c>
      <c r="C2190" s="42" t="s">
        <v>437</v>
      </c>
      <c r="D2190" s="42" t="s">
        <v>438</v>
      </c>
      <c r="E2190" s="43">
        <v>41215.666666666664</v>
      </c>
      <c r="F2190" s="42" t="s">
        <v>2294</v>
      </c>
      <c r="G2190" s="13" t="s">
        <v>440</v>
      </c>
      <c r="H2190" s="13">
        <v>138</v>
      </c>
      <c r="I2190" s="13">
        <v>88</v>
      </c>
      <c r="J2190" s="13" t="s">
        <v>2295</v>
      </c>
    </row>
    <row r="2191" spans="1:10" ht="15" customHeight="1">
      <c r="A2191" s="42" t="s">
        <v>2311</v>
      </c>
      <c r="B2191" s="13">
        <v>9820582202</v>
      </c>
      <c r="C2191" s="42" t="s">
        <v>437</v>
      </c>
      <c r="D2191" s="42" t="s">
        <v>438</v>
      </c>
      <c r="E2191" s="43">
        <v>41215.697916666664</v>
      </c>
      <c r="F2191" s="42" t="s">
        <v>2294</v>
      </c>
      <c r="G2191" s="13" t="s">
        <v>440</v>
      </c>
      <c r="H2191" s="13">
        <v>100</v>
      </c>
      <c r="I2191" s="13">
        <v>75</v>
      </c>
      <c r="J2191" s="13" t="s">
        <v>2299</v>
      </c>
    </row>
    <row r="2192" spans="1:10" ht="15" customHeight="1">
      <c r="A2192" s="42" t="s">
        <v>2312</v>
      </c>
      <c r="B2192" s="13">
        <v>9320503152</v>
      </c>
      <c r="C2192" s="42" t="s">
        <v>437</v>
      </c>
      <c r="D2192" s="42" t="s">
        <v>438</v>
      </c>
      <c r="E2192" s="43">
        <v>41215.770833333336</v>
      </c>
      <c r="F2192" s="42" t="s">
        <v>2294</v>
      </c>
      <c r="G2192" s="13" t="s">
        <v>440</v>
      </c>
      <c r="H2192" s="13">
        <v>681</v>
      </c>
      <c r="I2192" s="13">
        <v>559</v>
      </c>
      <c r="J2192" s="13" t="s">
        <v>2295</v>
      </c>
    </row>
    <row r="2193" spans="1:10" ht="15" customHeight="1">
      <c r="A2193" s="42" t="s">
        <v>2313</v>
      </c>
      <c r="B2193" s="13">
        <v>9820071729</v>
      </c>
      <c r="C2193" s="42" t="s">
        <v>437</v>
      </c>
      <c r="D2193" s="42" t="s">
        <v>438</v>
      </c>
      <c r="E2193" s="43">
        <v>41215.916666666664</v>
      </c>
      <c r="F2193" s="42" t="s">
        <v>2294</v>
      </c>
      <c r="G2193" s="13" t="s">
        <v>440</v>
      </c>
      <c r="H2193" s="13">
        <v>199</v>
      </c>
      <c r="I2193" s="13">
        <v>188</v>
      </c>
      <c r="J2193" s="13" t="s">
        <v>2299</v>
      </c>
    </row>
    <row r="2194" spans="1:10" ht="15" customHeight="1">
      <c r="A2194" s="42" t="s">
        <v>2314</v>
      </c>
      <c r="B2194" s="13">
        <v>9920365365</v>
      </c>
      <c r="C2194" s="42" t="s">
        <v>437</v>
      </c>
      <c r="D2194" s="42" t="s">
        <v>438</v>
      </c>
      <c r="E2194" s="43">
        <v>41216.020833333336</v>
      </c>
      <c r="F2194" s="42" t="s">
        <v>2294</v>
      </c>
      <c r="G2194" s="13" t="s">
        <v>440</v>
      </c>
      <c r="H2194" s="13">
        <v>756</v>
      </c>
      <c r="I2194" s="13">
        <v>736</v>
      </c>
      <c r="J2194" s="13" t="s">
        <v>2295</v>
      </c>
    </row>
    <row r="2195" spans="1:10" ht="15" customHeight="1">
      <c r="A2195" s="42" t="s">
        <v>2315</v>
      </c>
      <c r="B2195" s="13">
        <v>9029088303</v>
      </c>
      <c r="C2195" s="42" t="s">
        <v>437</v>
      </c>
      <c r="D2195" s="42" t="s">
        <v>438</v>
      </c>
      <c r="E2195" s="43">
        <v>41216.208333333336</v>
      </c>
      <c r="F2195" s="42" t="s">
        <v>2294</v>
      </c>
      <c r="G2195" s="13" t="s">
        <v>440</v>
      </c>
      <c r="H2195" s="13">
        <v>235</v>
      </c>
      <c r="I2195" s="13">
        <v>226</v>
      </c>
      <c r="J2195" s="13" t="s">
        <v>2295</v>
      </c>
    </row>
    <row r="2196" spans="1:10" ht="15" customHeight="1">
      <c r="A2196" s="42" t="s">
        <v>721</v>
      </c>
      <c r="B2196" s="13">
        <v>9969647234</v>
      </c>
      <c r="C2196" s="42" t="s">
        <v>437</v>
      </c>
      <c r="D2196" s="42" t="s">
        <v>438</v>
      </c>
      <c r="E2196" s="43">
        <v>41216.302083333336</v>
      </c>
      <c r="F2196" s="42" t="s">
        <v>2294</v>
      </c>
      <c r="G2196" s="13" t="s">
        <v>440</v>
      </c>
      <c r="H2196" s="13">
        <v>163</v>
      </c>
      <c r="I2196" s="13">
        <v>154</v>
      </c>
      <c r="J2196" s="13" t="s">
        <v>2295</v>
      </c>
    </row>
    <row r="2197" spans="1:10" ht="15" customHeight="1">
      <c r="A2197" s="42" t="s">
        <v>2316</v>
      </c>
      <c r="B2197" s="13">
        <v>9167225298</v>
      </c>
      <c r="C2197" s="42" t="s">
        <v>437</v>
      </c>
      <c r="D2197" s="42" t="s">
        <v>438</v>
      </c>
      <c r="E2197" s="43">
        <v>41216.520833333336</v>
      </c>
      <c r="F2197" s="42" t="s">
        <v>2294</v>
      </c>
      <c r="G2197" s="13" t="s">
        <v>440</v>
      </c>
      <c r="H2197" s="13">
        <v>623</v>
      </c>
      <c r="I2197" s="13">
        <v>536</v>
      </c>
      <c r="J2197" s="13" t="s">
        <v>2299</v>
      </c>
    </row>
    <row r="2198" spans="1:10" ht="15" customHeight="1">
      <c r="A2198" s="42" t="s">
        <v>2317</v>
      </c>
      <c r="B2198" s="13">
        <v>9022058904</v>
      </c>
      <c r="C2198" s="42" t="s">
        <v>437</v>
      </c>
      <c r="D2198" s="42" t="s">
        <v>438</v>
      </c>
      <c r="E2198" s="43">
        <v>41216.666666666664</v>
      </c>
      <c r="F2198" s="42" t="s">
        <v>2294</v>
      </c>
      <c r="G2198" s="13" t="s">
        <v>440</v>
      </c>
      <c r="H2198" s="13">
        <v>471.8</v>
      </c>
      <c r="I2198" s="13">
        <v>419</v>
      </c>
      <c r="J2198" s="13" t="s">
        <v>2295</v>
      </c>
    </row>
    <row r="2199" spans="1:10" ht="15" customHeight="1">
      <c r="A2199" s="42" t="s">
        <v>485</v>
      </c>
      <c r="B2199" s="13">
        <v>9930144578</v>
      </c>
      <c r="C2199" s="42" t="s">
        <v>437</v>
      </c>
      <c r="D2199" s="42" t="s">
        <v>486</v>
      </c>
      <c r="E2199" s="43">
        <v>41216.708333333336</v>
      </c>
      <c r="F2199" s="42" t="s">
        <v>2294</v>
      </c>
      <c r="G2199" s="13" t="s">
        <v>440</v>
      </c>
      <c r="H2199" s="13">
        <v>129</v>
      </c>
      <c r="I2199" s="13">
        <v>116</v>
      </c>
      <c r="J2199" s="13" t="s">
        <v>2299</v>
      </c>
    </row>
    <row r="2200" spans="1:10" ht="15" customHeight="1">
      <c r="A2200" s="42" t="s">
        <v>2318</v>
      </c>
      <c r="B2200" s="13">
        <v>8080772225</v>
      </c>
      <c r="C2200" s="42" t="s">
        <v>437</v>
      </c>
      <c r="D2200" s="42" t="s">
        <v>438</v>
      </c>
      <c r="E2200" s="43">
        <v>41216.760416666664</v>
      </c>
      <c r="F2200" s="42" t="s">
        <v>2294</v>
      </c>
      <c r="G2200" s="13" t="s">
        <v>440</v>
      </c>
      <c r="H2200" s="13">
        <v>230</v>
      </c>
      <c r="I2200" s="13">
        <v>178</v>
      </c>
      <c r="J2200" s="13" t="s">
        <v>2295</v>
      </c>
    </row>
    <row r="2201" spans="1:10" ht="15" customHeight="1">
      <c r="A2201" s="42" t="s">
        <v>809</v>
      </c>
      <c r="B2201" s="13">
        <v>9820203159</v>
      </c>
      <c r="C2201" s="42" t="s">
        <v>437</v>
      </c>
      <c r="D2201" s="42" t="s">
        <v>438</v>
      </c>
      <c r="E2201" s="43">
        <v>41216.791666666664</v>
      </c>
      <c r="F2201" s="42" t="s">
        <v>2294</v>
      </c>
      <c r="G2201" s="13" t="s">
        <v>440</v>
      </c>
      <c r="H2201" s="13">
        <v>146</v>
      </c>
      <c r="I2201" s="13">
        <v>124</v>
      </c>
      <c r="J2201" s="13" t="s">
        <v>2299</v>
      </c>
    </row>
    <row r="2202" spans="1:10" ht="15" customHeight="1">
      <c r="A2202" s="42" t="s">
        <v>2319</v>
      </c>
      <c r="B2202" s="13">
        <v>9819173143</v>
      </c>
      <c r="C2202" s="42" t="s">
        <v>437</v>
      </c>
      <c r="D2202" s="42" t="s">
        <v>438</v>
      </c>
      <c r="E2202" s="43">
        <v>41216.833333333336</v>
      </c>
      <c r="F2202" s="42" t="s">
        <v>2294</v>
      </c>
      <c r="G2202" s="13" t="s">
        <v>440</v>
      </c>
      <c r="H2202" s="13">
        <v>633</v>
      </c>
      <c r="I2202" s="13">
        <v>596</v>
      </c>
      <c r="J2202" s="13" t="s">
        <v>2295</v>
      </c>
    </row>
    <row r="2203" spans="1:10" ht="15" customHeight="1">
      <c r="A2203" s="42" t="s">
        <v>2320</v>
      </c>
      <c r="B2203" s="13">
        <v>9223368362</v>
      </c>
      <c r="C2203" s="42" t="s">
        <v>437</v>
      </c>
      <c r="D2203" s="42" t="s">
        <v>438</v>
      </c>
      <c r="E2203" s="43">
        <v>41216.864583333336</v>
      </c>
      <c r="F2203" s="42" t="s">
        <v>2294</v>
      </c>
      <c r="G2203" s="13" t="s">
        <v>440</v>
      </c>
      <c r="H2203" s="13">
        <v>160</v>
      </c>
      <c r="I2203" s="13">
        <v>126</v>
      </c>
      <c r="J2203" s="13" t="s">
        <v>2299</v>
      </c>
    </row>
    <row r="2204" spans="1:10" ht="15" customHeight="1">
      <c r="A2204" s="42" t="s">
        <v>2321</v>
      </c>
      <c r="B2204" s="13">
        <v>9769474212</v>
      </c>
      <c r="C2204" s="42" t="s">
        <v>437</v>
      </c>
      <c r="D2204" s="42" t="s">
        <v>486</v>
      </c>
      <c r="E2204" s="43">
        <v>41216.958333333336</v>
      </c>
      <c r="F2204" s="42" t="s">
        <v>2294</v>
      </c>
      <c r="G2204" s="13" t="s">
        <v>440</v>
      </c>
      <c r="H2204" s="13">
        <v>174</v>
      </c>
      <c r="I2204" s="13">
        <v>169</v>
      </c>
      <c r="J2204" s="13" t="s">
        <v>2299</v>
      </c>
    </row>
    <row r="2205" spans="1:10" ht="15" customHeight="1">
      <c r="A2205" s="42" t="s">
        <v>2322</v>
      </c>
      <c r="B2205" s="13">
        <v>9892121301</v>
      </c>
      <c r="C2205" s="42" t="s">
        <v>437</v>
      </c>
      <c r="D2205" s="42" t="s">
        <v>461</v>
      </c>
      <c r="E2205" s="43">
        <v>41217</v>
      </c>
      <c r="F2205" s="42" t="s">
        <v>2294</v>
      </c>
      <c r="G2205" s="13" t="s">
        <v>440</v>
      </c>
      <c r="H2205" s="13">
        <v>357</v>
      </c>
      <c r="I2205" s="13">
        <v>485</v>
      </c>
      <c r="J2205" s="13" t="s">
        <v>2295</v>
      </c>
    </row>
    <row r="2206" spans="1:10" ht="15" customHeight="1">
      <c r="A2206" s="42" t="s">
        <v>2323</v>
      </c>
      <c r="B2206" s="13">
        <v>9820037935</v>
      </c>
      <c r="C2206" s="42" t="s">
        <v>437</v>
      </c>
      <c r="D2206" s="42" t="s">
        <v>438</v>
      </c>
      <c r="E2206" s="43">
        <v>41217.166666666664</v>
      </c>
      <c r="F2206" s="42" t="s">
        <v>2294</v>
      </c>
      <c r="G2206" s="13" t="s">
        <v>440</v>
      </c>
      <c r="H2206" s="13">
        <v>522.20000000000005</v>
      </c>
      <c r="I2206" s="13">
        <v>501</v>
      </c>
      <c r="J2206" s="13" t="s">
        <v>2295</v>
      </c>
    </row>
    <row r="2207" spans="1:10" ht="15" customHeight="1">
      <c r="A2207" s="42" t="s">
        <v>2324</v>
      </c>
      <c r="B2207" s="13">
        <v>9769404777</v>
      </c>
      <c r="C2207" s="42" t="s">
        <v>437</v>
      </c>
      <c r="D2207" s="42" t="s">
        <v>438</v>
      </c>
      <c r="E2207" s="43">
        <v>41217.260416666664</v>
      </c>
      <c r="F2207" s="42" t="s">
        <v>2294</v>
      </c>
      <c r="G2207" s="13" t="s">
        <v>440</v>
      </c>
      <c r="H2207" s="13">
        <v>520</v>
      </c>
      <c r="I2207" s="13">
        <v>497</v>
      </c>
      <c r="J2207" s="13" t="s">
        <v>2295</v>
      </c>
    </row>
    <row r="2208" spans="1:10" ht="15" customHeight="1">
      <c r="A2208" s="42" t="s">
        <v>2325</v>
      </c>
      <c r="B2208" s="13">
        <v>9769593024</v>
      </c>
      <c r="C2208" s="42" t="s">
        <v>437</v>
      </c>
      <c r="D2208" s="42" t="s">
        <v>438</v>
      </c>
      <c r="E2208" s="43">
        <v>41217.479166666664</v>
      </c>
      <c r="F2208" s="42" t="s">
        <v>2294</v>
      </c>
      <c r="G2208" s="13" t="s">
        <v>440</v>
      </c>
      <c r="H2208" s="13">
        <v>358</v>
      </c>
      <c r="I2208" s="13">
        <v>354</v>
      </c>
      <c r="J2208" s="13" t="s">
        <v>2299</v>
      </c>
    </row>
    <row r="2209" spans="1:10" ht="15" customHeight="1">
      <c r="A2209" s="42" t="s">
        <v>593</v>
      </c>
      <c r="B2209" s="13">
        <v>9821663878</v>
      </c>
      <c r="C2209" s="42" t="s">
        <v>437</v>
      </c>
      <c r="D2209" s="42" t="s">
        <v>438</v>
      </c>
      <c r="E2209" s="43">
        <v>41217.572916666664</v>
      </c>
      <c r="F2209" s="42" t="s">
        <v>2294</v>
      </c>
      <c r="G2209" s="13" t="s">
        <v>440</v>
      </c>
      <c r="H2209" s="13">
        <v>222</v>
      </c>
      <c r="I2209" s="13">
        <v>203</v>
      </c>
      <c r="J2209" s="13" t="s">
        <v>2295</v>
      </c>
    </row>
    <row r="2210" spans="1:10" ht="15" customHeight="1">
      <c r="A2210" s="42" t="s">
        <v>2326</v>
      </c>
      <c r="B2210" s="13">
        <v>9870266710</v>
      </c>
      <c r="C2210" s="42" t="s">
        <v>437</v>
      </c>
      <c r="D2210" s="42" t="s">
        <v>438</v>
      </c>
      <c r="E2210" s="43">
        <v>41217.572916666664</v>
      </c>
      <c r="F2210" s="42" t="s">
        <v>2294</v>
      </c>
      <c r="G2210" s="13" t="s">
        <v>440</v>
      </c>
      <c r="H2210" s="13">
        <v>579.6</v>
      </c>
      <c r="I2210" s="13">
        <v>570</v>
      </c>
      <c r="J2210" s="13" t="s">
        <v>2299</v>
      </c>
    </row>
    <row r="2211" spans="1:10" ht="15" customHeight="1">
      <c r="A2211" s="42" t="s">
        <v>487</v>
      </c>
      <c r="B2211" s="13">
        <v>9029921350</v>
      </c>
      <c r="C2211" s="42" t="s">
        <v>437</v>
      </c>
      <c r="D2211" s="42" t="s">
        <v>438</v>
      </c>
      <c r="E2211" s="43">
        <v>41217.625</v>
      </c>
      <c r="F2211" s="42" t="s">
        <v>2294</v>
      </c>
      <c r="G2211" s="13" t="s">
        <v>440</v>
      </c>
      <c r="H2211" s="13">
        <v>442</v>
      </c>
      <c r="I2211" s="13">
        <v>376</v>
      </c>
      <c r="J2211" s="13" t="s">
        <v>2295</v>
      </c>
    </row>
    <row r="2212" spans="1:10" ht="15" customHeight="1">
      <c r="A2212" s="42" t="s">
        <v>2327</v>
      </c>
      <c r="B2212" s="13">
        <v>9160698094</v>
      </c>
      <c r="C2212" s="42" t="s">
        <v>437</v>
      </c>
      <c r="D2212" s="42" t="s">
        <v>486</v>
      </c>
      <c r="E2212" s="43">
        <v>41217.708333333336</v>
      </c>
      <c r="F2212" s="42" t="s">
        <v>2294</v>
      </c>
      <c r="G2212" s="13" t="s">
        <v>440</v>
      </c>
      <c r="H2212" s="13">
        <v>456</v>
      </c>
      <c r="I2212" s="13">
        <v>429</v>
      </c>
      <c r="J2212" s="13" t="s">
        <v>2299</v>
      </c>
    </row>
    <row r="2213" spans="1:10" ht="15" customHeight="1">
      <c r="A2213" s="42" t="s">
        <v>2328</v>
      </c>
      <c r="B2213" s="13">
        <v>9819753608</v>
      </c>
      <c r="C2213" s="42" t="s">
        <v>437</v>
      </c>
      <c r="D2213" s="42" t="s">
        <v>438</v>
      </c>
      <c r="E2213" s="43">
        <v>41217.739583333336</v>
      </c>
      <c r="F2213" s="42" t="s">
        <v>2294</v>
      </c>
      <c r="G2213" s="13" t="s">
        <v>440</v>
      </c>
      <c r="H2213" s="13">
        <v>192</v>
      </c>
      <c r="I2213" s="13">
        <v>168</v>
      </c>
      <c r="J2213" s="13" t="s">
        <v>2295</v>
      </c>
    </row>
    <row r="2214" spans="1:10" ht="15" customHeight="1">
      <c r="A2214" s="42" t="s">
        <v>2329</v>
      </c>
      <c r="B2214" s="13">
        <v>9967453882</v>
      </c>
      <c r="C2214" s="42" t="s">
        <v>437</v>
      </c>
      <c r="D2214" s="42" t="s">
        <v>438</v>
      </c>
      <c r="E2214" s="43">
        <v>41217.802083333336</v>
      </c>
      <c r="F2214" s="42" t="s">
        <v>2294</v>
      </c>
      <c r="G2214" s="13" t="s">
        <v>440</v>
      </c>
      <c r="H2214" s="13">
        <v>227</v>
      </c>
      <c r="I2214" s="13">
        <v>185</v>
      </c>
      <c r="J2214" s="13" t="s">
        <v>2295</v>
      </c>
    </row>
    <row r="2215" spans="1:10" ht="15" customHeight="1">
      <c r="A2215" s="42" t="s">
        <v>2330</v>
      </c>
      <c r="B2215" s="13">
        <v>9930418938</v>
      </c>
      <c r="C2215" s="42" t="s">
        <v>437</v>
      </c>
      <c r="D2215" s="42" t="s">
        <v>438</v>
      </c>
      <c r="E2215" s="43">
        <v>41217.8125</v>
      </c>
      <c r="F2215" s="42" t="s">
        <v>2294</v>
      </c>
      <c r="G2215" s="13" t="s">
        <v>440</v>
      </c>
      <c r="H2215" s="13">
        <v>281</v>
      </c>
      <c r="I2215" s="13">
        <v>251</v>
      </c>
      <c r="J2215" s="13" t="s">
        <v>2299</v>
      </c>
    </row>
    <row r="2216" spans="1:10" ht="15" customHeight="1">
      <c r="A2216" s="42" t="s">
        <v>2330</v>
      </c>
      <c r="B2216" s="13">
        <v>9930418938</v>
      </c>
      <c r="C2216" s="42" t="s">
        <v>437</v>
      </c>
      <c r="D2216" s="42" t="s">
        <v>438</v>
      </c>
      <c r="E2216" s="43">
        <v>41217.927083333336</v>
      </c>
      <c r="F2216" s="42" t="s">
        <v>2294</v>
      </c>
      <c r="G2216" s="13" t="s">
        <v>440</v>
      </c>
      <c r="H2216" s="13">
        <v>199</v>
      </c>
      <c r="I2216" s="13">
        <v>197</v>
      </c>
      <c r="J2216" s="13" t="s">
        <v>2299</v>
      </c>
    </row>
    <row r="2217" spans="1:10" ht="15" customHeight="1">
      <c r="A2217" s="42" t="s">
        <v>1007</v>
      </c>
      <c r="B2217" s="13">
        <v>9769977737</v>
      </c>
      <c r="C2217" s="42" t="s">
        <v>437</v>
      </c>
      <c r="D2217" s="42" t="s">
        <v>438</v>
      </c>
      <c r="E2217" s="43">
        <v>41217.96875</v>
      </c>
      <c r="F2217" s="42" t="s">
        <v>2294</v>
      </c>
      <c r="G2217" s="13" t="s">
        <v>440</v>
      </c>
      <c r="H2217" s="13">
        <v>588</v>
      </c>
      <c r="I2217" s="13">
        <v>596</v>
      </c>
      <c r="J2217" s="13" t="s">
        <v>2299</v>
      </c>
    </row>
    <row r="2218" spans="1:10" ht="15" customHeight="1">
      <c r="A2218" s="42" t="s">
        <v>2331</v>
      </c>
      <c r="B2218" s="13">
        <v>7738363886</v>
      </c>
      <c r="C2218" s="42" t="s">
        <v>437</v>
      </c>
      <c r="D2218" s="42" t="s">
        <v>438</v>
      </c>
      <c r="E2218" s="43">
        <v>41217.989583333336</v>
      </c>
      <c r="F2218" s="42" t="s">
        <v>2294</v>
      </c>
      <c r="G2218" s="13" t="s">
        <v>440</v>
      </c>
      <c r="H2218" s="13">
        <v>487</v>
      </c>
      <c r="I2218" s="13">
        <v>468</v>
      </c>
      <c r="J2218" s="13" t="s">
        <v>2295</v>
      </c>
    </row>
    <row r="2219" spans="1:10" ht="15" customHeight="1">
      <c r="A2219" s="42" t="s">
        <v>2332</v>
      </c>
      <c r="B2219" s="13">
        <v>9167995111</v>
      </c>
      <c r="C2219" s="42" t="s">
        <v>437</v>
      </c>
      <c r="D2219" s="42" t="s">
        <v>438</v>
      </c>
      <c r="E2219" s="43">
        <v>41218.15625</v>
      </c>
      <c r="F2219" s="42" t="s">
        <v>2294</v>
      </c>
      <c r="G2219" s="13" t="s">
        <v>440</v>
      </c>
      <c r="H2219" s="13">
        <v>911.4</v>
      </c>
      <c r="I2219" s="13">
        <v>612</v>
      </c>
      <c r="J2219" s="13" t="s">
        <v>2295</v>
      </c>
    </row>
    <row r="2220" spans="1:10" ht="15" customHeight="1">
      <c r="A2220" s="42" t="s">
        <v>2333</v>
      </c>
      <c r="B2220" s="13">
        <v>9819613221</v>
      </c>
      <c r="C2220" s="42" t="s">
        <v>437</v>
      </c>
      <c r="D2220" s="42" t="s">
        <v>438</v>
      </c>
      <c r="E2220" s="43">
        <v>41218.25</v>
      </c>
      <c r="F2220" s="42" t="s">
        <v>2294</v>
      </c>
      <c r="G2220" s="13" t="s">
        <v>440</v>
      </c>
      <c r="H2220" s="13">
        <v>499</v>
      </c>
      <c r="I2220" s="13">
        <v>476</v>
      </c>
      <c r="J2220" s="13" t="s">
        <v>2295</v>
      </c>
    </row>
    <row r="2221" spans="1:10" ht="15" customHeight="1">
      <c r="A2221" s="42" t="s">
        <v>474</v>
      </c>
      <c r="B2221" s="13">
        <v>7208008001</v>
      </c>
      <c r="C2221" s="42" t="s">
        <v>437</v>
      </c>
      <c r="D2221" s="42" t="s">
        <v>448</v>
      </c>
      <c r="E2221" s="43">
        <v>41218.333333333336</v>
      </c>
      <c r="F2221" s="42" t="s">
        <v>2294</v>
      </c>
      <c r="G2221" s="13" t="s">
        <v>440</v>
      </c>
      <c r="H2221" s="13">
        <v>623</v>
      </c>
      <c r="I2221" s="13">
        <v>565</v>
      </c>
      <c r="J2221" s="13" t="s">
        <v>2295</v>
      </c>
    </row>
    <row r="2222" spans="1:10" ht="15" customHeight="1">
      <c r="A2222" s="42" t="s">
        <v>1031</v>
      </c>
      <c r="B2222" s="13">
        <v>9324213102</v>
      </c>
      <c r="C2222" s="42" t="s">
        <v>437</v>
      </c>
      <c r="D2222" s="42" t="s">
        <v>448</v>
      </c>
      <c r="E2222" s="43">
        <v>41218.458333333336</v>
      </c>
      <c r="F2222" s="42" t="s">
        <v>2294</v>
      </c>
      <c r="G2222" s="13" t="s">
        <v>440</v>
      </c>
      <c r="H2222" s="13">
        <v>142</v>
      </c>
      <c r="I2222" s="13">
        <v>135</v>
      </c>
      <c r="J2222" s="13" t="s">
        <v>2299</v>
      </c>
    </row>
    <row r="2223" spans="1:10" ht="15" customHeight="1">
      <c r="A2223" s="42" t="s">
        <v>2334</v>
      </c>
      <c r="B2223" s="13">
        <v>9004588424</v>
      </c>
      <c r="C2223" s="42" t="s">
        <v>437</v>
      </c>
      <c r="D2223" s="42" t="s">
        <v>438</v>
      </c>
      <c r="E2223" s="43">
        <v>41218.520833333336</v>
      </c>
      <c r="F2223" s="42" t="s">
        <v>2294</v>
      </c>
      <c r="G2223" s="13" t="s">
        <v>440</v>
      </c>
      <c r="H2223" s="13">
        <v>338</v>
      </c>
      <c r="I2223" s="13">
        <v>306</v>
      </c>
      <c r="J2223" s="13" t="s">
        <v>2299</v>
      </c>
    </row>
    <row r="2224" spans="1:10" ht="15" customHeight="1">
      <c r="A2224" s="42" t="s">
        <v>2335</v>
      </c>
      <c r="B2224" s="13">
        <v>9920752034</v>
      </c>
      <c r="C2224" s="42" t="s">
        <v>437</v>
      </c>
      <c r="D2224" s="42" t="s">
        <v>486</v>
      </c>
      <c r="E2224" s="43">
        <v>41218.645833333336</v>
      </c>
      <c r="F2224" s="42" t="s">
        <v>2294</v>
      </c>
      <c r="G2224" s="13" t="s">
        <v>440</v>
      </c>
      <c r="H2224" s="13">
        <v>399</v>
      </c>
      <c r="I2224" s="13">
        <v>363</v>
      </c>
      <c r="J2224" s="13" t="s">
        <v>2295</v>
      </c>
    </row>
    <row r="2225" spans="1:10" ht="15" customHeight="1">
      <c r="A2225" s="42" t="s">
        <v>498</v>
      </c>
      <c r="B2225" s="13">
        <v>9820847650</v>
      </c>
      <c r="C2225" s="42" t="s">
        <v>437</v>
      </c>
      <c r="D2225" s="42" t="s">
        <v>448</v>
      </c>
      <c r="E2225" s="43">
        <v>41218.666666666664</v>
      </c>
      <c r="F2225" s="42" t="s">
        <v>2294</v>
      </c>
      <c r="G2225" s="13" t="s">
        <v>440</v>
      </c>
      <c r="H2225" s="13">
        <v>318</v>
      </c>
      <c r="I2225" s="13">
        <v>302</v>
      </c>
      <c r="J2225" s="13" t="s">
        <v>2299</v>
      </c>
    </row>
    <row r="2226" spans="1:10" ht="15" customHeight="1">
      <c r="A2226" s="42" t="s">
        <v>474</v>
      </c>
      <c r="B2226" s="13">
        <v>7801008001</v>
      </c>
      <c r="C2226" s="42" t="s">
        <v>437</v>
      </c>
      <c r="D2226" s="42" t="s">
        <v>448</v>
      </c>
      <c r="E2226" s="43">
        <v>41218.739583333336</v>
      </c>
      <c r="F2226" s="42" t="s">
        <v>2294</v>
      </c>
      <c r="G2226" s="13" t="s">
        <v>440</v>
      </c>
      <c r="H2226" s="13">
        <v>423</v>
      </c>
      <c r="I2226" s="13">
        <v>351</v>
      </c>
      <c r="J2226" s="13" t="s">
        <v>2295</v>
      </c>
    </row>
    <row r="2227" spans="1:10" ht="15" customHeight="1">
      <c r="A2227" s="42" t="s">
        <v>900</v>
      </c>
      <c r="B2227" s="13">
        <v>9820404670</v>
      </c>
      <c r="C2227" s="42" t="s">
        <v>437</v>
      </c>
      <c r="D2227" s="42" t="s">
        <v>448</v>
      </c>
      <c r="E2227" s="43">
        <v>41218.760416666664</v>
      </c>
      <c r="F2227" s="42" t="s">
        <v>2294</v>
      </c>
      <c r="G2227" s="13" t="s">
        <v>440</v>
      </c>
      <c r="H2227" s="13">
        <v>113</v>
      </c>
      <c r="I2227" s="13">
        <v>68</v>
      </c>
      <c r="J2227" s="13" t="s">
        <v>2299</v>
      </c>
    </row>
    <row r="2228" spans="1:10" ht="15" customHeight="1">
      <c r="A2228" s="42" t="s">
        <v>2336</v>
      </c>
      <c r="B2228" s="13">
        <v>9820672343</v>
      </c>
      <c r="C2228" s="42" t="s">
        <v>437</v>
      </c>
      <c r="D2228" s="42" t="s">
        <v>438</v>
      </c>
      <c r="E2228" s="43">
        <v>41218.864583333336</v>
      </c>
      <c r="F2228" s="42" t="s">
        <v>2294</v>
      </c>
      <c r="G2228" s="13" t="s">
        <v>440</v>
      </c>
      <c r="H2228" s="13">
        <v>342</v>
      </c>
      <c r="I2228" s="13">
        <v>339</v>
      </c>
      <c r="J2228" s="13" t="s">
        <v>2299</v>
      </c>
    </row>
    <row r="2229" spans="1:10" ht="15" customHeight="1">
      <c r="A2229" s="42" t="s">
        <v>2337</v>
      </c>
      <c r="B2229" s="13">
        <v>9820277666</v>
      </c>
      <c r="C2229" s="42" t="s">
        <v>437</v>
      </c>
      <c r="D2229" s="42" t="s">
        <v>438</v>
      </c>
      <c r="E2229" s="43">
        <v>41218.864583333336</v>
      </c>
      <c r="F2229" s="42" t="s">
        <v>2294</v>
      </c>
      <c r="G2229" s="13" t="s">
        <v>440</v>
      </c>
      <c r="H2229" s="13">
        <v>229</v>
      </c>
      <c r="I2229" s="13">
        <v>217</v>
      </c>
      <c r="J2229" s="13" t="s">
        <v>2295</v>
      </c>
    </row>
    <row r="2230" spans="1:10" ht="15" customHeight="1">
      <c r="A2230" s="42" t="s">
        <v>2338</v>
      </c>
      <c r="B2230" s="13">
        <v>9833479961</v>
      </c>
      <c r="C2230" s="42" t="s">
        <v>437</v>
      </c>
      <c r="D2230" s="42" t="s">
        <v>486</v>
      </c>
      <c r="E2230" s="43">
        <v>41219.166666666664</v>
      </c>
      <c r="F2230" s="42" t="s">
        <v>2294</v>
      </c>
      <c r="G2230" s="13" t="s">
        <v>440</v>
      </c>
      <c r="H2230" s="13">
        <v>617</v>
      </c>
      <c r="I2230" s="13">
        <v>600</v>
      </c>
      <c r="J2230" s="13" t="s">
        <v>2295</v>
      </c>
    </row>
    <row r="2231" spans="1:10" ht="15" customHeight="1">
      <c r="A2231" s="42" t="s">
        <v>2339</v>
      </c>
      <c r="B2231" s="13">
        <v>9022977559</v>
      </c>
      <c r="C2231" s="42" t="s">
        <v>437</v>
      </c>
      <c r="D2231" s="42" t="s">
        <v>438</v>
      </c>
      <c r="E2231" s="43">
        <v>41219.25</v>
      </c>
      <c r="F2231" s="42" t="s">
        <v>2294</v>
      </c>
      <c r="G2231" s="13" t="s">
        <v>440</v>
      </c>
      <c r="H2231" s="13">
        <v>316</v>
      </c>
      <c r="I2231" s="13">
        <v>298</v>
      </c>
      <c r="J2231" s="13" t="s">
        <v>2295</v>
      </c>
    </row>
    <row r="2232" spans="1:10" ht="15" customHeight="1">
      <c r="A2232" s="42" t="s">
        <v>1052</v>
      </c>
      <c r="B2232" s="13">
        <v>7738885022</v>
      </c>
      <c r="C2232" s="42" t="s">
        <v>437</v>
      </c>
      <c r="D2232" s="42" t="s">
        <v>438</v>
      </c>
      <c r="E2232" s="43">
        <v>41219.354166666664</v>
      </c>
      <c r="F2232" s="42" t="s">
        <v>2294</v>
      </c>
      <c r="G2232" s="13" t="s">
        <v>440</v>
      </c>
      <c r="H2232" s="13">
        <v>131</v>
      </c>
      <c r="I2232" s="13">
        <v>111</v>
      </c>
      <c r="J2232" s="13" t="s">
        <v>2295</v>
      </c>
    </row>
    <row r="2233" spans="1:10" ht="15" customHeight="1">
      <c r="A2233" s="42" t="s">
        <v>1031</v>
      </c>
      <c r="B2233" s="13">
        <v>9324213102</v>
      </c>
      <c r="C2233" s="42" t="s">
        <v>437</v>
      </c>
      <c r="D2233" s="42" t="s">
        <v>448</v>
      </c>
      <c r="E2233" s="43">
        <v>41219.458333333336</v>
      </c>
      <c r="F2233" s="42" t="s">
        <v>2294</v>
      </c>
      <c r="G2233" s="13" t="s">
        <v>440</v>
      </c>
      <c r="H2233" s="13">
        <v>100</v>
      </c>
      <c r="I2233" s="13">
        <v>45</v>
      </c>
      <c r="J2233" s="13" t="s">
        <v>2299</v>
      </c>
    </row>
    <row r="2234" spans="1:10" ht="15" customHeight="1">
      <c r="A2234" s="42" t="s">
        <v>2340</v>
      </c>
      <c r="B2234" s="13">
        <v>9820047402</v>
      </c>
      <c r="C2234" s="42" t="s">
        <v>437</v>
      </c>
      <c r="D2234" s="42" t="s">
        <v>438</v>
      </c>
      <c r="E2234" s="43">
        <v>41219.489583333336</v>
      </c>
      <c r="F2234" s="42" t="s">
        <v>2294</v>
      </c>
      <c r="G2234" s="13" t="s">
        <v>440</v>
      </c>
      <c r="H2234" s="13">
        <v>733</v>
      </c>
      <c r="I2234" s="13">
        <v>686</v>
      </c>
      <c r="J2234" s="13" t="s">
        <v>2295</v>
      </c>
    </row>
    <row r="2235" spans="1:10" ht="15" customHeight="1">
      <c r="A2235" s="42" t="s">
        <v>2015</v>
      </c>
      <c r="B2235" s="13">
        <v>9892194972</v>
      </c>
      <c r="C2235" s="42" t="s">
        <v>437</v>
      </c>
      <c r="D2235" s="42" t="s">
        <v>438</v>
      </c>
      <c r="E2235" s="43">
        <v>41219.59375</v>
      </c>
      <c r="F2235" s="42" t="s">
        <v>2294</v>
      </c>
      <c r="G2235" s="13" t="s">
        <v>440</v>
      </c>
      <c r="H2235" s="13">
        <v>799</v>
      </c>
      <c r="I2235" s="13">
        <v>765</v>
      </c>
      <c r="J2235" s="13" t="s">
        <v>2299</v>
      </c>
    </row>
    <row r="2236" spans="1:10" ht="15" customHeight="1">
      <c r="A2236" s="42" t="s">
        <v>2059</v>
      </c>
      <c r="B2236" s="13">
        <v>9004124432</v>
      </c>
      <c r="C2236" s="42" t="s">
        <v>437</v>
      </c>
      <c r="D2236" s="42" t="s">
        <v>438</v>
      </c>
      <c r="E2236" s="43">
        <v>41219.677083333336</v>
      </c>
      <c r="F2236" s="42" t="s">
        <v>2294</v>
      </c>
      <c r="G2236" s="13" t="s">
        <v>440</v>
      </c>
      <c r="H2236" s="13">
        <v>125</v>
      </c>
      <c r="I2236" s="13">
        <v>115</v>
      </c>
      <c r="J2236" s="13" t="s">
        <v>2295</v>
      </c>
    </row>
    <row r="2237" spans="1:10" ht="15" customHeight="1">
      <c r="A2237" s="42" t="s">
        <v>1381</v>
      </c>
      <c r="B2237" s="13">
        <v>9833764477</v>
      </c>
      <c r="C2237" s="42" t="s">
        <v>437</v>
      </c>
      <c r="D2237" s="42" t="s">
        <v>438</v>
      </c>
      <c r="E2237" s="43">
        <v>41219.739583333336</v>
      </c>
      <c r="F2237" s="42" t="s">
        <v>2294</v>
      </c>
      <c r="G2237" s="13" t="s">
        <v>440</v>
      </c>
      <c r="H2237" s="13">
        <v>197</v>
      </c>
      <c r="I2237" s="13">
        <v>187</v>
      </c>
      <c r="J2237" s="13" t="s">
        <v>2295</v>
      </c>
    </row>
    <row r="2238" spans="1:10" ht="15" customHeight="1">
      <c r="A2238" s="42" t="s">
        <v>480</v>
      </c>
      <c r="B2238" s="13">
        <v>7208008001</v>
      </c>
      <c r="C2238" s="42" t="s">
        <v>437</v>
      </c>
      <c r="D2238" s="42" t="s">
        <v>448</v>
      </c>
      <c r="E2238" s="43">
        <v>41219.791666666664</v>
      </c>
      <c r="F2238" s="42" t="s">
        <v>2294</v>
      </c>
      <c r="G2238" s="13" t="s">
        <v>440</v>
      </c>
      <c r="H2238" s="13">
        <v>379</v>
      </c>
      <c r="I2238" s="13">
        <v>318</v>
      </c>
      <c r="J2238" s="13" t="s">
        <v>2295</v>
      </c>
    </row>
    <row r="2239" spans="1:10" ht="15" customHeight="1">
      <c r="A2239" s="42" t="s">
        <v>1007</v>
      </c>
      <c r="B2239" s="13">
        <v>9769977737</v>
      </c>
      <c r="C2239" s="42" t="s">
        <v>437</v>
      </c>
      <c r="D2239" s="42" t="s">
        <v>438</v>
      </c>
      <c r="E2239" s="43">
        <v>41220.0625</v>
      </c>
      <c r="F2239" s="42" t="s">
        <v>2294</v>
      </c>
      <c r="G2239" s="13" t="s">
        <v>440</v>
      </c>
      <c r="H2239" s="13">
        <v>268.8</v>
      </c>
      <c r="I2239" s="13">
        <v>259</v>
      </c>
      <c r="J2239" s="13" t="s">
        <v>2295</v>
      </c>
    </row>
    <row r="2240" spans="1:10" ht="15" customHeight="1">
      <c r="A2240" s="42" t="s">
        <v>2341</v>
      </c>
      <c r="B2240" s="13">
        <v>9819998348</v>
      </c>
      <c r="C2240" s="42" t="s">
        <v>437</v>
      </c>
      <c r="D2240" s="42" t="s">
        <v>438</v>
      </c>
      <c r="E2240" s="43">
        <v>41220.1875</v>
      </c>
      <c r="F2240" s="42" t="s">
        <v>2294</v>
      </c>
      <c r="G2240" s="13" t="s">
        <v>440</v>
      </c>
      <c r="H2240" s="13">
        <v>411</v>
      </c>
      <c r="I2240" s="13">
        <v>398</v>
      </c>
      <c r="J2240" s="13" t="s">
        <v>2295</v>
      </c>
    </row>
    <row r="2241" spans="1:10" ht="15" customHeight="1">
      <c r="A2241" s="42" t="s">
        <v>480</v>
      </c>
      <c r="B2241" s="13">
        <v>7208008001</v>
      </c>
      <c r="C2241" s="42" t="s">
        <v>437</v>
      </c>
      <c r="D2241" s="42" t="s">
        <v>448</v>
      </c>
      <c r="E2241" s="43">
        <v>41220.333333333336</v>
      </c>
      <c r="F2241" s="42" t="s">
        <v>2294</v>
      </c>
      <c r="G2241" s="13" t="s">
        <v>440</v>
      </c>
      <c r="H2241" s="13">
        <v>316</v>
      </c>
      <c r="I2241" s="13">
        <v>283</v>
      </c>
      <c r="J2241" s="13" t="s">
        <v>2295</v>
      </c>
    </row>
    <row r="2242" spans="1:10" ht="15" customHeight="1">
      <c r="A2242" s="42" t="s">
        <v>2307</v>
      </c>
      <c r="B2242" s="13">
        <v>8879411348</v>
      </c>
      <c r="C2242" s="42" t="s">
        <v>437</v>
      </c>
      <c r="D2242" s="42" t="s">
        <v>438</v>
      </c>
      <c r="E2242" s="43">
        <v>41214.354166666664</v>
      </c>
      <c r="F2242" s="42" t="s">
        <v>2342</v>
      </c>
      <c r="G2242" s="13" t="s">
        <v>440</v>
      </c>
      <c r="H2242" s="13">
        <v>1645</v>
      </c>
      <c r="I2242" s="13">
        <v>1553</v>
      </c>
      <c r="J2242" s="13" t="s">
        <v>2343</v>
      </c>
    </row>
    <row r="2243" spans="1:10" ht="15" customHeight="1">
      <c r="A2243" s="42" t="s">
        <v>2344</v>
      </c>
      <c r="B2243" s="13">
        <v>9969071712</v>
      </c>
      <c r="C2243" s="42" t="s">
        <v>437</v>
      </c>
      <c r="D2243" s="42" t="s">
        <v>438</v>
      </c>
      <c r="E2243" s="43">
        <v>41214.614583333336</v>
      </c>
      <c r="F2243" s="42" t="s">
        <v>2342</v>
      </c>
      <c r="G2243" s="13" t="s">
        <v>440</v>
      </c>
      <c r="H2243" s="13">
        <v>287</v>
      </c>
      <c r="I2243" s="13">
        <v>277</v>
      </c>
      <c r="J2243" s="13" t="s">
        <v>2343</v>
      </c>
    </row>
    <row r="2244" spans="1:10" ht="15" customHeight="1">
      <c r="A2244" s="42" t="s">
        <v>704</v>
      </c>
      <c r="B2244" s="13">
        <v>7208008001</v>
      </c>
      <c r="C2244" s="42" t="s">
        <v>437</v>
      </c>
      <c r="D2244" s="42" t="s">
        <v>448</v>
      </c>
      <c r="E2244" s="43">
        <v>41214.770833333336</v>
      </c>
      <c r="F2244" s="42" t="s">
        <v>2342</v>
      </c>
      <c r="G2244" s="13" t="s">
        <v>440</v>
      </c>
      <c r="H2244" s="13">
        <v>916</v>
      </c>
      <c r="I2244" s="13">
        <v>818</v>
      </c>
      <c r="J2244" s="13" t="s">
        <v>2343</v>
      </c>
    </row>
    <row r="2245" spans="1:10" ht="15" customHeight="1">
      <c r="A2245" s="42" t="s">
        <v>499</v>
      </c>
      <c r="B2245" s="13">
        <v>7208008001</v>
      </c>
      <c r="C2245" s="42" t="s">
        <v>437</v>
      </c>
      <c r="D2245" s="42" t="s">
        <v>448</v>
      </c>
      <c r="E2245" s="43">
        <v>41215.333333333336</v>
      </c>
      <c r="F2245" s="42" t="s">
        <v>2342</v>
      </c>
      <c r="G2245" s="13" t="s">
        <v>440</v>
      </c>
      <c r="H2245" s="13">
        <v>374</v>
      </c>
      <c r="I2245" s="13">
        <v>344</v>
      </c>
      <c r="J2245" s="13" t="s">
        <v>2343</v>
      </c>
    </row>
    <row r="2246" spans="1:10" ht="15" customHeight="1">
      <c r="A2246" s="42" t="s">
        <v>2345</v>
      </c>
      <c r="B2246" s="13">
        <v>9820313625</v>
      </c>
      <c r="C2246" s="42" t="s">
        <v>437</v>
      </c>
      <c r="D2246" s="42" t="s">
        <v>438</v>
      </c>
      <c r="E2246" s="43">
        <v>41215.458333333336</v>
      </c>
      <c r="F2246" s="42" t="s">
        <v>2342</v>
      </c>
      <c r="G2246" s="13" t="s">
        <v>440</v>
      </c>
      <c r="H2246" s="13">
        <v>497</v>
      </c>
      <c r="I2246" s="13">
        <v>413</v>
      </c>
      <c r="J2246" s="13" t="s">
        <v>2343</v>
      </c>
    </row>
    <row r="2247" spans="1:10" ht="15" customHeight="1">
      <c r="A2247" s="42" t="s">
        <v>2346</v>
      </c>
      <c r="B2247" s="13">
        <v>9920382339</v>
      </c>
      <c r="C2247" s="42" t="s">
        <v>437</v>
      </c>
      <c r="D2247" s="42" t="s">
        <v>438</v>
      </c>
      <c r="E2247" s="43">
        <v>41215.583333333336</v>
      </c>
      <c r="F2247" s="42" t="s">
        <v>2342</v>
      </c>
      <c r="G2247" s="13" t="s">
        <v>440</v>
      </c>
      <c r="H2247" s="13">
        <v>150</v>
      </c>
      <c r="I2247" s="13">
        <v>102</v>
      </c>
      <c r="J2247" s="13" t="s">
        <v>2343</v>
      </c>
    </row>
    <row r="2248" spans="1:10" ht="15" customHeight="1">
      <c r="A2248" s="42" t="s">
        <v>2347</v>
      </c>
      <c r="B2248" s="13">
        <v>9920238880</v>
      </c>
      <c r="C2248" s="42" t="s">
        <v>437</v>
      </c>
      <c r="D2248" s="42" t="s">
        <v>438</v>
      </c>
      <c r="E2248" s="43">
        <v>41215.665277777778</v>
      </c>
      <c r="F2248" s="42" t="s">
        <v>2342</v>
      </c>
      <c r="G2248" s="13" t="s">
        <v>440</v>
      </c>
      <c r="H2248" s="13">
        <v>198</v>
      </c>
      <c r="I2248" s="13">
        <v>186</v>
      </c>
      <c r="J2248" s="13" t="s">
        <v>2343</v>
      </c>
    </row>
    <row r="2249" spans="1:10" ht="15" customHeight="1">
      <c r="A2249" s="42" t="s">
        <v>485</v>
      </c>
      <c r="B2249" s="13">
        <v>9930144578</v>
      </c>
      <c r="C2249" s="42" t="s">
        <v>437</v>
      </c>
      <c r="D2249" s="42" t="s">
        <v>486</v>
      </c>
      <c r="E2249" s="43">
        <v>41215.75</v>
      </c>
      <c r="F2249" s="42" t="s">
        <v>2342</v>
      </c>
      <c r="G2249" s="13" t="s">
        <v>440</v>
      </c>
      <c r="H2249" s="13">
        <v>171</v>
      </c>
      <c r="I2249" s="13">
        <v>117</v>
      </c>
      <c r="J2249" s="13" t="s">
        <v>2343</v>
      </c>
    </row>
    <row r="2250" spans="1:10" ht="15" customHeight="1">
      <c r="A2250" s="42" t="s">
        <v>2348</v>
      </c>
      <c r="B2250" s="13">
        <v>9619599393</v>
      </c>
      <c r="C2250" s="42" t="s">
        <v>437</v>
      </c>
      <c r="D2250" s="42" t="s">
        <v>486</v>
      </c>
      <c r="E2250" s="43">
        <v>41215.833333333336</v>
      </c>
      <c r="F2250" s="42" t="s">
        <v>2342</v>
      </c>
      <c r="G2250" s="13" t="s">
        <v>440</v>
      </c>
      <c r="H2250" s="13">
        <v>146</v>
      </c>
      <c r="I2250" s="13">
        <v>125</v>
      </c>
      <c r="J2250" s="13" t="s">
        <v>2343</v>
      </c>
    </row>
    <row r="2251" spans="1:10" ht="15" customHeight="1">
      <c r="A2251" s="42" t="s">
        <v>2349</v>
      </c>
      <c r="B2251" s="13">
        <v>9769162960</v>
      </c>
      <c r="C2251" s="42" t="s">
        <v>437</v>
      </c>
      <c r="D2251" s="42" t="s">
        <v>438</v>
      </c>
      <c r="E2251" s="43">
        <v>41216.40625</v>
      </c>
      <c r="F2251" s="42" t="s">
        <v>2342</v>
      </c>
      <c r="G2251" s="13" t="s">
        <v>440</v>
      </c>
      <c r="H2251" s="13">
        <v>420</v>
      </c>
      <c r="I2251" s="13">
        <v>429</v>
      </c>
      <c r="J2251" s="13" t="s">
        <v>2343</v>
      </c>
    </row>
    <row r="2252" spans="1:10" ht="15" customHeight="1">
      <c r="A2252" s="42" t="s">
        <v>2350</v>
      </c>
      <c r="B2252" s="13">
        <v>8976762944</v>
      </c>
      <c r="C2252" s="42" t="s">
        <v>437</v>
      </c>
      <c r="D2252" s="42" t="s">
        <v>438</v>
      </c>
      <c r="E2252" s="43">
        <v>41216.635416666664</v>
      </c>
      <c r="F2252" s="42" t="s">
        <v>2342</v>
      </c>
      <c r="G2252" s="13" t="s">
        <v>440</v>
      </c>
      <c r="H2252" s="13">
        <v>341.6</v>
      </c>
      <c r="I2252" s="13">
        <v>316</v>
      </c>
      <c r="J2252" s="13" t="s">
        <v>2343</v>
      </c>
    </row>
    <row r="2253" spans="1:10" ht="15" customHeight="1">
      <c r="A2253" s="42" t="s">
        <v>2351</v>
      </c>
      <c r="B2253" s="13">
        <v>9833561246</v>
      </c>
      <c r="C2253" s="42" t="s">
        <v>437</v>
      </c>
      <c r="D2253" s="42" t="s">
        <v>438</v>
      </c>
      <c r="E2253" s="43">
        <v>41216.802083333336</v>
      </c>
      <c r="F2253" s="42" t="s">
        <v>2342</v>
      </c>
      <c r="G2253" s="13" t="s">
        <v>440</v>
      </c>
      <c r="H2253" s="13">
        <v>611</v>
      </c>
      <c r="I2253" s="13">
        <v>600</v>
      </c>
      <c r="J2253" s="13" t="s">
        <v>2343</v>
      </c>
    </row>
    <row r="2254" spans="1:10" ht="15" customHeight="1">
      <c r="A2254" s="42" t="s">
        <v>986</v>
      </c>
      <c r="B2254" s="13">
        <v>9930751699</v>
      </c>
      <c r="C2254" s="42" t="s">
        <v>437</v>
      </c>
      <c r="D2254" s="42" t="s">
        <v>438</v>
      </c>
      <c r="E2254" s="43">
        <v>41218.364583333336</v>
      </c>
      <c r="F2254" s="42" t="s">
        <v>2342</v>
      </c>
      <c r="G2254" s="13" t="s">
        <v>440</v>
      </c>
      <c r="H2254" s="13">
        <v>141</v>
      </c>
      <c r="I2254" s="13">
        <v>112</v>
      </c>
      <c r="J2254" s="13" t="s">
        <v>2343</v>
      </c>
    </row>
    <row r="2255" spans="1:10" ht="15" customHeight="1">
      <c r="A2255" s="42" t="s">
        <v>2154</v>
      </c>
      <c r="B2255" s="13">
        <v>9632388807</v>
      </c>
      <c r="C2255" s="42" t="s">
        <v>437</v>
      </c>
      <c r="D2255" s="42" t="s">
        <v>438</v>
      </c>
      <c r="E2255" s="43">
        <v>41218.572916666664</v>
      </c>
      <c r="F2255" s="42" t="s">
        <v>2342</v>
      </c>
      <c r="G2255" s="13" t="s">
        <v>440</v>
      </c>
      <c r="H2255" s="13">
        <v>334</v>
      </c>
      <c r="I2255" s="13">
        <v>309</v>
      </c>
      <c r="J2255" s="13" t="s">
        <v>2343</v>
      </c>
    </row>
    <row r="2256" spans="1:10" ht="15" customHeight="1">
      <c r="A2256" s="42" t="s">
        <v>1031</v>
      </c>
      <c r="B2256" s="13">
        <v>9324213102</v>
      </c>
      <c r="C2256" s="42" t="s">
        <v>437</v>
      </c>
      <c r="D2256" s="42" t="s">
        <v>448</v>
      </c>
      <c r="E2256" s="43">
        <v>41218.666666666664</v>
      </c>
      <c r="F2256" s="42" t="s">
        <v>2342</v>
      </c>
      <c r="G2256" s="13" t="s">
        <v>440</v>
      </c>
      <c r="H2256" s="13">
        <v>144</v>
      </c>
      <c r="I2256" s="13">
        <v>132</v>
      </c>
      <c r="J2256" s="13" t="s">
        <v>2343</v>
      </c>
    </row>
    <row r="2257" spans="1:10" ht="15" customHeight="1">
      <c r="A2257" s="42" t="s">
        <v>927</v>
      </c>
      <c r="B2257" s="13">
        <v>9833406208</v>
      </c>
      <c r="C2257" s="42" t="s">
        <v>437</v>
      </c>
      <c r="D2257" s="42" t="s">
        <v>448</v>
      </c>
      <c r="E2257" s="43">
        <v>41218.739583333336</v>
      </c>
      <c r="F2257" s="42" t="s">
        <v>2342</v>
      </c>
      <c r="G2257" s="13" t="s">
        <v>440</v>
      </c>
      <c r="H2257" s="13">
        <v>121</v>
      </c>
      <c r="I2257" s="13">
        <v>76</v>
      </c>
      <c r="J2257" s="13" t="s">
        <v>2343</v>
      </c>
    </row>
    <row r="2258" spans="1:10" ht="15" customHeight="1">
      <c r="A2258" s="42" t="s">
        <v>2352</v>
      </c>
      <c r="B2258" s="13">
        <v>9821673344</v>
      </c>
      <c r="C2258" s="42" t="s">
        <v>437</v>
      </c>
      <c r="D2258" s="42" t="s">
        <v>461</v>
      </c>
      <c r="E2258" s="43">
        <v>41218.79791666667</v>
      </c>
      <c r="F2258" s="42" t="s">
        <v>2342</v>
      </c>
      <c r="G2258" s="13" t="s">
        <v>440</v>
      </c>
      <c r="H2258" s="13">
        <v>603</v>
      </c>
      <c r="I2258" s="13">
        <v>600</v>
      </c>
      <c r="J2258" s="13" t="s">
        <v>2343</v>
      </c>
    </row>
    <row r="2259" spans="1:10" ht="15" customHeight="1">
      <c r="A2259" s="42" t="s">
        <v>2353</v>
      </c>
      <c r="B2259" s="13">
        <v>8286578753</v>
      </c>
      <c r="C2259" s="42" t="s">
        <v>437</v>
      </c>
      <c r="D2259" s="42" t="s">
        <v>438</v>
      </c>
      <c r="E2259" s="43">
        <v>41219.333333333336</v>
      </c>
      <c r="F2259" s="42" t="s">
        <v>2342</v>
      </c>
      <c r="G2259" s="13" t="s">
        <v>440</v>
      </c>
      <c r="H2259" s="13">
        <v>563</v>
      </c>
      <c r="I2259" s="13">
        <v>554</v>
      </c>
      <c r="J2259" s="13" t="s">
        <v>2343</v>
      </c>
    </row>
    <row r="2260" spans="1:10" ht="15" customHeight="1">
      <c r="A2260" s="42" t="s">
        <v>2354</v>
      </c>
      <c r="B2260" s="13">
        <v>9920992325</v>
      </c>
      <c r="C2260" s="42" t="s">
        <v>437</v>
      </c>
      <c r="D2260" s="42" t="s">
        <v>438</v>
      </c>
      <c r="E2260" s="43">
        <v>41219.427083333336</v>
      </c>
      <c r="F2260" s="42" t="s">
        <v>2342</v>
      </c>
      <c r="G2260" s="13" t="s">
        <v>440</v>
      </c>
      <c r="H2260" s="13">
        <v>251</v>
      </c>
      <c r="I2260" s="13">
        <v>236</v>
      </c>
      <c r="J2260" s="13" t="s">
        <v>2343</v>
      </c>
    </row>
    <row r="2261" spans="1:10" ht="15" customHeight="1">
      <c r="A2261" s="42" t="s">
        <v>506</v>
      </c>
      <c r="B2261" s="13">
        <v>9819952825</v>
      </c>
      <c r="C2261" s="42" t="s">
        <v>437</v>
      </c>
      <c r="D2261" s="42" t="s">
        <v>461</v>
      </c>
      <c r="E2261" s="43">
        <v>41219.770833333336</v>
      </c>
      <c r="F2261" s="42" t="s">
        <v>2342</v>
      </c>
      <c r="G2261" s="13" t="s">
        <v>440</v>
      </c>
      <c r="H2261" s="13">
        <v>131</v>
      </c>
      <c r="I2261" s="13">
        <v>67</v>
      </c>
      <c r="J2261" s="13" t="s">
        <v>2343</v>
      </c>
    </row>
    <row r="2262" spans="1:10" ht="15" customHeight="1">
      <c r="A2262" s="42" t="s">
        <v>480</v>
      </c>
      <c r="B2262" s="13">
        <v>7208008001</v>
      </c>
      <c r="C2262" s="42" t="s">
        <v>437</v>
      </c>
      <c r="D2262" s="42" t="s">
        <v>448</v>
      </c>
      <c r="E2262" s="43">
        <v>41220.34375</v>
      </c>
      <c r="F2262" s="42" t="s">
        <v>2342</v>
      </c>
      <c r="G2262" s="13" t="s">
        <v>440</v>
      </c>
      <c r="H2262" s="13">
        <v>349</v>
      </c>
      <c r="I2262" s="13">
        <v>320</v>
      </c>
      <c r="J2262" s="13" t="s">
        <v>2343</v>
      </c>
    </row>
    <row r="2263" spans="1:10" ht="15" customHeight="1">
      <c r="A2263" s="42" t="s">
        <v>447</v>
      </c>
      <c r="B2263" s="13">
        <v>9867524419</v>
      </c>
      <c r="C2263" s="42" t="s">
        <v>437</v>
      </c>
      <c r="D2263" s="42" t="s">
        <v>448</v>
      </c>
      <c r="E2263" s="43">
        <v>41220.427083333336</v>
      </c>
      <c r="F2263" s="42" t="s">
        <v>2342</v>
      </c>
      <c r="G2263" s="13" t="s">
        <v>440</v>
      </c>
      <c r="H2263" s="13">
        <v>100</v>
      </c>
      <c r="I2263" s="13">
        <v>89</v>
      </c>
      <c r="J2263" s="13" t="s">
        <v>2343</v>
      </c>
    </row>
    <row r="2264" spans="1:10" ht="15" customHeight="1">
      <c r="A2264" s="42" t="s">
        <v>2355</v>
      </c>
      <c r="B2264" s="13">
        <v>8879634116</v>
      </c>
      <c r="C2264" s="42" t="s">
        <v>437</v>
      </c>
      <c r="D2264" s="42" t="s">
        <v>438</v>
      </c>
      <c r="E2264" s="43">
        <v>41220.510416666664</v>
      </c>
      <c r="F2264" s="42" t="s">
        <v>2342</v>
      </c>
      <c r="G2264" s="13" t="s">
        <v>440</v>
      </c>
      <c r="H2264" s="13">
        <v>114</v>
      </c>
      <c r="I2264" s="13">
        <v>89</v>
      </c>
      <c r="J2264" s="13" t="s">
        <v>2343</v>
      </c>
    </row>
    <row r="2265" spans="1:10" ht="15" customHeight="1">
      <c r="A2265" s="42" t="s">
        <v>498</v>
      </c>
      <c r="B2265" s="13">
        <v>9820847650</v>
      </c>
      <c r="C2265" s="42" t="s">
        <v>437</v>
      </c>
      <c r="D2265" s="42" t="s">
        <v>448</v>
      </c>
      <c r="E2265" s="43">
        <v>41220.625</v>
      </c>
      <c r="F2265" s="42" t="s">
        <v>2342</v>
      </c>
      <c r="G2265" s="13" t="s">
        <v>440</v>
      </c>
      <c r="H2265" s="13">
        <v>320</v>
      </c>
      <c r="I2265" s="13">
        <v>301</v>
      </c>
      <c r="J2265" s="13" t="s">
        <v>2343</v>
      </c>
    </row>
    <row r="2266" spans="1:10" ht="15" customHeight="1">
      <c r="A2266" s="42" t="s">
        <v>480</v>
      </c>
      <c r="B2266" s="13">
        <v>7208008001</v>
      </c>
      <c r="C2266" s="42" t="s">
        <v>437</v>
      </c>
      <c r="D2266" s="42" t="s">
        <v>448</v>
      </c>
      <c r="E2266" s="43">
        <v>41220.75</v>
      </c>
      <c r="F2266" s="42" t="s">
        <v>2342</v>
      </c>
      <c r="G2266" s="13" t="s">
        <v>440</v>
      </c>
      <c r="H2266" s="13">
        <v>294</v>
      </c>
      <c r="I2266" s="13">
        <v>299</v>
      </c>
      <c r="J2266" s="13" t="s">
        <v>2343</v>
      </c>
    </row>
    <row r="2267" spans="1:10" ht="15" customHeight="1">
      <c r="A2267" s="42" t="s">
        <v>2356</v>
      </c>
      <c r="B2267" s="13">
        <v>9790936526</v>
      </c>
      <c r="C2267" s="42" t="s">
        <v>437</v>
      </c>
      <c r="D2267" s="42" t="s">
        <v>448</v>
      </c>
      <c r="E2267" s="43">
        <v>41215.354166666664</v>
      </c>
      <c r="F2267" s="42" t="s">
        <v>2357</v>
      </c>
      <c r="G2267" s="13" t="s">
        <v>749</v>
      </c>
      <c r="H2267" s="13">
        <v>1500</v>
      </c>
      <c r="I2267" s="13">
        <v>1245</v>
      </c>
      <c r="J2267" s="13" t="s">
        <v>2358</v>
      </c>
    </row>
    <row r="2268" spans="1:10" ht="15" customHeight="1">
      <c r="A2268" s="42" t="s">
        <v>2359</v>
      </c>
      <c r="B2268" s="13">
        <v>8879429131</v>
      </c>
      <c r="C2268" s="42" t="s">
        <v>437</v>
      </c>
      <c r="D2268" s="42" t="s">
        <v>448</v>
      </c>
      <c r="E2268" s="43">
        <v>41216.270833333336</v>
      </c>
      <c r="F2268" s="42" t="s">
        <v>2357</v>
      </c>
      <c r="G2268" s="13" t="s">
        <v>693</v>
      </c>
      <c r="H2268" s="13">
        <v>4490</v>
      </c>
      <c r="I2268" s="13">
        <v>4098</v>
      </c>
      <c r="J2268" s="13" t="s">
        <v>2360</v>
      </c>
    </row>
    <row r="2269" spans="1:10" ht="15" customHeight="1">
      <c r="A2269" s="42" t="s">
        <v>2361</v>
      </c>
      <c r="B2269" s="13">
        <v>9833483425</v>
      </c>
      <c r="C2269" s="42" t="s">
        <v>437</v>
      </c>
      <c r="D2269" s="42" t="s">
        <v>438</v>
      </c>
      <c r="E2269" s="43">
        <v>41216.916666666664</v>
      </c>
      <c r="F2269" s="42" t="s">
        <v>2357</v>
      </c>
      <c r="G2269" s="13" t="s">
        <v>749</v>
      </c>
      <c r="H2269" s="13">
        <v>1500</v>
      </c>
      <c r="I2269" s="13">
        <v>1295</v>
      </c>
      <c r="J2269" s="13" t="s">
        <v>2362</v>
      </c>
    </row>
    <row r="2270" spans="1:10" ht="15" customHeight="1">
      <c r="A2270" s="42" t="s">
        <v>2363</v>
      </c>
      <c r="B2270" s="13">
        <v>9619847991</v>
      </c>
      <c r="C2270" s="42" t="s">
        <v>437</v>
      </c>
      <c r="D2270" s="42" t="s">
        <v>438</v>
      </c>
      <c r="E2270" s="43">
        <v>41217.479166666664</v>
      </c>
      <c r="F2270" s="42" t="s">
        <v>2357</v>
      </c>
      <c r="G2270" s="13" t="s">
        <v>749</v>
      </c>
      <c r="H2270" s="13">
        <v>2060</v>
      </c>
      <c r="I2270" s="13">
        <v>1715</v>
      </c>
      <c r="J2270" s="13" t="s">
        <v>2362</v>
      </c>
    </row>
    <row r="2271" spans="1:10" ht="15" customHeight="1">
      <c r="A2271" s="42" t="s">
        <v>2364</v>
      </c>
      <c r="B2271" s="13">
        <v>9820182013</v>
      </c>
      <c r="C2271" s="42" t="s">
        <v>437</v>
      </c>
      <c r="D2271" s="42" t="s">
        <v>438</v>
      </c>
      <c r="E2271" s="43">
        <v>41218.645833333336</v>
      </c>
      <c r="F2271" s="42" t="s">
        <v>2357</v>
      </c>
      <c r="G2271" s="13" t="s">
        <v>934</v>
      </c>
      <c r="H2271" s="13">
        <v>900</v>
      </c>
      <c r="I2271" s="13">
        <v>695</v>
      </c>
      <c r="J2271" s="13" t="s">
        <v>2358</v>
      </c>
    </row>
    <row r="2272" spans="1:10" ht="15" customHeight="1">
      <c r="A2272" s="42" t="s">
        <v>847</v>
      </c>
      <c r="B2272" s="13">
        <v>9930676338</v>
      </c>
      <c r="C2272" s="42" t="s">
        <v>437</v>
      </c>
      <c r="D2272" s="42" t="s">
        <v>438</v>
      </c>
      <c r="E2272" s="43">
        <v>41219.708333333336</v>
      </c>
      <c r="F2272" s="42" t="s">
        <v>2365</v>
      </c>
      <c r="G2272" s="13" t="s">
        <v>440</v>
      </c>
      <c r="H2272" s="13">
        <v>213</v>
      </c>
      <c r="I2272" s="13">
        <v>229</v>
      </c>
      <c r="J2272" s="13" t="s">
        <v>2366</v>
      </c>
    </row>
    <row r="2273" spans="1:10" ht="15" customHeight="1">
      <c r="A2273" s="42" t="s">
        <v>878</v>
      </c>
      <c r="B2273" s="13">
        <v>7738881477</v>
      </c>
      <c r="C2273" s="42" t="s">
        <v>437</v>
      </c>
      <c r="D2273" s="42" t="s">
        <v>448</v>
      </c>
      <c r="E2273" s="43">
        <v>41219.8125</v>
      </c>
      <c r="F2273" s="42" t="s">
        <v>2365</v>
      </c>
      <c r="G2273" s="13" t="s">
        <v>440</v>
      </c>
      <c r="H2273" s="13">
        <v>249</v>
      </c>
      <c r="I2273" s="13">
        <v>229</v>
      </c>
      <c r="J2273" s="13" t="s">
        <v>2366</v>
      </c>
    </row>
    <row r="2274" spans="1:10" ht="15" customHeight="1">
      <c r="A2274" s="42" t="s">
        <v>2367</v>
      </c>
      <c r="B2274" s="13">
        <v>9820731754</v>
      </c>
      <c r="C2274" s="42" t="s">
        <v>437</v>
      </c>
      <c r="D2274" s="42" t="s">
        <v>461</v>
      </c>
      <c r="E2274" s="43">
        <v>41219.916666666664</v>
      </c>
      <c r="F2274" s="42" t="s">
        <v>2365</v>
      </c>
      <c r="G2274" s="13" t="s">
        <v>440</v>
      </c>
      <c r="H2274" s="13">
        <v>389</v>
      </c>
      <c r="I2274" s="13">
        <v>229</v>
      </c>
      <c r="J2274" s="13" t="s">
        <v>2366</v>
      </c>
    </row>
    <row r="2275" spans="1:10" ht="15" customHeight="1">
      <c r="A2275" s="42" t="s">
        <v>2368</v>
      </c>
      <c r="B2275" s="13">
        <v>8082700000</v>
      </c>
      <c r="C2275" s="42" t="s">
        <v>437</v>
      </c>
      <c r="D2275" s="42" t="s">
        <v>461</v>
      </c>
      <c r="E2275" s="43">
        <v>41220.6875</v>
      </c>
      <c r="F2275" s="42" t="s">
        <v>2365</v>
      </c>
      <c r="G2275" s="13" t="s">
        <v>440</v>
      </c>
      <c r="H2275" s="13">
        <v>380</v>
      </c>
      <c r="I2275" s="13">
        <v>310</v>
      </c>
      <c r="J2275" s="13" t="s">
        <v>2366</v>
      </c>
    </row>
    <row r="2276" spans="1:10" ht="15" customHeight="1">
      <c r="A2276" s="42" t="s">
        <v>2369</v>
      </c>
      <c r="B2276" s="13">
        <v>9819410610</v>
      </c>
      <c r="C2276" s="42" t="s">
        <v>437</v>
      </c>
      <c r="D2276" s="42" t="s">
        <v>438</v>
      </c>
      <c r="E2276" s="43">
        <v>41220.78125</v>
      </c>
      <c r="F2276" s="42" t="s">
        <v>2365</v>
      </c>
      <c r="G2276" s="13" t="s">
        <v>440</v>
      </c>
      <c r="H2276" s="13">
        <v>635</v>
      </c>
      <c r="I2276" s="13">
        <v>310</v>
      </c>
      <c r="J2276" s="13" t="s">
        <v>2366</v>
      </c>
    </row>
    <row r="2277" spans="1:10" ht="15" customHeight="1">
      <c r="A2277" s="42" t="s">
        <v>1083</v>
      </c>
      <c r="B2277" s="13">
        <v>9920701964</v>
      </c>
      <c r="C2277" s="42" t="s">
        <v>437</v>
      </c>
      <c r="D2277" s="42" t="s">
        <v>461</v>
      </c>
      <c r="E2277" s="43">
        <v>41220.895833333336</v>
      </c>
      <c r="F2277" s="42" t="s">
        <v>2365</v>
      </c>
      <c r="G2277" s="13" t="s">
        <v>440</v>
      </c>
      <c r="H2277" s="13">
        <v>165</v>
      </c>
      <c r="I2277" s="13">
        <v>310</v>
      </c>
      <c r="J2277" s="13" t="s">
        <v>2366</v>
      </c>
    </row>
    <row r="2278" spans="1:10" ht="15" customHeight="1">
      <c r="A2278" s="42" t="s">
        <v>2370</v>
      </c>
      <c r="B2278" s="13">
        <v>9820421184</v>
      </c>
      <c r="C2278" s="42" t="s">
        <v>437</v>
      </c>
      <c r="D2278" s="42" t="s">
        <v>438</v>
      </c>
      <c r="E2278" s="43">
        <v>41214.145833333336</v>
      </c>
      <c r="F2278" s="42" t="s">
        <v>2371</v>
      </c>
      <c r="G2278" s="13" t="s">
        <v>440</v>
      </c>
      <c r="H2278" s="13">
        <v>291</v>
      </c>
      <c r="I2278" s="13">
        <v>301</v>
      </c>
      <c r="J2278" s="13" t="s">
        <v>2372</v>
      </c>
    </row>
    <row r="2279" spans="1:10" ht="15" customHeight="1">
      <c r="A2279" s="42" t="s">
        <v>517</v>
      </c>
      <c r="B2279" s="13">
        <v>9820244773</v>
      </c>
      <c r="C2279" s="42" t="s">
        <v>437</v>
      </c>
      <c r="D2279" s="42" t="s">
        <v>438</v>
      </c>
      <c r="E2279" s="43">
        <v>41214.270833333336</v>
      </c>
      <c r="F2279" s="42" t="s">
        <v>2371</v>
      </c>
      <c r="G2279" s="13" t="s">
        <v>440</v>
      </c>
      <c r="H2279" s="13">
        <v>144</v>
      </c>
      <c r="I2279" s="13">
        <v>148</v>
      </c>
      <c r="J2279" s="13" t="s">
        <v>2372</v>
      </c>
    </row>
    <row r="2280" spans="1:10" ht="15" customHeight="1">
      <c r="A2280" s="42" t="s">
        <v>2373</v>
      </c>
      <c r="B2280" s="13">
        <v>9820041354</v>
      </c>
      <c r="C2280" s="42" t="s">
        <v>437</v>
      </c>
      <c r="D2280" s="42" t="s">
        <v>486</v>
      </c>
      <c r="E2280" s="43">
        <v>41214.333333333336</v>
      </c>
      <c r="F2280" s="42" t="s">
        <v>2371</v>
      </c>
      <c r="G2280" s="13" t="s">
        <v>440</v>
      </c>
      <c r="H2280" s="13">
        <v>492</v>
      </c>
      <c r="I2280" s="13">
        <v>499</v>
      </c>
      <c r="J2280" s="13" t="s">
        <v>2372</v>
      </c>
    </row>
    <row r="2281" spans="1:10" ht="15" customHeight="1">
      <c r="A2281" s="42" t="s">
        <v>1222</v>
      </c>
      <c r="B2281" s="13">
        <v>9022914753</v>
      </c>
      <c r="C2281" s="42" t="s">
        <v>437</v>
      </c>
      <c r="D2281" s="42" t="s">
        <v>438</v>
      </c>
      <c r="E2281" s="43">
        <v>41214.552083333336</v>
      </c>
      <c r="F2281" s="42" t="s">
        <v>2371</v>
      </c>
      <c r="G2281" s="13" t="s">
        <v>440</v>
      </c>
      <c r="H2281" s="13">
        <v>541</v>
      </c>
      <c r="I2281" s="13">
        <v>514</v>
      </c>
      <c r="J2281" s="13" t="s">
        <v>2372</v>
      </c>
    </row>
    <row r="2282" spans="1:10" ht="15" customHeight="1">
      <c r="A2282" s="42" t="s">
        <v>2374</v>
      </c>
      <c r="B2282" s="13">
        <v>9619678182</v>
      </c>
      <c r="C2282" s="42" t="s">
        <v>437</v>
      </c>
      <c r="D2282" s="42" t="s">
        <v>438</v>
      </c>
      <c r="E2282" s="43">
        <v>41214.78125</v>
      </c>
      <c r="F2282" s="42" t="s">
        <v>2371</v>
      </c>
      <c r="G2282" s="13" t="s">
        <v>440</v>
      </c>
      <c r="H2282" s="13">
        <v>474</v>
      </c>
      <c r="I2282" s="13">
        <v>361</v>
      </c>
      <c r="J2282" s="13" t="s">
        <v>2372</v>
      </c>
    </row>
    <row r="2283" spans="1:10" ht="15" customHeight="1">
      <c r="A2283" s="42" t="s">
        <v>2375</v>
      </c>
      <c r="B2283" s="13">
        <v>9920277005</v>
      </c>
      <c r="C2283" s="42" t="s">
        <v>437</v>
      </c>
      <c r="D2283" s="42" t="s">
        <v>438</v>
      </c>
      <c r="E2283" s="43">
        <v>41215.197916666664</v>
      </c>
      <c r="F2283" s="42" t="s">
        <v>2371</v>
      </c>
      <c r="G2283" s="13" t="s">
        <v>440</v>
      </c>
      <c r="H2283" s="13">
        <v>531</v>
      </c>
      <c r="I2283" s="13">
        <v>556</v>
      </c>
      <c r="J2283" s="13" t="s">
        <v>2372</v>
      </c>
    </row>
    <row r="2284" spans="1:10" ht="15" customHeight="1">
      <c r="A2284" s="42" t="s">
        <v>2376</v>
      </c>
      <c r="B2284" s="13">
        <v>7738891802</v>
      </c>
      <c r="C2284" s="42" t="s">
        <v>437</v>
      </c>
      <c r="D2284" s="42" t="s">
        <v>448</v>
      </c>
      <c r="E2284" s="43">
        <v>41215.291666666664</v>
      </c>
      <c r="F2284" s="42" t="s">
        <v>2371</v>
      </c>
      <c r="G2284" s="13" t="s">
        <v>440</v>
      </c>
      <c r="H2284" s="13">
        <v>569</v>
      </c>
      <c r="I2284" s="13">
        <v>594</v>
      </c>
      <c r="J2284" s="13" t="s">
        <v>2372</v>
      </c>
    </row>
    <row r="2285" spans="1:10" ht="15" customHeight="1">
      <c r="A2285" s="42" t="s">
        <v>2377</v>
      </c>
      <c r="B2285" s="13">
        <v>9892930730</v>
      </c>
      <c r="C2285" s="42" t="s">
        <v>437</v>
      </c>
      <c r="D2285" s="42" t="s">
        <v>438</v>
      </c>
      <c r="E2285" s="43">
        <v>41215.583333333336</v>
      </c>
      <c r="F2285" s="42" t="s">
        <v>2371</v>
      </c>
      <c r="G2285" s="13" t="s">
        <v>440</v>
      </c>
      <c r="H2285" s="13">
        <v>140</v>
      </c>
      <c r="I2285" s="13">
        <v>102</v>
      </c>
      <c r="J2285" s="13" t="s">
        <v>2372</v>
      </c>
    </row>
    <row r="2286" spans="1:10" ht="15" customHeight="1">
      <c r="A2286" s="42" t="s">
        <v>2378</v>
      </c>
      <c r="B2286" s="13">
        <v>9819489849</v>
      </c>
      <c r="C2286" s="42" t="s">
        <v>437</v>
      </c>
      <c r="D2286" s="42" t="s">
        <v>438</v>
      </c>
      <c r="E2286" s="43">
        <v>41215.645833333336</v>
      </c>
      <c r="F2286" s="42" t="s">
        <v>2371</v>
      </c>
      <c r="G2286" s="13" t="s">
        <v>440</v>
      </c>
      <c r="H2286" s="13">
        <v>213</v>
      </c>
      <c r="I2286" s="13">
        <v>217</v>
      </c>
      <c r="J2286" s="13" t="s">
        <v>2372</v>
      </c>
    </row>
    <row r="2287" spans="1:10" ht="15" customHeight="1">
      <c r="A2287" s="42" t="s">
        <v>1022</v>
      </c>
      <c r="B2287" s="13">
        <v>9619136431</v>
      </c>
      <c r="C2287" s="42" t="s">
        <v>437</v>
      </c>
      <c r="D2287" s="42" t="s">
        <v>438</v>
      </c>
      <c r="E2287" s="43">
        <v>41215.708333333336</v>
      </c>
      <c r="F2287" s="42" t="s">
        <v>2371</v>
      </c>
      <c r="G2287" s="13" t="s">
        <v>440</v>
      </c>
      <c r="H2287" s="13">
        <v>130</v>
      </c>
      <c r="I2287" s="13">
        <v>131</v>
      </c>
      <c r="J2287" s="13" t="s">
        <v>2372</v>
      </c>
    </row>
    <row r="2288" spans="1:10" ht="15" customHeight="1">
      <c r="A2288" s="42" t="s">
        <v>2379</v>
      </c>
      <c r="B2288" s="13">
        <v>8286951099</v>
      </c>
      <c r="C2288" s="42" t="s">
        <v>437</v>
      </c>
      <c r="D2288" s="42" t="s">
        <v>438</v>
      </c>
      <c r="E2288" s="43">
        <v>41215.802083333336</v>
      </c>
      <c r="F2288" s="42" t="s">
        <v>2371</v>
      </c>
      <c r="G2288" s="13" t="s">
        <v>440</v>
      </c>
      <c r="H2288" s="13">
        <v>287</v>
      </c>
      <c r="I2288" s="13">
        <v>242</v>
      </c>
      <c r="J2288" s="13" t="s">
        <v>2372</v>
      </c>
    </row>
    <row r="2289" spans="1:10" ht="15" customHeight="1">
      <c r="A2289" s="42" t="s">
        <v>2380</v>
      </c>
      <c r="B2289" s="13">
        <v>9821227884</v>
      </c>
      <c r="C2289" s="42" t="s">
        <v>437</v>
      </c>
      <c r="D2289" s="42" t="s">
        <v>486</v>
      </c>
      <c r="E2289" s="43">
        <v>41215.979166666664</v>
      </c>
      <c r="F2289" s="42" t="s">
        <v>2371</v>
      </c>
      <c r="G2289" s="13" t="s">
        <v>440</v>
      </c>
      <c r="H2289" s="13">
        <v>163</v>
      </c>
      <c r="I2289" s="13">
        <v>162</v>
      </c>
      <c r="J2289" s="13" t="s">
        <v>2372</v>
      </c>
    </row>
    <row r="2290" spans="1:10" ht="15" customHeight="1">
      <c r="A2290" s="42" t="s">
        <v>1022</v>
      </c>
      <c r="B2290" s="13">
        <v>9619136431</v>
      </c>
      <c r="C2290" s="42" t="s">
        <v>437</v>
      </c>
      <c r="D2290" s="42" t="s">
        <v>438</v>
      </c>
      <c r="E2290" s="43">
        <v>41216.166666666664</v>
      </c>
      <c r="F2290" s="42" t="s">
        <v>2371</v>
      </c>
      <c r="G2290" s="13" t="s">
        <v>440</v>
      </c>
      <c r="H2290" s="13">
        <v>170</v>
      </c>
      <c r="I2290" s="13">
        <v>175</v>
      </c>
      <c r="J2290" s="13" t="s">
        <v>2372</v>
      </c>
    </row>
    <row r="2291" spans="1:10" ht="15" customHeight="1">
      <c r="A2291" s="42" t="s">
        <v>2381</v>
      </c>
      <c r="B2291" s="13">
        <v>9322289000</v>
      </c>
      <c r="C2291" s="42" t="s">
        <v>437</v>
      </c>
      <c r="D2291" s="42" t="s">
        <v>438</v>
      </c>
      <c r="E2291" s="43">
        <v>41216.208333333336</v>
      </c>
      <c r="F2291" s="42" t="s">
        <v>2371</v>
      </c>
      <c r="G2291" s="13" t="s">
        <v>440</v>
      </c>
      <c r="H2291" s="13">
        <v>151</v>
      </c>
      <c r="I2291" s="13">
        <v>153</v>
      </c>
      <c r="J2291" s="13" t="s">
        <v>2372</v>
      </c>
    </row>
    <row r="2292" spans="1:10" ht="15" customHeight="1">
      <c r="A2292" s="42" t="s">
        <v>2382</v>
      </c>
      <c r="B2292" s="13">
        <v>9820029197</v>
      </c>
      <c r="C2292" s="42" t="s">
        <v>437</v>
      </c>
      <c r="D2292" s="42" t="s">
        <v>438</v>
      </c>
      <c r="E2292" s="43">
        <v>41216.270833333336</v>
      </c>
      <c r="F2292" s="42" t="s">
        <v>2371</v>
      </c>
      <c r="G2292" s="13" t="s">
        <v>440</v>
      </c>
      <c r="H2292" s="13">
        <v>155</v>
      </c>
      <c r="I2292" s="13">
        <v>157</v>
      </c>
      <c r="J2292" s="13" t="s">
        <v>2372</v>
      </c>
    </row>
    <row r="2293" spans="1:10" ht="15" customHeight="1">
      <c r="A2293" s="42" t="s">
        <v>2383</v>
      </c>
      <c r="B2293" s="13">
        <v>9768842222</v>
      </c>
      <c r="C2293" s="42" t="s">
        <v>437</v>
      </c>
      <c r="D2293" s="42" t="s">
        <v>461</v>
      </c>
      <c r="E2293" s="43">
        <v>41216.364583333336</v>
      </c>
      <c r="F2293" s="42" t="s">
        <v>2371</v>
      </c>
      <c r="G2293" s="13" t="s">
        <v>440</v>
      </c>
      <c r="H2293" s="13">
        <v>191</v>
      </c>
      <c r="I2293" s="13">
        <v>164</v>
      </c>
      <c r="J2293" s="13" t="s">
        <v>2372</v>
      </c>
    </row>
    <row r="2294" spans="1:10" ht="15" customHeight="1">
      <c r="A2294" s="42" t="s">
        <v>1058</v>
      </c>
      <c r="B2294" s="13">
        <v>9820048066</v>
      </c>
      <c r="C2294" s="42" t="s">
        <v>437</v>
      </c>
      <c r="D2294" s="42" t="s">
        <v>438</v>
      </c>
      <c r="E2294" s="43">
        <v>41216.604166666664</v>
      </c>
      <c r="F2294" s="42" t="s">
        <v>2371</v>
      </c>
      <c r="G2294" s="13" t="s">
        <v>440</v>
      </c>
      <c r="H2294" s="13">
        <v>111</v>
      </c>
      <c r="I2294" s="13">
        <v>113</v>
      </c>
      <c r="J2294" s="13" t="s">
        <v>2372</v>
      </c>
    </row>
    <row r="2295" spans="1:10" ht="15" customHeight="1">
      <c r="A2295" s="42" t="s">
        <v>2384</v>
      </c>
      <c r="B2295" s="13">
        <v>9820728406</v>
      </c>
      <c r="C2295" s="42" t="s">
        <v>437</v>
      </c>
      <c r="D2295" s="42" t="s">
        <v>438</v>
      </c>
      <c r="E2295" s="43">
        <v>41216.677083333336</v>
      </c>
      <c r="F2295" s="42" t="s">
        <v>2371</v>
      </c>
      <c r="G2295" s="13" t="s">
        <v>440</v>
      </c>
      <c r="H2295" s="13">
        <v>187</v>
      </c>
      <c r="I2295" s="13">
        <v>162</v>
      </c>
      <c r="J2295" s="13" t="s">
        <v>2372</v>
      </c>
    </row>
    <row r="2296" spans="1:10" ht="15" customHeight="1">
      <c r="A2296" s="42" t="s">
        <v>1361</v>
      </c>
      <c r="B2296" s="13">
        <v>9820524195</v>
      </c>
      <c r="C2296" s="42" t="s">
        <v>437</v>
      </c>
      <c r="D2296" s="42" t="s">
        <v>438</v>
      </c>
      <c r="E2296" s="43">
        <v>41216.770833333336</v>
      </c>
      <c r="F2296" s="42" t="s">
        <v>2371</v>
      </c>
      <c r="G2296" s="13" t="s">
        <v>440</v>
      </c>
      <c r="H2296" s="13">
        <v>173</v>
      </c>
      <c r="I2296" s="13">
        <v>122</v>
      </c>
      <c r="J2296" s="13" t="s">
        <v>2372</v>
      </c>
    </row>
    <row r="2297" spans="1:10" ht="15" customHeight="1">
      <c r="A2297" s="42" t="s">
        <v>2385</v>
      </c>
      <c r="B2297" s="13">
        <v>9320065165</v>
      </c>
      <c r="C2297" s="42" t="s">
        <v>437</v>
      </c>
      <c r="D2297" s="42" t="s">
        <v>438</v>
      </c>
      <c r="E2297" s="43">
        <v>41216.84375</v>
      </c>
      <c r="F2297" s="42" t="s">
        <v>2371</v>
      </c>
      <c r="G2297" s="13" t="s">
        <v>440</v>
      </c>
      <c r="H2297" s="13">
        <v>326</v>
      </c>
      <c r="I2297" s="13">
        <v>321</v>
      </c>
      <c r="J2297" s="13" t="s">
        <v>2372</v>
      </c>
    </row>
    <row r="2298" spans="1:10" ht="15" customHeight="1">
      <c r="A2298" s="42" t="s">
        <v>2386</v>
      </c>
      <c r="B2298" s="13">
        <v>9819866811</v>
      </c>
      <c r="C2298" s="42" t="s">
        <v>437</v>
      </c>
      <c r="D2298" s="42" t="s">
        <v>438</v>
      </c>
      <c r="E2298" s="43">
        <v>41216.979166666664</v>
      </c>
      <c r="F2298" s="42" t="s">
        <v>2371</v>
      </c>
      <c r="G2298" s="13" t="s">
        <v>440</v>
      </c>
      <c r="H2298" s="13">
        <v>638</v>
      </c>
      <c r="I2298" s="13">
        <v>618</v>
      </c>
      <c r="J2298" s="13" t="s">
        <v>2372</v>
      </c>
    </row>
    <row r="2299" spans="1:10" ht="15" customHeight="1">
      <c r="A2299" s="42" t="s">
        <v>2387</v>
      </c>
      <c r="B2299" s="13">
        <v>9820826696</v>
      </c>
      <c r="C2299" s="42" t="s">
        <v>437</v>
      </c>
      <c r="D2299" s="42" t="s">
        <v>438</v>
      </c>
      <c r="E2299" s="43">
        <v>41217.25</v>
      </c>
      <c r="F2299" s="42" t="s">
        <v>2371</v>
      </c>
      <c r="G2299" s="13" t="s">
        <v>440</v>
      </c>
      <c r="H2299" s="13">
        <v>495</v>
      </c>
      <c r="I2299" s="13">
        <v>516</v>
      </c>
      <c r="J2299" s="13" t="s">
        <v>2372</v>
      </c>
    </row>
    <row r="2300" spans="1:10" ht="15" customHeight="1">
      <c r="A2300" s="42" t="s">
        <v>2388</v>
      </c>
      <c r="B2300" s="13">
        <v>8898031305</v>
      </c>
      <c r="C2300" s="42" t="s">
        <v>437</v>
      </c>
      <c r="D2300" s="42" t="s">
        <v>438</v>
      </c>
      <c r="E2300" s="43">
        <v>41217.520833333336</v>
      </c>
      <c r="F2300" s="42" t="s">
        <v>2371</v>
      </c>
      <c r="G2300" s="13" t="s">
        <v>440</v>
      </c>
      <c r="H2300" s="13">
        <v>172.2</v>
      </c>
      <c r="I2300" s="13">
        <v>151</v>
      </c>
      <c r="J2300" s="13" t="s">
        <v>2372</v>
      </c>
    </row>
    <row r="2301" spans="1:10" ht="15" customHeight="1">
      <c r="A2301" s="42" t="s">
        <v>2388</v>
      </c>
      <c r="B2301" s="13">
        <v>8898031305</v>
      </c>
      <c r="C2301" s="42" t="s">
        <v>437</v>
      </c>
      <c r="D2301" s="42" t="s">
        <v>438</v>
      </c>
      <c r="E2301" s="43">
        <v>41217.552083333336</v>
      </c>
      <c r="F2301" s="42" t="s">
        <v>2371</v>
      </c>
      <c r="G2301" s="13" t="s">
        <v>440</v>
      </c>
      <c r="H2301" s="13">
        <v>179.2</v>
      </c>
      <c r="I2301" s="13">
        <v>171</v>
      </c>
      <c r="J2301" s="13" t="s">
        <v>2372</v>
      </c>
    </row>
    <row r="2302" spans="1:10" ht="15" customHeight="1">
      <c r="A2302" s="42" t="s">
        <v>2389</v>
      </c>
      <c r="B2302" s="13">
        <v>9820753883</v>
      </c>
      <c r="C2302" s="42" t="s">
        <v>437</v>
      </c>
      <c r="D2302" s="42" t="s">
        <v>438</v>
      </c>
      <c r="E2302" s="43">
        <v>41217.625</v>
      </c>
      <c r="F2302" s="42" t="s">
        <v>2371</v>
      </c>
      <c r="G2302" s="13" t="s">
        <v>440</v>
      </c>
      <c r="H2302" s="13">
        <v>587</v>
      </c>
      <c r="I2302" s="13">
        <v>565</v>
      </c>
      <c r="J2302" s="13" t="s">
        <v>2372</v>
      </c>
    </row>
    <row r="2303" spans="1:10" ht="15" customHeight="1">
      <c r="A2303" s="42" t="s">
        <v>2390</v>
      </c>
      <c r="B2303" s="13">
        <v>9769349948</v>
      </c>
      <c r="C2303" s="42" t="s">
        <v>437</v>
      </c>
      <c r="D2303" s="42" t="s">
        <v>438</v>
      </c>
      <c r="E2303" s="43">
        <v>41217.802083333336</v>
      </c>
      <c r="F2303" s="42" t="s">
        <v>2371</v>
      </c>
      <c r="G2303" s="13" t="s">
        <v>440</v>
      </c>
      <c r="H2303" s="13">
        <v>483</v>
      </c>
      <c r="I2303" s="13">
        <v>425</v>
      </c>
      <c r="J2303" s="13" t="s">
        <v>2372</v>
      </c>
    </row>
    <row r="2304" spans="1:10" ht="15" customHeight="1">
      <c r="A2304" s="42" t="s">
        <v>2391</v>
      </c>
      <c r="B2304" s="13">
        <v>9892002590</v>
      </c>
      <c r="C2304" s="42" t="s">
        <v>437</v>
      </c>
      <c r="D2304" s="42" t="s">
        <v>438</v>
      </c>
      <c r="E2304" s="43">
        <v>41217.958333333336</v>
      </c>
      <c r="F2304" s="42" t="s">
        <v>2371</v>
      </c>
      <c r="G2304" s="13" t="s">
        <v>440</v>
      </c>
      <c r="H2304" s="13">
        <v>195</v>
      </c>
      <c r="I2304" s="13">
        <v>195</v>
      </c>
      <c r="J2304" s="13" t="s">
        <v>2372</v>
      </c>
    </row>
    <row r="2305" spans="1:10" ht="15" customHeight="1">
      <c r="A2305" s="42" t="s">
        <v>2392</v>
      </c>
      <c r="B2305" s="13">
        <v>9619516939</v>
      </c>
      <c r="C2305" s="42" t="s">
        <v>437</v>
      </c>
      <c r="D2305" s="42" t="s">
        <v>438</v>
      </c>
      <c r="E2305" s="43">
        <v>41218.0625</v>
      </c>
      <c r="F2305" s="42" t="s">
        <v>2371</v>
      </c>
      <c r="G2305" s="13" t="s">
        <v>440</v>
      </c>
      <c r="H2305" s="13">
        <v>149</v>
      </c>
      <c r="I2305" s="13">
        <v>151</v>
      </c>
      <c r="J2305" s="13" t="s">
        <v>2372</v>
      </c>
    </row>
    <row r="2306" spans="1:10" ht="15" customHeight="1">
      <c r="A2306" s="42" t="s">
        <v>2393</v>
      </c>
      <c r="B2306" s="13">
        <v>9821094998</v>
      </c>
      <c r="C2306" s="42" t="s">
        <v>437</v>
      </c>
      <c r="D2306" s="42" t="s">
        <v>438</v>
      </c>
      <c r="E2306" s="43">
        <v>41218.25</v>
      </c>
      <c r="F2306" s="42" t="s">
        <v>2371</v>
      </c>
      <c r="G2306" s="13" t="s">
        <v>440</v>
      </c>
      <c r="H2306" s="13">
        <v>422</v>
      </c>
      <c r="I2306" s="13">
        <v>441</v>
      </c>
      <c r="J2306" s="13" t="s">
        <v>2372</v>
      </c>
    </row>
    <row r="2307" spans="1:10" ht="15" customHeight="1">
      <c r="A2307" s="42" t="s">
        <v>2394</v>
      </c>
      <c r="B2307" s="13">
        <v>9987738401</v>
      </c>
      <c r="C2307" s="42" t="s">
        <v>437</v>
      </c>
      <c r="D2307" s="42" t="s">
        <v>438</v>
      </c>
      <c r="E2307" s="43">
        <v>41218.302083333336</v>
      </c>
      <c r="F2307" s="42" t="s">
        <v>2371</v>
      </c>
      <c r="G2307" s="13" t="s">
        <v>440</v>
      </c>
      <c r="H2307" s="13">
        <v>146</v>
      </c>
      <c r="I2307" s="13">
        <v>148</v>
      </c>
      <c r="J2307" s="13" t="s">
        <v>2372</v>
      </c>
    </row>
    <row r="2308" spans="1:10" ht="15" customHeight="1">
      <c r="A2308" s="42" t="s">
        <v>2395</v>
      </c>
      <c r="B2308" s="13">
        <v>9820228311</v>
      </c>
      <c r="C2308" s="42" t="s">
        <v>437</v>
      </c>
      <c r="D2308" s="42" t="s">
        <v>461</v>
      </c>
      <c r="E2308" s="43">
        <v>41218.364583333336</v>
      </c>
      <c r="F2308" s="42" t="s">
        <v>2371</v>
      </c>
      <c r="G2308" s="13" t="s">
        <v>440</v>
      </c>
      <c r="H2308" s="13">
        <v>392</v>
      </c>
      <c r="I2308" s="13">
        <v>397</v>
      </c>
      <c r="J2308" s="13" t="s">
        <v>2372</v>
      </c>
    </row>
    <row r="2309" spans="1:10" ht="15" customHeight="1">
      <c r="A2309" s="42" t="s">
        <v>2396</v>
      </c>
      <c r="B2309" s="13">
        <v>9821461860</v>
      </c>
      <c r="C2309" s="42" t="s">
        <v>437</v>
      </c>
      <c r="D2309" s="42" t="s">
        <v>438</v>
      </c>
      <c r="E2309" s="43">
        <v>41218.520833333336</v>
      </c>
      <c r="F2309" s="42" t="s">
        <v>2371</v>
      </c>
      <c r="G2309" s="13" t="s">
        <v>440</v>
      </c>
      <c r="H2309" s="13">
        <v>512.4</v>
      </c>
      <c r="I2309" s="13">
        <v>403</v>
      </c>
      <c r="J2309" s="13" t="s">
        <v>2372</v>
      </c>
    </row>
    <row r="2310" spans="1:10" ht="15" customHeight="1">
      <c r="A2310" s="42" t="s">
        <v>2397</v>
      </c>
      <c r="B2310" s="13">
        <v>9833257729</v>
      </c>
      <c r="C2310" s="42" t="s">
        <v>437</v>
      </c>
      <c r="D2310" s="42" t="s">
        <v>438</v>
      </c>
      <c r="E2310" s="43">
        <v>41218.645833333336</v>
      </c>
      <c r="F2310" s="42" t="s">
        <v>2371</v>
      </c>
      <c r="G2310" s="13" t="s">
        <v>440</v>
      </c>
      <c r="H2310" s="13">
        <v>108</v>
      </c>
      <c r="I2310" s="13">
        <v>104</v>
      </c>
      <c r="J2310" s="13" t="s">
        <v>2372</v>
      </c>
    </row>
    <row r="2311" spans="1:10" ht="15" customHeight="1">
      <c r="A2311" s="42" t="s">
        <v>447</v>
      </c>
      <c r="B2311" s="13">
        <v>9867524419</v>
      </c>
      <c r="C2311" s="42" t="s">
        <v>437</v>
      </c>
      <c r="D2311" s="42" t="s">
        <v>448</v>
      </c>
      <c r="E2311" s="43">
        <v>41218.739583333336</v>
      </c>
      <c r="F2311" s="42" t="s">
        <v>2371</v>
      </c>
      <c r="G2311" s="13" t="s">
        <v>440</v>
      </c>
      <c r="H2311" s="13">
        <v>100</v>
      </c>
      <c r="I2311" s="13">
        <v>89</v>
      </c>
      <c r="J2311" s="13" t="s">
        <v>2372</v>
      </c>
    </row>
    <row r="2312" spans="1:10" ht="15" customHeight="1">
      <c r="A2312" s="42" t="s">
        <v>1399</v>
      </c>
      <c r="B2312" s="13">
        <v>9833381980</v>
      </c>
      <c r="C2312" s="42" t="s">
        <v>437</v>
      </c>
      <c r="D2312" s="42" t="s">
        <v>461</v>
      </c>
      <c r="E2312" s="43">
        <v>41218.770833333336</v>
      </c>
      <c r="F2312" s="42" t="s">
        <v>2371</v>
      </c>
      <c r="G2312" s="13" t="s">
        <v>440</v>
      </c>
      <c r="H2312" s="13">
        <v>231</v>
      </c>
      <c r="I2312" s="13">
        <v>204</v>
      </c>
      <c r="J2312" s="13" t="s">
        <v>2372</v>
      </c>
    </row>
    <row r="2313" spans="1:10" ht="15" customHeight="1">
      <c r="A2313" s="42" t="s">
        <v>1681</v>
      </c>
      <c r="B2313" s="13">
        <v>9594032222</v>
      </c>
      <c r="C2313" s="42" t="s">
        <v>437</v>
      </c>
      <c r="D2313" s="42" t="s">
        <v>461</v>
      </c>
      <c r="E2313" s="43">
        <v>41218.895833333336</v>
      </c>
      <c r="F2313" s="42" t="s">
        <v>2371</v>
      </c>
      <c r="G2313" s="13" t="s">
        <v>440</v>
      </c>
      <c r="H2313" s="13">
        <v>306</v>
      </c>
      <c r="I2313" s="13">
        <v>312</v>
      </c>
      <c r="J2313" s="13" t="s">
        <v>2372</v>
      </c>
    </row>
    <row r="2314" spans="1:10" ht="15" customHeight="1">
      <c r="A2314" s="42" t="s">
        <v>2398</v>
      </c>
      <c r="B2314" s="13">
        <v>9869053830</v>
      </c>
      <c r="C2314" s="42" t="s">
        <v>437</v>
      </c>
      <c r="D2314" s="42" t="s">
        <v>438</v>
      </c>
      <c r="E2314" s="43">
        <v>41219.177083333336</v>
      </c>
      <c r="F2314" s="42" t="s">
        <v>2371</v>
      </c>
      <c r="G2314" s="13" t="s">
        <v>440</v>
      </c>
      <c r="H2314" s="13">
        <v>186</v>
      </c>
      <c r="I2314" s="13">
        <v>193</v>
      </c>
      <c r="J2314" s="13" t="s">
        <v>2372</v>
      </c>
    </row>
    <row r="2315" spans="1:10" ht="15" customHeight="1">
      <c r="A2315" s="42" t="s">
        <v>2399</v>
      </c>
      <c r="B2315" s="13">
        <v>9987023220</v>
      </c>
      <c r="C2315" s="42" t="s">
        <v>437</v>
      </c>
      <c r="D2315" s="42" t="s">
        <v>438</v>
      </c>
      <c r="E2315" s="43">
        <v>41219.25</v>
      </c>
      <c r="F2315" s="42" t="s">
        <v>2371</v>
      </c>
      <c r="G2315" s="13" t="s">
        <v>440</v>
      </c>
      <c r="H2315" s="13">
        <v>138</v>
      </c>
      <c r="I2315" s="13">
        <v>142</v>
      </c>
      <c r="J2315" s="13" t="s">
        <v>2372</v>
      </c>
    </row>
    <row r="2316" spans="1:10" ht="15" customHeight="1">
      <c r="A2316" s="42" t="s">
        <v>1146</v>
      </c>
      <c r="B2316" s="13">
        <v>9819943287</v>
      </c>
      <c r="C2316" s="42" t="s">
        <v>437</v>
      </c>
      <c r="D2316" s="42" t="s">
        <v>448</v>
      </c>
      <c r="E2316" s="43">
        <v>41219.322916666664</v>
      </c>
      <c r="F2316" s="42" t="s">
        <v>2371</v>
      </c>
      <c r="G2316" s="13" t="s">
        <v>440</v>
      </c>
      <c r="H2316" s="13">
        <v>123</v>
      </c>
      <c r="I2316" s="13">
        <v>122</v>
      </c>
      <c r="J2316" s="13" t="s">
        <v>2372</v>
      </c>
    </row>
    <row r="2317" spans="1:10" ht="15" customHeight="1">
      <c r="A2317" s="42" t="s">
        <v>1834</v>
      </c>
      <c r="B2317" s="13">
        <v>9819153062</v>
      </c>
      <c r="C2317" s="42" t="s">
        <v>437</v>
      </c>
      <c r="D2317" s="42" t="s">
        <v>438</v>
      </c>
      <c r="E2317" s="43">
        <v>41219.729166666664</v>
      </c>
      <c r="F2317" s="42" t="s">
        <v>2371</v>
      </c>
      <c r="G2317" s="13" t="s">
        <v>440</v>
      </c>
      <c r="H2317" s="13">
        <v>152</v>
      </c>
      <c r="I2317" s="13">
        <v>142</v>
      </c>
      <c r="J2317" s="13" t="s">
        <v>2372</v>
      </c>
    </row>
    <row r="2318" spans="1:10" ht="15" customHeight="1">
      <c r="A2318" s="42" t="s">
        <v>1462</v>
      </c>
      <c r="B2318" s="13">
        <v>8879586665</v>
      </c>
      <c r="C2318" s="42" t="s">
        <v>437</v>
      </c>
      <c r="D2318" s="42" t="s">
        <v>438</v>
      </c>
      <c r="E2318" s="43">
        <v>41219.791666666664</v>
      </c>
      <c r="F2318" s="42" t="s">
        <v>2371</v>
      </c>
      <c r="G2318" s="13" t="s">
        <v>440</v>
      </c>
      <c r="H2318" s="13">
        <v>431</v>
      </c>
      <c r="I2318" s="13">
        <v>390</v>
      </c>
      <c r="J2318" s="13" t="s">
        <v>2372</v>
      </c>
    </row>
    <row r="2319" spans="1:10" ht="15" customHeight="1">
      <c r="A2319" s="42" t="s">
        <v>2400</v>
      </c>
      <c r="B2319" s="13">
        <v>9930491887</v>
      </c>
      <c r="C2319" s="42" t="s">
        <v>437</v>
      </c>
      <c r="D2319" s="42" t="s">
        <v>438</v>
      </c>
      <c r="E2319" s="43">
        <v>41220.052083333336</v>
      </c>
      <c r="F2319" s="42" t="s">
        <v>2371</v>
      </c>
      <c r="G2319" s="13" t="s">
        <v>440</v>
      </c>
      <c r="H2319" s="13">
        <v>184</v>
      </c>
      <c r="I2319" s="13">
        <v>177</v>
      </c>
      <c r="J2319" s="13" t="s">
        <v>2372</v>
      </c>
    </row>
    <row r="2320" spans="1:10" ht="15" customHeight="1">
      <c r="A2320" s="42" t="s">
        <v>2401</v>
      </c>
      <c r="B2320" s="13">
        <v>9821187864</v>
      </c>
      <c r="C2320" s="42" t="s">
        <v>437</v>
      </c>
      <c r="D2320" s="42" t="s">
        <v>438</v>
      </c>
      <c r="E2320" s="43">
        <v>41220.145833333336</v>
      </c>
      <c r="F2320" s="42" t="s">
        <v>2371</v>
      </c>
      <c r="G2320" s="13" t="s">
        <v>440</v>
      </c>
      <c r="H2320" s="13">
        <v>189</v>
      </c>
      <c r="I2320" s="13">
        <v>195</v>
      </c>
      <c r="J2320" s="13" t="s">
        <v>2372</v>
      </c>
    </row>
    <row r="2321" spans="1:10" ht="15" customHeight="1">
      <c r="A2321" s="42" t="s">
        <v>2402</v>
      </c>
      <c r="B2321" s="13">
        <v>9930464000</v>
      </c>
      <c r="C2321" s="42" t="s">
        <v>437</v>
      </c>
      <c r="D2321" s="42" t="s">
        <v>438</v>
      </c>
      <c r="E2321" s="43">
        <v>41220.208333333336</v>
      </c>
      <c r="F2321" s="42" t="s">
        <v>2371</v>
      </c>
      <c r="G2321" s="13" t="s">
        <v>440</v>
      </c>
      <c r="H2321" s="13">
        <v>149</v>
      </c>
      <c r="I2321" s="13">
        <v>153</v>
      </c>
      <c r="J2321" s="13" t="s">
        <v>2372</v>
      </c>
    </row>
    <row r="2322" spans="1:10" ht="15" customHeight="1">
      <c r="A2322" s="42" t="s">
        <v>2403</v>
      </c>
      <c r="B2322" s="13">
        <v>9845423620</v>
      </c>
      <c r="C2322" s="42" t="s">
        <v>437</v>
      </c>
      <c r="D2322" s="42" t="s">
        <v>438</v>
      </c>
      <c r="E2322" s="43">
        <v>41220.270833333336</v>
      </c>
      <c r="F2322" s="42" t="s">
        <v>2371</v>
      </c>
      <c r="G2322" s="13" t="s">
        <v>440</v>
      </c>
      <c r="H2322" s="13">
        <v>147</v>
      </c>
      <c r="I2322" s="13">
        <v>151</v>
      </c>
      <c r="J2322" s="13" t="s">
        <v>2372</v>
      </c>
    </row>
    <row r="2323" spans="1:10" ht="15" customHeight="1">
      <c r="A2323" s="42" t="s">
        <v>878</v>
      </c>
      <c r="B2323" s="13">
        <v>7738881477</v>
      </c>
      <c r="C2323" s="42" t="s">
        <v>437</v>
      </c>
      <c r="D2323" s="42" t="s">
        <v>448</v>
      </c>
      <c r="E2323" s="43">
        <v>41220.354166666664</v>
      </c>
      <c r="F2323" s="42" t="s">
        <v>2371</v>
      </c>
      <c r="G2323" s="13" t="s">
        <v>440</v>
      </c>
      <c r="H2323" s="13">
        <v>186</v>
      </c>
      <c r="I2323" s="13">
        <v>144</v>
      </c>
      <c r="J2323" s="13" t="s">
        <v>2372</v>
      </c>
    </row>
    <row r="2324" spans="1:10" ht="15" customHeight="1">
      <c r="A2324" s="42" t="s">
        <v>2404</v>
      </c>
      <c r="B2324" s="13">
        <v>9930089939</v>
      </c>
      <c r="C2324" s="42" t="s">
        <v>437</v>
      </c>
      <c r="D2324" s="42" t="s">
        <v>438</v>
      </c>
      <c r="E2324" s="43">
        <v>41220.541666666664</v>
      </c>
      <c r="F2324" s="42" t="s">
        <v>2371</v>
      </c>
      <c r="G2324" s="13" t="s">
        <v>440</v>
      </c>
      <c r="H2324" s="13">
        <v>369.6</v>
      </c>
      <c r="I2324" s="13">
        <v>321</v>
      </c>
      <c r="J2324" s="13" t="s">
        <v>2372</v>
      </c>
    </row>
    <row r="2325" spans="1:10" ht="15" customHeight="1">
      <c r="A2325" s="42" t="s">
        <v>1847</v>
      </c>
      <c r="B2325" s="13">
        <v>9324873018</v>
      </c>
      <c r="C2325" s="42" t="s">
        <v>437</v>
      </c>
      <c r="D2325" s="42" t="s">
        <v>448</v>
      </c>
      <c r="E2325" s="43">
        <v>41220.71875</v>
      </c>
      <c r="F2325" s="42" t="s">
        <v>2371</v>
      </c>
      <c r="G2325" s="13" t="s">
        <v>440</v>
      </c>
      <c r="H2325" s="13">
        <v>181</v>
      </c>
      <c r="I2325" s="13">
        <v>168</v>
      </c>
      <c r="J2325" s="13" t="s">
        <v>2372</v>
      </c>
    </row>
    <row r="2326" spans="1:10" ht="15" customHeight="1">
      <c r="A2326" s="42" t="s">
        <v>2405</v>
      </c>
      <c r="B2326" s="13">
        <v>9820093534</v>
      </c>
      <c r="C2326" s="42" t="s">
        <v>437</v>
      </c>
      <c r="D2326" s="42" t="s">
        <v>438</v>
      </c>
      <c r="E2326" s="43">
        <v>41220.791666666664</v>
      </c>
      <c r="F2326" s="42" t="s">
        <v>2371</v>
      </c>
      <c r="G2326" s="13" t="s">
        <v>440</v>
      </c>
      <c r="H2326" s="13">
        <v>179</v>
      </c>
      <c r="I2326" s="13">
        <v>162</v>
      </c>
      <c r="J2326" s="13" t="s">
        <v>2372</v>
      </c>
    </row>
    <row r="2327" spans="1:10" ht="15" customHeight="1">
      <c r="A2327" s="42" t="s">
        <v>2406</v>
      </c>
      <c r="B2327" s="13">
        <v>9879565036</v>
      </c>
      <c r="C2327" s="42" t="s">
        <v>437</v>
      </c>
      <c r="D2327" s="42" t="s">
        <v>438</v>
      </c>
      <c r="E2327" s="43">
        <v>41220.854166666664</v>
      </c>
      <c r="F2327" s="42" t="s">
        <v>2371</v>
      </c>
      <c r="G2327" s="13" t="s">
        <v>440</v>
      </c>
      <c r="H2327" s="13">
        <v>535</v>
      </c>
      <c r="I2327" s="13">
        <v>481</v>
      </c>
      <c r="J2327" s="13" t="s">
        <v>2372</v>
      </c>
    </row>
    <row r="2328" spans="1:10" ht="15" customHeight="1">
      <c r="A2328" s="42" t="s">
        <v>2407</v>
      </c>
      <c r="B2328" s="13">
        <v>9920774955</v>
      </c>
      <c r="C2328" s="42" t="s">
        <v>437</v>
      </c>
      <c r="D2328" s="42" t="s">
        <v>461</v>
      </c>
      <c r="E2328" s="43">
        <v>41220.979166666664</v>
      </c>
      <c r="F2328" s="42" t="s">
        <v>2371</v>
      </c>
      <c r="G2328" s="13" t="s">
        <v>440</v>
      </c>
      <c r="H2328" s="13">
        <v>243</v>
      </c>
      <c r="I2328" s="13">
        <v>343</v>
      </c>
      <c r="J2328" s="13" t="s">
        <v>2372</v>
      </c>
    </row>
    <row r="2329" spans="1:10" ht="15" customHeight="1">
      <c r="A2329" s="42" t="s">
        <v>2408</v>
      </c>
      <c r="B2329" s="13">
        <v>9819237800</v>
      </c>
      <c r="C2329" s="42" t="s">
        <v>437</v>
      </c>
      <c r="D2329" s="42" t="s">
        <v>438</v>
      </c>
      <c r="E2329" s="43">
        <v>41214.208333333336</v>
      </c>
      <c r="F2329" s="42" t="s">
        <v>2409</v>
      </c>
      <c r="G2329" s="13" t="s">
        <v>440</v>
      </c>
      <c r="H2329" s="13">
        <v>262</v>
      </c>
      <c r="I2329" s="13">
        <v>267</v>
      </c>
      <c r="J2329" s="13" t="s">
        <v>2410</v>
      </c>
    </row>
    <row r="2330" spans="1:10" ht="15" customHeight="1">
      <c r="A2330" s="42" t="s">
        <v>1020</v>
      </c>
      <c r="B2330" s="13">
        <v>9820522271</v>
      </c>
      <c r="C2330" s="42" t="s">
        <v>437</v>
      </c>
      <c r="D2330" s="42" t="s">
        <v>438</v>
      </c>
      <c r="E2330" s="43">
        <v>41214.270833333336</v>
      </c>
      <c r="F2330" s="42" t="s">
        <v>2409</v>
      </c>
      <c r="G2330" s="13" t="s">
        <v>440</v>
      </c>
      <c r="H2330" s="13">
        <v>130</v>
      </c>
      <c r="I2330" s="13">
        <v>131</v>
      </c>
      <c r="J2330" s="13" t="s">
        <v>2410</v>
      </c>
    </row>
    <row r="2331" spans="1:10" ht="15" customHeight="1">
      <c r="A2331" s="42" t="s">
        <v>2007</v>
      </c>
      <c r="B2331" s="13">
        <v>9819996580</v>
      </c>
      <c r="C2331" s="42" t="s">
        <v>437</v>
      </c>
      <c r="D2331" s="42" t="s">
        <v>438</v>
      </c>
      <c r="E2331" s="43">
        <v>41214.322916666664</v>
      </c>
      <c r="F2331" s="42" t="s">
        <v>2409</v>
      </c>
      <c r="G2331" s="13" t="s">
        <v>440</v>
      </c>
      <c r="H2331" s="13">
        <v>253</v>
      </c>
      <c r="I2331" s="13">
        <v>263</v>
      </c>
      <c r="J2331" s="13" t="s">
        <v>2411</v>
      </c>
    </row>
    <row r="2332" spans="1:10" ht="15" customHeight="1">
      <c r="A2332" s="42" t="s">
        <v>2412</v>
      </c>
      <c r="B2332" s="13">
        <v>9833126868</v>
      </c>
      <c r="C2332" s="42" t="s">
        <v>437</v>
      </c>
      <c r="D2332" s="42" t="s">
        <v>438</v>
      </c>
      <c r="E2332" s="43">
        <v>41214.322916666664</v>
      </c>
      <c r="F2332" s="42" t="s">
        <v>2409</v>
      </c>
      <c r="G2332" s="13" t="s">
        <v>440</v>
      </c>
      <c r="H2332" s="13">
        <v>385</v>
      </c>
      <c r="I2332" s="13">
        <v>378</v>
      </c>
      <c r="J2332" s="13" t="s">
        <v>2410</v>
      </c>
    </row>
    <row r="2333" spans="1:10" ht="15" customHeight="1">
      <c r="A2333" s="42" t="s">
        <v>2413</v>
      </c>
      <c r="B2333" s="13">
        <v>9892183944</v>
      </c>
      <c r="C2333" s="42" t="s">
        <v>437</v>
      </c>
      <c r="D2333" s="42" t="s">
        <v>444</v>
      </c>
      <c r="E2333" s="43">
        <v>41214.354166666664</v>
      </c>
      <c r="F2333" s="42" t="s">
        <v>2409</v>
      </c>
      <c r="G2333" s="13" t="s">
        <v>440</v>
      </c>
      <c r="H2333" s="13">
        <v>313</v>
      </c>
      <c r="I2333" s="13">
        <v>319</v>
      </c>
      <c r="J2333" s="13" t="s">
        <v>2414</v>
      </c>
    </row>
    <row r="2334" spans="1:10" ht="15" customHeight="1">
      <c r="A2334" s="42" t="s">
        <v>899</v>
      </c>
      <c r="B2334" s="13">
        <v>9322507162</v>
      </c>
      <c r="C2334" s="42" t="s">
        <v>437</v>
      </c>
      <c r="D2334" s="42" t="s">
        <v>486</v>
      </c>
      <c r="E2334" s="43">
        <v>41214.385416666664</v>
      </c>
      <c r="F2334" s="42" t="s">
        <v>2409</v>
      </c>
      <c r="G2334" s="13" t="s">
        <v>440</v>
      </c>
      <c r="H2334" s="13">
        <v>115</v>
      </c>
      <c r="I2334" s="13">
        <v>111</v>
      </c>
      <c r="J2334" s="13" t="s">
        <v>2411</v>
      </c>
    </row>
    <row r="2335" spans="1:10" ht="15" customHeight="1">
      <c r="A2335" s="42" t="s">
        <v>2415</v>
      </c>
      <c r="B2335" s="13">
        <v>9768337252</v>
      </c>
      <c r="C2335" s="42" t="s">
        <v>437</v>
      </c>
      <c r="D2335" s="42" t="s">
        <v>438</v>
      </c>
      <c r="E2335" s="43">
        <v>41214.4375</v>
      </c>
      <c r="F2335" s="42" t="s">
        <v>2409</v>
      </c>
      <c r="G2335" s="13" t="s">
        <v>440</v>
      </c>
      <c r="H2335" s="13">
        <v>341</v>
      </c>
      <c r="I2335" s="13">
        <v>309</v>
      </c>
      <c r="J2335" s="13" t="s">
        <v>2411</v>
      </c>
    </row>
    <row r="2336" spans="1:10" ht="15" customHeight="1">
      <c r="A2336" s="42" t="s">
        <v>487</v>
      </c>
      <c r="B2336" s="13">
        <v>9029921350</v>
      </c>
      <c r="C2336" s="42" t="s">
        <v>437</v>
      </c>
      <c r="D2336" s="42" t="s">
        <v>438</v>
      </c>
      <c r="E2336" s="43">
        <v>41214.4375</v>
      </c>
      <c r="F2336" s="42" t="s">
        <v>2409</v>
      </c>
      <c r="G2336" s="13" t="s">
        <v>440</v>
      </c>
      <c r="H2336" s="13">
        <v>223</v>
      </c>
      <c r="I2336" s="13">
        <v>228</v>
      </c>
      <c r="J2336" s="13" t="s">
        <v>2414</v>
      </c>
    </row>
    <row r="2337" spans="1:10" ht="15" customHeight="1">
      <c r="A2337" s="42" t="s">
        <v>1667</v>
      </c>
      <c r="B2337" s="13">
        <v>9920637623</v>
      </c>
      <c r="C2337" s="42" t="s">
        <v>437</v>
      </c>
      <c r="D2337" s="42" t="s">
        <v>486</v>
      </c>
      <c r="E2337" s="43">
        <v>41214.4375</v>
      </c>
      <c r="F2337" s="42" t="s">
        <v>2409</v>
      </c>
      <c r="G2337" s="13" t="s">
        <v>440</v>
      </c>
      <c r="H2337" s="13">
        <v>123</v>
      </c>
      <c r="I2337" s="13">
        <v>111</v>
      </c>
      <c r="J2337" s="13" t="s">
        <v>2410</v>
      </c>
    </row>
    <row r="2338" spans="1:10" ht="15" customHeight="1">
      <c r="A2338" s="42" t="s">
        <v>2416</v>
      </c>
      <c r="B2338" s="13">
        <v>9830093704</v>
      </c>
      <c r="C2338" s="42" t="s">
        <v>437</v>
      </c>
      <c r="D2338" s="42" t="s">
        <v>438</v>
      </c>
      <c r="E2338" s="43">
        <v>41214.520833333336</v>
      </c>
      <c r="F2338" s="42" t="s">
        <v>2409</v>
      </c>
      <c r="G2338" s="13" t="s">
        <v>440</v>
      </c>
      <c r="H2338" s="13">
        <v>240</v>
      </c>
      <c r="I2338" s="13">
        <v>232</v>
      </c>
      <c r="J2338" s="13" t="s">
        <v>2410</v>
      </c>
    </row>
    <row r="2339" spans="1:10" ht="15" customHeight="1">
      <c r="A2339" s="42" t="s">
        <v>2417</v>
      </c>
      <c r="B2339" s="13">
        <v>8879293125</v>
      </c>
      <c r="C2339" s="42" t="s">
        <v>437</v>
      </c>
      <c r="D2339" s="42" t="s">
        <v>438</v>
      </c>
      <c r="E2339" s="43">
        <v>41214.625</v>
      </c>
      <c r="F2339" s="42" t="s">
        <v>2409</v>
      </c>
      <c r="G2339" s="13" t="s">
        <v>440</v>
      </c>
      <c r="H2339" s="13">
        <v>156.80000000000001</v>
      </c>
      <c r="I2339" s="13">
        <v>153</v>
      </c>
      <c r="J2339" s="13" t="s">
        <v>2410</v>
      </c>
    </row>
    <row r="2340" spans="1:10" ht="15" customHeight="1">
      <c r="A2340" s="42" t="s">
        <v>1426</v>
      </c>
      <c r="B2340" s="13">
        <v>9920847488</v>
      </c>
      <c r="C2340" s="42" t="s">
        <v>437</v>
      </c>
      <c r="D2340" s="42" t="s">
        <v>438</v>
      </c>
      <c r="E2340" s="43">
        <v>41214.645833333336</v>
      </c>
      <c r="F2340" s="42" t="s">
        <v>2409</v>
      </c>
      <c r="G2340" s="13" t="s">
        <v>440</v>
      </c>
      <c r="H2340" s="13">
        <v>100</v>
      </c>
      <c r="I2340" s="13">
        <v>82</v>
      </c>
      <c r="J2340" s="13" t="s">
        <v>2414</v>
      </c>
    </row>
    <row r="2341" spans="1:10" ht="15" customHeight="1">
      <c r="A2341" s="42" t="s">
        <v>2418</v>
      </c>
      <c r="B2341" s="13">
        <v>9820337772</v>
      </c>
      <c r="C2341" s="42" t="s">
        <v>437</v>
      </c>
      <c r="D2341" s="42" t="s">
        <v>438</v>
      </c>
      <c r="E2341" s="43">
        <v>41214.65625</v>
      </c>
      <c r="F2341" s="42" t="s">
        <v>2409</v>
      </c>
      <c r="G2341" s="13" t="s">
        <v>440</v>
      </c>
      <c r="H2341" s="13">
        <v>371</v>
      </c>
      <c r="I2341" s="13">
        <v>361</v>
      </c>
      <c r="J2341" s="13" t="s">
        <v>2411</v>
      </c>
    </row>
    <row r="2342" spans="1:10" ht="15" customHeight="1">
      <c r="A2342" s="42" t="s">
        <v>1847</v>
      </c>
      <c r="B2342" s="13">
        <v>9324873018</v>
      </c>
      <c r="C2342" s="42" t="s">
        <v>437</v>
      </c>
      <c r="D2342" s="42" t="s">
        <v>448</v>
      </c>
      <c r="E2342" s="43">
        <v>41214.71875</v>
      </c>
      <c r="F2342" s="42" t="s">
        <v>2409</v>
      </c>
      <c r="G2342" s="13" t="s">
        <v>440</v>
      </c>
      <c r="H2342" s="13">
        <v>217</v>
      </c>
      <c r="I2342" s="13">
        <v>221</v>
      </c>
      <c r="J2342" s="13" t="s">
        <v>2414</v>
      </c>
    </row>
    <row r="2343" spans="1:10" ht="15" customHeight="1">
      <c r="A2343" s="42" t="s">
        <v>2419</v>
      </c>
      <c r="B2343" s="13">
        <v>9987326166</v>
      </c>
      <c r="C2343" s="42" t="s">
        <v>437</v>
      </c>
      <c r="D2343" s="42" t="s">
        <v>438</v>
      </c>
      <c r="E2343" s="43">
        <v>41214.729166666664</v>
      </c>
      <c r="F2343" s="42" t="s">
        <v>2409</v>
      </c>
      <c r="G2343" s="13" t="s">
        <v>440</v>
      </c>
      <c r="H2343" s="13">
        <v>147</v>
      </c>
      <c r="I2343" s="13">
        <v>125</v>
      </c>
      <c r="J2343" s="13" t="s">
        <v>2411</v>
      </c>
    </row>
    <row r="2344" spans="1:10" ht="15" customHeight="1">
      <c r="A2344" s="42" t="s">
        <v>2420</v>
      </c>
      <c r="B2344" s="13">
        <v>9324348121</v>
      </c>
      <c r="C2344" s="42" t="s">
        <v>437</v>
      </c>
      <c r="D2344" s="42" t="s">
        <v>438</v>
      </c>
      <c r="E2344" s="43">
        <v>41214.75</v>
      </c>
      <c r="F2344" s="42" t="s">
        <v>2409</v>
      </c>
      <c r="G2344" s="13" t="s">
        <v>440</v>
      </c>
      <c r="H2344" s="13">
        <v>416</v>
      </c>
      <c r="I2344" s="13">
        <v>308</v>
      </c>
      <c r="J2344" s="13" t="s">
        <v>2410</v>
      </c>
    </row>
    <row r="2345" spans="1:10" ht="15" customHeight="1">
      <c r="A2345" s="42" t="s">
        <v>2421</v>
      </c>
      <c r="B2345" s="13">
        <v>7666199469</v>
      </c>
      <c r="C2345" s="42" t="s">
        <v>437</v>
      </c>
      <c r="D2345" s="42" t="s">
        <v>438</v>
      </c>
      <c r="E2345" s="43">
        <v>41214.78125</v>
      </c>
      <c r="F2345" s="42" t="s">
        <v>2409</v>
      </c>
      <c r="G2345" s="13" t="s">
        <v>440</v>
      </c>
      <c r="H2345" s="13">
        <v>539</v>
      </c>
      <c r="I2345" s="13">
        <v>540</v>
      </c>
      <c r="J2345" s="13" t="s">
        <v>2414</v>
      </c>
    </row>
    <row r="2346" spans="1:10" ht="15" customHeight="1">
      <c r="A2346" s="42" t="s">
        <v>2422</v>
      </c>
      <c r="B2346" s="13">
        <v>9820022863</v>
      </c>
      <c r="C2346" s="42" t="s">
        <v>437</v>
      </c>
      <c r="D2346" s="42" t="s">
        <v>461</v>
      </c>
      <c r="E2346" s="43">
        <v>41214.864583333336</v>
      </c>
      <c r="F2346" s="42" t="s">
        <v>2409</v>
      </c>
      <c r="G2346" s="13" t="s">
        <v>440</v>
      </c>
      <c r="H2346" s="13">
        <v>186</v>
      </c>
      <c r="I2346" s="13">
        <v>184</v>
      </c>
      <c r="J2346" s="13" t="s">
        <v>2410</v>
      </c>
    </row>
    <row r="2347" spans="1:10" ht="15" customHeight="1">
      <c r="A2347" s="42" t="s">
        <v>2423</v>
      </c>
      <c r="B2347" s="13">
        <v>8652299993</v>
      </c>
      <c r="C2347" s="42" t="s">
        <v>437</v>
      </c>
      <c r="D2347" s="42" t="s">
        <v>438</v>
      </c>
      <c r="E2347" s="43">
        <v>41215.1875</v>
      </c>
      <c r="F2347" s="42" t="s">
        <v>2409</v>
      </c>
      <c r="G2347" s="13" t="s">
        <v>440</v>
      </c>
      <c r="H2347" s="13">
        <v>384</v>
      </c>
      <c r="I2347" s="13">
        <v>394</v>
      </c>
      <c r="J2347" s="13" t="s">
        <v>2410</v>
      </c>
    </row>
    <row r="2348" spans="1:10" ht="15" customHeight="1">
      <c r="A2348" s="42" t="s">
        <v>2424</v>
      </c>
      <c r="B2348" s="13">
        <v>9167154974</v>
      </c>
      <c r="C2348" s="42" t="s">
        <v>437</v>
      </c>
      <c r="D2348" s="42" t="s">
        <v>438</v>
      </c>
      <c r="E2348" s="43">
        <v>41215.291666666664</v>
      </c>
      <c r="F2348" s="42" t="s">
        <v>2409</v>
      </c>
      <c r="G2348" s="13" t="s">
        <v>440</v>
      </c>
      <c r="H2348" s="13">
        <v>132</v>
      </c>
      <c r="I2348" s="13">
        <v>133</v>
      </c>
      <c r="J2348" s="13" t="s">
        <v>2410</v>
      </c>
    </row>
    <row r="2349" spans="1:10" ht="15" customHeight="1">
      <c r="A2349" s="42" t="s">
        <v>910</v>
      </c>
      <c r="B2349" s="13">
        <v>9229519077</v>
      </c>
      <c r="C2349" s="42" t="s">
        <v>437</v>
      </c>
      <c r="D2349" s="42" t="s">
        <v>438</v>
      </c>
      <c r="E2349" s="43">
        <v>41215.322916666664</v>
      </c>
      <c r="F2349" s="42" t="s">
        <v>2409</v>
      </c>
      <c r="G2349" s="13" t="s">
        <v>440</v>
      </c>
      <c r="H2349" s="13">
        <v>370</v>
      </c>
      <c r="I2349" s="13">
        <v>383</v>
      </c>
      <c r="J2349" s="13" t="s">
        <v>2414</v>
      </c>
    </row>
    <row r="2350" spans="1:10" ht="15" customHeight="1">
      <c r="A2350" s="42" t="s">
        <v>743</v>
      </c>
      <c r="B2350" s="13">
        <v>9987538773</v>
      </c>
      <c r="C2350" s="42" t="s">
        <v>437</v>
      </c>
      <c r="D2350" s="42" t="s">
        <v>438</v>
      </c>
      <c r="E2350" s="43">
        <v>41215.333333333336</v>
      </c>
      <c r="F2350" s="42" t="s">
        <v>2409</v>
      </c>
      <c r="G2350" s="13" t="s">
        <v>440</v>
      </c>
      <c r="H2350" s="13">
        <v>290</v>
      </c>
      <c r="I2350" s="13">
        <v>279</v>
      </c>
      <c r="J2350" s="13" t="s">
        <v>2411</v>
      </c>
    </row>
    <row r="2351" spans="1:10" ht="15" customHeight="1">
      <c r="A2351" s="42" t="s">
        <v>2425</v>
      </c>
      <c r="B2351" s="13">
        <v>9819717257</v>
      </c>
      <c r="C2351" s="42" t="s">
        <v>437</v>
      </c>
      <c r="D2351" s="42" t="s">
        <v>438</v>
      </c>
      <c r="E2351" s="43">
        <v>41215.395833333336</v>
      </c>
      <c r="F2351" s="42" t="s">
        <v>2409</v>
      </c>
      <c r="G2351" s="13" t="s">
        <v>440</v>
      </c>
      <c r="H2351" s="13">
        <v>489</v>
      </c>
      <c r="I2351" s="13">
        <v>505</v>
      </c>
      <c r="J2351" s="13" t="s">
        <v>2414</v>
      </c>
    </row>
    <row r="2352" spans="1:10" ht="15" customHeight="1">
      <c r="A2352" s="42" t="s">
        <v>2426</v>
      </c>
      <c r="B2352" s="13">
        <v>9892525868</v>
      </c>
      <c r="C2352" s="42" t="s">
        <v>437</v>
      </c>
      <c r="D2352" s="42" t="s">
        <v>438</v>
      </c>
      <c r="E2352" s="43">
        <v>41215.40625</v>
      </c>
      <c r="F2352" s="42" t="s">
        <v>2409</v>
      </c>
      <c r="G2352" s="13" t="s">
        <v>440</v>
      </c>
      <c r="H2352" s="13">
        <v>598</v>
      </c>
      <c r="I2352" s="13">
        <v>586</v>
      </c>
      <c r="J2352" s="13" t="s">
        <v>2411</v>
      </c>
    </row>
    <row r="2353" spans="1:10" ht="15" customHeight="1">
      <c r="A2353" s="42" t="s">
        <v>456</v>
      </c>
      <c r="B2353" s="13">
        <v>9820944920</v>
      </c>
      <c r="C2353" s="42" t="s">
        <v>437</v>
      </c>
      <c r="D2353" s="42" t="s">
        <v>438</v>
      </c>
      <c r="E2353" s="43">
        <v>41215.520833333336</v>
      </c>
      <c r="F2353" s="42" t="s">
        <v>2409</v>
      </c>
      <c r="G2353" s="13" t="s">
        <v>440</v>
      </c>
      <c r="H2353" s="13">
        <v>100</v>
      </c>
      <c r="I2353" s="13">
        <v>64</v>
      </c>
      <c r="J2353" s="13" t="s">
        <v>2414</v>
      </c>
    </row>
    <row r="2354" spans="1:10" ht="15" customHeight="1">
      <c r="A2354" s="42" t="s">
        <v>519</v>
      </c>
      <c r="B2354" s="13">
        <v>9448270474</v>
      </c>
      <c r="C2354" s="42" t="s">
        <v>437</v>
      </c>
      <c r="D2354" s="42" t="s">
        <v>448</v>
      </c>
      <c r="E2354" s="43">
        <v>41215.541666666664</v>
      </c>
      <c r="F2354" s="42" t="s">
        <v>2409</v>
      </c>
      <c r="G2354" s="13" t="s">
        <v>440</v>
      </c>
      <c r="H2354" s="13">
        <v>399</v>
      </c>
      <c r="I2354" s="13">
        <v>384</v>
      </c>
      <c r="J2354" s="13" t="s">
        <v>2411</v>
      </c>
    </row>
    <row r="2355" spans="1:10" ht="15" customHeight="1">
      <c r="A2355" s="42" t="s">
        <v>2427</v>
      </c>
      <c r="B2355" s="13">
        <v>9820877330</v>
      </c>
      <c r="C2355" s="42" t="s">
        <v>437</v>
      </c>
      <c r="D2355" s="42" t="s">
        <v>486</v>
      </c>
      <c r="E2355" s="43">
        <v>41215.645833333336</v>
      </c>
      <c r="F2355" s="42" t="s">
        <v>2409</v>
      </c>
      <c r="G2355" s="13" t="s">
        <v>440</v>
      </c>
      <c r="H2355" s="13">
        <v>574</v>
      </c>
      <c r="I2355" s="13">
        <v>565</v>
      </c>
      <c r="J2355" s="13" t="s">
        <v>2411</v>
      </c>
    </row>
    <row r="2356" spans="1:10" ht="15" customHeight="1">
      <c r="A2356" s="42" t="s">
        <v>725</v>
      </c>
      <c r="B2356" s="13">
        <v>9920376374</v>
      </c>
      <c r="C2356" s="42" t="s">
        <v>437</v>
      </c>
      <c r="D2356" s="42" t="s">
        <v>438</v>
      </c>
      <c r="E2356" s="43">
        <v>41215.666666666664</v>
      </c>
      <c r="F2356" s="42" t="s">
        <v>2409</v>
      </c>
      <c r="G2356" s="13" t="s">
        <v>440</v>
      </c>
      <c r="H2356" s="13">
        <v>106</v>
      </c>
      <c r="I2356" s="13">
        <v>108</v>
      </c>
      <c r="J2356" s="13" t="s">
        <v>2414</v>
      </c>
    </row>
    <row r="2357" spans="1:10" ht="15" customHeight="1">
      <c r="A2357" s="42" t="s">
        <v>1933</v>
      </c>
      <c r="B2357" s="13">
        <v>9819938123</v>
      </c>
      <c r="C2357" s="42" t="s">
        <v>437</v>
      </c>
      <c r="D2357" s="42" t="s">
        <v>438</v>
      </c>
      <c r="E2357" s="43">
        <v>41215.729166666664</v>
      </c>
      <c r="F2357" s="42" t="s">
        <v>2409</v>
      </c>
      <c r="G2357" s="13" t="s">
        <v>440</v>
      </c>
      <c r="H2357" s="13">
        <v>339</v>
      </c>
      <c r="I2357" s="13">
        <v>357</v>
      </c>
      <c r="J2357" s="13" t="s">
        <v>2414</v>
      </c>
    </row>
    <row r="2358" spans="1:10" ht="15" customHeight="1">
      <c r="A2358" s="42" t="s">
        <v>1421</v>
      </c>
      <c r="B2358" s="13">
        <v>9619488506</v>
      </c>
      <c r="C2358" s="42" t="s">
        <v>437</v>
      </c>
      <c r="D2358" s="42" t="s">
        <v>438</v>
      </c>
      <c r="E2358" s="43">
        <v>41215.791666666664</v>
      </c>
      <c r="F2358" s="42" t="s">
        <v>2409</v>
      </c>
      <c r="G2358" s="13" t="s">
        <v>440</v>
      </c>
      <c r="H2358" s="13">
        <v>112</v>
      </c>
      <c r="I2358" s="13">
        <v>103</v>
      </c>
      <c r="J2358" s="13" t="s">
        <v>2414</v>
      </c>
    </row>
    <row r="2359" spans="1:10" ht="15" customHeight="1">
      <c r="A2359" s="42" t="s">
        <v>2428</v>
      </c>
      <c r="B2359" s="13">
        <v>9820607355</v>
      </c>
      <c r="C2359" s="42" t="s">
        <v>437</v>
      </c>
      <c r="D2359" s="42" t="s">
        <v>438</v>
      </c>
      <c r="E2359" s="43">
        <v>41215.802083333336</v>
      </c>
      <c r="F2359" s="42" t="s">
        <v>2409</v>
      </c>
      <c r="G2359" s="13" t="s">
        <v>440</v>
      </c>
      <c r="H2359" s="13">
        <v>218</v>
      </c>
      <c r="I2359" s="13">
        <v>177</v>
      </c>
      <c r="J2359" s="13" t="s">
        <v>2411</v>
      </c>
    </row>
    <row r="2360" spans="1:10" ht="15" customHeight="1">
      <c r="A2360" s="42" t="s">
        <v>2429</v>
      </c>
      <c r="B2360" s="13">
        <v>9819050734</v>
      </c>
      <c r="C2360" s="42" t="s">
        <v>437</v>
      </c>
      <c r="D2360" s="42" t="s">
        <v>461</v>
      </c>
      <c r="E2360" s="43">
        <v>41215.854166666664</v>
      </c>
      <c r="F2360" s="42" t="s">
        <v>2409</v>
      </c>
      <c r="G2360" s="13" t="s">
        <v>440</v>
      </c>
      <c r="H2360" s="13">
        <v>150</v>
      </c>
      <c r="I2360" s="13">
        <v>153</v>
      </c>
      <c r="J2360" s="13" t="s">
        <v>2414</v>
      </c>
    </row>
    <row r="2361" spans="1:10" ht="15" customHeight="1">
      <c r="A2361" s="42" t="s">
        <v>2430</v>
      </c>
      <c r="B2361" s="13">
        <v>9820230963</v>
      </c>
      <c r="C2361" s="42" t="s">
        <v>437</v>
      </c>
      <c r="D2361" s="42" t="s">
        <v>438</v>
      </c>
      <c r="E2361" s="43">
        <v>41216.166666666664</v>
      </c>
      <c r="F2361" s="42" t="s">
        <v>2409</v>
      </c>
      <c r="G2361" s="13" t="s">
        <v>440</v>
      </c>
      <c r="H2361" s="13">
        <v>402</v>
      </c>
      <c r="I2361" s="13">
        <v>403</v>
      </c>
      <c r="J2361" s="13" t="s">
        <v>2410</v>
      </c>
    </row>
    <row r="2362" spans="1:10" ht="15" customHeight="1">
      <c r="A2362" s="42" t="s">
        <v>2431</v>
      </c>
      <c r="B2362" s="13">
        <v>9820064653</v>
      </c>
      <c r="C2362" s="42" t="s">
        <v>437</v>
      </c>
      <c r="D2362" s="42" t="s">
        <v>438</v>
      </c>
      <c r="E2362" s="43">
        <v>41216.270833333336</v>
      </c>
      <c r="F2362" s="42" t="s">
        <v>2409</v>
      </c>
      <c r="G2362" s="13" t="s">
        <v>440</v>
      </c>
      <c r="H2362" s="13">
        <v>463</v>
      </c>
      <c r="I2362" s="13">
        <v>470</v>
      </c>
      <c r="J2362" s="13" t="s">
        <v>2410</v>
      </c>
    </row>
    <row r="2363" spans="1:10" ht="15" customHeight="1">
      <c r="A2363" s="42" t="s">
        <v>612</v>
      </c>
      <c r="B2363" s="13">
        <v>9820222474</v>
      </c>
      <c r="C2363" s="42" t="s">
        <v>437</v>
      </c>
      <c r="D2363" s="42" t="s">
        <v>438</v>
      </c>
      <c r="E2363" s="43">
        <v>41216.395833333336</v>
      </c>
      <c r="F2363" s="42" t="s">
        <v>2409</v>
      </c>
      <c r="G2363" s="13" t="s">
        <v>440</v>
      </c>
      <c r="H2363" s="13">
        <v>589</v>
      </c>
      <c r="I2363" s="13">
        <v>650</v>
      </c>
      <c r="J2363" s="13" t="s">
        <v>2414</v>
      </c>
    </row>
    <row r="2364" spans="1:10" ht="15" customHeight="1">
      <c r="A2364" s="42" t="s">
        <v>2432</v>
      </c>
      <c r="B2364" s="13">
        <v>9987449556</v>
      </c>
      <c r="C2364" s="42" t="s">
        <v>437</v>
      </c>
      <c r="D2364" s="42" t="s">
        <v>438</v>
      </c>
      <c r="E2364" s="43">
        <v>41216.395833333336</v>
      </c>
      <c r="F2364" s="42" t="s">
        <v>2409</v>
      </c>
      <c r="G2364" s="13" t="s">
        <v>440</v>
      </c>
      <c r="H2364" s="13">
        <v>468</v>
      </c>
      <c r="I2364" s="13">
        <v>502</v>
      </c>
      <c r="J2364" s="13" t="s">
        <v>2411</v>
      </c>
    </row>
    <row r="2365" spans="1:10" ht="15" customHeight="1">
      <c r="A2365" s="42" t="s">
        <v>2433</v>
      </c>
      <c r="B2365" s="13">
        <v>9930323061</v>
      </c>
      <c r="C2365" s="42" t="s">
        <v>437</v>
      </c>
      <c r="D2365" s="42" t="s">
        <v>438</v>
      </c>
      <c r="E2365" s="43">
        <v>41216.46875</v>
      </c>
      <c r="F2365" s="42" t="s">
        <v>2409</v>
      </c>
      <c r="G2365" s="13" t="s">
        <v>440</v>
      </c>
      <c r="H2365" s="13">
        <v>241</v>
      </c>
      <c r="I2365" s="13">
        <v>175</v>
      </c>
      <c r="J2365" s="13" t="s">
        <v>2411</v>
      </c>
    </row>
    <row r="2366" spans="1:10" ht="15" customHeight="1">
      <c r="A2366" s="42" t="s">
        <v>2434</v>
      </c>
      <c r="B2366" s="13">
        <v>9004387641</v>
      </c>
      <c r="C2366" s="42" t="s">
        <v>437</v>
      </c>
      <c r="D2366" s="42" t="s">
        <v>438</v>
      </c>
      <c r="E2366" s="43">
        <v>41216.46875</v>
      </c>
      <c r="F2366" s="42" t="s">
        <v>2409</v>
      </c>
      <c r="G2366" s="13" t="s">
        <v>440</v>
      </c>
      <c r="H2366" s="13">
        <v>100</v>
      </c>
      <c r="I2366" s="13">
        <v>81</v>
      </c>
      <c r="J2366" s="13" t="s">
        <v>2410</v>
      </c>
    </row>
    <row r="2367" spans="1:10" ht="15" customHeight="1">
      <c r="A2367" s="42" t="s">
        <v>2435</v>
      </c>
      <c r="B2367" s="13">
        <v>9833365258</v>
      </c>
      <c r="C2367" s="42" t="s">
        <v>437</v>
      </c>
      <c r="D2367" s="42" t="s">
        <v>438</v>
      </c>
      <c r="E2367" s="43">
        <v>41216.479166666664</v>
      </c>
      <c r="F2367" s="42" t="s">
        <v>2409</v>
      </c>
      <c r="G2367" s="13" t="s">
        <v>440</v>
      </c>
      <c r="H2367" s="13">
        <v>668</v>
      </c>
      <c r="I2367" s="13">
        <v>714</v>
      </c>
      <c r="J2367" s="13" t="s">
        <v>2414</v>
      </c>
    </row>
    <row r="2368" spans="1:10" ht="15" customHeight="1">
      <c r="A2368" s="42" t="s">
        <v>1435</v>
      </c>
      <c r="B2368" s="13">
        <v>9819972790</v>
      </c>
      <c r="C2368" s="42" t="s">
        <v>437</v>
      </c>
      <c r="D2368" s="42" t="s">
        <v>438</v>
      </c>
      <c r="E2368" s="43">
        <v>41216.572916666664</v>
      </c>
      <c r="F2368" s="42" t="s">
        <v>2409</v>
      </c>
      <c r="G2368" s="13" t="s">
        <v>440</v>
      </c>
      <c r="H2368" s="13">
        <v>232</v>
      </c>
      <c r="I2368" s="13">
        <v>238</v>
      </c>
      <c r="J2368" s="13" t="s">
        <v>2411</v>
      </c>
    </row>
    <row r="2369" spans="1:10" ht="15" customHeight="1">
      <c r="A2369" s="42" t="s">
        <v>2436</v>
      </c>
      <c r="B2369" s="13">
        <v>9960640483</v>
      </c>
      <c r="C2369" s="42" t="s">
        <v>437</v>
      </c>
      <c r="D2369" s="42" t="s">
        <v>438</v>
      </c>
      <c r="E2369" s="43">
        <v>41216.645833333336</v>
      </c>
      <c r="F2369" s="42" t="s">
        <v>2409</v>
      </c>
      <c r="G2369" s="13" t="s">
        <v>440</v>
      </c>
      <c r="H2369" s="13">
        <v>571.20000000000005</v>
      </c>
      <c r="I2369" s="13">
        <v>577</v>
      </c>
      <c r="J2369" s="13" t="s">
        <v>2411</v>
      </c>
    </row>
    <row r="2370" spans="1:10" ht="15" customHeight="1">
      <c r="A2370" s="42" t="s">
        <v>2437</v>
      </c>
      <c r="B2370" s="13">
        <v>9867420509</v>
      </c>
      <c r="C2370" s="42" t="s">
        <v>437</v>
      </c>
      <c r="D2370" s="42" t="s">
        <v>438</v>
      </c>
      <c r="E2370" s="43">
        <v>41216.791666666664</v>
      </c>
      <c r="F2370" s="42" t="s">
        <v>2409</v>
      </c>
      <c r="G2370" s="13" t="s">
        <v>440</v>
      </c>
      <c r="H2370" s="13">
        <v>439</v>
      </c>
      <c r="I2370" s="13">
        <v>448</v>
      </c>
      <c r="J2370" s="13" t="s">
        <v>2414</v>
      </c>
    </row>
    <row r="2371" spans="1:10" ht="15" customHeight="1">
      <c r="A2371" s="42" t="s">
        <v>460</v>
      </c>
      <c r="B2371" s="13">
        <v>9321069756</v>
      </c>
      <c r="C2371" s="42" t="s">
        <v>437</v>
      </c>
      <c r="D2371" s="42" t="s">
        <v>461</v>
      </c>
      <c r="E2371" s="43">
        <v>41216.865972222222</v>
      </c>
      <c r="F2371" s="42" t="s">
        <v>2409</v>
      </c>
      <c r="G2371" s="13" t="s">
        <v>440</v>
      </c>
      <c r="H2371" s="13">
        <v>111</v>
      </c>
      <c r="I2371" s="13">
        <v>115</v>
      </c>
      <c r="J2371" s="13" t="s">
        <v>2414</v>
      </c>
    </row>
    <row r="2372" spans="1:10" ht="15" customHeight="1">
      <c r="A2372" s="42" t="s">
        <v>2438</v>
      </c>
      <c r="B2372" s="13">
        <v>9886100915</v>
      </c>
      <c r="C2372" s="42" t="s">
        <v>437</v>
      </c>
      <c r="D2372" s="42" t="s">
        <v>438</v>
      </c>
      <c r="E2372" s="43">
        <v>41217.416666666664</v>
      </c>
      <c r="F2372" s="42" t="s">
        <v>2409</v>
      </c>
      <c r="G2372" s="13" t="s">
        <v>440</v>
      </c>
      <c r="H2372" s="13">
        <v>572</v>
      </c>
      <c r="I2372" s="13">
        <v>625</v>
      </c>
      <c r="J2372" s="13" t="s">
        <v>2414</v>
      </c>
    </row>
    <row r="2373" spans="1:10" ht="15" customHeight="1">
      <c r="A2373" s="42" t="s">
        <v>2439</v>
      </c>
      <c r="B2373" s="13">
        <v>9820929002</v>
      </c>
      <c r="C2373" s="42" t="s">
        <v>437</v>
      </c>
      <c r="D2373" s="42" t="s">
        <v>438</v>
      </c>
      <c r="E2373" s="43">
        <v>41217.4375</v>
      </c>
      <c r="F2373" s="42" t="s">
        <v>2409</v>
      </c>
      <c r="G2373" s="13" t="s">
        <v>440</v>
      </c>
      <c r="H2373" s="13">
        <v>254</v>
      </c>
      <c r="I2373" s="13">
        <v>268</v>
      </c>
      <c r="J2373" s="13" t="s">
        <v>2411</v>
      </c>
    </row>
    <row r="2374" spans="1:10" ht="15" customHeight="1">
      <c r="A2374" s="42" t="s">
        <v>2440</v>
      </c>
      <c r="B2374" s="13">
        <v>9870801246</v>
      </c>
      <c r="C2374" s="42" t="s">
        <v>437</v>
      </c>
      <c r="D2374" s="42" t="s">
        <v>438</v>
      </c>
      <c r="E2374" s="43">
        <v>41217.5</v>
      </c>
      <c r="F2374" s="42" t="s">
        <v>2409</v>
      </c>
      <c r="G2374" s="13" t="s">
        <v>440</v>
      </c>
      <c r="H2374" s="13">
        <v>168</v>
      </c>
      <c r="I2374" s="13">
        <v>174</v>
      </c>
      <c r="J2374" s="13" t="s">
        <v>2414</v>
      </c>
    </row>
    <row r="2375" spans="1:10" ht="15" customHeight="1">
      <c r="A2375" s="42" t="s">
        <v>2441</v>
      </c>
      <c r="B2375" s="13">
        <v>9987083898</v>
      </c>
      <c r="C2375" s="42" t="s">
        <v>437</v>
      </c>
      <c r="D2375" s="42" t="s">
        <v>461</v>
      </c>
      <c r="E2375" s="43">
        <v>41217.5625</v>
      </c>
      <c r="F2375" s="42" t="s">
        <v>2409</v>
      </c>
      <c r="G2375" s="13" t="s">
        <v>440</v>
      </c>
      <c r="H2375" s="13">
        <v>163</v>
      </c>
      <c r="I2375" s="13">
        <v>225</v>
      </c>
      <c r="J2375" s="13" t="s">
        <v>2411</v>
      </c>
    </row>
    <row r="2376" spans="1:10" ht="15" customHeight="1">
      <c r="A2376" s="42" t="s">
        <v>2442</v>
      </c>
      <c r="B2376" s="13">
        <v>9986157943</v>
      </c>
      <c r="C2376" s="42" t="s">
        <v>437</v>
      </c>
      <c r="D2376" s="42" t="s">
        <v>438</v>
      </c>
      <c r="E2376" s="43">
        <v>41217.614583333336</v>
      </c>
      <c r="F2376" s="42" t="s">
        <v>2409</v>
      </c>
      <c r="G2376" s="13" t="s">
        <v>440</v>
      </c>
      <c r="H2376" s="13">
        <v>293</v>
      </c>
      <c r="I2376" s="13">
        <v>256</v>
      </c>
      <c r="J2376" s="13" t="s">
        <v>2411</v>
      </c>
    </row>
    <row r="2377" spans="1:10" ht="15" customHeight="1">
      <c r="A2377" s="42" t="s">
        <v>2443</v>
      </c>
      <c r="B2377" s="13">
        <v>9619895172</v>
      </c>
      <c r="C2377" s="42" t="s">
        <v>437</v>
      </c>
      <c r="D2377" s="42" t="s">
        <v>438</v>
      </c>
      <c r="E2377" s="43">
        <v>41217.739583333336</v>
      </c>
      <c r="F2377" s="42" t="s">
        <v>2409</v>
      </c>
      <c r="G2377" s="13" t="s">
        <v>440</v>
      </c>
      <c r="H2377" s="13">
        <v>709</v>
      </c>
      <c r="I2377" s="13">
        <v>735</v>
      </c>
      <c r="J2377" s="13" t="s">
        <v>2414</v>
      </c>
    </row>
    <row r="2378" spans="1:10" ht="15" customHeight="1">
      <c r="A2378" s="42" t="s">
        <v>2444</v>
      </c>
      <c r="B2378" s="13">
        <v>9867752157</v>
      </c>
      <c r="C2378" s="42" t="s">
        <v>437</v>
      </c>
      <c r="D2378" s="42" t="s">
        <v>438</v>
      </c>
      <c r="E2378" s="43">
        <v>41217.770833333336</v>
      </c>
      <c r="F2378" s="42" t="s">
        <v>2409</v>
      </c>
      <c r="G2378" s="13" t="s">
        <v>440</v>
      </c>
      <c r="H2378" s="13">
        <v>345</v>
      </c>
      <c r="I2378" s="13">
        <v>350</v>
      </c>
      <c r="J2378" s="13" t="s">
        <v>2411</v>
      </c>
    </row>
    <row r="2379" spans="1:10" ht="15" customHeight="1">
      <c r="A2379" s="42" t="s">
        <v>2445</v>
      </c>
      <c r="B2379" s="13">
        <v>9833822899</v>
      </c>
      <c r="C2379" s="42" t="s">
        <v>437</v>
      </c>
      <c r="D2379" s="42" t="s">
        <v>438</v>
      </c>
      <c r="E2379" s="43">
        <v>41217.854166666664</v>
      </c>
      <c r="F2379" s="42" t="s">
        <v>2409</v>
      </c>
      <c r="G2379" s="13" t="s">
        <v>440</v>
      </c>
      <c r="H2379" s="13">
        <v>188</v>
      </c>
      <c r="I2379" s="13">
        <v>195</v>
      </c>
      <c r="J2379" s="13" t="s">
        <v>2411</v>
      </c>
    </row>
    <row r="2380" spans="1:10" ht="15" customHeight="1">
      <c r="A2380" s="42" t="s">
        <v>2446</v>
      </c>
      <c r="B2380" s="13">
        <v>9819000046</v>
      </c>
      <c r="C2380" s="42" t="s">
        <v>437</v>
      </c>
      <c r="D2380" s="42" t="s">
        <v>438</v>
      </c>
      <c r="E2380" s="43">
        <v>41217.895833333336</v>
      </c>
      <c r="F2380" s="42" t="s">
        <v>2409</v>
      </c>
      <c r="G2380" s="13" t="s">
        <v>440</v>
      </c>
      <c r="H2380" s="13">
        <v>226</v>
      </c>
      <c r="I2380" s="13">
        <v>237</v>
      </c>
      <c r="J2380" s="13" t="s">
        <v>2414</v>
      </c>
    </row>
    <row r="2381" spans="1:10" ht="15" customHeight="1">
      <c r="A2381" s="42" t="s">
        <v>2447</v>
      </c>
      <c r="B2381" s="13">
        <v>9833620493</v>
      </c>
      <c r="C2381" s="42" t="s">
        <v>437</v>
      </c>
      <c r="D2381" s="42" t="s">
        <v>486</v>
      </c>
      <c r="E2381" s="43">
        <v>41218.3125</v>
      </c>
      <c r="F2381" s="42" t="s">
        <v>2409</v>
      </c>
      <c r="G2381" s="13" t="s">
        <v>440</v>
      </c>
      <c r="H2381" s="13">
        <v>245</v>
      </c>
      <c r="I2381" s="13">
        <v>265</v>
      </c>
      <c r="J2381" s="13" t="s">
        <v>2414</v>
      </c>
    </row>
    <row r="2382" spans="1:10" ht="15" customHeight="1">
      <c r="A2382" s="42" t="s">
        <v>2306</v>
      </c>
      <c r="B2382" s="13">
        <v>9819455829</v>
      </c>
      <c r="C2382" s="42" t="s">
        <v>437</v>
      </c>
      <c r="D2382" s="42" t="s">
        <v>438</v>
      </c>
      <c r="E2382" s="43">
        <v>41218.322916666664</v>
      </c>
      <c r="F2382" s="42" t="s">
        <v>2409</v>
      </c>
      <c r="G2382" s="13" t="s">
        <v>440</v>
      </c>
      <c r="H2382" s="13">
        <v>100</v>
      </c>
      <c r="I2382" s="13">
        <v>84</v>
      </c>
      <c r="J2382" s="13" t="s">
        <v>2411</v>
      </c>
    </row>
    <row r="2383" spans="1:10" ht="15" customHeight="1">
      <c r="A2383" s="42" t="s">
        <v>2448</v>
      </c>
      <c r="B2383" s="13">
        <v>9223394045</v>
      </c>
      <c r="C2383" s="42" t="s">
        <v>437</v>
      </c>
      <c r="D2383" s="42" t="s">
        <v>438</v>
      </c>
      <c r="E2383" s="43">
        <v>41218.354166666664</v>
      </c>
      <c r="F2383" s="42" t="s">
        <v>2409</v>
      </c>
      <c r="G2383" s="13" t="s">
        <v>440</v>
      </c>
      <c r="H2383" s="13">
        <v>1100</v>
      </c>
      <c r="I2383" s="13">
        <v>1103</v>
      </c>
      <c r="J2383" s="13" t="s">
        <v>2411</v>
      </c>
    </row>
    <row r="2384" spans="1:10" ht="15" customHeight="1">
      <c r="A2384" s="42" t="s">
        <v>474</v>
      </c>
      <c r="B2384" s="13">
        <v>7208008001</v>
      </c>
      <c r="C2384" s="42" t="s">
        <v>437</v>
      </c>
      <c r="D2384" s="42" t="s">
        <v>448</v>
      </c>
      <c r="E2384" s="43">
        <v>41218.354166666664</v>
      </c>
      <c r="F2384" s="42" t="s">
        <v>2409</v>
      </c>
      <c r="G2384" s="13" t="s">
        <v>440</v>
      </c>
      <c r="H2384" s="13">
        <v>294</v>
      </c>
      <c r="I2384" s="13">
        <v>324</v>
      </c>
      <c r="J2384" s="13" t="s">
        <v>2414</v>
      </c>
    </row>
    <row r="2385" spans="1:10" ht="15" customHeight="1">
      <c r="A2385" s="42" t="s">
        <v>2449</v>
      </c>
      <c r="B2385" s="13">
        <v>9768136684</v>
      </c>
      <c r="C2385" s="42" t="s">
        <v>437</v>
      </c>
      <c r="D2385" s="42" t="s">
        <v>438</v>
      </c>
      <c r="E2385" s="43">
        <v>41218.416666666664</v>
      </c>
      <c r="F2385" s="42" t="s">
        <v>2409</v>
      </c>
      <c r="G2385" s="13" t="s">
        <v>440</v>
      </c>
      <c r="H2385" s="13">
        <v>100</v>
      </c>
      <c r="I2385" s="13">
        <v>68</v>
      </c>
      <c r="J2385" s="13" t="s">
        <v>2414</v>
      </c>
    </row>
    <row r="2386" spans="1:10" ht="15" customHeight="1">
      <c r="A2386" s="42" t="s">
        <v>2450</v>
      </c>
      <c r="B2386" s="13">
        <v>7738389226</v>
      </c>
      <c r="C2386" s="42" t="s">
        <v>437</v>
      </c>
      <c r="D2386" s="42" t="s">
        <v>438</v>
      </c>
      <c r="E2386" s="43">
        <v>41218.427083333336</v>
      </c>
      <c r="F2386" s="42" t="s">
        <v>2409</v>
      </c>
      <c r="G2386" s="13" t="s">
        <v>440</v>
      </c>
      <c r="H2386" s="13">
        <v>400</v>
      </c>
      <c r="I2386" s="13">
        <v>389</v>
      </c>
      <c r="J2386" s="13" t="s">
        <v>2410</v>
      </c>
    </row>
    <row r="2387" spans="1:10" ht="15" customHeight="1">
      <c r="A2387" s="42" t="s">
        <v>2451</v>
      </c>
      <c r="B2387" s="13">
        <v>9886336381</v>
      </c>
      <c r="C2387" s="42" t="s">
        <v>437</v>
      </c>
      <c r="D2387" s="42" t="s">
        <v>438</v>
      </c>
      <c r="E2387" s="43">
        <v>41218.520833333336</v>
      </c>
      <c r="F2387" s="42" t="s">
        <v>2409</v>
      </c>
      <c r="G2387" s="13" t="s">
        <v>440</v>
      </c>
      <c r="H2387" s="13">
        <v>130</v>
      </c>
      <c r="I2387" s="13">
        <v>136</v>
      </c>
      <c r="J2387" s="13" t="s">
        <v>2414</v>
      </c>
    </row>
    <row r="2388" spans="1:10" ht="15" customHeight="1">
      <c r="A2388" s="42" t="s">
        <v>2452</v>
      </c>
      <c r="B2388" s="13">
        <v>9820132558</v>
      </c>
      <c r="C2388" s="42" t="s">
        <v>437</v>
      </c>
      <c r="D2388" s="42" t="s">
        <v>438</v>
      </c>
      <c r="E2388" s="43">
        <v>41218.541666666664</v>
      </c>
      <c r="F2388" s="42" t="s">
        <v>2409</v>
      </c>
      <c r="G2388" s="13" t="s">
        <v>440</v>
      </c>
      <c r="H2388" s="13">
        <v>257</v>
      </c>
      <c r="I2388" s="13">
        <v>243</v>
      </c>
      <c r="J2388" s="13" t="s">
        <v>2410</v>
      </c>
    </row>
    <row r="2389" spans="1:10" ht="15" customHeight="1">
      <c r="A2389" s="42" t="s">
        <v>1737</v>
      </c>
      <c r="B2389" s="13">
        <v>9930461609</v>
      </c>
      <c r="C2389" s="42" t="s">
        <v>437</v>
      </c>
      <c r="D2389" s="42" t="s">
        <v>438</v>
      </c>
      <c r="E2389" s="43">
        <v>41218.59375</v>
      </c>
      <c r="F2389" s="42" t="s">
        <v>2409</v>
      </c>
      <c r="G2389" s="13" t="s">
        <v>440</v>
      </c>
      <c r="H2389" s="13">
        <v>192</v>
      </c>
      <c r="I2389" s="13">
        <v>183</v>
      </c>
      <c r="J2389" s="13" t="s">
        <v>2414</v>
      </c>
    </row>
    <row r="2390" spans="1:10" ht="15" customHeight="1">
      <c r="A2390" s="42" t="s">
        <v>2453</v>
      </c>
      <c r="B2390" s="13">
        <v>9702003777</v>
      </c>
      <c r="C2390" s="42" t="s">
        <v>437</v>
      </c>
      <c r="D2390" s="42" t="s">
        <v>438</v>
      </c>
      <c r="E2390" s="43">
        <v>41218.65625</v>
      </c>
      <c r="F2390" s="42" t="s">
        <v>2409</v>
      </c>
      <c r="G2390" s="13" t="s">
        <v>440</v>
      </c>
      <c r="H2390" s="13">
        <v>382</v>
      </c>
      <c r="I2390" s="13">
        <v>368</v>
      </c>
      <c r="J2390" s="13" t="s">
        <v>2410</v>
      </c>
    </row>
    <row r="2391" spans="1:10" ht="15" customHeight="1">
      <c r="A2391" s="42" t="s">
        <v>2454</v>
      </c>
      <c r="B2391" s="13">
        <v>9987555102</v>
      </c>
      <c r="C2391" s="42" t="s">
        <v>437</v>
      </c>
      <c r="D2391" s="42" t="s">
        <v>438</v>
      </c>
      <c r="E2391" s="43">
        <v>41218.65625</v>
      </c>
      <c r="F2391" s="42" t="s">
        <v>2409</v>
      </c>
      <c r="G2391" s="13" t="s">
        <v>440</v>
      </c>
      <c r="H2391" s="13">
        <v>525</v>
      </c>
      <c r="I2391" s="13">
        <v>545</v>
      </c>
      <c r="J2391" s="13" t="s">
        <v>2411</v>
      </c>
    </row>
    <row r="2392" spans="1:10" ht="15" customHeight="1">
      <c r="A2392" s="42" t="s">
        <v>2455</v>
      </c>
      <c r="B2392" s="13">
        <v>9885566488</v>
      </c>
      <c r="C2392" s="42" t="s">
        <v>437</v>
      </c>
      <c r="D2392" s="42" t="s">
        <v>486</v>
      </c>
      <c r="E2392" s="43">
        <v>41218.6875</v>
      </c>
      <c r="F2392" s="42" t="s">
        <v>2409</v>
      </c>
      <c r="G2392" s="13" t="s">
        <v>440</v>
      </c>
      <c r="H2392" s="13">
        <v>260</v>
      </c>
      <c r="I2392" s="13">
        <v>277</v>
      </c>
      <c r="J2392" s="13" t="s">
        <v>2414</v>
      </c>
    </row>
    <row r="2393" spans="1:10" ht="15" customHeight="1">
      <c r="A2393" s="42" t="s">
        <v>2456</v>
      </c>
      <c r="B2393" s="13">
        <v>9699366777</v>
      </c>
      <c r="C2393" s="42" t="s">
        <v>437</v>
      </c>
      <c r="D2393" s="42" t="s">
        <v>438</v>
      </c>
      <c r="E2393" s="43">
        <v>41218.739583333336</v>
      </c>
      <c r="F2393" s="42" t="s">
        <v>2409</v>
      </c>
      <c r="G2393" s="13" t="s">
        <v>440</v>
      </c>
      <c r="H2393" s="13">
        <v>586</v>
      </c>
      <c r="I2393" s="13">
        <v>606</v>
      </c>
      <c r="J2393" s="13" t="s">
        <v>2411</v>
      </c>
    </row>
    <row r="2394" spans="1:10" ht="15" customHeight="1">
      <c r="A2394" s="42" t="s">
        <v>1278</v>
      </c>
      <c r="B2394" s="13">
        <v>9702003049</v>
      </c>
      <c r="C2394" s="42" t="s">
        <v>437</v>
      </c>
      <c r="D2394" s="42" t="s">
        <v>461</v>
      </c>
      <c r="E2394" s="43">
        <v>41218.75</v>
      </c>
      <c r="F2394" s="42" t="s">
        <v>2409</v>
      </c>
      <c r="G2394" s="13" t="s">
        <v>440</v>
      </c>
      <c r="H2394" s="13">
        <v>258</v>
      </c>
      <c r="I2394" s="13">
        <v>182</v>
      </c>
      <c r="J2394" s="13" t="s">
        <v>2410</v>
      </c>
    </row>
    <row r="2395" spans="1:10" ht="15" customHeight="1">
      <c r="A2395" s="42" t="s">
        <v>506</v>
      </c>
      <c r="B2395" s="13">
        <v>9819952825</v>
      </c>
      <c r="C2395" s="42" t="s">
        <v>437</v>
      </c>
      <c r="D2395" s="42" t="s">
        <v>461</v>
      </c>
      <c r="E2395" s="43">
        <v>41218.770833333336</v>
      </c>
      <c r="F2395" s="42" t="s">
        <v>2409</v>
      </c>
      <c r="G2395" s="13" t="s">
        <v>440</v>
      </c>
      <c r="H2395" s="13">
        <v>115</v>
      </c>
      <c r="I2395" s="13">
        <v>75</v>
      </c>
      <c r="J2395" s="13" t="s">
        <v>2414</v>
      </c>
    </row>
    <row r="2396" spans="1:10" ht="15" customHeight="1">
      <c r="A2396" s="42" t="s">
        <v>2457</v>
      </c>
      <c r="B2396" s="13">
        <v>9324060495</v>
      </c>
      <c r="C2396" s="42" t="s">
        <v>437</v>
      </c>
      <c r="D2396" s="42" t="s">
        <v>448</v>
      </c>
      <c r="E2396" s="43">
        <v>41218.833333333336</v>
      </c>
      <c r="F2396" s="42" t="s">
        <v>2409</v>
      </c>
      <c r="G2396" s="13" t="s">
        <v>440</v>
      </c>
      <c r="H2396" s="13">
        <v>283.5</v>
      </c>
      <c r="I2396" s="13">
        <v>265</v>
      </c>
      <c r="J2396" s="13" t="s">
        <v>2414</v>
      </c>
    </row>
    <row r="2397" spans="1:10" ht="15" customHeight="1">
      <c r="A2397" s="42" t="s">
        <v>1703</v>
      </c>
      <c r="B2397" s="13">
        <v>9920244009</v>
      </c>
      <c r="C2397" s="42" t="s">
        <v>437</v>
      </c>
      <c r="D2397" s="42" t="s">
        <v>438</v>
      </c>
      <c r="E2397" s="43">
        <v>41218.833333333336</v>
      </c>
      <c r="F2397" s="42" t="s">
        <v>2409</v>
      </c>
      <c r="G2397" s="13" t="s">
        <v>440</v>
      </c>
      <c r="H2397" s="13">
        <v>120</v>
      </c>
      <c r="I2397" s="13">
        <v>86</v>
      </c>
      <c r="J2397" s="13" t="s">
        <v>2411</v>
      </c>
    </row>
    <row r="2398" spans="1:10" ht="15" customHeight="1">
      <c r="A2398" s="42" t="s">
        <v>2458</v>
      </c>
      <c r="B2398" s="13">
        <v>9769554513</v>
      </c>
      <c r="C2398" s="42" t="s">
        <v>437</v>
      </c>
      <c r="D2398" s="42" t="s">
        <v>461</v>
      </c>
      <c r="E2398" s="43">
        <v>41218.895833333336</v>
      </c>
      <c r="F2398" s="42" t="s">
        <v>2409</v>
      </c>
      <c r="G2398" s="13" t="s">
        <v>440</v>
      </c>
      <c r="H2398" s="13">
        <v>415</v>
      </c>
      <c r="I2398" s="13">
        <v>420</v>
      </c>
      <c r="J2398" s="13" t="s">
        <v>2410</v>
      </c>
    </row>
    <row r="2399" spans="1:10" ht="15" customHeight="1">
      <c r="A2399" s="42" t="s">
        <v>2459</v>
      </c>
      <c r="B2399" s="13">
        <v>9029924342</v>
      </c>
      <c r="C2399" s="42" t="s">
        <v>437</v>
      </c>
      <c r="D2399" s="42" t="s">
        <v>438</v>
      </c>
      <c r="E2399" s="43">
        <v>41219.1875</v>
      </c>
      <c r="F2399" s="42" t="s">
        <v>2409</v>
      </c>
      <c r="G2399" s="13" t="s">
        <v>440</v>
      </c>
      <c r="H2399" s="13">
        <v>247</v>
      </c>
      <c r="I2399" s="13">
        <v>254</v>
      </c>
      <c r="J2399" s="13" t="s">
        <v>2410</v>
      </c>
    </row>
    <row r="2400" spans="1:10" ht="15" customHeight="1">
      <c r="A2400" s="42" t="s">
        <v>2460</v>
      </c>
      <c r="B2400" s="13">
        <v>9820193925</v>
      </c>
      <c r="C2400" s="42" t="s">
        <v>437</v>
      </c>
      <c r="D2400" s="42" t="s">
        <v>438</v>
      </c>
      <c r="E2400" s="43">
        <v>41219.25</v>
      </c>
      <c r="F2400" s="42" t="s">
        <v>2409</v>
      </c>
      <c r="G2400" s="13" t="s">
        <v>440</v>
      </c>
      <c r="H2400" s="13">
        <v>543</v>
      </c>
      <c r="I2400" s="13">
        <v>558</v>
      </c>
      <c r="J2400" s="13" t="s">
        <v>2410</v>
      </c>
    </row>
    <row r="2401" spans="1:10" ht="15" customHeight="1">
      <c r="A2401" s="42" t="s">
        <v>480</v>
      </c>
      <c r="B2401" s="13">
        <v>7208008001</v>
      </c>
      <c r="C2401" s="42" t="s">
        <v>437</v>
      </c>
      <c r="D2401" s="42" t="s">
        <v>448</v>
      </c>
      <c r="E2401" s="43">
        <v>41219.3125</v>
      </c>
      <c r="F2401" s="42" t="s">
        <v>2409</v>
      </c>
      <c r="G2401" s="13" t="s">
        <v>440</v>
      </c>
      <c r="H2401" s="13">
        <v>307</v>
      </c>
      <c r="I2401" s="13">
        <v>306</v>
      </c>
      <c r="J2401" s="13" t="s">
        <v>2411</v>
      </c>
    </row>
    <row r="2402" spans="1:10" ht="15" customHeight="1">
      <c r="A2402" s="42" t="s">
        <v>2155</v>
      </c>
      <c r="B2402" s="13">
        <v>9819455829</v>
      </c>
      <c r="C2402" s="42" t="s">
        <v>437</v>
      </c>
      <c r="D2402" s="42" t="s">
        <v>438</v>
      </c>
      <c r="E2402" s="43">
        <v>41219.322916666664</v>
      </c>
      <c r="F2402" s="42" t="s">
        <v>2409</v>
      </c>
      <c r="G2402" s="13" t="s">
        <v>440</v>
      </c>
      <c r="H2402" s="13">
        <v>102</v>
      </c>
      <c r="I2402" s="13">
        <v>94</v>
      </c>
      <c r="J2402" s="13" t="s">
        <v>2414</v>
      </c>
    </row>
    <row r="2403" spans="1:10" ht="15" customHeight="1">
      <c r="A2403" s="42" t="s">
        <v>2461</v>
      </c>
      <c r="B2403" s="13">
        <v>9920630887</v>
      </c>
      <c r="C2403" s="42" t="s">
        <v>437</v>
      </c>
      <c r="D2403" s="42" t="s">
        <v>438</v>
      </c>
      <c r="E2403" s="43">
        <v>41219.354166666664</v>
      </c>
      <c r="F2403" s="42" t="s">
        <v>2409</v>
      </c>
      <c r="G2403" s="13" t="s">
        <v>440</v>
      </c>
      <c r="H2403" s="13">
        <v>236</v>
      </c>
      <c r="I2403" s="13">
        <v>230</v>
      </c>
      <c r="J2403" s="13" t="s">
        <v>2410</v>
      </c>
    </row>
    <row r="2404" spans="1:10" ht="15" customHeight="1">
      <c r="A2404" s="42" t="s">
        <v>698</v>
      </c>
      <c r="B2404" s="13">
        <v>9820989907</v>
      </c>
      <c r="C2404" s="42" t="s">
        <v>437</v>
      </c>
      <c r="D2404" s="42" t="s">
        <v>461</v>
      </c>
      <c r="E2404" s="43">
        <v>41219.364583333336</v>
      </c>
      <c r="F2404" s="42" t="s">
        <v>2409</v>
      </c>
      <c r="G2404" s="13" t="s">
        <v>440</v>
      </c>
      <c r="H2404" s="13">
        <v>101</v>
      </c>
      <c r="I2404" s="13">
        <v>70</v>
      </c>
      <c r="J2404" s="13" t="s">
        <v>2411</v>
      </c>
    </row>
    <row r="2405" spans="1:10" ht="15" customHeight="1">
      <c r="A2405" s="42" t="s">
        <v>912</v>
      </c>
      <c r="B2405" s="13">
        <v>9920010449</v>
      </c>
      <c r="C2405" s="42" t="s">
        <v>437</v>
      </c>
      <c r="D2405" s="42" t="s">
        <v>438</v>
      </c>
      <c r="E2405" s="43">
        <v>41219.385416666664</v>
      </c>
      <c r="F2405" s="42" t="s">
        <v>2409</v>
      </c>
      <c r="G2405" s="13" t="s">
        <v>440</v>
      </c>
      <c r="H2405" s="13">
        <v>182</v>
      </c>
      <c r="I2405" s="13">
        <v>183</v>
      </c>
      <c r="J2405" s="13" t="s">
        <v>2414</v>
      </c>
    </row>
    <row r="2406" spans="1:10" ht="15" customHeight="1">
      <c r="A2406" s="42" t="s">
        <v>487</v>
      </c>
      <c r="B2406" s="13">
        <v>9029921350</v>
      </c>
      <c r="C2406" s="42" t="s">
        <v>437</v>
      </c>
      <c r="D2406" s="42" t="s">
        <v>438</v>
      </c>
      <c r="E2406" s="43">
        <v>41219.4375</v>
      </c>
      <c r="F2406" s="42" t="s">
        <v>2409</v>
      </c>
      <c r="G2406" s="13" t="s">
        <v>440</v>
      </c>
      <c r="H2406" s="13">
        <v>195</v>
      </c>
      <c r="I2406" s="13">
        <v>200</v>
      </c>
      <c r="J2406" s="13" t="s">
        <v>2411</v>
      </c>
    </row>
    <row r="2407" spans="1:10" ht="15" customHeight="1">
      <c r="A2407" s="42" t="s">
        <v>2462</v>
      </c>
      <c r="B2407" s="13">
        <v>9867177755</v>
      </c>
      <c r="C2407" s="42" t="s">
        <v>437</v>
      </c>
      <c r="D2407" s="42" t="s">
        <v>438</v>
      </c>
      <c r="E2407" s="43">
        <v>41219.458333333336</v>
      </c>
      <c r="F2407" s="42" t="s">
        <v>2409</v>
      </c>
      <c r="G2407" s="13" t="s">
        <v>440</v>
      </c>
      <c r="H2407" s="13">
        <v>223</v>
      </c>
      <c r="I2407" s="13">
        <v>207</v>
      </c>
      <c r="J2407" s="13" t="s">
        <v>2414</v>
      </c>
    </row>
    <row r="2408" spans="1:10" ht="15" customHeight="1">
      <c r="A2408" s="42" t="s">
        <v>2463</v>
      </c>
      <c r="B2408" s="13">
        <v>9323184974</v>
      </c>
      <c r="C2408" s="42" t="s">
        <v>437</v>
      </c>
      <c r="D2408" s="42" t="s">
        <v>438</v>
      </c>
      <c r="E2408" s="43">
        <v>41219.46875</v>
      </c>
      <c r="F2408" s="42" t="s">
        <v>2409</v>
      </c>
      <c r="G2408" s="13" t="s">
        <v>440</v>
      </c>
      <c r="H2408" s="13">
        <v>622</v>
      </c>
      <c r="I2408" s="13">
        <v>628</v>
      </c>
      <c r="J2408" s="13" t="s">
        <v>2410</v>
      </c>
    </row>
    <row r="2409" spans="1:10" ht="15" customHeight="1">
      <c r="A2409" s="42" t="s">
        <v>2464</v>
      </c>
      <c r="B2409" s="13">
        <v>9870499553</v>
      </c>
      <c r="C2409" s="42" t="s">
        <v>437</v>
      </c>
      <c r="D2409" s="42" t="s">
        <v>438</v>
      </c>
      <c r="E2409" s="43">
        <v>41219.5</v>
      </c>
      <c r="F2409" s="42" t="s">
        <v>2409</v>
      </c>
      <c r="G2409" s="13" t="s">
        <v>440</v>
      </c>
      <c r="H2409" s="13">
        <v>821.8</v>
      </c>
      <c r="I2409" s="13">
        <v>824</v>
      </c>
      <c r="J2409" s="13" t="s">
        <v>2411</v>
      </c>
    </row>
    <row r="2410" spans="1:10" ht="15" customHeight="1">
      <c r="A2410" s="42" t="s">
        <v>2465</v>
      </c>
      <c r="B2410" s="13">
        <v>9820023436</v>
      </c>
      <c r="C2410" s="42" t="s">
        <v>437</v>
      </c>
      <c r="D2410" s="42" t="s">
        <v>438</v>
      </c>
      <c r="E2410" s="43">
        <v>41219.604166666664</v>
      </c>
      <c r="F2410" s="42" t="s">
        <v>2409</v>
      </c>
      <c r="G2410" s="13" t="s">
        <v>440</v>
      </c>
      <c r="H2410" s="13">
        <v>153</v>
      </c>
      <c r="I2410" s="13">
        <v>164</v>
      </c>
      <c r="J2410" s="13" t="s">
        <v>2414</v>
      </c>
    </row>
    <row r="2411" spans="1:10" ht="15" customHeight="1">
      <c r="A2411" s="42" t="s">
        <v>2466</v>
      </c>
      <c r="B2411" s="13">
        <v>9930134861</v>
      </c>
      <c r="C2411" s="42" t="s">
        <v>437</v>
      </c>
      <c r="D2411" s="42" t="s">
        <v>438</v>
      </c>
      <c r="E2411" s="43">
        <v>41219.625</v>
      </c>
      <c r="F2411" s="42" t="s">
        <v>2409</v>
      </c>
      <c r="G2411" s="13" t="s">
        <v>440</v>
      </c>
      <c r="H2411" s="13">
        <v>163</v>
      </c>
      <c r="I2411" s="13">
        <v>153</v>
      </c>
      <c r="J2411" s="13" t="s">
        <v>2410</v>
      </c>
    </row>
    <row r="2412" spans="1:10" ht="15" customHeight="1">
      <c r="A2412" s="42" t="s">
        <v>478</v>
      </c>
      <c r="B2412" s="13">
        <v>9820283087</v>
      </c>
      <c r="C2412" s="42" t="s">
        <v>437</v>
      </c>
      <c r="D2412" s="42" t="s">
        <v>438</v>
      </c>
      <c r="E2412" s="43">
        <v>41219.666666666664</v>
      </c>
      <c r="F2412" s="42" t="s">
        <v>2409</v>
      </c>
      <c r="G2412" s="13" t="s">
        <v>440</v>
      </c>
      <c r="H2412" s="13">
        <v>484.4</v>
      </c>
      <c r="I2412" s="13">
        <v>483</v>
      </c>
      <c r="J2412" s="13" t="s">
        <v>2411</v>
      </c>
    </row>
    <row r="2413" spans="1:10" ht="15" customHeight="1">
      <c r="A2413" s="42" t="s">
        <v>498</v>
      </c>
      <c r="B2413" s="13">
        <v>9820847650</v>
      </c>
      <c r="C2413" s="42" t="s">
        <v>437</v>
      </c>
      <c r="D2413" s="42" t="s">
        <v>448</v>
      </c>
      <c r="E2413" s="43">
        <v>41219.666666666664</v>
      </c>
      <c r="F2413" s="42" t="s">
        <v>2409</v>
      </c>
      <c r="G2413" s="13" t="s">
        <v>440</v>
      </c>
      <c r="H2413" s="13">
        <v>309</v>
      </c>
      <c r="I2413" s="13">
        <v>319</v>
      </c>
      <c r="J2413" s="13" t="s">
        <v>2414</v>
      </c>
    </row>
    <row r="2414" spans="1:10" ht="15" customHeight="1">
      <c r="A2414" s="42" t="s">
        <v>2467</v>
      </c>
      <c r="B2414" s="13">
        <v>8454945118</v>
      </c>
      <c r="C2414" s="42" t="s">
        <v>437</v>
      </c>
      <c r="D2414" s="42" t="s">
        <v>488</v>
      </c>
      <c r="E2414" s="43">
        <v>41219.71875</v>
      </c>
      <c r="F2414" s="42" t="s">
        <v>2409</v>
      </c>
      <c r="G2414" s="13" t="s">
        <v>440</v>
      </c>
      <c r="H2414" s="13">
        <v>340</v>
      </c>
      <c r="I2414" s="13">
        <v>296</v>
      </c>
      <c r="J2414" s="13" t="s">
        <v>2414</v>
      </c>
    </row>
    <row r="2415" spans="1:10" ht="15" customHeight="1">
      <c r="A2415" s="42" t="s">
        <v>1199</v>
      </c>
      <c r="B2415" s="13">
        <v>9930666022</v>
      </c>
      <c r="C2415" s="42" t="s">
        <v>437</v>
      </c>
      <c r="D2415" s="42" t="s">
        <v>438</v>
      </c>
      <c r="E2415" s="43">
        <v>41219.729166666664</v>
      </c>
      <c r="F2415" s="42" t="s">
        <v>2409</v>
      </c>
      <c r="G2415" s="13" t="s">
        <v>440</v>
      </c>
      <c r="H2415" s="13">
        <v>146</v>
      </c>
      <c r="I2415" s="13">
        <v>127</v>
      </c>
      <c r="J2415" s="13" t="s">
        <v>2410</v>
      </c>
    </row>
    <row r="2416" spans="1:10" ht="15" customHeight="1">
      <c r="A2416" s="42" t="s">
        <v>834</v>
      </c>
      <c r="B2416" s="13">
        <v>9833017058</v>
      </c>
      <c r="C2416" s="42" t="s">
        <v>437</v>
      </c>
      <c r="D2416" s="42" t="s">
        <v>438</v>
      </c>
      <c r="E2416" s="43">
        <v>41219.78125</v>
      </c>
      <c r="F2416" s="42" t="s">
        <v>2409</v>
      </c>
      <c r="G2416" s="13" t="s">
        <v>440</v>
      </c>
      <c r="H2416" s="13">
        <v>129</v>
      </c>
      <c r="I2416" s="13">
        <v>127</v>
      </c>
      <c r="J2416" s="13" t="s">
        <v>2411</v>
      </c>
    </row>
    <row r="2417" spans="1:10" ht="15" customHeight="1">
      <c r="A2417" s="42" t="s">
        <v>597</v>
      </c>
      <c r="B2417" s="13">
        <v>9820626141</v>
      </c>
      <c r="C2417" s="42" t="s">
        <v>437</v>
      </c>
      <c r="D2417" s="42" t="s">
        <v>438</v>
      </c>
      <c r="E2417" s="43">
        <v>41219.78125</v>
      </c>
      <c r="F2417" s="42" t="s">
        <v>2409</v>
      </c>
      <c r="G2417" s="13" t="s">
        <v>440</v>
      </c>
      <c r="H2417" s="13">
        <v>124</v>
      </c>
      <c r="I2417" s="13">
        <v>94</v>
      </c>
      <c r="J2417" s="13" t="s">
        <v>2410</v>
      </c>
    </row>
    <row r="2418" spans="1:10" ht="15" customHeight="1">
      <c r="A2418" s="42" t="s">
        <v>480</v>
      </c>
      <c r="B2418" s="13">
        <v>7208008001</v>
      </c>
      <c r="C2418" s="42" t="s">
        <v>437</v>
      </c>
      <c r="D2418" s="42" t="s">
        <v>448</v>
      </c>
      <c r="E2418" s="43">
        <v>41219.833333333336</v>
      </c>
      <c r="F2418" s="42" t="s">
        <v>2409</v>
      </c>
      <c r="G2418" s="13" t="s">
        <v>440</v>
      </c>
      <c r="H2418" s="13">
        <v>401</v>
      </c>
      <c r="I2418" s="13">
        <v>374</v>
      </c>
      <c r="J2418" s="13" t="s">
        <v>2410</v>
      </c>
    </row>
    <row r="2419" spans="1:10" ht="15" customHeight="1">
      <c r="A2419" s="42" t="s">
        <v>859</v>
      </c>
      <c r="B2419" s="13">
        <v>9833529933</v>
      </c>
      <c r="C2419" s="42" t="s">
        <v>437</v>
      </c>
      <c r="D2419" s="42" t="s">
        <v>438</v>
      </c>
      <c r="E2419" s="43">
        <v>41219.875</v>
      </c>
      <c r="F2419" s="42" t="s">
        <v>2409</v>
      </c>
      <c r="G2419" s="13" t="s">
        <v>440</v>
      </c>
      <c r="H2419" s="13">
        <v>543</v>
      </c>
      <c r="I2419" s="13">
        <v>572</v>
      </c>
      <c r="J2419" s="13" t="s">
        <v>2411</v>
      </c>
    </row>
    <row r="2420" spans="1:10" ht="15" customHeight="1">
      <c r="A2420" s="42" t="s">
        <v>2468</v>
      </c>
      <c r="B2420" s="13">
        <v>9560288114</v>
      </c>
      <c r="C2420" s="42" t="s">
        <v>437</v>
      </c>
      <c r="D2420" s="42" t="s">
        <v>438</v>
      </c>
      <c r="E2420" s="43">
        <v>41220.166666666664</v>
      </c>
      <c r="F2420" s="42" t="s">
        <v>2409</v>
      </c>
      <c r="G2420" s="13" t="s">
        <v>440</v>
      </c>
      <c r="H2420" s="13">
        <v>394</v>
      </c>
      <c r="I2420" s="13">
        <v>407</v>
      </c>
      <c r="J2420" s="13" t="s">
        <v>2410</v>
      </c>
    </row>
    <row r="2421" spans="1:10" ht="15" customHeight="1">
      <c r="A2421" s="42" t="s">
        <v>1975</v>
      </c>
      <c r="B2421" s="13">
        <v>9833376951</v>
      </c>
      <c r="C2421" s="42" t="s">
        <v>437</v>
      </c>
      <c r="D2421" s="42" t="s">
        <v>438</v>
      </c>
      <c r="E2421" s="43">
        <v>41220.239583333336</v>
      </c>
      <c r="F2421" s="42" t="s">
        <v>2409</v>
      </c>
      <c r="G2421" s="13" t="s">
        <v>440</v>
      </c>
      <c r="H2421" s="13">
        <v>226</v>
      </c>
      <c r="I2421" s="13">
        <v>201</v>
      </c>
      <c r="J2421" s="13" t="s">
        <v>2410</v>
      </c>
    </row>
    <row r="2422" spans="1:10" ht="15" customHeight="1">
      <c r="A2422" s="42" t="s">
        <v>2469</v>
      </c>
      <c r="B2422" s="13">
        <v>9819464958</v>
      </c>
      <c r="C2422" s="42" t="s">
        <v>437</v>
      </c>
      <c r="D2422" s="42" t="s">
        <v>438</v>
      </c>
      <c r="E2422" s="43">
        <v>41220.322916666664</v>
      </c>
      <c r="F2422" s="42" t="s">
        <v>2409</v>
      </c>
      <c r="G2422" s="13" t="s">
        <v>440</v>
      </c>
      <c r="H2422" s="13">
        <v>100</v>
      </c>
      <c r="I2422" s="13">
        <v>90</v>
      </c>
      <c r="J2422" s="13" t="s">
        <v>2410</v>
      </c>
    </row>
    <row r="2423" spans="1:10" ht="15" customHeight="1">
      <c r="A2423" s="42" t="s">
        <v>480</v>
      </c>
      <c r="B2423" s="13">
        <v>7208008001</v>
      </c>
      <c r="C2423" s="42" t="s">
        <v>437</v>
      </c>
      <c r="D2423" s="42" t="s">
        <v>448</v>
      </c>
      <c r="E2423" s="43">
        <v>41220.333333333336</v>
      </c>
      <c r="F2423" s="42" t="s">
        <v>2409</v>
      </c>
      <c r="G2423" s="13" t="s">
        <v>440</v>
      </c>
      <c r="H2423" s="13">
        <v>941</v>
      </c>
      <c r="I2423" s="13">
        <v>1012</v>
      </c>
      <c r="J2423" s="13" t="s">
        <v>2414</v>
      </c>
    </row>
    <row r="2424" spans="1:10" ht="15" customHeight="1">
      <c r="A2424" s="42" t="s">
        <v>480</v>
      </c>
      <c r="B2424" s="13">
        <v>7208008001</v>
      </c>
      <c r="C2424" s="42" t="s">
        <v>437</v>
      </c>
      <c r="D2424" s="42" t="s">
        <v>448</v>
      </c>
      <c r="E2424" s="43">
        <v>41220.34375</v>
      </c>
      <c r="F2424" s="42" t="s">
        <v>2409</v>
      </c>
      <c r="G2424" s="13" t="s">
        <v>440</v>
      </c>
      <c r="H2424" s="13">
        <v>381</v>
      </c>
      <c r="I2424" s="13">
        <v>384</v>
      </c>
      <c r="J2424" s="13" t="s">
        <v>2411</v>
      </c>
    </row>
    <row r="2425" spans="1:10" ht="15" customHeight="1">
      <c r="A2425" s="42" t="s">
        <v>698</v>
      </c>
      <c r="B2425" s="13">
        <v>9820989907</v>
      </c>
      <c r="C2425" s="42" t="s">
        <v>437</v>
      </c>
      <c r="D2425" s="42" t="s">
        <v>461</v>
      </c>
      <c r="E2425" s="43">
        <v>41220.364583333336</v>
      </c>
      <c r="F2425" s="42" t="s">
        <v>2409</v>
      </c>
      <c r="G2425" s="13" t="s">
        <v>440</v>
      </c>
      <c r="H2425" s="13">
        <v>126</v>
      </c>
      <c r="I2425" s="13">
        <v>83</v>
      </c>
      <c r="J2425" s="13" t="s">
        <v>2410</v>
      </c>
    </row>
    <row r="2426" spans="1:10" ht="15" customHeight="1">
      <c r="A2426" s="42" t="s">
        <v>1498</v>
      </c>
      <c r="B2426" s="13">
        <v>9029004555</v>
      </c>
      <c r="C2426" s="42" t="s">
        <v>437</v>
      </c>
      <c r="D2426" s="42" t="s">
        <v>438</v>
      </c>
      <c r="E2426" s="43">
        <v>41220.416666666664</v>
      </c>
      <c r="F2426" s="42" t="s">
        <v>2409</v>
      </c>
      <c r="G2426" s="13" t="s">
        <v>440</v>
      </c>
      <c r="H2426" s="13">
        <v>104</v>
      </c>
      <c r="I2426" s="13">
        <v>104</v>
      </c>
      <c r="J2426" s="13" t="s">
        <v>2411</v>
      </c>
    </row>
    <row r="2427" spans="1:10" ht="15" customHeight="1">
      <c r="A2427" s="42" t="s">
        <v>597</v>
      </c>
      <c r="B2427" s="13">
        <v>9820626141</v>
      </c>
      <c r="C2427" s="42" t="s">
        <v>437</v>
      </c>
      <c r="D2427" s="42" t="s">
        <v>438</v>
      </c>
      <c r="E2427" s="43">
        <v>41220.489583333336</v>
      </c>
      <c r="F2427" s="42" t="s">
        <v>2409</v>
      </c>
      <c r="G2427" s="13" t="s">
        <v>440</v>
      </c>
      <c r="H2427" s="13">
        <v>140</v>
      </c>
      <c r="I2427" s="13">
        <v>116</v>
      </c>
      <c r="J2427" s="13" t="s">
        <v>2410</v>
      </c>
    </row>
    <row r="2428" spans="1:10" ht="15" customHeight="1">
      <c r="A2428" s="42" t="s">
        <v>477</v>
      </c>
      <c r="B2428" s="13">
        <v>9820350790</v>
      </c>
      <c r="C2428" s="42" t="s">
        <v>437</v>
      </c>
      <c r="D2428" s="42" t="s">
        <v>438</v>
      </c>
      <c r="E2428" s="43">
        <v>41220.5625</v>
      </c>
      <c r="F2428" s="42" t="s">
        <v>2409</v>
      </c>
      <c r="G2428" s="13" t="s">
        <v>440</v>
      </c>
      <c r="H2428" s="13">
        <v>100</v>
      </c>
      <c r="I2428" s="13">
        <v>49</v>
      </c>
      <c r="J2428" s="13" t="s">
        <v>2414</v>
      </c>
    </row>
    <row r="2429" spans="1:10" ht="15" customHeight="1">
      <c r="A2429" s="42" t="s">
        <v>2470</v>
      </c>
      <c r="B2429" s="13">
        <v>9920398423</v>
      </c>
      <c r="C2429" s="42" t="s">
        <v>437</v>
      </c>
      <c r="D2429" s="42" t="s">
        <v>461</v>
      </c>
      <c r="E2429" s="43">
        <v>41220.59375</v>
      </c>
      <c r="F2429" s="42" t="s">
        <v>2409</v>
      </c>
      <c r="G2429" s="13" t="s">
        <v>440</v>
      </c>
      <c r="H2429" s="13">
        <v>470</v>
      </c>
      <c r="I2429" s="13">
        <v>431</v>
      </c>
      <c r="J2429" s="13" t="s">
        <v>2410</v>
      </c>
    </row>
    <row r="2430" spans="1:10" ht="15" customHeight="1">
      <c r="A2430" s="42" t="s">
        <v>2471</v>
      </c>
      <c r="B2430" s="13">
        <v>9167617155</v>
      </c>
      <c r="C2430" s="42" t="s">
        <v>437</v>
      </c>
      <c r="D2430" s="42" t="s">
        <v>438</v>
      </c>
      <c r="E2430" s="43">
        <v>41220.645833333336</v>
      </c>
      <c r="F2430" s="42" t="s">
        <v>2409</v>
      </c>
      <c r="G2430" s="13" t="s">
        <v>440</v>
      </c>
      <c r="H2430" s="13">
        <v>337</v>
      </c>
      <c r="I2430" s="13">
        <v>362</v>
      </c>
      <c r="J2430" s="13" t="s">
        <v>2414</v>
      </c>
    </row>
    <row r="2431" spans="1:10" ht="15" customHeight="1">
      <c r="A2431" s="42" t="s">
        <v>1369</v>
      </c>
      <c r="B2431" s="13">
        <v>9320410220</v>
      </c>
      <c r="C2431" s="42" t="s">
        <v>437</v>
      </c>
      <c r="D2431" s="42" t="s">
        <v>438</v>
      </c>
      <c r="E2431" s="43">
        <v>41220.666666666664</v>
      </c>
      <c r="F2431" s="42" t="s">
        <v>2409</v>
      </c>
      <c r="G2431" s="13" t="s">
        <v>440</v>
      </c>
      <c r="H2431" s="13">
        <v>285</v>
      </c>
      <c r="I2431" s="13">
        <v>300</v>
      </c>
      <c r="J2431" s="13" t="s">
        <v>2411</v>
      </c>
    </row>
    <row r="2432" spans="1:10" ht="15" customHeight="1">
      <c r="A2432" s="42" t="s">
        <v>2472</v>
      </c>
      <c r="B2432" s="13">
        <v>9769696255</v>
      </c>
      <c r="C2432" s="42" t="s">
        <v>437</v>
      </c>
      <c r="D2432" s="42" t="s">
        <v>438</v>
      </c>
      <c r="E2432" s="43">
        <v>41220.6875</v>
      </c>
      <c r="F2432" s="42" t="s">
        <v>2409</v>
      </c>
      <c r="G2432" s="13" t="s">
        <v>440</v>
      </c>
      <c r="H2432" s="13">
        <v>561</v>
      </c>
      <c r="I2432" s="13">
        <v>556</v>
      </c>
      <c r="J2432" s="13" t="s">
        <v>2414</v>
      </c>
    </row>
    <row r="2433" spans="1:10" ht="15" customHeight="1">
      <c r="A2433" s="42" t="s">
        <v>480</v>
      </c>
      <c r="B2433" s="13">
        <v>7208008001</v>
      </c>
      <c r="C2433" s="42" t="s">
        <v>437</v>
      </c>
      <c r="D2433" s="42" t="s">
        <v>448</v>
      </c>
      <c r="E2433" s="43">
        <v>41220.760416666664</v>
      </c>
      <c r="F2433" s="42" t="s">
        <v>2409</v>
      </c>
      <c r="G2433" s="13" t="s">
        <v>440</v>
      </c>
      <c r="H2433" s="13">
        <v>381</v>
      </c>
      <c r="I2433" s="13">
        <v>304</v>
      </c>
      <c r="J2433" s="13" t="s">
        <v>2411</v>
      </c>
    </row>
    <row r="2434" spans="1:10" ht="15" customHeight="1">
      <c r="A2434" s="42" t="s">
        <v>872</v>
      </c>
      <c r="B2434" s="13">
        <v>7387866053</v>
      </c>
      <c r="C2434" s="42" t="s">
        <v>437</v>
      </c>
      <c r="D2434" s="42" t="s">
        <v>486</v>
      </c>
      <c r="E2434" s="43">
        <v>41220.770833333336</v>
      </c>
      <c r="F2434" s="42" t="s">
        <v>2409</v>
      </c>
      <c r="G2434" s="13" t="s">
        <v>440</v>
      </c>
      <c r="H2434" s="13">
        <v>114</v>
      </c>
      <c r="I2434" s="13">
        <v>103</v>
      </c>
      <c r="J2434" s="13" t="s">
        <v>2410</v>
      </c>
    </row>
    <row r="2435" spans="1:10" ht="15" customHeight="1">
      <c r="A2435" s="42" t="s">
        <v>2473</v>
      </c>
      <c r="B2435" s="13">
        <v>9711000008</v>
      </c>
      <c r="C2435" s="42" t="s">
        <v>437</v>
      </c>
      <c r="D2435" s="42" t="s">
        <v>438</v>
      </c>
      <c r="E2435" s="43">
        <v>41220.791666666664</v>
      </c>
      <c r="F2435" s="42" t="s">
        <v>2409</v>
      </c>
      <c r="G2435" s="13" t="s">
        <v>440</v>
      </c>
      <c r="H2435" s="13">
        <v>466</v>
      </c>
      <c r="I2435" s="13">
        <v>474</v>
      </c>
      <c r="J2435" s="13" t="s">
        <v>2414</v>
      </c>
    </row>
    <row r="2436" spans="1:10" ht="15" customHeight="1">
      <c r="A2436" s="42" t="s">
        <v>2474</v>
      </c>
      <c r="B2436" s="13">
        <v>9920895923</v>
      </c>
      <c r="C2436" s="42" t="s">
        <v>437</v>
      </c>
      <c r="D2436" s="42" t="s">
        <v>438</v>
      </c>
      <c r="E2436" s="43">
        <v>41220.833333333336</v>
      </c>
      <c r="F2436" s="42" t="s">
        <v>2409</v>
      </c>
      <c r="G2436" s="13" t="s">
        <v>440</v>
      </c>
      <c r="H2436" s="13">
        <v>122</v>
      </c>
      <c r="I2436" s="13">
        <v>94</v>
      </c>
      <c r="J2436" s="13" t="s">
        <v>2410</v>
      </c>
    </row>
    <row r="2437" spans="1:10" ht="15" customHeight="1">
      <c r="A2437" s="42" t="s">
        <v>2475</v>
      </c>
      <c r="B2437" s="13">
        <v>9004404116</v>
      </c>
      <c r="C2437" s="42" t="s">
        <v>437</v>
      </c>
      <c r="D2437" s="42" t="s">
        <v>438</v>
      </c>
      <c r="E2437" s="43">
        <v>41220.864583333336</v>
      </c>
      <c r="F2437" s="42" t="s">
        <v>2409</v>
      </c>
      <c r="G2437" s="13" t="s">
        <v>440</v>
      </c>
      <c r="H2437" s="13">
        <v>301</v>
      </c>
      <c r="I2437" s="13">
        <v>315</v>
      </c>
      <c r="J2437" s="13" t="s">
        <v>2414</v>
      </c>
    </row>
    <row r="2438" spans="1:10" ht="15" customHeight="1">
      <c r="A2438" s="42" t="s">
        <v>2476</v>
      </c>
      <c r="B2438" s="13">
        <v>9167510662</v>
      </c>
      <c r="C2438" s="42" t="s">
        <v>437</v>
      </c>
      <c r="D2438" s="42" t="s">
        <v>438</v>
      </c>
      <c r="E2438" s="43">
        <v>41220.979166666664</v>
      </c>
      <c r="F2438" s="42" t="s">
        <v>2409</v>
      </c>
      <c r="G2438" s="13" t="s">
        <v>440</v>
      </c>
      <c r="H2438" s="13">
        <v>637</v>
      </c>
      <c r="I2438" s="13">
        <v>621</v>
      </c>
      <c r="J2438" s="13" t="s">
        <v>2410</v>
      </c>
    </row>
    <row r="2439" spans="1:10" ht="15" customHeight="1">
      <c r="A2439" s="42" t="s">
        <v>2477</v>
      </c>
      <c r="B2439" s="13">
        <v>9167397167</v>
      </c>
      <c r="C2439" s="42" t="s">
        <v>437</v>
      </c>
      <c r="D2439" s="42" t="s">
        <v>448</v>
      </c>
      <c r="E2439" s="43">
        <v>41214.333333333336</v>
      </c>
      <c r="F2439" s="42" t="s">
        <v>2478</v>
      </c>
      <c r="G2439" s="13" t="s">
        <v>693</v>
      </c>
      <c r="H2439" s="13">
        <v>2200</v>
      </c>
      <c r="I2439" s="13">
        <v>1945</v>
      </c>
      <c r="J2439" s="13" t="s">
        <v>2479</v>
      </c>
    </row>
    <row r="2440" spans="1:10" ht="15" customHeight="1">
      <c r="A2440" s="42" t="s">
        <v>2480</v>
      </c>
      <c r="B2440" s="13">
        <v>9833923117</v>
      </c>
      <c r="C2440" s="42" t="s">
        <v>437</v>
      </c>
      <c r="D2440" s="42" t="s">
        <v>486</v>
      </c>
      <c r="E2440" s="43">
        <v>41215.875</v>
      </c>
      <c r="F2440" s="42" t="s">
        <v>2478</v>
      </c>
      <c r="G2440" s="13" t="s">
        <v>693</v>
      </c>
      <c r="H2440" s="13">
        <v>6600</v>
      </c>
      <c r="I2440" s="13">
        <v>5845</v>
      </c>
      <c r="J2440" s="13" t="s">
        <v>2479</v>
      </c>
    </row>
    <row r="2441" spans="1:10" ht="15" customHeight="1">
      <c r="A2441" s="42" t="s">
        <v>2481</v>
      </c>
      <c r="B2441" s="13">
        <v>9821743550</v>
      </c>
      <c r="C2441" s="42" t="s">
        <v>437</v>
      </c>
      <c r="D2441" s="42" t="s">
        <v>438</v>
      </c>
      <c r="E2441" s="43">
        <v>41217.729166666664</v>
      </c>
      <c r="F2441" s="42" t="s">
        <v>2478</v>
      </c>
      <c r="G2441" s="13" t="s">
        <v>934</v>
      </c>
      <c r="H2441" s="13">
        <v>700</v>
      </c>
      <c r="I2441" s="13">
        <v>495</v>
      </c>
      <c r="J2441" s="13" t="s">
        <v>2479</v>
      </c>
    </row>
    <row r="2442" spans="1:10" ht="15" customHeight="1">
      <c r="A2442" s="42" t="s">
        <v>2482</v>
      </c>
      <c r="B2442" s="13">
        <v>9972833993</v>
      </c>
      <c r="C2442" s="42" t="s">
        <v>437</v>
      </c>
      <c r="D2442" s="42" t="s">
        <v>438</v>
      </c>
      <c r="E2442" s="43">
        <v>41218.229166666664</v>
      </c>
      <c r="F2442" s="42" t="s">
        <v>2478</v>
      </c>
      <c r="G2442" s="13" t="s">
        <v>693</v>
      </c>
      <c r="H2442" s="13">
        <v>2488</v>
      </c>
      <c r="I2442" s="13">
        <v>2197</v>
      </c>
      <c r="J2442" s="13" t="s">
        <v>2479</v>
      </c>
    </row>
    <row r="2443" spans="1:10" ht="15" customHeight="1">
      <c r="A2443" s="42" t="s">
        <v>2483</v>
      </c>
      <c r="B2443" s="13">
        <v>9925461000</v>
      </c>
      <c r="C2443" s="42" t="s">
        <v>437</v>
      </c>
      <c r="D2443" s="42" t="s">
        <v>438</v>
      </c>
      <c r="E2443" s="43">
        <v>41219.447916666664</v>
      </c>
      <c r="F2443" s="42" t="s">
        <v>2478</v>
      </c>
      <c r="G2443" s="13" t="s">
        <v>749</v>
      </c>
      <c r="H2443" s="13">
        <v>1200</v>
      </c>
      <c r="I2443" s="13">
        <v>1045</v>
      </c>
      <c r="J2443" s="13" t="s">
        <v>2479</v>
      </c>
    </row>
    <row r="2444" spans="1:10" ht="15" customHeight="1">
      <c r="A2444" s="42" t="s">
        <v>2484</v>
      </c>
      <c r="B2444" s="13">
        <v>9820409841</v>
      </c>
      <c r="C2444" s="42" t="s">
        <v>437</v>
      </c>
      <c r="D2444" s="42" t="s">
        <v>444</v>
      </c>
      <c r="E2444" s="43">
        <v>41220.354166666664</v>
      </c>
      <c r="F2444" s="42" t="s">
        <v>2478</v>
      </c>
      <c r="G2444" s="13" t="s">
        <v>693</v>
      </c>
      <c r="H2444" s="13">
        <v>8800</v>
      </c>
      <c r="I2444" s="13">
        <v>7795</v>
      </c>
      <c r="J2444" s="13" t="s">
        <v>2479</v>
      </c>
    </row>
    <row r="2445" spans="1:10" ht="15" customHeight="1">
      <c r="A2445" s="42" t="s">
        <v>480</v>
      </c>
      <c r="B2445" s="13">
        <v>7208008001</v>
      </c>
      <c r="C2445" s="42" t="s">
        <v>437</v>
      </c>
      <c r="D2445" s="42" t="s">
        <v>448</v>
      </c>
      <c r="E2445" s="43">
        <v>41220.364583333336</v>
      </c>
      <c r="F2445" s="42" t="s">
        <v>2485</v>
      </c>
      <c r="G2445" s="13" t="s">
        <v>440</v>
      </c>
      <c r="H2445" s="13">
        <v>398</v>
      </c>
      <c r="I2445" s="13">
        <v>269</v>
      </c>
      <c r="J2445" s="13" t="s">
        <v>2486</v>
      </c>
    </row>
    <row r="2446" spans="1:10" ht="15" customHeight="1">
      <c r="A2446" s="42" t="s">
        <v>2487</v>
      </c>
      <c r="B2446" s="13">
        <v>9821634883</v>
      </c>
      <c r="C2446" s="42" t="s">
        <v>437</v>
      </c>
      <c r="D2446" s="42" t="s">
        <v>438</v>
      </c>
      <c r="E2446" s="43">
        <v>41220.479166666664</v>
      </c>
      <c r="F2446" s="42" t="s">
        <v>2485</v>
      </c>
      <c r="G2446" s="13" t="s">
        <v>440</v>
      </c>
      <c r="H2446" s="13">
        <v>363</v>
      </c>
      <c r="I2446" s="13">
        <v>269</v>
      </c>
      <c r="J2446" s="13" t="s">
        <v>2486</v>
      </c>
    </row>
    <row r="2447" spans="1:10" ht="15" customHeight="1">
      <c r="A2447" s="42" t="s">
        <v>2488</v>
      </c>
      <c r="B2447" s="13">
        <v>9686575981</v>
      </c>
      <c r="C2447" s="42" t="s">
        <v>437</v>
      </c>
      <c r="D2447" s="42" t="s">
        <v>461</v>
      </c>
      <c r="E2447" s="43">
        <v>41220.572916666664</v>
      </c>
      <c r="F2447" s="42" t="s">
        <v>2485</v>
      </c>
      <c r="G2447" s="13" t="s">
        <v>440</v>
      </c>
      <c r="H2447" s="13">
        <v>242</v>
      </c>
      <c r="I2447" s="13">
        <v>269</v>
      </c>
      <c r="J2447" s="13" t="s">
        <v>2486</v>
      </c>
    </row>
    <row r="2448" spans="1:10" ht="15" customHeight="1">
      <c r="A2448" s="42" t="s">
        <v>919</v>
      </c>
      <c r="B2448" s="13">
        <v>9819244935</v>
      </c>
      <c r="C2448" s="42" t="s">
        <v>437</v>
      </c>
      <c r="D2448" s="42" t="s">
        <v>438</v>
      </c>
      <c r="E2448" s="43">
        <v>41220.666666666664</v>
      </c>
      <c r="F2448" s="42" t="s">
        <v>2485</v>
      </c>
      <c r="G2448" s="13" t="s">
        <v>440</v>
      </c>
      <c r="H2448" s="13">
        <v>365</v>
      </c>
      <c r="I2448" s="13">
        <v>269</v>
      </c>
      <c r="J2448" s="13" t="s">
        <v>2486</v>
      </c>
    </row>
    <row r="2449" spans="1:10" ht="15" customHeight="1">
      <c r="A2449" s="42" t="s">
        <v>2489</v>
      </c>
      <c r="B2449" s="13">
        <v>8655060684</v>
      </c>
      <c r="C2449" s="42" t="s">
        <v>437</v>
      </c>
      <c r="D2449" s="42" t="s">
        <v>438</v>
      </c>
      <c r="E2449" s="43">
        <v>41216.333333333336</v>
      </c>
      <c r="F2449" s="42" t="s">
        <v>2490</v>
      </c>
      <c r="G2449" s="13" t="s">
        <v>440</v>
      </c>
      <c r="H2449" s="13">
        <v>362</v>
      </c>
      <c r="I2449" s="13">
        <v>298</v>
      </c>
      <c r="J2449" s="13" t="s">
        <v>2491</v>
      </c>
    </row>
    <row r="2450" spans="1:10" ht="15" customHeight="1">
      <c r="A2450" s="42" t="s">
        <v>2492</v>
      </c>
      <c r="B2450" s="13">
        <v>9869118356</v>
      </c>
      <c r="C2450" s="42" t="s">
        <v>437</v>
      </c>
      <c r="D2450" s="42" t="s">
        <v>438</v>
      </c>
      <c r="E2450" s="43">
        <v>41216.427083333336</v>
      </c>
      <c r="F2450" s="42" t="s">
        <v>2490</v>
      </c>
      <c r="G2450" s="13" t="s">
        <v>440</v>
      </c>
      <c r="H2450" s="13">
        <v>114</v>
      </c>
      <c r="I2450" s="13">
        <v>83</v>
      </c>
      <c r="J2450" s="13" t="s">
        <v>2491</v>
      </c>
    </row>
    <row r="2451" spans="1:10" ht="15" customHeight="1">
      <c r="A2451" s="42" t="s">
        <v>2493</v>
      </c>
      <c r="B2451" s="13">
        <v>9769492157</v>
      </c>
      <c r="C2451" s="42" t="s">
        <v>437</v>
      </c>
      <c r="D2451" s="42" t="s">
        <v>438</v>
      </c>
      <c r="E2451" s="43">
        <v>41216.5</v>
      </c>
      <c r="F2451" s="42" t="s">
        <v>2490</v>
      </c>
      <c r="G2451" s="13" t="s">
        <v>440</v>
      </c>
      <c r="H2451" s="13">
        <v>177</v>
      </c>
      <c r="I2451" s="13">
        <v>132</v>
      </c>
      <c r="J2451" s="13" t="s">
        <v>2491</v>
      </c>
    </row>
    <row r="2452" spans="1:10" ht="15" customHeight="1">
      <c r="A2452" s="42" t="s">
        <v>822</v>
      </c>
      <c r="B2452" s="13">
        <v>9819408965</v>
      </c>
      <c r="C2452" s="42" t="s">
        <v>437</v>
      </c>
      <c r="D2452" s="42" t="s">
        <v>438</v>
      </c>
      <c r="E2452" s="43">
        <v>41216.541666666664</v>
      </c>
      <c r="F2452" s="42" t="s">
        <v>2490</v>
      </c>
      <c r="G2452" s="13" t="s">
        <v>440</v>
      </c>
      <c r="H2452" s="13">
        <v>760.2</v>
      </c>
      <c r="I2452" s="13">
        <v>596</v>
      </c>
      <c r="J2452" s="13" t="s">
        <v>2491</v>
      </c>
    </row>
    <row r="2453" spans="1:10" ht="15" customHeight="1">
      <c r="A2453" s="42" t="s">
        <v>657</v>
      </c>
      <c r="B2453" s="13">
        <v>9769690924</v>
      </c>
      <c r="C2453" s="42" t="s">
        <v>437</v>
      </c>
      <c r="D2453" s="42" t="s">
        <v>438</v>
      </c>
      <c r="E2453" s="43">
        <v>41216.697916666664</v>
      </c>
      <c r="F2453" s="42" t="s">
        <v>2490</v>
      </c>
      <c r="G2453" s="13" t="s">
        <v>440</v>
      </c>
      <c r="H2453" s="13">
        <v>236</v>
      </c>
      <c r="I2453" s="13">
        <v>192</v>
      </c>
      <c r="J2453" s="13" t="s">
        <v>2491</v>
      </c>
    </row>
    <row r="2454" spans="1:10" ht="15" customHeight="1">
      <c r="A2454" s="42" t="s">
        <v>2494</v>
      </c>
      <c r="B2454" s="13">
        <v>9619749373</v>
      </c>
      <c r="C2454" s="42" t="s">
        <v>437</v>
      </c>
      <c r="D2454" s="42" t="s">
        <v>461</v>
      </c>
      <c r="E2454" s="43">
        <v>41216.75</v>
      </c>
      <c r="F2454" s="42" t="s">
        <v>2490</v>
      </c>
      <c r="G2454" s="13" t="s">
        <v>440</v>
      </c>
      <c r="H2454" s="13">
        <v>380</v>
      </c>
      <c r="I2454" s="13">
        <v>289</v>
      </c>
      <c r="J2454" s="13" t="s">
        <v>2491</v>
      </c>
    </row>
    <row r="2455" spans="1:10" ht="15" customHeight="1">
      <c r="A2455" s="42" t="s">
        <v>2495</v>
      </c>
      <c r="B2455" s="13">
        <v>9930255269</v>
      </c>
      <c r="C2455" s="42" t="s">
        <v>437</v>
      </c>
      <c r="D2455" s="42" t="s">
        <v>438</v>
      </c>
      <c r="E2455" s="43">
        <v>41216.8125</v>
      </c>
      <c r="F2455" s="42" t="s">
        <v>2490</v>
      </c>
      <c r="G2455" s="13" t="s">
        <v>440</v>
      </c>
      <c r="H2455" s="13">
        <v>351</v>
      </c>
      <c r="I2455" s="13">
        <v>270</v>
      </c>
      <c r="J2455" s="13" t="s">
        <v>2491</v>
      </c>
    </row>
    <row r="2456" spans="1:10" ht="15" customHeight="1">
      <c r="A2456" s="42" t="s">
        <v>2496</v>
      </c>
      <c r="B2456" s="13">
        <v>9987454353</v>
      </c>
      <c r="C2456" s="42" t="s">
        <v>437</v>
      </c>
      <c r="D2456" s="42" t="s">
        <v>461</v>
      </c>
      <c r="E2456" s="43">
        <v>41217.34375</v>
      </c>
      <c r="F2456" s="42" t="s">
        <v>2490</v>
      </c>
      <c r="G2456" s="13" t="s">
        <v>440</v>
      </c>
      <c r="H2456" s="13">
        <v>457</v>
      </c>
      <c r="I2456" s="13">
        <v>392</v>
      </c>
      <c r="J2456" s="13" t="s">
        <v>2491</v>
      </c>
    </row>
    <row r="2457" spans="1:10" ht="15" customHeight="1">
      <c r="A2457" s="42" t="s">
        <v>447</v>
      </c>
      <c r="B2457" s="13">
        <v>9867524419</v>
      </c>
      <c r="C2457" s="42" t="s">
        <v>437</v>
      </c>
      <c r="D2457" s="42" t="s">
        <v>448</v>
      </c>
      <c r="E2457" s="43">
        <v>41217.46875</v>
      </c>
      <c r="F2457" s="42" t="s">
        <v>2490</v>
      </c>
      <c r="G2457" s="13" t="s">
        <v>440</v>
      </c>
      <c r="H2457" s="13">
        <v>184</v>
      </c>
      <c r="I2457" s="13">
        <v>148</v>
      </c>
      <c r="J2457" s="13" t="s">
        <v>2491</v>
      </c>
    </row>
    <row r="2458" spans="1:10" ht="15" customHeight="1">
      <c r="A2458" s="42" t="s">
        <v>1513</v>
      </c>
      <c r="B2458" s="13">
        <v>9820728406</v>
      </c>
      <c r="C2458" s="42" t="s">
        <v>437</v>
      </c>
      <c r="D2458" s="42" t="s">
        <v>438</v>
      </c>
      <c r="E2458" s="43">
        <v>41217.552083333336</v>
      </c>
      <c r="F2458" s="42" t="s">
        <v>2490</v>
      </c>
      <c r="G2458" s="13" t="s">
        <v>440</v>
      </c>
      <c r="H2458" s="13">
        <v>167</v>
      </c>
      <c r="I2458" s="13">
        <v>137</v>
      </c>
      <c r="J2458" s="13" t="s">
        <v>2491</v>
      </c>
    </row>
    <row r="2459" spans="1:10" ht="15" customHeight="1">
      <c r="A2459" s="42" t="s">
        <v>2497</v>
      </c>
      <c r="B2459" s="13">
        <v>9769856363</v>
      </c>
      <c r="C2459" s="42" t="s">
        <v>437</v>
      </c>
      <c r="D2459" s="42" t="s">
        <v>461</v>
      </c>
      <c r="E2459" s="43">
        <v>41217.635416666664</v>
      </c>
      <c r="F2459" s="42" t="s">
        <v>2490</v>
      </c>
      <c r="G2459" s="13" t="s">
        <v>440</v>
      </c>
      <c r="H2459" s="13">
        <v>209</v>
      </c>
      <c r="I2459" s="13">
        <v>239</v>
      </c>
      <c r="J2459" s="13" t="s">
        <v>2491</v>
      </c>
    </row>
    <row r="2460" spans="1:10" ht="15" customHeight="1">
      <c r="A2460" s="42" t="s">
        <v>2498</v>
      </c>
      <c r="B2460" s="13">
        <v>9820558130</v>
      </c>
      <c r="C2460" s="42" t="s">
        <v>437</v>
      </c>
      <c r="D2460" s="42" t="s">
        <v>438</v>
      </c>
      <c r="E2460" s="43">
        <v>41217.708333333336</v>
      </c>
      <c r="F2460" s="42" t="s">
        <v>2490</v>
      </c>
      <c r="G2460" s="13" t="s">
        <v>440</v>
      </c>
      <c r="H2460" s="13">
        <v>351</v>
      </c>
      <c r="I2460" s="13">
        <v>285</v>
      </c>
      <c r="J2460" s="13" t="s">
        <v>2491</v>
      </c>
    </row>
    <row r="2461" spans="1:10" ht="15" customHeight="1">
      <c r="A2461" s="42" t="s">
        <v>535</v>
      </c>
      <c r="B2461" s="13">
        <v>9619678182</v>
      </c>
      <c r="C2461" s="42" t="s">
        <v>437</v>
      </c>
      <c r="D2461" s="42" t="s">
        <v>461</v>
      </c>
      <c r="E2461" s="43">
        <v>41217.770833333336</v>
      </c>
      <c r="F2461" s="42" t="s">
        <v>2490</v>
      </c>
      <c r="G2461" s="13" t="s">
        <v>440</v>
      </c>
      <c r="H2461" s="13">
        <v>115</v>
      </c>
      <c r="I2461" s="13">
        <v>88</v>
      </c>
      <c r="J2461" s="13" t="s">
        <v>2491</v>
      </c>
    </row>
    <row r="2462" spans="1:10" ht="15" customHeight="1">
      <c r="A2462" s="42" t="s">
        <v>474</v>
      </c>
      <c r="B2462" s="13">
        <v>7208008001</v>
      </c>
      <c r="C2462" s="42" t="s">
        <v>437</v>
      </c>
      <c r="D2462" s="42" t="s">
        <v>448</v>
      </c>
      <c r="E2462" s="43">
        <v>41218.333333333336</v>
      </c>
      <c r="F2462" s="42" t="s">
        <v>2490</v>
      </c>
      <c r="G2462" s="13" t="s">
        <v>440</v>
      </c>
      <c r="H2462" s="13">
        <v>394</v>
      </c>
      <c r="I2462" s="13">
        <v>329</v>
      </c>
      <c r="J2462" s="13" t="s">
        <v>2491</v>
      </c>
    </row>
    <row r="2463" spans="1:10" ht="15" customHeight="1">
      <c r="A2463" s="42" t="s">
        <v>2499</v>
      </c>
      <c r="B2463" s="13">
        <v>9820303324</v>
      </c>
      <c r="C2463" s="42" t="s">
        <v>437</v>
      </c>
      <c r="D2463" s="42" t="s">
        <v>438</v>
      </c>
      <c r="E2463" s="43">
        <v>41218.40625</v>
      </c>
      <c r="F2463" s="42" t="s">
        <v>2490</v>
      </c>
      <c r="G2463" s="13" t="s">
        <v>440</v>
      </c>
      <c r="H2463" s="13">
        <v>282</v>
      </c>
      <c r="I2463" s="13">
        <v>225</v>
      </c>
      <c r="J2463" s="13" t="s">
        <v>2491</v>
      </c>
    </row>
    <row r="2464" spans="1:10" ht="15" customHeight="1">
      <c r="A2464" s="42" t="s">
        <v>2500</v>
      </c>
      <c r="B2464" s="13">
        <v>9819317978</v>
      </c>
      <c r="C2464" s="42" t="s">
        <v>437</v>
      </c>
      <c r="D2464" s="42" t="s">
        <v>438</v>
      </c>
      <c r="E2464" s="43">
        <v>41218.489583333336</v>
      </c>
      <c r="F2464" s="42" t="s">
        <v>2490</v>
      </c>
      <c r="G2464" s="13" t="s">
        <v>440</v>
      </c>
      <c r="H2464" s="13">
        <v>150</v>
      </c>
      <c r="I2464" s="13">
        <v>117</v>
      </c>
      <c r="J2464" s="13" t="s">
        <v>2491</v>
      </c>
    </row>
    <row r="2465" spans="1:10" ht="15" customHeight="1">
      <c r="A2465" s="42" t="s">
        <v>2501</v>
      </c>
      <c r="B2465" s="13">
        <v>9552553229</v>
      </c>
      <c r="C2465" s="42" t="s">
        <v>437</v>
      </c>
      <c r="D2465" s="42" t="s">
        <v>438</v>
      </c>
      <c r="E2465" s="43">
        <v>41218.572916666664</v>
      </c>
      <c r="F2465" s="42" t="s">
        <v>2490</v>
      </c>
      <c r="G2465" s="13" t="s">
        <v>440</v>
      </c>
      <c r="H2465" s="13">
        <v>293</v>
      </c>
      <c r="I2465" s="13">
        <v>232</v>
      </c>
      <c r="J2465" s="13" t="s">
        <v>2491</v>
      </c>
    </row>
    <row r="2466" spans="1:10" ht="15" customHeight="1">
      <c r="A2466" s="42" t="s">
        <v>1847</v>
      </c>
      <c r="B2466" s="13">
        <v>9324873018</v>
      </c>
      <c r="C2466" s="42" t="s">
        <v>437</v>
      </c>
      <c r="D2466" s="42" t="s">
        <v>448</v>
      </c>
      <c r="E2466" s="43">
        <v>41218.71875</v>
      </c>
      <c r="F2466" s="42" t="s">
        <v>2490</v>
      </c>
      <c r="G2466" s="13" t="s">
        <v>440</v>
      </c>
      <c r="H2466" s="13">
        <v>233</v>
      </c>
      <c r="I2466" s="13">
        <v>176</v>
      </c>
      <c r="J2466" s="13" t="s">
        <v>2491</v>
      </c>
    </row>
    <row r="2467" spans="1:10" ht="15" customHeight="1">
      <c r="A2467" s="42" t="s">
        <v>2502</v>
      </c>
      <c r="B2467" s="13">
        <v>9820092789</v>
      </c>
      <c r="C2467" s="42" t="s">
        <v>437</v>
      </c>
      <c r="D2467" s="42" t="s">
        <v>438</v>
      </c>
      <c r="E2467" s="43">
        <v>41218.802083333336</v>
      </c>
      <c r="F2467" s="42" t="s">
        <v>2490</v>
      </c>
      <c r="G2467" s="13" t="s">
        <v>440</v>
      </c>
      <c r="H2467" s="13">
        <v>247</v>
      </c>
      <c r="I2467" s="13">
        <v>198</v>
      </c>
      <c r="J2467" s="13" t="s">
        <v>2491</v>
      </c>
    </row>
    <row r="2468" spans="1:10" ht="15" customHeight="1">
      <c r="A2468" s="42" t="s">
        <v>850</v>
      </c>
      <c r="B2468" s="13">
        <v>8879411348</v>
      </c>
      <c r="C2468" s="42" t="s">
        <v>437</v>
      </c>
      <c r="D2468" s="42" t="s">
        <v>438</v>
      </c>
      <c r="E2468" s="43">
        <v>41219.354166666664</v>
      </c>
      <c r="F2468" s="42" t="s">
        <v>2490</v>
      </c>
      <c r="G2468" s="13" t="s">
        <v>440</v>
      </c>
      <c r="H2468" s="13">
        <v>323</v>
      </c>
      <c r="I2468" s="13">
        <v>270</v>
      </c>
      <c r="J2468" s="13" t="s">
        <v>2491</v>
      </c>
    </row>
    <row r="2469" spans="1:10" ht="15" customHeight="1">
      <c r="A2469" s="42" t="s">
        <v>2503</v>
      </c>
      <c r="B2469" s="13">
        <v>9986066632</v>
      </c>
      <c r="C2469" s="42" t="s">
        <v>437</v>
      </c>
      <c r="D2469" s="42" t="s">
        <v>438</v>
      </c>
      <c r="E2469" s="43">
        <v>41219.427083333336</v>
      </c>
      <c r="F2469" s="42" t="s">
        <v>2490</v>
      </c>
      <c r="G2469" s="13" t="s">
        <v>440</v>
      </c>
      <c r="H2469" s="13">
        <v>336</v>
      </c>
      <c r="I2469" s="13">
        <v>219</v>
      </c>
      <c r="J2469" s="13" t="s">
        <v>2491</v>
      </c>
    </row>
    <row r="2470" spans="1:10" ht="15" customHeight="1">
      <c r="A2470" s="42" t="s">
        <v>615</v>
      </c>
      <c r="B2470" s="13">
        <v>9821107153</v>
      </c>
      <c r="C2470" s="42" t="s">
        <v>437</v>
      </c>
      <c r="D2470" s="42" t="s">
        <v>438</v>
      </c>
      <c r="E2470" s="43">
        <v>41219.541666666664</v>
      </c>
      <c r="F2470" s="42" t="s">
        <v>2490</v>
      </c>
      <c r="G2470" s="13" t="s">
        <v>440</v>
      </c>
      <c r="H2470" s="13">
        <v>284.2</v>
      </c>
      <c r="I2470" s="13">
        <v>201</v>
      </c>
      <c r="J2470" s="13" t="s">
        <v>2491</v>
      </c>
    </row>
    <row r="2471" spans="1:10" ht="15" customHeight="1">
      <c r="A2471" s="42" t="s">
        <v>2504</v>
      </c>
      <c r="B2471" s="13">
        <v>9930767795</v>
      </c>
      <c r="C2471" s="42" t="s">
        <v>437</v>
      </c>
      <c r="D2471" s="42" t="s">
        <v>438</v>
      </c>
      <c r="E2471" s="43">
        <v>41219.697916666664</v>
      </c>
      <c r="F2471" s="42" t="s">
        <v>2490</v>
      </c>
      <c r="G2471" s="13" t="s">
        <v>440</v>
      </c>
      <c r="H2471" s="13">
        <v>507</v>
      </c>
      <c r="I2471" s="13">
        <v>382</v>
      </c>
      <c r="J2471" s="13" t="s">
        <v>2491</v>
      </c>
    </row>
    <row r="2472" spans="1:10" ht="15" customHeight="1">
      <c r="A2472" s="42" t="s">
        <v>2505</v>
      </c>
      <c r="B2472" s="13">
        <v>9819072122</v>
      </c>
      <c r="C2472" s="42" t="s">
        <v>437</v>
      </c>
      <c r="D2472" s="42" t="s">
        <v>438</v>
      </c>
      <c r="E2472" s="43">
        <v>41219.802083333336</v>
      </c>
      <c r="F2472" s="42" t="s">
        <v>2490</v>
      </c>
      <c r="G2472" s="13" t="s">
        <v>440</v>
      </c>
      <c r="H2472" s="13">
        <v>447</v>
      </c>
      <c r="I2472" s="13">
        <v>321</v>
      </c>
      <c r="J2472" s="13" t="s">
        <v>2491</v>
      </c>
    </row>
    <row r="2473" spans="1:10" ht="15" customHeight="1">
      <c r="A2473" s="42" t="s">
        <v>480</v>
      </c>
      <c r="B2473" s="13">
        <v>7208008001</v>
      </c>
      <c r="C2473" s="42" t="s">
        <v>437</v>
      </c>
      <c r="D2473" s="42" t="s">
        <v>448</v>
      </c>
      <c r="E2473" s="43">
        <v>41220.34375</v>
      </c>
      <c r="F2473" s="42" t="s">
        <v>2490</v>
      </c>
      <c r="G2473" s="13" t="s">
        <v>440</v>
      </c>
      <c r="H2473" s="13">
        <v>415</v>
      </c>
      <c r="I2473" s="13">
        <v>321</v>
      </c>
      <c r="J2473" s="13" t="s">
        <v>2491</v>
      </c>
    </row>
    <row r="2474" spans="1:10" ht="15" customHeight="1">
      <c r="A2474" s="42" t="s">
        <v>2506</v>
      </c>
      <c r="B2474" s="13">
        <v>9930353531</v>
      </c>
      <c r="C2474" s="42" t="s">
        <v>437</v>
      </c>
      <c r="D2474" s="42" t="s">
        <v>438</v>
      </c>
      <c r="E2474" s="43">
        <v>41220.4375</v>
      </c>
      <c r="F2474" s="42" t="s">
        <v>2490</v>
      </c>
      <c r="G2474" s="13" t="s">
        <v>440</v>
      </c>
      <c r="H2474" s="13">
        <v>336</v>
      </c>
      <c r="I2474" s="13">
        <v>229</v>
      </c>
      <c r="J2474" s="13" t="s">
        <v>2491</v>
      </c>
    </row>
    <row r="2475" spans="1:10" ht="15" customHeight="1">
      <c r="A2475" s="42" t="s">
        <v>2507</v>
      </c>
      <c r="B2475" s="13">
        <v>9819657278</v>
      </c>
      <c r="C2475" s="42" t="s">
        <v>437</v>
      </c>
      <c r="D2475" s="42" t="s">
        <v>438</v>
      </c>
      <c r="E2475" s="43">
        <v>41220.625</v>
      </c>
      <c r="F2475" s="42" t="s">
        <v>2490</v>
      </c>
      <c r="G2475" s="13" t="s">
        <v>440</v>
      </c>
      <c r="H2475" s="13">
        <v>205</v>
      </c>
      <c r="I2475" s="13">
        <v>161</v>
      </c>
      <c r="J2475" s="13" t="s">
        <v>2491</v>
      </c>
    </row>
    <row r="2476" spans="1:10" ht="15" customHeight="1">
      <c r="A2476" s="42" t="s">
        <v>2508</v>
      </c>
      <c r="B2476" s="13">
        <v>9000783000</v>
      </c>
      <c r="C2476" s="42" t="s">
        <v>437</v>
      </c>
      <c r="D2476" s="42" t="s">
        <v>438</v>
      </c>
      <c r="E2476" s="43">
        <v>41220.71875</v>
      </c>
      <c r="F2476" s="42" t="s">
        <v>2490</v>
      </c>
      <c r="G2476" s="13" t="s">
        <v>440</v>
      </c>
      <c r="H2476" s="13">
        <v>251</v>
      </c>
      <c r="I2476" s="13">
        <v>163</v>
      </c>
      <c r="J2476" s="13" t="s">
        <v>2491</v>
      </c>
    </row>
    <row r="2477" spans="1:10" ht="15" customHeight="1">
      <c r="A2477" s="42" t="s">
        <v>2509</v>
      </c>
      <c r="B2477" s="13">
        <v>9892940028</v>
      </c>
      <c r="C2477" s="42" t="s">
        <v>437</v>
      </c>
      <c r="D2477" s="42" t="s">
        <v>438</v>
      </c>
      <c r="E2477" s="43">
        <v>41220.770833333336</v>
      </c>
      <c r="F2477" s="42" t="s">
        <v>2490</v>
      </c>
      <c r="G2477" s="13" t="s">
        <v>440</v>
      </c>
      <c r="H2477" s="13">
        <v>248</v>
      </c>
      <c r="I2477" s="13">
        <v>150</v>
      </c>
      <c r="J2477" s="13" t="s">
        <v>2491</v>
      </c>
    </row>
    <row r="2478" spans="1:10" ht="15" customHeight="1">
      <c r="A2478" s="42" t="s">
        <v>2510</v>
      </c>
      <c r="B2478" s="13">
        <v>9004672565</v>
      </c>
      <c r="C2478" s="42" t="s">
        <v>437</v>
      </c>
      <c r="D2478" s="42" t="s">
        <v>461</v>
      </c>
      <c r="E2478" s="43">
        <v>41214.104166666664</v>
      </c>
      <c r="F2478" s="42" t="s">
        <v>2511</v>
      </c>
      <c r="G2478" s="13" t="s">
        <v>440</v>
      </c>
      <c r="H2478" s="13">
        <v>183</v>
      </c>
      <c r="I2478" s="13">
        <v>678</v>
      </c>
      <c r="J2478" s="13" t="s">
        <v>2512</v>
      </c>
    </row>
    <row r="2479" spans="1:10" ht="15" customHeight="1">
      <c r="A2479" s="42" t="s">
        <v>1348</v>
      </c>
      <c r="B2479" s="13">
        <v>9867550641</v>
      </c>
      <c r="C2479" s="42" t="s">
        <v>437</v>
      </c>
      <c r="D2479" s="42" t="s">
        <v>438</v>
      </c>
      <c r="E2479" s="43">
        <v>41214.1875</v>
      </c>
      <c r="F2479" s="42" t="s">
        <v>2511</v>
      </c>
      <c r="G2479" s="13" t="s">
        <v>440</v>
      </c>
      <c r="H2479" s="13">
        <v>153</v>
      </c>
      <c r="I2479" s="13">
        <v>392</v>
      </c>
      <c r="J2479" s="13" t="s">
        <v>2512</v>
      </c>
    </row>
    <row r="2480" spans="1:10" ht="15" customHeight="1">
      <c r="A2480" s="42" t="s">
        <v>1815</v>
      </c>
      <c r="B2480" s="13">
        <v>9833575981</v>
      </c>
      <c r="C2480" s="42" t="s">
        <v>437</v>
      </c>
      <c r="D2480" s="42" t="s">
        <v>438</v>
      </c>
      <c r="E2480" s="43">
        <v>41214.3125</v>
      </c>
      <c r="F2480" s="42" t="s">
        <v>2511</v>
      </c>
      <c r="G2480" s="13" t="s">
        <v>440</v>
      </c>
      <c r="H2480" s="13">
        <v>159</v>
      </c>
      <c r="I2480" s="13">
        <v>404</v>
      </c>
      <c r="J2480" s="13" t="s">
        <v>2512</v>
      </c>
    </row>
    <row r="2481" spans="1:10" ht="15" customHeight="1">
      <c r="A2481" s="42" t="s">
        <v>2513</v>
      </c>
      <c r="B2481" s="13">
        <v>9987017827</v>
      </c>
      <c r="C2481" s="42" t="s">
        <v>437</v>
      </c>
      <c r="D2481" s="42" t="s">
        <v>438</v>
      </c>
      <c r="E2481" s="43">
        <v>41214.3125</v>
      </c>
      <c r="F2481" s="42" t="s">
        <v>2514</v>
      </c>
      <c r="G2481" s="13" t="s">
        <v>440</v>
      </c>
      <c r="H2481" s="13">
        <v>489</v>
      </c>
      <c r="I2481" s="13">
        <v>229</v>
      </c>
      <c r="J2481" s="13" t="s">
        <v>2515</v>
      </c>
    </row>
    <row r="2482" spans="1:10" ht="15" customHeight="1">
      <c r="A2482" s="42" t="s">
        <v>1138</v>
      </c>
      <c r="B2482" s="13">
        <v>9820865254</v>
      </c>
      <c r="C2482" s="42" t="s">
        <v>437</v>
      </c>
      <c r="D2482" s="42" t="s">
        <v>438</v>
      </c>
      <c r="E2482" s="43">
        <v>41214.354166666664</v>
      </c>
      <c r="F2482" s="42" t="s">
        <v>2514</v>
      </c>
      <c r="G2482" s="13" t="s">
        <v>440</v>
      </c>
      <c r="H2482" s="13">
        <v>100</v>
      </c>
      <c r="I2482" s="13">
        <v>229</v>
      </c>
      <c r="J2482" s="13" t="s">
        <v>2515</v>
      </c>
    </row>
    <row r="2483" spans="1:10" ht="15" customHeight="1">
      <c r="A2483" s="42" t="s">
        <v>761</v>
      </c>
      <c r="B2483" s="13">
        <v>9987273937</v>
      </c>
      <c r="C2483" s="42" t="s">
        <v>437</v>
      </c>
      <c r="D2483" s="42" t="s">
        <v>438</v>
      </c>
      <c r="E2483" s="43">
        <v>41214.395833333336</v>
      </c>
      <c r="F2483" s="42" t="s">
        <v>2514</v>
      </c>
      <c r="G2483" s="13" t="s">
        <v>440</v>
      </c>
      <c r="H2483" s="13">
        <v>183</v>
      </c>
      <c r="I2483" s="13">
        <v>229</v>
      </c>
      <c r="J2483" s="13" t="s">
        <v>2515</v>
      </c>
    </row>
    <row r="2484" spans="1:10" ht="15" customHeight="1">
      <c r="A2484" s="42" t="s">
        <v>777</v>
      </c>
      <c r="B2484" s="13">
        <v>9768175597</v>
      </c>
      <c r="C2484" s="42" t="s">
        <v>437</v>
      </c>
      <c r="D2484" s="42" t="s">
        <v>438</v>
      </c>
      <c r="E2484" s="43">
        <v>41214.458333333336</v>
      </c>
      <c r="F2484" s="42" t="s">
        <v>2514</v>
      </c>
      <c r="G2484" s="13" t="s">
        <v>440</v>
      </c>
      <c r="H2484" s="13">
        <v>397.6</v>
      </c>
      <c r="I2484" s="13">
        <v>229</v>
      </c>
      <c r="J2484" s="13" t="s">
        <v>2515</v>
      </c>
    </row>
    <row r="2485" spans="1:10" ht="15" customHeight="1">
      <c r="A2485" s="42" t="s">
        <v>499</v>
      </c>
      <c r="B2485" s="13">
        <v>7208008001</v>
      </c>
      <c r="C2485" s="42" t="s">
        <v>437</v>
      </c>
      <c r="D2485" s="42" t="s">
        <v>448</v>
      </c>
      <c r="E2485" s="43">
        <v>41215.322916666664</v>
      </c>
      <c r="F2485" s="42" t="s">
        <v>2514</v>
      </c>
      <c r="G2485" s="13" t="s">
        <v>440</v>
      </c>
      <c r="H2485" s="13">
        <v>431</v>
      </c>
      <c r="I2485" s="13">
        <v>229</v>
      </c>
      <c r="J2485" s="13" t="s">
        <v>2515</v>
      </c>
    </row>
    <row r="2486" spans="1:10" ht="15" customHeight="1">
      <c r="A2486" s="42" t="s">
        <v>2516</v>
      </c>
      <c r="B2486" s="13">
        <v>9620444565</v>
      </c>
      <c r="C2486" s="42" t="s">
        <v>437</v>
      </c>
      <c r="D2486" s="42" t="s">
        <v>486</v>
      </c>
      <c r="E2486" s="43">
        <v>41215.416666666664</v>
      </c>
      <c r="F2486" s="42" t="s">
        <v>2514</v>
      </c>
      <c r="G2486" s="13" t="s">
        <v>440</v>
      </c>
      <c r="H2486" s="13">
        <v>147</v>
      </c>
      <c r="I2486" s="13">
        <v>229</v>
      </c>
      <c r="J2486" s="13" t="s">
        <v>2515</v>
      </c>
    </row>
    <row r="2487" spans="1:10" ht="15" customHeight="1">
      <c r="A2487" s="42" t="s">
        <v>1940</v>
      </c>
      <c r="B2487" s="13">
        <v>9820103232</v>
      </c>
      <c r="C2487" s="42" t="s">
        <v>437</v>
      </c>
      <c r="D2487" s="42" t="s">
        <v>438</v>
      </c>
      <c r="E2487" s="43">
        <v>41215.458333333336</v>
      </c>
      <c r="F2487" s="42" t="s">
        <v>2514</v>
      </c>
      <c r="G2487" s="13" t="s">
        <v>440</v>
      </c>
      <c r="H2487" s="13">
        <v>257.60000000000002</v>
      </c>
      <c r="I2487" s="13">
        <v>229</v>
      </c>
      <c r="J2487" s="13" t="s">
        <v>2515</v>
      </c>
    </row>
    <row r="2488" spans="1:10" ht="15" customHeight="1">
      <c r="A2488" s="42" t="s">
        <v>2517</v>
      </c>
      <c r="B2488" s="13">
        <v>9821048081</v>
      </c>
      <c r="C2488" s="42" t="s">
        <v>437</v>
      </c>
      <c r="D2488" s="42" t="s">
        <v>438</v>
      </c>
      <c r="E2488" s="43">
        <v>41219.333333333336</v>
      </c>
      <c r="F2488" s="42" t="s">
        <v>2514</v>
      </c>
      <c r="G2488" s="13" t="s">
        <v>440</v>
      </c>
      <c r="H2488" s="13">
        <v>390</v>
      </c>
      <c r="I2488" s="13">
        <v>389</v>
      </c>
      <c r="J2488" s="13" t="s">
        <v>2515</v>
      </c>
    </row>
    <row r="2489" spans="1:10" ht="15" customHeight="1">
      <c r="A2489" s="42" t="s">
        <v>2518</v>
      </c>
      <c r="B2489" s="13">
        <v>9820289922</v>
      </c>
      <c r="C2489" s="42" t="s">
        <v>437</v>
      </c>
      <c r="D2489" s="42" t="s">
        <v>438</v>
      </c>
      <c r="E2489" s="43">
        <v>41219.416666666664</v>
      </c>
      <c r="F2489" s="42" t="s">
        <v>2514</v>
      </c>
      <c r="G2489" s="13" t="s">
        <v>440</v>
      </c>
      <c r="H2489" s="13">
        <v>199</v>
      </c>
      <c r="I2489" s="13">
        <v>389</v>
      </c>
      <c r="J2489" s="13" t="s">
        <v>2515</v>
      </c>
    </row>
    <row r="2490" spans="1:10" ht="15" customHeight="1">
      <c r="A2490" s="42" t="s">
        <v>2519</v>
      </c>
      <c r="B2490" s="13">
        <v>9869469233</v>
      </c>
      <c r="C2490" s="42" t="s">
        <v>437</v>
      </c>
      <c r="D2490" s="42" t="s">
        <v>438</v>
      </c>
      <c r="E2490" s="43">
        <v>41219.729166666664</v>
      </c>
      <c r="F2490" s="42" t="s">
        <v>2514</v>
      </c>
      <c r="G2490" s="13" t="s">
        <v>440</v>
      </c>
      <c r="H2490" s="13">
        <v>886</v>
      </c>
      <c r="I2490" s="13">
        <v>389</v>
      </c>
      <c r="J2490" s="13" t="s">
        <v>2515</v>
      </c>
    </row>
    <row r="2491" spans="1:10" ht="15" customHeight="1">
      <c r="A2491" s="42" t="s">
        <v>2520</v>
      </c>
      <c r="B2491" s="13">
        <v>9833520157</v>
      </c>
      <c r="C2491" s="42" t="s">
        <v>437</v>
      </c>
      <c r="D2491" s="42" t="s">
        <v>461</v>
      </c>
      <c r="E2491" s="43">
        <v>41214</v>
      </c>
      <c r="F2491" s="42" t="s">
        <v>2521</v>
      </c>
      <c r="G2491" s="13" t="s">
        <v>440</v>
      </c>
      <c r="H2491" s="13">
        <v>225</v>
      </c>
      <c r="I2491" s="13">
        <v>256</v>
      </c>
      <c r="J2491" s="13" t="s">
        <v>2522</v>
      </c>
    </row>
    <row r="2492" spans="1:10" ht="15" customHeight="1">
      <c r="A2492" s="42" t="s">
        <v>2523</v>
      </c>
      <c r="B2492" s="13">
        <v>9820450047</v>
      </c>
      <c r="C2492" s="42" t="s">
        <v>437</v>
      </c>
      <c r="D2492" s="42" t="s">
        <v>444</v>
      </c>
      <c r="E2492" s="43">
        <v>41214.166666666664</v>
      </c>
      <c r="F2492" s="42" t="s">
        <v>2521</v>
      </c>
      <c r="G2492" s="13" t="s">
        <v>440</v>
      </c>
      <c r="H2492" s="13">
        <v>330.4</v>
      </c>
      <c r="I2492" s="13">
        <v>225</v>
      </c>
      <c r="J2492" s="13" t="s">
        <v>2522</v>
      </c>
    </row>
    <row r="2493" spans="1:10" ht="15" customHeight="1">
      <c r="A2493" s="42" t="s">
        <v>626</v>
      </c>
      <c r="B2493" s="13">
        <v>9869312835</v>
      </c>
      <c r="C2493" s="42" t="s">
        <v>437</v>
      </c>
      <c r="D2493" s="42" t="s">
        <v>438</v>
      </c>
      <c r="E2493" s="43">
        <v>41214.229166666664</v>
      </c>
      <c r="F2493" s="42" t="s">
        <v>2521</v>
      </c>
      <c r="G2493" s="13" t="s">
        <v>440</v>
      </c>
      <c r="H2493" s="13">
        <v>489</v>
      </c>
      <c r="I2493" s="13">
        <v>401</v>
      </c>
      <c r="J2493" s="13" t="s">
        <v>2522</v>
      </c>
    </row>
    <row r="2494" spans="1:10" ht="15" customHeight="1">
      <c r="A2494" s="42" t="s">
        <v>2524</v>
      </c>
      <c r="B2494" s="13">
        <v>9911740741</v>
      </c>
      <c r="C2494" s="42" t="s">
        <v>437</v>
      </c>
      <c r="D2494" s="42" t="s">
        <v>438</v>
      </c>
      <c r="E2494" s="43">
        <v>41215.833333333336</v>
      </c>
      <c r="F2494" s="42" t="s">
        <v>2521</v>
      </c>
      <c r="G2494" s="13" t="s">
        <v>440</v>
      </c>
      <c r="H2494" s="13">
        <v>239</v>
      </c>
      <c r="I2494" s="13">
        <v>187</v>
      </c>
      <c r="J2494" s="13" t="s">
        <v>2522</v>
      </c>
    </row>
    <row r="2495" spans="1:10" ht="15" customHeight="1">
      <c r="A2495" s="42" t="s">
        <v>2525</v>
      </c>
      <c r="B2495" s="13">
        <v>9890152201</v>
      </c>
      <c r="C2495" s="42" t="s">
        <v>437</v>
      </c>
      <c r="D2495" s="42" t="s">
        <v>438</v>
      </c>
      <c r="E2495" s="43">
        <v>41215.947916666664</v>
      </c>
      <c r="F2495" s="42" t="s">
        <v>2521</v>
      </c>
      <c r="G2495" s="13" t="s">
        <v>440</v>
      </c>
      <c r="H2495" s="13">
        <v>623</v>
      </c>
      <c r="I2495" s="13">
        <v>470</v>
      </c>
      <c r="J2495" s="13" t="s">
        <v>2522</v>
      </c>
    </row>
    <row r="2496" spans="1:10" ht="15" customHeight="1">
      <c r="A2496" s="42" t="s">
        <v>2063</v>
      </c>
      <c r="B2496" s="13">
        <v>9892536884</v>
      </c>
      <c r="C2496" s="42" t="s">
        <v>437</v>
      </c>
      <c r="D2496" s="42" t="s">
        <v>438</v>
      </c>
      <c r="E2496" s="43">
        <v>41216.1875</v>
      </c>
      <c r="F2496" s="42" t="s">
        <v>2521</v>
      </c>
      <c r="G2496" s="13" t="s">
        <v>440</v>
      </c>
      <c r="H2496" s="13">
        <v>221</v>
      </c>
      <c r="I2496" s="13">
        <v>168</v>
      </c>
      <c r="J2496" s="13" t="s">
        <v>2522</v>
      </c>
    </row>
    <row r="2497" spans="1:10" ht="15" customHeight="1">
      <c r="A2497" s="42" t="s">
        <v>2526</v>
      </c>
      <c r="B2497" s="13">
        <v>9739274456</v>
      </c>
      <c r="C2497" s="42" t="s">
        <v>437</v>
      </c>
      <c r="D2497" s="42" t="s">
        <v>438</v>
      </c>
      <c r="E2497" s="43">
        <v>41216.729166666664</v>
      </c>
      <c r="F2497" s="42" t="s">
        <v>2521</v>
      </c>
      <c r="G2497" s="13" t="s">
        <v>440</v>
      </c>
      <c r="H2497" s="13">
        <v>253</v>
      </c>
      <c r="I2497" s="13">
        <v>194</v>
      </c>
      <c r="J2497" s="13" t="s">
        <v>2522</v>
      </c>
    </row>
    <row r="2498" spans="1:10" ht="15" customHeight="1">
      <c r="A2498" s="42" t="s">
        <v>2527</v>
      </c>
      <c r="B2498" s="13">
        <v>9049124516</v>
      </c>
      <c r="C2498" s="42" t="s">
        <v>437</v>
      </c>
      <c r="D2498" s="42" t="s">
        <v>438</v>
      </c>
      <c r="E2498" s="43">
        <v>41216.833333333336</v>
      </c>
      <c r="F2498" s="42" t="s">
        <v>2521</v>
      </c>
      <c r="G2498" s="13" t="s">
        <v>440</v>
      </c>
      <c r="H2498" s="13">
        <v>418</v>
      </c>
      <c r="I2498" s="13">
        <v>312</v>
      </c>
      <c r="J2498" s="13" t="s">
        <v>2522</v>
      </c>
    </row>
    <row r="2499" spans="1:10" ht="15" customHeight="1">
      <c r="A2499" s="42" t="s">
        <v>2528</v>
      </c>
      <c r="B2499" s="13">
        <v>9819750575</v>
      </c>
      <c r="C2499" s="42" t="s">
        <v>437</v>
      </c>
      <c r="D2499" s="42" t="s">
        <v>438</v>
      </c>
      <c r="E2499" s="43">
        <v>41216.90625</v>
      </c>
      <c r="F2499" s="42" t="s">
        <v>2521</v>
      </c>
      <c r="G2499" s="13" t="s">
        <v>440</v>
      </c>
      <c r="H2499" s="13">
        <v>709</v>
      </c>
      <c r="I2499" s="13">
        <v>550</v>
      </c>
      <c r="J2499" s="13" t="s">
        <v>2522</v>
      </c>
    </row>
    <row r="2500" spans="1:10" ht="15" customHeight="1">
      <c r="A2500" s="42" t="s">
        <v>2529</v>
      </c>
      <c r="B2500" s="13">
        <v>9869749451</v>
      </c>
      <c r="C2500" s="42" t="s">
        <v>437</v>
      </c>
      <c r="D2500" s="42" t="s">
        <v>438</v>
      </c>
      <c r="E2500" s="43">
        <v>41217.145833333336</v>
      </c>
      <c r="F2500" s="42" t="s">
        <v>2521</v>
      </c>
      <c r="G2500" s="13" t="s">
        <v>440</v>
      </c>
      <c r="H2500" s="13">
        <v>464</v>
      </c>
      <c r="I2500" s="13">
        <v>279</v>
      </c>
      <c r="J2500" s="13" t="s">
        <v>2522</v>
      </c>
    </row>
    <row r="2501" spans="1:10" ht="15" customHeight="1">
      <c r="A2501" s="42" t="s">
        <v>2530</v>
      </c>
      <c r="B2501" s="13">
        <v>9821739010</v>
      </c>
      <c r="C2501" s="42" t="s">
        <v>437</v>
      </c>
      <c r="D2501" s="42" t="s">
        <v>438</v>
      </c>
      <c r="E2501" s="43">
        <v>41217.322916666664</v>
      </c>
      <c r="F2501" s="42" t="s">
        <v>2521</v>
      </c>
      <c r="G2501" s="13" t="s">
        <v>440</v>
      </c>
      <c r="H2501" s="13">
        <v>421</v>
      </c>
      <c r="I2501" s="13">
        <v>340</v>
      </c>
      <c r="J2501" s="13" t="s">
        <v>2522</v>
      </c>
    </row>
    <row r="2502" spans="1:10" ht="15" customHeight="1">
      <c r="A2502" s="42" t="s">
        <v>2531</v>
      </c>
      <c r="B2502" s="13">
        <v>2240437880</v>
      </c>
      <c r="C2502" s="42" t="s">
        <v>437</v>
      </c>
      <c r="D2502" s="42" t="s">
        <v>438</v>
      </c>
      <c r="E2502" s="43">
        <v>41218.833333333336</v>
      </c>
      <c r="F2502" s="42" t="s">
        <v>2521</v>
      </c>
      <c r="G2502" s="13" t="s">
        <v>440</v>
      </c>
      <c r="H2502" s="13">
        <v>670</v>
      </c>
      <c r="I2502" s="13">
        <v>552</v>
      </c>
      <c r="J2502" s="13" t="s">
        <v>2522</v>
      </c>
    </row>
    <row r="2503" spans="1:10" ht="15" customHeight="1">
      <c r="A2503" s="42" t="s">
        <v>2532</v>
      </c>
      <c r="B2503" s="13">
        <v>9920459533</v>
      </c>
      <c r="C2503" s="42" t="s">
        <v>437</v>
      </c>
      <c r="D2503" s="42" t="s">
        <v>438</v>
      </c>
      <c r="E2503" s="43">
        <v>41218.989583333336</v>
      </c>
      <c r="F2503" s="42" t="s">
        <v>2521</v>
      </c>
      <c r="G2503" s="13" t="s">
        <v>440</v>
      </c>
      <c r="H2503" s="13">
        <v>263</v>
      </c>
      <c r="I2503" s="13">
        <v>187</v>
      </c>
      <c r="J2503" s="13" t="s">
        <v>2522</v>
      </c>
    </row>
    <row r="2504" spans="1:10" ht="15" customHeight="1">
      <c r="A2504" s="42" t="s">
        <v>2533</v>
      </c>
      <c r="B2504" s="13">
        <v>9773456185</v>
      </c>
      <c r="C2504" s="42" t="s">
        <v>437</v>
      </c>
      <c r="D2504" s="42" t="s">
        <v>448</v>
      </c>
      <c r="E2504" s="43">
        <v>41219.0625</v>
      </c>
      <c r="F2504" s="42" t="s">
        <v>2521</v>
      </c>
      <c r="G2504" s="13" t="s">
        <v>440</v>
      </c>
      <c r="H2504" s="13">
        <v>396</v>
      </c>
      <c r="I2504" s="13">
        <v>323</v>
      </c>
      <c r="J2504" s="13" t="s">
        <v>2522</v>
      </c>
    </row>
    <row r="2505" spans="1:10" ht="15" customHeight="1">
      <c r="A2505" s="42" t="s">
        <v>2520</v>
      </c>
      <c r="B2505" s="13">
        <v>9833520157</v>
      </c>
      <c r="C2505" s="42" t="s">
        <v>437</v>
      </c>
      <c r="D2505" s="42" t="s">
        <v>438</v>
      </c>
      <c r="E2505" s="43">
        <v>41219.177083333336</v>
      </c>
      <c r="F2505" s="42" t="s">
        <v>2521</v>
      </c>
      <c r="G2505" s="13" t="s">
        <v>440</v>
      </c>
      <c r="H2505" s="13">
        <v>193</v>
      </c>
      <c r="I2505" s="13">
        <v>154</v>
      </c>
      <c r="J2505" s="13" t="s">
        <v>2522</v>
      </c>
    </row>
    <row r="2506" spans="1:10" ht="15" customHeight="1">
      <c r="A2506" s="42" t="s">
        <v>2534</v>
      </c>
      <c r="B2506" s="13">
        <v>9769555169</v>
      </c>
      <c r="C2506" s="42" t="s">
        <v>437</v>
      </c>
      <c r="D2506" s="42" t="s">
        <v>438</v>
      </c>
      <c r="E2506" s="43">
        <v>41219.25</v>
      </c>
      <c r="F2506" s="42" t="s">
        <v>2521</v>
      </c>
      <c r="G2506" s="13" t="s">
        <v>440</v>
      </c>
      <c r="H2506" s="13">
        <v>100</v>
      </c>
      <c r="I2506" s="13">
        <v>62</v>
      </c>
      <c r="J2506" s="13" t="s">
        <v>2522</v>
      </c>
    </row>
    <row r="2507" spans="1:10" ht="15" customHeight="1">
      <c r="A2507" s="42" t="s">
        <v>2535</v>
      </c>
      <c r="B2507" s="13">
        <v>8286606699</v>
      </c>
      <c r="C2507" s="42" t="s">
        <v>437</v>
      </c>
      <c r="D2507" s="42" t="s">
        <v>438</v>
      </c>
      <c r="E2507" s="43">
        <v>41219.3125</v>
      </c>
      <c r="F2507" s="42" t="s">
        <v>2521</v>
      </c>
      <c r="G2507" s="13" t="s">
        <v>440</v>
      </c>
      <c r="H2507" s="13">
        <v>306</v>
      </c>
      <c r="I2507" s="13">
        <v>243</v>
      </c>
      <c r="J2507" s="13" t="s">
        <v>2522</v>
      </c>
    </row>
    <row r="2508" spans="1:10" ht="15" customHeight="1">
      <c r="A2508" s="42" t="s">
        <v>2052</v>
      </c>
      <c r="B2508" s="13">
        <v>9619330312</v>
      </c>
      <c r="C2508" s="42" t="s">
        <v>437</v>
      </c>
      <c r="D2508" s="42" t="s">
        <v>461</v>
      </c>
      <c r="E2508" s="43">
        <v>41219.364583333336</v>
      </c>
      <c r="F2508" s="42" t="s">
        <v>2521</v>
      </c>
      <c r="G2508" s="13" t="s">
        <v>440</v>
      </c>
      <c r="H2508" s="13">
        <v>332</v>
      </c>
      <c r="I2508" s="13">
        <v>249</v>
      </c>
      <c r="J2508" s="13" t="s">
        <v>2522</v>
      </c>
    </row>
    <row r="2509" spans="1:10" ht="15" customHeight="1">
      <c r="A2509" s="42" t="s">
        <v>1080</v>
      </c>
      <c r="B2509" s="13">
        <v>9833104690</v>
      </c>
      <c r="C2509" s="42" t="s">
        <v>437</v>
      </c>
      <c r="D2509" s="42" t="s">
        <v>438</v>
      </c>
      <c r="E2509" s="43">
        <v>41219.947916666664</v>
      </c>
      <c r="F2509" s="42" t="s">
        <v>2521</v>
      </c>
      <c r="G2509" s="13" t="s">
        <v>440</v>
      </c>
      <c r="H2509" s="13">
        <v>276</v>
      </c>
      <c r="I2509" s="13">
        <v>204</v>
      </c>
      <c r="J2509" s="13" t="s">
        <v>2522</v>
      </c>
    </row>
    <row r="2510" spans="1:10" ht="15" customHeight="1">
      <c r="A2510" s="42" t="s">
        <v>2528</v>
      </c>
      <c r="B2510" s="13">
        <v>9819750575</v>
      </c>
      <c r="C2510" s="42" t="s">
        <v>437</v>
      </c>
      <c r="D2510" s="42" t="s">
        <v>438</v>
      </c>
      <c r="E2510" s="43">
        <v>41220.177083333336</v>
      </c>
      <c r="F2510" s="42" t="s">
        <v>2521</v>
      </c>
      <c r="G2510" s="13" t="s">
        <v>440</v>
      </c>
      <c r="H2510" s="13">
        <v>205</v>
      </c>
      <c r="I2510" s="13">
        <v>162</v>
      </c>
      <c r="J2510" s="13" t="s">
        <v>2522</v>
      </c>
    </row>
    <row r="2511" spans="1:10" ht="15" customHeight="1">
      <c r="A2511" s="42" t="s">
        <v>2536</v>
      </c>
      <c r="B2511" s="13">
        <v>9819042379</v>
      </c>
      <c r="C2511" s="42" t="s">
        <v>437</v>
      </c>
      <c r="D2511" s="42" t="s">
        <v>438</v>
      </c>
      <c r="E2511" s="43">
        <v>41220.239583333336</v>
      </c>
      <c r="F2511" s="42" t="s">
        <v>2521</v>
      </c>
      <c r="G2511" s="13" t="s">
        <v>440</v>
      </c>
      <c r="H2511" s="13">
        <v>304</v>
      </c>
      <c r="I2511" s="13">
        <v>248</v>
      </c>
      <c r="J2511" s="13" t="s">
        <v>2522</v>
      </c>
    </row>
    <row r="2512" spans="1:10" ht="15" customHeight="1">
      <c r="A2512" s="42" t="s">
        <v>2537</v>
      </c>
      <c r="B2512" s="13">
        <v>9327008113</v>
      </c>
      <c r="C2512" s="42" t="s">
        <v>437</v>
      </c>
      <c r="D2512" s="42" t="s">
        <v>438</v>
      </c>
      <c r="E2512" s="43">
        <v>41220.322916666664</v>
      </c>
      <c r="F2512" s="42" t="s">
        <v>2521</v>
      </c>
      <c r="G2512" s="13" t="s">
        <v>440</v>
      </c>
      <c r="H2512" s="13">
        <v>171</v>
      </c>
      <c r="I2512" s="13">
        <v>124</v>
      </c>
      <c r="J2512" s="13" t="s">
        <v>2522</v>
      </c>
    </row>
    <row r="2513" spans="1:10" ht="15" customHeight="1">
      <c r="A2513" s="42" t="s">
        <v>2538</v>
      </c>
      <c r="B2513" s="13">
        <v>9820931014</v>
      </c>
      <c r="C2513" s="42" t="s">
        <v>437</v>
      </c>
      <c r="D2513" s="42" t="s">
        <v>438</v>
      </c>
      <c r="E2513" s="43">
        <v>41214.291666666664</v>
      </c>
      <c r="F2513" s="42" t="s">
        <v>2539</v>
      </c>
      <c r="G2513" s="13" t="s">
        <v>693</v>
      </c>
      <c r="H2513" s="13">
        <v>4600</v>
      </c>
      <c r="I2513" s="13">
        <v>4045</v>
      </c>
      <c r="J2513" s="13" t="s">
        <v>2540</v>
      </c>
    </row>
    <row r="2514" spans="1:10" ht="15" customHeight="1">
      <c r="A2514" s="42" t="s">
        <v>2541</v>
      </c>
      <c r="B2514" s="13">
        <v>9422021764</v>
      </c>
      <c r="C2514" s="42" t="s">
        <v>437</v>
      </c>
      <c r="D2514" s="42" t="s">
        <v>448</v>
      </c>
      <c r="E2514" s="43">
        <v>41214.333333333336</v>
      </c>
      <c r="F2514" s="42" t="s">
        <v>2539</v>
      </c>
      <c r="G2514" s="13" t="s">
        <v>693</v>
      </c>
      <c r="H2514" s="13">
        <v>4071</v>
      </c>
      <c r="I2514" s="13">
        <v>3644</v>
      </c>
      <c r="J2514" s="13" t="s">
        <v>2542</v>
      </c>
    </row>
    <row r="2515" spans="1:10" ht="15" customHeight="1">
      <c r="A2515" s="42" t="s">
        <v>2543</v>
      </c>
      <c r="B2515" s="13">
        <v>4915771750485</v>
      </c>
      <c r="C2515" s="42" t="s">
        <v>437</v>
      </c>
      <c r="D2515" s="42" t="s">
        <v>448</v>
      </c>
      <c r="E2515" s="43">
        <v>41214.40625</v>
      </c>
      <c r="F2515" s="42" t="s">
        <v>2539</v>
      </c>
      <c r="G2515" s="13" t="s">
        <v>693</v>
      </c>
      <c r="H2515" s="13">
        <v>24300</v>
      </c>
      <c r="I2515" s="13">
        <v>22045</v>
      </c>
      <c r="J2515" s="13" t="s">
        <v>2544</v>
      </c>
    </row>
    <row r="2516" spans="1:10" ht="15" customHeight="1">
      <c r="A2516" s="42" t="s">
        <v>2545</v>
      </c>
      <c r="B2516" s="13">
        <v>9916132401</v>
      </c>
      <c r="C2516" s="42" t="s">
        <v>437</v>
      </c>
      <c r="D2516" s="42" t="s">
        <v>488</v>
      </c>
      <c r="E2516" s="43">
        <v>41214.416666666664</v>
      </c>
      <c r="F2516" s="42" t="s">
        <v>2539</v>
      </c>
      <c r="G2516" s="13" t="s">
        <v>934</v>
      </c>
      <c r="H2516" s="13">
        <v>900</v>
      </c>
      <c r="I2516" s="13">
        <v>695</v>
      </c>
      <c r="J2516" s="13" t="s">
        <v>2546</v>
      </c>
    </row>
    <row r="2517" spans="1:10" ht="15" customHeight="1">
      <c r="A2517" s="42" t="s">
        <v>2547</v>
      </c>
      <c r="B2517" s="13">
        <v>7588813467</v>
      </c>
      <c r="C2517" s="42" t="s">
        <v>437</v>
      </c>
      <c r="D2517" s="42" t="s">
        <v>438</v>
      </c>
      <c r="E2517" s="43">
        <v>41214.989583333336</v>
      </c>
      <c r="F2517" s="42" t="s">
        <v>2539</v>
      </c>
      <c r="G2517" s="13" t="s">
        <v>934</v>
      </c>
      <c r="H2517" s="13">
        <v>1200</v>
      </c>
      <c r="I2517" s="13">
        <v>995</v>
      </c>
      <c r="J2517" s="13" t="s">
        <v>2548</v>
      </c>
    </row>
    <row r="2518" spans="1:10" ht="15" customHeight="1">
      <c r="A2518" s="42" t="s">
        <v>2549</v>
      </c>
      <c r="B2518" s="13">
        <v>9920188921</v>
      </c>
      <c r="C2518" s="42" t="s">
        <v>437</v>
      </c>
      <c r="D2518" s="42" t="s">
        <v>438</v>
      </c>
      <c r="E2518" s="43">
        <v>41215.354166666664</v>
      </c>
      <c r="F2518" s="42" t="s">
        <v>2539</v>
      </c>
      <c r="G2518" s="13" t="s">
        <v>749</v>
      </c>
      <c r="H2518" s="13">
        <v>1800</v>
      </c>
      <c r="I2518" s="13">
        <v>1495</v>
      </c>
      <c r="J2518" s="13" t="s">
        <v>2550</v>
      </c>
    </row>
    <row r="2519" spans="1:10" ht="15" customHeight="1">
      <c r="A2519" s="42" t="s">
        <v>2551</v>
      </c>
      <c r="B2519" s="13">
        <v>9820602583</v>
      </c>
      <c r="C2519" s="42" t="s">
        <v>437</v>
      </c>
      <c r="D2519" s="42" t="s">
        <v>438</v>
      </c>
      <c r="E2519" s="43">
        <v>41215.5625</v>
      </c>
      <c r="F2519" s="42" t="s">
        <v>2539</v>
      </c>
      <c r="G2519" s="13" t="s">
        <v>693</v>
      </c>
      <c r="H2519" s="13">
        <v>2200</v>
      </c>
      <c r="I2519" s="13">
        <v>1945</v>
      </c>
      <c r="J2519" s="13" t="s">
        <v>2552</v>
      </c>
    </row>
    <row r="2520" spans="1:10" ht="15" customHeight="1">
      <c r="A2520" s="42" t="s">
        <v>1055</v>
      </c>
      <c r="B2520" s="13">
        <v>8925214533</v>
      </c>
      <c r="C2520" s="42" t="s">
        <v>437</v>
      </c>
      <c r="D2520" s="42" t="s">
        <v>448</v>
      </c>
      <c r="E2520" s="43">
        <v>41216.333333333336</v>
      </c>
      <c r="F2520" s="42" t="s">
        <v>2539</v>
      </c>
      <c r="G2520" s="13" t="s">
        <v>693</v>
      </c>
      <c r="H2520" s="13">
        <v>4880</v>
      </c>
      <c r="I2520" s="13">
        <v>4290</v>
      </c>
      <c r="J2520" s="13" t="s">
        <v>2542</v>
      </c>
    </row>
    <row r="2521" spans="1:10" ht="15" customHeight="1">
      <c r="A2521" s="42" t="s">
        <v>2553</v>
      </c>
      <c r="B2521" s="13">
        <v>9167779260</v>
      </c>
      <c r="C2521" s="42" t="s">
        <v>437</v>
      </c>
      <c r="D2521" s="42" t="s">
        <v>486</v>
      </c>
      <c r="E2521" s="43">
        <v>41216.75</v>
      </c>
      <c r="F2521" s="42" t="s">
        <v>2539</v>
      </c>
      <c r="G2521" s="13" t="s">
        <v>749</v>
      </c>
      <c r="H2521" s="13">
        <v>1200</v>
      </c>
      <c r="I2521" s="13">
        <v>995</v>
      </c>
      <c r="J2521" s="13" t="s">
        <v>2540</v>
      </c>
    </row>
    <row r="2522" spans="1:10" ht="15" customHeight="1">
      <c r="A2522" s="42" t="s">
        <v>832</v>
      </c>
      <c r="B2522" s="13">
        <v>8147568998</v>
      </c>
      <c r="C2522" s="42" t="s">
        <v>437</v>
      </c>
      <c r="D2522" s="42" t="s">
        <v>438</v>
      </c>
      <c r="E2522" s="43">
        <v>41217.291666666664</v>
      </c>
      <c r="F2522" s="42" t="s">
        <v>2539</v>
      </c>
      <c r="G2522" s="13" t="s">
        <v>934</v>
      </c>
      <c r="H2522" s="13">
        <v>700</v>
      </c>
      <c r="I2522" s="13">
        <v>495</v>
      </c>
      <c r="J2522" s="13" t="s">
        <v>2542</v>
      </c>
    </row>
    <row r="2523" spans="1:10" ht="15" customHeight="1">
      <c r="A2523" s="42" t="s">
        <v>2554</v>
      </c>
      <c r="B2523" s="13">
        <v>9821937352</v>
      </c>
      <c r="C2523" s="42" t="s">
        <v>437</v>
      </c>
      <c r="D2523" s="42" t="s">
        <v>438</v>
      </c>
      <c r="E2523" s="43">
        <v>41217.479166666664</v>
      </c>
      <c r="F2523" s="42" t="s">
        <v>2539</v>
      </c>
      <c r="G2523" s="13" t="s">
        <v>934</v>
      </c>
      <c r="H2523" s="13">
        <v>997.5</v>
      </c>
      <c r="I2523" s="13">
        <v>758</v>
      </c>
      <c r="J2523" s="13" t="s">
        <v>2552</v>
      </c>
    </row>
    <row r="2524" spans="1:10" ht="15" customHeight="1">
      <c r="A2524" s="42" t="s">
        <v>2555</v>
      </c>
      <c r="B2524" s="13">
        <v>9820784938</v>
      </c>
      <c r="C2524" s="42" t="s">
        <v>437</v>
      </c>
      <c r="D2524" s="42" t="s">
        <v>486</v>
      </c>
      <c r="E2524" s="43">
        <v>41217.583333333336</v>
      </c>
      <c r="F2524" s="42" t="s">
        <v>2539</v>
      </c>
      <c r="G2524" s="13" t="s">
        <v>749</v>
      </c>
      <c r="H2524" s="13">
        <v>1800</v>
      </c>
      <c r="I2524" s="13">
        <v>1495</v>
      </c>
      <c r="J2524" s="13" t="s">
        <v>2550</v>
      </c>
    </row>
    <row r="2525" spans="1:10" ht="15" customHeight="1">
      <c r="A2525" s="42" t="s">
        <v>2556</v>
      </c>
      <c r="B2525" s="13">
        <v>9711723119</v>
      </c>
      <c r="C2525" s="42" t="s">
        <v>437</v>
      </c>
      <c r="D2525" s="42" t="s">
        <v>438</v>
      </c>
      <c r="E2525" s="43">
        <v>41218</v>
      </c>
      <c r="F2525" s="42" t="s">
        <v>2539</v>
      </c>
      <c r="G2525" s="13" t="s">
        <v>693</v>
      </c>
      <c r="H2525" s="13">
        <v>6472</v>
      </c>
      <c r="I2525" s="13">
        <v>5455</v>
      </c>
      <c r="J2525" s="13" t="s">
        <v>2548</v>
      </c>
    </row>
    <row r="2526" spans="1:10" ht="15" customHeight="1">
      <c r="A2526" s="42" t="s">
        <v>2557</v>
      </c>
      <c r="B2526" s="13">
        <v>9769611866</v>
      </c>
      <c r="C2526" s="42" t="s">
        <v>437</v>
      </c>
      <c r="D2526" s="42" t="s">
        <v>438</v>
      </c>
      <c r="E2526" s="43">
        <v>41218.3125</v>
      </c>
      <c r="F2526" s="42" t="s">
        <v>2539</v>
      </c>
      <c r="G2526" s="13" t="s">
        <v>693</v>
      </c>
      <c r="H2526" s="13">
        <v>3040</v>
      </c>
      <c r="I2526" s="13">
        <v>2751</v>
      </c>
      <c r="J2526" s="13" t="s">
        <v>2546</v>
      </c>
    </row>
    <row r="2527" spans="1:10" ht="15" customHeight="1">
      <c r="A2527" s="42" t="s">
        <v>2558</v>
      </c>
      <c r="B2527" s="13">
        <v>9920514123</v>
      </c>
      <c r="C2527" s="42" t="s">
        <v>437</v>
      </c>
      <c r="D2527" s="42" t="s">
        <v>448</v>
      </c>
      <c r="E2527" s="43">
        <v>41218.520833333336</v>
      </c>
      <c r="F2527" s="42" t="s">
        <v>2539</v>
      </c>
      <c r="G2527" s="13" t="s">
        <v>749</v>
      </c>
      <c r="H2527" s="13">
        <v>1790</v>
      </c>
      <c r="I2527" s="13">
        <v>1565</v>
      </c>
      <c r="J2527" s="13" t="s">
        <v>2559</v>
      </c>
    </row>
    <row r="2528" spans="1:10" ht="15" customHeight="1">
      <c r="A2528" s="42" t="s">
        <v>2560</v>
      </c>
      <c r="B2528" s="13">
        <v>7738830000</v>
      </c>
      <c r="C2528" s="42" t="s">
        <v>437</v>
      </c>
      <c r="D2528" s="42" t="s">
        <v>438</v>
      </c>
      <c r="E2528" s="43">
        <v>41218.854166666664</v>
      </c>
      <c r="F2528" s="42" t="s">
        <v>2539</v>
      </c>
      <c r="G2528" s="13" t="s">
        <v>934</v>
      </c>
      <c r="H2528" s="13">
        <v>1200</v>
      </c>
      <c r="I2528" s="13">
        <v>995</v>
      </c>
      <c r="J2528" s="13" t="s">
        <v>2548</v>
      </c>
    </row>
    <row r="2529" spans="1:10" ht="15" customHeight="1">
      <c r="A2529" s="42" t="s">
        <v>2561</v>
      </c>
      <c r="B2529" s="13">
        <v>9876500376</v>
      </c>
      <c r="C2529" s="42" t="s">
        <v>437</v>
      </c>
      <c r="D2529" s="42" t="s">
        <v>486</v>
      </c>
      <c r="E2529" s="43">
        <v>41219.708333333336</v>
      </c>
      <c r="F2529" s="42" t="s">
        <v>2539</v>
      </c>
      <c r="G2529" s="13" t="s">
        <v>749</v>
      </c>
      <c r="H2529" s="13">
        <v>1200</v>
      </c>
      <c r="I2529" s="13">
        <v>995</v>
      </c>
      <c r="J2529" s="13" t="s">
        <v>2542</v>
      </c>
    </row>
    <row r="2530" spans="1:10" ht="15" customHeight="1">
      <c r="A2530" s="42" t="s">
        <v>2562</v>
      </c>
      <c r="B2530" s="13">
        <v>7738199410</v>
      </c>
      <c r="C2530" s="42" t="s">
        <v>437</v>
      </c>
      <c r="D2530" s="42" t="s">
        <v>438</v>
      </c>
      <c r="E2530" s="43">
        <v>41220.333333333336</v>
      </c>
      <c r="F2530" s="42" t="s">
        <v>2539</v>
      </c>
      <c r="G2530" s="13" t="s">
        <v>749</v>
      </c>
      <c r="H2530" s="13">
        <v>2685</v>
      </c>
      <c r="I2530" s="13">
        <v>2227</v>
      </c>
      <c r="J2530" s="13" t="s">
        <v>2546</v>
      </c>
    </row>
    <row r="2531" spans="1:10" ht="15" customHeight="1">
      <c r="A2531" s="42" t="s">
        <v>2563</v>
      </c>
      <c r="B2531" s="13">
        <v>9769480015</v>
      </c>
      <c r="C2531" s="42" t="s">
        <v>437</v>
      </c>
      <c r="D2531" s="42" t="s">
        <v>438</v>
      </c>
      <c r="E2531" s="43">
        <v>41214.5625</v>
      </c>
      <c r="F2531" s="42" t="s">
        <v>2564</v>
      </c>
      <c r="G2531" s="13" t="s">
        <v>440</v>
      </c>
      <c r="H2531" s="13">
        <v>587</v>
      </c>
      <c r="I2531" s="13">
        <v>574</v>
      </c>
      <c r="J2531" s="13" t="s">
        <v>2565</v>
      </c>
    </row>
    <row r="2532" spans="1:10" ht="15" customHeight="1">
      <c r="A2532" s="42" t="s">
        <v>2566</v>
      </c>
      <c r="B2532" s="13">
        <v>9833995479</v>
      </c>
      <c r="C2532" s="42" t="s">
        <v>437</v>
      </c>
      <c r="D2532" s="42" t="s">
        <v>438</v>
      </c>
      <c r="E2532" s="43">
        <v>41214.71875</v>
      </c>
      <c r="F2532" s="42" t="s">
        <v>2564</v>
      </c>
      <c r="G2532" s="13" t="s">
        <v>440</v>
      </c>
      <c r="H2532" s="13">
        <v>280</v>
      </c>
      <c r="I2532" s="13">
        <v>294</v>
      </c>
      <c r="J2532" s="13" t="s">
        <v>2565</v>
      </c>
    </row>
    <row r="2533" spans="1:10" ht="15" customHeight="1">
      <c r="A2533" s="42" t="s">
        <v>2567</v>
      </c>
      <c r="B2533" s="13">
        <v>9220511730</v>
      </c>
      <c r="C2533" s="42" t="s">
        <v>437</v>
      </c>
      <c r="D2533" s="42" t="s">
        <v>438</v>
      </c>
      <c r="E2533" s="43">
        <v>41214.8125</v>
      </c>
      <c r="F2533" s="42" t="s">
        <v>2564</v>
      </c>
      <c r="G2533" s="13" t="s">
        <v>440</v>
      </c>
      <c r="H2533" s="13">
        <v>500</v>
      </c>
      <c r="I2533" s="13">
        <v>448</v>
      </c>
      <c r="J2533" s="13" t="s">
        <v>2565</v>
      </c>
    </row>
    <row r="2534" spans="1:10" ht="15" customHeight="1">
      <c r="A2534" s="42" t="s">
        <v>1362</v>
      </c>
      <c r="B2534" s="13">
        <v>9323675722</v>
      </c>
      <c r="C2534" s="42" t="s">
        <v>437</v>
      </c>
      <c r="D2534" s="42" t="s">
        <v>438</v>
      </c>
      <c r="E2534" s="43">
        <v>41214.916666666664</v>
      </c>
      <c r="F2534" s="42" t="s">
        <v>2564</v>
      </c>
      <c r="G2534" s="13" t="s">
        <v>440</v>
      </c>
      <c r="H2534" s="13">
        <v>190</v>
      </c>
      <c r="I2534" s="13">
        <v>184</v>
      </c>
      <c r="J2534" s="13" t="s">
        <v>2565</v>
      </c>
    </row>
    <row r="2535" spans="1:10" ht="15" customHeight="1">
      <c r="A2535" s="42" t="s">
        <v>2568</v>
      </c>
      <c r="B2535" s="13">
        <v>9819217818</v>
      </c>
      <c r="C2535" s="42" t="s">
        <v>437</v>
      </c>
      <c r="D2535" s="42" t="s">
        <v>486</v>
      </c>
      <c r="E2535" s="43">
        <v>41215.458333333336</v>
      </c>
      <c r="F2535" s="42" t="s">
        <v>2564</v>
      </c>
      <c r="G2535" s="13" t="s">
        <v>440</v>
      </c>
      <c r="H2535" s="13">
        <v>203</v>
      </c>
      <c r="I2535" s="13">
        <v>211</v>
      </c>
      <c r="J2535" s="13" t="s">
        <v>2565</v>
      </c>
    </row>
    <row r="2536" spans="1:10" ht="15" customHeight="1">
      <c r="A2536" s="42" t="s">
        <v>2569</v>
      </c>
      <c r="B2536" s="13">
        <v>9820966705</v>
      </c>
      <c r="C2536" s="42" t="s">
        <v>437</v>
      </c>
      <c r="D2536" s="42" t="s">
        <v>438</v>
      </c>
      <c r="E2536" s="43">
        <v>41215.541666666664</v>
      </c>
      <c r="F2536" s="42" t="s">
        <v>2564</v>
      </c>
      <c r="G2536" s="13" t="s">
        <v>440</v>
      </c>
      <c r="H2536" s="13">
        <v>135</v>
      </c>
      <c r="I2536" s="13">
        <v>126</v>
      </c>
      <c r="J2536" s="13" t="s">
        <v>2565</v>
      </c>
    </row>
    <row r="2537" spans="1:10" ht="15" customHeight="1">
      <c r="A2537" s="42" t="s">
        <v>2570</v>
      </c>
      <c r="B2537" s="13">
        <v>9892072333</v>
      </c>
      <c r="C2537" s="42" t="s">
        <v>437</v>
      </c>
      <c r="D2537" s="42" t="s">
        <v>438</v>
      </c>
      <c r="E2537" s="43">
        <v>41215.625</v>
      </c>
      <c r="F2537" s="42" t="s">
        <v>2564</v>
      </c>
      <c r="G2537" s="13" t="s">
        <v>440</v>
      </c>
      <c r="H2537" s="13">
        <v>155</v>
      </c>
      <c r="I2537" s="13">
        <v>155</v>
      </c>
      <c r="J2537" s="13" t="s">
        <v>2565</v>
      </c>
    </row>
    <row r="2538" spans="1:10" ht="15" customHeight="1">
      <c r="A2538" s="42" t="s">
        <v>2571</v>
      </c>
      <c r="B2538" s="13">
        <v>9819044184</v>
      </c>
      <c r="C2538" s="42" t="s">
        <v>437</v>
      </c>
      <c r="D2538" s="42" t="s">
        <v>438</v>
      </c>
      <c r="E2538" s="43">
        <v>41215.666666666664</v>
      </c>
      <c r="F2538" s="42" t="s">
        <v>2564</v>
      </c>
      <c r="G2538" s="13" t="s">
        <v>440</v>
      </c>
      <c r="H2538" s="13">
        <v>413</v>
      </c>
      <c r="I2538" s="13">
        <v>359</v>
      </c>
      <c r="J2538" s="13" t="s">
        <v>2565</v>
      </c>
    </row>
    <row r="2539" spans="1:10" ht="15" customHeight="1">
      <c r="A2539" s="42" t="s">
        <v>1682</v>
      </c>
      <c r="B2539" s="13">
        <v>9167226937</v>
      </c>
      <c r="C2539" s="42" t="s">
        <v>437</v>
      </c>
      <c r="D2539" s="42" t="s">
        <v>438</v>
      </c>
      <c r="E2539" s="43">
        <v>41215.791666666664</v>
      </c>
      <c r="F2539" s="42" t="s">
        <v>2564</v>
      </c>
      <c r="G2539" s="13" t="s">
        <v>440</v>
      </c>
      <c r="H2539" s="13">
        <v>371</v>
      </c>
      <c r="I2539" s="13">
        <v>343</v>
      </c>
      <c r="J2539" s="13" t="s">
        <v>2565</v>
      </c>
    </row>
    <row r="2540" spans="1:10" ht="15" customHeight="1">
      <c r="A2540" s="42" t="s">
        <v>1826</v>
      </c>
      <c r="B2540" s="13">
        <v>9967639582</v>
      </c>
      <c r="C2540" s="42" t="s">
        <v>437</v>
      </c>
      <c r="D2540" s="42" t="s">
        <v>461</v>
      </c>
      <c r="E2540" s="43">
        <v>41215.84375</v>
      </c>
      <c r="F2540" s="42" t="s">
        <v>2564</v>
      </c>
      <c r="G2540" s="13" t="s">
        <v>440</v>
      </c>
      <c r="H2540" s="13">
        <v>215</v>
      </c>
      <c r="I2540" s="13">
        <v>224</v>
      </c>
      <c r="J2540" s="13" t="s">
        <v>2565</v>
      </c>
    </row>
    <row r="2541" spans="1:10" ht="15" customHeight="1">
      <c r="A2541" s="42" t="s">
        <v>1991</v>
      </c>
      <c r="B2541" s="13">
        <v>9967592003</v>
      </c>
      <c r="C2541" s="42" t="s">
        <v>437</v>
      </c>
      <c r="D2541" s="42" t="s">
        <v>438</v>
      </c>
      <c r="E2541" s="43">
        <v>41214.322916666664</v>
      </c>
      <c r="F2541" s="42" t="s">
        <v>2572</v>
      </c>
      <c r="G2541" s="13" t="s">
        <v>440</v>
      </c>
      <c r="H2541" s="13">
        <v>291</v>
      </c>
      <c r="I2541" s="13">
        <v>332</v>
      </c>
      <c r="J2541" s="13" t="s">
        <v>2573</v>
      </c>
    </row>
    <row r="2542" spans="1:10" ht="15" customHeight="1">
      <c r="A2542" s="42" t="s">
        <v>633</v>
      </c>
      <c r="B2542" s="13">
        <v>9820170006</v>
      </c>
      <c r="C2542" s="42" t="s">
        <v>437</v>
      </c>
      <c r="D2542" s="42" t="s">
        <v>448</v>
      </c>
      <c r="E2542" s="43">
        <v>41214.375</v>
      </c>
      <c r="F2542" s="42" t="s">
        <v>2572</v>
      </c>
      <c r="G2542" s="13" t="s">
        <v>440</v>
      </c>
      <c r="H2542" s="13">
        <v>215</v>
      </c>
      <c r="I2542" s="13">
        <v>239</v>
      </c>
      <c r="J2542" s="13" t="s">
        <v>2573</v>
      </c>
    </row>
    <row r="2543" spans="1:10" ht="15" customHeight="1">
      <c r="A2543" s="42" t="s">
        <v>2574</v>
      </c>
      <c r="B2543" s="13">
        <v>9820022094</v>
      </c>
      <c r="C2543" s="42" t="s">
        <v>437</v>
      </c>
      <c r="D2543" s="42" t="s">
        <v>438</v>
      </c>
      <c r="E2543" s="43">
        <v>41214.5</v>
      </c>
      <c r="F2543" s="42" t="s">
        <v>2572</v>
      </c>
      <c r="G2543" s="13" t="s">
        <v>440</v>
      </c>
      <c r="H2543" s="13">
        <v>436</v>
      </c>
      <c r="I2543" s="13">
        <v>487</v>
      </c>
      <c r="J2543" s="13" t="s">
        <v>2573</v>
      </c>
    </row>
    <row r="2544" spans="1:10" ht="15" customHeight="1">
      <c r="A2544" s="42" t="s">
        <v>2567</v>
      </c>
      <c r="B2544" s="13">
        <v>9220511730</v>
      </c>
      <c r="C2544" s="42" t="s">
        <v>437</v>
      </c>
      <c r="D2544" s="42" t="s">
        <v>438</v>
      </c>
      <c r="E2544" s="43">
        <v>41214.5625</v>
      </c>
      <c r="F2544" s="42" t="s">
        <v>2572</v>
      </c>
      <c r="G2544" s="13" t="s">
        <v>440</v>
      </c>
      <c r="H2544" s="13">
        <v>218.4</v>
      </c>
      <c r="I2544" s="13">
        <v>229</v>
      </c>
      <c r="J2544" s="13" t="s">
        <v>2573</v>
      </c>
    </row>
    <row r="2545" spans="1:10" ht="15" customHeight="1">
      <c r="A2545" s="42" t="s">
        <v>900</v>
      </c>
      <c r="B2545" s="13">
        <v>9820404670</v>
      </c>
      <c r="C2545" s="42" t="s">
        <v>437</v>
      </c>
      <c r="D2545" s="42" t="s">
        <v>448</v>
      </c>
      <c r="E2545" s="43">
        <v>41214.75</v>
      </c>
      <c r="F2545" s="42" t="s">
        <v>2572</v>
      </c>
      <c r="G2545" s="13" t="s">
        <v>440</v>
      </c>
      <c r="H2545" s="13">
        <v>109.5</v>
      </c>
      <c r="I2545" s="13">
        <v>81</v>
      </c>
      <c r="J2545" s="13" t="s">
        <v>2573</v>
      </c>
    </row>
    <row r="2546" spans="1:10" ht="15" customHeight="1">
      <c r="A2546" s="42" t="s">
        <v>499</v>
      </c>
      <c r="B2546" s="13">
        <v>7208008001</v>
      </c>
      <c r="C2546" s="42" t="s">
        <v>437</v>
      </c>
      <c r="D2546" s="42" t="s">
        <v>448</v>
      </c>
      <c r="E2546" s="43">
        <v>41215.333333333336</v>
      </c>
      <c r="F2546" s="42" t="s">
        <v>2572</v>
      </c>
      <c r="G2546" s="13" t="s">
        <v>440</v>
      </c>
      <c r="H2546" s="13">
        <v>384</v>
      </c>
      <c r="I2546" s="13">
        <v>438</v>
      </c>
      <c r="J2546" s="13" t="s">
        <v>2573</v>
      </c>
    </row>
    <row r="2547" spans="1:10" ht="15" customHeight="1">
      <c r="A2547" s="42" t="s">
        <v>1341</v>
      </c>
      <c r="B2547" s="13">
        <v>9619068820</v>
      </c>
      <c r="C2547" s="42" t="s">
        <v>437</v>
      </c>
      <c r="D2547" s="42" t="s">
        <v>438</v>
      </c>
      <c r="E2547" s="43">
        <v>41215.40625</v>
      </c>
      <c r="F2547" s="42" t="s">
        <v>2572</v>
      </c>
      <c r="G2547" s="13" t="s">
        <v>440</v>
      </c>
      <c r="H2547" s="13">
        <v>169</v>
      </c>
      <c r="I2547" s="13">
        <v>180</v>
      </c>
      <c r="J2547" s="13" t="s">
        <v>2573</v>
      </c>
    </row>
    <row r="2548" spans="1:10" ht="15" customHeight="1">
      <c r="A2548" s="42" t="s">
        <v>2575</v>
      </c>
      <c r="B2548" s="13">
        <v>9619612440</v>
      </c>
      <c r="C2548" s="42" t="s">
        <v>437</v>
      </c>
      <c r="D2548" s="42" t="s">
        <v>438</v>
      </c>
      <c r="E2548" s="43">
        <v>41215.489583333336</v>
      </c>
      <c r="F2548" s="42" t="s">
        <v>2572</v>
      </c>
      <c r="G2548" s="13" t="s">
        <v>440</v>
      </c>
      <c r="H2548" s="13">
        <v>702.8</v>
      </c>
      <c r="I2548" s="13">
        <v>753</v>
      </c>
      <c r="J2548" s="13" t="s">
        <v>2573</v>
      </c>
    </row>
    <row r="2549" spans="1:10" ht="15" customHeight="1">
      <c r="A2549" s="42" t="s">
        <v>2576</v>
      </c>
      <c r="B2549" s="13">
        <v>9820578930</v>
      </c>
      <c r="C2549" s="42" t="s">
        <v>437</v>
      </c>
      <c r="D2549" s="42" t="s">
        <v>461</v>
      </c>
      <c r="E2549" s="43">
        <v>41215.583333333336</v>
      </c>
      <c r="F2549" s="42" t="s">
        <v>2572</v>
      </c>
      <c r="G2549" s="13" t="s">
        <v>440</v>
      </c>
      <c r="H2549" s="13">
        <v>147</v>
      </c>
      <c r="I2549" s="13">
        <v>116</v>
      </c>
      <c r="J2549" s="13" t="s">
        <v>2573</v>
      </c>
    </row>
    <row r="2550" spans="1:10" ht="15" customHeight="1">
      <c r="A2550" s="42" t="s">
        <v>1087</v>
      </c>
      <c r="B2550" s="13">
        <v>7738177346</v>
      </c>
      <c r="C2550" s="42" t="s">
        <v>437</v>
      </c>
      <c r="D2550" s="42" t="s">
        <v>488</v>
      </c>
      <c r="E2550" s="43">
        <v>41215.6875</v>
      </c>
      <c r="F2550" s="42" t="s">
        <v>2572</v>
      </c>
      <c r="G2550" s="13" t="s">
        <v>440</v>
      </c>
      <c r="H2550" s="13">
        <v>100</v>
      </c>
      <c r="I2550" s="13">
        <v>89</v>
      </c>
      <c r="J2550" s="13" t="s">
        <v>2573</v>
      </c>
    </row>
    <row r="2551" spans="1:10" ht="15" customHeight="1">
      <c r="A2551" s="42" t="s">
        <v>2577</v>
      </c>
      <c r="B2551" s="13">
        <v>9019977762</v>
      </c>
      <c r="C2551" s="42" t="s">
        <v>437</v>
      </c>
      <c r="D2551" s="42" t="s">
        <v>438</v>
      </c>
      <c r="E2551" s="43">
        <v>41217.333333333336</v>
      </c>
      <c r="F2551" s="42" t="s">
        <v>2572</v>
      </c>
      <c r="G2551" s="13" t="s">
        <v>440</v>
      </c>
      <c r="H2551" s="13">
        <v>619</v>
      </c>
      <c r="I2551" s="13">
        <v>519</v>
      </c>
      <c r="J2551" s="13" t="s">
        <v>2573</v>
      </c>
    </row>
    <row r="2552" spans="1:10" ht="15" customHeight="1">
      <c r="A2552" s="42" t="s">
        <v>2578</v>
      </c>
      <c r="B2552" s="13">
        <v>9821765416</v>
      </c>
      <c r="C2552" s="42" t="s">
        <v>437</v>
      </c>
      <c r="D2552" s="42" t="s">
        <v>438</v>
      </c>
      <c r="E2552" s="43">
        <v>41217.5625</v>
      </c>
      <c r="F2552" s="42" t="s">
        <v>2572</v>
      </c>
      <c r="G2552" s="13" t="s">
        <v>440</v>
      </c>
      <c r="H2552" s="13">
        <v>665</v>
      </c>
      <c r="I2552" s="13">
        <v>745</v>
      </c>
      <c r="J2552" s="13" t="s">
        <v>2573</v>
      </c>
    </row>
    <row r="2553" spans="1:10" ht="15" customHeight="1">
      <c r="A2553" s="42" t="s">
        <v>2579</v>
      </c>
      <c r="B2553" s="13">
        <v>9820305176</v>
      </c>
      <c r="C2553" s="42" t="s">
        <v>437</v>
      </c>
      <c r="D2553" s="42" t="s">
        <v>486</v>
      </c>
      <c r="E2553" s="43">
        <v>41217.677083333336</v>
      </c>
      <c r="F2553" s="42" t="s">
        <v>2572</v>
      </c>
      <c r="G2553" s="13" t="s">
        <v>440</v>
      </c>
      <c r="H2553" s="13">
        <v>215</v>
      </c>
      <c r="I2553" s="13">
        <v>224</v>
      </c>
      <c r="J2553" s="13" t="s">
        <v>2573</v>
      </c>
    </row>
    <row r="2554" spans="1:10" ht="15" customHeight="1">
      <c r="A2554" s="42" t="s">
        <v>2580</v>
      </c>
      <c r="B2554" s="13">
        <v>9820126703</v>
      </c>
      <c r="C2554" s="42" t="s">
        <v>437</v>
      </c>
      <c r="D2554" s="42" t="s">
        <v>461</v>
      </c>
      <c r="E2554" s="43">
        <v>41217.739583333336</v>
      </c>
      <c r="F2554" s="42" t="s">
        <v>2572</v>
      </c>
      <c r="G2554" s="13" t="s">
        <v>440</v>
      </c>
      <c r="H2554" s="13">
        <v>329</v>
      </c>
      <c r="I2554" s="13">
        <v>276</v>
      </c>
      <c r="J2554" s="13" t="s">
        <v>2573</v>
      </c>
    </row>
    <row r="2555" spans="1:10" ht="15" customHeight="1">
      <c r="A2555" s="42" t="s">
        <v>1255</v>
      </c>
      <c r="B2555" s="13">
        <v>7738392742</v>
      </c>
      <c r="C2555" s="42" t="s">
        <v>437</v>
      </c>
      <c r="D2555" s="42" t="s">
        <v>438</v>
      </c>
      <c r="E2555" s="43">
        <v>41219.34375</v>
      </c>
      <c r="F2555" s="42" t="s">
        <v>2572</v>
      </c>
      <c r="G2555" s="13" t="s">
        <v>440</v>
      </c>
      <c r="H2555" s="13">
        <v>230</v>
      </c>
      <c r="I2555" s="13">
        <v>254</v>
      </c>
      <c r="J2555" s="13" t="s">
        <v>2573</v>
      </c>
    </row>
    <row r="2556" spans="1:10" ht="15" customHeight="1">
      <c r="A2556" s="42" t="s">
        <v>1122</v>
      </c>
      <c r="B2556" s="13">
        <v>9930071148</v>
      </c>
      <c r="C2556" s="42" t="s">
        <v>437</v>
      </c>
      <c r="D2556" s="42" t="s">
        <v>438</v>
      </c>
      <c r="E2556" s="43">
        <v>41219.458333333336</v>
      </c>
      <c r="F2556" s="42" t="s">
        <v>2572</v>
      </c>
      <c r="G2556" s="13" t="s">
        <v>440</v>
      </c>
      <c r="H2556" s="13">
        <v>278.60000000000002</v>
      </c>
      <c r="I2556" s="13">
        <v>276</v>
      </c>
      <c r="J2556" s="13" t="s">
        <v>2573</v>
      </c>
    </row>
    <row r="2557" spans="1:10" ht="15" customHeight="1">
      <c r="A2557" s="42" t="s">
        <v>2581</v>
      </c>
      <c r="B2557" s="13">
        <v>9769370484</v>
      </c>
      <c r="C2557" s="42" t="s">
        <v>437</v>
      </c>
      <c r="D2557" s="42" t="s">
        <v>486</v>
      </c>
      <c r="E2557" s="43">
        <v>41219.541666666664</v>
      </c>
      <c r="F2557" s="42" t="s">
        <v>2572</v>
      </c>
      <c r="G2557" s="13" t="s">
        <v>440</v>
      </c>
      <c r="H2557" s="13">
        <v>230</v>
      </c>
      <c r="I2557" s="13">
        <v>158</v>
      </c>
      <c r="J2557" s="13" t="s">
        <v>2573</v>
      </c>
    </row>
    <row r="2558" spans="1:10" ht="15" customHeight="1">
      <c r="A2558" s="42" t="s">
        <v>2582</v>
      </c>
      <c r="B2558" s="13">
        <v>9870050504</v>
      </c>
      <c r="C2558" s="42" t="s">
        <v>437</v>
      </c>
      <c r="D2558" s="42" t="s">
        <v>438</v>
      </c>
      <c r="E2558" s="43">
        <v>41219.677083333336</v>
      </c>
      <c r="F2558" s="42" t="s">
        <v>2572</v>
      </c>
      <c r="G2558" s="13" t="s">
        <v>440</v>
      </c>
      <c r="H2558" s="13">
        <v>594</v>
      </c>
      <c r="I2558" s="13">
        <v>654</v>
      </c>
      <c r="J2558" s="13" t="s">
        <v>2573</v>
      </c>
    </row>
    <row r="2559" spans="1:10" ht="15" customHeight="1">
      <c r="A2559" s="42" t="s">
        <v>2583</v>
      </c>
      <c r="B2559" s="13">
        <v>9167457416</v>
      </c>
      <c r="C2559" s="42" t="s">
        <v>437</v>
      </c>
      <c r="D2559" s="42" t="s">
        <v>438</v>
      </c>
      <c r="E2559" s="43">
        <v>41219.78125</v>
      </c>
      <c r="F2559" s="42" t="s">
        <v>2572</v>
      </c>
      <c r="G2559" s="13" t="s">
        <v>440</v>
      </c>
      <c r="H2559" s="13">
        <v>106</v>
      </c>
      <c r="I2559" s="13">
        <v>113</v>
      </c>
      <c r="J2559" s="13" t="s">
        <v>2573</v>
      </c>
    </row>
    <row r="2560" spans="1:10" ht="15" customHeight="1">
      <c r="A2560" s="42" t="s">
        <v>2584</v>
      </c>
      <c r="B2560" s="13">
        <v>9833953737</v>
      </c>
      <c r="C2560" s="42" t="s">
        <v>437</v>
      </c>
      <c r="D2560" s="42" t="s">
        <v>438</v>
      </c>
      <c r="E2560" s="43">
        <v>41220.354166666664</v>
      </c>
      <c r="F2560" s="42" t="s">
        <v>2572</v>
      </c>
      <c r="G2560" s="13" t="s">
        <v>440</v>
      </c>
      <c r="H2560" s="13">
        <v>228</v>
      </c>
      <c r="I2560" s="13">
        <v>244</v>
      </c>
      <c r="J2560" s="13" t="s">
        <v>2573</v>
      </c>
    </row>
    <row r="2561" spans="1:10" ht="15" customHeight="1">
      <c r="A2561" s="42" t="s">
        <v>2585</v>
      </c>
      <c r="B2561" s="13">
        <v>9820931213</v>
      </c>
      <c r="C2561" s="42" t="s">
        <v>437</v>
      </c>
      <c r="D2561" s="42" t="s">
        <v>438</v>
      </c>
      <c r="E2561" s="43">
        <v>41220.583333333336</v>
      </c>
      <c r="F2561" s="42" t="s">
        <v>2572</v>
      </c>
      <c r="G2561" s="13" t="s">
        <v>440</v>
      </c>
      <c r="H2561" s="13">
        <v>207.2</v>
      </c>
      <c r="I2561" s="13">
        <v>192</v>
      </c>
      <c r="J2561" s="13" t="s">
        <v>2573</v>
      </c>
    </row>
    <row r="2562" spans="1:10" ht="15" customHeight="1">
      <c r="A2562" s="42" t="s">
        <v>2586</v>
      </c>
      <c r="B2562" s="13">
        <v>9820446302</v>
      </c>
      <c r="C2562" s="42" t="s">
        <v>437</v>
      </c>
      <c r="D2562" s="42" t="s">
        <v>486</v>
      </c>
      <c r="E2562" s="43">
        <v>41220.729166666664</v>
      </c>
      <c r="F2562" s="42" t="s">
        <v>2572</v>
      </c>
      <c r="G2562" s="13" t="s">
        <v>440</v>
      </c>
      <c r="H2562" s="13">
        <v>325</v>
      </c>
      <c r="I2562" s="13">
        <v>364</v>
      </c>
      <c r="J2562" s="13" t="s">
        <v>2573</v>
      </c>
    </row>
    <row r="2563" spans="1:10" ht="15" customHeight="1">
      <c r="A2563" s="42" t="s">
        <v>1690</v>
      </c>
      <c r="B2563" s="13">
        <v>9718197173</v>
      </c>
      <c r="C2563" s="42" t="s">
        <v>437</v>
      </c>
      <c r="D2563" s="42" t="s">
        <v>438</v>
      </c>
      <c r="E2563" s="43">
        <v>41214.03125</v>
      </c>
      <c r="F2563" s="42" t="s">
        <v>2587</v>
      </c>
      <c r="G2563" s="13" t="s">
        <v>440</v>
      </c>
      <c r="H2563" s="13">
        <v>119</v>
      </c>
      <c r="I2563" s="13">
        <v>87</v>
      </c>
      <c r="J2563" s="13" t="s">
        <v>2588</v>
      </c>
    </row>
    <row r="2564" spans="1:10" ht="15" customHeight="1">
      <c r="A2564" s="42" t="s">
        <v>2589</v>
      </c>
      <c r="B2564" s="13">
        <v>8451944675</v>
      </c>
      <c r="C2564" s="42" t="s">
        <v>437</v>
      </c>
      <c r="D2564" s="42" t="s">
        <v>438</v>
      </c>
      <c r="E2564" s="43">
        <v>41214.166666666664</v>
      </c>
      <c r="F2564" s="42" t="s">
        <v>2587</v>
      </c>
      <c r="G2564" s="13" t="s">
        <v>440</v>
      </c>
      <c r="H2564" s="13">
        <v>128</v>
      </c>
      <c r="I2564" s="13">
        <v>93</v>
      </c>
      <c r="J2564" s="13" t="s">
        <v>2588</v>
      </c>
    </row>
    <row r="2565" spans="1:10" ht="15" customHeight="1">
      <c r="A2565" s="42" t="s">
        <v>2590</v>
      </c>
      <c r="B2565" s="13">
        <v>9915958600</v>
      </c>
      <c r="C2565" s="42" t="s">
        <v>437</v>
      </c>
      <c r="D2565" s="42" t="s">
        <v>438</v>
      </c>
      <c r="E2565" s="43">
        <v>41214.229166666664</v>
      </c>
      <c r="F2565" s="42" t="s">
        <v>2587</v>
      </c>
      <c r="G2565" s="13" t="s">
        <v>440</v>
      </c>
      <c r="H2565" s="13">
        <v>136</v>
      </c>
      <c r="I2565" s="13">
        <v>99</v>
      </c>
      <c r="J2565" s="13" t="s">
        <v>2588</v>
      </c>
    </row>
    <row r="2566" spans="1:10" ht="15" customHeight="1">
      <c r="A2566" s="42" t="s">
        <v>923</v>
      </c>
      <c r="B2566" s="13">
        <v>9820096534</v>
      </c>
      <c r="C2566" s="42" t="s">
        <v>437</v>
      </c>
      <c r="D2566" s="42" t="s">
        <v>438</v>
      </c>
      <c r="E2566" s="43">
        <v>41214.302083333336</v>
      </c>
      <c r="F2566" s="42" t="s">
        <v>2587</v>
      </c>
      <c r="G2566" s="13" t="s">
        <v>440</v>
      </c>
      <c r="H2566" s="13">
        <v>700</v>
      </c>
      <c r="I2566" s="13">
        <v>520</v>
      </c>
      <c r="J2566" s="13" t="s">
        <v>2588</v>
      </c>
    </row>
    <row r="2567" spans="1:10" ht="15" customHeight="1">
      <c r="A2567" s="42" t="s">
        <v>2591</v>
      </c>
      <c r="B2567" s="13">
        <v>9322656071</v>
      </c>
      <c r="C2567" s="42" t="s">
        <v>437</v>
      </c>
      <c r="D2567" s="42" t="s">
        <v>438</v>
      </c>
      <c r="E2567" s="43">
        <v>41214.489583333336</v>
      </c>
      <c r="F2567" s="42" t="s">
        <v>2587</v>
      </c>
      <c r="G2567" s="13" t="s">
        <v>440</v>
      </c>
      <c r="H2567" s="13">
        <v>176</v>
      </c>
      <c r="I2567" s="13">
        <v>126</v>
      </c>
      <c r="J2567" s="13" t="s">
        <v>2588</v>
      </c>
    </row>
    <row r="2568" spans="1:10" ht="15" customHeight="1">
      <c r="A2568" s="42" t="s">
        <v>2592</v>
      </c>
      <c r="B2568" s="13">
        <v>9664996172</v>
      </c>
      <c r="C2568" s="42" t="s">
        <v>437</v>
      </c>
      <c r="D2568" s="42" t="s">
        <v>461</v>
      </c>
      <c r="E2568" s="43">
        <v>41214.5625</v>
      </c>
      <c r="F2568" s="42" t="s">
        <v>2587</v>
      </c>
      <c r="G2568" s="13" t="s">
        <v>440</v>
      </c>
      <c r="H2568" s="13">
        <v>222</v>
      </c>
      <c r="I2568" s="13">
        <v>224</v>
      </c>
      <c r="J2568" s="13" t="s">
        <v>2588</v>
      </c>
    </row>
    <row r="2569" spans="1:10" ht="15" customHeight="1">
      <c r="A2569" s="42" t="s">
        <v>2593</v>
      </c>
      <c r="B2569" s="13">
        <v>9320288948</v>
      </c>
      <c r="C2569" s="42" t="s">
        <v>437</v>
      </c>
      <c r="D2569" s="42" t="s">
        <v>438</v>
      </c>
      <c r="E2569" s="43">
        <v>41214.75</v>
      </c>
      <c r="F2569" s="42" t="s">
        <v>2587</v>
      </c>
      <c r="G2569" s="13" t="s">
        <v>440</v>
      </c>
      <c r="H2569" s="13">
        <v>562</v>
      </c>
      <c r="I2569" s="13">
        <v>384</v>
      </c>
      <c r="J2569" s="13" t="s">
        <v>2588</v>
      </c>
    </row>
    <row r="2570" spans="1:10" ht="15" customHeight="1">
      <c r="A2570" s="42" t="s">
        <v>2594</v>
      </c>
      <c r="B2570" s="13">
        <v>2242608100</v>
      </c>
      <c r="C2570" s="42" t="s">
        <v>437</v>
      </c>
      <c r="D2570" s="42" t="s">
        <v>438</v>
      </c>
      <c r="E2570" s="43">
        <v>41214.885416666664</v>
      </c>
      <c r="F2570" s="42" t="s">
        <v>2587</v>
      </c>
      <c r="G2570" s="13" t="s">
        <v>440</v>
      </c>
      <c r="H2570" s="13">
        <v>305</v>
      </c>
      <c r="I2570" s="13">
        <v>218</v>
      </c>
      <c r="J2570" s="13" t="s">
        <v>2588</v>
      </c>
    </row>
    <row r="2571" spans="1:10" ht="15" customHeight="1">
      <c r="A2571" s="42" t="s">
        <v>860</v>
      </c>
      <c r="B2571" s="13">
        <v>9967054440</v>
      </c>
      <c r="C2571" s="42" t="s">
        <v>437</v>
      </c>
      <c r="D2571" s="42" t="s">
        <v>438</v>
      </c>
      <c r="E2571" s="43">
        <v>41215.083333333336</v>
      </c>
      <c r="F2571" s="42" t="s">
        <v>2587</v>
      </c>
      <c r="G2571" s="13" t="s">
        <v>440</v>
      </c>
      <c r="H2571" s="13">
        <v>100</v>
      </c>
      <c r="I2571" s="13">
        <v>45</v>
      </c>
      <c r="J2571" s="13" t="s">
        <v>2588</v>
      </c>
    </row>
    <row r="2572" spans="1:10" ht="15" customHeight="1">
      <c r="A2572" s="42" t="s">
        <v>2595</v>
      </c>
      <c r="B2572" s="13">
        <v>9768382941</v>
      </c>
      <c r="C2572" s="42" t="s">
        <v>437</v>
      </c>
      <c r="D2572" s="42" t="s">
        <v>438</v>
      </c>
      <c r="E2572" s="43">
        <v>41215.166666666664</v>
      </c>
      <c r="F2572" s="42" t="s">
        <v>2587</v>
      </c>
      <c r="G2572" s="13" t="s">
        <v>440</v>
      </c>
      <c r="H2572" s="13">
        <v>109</v>
      </c>
      <c r="I2572" s="13">
        <v>75</v>
      </c>
      <c r="J2572" s="13" t="s">
        <v>2588</v>
      </c>
    </row>
    <row r="2573" spans="1:10" ht="15" customHeight="1">
      <c r="A2573" s="42" t="s">
        <v>2596</v>
      </c>
      <c r="B2573" s="13">
        <v>9820778021</v>
      </c>
      <c r="C2573" s="42" t="s">
        <v>437</v>
      </c>
      <c r="D2573" s="42" t="s">
        <v>438</v>
      </c>
      <c r="E2573" s="43">
        <v>41215.239583333336</v>
      </c>
      <c r="F2573" s="42" t="s">
        <v>2587</v>
      </c>
      <c r="G2573" s="13" t="s">
        <v>440</v>
      </c>
      <c r="H2573" s="13">
        <v>254</v>
      </c>
      <c r="I2573" s="13">
        <v>189</v>
      </c>
      <c r="J2573" s="13" t="s">
        <v>2588</v>
      </c>
    </row>
    <row r="2574" spans="1:10" ht="15" customHeight="1">
      <c r="A2574" s="42" t="s">
        <v>2597</v>
      </c>
      <c r="B2574" s="13">
        <v>9886100915</v>
      </c>
      <c r="C2574" s="42" t="s">
        <v>437</v>
      </c>
      <c r="D2574" s="42" t="s">
        <v>438</v>
      </c>
      <c r="E2574" s="43">
        <v>41215.3125</v>
      </c>
      <c r="F2574" s="42" t="s">
        <v>2587</v>
      </c>
      <c r="G2574" s="13" t="s">
        <v>440</v>
      </c>
      <c r="H2574" s="13">
        <v>214</v>
      </c>
      <c r="I2574" s="13">
        <v>158</v>
      </c>
      <c r="J2574" s="13" t="s">
        <v>2588</v>
      </c>
    </row>
    <row r="2575" spans="1:10" ht="15" customHeight="1">
      <c r="A2575" s="42" t="s">
        <v>1930</v>
      </c>
      <c r="B2575" s="13">
        <v>8454840690</v>
      </c>
      <c r="C2575" s="42" t="s">
        <v>437</v>
      </c>
      <c r="D2575" s="42" t="s">
        <v>438</v>
      </c>
      <c r="E2575" s="43">
        <v>41215.364583333336</v>
      </c>
      <c r="F2575" s="42" t="s">
        <v>2587</v>
      </c>
      <c r="G2575" s="13" t="s">
        <v>440</v>
      </c>
      <c r="H2575" s="13">
        <v>126</v>
      </c>
      <c r="I2575" s="13">
        <v>74</v>
      </c>
      <c r="J2575" s="13" t="s">
        <v>2588</v>
      </c>
    </row>
    <row r="2576" spans="1:10" ht="15" customHeight="1">
      <c r="A2576" s="42" t="s">
        <v>474</v>
      </c>
      <c r="B2576" s="13">
        <v>7208008001</v>
      </c>
      <c r="C2576" s="42" t="s">
        <v>437</v>
      </c>
      <c r="D2576" s="42" t="s">
        <v>448</v>
      </c>
      <c r="E2576" s="43">
        <v>41214.364583333336</v>
      </c>
      <c r="F2576" s="42" t="s">
        <v>2598</v>
      </c>
      <c r="G2576" s="13" t="s">
        <v>440</v>
      </c>
      <c r="H2576" s="13">
        <v>255</v>
      </c>
      <c r="I2576" s="13">
        <v>282</v>
      </c>
      <c r="J2576" s="13" t="s">
        <v>2599</v>
      </c>
    </row>
    <row r="2577" spans="1:10" ht="15" customHeight="1">
      <c r="A2577" s="42" t="s">
        <v>2600</v>
      </c>
      <c r="B2577" s="13">
        <v>9830179227</v>
      </c>
      <c r="C2577" s="42" t="s">
        <v>437</v>
      </c>
      <c r="D2577" s="42" t="s">
        <v>438</v>
      </c>
      <c r="E2577" s="43">
        <v>41214.4375</v>
      </c>
      <c r="F2577" s="42" t="s">
        <v>2598</v>
      </c>
      <c r="G2577" s="13" t="s">
        <v>440</v>
      </c>
      <c r="H2577" s="13">
        <v>102</v>
      </c>
      <c r="I2577" s="13">
        <v>60</v>
      </c>
      <c r="J2577" s="13" t="s">
        <v>2599</v>
      </c>
    </row>
    <row r="2578" spans="1:10" ht="15" customHeight="1">
      <c r="A2578" s="42" t="s">
        <v>1083</v>
      </c>
      <c r="B2578" s="13">
        <v>9920701964</v>
      </c>
      <c r="C2578" s="42" t="s">
        <v>437</v>
      </c>
      <c r="D2578" s="42" t="s">
        <v>486</v>
      </c>
      <c r="E2578" s="43">
        <v>41215.364583333336</v>
      </c>
      <c r="F2578" s="42" t="s">
        <v>2598</v>
      </c>
      <c r="G2578" s="13" t="s">
        <v>440</v>
      </c>
      <c r="H2578" s="13">
        <v>175</v>
      </c>
      <c r="I2578" s="13">
        <v>183</v>
      </c>
      <c r="J2578" s="13" t="s">
        <v>2599</v>
      </c>
    </row>
    <row r="2579" spans="1:10" ht="15" customHeight="1">
      <c r="A2579" s="42" t="s">
        <v>855</v>
      </c>
      <c r="B2579" s="13">
        <v>9769248897</v>
      </c>
      <c r="C2579" s="42" t="s">
        <v>437</v>
      </c>
      <c r="D2579" s="42" t="s">
        <v>438</v>
      </c>
      <c r="E2579" s="43">
        <v>41215.427083333336</v>
      </c>
      <c r="F2579" s="42" t="s">
        <v>2598</v>
      </c>
      <c r="G2579" s="13" t="s">
        <v>440</v>
      </c>
      <c r="H2579" s="13">
        <v>365</v>
      </c>
      <c r="I2579" s="13">
        <v>389</v>
      </c>
      <c r="J2579" s="13" t="s">
        <v>2599</v>
      </c>
    </row>
    <row r="2580" spans="1:10" ht="15" customHeight="1">
      <c r="A2580" s="42" t="s">
        <v>465</v>
      </c>
      <c r="B2580" s="13">
        <v>9821634883</v>
      </c>
      <c r="C2580" s="42" t="s">
        <v>437</v>
      </c>
      <c r="D2580" s="42" t="s">
        <v>438</v>
      </c>
      <c r="E2580" s="43">
        <v>41215.5625</v>
      </c>
      <c r="F2580" s="42" t="s">
        <v>2598</v>
      </c>
      <c r="G2580" s="13" t="s">
        <v>440</v>
      </c>
      <c r="H2580" s="13">
        <v>188</v>
      </c>
      <c r="I2580" s="13">
        <v>213</v>
      </c>
      <c r="J2580" s="13" t="s">
        <v>2599</v>
      </c>
    </row>
    <row r="2581" spans="1:10" ht="15" customHeight="1">
      <c r="A2581" s="42" t="s">
        <v>498</v>
      </c>
      <c r="B2581" s="13">
        <v>9829847650</v>
      </c>
      <c r="C2581" s="42" t="s">
        <v>437</v>
      </c>
      <c r="D2581" s="42" t="s">
        <v>448</v>
      </c>
      <c r="E2581" s="43">
        <v>41215.666666666664</v>
      </c>
      <c r="F2581" s="42" t="s">
        <v>2598</v>
      </c>
      <c r="G2581" s="13" t="s">
        <v>440</v>
      </c>
      <c r="H2581" s="13">
        <v>307</v>
      </c>
      <c r="I2581" s="13">
        <v>322</v>
      </c>
      <c r="J2581" s="13" t="s">
        <v>2599</v>
      </c>
    </row>
    <row r="2582" spans="1:10" ht="15" customHeight="1">
      <c r="A2582" s="42" t="s">
        <v>2601</v>
      </c>
      <c r="B2582" s="13">
        <v>9867648173</v>
      </c>
      <c r="C2582" s="42" t="s">
        <v>437</v>
      </c>
      <c r="D2582" s="42" t="s">
        <v>438</v>
      </c>
      <c r="E2582" s="43">
        <v>41215.75</v>
      </c>
      <c r="F2582" s="42" t="s">
        <v>2598</v>
      </c>
      <c r="G2582" s="13" t="s">
        <v>440</v>
      </c>
      <c r="H2582" s="13">
        <v>161</v>
      </c>
      <c r="I2582" s="13">
        <v>173</v>
      </c>
      <c r="J2582" s="13" t="s">
        <v>2599</v>
      </c>
    </row>
    <row r="2583" spans="1:10" ht="15" customHeight="1">
      <c r="A2583" s="42" t="s">
        <v>2009</v>
      </c>
      <c r="B2583" s="13">
        <v>8879280096</v>
      </c>
      <c r="C2583" s="42" t="s">
        <v>437</v>
      </c>
      <c r="D2583" s="42" t="s">
        <v>438</v>
      </c>
      <c r="E2583" s="43">
        <v>41215.791666666664</v>
      </c>
      <c r="F2583" s="42" t="s">
        <v>2598</v>
      </c>
      <c r="G2583" s="13" t="s">
        <v>440</v>
      </c>
      <c r="H2583" s="13">
        <v>222</v>
      </c>
      <c r="I2583" s="13">
        <v>258</v>
      </c>
      <c r="J2583" s="13" t="s">
        <v>2599</v>
      </c>
    </row>
    <row r="2584" spans="1:10" ht="15" customHeight="1">
      <c r="A2584" s="42" t="s">
        <v>2602</v>
      </c>
      <c r="B2584" s="13">
        <v>9004893253</v>
      </c>
      <c r="C2584" s="42" t="s">
        <v>437</v>
      </c>
      <c r="D2584" s="42" t="s">
        <v>438</v>
      </c>
      <c r="E2584" s="43">
        <v>41216.4375</v>
      </c>
      <c r="F2584" s="42" t="s">
        <v>2598</v>
      </c>
      <c r="G2584" s="13" t="s">
        <v>440</v>
      </c>
      <c r="H2584" s="13">
        <v>530</v>
      </c>
      <c r="I2584" s="13">
        <v>589</v>
      </c>
      <c r="J2584" s="13" t="s">
        <v>2599</v>
      </c>
    </row>
    <row r="2585" spans="1:10" ht="15" customHeight="1">
      <c r="A2585" s="42" t="s">
        <v>477</v>
      </c>
      <c r="B2585" s="13">
        <v>9820350790</v>
      </c>
      <c r="C2585" s="42" t="s">
        <v>437</v>
      </c>
      <c r="D2585" s="42" t="s">
        <v>438</v>
      </c>
      <c r="E2585" s="43">
        <v>41216.5625</v>
      </c>
      <c r="F2585" s="42" t="s">
        <v>2598</v>
      </c>
      <c r="G2585" s="13" t="s">
        <v>440</v>
      </c>
      <c r="H2585" s="13">
        <v>100</v>
      </c>
      <c r="I2585" s="13">
        <v>52</v>
      </c>
      <c r="J2585" s="13" t="s">
        <v>2599</v>
      </c>
    </row>
    <row r="2586" spans="1:10" ht="15" customHeight="1">
      <c r="A2586" s="42" t="s">
        <v>503</v>
      </c>
      <c r="B2586" s="13">
        <v>9819381606</v>
      </c>
      <c r="C2586" s="42" t="s">
        <v>437</v>
      </c>
      <c r="D2586" s="42" t="s">
        <v>438</v>
      </c>
      <c r="E2586" s="43">
        <v>41218.4375</v>
      </c>
      <c r="F2586" s="42" t="s">
        <v>2598</v>
      </c>
      <c r="G2586" s="13" t="s">
        <v>440</v>
      </c>
      <c r="H2586" s="13">
        <v>210</v>
      </c>
      <c r="I2586" s="13">
        <v>211</v>
      </c>
      <c r="J2586" s="13" t="s">
        <v>2599</v>
      </c>
    </row>
    <row r="2587" spans="1:10" ht="15" customHeight="1">
      <c r="A2587" s="42" t="s">
        <v>2603</v>
      </c>
      <c r="B2587" s="13">
        <v>9619226095</v>
      </c>
      <c r="C2587" s="42" t="s">
        <v>437</v>
      </c>
      <c r="D2587" s="42" t="s">
        <v>438</v>
      </c>
      <c r="E2587" s="43">
        <v>41218.541666666664</v>
      </c>
      <c r="F2587" s="42" t="s">
        <v>2598</v>
      </c>
      <c r="G2587" s="13" t="s">
        <v>440</v>
      </c>
      <c r="H2587" s="13">
        <v>184</v>
      </c>
      <c r="I2587" s="13">
        <v>211</v>
      </c>
      <c r="J2587" s="13" t="s">
        <v>2599</v>
      </c>
    </row>
    <row r="2588" spans="1:10" ht="15" customHeight="1">
      <c r="A2588" s="42" t="s">
        <v>2604</v>
      </c>
      <c r="B2588" s="13">
        <v>9930319772</v>
      </c>
      <c r="C2588" s="42" t="s">
        <v>437</v>
      </c>
      <c r="D2588" s="42" t="s">
        <v>486</v>
      </c>
      <c r="E2588" s="43">
        <v>41218.635416666664</v>
      </c>
      <c r="F2588" s="42" t="s">
        <v>2598</v>
      </c>
      <c r="G2588" s="13" t="s">
        <v>440</v>
      </c>
      <c r="H2588" s="13">
        <v>108</v>
      </c>
      <c r="I2588" s="13">
        <v>117</v>
      </c>
      <c r="J2588" s="13" t="s">
        <v>2599</v>
      </c>
    </row>
    <row r="2589" spans="1:10" ht="15" customHeight="1">
      <c r="A2589" s="42" t="s">
        <v>1022</v>
      </c>
      <c r="B2589" s="13">
        <v>9619136431</v>
      </c>
      <c r="C2589" s="42" t="s">
        <v>437</v>
      </c>
      <c r="D2589" s="42" t="s">
        <v>438</v>
      </c>
      <c r="E2589" s="43">
        <v>41218.708333333336</v>
      </c>
      <c r="F2589" s="42" t="s">
        <v>2598</v>
      </c>
      <c r="G2589" s="13" t="s">
        <v>440</v>
      </c>
      <c r="H2589" s="13">
        <v>106</v>
      </c>
      <c r="I2589" s="13">
        <v>109</v>
      </c>
      <c r="J2589" s="13" t="s">
        <v>2599</v>
      </c>
    </row>
    <row r="2590" spans="1:10" ht="15" customHeight="1">
      <c r="A2590" s="42" t="s">
        <v>480</v>
      </c>
      <c r="B2590" s="13">
        <v>7208008001</v>
      </c>
      <c r="C2590" s="42" t="s">
        <v>437</v>
      </c>
      <c r="D2590" s="42" t="s">
        <v>448</v>
      </c>
      <c r="E2590" s="43">
        <v>41220.354166666664</v>
      </c>
      <c r="F2590" s="42" t="s">
        <v>2598</v>
      </c>
      <c r="G2590" s="13" t="s">
        <v>440</v>
      </c>
      <c r="H2590" s="13">
        <v>377</v>
      </c>
      <c r="I2590" s="13">
        <v>431</v>
      </c>
      <c r="J2590" s="13" t="s">
        <v>2599</v>
      </c>
    </row>
    <row r="2591" spans="1:10" ht="15" customHeight="1">
      <c r="A2591" s="42" t="s">
        <v>443</v>
      </c>
      <c r="B2591" s="13">
        <v>8655585851</v>
      </c>
      <c r="C2591" s="42" t="s">
        <v>437</v>
      </c>
      <c r="D2591" s="42" t="s">
        <v>444</v>
      </c>
      <c r="E2591" s="43">
        <v>41220.416666666664</v>
      </c>
      <c r="F2591" s="42" t="s">
        <v>2598</v>
      </c>
      <c r="G2591" s="13" t="s">
        <v>440</v>
      </c>
      <c r="H2591" s="13">
        <v>183</v>
      </c>
      <c r="I2591" s="13">
        <v>173</v>
      </c>
      <c r="J2591" s="13" t="s">
        <v>2599</v>
      </c>
    </row>
    <row r="2592" spans="1:10" ht="15" customHeight="1">
      <c r="A2592" s="42" t="s">
        <v>2605</v>
      </c>
      <c r="B2592" s="13">
        <v>9699544351</v>
      </c>
      <c r="C2592" s="42" t="s">
        <v>437</v>
      </c>
      <c r="D2592" s="42" t="s">
        <v>438</v>
      </c>
      <c r="E2592" s="43">
        <v>41220.5</v>
      </c>
      <c r="F2592" s="42" t="s">
        <v>2598</v>
      </c>
      <c r="G2592" s="13" t="s">
        <v>440</v>
      </c>
      <c r="H2592" s="13">
        <v>289</v>
      </c>
      <c r="I2592" s="13">
        <v>324</v>
      </c>
      <c r="J2592" s="13" t="s">
        <v>2599</v>
      </c>
    </row>
    <row r="2593" spans="1:10" ht="15" customHeight="1">
      <c r="A2593" s="42" t="s">
        <v>1198</v>
      </c>
      <c r="B2593" s="13">
        <v>9987013947</v>
      </c>
      <c r="C2593" s="42" t="s">
        <v>437</v>
      </c>
      <c r="D2593" s="42" t="s">
        <v>438</v>
      </c>
      <c r="E2593" s="43">
        <v>41220.614583333336</v>
      </c>
      <c r="F2593" s="42" t="s">
        <v>2598</v>
      </c>
      <c r="G2593" s="13" t="s">
        <v>440</v>
      </c>
      <c r="H2593" s="13">
        <v>237</v>
      </c>
      <c r="I2593" s="13">
        <v>223</v>
      </c>
      <c r="J2593" s="13" t="s">
        <v>2599</v>
      </c>
    </row>
    <row r="2594" spans="1:10" ht="15" customHeight="1">
      <c r="A2594" s="42" t="s">
        <v>2606</v>
      </c>
      <c r="B2594" s="13">
        <v>9769700084</v>
      </c>
      <c r="C2594" s="42" t="s">
        <v>437</v>
      </c>
      <c r="D2594" s="42" t="s">
        <v>461</v>
      </c>
      <c r="E2594" s="43">
        <v>41214.25</v>
      </c>
      <c r="F2594" s="42" t="s">
        <v>2607</v>
      </c>
      <c r="G2594" s="13" t="s">
        <v>440</v>
      </c>
      <c r="H2594" s="13">
        <v>192</v>
      </c>
      <c r="I2594" s="13">
        <v>195</v>
      </c>
      <c r="J2594" s="13" t="s">
        <v>2608</v>
      </c>
    </row>
    <row r="2595" spans="1:10" ht="15" customHeight="1">
      <c r="A2595" s="42" t="s">
        <v>499</v>
      </c>
      <c r="B2595" s="13">
        <v>7208008001</v>
      </c>
      <c r="C2595" s="42" t="s">
        <v>437</v>
      </c>
      <c r="D2595" s="42" t="s">
        <v>448</v>
      </c>
      <c r="E2595" s="43">
        <v>41215.791666666664</v>
      </c>
      <c r="F2595" s="42" t="s">
        <v>2607</v>
      </c>
      <c r="G2595" s="13" t="s">
        <v>440</v>
      </c>
      <c r="H2595" s="13">
        <v>966</v>
      </c>
      <c r="I2595" s="13">
        <v>1025</v>
      </c>
      <c r="J2595" s="13" t="s">
        <v>2608</v>
      </c>
    </row>
    <row r="2596" spans="1:10" ht="15" customHeight="1">
      <c r="A2596" s="42" t="s">
        <v>2609</v>
      </c>
      <c r="B2596" s="13">
        <v>9619138922</v>
      </c>
      <c r="C2596" s="42" t="s">
        <v>437</v>
      </c>
      <c r="D2596" s="42" t="s">
        <v>438</v>
      </c>
      <c r="E2596" s="43">
        <v>41216.1875</v>
      </c>
      <c r="F2596" s="42" t="s">
        <v>2607</v>
      </c>
      <c r="G2596" s="13" t="s">
        <v>440</v>
      </c>
      <c r="H2596" s="13">
        <v>100</v>
      </c>
      <c r="I2596" s="13">
        <v>85</v>
      </c>
      <c r="J2596" s="13" t="s">
        <v>2608</v>
      </c>
    </row>
    <row r="2597" spans="1:10" ht="15" customHeight="1">
      <c r="A2597" s="42" t="s">
        <v>465</v>
      </c>
      <c r="B2597" s="13">
        <v>9821634883</v>
      </c>
      <c r="C2597" s="42" t="s">
        <v>437</v>
      </c>
      <c r="D2597" s="42" t="s">
        <v>438</v>
      </c>
      <c r="E2597" s="43">
        <v>41216.708333333336</v>
      </c>
      <c r="F2597" s="42" t="s">
        <v>2607</v>
      </c>
      <c r="G2597" s="13" t="s">
        <v>440</v>
      </c>
      <c r="H2597" s="13">
        <v>177</v>
      </c>
      <c r="I2597" s="13">
        <v>168</v>
      </c>
      <c r="J2597" s="13" t="s">
        <v>2608</v>
      </c>
    </row>
    <row r="2598" spans="1:10" ht="15" customHeight="1">
      <c r="A2598" s="42" t="s">
        <v>2610</v>
      </c>
      <c r="B2598" s="13">
        <v>9967324442</v>
      </c>
      <c r="C2598" s="42" t="s">
        <v>437</v>
      </c>
      <c r="D2598" s="42" t="s">
        <v>438</v>
      </c>
      <c r="E2598" s="43">
        <v>41216.8125</v>
      </c>
      <c r="F2598" s="42" t="s">
        <v>2607</v>
      </c>
      <c r="G2598" s="13" t="s">
        <v>440</v>
      </c>
      <c r="H2598" s="13">
        <v>213</v>
      </c>
      <c r="I2598" s="13">
        <v>208</v>
      </c>
      <c r="J2598" s="13" t="s">
        <v>2608</v>
      </c>
    </row>
    <row r="2599" spans="1:10" ht="15" customHeight="1">
      <c r="A2599" s="42" t="s">
        <v>2611</v>
      </c>
      <c r="B2599" s="13">
        <v>9820215646</v>
      </c>
      <c r="C2599" s="42" t="s">
        <v>437</v>
      </c>
      <c r="D2599" s="42" t="s">
        <v>461</v>
      </c>
      <c r="E2599" s="43">
        <v>41217.03125</v>
      </c>
      <c r="F2599" s="42" t="s">
        <v>2607</v>
      </c>
      <c r="G2599" s="13" t="s">
        <v>440</v>
      </c>
      <c r="H2599" s="13">
        <v>100</v>
      </c>
      <c r="I2599" s="13">
        <v>103</v>
      </c>
      <c r="J2599" s="13" t="s">
        <v>2608</v>
      </c>
    </row>
    <row r="2600" spans="1:10" ht="15" customHeight="1">
      <c r="A2600" s="42" t="s">
        <v>2323</v>
      </c>
      <c r="B2600" s="13">
        <v>9820037935</v>
      </c>
      <c r="C2600" s="42" t="s">
        <v>437</v>
      </c>
      <c r="D2600" s="42" t="s">
        <v>438</v>
      </c>
      <c r="E2600" s="43">
        <v>41217.166666666664</v>
      </c>
      <c r="F2600" s="42" t="s">
        <v>2607</v>
      </c>
      <c r="G2600" s="13" t="s">
        <v>440</v>
      </c>
      <c r="H2600" s="13">
        <v>453.6</v>
      </c>
      <c r="I2600" s="13">
        <v>476</v>
      </c>
      <c r="J2600" s="13" t="s">
        <v>2608</v>
      </c>
    </row>
    <row r="2601" spans="1:10" ht="15" customHeight="1">
      <c r="A2601" s="42" t="s">
        <v>2612</v>
      </c>
      <c r="B2601" s="13">
        <v>9769175952</v>
      </c>
      <c r="C2601" s="42" t="s">
        <v>437</v>
      </c>
      <c r="D2601" s="42" t="s">
        <v>438</v>
      </c>
      <c r="E2601" s="43">
        <v>41217.458333333336</v>
      </c>
      <c r="F2601" s="42" t="s">
        <v>2607</v>
      </c>
      <c r="G2601" s="13" t="s">
        <v>440</v>
      </c>
      <c r="H2601" s="13">
        <v>238</v>
      </c>
      <c r="I2601" s="13">
        <v>239</v>
      </c>
      <c r="J2601" s="13" t="s">
        <v>2608</v>
      </c>
    </row>
    <row r="2602" spans="1:10" ht="15" customHeight="1">
      <c r="A2602" s="42" t="s">
        <v>2613</v>
      </c>
      <c r="B2602" s="13">
        <v>9892371132</v>
      </c>
      <c r="C2602" s="42" t="s">
        <v>437</v>
      </c>
      <c r="D2602" s="42" t="s">
        <v>438</v>
      </c>
      <c r="E2602" s="43">
        <v>41217.59375</v>
      </c>
      <c r="F2602" s="42" t="s">
        <v>2607</v>
      </c>
      <c r="G2602" s="13" t="s">
        <v>440</v>
      </c>
      <c r="H2602" s="13">
        <v>387</v>
      </c>
      <c r="I2602" s="13">
        <v>396</v>
      </c>
      <c r="J2602" s="13" t="s">
        <v>2608</v>
      </c>
    </row>
    <row r="2603" spans="1:10" ht="15" customHeight="1">
      <c r="A2603" s="42" t="s">
        <v>896</v>
      </c>
      <c r="B2603" s="13">
        <v>7738386602</v>
      </c>
      <c r="C2603" s="42" t="s">
        <v>437</v>
      </c>
      <c r="D2603" s="42" t="s">
        <v>438</v>
      </c>
      <c r="E2603" s="43">
        <v>41217.666666666664</v>
      </c>
      <c r="F2603" s="42" t="s">
        <v>2607</v>
      </c>
      <c r="G2603" s="13" t="s">
        <v>440</v>
      </c>
      <c r="H2603" s="13">
        <v>158</v>
      </c>
      <c r="I2603" s="13">
        <v>148</v>
      </c>
      <c r="J2603" s="13" t="s">
        <v>2608</v>
      </c>
    </row>
    <row r="2604" spans="1:10" ht="15" customHeight="1">
      <c r="A2604" s="42" t="s">
        <v>2614</v>
      </c>
      <c r="B2604" s="13">
        <v>7738134000</v>
      </c>
      <c r="C2604" s="42" t="s">
        <v>437</v>
      </c>
      <c r="D2604" s="42" t="s">
        <v>438</v>
      </c>
      <c r="E2604" s="43">
        <v>41217.822916666664</v>
      </c>
      <c r="F2604" s="42" t="s">
        <v>2607</v>
      </c>
      <c r="G2604" s="13" t="s">
        <v>440</v>
      </c>
      <c r="H2604" s="13">
        <v>253</v>
      </c>
      <c r="I2604" s="13">
        <v>255</v>
      </c>
      <c r="J2604" s="13" t="s">
        <v>2608</v>
      </c>
    </row>
    <row r="2605" spans="1:10" ht="15" customHeight="1">
      <c r="A2605" s="42" t="s">
        <v>2615</v>
      </c>
      <c r="B2605" s="13">
        <v>9820983895</v>
      </c>
      <c r="C2605" s="42" t="s">
        <v>437</v>
      </c>
      <c r="D2605" s="42" t="s">
        <v>438</v>
      </c>
      <c r="E2605" s="43">
        <v>41217.90625</v>
      </c>
      <c r="F2605" s="42" t="s">
        <v>2607</v>
      </c>
      <c r="G2605" s="13" t="s">
        <v>440</v>
      </c>
      <c r="H2605" s="13">
        <v>454</v>
      </c>
      <c r="I2605" s="13">
        <v>443</v>
      </c>
      <c r="J2605" s="13" t="s">
        <v>2608</v>
      </c>
    </row>
    <row r="2606" spans="1:10" ht="15" customHeight="1">
      <c r="A2606" s="42" t="s">
        <v>2616</v>
      </c>
      <c r="B2606" s="13">
        <v>9167000657</v>
      </c>
      <c r="C2606" s="42" t="s">
        <v>437</v>
      </c>
      <c r="D2606" s="42" t="s">
        <v>438</v>
      </c>
      <c r="E2606" s="43">
        <v>41218.125</v>
      </c>
      <c r="F2606" s="42" t="s">
        <v>2607</v>
      </c>
      <c r="G2606" s="13" t="s">
        <v>440</v>
      </c>
      <c r="H2606" s="13">
        <v>403</v>
      </c>
      <c r="I2606" s="13">
        <v>425</v>
      </c>
      <c r="J2606" s="13" t="s">
        <v>2608</v>
      </c>
    </row>
    <row r="2607" spans="1:10" ht="15" customHeight="1">
      <c r="A2607" s="42" t="s">
        <v>2617</v>
      </c>
      <c r="B2607" s="13">
        <v>9833490307</v>
      </c>
      <c r="C2607" s="42" t="s">
        <v>437</v>
      </c>
      <c r="D2607" s="42" t="s">
        <v>438</v>
      </c>
      <c r="E2607" s="43">
        <v>41218.1875</v>
      </c>
      <c r="F2607" s="42" t="s">
        <v>2607</v>
      </c>
      <c r="G2607" s="13" t="s">
        <v>440</v>
      </c>
      <c r="H2607" s="13">
        <v>289</v>
      </c>
      <c r="I2607" s="13">
        <v>300</v>
      </c>
      <c r="J2607" s="13" t="s">
        <v>2608</v>
      </c>
    </row>
    <row r="2608" spans="1:10" ht="15" customHeight="1">
      <c r="A2608" s="42" t="s">
        <v>2618</v>
      </c>
      <c r="B2608" s="13">
        <v>9820949673</v>
      </c>
      <c r="C2608" s="42" t="s">
        <v>437</v>
      </c>
      <c r="D2608" s="42" t="s">
        <v>438</v>
      </c>
      <c r="E2608" s="43">
        <v>41218.302083333336</v>
      </c>
      <c r="F2608" s="42" t="s">
        <v>2607</v>
      </c>
      <c r="G2608" s="13" t="s">
        <v>440</v>
      </c>
      <c r="H2608" s="13">
        <v>174</v>
      </c>
      <c r="I2608" s="13">
        <v>177</v>
      </c>
      <c r="J2608" s="13" t="s">
        <v>2608</v>
      </c>
    </row>
    <row r="2609" spans="1:10" ht="15" customHeight="1">
      <c r="A2609" s="42" t="s">
        <v>2619</v>
      </c>
      <c r="B2609" s="13">
        <v>9820311293</v>
      </c>
      <c r="C2609" s="42" t="s">
        <v>437</v>
      </c>
      <c r="D2609" s="42" t="s">
        <v>438</v>
      </c>
      <c r="E2609" s="43">
        <v>41218.4375</v>
      </c>
      <c r="F2609" s="42" t="s">
        <v>2607</v>
      </c>
      <c r="G2609" s="13" t="s">
        <v>440</v>
      </c>
      <c r="H2609" s="13">
        <v>220</v>
      </c>
      <c r="I2609" s="13">
        <v>219</v>
      </c>
      <c r="J2609" s="13" t="s">
        <v>2608</v>
      </c>
    </row>
    <row r="2610" spans="1:10" ht="15" customHeight="1">
      <c r="A2610" s="42" t="s">
        <v>1830</v>
      </c>
      <c r="B2610" s="13">
        <v>9820071451</v>
      </c>
      <c r="C2610" s="42" t="s">
        <v>437</v>
      </c>
      <c r="D2610" s="42" t="s">
        <v>438</v>
      </c>
      <c r="E2610" s="43">
        <v>41218.541666666664</v>
      </c>
      <c r="F2610" s="42" t="s">
        <v>2607</v>
      </c>
      <c r="G2610" s="13" t="s">
        <v>440</v>
      </c>
      <c r="H2610" s="13">
        <v>100</v>
      </c>
      <c r="I2610" s="13">
        <v>25</v>
      </c>
      <c r="J2610" s="13" t="s">
        <v>2608</v>
      </c>
    </row>
    <row r="2611" spans="1:10" ht="15" customHeight="1">
      <c r="A2611" s="42" t="s">
        <v>2620</v>
      </c>
      <c r="B2611" s="13">
        <v>9819666648</v>
      </c>
      <c r="C2611" s="42" t="s">
        <v>437</v>
      </c>
      <c r="D2611" s="42" t="s">
        <v>438</v>
      </c>
      <c r="E2611" s="43">
        <v>41218.604166666664</v>
      </c>
      <c r="F2611" s="42" t="s">
        <v>2607</v>
      </c>
      <c r="G2611" s="13" t="s">
        <v>440</v>
      </c>
      <c r="H2611" s="13">
        <v>240</v>
      </c>
      <c r="I2611" s="13">
        <v>139</v>
      </c>
      <c r="J2611" s="13" t="s">
        <v>2608</v>
      </c>
    </row>
    <row r="2612" spans="1:10" ht="15" customHeight="1">
      <c r="A2612" s="42" t="s">
        <v>2621</v>
      </c>
      <c r="B2612" s="13">
        <v>9930483783</v>
      </c>
      <c r="C2612" s="42" t="s">
        <v>437</v>
      </c>
      <c r="D2612" s="42" t="s">
        <v>438</v>
      </c>
      <c r="E2612" s="43">
        <v>41218.697916666664</v>
      </c>
      <c r="F2612" s="42" t="s">
        <v>2607</v>
      </c>
      <c r="G2612" s="13" t="s">
        <v>440</v>
      </c>
      <c r="H2612" s="13">
        <v>100</v>
      </c>
      <c r="I2612" s="13">
        <v>87</v>
      </c>
      <c r="J2612" s="13" t="s">
        <v>2608</v>
      </c>
    </row>
    <row r="2613" spans="1:10" ht="15" customHeight="1">
      <c r="A2613" s="42" t="s">
        <v>1991</v>
      </c>
      <c r="B2613" s="13">
        <v>9967592003</v>
      </c>
      <c r="C2613" s="42" t="s">
        <v>437</v>
      </c>
      <c r="D2613" s="42" t="s">
        <v>448</v>
      </c>
      <c r="E2613" s="43">
        <v>41218.770833333336</v>
      </c>
      <c r="F2613" s="42" t="s">
        <v>2607</v>
      </c>
      <c r="G2613" s="13" t="s">
        <v>440</v>
      </c>
      <c r="H2613" s="13">
        <v>475</v>
      </c>
      <c r="I2613" s="13">
        <v>376</v>
      </c>
      <c r="J2613" s="13" t="s">
        <v>2608</v>
      </c>
    </row>
    <row r="2614" spans="1:10" ht="15" customHeight="1">
      <c r="A2614" s="42" t="s">
        <v>2622</v>
      </c>
      <c r="B2614" s="13">
        <v>9370000651</v>
      </c>
      <c r="C2614" s="42" t="s">
        <v>437</v>
      </c>
      <c r="D2614" s="42" t="s">
        <v>438</v>
      </c>
      <c r="E2614" s="43">
        <v>41218.9375</v>
      </c>
      <c r="F2614" s="42" t="s">
        <v>2607</v>
      </c>
      <c r="G2614" s="13" t="s">
        <v>440</v>
      </c>
      <c r="H2614" s="13">
        <v>140</v>
      </c>
      <c r="I2614" s="13">
        <v>139</v>
      </c>
      <c r="J2614" s="13" t="s">
        <v>2608</v>
      </c>
    </row>
    <row r="2615" spans="1:10" ht="15" customHeight="1">
      <c r="A2615" s="42" t="s">
        <v>2623</v>
      </c>
      <c r="B2615" s="13">
        <v>9920906339</v>
      </c>
      <c r="C2615" s="42" t="s">
        <v>437</v>
      </c>
      <c r="D2615" s="42" t="s">
        <v>438</v>
      </c>
      <c r="E2615" s="43">
        <v>41219.020833333336</v>
      </c>
      <c r="F2615" s="42" t="s">
        <v>2607</v>
      </c>
      <c r="G2615" s="13" t="s">
        <v>440</v>
      </c>
      <c r="H2615" s="13">
        <v>281</v>
      </c>
      <c r="I2615" s="13">
        <v>293</v>
      </c>
      <c r="J2615" s="13" t="s">
        <v>2608</v>
      </c>
    </row>
    <row r="2616" spans="1:10" ht="15" customHeight="1">
      <c r="A2616" s="42" t="s">
        <v>2624</v>
      </c>
      <c r="B2616" s="13">
        <v>9819436360</v>
      </c>
      <c r="C2616" s="42" t="s">
        <v>437</v>
      </c>
      <c r="D2616" s="42" t="s">
        <v>438</v>
      </c>
      <c r="E2616" s="43">
        <v>41219.083333333336</v>
      </c>
      <c r="F2616" s="42" t="s">
        <v>2607</v>
      </c>
      <c r="G2616" s="13" t="s">
        <v>440</v>
      </c>
      <c r="H2616" s="13">
        <v>241</v>
      </c>
      <c r="I2616" s="13">
        <v>248</v>
      </c>
      <c r="J2616" s="13" t="s">
        <v>2608</v>
      </c>
    </row>
    <row r="2617" spans="1:10" ht="15" customHeight="1">
      <c r="A2617" s="42" t="s">
        <v>2625</v>
      </c>
      <c r="B2617" s="13">
        <v>8652330001</v>
      </c>
      <c r="C2617" s="42" t="s">
        <v>437</v>
      </c>
      <c r="D2617" s="42" t="s">
        <v>438</v>
      </c>
      <c r="E2617" s="43">
        <v>41219.364583333336</v>
      </c>
      <c r="F2617" s="42" t="s">
        <v>2607</v>
      </c>
      <c r="G2617" s="13" t="s">
        <v>440</v>
      </c>
      <c r="H2617" s="13">
        <v>273</v>
      </c>
      <c r="I2617" s="13">
        <v>286</v>
      </c>
      <c r="J2617" s="13" t="s">
        <v>2608</v>
      </c>
    </row>
    <row r="2618" spans="1:10" ht="15" customHeight="1">
      <c r="A2618" s="42" t="s">
        <v>1388</v>
      </c>
      <c r="B2618" s="13">
        <v>8652663355</v>
      </c>
      <c r="C2618" s="42" t="s">
        <v>437</v>
      </c>
      <c r="D2618" s="42" t="s">
        <v>438</v>
      </c>
      <c r="E2618" s="43">
        <v>41219.5625</v>
      </c>
      <c r="F2618" s="42" t="s">
        <v>2607</v>
      </c>
      <c r="G2618" s="13" t="s">
        <v>440</v>
      </c>
      <c r="H2618" s="13">
        <v>460</v>
      </c>
      <c r="I2618" s="13">
        <v>456</v>
      </c>
      <c r="J2618" s="13" t="s">
        <v>2608</v>
      </c>
    </row>
    <row r="2619" spans="1:10" ht="15" customHeight="1">
      <c r="A2619" s="42" t="s">
        <v>2626</v>
      </c>
      <c r="B2619" s="13">
        <v>8527797290</v>
      </c>
      <c r="C2619" s="42" t="s">
        <v>437</v>
      </c>
      <c r="D2619" s="42" t="s">
        <v>438</v>
      </c>
      <c r="E2619" s="43">
        <v>41219.645833333336</v>
      </c>
      <c r="F2619" s="42" t="s">
        <v>2607</v>
      </c>
      <c r="G2619" s="13" t="s">
        <v>440</v>
      </c>
      <c r="H2619" s="13">
        <v>522.20000000000005</v>
      </c>
      <c r="I2619" s="13">
        <v>490</v>
      </c>
      <c r="J2619" s="13" t="s">
        <v>2608</v>
      </c>
    </row>
    <row r="2620" spans="1:10" ht="15" customHeight="1">
      <c r="A2620" s="42" t="s">
        <v>2627</v>
      </c>
      <c r="B2620" s="13">
        <v>8452930315</v>
      </c>
      <c r="C2620" s="42" t="s">
        <v>437</v>
      </c>
      <c r="D2620" s="42" t="s">
        <v>438</v>
      </c>
      <c r="E2620" s="43">
        <v>41219.75</v>
      </c>
      <c r="F2620" s="42" t="s">
        <v>2607</v>
      </c>
      <c r="G2620" s="13" t="s">
        <v>440</v>
      </c>
      <c r="H2620" s="13">
        <v>463</v>
      </c>
      <c r="I2620" s="13">
        <v>434</v>
      </c>
      <c r="J2620" s="13" t="s">
        <v>2608</v>
      </c>
    </row>
    <row r="2621" spans="1:10" ht="15" customHeight="1">
      <c r="A2621" s="42" t="s">
        <v>2628</v>
      </c>
      <c r="B2621" s="13">
        <v>9820000087</v>
      </c>
      <c r="C2621" s="42" t="s">
        <v>437</v>
      </c>
      <c r="D2621" s="42" t="s">
        <v>438</v>
      </c>
      <c r="E2621" s="43">
        <v>41219.9375</v>
      </c>
      <c r="F2621" s="42" t="s">
        <v>2607</v>
      </c>
      <c r="G2621" s="13" t="s">
        <v>440</v>
      </c>
      <c r="H2621" s="13">
        <v>643</v>
      </c>
      <c r="I2621" s="13">
        <v>664</v>
      </c>
      <c r="J2621" s="13" t="s">
        <v>2608</v>
      </c>
    </row>
    <row r="2622" spans="1:10" ht="15" customHeight="1">
      <c r="A2622" s="42" t="s">
        <v>2629</v>
      </c>
      <c r="B2622" s="13">
        <v>9920863433</v>
      </c>
      <c r="C2622" s="42" t="s">
        <v>437</v>
      </c>
      <c r="D2622" s="42" t="s">
        <v>438</v>
      </c>
      <c r="E2622" s="43">
        <v>41220.1875</v>
      </c>
      <c r="F2622" s="42" t="s">
        <v>2607</v>
      </c>
      <c r="G2622" s="13" t="s">
        <v>440</v>
      </c>
      <c r="H2622" s="13">
        <v>121</v>
      </c>
      <c r="I2622" s="13">
        <v>125</v>
      </c>
      <c r="J2622" s="13" t="s">
        <v>2608</v>
      </c>
    </row>
    <row r="2623" spans="1:10" ht="15" customHeight="1">
      <c r="A2623" s="42" t="s">
        <v>2370</v>
      </c>
      <c r="B2623" s="13">
        <v>9820421184</v>
      </c>
      <c r="C2623" s="42" t="s">
        <v>437</v>
      </c>
      <c r="D2623" s="42" t="s">
        <v>438</v>
      </c>
      <c r="E2623" s="43">
        <v>41220.25</v>
      </c>
      <c r="F2623" s="42" t="s">
        <v>2607</v>
      </c>
      <c r="G2623" s="13" t="s">
        <v>440</v>
      </c>
      <c r="H2623" s="13">
        <v>293</v>
      </c>
      <c r="I2623" s="13">
        <v>304</v>
      </c>
      <c r="J2623" s="13" t="s">
        <v>2608</v>
      </c>
    </row>
    <row r="2624" spans="1:10" ht="15" customHeight="1">
      <c r="A2624" s="42" t="s">
        <v>2630</v>
      </c>
      <c r="B2624" s="13">
        <v>9820229713</v>
      </c>
      <c r="C2624" s="42" t="s">
        <v>437</v>
      </c>
      <c r="D2624" s="42" t="s">
        <v>438</v>
      </c>
      <c r="E2624" s="43">
        <v>41220.364583333336</v>
      </c>
      <c r="F2624" s="42" t="s">
        <v>2607</v>
      </c>
      <c r="G2624" s="13" t="s">
        <v>440</v>
      </c>
      <c r="H2624" s="13">
        <v>305</v>
      </c>
      <c r="I2624" s="13">
        <v>293</v>
      </c>
      <c r="J2624" s="13" t="s">
        <v>2608</v>
      </c>
    </row>
    <row r="2625" spans="1:10" ht="15" customHeight="1">
      <c r="A2625" s="42" t="s">
        <v>664</v>
      </c>
      <c r="B2625" s="13">
        <v>9820865254</v>
      </c>
      <c r="C2625" s="42" t="s">
        <v>437</v>
      </c>
      <c r="D2625" s="42" t="s">
        <v>438</v>
      </c>
      <c r="E2625" s="43">
        <v>41220.479166666664</v>
      </c>
      <c r="F2625" s="42" t="s">
        <v>2607</v>
      </c>
      <c r="G2625" s="13" t="s">
        <v>440</v>
      </c>
      <c r="H2625" s="13">
        <v>100</v>
      </c>
      <c r="I2625" s="13">
        <v>72</v>
      </c>
      <c r="J2625" s="13" t="s">
        <v>2608</v>
      </c>
    </row>
    <row r="2626" spans="1:10" ht="15" customHeight="1">
      <c r="A2626" s="42" t="s">
        <v>2631</v>
      </c>
      <c r="B2626" s="13">
        <v>9820595969</v>
      </c>
      <c r="C2626" s="42" t="s">
        <v>437</v>
      </c>
      <c r="D2626" s="42" t="s">
        <v>438</v>
      </c>
      <c r="E2626" s="43">
        <v>41220.552083333336</v>
      </c>
      <c r="F2626" s="42" t="s">
        <v>2607</v>
      </c>
      <c r="G2626" s="13" t="s">
        <v>440</v>
      </c>
      <c r="H2626" s="13">
        <v>562</v>
      </c>
      <c r="I2626" s="13">
        <v>546</v>
      </c>
      <c r="J2626" s="13" t="s">
        <v>2608</v>
      </c>
    </row>
    <row r="2627" spans="1:10" ht="15" customHeight="1">
      <c r="A2627" s="42" t="s">
        <v>2632</v>
      </c>
      <c r="B2627" s="13">
        <v>9833552603</v>
      </c>
      <c r="C2627" s="42" t="s">
        <v>437</v>
      </c>
      <c r="D2627" s="42" t="s">
        <v>438</v>
      </c>
      <c r="E2627" s="43">
        <v>41220.666666666664</v>
      </c>
      <c r="F2627" s="42" t="s">
        <v>2607</v>
      </c>
      <c r="G2627" s="13" t="s">
        <v>440</v>
      </c>
      <c r="H2627" s="13">
        <v>301</v>
      </c>
      <c r="I2627" s="13">
        <v>284</v>
      </c>
      <c r="J2627" s="13" t="s">
        <v>2608</v>
      </c>
    </row>
    <row r="2628" spans="1:10" ht="15" customHeight="1">
      <c r="A2628" s="42" t="s">
        <v>535</v>
      </c>
      <c r="B2628" s="13">
        <v>9930483783</v>
      </c>
      <c r="C2628" s="42" t="s">
        <v>437</v>
      </c>
      <c r="D2628" s="42" t="s">
        <v>461</v>
      </c>
      <c r="E2628" s="43">
        <v>41220.71875</v>
      </c>
      <c r="F2628" s="42" t="s">
        <v>2607</v>
      </c>
      <c r="G2628" s="13" t="s">
        <v>440</v>
      </c>
      <c r="H2628" s="13">
        <v>146</v>
      </c>
      <c r="I2628" s="13">
        <v>134</v>
      </c>
      <c r="J2628" s="13" t="s">
        <v>2608</v>
      </c>
    </row>
    <row r="2629" spans="1:10" ht="15" customHeight="1">
      <c r="A2629" s="42" t="s">
        <v>2633</v>
      </c>
      <c r="B2629" s="13">
        <v>9332234865</v>
      </c>
      <c r="C2629" s="42" t="s">
        <v>437</v>
      </c>
      <c r="D2629" s="42" t="s">
        <v>448</v>
      </c>
      <c r="E2629" s="43">
        <v>41220.8125</v>
      </c>
      <c r="F2629" s="42" t="s">
        <v>2607</v>
      </c>
      <c r="G2629" s="13" t="s">
        <v>440</v>
      </c>
      <c r="H2629" s="13">
        <v>116</v>
      </c>
      <c r="I2629" s="13">
        <v>118</v>
      </c>
      <c r="J2629" s="13" t="s">
        <v>2608</v>
      </c>
    </row>
    <row r="2630" spans="1:10" ht="15" customHeight="1">
      <c r="A2630" s="42" t="s">
        <v>2634</v>
      </c>
      <c r="B2630" s="13">
        <v>9820280836</v>
      </c>
      <c r="C2630" s="42" t="s">
        <v>437</v>
      </c>
      <c r="D2630" s="42" t="s">
        <v>438</v>
      </c>
      <c r="E2630" s="43">
        <v>41220.895833333336</v>
      </c>
      <c r="F2630" s="42" t="s">
        <v>2607</v>
      </c>
      <c r="G2630" s="13" t="s">
        <v>440</v>
      </c>
      <c r="H2630" s="13">
        <v>325</v>
      </c>
      <c r="I2630" s="13">
        <v>333</v>
      </c>
      <c r="J2630" s="13" t="s">
        <v>2608</v>
      </c>
    </row>
    <row r="2631" spans="1:10" ht="15" customHeight="1">
      <c r="A2631" s="42" t="s">
        <v>2635</v>
      </c>
      <c r="B2631" s="13">
        <v>9987692771</v>
      </c>
      <c r="C2631" s="42" t="s">
        <v>437</v>
      </c>
      <c r="D2631" s="42" t="s">
        <v>486</v>
      </c>
      <c r="E2631" s="43">
        <v>41220.958333333336</v>
      </c>
      <c r="F2631" s="42" t="s">
        <v>2607</v>
      </c>
      <c r="G2631" s="13" t="s">
        <v>440</v>
      </c>
      <c r="H2631" s="13">
        <v>241</v>
      </c>
      <c r="I2631" s="13">
        <v>253</v>
      </c>
      <c r="J2631" s="13" t="s">
        <v>2608</v>
      </c>
    </row>
    <row r="2632" spans="1:10" ht="15" customHeight="1">
      <c r="A2632" s="42" t="s">
        <v>2636</v>
      </c>
      <c r="B2632" s="13">
        <v>9920980429</v>
      </c>
      <c r="C2632" s="42" t="s">
        <v>437</v>
      </c>
      <c r="D2632" s="42" t="s">
        <v>444</v>
      </c>
      <c r="E2632" s="43">
        <v>41214.416666666664</v>
      </c>
      <c r="F2632" s="42" t="s">
        <v>2637</v>
      </c>
      <c r="G2632" s="13" t="s">
        <v>749</v>
      </c>
      <c r="H2632" s="13">
        <v>1500</v>
      </c>
      <c r="I2632" s="13">
        <v>1245</v>
      </c>
      <c r="J2632" s="13" t="s">
        <v>2638</v>
      </c>
    </row>
    <row r="2633" spans="1:10" ht="15" customHeight="1">
      <c r="A2633" s="42" t="s">
        <v>2639</v>
      </c>
      <c r="B2633" s="13">
        <v>9870458999</v>
      </c>
      <c r="C2633" s="42" t="s">
        <v>437</v>
      </c>
      <c r="D2633" s="42" t="s">
        <v>438</v>
      </c>
      <c r="E2633" s="43">
        <v>41215.458333333336</v>
      </c>
      <c r="F2633" s="42" t="s">
        <v>2637</v>
      </c>
      <c r="G2633" s="13" t="s">
        <v>934</v>
      </c>
      <c r="H2633" s="13">
        <v>996</v>
      </c>
      <c r="I2633" s="13">
        <v>776</v>
      </c>
      <c r="J2633" s="13" t="s">
        <v>2638</v>
      </c>
    </row>
    <row r="2634" spans="1:10" ht="15" customHeight="1">
      <c r="A2634" s="42" t="s">
        <v>2640</v>
      </c>
      <c r="B2634" s="13">
        <v>9769284569</v>
      </c>
      <c r="C2634" s="42" t="s">
        <v>437</v>
      </c>
      <c r="D2634" s="42" t="s">
        <v>438</v>
      </c>
      <c r="E2634" s="43">
        <v>41217.364583333336</v>
      </c>
      <c r="F2634" s="42" t="s">
        <v>2637</v>
      </c>
      <c r="G2634" s="13" t="s">
        <v>749</v>
      </c>
      <c r="H2634" s="13">
        <v>1830</v>
      </c>
      <c r="I2634" s="13">
        <v>1542</v>
      </c>
      <c r="J2634" s="13" t="s">
        <v>2638</v>
      </c>
    </row>
    <row r="2635" spans="1:10" ht="15" customHeight="1">
      <c r="A2635" s="42" t="s">
        <v>2641</v>
      </c>
      <c r="B2635" s="13">
        <v>9223186800</v>
      </c>
      <c r="C2635" s="42" t="s">
        <v>437</v>
      </c>
      <c r="D2635" s="42" t="s">
        <v>438</v>
      </c>
      <c r="E2635" s="43">
        <v>41218.364583333336</v>
      </c>
      <c r="F2635" s="42" t="s">
        <v>2637</v>
      </c>
      <c r="G2635" s="13" t="s">
        <v>749</v>
      </c>
      <c r="H2635" s="13">
        <v>1620</v>
      </c>
      <c r="I2635" s="13">
        <v>1335</v>
      </c>
      <c r="J2635" s="13" t="s">
        <v>2638</v>
      </c>
    </row>
    <row r="2636" spans="1:10" ht="15" customHeight="1">
      <c r="A2636" s="42" t="s">
        <v>2348</v>
      </c>
      <c r="B2636" s="13">
        <v>9930920551</v>
      </c>
      <c r="C2636" s="42" t="s">
        <v>437</v>
      </c>
      <c r="D2636" s="42" t="s">
        <v>438</v>
      </c>
      <c r="E2636" s="43">
        <v>41219.364583333336</v>
      </c>
      <c r="F2636" s="42" t="s">
        <v>2637</v>
      </c>
      <c r="G2636" s="13" t="s">
        <v>749</v>
      </c>
      <c r="H2636" s="13">
        <v>1710</v>
      </c>
      <c r="I2636" s="13">
        <v>1428</v>
      </c>
      <c r="J2636" s="13" t="s">
        <v>2638</v>
      </c>
    </row>
    <row r="2637" spans="1:10" ht="15" customHeight="1">
      <c r="A2637" s="42" t="s">
        <v>2642</v>
      </c>
      <c r="B2637" s="13">
        <v>9547705307</v>
      </c>
      <c r="C2637" s="42" t="s">
        <v>437</v>
      </c>
      <c r="D2637" s="42" t="s">
        <v>438</v>
      </c>
      <c r="E2637" s="43">
        <v>41220.427083333336</v>
      </c>
      <c r="F2637" s="42" t="s">
        <v>2637</v>
      </c>
      <c r="G2637" s="13" t="s">
        <v>749</v>
      </c>
      <c r="H2637" s="13">
        <v>1620</v>
      </c>
      <c r="I2637" s="13">
        <v>1335</v>
      </c>
      <c r="J2637" s="13" t="s">
        <v>2638</v>
      </c>
    </row>
    <row r="2638" spans="1:10" ht="15" customHeight="1">
      <c r="A2638" s="42" t="s">
        <v>518</v>
      </c>
      <c r="B2638" s="13">
        <v>9987054262</v>
      </c>
      <c r="C2638" s="42" t="s">
        <v>437</v>
      </c>
      <c r="D2638" s="42" t="s">
        <v>438</v>
      </c>
      <c r="E2638" s="43">
        <v>41214.3125</v>
      </c>
      <c r="F2638" s="42" t="s">
        <v>2643</v>
      </c>
      <c r="G2638" s="13" t="s">
        <v>440</v>
      </c>
      <c r="H2638" s="13">
        <v>262</v>
      </c>
      <c r="I2638" s="13">
        <v>282</v>
      </c>
      <c r="J2638" s="13" t="s">
        <v>2644</v>
      </c>
    </row>
    <row r="2639" spans="1:10" ht="15" customHeight="1">
      <c r="A2639" s="42" t="s">
        <v>1635</v>
      </c>
      <c r="B2639" s="13">
        <v>9820122941</v>
      </c>
      <c r="C2639" s="42" t="s">
        <v>437</v>
      </c>
      <c r="D2639" s="42" t="s">
        <v>448</v>
      </c>
      <c r="E2639" s="43">
        <v>41214.395833333336</v>
      </c>
      <c r="F2639" s="42" t="s">
        <v>2643</v>
      </c>
      <c r="G2639" s="13" t="s">
        <v>440</v>
      </c>
      <c r="H2639" s="13">
        <v>129</v>
      </c>
      <c r="I2639" s="13">
        <v>124</v>
      </c>
      <c r="J2639" s="13" t="s">
        <v>2644</v>
      </c>
    </row>
    <row r="2640" spans="1:10" ht="15" customHeight="1">
      <c r="A2640" s="42" t="s">
        <v>1761</v>
      </c>
      <c r="B2640" s="13">
        <v>9619032488</v>
      </c>
      <c r="C2640" s="42" t="s">
        <v>437</v>
      </c>
      <c r="D2640" s="42" t="s">
        <v>448</v>
      </c>
      <c r="E2640" s="43">
        <v>41214.458333333336</v>
      </c>
      <c r="F2640" s="42" t="s">
        <v>2643</v>
      </c>
      <c r="G2640" s="13" t="s">
        <v>440</v>
      </c>
      <c r="H2640" s="13">
        <v>411.6</v>
      </c>
      <c r="I2640" s="13">
        <v>385</v>
      </c>
      <c r="J2640" s="13" t="s">
        <v>2644</v>
      </c>
    </row>
    <row r="2641" spans="1:10" ht="15" customHeight="1">
      <c r="A2641" s="42" t="s">
        <v>1736</v>
      </c>
      <c r="B2641" s="13">
        <v>9833935433</v>
      </c>
      <c r="C2641" s="42" t="s">
        <v>437</v>
      </c>
      <c r="D2641" s="42" t="s">
        <v>438</v>
      </c>
      <c r="E2641" s="43">
        <v>41214.541666666664</v>
      </c>
      <c r="F2641" s="42" t="s">
        <v>2643</v>
      </c>
      <c r="G2641" s="13" t="s">
        <v>440</v>
      </c>
      <c r="H2641" s="13">
        <v>303</v>
      </c>
      <c r="I2641" s="13">
        <v>317</v>
      </c>
      <c r="J2641" s="13" t="s">
        <v>2644</v>
      </c>
    </row>
    <row r="2642" spans="1:10" ht="15" customHeight="1">
      <c r="A2642" s="42" t="s">
        <v>2645</v>
      </c>
      <c r="B2642" s="13">
        <v>7738551717</v>
      </c>
      <c r="C2642" s="42" t="s">
        <v>437</v>
      </c>
      <c r="D2642" s="42" t="s">
        <v>438</v>
      </c>
      <c r="E2642" s="43">
        <v>41214.708333333336</v>
      </c>
      <c r="F2642" s="42" t="s">
        <v>2643</v>
      </c>
      <c r="G2642" s="13" t="s">
        <v>440</v>
      </c>
      <c r="H2642" s="13">
        <v>158</v>
      </c>
      <c r="I2642" s="13">
        <v>140</v>
      </c>
      <c r="J2642" s="13" t="s">
        <v>2644</v>
      </c>
    </row>
    <row r="2643" spans="1:10" ht="15" customHeight="1">
      <c r="A2643" s="42" t="s">
        <v>1197</v>
      </c>
      <c r="B2643" s="13">
        <v>9987787219</v>
      </c>
      <c r="C2643" s="42" t="s">
        <v>437</v>
      </c>
      <c r="D2643" s="42" t="s">
        <v>448</v>
      </c>
      <c r="E2643" s="43">
        <v>41215.302083333336</v>
      </c>
      <c r="F2643" s="42" t="s">
        <v>2643</v>
      </c>
      <c r="G2643" s="13" t="s">
        <v>440</v>
      </c>
      <c r="H2643" s="13">
        <v>197</v>
      </c>
      <c r="I2643" s="13">
        <v>210</v>
      </c>
      <c r="J2643" s="13" t="s">
        <v>2644</v>
      </c>
    </row>
    <row r="2644" spans="1:10" ht="15" customHeight="1">
      <c r="A2644" s="42" t="s">
        <v>474</v>
      </c>
      <c r="B2644" s="13">
        <v>7208008001</v>
      </c>
      <c r="C2644" s="42" t="s">
        <v>437</v>
      </c>
      <c r="D2644" s="42" t="s">
        <v>448</v>
      </c>
      <c r="E2644" s="43">
        <v>41215.364583333336</v>
      </c>
      <c r="F2644" s="42" t="s">
        <v>2643</v>
      </c>
      <c r="G2644" s="13" t="s">
        <v>440</v>
      </c>
      <c r="H2644" s="13">
        <v>261</v>
      </c>
      <c r="I2644" s="13">
        <v>266</v>
      </c>
      <c r="J2644" s="13" t="s">
        <v>2644</v>
      </c>
    </row>
    <row r="2645" spans="1:10" ht="15" customHeight="1">
      <c r="A2645" s="42" t="s">
        <v>2646</v>
      </c>
      <c r="B2645" s="13">
        <v>9820149898</v>
      </c>
      <c r="C2645" s="42" t="s">
        <v>437</v>
      </c>
      <c r="D2645" s="42" t="s">
        <v>438</v>
      </c>
      <c r="E2645" s="43">
        <v>41215.458333333336</v>
      </c>
      <c r="F2645" s="42" t="s">
        <v>2643</v>
      </c>
      <c r="G2645" s="13" t="s">
        <v>440</v>
      </c>
      <c r="H2645" s="13">
        <v>700</v>
      </c>
      <c r="I2645" s="13">
        <v>704</v>
      </c>
      <c r="J2645" s="13" t="s">
        <v>2644</v>
      </c>
    </row>
    <row r="2646" spans="1:10" ht="15" customHeight="1">
      <c r="A2646" s="42" t="s">
        <v>1350</v>
      </c>
      <c r="B2646" s="13">
        <v>9820158589</v>
      </c>
      <c r="C2646" s="42" t="s">
        <v>437</v>
      </c>
      <c r="D2646" s="42" t="s">
        <v>438</v>
      </c>
      <c r="E2646" s="43">
        <v>41215.583333333336</v>
      </c>
      <c r="F2646" s="42" t="s">
        <v>2643</v>
      </c>
      <c r="G2646" s="13" t="s">
        <v>440</v>
      </c>
      <c r="H2646" s="13">
        <v>336</v>
      </c>
      <c r="I2646" s="13">
        <v>334</v>
      </c>
      <c r="J2646" s="13" t="s">
        <v>2644</v>
      </c>
    </row>
    <row r="2647" spans="1:10" ht="15" customHeight="1">
      <c r="A2647" s="42" t="s">
        <v>474</v>
      </c>
      <c r="B2647" s="13">
        <v>7208008001</v>
      </c>
      <c r="C2647" s="42" t="s">
        <v>437</v>
      </c>
      <c r="D2647" s="42" t="s">
        <v>448</v>
      </c>
      <c r="E2647" s="43">
        <v>41215.729166666664</v>
      </c>
      <c r="F2647" s="42" t="s">
        <v>2643</v>
      </c>
      <c r="G2647" s="13" t="s">
        <v>440</v>
      </c>
      <c r="H2647" s="13">
        <v>259</v>
      </c>
      <c r="I2647" s="13">
        <v>205</v>
      </c>
      <c r="J2647" s="13" t="s">
        <v>2644</v>
      </c>
    </row>
    <row r="2648" spans="1:10" ht="15" customHeight="1">
      <c r="A2648" s="42" t="s">
        <v>1847</v>
      </c>
      <c r="B2648" s="13">
        <v>9324873018</v>
      </c>
      <c r="C2648" s="42" t="s">
        <v>437</v>
      </c>
      <c r="D2648" s="42" t="s">
        <v>438</v>
      </c>
      <c r="E2648" s="43">
        <v>41216.322916666664</v>
      </c>
      <c r="F2648" s="42" t="s">
        <v>2643</v>
      </c>
      <c r="G2648" s="13" t="s">
        <v>440</v>
      </c>
      <c r="H2648" s="13">
        <v>209</v>
      </c>
      <c r="I2648" s="13">
        <v>222</v>
      </c>
      <c r="J2648" s="13" t="s">
        <v>2644</v>
      </c>
    </row>
    <row r="2649" spans="1:10" ht="15" customHeight="1">
      <c r="A2649" s="42" t="s">
        <v>713</v>
      </c>
      <c r="B2649" s="13">
        <v>9769023710</v>
      </c>
      <c r="C2649" s="42" t="s">
        <v>437</v>
      </c>
      <c r="D2649" s="42" t="s">
        <v>438</v>
      </c>
      <c r="E2649" s="43">
        <v>41216.4375</v>
      </c>
      <c r="F2649" s="42" t="s">
        <v>2643</v>
      </c>
      <c r="G2649" s="13" t="s">
        <v>440</v>
      </c>
      <c r="H2649" s="13">
        <v>188</v>
      </c>
      <c r="I2649" s="13">
        <v>89</v>
      </c>
      <c r="J2649" s="13" t="s">
        <v>2644</v>
      </c>
    </row>
    <row r="2650" spans="1:10" ht="15" customHeight="1">
      <c r="A2650" s="42" t="s">
        <v>2647</v>
      </c>
      <c r="B2650" s="13">
        <v>9167799495</v>
      </c>
      <c r="C2650" s="42" t="s">
        <v>437</v>
      </c>
      <c r="D2650" s="42" t="s">
        <v>438</v>
      </c>
      <c r="E2650" s="43">
        <v>41216.625</v>
      </c>
      <c r="F2650" s="42" t="s">
        <v>2643</v>
      </c>
      <c r="G2650" s="13" t="s">
        <v>440</v>
      </c>
      <c r="H2650" s="13">
        <v>100</v>
      </c>
      <c r="I2650" s="13">
        <v>89</v>
      </c>
      <c r="J2650" s="13" t="s">
        <v>2644</v>
      </c>
    </row>
    <row r="2651" spans="1:10" ht="15" customHeight="1">
      <c r="A2651" s="42" t="s">
        <v>2648</v>
      </c>
      <c r="B2651" s="13">
        <v>9930227714</v>
      </c>
      <c r="C2651" s="42" t="s">
        <v>437</v>
      </c>
      <c r="D2651" s="42" t="s">
        <v>438</v>
      </c>
      <c r="E2651" s="43">
        <v>41216.708333333336</v>
      </c>
      <c r="F2651" s="42" t="s">
        <v>2643</v>
      </c>
      <c r="G2651" s="13" t="s">
        <v>440</v>
      </c>
      <c r="H2651" s="13">
        <v>121</v>
      </c>
      <c r="I2651" s="13">
        <v>119</v>
      </c>
      <c r="J2651" s="13" t="s">
        <v>2644</v>
      </c>
    </row>
    <row r="2652" spans="1:10" ht="15" customHeight="1">
      <c r="A2652" s="42" t="s">
        <v>1197</v>
      </c>
      <c r="B2652" s="13">
        <v>9987787219</v>
      </c>
      <c r="C2652" s="42" t="s">
        <v>437</v>
      </c>
      <c r="D2652" s="42" t="s">
        <v>448</v>
      </c>
      <c r="E2652" s="43">
        <v>41218.302083333336</v>
      </c>
      <c r="F2652" s="42" t="s">
        <v>2643</v>
      </c>
      <c r="G2652" s="13" t="s">
        <v>440</v>
      </c>
      <c r="H2652" s="13">
        <v>214</v>
      </c>
      <c r="I2652" s="13">
        <v>229</v>
      </c>
      <c r="J2652" s="13" t="s">
        <v>2644</v>
      </c>
    </row>
    <row r="2653" spans="1:10" ht="15" customHeight="1">
      <c r="A2653" s="42" t="s">
        <v>2649</v>
      </c>
      <c r="B2653" s="13">
        <v>9004418877</v>
      </c>
      <c r="C2653" s="42" t="s">
        <v>437</v>
      </c>
      <c r="D2653" s="42" t="s">
        <v>461</v>
      </c>
      <c r="E2653" s="43">
        <v>41218.364583333336</v>
      </c>
      <c r="F2653" s="42" t="s">
        <v>2643</v>
      </c>
      <c r="G2653" s="13" t="s">
        <v>440</v>
      </c>
      <c r="H2653" s="13">
        <v>268</v>
      </c>
      <c r="I2653" s="13">
        <v>285</v>
      </c>
      <c r="J2653" s="13" t="s">
        <v>2644</v>
      </c>
    </row>
    <row r="2654" spans="1:10" ht="15" customHeight="1">
      <c r="A2654" s="42" t="s">
        <v>2650</v>
      </c>
      <c r="B2654" s="13">
        <v>9987273937</v>
      </c>
      <c r="C2654" s="42" t="s">
        <v>437</v>
      </c>
      <c r="D2654" s="42" t="s">
        <v>438</v>
      </c>
      <c r="E2654" s="43">
        <v>41218.395833333336</v>
      </c>
      <c r="F2654" s="42" t="s">
        <v>2643</v>
      </c>
      <c r="G2654" s="13" t="s">
        <v>440</v>
      </c>
      <c r="H2654" s="13">
        <v>165</v>
      </c>
      <c r="I2654" s="13">
        <v>161</v>
      </c>
      <c r="J2654" s="13" t="s">
        <v>2644</v>
      </c>
    </row>
    <row r="2655" spans="1:10" ht="15" customHeight="1">
      <c r="A2655" s="42" t="s">
        <v>2193</v>
      </c>
      <c r="B2655" s="13">
        <v>7738383544</v>
      </c>
      <c r="C2655" s="42" t="s">
        <v>437</v>
      </c>
      <c r="D2655" s="42" t="s">
        <v>438</v>
      </c>
      <c r="E2655" s="43">
        <v>41218.489583333336</v>
      </c>
      <c r="F2655" s="42" t="s">
        <v>2643</v>
      </c>
      <c r="G2655" s="13" t="s">
        <v>440</v>
      </c>
      <c r="H2655" s="13">
        <v>140</v>
      </c>
      <c r="I2655" s="13">
        <v>114</v>
      </c>
      <c r="J2655" s="13" t="s">
        <v>2644</v>
      </c>
    </row>
    <row r="2656" spans="1:10" ht="15" customHeight="1">
      <c r="A2656" s="42" t="s">
        <v>595</v>
      </c>
      <c r="B2656" s="13">
        <v>9819827180</v>
      </c>
      <c r="C2656" s="42" t="s">
        <v>437</v>
      </c>
      <c r="D2656" s="42" t="s">
        <v>438</v>
      </c>
      <c r="E2656" s="43">
        <v>41218.604166666664</v>
      </c>
      <c r="F2656" s="42" t="s">
        <v>2643</v>
      </c>
      <c r="G2656" s="13" t="s">
        <v>440</v>
      </c>
      <c r="H2656" s="13">
        <v>108</v>
      </c>
      <c r="I2656" s="13">
        <v>98</v>
      </c>
      <c r="J2656" s="13" t="s">
        <v>2644</v>
      </c>
    </row>
    <row r="2657" spans="1:10" ht="15" customHeight="1">
      <c r="A2657" s="42" t="s">
        <v>1707</v>
      </c>
      <c r="B2657" s="13">
        <v>9833854586</v>
      </c>
      <c r="C2657" s="42" t="s">
        <v>437</v>
      </c>
      <c r="D2657" s="42" t="s">
        <v>438</v>
      </c>
      <c r="E2657" s="43">
        <v>41218.71875</v>
      </c>
      <c r="F2657" s="42" t="s">
        <v>2643</v>
      </c>
      <c r="G2657" s="13" t="s">
        <v>440</v>
      </c>
      <c r="H2657" s="13">
        <v>146</v>
      </c>
      <c r="I2657" s="13">
        <v>140</v>
      </c>
      <c r="J2657" s="13" t="s">
        <v>2644</v>
      </c>
    </row>
    <row r="2658" spans="1:10" ht="15" customHeight="1">
      <c r="A2658" s="42" t="s">
        <v>449</v>
      </c>
      <c r="B2658" s="13">
        <v>9619932740</v>
      </c>
      <c r="C2658" s="42" t="s">
        <v>437</v>
      </c>
      <c r="D2658" s="42" t="s">
        <v>438</v>
      </c>
      <c r="E2658" s="43">
        <v>41219.322916666664</v>
      </c>
      <c r="F2658" s="42" t="s">
        <v>2643</v>
      </c>
      <c r="G2658" s="13" t="s">
        <v>440</v>
      </c>
      <c r="H2658" s="13">
        <v>287</v>
      </c>
      <c r="I2658" s="13">
        <v>308</v>
      </c>
      <c r="J2658" s="13" t="s">
        <v>2644</v>
      </c>
    </row>
    <row r="2659" spans="1:10" ht="15" customHeight="1">
      <c r="A2659" s="42" t="s">
        <v>2651</v>
      </c>
      <c r="B2659" s="13">
        <v>9820346594</v>
      </c>
      <c r="C2659" s="42" t="s">
        <v>437</v>
      </c>
      <c r="D2659" s="42" t="s">
        <v>438</v>
      </c>
      <c r="E2659" s="43">
        <v>41219.395833333336</v>
      </c>
      <c r="F2659" s="42" t="s">
        <v>2643</v>
      </c>
      <c r="G2659" s="13" t="s">
        <v>440</v>
      </c>
      <c r="H2659" s="13">
        <v>215</v>
      </c>
      <c r="I2659" s="13">
        <v>210</v>
      </c>
      <c r="J2659" s="13" t="s">
        <v>2644</v>
      </c>
    </row>
    <row r="2660" spans="1:10" ht="15" customHeight="1">
      <c r="A2660" s="42" t="s">
        <v>1940</v>
      </c>
      <c r="B2660" s="13">
        <v>9820103232</v>
      </c>
      <c r="C2660" s="42" t="s">
        <v>437</v>
      </c>
      <c r="D2660" s="42" t="s">
        <v>438</v>
      </c>
      <c r="E2660" s="43">
        <v>41219.46875</v>
      </c>
      <c r="F2660" s="42" t="s">
        <v>2643</v>
      </c>
      <c r="G2660" s="13" t="s">
        <v>440</v>
      </c>
      <c r="H2660" s="13">
        <v>291.2</v>
      </c>
      <c r="I2660" s="13">
        <v>264</v>
      </c>
      <c r="J2660" s="13" t="s">
        <v>2644</v>
      </c>
    </row>
    <row r="2661" spans="1:10" ht="15" customHeight="1">
      <c r="A2661" s="42" t="s">
        <v>2652</v>
      </c>
      <c r="B2661" s="13">
        <v>9819964406</v>
      </c>
      <c r="C2661" s="42" t="s">
        <v>437</v>
      </c>
      <c r="D2661" s="42" t="s">
        <v>486</v>
      </c>
      <c r="E2661" s="43">
        <v>41219.708333333336</v>
      </c>
      <c r="F2661" s="42" t="s">
        <v>2643</v>
      </c>
      <c r="G2661" s="13" t="s">
        <v>440</v>
      </c>
      <c r="H2661" s="13">
        <v>179</v>
      </c>
      <c r="I2661" s="13">
        <v>177</v>
      </c>
      <c r="J2661" s="13" t="s">
        <v>2644</v>
      </c>
    </row>
    <row r="2662" spans="1:10" ht="15" customHeight="1">
      <c r="A2662" s="42" t="s">
        <v>480</v>
      </c>
      <c r="B2662" s="13">
        <v>7208008001</v>
      </c>
      <c r="C2662" s="42" t="s">
        <v>437</v>
      </c>
      <c r="D2662" s="42" t="s">
        <v>448</v>
      </c>
      <c r="E2662" s="43">
        <v>41220.322916666664</v>
      </c>
      <c r="F2662" s="42" t="s">
        <v>2643</v>
      </c>
      <c r="G2662" s="13" t="s">
        <v>440</v>
      </c>
      <c r="H2662" s="13">
        <v>461</v>
      </c>
      <c r="I2662" s="13">
        <v>497</v>
      </c>
      <c r="J2662" s="13" t="s">
        <v>2644</v>
      </c>
    </row>
    <row r="2663" spans="1:10" ht="15" customHeight="1">
      <c r="A2663" s="42" t="s">
        <v>2313</v>
      </c>
      <c r="B2663" s="13">
        <v>9870660533</v>
      </c>
      <c r="C2663" s="42" t="s">
        <v>437</v>
      </c>
      <c r="D2663" s="42" t="s">
        <v>438</v>
      </c>
      <c r="E2663" s="43">
        <v>41220.458333333336</v>
      </c>
      <c r="F2663" s="42" t="s">
        <v>2643</v>
      </c>
      <c r="G2663" s="13" t="s">
        <v>440</v>
      </c>
      <c r="H2663" s="13">
        <v>574</v>
      </c>
      <c r="I2663" s="13">
        <v>611</v>
      </c>
      <c r="J2663" s="13" t="s">
        <v>2644</v>
      </c>
    </row>
    <row r="2664" spans="1:10" ht="15" customHeight="1">
      <c r="A2664" s="42" t="s">
        <v>2653</v>
      </c>
      <c r="B2664" s="13">
        <v>9820363681</v>
      </c>
      <c r="C2664" s="42" t="s">
        <v>437</v>
      </c>
      <c r="D2664" s="42" t="s">
        <v>438</v>
      </c>
      <c r="E2664" s="43">
        <v>41220.5625</v>
      </c>
      <c r="F2664" s="42" t="s">
        <v>2643</v>
      </c>
      <c r="G2664" s="13" t="s">
        <v>440</v>
      </c>
      <c r="H2664" s="13">
        <v>112</v>
      </c>
      <c r="I2664" s="13">
        <v>107</v>
      </c>
      <c r="J2664" s="13" t="s">
        <v>2644</v>
      </c>
    </row>
    <row r="2665" spans="1:10" ht="15" customHeight="1">
      <c r="A2665" s="42" t="s">
        <v>2654</v>
      </c>
      <c r="B2665" s="13">
        <v>9820904931</v>
      </c>
      <c r="C2665" s="42" t="s">
        <v>437</v>
      </c>
      <c r="D2665" s="42" t="s">
        <v>438</v>
      </c>
      <c r="E2665" s="43">
        <v>41216.364583333336</v>
      </c>
      <c r="F2665" s="42" t="s">
        <v>2655</v>
      </c>
      <c r="G2665" s="13" t="s">
        <v>749</v>
      </c>
      <c r="H2665" s="13">
        <v>1905.5</v>
      </c>
      <c r="I2665" s="13">
        <v>1576</v>
      </c>
      <c r="J2665" s="13" t="s">
        <v>2656</v>
      </c>
    </row>
    <row r="2666" spans="1:10" ht="15" customHeight="1">
      <c r="A2666" s="42" t="s">
        <v>2657</v>
      </c>
      <c r="B2666" s="13">
        <v>9821719019</v>
      </c>
      <c r="C2666" s="42" t="s">
        <v>437</v>
      </c>
      <c r="D2666" s="42" t="s">
        <v>438</v>
      </c>
      <c r="E2666" s="43">
        <v>41217.520833333336</v>
      </c>
      <c r="F2666" s="42" t="s">
        <v>2655</v>
      </c>
      <c r="G2666" s="13" t="s">
        <v>749</v>
      </c>
      <c r="H2666" s="13">
        <v>1350</v>
      </c>
      <c r="I2666" s="13">
        <v>1195</v>
      </c>
      <c r="J2666" s="13" t="s">
        <v>2658</v>
      </c>
    </row>
    <row r="2667" spans="1:10" ht="15" customHeight="1">
      <c r="A2667" s="42" t="s">
        <v>2659</v>
      </c>
      <c r="B2667" s="13">
        <v>9004213555</v>
      </c>
      <c r="C2667" s="42" t="s">
        <v>437</v>
      </c>
      <c r="D2667" s="42" t="s">
        <v>486</v>
      </c>
      <c r="E2667" s="43">
        <v>41218.125</v>
      </c>
      <c r="F2667" s="42" t="s">
        <v>2655</v>
      </c>
      <c r="G2667" s="13" t="s">
        <v>749</v>
      </c>
      <c r="H2667" s="13">
        <v>1200</v>
      </c>
      <c r="I2667" s="13">
        <v>995</v>
      </c>
      <c r="J2667" s="13" t="s">
        <v>2656</v>
      </c>
    </row>
    <row r="2668" spans="1:10" ht="15" customHeight="1">
      <c r="A2668" s="42" t="s">
        <v>2022</v>
      </c>
      <c r="B2668" s="13">
        <v>9820898613</v>
      </c>
      <c r="C2668" s="42" t="s">
        <v>437</v>
      </c>
      <c r="D2668" s="42" t="s">
        <v>438</v>
      </c>
      <c r="E2668" s="43">
        <v>41214.458333333336</v>
      </c>
      <c r="F2668" s="42" t="s">
        <v>2660</v>
      </c>
      <c r="G2668" s="13" t="s">
        <v>440</v>
      </c>
      <c r="H2668" s="13">
        <v>761.6</v>
      </c>
      <c r="I2668" s="13">
        <v>493</v>
      </c>
      <c r="J2668" s="13" t="s">
        <v>2661</v>
      </c>
    </row>
    <row r="2669" spans="1:10" ht="15" customHeight="1">
      <c r="A2669" s="42" t="s">
        <v>2662</v>
      </c>
      <c r="B2669" s="13">
        <v>8652319393</v>
      </c>
      <c r="C2669" s="42" t="s">
        <v>437</v>
      </c>
      <c r="D2669" s="42" t="s">
        <v>438</v>
      </c>
      <c r="E2669" s="43">
        <v>41214.625</v>
      </c>
      <c r="F2669" s="42" t="s">
        <v>2660</v>
      </c>
      <c r="G2669" s="13" t="s">
        <v>440</v>
      </c>
      <c r="H2669" s="13">
        <v>127</v>
      </c>
      <c r="I2669" s="13">
        <v>105</v>
      </c>
      <c r="J2669" s="13" t="s">
        <v>2661</v>
      </c>
    </row>
    <row r="2670" spans="1:10" ht="15" customHeight="1">
      <c r="A2670" s="42" t="s">
        <v>1279</v>
      </c>
      <c r="B2670" s="13">
        <v>7738585873</v>
      </c>
      <c r="C2670" s="42" t="s">
        <v>437</v>
      </c>
      <c r="D2670" s="42" t="s">
        <v>438</v>
      </c>
      <c r="E2670" s="43">
        <v>41214.677083333336</v>
      </c>
      <c r="F2670" s="42" t="s">
        <v>2660</v>
      </c>
      <c r="G2670" s="13" t="s">
        <v>440</v>
      </c>
      <c r="H2670" s="13">
        <v>320</v>
      </c>
      <c r="I2670" s="13">
        <v>213</v>
      </c>
      <c r="J2670" s="13" t="s">
        <v>2661</v>
      </c>
    </row>
    <row r="2671" spans="1:10" ht="15" customHeight="1">
      <c r="A2671" s="42" t="s">
        <v>704</v>
      </c>
      <c r="B2671" s="13">
        <v>7208008001</v>
      </c>
      <c r="C2671" s="42" t="s">
        <v>437</v>
      </c>
      <c r="D2671" s="42" t="s">
        <v>448</v>
      </c>
      <c r="E2671" s="43">
        <v>41214.791666666664</v>
      </c>
      <c r="F2671" s="42" t="s">
        <v>2660</v>
      </c>
      <c r="G2671" s="13" t="s">
        <v>440</v>
      </c>
      <c r="H2671" s="13">
        <v>238</v>
      </c>
      <c r="I2671" s="13">
        <v>199</v>
      </c>
      <c r="J2671" s="13" t="s">
        <v>2661</v>
      </c>
    </row>
    <row r="2672" spans="1:10" ht="15" customHeight="1">
      <c r="A2672" s="42" t="s">
        <v>2663</v>
      </c>
      <c r="B2672" s="13">
        <v>9619441150</v>
      </c>
      <c r="C2672" s="42" t="s">
        <v>437</v>
      </c>
      <c r="D2672" s="42" t="s">
        <v>438</v>
      </c>
      <c r="E2672" s="43">
        <v>41214.854166666664</v>
      </c>
      <c r="F2672" s="42" t="s">
        <v>2660</v>
      </c>
      <c r="G2672" s="13" t="s">
        <v>440</v>
      </c>
      <c r="H2672" s="13">
        <v>132</v>
      </c>
      <c r="I2672" s="13">
        <v>117</v>
      </c>
      <c r="J2672" s="13" t="s">
        <v>2661</v>
      </c>
    </row>
    <row r="2673" spans="1:10" ht="15" customHeight="1">
      <c r="A2673" s="42" t="s">
        <v>1362</v>
      </c>
      <c r="B2673" s="13">
        <v>9323675722</v>
      </c>
      <c r="C2673" s="42" t="s">
        <v>437</v>
      </c>
      <c r="D2673" s="42" t="s">
        <v>438</v>
      </c>
      <c r="E2673" s="43">
        <v>41214.916666666664</v>
      </c>
      <c r="F2673" s="42" t="s">
        <v>2660</v>
      </c>
      <c r="G2673" s="13" t="s">
        <v>440</v>
      </c>
      <c r="H2673" s="13">
        <v>402</v>
      </c>
      <c r="I2673" s="13">
        <v>359</v>
      </c>
      <c r="J2673" s="13" t="s">
        <v>2661</v>
      </c>
    </row>
    <row r="2674" spans="1:10" ht="15" customHeight="1">
      <c r="A2674" s="42" t="s">
        <v>2664</v>
      </c>
      <c r="B2674" s="13">
        <v>9930068863</v>
      </c>
      <c r="C2674" s="42" t="s">
        <v>437</v>
      </c>
      <c r="D2674" s="42" t="s">
        <v>438</v>
      </c>
      <c r="E2674" s="43">
        <v>41215.458333333336</v>
      </c>
      <c r="F2674" s="42" t="s">
        <v>2660</v>
      </c>
      <c r="G2674" s="13" t="s">
        <v>440</v>
      </c>
      <c r="H2674" s="13">
        <v>270</v>
      </c>
      <c r="I2674" s="13">
        <v>253</v>
      </c>
      <c r="J2674" s="13" t="s">
        <v>2661</v>
      </c>
    </row>
    <row r="2675" spans="1:10" ht="15" customHeight="1">
      <c r="A2675" s="42" t="s">
        <v>2665</v>
      </c>
      <c r="B2675" s="13">
        <v>9664802033</v>
      </c>
      <c r="C2675" s="42" t="s">
        <v>437</v>
      </c>
      <c r="D2675" s="42" t="s">
        <v>438</v>
      </c>
      <c r="E2675" s="43">
        <v>41215.541666666664</v>
      </c>
      <c r="F2675" s="42" t="s">
        <v>2660</v>
      </c>
      <c r="G2675" s="13" t="s">
        <v>440</v>
      </c>
      <c r="H2675" s="13">
        <v>162.4</v>
      </c>
      <c r="I2675" s="13">
        <v>137</v>
      </c>
      <c r="J2675" s="13" t="s">
        <v>2661</v>
      </c>
    </row>
    <row r="2676" spans="1:10" ht="15" customHeight="1">
      <c r="A2676" s="42" t="s">
        <v>559</v>
      </c>
      <c r="B2676" s="13">
        <v>9769177092</v>
      </c>
      <c r="C2676" s="42" t="s">
        <v>437</v>
      </c>
      <c r="D2676" s="42" t="s">
        <v>438</v>
      </c>
      <c r="E2676" s="43">
        <v>41215.604166666664</v>
      </c>
      <c r="F2676" s="42" t="s">
        <v>2660</v>
      </c>
      <c r="G2676" s="13" t="s">
        <v>440</v>
      </c>
      <c r="H2676" s="13">
        <v>621.6</v>
      </c>
      <c r="I2676" s="13">
        <v>529</v>
      </c>
      <c r="J2676" s="13" t="s">
        <v>2661</v>
      </c>
    </row>
    <row r="2677" spans="1:10" ht="15" customHeight="1">
      <c r="A2677" s="42" t="s">
        <v>2000</v>
      </c>
      <c r="B2677" s="13">
        <v>9920427810</v>
      </c>
      <c r="C2677" s="42" t="s">
        <v>437</v>
      </c>
      <c r="D2677" s="42" t="s">
        <v>438</v>
      </c>
      <c r="E2677" s="43">
        <v>41215.6875</v>
      </c>
      <c r="F2677" s="42" t="s">
        <v>2660</v>
      </c>
      <c r="G2677" s="13" t="s">
        <v>440</v>
      </c>
      <c r="H2677" s="13">
        <v>404</v>
      </c>
      <c r="I2677" s="13">
        <v>211</v>
      </c>
      <c r="J2677" s="13" t="s">
        <v>2661</v>
      </c>
    </row>
    <row r="2678" spans="1:10" ht="15" customHeight="1">
      <c r="A2678" s="42" t="s">
        <v>2666</v>
      </c>
      <c r="B2678" s="13">
        <v>9820234384</v>
      </c>
      <c r="C2678" s="42" t="s">
        <v>437</v>
      </c>
      <c r="D2678" s="42" t="s">
        <v>438</v>
      </c>
      <c r="E2678" s="43">
        <v>41215.822916666664</v>
      </c>
      <c r="F2678" s="42" t="s">
        <v>2660</v>
      </c>
      <c r="G2678" s="13" t="s">
        <v>440</v>
      </c>
      <c r="H2678" s="13">
        <v>100</v>
      </c>
      <c r="I2678" s="13">
        <v>73</v>
      </c>
      <c r="J2678" s="13" t="s">
        <v>2661</v>
      </c>
    </row>
    <row r="2679" spans="1:10" ht="15" customHeight="1">
      <c r="A2679" s="42" t="s">
        <v>2667</v>
      </c>
      <c r="B2679" s="13">
        <v>9819500461</v>
      </c>
      <c r="C2679" s="42" t="s">
        <v>437</v>
      </c>
      <c r="D2679" s="42" t="s">
        <v>438</v>
      </c>
      <c r="E2679" s="43">
        <v>41215.895833333336</v>
      </c>
      <c r="F2679" s="42" t="s">
        <v>2660</v>
      </c>
      <c r="G2679" s="13" t="s">
        <v>440</v>
      </c>
      <c r="H2679" s="13">
        <v>266</v>
      </c>
      <c r="I2679" s="13">
        <v>247</v>
      </c>
      <c r="J2679" s="13" t="s">
        <v>2661</v>
      </c>
    </row>
    <row r="2680" spans="1:10" ht="15" customHeight="1">
      <c r="A2680" s="42" t="s">
        <v>2668</v>
      </c>
      <c r="B2680" s="13">
        <v>9223203312</v>
      </c>
      <c r="C2680" s="42" t="s">
        <v>437</v>
      </c>
      <c r="D2680" s="42" t="s">
        <v>438</v>
      </c>
      <c r="E2680" s="43">
        <v>41216.46875</v>
      </c>
      <c r="F2680" s="42" t="s">
        <v>2660</v>
      </c>
      <c r="G2680" s="13" t="s">
        <v>440</v>
      </c>
      <c r="H2680" s="13">
        <v>649.6</v>
      </c>
      <c r="I2680" s="13">
        <v>595</v>
      </c>
      <c r="J2680" s="13" t="s">
        <v>2661</v>
      </c>
    </row>
    <row r="2681" spans="1:10" ht="15" customHeight="1">
      <c r="A2681" s="42" t="s">
        <v>2669</v>
      </c>
      <c r="B2681" s="13">
        <v>9759260582</v>
      </c>
      <c r="C2681" s="42" t="s">
        <v>437</v>
      </c>
      <c r="D2681" s="42" t="s">
        <v>438</v>
      </c>
      <c r="E2681" s="43">
        <v>41216.5625</v>
      </c>
      <c r="F2681" s="42" t="s">
        <v>2660</v>
      </c>
      <c r="G2681" s="13" t="s">
        <v>440</v>
      </c>
      <c r="H2681" s="13">
        <v>159</v>
      </c>
      <c r="I2681" s="13">
        <v>135</v>
      </c>
      <c r="J2681" s="13" t="s">
        <v>2661</v>
      </c>
    </row>
    <row r="2682" spans="1:10" ht="15" customHeight="1">
      <c r="A2682" s="42" t="s">
        <v>2670</v>
      </c>
      <c r="B2682" s="13">
        <v>9820000376</v>
      </c>
      <c r="C2682" s="42" t="s">
        <v>437</v>
      </c>
      <c r="D2682" s="42" t="s">
        <v>438</v>
      </c>
      <c r="E2682" s="43">
        <v>41216.729166666664</v>
      </c>
      <c r="F2682" s="42" t="s">
        <v>2660</v>
      </c>
      <c r="G2682" s="13" t="s">
        <v>440</v>
      </c>
      <c r="H2682" s="13">
        <v>433</v>
      </c>
      <c r="I2682" s="13">
        <v>381</v>
      </c>
      <c r="J2682" s="13" t="s">
        <v>2661</v>
      </c>
    </row>
    <row r="2683" spans="1:10" ht="15" customHeight="1">
      <c r="A2683" s="42" t="s">
        <v>2671</v>
      </c>
      <c r="B2683" s="13">
        <v>9833251779</v>
      </c>
      <c r="C2683" s="42" t="s">
        <v>437</v>
      </c>
      <c r="D2683" s="42" t="s">
        <v>438</v>
      </c>
      <c r="E2683" s="43">
        <v>41216.895833333336</v>
      </c>
      <c r="F2683" s="42" t="s">
        <v>2660</v>
      </c>
      <c r="G2683" s="13" t="s">
        <v>440</v>
      </c>
      <c r="H2683" s="13">
        <v>490</v>
      </c>
      <c r="I2683" s="13">
        <v>439</v>
      </c>
      <c r="J2683" s="13" t="s">
        <v>2661</v>
      </c>
    </row>
    <row r="2684" spans="1:10" ht="15" customHeight="1">
      <c r="A2684" s="42" t="s">
        <v>2672</v>
      </c>
      <c r="B2684" s="13">
        <v>9029678555</v>
      </c>
      <c r="C2684" s="42" t="s">
        <v>437</v>
      </c>
      <c r="D2684" s="42" t="s">
        <v>486</v>
      </c>
      <c r="E2684" s="43">
        <v>41218.427083333336</v>
      </c>
      <c r="F2684" s="42" t="s">
        <v>2660</v>
      </c>
      <c r="G2684" s="13" t="s">
        <v>440</v>
      </c>
      <c r="H2684" s="13">
        <v>312</v>
      </c>
      <c r="I2684" s="13">
        <v>275</v>
      </c>
      <c r="J2684" s="13" t="s">
        <v>2661</v>
      </c>
    </row>
    <row r="2685" spans="1:10" ht="15" customHeight="1">
      <c r="A2685" s="42" t="s">
        <v>2673</v>
      </c>
      <c r="B2685" s="13">
        <v>9324745228</v>
      </c>
      <c r="C2685" s="42" t="s">
        <v>437</v>
      </c>
      <c r="D2685" s="42" t="s">
        <v>438</v>
      </c>
      <c r="E2685" s="43">
        <v>41218.552083333336</v>
      </c>
      <c r="F2685" s="42" t="s">
        <v>2660</v>
      </c>
      <c r="G2685" s="13" t="s">
        <v>440</v>
      </c>
      <c r="H2685" s="13">
        <v>198</v>
      </c>
      <c r="I2685" s="13">
        <v>161</v>
      </c>
      <c r="J2685" s="13" t="s">
        <v>2661</v>
      </c>
    </row>
    <row r="2686" spans="1:10" ht="15" customHeight="1">
      <c r="A2686" s="42" t="s">
        <v>2674</v>
      </c>
      <c r="B2686" s="13">
        <v>9769800073</v>
      </c>
      <c r="C2686" s="42" t="s">
        <v>437</v>
      </c>
      <c r="D2686" s="42" t="s">
        <v>438</v>
      </c>
      <c r="E2686" s="43">
        <v>41218.708333333336</v>
      </c>
      <c r="F2686" s="42" t="s">
        <v>2660</v>
      </c>
      <c r="G2686" s="13" t="s">
        <v>440</v>
      </c>
      <c r="H2686" s="13">
        <v>111</v>
      </c>
      <c r="I2686" s="13">
        <v>95</v>
      </c>
      <c r="J2686" s="13" t="s">
        <v>2661</v>
      </c>
    </row>
    <row r="2687" spans="1:10" ht="15" customHeight="1">
      <c r="A2687" s="42" t="s">
        <v>2675</v>
      </c>
      <c r="B2687" s="13">
        <v>9930378719</v>
      </c>
      <c r="C2687" s="42" t="s">
        <v>437</v>
      </c>
      <c r="D2687" s="42" t="s">
        <v>438</v>
      </c>
      <c r="E2687" s="43">
        <v>41218.947916666664</v>
      </c>
      <c r="F2687" s="42" t="s">
        <v>2660</v>
      </c>
      <c r="G2687" s="13" t="s">
        <v>440</v>
      </c>
      <c r="H2687" s="13">
        <v>171</v>
      </c>
      <c r="I2687" s="13">
        <v>147</v>
      </c>
      <c r="J2687" s="13" t="s">
        <v>2661</v>
      </c>
    </row>
    <row r="2688" spans="1:10" ht="15" customHeight="1">
      <c r="A2688" s="42" t="s">
        <v>2676</v>
      </c>
      <c r="B2688" s="13">
        <v>9833982766</v>
      </c>
      <c r="C2688" s="42" t="s">
        <v>437</v>
      </c>
      <c r="D2688" s="42" t="s">
        <v>438</v>
      </c>
      <c r="E2688" s="43">
        <v>41219.46875</v>
      </c>
      <c r="F2688" s="42" t="s">
        <v>2660</v>
      </c>
      <c r="G2688" s="13" t="s">
        <v>440</v>
      </c>
      <c r="H2688" s="13">
        <v>100</v>
      </c>
      <c r="I2688" s="13">
        <v>55</v>
      </c>
      <c r="J2688" s="13" t="s">
        <v>2661</v>
      </c>
    </row>
    <row r="2689" spans="1:10" ht="15" customHeight="1">
      <c r="A2689" s="42" t="s">
        <v>2677</v>
      </c>
      <c r="B2689" s="13">
        <v>9321934621</v>
      </c>
      <c r="C2689" s="42" t="s">
        <v>437</v>
      </c>
      <c r="D2689" s="42" t="s">
        <v>438</v>
      </c>
      <c r="E2689" s="43">
        <v>41219.541666666664</v>
      </c>
      <c r="F2689" s="42" t="s">
        <v>2660</v>
      </c>
      <c r="G2689" s="13" t="s">
        <v>440</v>
      </c>
      <c r="H2689" s="13">
        <v>587</v>
      </c>
      <c r="I2689" s="13">
        <v>551</v>
      </c>
      <c r="J2689" s="13" t="s">
        <v>2661</v>
      </c>
    </row>
    <row r="2690" spans="1:10" ht="15" customHeight="1">
      <c r="A2690" s="42" t="s">
        <v>1090</v>
      </c>
      <c r="B2690" s="13">
        <v>9619330134</v>
      </c>
      <c r="C2690" s="42" t="s">
        <v>437</v>
      </c>
      <c r="D2690" s="42" t="s">
        <v>438</v>
      </c>
      <c r="E2690" s="43">
        <v>41219.645833333336</v>
      </c>
      <c r="F2690" s="42" t="s">
        <v>2660</v>
      </c>
      <c r="G2690" s="13" t="s">
        <v>440</v>
      </c>
      <c r="H2690" s="13">
        <v>427</v>
      </c>
      <c r="I2690" s="13">
        <v>301</v>
      </c>
      <c r="J2690" s="13" t="s">
        <v>2661</v>
      </c>
    </row>
    <row r="2691" spans="1:10" ht="15" customHeight="1">
      <c r="A2691" s="42" t="s">
        <v>2678</v>
      </c>
      <c r="B2691" s="13">
        <v>9029070566</v>
      </c>
      <c r="C2691" s="42" t="s">
        <v>437</v>
      </c>
      <c r="D2691" s="42" t="s">
        <v>438</v>
      </c>
      <c r="E2691" s="43">
        <v>41219.75</v>
      </c>
      <c r="F2691" s="42" t="s">
        <v>2660</v>
      </c>
      <c r="G2691" s="13" t="s">
        <v>440</v>
      </c>
      <c r="H2691" s="13">
        <v>237</v>
      </c>
      <c r="I2691" s="13">
        <v>189</v>
      </c>
      <c r="J2691" s="13" t="s">
        <v>2661</v>
      </c>
    </row>
    <row r="2692" spans="1:10" ht="15" customHeight="1">
      <c r="A2692" s="42" t="s">
        <v>871</v>
      </c>
      <c r="B2692" s="13">
        <v>9320765693</v>
      </c>
      <c r="C2692" s="42" t="s">
        <v>437</v>
      </c>
      <c r="D2692" s="42" t="s">
        <v>444</v>
      </c>
      <c r="E2692" s="43">
        <v>41219.802083333336</v>
      </c>
      <c r="F2692" s="42" t="s">
        <v>2660</v>
      </c>
      <c r="G2692" s="13" t="s">
        <v>440</v>
      </c>
      <c r="H2692" s="13">
        <v>172</v>
      </c>
      <c r="I2692" s="13">
        <v>129</v>
      </c>
      <c r="J2692" s="13" t="s">
        <v>2661</v>
      </c>
    </row>
    <row r="2693" spans="1:10" ht="15" customHeight="1">
      <c r="A2693" s="42" t="s">
        <v>2679</v>
      </c>
      <c r="B2693" s="13">
        <v>9820723689</v>
      </c>
      <c r="C2693" s="42" t="s">
        <v>437</v>
      </c>
      <c r="D2693" s="42" t="s">
        <v>438</v>
      </c>
      <c r="E2693" s="43">
        <v>41219.947916666664</v>
      </c>
      <c r="F2693" s="42" t="s">
        <v>2660</v>
      </c>
      <c r="G2693" s="13" t="s">
        <v>440</v>
      </c>
      <c r="H2693" s="13">
        <v>617</v>
      </c>
      <c r="I2693" s="13">
        <v>575</v>
      </c>
      <c r="J2693" s="13" t="s">
        <v>2661</v>
      </c>
    </row>
    <row r="2694" spans="1:10" ht="15" customHeight="1">
      <c r="A2694" s="42" t="s">
        <v>2680</v>
      </c>
      <c r="B2694" s="13">
        <v>9819582354</v>
      </c>
      <c r="C2694" s="42" t="s">
        <v>437</v>
      </c>
      <c r="D2694" s="42" t="s">
        <v>438</v>
      </c>
      <c r="E2694" s="43">
        <v>41220.479166666664</v>
      </c>
      <c r="F2694" s="42" t="s">
        <v>2660</v>
      </c>
      <c r="G2694" s="13" t="s">
        <v>440</v>
      </c>
      <c r="H2694" s="13">
        <v>140</v>
      </c>
      <c r="I2694" s="13">
        <v>105</v>
      </c>
      <c r="J2694" s="13" t="s">
        <v>2661</v>
      </c>
    </row>
    <row r="2695" spans="1:10" ht="15" customHeight="1">
      <c r="A2695" s="42" t="s">
        <v>2681</v>
      </c>
      <c r="B2695" s="13">
        <v>9819531216</v>
      </c>
      <c r="C2695" s="42" t="s">
        <v>437</v>
      </c>
      <c r="D2695" s="42" t="s">
        <v>438</v>
      </c>
      <c r="E2695" s="43">
        <v>41220.65625</v>
      </c>
      <c r="F2695" s="42" t="s">
        <v>2660</v>
      </c>
      <c r="G2695" s="13" t="s">
        <v>440</v>
      </c>
      <c r="H2695" s="13">
        <v>498.4</v>
      </c>
      <c r="I2695" s="13">
        <v>457</v>
      </c>
      <c r="J2695" s="13" t="s">
        <v>2661</v>
      </c>
    </row>
    <row r="2696" spans="1:10" ht="15" customHeight="1">
      <c r="A2696" s="42" t="s">
        <v>507</v>
      </c>
      <c r="B2696" s="13">
        <v>9167912673</v>
      </c>
      <c r="C2696" s="42" t="s">
        <v>437</v>
      </c>
      <c r="D2696" s="42" t="s">
        <v>448</v>
      </c>
      <c r="E2696" s="43">
        <v>41220.75</v>
      </c>
      <c r="F2696" s="42" t="s">
        <v>2660</v>
      </c>
      <c r="G2696" s="13" t="s">
        <v>440</v>
      </c>
      <c r="H2696" s="13">
        <v>100</v>
      </c>
      <c r="I2696" s="13">
        <v>23</v>
      </c>
      <c r="J2696" s="13" t="s">
        <v>2661</v>
      </c>
    </row>
    <row r="2697" spans="1:10" ht="15" customHeight="1">
      <c r="A2697" s="42" t="s">
        <v>2682</v>
      </c>
      <c r="B2697" s="13">
        <v>9819524196</v>
      </c>
      <c r="C2697" s="42" t="s">
        <v>437</v>
      </c>
      <c r="D2697" s="42" t="s">
        <v>438</v>
      </c>
      <c r="E2697" s="43">
        <v>41220.791666666664</v>
      </c>
      <c r="F2697" s="42" t="s">
        <v>2660</v>
      </c>
      <c r="G2697" s="13" t="s">
        <v>440</v>
      </c>
      <c r="H2697" s="13">
        <v>412</v>
      </c>
      <c r="I2697" s="13">
        <v>327</v>
      </c>
      <c r="J2697" s="13" t="s">
        <v>2661</v>
      </c>
    </row>
    <row r="2698" spans="1:10" ht="15" customHeight="1">
      <c r="A2698" s="42" t="s">
        <v>2683</v>
      </c>
      <c r="B2698" s="13">
        <v>9820846335</v>
      </c>
      <c r="C2698" s="42" t="s">
        <v>437</v>
      </c>
      <c r="D2698" s="42" t="s">
        <v>438</v>
      </c>
      <c r="E2698" s="43">
        <v>41220.895833333336</v>
      </c>
      <c r="F2698" s="42" t="s">
        <v>2660</v>
      </c>
      <c r="G2698" s="13" t="s">
        <v>440</v>
      </c>
      <c r="H2698" s="13">
        <v>123</v>
      </c>
      <c r="I2698" s="13">
        <v>107</v>
      </c>
      <c r="J2698" s="13" t="s">
        <v>2661</v>
      </c>
    </row>
    <row r="2699" spans="1:10" ht="15" customHeight="1">
      <c r="A2699" s="42" t="s">
        <v>531</v>
      </c>
      <c r="B2699" s="13">
        <v>8879662638</v>
      </c>
      <c r="C2699" s="42" t="s">
        <v>437</v>
      </c>
      <c r="D2699" s="42" t="s">
        <v>461</v>
      </c>
      <c r="E2699" s="43">
        <v>41220.96875</v>
      </c>
      <c r="F2699" s="42" t="s">
        <v>2660</v>
      </c>
      <c r="G2699" s="13" t="s">
        <v>440</v>
      </c>
      <c r="H2699" s="13">
        <v>100</v>
      </c>
      <c r="I2699" s="13">
        <v>103</v>
      </c>
      <c r="J2699" s="13" t="s">
        <v>2661</v>
      </c>
    </row>
    <row r="2700" spans="1:10" ht="15" customHeight="1">
      <c r="A2700" s="42" t="s">
        <v>2654</v>
      </c>
      <c r="B2700" s="13">
        <v>9820904931</v>
      </c>
      <c r="C2700" s="42" t="s">
        <v>437</v>
      </c>
      <c r="D2700" s="42" t="s">
        <v>438</v>
      </c>
      <c r="E2700" s="43">
        <v>41214.364583333336</v>
      </c>
      <c r="F2700" s="42" t="s">
        <v>2684</v>
      </c>
      <c r="G2700" s="13" t="s">
        <v>749</v>
      </c>
      <c r="H2700" s="13">
        <v>1350</v>
      </c>
      <c r="I2700" s="13">
        <v>1145</v>
      </c>
      <c r="J2700" s="13" t="s">
        <v>2685</v>
      </c>
    </row>
    <row r="2701" spans="1:10" ht="15" customHeight="1">
      <c r="A2701" s="42" t="s">
        <v>2654</v>
      </c>
      <c r="B2701" s="13">
        <v>9820904931</v>
      </c>
      <c r="C2701" s="42" t="s">
        <v>437</v>
      </c>
      <c r="D2701" s="42" t="s">
        <v>438</v>
      </c>
      <c r="E2701" s="43">
        <v>41215.364583333336</v>
      </c>
      <c r="F2701" s="42" t="s">
        <v>2684</v>
      </c>
      <c r="G2701" s="13" t="s">
        <v>749</v>
      </c>
      <c r="H2701" s="13">
        <v>1350</v>
      </c>
      <c r="I2701" s="13">
        <v>1145</v>
      </c>
      <c r="J2701" s="13" t="s">
        <v>2685</v>
      </c>
    </row>
    <row r="2702" spans="1:10" ht="15" customHeight="1">
      <c r="A2702" s="42" t="s">
        <v>2686</v>
      </c>
      <c r="B2702" s="13">
        <v>9422021764</v>
      </c>
      <c r="C2702" s="42" t="s">
        <v>437</v>
      </c>
      <c r="D2702" s="42" t="s">
        <v>448</v>
      </c>
      <c r="E2702" s="43">
        <v>41216.25</v>
      </c>
      <c r="F2702" s="42" t="s">
        <v>2684</v>
      </c>
      <c r="G2702" s="13" t="s">
        <v>693</v>
      </c>
      <c r="H2702" s="13">
        <v>7305</v>
      </c>
      <c r="I2702" s="13">
        <v>6550</v>
      </c>
      <c r="J2702" s="13" t="s">
        <v>2685</v>
      </c>
    </row>
    <row r="2703" spans="1:10" ht="15" customHeight="1">
      <c r="A2703" s="42" t="s">
        <v>2687</v>
      </c>
      <c r="B2703" s="13">
        <v>9958774445</v>
      </c>
      <c r="C2703" s="42" t="s">
        <v>437</v>
      </c>
      <c r="D2703" s="42" t="s">
        <v>438</v>
      </c>
      <c r="E2703" s="43">
        <v>41220.395833333336</v>
      </c>
      <c r="F2703" s="42" t="s">
        <v>2684</v>
      </c>
      <c r="G2703" s="13" t="s">
        <v>749</v>
      </c>
      <c r="H2703" s="13">
        <v>1443.5</v>
      </c>
      <c r="I2703" s="13">
        <v>1222</v>
      </c>
      <c r="J2703" s="13" t="s">
        <v>2685</v>
      </c>
    </row>
    <row r="2704" spans="1:10" ht="15" customHeight="1">
      <c r="A2704" s="42" t="s">
        <v>2688</v>
      </c>
      <c r="B2704" s="13">
        <v>9819607250</v>
      </c>
      <c r="C2704" s="42" t="s">
        <v>437</v>
      </c>
      <c r="D2704" s="42" t="s">
        <v>438</v>
      </c>
      <c r="E2704" s="43">
        <v>41214.354166666664</v>
      </c>
      <c r="F2704" s="42" t="s">
        <v>2689</v>
      </c>
      <c r="G2704" s="13" t="s">
        <v>440</v>
      </c>
      <c r="H2704" s="13">
        <v>488</v>
      </c>
      <c r="I2704" s="13">
        <v>505</v>
      </c>
      <c r="J2704" s="13" t="s">
        <v>2690</v>
      </c>
    </row>
    <row r="2705" spans="1:10" ht="15" customHeight="1">
      <c r="A2705" s="42" t="s">
        <v>2691</v>
      </c>
      <c r="B2705" s="13">
        <v>9313135130</v>
      </c>
      <c r="C2705" s="42" t="s">
        <v>437</v>
      </c>
      <c r="D2705" s="42" t="s">
        <v>438</v>
      </c>
      <c r="E2705" s="43">
        <v>41214.427083333336</v>
      </c>
      <c r="F2705" s="42" t="s">
        <v>2689</v>
      </c>
      <c r="G2705" s="13" t="s">
        <v>440</v>
      </c>
      <c r="H2705" s="13">
        <v>693</v>
      </c>
      <c r="I2705" s="13">
        <v>505</v>
      </c>
      <c r="J2705" s="13" t="s">
        <v>2690</v>
      </c>
    </row>
    <row r="2706" spans="1:10" ht="15" customHeight="1">
      <c r="A2706" s="42" t="s">
        <v>2692</v>
      </c>
      <c r="B2706" s="13">
        <v>9833651243</v>
      </c>
      <c r="C2706" s="42" t="s">
        <v>437</v>
      </c>
      <c r="D2706" s="42" t="s">
        <v>438</v>
      </c>
      <c r="E2706" s="43">
        <v>41215.3125</v>
      </c>
      <c r="F2706" s="42" t="s">
        <v>2689</v>
      </c>
      <c r="G2706" s="13" t="s">
        <v>440</v>
      </c>
      <c r="H2706" s="13">
        <v>519</v>
      </c>
      <c r="I2706" s="13">
        <v>744</v>
      </c>
      <c r="J2706" s="13" t="s">
        <v>2690</v>
      </c>
    </row>
    <row r="2707" spans="1:10" ht="15" customHeight="1">
      <c r="A2707" s="42" t="s">
        <v>2693</v>
      </c>
      <c r="B2707" s="13">
        <v>7498409121</v>
      </c>
      <c r="C2707" s="42" t="s">
        <v>437</v>
      </c>
      <c r="D2707" s="42" t="s">
        <v>448</v>
      </c>
      <c r="E2707" s="43">
        <v>41216.291666666664</v>
      </c>
      <c r="F2707" s="42" t="s">
        <v>2694</v>
      </c>
      <c r="G2707" s="13" t="s">
        <v>693</v>
      </c>
      <c r="H2707" s="13">
        <v>5198</v>
      </c>
      <c r="I2707" s="13">
        <v>4425</v>
      </c>
      <c r="J2707" s="13" t="s">
        <v>2695</v>
      </c>
    </row>
    <row r="2708" spans="1:10" ht="15" customHeight="1">
      <c r="A2708" s="42" t="s">
        <v>1370</v>
      </c>
      <c r="B2708" s="13">
        <v>9811043834</v>
      </c>
      <c r="C2708" s="42" t="s">
        <v>437</v>
      </c>
      <c r="D2708" s="42" t="s">
        <v>448</v>
      </c>
      <c r="E2708" s="43">
        <v>41216.354166666664</v>
      </c>
      <c r="F2708" s="42" t="s">
        <v>2694</v>
      </c>
      <c r="G2708" s="13" t="s">
        <v>749</v>
      </c>
      <c r="H2708" s="13">
        <v>2456</v>
      </c>
      <c r="I2708" s="13">
        <v>2165</v>
      </c>
      <c r="J2708" s="13" t="s">
        <v>2696</v>
      </c>
    </row>
    <row r="2709" spans="1:10" ht="15" customHeight="1">
      <c r="A2709" s="42" t="s">
        <v>2697</v>
      </c>
      <c r="B2709" s="13">
        <v>9899157877</v>
      </c>
      <c r="C2709" s="42" t="s">
        <v>437</v>
      </c>
      <c r="D2709" s="42" t="s">
        <v>448</v>
      </c>
      <c r="E2709" s="43">
        <v>41220.78125</v>
      </c>
      <c r="F2709" s="42" t="s">
        <v>2694</v>
      </c>
      <c r="G2709" s="13" t="s">
        <v>749</v>
      </c>
      <c r="H2709" s="13">
        <v>2160</v>
      </c>
      <c r="I2709" s="13">
        <v>1955</v>
      </c>
      <c r="J2709" s="13" t="s">
        <v>2696</v>
      </c>
    </row>
    <row r="2710" spans="1:10" ht="15" customHeight="1">
      <c r="A2710" s="42" t="s">
        <v>2698</v>
      </c>
      <c r="B2710" s="13">
        <v>8927319529</v>
      </c>
      <c r="C2710" s="42" t="s">
        <v>437</v>
      </c>
      <c r="D2710" s="42" t="s">
        <v>448</v>
      </c>
      <c r="E2710" s="43">
        <v>41220.9375</v>
      </c>
      <c r="F2710" s="42" t="s">
        <v>2694</v>
      </c>
      <c r="G2710" s="13" t="s">
        <v>749</v>
      </c>
      <c r="H2710" s="13">
        <v>2160</v>
      </c>
      <c r="I2710" s="13">
        <v>1955</v>
      </c>
      <c r="J2710" s="13" t="s">
        <v>2696</v>
      </c>
    </row>
    <row r="2711" spans="1:10" ht="15" customHeight="1">
      <c r="A2711" s="42" t="s">
        <v>2699</v>
      </c>
      <c r="B2711" s="13">
        <v>9920618282</v>
      </c>
      <c r="C2711" s="42" t="s">
        <v>437</v>
      </c>
      <c r="D2711" s="42" t="s">
        <v>448</v>
      </c>
      <c r="E2711" s="43">
        <v>41214.354166666664</v>
      </c>
      <c r="F2711" s="42" t="s">
        <v>2700</v>
      </c>
      <c r="G2711" s="13" t="s">
        <v>440</v>
      </c>
      <c r="H2711" s="13">
        <v>520</v>
      </c>
      <c r="I2711" s="13">
        <v>439</v>
      </c>
      <c r="J2711" s="13" t="s">
        <v>2701</v>
      </c>
    </row>
    <row r="2712" spans="1:10" ht="15" customHeight="1">
      <c r="A2712" s="42" t="s">
        <v>2702</v>
      </c>
      <c r="B2712" s="13">
        <v>9167980704</v>
      </c>
      <c r="C2712" s="42" t="s">
        <v>437</v>
      </c>
      <c r="D2712" s="42" t="s">
        <v>438</v>
      </c>
      <c r="E2712" s="43">
        <v>41214.46875</v>
      </c>
      <c r="F2712" s="42" t="s">
        <v>2700</v>
      </c>
      <c r="G2712" s="13" t="s">
        <v>440</v>
      </c>
      <c r="H2712" s="13">
        <v>204</v>
      </c>
      <c r="I2712" s="13">
        <v>170</v>
      </c>
      <c r="J2712" s="13" t="s">
        <v>2701</v>
      </c>
    </row>
    <row r="2713" spans="1:10" ht="15" customHeight="1">
      <c r="A2713" s="42" t="s">
        <v>1551</v>
      </c>
      <c r="B2713" s="13">
        <v>9819700975</v>
      </c>
      <c r="C2713" s="42" t="s">
        <v>437</v>
      </c>
      <c r="D2713" s="42" t="s">
        <v>438</v>
      </c>
      <c r="E2713" s="43">
        <v>41214.552083333336</v>
      </c>
      <c r="F2713" s="42" t="s">
        <v>2700</v>
      </c>
      <c r="G2713" s="13" t="s">
        <v>440</v>
      </c>
      <c r="H2713" s="13">
        <v>393.4</v>
      </c>
      <c r="I2713" s="13">
        <v>324</v>
      </c>
      <c r="J2713" s="13" t="s">
        <v>2701</v>
      </c>
    </row>
    <row r="2714" spans="1:10" ht="15" customHeight="1">
      <c r="A2714" s="42" t="s">
        <v>2347</v>
      </c>
      <c r="B2714" s="13">
        <v>9920238880</v>
      </c>
      <c r="C2714" s="42" t="s">
        <v>437</v>
      </c>
      <c r="D2714" s="42" t="s">
        <v>438</v>
      </c>
      <c r="E2714" s="43">
        <v>41214.666666666664</v>
      </c>
      <c r="F2714" s="42" t="s">
        <v>2700</v>
      </c>
      <c r="G2714" s="13" t="s">
        <v>440</v>
      </c>
      <c r="H2714" s="13">
        <v>203</v>
      </c>
      <c r="I2714" s="13">
        <v>178</v>
      </c>
      <c r="J2714" s="13" t="s">
        <v>2701</v>
      </c>
    </row>
    <row r="2715" spans="1:10" ht="15" customHeight="1">
      <c r="A2715" s="42" t="s">
        <v>756</v>
      </c>
      <c r="B2715" s="13">
        <v>9920447792</v>
      </c>
      <c r="C2715" s="42" t="s">
        <v>437</v>
      </c>
      <c r="D2715" s="42" t="s">
        <v>438</v>
      </c>
      <c r="E2715" s="43">
        <v>41214.75</v>
      </c>
      <c r="F2715" s="42" t="s">
        <v>2700</v>
      </c>
      <c r="G2715" s="13" t="s">
        <v>440</v>
      </c>
      <c r="H2715" s="13">
        <v>177</v>
      </c>
      <c r="I2715" s="13">
        <v>134</v>
      </c>
      <c r="J2715" s="13" t="s">
        <v>2701</v>
      </c>
    </row>
    <row r="2716" spans="1:10" ht="15" customHeight="1">
      <c r="A2716" s="42" t="s">
        <v>754</v>
      </c>
      <c r="B2716" s="13">
        <v>9820100290</v>
      </c>
      <c r="C2716" s="42" t="s">
        <v>437</v>
      </c>
      <c r="D2716" s="42" t="s">
        <v>488</v>
      </c>
      <c r="E2716" s="43">
        <v>41214.845138888886</v>
      </c>
      <c r="F2716" s="42" t="s">
        <v>2700</v>
      </c>
      <c r="G2716" s="13" t="s">
        <v>440</v>
      </c>
      <c r="H2716" s="13">
        <v>326</v>
      </c>
      <c r="I2716" s="13">
        <v>285</v>
      </c>
      <c r="J2716" s="13" t="s">
        <v>2701</v>
      </c>
    </row>
    <row r="2717" spans="1:10" ht="15" customHeight="1">
      <c r="A2717" s="42" t="s">
        <v>762</v>
      </c>
      <c r="B2717" s="13">
        <v>9920244009</v>
      </c>
      <c r="C2717" s="42" t="s">
        <v>437</v>
      </c>
      <c r="D2717" s="42" t="s">
        <v>448</v>
      </c>
      <c r="E2717" s="43">
        <v>41215.354166666664</v>
      </c>
      <c r="F2717" s="42" t="s">
        <v>2700</v>
      </c>
      <c r="G2717" s="13" t="s">
        <v>440</v>
      </c>
      <c r="H2717" s="13">
        <v>123</v>
      </c>
      <c r="I2717" s="13">
        <v>112</v>
      </c>
      <c r="J2717" s="13" t="s">
        <v>2701</v>
      </c>
    </row>
    <row r="2718" spans="1:10" ht="15" customHeight="1">
      <c r="A2718" s="42" t="s">
        <v>2703</v>
      </c>
      <c r="B2718" s="13">
        <v>9967369755</v>
      </c>
      <c r="C2718" s="42" t="s">
        <v>437</v>
      </c>
      <c r="D2718" s="42" t="s">
        <v>486</v>
      </c>
      <c r="E2718" s="43">
        <v>41215.447916666664</v>
      </c>
      <c r="F2718" s="42" t="s">
        <v>2700</v>
      </c>
      <c r="G2718" s="13" t="s">
        <v>440</v>
      </c>
      <c r="H2718" s="13">
        <v>150</v>
      </c>
      <c r="I2718" s="13">
        <v>128</v>
      </c>
      <c r="J2718" s="13" t="s">
        <v>2701</v>
      </c>
    </row>
    <row r="2719" spans="1:10" ht="15" customHeight="1">
      <c r="A2719" s="42" t="s">
        <v>2704</v>
      </c>
      <c r="B2719" s="13">
        <v>9821086885</v>
      </c>
      <c r="C2719" s="42" t="s">
        <v>437</v>
      </c>
      <c r="D2719" s="42" t="s">
        <v>438</v>
      </c>
      <c r="E2719" s="43">
        <v>41215.5625</v>
      </c>
      <c r="F2719" s="42" t="s">
        <v>2700</v>
      </c>
      <c r="G2719" s="13" t="s">
        <v>440</v>
      </c>
      <c r="H2719" s="13">
        <v>229</v>
      </c>
      <c r="I2719" s="13">
        <v>186</v>
      </c>
      <c r="J2719" s="13" t="s">
        <v>2701</v>
      </c>
    </row>
    <row r="2720" spans="1:10" ht="15" customHeight="1">
      <c r="A2720" s="42" t="s">
        <v>2705</v>
      </c>
      <c r="B2720" s="13">
        <v>9167020251</v>
      </c>
      <c r="C2720" s="42" t="s">
        <v>437</v>
      </c>
      <c r="D2720" s="42" t="s">
        <v>438</v>
      </c>
      <c r="E2720" s="43">
        <v>41215.635416666664</v>
      </c>
      <c r="F2720" s="42" t="s">
        <v>2700</v>
      </c>
      <c r="G2720" s="13" t="s">
        <v>440</v>
      </c>
      <c r="H2720" s="13">
        <v>140</v>
      </c>
      <c r="I2720" s="13">
        <v>65</v>
      </c>
      <c r="J2720" s="13" t="s">
        <v>2701</v>
      </c>
    </row>
    <row r="2721" spans="1:10" ht="15" customHeight="1">
      <c r="A2721" s="42" t="s">
        <v>704</v>
      </c>
      <c r="B2721" s="13">
        <v>7208008001</v>
      </c>
      <c r="C2721" s="42" t="s">
        <v>437</v>
      </c>
      <c r="D2721" s="42" t="s">
        <v>448</v>
      </c>
      <c r="E2721" s="43">
        <v>41215.739583333336</v>
      </c>
      <c r="F2721" s="42" t="s">
        <v>2700</v>
      </c>
      <c r="G2721" s="13" t="s">
        <v>440</v>
      </c>
      <c r="H2721" s="13">
        <v>416</v>
      </c>
      <c r="I2721" s="13">
        <v>324</v>
      </c>
      <c r="J2721" s="13" t="s">
        <v>2701</v>
      </c>
    </row>
    <row r="2722" spans="1:10" ht="15" customHeight="1">
      <c r="A2722" s="42" t="s">
        <v>1713</v>
      </c>
      <c r="B2722" s="13">
        <v>9769492157</v>
      </c>
      <c r="C2722" s="42" t="s">
        <v>437</v>
      </c>
      <c r="D2722" s="42" t="s">
        <v>438</v>
      </c>
      <c r="E2722" s="43">
        <v>41215.833333333336</v>
      </c>
      <c r="F2722" s="42" t="s">
        <v>2700</v>
      </c>
      <c r="G2722" s="13" t="s">
        <v>440</v>
      </c>
      <c r="H2722" s="13">
        <v>274</v>
      </c>
      <c r="I2722" s="13">
        <v>211</v>
      </c>
      <c r="J2722" s="13" t="s">
        <v>2701</v>
      </c>
    </row>
    <row r="2723" spans="1:10" ht="15" customHeight="1">
      <c r="A2723" s="42" t="s">
        <v>2706</v>
      </c>
      <c r="B2723" s="13">
        <v>9619764158</v>
      </c>
      <c r="C2723" s="42" t="s">
        <v>437</v>
      </c>
      <c r="D2723" s="42" t="s">
        <v>438</v>
      </c>
      <c r="E2723" s="43">
        <v>41216.427083333336</v>
      </c>
      <c r="F2723" s="42" t="s">
        <v>2700</v>
      </c>
      <c r="G2723" s="13" t="s">
        <v>440</v>
      </c>
      <c r="H2723" s="13">
        <v>1454</v>
      </c>
      <c r="I2723" s="13">
        <v>1119</v>
      </c>
      <c r="J2723" s="13" t="s">
        <v>2701</v>
      </c>
    </row>
    <row r="2724" spans="1:10" ht="15" customHeight="1">
      <c r="A2724" s="42" t="s">
        <v>2707</v>
      </c>
      <c r="B2724" s="13">
        <v>9833450034</v>
      </c>
      <c r="C2724" s="42" t="s">
        <v>437</v>
      </c>
      <c r="D2724" s="42" t="s">
        <v>438</v>
      </c>
      <c r="E2724" s="43">
        <v>41216.697916666664</v>
      </c>
      <c r="F2724" s="42" t="s">
        <v>2700</v>
      </c>
      <c r="G2724" s="13" t="s">
        <v>440</v>
      </c>
      <c r="H2724" s="13">
        <v>356</v>
      </c>
      <c r="I2724" s="13">
        <v>289</v>
      </c>
      <c r="J2724" s="13" t="s">
        <v>2701</v>
      </c>
    </row>
    <row r="2725" spans="1:10" ht="15" customHeight="1">
      <c r="A2725" s="42" t="s">
        <v>752</v>
      </c>
      <c r="B2725" s="13">
        <v>9167552571</v>
      </c>
      <c r="C2725" s="42" t="s">
        <v>437</v>
      </c>
      <c r="D2725" s="42" t="s">
        <v>438</v>
      </c>
      <c r="E2725" s="43">
        <v>41217.34375</v>
      </c>
      <c r="F2725" s="42" t="s">
        <v>2700</v>
      </c>
      <c r="G2725" s="13" t="s">
        <v>440</v>
      </c>
      <c r="H2725" s="13">
        <v>1049</v>
      </c>
      <c r="I2725" s="13">
        <v>967</v>
      </c>
      <c r="J2725" s="13" t="s">
        <v>2701</v>
      </c>
    </row>
    <row r="2726" spans="1:10" ht="15" customHeight="1">
      <c r="A2726" s="42" t="s">
        <v>2708</v>
      </c>
      <c r="B2726" s="13">
        <v>8451055664</v>
      </c>
      <c r="C2726" s="42" t="s">
        <v>437</v>
      </c>
      <c r="D2726" s="42" t="s">
        <v>438</v>
      </c>
      <c r="E2726" s="43">
        <v>41217.458333333336</v>
      </c>
      <c r="F2726" s="42" t="s">
        <v>2700</v>
      </c>
      <c r="G2726" s="13" t="s">
        <v>440</v>
      </c>
      <c r="H2726" s="13">
        <v>389</v>
      </c>
      <c r="I2726" s="13">
        <v>350</v>
      </c>
      <c r="J2726" s="13" t="s">
        <v>2701</v>
      </c>
    </row>
    <row r="2727" spans="1:10" ht="15" customHeight="1">
      <c r="A2727" s="42" t="s">
        <v>2709</v>
      </c>
      <c r="B2727" s="13">
        <v>9899700253</v>
      </c>
      <c r="C2727" s="42" t="s">
        <v>437</v>
      </c>
      <c r="D2727" s="42" t="s">
        <v>438</v>
      </c>
      <c r="E2727" s="43">
        <v>41217.541666666664</v>
      </c>
      <c r="F2727" s="42" t="s">
        <v>2700</v>
      </c>
      <c r="G2727" s="13" t="s">
        <v>440</v>
      </c>
      <c r="H2727" s="13">
        <v>251</v>
      </c>
      <c r="I2727" s="13">
        <v>219</v>
      </c>
      <c r="J2727" s="13" t="s">
        <v>2701</v>
      </c>
    </row>
    <row r="2728" spans="1:10" ht="15" customHeight="1">
      <c r="A2728" s="42" t="s">
        <v>1729</v>
      </c>
      <c r="B2728" s="13">
        <v>8655622331</v>
      </c>
      <c r="C2728" s="42" t="s">
        <v>437</v>
      </c>
      <c r="D2728" s="42" t="s">
        <v>438</v>
      </c>
      <c r="E2728" s="43">
        <v>41217.708333333336</v>
      </c>
      <c r="F2728" s="42" t="s">
        <v>2700</v>
      </c>
      <c r="G2728" s="13" t="s">
        <v>440</v>
      </c>
      <c r="H2728" s="13">
        <v>383</v>
      </c>
      <c r="I2728" s="13">
        <v>265</v>
      </c>
      <c r="J2728" s="13" t="s">
        <v>2701</v>
      </c>
    </row>
    <row r="2729" spans="1:10" ht="15" customHeight="1">
      <c r="A2729" s="42" t="s">
        <v>2710</v>
      </c>
      <c r="B2729" s="13">
        <v>9769229918</v>
      </c>
      <c r="C2729" s="42" t="s">
        <v>437</v>
      </c>
      <c r="D2729" s="42" t="s">
        <v>461</v>
      </c>
      <c r="E2729" s="43">
        <v>41217.802083333336</v>
      </c>
      <c r="F2729" s="42" t="s">
        <v>2700</v>
      </c>
      <c r="G2729" s="13" t="s">
        <v>440</v>
      </c>
      <c r="H2729" s="13">
        <v>265</v>
      </c>
      <c r="I2729" s="13">
        <v>219</v>
      </c>
      <c r="J2729" s="13" t="s">
        <v>2701</v>
      </c>
    </row>
    <row r="2730" spans="1:10" ht="15" customHeight="1">
      <c r="A2730" s="42" t="s">
        <v>480</v>
      </c>
      <c r="B2730" s="13">
        <v>7208008001</v>
      </c>
      <c r="C2730" s="42" t="s">
        <v>437</v>
      </c>
      <c r="D2730" s="42" t="s">
        <v>448</v>
      </c>
      <c r="E2730" s="43">
        <v>41220.354166666664</v>
      </c>
      <c r="F2730" s="42" t="s">
        <v>2700</v>
      </c>
      <c r="G2730" s="13" t="s">
        <v>440</v>
      </c>
      <c r="H2730" s="13">
        <v>466</v>
      </c>
      <c r="I2730" s="13">
        <v>408</v>
      </c>
      <c r="J2730" s="13" t="s">
        <v>2701</v>
      </c>
    </row>
    <row r="2731" spans="1:10" ht="15" customHeight="1">
      <c r="A2731" s="42" t="s">
        <v>2711</v>
      </c>
      <c r="B2731" s="13">
        <v>9930955065</v>
      </c>
      <c r="C2731" s="42" t="s">
        <v>437</v>
      </c>
      <c r="D2731" s="42" t="s">
        <v>438</v>
      </c>
      <c r="E2731" s="43">
        <v>41220.635416666664</v>
      </c>
      <c r="F2731" s="42" t="s">
        <v>2700</v>
      </c>
      <c r="G2731" s="13" t="s">
        <v>440</v>
      </c>
      <c r="H2731" s="13">
        <v>759</v>
      </c>
      <c r="I2731" s="13">
        <v>493</v>
      </c>
      <c r="J2731" s="13" t="s">
        <v>2701</v>
      </c>
    </row>
    <row r="2732" spans="1:10" ht="15" customHeight="1">
      <c r="A2732" s="42" t="s">
        <v>725</v>
      </c>
      <c r="B2732" s="13">
        <v>9920376374</v>
      </c>
      <c r="C2732" s="42" t="s">
        <v>437</v>
      </c>
      <c r="D2732" s="42" t="s">
        <v>448</v>
      </c>
      <c r="E2732" s="43">
        <v>41220.802083333336</v>
      </c>
      <c r="F2732" s="42" t="s">
        <v>2700</v>
      </c>
      <c r="G2732" s="13" t="s">
        <v>440</v>
      </c>
      <c r="H2732" s="13">
        <v>157</v>
      </c>
      <c r="I2732" s="13">
        <v>97</v>
      </c>
      <c r="J2732" s="13" t="s">
        <v>2701</v>
      </c>
    </row>
    <row r="2733" spans="1:10" ht="15" customHeight="1">
      <c r="A2733" s="42" t="s">
        <v>2712</v>
      </c>
      <c r="B2733" s="13">
        <v>9968240360</v>
      </c>
      <c r="C2733" s="42" t="s">
        <v>437</v>
      </c>
      <c r="D2733" s="42" t="s">
        <v>438</v>
      </c>
      <c r="E2733" s="43">
        <v>41214.333333333336</v>
      </c>
      <c r="F2733" s="42" t="s">
        <v>2713</v>
      </c>
      <c r="G2733" s="13" t="s">
        <v>749</v>
      </c>
      <c r="H2733" s="13">
        <v>1200</v>
      </c>
      <c r="I2733" s="13">
        <v>1045</v>
      </c>
      <c r="J2733" s="13" t="s">
        <v>2714</v>
      </c>
    </row>
    <row r="2734" spans="1:10" ht="15" customHeight="1">
      <c r="A2734" s="42" t="s">
        <v>2712</v>
      </c>
      <c r="B2734" s="13">
        <v>9968240360</v>
      </c>
      <c r="C2734" s="42" t="s">
        <v>437</v>
      </c>
      <c r="D2734" s="42" t="s">
        <v>438</v>
      </c>
      <c r="E2734" s="43">
        <v>41214.333333333336</v>
      </c>
      <c r="F2734" s="42" t="s">
        <v>2713</v>
      </c>
      <c r="G2734" s="13" t="s">
        <v>749</v>
      </c>
      <c r="H2734" s="13">
        <v>1200</v>
      </c>
      <c r="I2734" s="13">
        <v>1045</v>
      </c>
      <c r="J2734" s="13" t="s">
        <v>2714</v>
      </c>
    </row>
    <row r="2735" spans="1:10" ht="15" customHeight="1">
      <c r="A2735" s="42" t="s">
        <v>2715</v>
      </c>
      <c r="B2735" s="13">
        <v>9820455331</v>
      </c>
      <c r="C2735" s="42" t="s">
        <v>437</v>
      </c>
      <c r="D2735" s="42" t="s">
        <v>438</v>
      </c>
      <c r="E2735" s="43">
        <v>41215.989583333336</v>
      </c>
      <c r="F2735" s="42" t="s">
        <v>2713</v>
      </c>
      <c r="G2735" s="13" t="s">
        <v>934</v>
      </c>
      <c r="H2735" s="13">
        <v>1000</v>
      </c>
      <c r="I2735" s="13">
        <v>795</v>
      </c>
      <c r="J2735" s="13" t="s">
        <v>2716</v>
      </c>
    </row>
    <row r="2736" spans="1:10" ht="15" customHeight="1">
      <c r="A2736" s="42" t="s">
        <v>2717</v>
      </c>
      <c r="B2736" s="13">
        <v>9879504106</v>
      </c>
      <c r="C2736" s="42" t="s">
        <v>437</v>
      </c>
      <c r="D2736" s="42" t="s">
        <v>438</v>
      </c>
      <c r="E2736" s="43">
        <v>41216.229166666664</v>
      </c>
      <c r="F2736" s="42" t="s">
        <v>2713</v>
      </c>
      <c r="G2736" s="13" t="s">
        <v>934</v>
      </c>
      <c r="H2736" s="13">
        <v>1000</v>
      </c>
      <c r="I2736" s="13">
        <v>795</v>
      </c>
      <c r="J2736" s="13" t="s">
        <v>2716</v>
      </c>
    </row>
    <row r="2737" spans="1:10" ht="15" customHeight="1">
      <c r="A2737" s="42" t="s">
        <v>2718</v>
      </c>
      <c r="B2737" s="13">
        <v>9820600704</v>
      </c>
      <c r="C2737" s="42" t="s">
        <v>437</v>
      </c>
      <c r="D2737" s="42" t="s">
        <v>438</v>
      </c>
      <c r="E2737" s="43">
        <v>41216.354166666664</v>
      </c>
      <c r="F2737" s="42" t="s">
        <v>2713</v>
      </c>
      <c r="G2737" s="13" t="s">
        <v>934</v>
      </c>
      <c r="H2737" s="13">
        <v>1000</v>
      </c>
      <c r="I2737" s="13">
        <v>795</v>
      </c>
      <c r="J2737" s="13" t="s">
        <v>2716</v>
      </c>
    </row>
    <row r="2738" spans="1:10" ht="15" customHeight="1">
      <c r="A2738" s="42" t="s">
        <v>2719</v>
      </c>
      <c r="B2738" s="13">
        <v>4479508964</v>
      </c>
      <c r="C2738" s="42" t="s">
        <v>437</v>
      </c>
      <c r="D2738" s="42" t="s">
        <v>438</v>
      </c>
      <c r="E2738" s="43">
        <v>41217.15625</v>
      </c>
      <c r="F2738" s="42" t="s">
        <v>2713</v>
      </c>
      <c r="G2738" s="13" t="s">
        <v>693</v>
      </c>
      <c r="H2738" s="13">
        <v>5800</v>
      </c>
      <c r="I2738" s="13">
        <v>4715</v>
      </c>
      <c r="J2738" s="13" t="s">
        <v>2716</v>
      </c>
    </row>
    <row r="2739" spans="1:10" ht="15" customHeight="1">
      <c r="A2739" s="42" t="s">
        <v>2720</v>
      </c>
      <c r="B2739" s="13">
        <v>9987013412</v>
      </c>
      <c r="C2739" s="42" t="s">
        <v>437</v>
      </c>
      <c r="D2739" s="42" t="s">
        <v>438</v>
      </c>
      <c r="E2739" s="43">
        <v>41218.354166666664</v>
      </c>
      <c r="F2739" s="42" t="s">
        <v>2713</v>
      </c>
      <c r="G2739" s="13" t="s">
        <v>693</v>
      </c>
      <c r="H2739" s="13">
        <v>2700</v>
      </c>
      <c r="I2739" s="13">
        <v>2195</v>
      </c>
      <c r="J2739" s="13" t="s">
        <v>2716</v>
      </c>
    </row>
    <row r="2740" spans="1:10" ht="15" customHeight="1">
      <c r="A2740" s="42" t="s">
        <v>2721</v>
      </c>
      <c r="B2740" s="13">
        <v>9820991837</v>
      </c>
      <c r="C2740" s="42" t="s">
        <v>437</v>
      </c>
      <c r="D2740" s="42" t="s">
        <v>438</v>
      </c>
      <c r="E2740" s="43">
        <v>41219.8125</v>
      </c>
      <c r="F2740" s="42" t="s">
        <v>2713</v>
      </c>
      <c r="G2740" s="13" t="s">
        <v>934</v>
      </c>
      <c r="H2740" s="13">
        <v>1000</v>
      </c>
      <c r="I2740" s="13">
        <v>795</v>
      </c>
      <c r="J2740" s="13" t="s">
        <v>2716</v>
      </c>
    </row>
    <row r="2741" spans="1:10" ht="15" customHeight="1">
      <c r="A2741" s="42" t="s">
        <v>2722</v>
      </c>
      <c r="B2741" s="13">
        <v>9967539158</v>
      </c>
      <c r="C2741" s="42" t="s">
        <v>437</v>
      </c>
      <c r="D2741" s="42" t="s">
        <v>444</v>
      </c>
      <c r="E2741" s="43">
        <v>41220.229166666664</v>
      </c>
      <c r="F2741" s="42" t="s">
        <v>2713</v>
      </c>
      <c r="G2741" s="13" t="s">
        <v>934</v>
      </c>
      <c r="H2741" s="13">
        <v>1000</v>
      </c>
      <c r="I2741" s="13">
        <v>795</v>
      </c>
      <c r="J2741" s="13" t="s">
        <v>2716</v>
      </c>
    </row>
    <row r="2742" spans="1:10" ht="15" customHeight="1">
      <c r="A2742" s="42" t="s">
        <v>2549</v>
      </c>
      <c r="B2742" s="13">
        <v>9920188921</v>
      </c>
      <c r="C2742" s="42" t="s">
        <v>437</v>
      </c>
      <c r="D2742" s="42" t="s">
        <v>438</v>
      </c>
      <c r="E2742" s="43">
        <v>41215.354166666664</v>
      </c>
      <c r="F2742" s="42" t="s">
        <v>2723</v>
      </c>
      <c r="G2742" s="13" t="s">
        <v>749</v>
      </c>
      <c r="H2742" s="13">
        <v>1880</v>
      </c>
      <c r="I2742" s="13">
        <v>1655</v>
      </c>
      <c r="J2742" s="13" t="s">
        <v>2724</v>
      </c>
    </row>
    <row r="2743" spans="1:10" ht="15" customHeight="1">
      <c r="A2743" s="42" t="s">
        <v>2725</v>
      </c>
      <c r="B2743" s="13">
        <v>9331161341</v>
      </c>
      <c r="C2743" s="42" t="s">
        <v>437</v>
      </c>
      <c r="D2743" s="42" t="s">
        <v>438</v>
      </c>
      <c r="E2743" s="43">
        <v>41220.291666666664</v>
      </c>
      <c r="F2743" s="42" t="s">
        <v>2723</v>
      </c>
      <c r="G2743" s="13" t="s">
        <v>749</v>
      </c>
      <c r="H2743" s="13">
        <v>1905</v>
      </c>
      <c r="I2743" s="13">
        <v>1620</v>
      </c>
      <c r="J2743" s="13" t="s">
        <v>2726</v>
      </c>
    </row>
    <row r="2744" spans="1:10" ht="15" customHeight="1">
      <c r="A2744" s="42" t="s">
        <v>2727</v>
      </c>
      <c r="B2744" s="13">
        <v>9004728982</v>
      </c>
      <c r="C2744" s="42" t="s">
        <v>437</v>
      </c>
      <c r="D2744" s="42" t="s">
        <v>438</v>
      </c>
      <c r="E2744" s="43">
        <v>41216.604166666664</v>
      </c>
      <c r="F2744" s="42" t="s">
        <v>2728</v>
      </c>
      <c r="G2744" s="13" t="s">
        <v>749</v>
      </c>
      <c r="H2744" s="13">
        <v>2000</v>
      </c>
      <c r="I2744" s="13">
        <v>1795</v>
      </c>
      <c r="J2744" s="13" t="s">
        <v>2729</v>
      </c>
    </row>
    <row r="2745" spans="1:10" ht="15" customHeight="1">
      <c r="A2745" s="42" t="s">
        <v>2730</v>
      </c>
      <c r="B2745" s="13">
        <v>9860840325</v>
      </c>
      <c r="C2745" s="42" t="s">
        <v>437</v>
      </c>
      <c r="D2745" s="42" t="s">
        <v>486</v>
      </c>
      <c r="E2745" s="43">
        <v>41219.583333333336</v>
      </c>
      <c r="F2745" s="42" t="s">
        <v>2728</v>
      </c>
      <c r="G2745" s="13" t="s">
        <v>693</v>
      </c>
      <c r="H2745" s="13">
        <v>3572</v>
      </c>
      <c r="I2745" s="13">
        <v>3645</v>
      </c>
      <c r="J2745" s="13" t="s">
        <v>2729</v>
      </c>
    </row>
    <row r="2746" spans="1:10" ht="15" customHeight="1">
      <c r="A2746" s="42" t="s">
        <v>2731</v>
      </c>
      <c r="B2746" s="13">
        <v>8130066685</v>
      </c>
      <c r="C2746" s="42" t="s">
        <v>437</v>
      </c>
      <c r="D2746" s="42" t="s">
        <v>438</v>
      </c>
      <c r="E2746" s="43">
        <v>41214.4375</v>
      </c>
      <c r="F2746" s="42" t="s">
        <v>2732</v>
      </c>
      <c r="G2746" s="13" t="s">
        <v>749</v>
      </c>
      <c r="H2746" s="13">
        <v>2200</v>
      </c>
      <c r="I2746" s="13">
        <v>1855</v>
      </c>
      <c r="J2746" s="13" t="s">
        <v>2733</v>
      </c>
    </row>
    <row r="2747" spans="1:10" ht="15" customHeight="1">
      <c r="A2747" s="42" t="s">
        <v>2731</v>
      </c>
      <c r="B2747" s="13">
        <v>8130066685</v>
      </c>
      <c r="C2747" s="42" t="s">
        <v>437</v>
      </c>
      <c r="D2747" s="42" t="s">
        <v>438</v>
      </c>
      <c r="E2747" s="43">
        <v>41215.4375</v>
      </c>
      <c r="F2747" s="42" t="s">
        <v>2732</v>
      </c>
      <c r="G2747" s="13" t="s">
        <v>749</v>
      </c>
      <c r="H2747" s="13">
        <v>2000</v>
      </c>
      <c r="I2747" s="13">
        <v>1695</v>
      </c>
      <c r="J2747" s="13" t="s">
        <v>2733</v>
      </c>
    </row>
    <row r="2748" spans="1:10" ht="15" customHeight="1">
      <c r="A2748" s="42" t="s">
        <v>1231</v>
      </c>
      <c r="B2748" s="13">
        <v>9820032617</v>
      </c>
      <c r="C2748" s="42" t="s">
        <v>437</v>
      </c>
      <c r="D2748" s="42" t="s">
        <v>438</v>
      </c>
      <c r="E2748" s="43">
        <v>41215.458333333336</v>
      </c>
      <c r="F2748" s="42" t="s">
        <v>2732</v>
      </c>
      <c r="G2748" s="13" t="s">
        <v>749</v>
      </c>
      <c r="H2748" s="13">
        <v>1820</v>
      </c>
      <c r="I2748" s="13">
        <v>1435</v>
      </c>
      <c r="J2748" s="13" t="s">
        <v>2734</v>
      </c>
    </row>
    <row r="2749" spans="1:10" ht="15" customHeight="1">
      <c r="A2749" s="42" t="s">
        <v>1231</v>
      </c>
      <c r="B2749" s="13">
        <v>9820032617</v>
      </c>
      <c r="C2749" s="42" t="s">
        <v>437</v>
      </c>
      <c r="D2749" s="42" t="s">
        <v>438</v>
      </c>
      <c r="E2749" s="43">
        <v>41216.458333333336</v>
      </c>
      <c r="F2749" s="42" t="s">
        <v>2732</v>
      </c>
      <c r="G2749" s="13" t="s">
        <v>749</v>
      </c>
      <c r="H2749" s="13">
        <v>1980</v>
      </c>
      <c r="I2749" s="13">
        <v>1555</v>
      </c>
      <c r="J2749" s="13" t="s">
        <v>2734</v>
      </c>
    </row>
    <row r="2750" spans="1:10" ht="15" customHeight="1">
      <c r="A2750" s="42" t="s">
        <v>2735</v>
      </c>
      <c r="B2750" s="13">
        <v>8879665952</v>
      </c>
      <c r="C2750" s="42" t="s">
        <v>437</v>
      </c>
      <c r="D2750" s="42" t="s">
        <v>438</v>
      </c>
      <c r="E2750" s="43">
        <v>41218.25</v>
      </c>
      <c r="F2750" s="42" t="s">
        <v>2732</v>
      </c>
      <c r="G2750" s="13" t="s">
        <v>693</v>
      </c>
      <c r="H2750" s="13">
        <v>8296</v>
      </c>
      <c r="I2750" s="13">
        <v>6975</v>
      </c>
      <c r="J2750" s="13" t="s">
        <v>2733</v>
      </c>
    </row>
    <row r="2751" spans="1:10" ht="15" customHeight="1">
      <c r="A2751" s="42" t="s">
        <v>2264</v>
      </c>
      <c r="B2751" s="13">
        <v>9831077127</v>
      </c>
      <c r="C2751" s="42" t="s">
        <v>437</v>
      </c>
      <c r="D2751" s="42" t="s">
        <v>438</v>
      </c>
      <c r="E2751" s="43">
        <v>41219.34375</v>
      </c>
      <c r="F2751" s="42" t="s">
        <v>2732</v>
      </c>
      <c r="G2751" s="13" t="s">
        <v>749</v>
      </c>
      <c r="H2751" s="13">
        <v>1980</v>
      </c>
      <c r="I2751" s="13">
        <v>1555</v>
      </c>
      <c r="J2751" s="13" t="s">
        <v>2734</v>
      </c>
    </row>
    <row r="2752" spans="1:10" ht="15" customHeight="1">
      <c r="A2752" s="42" t="s">
        <v>2264</v>
      </c>
      <c r="B2752" s="13">
        <v>9831077127</v>
      </c>
      <c r="C2752" s="42" t="s">
        <v>437</v>
      </c>
      <c r="D2752" s="42" t="s">
        <v>438</v>
      </c>
      <c r="E2752" s="43">
        <v>41220.416666666664</v>
      </c>
      <c r="F2752" s="42" t="s">
        <v>2732</v>
      </c>
      <c r="G2752" s="13" t="s">
        <v>749</v>
      </c>
      <c r="H2752" s="13">
        <v>1500</v>
      </c>
      <c r="I2752" s="13">
        <v>1195</v>
      </c>
      <c r="J2752" s="13" t="s">
        <v>2734</v>
      </c>
    </row>
    <row r="2753" spans="1:10" ht="15" customHeight="1">
      <c r="A2753" s="42" t="s">
        <v>2736</v>
      </c>
      <c r="B2753" s="13">
        <v>9820963070</v>
      </c>
      <c r="C2753" s="42" t="s">
        <v>437</v>
      </c>
      <c r="D2753" s="42" t="s">
        <v>444</v>
      </c>
      <c r="E2753" s="43">
        <v>41216.25</v>
      </c>
      <c r="F2753" s="42" t="s">
        <v>2737</v>
      </c>
      <c r="G2753" s="13" t="s">
        <v>749</v>
      </c>
      <c r="H2753" s="13">
        <v>1350</v>
      </c>
      <c r="I2753" s="13">
        <v>1202</v>
      </c>
      <c r="J2753" s="13" t="s">
        <v>2738</v>
      </c>
    </row>
    <row r="2754" spans="1:10" ht="15" customHeight="1">
      <c r="A2754" s="42" t="s">
        <v>2739</v>
      </c>
      <c r="B2754" s="13">
        <v>9346006464</v>
      </c>
      <c r="C2754" s="42" t="s">
        <v>437</v>
      </c>
      <c r="D2754" s="42" t="s">
        <v>438</v>
      </c>
      <c r="E2754" s="43">
        <v>41216.375</v>
      </c>
      <c r="F2754" s="42" t="s">
        <v>2737</v>
      </c>
      <c r="G2754" s="13" t="s">
        <v>749</v>
      </c>
      <c r="H2754" s="13">
        <v>1993</v>
      </c>
      <c r="I2754" s="13">
        <v>1763</v>
      </c>
      <c r="J2754" s="13" t="s">
        <v>2740</v>
      </c>
    </row>
    <row r="2755" spans="1:10" ht="15" customHeight="1">
      <c r="A2755" s="42" t="s">
        <v>2741</v>
      </c>
      <c r="B2755" s="13">
        <v>9316555039</v>
      </c>
      <c r="C2755" s="42" t="s">
        <v>437</v>
      </c>
      <c r="D2755" s="42" t="s">
        <v>438</v>
      </c>
      <c r="E2755" s="43">
        <v>41216.520833333336</v>
      </c>
      <c r="F2755" s="42" t="s">
        <v>2737</v>
      </c>
      <c r="G2755" s="13" t="s">
        <v>749</v>
      </c>
      <c r="H2755" s="13">
        <v>1683</v>
      </c>
      <c r="I2755" s="13">
        <v>1527</v>
      </c>
      <c r="J2755" s="13" t="s">
        <v>2740</v>
      </c>
    </row>
    <row r="2756" spans="1:10" ht="15" customHeight="1">
      <c r="A2756" s="42" t="s">
        <v>2742</v>
      </c>
      <c r="B2756" s="13">
        <v>9167710620</v>
      </c>
      <c r="C2756" s="42" t="s">
        <v>437</v>
      </c>
      <c r="D2756" s="42" t="s">
        <v>486</v>
      </c>
      <c r="E2756" s="43">
        <v>41216.791666666664</v>
      </c>
      <c r="F2756" s="42" t="s">
        <v>2737</v>
      </c>
      <c r="G2756" s="13" t="s">
        <v>934</v>
      </c>
      <c r="H2756" s="13">
        <v>900</v>
      </c>
      <c r="I2756" s="13">
        <v>730</v>
      </c>
      <c r="J2756" s="13" t="s">
        <v>2743</v>
      </c>
    </row>
    <row r="2757" spans="1:10" ht="15" customHeight="1">
      <c r="A2757" s="42" t="s">
        <v>947</v>
      </c>
      <c r="B2757" s="13">
        <v>9930369853</v>
      </c>
      <c r="C2757" s="42" t="s">
        <v>437</v>
      </c>
      <c r="D2757" s="42" t="s">
        <v>438</v>
      </c>
      <c r="E2757" s="43">
        <v>41217.479166666664</v>
      </c>
      <c r="F2757" s="42" t="s">
        <v>2737</v>
      </c>
      <c r="G2757" s="13" t="s">
        <v>934</v>
      </c>
      <c r="H2757" s="13">
        <v>700</v>
      </c>
      <c r="I2757" s="13">
        <v>520</v>
      </c>
      <c r="J2757" s="13" t="s">
        <v>2740</v>
      </c>
    </row>
    <row r="2758" spans="1:10" ht="15" customHeight="1">
      <c r="A2758" s="42" t="s">
        <v>2744</v>
      </c>
      <c r="B2758" s="13">
        <v>9390873734</v>
      </c>
      <c r="C2758" s="42" t="s">
        <v>437</v>
      </c>
      <c r="D2758" s="42" t="s">
        <v>438</v>
      </c>
      <c r="E2758" s="43">
        <v>41218.364583333336</v>
      </c>
      <c r="F2758" s="42" t="s">
        <v>2737</v>
      </c>
      <c r="G2758" s="13" t="s">
        <v>749</v>
      </c>
      <c r="H2758" s="13">
        <v>1285</v>
      </c>
      <c r="I2758" s="13">
        <v>1176</v>
      </c>
      <c r="J2758" s="13" t="s">
        <v>2740</v>
      </c>
    </row>
    <row r="2759" spans="1:10" ht="15" customHeight="1">
      <c r="A2759" s="42" t="s">
        <v>480</v>
      </c>
      <c r="B2759" s="13">
        <v>7208008001</v>
      </c>
      <c r="C2759" s="42" t="s">
        <v>437</v>
      </c>
      <c r="D2759" s="42" t="s">
        <v>448</v>
      </c>
      <c r="E2759" s="43">
        <v>41220.34375</v>
      </c>
      <c r="F2759" s="42" t="s">
        <v>2745</v>
      </c>
      <c r="G2759" s="13" t="s">
        <v>440</v>
      </c>
      <c r="H2759" s="13">
        <v>454</v>
      </c>
      <c r="I2759" s="13">
        <v>318</v>
      </c>
      <c r="J2759" s="13" t="s">
        <v>2746</v>
      </c>
    </row>
    <row r="2760" spans="1:10" ht="15" customHeight="1">
      <c r="A2760" s="42" t="s">
        <v>2747</v>
      </c>
      <c r="B2760" s="13">
        <v>9867597298</v>
      </c>
      <c r="C2760" s="42" t="s">
        <v>437</v>
      </c>
      <c r="D2760" s="42" t="s">
        <v>438</v>
      </c>
      <c r="E2760" s="43">
        <v>41220.427083333336</v>
      </c>
      <c r="F2760" s="42" t="s">
        <v>2745</v>
      </c>
      <c r="G2760" s="13" t="s">
        <v>440</v>
      </c>
      <c r="H2760" s="13">
        <v>168</v>
      </c>
      <c r="I2760" s="13">
        <v>318</v>
      </c>
      <c r="J2760" s="13" t="s">
        <v>2746</v>
      </c>
    </row>
    <row r="2761" spans="1:10" ht="15" customHeight="1">
      <c r="A2761" s="42" t="s">
        <v>1794</v>
      </c>
      <c r="B2761" s="13">
        <v>9167273849</v>
      </c>
      <c r="C2761" s="42" t="s">
        <v>437</v>
      </c>
      <c r="D2761" s="42" t="s">
        <v>438</v>
      </c>
      <c r="E2761" s="43">
        <v>41220.5625</v>
      </c>
      <c r="F2761" s="42" t="s">
        <v>2745</v>
      </c>
      <c r="G2761" s="13" t="s">
        <v>440</v>
      </c>
      <c r="H2761" s="13">
        <v>168</v>
      </c>
      <c r="I2761" s="13">
        <v>318</v>
      </c>
      <c r="J2761" s="13" t="s">
        <v>2746</v>
      </c>
    </row>
    <row r="2762" spans="1:10" ht="15" customHeight="1">
      <c r="A2762" s="42" t="s">
        <v>2748</v>
      </c>
      <c r="B2762" s="13">
        <v>9930037369</v>
      </c>
      <c r="C2762" s="42" t="s">
        <v>437</v>
      </c>
      <c r="D2762" s="42" t="s">
        <v>438</v>
      </c>
      <c r="E2762" s="43">
        <v>41220.84375</v>
      </c>
      <c r="F2762" s="42" t="s">
        <v>2745</v>
      </c>
      <c r="G2762" s="13" t="s">
        <v>440</v>
      </c>
      <c r="H2762" s="13">
        <v>651</v>
      </c>
      <c r="I2762" s="13">
        <v>318</v>
      </c>
      <c r="J2762" s="13" t="s">
        <v>2746</v>
      </c>
    </row>
    <row r="2763" spans="1:10" ht="15" customHeight="1">
      <c r="A2763" s="42" t="s">
        <v>2749</v>
      </c>
      <c r="B2763" s="13">
        <v>7208047687</v>
      </c>
      <c r="C2763" s="42" t="s">
        <v>437</v>
      </c>
      <c r="D2763" s="42" t="s">
        <v>438</v>
      </c>
      <c r="E2763" s="43">
        <v>41220.9375</v>
      </c>
      <c r="F2763" s="42" t="s">
        <v>2745</v>
      </c>
      <c r="G2763" s="13" t="s">
        <v>440</v>
      </c>
      <c r="H2763" s="13">
        <v>577</v>
      </c>
      <c r="I2763" s="13">
        <v>318</v>
      </c>
      <c r="J2763" s="13" t="s">
        <v>2746</v>
      </c>
    </row>
    <row r="2764" spans="1:10" ht="15" customHeight="1">
      <c r="A2764" s="42" t="s">
        <v>2750</v>
      </c>
      <c r="B2764" s="13">
        <v>9929944000</v>
      </c>
      <c r="C2764" s="42" t="s">
        <v>437</v>
      </c>
      <c r="D2764" s="42" t="s">
        <v>438</v>
      </c>
      <c r="E2764" s="43">
        <v>41214.177083333336</v>
      </c>
      <c r="F2764" s="42" t="s">
        <v>2751</v>
      </c>
      <c r="G2764" s="13" t="s">
        <v>440</v>
      </c>
      <c r="H2764" s="13">
        <v>134</v>
      </c>
      <c r="I2764" s="13">
        <v>137</v>
      </c>
      <c r="J2764" s="13" t="s">
        <v>2752</v>
      </c>
    </row>
    <row r="2765" spans="1:10" ht="15" customHeight="1">
      <c r="A2765" s="42" t="s">
        <v>2753</v>
      </c>
      <c r="B2765" s="13">
        <v>9820633398</v>
      </c>
      <c r="C2765" s="42" t="s">
        <v>437</v>
      </c>
      <c r="D2765" s="42" t="s">
        <v>438</v>
      </c>
      <c r="E2765" s="43">
        <v>41214.3125</v>
      </c>
      <c r="F2765" s="42" t="s">
        <v>2751</v>
      </c>
      <c r="G2765" s="13" t="s">
        <v>440</v>
      </c>
      <c r="H2765" s="13">
        <v>212</v>
      </c>
      <c r="I2765" s="13">
        <v>221</v>
      </c>
      <c r="J2765" s="13" t="s">
        <v>2752</v>
      </c>
    </row>
    <row r="2766" spans="1:10" ht="15" customHeight="1">
      <c r="A2766" s="42" t="s">
        <v>2754</v>
      </c>
      <c r="B2766" s="13">
        <v>9867294980</v>
      </c>
      <c r="C2766" s="42" t="s">
        <v>437</v>
      </c>
      <c r="D2766" s="42" t="s">
        <v>438</v>
      </c>
      <c r="E2766" s="43">
        <v>41214.354166666664</v>
      </c>
      <c r="F2766" s="42" t="s">
        <v>2751</v>
      </c>
      <c r="G2766" s="13" t="s">
        <v>440</v>
      </c>
      <c r="H2766" s="13">
        <v>314</v>
      </c>
      <c r="I2766" s="13">
        <v>322</v>
      </c>
      <c r="J2766" s="13" t="s">
        <v>2752</v>
      </c>
    </row>
    <row r="2767" spans="1:10" ht="15" customHeight="1">
      <c r="A2767" s="42" t="s">
        <v>2425</v>
      </c>
      <c r="B2767" s="13">
        <v>9819717257</v>
      </c>
      <c r="C2767" s="42" t="s">
        <v>437</v>
      </c>
      <c r="D2767" s="42" t="s">
        <v>438</v>
      </c>
      <c r="E2767" s="43">
        <v>41214.427083333336</v>
      </c>
      <c r="F2767" s="42" t="s">
        <v>2751</v>
      </c>
      <c r="G2767" s="13" t="s">
        <v>440</v>
      </c>
      <c r="H2767" s="13">
        <v>504</v>
      </c>
      <c r="I2767" s="13">
        <v>497</v>
      </c>
      <c r="J2767" s="13" t="s">
        <v>2752</v>
      </c>
    </row>
    <row r="2768" spans="1:10" ht="15" customHeight="1">
      <c r="A2768" s="42" t="s">
        <v>2755</v>
      </c>
      <c r="B2768" s="13">
        <v>9820892657</v>
      </c>
      <c r="C2768" s="42" t="s">
        <v>437</v>
      </c>
      <c r="D2768" s="42" t="s">
        <v>438</v>
      </c>
      <c r="E2768" s="43">
        <v>41214.5625</v>
      </c>
      <c r="F2768" s="42" t="s">
        <v>2751</v>
      </c>
      <c r="G2768" s="13" t="s">
        <v>440</v>
      </c>
      <c r="H2768" s="13">
        <v>593.6</v>
      </c>
      <c r="I2768" s="13">
        <v>599</v>
      </c>
      <c r="J2768" s="13" t="s">
        <v>2752</v>
      </c>
    </row>
    <row r="2769" spans="1:10" ht="15" customHeight="1">
      <c r="A2769" s="42" t="s">
        <v>2190</v>
      </c>
      <c r="B2769" s="13">
        <v>9167002489</v>
      </c>
      <c r="C2769" s="42" t="s">
        <v>437</v>
      </c>
      <c r="D2769" s="42" t="s">
        <v>461</v>
      </c>
      <c r="E2769" s="43">
        <v>41214.770833333336</v>
      </c>
      <c r="F2769" s="42" t="s">
        <v>2751</v>
      </c>
      <c r="G2769" s="13" t="s">
        <v>440</v>
      </c>
      <c r="H2769" s="13">
        <v>120</v>
      </c>
      <c r="I2769" s="13">
        <v>99</v>
      </c>
      <c r="J2769" s="13" t="s">
        <v>2752</v>
      </c>
    </row>
    <row r="2770" spans="1:10" ht="15" customHeight="1">
      <c r="A2770" s="42" t="s">
        <v>2756</v>
      </c>
      <c r="B2770" s="13">
        <v>9833120667</v>
      </c>
      <c r="C2770" s="42" t="s">
        <v>437</v>
      </c>
      <c r="D2770" s="42" t="s">
        <v>438</v>
      </c>
      <c r="E2770" s="43">
        <v>41214.833333333336</v>
      </c>
      <c r="F2770" s="42" t="s">
        <v>2751</v>
      </c>
      <c r="G2770" s="13" t="s">
        <v>440</v>
      </c>
      <c r="H2770" s="13">
        <v>417</v>
      </c>
      <c r="I2770" s="13">
        <v>437</v>
      </c>
      <c r="J2770" s="13" t="s">
        <v>2752</v>
      </c>
    </row>
    <row r="2771" spans="1:10" ht="15" customHeight="1">
      <c r="A2771" s="42" t="s">
        <v>2757</v>
      </c>
      <c r="B2771" s="13">
        <v>9769616685</v>
      </c>
      <c r="C2771" s="42" t="s">
        <v>437</v>
      </c>
      <c r="D2771" s="42" t="s">
        <v>438</v>
      </c>
      <c r="E2771" s="43">
        <v>41214.916666666664</v>
      </c>
      <c r="F2771" s="42" t="s">
        <v>2751</v>
      </c>
      <c r="G2771" s="13" t="s">
        <v>440</v>
      </c>
      <c r="H2771" s="13">
        <v>119</v>
      </c>
      <c r="I2771" s="13">
        <v>117</v>
      </c>
      <c r="J2771" s="13" t="s">
        <v>2752</v>
      </c>
    </row>
    <row r="2772" spans="1:10" ht="15" customHeight="1">
      <c r="A2772" s="42" t="s">
        <v>499</v>
      </c>
      <c r="B2772" s="13">
        <v>7208008001</v>
      </c>
      <c r="C2772" s="42" t="s">
        <v>437</v>
      </c>
      <c r="D2772" s="42" t="s">
        <v>448</v>
      </c>
      <c r="E2772" s="43">
        <v>41215.3125</v>
      </c>
      <c r="F2772" s="42" t="s">
        <v>2751</v>
      </c>
      <c r="G2772" s="13" t="s">
        <v>440</v>
      </c>
      <c r="H2772" s="13">
        <v>625</v>
      </c>
      <c r="I2772" s="13">
        <v>653</v>
      </c>
      <c r="J2772" s="13" t="s">
        <v>2752</v>
      </c>
    </row>
    <row r="2773" spans="1:10" ht="15" customHeight="1">
      <c r="A2773" s="42" t="s">
        <v>1442</v>
      </c>
      <c r="B2773" s="13">
        <v>9820347928</v>
      </c>
      <c r="C2773" s="42" t="s">
        <v>437</v>
      </c>
      <c r="D2773" s="42" t="s">
        <v>438</v>
      </c>
      <c r="E2773" s="43">
        <v>41215.385416666664</v>
      </c>
      <c r="F2773" s="42" t="s">
        <v>2751</v>
      </c>
      <c r="G2773" s="13" t="s">
        <v>440</v>
      </c>
      <c r="H2773" s="13">
        <v>183</v>
      </c>
      <c r="I2773" s="13">
        <v>173</v>
      </c>
      <c r="J2773" s="13" t="s">
        <v>2752</v>
      </c>
    </row>
    <row r="2774" spans="1:10" ht="15" customHeight="1">
      <c r="A2774" s="42" t="s">
        <v>1239</v>
      </c>
      <c r="B2774" s="13">
        <v>9819610222</v>
      </c>
      <c r="C2774" s="42" t="s">
        <v>437</v>
      </c>
      <c r="D2774" s="42" t="s">
        <v>438</v>
      </c>
      <c r="E2774" s="43">
        <v>41215.458333333336</v>
      </c>
      <c r="F2774" s="42" t="s">
        <v>2751</v>
      </c>
      <c r="G2774" s="13" t="s">
        <v>440</v>
      </c>
      <c r="H2774" s="13">
        <v>131</v>
      </c>
      <c r="I2774" s="13">
        <v>119</v>
      </c>
      <c r="J2774" s="13" t="s">
        <v>2752</v>
      </c>
    </row>
    <row r="2775" spans="1:10" ht="15" customHeight="1">
      <c r="A2775" s="42" t="s">
        <v>2758</v>
      </c>
      <c r="B2775" s="13">
        <v>8879466477</v>
      </c>
      <c r="C2775" s="42" t="s">
        <v>437</v>
      </c>
      <c r="D2775" s="42" t="s">
        <v>438</v>
      </c>
      <c r="E2775" s="43">
        <v>41215.552083333336</v>
      </c>
      <c r="F2775" s="42" t="s">
        <v>2751</v>
      </c>
      <c r="G2775" s="13" t="s">
        <v>440</v>
      </c>
      <c r="H2775" s="13">
        <v>189</v>
      </c>
      <c r="I2775" s="13">
        <v>187</v>
      </c>
      <c r="J2775" s="13" t="s">
        <v>2752</v>
      </c>
    </row>
    <row r="2776" spans="1:10" ht="15" customHeight="1">
      <c r="A2776" s="42" t="s">
        <v>2759</v>
      </c>
      <c r="B2776" s="13">
        <v>9167077009</v>
      </c>
      <c r="C2776" s="42" t="s">
        <v>437</v>
      </c>
      <c r="D2776" s="42" t="s">
        <v>438</v>
      </c>
      <c r="E2776" s="43">
        <v>41215.625</v>
      </c>
      <c r="F2776" s="42" t="s">
        <v>2751</v>
      </c>
      <c r="G2776" s="13" t="s">
        <v>440</v>
      </c>
      <c r="H2776" s="13">
        <v>820</v>
      </c>
      <c r="I2776" s="13">
        <v>819</v>
      </c>
      <c r="J2776" s="13" t="s">
        <v>2752</v>
      </c>
    </row>
    <row r="2777" spans="1:10" ht="15" customHeight="1">
      <c r="A2777" s="42" t="s">
        <v>1132</v>
      </c>
      <c r="B2777" s="13">
        <v>9833231615</v>
      </c>
      <c r="C2777" s="42" t="s">
        <v>437</v>
      </c>
      <c r="D2777" s="42" t="s">
        <v>461</v>
      </c>
      <c r="E2777" s="43">
        <v>41215.770833333336</v>
      </c>
      <c r="F2777" s="42" t="s">
        <v>2751</v>
      </c>
      <c r="G2777" s="13" t="s">
        <v>440</v>
      </c>
      <c r="H2777" s="13">
        <v>182</v>
      </c>
      <c r="I2777" s="13">
        <v>176</v>
      </c>
      <c r="J2777" s="13" t="s">
        <v>2752</v>
      </c>
    </row>
    <row r="2778" spans="1:10" ht="15" customHeight="1">
      <c r="A2778" s="42" t="s">
        <v>878</v>
      </c>
      <c r="B2778" s="13">
        <v>7738881477</v>
      </c>
      <c r="C2778" s="42" t="s">
        <v>437</v>
      </c>
      <c r="D2778" s="42" t="s">
        <v>448</v>
      </c>
      <c r="E2778" s="43">
        <v>41215.833333333336</v>
      </c>
      <c r="F2778" s="42" t="s">
        <v>2751</v>
      </c>
      <c r="G2778" s="13" t="s">
        <v>440</v>
      </c>
      <c r="H2778" s="13">
        <v>260</v>
      </c>
      <c r="I2778" s="13">
        <v>232</v>
      </c>
      <c r="J2778" s="13" t="s">
        <v>2752</v>
      </c>
    </row>
    <row r="2779" spans="1:10" ht="15" customHeight="1">
      <c r="A2779" s="42" t="s">
        <v>2760</v>
      </c>
      <c r="B2779" s="13">
        <v>9930482833</v>
      </c>
      <c r="C2779" s="42" t="s">
        <v>437</v>
      </c>
      <c r="D2779" s="42" t="s">
        <v>438</v>
      </c>
      <c r="E2779" s="43">
        <v>41215.916666666664</v>
      </c>
      <c r="F2779" s="42" t="s">
        <v>2751</v>
      </c>
      <c r="G2779" s="13" t="s">
        <v>440</v>
      </c>
      <c r="H2779" s="13">
        <v>356</v>
      </c>
      <c r="I2779" s="13">
        <v>371</v>
      </c>
      <c r="J2779" s="13" t="s">
        <v>2752</v>
      </c>
    </row>
    <row r="2780" spans="1:10" ht="15" customHeight="1">
      <c r="A2780" s="42" t="s">
        <v>777</v>
      </c>
      <c r="B2780" s="13">
        <v>9768175597</v>
      </c>
      <c r="C2780" s="42" t="s">
        <v>437</v>
      </c>
      <c r="D2780" s="42" t="s">
        <v>438</v>
      </c>
      <c r="E2780" s="43">
        <v>41216.041666666664</v>
      </c>
      <c r="F2780" s="42" t="s">
        <v>2751</v>
      </c>
      <c r="G2780" s="13" t="s">
        <v>440</v>
      </c>
      <c r="H2780" s="13">
        <v>268.8</v>
      </c>
      <c r="I2780" s="13">
        <v>284</v>
      </c>
      <c r="J2780" s="13" t="s">
        <v>2752</v>
      </c>
    </row>
    <row r="2781" spans="1:10" ht="15" customHeight="1">
      <c r="A2781" s="42" t="s">
        <v>2761</v>
      </c>
      <c r="B2781" s="13">
        <v>9987056799</v>
      </c>
      <c r="C2781" s="42" t="s">
        <v>437</v>
      </c>
      <c r="D2781" s="42" t="s">
        <v>438</v>
      </c>
      <c r="E2781" s="43">
        <v>41216.15625</v>
      </c>
      <c r="F2781" s="42" t="s">
        <v>2751</v>
      </c>
      <c r="G2781" s="13" t="s">
        <v>440</v>
      </c>
      <c r="H2781" s="13">
        <v>228</v>
      </c>
      <c r="I2781" s="13">
        <v>241</v>
      </c>
      <c r="J2781" s="13" t="s">
        <v>2752</v>
      </c>
    </row>
    <row r="2782" spans="1:10" ht="15" customHeight="1">
      <c r="A2782" s="42" t="s">
        <v>1146</v>
      </c>
      <c r="B2782" s="13">
        <v>9819943287</v>
      </c>
      <c r="C2782" s="42" t="s">
        <v>437</v>
      </c>
      <c r="D2782" s="42" t="s">
        <v>448</v>
      </c>
      <c r="E2782" s="43">
        <v>41216.322916666664</v>
      </c>
      <c r="F2782" s="42" t="s">
        <v>2751</v>
      </c>
      <c r="G2782" s="13" t="s">
        <v>440</v>
      </c>
      <c r="H2782" s="13">
        <v>125</v>
      </c>
      <c r="I2782" s="13">
        <v>128</v>
      </c>
      <c r="J2782" s="13" t="s">
        <v>2752</v>
      </c>
    </row>
    <row r="2783" spans="1:10" ht="15" customHeight="1">
      <c r="A2783" s="42" t="s">
        <v>2091</v>
      </c>
      <c r="B2783" s="13">
        <v>9740397773</v>
      </c>
      <c r="C2783" s="42" t="s">
        <v>437</v>
      </c>
      <c r="D2783" s="42" t="s">
        <v>438</v>
      </c>
      <c r="E2783" s="43">
        <v>41216.395833333336</v>
      </c>
      <c r="F2783" s="42" t="s">
        <v>2751</v>
      </c>
      <c r="G2783" s="13" t="s">
        <v>440</v>
      </c>
      <c r="H2783" s="13">
        <v>233</v>
      </c>
      <c r="I2783" s="13">
        <v>216</v>
      </c>
      <c r="J2783" s="13" t="s">
        <v>2752</v>
      </c>
    </row>
    <row r="2784" spans="1:10" ht="15" customHeight="1">
      <c r="A2784" s="42" t="s">
        <v>2762</v>
      </c>
      <c r="B2784" s="13">
        <v>9820078028</v>
      </c>
      <c r="C2784" s="42" t="s">
        <v>437</v>
      </c>
      <c r="D2784" s="42" t="s">
        <v>438</v>
      </c>
      <c r="E2784" s="43">
        <v>41216.510416666664</v>
      </c>
      <c r="F2784" s="42" t="s">
        <v>2751</v>
      </c>
      <c r="G2784" s="13" t="s">
        <v>440</v>
      </c>
      <c r="H2784" s="13">
        <v>181</v>
      </c>
      <c r="I2784" s="13">
        <v>160</v>
      </c>
      <c r="J2784" s="13" t="s">
        <v>2752</v>
      </c>
    </row>
    <row r="2785" spans="1:10" ht="15" customHeight="1">
      <c r="A2785" s="42" t="s">
        <v>2205</v>
      </c>
      <c r="B2785" s="13">
        <v>9892844987</v>
      </c>
      <c r="C2785" s="42" t="s">
        <v>437</v>
      </c>
      <c r="D2785" s="42" t="s">
        <v>438</v>
      </c>
      <c r="E2785" s="43">
        <v>41216.6875</v>
      </c>
      <c r="F2785" s="42" t="s">
        <v>2751</v>
      </c>
      <c r="G2785" s="13" t="s">
        <v>440</v>
      </c>
      <c r="H2785" s="13">
        <v>187</v>
      </c>
      <c r="I2785" s="13">
        <v>164</v>
      </c>
      <c r="J2785" s="13" t="s">
        <v>2752</v>
      </c>
    </row>
    <row r="2786" spans="1:10" ht="15" customHeight="1">
      <c r="A2786" s="42" t="s">
        <v>2763</v>
      </c>
      <c r="B2786" s="13">
        <v>9820220929</v>
      </c>
      <c r="C2786" s="42" t="s">
        <v>437</v>
      </c>
      <c r="D2786" s="42" t="s">
        <v>486</v>
      </c>
      <c r="E2786" s="43">
        <v>41216.802083333336</v>
      </c>
      <c r="F2786" s="42" t="s">
        <v>2751</v>
      </c>
      <c r="G2786" s="13" t="s">
        <v>440</v>
      </c>
      <c r="H2786" s="13">
        <v>864</v>
      </c>
      <c r="I2786" s="13">
        <v>869</v>
      </c>
      <c r="J2786" s="13" t="s">
        <v>2752</v>
      </c>
    </row>
    <row r="2787" spans="1:10" ht="15" customHeight="1">
      <c r="A2787" s="42" t="s">
        <v>2764</v>
      </c>
      <c r="B2787" s="13">
        <v>9860588989</v>
      </c>
      <c r="C2787" s="42" t="s">
        <v>437</v>
      </c>
      <c r="D2787" s="42" t="s">
        <v>438</v>
      </c>
      <c r="E2787" s="43">
        <v>41217.333333333336</v>
      </c>
      <c r="F2787" s="42" t="s">
        <v>2751</v>
      </c>
      <c r="G2787" s="13" t="s">
        <v>440</v>
      </c>
      <c r="H2787" s="13">
        <v>470</v>
      </c>
      <c r="I2787" s="13">
        <v>497</v>
      </c>
      <c r="J2787" s="13" t="s">
        <v>2752</v>
      </c>
    </row>
    <row r="2788" spans="1:10" ht="15" customHeight="1">
      <c r="A2788" s="42" t="s">
        <v>1083</v>
      </c>
      <c r="B2788" s="13">
        <v>9920701964</v>
      </c>
      <c r="C2788" s="42" t="s">
        <v>437</v>
      </c>
      <c r="D2788" s="42" t="s">
        <v>461</v>
      </c>
      <c r="E2788" s="43">
        <v>41217.427083333336</v>
      </c>
      <c r="F2788" s="42" t="s">
        <v>2751</v>
      </c>
      <c r="G2788" s="13" t="s">
        <v>440</v>
      </c>
      <c r="H2788" s="13">
        <v>648</v>
      </c>
      <c r="I2788" s="13">
        <v>671</v>
      </c>
      <c r="J2788" s="13" t="s">
        <v>2752</v>
      </c>
    </row>
    <row r="2789" spans="1:10" ht="15" customHeight="1">
      <c r="A2789" s="42" t="s">
        <v>2765</v>
      </c>
      <c r="B2789" s="13">
        <v>9821011583</v>
      </c>
      <c r="C2789" s="42" t="s">
        <v>437</v>
      </c>
      <c r="D2789" s="42" t="s">
        <v>438</v>
      </c>
      <c r="E2789" s="43">
        <v>41217.583333333336</v>
      </c>
      <c r="F2789" s="42" t="s">
        <v>2751</v>
      </c>
      <c r="G2789" s="13" t="s">
        <v>440</v>
      </c>
      <c r="H2789" s="13">
        <v>146</v>
      </c>
      <c r="I2789" s="13">
        <v>135</v>
      </c>
      <c r="J2789" s="13" t="s">
        <v>2752</v>
      </c>
    </row>
    <row r="2790" spans="1:10" ht="15" customHeight="1">
      <c r="A2790" s="42" t="s">
        <v>2278</v>
      </c>
      <c r="B2790" s="13">
        <v>9167120319</v>
      </c>
      <c r="C2790" s="42" t="s">
        <v>437</v>
      </c>
      <c r="D2790" s="42" t="s">
        <v>461</v>
      </c>
      <c r="E2790" s="43">
        <v>41217.677083333336</v>
      </c>
      <c r="F2790" s="42" t="s">
        <v>2751</v>
      </c>
      <c r="G2790" s="13" t="s">
        <v>440</v>
      </c>
      <c r="H2790" s="13">
        <v>100</v>
      </c>
      <c r="I2790" s="13">
        <v>74</v>
      </c>
      <c r="J2790" s="13" t="s">
        <v>2752</v>
      </c>
    </row>
    <row r="2791" spans="1:10" ht="15" customHeight="1">
      <c r="A2791" s="42" t="s">
        <v>2766</v>
      </c>
      <c r="B2791" s="13">
        <v>9920637623</v>
      </c>
      <c r="C2791" s="42" t="s">
        <v>437</v>
      </c>
      <c r="D2791" s="42" t="s">
        <v>486</v>
      </c>
      <c r="E2791" s="43">
        <v>41217.791666666664</v>
      </c>
      <c r="F2791" s="42" t="s">
        <v>2751</v>
      </c>
      <c r="G2791" s="13" t="s">
        <v>440</v>
      </c>
      <c r="H2791" s="13">
        <v>389</v>
      </c>
      <c r="I2791" s="13">
        <v>378</v>
      </c>
      <c r="J2791" s="13" t="s">
        <v>2752</v>
      </c>
    </row>
    <row r="2792" spans="1:10" ht="15" customHeight="1">
      <c r="A2792" s="42" t="s">
        <v>2767</v>
      </c>
      <c r="B2792" s="13">
        <v>9769209143</v>
      </c>
      <c r="C2792" s="42" t="s">
        <v>437</v>
      </c>
      <c r="D2792" s="42" t="s">
        <v>438</v>
      </c>
      <c r="E2792" s="43">
        <v>41217.927083333336</v>
      </c>
      <c r="F2792" s="42" t="s">
        <v>2751</v>
      </c>
      <c r="G2792" s="13" t="s">
        <v>440</v>
      </c>
      <c r="H2792" s="13">
        <v>113</v>
      </c>
      <c r="I2792" s="13">
        <v>117</v>
      </c>
      <c r="J2792" s="13" t="s">
        <v>2752</v>
      </c>
    </row>
    <row r="2793" spans="1:10" ht="15" customHeight="1">
      <c r="A2793" s="42" t="s">
        <v>2234</v>
      </c>
      <c r="B2793" s="13">
        <v>9867576694</v>
      </c>
      <c r="C2793" s="42" t="s">
        <v>437</v>
      </c>
      <c r="D2793" s="42" t="s">
        <v>448</v>
      </c>
      <c r="E2793" s="43">
        <v>41218.291666666664</v>
      </c>
      <c r="F2793" s="42" t="s">
        <v>2751</v>
      </c>
      <c r="G2793" s="13" t="s">
        <v>440</v>
      </c>
      <c r="H2793" s="13">
        <v>817</v>
      </c>
      <c r="I2793" s="13">
        <v>842</v>
      </c>
      <c r="J2793" s="13" t="s">
        <v>2752</v>
      </c>
    </row>
    <row r="2794" spans="1:10" ht="15" customHeight="1">
      <c r="A2794" s="42" t="s">
        <v>723</v>
      </c>
      <c r="B2794" s="13">
        <v>9819992095</v>
      </c>
      <c r="C2794" s="42" t="s">
        <v>437</v>
      </c>
      <c r="D2794" s="42" t="s">
        <v>438</v>
      </c>
      <c r="E2794" s="43">
        <v>41218.4375</v>
      </c>
      <c r="F2794" s="42" t="s">
        <v>2751</v>
      </c>
      <c r="G2794" s="13" t="s">
        <v>440</v>
      </c>
      <c r="H2794" s="13">
        <v>127</v>
      </c>
      <c r="I2794" s="13">
        <v>115</v>
      </c>
      <c r="J2794" s="13" t="s">
        <v>2752</v>
      </c>
    </row>
    <row r="2795" spans="1:10" ht="15" customHeight="1">
      <c r="A2795" s="42" t="s">
        <v>2768</v>
      </c>
      <c r="B2795" s="13">
        <v>9819059359</v>
      </c>
      <c r="C2795" s="42" t="s">
        <v>437</v>
      </c>
      <c r="D2795" s="42" t="s">
        <v>448</v>
      </c>
      <c r="E2795" s="43">
        <v>41218.541666666664</v>
      </c>
      <c r="F2795" s="42" t="s">
        <v>2751</v>
      </c>
      <c r="G2795" s="13" t="s">
        <v>440</v>
      </c>
      <c r="H2795" s="13">
        <v>529.20000000000005</v>
      </c>
      <c r="I2795" s="13">
        <v>563</v>
      </c>
      <c r="J2795" s="13" t="s">
        <v>2752</v>
      </c>
    </row>
    <row r="2796" spans="1:10" ht="15" customHeight="1">
      <c r="A2796" s="42" t="s">
        <v>852</v>
      </c>
      <c r="B2796" s="13">
        <v>9920376266</v>
      </c>
      <c r="C2796" s="42" t="s">
        <v>437</v>
      </c>
      <c r="D2796" s="42" t="s">
        <v>461</v>
      </c>
      <c r="E2796" s="43">
        <v>41218.708333333336</v>
      </c>
      <c r="F2796" s="42" t="s">
        <v>2751</v>
      </c>
      <c r="G2796" s="13" t="s">
        <v>440</v>
      </c>
      <c r="H2796" s="13">
        <v>109</v>
      </c>
      <c r="I2796" s="13">
        <v>142</v>
      </c>
      <c r="J2796" s="13" t="s">
        <v>2752</v>
      </c>
    </row>
    <row r="2797" spans="1:10" ht="15" customHeight="1">
      <c r="A2797" s="42" t="s">
        <v>2769</v>
      </c>
      <c r="B2797" s="13">
        <v>9819970810</v>
      </c>
      <c r="C2797" s="42" t="s">
        <v>437</v>
      </c>
      <c r="D2797" s="42" t="s">
        <v>438</v>
      </c>
      <c r="E2797" s="43">
        <v>41218.833333333336</v>
      </c>
      <c r="F2797" s="42" t="s">
        <v>2751</v>
      </c>
      <c r="G2797" s="13" t="s">
        <v>440</v>
      </c>
      <c r="H2797" s="13">
        <v>138</v>
      </c>
      <c r="I2797" s="13">
        <v>142</v>
      </c>
      <c r="J2797" s="13" t="s">
        <v>2752</v>
      </c>
    </row>
    <row r="2798" spans="1:10" ht="15" customHeight="1">
      <c r="A2798" s="42" t="s">
        <v>2770</v>
      </c>
      <c r="B2798" s="13">
        <v>9820586080</v>
      </c>
      <c r="C2798" s="42" t="s">
        <v>437</v>
      </c>
      <c r="D2798" s="42" t="s">
        <v>438</v>
      </c>
      <c r="E2798" s="43">
        <v>41218.927083333336</v>
      </c>
      <c r="F2798" s="42" t="s">
        <v>2751</v>
      </c>
      <c r="G2798" s="13" t="s">
        <v>440</v>
      </c>
      <c r="H2798" s="13">
        <v>140</v>
      </c>
      <c r="I2798" s="13">
        <v>133</v>
      </c>
      <c r="J2798" s="13" t="s">
        <v>2752</v>
      </c>
    </row>
    <row r="2799" spans="1:10" ht="15" customHeight="1">
      <c r="A2799" s="42" t="s">
        <v>2771</v>
      </c>
      <c r="B2799" s="13">
        <v>9167236111</v>
      </c>
      <c r="C2799" s="42" t="s">
        <v>437</v>
      </c>
      <c r="D2799" s="42" t="s">
        <v>438</v>
      </c>
      <c r="E2799" s="43">
        <v>41218.989583333336</v>
      </c>
      <c r="F2799" s="42" t="s">
        <v>2751</v>
      </c>
      <c r="G2799" s="13" t="s">
        <v>440</v>
      </c>
      <c r="H2799" s="13">
        <v>294</v>
      </c>
      <c r="I2799" s="13">
        <v>311</v>
      </c>
      <c r="J2799" s="13" t="s">
        <v>2752</v>
      </c>
    </row>
    <row r="2800" spans="1:10" ht="15" customHeight="1">
      <c r="A2800" s="42" t="s">
        <v>2772</v>
      </c>
      <c r="B2800" s="13">
        <v>9833074728</v>
      </c>
      <c r="C2800" s="42" t="s">
        <v>437</v>
      </c>
      <c r="D2800" s="42" t="s">
        <v>486</v>
      </c>
      <c r="E2800" s="43">
        <v>41219.333333333336</v>
      </c>
      <c r="F2800" s="42" t="s">
        <v>2751</v>
      </c>
      <c r="G2800" s="13" t="s">
        <v>440</v>
      </c>
      <c r="H2800" s="13">
        <v>283</v>
      </c>
      <c r="I2800" s="13">
        <v>295</v>
      </c>
      <c r="J2800" s="13" t="s">
        <v>2752</v>
      </c>
    </row>
    <row r="2801" spans="1:10" ht="15" customHeight="1">
      <c r="A2801" s="42" t="s">
        <v>1278</v>
      </c>
      <c r="B2801" s="13">
        <v>9702003049</v>
      </c>
      <c r="C2801" s="42" t="s">
        <v>437</v>
      </c>
      <c r="D2801" s="42" t="s">
        <v>461</v>
      </c>
      <c r="E2801" s="43">
        <v>41219.395833333336</v>
      </c>
      <c r="F2801" s="42" t="s">
        <v>2751</v>
      </c>
      <c r="G2801" s="13" t="s">
        <v>440</v>
      </c>
      <c r="H2801" s="13">
        <v>212</v>
      </c>
      <c r="I2801" s="13">
        <v>196</v>
      </c>
      <c r="J2801" s="13" t="s">
        <v>2752</v>
      </c>
    </row>
    <row r="2802" spans="1:10" ht="15" customHeight="1">
      <c r="A2802" s="42" t="s">
        <v>2773</v>
      </c>
      <c r="B2802" s="13">
        <v>9820111491</v>
      </c>
      <c r="C2802" s="42" t="s">
        <v>437</v>
      </c>
      <c r="D2802" s="42" t="s">
        <v>438</v>
      </c>
      <c r="E2802" s="43">
        <v>41219.479166666664</v>
      </c>
      <c r="F2802" s="42" t="s">
        <v>2751</v>
      </c>
      <c r="G2802" s="13" t="s">
        <v>440</v>
      </c>
      <c r="H2802" s="13">
        <v>2100</v>
      </c>
      <c r="I2802" s="13">
        <v>2242</v>
      </c>
      <c r="J2802" s="13" t="s">
        <v>2752</v>
      </c>
    </row>
    <row r="2803" spans="1:10" ht="15" customHeight="1">
      <c r="A2803" s="42" t="s">
        <v>1146</v>
      </c>
      <c r="B2803" s="13">
        <v>9819943287</v>
      </c>
      <c r="C2803" s="42" t="s">
        <v>437</v>
      </c>
      <c r="D2803" s="42" t="s">
        <v>448</v>
      </c>
      <c r="E2803" s="43">
        <v>41219.791666666664</v>
      </c>
      <c r="F2803" s="42" t="s">
        <v>2751</v>
      </c>
      <c r="G2803" s="13" t="s">
        <v>440</v>
      </c>
      <c r="H2803" s="13">
        <v>151</v>
      </c>
      <c r="I2803" s="13">
        <v>117</v>
      </c>
      <c r="J2803" s="13" t="s">
        <v>2752</v>
      </c>
    </row>
    <row r="2804" spans="1:10" ht="15" customHeight="1">
      <c r="A2804" s="42" t="s">
        <v>900</v>
      </c>
      <c r="B2804" s="13">
        <v>9820404670</v>
      </c>
      <c r="C2804" s="42" t="s">
        <v>437</v>
      </c>
      <c r="D2804" s="42" t="s">
        <v>448</v>
      </c>
      <c r="E2804" s="43">
        <v>41219.885416666664</v>
      </c>
      <c r="F2804" s="42" t="s">
        <v>2751</v>
      </c>
      <c r="G2804" s="13" t="s">
        <v>440</v>
      </c>
      <c r="H2804" s="13">
        <v>100</v>
      </c>
      <c r="I2804" s="13">
        <v>65</v>
      </c>
      <c r="J2804" s="13" t="s">
        <v>2752</v>
      </c>
    </row>
    <row r="2805" spans="1:10" ht="15" customHeight="1">
      <c r="A2805" s="42" t="s">
        <v>1146</v>
      </c>
      <c r="B2805" s="13">
        <v>9819943287</v>
      </c>
      <c r="C2805" s="42" t="s">
        <v>437</v>
      </c>
      <c r="D2805" s="42" t="s">
        <v>448</v>
      </c>
      <c r="E2805" s="43">
        <v>41220.322916666664</v>
      </c>
      <c r="F2805" s="42" t="s">
        <v>2751</v>
      </c>
      <c r="G2805" s="13" t="s">
        <v>440</v>
      </c>
      <c r="H2805" s="13">
        <v>141</v>
      </c>
      <c r="I2805" s="13">
        <v>128</v>
      </c>
      <c r="J2805" s="13" t="s">
        <v>2752</v>
      </c>
    </row>
    <row r="2806" spans="1:10" ht="15" customHeight="1">
      <c r="A2806" s="42" t="s">
        <v>2774</v>
      </c>
      <c r="B2806" s="13">
        <v>9819304502</v>
      </c>
      <c r="C2806" s="42" t="s">
        <v>437</v>
      </c>
      <c r="D2806" s="42" t="s">
        <v>438</v>
      </c>
      <c r="E2806" s="43">
        <v>41220.375</v>
      </c>
      <c r="F2806" s="42" t="s">
        <v>2751</v>
      </c>
      <c r="G2806" s="13" t="s">
        <v>440</v>
      </c>
      <c r="H2806" s="13">
        <v>150</v>
      </c>
      <c r="I2806" s="13">
        <v>149</v>
      </c>
      <c r="J2806" s="13" t="s">
        <v>2752</v>
      </c>
    </row>
    <row r="2807" spans="1:10" ht="15" customHeight="1">
      <c r="A2807" s="42" t="s">
        <v>2775</v>
      </c>
      <c r="B2807" s="13">
        <v>9820094814</v>
      </c>
      <c r="C2807" s="42" t="s">
        <v>437</v>
      </c>
      <c r="D2807" s="42" t="s">
        <v>438</v>
      </c>
      <c r="E2807" s="43">
        <v>41220.447916666664</v>
      </c>
      <c r="F2807" s="42" t="s">
        <v>2751</v>
      </c>
      <c r="G2807" s="13" t="s">
        <v>440</v>
      </c>
      <c r="H2807" s="13">
        <v>272</v>
      </c>
      <c r="I2807" s="13">
        <v>266</v>
      </c>
      <c r="J2807" s="13" t="s">
        <v>2752</v>
      </c>
    </row>
    <row r="2808" spans="1:10" ht="15" customHeight="1">
      <c r="A2808" s="42" t="s">
        <v>678</v>
      </c>
      <c r="B2808" s="13">
        <v>9769551132</v>
      </c>
      <c r="C2808" s="42" t="s">
        <v>437</v>
      </c>
      <c r="D2808" s="42" t="s">
        <v>438</v>
      </c>
      <c r="E2808" s="43">
        <v>41220.677083333336</v>
      </c>
      <c r="F2808" s="42" t="s">
        <v>2751</v>
      </c>
      <c r="G2808" s="13" t="s">
        <v>440</v>
      </c>
      <c r="H2808" s="13">
        <v>635</v>
      </c>
      <c r="I2808" s="13">
        <v>603</v>
      </c>
      <c r="J2808" s="13" t="s">
        <v>2752</v>
      </c>
    </row>
    <row r="2809" spans="1:10" ht="15" customHeight="1">
      <c r="A2809" s="42" t="s">
        <v>2776</v>
      </c>
      <c r="B2809" s="13">
        <v>9833670505</v>
      </c>
      <c r="C2809" s="42" t="s">
        <v>437</v>
      </c>
      <c r="D2809" s="42" t="s">
        <v>438</v>
      </c>
      <c r="E2809" s="43">
        <v>41220.875</v>
      </c>
      <c r="F2809" s="42" t="s">
        <v>2751</v>
      </c>
      <c r="G2809" s="13" t="s">
        <v>440</v>
      </c>
      <c r="H2809" s="13">
        <v>294</v>
      </c>
      <c r="I2809" s="13">
        <v>284</v>
      </c>
      <c r="J2809" s="13" t="s">
        <v>2752</v>
      </c>
    </row>
    <row r="2810" spans="1:10" ht="15" customHeight="1">
      <c r="A2810" s="42" t="s">
        <v>992</v>
      </c>
      <c r="B2810" s="13">
        <v>9833233230</v>
      </c>
      <c r="C2810" s="42" t="s">
        <v>437</v>
      </c>
      <c r="D2810" s="42" t="s">
        <v>438</v>
      </c>
      <c r="E2810" s="43">
        <v>41220.9375</v>
      </c>
      <c r="F2810" s="42" t="s">
        <v>2751</v>
      </c>
      <c r="G2810" s="13" t="s">
        <v>440</v>
      </c>
      <c r="H2810" s="13">
        <v>345</v>
      </c>
      <c r="I2810" s="13">
        <v>335</v>
      </c>
      <c r="J2810" s="13" t="s">
        <v>2752</v>
      </c>
    </row>
    <row r="2811" spans="1:10" ht="15" customHeight="1">
      <c r="A2811" s="42" t="s">
        <v>2777</v>
      </c>
      <c r="B2811" s="13">
        <v>9819582354</v>
      </c>
      <c r="C2811" s="42" t="s">
        <v>437</v>
      </c>
      <c r="D2811" s="42" t="s">
        <v>448</v>
      </c>
      <c r="E2811" s="43">
        <v>41214.322916666664</v>
      </c>
      <c r="F2811" s="42" t="s">
        <v>2778</v>
      </c>
      <c r="G2811" s="13" t="s">
        <v>440</v>
      </c>
      <c r="H2811" s="13">
        <v>117</v>
      </c>
      <c r="I2811" s="13">
        <v>103</v>
      </c>
      <c r="J2811" s="13" t="s">
        <v>2779</v>
      </c>
    </row>
    <row r="2812" spans="1:10" ht="15" customHeight="1">
      <c r="A2812" s="42" t="s">
        <v>2780</v>
      </c>
      <c r="B2812" s="13">
        <v>9920345459</v>
      </c>
      <c r="C2812" s="42" t="s">
        <v>437</v>
      </c>
      <c r="D2812" s="42" t="s">
        <v>448</v>
      </c>
      <c r="E2812" s="43">
        <v>41214.385416666664</v>
      </c>
      <c r="F2812" s="42" t="s">
        <v>2778</v>
      </c>
      <c r="G2812" s="13" t="s">
        <v>440</v>
      </c>
      <c r="H2812" s="13">
        <v>631</v>
      </c>
      <c r="I2812" s="13">
        <v>567</v>
      </c>
      <c r="J2812" s="13" t="s">
        <v>2779</v>
      </c>
    </row>
    <row r="2813" spans="1:10" ht="15" customHeight="1">
      <c r="A2813" s="42" t="s">
        <v>1730</v>
      </c>
      <c r="B2813" s="13">
        <v>9611910390</v>
      </c>
      <c r="C2813" s="42" t="s">
        <v>437</v>
      </c>
      <c r="D2813" s="42" t="s">
        <v>461</v>
      </c>
      <c r="E2813" s="43">
        <v>41214.458333333336</v>
      </c>
      <c r="F2813" s="42" t="s">
        <v>2778</v>
      </c>
      <c r="G2813" s="13" t="s">
        <v>440</v>
      </c>
      <c r="H2813" s="13">
        <v>410</v>
      </c>
      <c r="I2813" s="13">
        <v>364</v>
      </c>
      <c r="J2813" s="13" t="s">
        <v>2779</v>
      </c>
    </row>
    <row r="2814" spans="1:10" ht="15" customHeight="1">
      <c r="A2814" s="42" t="s">
        <v>2781</v>
      </c>
      <c r="B2814" s="13">
        <v>9582613307</v>
      </c>
      <c r="C2814" s="42" t="s">
        <v>437</v>
      </c>
      <c r="D2814" s="42" t="s">
        <v>438</v>
      </c>
      <c r="E2814" s="43">
        <v>41214.625</v>
      </c>
      <c r="F2814" s="42" t="s">
        <v>2778</v>
      </c>
      <c r="G2814" s="13" t="s">
        <v>440</v>
      </c>
      <c r="H2814" s="13">
        <v>582</v>
      </c>
      <c r="I2814" s="13">
        <v>505</v>
      </c>
      <c r="J2814" s="13" t="s">
        <v>2779</v>
      </c>
    </row>
    <row r="2815" spans="1:10" ht="15" customHeight="1">
      <c r="A2815" s="42" t="s">
        <v>446</v>
      </c>
      <c r="B2815" s="13">
        <v>9769632275</v>
      </c>
      <c r="C2815" s="42" t="s">
        <v>437</v>
      </c>
      <c r="D2815" s="42" t="s">
        <v>438</v>
      </c>
      <c r="E2815" s="43">
        <v>41214.75</v>
      </c>
      <c r="F2815" s="42" t="s">
        <v>2778</v>
      </c>
      <c r="G2815" s="13" t="s">
        <v>440</v>
      </c>
      <c r="H2815" s="13">
        <v>112</v>
      </c>
      <c r="I2815" s="13">
        <v>77</v>
      </c>
      <c r="J2815" s="13" t="s">
        <v>2779</v>
      </c>
    </row>
    <row r="2816" spans="1:10" ht="15" customHeight="1">
      <c r="A2816" s="42" t="s">
        <v>2777</v>
      </c>
      <c r="B2816" s="13">
        <v>9819582354</v>
      </c>
      <c r="C2816" s="42" t="s">
        <v>437</v>
      </c>
      <c r="D2816" s="42" t="s">
        <v>448</v>
      </c>
      <c r="E2816" s="43">
        <v>41215.322916666664</v>
      </c>
      <c r="F2816" s="42" t="s">
        <v>2778</v>
      </c>
      <c r="G2816" s="13" t="s">
        <v>440</v>
      </c>
      <c r="H2816" s="13">
        <v>119</v>
      </c>
      <c r="I2816" s="13">
        <v>107</v>
      </c>
      <c r="J2816" s="13" t="s">
        <v>2779</v>
      </c>
    </row>
    <row r="2817" spans="1:10" ht="15" customHeight="1">
      <c r="A2817" s="42" t="s">
        <v>989</v>
      </c>
      <c r="B2817" s="13">
        <v>9920883425</v>
      </c>
      <c r="C2817" s="42" t="s">
        <v>437</v>
      </c>
      <c r="D2817" s="42" t="s">
        <v>448</v>
      </c>
      <c r="E2817" s="43">
        <v>41215.364583333336</v>
      </c>
      <c r="F2817" s="42" t="s">
        <v>2778</v>
      </c>
      <c r="G2817" s="13" t="s">
        <v>440</v>
      </c>
      <c r="H2817" s="13">
        <v>167</v>
      </c>
      <c r="I2817" s="13">
        <v>140</v>
      </c>
      <c r="J2817" s="13" t="s">
        <v>2779</v>
      </c>
    </row>
    <row r="2818" spans="1:10" ht="15" customHeight="1">
      <c r="A2818" s="42" t="s">
        <v>2782</v>
      </c>
      <c r="B2818" s="13">
        <v>7738018000</v>
      </c>
      <c r="C2818" s="42" t="s">
        <v>437</v>
      </c>
      <c r="D2818" s="42" t="s">
        <v>438</v>
      </c>
      <c r="E2818" s="43">
        <v>41215.427083333336</v>
      </c>
      <c r="F2818" s="42" t="s">
        <v>2778</v>
      </c>
      <c r="G2818" s="13" t="s">
        <v>440</v>
      </c>
      <c r="H2818" s="13">
        <v>329</v>
      </c>
      <c r="I2818" s="13">
        <v>292</v>
      </c>
      <c r="J2818" s="13" t="s">
        <v>2779</v>
      </c>
    </row>
    <row r="2819" spans="1:10" ht="15" customHeight="1">
      <c r="A2819" s="42" t="s">
        <v>2783</v>
      </c>
      <c r="B2819" s="13">
        <v>9892604842</v>
      </c>
      <c r="C2819" s="42" t="s">
        <v>437</v>
      </c>
      <c r="D2819" s="42" t="s">
        <v>438</v>
      </c>
      <c r="E2819" s="43">
        <v>41215.53125</v>
      </c>
      <c r="F2819" s="42" t="s">
        <v>2778</v>
      </c>
      <c r="G2819" s="13" t="s">
        <v>440</v>
      </c>
      <c r="H2819" s="13">
        <v>862.4</v>
      </c>
      <c r="I2819" s="13">
        <v>760</v>
      </c>
      <c r="J2819" s="13" t="s">
        <v>2779</v>
      </c>
    </row>
    <row r="2820" spans="1:10" ht="15" customHeight="1">
      <c r="A2820" s="42" t="s">
        <v>2784</v>
      </c>
      <c r="B2820" s="13">
        <v>9820588311</v>
      </c>
      <c r="C2820" s="42" t="s">
        <v>437</v>
      </c>
      <c r="D2820" s="42" t="s">
        <v>438</v>
      </c>
      <c r="E2820" s="43">
        <v>41215.65625</v>
      </c>
      <c r="F2820" s="42" t="s">
        <v>2778</v>
      </c>
      <c r="G2820" s="13" t="s">
        <v>440</v>
      </c>
      <c r="H2820" s="13">
        <v>175</v>
      </c>
      <c r="I2820" s="13">
        <v>148</v>
      </c>
      <c r="J2820" s="13" t="s">
        <v>2779</v>
      </c>
    </row>
    <row r="2821" spans="1:10" ht="15" customHeight="1">
      <c r="A2821" s="42" t="s">
        <v>1857</v>
      </c>
      <c r="B2821" s="13">
        <v>8451851571</v>
      </c>
      <c r="C2821" s="42" t="s">
        <v>437</v>
      </c>
      <c r="D2821" s="42" t="s">
        <v>448</v>
      </c>
      <c r="E2821" s="43">
        <v>41215.708333333336</v>
      </c>
      <c r="F2821" s="42" t="s">
        <v>2778</v>
      </c>
      <c r="G2821" s="13" t="s">
        <v>440</v>
      </c>
      <c r="H2821" s="13">
        <v>863</v>
      </c>
      <c r="I2821" s="13">
        <v>618</v>
      </c>
      <c r="J2821" s="13" t="s">
        <v>2779</v>
      </c>
    </row>
    <row r="2822" spans="1:10" ht="15" customHeight="1">
      <c r="A2822" s="42" t="s">
        <v>2785</v>
      </c>
      <c r="B2822" s="13">
        <v>8691006527</v>
      </c>
      <c r="C2822" s="42" t="s">
        <v>437</v>
      </c>
      <c r="D2822" s="42" t="s">
        <v>438</v>
      </c>
      <c r="E2822" s="43">
        <v>41216.364583333336</v>
      </c>
      <c r="F2822" s="42" t="s">
        <v>2778</v>
      </c>
      <c r="G2822" s="13" t="s">
        <v>440</v>
      </c>
      <c r="H2822" s="13">
        <v>697</v>
      </c>
      <c r="I2822" s="13">
        <v>641</v>
      </c>
      <c r="J2822" s="13" t="s">
        <v>2779</v>
      </c>
    </row>
    <row r="2823" spans="1:10" ht="15" customHeight="1">
      <c r="A2823" s="42" t="s">
        <v>1353</v>
      </c>
      <c r="B2823" s="13">
        <v>9892021073</v>
      </c>
      <c r="C2823" s="42" t="s">
        <v>437</v>
      </c>
      <c r="D2823" s="42" t="s">
        <v>438</v>
      </c>
      <c r="E2823" s="43">
        <v>41216.447916666664</v>
      </c>
      <c r="F2823" s="42" t="s">
        <v>2778</v>
      </c>
      <c r="G2823" s="13" t="s">
        <v>440</v>
      </c>
      <c r="H2823" s="13">
        <v>126</v>
      </c>
      <c r="I2823" s="13">
        <v>112</v>
      </c>
      <c r="J2823" s="13" t="s">
        <v>2779</v>
      </c>
    </row>
    <row r="2824" spans="1:10" ht="15" customHeight="1">
      <c r="A2824" s="42" t="s">
        <v>458</v>
      </c>
      <c r="B2824" s="13">
        <v>9833720552</v>
      </c>
      <c r="C2824" s="42" t="s">
        <v>437</v>
      </c>
      <c r="D2824" s="42" t="s">
        <v>438</v>
      </c>
      <c r="E2824" s="43">
        <v>41216.53125</v>
      </c>
      <c r="F2824" s="42" t="s">
        <v>2778</v>
      </c>
      <c r="G2824" s="13" t="s">
        <v>440</v>
      </c>
      <c r="H2824" s="13">
        <v>196</v>
      </c>
      <c r="I2824" s="13">
        <v>161</v>
      </c>
      <c r="J2824" s="13" t="s">
        <v>2779</v>
      </c>
    </row>
    <row r="2825" spans="1:10" ht="15" customHeight="1">
      <c r="A2825" s="42" t="s">
        <v>535</v>
      </c>
      <c r="B2825" s="13">
        <v>9619678182</v>
      </c>
      <c r="C2825" s="42" t="s">
        <v>437</v>
      </c>
      <c r="D2825" s="42" t="s">
        <v>461</v>
      </c>
      <c r="E2825" s="43">
        <v>41216.59375</v>
      </c>
      <c r="F2825" s="42" t="s">
        <v>2778</v>
      </c>
      <c r="G2825" s="13" t="s">
        <v>440</v>
      </c>
      <c r="H2825" s="13">
        <v>358</v>
      </c>
      <c r="I2825" s="13">
        <v>306</v>
      </c>
      <c r="J2825" s="13" t="s">
        <v>2779</v>
      </c>
    </row>
    <row r="2826" spans="1:10" ht="15" customHeight="1">
      <c r="A2826" s="42" t="s">
        <v>535</v>
      </c>
      <c r="B2826" s="13">
        <v>9619678182</v>
      </c>
      <c r="C2826" s="42" t="s">
        <v>437</v>
      </c>
      <c r="D2826" s="42" t="s">
        <v>461</v>
      </c>
      <c r="E2826" s="43">
        <v>41216.697916666664</v>
      </c>
      <c r="F2826" s="42" t="s">
        <v>2778</v>
      </c>
      <c r="G2826" s="13" t="s">
        <v>440</v>
      </c>
      <c r="H2826" s="13">
        <v>100</v>
      </c>
      <c r="I2826" s="13">
        <v>73</v>
      </c>
      <c r="J2826" s="13" t="s">
        <v>2779</v>
      </c>
    </row>
    <row r="2827" spans="1:10" ht="15" customHeight="1">
      <c r="A2827" s="42" t="s">
        <v>2786</v>
      </c>
      <c r="B2827" s="13">
        <v>9967099193</v>
      </c>
      <c r="C2827" s="42" t="s">
        <v>437</v>
      </c>
      <c r="D2827" s="42" t="s">
        <v>438</v>
      </c>
      <c r="E2827" s="43">
        <v>41216.791666666664</v>
      </c>
      <c r="F2827" s="42" t="s">
        <v>2778</v>
      </c>
      <c r="G2827" s="13" t="s">
        <v>440</v>
      </c>
      <c r="H2827" s="13">
        <v>100</v>
      </c>
      <c r="I2827" s="13">
        <v>46</v>
      </c>
      <c r="J2827" s="13" t="s">
        <v>2779</v>
      </c>
    </row>
    <row r="2828" spans="1:10" ht="15" customHeight="1">
      <c r="A2828" s="42" t="s">
        <v>977</v>
      </c>
      <c r="B2828" s="13">
        <v>9820543182</v>
      </c>
      <c r="C2828" s="42" t="s">
        <v>437</v>
      </c>
      <c r="D2828" s="42" t="s">
        <v>438</v>
      </c>
      <c r="E2828" s="43">
        <v>41217.40625</v>
      </c>
      <c r="F2828" s="42" t="s">
        <v>2778</v>
      </c>
      <c r="G2828" s="13" t="s">
        <v>440</v>
      </c>
      <c r="H2828" s="13">
        <v>100</v>
      </c>
      <c r="I2828" s="13">
        <v>68</v>
      </c>
      <c r="J2828" s="13" t="s">
        <v>2779</v>
      </c>
    </row>
    <row r="2829" spans="1:10" ht="15" customHeight="1">
      <c r="A2829" s="42" t="s">
        <v>2787</v>
      </c>
      <c r="B2829" s="13">
        <v>9819204660</v>
      </c>
      <c r="C2829" s="42" t="s">
        <v>437</v>
      </c>
      <c r="D2829" s="42" t="s">
        <v>438</v>
      </c>
      <c r="E2829" s="43">
        <v>41217.46875</v>
      </c>
      <c r="F2829" s="42" t="s">
        <v>2778</v>
      </c>
      <c r="G2829" s="13" t="s">
        <v>440</v>
      </c>
      <c r="H2829" s="13">
        <v>358.4</v>
      </c>
      <c r="I2829" s="13">
        <v>323</v>
      </c>
      <c r="J2829" s="13" t="s">
        <v>2779</v>
      </c>
    </row>
    <row r="2830" spans="1:10" ht="15" customHeight="1">
      <c r="A2830" s="42" t="s">
        <v>849</v>
      </c>
      <c r="B2830" s="13">
        <v>9819791583</v>
      </c>
      <c r="C2830" s="42" t="s">
        <v>437</v>
      </c>
      <c r="D2830" s="42" t="s">
        <v>461</v>
      </c>
      <c r="E2830" s="43">
        <v>41217.520833333336</v>
      </c>
      <c r="F2830" s="42" t="s">
        <v>2778</v>
      </c>
      <c r="G2830" s="13" t="s">
        <v>440</v>
      </c>
      <c r="H2830" s="13">
        <v>239</v>
      </c>
      <c r="I2830" s="13">
        <v>296</v>
      </c>
      <c r="J2830" s="13" t="s">
        <v>2779</v>
      </c>
    </row>
    <row r="2831" spans="1:10" ht="15" customHeight="1">
      <c r="A2831" s="42" t="s">
        <v>849</v>
      </c>
      <c r="B2831" s="13">
        <v>9819791583</v>
      </c>
      <c r="C2831" s="42" t="s">
        <v>437</v>
      </c>
      <c r="D2831" s="42" t="s">
        <v>461</v>
      </c>
      <c r="E2831" s="43">
        <v>41217.645833333336</v>
      </c>
      <c r="F2831" s="42" t="s">
        <v>2778</v>
      </c>
      <c r="G2831" s="13" t="s">
        <v>440</v>
      </c>
      <c r="H2831" s="13">
        <v>185</v>
      </c>
      <c r="I2831" s="13">
        <v>231</v>
      </c>
      <c r="J2831" s="13" t="s">
        <v>2779</v>
      </c>
    </row>
    <row r="2832" spans="1:10" ht="15" customHeight="1">
      <c r="A2832" s="42" t="s">
        <v>2788</v>
      </c>
      <c r="B2832" s="13">
        <v>9167165535</v>
      </c>
      <c r="C2832" s="42" t="s">
        <v>437</v>
      </c>
      <c r="D2832" s="42" t="s">
        <v>438</v>
      </c>
      <c r="E2832" s="43">
        <v>41217.697916666664</v>
      </c>
      <c r="F2832" s="42" t="s">
        <v>2778</v>
      </c>
      <c r="G2832" s="13" t="s">
        <v>440</v>
      </c>
      <c r="H2832" s="13">
        <v>274</v>
      </c>
      <c r="I2832" s="13">
        <v>247</v>
      </c>
      <c r="J2832" s="13" t="s">
        <v>2779</v>
      </c>
    </row>
    <row r="2833" spans="1:10" ht="15" customHeight="1">
      <c r="A2833" s="42" t="s">
        <v>2789</v>
      </c>
      <c r="B2833" s="13">
        <v>9892900007</v>
      </c>
      <c r="C2833" s="42" t="s">
        <v>437</v>
      </c>
      <c r="D2833" s="42" t="s">
        <v>438</v>
      </c>
      <c r="E2833" s="43">
        <v>41217.78125</v>
      </c>
      <c r="F2833" s="42" t="s">
        <v>2778</v>
      </c>
      <c r="G2833" s="13" t="s">
        <v>440</v>
      </c>
      <c r="H2833" s="13">
        <v>404</v>
      </c>
      <c r="I2833" s="13">
        <v>358</v>
      </c>
      <c r="J2833" s="13" t="s">
        <v>2779</v>
      </c>
    </row>
    <row r="2834" spans="1:10" ht="15" customHeight="1">
      <c r="A2834" s="42" t="s">
        <v>474</v>
      </c>
      <c r="B2834" s="13">
        <v>7208008001</v>
      </c>
      <c r="C2834" s="42" t="s">
        <v>437</v>
      </c>
      <c r="D2834" s="42" t="s">
        <v>448</v>
      </c>
      <c r="E2834" s="43">
        <v>41218.3125</v>
      </c>
      <c r="F2834" s="42" t="s">
        <v>2778</v>
      </c>
      <c r="G2834" s="13" t="s">
        <v>440</v>
      </c>
      <c r="H2834" s="13">
        <v>999</v>
      </c>
      <c r="I2834" s="13">
        <v>885</v>
      </c>
      <c r="J2834" s="13" t="s">
        <v>2779</v>
      </c>
    </row>
    <row r="2835" spans="1:10" ht="15" customHeight="1">
      <c r="A2835" s="42" t="s">
        <v>2790</v>
      </c>
      <c r="B2835" s="13">
        <v>9820763652</v>
      </c>
      <c r="C2835" s="42" t="s">
        <v>437</v>
      </c>
      <c r="D2835" s="42" t="s">
        <v>438</v>
      </c>
      <c r="E2835" s="43">
        <v>41218.5</v>
      </c>
      <c r="F2835" s="42" t="s">
        <v>2778</v>
      </c>
      <c r="G2835" s="13" t="s">
        <v>440</v>
      </c>
      <c r="H2835" s="13">
        <v>944</v>
      </c>
      <c r="I2835" s="13">
        <v>821</v>
      </c>
      <c r="J2835" s="13" t="s">
        <v>2779</v>
      </c>
    </row>
    <row r="2836" spans="1:10" ht="15" customHeight="1">
      <c r="A2836" s="42" t="s">
        <v>2791</v>
      </c>
      <c r="B2836" s="13">
        <v>9820698551</v>
      </c>
      <c r="C2836" s="42" t="s">
        <v>437</v>
      </c>
      <c r="D2836" s="42" t="s">
        <v>438</v>
      </c>
      <c r="E2836" s="43">
        <v>41218.666666666664</v>
      </c>
      <c r="F2836" s="42" t="s">
        <v>2778</v>
      </c>
      <c r="G2836" s="13" t="s">
        <v>440</v>
      </c>
      <c r="H2836" s="13">
        <v>504</v>
      </c>
      <c r="I2836" s="13">
        <v>464</v>
      </c>
      <c r="J2836" s="13" t="s">
        <v>2779</v>
      </c>
    </row>
    <row r="2837" spans="1:10" ht="15" customHeight="1">
      <c r="A2837" s="42" t="s">
        <v>2679</v>
      </c>
      <c r="B2837" s="13">
        <v>9324273328</v>
      </c>
      <c r="C2837" s="42" t="s">
        <v>437</v>
      </c>
      <c r="D2837" s="42" t="s">
        <v>438</v>
      </c>
      <c r="E2837" s="43">
        <v>41218.75</v>
      </c>
      <c r="F2837" s="42" t="s">
        <v>2778</v>
      </c>
      <c r="G2837" s="13" t="s">
        <v>440</v>
      </c>
      <c r="H2837" s="13">
        <v>510</v>
      </c>
      <c r="I2837" s="13">
        <v>442</v>
      </c>
      <c r="J2837" s="13" t="s">
        <v>2779</v>
      </c>
    </row>
    <row r="2838" spans="1:10" ht="15" customHeight="1">
      <c r="A2838" s="42" t="s">
        <v>2792</v>
      </c>
      <c r="B2838" s="13">
        <v>9870843386</v>
      </c>
      <c r="C2838" s="42" t="s">
        <v>437</v>
      </c>
      <c r="D2838" s="42" t="s">
        <v>438</v>
      </c>
      <c r="E2838" s="43">
        <v>41219.333333333336</v>
      </c>
      <c r="F2838" s="42" t="s">
        <v>2778</v>
      </c>
      <c r="G2838" s="13" t="s">
        <v>440</v>
      </c>
      <c r="H2838" s="13">
        <v>205</v>
      </c>
      <c r="I2838" s="13">
        <v>183</v>
      </c>
      <c r="J2838" s="13" t="s">
        <v>2779</v>
      </c>
    </row>
    <row r="2839" spans="1:10" ht="15" customHeight="1">
      <c r="A2839" s="42" t="s">
        <v>1635</v>
      </c>
      <c r="B2839" s="13">
        <v>9820122941</v>
      </c>
      <c r="C2839" s="42" t="s">
        <v>437</v>
      </c>
      <c r="D2839" s="42" t="s">
        <v>448</v>
      </c>
      <c r="E2839" s="43">
        <v>41219.395833333336</v>
      </c>
      <c r="F2839" s="42" t="s">
        <v>2778</v>
      </c>
      <c r="G2839" s="13" t="s">
        <v>440</v>
      </c>
      <c r="H2839" s="13">
        <v>123</v>
      </c>
      <c r="I2839" s="13">
        <v>103</v>
      </c>
      <c r="J2839" s="13" t="s">
        <v>2779</v>
      </c>
    </row>
    <row r="2840" spans="1:10" ht="15" customHeight="1">
      <c r="A2840" s="42" t="s">
        <v>1761</v>
      </c>
      <c r="B2840" s="13">
        <v>9619032488</v>
      </c>
      <c r="C2840" s="42" t="s">
        <v>437</v>
      </c>
      <c r="D2840" s="42" t="s">
        <v>448</v>
      </c>
      <c r="E2840" s="43">
        <v>41219.458333333336</v>
      </c>
      <c r="F2840" s="42" t="s">
        <v>2778</v>
      </c>
      <c r="G2840" s="13" t="s">
        <v>440</v>
      </c>
      <c r="H2840" s="13">
        <v>403.2</v>
      </c>
      <c r="I2840" s="13">
        <v>321</v>
      </c>
      <c r="J2840" s="13" t="s">
        <v>2779</v>
      </c>
    </row>
    <row r="2841" spans="1:10" ht="15" customHeight="1">
      <c r="A2841" s="42" t="s">
        <v>1058</v>
      </c>
      <c r="B2841" s="13">
        <v>9820048066</v>
      </c>
      <c r="C2841" s="42" t="s">
        <v>437</v>
      </c>
      <c r="D2841" s="42" t="s">
        <v>438</v>
      </c>
      <c r="E2841" s="43">
        <v>41219.583333333336</v>
      </c>
      <c r="F2841" s="42" t="s">
        <v>2778</v>
      </c>
      <c r="G2841" s="13" t="s">
        <v>440</v>
      </c>
      <c r="H2841" s="13">
        <v>548</v>
      </c>
      <c r="I2841" s="13">
        <v>282</v>
      </c>
      <c r="J2841" s="13" t="s">
        <v>2779</v>
      </c>
    </row>
    <row r="2842" spans="1:10" ht="15" customHeight="1">
      <c r="A2842" s="42" t="s">
        <v>503</v>
      </c>
      <c r="B2842" s="13">
        <v>9819381606</v>
      </c>
      <c r="C2842" s="42" t="s">
        <v>437</v>
      </c>
      <c r="D2842" s="42" t="s">
        <v>438</v>
      </c>
      <c r="E2842" s="43">
        <v>41219.770833333336</v>
      </c>
      <c r="F2842" s="42" t="s">
        <v>2778</v>
      </c>
      <c r="G2842" s="13" t="s">
        <v>440</v>
      </c>
      <c r="H2842" s="13">
        <v>223</v>
      </c>
      <c r="I2842" s="13">
        <v>183</v>
      </c>
      <c r="J2842" s="13" t="s">
        <v>2779</v>
      </c>
    </row>
    <row r="2843" spans="1:10" ht="15" customHeight="1">
      <c r="A2843" s="42" t="s">
        <v>2792</v>
      </c>
      <c r="B2843" s="13">
        <v>9870843386</v>
      </c>
      <c r="C2843" s="42" t="s">
        <v>437</v>
      </c>
      <c r="D2843" s="42" t="s">
        <v>448</v>
      </c>
      <c r="E2843" s="43">
        <v>41220.333333333336</v>
      </c>
      <c r="F2843" s="42" t="s">
        <v>2778</v>
      </c>
      <c r="G2843" s="13" t="s">
        <v>440</v>
      </c>
      <c r="H2843" s="13">
        <v>207</v>
      </c>
      <c r="I2843" s="13">
        <v>185</v>
      </c>
      <c r="J2843" s="13" t="s">
        <v>2779</v>
      </c>
    </row>
    <row r="2844" spans="1:10" ht="15" customHeight="1">
      <c r="A2844" s="42" t="s">
        <v>2793</v>
      </c>
      <c r="B2844" s="13">
        <v>9619098930</v>
      </c>
      <c r="C2844" s="42" t="s">
        <v>437</v>
      </c>
      <c r="D2844" s="42" t="s">
        <v>438</v>
      </c>
      <c r="E2844" s="43">
        <v>41220.395833333336</v>
      </c>
      <c r="F2844" s="42" t="s">
        <v>2778</v>
      </c>
      <c r="G2844" s="13" t="s">
        <v>440</v>
      </c>
      <c r="H2844" s="13">
        <v>925</v>
      </c>
      <c r="I2844" s="13">
        <v>805</v>
      </c>
      <c r="J2844" s="13" t="s">
        <v>2779</v>
      </c>
    </row>
    <row r="2845" spans="1:10" ht="15" customHeight="1">
      <c r="A2845" s="42" t="s">
        <v>2794</v>
      </c>
      <c r="B2845" s="13">
        <v>7738371446</v>
      </c>
      <c r="C2845" s="42" t="s">
        <v>437</v>
      </c>
      <c r="D2845" s="42" t="s">
        <v>438</v>
      </c>
      <c r="E2845" s="43">
        <v>41220.520833333336</v>
      </c>
      <c r="F2845" s="42" t="s">
        <v>2778</v>
      </c>
      <c r="G2845" s="13" t="s">
        <v>440</v>
      </c>
      <c r="H2845" s="13">
        <v>602</v>
      </c>
      <c r="I2845" s="13">
        <v>501</v>
      </c>
      <c r="J2845" s="13" t="s">
        <v>2779</v>
      </c>
    </row>
    <row r="2846" spans="1:10" ht="15" customHeight="1">
      <c r="A2846" s="42" t="s">
        <v>535</v>
      </c>
      <c r="B2846" s="13">
        <v>9930483783</v>
      </c>
      <c r="C2846" s="42" t="s">
        <v>437</v>
      </c>
      <c r="D2846" s="42" t="s">
        <v>438</v>
      </c>
      <c r="E2846" s="43">
        <v>41220.677083333336</v>
      </c>
      <c r="F2846" s="42" t="s">
        <v>2778</v>
      </c>
      <c r="G2846" s="13" t="s">
        <v>440</v>
      </c>
      <c r="H2846" s="13">
        <v>346</v>
      </c>
      <c r="I2846" s="13">
        <v>276</v>
      </c>
      <c r="J2846" s="13" t="s">
        <v>2779</v>
      </c>
    </row>
    <row r="2847" spans="1:10" ht="15" customHeight="1">
      <c r="A2847" s="42" t="s">
        <v>589</v>
      </c>
      <c r="B2847" s="13">
        <v>9820004016</v>
      </c>
      <c r="C2847" s="42" t="s">
        <v>437</v>
      </c>
      <c r="D2847" s="42" t="s">
        <v>448</v>
      </c>
      <c r="E2847" s="43">
        <v>41220.78125</v>
      </c>
      <c r="F2847" s="42" t="s">
        <v>2778</v>
      </c>
      <c r="G2847" s="13" t="s">
        <v>440</v>
      </c>
      <c r="H2847" s="13">
        <v>181</v>
      </c>
      <c r="I2847" s="13">
        <v>136</v>
      </c>
      <c r="J2847" s="13" t="s">
        <v>2779</v>
      </c>
    </row>
    <row r="2848" spans="1:10" ht="15" customHeight="1">
      <c r="A2848" s="42" t="s">
        <v>1850</v>
      </c>
      <c r="B2848" s="13">
        <v>8587095825</v>
      </c>
      <c r="C2848" s="42" t="s">
        <v>437</v>
      </c>
      <c r="D2848" s="42" t="s">
        <v>438</v>
      </c>
      <c r="E2848" s="43">
        <v>41215.375</v>
      </c>
      <c r="F2848" s="42" t="s">
        <v>2795</v>
      </c>
      <c r="G2848" s="13" t="s">
        <v>749</v>
      </c>
      <c r="H2848" s="13">
        <v>1425</v>
      </c>
      <c r="I2848" s="13">
        <v>1245</v>
      </c>
      <c r="J2848" s="13" t="s">
        <v>2796</v>
      </c>
    </row>
    <row r="2849" spans="1:10" ht="15" customHeight="1">
      <c r="A2849" s="42" t="s">
        <v>2797</v>
      </c>
      <c r="B2849" s="13">
        <v>9930664082</v>
      </c>
      <c r="C2849" s="42" t="s">
        <v>437</v>
      </c>
      <c r="D2849" s="42" t="s">
        <v>438</v>
      </c>
      <c r="E2849" s="43">
        <v>41216.458333333336</v>
      </c>
      <c r="F2849" s="42" t="s">
        <v>2795</v>
      </c>
      <c r="G2849" s="13" t="s">
        <v>693</v>
      </c>
      <c r="H2849" s="13">
        <v>4400</v>
      </c>
      <c r="I2849" s="13">
        <v>3895</v>
      </c>
      <c r="J2849" s="13" t="s">
        <v>2796</v>
      </c>
    </row>
    <row r="2850" spans="1:10" ht="15" customHeight="1">
      <c r="A2850" s="42" t="s">
        <v>2798</v>
      </c>
      <c r="B2850" s="13">
        <v>9336117490</v>
      </c>
      <c r="C2850" s="42" t="s">
        <v>437</v>
      </c>
      <c r="D2850" s="42" t="s">
        <v>438</v>
      </c>
      <c r="E2850" s="43">
        <v>41219.604166666664</v>
      </c>
      <c r="F2850" s="42" t="s">
        <v>2795</v>
      </c>
      <c r="G2850" s="13" t="s">
        <v>749</v>
      </c>
      <c r="H2850" s="13">
        <v>1200</v>
      </c>
      <c r="I2850" s="13">
        <v>1095</v>
      </c>
      <c r="J2850" s="13" t="s">
        <v>2796</v>
      </c>
    </row>
    <row r="2851" spans="1:10" ht="15" customHeight="1">
      <c r="A2851" s="42" t="s">
        <v>2799</v>
      </c>
      <c r="B2851" s="13">
        <v>9341335554</v>
      </c>
      <c r="C2851" s="42" t="s">
        <v>437</v>
      </c>
      <c r="D2851" s="42" t="s">
        <v>486</v>
      </c>
      <c r="E2851" s="43">
        <v>41214.239583333336</v>
      </c>
      <c r="F2851" s="42" t="s">
        <v>2800</v>
      </c>
      <c r="G2851" s="13" t="s">
        <v>749</v>
      </c>
      <c r="H2851" s="13">
        <v>1378.5</v>
      </c>
      <c r="I2851" s="13">
        <v>1253</v>
      </c>
      <c r="J2851" s="13" t="s">
        <v>2801</v>
      </c>
    </row>
    <row r="2852" spans="1:10" ht="15" customHeight="1">
      <c r="A2852" s="42" t="s">
        <v>2802</v>
      </c>
      <c r="B2852" s="13">
        <v>9819263629</v>
      </c>
      <c r="C2852" s="42" t="s">
        <v>437</v>
      </c>
      <c r="D2852" s="42" t="s">
        <v>486</v>
      </c>
      <c r="E2852" s="43">
        <v>41217.458333333336</v>
      </c>
      <c r="F2852" s="42" t="s">
        <v>2800</v>
      </c>
      <c r="G2852" s="13" t="s">
        <v>749</v>
      </c>
      <c r="H2852" s="13">
        <v>1200</v>
      </c>
      <c r="I2852" s="13">
        <v>1095</v>
      </c>
      <c r="J2852" s="13" t="s">
        <v>2801</v>
      </c>
    </row>
    <row r="2853" spans="1:10" ht="15" customHeight="1">
      <c r="A2853" s="42" t="s">
        <v>2803</v>
      </c>
      <c r="B2853" s="13">
        <v>9820029575</v>
      </c>
      <c r="C2853" s="42" t="s">
        <v>437</v>
      </c>
      <c r="D2853" s="42" t="s">
        <v>438</v>
      </c>
      <c r="E2853" s="43">
        <v>41214.3125</v>
      </c>
      <c r="F2853" s="42" t="s">
        <v>2804</v>
      </c>
      <c r="G2853" s="13" t="s">
        <v>440</v>
      </c>
      <c r="H2853" s="13">
        <v>109</v>
      </c>
      <c r="I2853" s="13">
        <v>185</v>
      </c>
      <c r="J2853" s="13" t="s">
        <v>2805</v>
      </c>
    </row>
    <row r="2854" spans="1:10" ht="15" customHeight="1">
      <c r="A2854" s="42" t="s">
        <v>2052</v>
      </c>
      <c r="B2854" s="13">
        <v>9619330312</v>
      </c>
      <c r="C2854" s="42" t="s">
        <v>437</v>
      </c>
      <c r="D2854" s="42" t="s">
        <v>461</v>
      </c>
      <c r="E2854" s="43">
        <v>41214.354166666664</v>
      </c>
      <c r="F2854" s="42" t="s">
        <v>2804</v>
      </c>
      <c r="G2854" s="13" t="s">
        <v>440</v>
      </c>
      <c r="H2854" s="13">
        <v>330</v>
      </c>
      <c r="I2854" s="13">
        <v>185</v>
      </c>
      <c r="J2854" s="13" t="s">
        <v>2805</v>
      </c>
    </row>
    <row r="2855" spans="1:10" ht="15" customHeight="1">
      <c r="A2855" s="42" t="s">
        <v>886</v>
      </c>
      <c r="B2855" s="13">
        <v>9819852854</v>
      </c>
      <c r="C2855" s="42" t="s">
        <v>437</v>
      </c>
      <c r="D2855" s="42" t="s">
        <v>438</v>
      </c>
      <c r="E2855" s="43">
        <v>41214.447916666664</v>
      </c>
      <c r="F2855" s="42" t="s">
        <v>2804</v>
      </c>
      <c r="G2855" s="13" t="s">
        <v>440</v>
      </c>
      <c r="H2855" s="13">
        <v>373</v>
      </c>
      <c r="I2855" s="13">
        <v>185</v>
      </c>
      <c r="J2855" s="13" t="s">
        <v>2805</v>
      </c>
    </row>
    <row r="2856" spans="1:10" ht="15" customHeight="1">
      <c r="A2856" s="42" t="s">
        <v>2806</v>
      </c>
      <c r="B2856" s="13">
        <v>9820157989</v>
      </c>
      <c r="C2856" s="42" t="s">
        <v>437</v>
      </c>
      <c r="D2856" s="42" t="s">
        <v>438</v>
      </c>
      <c r="E2856" s="43">
        <v>41214.541666666664</v>
      </c>
      <c r="F2856" s="42" t="s">
        <v>2804</v>
      </c>
      <c r="G2856" s="13" t="s">
        <v>440</v>
      </c>
      <c r="H2856" s="13">
        <v>100</v>
      </c>
      <c r="I2856" s="13">
        <v>185</v>
      </c>
      <c r="J2856" s="13" t="s">
        <v>2805</v>
      </c>
    </row>
    <row r="2857" spans="1:10" ht="15" customHeight="1">
      <c r="A2857" s="42" t="s">
        <v>1889</v>
      </c>
      <c r="B2857" s="13">
        <v>9833506507</v>
      </c>
      <c r="C2857" s="42" t="s">
        <v>437</v>
      </c>
      <c r="D2857" s="42" t="s">
        <v>438</v>
      </c>
      <c r="E2857" s="43">
        <v>41214.59375</v>
      </c>
      <c r="F2857" s="42" t="s">
        <v>2804</v>
      </c>
      <c r="G2857" s="13" t="s">
        <v>440</v>
      </c>
      <c r="H2857" s="13">
        <v>275</v>
      </c>
      <c r="I2857" s="13">
        <v>185</v>
      </c>
      <c r="J2857" s="13" t="s">
        <v>2805</v>
      </c>
    </row>
    <row r="2858" spans="1:10" ht="15" customHeight="1">
      <c r="A2858" s="42" t="s">
        <v>2807</v>
      </c>
      <c r="B2858" s="13">
        <v>2266715056</v>
      </c>
      <c r="C2858" s="42" t="s">
        <v>437</v>
      </c>
      <c r="D2858" s="42" t="s">
        <v>438</v>
      </c>
      <c r="E2858" s="43">
        <v>41215.322916666664</v>
      </c>
      <c r="F2858" s="42" t="s">
        <v>2804</v>
      </c>
      <c r="G2858" s="13" t="s">
        <v>440</v>
      </c>
      <c r="H2858" s="13">
        <v>459</v>
      </c>
      <c r="I2858" s="13">
        <v>342</v>
      </c>
      <c r="J2858" s="13" t="s">
        <v>2805</v>
      </c>
    </row>
    <row r="2859" spans="1:10" ht="15" customHeight="1">
      <c r="A2859" s="42" t="s">
        <v>2808</v>
      </c>
      <c r="B2859" s="13">
        <v>8767246024</v>
      </c>
      <c r="C2859" s="42" t="s">
        <v>437</v>
      </c>
      <c r="D2859" s="42" t="s">
        <v>438</v>
      </c>
      <c r="E2859" s="43">
        <v>41215.46875</v>
      </c>
      <c r="F2859" s="42" t="s">
        <v>2804</v>
      </c>
      <c r="G2859" s="13" t="s">
        <v>440</v>
      </c>
      <c r="H2859" s="13">
        <v>940</v>
      </c>
      <c r="I2859" s="13">
        <v>342</v>
      </c>
      <c r="J2859" s="13" t="s">
        <v>2805</v>
      </c>
    </row>
    <row r="2860" spans="1:10" ht="15" customHeight="1">
      <c r="A2860" s="42" t="s">
        <v>2190</v>
      </c>
      <c r="B2860" s="13">
        <v>9167002489</v>
      </c>
      <c r="C2860" s="42" t="s">
        <v>437</v>
      </c>
      <c r="D2860" s="42" t="s">
        <v>461</v>
      </c>
      <c r="E2860" s="43">
        <v>41215.770833333336</v>
      </c>
      <c r="F2860" s="42" t="s">
        <v>2804</v>
      </c>
      <c r="G2860" s="13" t="s">
        <v>440</v>
      </c>
      <c r="H2860" s="13">
        <v>130</v>
      </c>
      <c r="I2860" s="13">
        <v>342</v>
      </c>
      <c r="J2860" s="13" t="s">
        <v>2805</v>
      </c>
    </row>
    <row r="2861" spans="1:10" ht="15" customHeight="1">
      <c r="A2861" s="42" t="s">
        <v>1217</v>
      </c>
      <c r="B2861" s="13">
        <v>9820765960</v>
      </c>
      <c r="C2861" s="42" t="s">
        <v>437</v>
      </c>
      <c r="D2861" s="42" t="s">
        <v>438</v>
      </c>
      <c r="E2861" s="43">
        <v>41215.947916666664</v>
      </c>
      <c r="F2861" s="42" t="s">
        <v>2804</v>
      </c>
      <c r="G2861" s="13" t="s">
        <v>440</v>
      </c>
      <c r="H2861" s="13">
        <v>203</v>
      </c>
      <c r="I2861" s="13">
        <v>342</v>
      </c>
      <c r="J2861" s="13" t="s">
        <v>2805</v>
      </c>
    </row>
    <row r="2862" spans="1:10" ht="15" customHeight="1">
      <c r="A2862" s="42" t="s">
        <v>2809</v>
      </c>
      <c r="B2862" s="13">
        <v>9819773301</v>
      </c>
      <c r="C2862" s="42" t="s">
        <v>437</v>
      </c>
      <c r="D2862" s="42" t="s">
        <v>438</v>
      </c>
      <c r="E2862" s="43">
        <v>41216.302083333336</v>
      </c>
      <c r="F2862" s="42" t="s">
        <v>2804</v>
      </c>
      <c r="G2862" s="13" t="s">
        <v>440</v>
      </c>
      <c r="H2862" s="13">
        <v>100</v>
      </c>
      <c r="I2862" s="13">
        <v>290</v>
      </c>
      <c r="J2862" s="13" t="s">
        <v>2805</v>
      </c>
    </row>
    <row r="2863" spans="1:10" ht="15" customHeight="1">
      <c r="A2863" s="42" t="s">
        <v>999</v>
      </c>
      <c r="B2863" s="13">
        <v>9004061630</v>
      </c>
      <c r="C2863" s="42" t="s">
        <v>437</v>
      </c>
      <c r="D2863" s="42" t="s">
        <v>438</v>
      </c>
      <c r="E2863" s="43">
        <v>41216.354166666664</v>
      </c>
      <c r="F2863" s="42" t="s">
        <v>2804</v>
      </c>
      <c r="G2863" s="13" t="s">
        <v>440</v>
      </c>
      <c r="H2863" s="13">
        <v>142</v>
      </c>
      <c r="I2863" s="13">
        <v>290</v>
      </c>
      <c r="J2863" s="13" t="s">
        <v>2805</v>
      </c>
    </row>
    <row r="2864" spans="1:10" ht="15" customHeight="1">
      <c r="A2864" s="42" t="s">
        <v>2810</v>
      </c>
      <c r="B2864" s="13">
        <v>9900027149</v>
      </c>
      <c r="C2864" s="42" t="s">
        <v>437</v>
      </c>
      <c r="D2864" s="42" t="s">
        <v>438</v>
      </c>
      <c r="E2864" s="43">
        <v>41216.427083333336</v>
      </c>
      <c r="F2864" s="42" t="s">
        <v>2804</v>
      </c>
      <c r="G2864" s="13" t="s">
        <v>440</v>
      </c>
      <c r="H2864" s="13">
        <v>386</v>
      </c>
      <c r="I2864" s="13">
        <v>290</v>
      </c>
      <c r="J2864" s="13" t="s">
        <v>2805</v>
      </c>
    </row>
    <row r="2865" spans="1:10" ht="15" customHeight="1">
      <c r="A2865" s="42" t="s">
        <v>2811</v>
      </c>
      <c r="B2865" s="13">
        <v>9820455669</v>
      </c>
      <c r="C2865" s="42" t="s">
        <v>437</v>
      </c>
      <c r="D2865" s="42" t="s">
        <v>438</v>
      </c>
      <c r="E2865" s="43">
        <v>41216.552083333336</v>
      </c>
      <c r="F2865" s="42" t="s">
        <v>2804</v>
      </c>
      <c r="G2865" s="13" t="s">
        <v>440</v>
      </c>
      <c r="H2865" s="13">
        <v>844.2</v>
      </c>
      <c r="I2865" s="13">
        <v>290</v>
      </c>
      <c r="J2865" s="13" t="s">
        <v>2805</v>
      </c>
    </row>
    <row r="2866" spans="1:10" ht="15" customHeight="1">
      <c r="A2866" s="42" t="s">
        <v>2812</v>
      </c>
      <c r="B2866" s="13">
        <v>8879474226</v>
      </c>
      <c r="C2866" s="42" t="s">
        <v>437</v>
      </c>
      <c r="D2866" s="42" t="s">
        <v>438</v>
      </c>
      <c r="E2866" s="43">
        <v>41218.1875</v>
      </c>
      <c r="F2866" s="42" t="s">
        <v>2804</v>
      </c>
      <c r="G2866" s="13" t="s">
        <v>440</v>
      </c>
      <c r="H2866" s="13">
        <v>207</v>
      </c>
      <c r="I2866" s="13">
        <v>181</v>
      </c>
      <c r="J2866" s="13" t="s">
        <v>2805</v>
      </c>
    </row>
    <row r="2867" spans="1:10" ht="15" customHeight="1">
      <c r="A2867" s="42" t="s">
        <v>1831</v>
      </c>
      <c r="B2867" s="13">
        <v>9167326997</v>
      </c>
      <c r="C2867" s="42" t="s">
        <v>437</v>
      </c>
      <c r="D2867" s="42" t="s">
        <v>438</v>
      </c>
      <c r="E2867" s="43">
        <v>41218.25</v>
      </c>
      <c r="F2867" s="42" t="s">
        <v>2804</v>
      </c>
      <c r="G2867" s="13" t="s">
        <v>440</v>
      </c>
      <c r="H2867" s="13">
        <v>213</v>
      </c>
      <c r="I2867" s="13">
        <v>181</v>
      </c>
      <c r="J2867" s="13" t="s">
        <v>2805</v>
      </c>
    </row>
    <row r="2868" spans="1:10" ht="15" customHeight="1">
      <c r="A2868" s="42" t="s">
        <v>1856</v>
      </c>
      <c r="B2868" s="13">
        <v>9920110510</v>
      </c>
      <c r="C2868" s="42" t="s">
        <v>437</v>
      </c>
      <c r="D2868" s="42" t="s">
        <v>438</v>
      </c>
      <c r="E2868" s="43">
        <v>41218.302083333336</v>
      </c>
      <c r="F2868" s="42" t="s">
        <v>2804</v>
      </c>
      <c r="G2868" s="13" t="s">
        <v>440</v>
      </c>
      <c r="H2868" s="13">
        <v>218</v>
      </c>
      <c r="I2868" s="13">
        <v>181</v>
      </c>
      <c r="J2868" s="13" t="s">
        <v>2805</v>
      </c>
    </row>
    <row r="2869" spans="1:10" ht="15" customHeight="1">
      <c r="A2869" s="42" t="s">
        <v>474</v>
      </c>
      <c r="B2869" s="13">
        <v>7208008001</v>
      </c>
      <c r="C2869" s="42" t="s">
        <v>437</v>
      </c>
      <c r="D2869" s="42" t="s">
        <v>448</v>
      </c>
      <c r="E2869" s="43">
        <v>41218.34375</v>
      </c>
      <c r="F2869" s="42" t="s">
        <v>2804</v>
      </c>
      <c r="G2869" s="13" t="s">
        <v>440</v>
      </c>
      <c r="H2869" s="13">
        <v>297</v>
      </c>
      <c r="I2869" s="13">
        <v>181</v>
      </c>
      <c r="J2869" s="13" t="s">
        <v>2805</v>
      </c>
    </row>
    <row r="2870" spans="1:10" ht="15" customHeight="1">
      <c r="A2870" s="42" t="s">
        <v>2813</v>
      </c>
      <c r="B2870" s="13">
        <v>9833614680</v>
      </c>
      <c r="C2870" s="42" t="s">
        <v>437</v>
      </c>
      <c r="D2870" s="42" t="s">
        <v>461</v>
      </c>
      <c r="E2870" s="43">
        <v>41218.395833333336</v>
      </c>
      <c r="F2870" s="42" t="s">
        <v>2804</v>
      </c>
      <c r="G2870" s="13" t="s">
        <v>440</v>
      </c>
      <c r="H2870" s="13">
        <v>179</v>
      </c>
      <c r="I2870" s="13">
        <v>181</v>
      </c>
      <c r="J2870" s="13" t="s">
        <v>2805</v>
      </c>
    </row>
    <row r="2871" spans="1:10" ht="15" customHeight="1">
      <c r="A2871" s="42" t="s">
        <v>1776</v>
      </c>
      <c r="B2871" s="13">
        <v>8286000333</v>
      </c>
      <c r="C2871" s="42" t="s">
        <v>437</v>
      </c>
      <c r="D2871" s="42" t="s">
        <v>448</v>
      </c>
      <c r="E2871" s="43">
        <v>41218.416666666664</v>
      </c>
      <c r="F2871" s="42" t="s">
        <v>2804</v>
      </c>
      <c r="G2871" s="13" t="s">
        <v>440</v>
      </c>
      <c r="H2871" s="13">
        <v>129</v>
      </c>
      <c r="I2871" s="13">
        <v>181</v>
      </c>
      <c r="J2871" s="13" t="s">
        <v>2805</v>
      </c>
    </row>
    <row r="2872" spans="1:10" ht="15" customHeight="1">
      <c r="A2872" s="42" t="s">
        <v>2814</v>
      </c>
      <c r="B2872" s="13">
        <v>9819412448</v>
      </c>
      <c r="C2872" s="42" t="s">
        <v>437</v>
      </c>
      <c r="D2872" s="42" t="s">
        <v>438</v>
      </c>
      <c r="E2872" s="43">
        <v>41218.520833333336</v>
      </c>
      <c r="F2872" s="42" t="s">
        <v>2804</v>
      </c>
      <c r="G2872" s="13" t="s">
        <v>440</v>
      </c>
      <c r="H2872" s="13">
        <v>259</v>
      </c>
      <c r="I2872" s="13">
        <v>181</v>
      </c>
      <c r="J2872" s="13" t="s">
        <v>2805</v>
      </c>
    </row>
    <row r="2873" spans="1:10" ht="15" customHeight="1">
      <c r="A2873" s="42" t="s">
        <v>1821</v>
      </c>
      <c r="B2873" s="13">
        <v>9769008423</v>
      </c>
      <c r="C2873" s="42" t="s">
        <v>437</v>
      </c>
      <c r="D2873" s="42" t="s">
        <v>486</v>
      </c>
      <c r="E2873" s="43">
        <v>41218.75</v>
      </c>
      <c r="F2873" s="42" t="s">
        <v>2804</v>
      </c>
      <c r="G2873" s="13" t="s">
        <v>440</v>
      </c>
      <c r="H2873" s="13">
        <v>278</v>
      </c>
      <c r="I2873" s="13">
        <v>181</v>
      </c>
      <c r="J2873" s="13" t="s">
        <v>2805</v>
      </c>
    </row>
    <row r="2874" spans="1:10" ht="15" customHeight="1">
      <c r="A2874" s="42" t="s">
        <v>678</v>
      </c>
      <c r="B2874" s="13">
        <v>9769551132</v>
      </c>
      <c r="C2874" s="42" t="s">
        <v>437</v>
      </c>
      <c r="D2874" s="42" t="s">
        <v>461</v>
      </c>
      <c r="E2874" s="43">
        <v>41218.791666666664</v>
      </c>
      <c r="F2874" s="42" t="s">
        <v>2804</v>
      </c>
      <c r="G2874" s="13" t="s">
        <v>440</v>
      </c>
      <c r="H2874" s="13">
        <v>287</v>
      </c>
      <c r="I2874" s="13">
        <v>181</v>
      </c>
      <c r="J2874" s="13" t="s">
        <v>2805</v>
      </c>
    </row>
    <row r="2875" spans="1:10" ht="15" customHeight="1">
      <c r="A2875" s="42" t="s">
        <v>2815</v>
      </c>
      <c r="B2875" s="13">
        <v>9870332423</v>
      </c>
      <c r="C2875" s="42" t="s">
        <v>437</v>
      </c>
      <c r="D2875" s="42" t="s">
        <v>438</v>
      </c>
      <c r="E2875" s="43">
        <v>41218.947916666664</v>
      </c>
      <c r="F2875" s="42" t="s">
        <v>2804</v>
      </c>
      <c r="G2875" s="13" t="s">
        <v>440</v>
      </c>
      <c r="H2875" s="13">
        <v>253</v>
      </c>
      <c r="I2875" s="13">
        <v>181</v>
      </c>
      <c r="J2875" s="13" t="s">
        <v>2805</v>
      </c>
    </row>
    <row r="2876" spans="1:10" ht="15" customHeight="1">
      <c r="A2876" s="42" t="s">
        <v>1602</v>
      </c>
      <c r="B2876" s="13">
        <v>9867991203</v>
      </c>
      <c r="C2876" s="42" t="s">
        <v>437</v>
      </c>
      <c r="D2876" s="42" t="s">
        <v>438</v>
      </c>
      <c r="E2876" s="43">
        <v>41219.34375</v>
      </c>
      <c r="F2876" s="42" t="s">
        <v>2804</v>
      </c>
      <c r="G2876" s="13" t="s">
        <v>440</v>
      </c>
      <c r="H2876" s="13">
        <v>160</v>
      </c>
      <c r="I2876" s="13">
        <v>252</v>
      </c>
      <c r="J2876" s="13" t="s">
        <v>2805</v>
      </c>
    </row>
    <row r="2877" spans="1:10" ht="15" customHeight="1">
      <c r="A2877" s="42" t="s">
        <v>2816</v>
      </c>
      <c r="B2877" s="13">
        <v>9819643767</v>
      </c>
      <c r="C2877" s="42" t="s">
        <v>437</v>
      </c>
      <c r="D2877" s="42" t="s">
        <v>438</v>
      </c>
      <c r="E2877" s="43">
        <v>41219.427083333336</v>
      </c>
      <c r="F2877" s="42" t="s">
        <v>2804</v>
      </c>
      <c r="G2877" s="13" t="s">
        <v>440</v>
      </c>
      <c r="H2877" s="13">
        <v>152</v>
      </c>
      <c r="I2877" s="13">
        <v>252</v>
      </c>
      <c r="J2877" s="13" t="s">
        <v>2805</v>
      </c>
    </row>
    <row r="2878" spans="1:10" ht="15" customHeight="1">
      <c r="A2878" s="42" t="s">
        <v>2817</v>
      </c>
      <c r="B2878" s="13">
        <v>9820165396</v>
      </c>
      <c r="C2878" s="42" t="s">
        <v>437</v>
      </c>
      <c r="D2878" s="42" t="s">
        <v>438</v>
      </c>
      <c r="E2878" s="43">
        <v>41219.5</v>
      </c>
      <c r="F2878" s="42" t="s">
        <v>2804</v>
      </c>
      <c r="G2878" s="13" t="s">
        <v>440</v>
      </c>
      <c r="H2878" s="13">
        <v>140</v>
      </c>
      <c r="I2878" s="13">
        <v>252</v>
      </c>
      <c r="J2878" s="13" t="s">
        <v>2805</v>
      </c>
    </row>
    <row r="2879" spans="1:10" ht="15" customHeight="1">
      <c r="A2879" s="42" t="s">
        <v>535</v>
      </c>
      <c r="B2879" s="13">
        <v>9619678182</v>
      </c>
      <c r="C2879" s="42" t="s">
        <v>437</v>
      </c>
      <c r="D2879" s="42" t="s">
        <v>461</v>
      </c>
      <c r="E2879" s="43">
        <v>41219.552083333336</v>
      </c>
      <c r="F2879" s="42" t="s">
        <v>2804</v>
      </c>
      <c r="G2879" s="13" t="s">
        <v>440</v>
      </c>
      <c r="H2879" s="13">
        <v>100</v>
      </c>
      <c r="I2879" s="13">
        <v>252</v>
      </c>
      <c r="J2879" s="13" t="s">
        <v>2805</v>
      </c>
    </row>
    <row r="2880" spans="1:10" ht="15" customHeight="1">
      <c r="A2880" s="42" t="s">
        <v>480</v>
      </c>
      <c r="B2880" s="13">
        <v>7208008001</v>
      </c>
      <c r="C2880" s="42" t="s">
        <v>437</v>
      </c>
      <c r="D2880" s="42" t="s">
        <v>448</v>
      </c>
      <c r="E2880" s="43">
        <v>41219.729166666664</v>
      </c>
      <c r="F2880" s="42" t="s">
        <v>2804</v>
      </c>
      <c r="G2880" s="13" t="s">
        <v>440</v>
      </c>
      <c r="H2880" s="13">
        <v>1106</v>
      </c>
      <c r="I2880" s="13">
        <v>252</v>
      </c>
      <c r="J2880" s="13" t="s">
        <v>2805</v>
      </c>
    </row>
    <row r="2881" spans="1:10" ht="15" customHeight="1">
      <c r="A2881" s="42" t="s">
        <v>483</v>
      </c>
      <c r="B2881" s="13">
        <v>9819784663</v>
      </c>
      <c r="C2881" s="42" t="s">
        <v>437</v>
      </c>
      <c r="D2881" s="42" t="s">
        <v>438</v>
      </c>
      <c r="E2881" s="43">
        <v>41219.947916666664</v>
      </c>
      <c r="F2881" s="42" t="s">
        <v>2804</v>
      </c>
      <c r="G2881" s="13" t="s">
        <v>440</v>
      </c>
      <c r="H2881" s="13">
        <v>265</v>
      </c>
      <c r="I2881" s="13">
        <v>252</v>
      </c>
      <c r="J2881" s="13" t="s">
        <v>2805</v>
      </c>
    </row>
    <row r="2882" spans="1:10" ht="15" customHeight="1">
      <c r="A2882" s="42" t="s">
        <v>2818</v>
      </c>
      <c r="B2882" s="13">
        <v>9820105866</v>
      </c>
      <c r="C2882" s="42" t="s">
        <v>437</v>
      </c>
      <c r="D2882" s="42" t="s">
        <v>438</v>
      </c>
      <c r="E2882" s="43">
        <v>41220.302083333336</v>
      </c>
      <c r="F2882" s="42" t="s">
        <v>2804</v>
      </c>
      <c r="G2882" s="13" t="s">
        <v>440</v>
      </c>
      <c r="H2882" s="13">
        <v>205</v>
      </c>
      <c r="I2882" s="13">
        <v>210</v>
      </c>
      <c r="J2882" s="13" t="s">
        <v>2805</v>
      </c>
    </row>
    <row r="2883" spans="1:10" ht="15" customHeight="1">
      <c r="A2883" s="42" t="s">
        <v>480</v>
      </c>
      <c r="B2883" s="13">
        <v>7208008001</v>
      </c>
      <c r="C2883" s="42" t="s">
        <v>437</v>
      </c>
      <c r="D2883" s="42" t="s">
        <v>448</v>
      </c>
      <c r="E2883" s="43">
        <v>41220.375</v>
      </c>
      <c r="F2883" s="42" t="s">
        <v>2804</v>
      </c>
      <c r="G2883" s="13" t="s">
        <v>440</v>
      </c>
      <c r="H2883" s="13">
        <v>305</v>
      </c>
      <c r="I2883" s="13">
        <v>210</v>
      </c>
      <c r="J2883" s="13" t="s">
        <v>2805</v>
      </c>
    </row>
    <row r="2884" spans="1:10" ht="15" customHeight="1">
      <c r="A2884" s="42" t="s">
        <v>2819</v>
      </c>
      <c r="B2884" s="13">
        <v>9769567771</v>
      </c>
      <c r="C2884" s="42" t="s">
        <v>437</v>
      </c>
      <c r="D2884" s="42" t="s">
        <v>438</v>
      </c>
      <c r="E2884" s="43">
        <v>41220.4375</v>
      </c>
      <c r="F2884" s="42" t="s">
        <v>2804</v>
      </c>
      <c r="G2884" s="13" t="s">
        <v>440</v>
      </c>
      <c r="H2884" s="13">
        <v>432</v>
      </c>
      <c r="I2884" s="13">
        <v>210</v>
      </c>
      <c r="J2884" s="13" t="s">
        <v>2805</v>
      </c>
    </row>
    <row r="2885" spans="1:10" ht="15" customHeight="1">
      <c r="A2885" s="42" t="s">
        <v>916</v>
      </c>
      <c r="B2885" s="13">
        <v>9167845595</v>
      </c>
      <c r="C2885" s="42" t="s">
        <v>437</v>
      </c>
      <c r="D2885" s="42" t="s">
        <v>438</v>
      </c>
      <c r="E2885" s="43">
        <v>41220.520833333336</v>
      </c>
      <c r="F2885" s="42" t="s">
        <v>2804</v>
      </c>
      <c r="G2885" s="13" t="s">
        <v>440</v>
      </c>
      <c r="H2885" s="13">
        <v>394</v>
      </c>
      <c r="I2885" s="13">
        <v>210</v>
      </c>
      <c r="J2885" s="13" t="s">
        <v>2805</v>
      </c>
    </row>
    <row r="2886" spans="1:10" ht="15" customHeight="1">
      <c r="A2886" s="42" t="s">
        <v>1459</v>
      </c>
      <c r="B2886" s="13">
        <v>9930438930</v>
      </c>
      <c r="C2886" s="42" t="s">
        <v>437</v>
      </c>
      <c r="D2886" s="42" t="s">
        <v>438</v>
      </c>
      <c r="E2886" s="43">
        <v>41220.770833333336</v>
      </c>
      <c r="F2886" s="42" t="s">
        <v>2804</v>
      </c>
      <c r="G2886" s="13" t="s">
        <v>440</v>
      </c>
      <c r="H2886" s="13">
        <v>149</v>
      </c>
      <c r="I2886" s="13">
        <v>210</v>
      </c>
      <c r="J2886" s="13" t="s">
        <v>2805</v>
      </c>
    </row>
    <row r="2887" spans="1:10" ht="15" customHeight="1">
      <c r="A2887" s="42" t="s">
        <v>543</v>
      </c>
      <c r="B2887" s="13">
        <v>9833003451</v>
      </c>
      <c r="C2887" s="42" t="s">
        <v>437</v>
      </c>
      <c r="D2887" s="42" t="s">
        <v>438</v>
      </c>
      <c r="E2887" s="43">
        <v>41220.833333333336</v>
      </c>
      <c r="F2887" s="42" t="s">
        <v>2804</v>
      </c>
      <c r="G2887" s="13" t="s">
        <v>440</v>
      </c>
      <c r="H2887" s="13">
        <v>176</v>
      </c>
      <c r="I2887" s="13">
        <v>210</v>
      </c>
      <c r="J2887" s="13" t="s">
        <v>2805</v>
      </c>
    </row>
    <row r="2888" spans="1:10" ht="15" customHeight="1">
      <c r="A2888" s="42" t="s">
        <v>2820</v>
      </c>
      <c r="B2888" s="13">
        <v>9702222371</v>
      </c>
      <c r="C2888" s="42" t="s">
        <v>437</v>
      </c>
      <c r="D2888" s="42" t="s">
        <v>438</v>
      </c>
      <c r="E2888" s="43">
        <v>41220.885416666664</v>
      </c>
      <c r="F2888" s="42" t="s">
        <v>2804</v>
      </c>
      <c r="G2888" s="13" t="s">
        <v>440</v>
      </c>
      <c r="H2888" s="13">
        <v>217</v>
      </c>
      <c r="I2888" s="13">
        <v>210</v>
      </c>
      <c r="J2888" s="13" t="s">
        <v>2805</v>
      </c>
    </row>
    <row r="2889" spans="1:10" ht="15" customHeight="1">
      <c r="A2889" s="42" t="s">
        <v>975</v>
      </c>
      <c r="B2889" s="13">
        <v>9820170953</v>
      </c>
      <c r="C2889" s="42" t="s">
        <v>437</v>
      </c>
      <c r="D2889" s="42" t="s">
        <v>438</v>
      </c>
      <c r="E2889" s="43">
        <v>41215.083333333336</v>
      </c>
      <c r="F2889" s="42" t="s">
        <v>2821</v>
      </c>
      <c r="G2889" s="13" t="s">
        <v>440</v>
      </c>
      <c r="H2889" s="13">
        <v>165.2</v>
      </c>
      <c r="I2889" s="13">
        <v>168</v>
      </c>
      <c r="J2889" s="13" t="s">
        <v>2822</v>
      </c>
    </row>
    <row r="2890" spans="1:10" ht="15" customHeight="1">
      <c r="A2890" s="42" t="s">
        <v>2277</v>
      </c>
      <c r="B2890" s="13">
        <v>9820340650</v>
      </c>
      <c r="C2890" s="42" t="s">
        <v>437</v>
      </c>
      <c r="D2890" s="42" t="s">
        <v>438</v>
      </c>
      <c r="E2890" s="43">
        <v>41215.1875</v>
      </c>
      <c r="F2890" s="42" t="s">
        <v>2821</v>
      </c>
      <c r="G2890" s="13" t="s">
        <v>440</v>
      </c>
      <c r="H2890" s="13">
        <v>214</v>
      </c>
      <c r="I2890" s="13">
        <v>218</v>
      </c>
      <c r="J2890" s="13" t="s">
        <v>2822</v>
      </c>
    </row>
    <row r="2891" spans="1:10" ht="15" customHeight="1">
      <c r="A2891" s="42" t="s">
        <v>2823</v>
      </c>
      <c r="B2891" s="13">
        <v>9820420856</v>
      </c>
      <c r="C2891" s="42" t="s">
        <v>437</v>
      </c>
      <c r="D2891" s="42" t="s">
        <v>438</v>
      </c>
      <c r="E2891" s="43">
        <v>41215.25</v>
      </c>
      <c r="F2891" s="42" t="s">
        <v>2821</v>
      </c>
      <c r="G2891" s="13" t="s">
        <v>440</v>
      </c>
      <c r="H2891" s="13">
        <v>298</v>
      </c>
      <c r="I2891" s="13">
        <v>305</v>
      </c>
      <c r="J2891" s="13" t="s">
        <v>2822</v>
      </c>
    </row>
    <row r="2892" spans="1:10" ht="15" customHeight="1">
      <c r="A2892" s="42" t="s">
        <v>518</v>
      </c>
      <c r="B2892" s="13">
        <v>9987054262</v>
      </c>
      <c r="C2892" s="42" t="s">
        <v>437</v>
      </c>
      <c r="D2892" s="42" t="s">
        <v>438</v>
      </c>
      <c r="E2892" s="43">
        <v>41215.3125</v>
      </c>
      <c r="F2892" s="42" t="s">
        <v>2821</v>
      </c>
      <c r="G2892" s="13" t="s">
        <v>440</v>
      </c>
      <c r="H2892" s="13">
        <v>249</v>
      </c>
      <c r="I2892" s="13">
        <v>251</v>
      </c>
      <c r="J2892" s="13" t="s">
        <v>2822</v>
      </c>
    </row>
    <row r="2893" spans="1:10" ht="15" customHeight="1">
      <c r="A2893" s="42" t="s">
        <v>2824</v>
      </c>
      <c r="B2893" s="13">
        <v>9821110240</v>
      </c>
      <c r="C2893" s="42" t="s">
        <v>437</v>
      </c>
      <c r="D2893" s="42" t="s">
        <v>438</v>
      </c>
      <c r="E2893" s="43">
        <v>41215.375</v>
      </c>
      <c r="F2893" s="42" t="s">
        <v>2821</v>
      </c>
      <c r="G2893" s="13" t="s">
        <v>440</v>
      </c>
      <c r="H2893" s="13">
        <v>147</v>
      </c>
      <c r="I2893" s="13">
        <v>124</v>
      </c>
      <c r="J2893" s="13" t="s">
        <v>2822</v>
      </c>
    </row>
    <row r="2894" spans="1:10" ht="15" customHeight="1">
      <c r="A2894" s="42" t="s">
        <v>2825</v>
      </c>
      <c r="B2894" s="13">
        <v>7738009959</v>
      </c>
      <c r="C2894" s="42" t="s">
        <v>437</v>
      </c>
      <c r="D2894" s="42" t="s">
        <v>438</v>
      </c>
      <c r="E2894" s="43">
        <v>41216</v>
      </c>
      <c r="F2894" s="42" t="s">
        <v>2821</v>
      </c>
      <c r="G2894" s="13" t="s">
        <v>440</v>
      </c>
      <c r="H2894" s="13">
        <v>109</v>
      </c>
      <c r="I2894" s="13">
        <v>104</v>
      </c>
      <c r="J2894" s="13" t="s">
        <v>2822</v>
      </c>
    </row>
    <row r="2895" spans="1:10" ht="15" customHeight="1">
      <c r="A2895" s="42" t="s">
        <v>2826</v>
      </c>
      <c r="B2895" s="13">
        <v>7738112220</v>
      </c>
      <c r="C2895" s="42" t="s">
        <v>437</v>
      </c>
      <c r="D2895" s="42" t="s">
        <v>438</v>
      </c>
      <c r="E2895" s="43">
        <v>41216.072916666664</v>
      </c>
      <c r="F2895" s="42" t="s">
        <v>2821</v>
      </c>
      <c r="G2895" s="13" t="s">
        <v>440</v>
      </c>
      <c r="H2895" s="13">
        <v>113</v>
      </c>
      <c r="I2895" s="13">
        <v>113</v>
      </c>
      <c r="J2895" s="13" t="s">
        <v>2822</v>
      </c>
    </row>
    <row r="2896" spans="1:10" ht="15" customHeight="1">
      <c r="A2896" s="42" t="s">
        <v>2827</v>
      </c>
      <c r="B2896" s="13">
        <v>8108188599</v>
      </c>
      <c r="C2896" s="42" t="s">
        <v>437</v>
      </c>
      <c r="D2896" s="42" t="s">
        <v>438</v>
      </c>
      <c r="E2896" s="43">
        <v>41216.145833333336</v>
      </c>
      <c r="F2896" s="42" t="s">
        <v>2821</v>
      </c>
      <c r="G2896" s="13" t="s">
        <v>440</v>
      </c>
      <c r="H2896" s="13">
        <v>275.8</v>
      </c>
      <c r="I2896" s="13">
        <v>261</v>
      </c>
      <c r="J2896" s="13" t="s">
        <v>2822</v>
      </c>
    </row>
    <row r="2897" spans="1:10" ht="15" customHeight="1">
      <c r="A2897" s="42" t="s">
        <v>2828</v>
      </c>
      <c r="B2897" s="13">
        <v>9830043381</v>
      </c>
      <c r="C2897" s="42" t="s">
        <v>437</v>
      </c>
      <c r="D2897" s="42" t="s">
        <v>486</v>
      </c>
      <c r="E2897" s="43">
        <v>41216.208333333336</v>
      </c>
      <c r="F2897" s="42" t="s">
        <v>2821</v>
      </c>
      <c r="G2897" s="13" t="s">
        <v>440</v>
      </c>
      <c r="H2897" s="13">
        <v>111</v>
      </c>
      <c r="I2897" s="13">
        <v>111</v>
      </c>
      <c r="J2897" s="13" t="s">
        <v>2822</v>
      </c>
    </row>
    <row r="2898" spans="1:10" ht="15" customHeight="1">
      <c r="A2898" s="42" t="s">
        <v>2829</v>
      </c>
      <c r="B2898" s="13">
        <v>9920213045</v>
      </c>
      <c r="C2898" s="42" t="s">
        <v>437</v>
      </c>
      <c r="D2898" s="42" t="s">
        <v>438</v>
      </c>
      <c r="E2898" s="43">
        <v>41216.3125</v>
      </c>
      <c r="F2898" s="42" t="s">
        <v>2821</v>
      </c>
      <c r="G2898" s="13" t="s">
        <v>440</v>
      </c>
      <c r="H2898" s="13">
        <v>197</v>
      </c>
      <c r="I2898" s="13">
        <v>198</v>
      </c>
      <c r="J2898" s="13" t="s">
        <v>2822</v>
      </c>
    </row>
    <row r="2899" spans="1:10" ht="15" customHeight="1">
      <c r="A2899" s="42" t="s">
        <v>1442</v>
      </c>
      <c r="B2899" s="13">
        <v>9820347928</v>
      </c>
      <c r="C2899" s="42" t="s">
        <v>437</v>
      </c>
      <c r="D2899" s="42" t="s">
        <v>438</v>
      </c>
      <c r="E2899" s="43">
        <v>41216.385416666664</v>
      </c>
      <c r="F2899" s="42" t="s">
        <v>2821</v>
      </c>
      <c r="G2899" s="13" t="s">
        <v>440</v>
      </c>
      <c r="H2899" s="13">
        <v>159</v>
      </c>
      <c r="I2899" s="13">
        <v>150</v>
      </c>
      <c r="J2899" s="13" t="s">
        <v>2822</v>
      </c>
    </row>
    <row r="2900" spans="1:10" ht="15" customHeight="1">
      <c r="A2900" s="42" t="s">
        <v>1358</v>
      </c>
      <c r="B2900" s="13">
        <v>9167798297</v>
      </c>
      <c r="C2900" s="42" t="s">
        <v>437</v>
      </c>
      <c r="D2900" s="42" t="s">
        <v>438</v>
      </c>
      <c r="E2900" s="43">
        <v>41217.041666666664</v>
      </c>
      <c r="F2900" s="42" t="s">
        <v>2821</v>
      </c>
      <c r="G2900" s="13" t="s">
        <v>440</v>
      </c>
      <c r="H2900" s="13">
        <v>335</v>
      </c>
      <c r="I2900" s="13">
        <v>340</v>
      </c>
      <c r="J2900" s="13" t="s">
        <v>2822</v>
      </c>
    </row>
    <row r="2901" spans="1:10" ht="15" customHeight="1">
      <c r="A2901" s="42" t="s">
        <v>2830</v>
      </c>
      <c r="B2901" s="13">
        <v>7738145221</v>
      </c>
      <c r="C2901" s="42" t="s">
        <v>437</v>
      </c>
      <c r="D2901" s="42" t="s">
        <v>438</v>
      </c>
      <c r="E2901" s="43">
        <v>41217.197916666664</v>
      </c>
      <c r="F2901" s="42" t="s">
        <v>2821</v>
      </c>
      <c r="G2901" s="13" t="s">
        <v>440</v>
      </c>
      <c r="H2901" s="13">
        <v>167</v>
      </c>
      <c r="I2901" s="13">
        <v>168</v>
      </c>
      <c r="J2901" s="13" t="s">
        <v>2822</v>
      </c>
    </row>
    <row r="2902" spans="1:10" ht="15" customHeight="1">
      <c r="A2902" s="42" t="s">
        <v>2831</v>
      </c>
      <c r="B2902" s="13">
        <v>9987140339</v>
      </c>
      <c r="C2902" s="42" t="s">
        <v>437</v>
      </c>
      <c r="D2902" s="42" t="s">
        <v>438</v>
      </c>
      <c r="E2902" s="43">
        <v>41217.291666666664</v>
      </c>
      <c r="F2902" s="42" t="s">
        <v>2821</v>
      </c>
      <c r="G2902" s="13" t="s">
        <v>440</v>
      </c>
      <c r="H2902" s="13">
        <v>107</v>
      </c>
      <c r="I2902" s="13">
        <v>107</v>
      </c>
      <c r="J2902" s="13" t="s">
        <v>2822</v>
      </c>
    </row>
    <row r="2903" spans="1:10" ht="15" customHeight="1">
      <c r="A2903" s="42" t="s">
        <v>2832</v>
      </c>
      <c r="B2903" s="13">
        <v>9820017456</v>
      </c>
      <c r="C2903" s="42" t="s">
        <v>437</v>
      </c>
      <c r="D2903" s="42" t="s">
        <v>438</v>
      </c>
      <c r="E2903" s="43">
        <v>41217.375</v>
      </c>
      <c r="F2903" s="42" t="s">
        <v>2821</v>
      </c>
      <c r="G2903" s="13" t="s">
        <v>440</v>
      </c>
      <c r="H2903" s="13">
        <v>367</v>
      </c>
      <c r="I2903" s="13">
        <v>373</v>
      </c>
      <c r="J2903" s="13" t="s">
        <v>2822</v>
      </c>
    </row>
    <row r="2904" spans="1:10" ht="15" customHeight="1">
      <c r="A2904" s="42" t="s">
        <v>2833</v>
      </c>
      <c r="B2904" s="13">
        <v>9920919117</v>
      </c>
      <c r="C2904" s="42" t="s">
        <v>437</v>
      </c>
      <c r="D2904" s="42" t="s">
        <v>438</v>
      </c>
      <c r="E2904" s="43">
        <v>41219.177083333336</v>
      </c>
      <c r="F2904" s="42" t="s">
        <v>2821</v>
      </c>
      <c r="G2904" s="13" t="s">
        <v>440</v>
      </c>
      <c r="H2904" s="13">
        <v>180</v>
      </c>
      <c r="I2904" s="13">
        <v>183</v>
      </c>
      <c r="J2904" s="13" t="s">
        <v>2822</v>
      </c>
    </row>
    <row r="2905" spans="1:10" ht="15" customHeight="1">
      <c r="A2905" s="42" t="s">
        <v>2834</v>
      </c>
      <c r="B2905" s="13">
        <v>7738149660</v>
      </c>
      <c r="C2905" s="42" t="s">
        <v>437</v>
      </c>
      <c r="D2905" s="42" t="s">
        <v>438</v>
      </c>
      <c r="E2905" s="43">
        <v>41219.25</v>
      </c>
      <c r="F2905" s="42" t="s">
        <v>2821</v>
      </c>
      <c r="G2905" s="13" t="s">
        <v>440</v>
      </c>
      <c r="H2905" s="13">
        <v>157</v>
      </c>
      <c r="I2905" s="13">
        <v>159</v>
      </c>
      <c r="J2905" s="13" t="s">
        <v>2822</v>
      </c>
    </row>
    <row r="2906" spans="1:10" ht="15" customHeight="1">
      <c r="A2906" s="42" t="s">
        <v>2178</v>
      </c>
      <c r="B2906" s="13">
        <v>9820024014</v>
      </c>
      <c r="C2906" s="42" t="s">
        <v>437</v>
      </c>
      <c r="D2906" s="42" t="s">
        <v>438</v>
      </c>
      <c r="E2906" s="43">
        <v>41219.3125</v>
      </c>
      <c r="F2906" s="42" t="s">
        <v>2821</v>
      </c>
      <c r="G2906" s="13" t="s">
        <v>440</v>
      </c>
      <c r="H2906" s="13">
        <v>167</v>
      </c>
      <c r="I2906" s="13">
        <v>168</v>
      </c>
      <c r="J2906" s="13" t="s">
        <v>2822</v>
      </c>
    </row>
    <row r="2907" spans="1:10" ht="15" customHeight="1">
      <c r="A2907" s="42" t="s">
        <v>2835</v>
      </c>
      <c r="B2907" s="13">
        <v>9967977908</v>
      </c>
      <c r="C2907" s="42" t="s">
        <v>437</v>
      </c>
      <c r="D2907" s="42" t="s">
        <v>438</v>
      </c>
      <c r="E2907" s="43">
        <v>41219.375</v>
      </c>
      <c r="F2907" s="42" t="s">
        <v>2821</v>
      </c>
      <c r="G2907" s="13" t="s">
        <v>440</v>
      </c>
      <c r="H2907" s="13">
        <v>778</v>
      </c>
      <c r="I2907" s="13">
        <v>756</v>
      </c>
      <c r="J2907" s="13" t="s">
        <v>2822</v>
      </c>
    </row>
    <row r="2908" spans="1:10" ht="15" customHeight="1">
      <c r="A2908" s="42" t="s">
        <v>2836</v>
      </c>
      <c r="B2908" s="13">
        <v>9819510535</v>
      </c>
      <c r="C2908" s="42" t="s">
        <v>437</v>
      </c>
      <c r="D2908" s="42" t="s">
        <v>438</v>
      </c>
      <c r="E2908" s="43">
        <v>41220.177083333336</v>
      </c>
      <c r="F2908" s="42" t="s">
        <v>2821</v>
      </c>
      <c r="G2908" s="13" t="s">
        <v>440</v>
      </c>
      <c r="H2908" s="13">
        <v>293</v>
      </c>
      <c r="I2908" s="13">
        <v>288</v>
      </c>
      <c r="J2908" s="13" t="s">
        <v>2822</v>
      </c>
    </row>
    <row r="2909" spans="1:10" ht="15" customHeight="1">
      <c r="A2909" s="42" t="s">
        <v>1749</v>
      </c>
      <c r="B2909" s="13">
        <v>9594335387</v>
      </c>
      <c r="C2909" s="42" t="s">
        <v>437</v>
      </c>
      <c r="D2909" s="42" t="s">
        <v>438</v>
      </c>
      <c r="E2909" s="43">
        <v>41220.260416666664</v>
      </c>
      <c r="F2909" s="42" t="s">
        <v>2821</v>
      </c>
      <c r="G2909" s="13" t="s">
        <v>440</v>
      </c>
      <c r="H2909" s="13">
        <v>178</v>
      </c>
      <c r="I2909" s="13">
        <v>181</v>
      </c>
      <c r="J2909" s="13" t="s">
        <v>2822</v>
      </c>
    </row>
    <row r="2910" spans="1:10" ht="15" customHeight="1">
      <c r="A2910" s="42" t="s">
        <v>788</v>
      </c>
      <c r="B2910" s="13">
        <v>9892367779</v>
      </c>
      <c r="C2910" s="42" t="s">
        <v>437</v>
      </c>
      <c r="D2910" s="42" t="s">
        <v>448</v>
      </c>
      <c r="E2910" s="43">
        <v>41220.302083333336</v>
      </c>
      <c r="F2910" s="42" t="s">
        <v>2821</v>
      </c>
      <c r="G2910" s="13" t="s">
        <v>440</v>
      </c>
      <c r="H2910" s="13">
        <v>388</v>
      </c>
      <c r="I2910" s="13">
        <v>395</v>
      </c>
      <c r="J2910" s="13" t="s">
        <v>2822</v>
      </c>
    </row>
    <row r="2911" spans="1:10" ht="15" customHeight="1">
      <c r="A2911" s="42" t="s">
        <v>2837</v>
      </c>
      <c r="B2911" s="13">
        <v>9833194813</v>
      </c>
      <c r="C2911" s="42" t="s">
        <v>437</v>
      </c>
      <c r="D2911" s="42" t="s">
        <v>461</v>
      </c>
      <c r="E2911" s="43">
        <v>41220.354166666664</v>
      </c>
      <c r="F2911" s="42" t="s">
        <v>2821</v>
      </c>
      <c r="G2911" s="13" t="s">
        <v>440</v>
      </c>
      <c r="H2911" s="13">
        <v>510</v>
      </c>
      <c r="I2911" s="13">
        <v>493</v>
      </c>
      <c r="J2911" s="13" t="s">
        <v>2822</v>
      </c>
    </row>
    <row r="2912" spans="1:10" ht="15" customHeight="1">
      <c r="A2912" s="42" t="s">
        <v>2838</v>
      </c>
      <c r="B2912" s="13">
        <v>9819683396</v>
      </c>
      <c r="C2912" s="42" t="s">
        <v>437</v>
      </c>
      <c r="D2912" s="42" t="s">
        <v>438</v>
      </c>
      <c r="E2912" s="43">
        <v>41214.322916666664</v>
      </c>
      <c r="F2912" s="42" t="s">
        <v>2839</v>
      </c>
      <c r="G2912" s="13" t="s">
        <v>440</v>
      </c>
      <c r="H2912" s="13">
        <v>323</v>
      </c>
      <c r="I2912" s="13">
        <v>364</v>
      </c>
      <c r="J2912" s="13" t="s">
        <v>2840</v>
      </c>
    </row>
    <row r="2913" spans="1:10" ht="15" customHeight="1">
      <c r="A2913" s="42" t="s">
        <v>1738</v>
      </c>
      <c r="B2913" s="13">
        <v>9820143963</v>
      </c>
      <c r="C2913" s="42" t="s">
        <v>437</v>
      </c>
      <c r="D2913" s="42" t="s">
        <v>438</v>
      </c>
      <c r="E2913" s="43">
        <v>41214.395833333336</v>
      </c>
      <c r="F2913" s="42" t="s">
        <v>2839</v>
      </c>
      <c r="G2913" s="13" t="s">
        <v>440</v>
      </c>
      <c r="H2913" s="13">
        <v>100</v>
      </c>
      <c r="I2913" s="13">
        <v>364</v>
      </c>
      <c r="J2913" s="13" t="s">
        <v>2840</v>
      </c>
    </row>
    <row r="2914" spans="1:10" ht="15" customHeight="1">
      <c r="A2914" s="42" t="s">
        <v>1360</v>
      </c>
      <c r="B2914" s="13">
        <v>9820344402</v>
      </c>
      <c r="C2914" s="42" t="s">
        <v>437</v>
      </c>
      <c r="D2914" s="42" t="s">
        <v>438</v>
      </c>
      <c r="E2914" s="43">
        <v>41214.541666666664</v>
      </c>
      <c r="F2914" s="42" t="s">
        <v>2839</v>
      </c>
      <c r="G2914" s="13" t="s">
        <v>440</v>
      </c>
      <c r="H2914" s="13">
        <v>1071</v>
      </c>
      <c r="I2914" s="13">
        <v>364</v>
      </c>
      <c r="J2914" s="13" t="s">
        <v>2840</v>
      </c>
    </row>
    <row r="2915" spans="1:10" ht="15" customHeight="1">
      <c r="A2915" s="42" t="s">
        <v>2841</v>
      </c>
      <c r="B2915" s="13">
        <v>9742622832</v>
      </c>
      <c r="C2915" s="42" t="s">
        <v>437</v>
      </c>
      <c r="D2915" s="42" t="s">
        <v>438</v>
      </c>
      <c r="E2915" s="43">
        <v>41214.760416666664</v>
      </c>
      <c r="F2915" s="42" t="s">
        <v>2839</v>
      </c>
      <c r="G2915" s="13" t="s">
        <v>440</v>
      </c>
      <c r="H2915" s="13">
        <v>349</v>
      </c>
      <c r="I2915" s="13">
        <v>364</v>
      </c>
      <c r="J2915" s="13" t="s">
        <v>2840</v>
      </c>
    </row>
    <row r="2916" spans="1:10" ht="15" customHeight="1">
      <c r="A2916" s="42" t="s">
        <v>498</v>
      </c>
      <c r="B2916" s="13">
        <v>9821437891</v>
      </c>
      <c r="C2916" s="42" t="s">
        <v>437</v>
      </c>
      <c r="D2916" s="42" t="s">
        <v>448</v>
      </c>
      <c r="E2916" s="43">
        <v>41215.302083333336</v>
      </c>
      <c r="F2916" s="42" t="s">
        <v>2839</v>
      </c>
      <c r="G2916" s="13" t="s">
        <v>440</v>
      </c>
      <c r="H2916" s="13">
        <v>308</v>
      </c>
      <c r="I2916" s="13">
        <v>170</v>
      </c>
      <c r="J2916" s="13" t="s">
        <v>2840</v>
      </c>
    </row>
    <row r="2917" spans="1:10" ht="15" customHeight="1">
      <c r="A2917" s="42" t="s">
        <v>589</v>
      </c>
      <c r="B2917" s="13">
        <v>9820004016</v>
      </c>
      <c r="C2917" s="42" t="s">
        <v>437</v>
      </c>
      <c r="D2917" s="42" t="s">
        <v>448</v>
      </c>
      <c r="E2917" s="43">
        <v>41215.364583333336</v>
      </c>
      <c r="F2917" s="42" t="s">
        <v>2839</v>
      </c>
      <c r="G2917" s="13" t="s">
        <v>440</v>
      </c>
      <c r="H2917" s="13">
        <v>154</v>
      </c>
      <c r="I2917" s="13">
        <v>170</v>
      </c>
      <c r="J2917" s="13" t="s">
        <v>2840</v>
      </c>
    </row>
    <row r="2918" spans="1:10" ht="15" customHeight="1">
      <c r="A2918" s="42" t="s">
        <v>760</v>
      </c>
      <c r="B2918" s="13">
        <v>9930700788</v>
      </c>
      <c r="C2918" s="42" t="s">
        <v>437</v>
      </c>
      <c r="D2918" s="42" t="s">
        <v>461</v>
      </c>
      <c r="E2918" s="43">
        <v>41215.427083333336</v>
      </c>
      <c r="F2918" s="42" t="s">
        <v>2839</v>
      </c>
      <c r="G2918" s="13" t="s">
        <v>440</v>
      </c>
      <c r="H2918" s="13">
        <v>213</v>
      </c>
      <c r="I2918" s="13">
        <v>170</v>
      </c>
      <c r="J2918" s="13" t="s">
        <v>2840</v>
      </c>
    </row>
    <row r="2919" spans="1:10" ht="15" customHeight="1">
      <c r="A2919" s="42" t="s">
        <v>2842</v>
      </c>
      <c r="B2919" s="13">
        <v>9820808713</v>
      </c>
      <c r="C2919" s="42" t="s">
        <v>437</v>
      </c>
      <c r="D2919" s="42" t="s">
        <v>438</v>
      </c>
      <c r="E2919" s="43">
        <v>41215.520833333336</v>
      </c>
      <c r="F2919" s="42" t="s">
        <v>2839</v>
      </c>
      <c r="G2919" s="13" t="s">
        <v>440</v>
      </c>
      <c r="H2919" s="13">
        <v>198</v>
      </c>
      <c r="I2919" s="13">
        <v>170</v>
      </c>
      <c r="J2919" s="13" t="s">
        <v>2840</v>
      </c>
    </row>
    <row r="2920" spans="1:10" ht="15" customHeight="1">
      <c r="A2920" s="42" t="s">
        <v>718</v>
      </c>
      <c r="B2920" s="13">
        <v>9833622344</v>
      </c>
      <c r="C2920" s="42" t="s">
        <v>437</v>
      </c>
      <c r="D2920" s="42" t="s">
        <v>488</v>
      </c>
      <c r="E2920" s="43">
        <v>41216.583333333336</v>
      </c>
      <c r="F2920" s="42" t="s">
        <v>2839</v>
      </c>
      <c r="G2920" s="13" t="s">
        <v>749</v>
      </c>
      <c r="H2920" s="13">
        <v>1500</v>
      </c>
      <c r="I2920" s="13">
        <v>1195</v>
      </c>
      <c r="J2920" s="13" t="s">
        <v>2840</v>
      </c>
    </row>
    <row r="2921" spans="1:10" ht="15" customHeight="1">
      <c r="A2921" s="42" t="s">
        <v>2843</v>
      </c>
      <c r="B2921" s="13">
        <v>9769581838</v>
      </c>
      <c r="C2921" s="42" t="s">
        <v>437</v>
      </c>
      <c r="D2921" s="42" t="s">
        <v>438</v>
      </c>
      <c r="E2921" s="43">
        <v>41217.3125</v>
      </c>
      <c r="F2921" s="42" t="s">
        <v>2839</v>
      </c>
      <c r="G2921" s="13" t="s">
        <v>693</v>
      </c>
      <c r="H2921" s="13">
        <v>3950</v>
      </c>
      <c r="I2921" s="13">
        <v>3570</v>
      </c>
      <c r="J2921" s="13" t="s">
        <v>2840</v>
      </c>
    </row>
    <row r="2922" spans="1:10" ht="15" customHeight="1">
      <c r="A2922" s="42" t="s">
        <v>2844</v>
      </c>
      <c r="B2922" s="13">
        <v>9820004592</v>
      </c>
      <c r="C2922" s="42" t="s">
        <v>437</v>
      </c>
      <c r="D2922" s="42" t="s">
        <v>486</v>
      </c>
      <c r="E2922" s="43">
        <v>41218.1875</v>
      </c>
      <c r="F2922" s="42" t="s">
        <v>2839</v>
      </c>
      <c r="G2922" s="13" t="s">
        <v>440</v>
      </c>
      <c r="H2922" s="13">
        <v>153</v>
      </c>
      <c r="I2922" s="13">
        <v>249</v>
      </c>
      <c r="J2922" s="13" t="s">
        <v>2840</v>
      </c>
    </row>
    <row r="2923" spans="1:10" ht="15" customHeight="1">
      <c r="A2923" s="42" t="s">
        <v>2845</v>
      </c>
      <c r="B2923" s="13">
        <v>8879604552</v>
      </c>
      <c r="C2923" s="42" t="s">
        <v>437</v>
      </c>
      <c r="D2923" s="42" t="s">
        <v>438</v>
      </c>
      <c r="E2923" s="43">
        <v>41218.260416666664</v>
      </c>
      <c r="F2923" s="42" t="s">
        <v>2839</v>
      </c>
      <c r="G2923" s="13" t="s">
        <v>440</v>
      </c>
      <c r="H2923" s="13">
        <v>268</v>
      </c>
      <c r="I2923" s="13">
        <v>249</v>
      </c>
      <c r="J2923" s="13" t="s">
        <v>2840</v>
      </c>
    </row>
    <row r="2924" spans="1:10" ht="15" customHeight="1">
      <c r="A2924" s="42" t="s">
        <v>474</v>
      </c>
      <c r="B2924" s="13">
        <v>7208008001</v>
      </c>
      <c r="C2924" s="42" t="s">
        <v>437</v>
      </c>
      <c r="D2924" s="42" t="s">
        <v>448</v>
      </c>
      <c r="E2924" s="43">
        <v>41218.333333333336</v>
      </c>
      <c r="F2924" s="42" t="s">
        <v>2839</v>
      </c>
      <c r="G2924" s="13" t="s">
        <v>440</v>
      </c>
      <c r="H2924" s="13">
        <v>440</v>
      </c>
      <c r="I2924" s="13">
        <v>249</v>
      </c>
      <c r="J2924" s="13" t="s">
        <v>2840</v>
      </c>
    </row>
    <row r="2925" spans="1:10" ht="15" customHeight="1">
      <c r="A2925" s="42" t="s">
        <v>593</v>
      </c>
      <c r="B2925" s="13">
        <v>9821663878</v>
      </c>
      <c r="C2925" s="42" t="s">
        <v>437</v>
      </c>
      <c r="D2925" s="42" t="s">
        <v>438</v>
      </c>
      <c r="E2925" s="43">
        <v>41218.395833333336</v>
      </c>
      <c r="F2925" s="42" t="s">
        <v>2839</v>
      </c>
      <c r="G2925" s="13" t="s">
        <v>440</v>
      </c>
      <c r="H2925" s="13">
        <v>574</v>
      </c>
      <c r="I2925" s="13">
        <v>249</v>
      </c>
      <c r="J2925" s="13" t="s">
        <v>2840</v>
      </c>
    </row>
    <row r="2926" spans="1:10" ht="15" customHeight="1">
      <c r="A2926" s="42" t="s">
        <v>475</v>
      </c>
      <c r="B2926" s="13">
        <v>9820493002</v>
      </c>
      <c r="C2926" s="42" t="s">
        <v>437</v>
      </c>
      <c r="D2926" s="42" t="s">
        <v>461</v>
      </c>
      <c r="E2926" s="43">
        <v>41218.53125</v>
      </c>
      <c r="F2926" s="42" t="s">
        <v>2839</v>
      </c>
      <c r="G2926" s="13" t="s">
        <v>440</v>
      </c>
      <c r="H2926" s="13">
        <v>152</v>
      </c>
      <c r="I2926" s="13">
        <v>249</v>
      </c>
      <c r="J2926" s="13" t="s">
        <v>2840</v>
      </c>
    </row>
    <row r="2927" spans="1:10" ht="15" customHeight="1">
      <c r="A2927" s="42" t="s">
        <v>2846</v>
      </c>
      <c r="B2927" s="13">
        <v>9930450097</v>
      </c>
      <c r="C2927" s="42" t="s">
        <v>437</v>
      </c>
      <c r="D2927" s="42" t="s">
        <v>438</v>
      </c>
      <c r="E2927" s="43">
        <v>41219.302083333336</v>
      </c>
      <c r="F2927" s="42" t="s">
        <v>2839</v>
      </c>
      <c r="G2927" s="13" t="s">
        <v>440</v>
      </c>
      <c r="H2927" s="13">
        <v>699</v>
      </c>
      <c r="I2927" s="13">
        <v>377</v>
      </c>
      <c r="J2927" s="13" t="s">
        <v>2840</v>
      </c>
    </row>
    <row r="2928" spans="1:10" ht="15" customHeight="1">
      <c r="A2928" s="42" t="s">
        <v>2847</v>
      </c>
      <c r="B2928" s="13">
        <v>9920698258</v>
      </c>
      <c r="C2928" s="42" t="s">
        <v>437</v>
      </c>
      <c r="D2928" s="42" t="s">
        <v>438</v>
      </c>
      <c r="E2928" s="43">
        <v>41219.375</v>
      </c>
      <c r="F2928" s="42" t="s">
        <v>2839</v>
      </c>
      <c r="G2928" s="13" t="s">
        <v>440</v>
      </c>
      <c r="H2928" s="13">
        <v>146</v>
      </c>
      <c r="I2928" s="13">
        <v>377</v>
      </c>
      <c r="J2928" s="13" t="s">
        <v>2840</v>
      </c>
    </row>
    <row r="2929" spans="1:10" ht="15" customHeight="1">
      <c r="A2929" s="42" t="s">
        <v>1849</v>
      </c>
      <c r="B2929" s="13">
        <v>9322223676</v>
      </c>
      <c r="C2929" s="42" t="s">
        <v>437</v>
      </c>
      <c r="D2929" s="42" t="s">
        <v>438</v>
      </c>
      <c r="E2929" s="43">
        <v>41219.458333333336</v>
      </c>
      <c r="F2929" s="42" t="s">
        <v>2839</v>
      </c>
      <c r="G2929" s="13" t="s">
        <v>440</v>
      </c>
      <c r="H2929" s="13">
        <v>586.6</v>
      </c>
      <c r="I2929" s="13">
        <v>377</v>
      </c>
      <c r="J2929" s="13" t="s">
        <v>2840</v>
      </c>
    </row>
    <row r="2930" spans="1:10" ht="15" customHeight="1">
      <c r="A2930" s="42" t="s">
        <v>1197</v>
      </c>
      <c r="B2930" s="13">
        <v>9987787219</v>
      </c>
      <c r="C2930" s="42" t="s">
        <v>437</v>
      </c>
      <c r="D2930" s="42" t="s">
        <v>448</v>
      </c>
      <c r="E2930" s="43">
        <v>41220.302083333336</v>
      </c>
      <c r="F2930" s="42" t="s">
        <v>2839</v>
      </c>
      <c r="G2930" s="13" t="s">
        <v>440</v>
      </c>
      <c r="H2930" s="13">
        <v>222</v>
      </c>
      <c r="I2930" s="13">
        <v>297</v>
      </c>
      <c r="J2930" s="13" t="s">
        <v>2840</v>
      </c>
    </row>
    <row r="2931" spans="1:10" ht="15" customHeight="1">
      <c r="A2931" s="42" t="s">
        <v>2641</v>
      </c>
      <c r="B2931" s="13">
        <v>9223186800</v>
      </c>
      <c r="C2931" s="42" t="s">
        <v>437</v>
      </c>
      <c r="D2931" s="42" t="s">
        <v>438</v>
      </c>
      <c r="E2931" s="43">
        <v>41220.364583333336</v>
      </c>
      <c r="F2931" s="42" t="s">
        <v>2839</v>
      </c>
      <c r="G2931" s="13" t="s">
        <v>440</v>
      </c>
      <c r="H2931" s="13">
        <v>752</v>
      </c>
      <c r="I2931" s="13">
        <v>297</v>
      </c>
      <c r="J2931" s="13" t="s">
        <v>2840</v>
      </c>
    </row>
    <row r="2932" spans="1:10" ht="15" customHeight="1">
      <c r="A2932" s="42" t="s">
        <v>2848</v>
      </c>
      <c r="B2932" s="13">
        <v>9769042276</v>
      </c>
      <c r="C2932" s="42" t="s">
        <v>437</v>
      </c>
      <c r="D2932" s="42" t="s">
        <v>438</v>
      </c>
      <c r="E2932" s="43">
        <v>41220.489583333336</v>
      </c>
      <c r="F2932" s="42" t="s">
        <v>2839</v>
      </c>
      <c r="G2932" s="13" t="s">
        <v>440</v>
      </c>
      <c r="H2932" s="13">
        <v>156</v>
      </c>
      <c r="I2932" s="13">
        <v>297</v>
      </c>
      <c r="J2932" s="13" t="s">
        <v>2840</v>
      </c>
    </row>
    <row r="2933" spans="1:10" ht="15" customHeight="1">
      <c r="A2933" s="42" t="s">
        <v>2849</v>
      </c>
      <c r="B2933" s="13">
        <v>9820190908</v>
      </c>
      <c r="C2933" s="42" t="s">
        <v>437</v>
      </c>
      <c r="D2933" s="42" t="s">
        <v>438</v>
      </c>
      <c r="E2933" s="43">
        <v>41216.46875</v>
      </c>
      <c r="F2933" s="42" t="s">
        <v>2850</v>
      </c>
      <c r="G2933" s="13" t="s">
        <v>934</v>
      </c>
      <c r="H2933" s="13">
        <v>900</v>
      </c>
      <c r="I2933" s="13">
        <v>695</v>
      </c>
      <c r="J2933" s="13" t="s">
        <v>2851</v>
      </c>
    </row>
    <row r="2934" spans="1:10" ht="15" customHeight="1">
      <c r="A2934" s="42" t="s">
        <v>2852</v>
      </c>
      <c r="B2934" s="13">
        <v>7760300557</v>
      </c>
      <c r="C2934" s="42" t="s">
        <v>437</v>
      </c>
      <c r="D2934" s="42" t="s">
        <v>438</v>
      </c>
      <c r="E2934" s="43">
        <v>41216.625</v>
      </c>
      <c r="F2934" s="42" t="s">
        <v>2850</v>
      </c>
      <c r="G2934" s="13" t="s">
        <v>934</v>
      </c>
      <c r="H2934" s="13">
        <v>900</v>
      </c>
      <c r="I2934" s="13">
        <v>695</v>
      </c>
      <c r="J2934" s="13" t="s">
        <v>2853</v>
      </c>
    </row>
    <row r="2935" spans="1:10" ht="15" customHeight="1">
      <c r="A2935" s="42" t="s">
        <v>2854</v>
      </c>
      <c r="B2935" s="13">
        <v>9871228843</v>
      </c>
      <c r="C2935" s="42" t="s">
        <v>437</v>
      </c>
      <c r="D2935" s="42" t="s">
        <v>438</v>
      </c>
      <c r="E2935" s="43">
        <v>41218.458333333336</v>
      </c>
      <c r="F2935" s="42" t="s">
        <v>2850</v>
      </c>
      <c r="G2935" s="13" t="s">
        <v>749</v>
      </c>
      <c r="H2935" s="13">
        <v>1880</v>
      </c>
      <c r="I2935" s="13">
        <v>1587</v>
      </c>
      <c r="J2935" s="13" t="s">
        <v>2855</v>
      </c>
    </row>
    <row r="2936" spans="1:10" ht="15" customHeight="1">
      <c r="A2936" s="42" t="s">
        <v>2856</v>
      </c>
      <c r="B2936" s="13">
        <v>9886017333</v>
      </c>
      <c r="C2936" s="42" t="s">
        <v>437</v>
      </c>
      <c r="D2936" s="42" t="s">
        <v>486</v>
      </c>
      <c r="E2936" s="43">
        <v>41218.5625</v>
      </c>
      <c r="F2936" s="42" t="s">
        <v>2850</v>
      </c>
      <c r="G2936" s="13" t="s">
        <v>749</v>
      </c>
      <c r="H2936" s="13">
        <v>1580</v>
      </c>
      <c r="I2936" s="13">
        <v>1305</v>
      </c>
      <c r="J2936" s="13" t="s">
        <v>2851</v>
      </c>
    </row>
    <row r="2937" spans="1:10" ht="15" customHeight="1">
      <c r="A2937" s="42" t="s">
        <v>2857</v>
      </c>
      <c r="B2937" s="13">
        <v>9619442929</v>
      </c>
      <c r="C2937" s="42" t="s">
        <v>437</v>
      </c>
      <c r="D2937" s="42" t="s">
        <v>438</v>
      </c>
      <c r="E2937" s="43">
        <v>41219.375</v>
      </c>
      <c r="F2937" s="42" t="s">
        <v>2850</v>
      </c>
      <c r="G2937" s="13" t="s">
        <v>749</v>
      </c>
      <c r="H2937" s="13">
        <v>1990</v>
      </c>
      <c r="I2937" s="13">
        <v>1662</v>
      </c>
      <c r="J2937" s="13" t="s">
        <v>2851</v>
      </c>
    </row>
    <row r="2938" spans="1:10" ht="15" customHeight="1">
      <c r="A2938" s="42" t="s">
        <v>2858</v>
      </c>
      <c r="B2938" s="13">
        <v>9811660176</v>
      </c>
      <c r="C2938" s="42" t="s">
        <v>437</v>
      </c>
      <c r="D2938" s="42" t="s">
        <v>444</v>
      </c>
      <c r="E2938" s="43">
        <v>41219.395833333336</v>
      </c>
      <c r="F2938" s="42" t="s">
        <v>2850</v>
      </c>
      <c r="G2938" s="13" t="s">
        <v>749</v>
      </c>
      <c r="H2938" s="13">
        <v>1500</v>
      </c>
      <c r="I2938" s="13">
        <v>1245</v>
      </c>
      <c r="J2938" s="13" t="s">
        <v>2855</v>
      </c>
    </row>
    <row r="2939" spans="1:10" ht="15" customHeight="1">
      <c r="A2939" s="42" t="s">
        <v>2859</v>
      </c>
      <c r="B2939" s="13">
        <v>9892050548</v>
      </c>
      <c r="C2939" s="42" t="s">
        <v>437</v>
      </c>
      <c r="D2939" s="42" t="s">
        <v>444</v>
      </c>
      <c r="E2939" s="43">
        <v>41220.458333333336</v>
      </c>
      <c r="F2939" s="42" t="s">
        <v>2850</v>
      </c>
      <c r="G2939" s="13" t="s">
        <v>749</v>
      </c>
      <c r="H2939" s="13">
        <v>1500</v>
      </c>
      <c r="I2939" s="13">
        <v>1245</v>
      </c>
      <c r="J2939" s="13" t="s">
        <v>2851</v>
      </c>
    </row>
    <row r="2940" spans="1:10" ht="15" customHeight="1">
      <c r="A2940" s="42" t="s">
        <v>2860</v>
      </c>
      <c r="B2940" s="13">
        <v>9829291377</v>
      </c>
      <c r="C2940" s="42" t="s">
        <v>437</v>
      </c>
      <c r="D2940" s="42" t="s">
        <v>448</v>
      </c>
      <c r="E2940" s="43">
        <v>41220.666666666664</v>
      </c>
      <c r="F2940" s="42" t="s">
        <v>2850</v>
      </c>
      <c r="G2940" s="13" t="s">
        <v>749</v>
      </c>
      <c r="H2940" s="13">
        <v>1660</v>
      </c>
      <c r="I2940" s="13">
        <v>1405</v>
      </c>
      <c r="J2940" s="13" t="s">
        <v>2853</v>
      </c>
    </row>
    <row r="2941" spans="1:10" ht="15" customHeight="1">
      <c r="A2941" s="42" t="s">
        <v>2861</v>
      </c>
      <c r="B2941" s="13">
        <v>9899982669</v>
      </c>
      <c r="C2941" s="42" t="s">
        <v>437</v>
      </c>
      <c r="D2941" s="42" t="s">
        <v>448</v>
      </c>
      <c r="E2941" s="43">
        <v>41220.78125</v>
      </c>
      <c r="F2941" s="42" t="s">
        <v>2850</v>
      </c>
      <c r="G2941" s="13" t="s">
        <v>749</v>
      </c>
      <c r="H2941" s="13">
        <v>1660</v>
      </c>
      <c r="I2941" s="13">
        <v>1405</v>
      </c>
      <c r="J2941" s="13" t="s">
        <v>2853</v>
      </c>
    </row>
    <row r="2942" spans="1:10" ht="15" customHeight="1">
      <c r="A2942" s="42" t="s">
        <v>880</v>
      </c>
      <c r="B2942" s="13">
        <v>9004498537</v>
      </c>
      <c r="C2942" s="42" t="s">
        <v>437</v>
      </c>
      <c r="D2942" s="42" t="s">
        <v>438</v>
      </c>
      <c r="E2942" s="43">
        <v>41214.354166666664</v>
      </c>
      <c r="F2942" s="42" t="s">
        <v>2862</v>
      </c>
      <c r="G2942" s="13" t="s">
        <v>440</v>
      </c>
      <c r="H2942" s="13">
        <v>376</v>
      </c>
      <c r="I2942" s="13">
        <v>434</v>
      </c>
      <c r="J2942" s="13" t="s">
        <v>2863</v>
      </c>
    </row>
    <row r="2943" spans="1:10" ht="15" customHeight="1">
      <c r="A2943" s="42" t="s">
        <v>2864</v>
      </c>
      <c r="B2943" s="13">
        <v>9920725053</v>
      </c>
      <c r="C2943" s="42" t="s">
        <v>437</v>
      </c>
      <c r="D2943" s="42" t="s">
        <v>438</v>
      </c>
      <c r="E2943" s="43">
        <v>41214.583333333336</v>
      </c>
      <c r="F2943" s="42" t="s">
        <v>2862</v>
      </c>
      <c r="G2943" s="13" t="s">
        <v>440</v>
      </c>
      <c r="H2943" s="13">
        <v>142.80000000000001</v>
      </c>
      <c r="I2943" s="13">
        <v>164</v>
      </c>
      <c r="J2943" s="13" t="s">
        <v>2863</v>
      </c>
    </row>
    <row r="2944" spans="1:10" ht="15" customHeight="1">
      <c r="A2944" s="42" t="s">
        <v>2865</v>
      </c>
      <c r="B2944" s="13">
        <v>9717936868</v>
      </c>
      <c r="C2944" s="42" t="s">
        <v>437</v>
      </c>
      <c r="D2944" s="42" t="s">
        <v>438</v>
      </c>
      <c r="E2944" s="43">
        <v>41214.708333333336</v>
      </c>
      <c r="F2944" s="42" t="s">
        <v>2862</v>
      </c>
      <c r="G2944" s="13" t="s">
        <v>440</v>
      </c>
      <c r="H2944" s="13">
        <v>106</v>
      </c>
      <c r="I2944" s="13">
        <v>108</v>
      </c>
      <c r="J2944" s="13" t="s">
        <v>2863</v>
      </c>
    </row>
    <row r="2945" spans="1:10" ht="15" customHeight="1">
      <c r="A2945" s="42" t="s">
        <v>2866</v>
      </c>
      <c r="B2945" s="13">
        <v>9820698181</v>
      </c>
      <c r="C2945" s="42" t="s">
        <v>437</v>
      </c>
      <c r="D2945" s="42" t="s">
        <v>438</v>
      </c>
      <c r="E2945" s="43">
        <v>41214.739583333336</v>
      </c>
      <c r="F2945" s="42" t="s">
        <v>2862</v>
      </c>
      <c r="G2945" s="13" t="s">
        <v>440</v>
      </c>
      <c r="H2945" s="13">
        <v>150</v>
      </c>
      <c r="I2945" s="13">
        <v>172</v>
      </c>
      <c r="J2945" s="13" t="s">
        <v>2863</v>
      </c>
    </row>
    <row r="2946" spans="1:10" ht="15" customHeight="1">
      <c r="A2946" s="42" t="s">
        <v>2867</v>
      </c>
      <c r="B2946" s="13">
        <v>9820334455</v>
      </c>
      <c r="C2946" s="42" t="s">
        <v>437</v>
      </c>
      <c r="D2946" s="42" t="s">
        <v>438</v>
      </c>
      <c r="E2946" s="43">
        <v>41214.791666666664</v>
      </c>
      <c r="F2946" s="42" t="s">
        <v>2862</v>
      </c>
      <c r="G2946" s="13" t="s">
        <v>440</v>
      </c>
      <c r="H2946" s="13">
        <v>334</v>
      </c>
      <c r="I2946" s="13">
        <v>319</v>
      </c>
      <c r="J2946" s="13" t="s">
        <v>2863</v>
      </c>
    </row>
    <row r="2947" spans="1:10" ht="15" customHeight="1">
      <c r="A2947" s="42" t="s">
        <v>2868</v>
      </c>
      <c r="B2947" s="13">
        <v>9820989920</v>
      </c>
      <c r="C2947" s="42" t="s">
        <v>437</v>
      </c>
      <c r="D2947" s="42" t="s">
        <v>486</v>
      </c>
      <c r="E2947" s="43">
        <v>41215.364583333336</v>
      </c>
      <c r="F2947" s="42" t="s">
        <v>2862</v>
      </c>
      <c r="G2947" s="13" t="s">
        <v>440</v>
      </c>
      <c r="H2947" s="13">
        <v>859</v>
      </c>
      <c r="I2947" s="13">
        <v>989</v>
      </c>
      <c r="J2947" s="13" t="s">
        <v>2863</v>
      </c>
    </row>
    <row r="2948" spans="1:10" ht="15" customHeight="1">
      <c r="A2948" s="42" t="s">
        <v>1559</v>
      </c>
      <c r="B2948" s="13">
        <v>9930355560</v>
      </c>
      <c r="C2948" s="42" t="s">
        <v>437</v>
      </c>
      <c r="D2948" s="42" t="s">
        <v>444</v>
      </c>
      <c r="E2948" s="43">
        <v>41215.541666666664</v>
      </c>
      <c r="F2948" s="42" t="s">
        <v>2862</v>
      </c>
      <c r="G2948" s="13" t="s">
        <v>440</v>
      </c>
      <c r="H2948" s="13">
        <v>140</v>
      </c>
      <c r="I2948" s="13">
        <v>94</v>
      </c>
      <c r="J2948" s="13" t="s">
        <v>2863</v>
      </c>
    </row>
    <row r="2949" spans="1:10" ht="15" customHeight="1">
      <c r="A2949" s="42" t="s">
        <v>1199</v>
      </c>
      <c r="B2949" s="13">
        <v>9930666022</v>
      </c>
      <c r="C2949" s="42" t="s">
        <v>437</v>
      </c>
      <c r="D2949" s="42" t="s">
        <v>438</v>
      </c>
      <c r="E2949" s="43">
        <v>41215.708333333336</v>
      </c>
      <c r="F2949" s="42" t="s">
        <v>2862</v>
      </c>
      <c r="G2949" s="13" t="s">
        <v>440</v>
      </c>
      <c r="H2949" s="13">
        <v>100</v>
      </c>
      <c r="I2949" s="13">
        <v>116</v>
      </c>
      <c r="J2949" s="13" t="s">
        <v>2863</v>
      </c>
    </row>
    <row r="2950" spans="1:10" ht="15" customHeight="1">
      <c r="A2950" s="42" t="s">
        <v>2869</v>
      </c>
      <c r="B2950" s="13">
        <v>9987284195</v>
      </c>
      <c r="C2950" s="42" t="s">
        <v>437</v>
      </c>
      <c r="D2950" s="42" t="s">
        <v>461</v>
      </c>
      <c r="E2950" s="43">
        <v>41215.729166666664</v>
      </c>
      <c r="F2950" s="42" t="s">
        <v>2862</v>
      </c>
      <c r="G2950" s="13" t="s">
        <v>440</v>
      </c>
      <c r="H2950" s="13">
        <v>594</v>
      </c>
      <c r="I2950" s="13">
        <v>662</v>
      </c>
      <c r="J2950" s="13" t="s">
        <v>2863</v>
      </c>
    </row>
    <row r="2951" spans="1:10" ht="15" customHeight="1">
      <c r="A2951" s="42" t="s">
        <v>1387</v>
      </c>
      <c r="B2951" s="13">
        <v>9920861830</v>
      </c>
      <c r="C2951" s="42" t="s">
        <v>437</v>
      </c>
      <c r="D2951" s="42" t="s">
        <v>438</v>
      </c>
      <c r="E2951" s="43">
        <v>41217.385416666664</v>
      </c>
      <c r="F2951" s="42" t="s">
        <v>2862</v>
      </c>
      <c r="G2951" s="13" t="s">
        <v>440</v>
      </c>
      <c r="H2951" s="13">
        <v>609</v>
      </c>
      <c r="I2951" s="13">
        <v>742</v>
      </c>
      <c r="J2951" s="13" t="s">
        <v>2863</v>
      </c>
    </row>
    <row r="2952" spans="1:10" ht="15" customHeight="1">
      <c r="A2952" s="42" t="s">
        <v>2870</v>
      </c>
      <c r="B2952" s="13">
        <v>9930062840</v>
      </c>
      <c r="C2952" s="42" t="s">
        <v>437</v>
      </c>
      <c r="D2952" s="42" t="s">
        <v>438</v>
      </c>
      <c r="E2952" s="43">
        <v>41217.5</v>
      </c>
      <c r="F2952" s="42" t="s">
        <v>2862</v>
      </c>
      <c r="G2952" s="13" t="s">
        <v>440</v>
      </c>
      <c r="H2952" s="13">
        <v>314</v>
      </c>
      <c r="I2952" s="13">
        <v>384</v>
      </c>
      <c r="J2952" s="13" t="s">
        <v>2863</v>
      </c>
    </row>
    <row r="2953" spans="1:10" ht="15" customHeight="1">
      <c r="A2953" s="42" t="s">
        <v>664</v>
      </c>
      <c r="B2953" s="13">
        <v>9820865254</v>
      </c>
      <c r="C2953" s="42" t="s">
        <v>437</v>
      </c>
      <c r="D2953" s="42" t="s">
        <v>438</v>
      </c>
      <c r="E2953" s="43">
        <v>41217.645833333336</v>
      </c>
      <c r="F2953" s="42" t="s">
        <v>2862</v>
      </c>
      <c r="G2953" s="13" t="s">
        <v>440</v>
      </c>
      <c r="H2953" s="13">
        <v>109</v>
      </c>
      <c r="I2953" s="13">
        <v>94</v>
      </c>
      <c r="J2953" s="13" t="s">
        <v>2863</v>
      </c>
    </row>
    <row r="2954" spans="1:10" ht="15" customHeight="1">
      <c r="A2954" s="42" t="s">
        <v>2871</v>
      </c>
      <c r="B2954" s="13">
        <v>9004110049</v>
      </c>
      <c r="C2954" s="42" t="s">
        <v>437</v>
      </c>
      <c r="D2954" s="42" t="s">
        <v>438</v>
      </c>
      <c r="E2954" s="43">
        <v>41217.729166666664</v>
      </c>
      <c r="F2954" s="42" t="s">
        <v>2862</v>
      </c>
      <c r="G2954" s="13" t="s">
        <v>440</v>
      </c>
      <c r="H2954" s="13">
        <v>161</v>
      </c>
      <c r="I2954" s="13">
        <v>188</v>
      </c>
      <c r="J2954" s="13" t="s">
        <v>2863</v>
      </c>
    </row>
    <row r="2955" spans="1:10" ht="15" customHeight="1">
      <c r="A2955" s="42" t="s">
        <v>2872</v>
      </c>
      <c r="B2955" s="13">
        <v>9819278413</v>
      </c>
      <c r="C2955" s="42" t="s">
        <v>437</v>
      </c>
      <c r="D2955" s="42" t="s">
        <v>438</v>
      </c>
      <c r="E2955" s="43">
        <v>41218.354166666664</v>
      </c>
      <c r="F2955" s="42" t="s">
        <v>2862</v>
      </c>
      <c r="G2955" s="13" t="s">
        <v>440</v>
      </c>
      <c r="H2955" s="13">
        <v>746</v>
      </c>
      <c r="I2955" s="13">
        <v>865</v>
      </c>
      <c r="J2955" s="13" t="s">
        <v>2863</v>
      </c>
    </row>
    <row r="2956" spans="1:10" ht="15" customHeight="1">
      <c r="A2956" s="42" t="s">
        <v>2352</v>
      </c>
      <c r="B2956" s="13">
        <v>9821673344</v>
      </c>
      <c r="C2956" s="42" t="s">
        <v>437</v>
      </c>
      <c r="D2956" s="42" t="s">
        <v>461</v>
      </c>
      <c r="E2956" s="43">
        <v>41218.614583333336</v>
      </c>
      <c r="F2956" s="42" t="s">
        <v>2862</v>
      </c>
      <c r="G2956" s="13" t="s">
        <v>440</v>
      </c>
      <c r="H2956" s="13">
        <v>407</v>
      </c>
      <c r="I2956" s="13">
        <v>705</v>
      </c>
      <c r="J2956" s="13" t="s">
        <v>2863</v>
      </c>
    </row>
    <row r="2957" spans="1:10" ht="15" customHeight="1">
      <c r="A2957" s="42" t="s">
        <v>677</v>
      </c>
      <c r="B2957" s="13">
        <v>9839122385</v>
      </c>
      <c r="C2957" s="42" t="s">
        <v>437</v>
      </c>
      <c r="D2957" s="42" t="s">
        <v>438</v>
      </c>
      <c r="E2957" s="43">
        <v>41218.729166666664</v>
      </c>
      <c r="F2957" s="42" t="s">
        <v>2862</v>
      </c>
      <c r="G2957" s="13" t="s">
        <v>440</v>
      </c>
      <c r="H2957" s="13">
        <v>473</v>
      </c>
      <c r="I2957" s="13">
        <v>520</v>
      </c>
      <c r="J2957" s="13" t="s">
        <v>2863</v>
      </c>
    </row>
    <row r="2958" spans="1:10" ht="15" customHeight="1">
      <c r="A2958" s="42" t="s">
        <v>535</v>
      </c>
      <c r="B2958" s="13">
        <v>9619678182</v>
      </c>
      <c r="C2958" s="42" t="s">
        <v>437</v>
      </c>
      <c r="D2958" s="42" t="s">
        <v>461</v>
      </c>
      <c r="E2958" s="43">
        <v>41218.802777777775</v>
      </c>
      <c r="F2958" s="42" t="s">
        <v>2862</v>
      </c>
      <c r="G2958" s="13" t="s">
        <v>440</v>
      </c>
      <c r="H2958" s="13">
        <v>158</v>
      </c>
      <c r="I2958" s="13">
        <v>180</v>
      </c>
      <c r="J2958" s="13" t="s">
        <v>2863</v>
      </c>
    </row>
    <row r="2959" spans="1:10" ht="15" customHeight="1">
      <c r="A2959" s="42" t="s">
        <v>2873</v>
      </c>
      <c r="B2959" s="13">
        <v>9920519757</v>
      </c>
      <c r="C2959" s="42" t="s">
        <v>437</v>
      </c>
      <c r="D2959" s="42" t="s">
        <v>438</v>
      </c>
      <c r="E2959" s="43">
        <v>41219.375</v>
      </c>
      <c r="F2959" s="42" t="s">
        <v>2862</v>
      </c>
      <c r="G2959" s="13" t="s">
        <v>440</v>
      </c>
      <c r="H2959" s="13">
        <v>510</v>
      </c>
      <c r="I2959" s="13">
        <v>531</v>
      </c>
      <c r="J2959" s="13" t="s">
        <v>2863</v>
      </c>
    </row>
    <row r="2960" spans="1:10" ht="15" customHeight="1">
      <c r="A2960" s="42" t="s">
        <v>2149</v>
      </c>
      <c r="B2960" s="13">
        <v>9320064446</v>
      </c>
      <c r="C2960" s="42" t="s">
        <v>437</v>
      </c>
      <c r="D2960" s="42" t="s">
        <v>438</v>
      </c>
      <c r="E2960" s="43">
        <v>41219.5625</v>
      </c>
      <c r="F2960" s="42" t="s">
        <v>2862</v>
      </c>
      <c r="G2960" s="13" t="s">
        <v>440</v>
      </c>
      <c r="H2960" s="13">
        <v>404</v>
      </c>
      <c r="I2960" s="13">
        <v>485</v>
      </c>
      <c r="J2960" s="13" t="s">
        <v>2863</v>
      </c>
    </row>
    <row r="2961" spans="1:10" ht="15" customHeight="1">
      <c r="A2961" s="42" t="s">
        <v>1821</v>
      </c>
      <c r="B2961" s="13">
        <v>9769008423</v>
      </c>
      <c r="C2961" s="42" t="s">
        <v>437</v>
      </c>
      <c r="D2961" s="42" t="s">
        <v>486</v>
      </c>
      <c r="E2961" s="43">
        <v>41219.760416666664</v>
      </c>
      <c r="F2961" s="42" t="s">
        <v>2862</v>
      </c>
      <c r="G2961" s="13" t="s">
        <v>440</v>
      </c>
      <c r="H2961" s="13">
        <v>193</v>
      </c>
      <c r="I2961" s="13">
        <v>202</v>
      </c>
      <c r="J2961" s="13" t="s">
        <v>2863</v>
      </c>
    </row>
    <row r="2962" spans="1:10" ht="15" customHeight="1">
      <c r="A2962" s="42" t="s">
        <v>487</v>
      </c>
      <c r="B2962" s="13">
        <v>9029921350</v>
      </c>
      <c r="C2962" s="42" t="s">
        <v>437</v>
      </c>
      <c r="D2962" s="42" t="s">
        <v>438</v>
      </c>
      <c r="E2962" s="43">
        <v>41220.375</v>
      </c>
      <c r="F2962" s="42" t="s">
        <v>2862</v>
      </c>
      <c r="G2962" s="13" t="s">
        <v>440</v>
      </c>
      <c r="H2962" s="13">
        <v>192</v>
      </c>
      <c r="I2962" s="13">
        <v>231</v>
      </c>
      <c r="J2962" s="13" t="s">
        <v>2863</v>
      </c>
    </row>
    <row r="2963" spans="1:10" ht="15" customHeight="1">
      <c r="A2963" s="42" t="s">
        <v>2874</v>
      </c>
      <c r="B2963" s="13">
        <v>9987703515</v>
      </c>
      <c r="C2963" s="42" t="s">
        <v>437</v>
      </c>
      <c r="D2963" s="42" t="s">
        <v>438</v>
      </c>
      <c r="E2963" s="43">
        <v>41220.46875</v>
      </c>
      <c r="F2963" s="42" t="s">
        <v>2862</v>
      </c>
      <c r="G2963" s="13" t="s">
        <v>440</v>
      </c>
      <c r="H2963" s="13">
        <v>235.2</v>
      </c>
      <c r="I2963" s="13">
        <v>271</v>
      </c>
      <c r="J2963" s="13" t="s">
        <v>2863</v>
      </c>
    </row>
    <row r="2964" spans="1:10" ht="15" customHeight="1">
      <c r="A2964" s="42" t="s">
        <v>2875</v>
      </c>
      <c r="B2964" s="13">
        <v>9920461208</v>
      </c>
      <c r="C2964" s="42" t="s">
        <v>437</v>
      </c>
      <c r="D2964" s="42" t="s">
        <v>438</v>
      </c>
      <c r="E2964" s="43">
        <v>41220.520833333336</v>
      </c>
      <c r="F2964" s="42" t="s">
        <v>2862</v>
      </c>
      <c r="G2964" s="13" t="s">
        <v>440</v>
      </c>
      <c r="H2964" s="13">
        <v>279</v>
      </c>
      <c r="I2964" s="13">
        <v>298</v>
      </c>
      <c r="J2964" s="13" t="s">
        <v>2863</v>
      </c>
    </row>
    <row r="2965" spans="1:10" ht="15" customHeight="1">
      <c r="A2965" s="42" t="s">
        <v>458</v>
      </c>
      <c r="B2965" s="13">
        <v>9833720552</v>
      </c>
      <c r="C2965" s="42" t="s">
        <v>437</v>
      </c>
      <c r="D2965" s="42" t="s">
        <v>438</v>
      </c>
      <c r="E2965" s="43">
        <v>41220.708333333336</v>
      </c>
      <c r="F2965" s="42" t="s">
        <v>2862</v>
      </c>
      <c r="G2965" s="13" t="s">
        <v>440</v>
      </c>
      <c r="H2965" s="13">
        <v>188</v>
      </c>
      <c r="I2965" s="13">
        <v>215</v>
      </c>
      <c r="J2965" s="13" t="s">
        <v>2863</v>
      </c>
    </row>
    <row r="2966" spans="1:10" ht="15" customHeight="1">
      <c r="A2966" s="42" t="s">
        <v>2876</v>
      </c>
      <c r="B2966" s="13">
        <v>9895821111</v>
      </c>
      <c r="C2966" s="42" t="s">
        <v>437</v>
      </c>
      <c r="D2966" s="42" t="s">
        <v>438</v>
      </c>
      <c r="E2966" s="43">
        <v>41220.770833333336</v>
      </c>
      <c r="F2966" s="42" t="s">
        <v>2862</v>
      </c>
      <c r="G2966" s="13" t="s">
        <v>440</v>
      </c>
      <c r="H2966" s="13">
        <v>314</v>
      </c>
      <c r="I2966" s="13">
        <v>330</v>
      </c>
      <c r="J2966" s="13" t="s">
        <v>2863</v>
      </c>
    </row>
    <row r="2967" spans="1:10" ht="15" customHeight="1">
      <c r="A2967" s="42" t="s">
        <v>2877</v>
      </c>
      <c r="B2967" s="13">
        <v>9611125107</v>
      </c>
      <c r="C2967" s="42" t="s">
        <v>437</v>
      </c>
      <c r="D2967" s="42" t="s">
        <v>438</v>
      </c>
      <c r="E2967" s="43">
        <v>41220.416666666664</v>
      </c>
      <c r="F2967" s="42" t="s">
        <v>2878</v>
      </c>
      <c r="G2967" s="13" t="s">
        <v>749</v>
      </c>
      <c r="H2967" s="13">
        <v>1350</v>
      </c>
      <c r="I2967" s="13">
        <v>1145</v>
      </c>
      <c r="J2967" s="13" t="s">
        <v>2879</v>
      </c>
    </row>
    <row r="2968" spans="1:10" ht="15" customHeight="1">
      <c r="A2968" s="42" t="s">
        <v>2336</v>
      </c>
      <c r="B2968" s="13">
        <v>9820672343</v>
      </c>
      <c r="C2968" s="42" t="s">
        <v>437</v>
      </c>
      <c r="D2968" s="42" t="s">
        <v>486</v>
      </c>
      <c r="E2968" s="43">
        <v>41214.416666666664</v>
      </c>
      <c r="F2968" s="42" t="s">
        <v>2880</v>
      </c>
      <c r="G2968" s="13" t="s">
        <v>934</v>
      </c>
      <c r="H2968" s="13">
        <v>700</v>
      </c>
      <c r="I2968" s="13">
        <v>495</v>
      </c>
      <c r="J2968" s="13" t="s">
        <v>2881</v>
      </c>
    </row>
    <row r="2969" spans="1:10" ht="15" customHeight="1">
      <c r="A2969" s="42" t="s">
        <v>1850</v>
      </c>
      <c r="B2969" s="13">
        <v>8587095825</v>
      </c>
      <c r="C2969" s="42" t="s">
        <v>437</v>
      </c>
      <c r="D2969" s="42" t="s">
        <v>438</v>
      </c>
      <c r="E2969" s="43">
        <v>41219.395833333336</v>
      </c>
      <c r="F2969" s="42" t="s">
        <v>2880</v>
      </c>
      <c r="G2969" s="13" t="s">
        <v>749</v>
      </c>
      <c r="H2969" s="13">
        <v>1200</v>
      </c>
      <c r="I2969" s="13">
        <v>1045</v>
      </c>
      <c r="J2969" s="13" t="s">
        <v>2881</v>
      </c>
    </row>
    <row r="2970" spans="1:10" ht="15" customHeight="1">
      <c r="A2970" s="42" t="s">
        <v>2882</v>
      </c>
      <c r="B2970" s="13">
        <v>8527011466</v>
      </c>
      <c r="C2970" s="42" t="s">
        <v>437</v>
      </c>
      <c r="D2970" s="42" t="s">
        <v>448</v>
      </c>
      <c r="E2970" s="43">
        <v>41215.416666666664</v>
      </c>
      <c r="F2970" s="42" t="s">
        <v>2883</v>
      </c>
      <c r="G2970" s="13" t="s">
        <v>749</v>
      </c>
      <c r="H2970" s="13">
        <v>2020</v>
      </c>
      <c r="I2970" s="13">
        <v>1651</v>
      </c>
      <c r="J2970" s="13" t="s">
        <v>2884</v>
      </c>
    </row>
    <row r="2971" spans="1:10" ht="15" customHeight="1">
      <c r="A2971" s="42" t="s">
        <v>2885</v>
      </c>
      <c r="B2971" s="13">
        <v>9619847991</v>
      </c>
      <c r="C2971" s="42" t="s">
        <v>437</v>
      </c>
      <c r="D2971" s="42" t="s">
        <v>438</v>
      </c>
      <c r="E2971" s="43">
        <v>41216.791666666664</v>
      </c>
      <c r="F2971" s="42" t="s">
        <v>2883</v>
      </c>
      <c r="G2971" s="13" t="s">
        <v>749</v>
      </c>
      <c r="H2971" s="13">
        <v>1800</v>
      </c>
      <c r="I2971" s="13">
        <v>1441</v>
      </c>
      <c r="J2971" s="13" t="s">
        <v>2884</v>
      </c>
    </row>
    <row r="2972" spans="1:10" ht="15" customHeight="1">
      <c r="A2972" s="42" t="s">
        <v>2886</v>
      </c>
      <c r="B2972" s="13">
        <v>9925494949</v>
      </c>
      <c r="C2972" s="42" t="s">
        <v>437</v>
      </c>
      <c r="D2972" s="42" t="s">
        <v>486</v>
      </c>
      <c r="E2972" s="43">
        <v>41218.520833333336</v>
      </c>
      <c r="F2972" s="42" t="s">
        <v>2883</v>
      </c>
      <c r="G2972" s="13" t="s">
        <v>749</v>
      </c>
      <c r="H2972" s="13">
        <v>1500</v>
      </c>
      <c r="I2972" s="13">
        <v>1195</v>
      </c>
      <c r="J2972" s="13" t="s">
        <v>2884</v>
      </c>
    </row>
    <row r="2973" spans="1:10" ht="15" customHeight="1">
      <c r="A2973" s="42" t="s">
        <v>2887</v>
      </c>
      <c r="B2973" s="13">
        <v>9820401247</v>
      </c>
      <c r="C2973" s="42" t="s">
        <v>437</v>
      </c>
      <c r="D2973" s="42" t="s">
        <v>438</v>
      </c>
      <c r="E2973" s="43">
        <v>41219.364583333336</v>
      </c>
      <c r="F2973" s="42" t="s">
        <v>2883</v>
      </c>
      <c r="G2973" s="13" t="s">
        <v>749</v>
      </c>
      <c r="H2973" s="13">
        <v>1500</v>
      </c>
      <c r="I2973" s="13">
        <v>1195</v>
      </c>
      <c r="J2973" s="13" t="s">
        <v>2884</v>
      </c>
    </row>
    <row r="2974" spans="1:10" ht="15" customHeight="1">
      <c r="A2974" s="42" t="s">
        <v>2888</v>
      </c>
      <c r="B2974" s="13">
        <v>9594932853</v>
      </c>
      <c r="C2974" s="42" t="s">
        <v>437</v>
      </c>
      <c r="D2974" s="42" t="s">
        <v>486</v>
      </c>
      <c r="E2974" s="43">
        <v>41220.458333333336</v>
      </c>
      <c r="F2974" s="42" t="s">
        <v>2883</v>
      </c>
      <c r="G2974" s="13" t="s">
        <v>934</v>
      </c>
      <c r="H2974" s="13">
        <v>1320.5</v>
      </c>
      <c r="I2974" s="13">
        <v>1352</v>
      </c>
      <c r="J2974" s="13" t="s">
        <v>2884</v>
      </c>
    </row>
    <row r="2975" spans="1:10" ht="15" customHeight="1">
      <c r="A2975" s="42" t="s">
        <v>2889</v>
      </c>
      <c r="B2975" s="13">
        <v>9833705131</v>
      </c>
      <c r="C2975" s="42" t="s">
        <v>437</v>
      </c>
      <c r="D2975" s="42" t="s">
        <v>486</v>
      </c>
      <c r="E2975" s="43">
        <v>41215.979166666664</v>
      </c>
      <c r="F2975" s="42" t="s">
        <v>2890</v>
      </c>
      <c r="G2975" s="13" t="s">
        <v>693</v>
      </c>
      <c r="H2975" s="13">
        <v>7470</v>
      </c>
      <c r="I2975" s="13">
        <v>6051</v>
      </c>
      <c r="J2975" s="13" t="s">
        <v>2891</v>
      </c>
    </row>
    <row r="2976" spans="1:10" ht="15" customHeight="1">
      <c r="A2976" s="42" t="s">
        <v>2892</v>
      </c>
      <c r="B2976" s="13">
        <v>9920909799</v>
      </c>
      <c r="C2976" s="42" t="s">
        <v>437</v>
      </c>
      <c r="D2976" s="42" t="s">
        <v>438</v>
      </c>
      <c r="E2976" s="43">
        <v>41214.041666666664</v>
      </c>
      <c r="F2976" s="42" t="s">
        <v>2893</v>
      </c>
      <c r="G2976" s="13" t="s">
        <v>440</v>
      </c>
      <c r="H2976" s="13">
        <v>126</v>
      </c>
      <c r="I2976" s="13">
        <v>117</v>
      </c>
      <c r="J2976" s="13" t="s">
        <v>2894</v>
      </c>
    </row>
    <row r="2977" spans="1:10" ht="15" customHeight="1">
      <c r="A2977" s="42" t="s">
        <v>2895</v>
      </c>
      <c r="B2977" s="13">
        <v>9619274781</v>
      </c>
      <c r="C2977" s="42" t="s">
        <v>437</v>
      </c>
      <c r="D2977" s="42" t="s">
        <v>438</v>
      </c>
      <c r="E2977" s="43">
        <v>41214.145833333336</v>
      </c>
      <c r="F2977" s="42" t="s">
        <v>2893</v>
      </c>
      <c r="G2977" s="13" t="s">
        <v>440</v>
      </c>
      <c r="H2977" s="13">
        <v>336</v>
      </c>
      <c r="I2977" s="13">
        <v>321</v>
      </c>
      <c r="J2977" s="13" t="s">
        <v>2894</v>
      </c>
    </row>
    <row r="2978" spans="1:10" ht="15" customHeight="1">
      <c r="A2978" s="42" t="s">
        <v>2896</v>
      </c>
      <c r="B2978" s="13">
        <v>9167228576</v>
      </c>
      <c r="C2978" s="42" t="s">
        <v>437</v>
      </c>
      <c r="D2978" s="42" t="s">
        <v>438</v>
      </c>
      <c r="E2978" s="43">
        <v>41214.197916666664</v>
      </c>
      <c r="F2978" s="42" t="s">
        <v>2893</v>
      </c>
      <c r="G2978" s="13" t="s">
        <v>440</v>
      </c>
      <c r="H2978" s="13">
        <v>100</v>
      </c>
      <c r="I2978" s="13">
        <v>97</v>
      </c>
      <c r="J2978" s="13" t="s">
        <v>2894</v>
      </c>
    </row>
    <row r="2979" spans="1:10" ht="15" customHeight="1">
      <c r="A2979" s="42" t="s">
        <v>2897</v>
      </c>
      <c r="B2979" s="13">
        <v>9945305115</v>
      </c>
      <c r="C2979" s="42" t="s">
        <v>437</v>
      </c>
      <c r="D2979" s="42" t="s">
        <v>438</v>
      </c>
      <c r="E2979" s="43">
        <v>41214.21875</v>
      </c>
      <c r="F2979" s="42" t="s">
        <v>2893</v>
      </c>
      <c r="G2979" s="13" t="s">
        <v>440</v>
      </c>
      <c r="H2979" s="13">
        <v>150</v>
      </c>
      <c r="I2979" s="13">
        <v>121</v>
      </c>
      <c r="J2979" s="13" t="s">
        <v>2894</v>
      </c>
    </row>
    <row r="2980" spans="1:10" ht="15" customHeight="1">
      <c r="A2980" s="42" t="s">
        <v>2898</v>
      </c>
      <c r="B2980" s="13">
        <v>9820149209</v>
      </c>
      <c r="C2980" s="42" t="s">
        <v>437</v>
      </c>
      <c r="D2980" s="42" t="s">
        <v>438</v>
      </c>
      <c r="E2980" s="43">
        <v>41214.270833333336</v>
      </c>
      <c r="F2980" s="42" t="s">
        <v>2893</v>
      </c>
      <c r="G2980" s="13" t="s">
        <v>440</v>
      </c>
      <c r="H2980" s="13">
        <v>100</v>
      </c>
      <c r="I2980" s="13">
        <v>67</v>
      </c>
      <c r="J2980" s="13" t="s">
        <v>2894</v>
      </c>
    </row>
    <row r="2981" spans="1:10" ht="15" customHeight="1">
      <c r="A2981" s="42" t="s">
        <v>2899</v>
      </c>
      <c r="B2981" s="13">
        <v>9323675722</v>
      </c>
      <c r="C2981" s="42" t="s">
        <v>437</v>
      </c>
      <c r="D2981" s="42" t="s">
        <v>438</v>
      </c>
      <c r="E2981" s="43">
        <v>41214.322916666664</v>
      </c>
      <c r="F2981" s="42" t="s">
        <v>2893</v>
      </c>
      <c r="G2981" s="13" t="s">
        <v>440</v>
      </c>
      <c r="H2981" s="13">
        <v>177</v>
      </c>
      <c r="I2981" s="13">
        <v>154</v>
      </c>
      <c r="J2981" s="13" t="s">
        <v>2894</v>
      </c>
    </row>
    <row r="2982" spans="1:10" ht="15" customHeight="1">
      <c r="A2982" s="42" t="s">
        <v>460</v>
      </c>
      <c r="B2982" s="13">
        <v>9321069756</v>
      </c>
      <c r="C2982" s="42" t="s">
        <v>437</v>
      </c>
      <c r="D2982" s="42" t="s">
        <v>461</v>
      </c>
      <c r="E2982" s="43">
        <v>41214.364583333336</v>
      </c>
      <c r="F2982" s="42" t="s">
        <v>2893</v>
      </c>
      <c r="G2982" s="13" t="s">
        <v>440</v>
      </c>
      <c r="H2982" s="13">
        <v>115</v>
      </c>
      <c r="I2982" s="13">
        <v>97</v>
      </c>
      <c r="J2982" s="13" t="s">
        <v>2894</v>
      </c>
    </row>
    <row r="2983" spans="1:10" ht="15" customHeight="1">
      <c r="A2983" s="42" t="s">
        <v>483</v>
      </c>
      <c r="B2983" s="13">
        <v>9819784663</v>
      </c>
      <c r="C2983" s="42" t="s">
        <v>437</v>
      </c>
      <c r="D2983" s="42" t="s">
        <v>438</v>
      </c>
      <c r="E2983" s="43">
        <v>41214.520833333336</v>
      </c>
      <c r="F2983" s="42" t="s">
        <v>2893</v>
      </c>
      <c r="G2983" s="13" t="s">
        <v>440</v>
      </c>
      <c r="H2983" s="13">
        <v>231</v>
      </c>
      <c r="I2983" s="13">
        <v>219</v>
      </c>
      <c r="J2983" s="13" t="s">
        <v>2894</v>
      </c>
    </row>
    <row r="2984" spans="1:10" ht="15" customHeight="1">
      <c r="A2984" s="42" t="s">
        <v>2900</v>
      </c>
      <c r="B2984" s="13">
        <v>9820144786</v>
      </c>
      <c r="C2984" s="42" t="s">
        <v>437</v>
      </c>
      <c r="D2984" s="42" t="s">
        <v>438</v>
      </c>
      <c r="E2984" s="43">
        <v>41214.625</v>
      </c>
      <c r="F2984" s="42" t="s">
        <v>2893</v>
      </c>
      <c r="G2984" s="13" t="s">
        <v>440</v>
      </c>
      <c r="H2984" s="13">
        <v>1036</v>
      </c>
      <c r="I2984" s="13">
        <v>947</v>
      </c>
      <c r="J2984" s="13" t="s">
        <v>2894</v>
      </c>
    </row>
    <row r="2985" spans="1:10" ht="15" customHeight="1">
      <c r="A2985" s="42" t="s">
        <v>804</v>
      </c>
      <c r="B2985" s="13">
        <v>9987806700</v>
      </c>
      <c r="C2985" s="42" t="s">
        <v>437</v>
      </c>
      <c r="D2985" s="42" t="s">
        <v>486</v>
      </c>
      <c r="E2985" s="43">
        <v>41215.489583333336</v>
      </c>
      <c r="F2985" s="42" t="s">
        <v>2893</v>
      </c>
      <c r="G2985" s="13" t="s">
        <v>440</v>
      </c>
      <c r="H2985" s="13">
        <v>142</v>
      </c>
      <c r="I2985" s="13">
        <v>126</v>
      </c>
      <c r="J2985" s="13" t="s">
        <v>2894</v>
      </c>
    </row>
    <row r="2986" spans="1:10" ht="15" customHeight="1">
      <c r="A2986" s="42" t="s">
        <v>2901</v>
      </c>
      <c r="B2986" s="13">
        <v>9833631749</v>
      </c>
      <c r="C2986" s="42" t="s">
        <v>437</v>
      </c>
      <c r="D2986" s="42" t="s">
        <v>438</v>
      </c>
      <c r="E2986" s="43">
        <v>41215.5625</v>
      </c>
      <c r="F2986" s="42" t="s">
        <v>2893</v>
      </c>
      <c r="G2986" s="13" t="s">
        <v>440</v>
      </c>
      <c r="H2986" s="13">
        <v>668</v>
      </c>
      <c r="I2986" s="13">
        <v>607</v>
      </c>
      <c r="J2986" s="13" t="s">
        <v>2894</v>
      </c>
    </row>
    <row r="2987" spans="1:10" ht="15" customHeight="1">
      <c r="A2987" s="42" t="s">
        <v>2902</v>
      </c>
      <c r="B2987" s="13">
        <v>9820889670</v>
      </c>
      <c r="C2987" s="42" t="s">
        <v>437</v>
      </c>
      <c r="D2987" s="42" t="s">
        <v>438</v>
      </c>
      <c r="E2987" s="43">
        <v>41215.65625</v>
      </c>
      <c r="F2987" s="42" t="s">
        <v>2893</v>
      </c>
      <c r="G2987" s="13" t="s">
        <v>440</v>
      </c>
      <c r="H2987" s="13">
        <v>163</v>
      </c>
      <c r="I2987" s="13">
        <v>146</v>
      </c>
      <c r="J2987" s="13" t="s">
        <v>2894</v>
      </c>
    </row>
    <row r="2988" spans="1:10" ht="15" customHeight="1">
      <c r="A2988" s="42" t="s">
        <v>1347</v>
      </c>
      <c r="B2988" s="13">
        <v>9820283087</v>
      </c>
      <c r="C2988" s="42" t="s">
        <v>437</v>
      </c>
      <c r="D2988" s="42" t="s">
        <v>448</v>
      </c>
      <c r="E2988" s="43">
        <v>41215.729166666664</v>
      </c>
      <c r="F2988" s="42" t="s">
        <v>2893</v>
      </c>
      <c r="G2988" s="13" t="s">
        <v>440</v>
      </c>
      <c r="H2988" s="13">
        <v>487</v>
      </c>
      <c r="I2988" s="13">
        <v>432</v>
      </c>
      <c r="J2988" s="13" t="s">
        <v>2894</v>
      </c>
    </row>
    <row r="2989" spans="1:10" ht="15" customHeight="1">
      <c r="A2989" s="42" t="s">
        <v>2903</v>
      </c>
      <c r="B2989" s="13">
        <v>9930265050</v>
      </c>
      <c r="C2989" s="42" t="s">
        <v>437</v>
      </c>
      <c r="D2989" s="42" t="s">
        <v>438</v>
      </c>
      <c r="E2989" s="43">
        <v>41215.875</v>
      </c>
      <c r="F2989" s="42" t="s">
        <v>2893</v>
      </c>
      <c r="G2989" s="13" t="s">
        <v>440</v>
      </c>
      <c r="H2989" s="13">
        <v>526</v>
      </c>
      <c r="I2989" s="13">
        <v>504</v>
      </c>
      <c r="J2989" s="13" t="s">
        <v>2894</v>
      </c>
    </row>
    <row r="2990" spans="1:10" ht="15" customHeight="1">
      <c r="A2990" s="42" t="s">
        <v>2904</v>
      </c>
      <c r="B2990" s="13">
        <v>9619624614</v>
      </c>
      <c r="C2990" s="42" t="s">
        <v>437</v>
      </c>
      <c r="D2990" s="42" t="s">
        <v>438</v>
      </c>
      <c r="E2990" s="43">
        <v>41216.145833333336</v>
      </c>
      <c r="F2990" s="42" t="s">
        <v>2893</v>
      </c>
      <c r="G2990" s="13" t="s">
        <v>440</v>
      </c>
      <c r="H2990" s="13">
        <v>218</v>
      </c>
      <c r="I2990" s="13">
        <v>207</v>
      </c>
      <c r="J2990" s="13" t="s">
        <v>2894</v>
      </c>
    </row>
    <row r="2991" spans="1:10" ht="15" customHeight="1">
      <c r="A2991" s="42" t="s">
        <v>2905</v>
      </c>
      <c r="B2991" s="13">
        <v>9820305413</v>
      </c>
      <c r="C2991" s="42" t="s">
        <v>437</v>
      </c>
      <c r="D2991" s="42" t="s">
        <v>438</v>
      </c>
      <c r="E2991" s="43">
        <v>41216.197916666664</v>
      </c>
      <c r="F2991" s="42" t="s">
        <v>2893</v>
      </c>
      <c r="G2991" s="13" t="s">
        <v>440</v>
      </c>
      <c r="H2991" s="13">
        <v>287</v>
      </c>
      <c r="I2991" s="13">
        <v>264</v>
      </c>
      <c r="J2991" s="13" t="s">
        <v>2894</v>
      </c>
    </row>
    <row r="2992" spans="1:10" ht="15" customHeight="1">
      <c r="A2992" s="42" t="s">
        <v>2818</v>
      </c>
      <c r="B2992" s="13">
        <v>9820105866</v>
      </c>
      <c r="C2992" s="42" t="s">
        <v>437</v>
      </c>
      <c r="D2992" s="42" t="s">
        <v>438</v>
      </c>
      <c r="E2992" s="43">
        <v>41216.28125</v>
      </c>
      <c r="F2992" s="42" t="s">
        <v>2893</v>
      </c>
      <c r="G2992" s="13" t="s">
        <v>440</v>
      </c>
      <c r="H2992" s="13">
        <v>193</v>
      </c>
      <c r="I2992" s="13">
        <v>182</v>
      </c>
      <c r="J2992" s="13" t="s">
        <v>2894</v>
      </c>
    </row>
    <row r="2993" spans="1:10" ht="15" customHeight="1">
      <c r="A2993" s="42" t="s">
        <v>2906</v>
      </c>
      <c r="B2993" s="13">
        <v>9867095856</v>
      </c>
      <c r="C2993" s="42" t="s">
        <v>437</v>
      </c>
      <c r="D2993" s="42" t="s">
        <v>438</v>
      </c>
      <c r="E2993" s="43">
        <v>41216.40625</v>
      </c>
      <c r="F2993" s="42" t="s">
        <v>2893</v>
      </c>
      <c r="G2993" s="13" t="s">
        <v>440</v>
      </c>
      <c r="H2993" s="13">
        <v>121</v>
      </c>
      <c r="I2993" s="13">
        <v>109</v>
      </c>
      <c r="J2993" s="13" t="s">
        <v>2894</v>
      </c>
    </row>
    <row r="2994" spans="1:10" ht="15" customHeight="1">
      <c r="A2994" s="42" t="s">
        <v>2907</v>
      </c>
      <c r="B2994" s="13">
        <v>9833743450</v>
      </c>
      <c r="C2994" s="42" t="s">
        <v>437</v>
      </c>
      <c r="D2994" s="42" t="s">
        <v>438</v>
      </c>
      <c r="E2994" s="43">
        <v>41216.541666666664</v>
      </c>
      <c r="F2994" s="42" t="s">
        <v>2893</v>
      </c>
      <c r="G2994" s="13" t="s">
        <v>440</v>
      </c>
      <c r="H2994" s="13">
        <v>205.8</v>
      </c>
      <c r="I2994" s="13">
        <v>138</v>
      </c>
      <c r="J2994" s="13" t="s">
        <v>2894</v>
      </c>
    </row>
    <row r="2995" spans="1:10" ht="15" customHeight="1">
      <c r="A2995" s="42" t="s">
        <v>2417</v>
      </c>
      <c r="B2995" s="13">
        <v>8879293125</v>
      </c>
      <c r="C2995" s="42" t="s">
        <v>437</v>
      </c>
      <c r="D2995" s="42" t="s">
        <v>438</v>
      </c>
      <c r="E2995" s="43">
        <v>41216.625</v>
      </c>
      <c r="F2995" s="42" t="s">
        <v>2893</v>
      </c>
      <c r="G2995" s="13" t="s">
        <v>440</v>
      </c>
      <c r="H2995" s="13">
        <v>343</v>
      </c>
      <c r="I2995" s="13">
        <v>292</v>
      </c>
      <c r="J2995" s="13" t="s">
        <v>2894</v>
      </c>
    </row>
    <row r="2996" spans="1:10" ht="15" customHeight="1">
      <c r="A2996" s="42" t="s">
        <v>2908</v>
      </c>
      <c r="B2996" s="13">
        <v>9819193406</v>
      </c>
      <c r="C2996" s="42" t="s">
        <v>437</v>
      </c>
      <c r="D2996" s="42" t="s">
        <v>438</v>
      </c>
      <c r="E2996" s="43">
        <v>41216.6875</v>
      </c>
      <c r="F2996" s="42" t="s">
        <v>2893</v>
      </c>
      <c r="G2996" s="13" t="s">
        <v>440</v>
      </c>
      <c r="H2996" s="13">
        <v>649</v>
      </c>
      <c r="I2996" s="13">
        <v>599</v>
      </c>
      <c r="J2996" s="13" t="s">
        <v>2894</v>
      </c>
    </row>
    <row r="2997" spans="1:10" ht="15" customHeight="1">
      <c r="A2997" s="42" t="s">
        <v>2417</v>
      </c>
      <c r="B2997" s="13">
        <v>8879293125</v>
      </c>
      <c r="C2997" s="42" t="s">
        <v>437</v>
      </c>
      <c r="D2997" s="42" t="s">
        <v>438</v>
      </c>
      <c r="E2997" s="43">
        <v>41216.770833333336</v>
      </c>
      <c r="F2997" s="42" t="s">
        <v>2893</v>
      </c>
      <c r="G2997" s="13" t="s">
        <v>440</v>
      </c>
      <c r="H2997" s="13">
        <v>362</v>
      </c>
      <c r="I2997" s="13">
        <v>323</v>
      </c>
      <c r="J2997" s="13" t="s">
        <v>2894</v>
      </c>
    </row>
    <row r="2998" spans="1:10" ht="15" customHeight="1">
      <c r="A2998" s="42" t="s">
        <v>1647</v>
      </c>
      <c r="B2998" s="13">
        <v>8452072334</v>
      </c>
      <c r="C2998" s="42" t="s">
        <v>437</v>
      </c>
      <c r="D2998" s="42" t="s">
        <v>438</v>
      </c>
      <c r="E2998" s="43">
        <v>41216.854166666664</v>
      </c>
      <c r="F2998" s="42" t="s">
        <v>2893</v>
      </c>
      <c r="G2998" s="13" t="s">
        <v>440</v>
      </c>
      <c r="H2998" s="13">
        <v>315</v>
      </c>
      <c r="I2998" s="13">
        <v>300</v>
      </c>
      <c r="J2998" s="13" t="s">
        <v>2894</v>
      </c>
    </row>
    <row r="2999" spans="1:10" ht="15" customHeight="1">
      <c r="A2999" s="42" t="s">
        <v>2909</v>
      </c>
      <c r="B2999" s="13">
        <v>9167110926</v>
      </c>
      <c r="C2999" s="42" t="s">
        <v>437</v>
      </c>
      <c r="D2999" s="42" t="s">
        <v>438</v>
      </c>
      <c r="E2999" s="43">
        <v>41217.020833333336</v>
      </c>
      <c r="F2999" s="42" t="s">
        <v>2893</v>
      </c>
      <c r="G2999" s="13" t="s">
        <v>440</v>
      </c>
      <c r="H2999" s="13">
        <v>201</v>
      </c>
      <c r="I2999" s="13">
        <v>184</v>
      </c>
      <c r="J2999" s="13" t="s">
        <v>2894</v>
      </c>
    </row>
    <row r="3000" spans="1:10" ht="15" customHeight="1">
      <c r="A3000" s="42" t="s">
        <v>2910</v>
      </c>
      <c r="B3000" s="13">
        <v>9819834775</v>
      </c>
      <c r="C3000" s="42" t="s">
        <v>437</v>
      </c>
      <c r="D3000" s="42" t="s">
        <v>438</v>
      </c>
      <c r="E3000" s="43">
        <v>41217.104166666664</v>
      </c>
      <c r="F3000" s="42" t="s">
        <v>2893</v>
      </c>
      <c r="G3000" s="13" t="s">
        <v>440</v>
      </c>
      <c r="H3000" s="13">
        <v>168</v>
      </c>
      <c r="I3000" s="13">
        <v>158</v>
      </c>
      <c r="J3000" s="13" t="s">
        <v>2894</v>
      </c>
    </row>
    <row r="3001" spans="1:10" ht="15" customHeight="1">
      <c r="A3001" s="42" t="s">
        <v>2911</v>
      </c>
      <c r="B3001" s="13">
        <v>9819257684</v>
      </c>
      <c r="C3001" s="42" t="s">
        <v>437</v>
      </c>
      <c r="D3001" s="42" t="s">
        <v>438</v>
      </c>
      <c r="E3001" s="43">
        <v>41217.166666666664</v>
      </c>
      <c r="F3001" s="42" t="s">
        <v>2893</v>
      </c>
      <c r="G3001" s="13" t="s">
        <v>440</v>
      </c>
      <c r="H3001" s="13">
        <v>186</v>
      </c>
      <c r="I3001" s="13">
        <v>170</v>
      </c>
      <c r="J3001" s="13" t="s">
        <v>2894</v>
      </c>
    </row>
    <row r="3002" spans="1:10" ht="15" customHeight="1">
      <c r="A3002" s="42" t="s">
        <v>2912</v>
      </c>
      <c r="B3002" s="13">
        <v>9769545366</v>
      </c>
      <c r="C3002" s="42" t="s">
        <v>437</v>
      </c>
      <c r="D3002" s="42" t="s">
        <v>438</v>
      </c>
      <c r="E3002" s="43">
        <v>41217.572916666664</v>
      </c>
      <c r="F3002" s="42" t="s">
        <v>2893</v>
      </c>
      <c r="G3002" s="13" t="s">
        <v>440</v>
      </c>
      <c r="H3002" s="13">
        <v>406</v>
      </c>
      <c r="I3002" s="13">
        <v>375</v>
      </c>
      <c r="J3002" s="13" t="s">
        <v>2894</v>
      </c>
    </row>
    <row r="3003" spans="1:10" ht="15" customHeight="1">
      <c r="A3003" s="42" t="s">
        <v>2913</v>
      </c>
      <c r="B3003" s="13">
        <v>9930707348</v>
      </c>
      <c r="C3003" s="42" t="s">
        <v>437</v>
      </c>
      <c r="D3003" s="42" t="s">
        <v>438</v>
      </c>
      <c r="E3003" s="43">
        <v>41217.770833333336</v>
      </c>
      <c r="F3003" s="42" t="s">
        <v>2893</v>
      </c>
      <c r="G3003" s="13" t="s">
        <v>440</v>
      </c>
      <c r="H3003" s="13">
        <v>245</v>
      </c>
      <c r="I3003" s="13">
        <v>229</v>
      </c>
      <c r="J3003" s="13" t="s">
        <v>2894</v>
      </c>
    </row>
    <row r="3004" spans="1:10" ht="15" customHeight="1">
      <c r="A3004" s="42" t="s">
        <v>2914</v>
      </c>
      <c r="B3004" s="13">
        <v>9820124397</v>
      </c>
      <c r="C3004" s="42" t="s">
        <v>437</v>
      </c>
      <c r="D3004" s="42" t="s">
        <v>438</v>
      </c>
      <c r="E3004" s="43">
        <v>41217.979166666664</v>
      </c>
      <c r="F3004" s="42" t="s">
        <v>2893</v>
      </c>
      <c r="G3004" s="13" t="s">
        <v>440</v>
      </c>
      <c r="H3004" s="13">
        <v>242</v>
      </c>
      <c r="I3004" s="13">
        <v>213</v>
      </c>
      <c r="J3004" s="13" t="s">
        <v>2894</v>
      </c>
    </row>
    <row r="3005" spans="1:10" ht="15" customHeight="1">
      <c r="A3005" s="42" t="s">
        <v>2915</v>
      </c>
      <c r="B3005" s="13">
        <v>9619023162</v>
      </c>
      <c r="C3005" s="42" t="s">
        <v>437</v>
      </c>
      <c r="D3005" s="42" t="s">
        <v>438</v>
      </c>
      <c r="E3005" s="43">
        <v>41218.0625</v>
      </c>
      <c r="F3005" s="42" t="s">
        <v>2893</v>
      </c>
      <c r="G3005" s="13" t="s">
        <v>440</v>
      </c>
      <c r="H3005" s="13">
        <v>231</v>
      </c>
      <c r="I3005" s="13">
        <v>219</v>
      </c>
      <c r="J3005" s="13" t="s">
        <v>2894</v>
      </c>
    </row>
    <row r="3006" spans="1:10" ht="15" customHeight="1">
      <c r="A3006" s="42" t="s">
        <v>2916</v>
      </c>
      <c r="B3006" s="13">
        <v>9223564136</v>
      </c>
      <c r="C3006" s="42" t="s">
        <v>437</v>
      </c>
      <c r="D3006" s="42" t="s">
        <v>438</v>
      </c>
      <c r="E3006" s="43">
        <v>41218.15625</v>
      </c>
      <c r="F3006" s="42" t="s">
        <v>2893</v>
      </c>
      <c r="G3006" s="13" t="s">
        <v>440</v>
      </c>
      <c r="H3006" s="13">
        <v>200</v>
      </c>
      <c r="I3006" s="13">
        <v>178</v>
      </c>
      <c r="J3006" s="13" t="s">
        <v>2894</v>
      </c>
    </row>
    <row r="3007" spans="1:10" ht="15" customHeight="1">
      <c r="A3007" s="42" t="s">
        <v>2129</v>
      </c>
      <c r="B3007" s="13">
        <v>9819130748</v>
      </c>
      <c r="C3007" s="42" t="s">
        <v>437</v>
      </c>
      <c r="D3007" s="42" t="s">
        <v>438</v>
      </c>
      <c r="E3007" s="43">
        <v>41218.208333333336</v>
      </c>
      <c r="F3007" s="42" t="s">
        <v>2893</v>
      </c>
      <c r="G3007" s="13" t="s">
        <v>440</v>
      </c>
      <c r="H3007" s="13">
        <v>273</v>
      </c>
      <c r="I3007" s="13">
        <v>260</v>
      </c>
      <c r="J3007" s="13" t="s">
        <v>2894</v>
      </c>
    </row>
    <row r="3008" spans="1:10" ht="15" customHeight="1">
      <c r="A3008" s="42" t="s">
        <v>2184</v>
      </c>
      <c r="B3008" s="13">
        <v>7738891802</v>
      </c>
      <c r="C3008" s="42" t="s">
        <v>437</v>
      </c>
      <c r="D3008" s="42" t="s">
        <v>448</v>
      </c>
      <c r="E3008" s="43">
        <v>41218.291666666664</v>
      </c>
      <c r="F3008" s="42" t="s">
        <v>2893</v>
      </c>
      <c r="G3008" s="13" t="s">
        <v>440</v>
      </c>
      <c r="H3008" s="13">
        <v>589</v>
      </c>
      <c r="I3008" s="13">
        <v>552</v>
      </c>
      <c r="J3008" s="13" t="s">
        <v>2894</v>
      </c>
    </row>
    <row r="3009" spans="1:10" ht="15" customHeight="1">
      <c r="A3009" s="42" t="s">
        <v>531</v>
      </c>
      <c r="B3009" s="13">
        <v>8879662638</v>
      </c>
      <c r="C3009" s="42" t="s">
        <v>437</v>
      </c>
      <c r="D3009" s="42" t="s">
        <v>438</v>
      </c>
      <c r="E3009" s="43">
        <v>41218.364583333336</v>
      </c>
      <c r="F3009" s="42" t="s">
        <v>2893</v>
      </c>
      <c r="G3009" s="13" t="s">
        <v>440</v>
      </c>
      <c r="H3009" s="13">
        <v>139</v>
      </c>
      <c r="I3009" s="13">
        <v>113</v>
      </c>
      <c r="J3009" s="13" t="s">
        <v>2894</v>
      </c>
    </row>
    <row r="3010" spans="1:10" ht="15" customHeight="1">
      <c r="A3010" s="42" t="s">
        <v>777</v>
      </c>
      <c r="B3010" s="13">
        <v>9768175597</v>
      </c>
      <c r="C3010" s="42" t="s">
        <v>437</v>
      </c>
      <c r="D3010" s="42" t="s">
        <v>438</v>
      </c>
      <c r="E3010" s="43">
        <v>41219</v>
      </c>
      <c r="F3010" s="42" t="s">
        <v>2893</v>
      </c>
      <c r="G3010" s="13" t="s">
        <v>440</v>
      </c>
      <c r="H3010" s="13">
        <v>281</v>
      </c>
      <c r="I3010" s="13">
        <v>268</v>
      </c>
      <c r="J3010" s="13" t="s">
        <v>2894</v>
      </c>
    </row>
    <row r="3011" spans="1:10" ht="15" customHeight="1">
      <c r="A3011" s="42" t="s">
        <v>2917</v>
      </c>
      <c r="B3011" s="13">
        <v>9867218098</v>
      </c>
      <c r="C3011" s="42" t="s">
        <v>437</v>
      </c>
      <c r="D3011" s="42" t="s">
        <v>486</v>
      </c>
      <c r="E3011" s="43">
        <v>41219.15625</v>
      </c>
      <c r="F3011" s="42" t="s">
        <v>2893</v>
      </c>
      <c r="G3011" s="13" t="s">
        <v>440</v>
      </c>
      <c r="H3011" s="13">
        <v>191</v>
      </c>
      <c r="I3011" s="13">
        <v>180</v>
      </c>
      <c r="J3011" s="13" t="s">
        <v>2894</v>
      </c>
    </row>
    <row r="3012" spans="1:10" ht="15" customHeight="1">
      <c r="A3012" s="42" t="s">
        <v>2918</v>
      </c>
      <c r="B3012" s="13">
        <v>9930073444</v>
      </c>
      <c r="C3012" s="42" t="s">
        <v>437</v>
      </c>
      <c r="D3012" s="42" t="s">
        <v>486</v>
      </c>
      <c r="E3012" s="43">
        <v>41219.229166666664</v>
      </c>
      <c r="F3012" s="42" t="s">
        <v>2893</v>
      </c>
      <c r="G3012" s="13" t="s">
        <v>440</v>
      </c>
      <c r="H3012" s="13">
        <v>879</v>
      </c>
      <c r="I3012" s="13">
        <v>847</v>
      </c>
      <c r="J3012" s="13" t="s">
        <v>2894</v>
      </c>
    </row>
    <row r="3013" spans="1:10" ht="15" customHeight="1">
      <c r="A3013" s="42" t="s">
        <v>847</v>
      </c>
      <c r="B3013" s="13">
        <v>9930676338</v>
      </c>
      <c r="C3013" s="42" t="s">
        <v>437</v>
      </c>
      <c r="D3013" s="42" t="s">
        <v>438</v>
      </c>
      <c r="E3013" s="43">
        <v>41219.34375</v>
      </c>
      <c r="F3013" s="42" t="s">
        <v>2893</v>
      </c>
      <c r="G3013" s="13" t="s">
        <v>440</v>
      </c>
      <c r="H3013" s="13">
        <v>140</v>
      </c>
      <c r="I3013" s="13">
        <v>126</v>
      </c>
      <c r="J3013" s="13" t="s">
        <v>2894</v>
      </c>
    </row>
    <row r="3014" spans="1:10" ht="15" customHeight="1">
      <c r="A3014" s="42" t="s">
        <v>2919</v>
      </c>
      <c r="B3014" s="13">
        <v>9820014818</v>
      </c>
      <c r="C3014" s="42" t="s">
        <v>437</v>
      </c>
      <c r="D3014" s="42" t="s">
        <v>438</v>
      </c>
      <c r="E3014" s="43">
        <v>41219.416666666664</v>
      </c>
      <c r="F3014" s="42" t="s">
        <v>2893</v>
      </c>
      <c r="G3014" s="13" t="s">
        <v>440</v>
      </c>
      <c r="H3014" s="13">
        <v>374</v>
      </c>
      <c r="I3014" s="13">
        <v>327</v>
      </c>
      <c r="J3014" s="13" t="s">
        <v>2894</v>
      </c>
    </row>
    <row r="3015" spans="1:10" ht="15" customHeight="1">
      <c r="A3015" s="42" t="s">
        <v>2920</v>
      </c>
      <c r="B3015" s="13">
        <v>9820442878</v>
      </c>
      <c r="C3015" s="42" t="s">
        <v>437</v>
      </c>
      <c r="D3015" s="42" t="s">
        <v>438</v>
      </c>
      <c r="E3015" s="43">
        <v>41219.520833333336</v>
      </c>
      <c r="F3015" s="42" t="s">
        <v>2893</v>
      </c>
      <c r="G3015" s="13" t="s">
        <v>440</v>
      </c>
      <c r="H3015" s="13">
        <v>425.6</v>
      </c>
      <c r="I3015" s="13">
        <v>329</v>
      </c>
      <c r="J3015" s="13" t="s">
        <v>2894</v>
      </c>
    </row>
    <row r="3016" spans="1:10" ht="15" customHeight="1">
      <c r="A3016" s="42" t="s">
        <v>2195</v>
      </c>
      <c r="B3016" s="13">
        <v>9221737351</v>
      </c>
      <c r="C3016" s="42" t="s">
        <v>437</v>
      </c>
      <c r="D3016" s="42" t="s">
        <v>438</v>
      </c>
      <c r="E3016" s="43">
        <v>41219.625</v>
      </c>
      <c r="F3016" s="42" t="s">
        <v>2893</v>
      </c>
      <c r="G3016" s="13" t="s">
        <v>440</v>
      </c>
      <c r="H3016" s="13">
        <v>175</v>
      </c>
      <c r="I3016" s="13">
        <v>140</v>
      </c>
      <c r="J3016" s="13" t="s">
        <v>2894</v>
      </c>
    </row>
    <row r="3017" spans="1:10" ht="15" customHeight="1">
      <c r="A3017" s="42" t="s">
        <v>664</v>
      </c>
      <c r="B3017" s="13">
        <v>9820865254</v>
      </c>
      <c r="C3017" s="42" t="s">
        <v>437</v>
      </c>
      <c r="D3017" s="42" t="s">
        <v>438</v>
      </c>
      <c r="E3017" s="43">
        <v>41219.729166666664</v>
      </c>
      <c r="F3017" s="42" t="s">
        <v>2893</v>
      </c>
      <c r="G3017" s="13" t="s">
        <v>440</v>
      </c>
      <c r="H3017" s="13">
        <v>250</v>
      </c>
      <c r="I3017" s="13">
        <v>130</v>
      </c>
      <c r="J3017" s="13" t="s">
        <v>2894</v>
      </c>
    </row>
    <row r="3018" spans="1:10" ht="15" customHeight="1">
      <c r="A3018" s="42" t="s">
        <v>526</v>
      </c>
      <c r="B3018" s="13">
        <v>9867324389</v>
      </c>
      <c r="C3018" s="42" t="s">
        <v>437</v>
      </c>
      <c r="D3018" s="42" t="s">
        <v>438</v>
      </c>
      <c r="E3018" s="43">
        <v>41219.8125</v>
      </c>
      <c r="F3018" s="42" t="s">
        <v>2893</v>
      </c>
      <c r="G3018" s="13" t="s">
        <v>440</v>
      </c>
      <c r="H3018" s="13">
        <v>265</v>
      </c>
      <c r="I3018" s="13">
        <v>193</v>
      </c>
      <c r="J3018" s="13" t="s">
        <v>2894</v>
      </c>
    </row>
    <row r="3019" spans="1:10" ht="15" customHeight="1">
      <c r="A3019" s="42" t="s">
        <v>738</v>
      </c>
      <c r="B3019" s="13">
        <v>9821212134</v>
      </c>
      <c r="C3019" s="42" t="s">
        <v>437</v>
      </c>
      <c r="D3019" s="42" t="s">
        <v>461</v>
      </c>
      <c r="E3019" s="43">
        <v>41219.885416666664</v>
      </c>
      <c r="F3019" s="42" t="s">
        <v>2893</v>
      </c>
      <c r="G3019" s="13" t="s">
        <v>440</v>
      </c>
      <c r="H3019" s="13">
        <v>239</v>
      </c>
      <c r="I3019" s="13">
        <v>219</v>
      </c>
      <c r="J3019" s="13" t="s">
        <v>2894</v>
      </c>
    </row>
    <row r="3020" spans="1:10" ht="15" customHeight="1">
      <c r="A3020" s="42" t="s">
        <v>1941</v>
      </c>
      <c r="B3020" s="13">
        <v>9886274446</v>
      </c>
      <c r="C3020" s="42" t="s">
        <v>437</v>
      </c>
      <c r="D3020" s="42" t="s">
        <v>438</v>
      </c>
      <c r="E3020" s="43">
        <v>41220.0625</v>
      </c>
      <c r="F3020" s="42" t="s">
        <v>2893</v>
      </c>
      <c r="G3020" s="13" t="s">
        <v>440</v>
      </c>
      <c r="H3020" s="13">
        <v>201</v>
      </c>
      <c r="I3020" s="13">
        <v>189</v>
      </c>
      <c r="J3020" s="13" t="s">
        <v>2894</v>
      </c>
    </row>
    <row r="3021" spans="1:10" ht="15" customHeight="1">
      <c r="A3021" s="42" t="s">
        <v>2921</v>
      </c>
      <c r="B3021" s="13">
        <v>9987123701</v>
      </c>
      <c r="C3021" s="42" t="s">
        <v>437</v>
      </c>
      <c r="D3021" s="42" t="s">
        <v>438</v>
      </c>
      <c r="E3021" s="43">
        <v>41220.1875</v>
      </c>
      <c r="F3021" s="42" t="s">
        <v>2893</v>
      </c>
      <c r="G3021" s="13" t="s">
        <v>440</v>
      </c>
      <c r="H3021" s="13">
        <v>100</v>
      </c>
      <c r="I3021" s="13">
        <v>87</v>
      </c>
      <c r="J3021" s="13" t="s">
        <v>2894</v>
      </c>
    </row>
    <row r="3022" spans="1:10" ht="15" customHeight="1">
      <c r="A3022" s="42" t="s">
        <v>2049</v>
      </c>
      <c r="B3022" s="13">
        <v>8802945712</v>
      </c>
      <c r="C3022" s="42" t="s">
        <v>437</v>
      </c>
      <c r="D3022" s="42" t="s">
        <v>438</v>
      </c>
      <c r="E3022" s="43">
        <v>41220.270833333336</v>
      </c>
      <c r="F3022" s="42" t="s">
        <v>2893</v>
      </c>
      <c r="G3022" s="13" t="s">
        <v>440</v>
      </c>
      <c r="H3022" s="13">
        <v>264</v>
      </c>
      <c r="I3022" s="13">
        <v>245</v>
      </c>
      <c r="J3022" s="13" t="s">
        <v>2894</v>
      </c>
    </row>
    <row r="3023" spans="1:10" ht="15" customHeight="1">
      <c r="A3023" s="42" t="s">
        <v>2469</v>
      </c>
      <c r="B3023" s="13">
        <v>9819464958</v>
      </c>
      <c r="C3023" s="42" t="s">
        <v>437</v>
      </c>
      <c r="D3023" s="42" t="s">
        <v>438</v>
      </c>
      <c r="E3023" s="43">
        <v>41220.364583333336</v>
      </c>
      <c r="F3023" s="42" t="s">
        <v>2893</v>
      </c>
      <c r="G3023" s="13" t="s">
        <v>440</v>
      </c>
      <c r="H3023" s="13">
        <v>100</v>
      </c>
      <c r="I3023" s="13">
        <v>83</v>
      </c>
      <c r="J3023" s="13" t="s">
        <v>2894</v>
      </c>
    </row>
    <row r="3024" spans="1:10" ht="15" customHeight="1">
      <c r="A3024" s="42" t="s">
        <v>2922</v>
      </c>
      <c r="B3024" s="13">
        <v>9972718938</v>
      </c>
      <c r="C3024" s="42" t="s">
        <v>437</v>
      </c>
      <c r="D3024" s="42" t="s">
        <v>438</v>
      </c>
      <c r="E3024" s="43">
        <v>41220.604166666664</v>
      </c>
      <c r="F3024" s="42" t="s">
        <v>2893</v>
      </c>
      <c r="G3024" s="13" t="s">
        <v>440</v>
      </c>
      <c r="H3024" s="13">
        <v>100</v>
      </c>
      <c r="I3024" s="13">
        <v>34</v>
      </c>
      <c r="J3024" s="13" t="s">
        <v>2894</v>
      </c>
    </row>
    <row r="3025" spans="1:10" ht="15" customHeight="1">
      <c r="A3025" s="42" t="s">
        <v>2923</v>
      </c>
      <c r="B3025" s="13">
        <v>9768972333</v>
      </c>
      <c r="C3025" s="42" t="s">
        <v>437</v>
      </c>
      <c r="D3025" s="42" t="s">
        <v>438</v>
      </c>
      <c r="E3025" s="43">
        <v>41220.6875</v>
      </c>
      <c r="F3025" s="42" t="s">
        <v>2893</v>
      </c>
      <c r="G3025" s="13" t="s">
        <v>440</v>
      </c>
      <c r="H3025" s="13">
        <v>824</v>
      </c>
      <c r="I3025" s="13">
        <v>646</v>
      </c>
      <c r="J3025" s="13" t="s">
        <v>2894</v>
      </c>
    </row>
    <row r="3026" spans="1:10" ht="15" customHeight="1">
      <c r="A3026" s="42" t="s">
        <v>2924</v>
      </c>
      <c r="B3026" s="13">
        <v>9820086358</v>
      </c>
      <c r="C3026" s="42" t="s">
        <v>437</v>
      </c>
      <c r="D3026" s="42" t="s">
        <v>438</v>
      </c>
      <c r="E3026" s="43">
        <v>41220.854166666664</v>
      </c>
      <c r="F3026" s="42" t="s">
        <v>2893</v>
      </c>
      <c r="G3026" s="13" t="s">
        <v>440</v>
      </c>
      <c r="H3026" s="13">
        <v>100</v>
      </c>
      <c r="I3026" s="13">
        <v>69</v>
      </c>
      <c r="J3026" s="13" t="s">
        <v>2894</v>
      </c>
    </row>
    <row r="3027" spans="1:10" ht="15" customHeight="1">
      <c r="A3027" s="42" t="s">
        <v>2925</v>
      </c>
      <c r="B3027" s="13">
        <v>9769970677</v>
      </c>
      <c r="C3027" s="42" t="s">
        <v>437</v>
      </c>
      <c r="D3027" s="42" t="s">
        <v>438</v>
      </c>
      <c r="E3027" s="43">
        <v>41220.90625</v>
      </c>
      <c r="F3027" s="42" t="s">
        <v>2893</v>
      </c>
      <c r="G3027" s="13" t="s">
        <v>440</v>
      </c>
      <c r="H3027" s="13">
        <v>234</v>
      </c>
      <c r="I3027" s="13">
        <v>215</v>
      </c>
      <c r="J3027" s="13" t="s">
        <v>2894</v>
      </c>
    </row>
    <row r="3028" spans="1:10" ht="15" customHeight="1">
      <c r="A3028" s="42" t="s">
        <v>2926</v>
      </c>
      <c r="B3028" s="13">
        <v>7303376385</v>
      </c>
      <c r="C3028" s="42" t="s">
        <v>437</v>
      </c>
      <c r="D3028" s="42" t="s">
        <v>438</v>
      </c>
      <c r="E3028" s="43">
        <v>41216.760416666664</v>
      </c>
      <c r="F3028" s="42" t="s">
        <v>2927</v>
      </c>
      <c r="G3028" s="13" t="s">
        <v>934</v>
      </c>
      <c r="H3028" s="13">
        <v>1200</v>
      </c>
      <c r="I3028" s="13">
        <v>995</v>
      </c>
      <c r="J3028" s="13" t="s">
        <v>2928</v>
      </c>
    </row>
    <row r="3029" spans="1:10" ht="15" customHeight="1">
      <c r="A3029" s="42" t="s">
        <v>2929</v>
      </c>
      <c r="B3029" s="13">
        <v>8908890131</v>
      </c>
      <c r="C3029" s="42" t="s">
        <v>437</v>
      </c>
      <c r="D3029" s="42" t="s">
        <v>448</v>
      </c>
      <c r="E3029" s="43">
        <v>41220.635416666664</v>
      </c>
      <c r="F3029" s="42" t="s">
        <v>2927</v>
      </c>
      <c r="G3029" s="13" t="s">
        <v>749</v>
      </c>
      <c r="H3029" s="13">
        <v>2100</v>
      </c>
      <c r="I3029" s="13">
        <v>1875</v>
      </c>
      <c r="J3029" s="13" t="s">
        <v>2928</v>
      </c>
    </row>
    <row r="3030" spans="1:10" ht="15" customHeight="1">
      <c r="A3030" s="42" t="s">
        <v>2930</v>
      </c>
      <c r="B3030" s="13">
        <v>9283240764</v>
      </c>
      <c r="C3030" s="42" t="s">
        <v>437</v>
      </c>
      <c r="D3030" s="42" t="s">
        <v>448</v>
      </c>
      <c r="E3030" s="43">
        <v>41220.729166666664</v>
      </c>
      <c r="F3030" s="42" t="s">
        <v>2927</v>
      </c>
      <c r="G3030" s="13" t="s">
        <v>749</v>
      </c>
      <c r="H3030" s="13">
        <v>2100</v>
      </c>
      <c r="I3030" s="13">
        <v>1895</v>
      </c>
      <c r="J3030" s="13" t="s">
        <v>2928</v>
      </c>
    </row>
    <row r="3031" spans="1:10" ht="15" customHeight="1">
      <c r="A3031" s="42" t="s">
        <v>2931</v>
      </c>
      <c r="B3031" s="13">
        <v>9904150010</v>
      </c>
      <c r="C3031" s="42" t="s">
        <v>437</v>
      </c>
      <c r="D3031" s="42" t="s">
        <v>448</v>
      </c>
      <c r="E3031" s="43">
        <v>41220.833333333336</v>
      </c>
      <c r="F3031" s="42" t="s">
        <v>2927</v>
      </c>
      <c r="G3031" s="13" t="s">
        <v>749</v>
      </c>
      <c r="H3031" s="13">
        <v>2000</v>
      </c>
      <c r="I3031" s="13">
        <v>1795</v>
      </c>
      <c r="J3031" s="13" t="s">
        <v>2928</v>
      </c>
    </row>
    <row r="3032" spans="1:10" ht="15" customHeight="1">
      <c r="A3032" s="42" t="s">
        <v>2932</v>
      </c>
      <c r="B3032" s="13">
        <v>9609901747</v>
      </c>
      <c r="C3032" s="42" t="s">
        <v>437</v>
      </c>
      <c r="D3032" s="42" t="s">
        <v>448</v>
      </c>
      <c r="E3032" s="43">
        <v>41220.9375</v>
      </c>
      <c r="F3032" s="42" t="s">
        <v>2927</v>
      </c>
      <c r="G3032" s="13" t="s">
        <v>749</v>
      </c>
      <c r="H3032" s="13">
        <v>2000</v>
      </c>
      <c r="I3032" s="13">
        <v>1795</v>
      </c>
      <c r="J3032" s="13" t="s">
        <v>2928</v>
      </c>
    </row>
    <row r="3033" spans="1:10" ht="15" customHeight="1">
      <c r="A3033" s="42" t="s">
        <v>2933</v>
      </c>
      <c r="B3033" s="13">
        <v>9833261818</v>
      </c>
      <c r="C3033" s="42" t="s">
        <v>437</v>
      </c>
      <c r="D3033" s="42" t="s">
        <v>438</v>
      </c>
      <c r="E3033" s="43">
        <v>41214.71875</v>
      </c>
      <c r="F3033" s="42" t="s">
        <v>2934</v>
      </c>
      <c r="G3033" s="13" t="s">
        <v>440</v>
      </c>
      <c r="H3033" s="13">
        <v>461</v>
      </c>
      <c r="I3033" s="13">
        <v>582</v>
      </c>
      <c r="J3033" s="13" t="s">
        <v>2935</v>
      </c>
    </row>
    <row r="3034" spans="1:10" ht="15" customHeight="1">
      <c r="A3034" s="42" t="s">
        <v>499</v>
      </c>
      <c r="B3034" s="13">
        <v>7208008001</v>
      </c>
      <c r="C3034" s="42" t="s">
        <v>437</v>
      </c>
      <c r="D3034" s="42" t="s">
        <v>448</v>
      </c>
      <c r="E3034" s="43">
        <v>41215.3125</v>
      </c>
      <c r="F3034" s="42" t="s">
        <v>2934</v>
      </c>
      <c r="G3034" s="13" t="s">
        <v>440</v>
      </c>
      <c r="H3034" s="13">
        <v>419</v>
      </c>
      <c r="I3034" s="13">
        <v>579</v>
      </c>
      <c r="J3034" s="13" t="s">
        <v>2935</v>
      </c>
    </row>
    <row r="3035" spans="1:10" ht="15" customHeight="1">
      <c r="A3035" s="42" t="s">
        <v>756</v>
      </c>
      <c r="B3035" s="13">
        <v>9920447792</v>
      </c>
      <c r="C3035" s="42" t="s">
        <v>437</v>
      </c>
      <c r="D3035" s="42" t="s">
        <v>438</v>
      </c>
      <c r="E3035" s="43">
        <v>41215.385416666664</v>
      </c>
      <c r="F3035" s="42" t="s">
        <v>2934</v>
      </c>
      <c r="G3035" s="13" t="s">
        <v>440</v>
      </c>
      <c r="H3035" s="13">
        <v>177</v>
      </c>
      <c r="I3035" s="13">
        <v>225</v>
      </c>
      <c r="J3035" s="13" t="s">
        <v>2935</v>
      </c>
    </row>
    <row r="3036" spans="1:10" ht="15" customHeight="1">
      <c r="A3036" s="42" t="s">
        <v>460</v>
      </c>
      <c r="B3036" s="13">
        <v>9321069756</v>
      </c>
      <c r="C3036" s="42" t="s">
        <v>437</v>
      </c>
      <c r="D3036" s="42" t="s">
        <v>461</v>
      </c>
      <c r="E3036" s="43">
        <v>41215.427083333336</v>
      </c>
      <c r="F3036" s="42" t="s">
        <v>2934</v>
      </c>
      <c r="G3036" s="13" t="s">
        <v>440</v>
      </c>
      <c r="H3036" s="13">
        <v>202</v>
      </c>
      <c r="I3036" s="13">
        <v>254</v>
      </c>
      <c r="J3036" s="13" t="s">
        <v>2935</v>
      </c>
    </row>
    <row r="3037" spans="1:10" ht="15" customHeight="1">
      <c r="A3037" s="42" t="s">
        <v>2936</v>
      </c>
      <c r="B3037" s="13">
        <v>9820805608</v>
      </c>
      <c r="C3037" s="42" t="s">
        <v>437</v>
      </c>
      <c r="D3037" s="42" t="s">
        <v>438</v>
      </c>
      <c r="E3037" s="43">
        <v>41215.53125</v>
      </c>
      <c r="F3037" s="42" t="s">
        <v>2934</v>
      </c>
      <c r="G3037" s="13" t="s">
        <v>440</v>
      </c>
      <c r="H3037" s="13">
        <v>250</v>
      </c>
      <c r="I3037" s="13">
        <v>234</v>
      </c>
      <c r="J3037" s="13" t="s">
        <v>2935</v>
      </c>
    </row>
    <row r="3038" spans="1:10" ht="15" customHeight="1">
      <c r="A3038" s="42" t="s">
        <v>2937</v>
      </c>
      <c r="B3038" s="13">
        <v>9819649127</v>
      </c>
      <c r="C3038" s="42" t="s">
        <v>437</v>
      </c>
      <c r="D3038" s="42" t="s">
        <v>438</v>
      </c>
      <c r="E3038" s="43">
        <v>41215.65625</v>
      </c>
      <c r="F3038" s="42" t="s">
        <v>2934</v>
      </c>
      <c r="G3038" s="13" t="s">
        <v>440</v>
      </c>
      <c r="H3038" s="13">
        <v>565.6</v>
      </c>
      <c r="I3038" s="13">
        <v>796</v>
      </c>
      <c r="J3038" s="13" t="s">
        <v>2935</v>
      </c>
    </row>
    <row r="3039" spans="1:10" ht="15" customHeight="1">
      <c r="A3039" s="42" t="s">
        <v>2938</v>
      </c>
      <c r="B3039" s="13">
        <v>9987792049</v>
      </c>
      <c r="C3039" s="42" t="s">
        <v>437</v>
      </c>
      <c r="D3039" s="42" t="s">
        <v>486</v>
      </c>
      <c r="E3039" s="43">
        <v>41216.333333333336</v>
      </c>
      <c r="F3039" s="42" t="s">
        <v>2934</v>
      </c>
      <c r="G3039" s="13" t="s">
        <v>440</v>
      </c>
      <c r="H3039" s="13">
        <v>171</v>
      </c>
      <c r="I3039" s="13">
        <v>231</v>
      </c>
      <c r="J3039" s="13" t="s">
        <v>2935</v>
      </c>
    </row>
    <row r="3040" spans="1:10" ht="15" customHeight="1">
      <c r="A3040" s="42" t="s">
        <v>2939</v>
      </c>
      <c r="B3040" s="13">
        <v>9762199876</v>
      </c>
      <c r="C3040" s="42" t="s">
        <v>437</v>
      </c>
      <c r="D3040" s="42" t="s">
        <v>438</v>
      </c>
      <c r="E3040" s="43">
        <v>41216.40625</v>
      </c>
      <c r="F3040" s="42" t="s">
        <v>2934</v>
      </c>
      <c r="G3040" s="13" t="s">
        <v>440</v>
      </c>
      <c r="H3040" s="13">
        <v>155</v>
      </c>
      <c r="I3040" s="13">
        <v>204</v>
      </c>
      <c r="J3040" s="13" t="s">
        <v>2935</v>
      </c>
    </row>
    <row r="3041" spans="1:10" ht="15" customHeight="1">
      <c r="A3041" s="42" t="s">
        <v>2940</v>
      </c>
      <c r="B3041" s="13">
        <v>9619503551</v>
      </c>
      <c r="C3041" s="42" t="s">
        <v>437</v>
      </c>
      <c r="D3041" s="42" t="s">
        <v>438</v>
      </c>
      <c r="E3041" s="43">
        <v>41216.5</v>
      </c>
      <c r="F3041" s="42" t="s">
        <v>2934</v>
      </c>
      <c r="G3041" s="13" t="s">
        <v>440</v>
      </c>
      <c r="H3041" s="13">
        <v>209</v>
      </c>
      <c r="I3041" s="13">
        <v>269</v>
      </c>
      <c r="J3041" s="13" t="s">
        <v>2935</v>
      </c>
    </row>
    <row r="3042" spans="1:10" ht="15" customHeight="1">
      <c r="A3042" s="42" t="s">
        <v>2941</v>
      </c>
      <c r="B3042" s="13">
        <v>7498605680</v>
      </c>
      <c r="C3042" s="42" t="s">
        <v>437</v>
      </c>
      <c r="D3042" s="42" t="s">
        <v>438</v>
      </c>
      <c r="E3042" s="43">
        <v>41216.604166666664</v>
      </c>
      <c r="F3042" s="42" t="s">
        <v>2934</v>
      </c>
      <c r="G3042" s="13" t="s">
        <v>440</v>
      </c>
      <c r="H3042" s="13">
        <v>355</v>
      </c>
      <c r="I3042" s="13">
        <v>341</v>
      </c>
      <c r="J3042" s="13" t="s">
        <v>2935</v>
      </c>
    </row>
    <row r="3043" spans="1:10" ht="15" customHeight="1">
      <c r="A3043" s="42" t="s">
        <v>499</v>
      </c>
      <c r="B3043" s="13">
        <v>7208008001</v>
      </c>
      <c r="C3043" s="42" t="s">
        <v>437</v>
      </c>
      <c r="D3043" s="42" t="s">
        <v>448</v>
      </c>
      <c r="E3043" s="43">
        <v>41214.34375</v>
      </c>
      <c r="F3043" s="42" t="s">
        <v>2942</v>
      </c>
      <c r="G3043" s="13" t="s">
        <v>440</v>
      </c>
      <c r="H3043" s="13">
        <v>276</v>
      </c>
      <c r="I3043" s="13">
        <v>268</v>
      </c>
      <c r="J3043" s="13" t="s">
        <v>2943</v>
      </c>
    </row>
    <row r="3044" spans="1:10" ht="15" customHeight="1">
      <c r="A3044" s="42" t="s">
        <v>2944</v>
      </c>
      <c r="B3044" s="13">
        <v>9619071047</v>
      </c>
      <c r="C3044" s="42" t="s">
        <v>437</v>
      </c>
      <c r="D3044" s="42" t="s">
        <v>438</v>
      </c>
      <c r="E3044" s="43">
        <v>41214.395833333336</v>
      </c>
      <c r="F3044" s="42" t="s">
        <v>2942</v>
      </c>
      <c r="G3044" s="13" t="s">
        <v>440</v>
      </c>
      <c r="H3044" s="13">
        <v>133</v>
      </c>
      <c r="I3044" s="13">
        <v>124</v>
      </c>
      <c r="J3044" s="13" t="s">
        <v>2943</v>
      </c>
    </row>
    <row r="3045" spans="1:10" ht="15" customHeight="1">
      <c r="A3045" s="42" t="s">
        <v>2945</v>
      </c>
      <c r="B3045" s="13">
        <v>9869665290</v>
      </c>
      <c r="C3045" s="42" t="s">
        <v>437</v>
      </c>
      <c r="D3045" s="42" t="s">
        <v>438</v>
      </c>
      <c r="E3045" s="43">
        <v>41214.4375</v>
      </c>
      <c r="F3045" s="42" t="s">
        <v>2942</v>
      </c>
      <c r="G3045" s="13" t="s">
        <v>440</v>
      </c>
      <c r="H3045" s="13">
        <v>410</v>
      </c>
      <c r="I3045" s="13">
        <v>405</v>
      </c>
      <c r="J3045" s="13" t="s">
        <v>2943</v>
      </c>
    </row>
    <row r="3046" spans="1:10" ht="15" customHeight="1">
      <c r="A3046" s="42" t="s">
        <v>477</v>
      </c>
      <c r="B3046" s="13">
        <v>9820350790</v>
      </c>
      <c r="C3046" s="42" t="s">
        <v>437</v>
      </c>
      <c r="D3046" s="42" t="s">
        <v>438</v>
      </c>
      <c r="E3046" s="43">
        <v>41214.5625</v>
      </c>
      <c r="F3046" s="42" t="s">
        <v>2942</v>
      </c>
      <c r="G3046" s="13" t="s">
        <v>440</v>
      </c>
      <c r="H3046" s="13">
        <v>100</v>
      </c>
      <c r="I3046" s="13">
        <v>47</v>
      </c>
      <c r="J3046" s="13" t="s">
        <v>2943</v>
      </c>
    </row>
    <row r="3047" spans="1:10" ht="15" customHeight="1">
      <c r="A3047" s="42" t="s">
        <v>2946</v>
      </c>
      <c r="B3047" s="13">
        <v>9821220981</v>
      </c>
      <c r="C3047" s="42" t="s">
        <v>437</v>
      </c>
      <c r="D3047" s="42" t="s">
        <v>461</v>
      </c>
      <c r="E3047" s="43">
        <v>41214.666666666664</v>
      </c>
      <c r="F3047" s="42" t="s">
        <v>2942</v>
      </c>
      <c r="G3047" s="13" t="s">
        <v>440</v>
      </c>
      <c r="H3047" s="13">
        <v>291</v>
      </c>
      <c r="I3047" s="13">
        <v>403</v>
      </c>
      <c r="J3047" s="13" t="s">
        <v>2943</v>
      </c>
    </row>
    <row r="3048" spans="1:10" ht="15" customHeight="1">
      <c r="A3048" s="42" t="s">
        <v>2947</v>
      </c>
      <c r="B3048" s="13">
        <v>9167714827</v>
      </c>
      <c r="C3048" s="42" t="s">
        <v>437</v>
      </c>
      <c r="D3048" s="42" t="s">
        <v>438</v>
      </c>
      <c r="E3048" s="43">
        <v>41214.791666666664</v>
      </c>
      <c r="F3048" s="42" t="s">
        <v>2942</v>
      </c>
      <c r="G3048" s="13" t="s">
        <v>440</v>
      </c>
      <c r="H3048" s="13">
        <v>253</v>
      </c>
      <c r="I3048" s="13">
        <v>216</v>
      </c>
      <c r="J3048" s="13" t="s">
        <v>2943</v>
      </c>
    </row>
    <row r="3049" spans="1:10" ht="15" customHeight="1">
      <c r="A3049" s="42" t="s">
        <v>1132</v>
      </c>
      <c r="B3049" s="13">
        <v>9833231615</v>
      </c>
      <c r="C3049" s="42" t="s">
        <v>437</v>
      </c>
      <c r="D3049" s="42" t="s">
        <v>461</v>
      </c>
      <c r="E3049" s="43">
        <v>41214.864583333336</v>
      </c>
      <c r="F3049" s="42" t="s">
        <v>2942</v>
      </c>
      <c r="G3049" s="13" t="s">
        <v>440</v>
      </c>
      <c r="H3049" s="13">
        <v>251</v>
      </c>
      <c r="I3049" s="13">
        <v>243</v>
      </c>
      <c r="J3049" s="13" t="s">
        <v>2943</v>
      </c>
    </row>
    <row r="3050" spans="1:10" ht="15" customHeight="1">
      <c r="A3050" s="42" t="s">
        <v>2948</v>
      </c>
      <c r="B3050" s="13">
        <v>9833774625</v>
      </c>
      <c r="C3050" s="42" t="s">
        <v>437</v>
      </c>
      <c r="D3050" s="42" t="s">
        <v>486</v>
      </c>
      <c r="E3050" s="43">
        <v>41215.333333333336</v>
      </c>
      <c r="F3050" s="42" t="s">
        <v>2942</v>
      </c>
      <c r="G3050" s="13" t="s">
        <v>440</v>
      </c>
      <c r="H3050" s="13">
        <v>150</v>
      </c>
      <c r="I3050" s="13">
        <v>155</v>
      </c>
      <c r="J3050" s="13" t="s">
        <v>2943</v>
      </c>
    </row>
    <row r="3051" spans="1:10" ht="15" customHeight="1">
      <c r="A3051" s="42" t="s">
        <v>1776</v>
      </c>
      <c r="B3051" s="13">
        <v>8286000333</v>
      </c>
      <c r="C3051" s="42" t="s">
        <v>437</v>
      </c>
      <c r="D3051" s="42" t="s">
        <v>448</v>
      </c>
      <c r="E3051" s="43">
        <v>41215.416666666664</v>
      </c>
      <c r="F3051" s="42" t="s">
        <v>2942</v>
      </c>
      <c r="G3051" s="13" t="s">
        <v>440</v>
      </c>
      <c r="H3051" s="13">
        <v>147</v>
      </c>
      <c r="I3051" s="13">
        <v>126</v>
      </c>
      <c r="J3051" s="13" t="s">
        <v>2943</v>
      </c>
    </row>
    <row r="3052" spans="1:10" ht="15" customHeight="1">
      <c r="A3052" s="42" t="s">
        <v>2949</v>
      </c>
      <c r="B3052" s="13">
        <v>9323877824</v>
      </c>
      <c r="C3052" s="42" t="s">
        <v>437</v>
      </c>
      <c r="D3052" s="42" t="s">
        <v>438</v>
      </c>
      <c r="E3052" s="43">
        <v>41215.625</v>
      </c>
      <c r="F3052" s="42" t="s">
        <v>2942</v>
      </c>
      <c r="G3052" s="13" t="s">
        <v>440</v>
      </c>
      <c r="H3052" s="13">
        <v>443.8</v>
      </c>
      <c r="I3052" s="13">
        <v>387</v>
      </c>
      <c r="J3052" s="13" t="s">
        <v>2943</v>
      </c>
    </row>
    <row r="3053" spans="1:10" ht="15" customHeight="1">
      <c r="A3053" s="42" t="s">
        <v>2950</v>
      </c>
      <c r="B3053" s="13">
        <v>9833044778</v>
      </c>
      <c r="C3053" s="42" t="s">
        <v>437</v>
      </c>
      <c r="D3053" s="42" t="s">
        <v>486</v>
      </c>
      <c r="E3053" s="43">
        <v>41215.739583333336</v>
      </c>
      <c r="F3053" s="42" t="s">
        <v>2942</v>
      </c>
      <c r="G3053" s="13" t="s">
        <v>440</v>
      </c>
      <c r="H3053" s="13">
        <v>363</v>
      </c>
      <c r="I3053" s="13">
        <v>209</v>
      </c>
      <c r="J3053" s="13" t="s">
        <v>2943</v>
      </c>
    </row>
    <row r="3054" spans="1:10" ht="15" customHeight="1">
      <c r="A3054" s="42" t="s">
        <v>2951</v>
      </c>
      <c r="B3054" s="13">
        <v>7498186356</v>
      </c>
      <c r="C3054" s="42" t="s">
        <v>437</v>
      </c>
      <c r="D3054" s="42" t="s">
        <v>438</v>
      </c>
      <c r="E3054" s="43">
        <v>41216.364583333336</v>
      </c>
      <c r="F3054" s="42" t="s">
        <v>2942</v>
      </c>
      <c r="G3054" s="13" t="s">
        <v>440</v>
      </c>
      <c r="H3054" s="13">
        <v>471</v>
      </c>
      <c r="I3054" s="13">
        <v>481</v>
      </c>
      <c r="J3054" s="13" t="s">
        <v>2943</v>
      </c>
    </row>
    <row r="3055" spans="1:10" ht="15" customHeight="1">
      <c r="A3055" s="42" t="s">
        <v>2952</v>
      </c>
      <c r="B3055" s="13">
        <v>9820231715</v>
      </c>
      <c r="C3055" s="42" t="s">
        <v>437</v>
      </c>
      <c r="D3055" s="42" t="s">
        <v>438</v>
      </c>
      <c r="E3055" s="43">
        <v>41216.458333333336</v>
      </c>
      <c r="F3055" s="42" t="s">
        <v>2942</v>
      </c>
      <c r="G3055" s="13" t="s">
        <v>440</v>
      </c>
      <c r="H3055" s="13">
        <v>210</v>
      </c>
      <c r="I3055" s="13">
        <v>191</v>
      </c>
      <c r="J3055" s="13" t="s">
        <v>2943</v>
      </c>
    </row>
    <row r="3056" spans="1:10" ht="15" customHeight="1">
      <c r="A3056" s="42" t="s">
        <v>522</v>
      </c>
      <c r="B3056" s="13">
        <v>9892701285</v>
      </c>
      <c r="C3056" s="42" t="s">
        <v>437</v>
      </c>
      <c r="D3056" s="42" t="s">
        <v>438</v>
      </c>
      <c r="E3056" s="43">
        <v>41216.520833333336</v>
      </c>
      <c r="F3056" s="42" t="s">
        <v>2942</v>
      </c>
      <c r="G3056" s="13" t="s">
        <v>440</v>
      </c>
      <c r="H3056" s="13">
        <v>100</v>
      </c>
      <c r="I3056" s="13">
        <v>58</v>
      </c>
      <c r="J3056" s="13" t="s">
        <v>2943</v>
      </c>
    </row>
    <row r="3057" spans="1:10" ht="15" customHeight="1">
      <c r="A3057" s="42" t="s">
        <v>458</v>
      </c>
      <c r="B3057" s="13">
        <v>9833720552</v>
      </c>
      <c r="C3057" s="42" t="s">
        <v>437</v>
      </c>
      <c r="D3057" s="42" t="s">
        <v>438</v>
      </c>
      <c r="E3057" s="43">
        <v>41216.708333333336</v>
      </c>
      <c r="F3057" s="42" t="s">
        <v>2942</v>
      </c>
      <c r="G3057" s="13" t="s">
        <v>440</v>
      </c>
      <c r="H3057" s="13">
        <v>262</v>
      </c>
      <c r="I3057" s="13">
        <v>241</v>
      </c>
      <c r="J3057" s="13" t="s">
        <v>2943</v>
      </c>
    </row>
    <row r="3058" spans="1:10" ht="15" customHeight="1">
      <c r="A3058" s="42" t="s">
        <v>2953</v>
      </c>
      <c r="B3058" s="13">
        <v>9820715686</v>
      </c>
      <c r="C3058" s="42" t="s">
        <v>437</v>
      </c>
      <c r="D3058" s="42" t="s">
        <v>438</v>
      </c>
      <c r="E3058" s="43">
        <v>41216.8125</v>
      </c>
      <c r="F3058" s="42" t="s">
        <v>2942</v>
      </c>
      <c r="G3058" s="13" t="s">
        <v>440</v>
      </c>
      <c r="H3058" s="13">
        <v>142</v>
      </c>
      <c r="I3058" s="13">
        <v>146</v>
      </c>
      <c r="J3058" s="13" t="s">
        <v>2943</v>
      </c>
    </row>
    <row r="3059" spans="1:10" ht="15" customHeight="1">
      <c r="A3059" s="42" t="s">
        <v>507</v>
      </c>
      <c r="B3059" s="13">
        <v>9167912673</v>
      </c>
      <c r="C3059" s="42" t="s">
        <v>437</v>
      </c>
      <c r="D3059" s="42" t="s">
        <v>448</v>
      </c>
      <c r="E3059" s="43">
        <v>41218.333333333336</v>
      </c>
      <c r="F3059" s="42" t="s">
        <v>2942</v>
      </c>
      <c r="G3059" s="13" t="s">
        <v>440</v>
      </c>
      <c r="H3059" s="13">
        <v>100</v>
      </c>
      <c r="I3059" s="13">
        <v>38</v>
      </c>
      <c r="J3059" s="13" t="s">
        <v>2943</v>
      </c>
    </row>
    <row r="3060" spans="1:10" ht="15" customHeight="1">
      <c r="A3060" s="42" t="s">
        <v>473</v>
      </c>
      <c r="B3060" s="13">
        <v>9819435396</v>
      </c>
      <c r="C3060" s="42" t="s">
        <v>437</v>
      </c>
      <c r="D3060" s="42" t="s">
        <v>461</v>
      </c>
      <c r="E3060" s="43">
        <v>41218.572916666664</v>
      </c>
      <c r="F3060" s="42" t="s">
        <v>2942</v>
      </c>
      <c r="G3060" s="13" t="s">
        <v>440</v>
      </c>
      <c r="H3060" s="13">
        <v>101</v>
      </c>
      <c r="I3060" s="13">
        <v>142</v>
      </c>
      <c r="J3060" s="13" t="s">
        <v>2943</v>
      </c>
    </row>
    <row r="3061" spans="1:10" ht="15" customHeight="1">
      <c r="A3061" s="42" t="s">
        <v>2954</v>
      </c>
      <c r="B3061" s="13">
        <v>9821151367</v>
      </c>
      <c r="C3061" s="42" t="s">
        <v>437</v>
      </c>
      <c r="D3061" s="42" t="s">
        <v>486</v>
      </c>
      <c r="E3061" s="43">
        <v>41218.645833333336</v>
      </c>
      <c r="F3061" s="42" t="s">
        <v>2942</v>
      </c>
      <c r="G3061" s="13" t="s">
        <v>440</v>
      </c>
      <c r="H3061" s="13">
        <v>249</v>
      </c>
      <c r="I3061" s="13">
        <v>252</v>
      </c>
      <c r="J3061" s="13" t="s">
        <v>2943</v>
      </c>
    </row>
    <row r="3062" spans="1:10" ht="15" customHeight="1">
      <c r="A3062" s="42" t="s">
        <v>1737</v>
      </c>
      <c r="B3062" s="13">
        <v>9930461609</v>
      </c>
      <c r="C3062" s="42" t="s">
        <v>437</v>
      </c>
      <c r="D3062" s="42" t="s">
        <v>438</v>
      </c>
      <c r="E3062" s="43">
        <v>41218.729166666664</v>
      </c>
      <c r="F3062" s="42" t="s">
        <v>2942</v>
      </c>
      <c r="G3062" s="13" t="s">
        <v>440</v>
      </c>
      <c r="H3062" s="13">
        <v>323</v>
      </c>
      <c r="I3062" s="13">
        <v>252</v>
      </c>
      <c r="J3062" s="13" t="s">
        <v>2943</v>
      </c>
    </row>
    <row r="3063" spans="1:10" ht="15" customHeight="1">
      <c r="A3063" s="42" t="s">
        <v>2955</v>
      </c>
      <c r="B3063" s="13">
        <v>9004659795</v>
      </c>
      <c r="C3063" s="42" t="s">
        <v>437</v>
      </c>
      <c r="D3063" s="42" t="s">
        <v>438</v>
      </c>
      <c r="E3063" s="43">
        <v>41219.354166666664</v>
      </c>
      <c r="F3063" s="42" t="s">
        <v>2942</v>
      </c>
      <c r="G3063" s="13" t="s">
        <v>440</v>
      </c>
      <c r="H3063" s="13">
        <v>326</v>
      </c>
      <c r="I3063" s="13">
        <v>281</v>
      </c>
      <c r="J3063" s="13" t="s">
        <v>2943</v>
      </c>
    </row>
    <row r="3064" spans="1:10" ht="15" customHeight="1">
      <c r="A3064" s="42" t="s">
        <v>1701</v>
      </c>
      <c r="B3064" s="13">
        <v>7738946500</v>
      </c>
      <c r="C3064" s="42" t="s">
        <v>437</v>
      </c>
      <c r="D3064" s="42" t="s">
        <v>438</v>
      </c>
      <c r="E3064" s="43">
        <v>41219.458333333336</v>
      </c>
      <c r="F3064" s="42" t="s">
        <v>2942</v>
      </c>
      <c r="G3064" s="13" t="s">
        <v>440</v>
      </c>
      <c r="H3064" s="13">
        <v>204</v>
      </c>
      <c r="I3064" s="13">
        <v>151</v>
      </c>
      <c r="J3064" s="13" t="s">
        <v>2943</v>
      </c>
    </row>
    <row r="3065" spans="1:10" ht="15" customHeight="1">
      <c r="A3065" s="42" t="s">
        <v>2956</v>
      </c>
      <c r="B3065" s="13">
        <v>9920041048</v>
      </c>
      <c r="C3065" s="42" t="s">
        <v>437</v>
      </c>
      <c r="D3065" s="42" t="s">
        <v>438</v>
      </c>
      <c r="E3065" s="43">
        <v>41219.5625</v>
      </c>
      <c r="F3065" s="42" t="s">
        <v>2942</v>
      </c>
      <c r="G3065" s="13" t="s">
        <v>440</v>
      </c>
      <c r="H3065" s="13">
        <v>803.6</v>
      </c>
      <c r="I3065" s="13">
        <v>787</v>
      </c>
      <c r="J3065" s="13" t="s">
        <v>2943</v>
      </c>
    </row>
    <row r="3066" spans="1:10" ht="15" customHeight="1">
      <c r="A3066" s="42" t="s">
        <v>2957</v>
      </c>
      <c r="B3066" s="13">
        <v>8879457620</v>
      </c>
      <c r="C3066" s="42" t="s">
        <v>437</v>
      </c>
      <c r="D3066" s="42" t="s">
        <v>438</v>
      </c>
      <c r="E3066" s="43">
        <v>41219.739583333336</v>
      </c>
      <c r="F3066" s="42" t="s">
        <v>2942</v>
      </c>
      <c r="G3066" s="13" t="s">
        <v>440</v>
      </c>
      <c r="H3066" s="13">
        <v>217</v>
      </c>
      <c r="I3066" s="13">
        <v>198</v>
      </c>
      <c r="J3066" s="13" t="s">
        <v>2943</v>
      </c>
    </row>
    <row r="3067" spans="1:10" ht="15" customHeight="1">
      <c r="A3067" s="42" t="s">
        <v>1470</v>
      </c>
      <c r="B3067" s="13">
        <v>9920032694</v>
      </c>
      <c r="C3067" s="42" t="s">
        <v>437</v>
      </c>
      <c r="D3067" s="42" t="s">
        <v>438</v>
      </c>
      <c r="E3067" s="43">
        <v>41219.802083333336</v>
      </c>
      <c r="F3067" s="42" t="s">
        <v>2942</v>
      </c>
      <c r="G3067" s="13" t="s">
        <v>440</v>
      </c>
      <c r="H3067" s="13">
        <v>100</v>
      </c>
      <c r="I3067" s="13">
        <v>72</v>
      </c>
      <c r="J3067" s="13" t="s">
        <v>2943</v>
      </c>
    </row>
    <row r="3068" spans="1:10" ht="15" customHeight="1">
      <c r="A3068" s="42" t="s">
        <v>2958</v>
      </c>
      <c r="B3068" s="13">
        <v>9969166213</v>
      </c>
      <c r="C3068" s="42" t="s">
        <v>437</v>
      </c>
      <c r="D3068" s="42" t="s">
        <v>438</v>
      </c>
      <c r="E3068" s="43">
        <v>41220.354166666664</v>
      </c>
      <c r="F3068" s="42" t="s">
        <v>2942</v>
      </c>
      <c r="G3068" s="13" t="s">
        <v>440</v>
      </c>
      <c r="H3068" s="13">
        <v>390</v>
      </c>
      <c r="I3068" s="13">
        <v>103</v>
      </c>
      <c r="J3068" s="13" t="s">
        <v>2943</v>
      </c>
    </row>
    <row r="3069" spans="1:10" ht="15" customHeight="1">
      <c r="A3069" s="42" t="s">
        <v>2959</v>
      </c>
      <c r="B3069" s="13">
        <v>9967605945</v>
      </c>
      <c r="C3069" s="42" t="s">
        <v>437</v>
      </c>
      <c r="D3069" s="42" t="s">
        <v>438</v>
      </c>
      <c r="E3069" s="43">
        <v>41220.4375</v>
      </c>
      <c r="F3069" s="42" t="s">
        <v>2942</v>
      </c>
      <c r="G3069" s="13" t="s">
        <v>440</v>
      </c>
      <c r="H3069" s="13">
        <v>178</v>
      </c>
      <c r="I3069" s="13">
        <v>178</v>
      </c>
      <c r="J3069" s="13" t="s">
        <v>2943</v>
      </c>
    </row>
    <row r="3070" spans="1:10" ht="15" customHeight="1">
      <c r="A3070" s="42" t="s">
        <v>2960</v>
      </c>
      <c r="B3070" s="13">
        <v>9773322752</v>
      </c>
      <c r="C3070" s="42" t="s">
        <v>437</v>
      </c>
      <c r="D3070" s="42" t="s">
        <v>438</v>
      </c>
      <c r="E3070" s="43">
        <v>41220.552083333336</v>
      </c>
      <c r="F3070" s="42" t="s">
        <v>2942</v>
      </c>
      <c r="G3070" s="13" t="s">
        <v>440</v>
      </c>
      <c r="H3070" s="13">
        <v>555</v>
      </c>
      <c r="I3070" s="13">
        <v>522</v>
      </c>
      <c r="J3070" s="13" t="s">
        <v>2943</v>
      </c>
    </row>
    <row r="3071" spans="1:10" ht="15" customHeight="1">
      <c r="A3071" s="42" t="s">
        <v>2961</v>
      </c>
      <c r="B3071" s="13">
        <v>9930362990</v>
      </c>
      <c r="C3071" s="42" t="s">
        <v>437</v>
      </c>
      <c r="D3071" s="42" t="s">
        <v>438</v>
      </c>
      <c r="E3071" s="43">
        <v>41220.75</v>
      </c>
      <c r="F3071" s="42" t="s">
        <v>2942</v>
      </c>
      <c r="G3071" s="13" t="s">
        <v>440</v>
      </c>
      <c r="H3071" s="13">
        <v>245</v>
      </c>
      <c r="I3071" s="13">
        <v>216</v>
      </c>
      <c r="J3071" s="13" t="s">
        <v>2943</v>
      </c>
    </row>
    <row r="3072" spans="1:10" ht="15" customHeight="1">
      <c r="A3072" s="42" t="s">
        <v>2962</v>
      </c>
      <c r="B3072" s="13">
        <v>9820027484</v>
      </c>
      <c r="C3072" s="42" t="s">
        <v>437</v>
      </c>
      <c r="D3072" s="42" t="s">
        <v>438</v>
      </c>
      <c r="E3072" s="43">
        <v>41214.333333333336</v>
      </c>
      <c r="F3072" s="42" t="s">
        <v>2963</v>
      </c>
      <c r="G3072" s="13" t="s">
        <v>440</v>
      </c>
      <c r="H3072" s="13">
        <v>100</v>
      </c>
      <c r="I3072" s="13">
        <v>89</v>
      </c>
      <c r="J3072" s="13" t="s">
        <v>2964</v>
      </c>
    </row>
    <row r="3073" spans="1:10" ht="15" customHeight="1">
      <c r="A3073" s="42" t="s">
        <v>2965</v>
      </c>
      <c r="B3073" s="13">
        <v>9029903535</v>
      </c>
      <c r="C3073" s="42" t="s">
        <v>437</v>
      </c>
      <c r="D3073" s="42" t="s">
        <v>438</v>
      </c>
      <c r="E3073" s="43">
        <v>41214.375</v>
      </c>
      <c r="F3073" s="42" t="s">
        <v>2963</v>
      </c>
      <c r="G3073" s="13" t="s">
        <v>440</v>
      </c>
      <c r="H3073" s="13">
        <v>581</v>
      </c>
      <c r="I3073" s="13">
        <v>557</v>
      </c>
      <c r="J3073" s="13" t="s">
        <v>2964</v>
      </c>
    </row>
    <row r="3074" spans="1:10" ht="15" customHeight="1">
      <c r="A3074" s="42" t="s">
        <v>443</v>
      </c>
      <c r="B3074" s="13">
        <v>8655585851</v>
      </c>
      <c r="C3074" s="42" t="s">
        <v>437</v>
      </c>
      <c r="D3074" s="42" t="s">
        <v>444</v>
      </c>
      <c r="E3074" s="43">
        <v>41214.416666666664</v>
      </c>
      <c r="F3074" s="42" t="s">
        <v>2963</v>
      </c>
      <c r="G3074" s="13" t="s">
        <v>440</v>
      </c>
      <c r="H3074" s="13">
        <v>167</v>
      </c>
      <c r="I3074" s="13">
        <v>147</v>
      </c>
      <c r="J3074" s="13" t="s">
        <v>2964</v>
      </c>
    </row>
    <row r="3075" spans="1:10" ht="15" customHeight="1">
      <c r="A3075" s="42" t="s">
        <v>2966</v>
      </c>
      <c r="B3075" s="13">
        <v>9920091037</v>
      </c>
      <c r="C3075" s="42" t="s">
        <v>437</v>
      </c>
      <c r="D3075" s="42" t="s">
        <v>438</v>
      </c>
      <c r="E3075" s="43">
        <v>41214.458333333336</v>
      </c>
      <c r="F3075" s="42" t="s">
        <v>2963</v>
      </c>
      <c r="G3075" s="13" t="s">
        <v>440</v>
      </c>
      <c r="H3075" s="13">
        <v>117</v>
      </c>
      <c r="I3075" s="13">
        <v>106</v>
      </c>
      <c r="J3075" s="13" t="s">
        <v>2964</v>
      </c>
    </row>
    <row r="3076" spans="1:10" ht="15" customHeight="1">
      <c r="A3076" s="42" t="s">
        <v>2967</v>
      </c>
      <c r="B3076" s="13">
        <v>8898310828</v>
      </c>
      <c r="C3076" s="42" t="s">
        <v>437</v>
      </c>
      <c r="D3076" s="42" t="s">
        <v>438</v>
      </c>
      <c r="E3076" s="43">
        <v>41214.541666666664</v>
      </c>
      <c r="F3076" s="42" t="s">
        <v>2963</v>
      </c>
      <c r="G3076" s="13" t="s">
        <v>440</v>
      </c>
      <c r="H3076" s="13">
        <v>100</v>
      </c>
      <c r="I3076" s="13">
        <v>70</v>
      </c>
      <c r="J3076" s="13" t="s">
        <v>2964</v>
      </c>
    </row>
    <row r="3077" spans="1:10" ht="15" customHeight="1">
      <c r="A3077" s="42" t="s">
        <v>2199</v>
      </c>
      <c r="B3077" s="13">
        <v>9920174042</v>
      </c>
      <c r="C3077" s="42" t="s">
        <v>437</v>
      </c>
      <c r="D3077" s="42" t="s">
        <v>438</v>
      </c>
      <c r="E3077" s="43">
        <v>41214.604166666664</v>
      </c>
      <c r="F3077" s="42" t="s">
        <v>2963</v>
      </c>
      <c r="G3077" s="13" t="s">
        <v>440</v>
      </c>
      <c r="H3077" s="13">
        <v>350</v>
      </c>
      <c r="I3077" s="13">
        <v>297</v>
      </c>
      <c r="J3077" s="13" t="s">
        <v>2964</v>
      </c>
    </row>
    <row r="3078" spans="1:10" ht="15" customHeight="1">
      <c r="A3078" s="42" t="s">
        <v>658</v>
      </c>
      <c r="B3078" s="13">
        <v>9821229106</v>
      </c>
      <c r="C3078" s="42" t="s">
        <v>437</v>
      </c>
      <c r="D3078" s="42" t="s">
        <v>438</v>
      </c>
      <c r="E3078" s="43">
        <v>41214.770833333336</v>
      </c>
      <c r="F3078" s="42" t="s">
        <v>2963</v>
      </c>
      <c r="G3078" s="13" t="s">
        <v>440</v>
      </c>
      <c r="H3078" s="13">
        <v>148</v>
      </c>
      <c r="I3078" s="13">
        <v>124</v>
      </c>
      <c r="J3078" s="13" t="s">
        <v>2964</v>
      </c>
    </row>
    <row r="3079" spans="1:10" ht="15" customHeight="1">
      <c r="A3079" s="42" t="s">
        <v>1139</v>
      </c>
      <c r="B3079" s="13">
        <v>9830074766</v>
      </c>
      <c r="C3079" s="42" t="s">
        <v>437</v>
      </c>
      <c r="D3079" s="42" t="s">
        <v>486</v>
      </c>
      <c r="E3079" s="43">
        <v>41215.333333333336</v>
      </c>
      <c r="F3079" s="42" t="s">
        <v>2963</v>
      </c>
      <c r="G3079" s="13" t="s">
        <v>440</v>
      </c>
      <c r="H3079" s="13">
        <v>443</v>
      </c>
      <c r="I3079" s="13">
        <v>397</v>
      </c>
      <c r="J3079" s="13" t="s">
        <v>2964</v>
      </c>
    </row>
    <row r="3080" spans="1:10" ht="15" customHeight="1">
      <c r="A3080" s="42" t="s">
        <v>2968</v>
      </c>
      <c r="B3080" s="13">
        <v>9825027073</v>
      </c>
      <c r="C3080" s="42" t="s">
        <v>437</v>
      </c>
      <c r="D3080" s="42" t="s">
        <v>438</v>
      </c>
      <c r="E3080" s="43">
        <v>41215.416666666664</v>
      </c>
      <c r="F3080" s="42" t="s">
        <v>2963</v>
      </c>
      <c r="G3080" s="13" t="s">
        <v>440</v>
      </c>
      <c r="H3080" s="13">
        <v>509</v>
      </c>
      <c r="I3080" s="13">
        <v>474</v>
      </c>
      <c r="J3080" s="13" t="s">
        <v>2964</v>
      </c>
    </row>
    <row r="3081" spans="1:10" ht="15" customHeight="1">
      <c r="A3081" s="42" t="s">
        <v>2640</v>
      </c>
      <c r="B3081" s="13">
        <v>9769284569</v>
      </c>
      <c r="C3081" s="42" t="s">
        <v>437</v>
      </c>
      <c r="D3081" s="42" t="s">
        <v>486</v>
      </c>
      <c r="E3081" s="43">
        <v>41215.541666666664</v>
      </c>
      <c r="F3081" s="42" t="s">
        <v>2963</v>
      </c>
      <c r="G3081" s="13" t="s">
        <v>440</v>
      </c>
      <c r="H3081" s="13">
        <v>741</v>
      </c>
      <c r="I3081" s="13">
        <v>601</v>
      </c>
      <c r="J3081" s="13" t="s">
        <v>2964</v>
      </c>
    </row>
    <row r="3082" spans="1:10" ht="15" customHeight="1">
      <c r="A3082" s="42" t="s">
        <v>2969</v>
      </c>
      <c r="B3082" s="13">
        <v>9833809477</v>
      </c>
      <c r="C3082" s="42" t="s">
        <v>437</v>
      </c>
      <c r="D3082" s="42" t="s">
        <v>438</v>
      </c>
      <c r="E3082" s="43">
        <v>41215.770833333336</v>
      </c>
      <c r="F3082" s="42" t="s">
        <v>2963</v>
      </c>
      <c r="G3082" s="13" t="s">
        <v>440</v>
      </c>
      <c r="H3082" s="13">
        <v>189</v>
      </c>
      <c r="I3082" s="13">
        <v>183</v>
      </c>
      <c r="J3082" s="13" t="s">
        <v>2964</v>
      </c>
    </row>
    <row r="3083" spans="1:10" ht="15" customHeight="1">
      <c r="A3083" s="42" t="s">
        <v>2970</v>
      </c>
      <c r="B3083" s="13">
        <v>9167067467</v>
      </c>
      <c r="C3083" s="42" t="s">
        <v>437</v>
      </c>
      <c r="D3083" s="42" t="s">
        <v>438</v>
      </c>
      <c r="E3083" s="43">
        <v>41216.447916666664</v>
      </c>
      <c r="F3083" s="42" t="s">
        <v>2963</v>
      </c>
      <c r="G3083" s="13" t="s">
        <v>440</v>
      </c>
      <c r="H3083" s="13">
        <v>878</v>
      </c>
      <c r="I3083" s="13">
        <v>753</v>
      </c>
      <c r="J3083" s="13" t="s">
        <v>2964</v>
      </c>
    </row>
    <row r="3084" spans="1:10" ht="15" customHeight="1">
      <c r="A3084" s="42" t="s">
        <v>2971</v>
      </c>
      <c r="B3084" s="13">
        <v>9757361548</v>
      </c>
      <c r="C3084" s="42" t="s">
        <v>437</v>
      </c>
      <c r="D3084" s="42" t="s">
        <v>438</v>
      </c>
      <c r="E3084" s="43">
        <v>41216.6875</v>
      </c>
      <c r="F3084" s="42" t="s">
        <v>2963</v>
      </c>
      <c r="G3084" s="13" t="s">
        <v>440</v>
      </c>
      <c r="H3084" s="13">
        <v>251</v>
      </c>
      <c r="I3084" s="13">
        <v>224</v>
      </c>
      <c r="J3084" s="13" t="s">
        <v>2964</v>
      </c>
    </row>
    <row r="3085" spans="1:10" ht="15" customHeight="1">
      <c r="A3085" s="42" t="s">
        <v>2972</v>
      </c>
      <c r="B3085" s="13">
        <v>9004090274</v>
      </c>
      <c r="C3085" s="42" t="s">
        <v>437</v>
      </c>
      <c r="D3085" s="42" t="s">
        <v>438</v>
      </c>
      <c r="E3085" s="43">
        <v>41218.333333333336</v>
      </c>
      <c r="F3085" s="42" t="s">
        <v>2963</v>
      </c>
      <c r="G3085" s="13" t="s">
        <v>440</v>
      </c>
      <c r="H3085" s="13">
        <v>308</v>
      </c>
      <c r="I3085" s="13">
        <v>291</v>
      </c>
      <c r="J3085" s="13" t="s">
        <v>2964</v>
      </c>
    </row>
    <row r="3086" spans="1:10" ht="15" customHeight="1">
      <c r="A3086" s="42" t="s">
        <v>886</v>
      </c>
      <c r="B3086" s="13">
        <v>9819852854</v>
      </c>
      <c r="C3086" s="42" t="s">
        <v>437</v>
      </c>
      <c r="D3086" s="42" t="s">
        <v>438</v>
      </c>
      <c r="E3086" s="43">
        <v>41218.5</v>
      </c>
      <c r="F3086" s="42" t="s">
        <v>2963</v>
      </c>
      <c r="G3086" s="13" t="s">
        <v>440</v>
      </c>
      <c r="H3086" s="13">
        <v>322</v>
      </c>
      <c r="I3086" s="13">
        <v>270</v>
      </c>
      <c r="J3086" s="13" t="s">
        <v>2964</v>
      </c>
    </row>
    <row r="3087" spans="1:10" ht="15" customHeight="1">
      <c r="A3087" s="42" t="s">
        <v>1847</v>
      </c>
      <c r="B3087" s="13">
        <v>9324873018</v>
      </c>
      <c r="C3087" s="42" t="s">
        <v>437</v>
      </c>
      <c r="D3087" s="42" t="s">
        <v>448</v>
      </c>
      <c r="E3087" s="43">
        <v>41219.322916666664</v>
      </c>
      <c r="F3087" s="42" t="s">
        <v>2963</v>
      </c>
      <c r="G3087" s="13" t="s">
        <v>440</v>
      </c>
      <c r="H3087" s="13">
        <v>211</v>
      </c>
      <c r="I3087" s="13">
        <v>197</v>
      </c>
      <c r="J3087" s="13" t="s">
        <v>2964</v>
      </c>
    </row>
    <row r="3088" spans="1:10" ht="15" customHeight="1">
      <c r="A3088" s="42" t="s">
        <v>2973</v>
      </c>
      <c r="B3088" s="13">
        <v>9821787866</v>
      </c>
      <c r="C3088" s="42" t="s">
        <v>437</v>
      </c>
      <c r="D3088" s="42" t="s">
        <v>438</v>
      </c>
      <c r="E3088" s="43">
        <v>41219.375</v>
      </c>
      <c r="F3088" s="42" t="s">
        <v>2963</v>
      </c>
      <c r="G3088" s="13" t="s">
        <v>440</v>
      </c>
      <c r="H3088" s="13">
        <v>436</v>
      </c>
      <c r="I3088" s="13">
        <v>420</v>
      </c>
      <c r="J3088" s="13" t="s">
        <v>2964</v>
      </c>
    </row>
    <row r="3089" spans="1:10" ht="15" customHeight="1">
      <c r="A3089" s="42" t="s">
        <v>2974</v>
      </c>
      <c r="B3089" s="13">
        <v>9029080028</v>
      </c>
      <c r="C3089" s="42" t="s">
        <v>437</v>
      </c>
      <c r="D3089" s="42" t="s">
        <v>486</v>
      </c>
      <c r="E3089" s="43">
        <v>41219.427083333336</v>
      </c>
      <c r="F3089" s="42" t="s">
        <v>2963</v>
      </c>
      <c r="G3089" s="13" t="s">
        <v>440</v>
      </c>
      <c r="H3089" s="13">
        <v>899</v>
      </c>
      <c r="I3089" s="13">
        <v>861</v>
      </c>
      <c r="J3089" s="13" t="s">
        <v>2964</v>
      </c>
    </row>
    <row r="3090" spans="1:10" ht="15" customHeight="1">
      <c r="A3090" s="42" t="s">
        <v>2975</v>
      </c>
      <c r="B3090" s="13">
        <v>9892304450</v>
      </c>
      <c r="C3090" s="42" t="s">
        <v>437</v>
      </c>
      <c r="D3090" s="42" t="s">
        <v>438</v>
      </c>
      <c r="E3090" s="43">
        <v>41219.604166666664</v>
      </c>
      <c r="F3090" s="42" t="s">
        <v>2963</v>
      </c>
      <c r="G3090" s="13" t="s">
        <v>440</v>
      </c>
      <c r="H3090" s="13">
        <v>177</v>
      </c>
      <c r="I3090" s="13">
        <v>147</v>
      </c>
      <c r="J3090" s="13" t="s">
        <v>2964</v>
      </c>
    </row>
    <row r="3091" spans="1:10" ht="15" customHeight="1">
      <c r="A3091" s="42" t="s">
        <v>1197</v>
      </c>
      <c r="B3091" s="13">
        <v>9987787219</v>
      </c>
      <c r="C3091" s="42" t="s">
        <v>437</v>
      </c>
      <c r="D3091" s="42" t="s">
        <v>448</v>
      </c>
      <c r="E3091" s="43">
        <v>41219.677083333336</v>
      </c>
      <c r="F3091" s="42" t="s">
        <v>2963</v>
      </c>
      <c r="G3091" s="13" t="s">
        <v>440</v>
      </c>
      <c r="H3091" s="13">
        <v>192</v>
      </c>
      <c r="I3091" s="13">
        <v>181</v>
      </c>
      <c r="J3091" s="13" t="s">
        <v>2964</v>
      </c>
    </row>
    <row r="3092" spans="1:10" ht="15" customHeight="1">
      <c r="A3092" s="42" t="s">
        <v>2157</v>
      </c>
      <c r="B3092" s="13">
        <v>9833444109</v>
      </c>
      <c r="C3092" s="42" t="s">
        <v>437</v>
      </c>
      <c r="D3092" s="42" t="s">
        <v>438</v>
      </c>
      <c r="E3092" s="43">
        <v>41219.739583333336</v>
      </c>
      <c r="F3092" s="42" t="s">
        <v>2963</v>
      </c>
      <c r="G3092" s="13" t="s">
        <v>440</v>
      </c>
      <c r="H3092" s="13">
        <v>166</v>
      </c>
      <c r="I3092" s="13">
        <v>137</v>
      </c>
      <c r="J3092" s="13" t="s">
        <v>2964</v>
      </c>
    </row>
    <row r="3093" spans="1:10" ht="15" customHeight="1">
      <c r="A3093" s="42" t="s">
        <v>736</v>
      </c>
      <c r="B3093" s="13">
        <v>9650888167</v>
      </c>
      <c r="C3093" s="42" t="s">
        <v>437</v>
      </c>
      <c r="D3093" s="42" t="s">
        <v>438</v>
      </c>
      <c r="E3093" s="43">
        <v>41220.333333333336</v>
      </c>
      <c r="F3093" s="42" t="s">
        <v>2963</v>
      </c>
      <c r="G3093" s="13" t="s">
        <v>440</v>
      </c>
      <c r="H3093" s="13">
        <v>256</v>
      </c>
      <c r="I3093" s="13">
        <v>210</v>
      </c>
      <c r="J3093" s="13" t="s">
        <v>2964</v>
      </c>
    </row>
    <row r="3094" spans="1:10" ht="15" customHeight="1">
      <c r="A3094" s="42" t="s">
        <v>2976</v>
      </c>
      <c r="B3094" s="13">
        <v>7738253280</v>
      </c>
      <c r="C3094" s="42" t="s">
        <v>437</v>
      </c>
      <c r="D3094" s="42" t="s">
        <v>438</v>
      </c>
      <c r="E3094" s="43">
        <v>41220.427083333336</v>
      </c>
      <c r="F3094" s="42" t="s">
        <v>2963</v>
      </c>
      <c r="G3094" s="13" t="s">
        <v>440</v>
      </c>
      <c r="H3094" s="13">
        <v>116</v>
      </c>
      <c r="I3094" s="13">
        <v>93</v>
      </c>
      <c r="J3094" s="13" t="s">
        <v>2964</v>
      </c>
    </row>
    <row r="3095" spans="1:10" ht="15" customHeight="1">
      <c r="A3095" s="42" t="s">
        <v>576</v>
      </c>
      <c r="B3095" s="13">
        <v>9833246432</v>
      </c>
      <c r="C3095" s="42" t="s">
        <v>437</v>
      </c>
      <c r="D3095" s="42" t="s">
        <v>438</v>
      </c>
      <c r="E3095" s="43">
        <v>41220.489583333336</v>
      </c>
      <c r="F3095" s="42" t="s">
        <v>2963</v>
      </c>
      <c r="G3095" s="13" t="s">
        <v>440</v>
      </c>
      <c r="H3095" s="13">
        <v>166</v>
      </c>
      <c r="I3095" s="13">
        <v>85</v>
      </c>
      <c r="J3095" s="13" t="s">
        <v>2964</v>
      </c>
    </row>
    <row r="3096" spans="1:10" ht="15" customHeight="1">
      <c r="A3096" s="42" t="s">
        <v>2977</v>
      </c>
      <c r="B3096" s="13">
        <v>7411003579</v>
      </c>
      <c r="C3096" s="42" t="s">
        <v>437</v>
      </c>
      <c r="D3096" s="42" t="s">
        <v>438</v>
      </c>
      <c r="E3096" s="43">
        <v>41220.625</v>
      </c>
      <c r="F3096" s="42" t="s">
        <v>2963</v>
      </c>
      <c r="G3096" s="13" t="s">
        <v>440</v>
      </c>
      <c r="H3096" s="13">
        <v>282</v>
      </c>
      <c r="I3096" s="13">
        <v>260</v>
      </c>
      <c r="J3096" s="13" t="s">
        <v>2964</v>
      </c>
    </row>
    <row r="3097" spans="1:10" ht="15" customHeight="1">
      <c r="A3097" s="42" t="s">
        <v>2873</v>
      </c>
      <c r="B3097" s="13">
        <v>9920519757</v>
      </c>
      <c r="C3097" s="42" t="s">
        <v>437</v>
      </c>
      <c r="D3097" s="42" t="s">
        <v>438</v>
      </c>
      <c r="E3097" s="43">
        <v>41220.6875</v>
      </c>
      <c r="F3097" s="42" t="s">
        <v>2963</v>
      </c>
      <c r="G3097" s="13" t="s">
        <v>440</v>
      </c>
      <c r="H3097" s="13">
        <v>254</v>
      </c>
      <c r="I3097" s="13">
        <v>247</v>
      </c>
      <c r="J3097" s="13" t="s">
        <v>2964</v>
      </c>
    </row>
    <row r="3098" spans="1:10" ht="15" customHeight="1">
      <c r="A3098" s="42" t="s">
        <v>2978</v>
      </c>
      <c r="B3098" s="13">
        <v>9967034173</v>
      </c>
      <c r="C3098" s="42" t="s">
        <v>437</v>
      </c>
      <c r="D3098" s="42" t="s">
        <v>438</v>
      </c>
      <c r="E3098" s="43">
        <v>41214.302083333336</v>
      </c>
      <c r="F3098" s="42" t="s">
        <v>2979</v>
      </c>
      <c r="G3098" s="13" t="s">
        <v>440</v>
      </c>
      <c r="H3098" s="13">
        <v>312</v>
      </c>
      <c r="I3098" s="13">
        <v>335</v>
      </c>
      <c r="J3098" s="13" t="s">
        <v>2980</v>
      </c>
    </row>
    <row r="3099" spans="1:10" ht="15" customHeight="1">
      <c r="A3099" s="42" t="s">
        <v>926</v>
      </c>
      <c r="B3099" s="13">
        <v>9820641760</v>
      </c>
      <c r="C3099" s="42" t="s">
        <v>437</v>
      </c>
      <c r="D3099" s="42" t="s">
        <v>438</v>
      </c>
      <c r="E3099" s="43">
        <v>41214.354166666664</v>
      </c>
      <c r="F3099" s="42" t="s">
        <v>2979</v>
      </c>
      <c r="G3099" s="13" t="s">
        <v>440</v>
      </c>
      <c r="H3099" s="13">
        <v>138</v>
      </c>
      <c r="I3099" s="13">
        <v>335</v>
      </c>
      <c r="J3099" s="13" t="s">
        <v>2980</v>
      </c>
    </row>
    <row r="3100" spans="1:10" ht="15" customHeight="1">
      <c r="A3100" s="42" t="s">
        <v>2981</v>
      </c>
      <c r="B3100" s="13">
        <v>8454945077</v>
      </c>
      <c r="C3100" s="42" t="s">
        <v>437</v>
      </c>
      <c r="D3100" s="42" t="s">
        <v>438</v>
      </c>
      <c r="E3100" s="43">
        <v>41214.40625</v>
      </c>
      <c r="F3100" s="42" t="s">
        <v>2979</v>
      </c>
      <c r="G3100" s="13" t="s">
        <v>440</v>
      </c>
      <c r="H3100" s="13">
        <v>783</v>
      </c>
      <c r="I3100" s="13">
        <v>335</v>
      </c>
      <c r="J3100" s="13" t="s">
        <v>2980</v>
      </c>
    </row>
    <row r="3101" spans="1:10" ht="15" customHeight="1">
      <c r="A3101" s="42" t="s">
        <v>527</v>
      </c>
      <c r="B3101" s="13">
        <v>9987046062</v>
      </c>
      <c r="C3101" s="42" t="s">
        <v>437</v>
      </c>
      <c r="D3101" s="42" t="s">
        <v>444</v>
      </c>
      <c r="E3101" s="43">
        <v>41218.791666666664</v>
      </c>
      <c r="F3101" s="42" t="s">
        <v>2979</v>
      </c>
      <c r="G3101" s="13" t="s">
        <v>440</v>
      </c>
      <c r="H3101" s="13">
        <v>100</v>
      </c>
      <c r="I3101" s="13">
        <v>706</v>
      </c>
      <c r="J3101" s="13" t="s">
        <v>2980</v>
      </c>
    </row>
    <row r="3102" spans="1:10" ht="15" customHeight="1">
      <c r="A3102" s="42" t="s">
        <v>2982</v>
      </c>
      <c r="B3102" s="13">
        <v>9885458486</v>
      </c>
      <c r="C3102" s="42" t="s">
        <v>437</v>
      </c>
      <c r="D3102" s="42" t="s">
        <v>488</v>
      </c>
      <c r="E3102" s="43">
        <v>41215.375</v>
      </c>
      <c r="F3102" s="42" t="s">
        <v>2983</v>
      </c>
      <c r="G3102" s="13" t="s">
        <v>749</v>
      </c>
      <c r="H3102" s="13">
        <v>1428</v>
      </c>
      <c r="I3102" s="13">
        <v>1271</v>
      </c>
      <c r="J3102" s="13" t="s">
        <v>2984</v>
      </c>
    </row>
    <row r="3103" spans="1:10" ht="15" customHeight="1">
      <c r="A3103" s="42" t="s">
        <v>503</v>
      </c>
      <c r="B3103" s="13">
        <v>9819381606</v>
      </c>
      <c r="C3103" s="42" t="s">
        <v>437</v>
      </c>
      <c r="D3103" s="42" t="s">
        <v>438</v>
      </c>
      <c r="E3103" s="43">
        <v>41214.458333333336</v>
      </c>
      <c r="F3103" s="42" t="s">
        <v>2985</v>
      </c>
      <c r="G3103" s="13" t="s">
        <v>440</v>
      </c>
      <c r="H3103" s="13">
        <v>100</v>
      </c>
      <c r="I3103" s="13">
        <v>78</v>
      </c>
      <c r="J3103" s="13" t="s">
        <v>2986</v>
      </c>
    </row>
    <row r="3104" spans="1:10" ht="15" customHeight="1">
      <c r="A3104" s="42" t="s">
        <v>1943</v>
      </c>
      <c r="B3104" s="13">
        <v>9821262618</v>
      </c>
      <c r="C3104" s="42" t="s">
        <v>437</v>
      </c>
      <c r="D3104" s="42" t="s">
        <v>438</v>
      </c>
      <c r="E3104" s="43">
        <v>41214.572916666664</v>
      </c>
      <c r="F3104" s="42" t="s">
        <v>2985</v>
      </c>
      <c r="G3104" s="13" t="s">
        <v>440</v>
      </c>
      <c r="H3104" s="13">
        <v>142</v>
      </c>
      <c r="I3104" s="13">
        <v>137</v>
      </c>
      <c r="J3104" s="13" t="s">
        <v>2986</v>
      </c>
    </row>
    <row r="3105" spans="1:10" ht="15" customHeight="1">
      <c r="A3105" s="42" t="s">
        <v>2987</v>
      </c>
      <c r="B3105" s="13">
        <v>9833073314</v>
      </c>
      <c r="C3105" s="42" t="s">
        <v>437</v>
      </c>
      <c r="D3105" s="42" t="s">
        <v>438</v>
      </c>
      <c r="E3105" s="43">
        <v>41214.75</v>
      </c>
      <c r="F3105" s="42" t="s">
        <v>2985</v>
      </c>
      <c r="G3105" s="13" t="s">
        <v>440</v>
      </c>
      <c r="H3105" s="13">
        <v>221</v>
      </c>
      <c r="I3105" s="13">
        <v>214</v>
      </c>
      <c r="J3105" s="13" t="s">
        <v>2986</v>
      </c>
    </row>
    <row r="3106" spans="1:10" ht="15" customHeight="1">
      <c r="A3106" s="42" t="s">
        <v>1931</v>
      </c>
      <c r="B3106" s="13">
        <v>9892504504</v>
      </c>
      <c r="C3106" s="42" t="s">
        <v>437</v>
      </c>
      <c r="D3106" s="42" t="s">
        <v>438</v>
      </c>
      <c r="E3106" s="43">
        <v>41214.822916666664</v>
      </c>
      <c r="F3106" s="42" t="s">
        <v>2985</v>
      </c>
      <c r="G3106" s="13" t="s">
        <v>440</v>
      </c>
      <c r="H3106" s="13">
        <v>118</v>
      </c>
      <c r="I3106" s="13">
        <v>106</v>
      </c>
      <c r="J3106" s="13" t="s">
        <v>2986</v>
      </c>
    </row>
    <row r="3107" spans="1:10" ht="15" customHeight="1">
      <c r="A3107" s="42" t="s">
        <v>2988</v>
      </c>
      <c r="B3107" s="13">
        <v>9819925450</v>
      </c>
      <c r="C3107" s="42" t="s">
        <v>437</v>
      </c>
      <c r="D3107" s="42" t="s">
        <v>486</v>
      </c>
      <c r="E3107" s="43">
        <v>41215.020833333336</v>
      </c>
      <c r="F3107" s="42" t="s">
        <v>2985</v>
      </c>
      <c r="G3107" s="13" t="s">
        <v>440</v>
      </c>
      <c r="H3107" s="13">
        <v>163</v>
      </c>
      <c r="I3107" s="13">
        <v>179</v>
      </c>
      <c r="J3107" s="13" t="s">
        <v>2986</v>
      </c>
    </row>
    <row r="3108" spans="1:10" ht="15" customHeight="1">
      <c r="A3108" s="42" t="s">
        <v>2989</v>
      </c>
      <c r="B3108" s="13">
        <v>9920730528</v>
      </c>
      <c r="C3108" s="42" t="s">
        <v>437</v>
      </c>
      <c r="D3108" s="42" t="s">
        <v>438</v>
      </c>
      <c r="E3108" s="43">
        <v>41215.21875</v>
      </c>
      <c r="F3108" s="42" t="s">
        <v>2985</v>
      </c>
      <c r="G3108" s="13" t="s">
        <v>440</v>
      </c>
      <c r="H3108" s="13">
        <v>178</v>
      </c>
      <c r="I3108" s="13">
        <v>188</v>
      </c>
      <c r="J3108" s="13" t="s">
        <v>2986</v>
      </c>
    </row>
    <row r="3109" spans="1:10" ht="15" customHeight="1">
      <c r="A3109" s="42" t="s">
        <v>2990</v>
      </c>
      <c r="B3109" s="13">
        <v>9320998109</v>
      </c>
      <c r="C3109" s="42" t="s">
        <v>437</v>
      </c>
      <c r="D3109" s="42" t="s">
        <v>448</v>
      </c>
      <c r="E3109" s="43">
        <v>41215.270833333336</v>
      </c>
      <c r="F3109" s="42" t="s">
        <v>2985</v>
      </c>
      <c r="G3109" s="13" t="s">
        <v>440</v>
      </c>
      <c r="H3109" s="13">
        <v>314</v>
      </c>
      <c r="I3109" s="13">
        <v>346</v>
      </c>
      <c r="J3109" s="13" t="s">
        <v>2986</v>
      </c>
    </row>
    <row r="3110" spans="1:10" ht="15" customHeight="1">
      <c r="A3110" s="42" t="s">
        <v>1701</v>
      </c>
      <c r="B3110" s="13">
        <v>7738946500</v>
      </c>
      <c r="C3110" s="42" t="s">
        <v>437</v>
      </c>
      <c r="D3110" s="42" t="s">
        <v>438</v>
      </c>
      <c r="E3110" s="43">
        <v>41215.458333333336</v>
      </c>
      <c r="F3110" s="42" t="s">
        <v>2985</v>
      </c>
      <c r="G3110" s="13" t="s">
        <v>440</v>
      </c>
      <c r="H3110" s="13">
        <v>175</v>
      </c>
      <c r="I3110" s="13">
        <v>160</v>
      </c>
      <c r="J3110" s="13" t="s">
        <v>2986</v>
      </c>
    </row>
    <row r="3111" spans="1:10" ht="15" customHeight="1">
      <c r="A3111" s="42" t="s">
        <v>1362</v>
      </c>
      <c r="B3111" s="13">
        <v>9323675722</v>
      </c>
      <c r="C3111" s="42" t="s">
        <v>437</v>
      </c>
      <c r="D3111" s="42" t="s">
        <v>438</v>
      </c>
      <c r="E3111" s="43">
        <v>41215.53125</v>
      </c>
      <c r="F3111" s="42" t="s">
        <v>2985</v>
      </c>
      <c r="G3111" s="13" t="s">
        <v>440</v>
      </c>
      <c r="H3111" s="13">
        <v>220</v>
      </c>
      <c r="I3111" s="13">
        <v>238</v>
      </c>
      <c r="J3111" s="13" t="s">
        <v>2986</v>
      </c>
    </row>
    <row r="3112" spans="1:10" ht="15" customHeight="1">
      <c r="A3112" s="42" t="s">
        <v>2991</v>
      </c>
      <c r="B3112" s="13">
        <v>9769887969</v>
      </c>
      <c r="C3112" s="42" t="s">
        <v>437</v>
      </c>
      <c r="D3112" s="42" t="s">
        <v>438</v>
      </c>
      <c r="E3112" s="43">
        <v>41215.59375</v>
      </c>
      <c r="F3112" s="42" t="s">
        <v>2985</v>
      </c>
      <c r="G3112" s="13" t="s">
        <v>440</v>
      </c>
      <c r="H3112" s="13">
        <v>104</v>
      </c>
      <c r="I3112" s="13">
        <v>106</v>
      </c>
      <c r="J3112" s="13" t="s">
        <v>2986</v>
      </c>
    </row>
    <row r="3113" spans="1:10" ht="15" customHeight="1">
      <c r="A3113" s="42" t="s">
        <v>2992</v>
      </c>
      <c r="B3113" s="13">
        <v>9136001102</v>
      </c>
      <c r="C3113" s="42" t="s">
        <v>437</v>
      </c>
      <c r="D3113" s="42" t="s">
        <v>438</v>
      </c>
      <c r="E3113" s="43">
        <v>41215.645833333336</v>
      </c>
      <c r="F3113" s="42" t="s">
        <v>2985</v>
      </c>
      <c r="G3113" s="13" t="s">
        <v>440</v>
      </c>
      <c r="H3113" s="13">
        <v>116</v>
      </c>
      <c r="I3113" s="13">
        <v>111</v>
      </c>
      <c r="J3113" s="13" t="s">
        <v>2986</v>
      </c>
    </row>
    <row r="3114" spans="1:10" ht="15" customHeight="1">
      <c r="A3114" s="42" t="s">
        <v>2993</v>
      </c>
      <c r="B3114" s="13">
        <v>9819667741</v>
      </c>
      <c r="C3114" s="42" t="s">
        <v>437</v>
      </c>
      <c r="D3114" s="42" t="s">
        <v>438</v>
      </c>
      <c r="E3114" s="43">
        <v>41215.708333333336</v>
      </c>
      <c r="F3114" s="42" t="s">
        <v>2985</v>
      </c>
      <c r="G3114" s="13" t="s">
        <v>440</v>
      </c>
      <c r="H3114" s="13">
        <v>282</v>
      </c>
      <c r="I3114" s="13">
        <v>283</v>
      </c>
      <c r="J3114" s="13" t="s">
        <v>2986</v>
      </c>
    </row>
    <row r="3115" spans="1:10" ht="15" customHeight="1">
      <c r="A3115" s="42" t="s">
        <v>532</v>
      </c>
      <c r="B3115" s="13">
        <v>9820449199</v>
      </c>
      <c r="C3115" s="42" t="s">
        <v>437</v>
      </c>
      <c r="D3115" s="42" t="s">
        <v>438</v>
      </c>
      <c r="E3115" s="43">
        <v>41215.78125</v>
      </c>
      <c r="F3115" s="42" t="s">
        <v>2985</v>
      </c>
      <c r="G3115" s="13" t="s">
        <v>440</v>
      </c>
      <c r="H3115" s="13">
        <v>444</v>
      </c>
      <c r="I3115" s="13">
        <v>421</v>
      </c>
      <c r="J3115" s="13" t="s">
        <v>2986</v>
      </c>
    </row>
    <row r="3116" spans="1:10" ht="15" customHeight="1">
      <c r="A3116" s="42" t="s">
        <v>2994</v>
      </c>
      <c r="B3116" s="13">
        <v>9833261353</v>
      </c>
      <c r="C3116" s="42" t="s">
        <v>437</v>
      </c>
      <c r="D3116" s="42" t="s">
        <v>438</v>
      </c>
      <c r="E3116" s="43">
        <v>41216.0625</v>
      </c>
      <c r="F3116" s="42" t="s">
        <v>2985</v>
      </c>
      <c r="G3116" s="13" t="s">
        <v>440</v>
      </c>
      <c r="H3116" s="13">
        <v>211</v>
      </c>
      <c r="I3116" s="13">
        <v>228</v>
      </c>
      <c r="J3116" s="13" t="s">
        <v>2986</v>
      </c>
    </row>
    <row r="3117" spans="1:10" ht="15" customHeight="1">
      <c r="A3117" s="42" t="s">
        <v>2995</v>
      </c>
      <c r="B3117" s="13">
        <v>9821229297</v>
      </c>
      <c r="C3117" s="42" t="s">
        <v>437</v>
      </c>
      <c r="D3117" s="42" t="s">
        <v>486</v>
      </c>
      <c r="E3117" s="43">
        <v>41216.15625</v>
      </c>
      <c r="F3117" s="42" t="s">
        <v>2985</v>
      </c>
      <c r="G3117" s="13" t="s">
        <v>440</v>
      </c>
      <c r="H3117" s="13">
        <v>538</v>
      </c>
      <c r="I3117" s="13">
        <v>572</v>
      </c>
      <c r="J3117" s="13" t="s">
        <v>2986</v>
      </c>
    </row>
    <row r="3118" spans="1:10" ht="15" customHeight="1">
      <c r="A3118" s="42" t="s">
        <v>2996</v>
      </c>
      <c r="B3118" s="13">
        <v>9819012677</v>
      </c>
      <c r="C3118" s="42" t="s">
        <v>437</v>
      </c>
      <c r="D3118" s="42" t="s">
        <v>438</v>
      </c>
      <c r="E3118" s="43">
        <v>41216.21875</v>
      </c>
      <c r="F3118" s="42" t="s">
        <v>2985</v>
      </c>
      <c r="G3118" s="13" t="s">
        <v>440</v>
      </c>
      <c r="H3118" s="13">
        <v>176</v>
      </c>
      <c r="I3118" s="13">
        <v>193</v>
      </c>
      <c r="J3118" s="13" t="s">
        <v>2986</v>
      </c>
    </row>
    <row r="3119" spans="1:10" ht="15" customHeight="1">
      <c r="A3119" s="42" t="s">
        <v>2997</v>
      </c>
      <c r="B3119" s="13">
        <v>7738338819</v>
      </c>
      <c r="C3119" s="42" t="s">
        <v>437</v>
      </c>
      <c r="D3119" s="42" t="s">
        <v>438</v>
      </c>
      <c r="E3119" s="43">
        <v>41216.291666666664</v>
      </c>
      <c r="F3119" s="42" t="s">
        <v>2985</v>
      </c>
      <c r="G3119" s="13" t="s">
        <v>440</v>
      </c>
      <c r="H3119" s="13">
        <v>200</v>
      </c>
      <c r="I3119" s="13">
        <v>224</v>
      </c>
      <c r="J3119" s="13" t="s">
        <v>2986</v>
      </c>
    </row>
    <row r="3120" spans="1:10" ht="15" customHeight="1">
      <c r="A3120" s="42" t="s">
        <v>560</v>
      </c>
      <c r="B3120" s="13">
        <v>9004345490</v>
      </c>
      <c r="C3120" s="42" t="s">
        <v>437</v>
      </c>
      <c r="D3120" s="42" t="s">
        <v>438</v>
      </c>
      <c r="E3120" s="43">
        <v>41216.354166666664</v>
      </c>
      <c r="F3120" s="42" t="s">
        <v>2985</v>
      </c>
      <c r="G3120" s="13" t="s">
        <v>440</v>
      </c>
      <c r="H3120" s="13">
        <v>100</v>
      </c>
      <c r="I3120" s="13">
        <v>101</v>
      </c>
      <c r="J3120" s="13" t="s">
        <v>2986</v>
      </c>
    </row>
    <row r="3121" spans="1:10" ht="15" customHeight="1">
      <c r="A3121" s="42" t="s">
        <v>817</v>
      </c>
      <c r="B3121" s="13">
        <v>9820080647</v>
      </c>
      <c r="C3121" s="42" t="s">
        <v>437</v>
      </c>
      <c r="D3121" s="42" t="s">
        <v>438</v>
      </c>
      <c r="E3121" s="43">
        <v>41217.479166666664</v>
      </c>
      <c r="F3121" s="42" t="s">
        <v>2985</v>
      </c>
      <c r="G3121" s="13" t="s">
        <v>440</v>
      </c>
      <c r="H3121" s="13">
        <v>211</v>
      </c>
      <c r="I3121" s="13">
        <v>224</v>
      </c>
      <c r="J3121" s="13" t="s">
        <v>2986</v>
      </c>
    </row>
    <row r="3122" spans="1:10" ht="15" customHeight="1">
      <c r="A3122" s="42" t="s">
        <v>2998</v>
      </c>
      <c r="B3122" s="13">
        <v>9930636339</v>
      </c>
      <c r="C3122" s="42" t="s">
        <v>437</v>
      </c>
      <c r="D3122" s="42" t="s">
        <v>438</v>
      </c>
      <c r="E3122" s="43">
        <v>41217.583333333336</v>
      </c>
      <c r="F3122" s="42" t="s">
        <v>2985</v>
      </c>
      <c r="G3122" s="13" t="s">
        <v>440</v>
      </c>
      <c r="H3122" s="13">
        <v>173</v>
      </c>
      <c r="I3122" s="13">
        <v>179</v>
      </c>
      <c r="J3122" s="13" t="s">
        <v>2986</v>
      </c>
    </row>
    <row r="3123" spans="1:10" ht="15" customHeight="1">
      <c r="A3123" s="42" t="s">
        <v>2999</v>
      </c>
      <c r="B3123" s="13">
        <v>9619434315</v>
      </c>
      <c r="C3123" s="42" t="s">
        <v>437</v>
      </c>
      <c r="D3123" s="42" t="s">
        <v>438</v>
      </c>
      <c r="E3123" s="43">
        <v>41217.833333333336</v>
      </c>
      <c r="F3123" s="42" t="s">
        <v>2985</v>
      </c>
      <c r="G3123" s="13" t="s">
        <v>440</v>
      </c>
      <c r="H3123" s="13">
        <v>205</v>
      </c>
      <c r="I3123" s="13">
        <v>219</v>
      </c>
      <c r="J3123" s="13" t="s">
        <v>2986</v>
      </c>
    </row>
    <row r="3124" spans="1:10" ht="15" customHeight="1">
      <c r="A3124" s="42" t="s">
        <v>3000</v>
      </c>
      <c r="B3124" s="13">
        <v>9820455009</v>
      </c>
      <c r="C3124" s="42" t="s">
        <v>437</v>
      </c>
      <c r="D3124" s="42" t="s">
        <v>438</v>
      </c>
      <c r="E3124" s="43">
        <v>41217.927083333336</v>
      </c>
      <c r="F3124" s="42" t="s">
        <v>2985</v>
      </c>
      <c r="G3124" s="13" t="s">
        <v>440</v>
      </c>
      <c r="H3124" s="13">
        <v>475</v>
      </c>
      <c r="I3124" s="13">
        <v>511</v>
      </c>
      <c r="J3124" s="13" t="s">
        <v>2986</v>
      </c>
    </row>
    <row r="3125" spans="1:10" ht="15" customHeight="1">
      <c r="A3125" s="42" t="s">
        <v>3001</v>
      </c>
      <c r="B3125" s="13">
        <v>8879473736</v>
      </c>
      <c r="C3125" s="42" t="s">
        <v>437</v>
      </c>
      <c r="D3125" s="42" t="s">
        <v>438</v>
      </c>
      <c r="E3125" s="43">
        <v>41218.125</v>
      </c>
      <c r="F3125" s="42" t="s">
        <v>2985</v>
      </c>
      <c r="G3125" s="13" t="s">
        <v>440</v>
      </c>
      <c r="H3125" s="13">
        <v>453</v>
      </c>
      <c r="I3125" s="13">
        <v>504</v>
      </c>
      <c r="J3125" s="13" t="s">
        <v>2986</v>
      </c>
    </row>
    <row r="3126" spans="1:10" ht="15" customHeight="1">
      <c r="A3126" s="42" t="s">
        <v>3002</v>
      </c>
      <c r="B3126" s="13">
        <v>9821134505</v>
      </c>
      <c r="C3126" s="42" t="s">
        <v>437</v>
      </c>
      <c r="D3126" s="42" t="s">
        <v>438</v>
      </c>
      <c r="E3126" s="43">
        <v>41218.1875</v>
      </c>
      <c r="F3126" s="42" t="s">
        <v>2985</v>
      </c>
      <c r="G3126" s="13" t="s">
        <v>440</v>
      </c>
      <c r="H3126" s="13">
        <v>147</v>
      </c>
      <c r="I3126" s="13">
        <v>160</v>
      </c>
      <c r="J3126" s="13" t="s">
        <v>2986</v>
      </c>
    </row>
    <row r="3127" spans="1:10" ht="15" customHeight="1">
      <c r="A3127" s="42" t="s">
        <v>1909</v>
      </c>
      <c r="B3127" s="13">
        <v>9920097641</v>
      </c>
      <c r="C3127" s="42" t="s">
        <v>437</v>
      </c>
      <c r="D3127" s="42" t="s">
        <v>486</v>
      </c>
      <c r="E3127" s="43">
        <v>41218.229166666664</v>
      </c>
      <c r="F3127" s="42" t="s">
        <v>2985</v>
      </c>
      <c r="G3127" s="13" t="s">
        <v>440</v>
      </c>
      <c r="H3127" s="13">
        <v>147</v>
      </c>
      <c r="I3127" s="13">
        <v>160</v>
      </c>
      <c r="J3127" s="13" t="s">
        <v>2986</v>
      </c>
    </row>
    <row r="3128" spans="1:10" ht="15" customHeight="1">
      <c r="A3128" s="42" t="s">
        <v>3003</v>
      </c>
      <c r="B3128" s="13">
        <v>8879650746</v>
      </c>
      <c r="C3128" s="42" t="s">
        <v>437</v>
      </c>
      <c r="D3128" s="42" t="s">
        <v>486</v>
      </c>
      <c r="E3128" s="43">
        <v>41218.291666666664</v>
      </c>
      <c r="F3128" s="42" t="s">
        <v>2985</v>
      </c>
      <c r="G3128" s="13" t="s">
        <v>440</v>
      </c>
      <c r="H3128" s="13">
        <v>174</v>
      </c>
      <c r="I3128" s="13">
        <v>191</v>
      </c>
      <c r="J3128" s="13" t="s">
        <v>2986</v>
      </c>
    </row>
    <row r="3129" spans="1:10" ht="15" customHeight="1">
      <c r="A3129" s="42" t="s">
        <v>1991</v>
      </c>
      <c r="B3129" s="13">
        <v>9967592003</v>
      </c>
      <c r="C3129" s="42" t="s">
        <v>437</v>
      </c>
      <c r="D3129" s="42" t="s">
        <v>448</v>
      </c>
      <c r="E3129" s="43">
        <v>41218.333333333336</v>
      </c>
      <c r="F3129" s="42" t="s">
        <v>2985</v>
      </c>
      <c r="G3129" s="13" t="s">
        <v>440</v>
      </c>
      <c r="H3129" s="13">
        <v>270</v>
      </c>
      <c r="I3129" s="13">
        <v>292</v>
      </c>
      <c r="J3129" s="13" t="s">
        <v>2986</v>
      </c>
    </row>
    <row r="3130" spans="1:10" ht="15" customHeight="1">
      <c r="A3130" s="42" t="s">
        <v>1324</v>
      </c>
      <c r="B3130" s="13">
        <v>9820009570</v>
      </c>
      <c r="C3130" s="42" t="s">
        <v>437</v>
      </c>
      <c r="D3130" s="42" t="s">
        <v>438</v>
      </c>
      <c r="E3130" s="43">
        <v>41218.489583333336</v>
      </c>
      <c r="F3130" s="42" t="s">
        <v>2985</v>
      </c>
      <c r="G3130" s="13" t="s">
        <v>440</v>
      </c>
      <c r="H3130" s="13">
        <v>193.2</v>
      </c>
      <c r="I3130" s="13">
        <v>174</v>
      </c>
      <c r="J3130" s="13" t="s">
        <v>2986</v>
      </c>
    </row>
    <row r="3131" spans="1:10" ht="15" customHeight="1">
      <c r="A3131" s="42" t="s">
        <v>3004</v>
      </c>
      <c r="B3131" s="13">
        <v>9819614449</v>
      </c>
      <c r="C3131" s="42" t="s">
        <v>437</v>
      </c>
      <c r="D3131" s="42" t="s">
        <v>438</v>
      </c>
      <c r="E3131" s="43">
        <v>41218.604166666664</v>
      </c>
      <c r="F3131" s="42" t="s">
        <v>2985</v>
      </c>
      <c r="G3131" s="13" t="s">
        <v>440</v>
      </c>
      <c r="H3131" s="13">
        <v>422</v>
      </c>
      <c r="I3131" s="13">
        <v>344</v>
      </c>
      <c r="J3131" s="13" t="s">
        <v>2986</v>
      </c>
    </row>
    <row r="3132" spans="1:10" ht="15" customHeight="1">
      <c r="A3132" s="42" t="s">
        <v>2520</v>
      </c>
      <c r="B3132" s="13">
        <v>9833520157</v>
      </c>
      <c r="C3132" s="42" t="s">
        <v>437</v>
      </c>
      <c r="D3132" s="42" t="s">
        <v>461</v>
      </c>
      <c r="E3132" s="43">
        <v>41218.701388888891</v>
      </c>
      <c r="F3132" s="42" t="s">
        <v>2985</v>
      </c>
      <c r="G3132" s="13" t="s">
        <v>440</v>
      </c>
      <c r="H3132" s="13">
        <v>593</v>
      </c>
      <c r="I3132" s="13">
        <v>631</v>
      </c>
      <c r="J3132" s="13" t="s">
        <v>2986</v>
      </c>
    </row>
    <row r="3133" spans="1:10" ht="15" customHeight="1">
      <c r="A3133" s="42" t="s">
        <v>1421</v>
      </c>
      <c r="B3133" s="13">
        <v>9987963412</v>
      </c>
      <c r="C3133" s="42" t="s">
        <v>437</v>
      </c>
      <c r="D3133" s="42" t="s">
        <v>438</v>
      </c>
      <c r="E3133" s="43">
        <v>41218.770833333336</v>
      </c>
      <c r="F3133" s="42" t="s">
        <v>2985</v>
      </c>
      <c r="G3133" s="13" t="s">
        <v>440</v>
      </c>
      <c r="H3133" s="13">
        <v>114</v>
      </c>
      <c r="I3133" s="13">
        <v>104</v>
      </c>
      <c r="J3133" s="13" t="s">
        <v>2986</v>
      </c>
    </row>
    <row r="3134" spans="1:10" ht="15" customHeight="1">
      <c r="A3134" s="42" t="s">
        <v>3005</v>
      </c>
      <c r="B3134" s="13">
        <v>9820011633</v>
      </c>
      <c r="C3134" s="42" t="s">
        <v>437</v>
      </c>
      <c r="D3134" s="42" t="s">
        <v>461</v>
      </c>
      <c r="E3134" s="43">
        <v>41218.833333333336</v>
      </c>
      <c r="F3134" s="42" t="s">
        <v>2985</v>
      </c>
      <c r="G3134" s="13" t="s">
        <v>440</v>
      </c>
      <c r="H3134" s="13">
        <v>613</v>
      </c>
      <c r="I3134" s="13">
        <v>652</v>
      </c>
      <c r="J3134" s="13" t="s">
        <v>2986</v>
      </c>
    </row>
    <row r="3135" spans="1:10" ht="15" customHeight="1">
      <c r="A3135" s="42" t="s">
        <v>3006</v>
      </c>
      <c r="B3135" s="13">
        <v>9833967603</v>
      </c>
      <c r="C3135" s="42" t="s">
        <v>437</v>
      </c>
      <c r="D3135" s="42" t="s">
        <v>438</v>
      </c>
      <c r="E3135" s="43">
        <v>41219.135416666664</v>
      </c>
      <c r="F3135" s="42" t="s">
        <v>2985</v>
      </c>
      <c r="G3135" s="13" t="s">
        <v>440</v>
      </c>
      <c r="H3135" s="13">
        <v>787</v>
      </c>
      <c r="I3135" s="13">
        <v>868</v>
      </c>
      <c r="J3135" s="13" t="s">
        <v>2986</v>
      </c>
    </row>
    <row r="3136" spans="1:10" ht="15" customHeight="1">
      <c r="A3136" s="42" t="s">
        <v>3007</v>
      </c>
      <c r="B3136" s="13">
        <v>9223174402</v>
      </c>
      <c r="C3136" s="42" t="s">
        <v>437</v>
      </c>
      <c r="D3136" s="42" t="s">
        <v>438</v>
      </c>
      <c r="E3136" s="43">
        <v>41219.208333333336</v>
      </c>
      <c r="F3136" s="42" t="s">
        <v>2985</v>
      </c>
      <c r="G3136" s="13" t="s">
        <v>440</v>
      </c>
      <c r="H3136" s="13">
        <v>326</v>
      </c>
      <c r="I3136" s="13">
        <v>346</v>
      </c>
      <c r="J3136" s="13" t="s">
        <v>2986</v>
      </c>
    </row>
    <row r="3137" spans="1:10" ht="15" customHeight="1">
      <c r="A3137" s="42" t="s">
        <v>3008</v>
      </c>
      <c r="B3137" s="13">
        <v>9833101993</v>
      </c>
      <c r="C3137" s="42" t="s">
        <v>437</v>
      </c>
      <c r="D3137" s="42" t="s">
        <v>461</v>
      </c>
      <c r="E3137" s="43">
        <v>41219.291666666664</v>
      </c>
      <c r="F3137" s="42" t="s">
        <v>2985</v>
      </c>
      <c r="G3137" s="13" t="s">
        <v>440</v>
      </c>
      <c r="H3137" s="13">
        <v>310</v>
      </c>
      <c r="I3137" s="13">
        <v>337</v>
      </c>
      <c r="J3137" s="13" t="s">
        <v>2986</v>
      </c>
    </row>
    <row r="3138" spans="1:10" ht="15" customHeight="1">
      <c r="A3138" s="42" t="s">
        <v>1022</v>
      </c>
      <c r="B3138" s="13">
        <v>9619136431</v>
      </c>
      <c r="C3138" s="42" t="s">
        <v>437</v>
      </c>
      <c r="D3138" s="42" t="s">
        <v>438</v>
      </c>
      <c r="E3138" s="43">
        <v>41219.375</v>
      </c>
      <c r="F3138" s="42" t="s">
        <v>2985</v>
      </c>
      <c r="G3138" s="13" t="s">
        <v>440</v>
      </c>
      <c r="H3138" s="13">
        <v>100</v>
      </c>
      <c r="I3138" s="13">
        <v>87</v>
      </c>
      <c r="J3138" s="13" t="s">
        <v>2986</v>
      </c>
    </row>
    <row r="3139" spans="1:10" ht="15" customHeight="1">
      <c r="A3139" s="42" t="s">
        <v>3009</v>
      </c>
      <c r="B3139" s="13">
        <v>9810023011</v>
      </c>
      <c r="C3139" s="42" t="s">
        <v>437</v>
      </c>
      <c r="D3139" s="42" t="s">
        <v>438</v>
      </c>
      <c r="E3139" s="43">
        <v>41214.354166666664</v>
      </c>
      <c r="F3139" s="42" t="s">
        <v>3010</v>
      </c>
      <c r="G3139" s="13" t="s">
        <v>693</v>
      </c>
      <c r="H3139" s="13">
        <v>3104</v>
      </c>
      <c r="I3139" s="13">
        <v>2736</v>
      </c>
      <c r="J3139" s="13" t="s">
        <v>3011</v>
      </c>
    </row>
    <row r="3140" spans="1:10" ht="15" customHeight="1">
      <c r="A3140" s="42" t="s">
        <v>2304</v>
      </c>
      <c r="B3140" s="13">
        <v>9840020675</v>
      </c>
      <c r="C3140" s="42" t="s">
        <v>437</v>
      </c>
      <c r="D3140" s="42" t="s">
        <v>438</v>
      </c>
      <c r="E3140" s="43">
        <v>41214.364583333336</v>
      </c>
      <c r="F3140" s="42" t="s">
        <v>3010</v>
      </c>
      <c r="G3140" s="13" t="s">
        <v>749</v>
      </c>
      <c r="H3140" s="13">
        <v>1704</v>
      </c>
      <c r="I3140" s="13">
        <v>1413</v>
      </c>
      <c r="J3140" s="13" t="s">
        <v>3012</v>
      </c>
    </row>
    <row r="3141" spans="1:10" ht="15" customHeight="1">
      <c r="A3141" s="42" t="s">
        <v>3013</v>
      </c>
      <c r="B3141" s="13">
        <v>9346006464</v>
      </c>
      <c r="C3141" s="42" t="s">
        <v>437</v>
      </c>
      <c r="D3141" s="42" t="s">
        <v>438</v>
      </c>
      <c r="E3141" s="43">
        <v>41215.395833333336</v>
      </c>
      <c r="F3141" s="42" t="s">
        <v>3010</v>
      </c>
      <c r="G3141" s="13" t="s">
        <v>749</v>
      </c>
      <c r="H3141" s="13">
        <v>1317.5</v>
      </c>
      <c r="I3141" s="13">
        <v>1130</v>
      </c>
      <c r="J3141" s="13" t="s">
        <v>3012</v>
      </c>
    </row>
    <row r="3142" spans="1:10" ht="15" customHeight="1">
      <c r="A3142" s="42" t="s">
        <v>3014</v>
      </c>
      <c r="B3142" s="13">
        <v>8095988853</v>
      </c>
      <c r="C3142" s="42" t="s">
        <v>437</v>
      </c>
      <c r="D3142" s="42" t="s">
        <v>438</v>
      </c>
      <c r="E3142" s="43">
        <v>41215.458333333336</v>
      </c>
      <c r="F3142" s="42" t="s">
        <v>3010</v>
      </c>
      <c r="G3142" s="13" t="s">
        <v>749</v>
      </c>
      <c r="H3142" s="13">
        <v>1275</v>
      </c>
      <c r="I3142" s="13">
        <v>1095</v>
      </c>
      <c r="J3142" s="13" t="s">
        <v>3015</v>
      </c>
    </row>
    <row r="3143" spans="1:10" ht="15" customHeight="1">
      <c r="A3143" s="42" t="s">
        <v>3016</v>
      </c>
      <c r="B3143" s="13">
        <v>9769920883</v>
      </c>
      <c r="C3143" s="42" t="s">
        <v>437</v>
      </c>
      <c r="D3143" s="42" t="s">
        <v>448</v>
      </c>
      <c r="E3143" s="43">
        <v>41216.291666666664</v>
      </c>
      <c r="F3143" s="42" t="s">
        <v>3010</v>
      </c>
      <c r="G3143" s="13" t="s">
        <v>693</v>
      </c>
      <c r="H3143" s="13">
        <v>3200</v>
      </c>
      <c r="I3143" s="13">
        <v>2895</v>
      </c>
      <c r="J3143" s="13" t="s">
        <v>3011</v>
      </c>
    </row>
    <row r="3144" spans="1:10" ht="15" customHeight="1">
      <c r="A3144" s="42" t="s">
        <v>3017</v>
      </c>
      <c r="B3144" s="13">
        <v>9924059958</v>
      </c>
      <c r="C3144" s="42" t="s">
        <v>437</v>
      </c>
      <c r="D3144" s="42" t="s">
        <v>438</v>
      </c>
      <c r="E3144" s="43">
        <v>41216.5</v>
      </c>
      <c r="F3144" s="42" t="s">
        <v>3010</v>
      </c>
      <c r="G3144" s="13" t="s">
        <v>749</v>
      </c>
      <c r="H3144" s="13">
        <v>1200</v>
      </c>
      <c r="I3144" s="13">
        <v>1045</v>
      </c>
      <c r="J3144" s="13" t="s">
        <v>3012</v>
      </c>
    </row>
    <row r="3145" spans="1:10" ht="15" customHeight="1">
      <c r="A3145" s="42" t="s">
        <v>3018</v>
      </c>
      <c r="B3145" s="13">
        <v>9873538735</v>
      </c>
      <c r="C3145" s="42" t="s">
        <v>437</v>
      </c>
      <c r="D3145" s="42" t="s">
        <v>438</v>
      </c>
      <c r="E3145" s="43">
        <v>41216.552083333336</v>
      </c>
      <c r="F3145" s="42" t="s">
        <v>3010</v>
      </c>
      <c r="G3145" s="13" t="s">
        <v>693</v>
      </c>
      <c r="H3145" s="13">
        <v>4640</v>
      </c>
      <c r="I3145" s="13">
        <v>4105</v>
      </c>
      <c r="J3145" s="13" t="s">
        <v>3015</v>
      </c>
    </row>
    <row r="3146" spans="1:10" ht="15" customHeight="1">
      <c r="A3146" s="42" t="s">
        <v>3019</v>
      </c>
      <c r="B3146" s="13">
        <v>9819411687</v>
      </c>
      <c r="C3146" s="42" t="s">
        <v>437</v>
      </c>
      <c r="D3146" s="42" t="s">
        <v>486</v>
      </c>
      <c r="E3146" s="43">
        <v>41217.677083333336</v>
      </c>
      <c r="F3146" s="42" t="s">
        <v>3010</v>
      </c>
      <c r="G3146" s="13" t="s">
        <v>693</v>
      </c>
      <c r="H3146" s="13">
        <v>3192</v>
      </c>
      <c r="I3146" s="13">
        <v>2813</v>
      </c>
      <c r="J3146" s="13" t="s">
        <v>3012</v>
      </c>
    </row>
    <row r="3147" spans="1:10" ht="15" customHeight="1">
      <c r="A3147" s="42" t="s">
        <v>3020</v>
      </c>
      <c r="B3147" s="13">
        <v>9324278613</v>
      </c>
      <c r="C3147" s="42" t="s">
        <v>437</v>
      </c>
      <c r="D3147" s="42" t="s">
        <v>438</v>
      </c>
      <c r="E3147" s="43">
        <v>41218.25</v>
      </c>
      <c r="F3147" s="42" t="s">
        <v>3010</v>
      </c>
      <c r="G3147" s="13" t="s">
        <v>693</v>
      </c>
      <c r="H3147" s="13">
        <v>2200</v>
      </c>
      <c r="I3147" s="13">
        <v>1945</v>
      </c>
      <c r="J3147" s="13" t="s">
        <v>3012</v>
      </c>
    </row>
    <row r="3148" spans="1:10" ht="15" customHeight="1">
      <c r="A3148" s="42" t="s">
        <v>3021</v>
      </c>
      <c r="B3148" s="13">
        <v>9323789637</v>
      </c>
      <c r="C3148" s="42" t="s">
        <v>437</v>
      </c>
      <c r="D3148" s="42" t="s">
        <v>438</v>
      </c>
      <c r="E3148" s="43">
        <v>41218.375</v>
      </c>
      <c r="F3148" s="42" t="s">
        <v>3010</v>
      </c>
      <c r="G3148" s="13" t="s">
        <v>749</v>
      </c>
      <c r="H3148" s="13">
        <v>1200</v>
      </c>
      <c r="I3148" s="13">
        <v>1045</v>
      </c>
      <c r="J3148" s="13" t="s">
        <v>3022</v>
      </c>
    </row>
    <row r="3149" spans="1:10" ht="15" customHeight="1">
      <c r="A3149" s="42" t="s">
        <v>3023</v>
      </c>
      <c r="B3149" s="13">
        <v>8898007798</v>
      </c>
      <c r="C3149" s="42" t="s">
        <v>437</v>
      </c>
      <c r="D3149" s="42" t="s">
        <v>438</v>
      </c>
      <c r="E3149" s="43">
        <v>41218.458333333336</v>
      </c>
      <c r="F3149" s="42" t="s">
        <v>3010</v>
      </c>
      <c r="G3149" s="13" t="s">
        <v>934</v>
      </c>
      <c r="H3149" s="13">
        <v>1086.5</v>
      </c>
      <c r="I3149" s="13">
        <v>778</v>
      </c>
      <c r="J3149" s="13" t="s">
        <v>3022</v>
      </c>
    </row>
    <row r="3150" spans="1:10" ht="15" customHeight="1">
      <c r="A3150" s="42" t="s">
        <v>1419</v>
      </c>
      <c r="B3150" s="13">
        <v>9167713182</v>
      </c>
      <c r="C3150" s="42" t="s">
        <v>437</v>
      </c>
      <c r="D3150" s="42" t="s">
        <v>438</v>
      </c>
      <c r="E3150" s="43">
        <v>41219.416666666664</v>
      </c>
      <c r="F3150" s="42" t="s">
        <v>3010</v>
      </c>
      <c r="G3150" s="13" t="s">
        <v>749</v>
      </c>
      <c r="H3150" s="13">
        <v>1309</v>
      </c>
      <c r="I3150" s="13">
        <v>1123</v>
      </c>
      <c r="J3150" s="13" t="s">
        <v>3012</v>
      </c>
    </row>
    <row r="3151" spans="1:10" ht="15" customHeight="1">
      <c r="A3151" s="42" t="s">
        <v>3024</v>
      </c>
      <c r="B3151" s="13">
        <v>9819829224</v>
      </c>
      <c r="C3151" s="42" t="s">
        <v>437</v>
      </c>
      <c r="D3151" s="42" t="s">
        <v>438</v>
      </c>
      <c r="E3151" s="43">
        <v>41219.416666666664</v>
      </c>
      <c r="F3151" s="42" t="s">
        <v>3010</v>
      </c>
      <c r="G3151" s="13" t="s">
        <v>749</v>
      </c>
      <c r="H3151" s="13">
        <v>1200</v>
      </c>
      <c r="I3151" s="13">
        <v>1045</v>
      </c>
      <c r="J3151" s="13" t="s">
        <v>3022</v>
      </c>
    </row>
    <row r="3152" spans="1:10" ht="15" customHeight="1">
      <c r="A3152" s="42" t="s">
        <v>3025</v>
      </c>
      <c r="B3152" s="13">
        <v>9924065151</v>
      </c>
      <c r="C3152" s="42" t="s">
        <v>437</v>
      </c>
      <c r="D3152" s="42" t="s">
        <v>438</v>
      </c>
      <c r="E3152" s="43">
        <v>41220.25</v>
      </c>
      <c r="F3152" s="42" t="s">
        <v>3010</v>
      </c>
      <c r="G3152" s="13" t="s">
        <v>693</v>
      </c>
      <c r="H3152" s="13">
        <v>2600</v>
      </c>
      <c r="I3152" s="13">
        <v>2295</v>
      </c>
      <c r="J3152" s="13" t="s">
        <v>3012</v>
      </c>
    </row>
    <row r="3153" spans="1:10" ht="15" customHeight="1">
      <c r="A3153" s="42" t="s">
        <v>942</v>
      </c>
      <c r="B3153" s="13">
        <v>9930863710</v>
      </c>
      <c r="C3153" s="42" t="s">
        <v>437</v>
      </c>
      <c r="D3153" s="42" t="s">
        <v>438</v>
      </c>
      <c r="E3153" s="43">
        <v>41220.354166666664</v>
      </c>
      <c r="F3153" s="42" t="s">
        <v>3010</v>
      </c>
      <c r="G3153" s="13" t="s">
        <v>749</v>
      </c>
      <c r="H3153" s="13">
        <v>1580</v>
      </c>
      <c r="I3153" s="13">
        <v>1255</v>
      </c>
      <c r="J3153" s="13" t="s">
        <v>3011</v>
      </c>
    </row>
    <row r="3154" spans="1:10" ht="15" customHeight="1">
      <c r="A3154" s="42" t="s">
        <v>3026</v>
      </c>
      <c r="B3154" s="13">
        <v>9869014281</v>
      </c>
      <c r="C3154" s="42" t="s">
        <v>437</v>
      </c>
      <c r="D3154" s="42" t="s">
        <v>438</v>
      </c>
      <c r="E3154" s="43">
        <v>41220.479166666664</v>
      </c>
      <c r="F3154" s="42" t="s">
        <v>3010</v>
      </c>
      <c r="G3154" s="13" t="s">
        <v>749</v>
      </c>
      <c r="H3154" s="13">
        <v>1500</v>
      </c>
      <c r="I3154" s="13">
        <v>1245</v>
      </c>
      <c r="J3154" s="13" t="s">
        <v>3022</v>
      </c>
    </row>
    <row r="3155" spans="1:10" ht="15" customHeight="1">
      <c r="A3155" s="42" t="s">
        <v>704</v>
      </c>
      <c r="B3155" s="13">
        <v>7208008001</v>
      </c>
      <c r="C3155" s="42" t="s">
        <v>437</v>
      </c>
      <c r="D3155" s="42" t="s">
        <v>448</v>
      </c>
      <c r="E3155" s="43">
        <v>41214.770833333336</v>
      </c>
      <c r="F3155" s="42" t="s">
        <v>3027</v>
      </c>
      <c r="G3155" s="13" t="s">
        <v>440</v>
      </c>
      <c r="H3155" s="13">
        <v>495</v>
      </c>
      <c r="I3155" s="13">
        <v>705</v>
      </c>
      <c r="J3155" s="13" t="s">
        <v>3028</v>
      </c>
    </row>
    <row r="3156" spans="1:10" ht="15" customHeight="1">
      <c r="A3156" s="42" t="s">
        <v>3029</v>
      </c>
      <c r="B3156" s="13">
        <v>9969475322</v>
      </c>
      <c r="C3156" s="42" t="s">
        <v>437</v>
      </c>
      <c r="D3156" s="42" t="s">
        <v>438</v>
      </c>
      <c r="E3156" s="43">
        <v>41215.75</v>
      </c>
      <c r="F3156" s="42" t="s">
        <v>3030</v>
      </c>
      <c r="G3156" s="13" t="s">
        <v>934</v>
      </c>
      <c r="H3156" s="13">
        <v>1000</v>
      </c>
      <c r="I3156" s="13">
        <v>795</v>
      </c>
      <c r="J3156" s="13" t="s">
        <v>3031</v>
      </c>
    </row>
    <row r="3157" spans="1:10" ht="15" customHeight="1">
      <c r="A3157" s="42" t="s">
        <v>3032</v>
      </c>
      <c r="B3157" s="13">
        <v>9788258809</v>
      </c>
      <c r="C3157" s="42" t="s">
        <v>437</v>
      </c>
      <c r="D3157" s="42" t="s">
        <v>448</v>
      </c>
      <c r="E3157" s="43">
        <v>41220.729166666664</v>
      </c>
      <c r="F3157" s="42" t="s">
        <v>3033</v>
      </c>
      <c r="G3157" s="13" t="s">
        <v>749</v>
      </c>
      <c r="H3157" s="13">
        <v>2000</v>
      </c>
      <c r="I3157" s="13">
        <v>1795</v>
      </c>
      <c r="J3157" s="13" t="s">
        <v>3034</v>
      </c>
    </row>
    <row r="3158" spans="1:10" ht="15" customHeight="1">
      <c r="A3158" s="42" t="s">
        <v>3035</v>
      </c>
      <c r="B3158" s="13">
        <v>9609609316</v>
      </c>
      <c r="C3158" s="42" t="s">
        <v>437</v>
      </c>
      <c r="D3158" s="42" t="s">
        <v>448</v>
      </c>
      <c r="E3158" s="43">
        <v>41220.8125</v>
      </c>
      <c r="F3158" s="42" t="s">
        <v>3033</v>
      </c>
      <c r="G3158" s="13" t="s">
        <v>749</v>
      </c>
      <c r="H3158" s="13">
        <v>2100</v>
      </c>
      <c r="I3158" s="13">
        <v>1895</v>
      </c>
      <c r="J3158" s="13" t="s">
        <v>3034</v>
      </c>
    </row>
    <row r="3159" spans="1:10" ht="15" customHeight="1">
      <c r="A3159" s="42" t="s">
        <v>2885</v>
      </c>
      <c r="B3159" s="13">
        <v>9619847991</v>
      </c>
      <c r="C3159" s="42" t="s">
        <v>437</v>
      </c>
      <c r="D3159" s="42" t="s">
        <v>438</v>
      </c>
      <c r="E3159" s="43">
        <v>41214.020833333336</v>
      </c>
      <c r="F3159" s="42" t="s">
        <v>3036</v>
      </c>
      <c r="G3159" s="13" t="s">
        <v>440</v>
      </c>
      <c r="H3159" s="13">
        <v>381</v>
      </c>
      <c r="I3159" s="13">
        <v>420</v>
      </c>
      <c r="J3159" s="13" t="s">
        <v>3037</v>
      </c>
    </row>
    <row r="3160" spans="1:10" ht="15" customHeight="1">
      <c r="A3160" s="42" t="s">
        <v>3038</v>
      </c>
      <c r="B3160" s="13">
        <v>9673877552</v>
      </c>
      <c r="C3160" s="42" t="s">
        <v>437</v>
      </c>
      <c r="D3160" s="42" t="s">
        <v>438</v>
      </c>
      <c r="E3160" s="43">
        <v>41214.145833333336</v>
      </c>
      <c r="F3160" s="42" t="s">
        <v>3036</v>
      </c>
      <c r="G3160" s="13" t="s">
        <v>440</v>
      </c>
      <c r="H3160" s="13">
        <v>401.8</v>
      </c>
      <c r="I3160" s="13">
        <v>479</v>
      </c>
      <c r="J3160" s="13" t="s">
        <v>3039</v>
      </c>
    </row>
    <row r="3161" spans="1:10" ht="15" customHeight="1">
      <c r="A3161" s="42" t="s">
        <v>979</v>
      </c>
      <c r="B3161" s="13">
        <v>7738359022</v>
      </c>
      <c r="C3161" s="42" t="s">
        <v>437</v>
      </c>
      <c r="D3161" s="42" t="s">
        <v>486</v>
      </c>
      <c r="E3161" s="43">
        <v>41214.197916666664</v>
      </c>
      <c r="F3161" s="42" t="s">
        <v>3036</v>
      </c>
      <c r="G3161" s="13" t="s">
        <v>440</v>
      </c>
      <c r="H3161" s="13">
        <v>310</v>
      </c>
      <c r="I3161" s="13">
        <v>353</v>
      </c>
      <c r="J3161" s="13" t="s">
        <v>3040</v>
      </c>
    </row>
    <row r="3162" spans="1:10" ht="15" customHeight="1">
      <c r="A3162" s="42" t="s">
        <v>3041</v>
      </c>
      <c r="B3162" s="13">
        <v>9769690334</v>
      </c>
      <c r="C3162" s="42" t="s">
        <v>437</v>
      </c>
      <c r="D3162" s="42" t="s">
        <v>438</v>
      </c>
      <c r="E3162" s="43">
        <v>41214.239583333336</v>
      </c>
      <c r="F3162" s="42" t="s">
        <v>3036</v>
      </c>
      <c r="G3162" s="13" t="s">
        <v>440</v>
      </c>
      <c r="H3162" s="13">
        <v>136</v>
      </c>
      <c r="I3162" s="13">
        <v>158</v>
      </c>
      <c r="J3162" s="13" t="s">
        <v>3039</v>
      </c>
    </row>
    <row r="3163" spans="1:10" ht="15" customHeight="1">
      <c r="A3163" s="42" t="s">
        <v>3042</v>
      </c>
      <c r="B3163" s="13">
        <v>9322259160</v>
      </c>
      <c r="C3163" s="42" t="s">
        <v>437</v>
      </c>
      <c r="D3163" s="42" t="s">
        <v>438</v>
      </c>
      <c r="E3163" s="43">
        <v>41214.25</v>
      </c>
      <c r="F3163" s="42" t="s">
        <v>3036</v>
      </c>
      <c r="G3163" s="13" t="s">
        <v>440</v>
      </c>
      <c r="H3163" s="13">
        <v>216</v>
      </c>
      <c r="I3163" s="13">
        <v>244</v>
      </c>
      <c r="J3163" s="13" t="s">
        <v>3037</v>
      </c>
    </row>
    <row r="3164" spans="1:10" ht="15" customHeight="1">
      <c r="A3164" s="42" t="s">
        <v>3043</v>
      </c>
      <c r="B3164" s="13">
        <v>9769805148</v>
      </c>
      <c r="C3164" s="42" t="s">
        <v>437</v>
      </c>
      <c r="D3164" s="42" t="s">
        <v>438</v>
      </c>
      <c r="E3164" s="43">
        <v>41214.270833333336</v>
      </c>
      <c r="F3164" s="42" t="s">
        <v>3036</v>
      </c>
      <c r="G3164" s="13" t="s">
        <v>440</v>
      </c>
      <c r="H3164" s="13">
        <v>176</v>
      </c>
      <c r="I3164" s="13">
        <v>198</v>
      </c>
      <c r="J3164" s="13" t="s">
        <v>3040</v>
      </c>
    </row>
    <row r="3165" spans="1:10" ht="15" customHeight="1">
      <c r="A3165" s="42" t="s">
        <v>3044</v>
      </c>
      <c r="B3165" s="13">
        <v>9867002191</v>
      </c>
      <c r="C3165" s="42" t="s">
        <v>437</v>
      </c>
      <c r="D3165" s="42" t="s">
        <v>438</v>
      </c>
      <c r="E3165" s="43">
        <v>41214.3125</v>
      </c>
      <c r="F3165" s="42" t="s">
        <v>3036</v>
      </c>
      <c r="G3165" s="13" t="s">
        <v>440</v>
      </c>
      <c r="H3165" s="13">
        <v>569</v>
      </c>
      <c r="I3165" s="13">
        <v>686</v>
      </c>
      <c r="J3165" s="13" t="s">
        <v>3039</v>
      </c>
    </row>
    <row r="3166" spans="1:10" ht="15" customHeight="1">
      <c r="A3166" s="42" t="s">
        <v>1119</v>
      </c>
      <c r="B3166" s="13">
        <v>9820297575</v>
      </c>
      <c r="C3166" s="42" t="s">
        <v>437</v>
      </c>
      <c r="D3166" s="42" t="s">
        <v>438</v>
      </c>
      <c r="E3166" s="43">
        <v>41214.3125</v>
      </c>
      <c r="F3166" s="42" t="s">
        <v>3036</v>
      </c>
      <c r="G3166" s="13" t="s">
        <v>440</v>
      </c>
      <c r="H3166" s="13">
        <v>140</v>
      </c>
      <c r="I3166" s="13">
        <v>152</v>
      </c>
      <c r="J3166" s="13" t="s">
        <v>3037</v>
      </c>
    </row>
    <row r="3167" spans="1:10" ht="15" customHeight="1">
      <c r="A3167" s="42" t="s">
        <v>847</v>
      </c>
      <c r="B3167" s="13">
        <v>9930676338</v>
      </c>
      <c r="C3167" s="42" t="s">
        <v>437</v>
      </c>
      <c r="D3167" s="42" t="s">
        <v>438</v>
      </c>
      <c r="E3167" s="43">
        <v>41214.322916666664</v>
      </c>
      <c r="F3167" s="42" t="s">
        <v>3036</v>
      </c>
      <c r="G3167" s="13" t="s">
        <v>440</v>
      </c>
      <c r="H3167" s="13">
        <v>140</v>
      </c>
      <c r="I3167" s="13">
        <v>157</v>
      </c>
      <c r="J3167" s="13" t="s">
        <v>3040</v>
      </c>
    </row>
    <row r="3168" spans="1:10" ht="15" customHeight="1">
      <c r="A3168" s="42" t="s">
        <v>3045</v>
      </c>
      <c r="B3168" s="13">
        <v>9910553995</v>
      </c>
      <c r="C3168" s="42" t="s">
        <v>437</v>
      </c>
      <c r="D3168" s="42" t="s">
        <v>438</v>
      </c>
      <c r="E3168" s="43">
        <v>41214.354166666664</v>
      </c>
      <c r="F3168" s="42" t="s">
        <v>3036</v>
      </c>
      <c r="G3168" s="13" t="s">
        <v>440</v>
      </c>
      <c r="H3168" s="13">
        <v>369</v>
      </c>
      <c r="I3168" s="13">
        <v>374</v>
      </c>
      <c r="J3168" s="13" t="s">
        <v>3037</v>
      </c>
    </row>
    <row r="3169" spans="1:10" ht="15" customHeight="1">
      <c r="A3169" s="42" t="s">
        <v>3046</v>
      </c>
      <c r="B3169" s="13">
        <v>9920288614</v>
      </c>
      <c r="C3169" s="42" t="s">
        <v>437</v>
      </c>
      <c r="D3169" s="42" t="s">
        <v>438</v>
      </c>
      <c r="E3169" s="43">
        <v>41214.375</v>
      </c>
      <c r="F3169" s="42" t="s">
        <v>3036</v>
      </c>
      <c r="G3169" s="13" t="s">
        <v>440</v>
      </c>
      <c r="H3169" s="13">
        <v>600</v>
      </c>
      <c r="I3169" s="13">
        <v>634</v>
      </c>
      <c r="J3169" s="13" t="s">
        <v>3040</v>
      </c>
    </row>
    <row r="3170" spans="1:10" ht="15" customHeight="1">
      <c r="A3170" s="42" t="s">
        <v>1442</v>
      </c>
      <c r="B3170" s="13">
        <v>9820347928</v>
      </c>
      <c r="C3170" s="42" t="s">
        <v>437</v>
      </c>
      <c r="D3170" s="42" t="s">
        <v>438</v>
      </c>
      <c r="E3170" s="43">
        <v>41214.385416666664</v>
      </c>
      <c r="F3170" s="42" t="s">
        <v>3036</v>
      </c>
      <c r="G3170" s="13" t="s">
        <v>440</v>
      </c>
      <c r="H3170" s="13">
        <v>100</v>
      </c>
      <c r="I3170" s="13">
        <v>110</v>
      </c>
      <c r="J3170" s="13" t="s">
        <v>3039</v>
      </c>
    </row>
    <row r="3171" spans="1:10" ht="15" customHeight="1">
      <c r="A3171" s="42" t="s">
        <v>3047</v>
      </c>
      <c r="B3171" s="13">
        <v>9920864262</v>
      </c>
      <c r="C3171" s="42" t="s">
        <v>437</v>
      </c>
      <c r="D3171" s="42" t="s">
        <v>438</v>
      </c>
      <c r="E3171" s="43">
        <v>41214.541666666664</v>
      </c>
      <c r="F3171" s="42" t="s">
        <v>3036</v>
      </c>
      <c r="G3171" s="13" t="s">
        <v>440</v>
      </c>
      <c r="H3171" s="13">
        <v>918</v>
      </c>
      <c r="I3171" s="13">
        <v>973</v>
      </c>
      <c r="J3171" s="13" t="s">
        <v>3037</v>
      </c>
    </row>
    <row r="3172" spans="1:10" ht="15" customHeight="1">
      <c r="A3172" s="42" t="s">
        <v>3048</v>
      </c>
      <c r="B3172" s="13">
        <v>9930726722</v>
      </c>
      <c r="C3172" s="42" t="s">
        <v>437</v>
      </c>
      <c r="D3172" s="42" t="s">
        <v>486</v>
      </c>
      <c r="E3172" s="43">
        <v>41214.541666666664</v>
      </c>
      <c r="F3172" s="42" t="s">
        <v>3036</v>
      </c>
      <c r="G3172" s="13" t="s">
        <v>440</v>
      </c>
      <c r="H3172" s="13">
        <v>469</v>
      </c>
      <c r="I3172" s="13">
        <v>506</v>
      </c>
      <c r="J3172" s="13" t="s">
        <v>3049</v>
      </c>
    </row>
    <row r="3173" spans="1:10" ht="15" customHeight="1">
      <c r="A3173" s="42" t="s">
        <v>3050</v>
      </c>
      <c r="B3173" s="13">
        <v>9892012090</v>
      </c>
      <c r="C3173" s="42" t="s">
        <v>437</v>
      </c>
      <c r="D3173" s="42" t="s">
        <v>438</v>
      </c>
      <c r="E3173" s="43">
        <v>41214.572916666664</v>
      </c>
      <c r="F3173" s="42" t="s">
        <v>3036</v>
      </c>
      <c r="G3173" s="13" t="s">
        <v>440</v>
      </c>
      <c r="H3173" s="13">
        <v>333.2</v>
      </c>
      <c r="I3173" s="13">
        <v>372</v>
      </c>
      <c r="J3173" s="13" t="s">
        <v>3039</v>
      </c>
    </row>
    <row r="3174" spans="1:10" ht="15" customHeight="1">
      <c r="A3174" s="42" t="s">
        <v>2941</v>
      </c>
      <c r="B3174" s="13">
        <v>7498605680</v>
      </c>
      <c r="C3174" s="42" t="s">
        <v>437</v>
      </c>
      <c r="D3174" s="42" t="s">
        <v>438</v>
      </c>
      <c r="E3174" s="43">
        <v>41214.625</v>
      </c>
      <c r="F3174" s="42" t="s">
        <v>3036</v>
      </c>
      <c r="G3174" s="13" t="s">
        <v>440</v>
      </c>
      <c r="H3174" s="13">
        <v>140</v>
      </c>
      <c r="I3174" s="13">
        <v>144</v>
      </c>
      <c r="J3174" s="13" t="s">
        <v>3049</v>
      </c>
    </row>
    <row r="3175" spans="1:10" ht="15" customHeight="1">
      <c r="A3175" s="42" t="s">
        <v>1238</v>
      </c>
      <c r="B3175" s="13">
        <v>9768061100</v>
      </c>
      <c r="C3175" s="42" t="s">
        <v>437</v>
      </c>
      <c r="D3175" s="42" t="s">
        <v>448</v>
      </c>
      <c r="E3175" s="43">
        <v>41214.6875</v>
      </c>
      <c r="F3175" s="42" t="s">
        <v>3036</v>
      </c>
      <c r="G3175" s="13" t="s">
        <v>440</v>
      </c>
      <c r="H3175" s="13">
        <v>182</v>
      </c>
      <c r="I3175" s="13">
        <v>188</v>
      </c>
      <c r="J3175" s="13" t="s">
        <v>3037</v>
      </c>
    </row>
    <row r="3176" spans="1:10" ht="15" customHeight="1">
      <c r="A3176" s="42" t="s">
        <v>1152</v>
      </c>
      <c r="B3176" s="13">
        <v>9825034011</v>
      </c>
      <c r="C3176" s="42" t="s">
        <v>437</v>
      </c>
      <c r="D3176" s="42" t="s">
        <v>438</v>
      </c>
      <c r="E3176" s="43">
        <v>41214.6875</v>
      </c>
      <c r="F3176" s="42" t="s">
        <v>3036</v>
      </c>
      <c r="G3176" s="13" t="s">
        <v>440</v>
      </c>
      <c r="H3176" s="13">
        <v>192</v>
      </c>
      <c r="I3176" s="13">
        <v>171</v>
      </c>
      <c r="J3176" s="13" t="s">
        <v>3039</v>
      </c>
    </row>
    <row r="3177" spans="1:10" ht="15" customHeight="1">
      <c r="A3177" s="42" t="s">
        <v>3051</v>
      </c>
      <c r="B3177" s="13">
        <v>9819888300</v>
      </c>
      <c r="C3177" s="42" t="s">
        <v>437</v>
      </c>
      <c r="D3177" s="42" t="s">
        <v>438</v>
      </c>
      <c r="E3177" s="43">
        <v>41214.739583333336</v>
      </c>
      <c r="F3177" s="42" t="s">
        <v>3036</v>
      </c>
      <c r="G3177" s="13" t="s">
        <v>440</v>
      </c>
      <c r="H3177" s="13">
        <v>272</v>
      </c>
      <c r="I3177" s="13">
        <v>294</v>
      </c>
      <c r="J3177" s="13" t="s">
        <v>3052</v>
      </c>
    </row>
    <row r="3178" spans="1:10" ht="15" customHeight="1">
      <c r="A3178" s="42" t="s">
        <v>912</v>
      </c>
      <c r="B3178" s="13">
        <v>9920010449</v>
      </c>
      <c r="C3178" s="42" t="s">
        <v>437</v>
      </c>
      <c r="D3178" s="42" t="s">
        <v>438</v>
      </c>
      <c r="E3178" s="43">
        <v>41214.75</v>
      </c>
      <c r="F3178" s="42" t="s">
        <v>3036</v>
      </c>
      <c r="G3178" s="13" t="s">
        <v>440</v>
      </c>
      <c r="H3178" s="13">
        <v>186</v>
      </c>
      <c r="I3178" s="13">
        <v>184</v>
      </c>
      <c r="J3178" s="13" t="s">
        <v>3049</v>
      </c>
    </row>
    <row r="3179" spans="1:10" ht="15" customHeight="1">
      <c r="A3179" s="42" t="s">
        <v>3053</v>
      </c>
      <c r="B3179" s="13">
        <v>9987574993</v>
      </c>
      <c r="C3179" s="42" t="s">
        <v>437</v>
      </c>
      <c r="D3179" s="42" t="s">
        <v>438</v>
      </c>
      <c r="E3179" s="43">
        <v>41214.770833333336</v>
      </c>
      <c r="F3179" s="42" t="s">
        <v>3036</v>
      </c>
      <c r="G3179" s="13" t="s">
        <v>440</v>
      </c>
      <c r="H3179" s="13">
        <v>118</v>
      </c>
      <c r="I3179" s="13">
        <v>105</v>
      </c>
      <c r="J3179" s="13" t="s">
        <v>3039</v>
      </c>
    </row>
    <row r="3180" spans="1:10" ht="15" customHeight="1">
      <c r="A3180" s="42" t="s">
        <v>3054</v>
      </c>
      <c r="B3180" s="13">
        <v>9820133214</v>
      </c>
      <c r="C3180" s="42" t="s">
        <v>437</v>
      </c>
      <c r="D3180" s="42" t="s">
        <v>461</v>
      </c>
      <c r="E3180" s="43">
        <v>41214.78125</v>
      </c>
      <c r="F3180" s="42" t="s">
        <v>3036</v>
      </c>
      <c r="G3180" s="13" t="s">
        <v>440</v>
      </c>
      <c r="H3180" s="13">
        <v>199</v>
      </c>
      <c r="I3180" s="13">
        <v>223</v>
      </c>
      <c r="J3180" s="13" t="s">
        <v>3052</v>
      </c>
    </row>
    <row r="3181" spans="1:10" ht="15" customHeight="1">
      <c r="A3181" s="42" t="s">
        <v>3055</v>
      </c>
      <c r="B3181" s="13">
        <v>9820961688</v>
      </c>
      <c r="C3181" s="42" t="s">
        <v>437</v>
      </c>
      <c r="D3181" s="42" t="s">
        <v>438</v>
      </c>
      <c r="E3181" s="43">
        <v>41214.791666666664</v>
      </c>
      <c r="F3181" s="42" t="s">
        <v>3036</v>
      </c>
      <c r="G3181" s="13" t="s">
        <v>440</v>
      </c>
      <c r="H3181" s="13">
        <v>232</v>
      </c>
      <c r="I3181" s="13">
        <v>196</v>
      </c>
      <c r="J3181" s="13" t="s">
        <v>3037</v>
      </c>
    </row>
    <row r="3182" spans="1:10" ht="15" customHeight="1">
      <c r="A3182" s="42" t="s">
        <v>3056</v>
      </c>
      <c r="B3182" s="13">
        <v>9820712324</v>
      </c>
      <c r="C3182" s="42" t="s">
        <v>437</v>
      </c>
      <c r="D3182" s="42" t="s">
        <v>438</v>
      </c>
      <c r="E3182" s="43">
        <v>41214.8125</v>
      </c>
      <c r="F3182" s="42" t="s">
        <v>3036</v>
      </c>
      <c r="G3182" s="13" t="s">
        <v>440</v>
      </c>
      <c r="H3182" s="13">
        <v>227</v>
      </c>
      <c r="I3182" s="13">
        <v>214</v>
      </c>
      <c r="J3182" s="13" t="s">
        <v>3049</v>
      </c>
    </row>
    <row r="3183" spans="1:10" ht="15" customHeight="1">
      <c r="A3183" s="42" t="s">
        <v>3057</v>
      </c>
      <c r="B3183" s="13">
        <v>8008717017</v>
      </c>
      <c r="C3183" s="42" t="s">
        <v>437</v>
      </c>
      <c r="D3183" s="42" t="s">
        <v>438</v>
      </c>
      <c r="E3183" s="43">
        <v>41214.833333333336</v>
      </c>
      <c r="F3183" s="42" t="s">
        <v>3036</v>
      </c>
      <c r="G3183" s="13" t="s">
        <v>440</v>
      </c>
      <c r="H3183" s="13">
        <v>196</v>
      </c>
      <c r="I3183" s="13">
        <v>204</v>
      </c>
      <c r="J3183" s="13" t="s">
        <v>3039</v>
      </c>
    </row>
    <row r="3184" spans="1:10" ht="15" customHeight="1">
      <c r="A3184" s="42" t="s">
        <v>3058</v>
      </c>
      <c r="B3184" s="13">
        <v>9821041086</v>
      </c>
      <c r="C3184" s="42" t="s">
        <v>437</v>
      </c>
      <c r="D3184" s="42" t="s">
        <v>438</v>
      </c>
      <c r="E3184" s="43">
        <v>41214.885416666664</v>
      </c>
      <c r="F3184" s="42" t="s">
        <v>3036</v>
      </c>
      <c r="G3184" s="13" t="s">
        <v>440</v>
      </c>
      <c r="H3184" s="13">
        <v>197</v>
      </c>
      <c r="I3184" s="13">
        <v>210</v>
      </c>
      <c r="J3184" s="13" t="s">
        <v>3049</v>
      </c>
    </row>
    <row r="3185" spans="1:10" ht="15" customHeight="1">
      <c r="A3185" s="42" t="s">
        <v>3059</v>
      </c>
      <c r="B3185" s="13">
        <v>9833433324</v>
      </c>
      <c r="C3185" s="42" t="s">
        <v>437</v>
      </c>
      <c r="D3185" s="42" t="s">
        <v>438</v>
      </c>
      <c r="E3185" s="43">
        <v>41214.90625</v>
      </c>
      <c r="F3185" s="42" t="s">
        <v>3036</v>
      </c>
      <c r="G3185" s="13" t="s">
        <v>440</v>
      </c>
      <c r="H3185" s="13">
        <v>633</v>
      </c>
      <c r="I3185" s="13">
        <v>663</v>
      </c>
      <c r="J3185" s="13" t="s">
        <v>3052</v>
      </c>
    </row>
    <row r="3186" spans="1:10" ht="15" customHeight="1">
      <c r="A3186" s="42" t="s">
        <v>3060</v>
      </c>
      <c r="B3186" s="13">
        <v>7498887707</v>
      </c>
      <c r="C3186" s="42" t="s">
        <v>437</v>
      </c>
      <c r="D3186" s="42" t="s">
        <v>438</v>
      </c>
      <c r="E3186" s="43">
        <v>41215.145833333336</v>
      </c>
      <c r="F3186" s="42" t="s">
        <v>3036</v>
      </c>
      <c r="G3186" s="13" t="s">
        <v>440</v>
      </c>
      <c r="H3186" s="13">
        <v>241</v>
      </c>
      <c r="I3186" s="13">
        <v>273</v>
      </c>
      <c r="J3186" s="13" t="s">
        <v>3037</v>
      </c>
    </row>
    <row r="3187" spans="1:10" ht="15" customHeight="1">
      <c r="A3187" s="42" t="s">
        <v>3061</v>
      </c>
      <c r="B3187" s="13">
        <v>9967915527</v>
      </c>
      <c r="C3187" s="42" t="s">
        <v>437</v>
      </c>
      <c r="D3187" s="42" t="s">
        <v>438</v>
      </c>
      <c r="E3187" s="43">
        <v>41215.229166666664</v>
      </c>
      <c r="F3187" s="42" t="s">
        <v>3036</v>
      </c>
      <c r="G3187" s="13" t="s">
        <v>440</v>
      </c>
      <c r="H3187" s="13">
        <v>144</v>
      </c>
      <c r="I3187" s="13">
        <v>162</v>
      </c>
      <c r="J3187" s="13" t="s">
        <v>3037</v>
      </c>
    </row>
    <row r="3188" spans="1:10" ht="15" customHeight="1">
      <c r="A3188" s="42" t="s">
        <v>3062</v>
      </c>
      <c r="B3188" s="13">
        <v>9967924228</v>
      </c>
      <c r="C3188" s="42" t="s">
        <v>437</v>
      </c>
      <c r="D3188" s="42" t="s">
        <v>438</v>
      </c>
      <c r="E3188" s="43">
        <v>41215.229166666664</v>
      </c>
      <c r="F3188" s="42" t="s">
        <v>3036</v>
      </c>
      <c r="G3188" s="13" t="s">
        <v>440</v>
      </c>
      <c r="H3188" s="13">
        <v>144</v>
      </c>
      <c r="I3188" s="13">
        <v>164</v>
      </c>
      <c r="J3188" s="13" t="s">
        <v>3052</v>
      </c>
    </row>
    <row r="3189" spans="1:10" ht="15" customHeight="1">
      <c r="A3189" s="42" t="s">
        <v>3063</v>
      </c>
      <c r="B3189" s="13">
        <v>9930344717</v>
      </c>
      <c r="C3189" s="42" t="s">
        <v>437</v>
      </c>
      <c r="D3189" s="42" t="s">
        <v>438</v>
      </c>
      <c r="E3189" s="43">
        <v>41215.260416666664</v>
      </c>
      <c r="F3189" s="42" t="s">
        <v>3036</v>
      </c>
      <c r="G3189" s="13" t="s">
        <v>440</v>
      </c>
      <c r="H3189" s="13">
        <v>100</v>
      </c>
      <c r="I3189" s="13">
        <v>77</v>
      </c>
      <c r="J3189" s="13" t="s">
        <v>3039</v>
      </c>
    </row>
    <row r="3190" spans="1:10" ht="15" customHeight="1">
      <c r="A3190" s="42" t="s">
        <v>727</v>
      </c>
      <c r="B3190" s="13">
        <v>9920673655</v>
      </c>
      <c r="C3190" s="42" t="s">
        <v>437</v>
      </c>
      <c r="D3190" s="42" t="s">
        <v>438</v>
      </c>
      <c r="E3190" s="43">
        <v>41215.28125</v>
      </c>
      <c r="F3190" s="42" t="s">
        <v>3036</v>
      </c>
      <c r="G3190" s="13" t="s">
        <v>440</v>
      </c>
      <c r="H3190" s="13">
        <v>346</v>
      </c>
      <c r="I3190" s="13">
        <v>377</v>
      </c>
      <c r="J3190" s="13" t="s">
        <v>3049</v>
      </c>
    </row>
    <row r="3191" spans="1:10" ht="15" customHeight="1">
      <c r="A3191" s="42" t="s">
        <v>646</v>
      </c>
      <c r="B3191" s="13">
        <v>9987781620</v>
      </c>
      <c r="C3191" s="42" t="s">
        <v>437</v>
      </c>
      <c r="D3191" s="42" t="s">
        <v>438</v>
      </c>
      <c r="E3191" s="43">
        <v>41215.291666666664</v>
      </c>
      <c r="F3191" s="42" t="s">
        <v>3036</v>
      </c>
      <c r="G3191" s="13" t="s">
        <v>440</v>
      </c>
      <c r="H3191" s="13">
        <v>352</v>
      </c>
      <c r="I3191" s="13">
        <v>406</v>
      </c>
      <c r="J3191" s="13" t="s">
        <v>3052</v>
      </c>
    </row>
    <row r="3192" spans="1:10" ht="15" customHeight="1">
      <c r="A3192" s="42" t="s">
        <v>3064</v>
      </c>
      <c r="B3192" s="13">
        <v>9167042046</v>
      </c>
      <c r="C3192" s="42" t="s">
        <v>437</v>
      </c>
      <c r="D3192" s="42" t="s">
        <v>438</v>
      </c>
      <c r="E3192" s="43">
        <v>41215.291666666664</v>
      </c>
      <c r="F3192" s="42" t="s">
        <v>3036</v>
      </c>
      <c r="G3192" s="13" t="s">
        <v>440</v>
      </c>
      <c r="H3192" s="13">
        <v>389</v>
      </c>
      <c r="I3192" s="13">
        <v>422</v>
      </c>
      <c r="J3192" s="13" t="s">
        <v>3037</v>
      </c>
    </row>
    <row r="3193" spans="1:10" ht="15" customHeight="1">
      <c r="A3193" s="42" t="s">
        <v>3065</v>
      </c>
      <c r="B3193" s="13">
        <v>9820167440</v>
      </c>
      <c r="C3193" s="42" t="s">
        <v>437</v>
      </c>
      <c r="D3193" s="42" t="s">
        <v>438</v>
      </c>
      <c r="E3193" s="43">
        <v>41215.3125</v>
      </c>
      <c r="F3193" s="42" t="s">
        <v>3036</v>
      </c>
      <c r="G3193" s="13" t="s">
        <v>440</v>
      </c>
      <c r="H3193" s="13">
        <v>673</v>
      </c>
      <c r="I3193" s="13">
        <v>788</v>
      </c>
      <c r="J3193" s="13" t="s">
        <v>3039</v>
      </c>
    </row>
    <row r="3194" spans="1:10" ht="15" customHeight="1">
      <c r="A3194" s="42" t="s">
        <v>499</v>
      </c>
      <c r="B3194" s="13">
        <v>7208008001</v>
      </c>
      <c r="C3194" s="42" t="s">
        <v>437</v>
      </c>
      <c r="D3194" s="42" t="s">
        <v>448</v>
      </c>
      <c r="E3194" s="43">
        <v>41215.333333333336</v>
      </c>
      <c r="F3194" s="42" t="s">
        <v>3036</v>
      </c>
      <c r="G3194" s="13" t="s">
        <v>440</v>
      </c>
      <c r="H3194" s="13">
        <v>155</v>
      </c>
      <c r="I3194" s="13">
        <v>165</v>
      </c>
      <c r="J3194" s="13" t="s">
        <v>3049</v>
      </c>
    </row>
    <row r="3195" spans="1:10" ht="15" customHeight="1">
      <c r="A3195" s="42" t="s">
        <v>499</v>
      </c>
      <c r="B3195" s="13">
        <v>7208008001</v>
      </c>
      <c r="C3195" s="42" t="s">
        <v>437</v>
      </c>
      <c r="D3195" s="42" t="s">
        <v>448</v>
      </c>
      <c r="E3195" s="43">
        <v>41215.34375</v>
      </c>
      <c r="F3195" s="42" t="s">
        <v>3036</v>
      </c>
      <c r="G3195" s="13" t="s">
        <v>440</v>
      </c>
      <c r="H3195" s="13">
        <v>324</v>
      </c>
      <c r="I3195" s="13">
        <v>357</v>
      </c>
      <c r="J3195" s="13" t="s">
        <v>3052</v>
      </c>
    </row>
    <row r="3196" spans="1:10" ht="15" customHeight="1">
      <c r="A3196" s="42" t="s">
        <v>595</v>
      </c>
      <c r="B3196" s="13">
        <v>9819827180</v>
      </c>
      <c r="C3196" s="42" t="s">
        <v>437</v>
      </c>
      <c r="D3196" s="42" t="s">
        <v>438</v>
      </c>
      <c r="E3196" s="43">
        <v>41215.354166666664</v>
      </c>
      <c r="F3196" s="42" t="s">
        <v>3036</v>
      </c>
      <c r="G3196" s="13" t="s">
        <v>440</v>
      </c>
      <c r="H3196" s="13">
        <v>111</v>
      </c>
      <c r="I3196" s="13">
        <v>116</v>
      </c>
      <c r="J3196" s="13" t="s">
        <v>3037</v>
      </c>
    </row>
    <row r="3197" spans="1:10" ht="15" customHeight="1">
      <c r="A3197" s="42" t="s">
        <v>3066</v>
      </c>
      <c r="B3197" s="13">
        <v>9619867202</v>
      </c>
      <c r="C3197" s="42" t="s">
        <v>437</v>
      </c>
      <c r="D3197" s="42" t="s">
        <v>438</v>
      </c>
      <c r="E3197" s="43">
        <v>41215.385416666664</v>
      </c>
      <c r="F3197" s="42" t="s">
        <v>3036</v>
      </c>
      <c r="G3197" s="13" t="s">
        <v>440</v>
      </c>
      <c r="H3197" s="13">
        <v>131</v>
      </c>
      <c r="I3197" s="13">
        <v>128</v>
      </c>
      <c r="J3197" s="13" t="s">
        <v>3049</v>
      </c>
    </row>
    <row r="3198" spans="1:10" ht="15" customHeight="1">
      <c r="A3198" s="42" t="s">
        <v>3067</v>
      </c>
      <c r="B3198" s="13">
        <v>9930919916</v>
      </c>
      <c r="C3198" s="42" t="s">
        <v>437</v>
      </c>
      <c r="D3198" s="42" t="s">
        <v>438</v>
      </c>
      <c r="E3198" s="43">
        <v>41215.53125</v>
      </c>
      <c r="F3198" s="42" t="s">
        <v>3036</v>
      </c>
      <c r="G3198" s="13" t="s">
        <v>440</v>
      </c>
      <c r="H3198" s="13">
        <v>302.39999999999998</v>
      </c>
      <c r="I3198" s="13">
        <v>328</v>
      </c>
      <c r="J3198" s="13" t="s">
        <v>3049</v>
      </c>
    </row>
    <row r="3199" spans="1:10" ht="15" customHeight="1">
      <c r="A3199" s="42" t="s">
        <v>3068</v>
      </c>
      <c r="B3199" s="13">
        <v>9762114590</v>
      </c>
      <c r="C3199" s="42" t="s">
        <v>437</v>
      </c>
      <c r="D3199" s="42" t="s">
        <v>486</v>
      </c>
      <c r="E3199" s="43">
        <v>41215.541666666664</v>
      </c>
      <c r="F3199" s="42" t="s">
        <v>3036</v>
      </c>
      <c r="G3199" s="13" t="s">
        <v>440</v>
      </c>
      <c r="H3199" s="13">
        <v>320.60000000000002</v>
      </c>
      <c r="I3199" s="13">
        <v>354</v>
      </c>
      <c r="J3199" s="13" t="s">
        <v>3039</v>
      </c>
    </row>
    <row r="3200" spans="1:10" ht="15" customHeight="1">
      <c r="A3200" s="42" t="s">
        <v>3069</v>
      </c>
      <c r="B3200" s="13">
        <v>9324067507</v>
      </c>
      <c r="C3200" s="42" t="s">
        <v>437</v>
      </c>
      <c r="D3200" s="42" t="s">
        <v>438</v>
      </c>
      <c r="E3200" s="43">
        <v>41215.5625</v>
      </c>
      <c r="F3200" s="42" t="s">
        <v>3036</v>
      </c>
      <c r="G3200" s="13" t="s">
        <v>440</v>
      </c>
      <c r="H3200" s="13">
        <v>557.20000000000005</v>
      </c>
      <c r="I3200" s="13">
        <v>631</v>
      </c>
      <c r="J3200" s="13" t="s">
        <v>3052</v>
      </c>
    </row>
    <row r="3201" spans="1:10" ht="15" customHeight="1">
      <c r="A3201" s="42" t="s">
        <v>3070</v>
      </c>
      <c r="B3201" s="13">
        <v>9987095793</v>
      </c>
      <c r="C3201" s="42" t="s">
        <v>437</v>
      </c>
      <c r="D3201" s="42" t="s">
        <v>438</v>
      </c>
      <c r="E3201" s="43">
        <v>41215.604166666664</v>
      </c>
      <c r="F3201" s="42" t="s">
        <v>3036</v>
      </c>
      <c r="G3201" s="13" t="s">
        <v>440</v>
      </c>
      <c r="H3201" s="13">
        <v>533</v>
      </c>
      <c r="I3201" s="13">
        <v>550</v>
      </c>
      <c r="J3201" s="13" t="s">
        <v>3049</v>
      </c>
    </row>
    <row r="3202" spans="1:10" ht="15" customHeight="1">
      <c r="A3202" s="42" t="s">
        <v>3071</v>
      </c>
      <c r="B3202" s="13">
        <v>7666970956</v>
      </c>
      <c r="C3202" s="42" t="s">
        <v>437</v>
      </c>
      <c r="D3202" s="42" t="s">
        <v>438</v>
      </c>
      <c r="E3202" s="43">
        <v>41215.604166666664</v>
      </c>
      <c r="F3202" s="42" t="s">
        <v>3036</v>
      </c>
      <c r="G3202" s="13" t="s">
        <v>440</v>
      </c>
      <c r="H3202" s="13">
        <v>202</v>
      </c>
      <c r="I3202" s="13">
        <v>198</v>
      </c>
      <c r="J3202" s="13" t="s">
        <v>3037</v>
      </c>
    </row>
    <row r="3203" spans="1:10" ht="15" customHeight="1">
      <c r="A3203" s="42" t="s">
        <v>3072</v>
      </c>
      <c r="B3203" s="13">
        <v>9833910110</v>
      </c>
      <c r="C3203" s="42" t="s">
        <v>437</v>
      </c>
      <c r="D3203" s="42" t="s">
        <v>448</v>
      </c>
      <c r="E3203" s="43">
        <v>41215.625</v>
      </c>
      <c r="F3203" s="42" t="s">
        <v>3036</v>
      </c>
      <c r="G3203" s="13" t="s">
        <v>440</v>
      </c>
      <c r="H3203" s="13">
        <v>297</v>
      </c>
      <c r="I3203" s="13">
        <v>339</v>
      </c>
      <c r="J3203" s="13" t="s">
        <v>3039</v>
      </c>
    </row>
    <row r="3204" spans="1:10" ht="15" customHeight="1">
      <c r="A3204" s="42" t="s">
        <v>3073</v>
      </c>
      <c r="B3204" s="13">
        <v>9324382676</v>
      </c>
      <c r="C3204" s="42" t="s">
        <v>437</v>
      </c>
      <c r="D3204" s="42" t="s">
        <v>438</v>
      </c>
      <c r="E3204" s="43">
        <v>41215.625</v>
      </c>
      <c r="F3204" s="42" t="s">
        <v>3036</v>
      </c>
      <c r="G3204" s="13" t="s">
        <v>440</v>
      </c>
      <c r="H3204" s="13">
        <v>604.79999999999995</v>
      </c>
      <c r="I3204" s="13">
        <v>678</v>
      </c>
      <c r="J3204" s="13" t="s">
        <v>3052</v>
      </c>
    </row>
    <row r="3205" spans="1:10" ht="15" customHeight="1">
      <c r="A3205" s="42" t="s">
        <v>3074</v>
      </c>
      <c r="B3205" s="13">
        <v>8971770519</v>
      </c>
      <c r="C3205" s="42" t="s">
        <v>437</v>
      </c>
      <c r="D3205" s="42" t="s">
        <v>438</v>
      </c>
      <c r="E3205" s="43">
        <v>41215.645833333336</v>
      </c>
      <c r="F3205" s="42" t="s">
        <v>3036</v>
      </c>
      <c r="G3205" s="13" t="s">
        <v>440</v>
      </c>
      <c r="H3205" s="13">
        <v>121</v>
      </c>
      <c r="I3205" s="13">
        <v>123</v>
      </c>
      <c r="J3205" s="13" t="s">
        <v>3037</v>
      </c>
    </row>
    <row r="3206" spans="1:10" ht="15" customHeight="1">
      <c r="A3206" s="42" t="s">
        <v>3075</v>
      </c>
      <c r="B3206" s="13">
        <v>9820548823</v>
      </c>
      <c r="C3206" s="42" t="s">
        <v>437</v>
      </c>
      <c r="D3206" s="42" t="s">
        <v>438</v>
      </c>
      <c r="E3206" s="43">
        <v>41215.667361111111</v>
      </c>
      <c r="F3206" s="42" t="s">
        <v>3036</v>
      </c>
      <c r="G3206" s="13" t="s">
        <v>440</v>
      </c>
      <c r="H3206" s="13">
        <v>295</v>
      </c>
      <c r="I3206" s="13">
        <v>247</v>
      </c>
      <c r="J3206" s="13" t="s">
        <v>3039</v>
      </c>
    </row>
    <row r="3207" spans="1:10" ht="15" customHeight="1">
      <c r="A3207" s="42" t="s">
        <v>535</v>
      </c>
      <c r="B3207" s="13">
        <v>9619678182</v>
      </c>
      <c r="C3207" s="42" t="s">
        <v>437</v>
      </c>
      <c r="D3207" s="42" t="s">
        <v>461</v>
      </c>
      <c r="E3207" s="43">
        <v>41215.677083333336</v>
      </c>
      <c r="F3207" s="42" t="s">
        <v>3036</v>
      </c>
      <c r="G3207" s="13" t="s">
        <v>440</v>
      </c>
      <c r="H3207" s="13">
        <v>315</v>
      </c>
      <c r="I3207" s="13">
        <v>313</v>
      </c>
      <c r="J3207" s="13" t="s">
        <v>3052</v>
      </c>
    </row>
    <row r="3208" spans="1:10" ht="15" customHeight="1">
      <c r="A3208" s="42" t="s">
        <v>3076</v>
      </c>
      <c r="B3208" s="13">
        <v>9820804108</v>
      </c>
      <c r="C3208" s="42" t="s">
        <v>437</v>
      </c>
      <c r="D3208" s="42" t="s">
        <v>438</v>
      </c>
      <c r="E3208" s="43">
        <v>41215.697916666664</v>
      </c>
      <c r="F3208" s="42" t="s">
        <v>3036</v>
      </c>
      <c r="G3208" s="13" t="s">
        <v>440</v>
      </c>
      <c r="H3208" s="13">
        <v>321</v>
      </c>
      <c r="I3208" s="13">
        <v>305</v>
      </c>
      <c r="J3208" s="13" t="s">
        <v>3049</v>
      </c>
    </row>
    <row r="3209" spans="1:10" ht="15" customHeight="1">
      <c r="A3209" s="42" t="s">
        <v>1053</v>
      </c>
      <c r="B3209" s="13">
        <v>9833237876</v>
      </c>
      <c r="C3209" s="42" t="s">
        <v>437</v>
      </c>
      <c r="D3209" s="42" t="s">
        <v>438</v>
      </c>
      <c r="E3209" s="43">
        <v>41215.75</v>
      </c>
      <c r="F3209" s="42" t="s">
        <v>3036</v>
      </c>
      <c r="G3209" s="13" t="s">
        <v>440</v>
      </c>
      <c r="H3209" s="13">
        <v>267</v>
      </c>
      <c r="I3209" s="13">
        <v>280</v>
      </c>
      <c r="J3209" s="13" t="s">
        <v>3037</v>
      </c>
    </row>
    <row r="3210" spans="1:10" ht="15" customHeight="1">
      <c r="A3210" s="42" t="s">
        <v>704</v>
      </c>
      <c r="B3210" s="13">
        <v>7208008001</v>
      </c>
      <c r="C3210" s="42" t="s">
        <v>437</v>
      </c>
      <c r="D3210" s="42" t="s">
        <v>448</v>
      </c>
      <c r="E3210" s="43">
        <v>41215.770833333336</v>
      </c>
      <c r="F3210" s="42" t="s">
        <v>3036</v>
      </c>
      <c r="G3210" s="13" t="s">
        <v>440</v>
      </c>
      <c r="H3210" s="13">
        <v>217</v>
      </c>
      <c r="I3210" s="13">
        <v>189</v>
      </c>
      <c r="J3210" s="13" t="s">
        <v>3039</v>
      </c>
    </row>
    <row r="3211" spans="1:10" ht="15" customHeight="1">
      <c r="A3211" s="42" t="s">
        <v>704</v>
      </c>
      <c r="B3211" s="13">
        <v>7208008001</v>
      </c>
      <c r="C3211" s="42" t="s">
        <v>437</v>
      </c>
      <c r="D3211" s="42" t="s">
        <v>448</v>
      </c>
      <c r="E3211" s="43">
        <v>41215.78125</v>
      </c>
      <c r="F3211" s="42" t="s">
        <v>3036</v>
      </c>
      <c r="G3211" s="13" t="s">
        <v>440</v>
      </c>
      <c r="H3211" s="13">
        <v>182</v>
      </c>
      <c r="I3211" s="13">
        <v>152</v>
      </c>
      <c r="J3211" s="13" t="s">
        <v>3052</v>
      </c>
    </row>
    <row r="3212" spans="1:10" ht="15" customHeight="1">
      <c r="A3212" s="42" t="s">
        <v>526</v>
      </c>
      <c r="B3212" s="13">
        <v>9867324389</v>
      </c>
      <c r="C3212" s="42" t="s">
        <v>437</v>
      </c>
      <c r="D3212" s="42" t="s">
        <v>438</v>
      </c>
      <c r="E3212" s="43">
        <v>41215.8125</v>
      </c>
      <c r="F3212" s="42" t="s">
        <v>3036</v>
      </c>
      <c r="G3212" s="13" t="s">
        <v>440</v>
      </c>
      <c r="H3212" s="13">
        <v>206</v>
      </c>
      <c r="I3212" s="13">
        <v>198</v>
      </c>
      <c r="J3212" s="13" t="s">
        <v>3037</v>
      </c>
    </row>
    <row r="3213" spans="1:10" ht="15" customHeight="1">
      <c r="A3213" s="42" t="s">
        <v>1138</v>
      </c>
      <c r="B3213" s="13">
        <v>9820865254</v>
      </c>
      <c r="C3213" s="42" t="s">
        <v>437</v>
      </c>
      <c r="D3213" s="42" t="s">
        <v>438</v>
      </c>
      <c r="E3213" s="43">
        <v>41215.833333333336</v>
      </c>
      <c r="F3213" s="42" t="s">
        <v>3036</v>
      </c>
      <c r="G3213" s="13" t="s">
        <v>440</v>
      </c>
      <c r="H3213" s="13">
        <v>100</v>
      </c>
      <c r="I3213" s="13">
        <v>74</v>
      </c>
      <c r="J3213" s="13" t="s">
        <v>3049</v>
      </c>
    </row>
    <row r="3214" spans="1:10" ht="15" customHeight="1">
      <c r="A3214" s="42" t="s">
        <v>3077</v>
      </c>
      <c r="B3214" s="13">
        <v>9833762100</v>
      </c>
      <c r="C3214" s="42" t="s">
        <v>437</v>
      </c>
      <c r="D3214" s="42" t="s">
        <v>438</v>
      </c>
      <c r="E3214" s="43">
        <v>41215.833333333336</v>
      </c>
      <c r="F3214" s="42" t="s">
        <v>3036</v>
      </c>
      <c r="G3214" s="13" t="s">
        <v>440</v>
      </c>
      <c r="H3214" s="13">
        <v>546</v>
      </c>
      <c r="I3214" s="13">
        <v>658</v>
      </c>
      <c r="J3214" s="13" t="s">
        <v>3039</v>
      </c>
    </row>
    <row r="3215" spans="1:10" ht="15" customHeight="1">
      <c r="A3215" s="42" t="s">
        <v>3078</v>
      </c>
      <c r="B3215" s="13">
        <v>9619190395</v>
      </c>
      <c r="C3215" s="42" t="s">
        <v>437</v>
      </c>
      <c r="D3215" s="42" t="s">
        <v>438</v>
      </c>
      <c r="E3215" s="43">
        <v>41215.854166666664</v>
      </c>
      <c r="F3215" s="42" t="s">
        <v>3036</v>
      </c>
      <c r="G3215" s="13" t="s">
        <v>440</v>
      </c>
      <c r="H3215" s="13">
        <v>137</v>
      </c>
      <c r="I3215" s="13">
        <v>140</v>
      </c>
      <c r="J3215" s="13" t="s">
        <v>3052</v>
      </c>
    </row>
    <row r="3216" spans="1:10" ht="15" customHeight="1">
      <c r="A3216" s="42" t="s">
        <v>3079</v>
      </c>
      <c r="B3216" s="13">
        <v>9321112511</v>
      </c>
      <c r="C3216" s="42" t="s">
        <v>437</v>
      </c>
      <c r="D3216" s="42" t="s">
        <v>438</v>
      </c>
      <c r="E3216" s="43">
        <v>41215.885416666664</v>
      </c>
      <c r="F3216" s="42" t="s">
        <v>3036</v>
      </c>
      <c r="G3216" s="13" t="s">
        <v>440</v>
      </c>
      <c r="H3216" s="13">
        <v>351</v>
      </c>
      <c r="I3216" s="13">
        <v>363</v>
      </c>
      <c r="J3216" s="13" t="s">
        <v>3049</v>
      </c>
    </row>
    <row r="3217" spans="1:10" ht="15" customHeight="1">
      <c r="A3217" s="42" t="s">
        <v>3080</v>
      </c>
      <c r="B3217" s="13">
        <v>9769991424</v>
      </c>
      <c r="C3217" s="42" t="s">
        <v>437</v>
      </c>
      <c r="D3217" s="42" t="s">
        <v>438</v>
      </c>
      <c r="E3217" s="43">
        <v>41215.916666666664</v>
      </c>
      <c r="F3217" s="42" t="s">
        <v>3036</v>
      </c>
      <c r="G3217" s="13" t="s">
        <v>440</v>
      </c>
      <c r="H3217" s="13">
        <v>366</v>
      </c>
      <c r="I3217" s="13">
        <v>389</v>
      </c>
      <c r="J3217" s="13" t="s">
        <v>3037</v>
      </c>
    </row>
    <row r="3218" spans="1:10" ht="15" customHeight="1">
      <c r="A3218" s="42" t="s">
        <v>3081</v>
      </c>
      <c r="B3218" s="13">
        <v>9810236936</v>
      </c>
      <c r="C3218" s="42" t="s">
        <v>437</v>
      </c>
      <c r="D3218" s="42" t="s">
        <v>438</v>
      </c>
      <c r="E3218" s="43">
        <v>41216.041666666664</v>
      </c>
      <c r="F3218" s="42" t="s">
        <v>3036</v>
      </c>
      <c r="G3218" s="13" t="s">
        <v>440</v>
      </c>
      <c r="H3218" s="13">
        <v>239.4</v>
      </c>
      <c r="I3218" s="13">
        <v>259</v>
      </c>
      <c r="J3218" s="13" t="s">
        <v>3049</v>
      </c>
    </row>
    <row r="3219" spans="1:10" ht="15" customHeight="1">
      <c r="A3219" s="42" t="s">
        <v>2067</v>
      </c>
      <c r="B3219" s="13">
        <v>9867187357</v>
      </c>
      <c r="C3219" s="42" t="s">
        <v>437</v>
      </c>
      <c r="D3219" s="42" t="s">
        <v>438</v>
      </c>
      <c r="E3219" s="43">
        <v>41216.104166666664</v>
      </c>
      <c r="F3219" s="42" t="s">
        <v>3036</v>
      </c>
      <c r="G3219" s="13" t="s">
        <v>440</v>
      </c>
      <c r="H3219" s="13">
        <v>224</v>
      </c>
      <c r="I3219" s="13">
        <v>245</v>
      </c>
      <c r="J3219" s="13" t="s">
        <v>3049</v>
      </c>
    </row>
    <row r="3220" spans="1:10" ht="15" customHeight="1">
      <c r="A3220" s="42" t="s">
        <v>3082</v>
      </c>
      <c r="B3220" s="13">
        <v>9930495588</v>
      </c>
      <c r="C3220" s="42" t="s">
        <v>437</v>
      </c>
      <c r="D3220" s="42" t="s">
        <v>438</v>
      </c>
      <c r="E3220" s="43">
        <v>41216.145833333336</v>
      </c>
      <c r="F3220" s="42" t="s">
        <v>3036</v>
      </c>
      <c r="G3220" s="13" t="s">
        <v>440</v>
      </c>
      <c r="H3220" s="13">
        <v>273</v>
      </c>
      <c r="I3220" s="13">
        <v>326</v>
      </c>
      <c r="J3220" s="13" t="s">
        <v>3039</v>
      </c>
    </row>
    <row r="3221" spans="1:10" ht="15" customHeight="1">
      <c r="A3221" s="42" t="s">
        <v>3083</v>
      </c>
      <c r="B3221" s="13">
        <v>9594459017</v>
      </c>
      <c r="C3221" s="42" t="s">
        <v>437</v>
      </c>
      <c r="D3221" s="42" t="s">
        <v>438</v>
      </c>
      <c r="E3221" s="43">
        <v>41216.166666666664</v>
      </c>
      <c r="F3221" s="42" t="s">
        <v>3036</v>
      </c>
      <c r="G3221" s="13" t="s">
        <v>440</v>
      </c>
      <c r="H3221" s="13">
        <v>314</v>
      </c>
      <c r="I3221" s="13">
        <v>352</v>
      </c>
      <c r="J3221" s="13" t="s">
        <v>3037</v>
      </c>
    </row>
    <row r="3222" spans="1:10" ht="15" customHeight="1">
      <c r="A3222" s="42" t="s">
        <v>3084</v>
      </c>
      <c r="B3222" s="13">
        <v>9769784816</v>
      </c>
      <c r="C3222" s="42" t="s">
        <v>437</v>
      </c>
      <c r="D3222" s="42" t="s">
        <v>486</v>
      </c>
      <c r="E3222" s="43">
        <v>41216.166666666664</v>
      </c>
      <c r="F3222" s="42" t="s">
        <v>3036</v>
      </c>
      <c r="G3222" s="13" t="s">
        <v>440</v>
      </c>
      <c r="H3222" s="13">
        <v>312</v>
      </c>
      <c r="I3222" s="13">
        <v>328</v>
      </c>
      <c r="J3222" s="13" t="s">
        <v>3049</v>
      </c>
    </row>
    <row r="3223" spans="1:10" ht="15" customHeight="1">
      <c r="A3223" s="42" t="s">
        <v>3085</v>
      </c>
      <c r="B3223" s="13">
        <v>9769399217</v>
      </c>
      <c r="C3223" s="42" t="s">
        <v>437</v>
      </c>
      <c r="D3223" s="42" t="s">
        <v>438</v>
      </c>
      <c r="E3223" s="43">
        <v>41216.21875</v>
      </c>
      <c r="F3223" s="42" t="s">
        <v>3036</v>
      </c>
      <c r="G3223" s="13" t="s">
        <v>440</v>
      </c>
      <c r="H3223" s="13">
        <v>105</v>
      </c>
      <c r="I3223" s="13">
        <v>116</v>
      </c>
      <c r="J3223" s="13" t="s">
        <v>3037</v>
      </c>
    </row>
    <row r="3224" spans="1:10" ht="15" customHeight="1">
      <c r="A3224" s="42" t="s">
        <v>3086</v>
      </c>
      <c r="B3224" s="13">
        <v>9867331165</v>
      </c>
      <c r="C3224" s="42" t="s">
        <v>437</v>
      </c>
      <c r="D3224" s="42" t="s">
        <v>438</v>
      </c>
      <c r="E3224" s="43">
        <v>41216.25</v>
      </c>
      <c r="F3224" s="42" t="s">
        <v>3036</v>
      </c>
      <c r="G3224" s="13" t="s">
        <v>440</v>
      </c>
      <c r="H3224" s="13">
        <v>100</v>
      </c>
      <c r="I3224" s="13">
        <v>98</v>
      </c>
      <c r="J3224" s="13" t="s">
        <v>3049</v>
      </c>
    </row>
    <row r="3225" spans="1:10" ht="15" customHeight="1">
      <c r="A3225" s="42" t="s">
        <v>3087</v>
      </c>
      <c r="B3225" s="13">
        <v>9819730324</v>
      </c>
      <c r="C3225" s="42" t="s">
        <v>437</v>
      </c>
      <c r="D3225" s="42" t="s">
        <v>438</v>
      </c>
      <c r="E3225" s="43">
        <v>41216.28125</v>
      </c>
      <c r="F3225" s="42" t="s">
        <v>3036</v>
      </c>
      <c r="G3225" s="13" t="s">
        <v>440</v>
      </c>
      <c r="H3225" s="13">
        <v>333</v>
      </c>
      <c r="I3225" s="13">
        <v>400</v>
      </c>
      <c r="J3225" s="13" t="s">
        <v>3039</v>
      </c>
    </row>
    <row r="3226" spans="1:10" ht="15" customHeight="1">
      <c r="A3226" s="42" t="s">
        <v>3088</v>
      </c>
      <c r="B3226" s="13">
        <v>9820048418</v>
      </c>
      <c r="C3226" s="42" t="s">
        <v>437</v>
      </c>
      <c r="D3226" s="42" t="s">
        <v>438</v>
      </c>
      <c r="E3226" s="43">
        <v>41216.291666666664</v>
      </c>
      <c r="F3226" s="42" t="s">
        <v>3036</v>
      </c>
      <c r="G3226" s="13" t="s">
        <v>440</v>
      </c>
      <c r="H3226" s="13">
        <v>504</v>
      </c>
      <c r="I3226" s="13">
        <v>575</v>
      </c>
      <c r="J3226" s="13" t="s">
        <v>3037</v>
      </c>
    </row>
    <row r="3227" spans="1:10" ht="15" customHeight="1">
      <c r="A3227" s="42" t="s">
        <v>2792</v>
      </c>
      <c r="B3227" s="13">
        <v>9870843386</v>
      </c>
      <c r="C3227" s="42" t="s">
        <v>437</v>
      </c>
      <c r="D3227" s="42" t="s">
        <v>438</v>
      </c>
      <c r="E3227" s="43">
        <v>41216.333333333336</v>
      </c>
      <c r="F3227" s="42" t="s">
        <v>3036</v>
      </c>
      <c r="G3227" s="13" t="s">
        <v>440</v>
      </c>
      <c r="H3227" s="13">
        <v>211</v>
      </c>
      <c r="I3227" s="13">
        <v>219</v>
      </c>
      <c r="J3227" s="13" t="s">
        <v>3049</v>
      </c>
    </row>
    <row r="3228" spans="1:10" ht="15" customHeight="1">
      <c r="A3228" s="42" t="s">
        <v>3089</v>
      </c>
      <c r="B3228" s="13">
        <v>8451051089</v>
      </c>
      <c r="C3228" s="42" t="s">
        <v>437</v>
      </c>
      <c r="D3228" s="42" t="s">
        <v>461</v>
      </c>
      <c r="E3228" s="43">
        <v>41216.395833333336</v>
      </c>
      <c r="F3228" s="42" t="s">
        <v>3036</v>
      </c>
      <c r="G3228" s="13" t="s">
        <v>440</v>
      </c>
      <c r="H3228" s="13">
        <v>383</v>
      </c>
      <c r="I3228" s="13">
        <v>439</v>
      </c>
      <c r="J3228" s="13" t="s">
        <v>3039</v>
      </c>
    </row>
    <row r="3229" spans="1:10" ht="15" customHeight="1">
      <c r="A3229" s="42" t="s">
        <v>930</v>
      </c>
      <c r="B3229" s="13">
        <v>7738799244</v>
      </c>
      <c r="C3229" s="42" t="s">
        <v>437</v>
      </c>
      <c r="D3229" s="42" t="s">
        <v>438</v>
      </c>
      <c r="E3229" s="43">
        <v>41216.510416666664</v>
      </c>
      <c r="F3229" s="42" t="s">
        <v>3036</v>
      </c>
      <c r="G3229" s="13" t="s">
        <v>440</v>
      </c>
      <c r="H3229" s="13">
        <v>249.2</v>
      </c>
      <c r="I3229" s="13">
        <v>208</v>
      </c>
      <c r="J3229" s="13" t="s">
        <v>3052</v>
      </c>
    </row>
    <row r="3230" spans="1:10" ht="15" customHeight="1">
      <c r="A3230" s="42" t="s">
        <v>3090</v>
      </c>
      <c r="B3230" s="13">
        <v>9819930660</v>
      </c>
      <c r="C3230" s="42" t="s">
        <v>437</v>
      </c>
      <c r="D3230" s="42" t="s">
        <v>438</v>
      </c>
      <c r="E3230" s="43">
        <v>41216.541666666664</v>
      </c>
      <c r="F3230" s="42" t="s">
        <v>3036</v>
      </c>
      <c r="G3230" s="13" t="s">
        <v>440</v>
      </c>
      <c r="H3230" s="13">
        <v>588</v>
      </c>
      <c r="I3230" s="13">
        <v>652</v>
      </c>
      <c r="J3230" s="13" t="s">
        <v>3037</v>
      </c>
    </row>
    <row r="3231" spans="1:10" ht="15" customHeight="1">
      <c r="A3231" s="42" t="s">
        <v>3091</v>
      </c>
      <c r="B3231" s="13">
        <v>9820392635</v>
      </c>
      <c r="C3231" s="42" t="s">
        <v>437</v>
      </c>
      <c r="D3231" s="42" t="s">
        <v>438</v>
      </c>
      <c r="E3231" s="43">
        <v>41216.5625</v>
      </c>
      <c r="F3231" s="42" t="s">
        <v>3036</v>
      </c>
      <c r="G3231" s="13" t="s">
        <v>440</v>
      </c>
      <c r="H3231" s="13">
        <v>346</v>
      </c>
      <c r="I3231" s="13">
        <v>273</v>
      </c>
      <c r="J3231" s="13" t="s">
        <v>3039</v>
      </c>
    </row>
    <row r="3232" spans="1:10" ht="15" customHeight="1">
      <c r="A3232" s="42" t="s">
        <v>985</v>
      </c>
      <c r="B3232" s="13">
        <v>9930242466</v>
      </c>
      <c r="C3232" s="42" t="s">
        <v>437</v>
      </c>
      <c r="D3232" s="42" t="s">
        <v>438</v>
      </c>
      <c r="E3232" s="43">
        <v>41216.604166666664</v>
      </c>
      <c r="F3232" s="42" t="s">
        <v>3036</v>
      </c>
      <c r="G3232" s="13" t="s">
        <v>440</v>
      </c>
      <c r="H3232" s="13">
        <v>161</v>
      </c>
      <c r="I3232" s="13">
        <v>140</v>
      </c>
      <c r="J3232" s="13" t="s">
        <v>3049</v>
      </c>
    </row>
    <row r="3233" spans="1:10" ht="15" customHeight="1">
      <c r="A3233" s="42" t="s">
        <v>3092</v>
      </c>
      <c r="B3233" s="13">
        <v>9768410344</v>
      </c>
      <c r="C3233" s="42" t="s">
        <v>437</v>
      </c>
      <c r="D3233" s="42" t="s">
        <v>438</v>
      </c>
      <c r="E3233" s="43">
        <v>41216.604166666664</v>
      </c>
      <c r="F3233" s="42" t="s">
        <v>3036</v>
      </c>
      <c r="G3233" s="13" t="s">
        <v>440</v>
      </c>
      <c r="H3233" s="13">
        <v>125</v>
      </c>
      <c r="I3233" s="13">
        <v>120</v>
      </c>
      <c r="J3233" s="13" t="s">
        <v>3052</v>
      </c>
    </row>
    <row r="3234" spans="1:10" ht="15" customHeight="1">
      <c r="A3234" s="42" t="s">
        <v>2349</v>
      </c>
      <c r="B3234" s="13">
        <v>9769162960</v>
      </c>
      <c r="C3234" s="42" t="s">
        <v>437</v>
      </c>
      <c r="D3234" s="42" t="s">
        <v>438</v>
      </c>
      <c r="E3234" s="43">
        <v>41216.635416666664</v>
      </c>
      <c r="F3234" s="42" t="s">
        <v>3036</v>
      </c>
      <c r="G3234" s="13" t="s">
        <v>440</v>
      </c>
      <c r="H3234" s="13">
        <v>507</v>
      </c>
      <c r="I3234" s="13">
        <v>505</v>
      </c>
      <c r="J3234" s="13" t="s">
        <v>3037</v>
      </c>
    </row>
    <row r="3235" spans="1:10" ht="15" customHeight="1">
      <c r="A3235" s="42" t="s">
        <v>3093</v>
      </c>
      <c r="B3235" s="13">
        <v>9820852624</v>
      </c>
      <c r="C3235" s="42" t="s">
        <v>437</v>
      </c>
      <c r="D3235" s="42" t="s">
        <v>438</v>
      </c>
      <c r="E3235" s="43">
        <v>41216.666666666664</v>
      </c>
      <c r="F3235" s="42" t="s">
        <v>3036</v>
      </c>
      <c r="G3235" s="13" t="s">
        <v>440</v>
      </c>
      <c r="H3235" s="13">
        <v>486</v>
      </c>
      <c r="I3235" s="13">
        <v>520</v>
      </c>
      <c r="J3235" s="13" t="s">
        <v>3049</v>
      </c>
    </row>
    <row r="3236" spans="1:10" ht="15" customHeight="1">
      <c r="A3236" s="42" t="s">
        <v>3094</v>
      </c>
      <c r="B3236" s="13">
        <v>9892009980</v>
      </c>
      <c r="C3236" s="42" t="s">
        <v>437</v>
      </c>
      <c r="D3236" s="42" t="s">
        <v>438</v>
      </c>
      <c r="E3236" s="43">
        <v>41216.708333333336</v>
      </c>
      <c r="F3236" s="42" t="s">
        <v>3036</v>
      </c>
      <c r="G3236" s="13" t="s">
        <v>440</v>
      </c>
      <c r="H3236" s="13">
        <v>430</v>
      </c>
      <c r="I3236" s="13">
        <v>477</v>
      </c>
      <c r="J3236" s="13" t="s">
        <v>3039</v>
      </c>
    </row>
    <row r="3237" spans="1:10" ht="15" customHeight="1">
      <c r="A3237" s="42" t="s">
        <v>1707</v>
      </c>
      <c r="B3237" s="13">
        <v>9833854586</v>
      </c>
      <c r="C3237" s="42" t="s">
        <v>437</v>
      </c>
      <c r="D3237" s="42" t="s">
        <v>438</v>
      </c>
      <c r="E3237" s="43">
        <v>41216.71875</v>
      </c>
      <c r="F3237" s="42" t="s">
        <v>3036</v>
      </c>
      <c r="G3237" s="13" t="s">
        <v>440</v>
      </c>
      <c r="H3237" s="13">
        <v>150</v>
      </c>
      <c r="I3237" s="13">
        <v>120</v>
      </c>
      <c r="J3237" s="13" t="s">
        <v>3052</v>
      </c>
    </row>
    <row r="3238" spans="1:10" ht="15" customHeight="1">
      <c r="A3238" s="42" t="s">
        <v>3095</v>
      </c>
      <c r="B3238" s="13">
        <v>9702431777</v>
      </c>
      <c r="C3238" s="42" t="s">
        <v>437</v>
      </c>
      <c r="D3238" s="42" t="s">
        <v>438</v>
      </c>
      <c r="E3238" s="43">
        <v>41216.760416666664</v>
      </c>
      <c r="F3238" s="42" t="s">
        <v>3036</v>
      </c>
      <c r="G3238" s="13" t="s">
        <v>440</v>
      </c>
      <c r="H3238" s="13">
        <v>888</v>
      </c>
      <c r="I3238" s="13">
        <v>934</v>
      </c>
      <c r="J3238" s="13" t="s">
        <v>3049</v>
      </c>
    </row>
    <row r="3239" spans="1:10" ht="15" customHeight="1">
      <c r="A3239" s="42" t="s">
        <v>3096</v>
      </c>
      <c r="B3239" s="13">
        <v>9867965230</v>
      </c>
      <c r="C3239" s="42" t="s">
        <v>437</v>
      </c>
      <c r="D3239" s="42" t="s">
        <v>438</v>
      </c>
      <c r="E3239" s="43">
        <v>41216.791666666664</v>
      </c>
      <c r="F3239" s="42" t="s">
        <v>3036</v>
      </c>
      <c r="G3239" s="13" t="s">
        <v>440</v>
      </c>
      <c r="H3239" s="13">
        <v>349</v>
      </c>
      <c r="I3239" s="13">
        <v>372</v>
      </c>
      <c r="J3239" s="13" t="s">
        <v>3037</v>
      </c>
    </row>
    <row r="3240" spans="1:10" ht="15" customHeight="1">
      <c r="A3240" s="42" t="s">
        <v>3097</v>
      </c>
      <c r="B3240" s="13">
        <v>9702261192</v>
      </c>
      <c r="C3240" s="42" t="s">
        <v>437</v>
      </c>
      <c r="D3240" s="42" t="s">
        <v>438</v>
      </c>
      <c r="E3240" s="43">
        <v>41216.791666666664</v>
      </c>
      <c r="F3240" s="42" t="s">
        <v>3036</v>
      </c>
      <c r="G3240" s="13" t="s">
        <v>440</v>
      </c>
      <c r="H3240" s="13">
        <v>797</v>
      </c>
      <c r="I3240" s="13">
        <v>836</v>
      </c>
      <c r="J3240" s="13" t="s">
        <v>3039</v>
      </c>
    </row>
    <row r="3241" spans="1:10" ht="15" customHeight="1">
      <c r="A3241" s="42" t="s">
        <v>3098</v>
      </c>
      <c r="B3241" s="13">
        <v>9819789525</v>
      </c>
      <c r="C3241" s="42" t="s">
        <v>437</v>
      </c>
      <c r="D3241" s="42" t="s">
        <v>444</v>
      </c>
      <c r="E3241" s="43">
        <v>41216.791666666664</v>
      </c>
      <c r="F3241" s="42" t="s">
        <v>3036</v>
      </c>
      <c r="G3241" s="13" t="s">
        <v>440</v>
      </c>
      <c r="H3241" s="13">
        <v>341</v>
      </c>
      <c r="I3241" s="13">
        <v>362</v>
      </c>
      <c r="J3241" s="13" t="s">
        <v>3052</v>
      </c>
    </row>
    <row r="3242" spans="1:10" ht="15" customHeight="1">
      <c r="A3242" s="42" t="s">
        <v>3099</v>
      </c>
      <c r="B3242" s="13">
        <v>9920050250</v>
      </c>
      <c r="C3242" s="42" t="s">
        <v>437</v>
      </c>
      <c r="D3242" s="42" t="s">
        <v>438</v>
      </c>
      <c r="E3242" s="43">
        <v>41216.875</v>
      </c>
      <c r="F3242" s="42" t="s">
        <v>3036</v>
      </c>
      <c r="G3242" s="13" t="s">
        <v>440</v>
      </c>
      <c r="H3242" s="13">
        <v>351</v>
      </c>
      <c r="I3242" s="13">
        <v>377</v>
      </c>
      <c r="J3242" s="13" t="s">
        <v>3052</v>
      </c>
    </row>
    <row r="3243" spans="1:10" ht="15" customHeight="1">
      <c r="A3243" s="42" t="s">
        <v>1083</v>
      </c>
      <c r="B3243" s="13">
        <v>9920701964</v>
      </c>
      <c r="C3243" s="42" t="s">
        <v>437</v>
      </c>
      <c r="D3243" s="42" t="s">
        <v>488</v>
      </c>
      <c r="E3243" s="43">
        <v>41216.916666666664</v>
      </c>
      <c r="F3243" s="42" t="s">
        <v>3036</v>
      </c>
      <c r="G3243" s="13" t="s">
        <v>440</v>
      </c>
      <c r="H3243" s="13">
        <v>181</v>
      </c>
      <c r="I3243" s="13">
        <v>172</v>
      </c>
      <c r="J3243" s="13" t="s">
        <v>3049</v>
      </c>
    </row>
    <row r="3244" spans="1:10" ht="15" customHeight="1">
      <c r="A3244" s="42" t="s">
        <v>2071</v>
      </c>
      <c r="B3244" s="13">
        <v>9925524334</v>
      </c>
      <c r="C3244" s="42" t="s">
        <v>437</v>
      </c>
      <c r="D3244" s="42" t="s">
        <v>438</v>
      </c>
      <c r="E3244" s="43">
        <v>41217.020833333336</v>
      </c>
      <c r="F3244" s="42" t="s">
        <v>3036</v>
      </c>
      <c r="G3244" s="13" t="s">
        <v>440</v>
      </c>
      <c r="H3244" s="13">
        <v>350</v>
      </c>
      <c r="I3244" s="13">
        <v>401</v>
      </c>
      <c r="J3244" s="13" t="s">
        <v>3052</v>
      </c>
    </row>
    <row r="3245" spans="1:10" ht="15" customHeight="1">
      <c r="A3245" s="42" t="s">
        <v>3100</v>
      </c>
      <c r="B3245" s="13">
        <v>9819897748</v>
      </c>
      <c r="C3245" s="42" t="s">
        <v>437</v>
      </c>
      <c r="D3245" s="42" t="s">
        <v>438</v>
      </c>
      <c r="E3245" s="43">
        <v>41217.083333333336</v>
      </c>
      <c r="F3245" s="42" t="s">
        <v>3036</v>
      </c>
      <c r="G3245" s="13" t="s">
        <v>440</v>
      </c>
      <c r="H3245" s="13">
        <v>525</v>
      </c>
      <c r="I3245" s="13">
        <v>596</v>
      </c>
      <c r="J3245" s="13" t="s">
        <v>3037</v>
      </c>
    </row>
    <row r="3246" spans="1:10" ht="15" customHeight="1">
      <c r="A3246" s="42" t="s">
        <v>3101</v>
      </c>
      <c r="B3246" s="13">
        <v>9987093893</v>
      </c>
      <c r="C3246" s="42" t="s">
        <v>437</v>
      </c>
      <c r="D3246" s="42" t="s">
        <v>438</v>
      </c>
      <c r="E3246" s="43">
        <v>41217.166666666664</v>
      </c>
      <c r="F3246" s="42" t="s">
        <v>3036</v>
      </c>
      <c r="G3246" s="13" t="s">
        <v>440</v>
      </c>
      <c r="H3246" s="13">
        <v>186</v>
      </c>
      <c r="I3246" s="13">
        <v>203</v>
      </c>
      <c r="J3246" s="13" t="s">
        <v>3052</v>
      </c>
    </row>
    <row r="3247" spans="1:10" ht="15" customHeight="1">
      <c r="A3247" s="42" t="s">
        <v>3102</v>
      </c>
      <c r="B3247" s="13">
        <v>9820820450</v>
      </c>
      <c r="C3247" s="42" t="s">
        <v>437</v>
      </c>
      <c r="D3247" s="42" t="s">
        <v>438</v>
      </c>
      <c r="E3247" s="43">
        <v>41217.166666666664</v>
      </c>
      <c r="F3247" s="42" t="s">
        <v>3036</v>
      </c>
      <c r="G3247" s="13" t="s">
        <v>440</v>
      </c>
      <c r="H3247" s="13">
        <v>100</v>
      </c>
      <c r="I3247" s="13">
        <v>104</v>
      </c>
      <c r="J3247" s="13" t="s">
        <v>3037</v>
      </c>
    </row>
    <row r="3248" spans="1:10" ht="15" customHeight="1">
      <c r="A3248" s="42" t="s">
        <v>3103</v>
      </c>
      <c r="B3248" s="13">
        <v>7738758606</v>
      </c>
      <c r="C3248" s="42" t="s">
        <v>437</v>
      </c>
      <c r="D3248" s="42" t="s">
        <v>438</v>
      </c>
      <c r="E3248" s="43">
        <v>41217.177083333336</v>
      </c>
      <c r="F3248" s="42" t="s">
        <v>3036</v>
      </c>
      <c r="G3248" s="13" t="s">
        <v>440</v>
      </c>
      <c r="H3248" s="13">
        <v>242</v>
      </c>
      <c r="I3248" s="13">
        <v>265</v>
      </c>
      <c r="J3248" s="13" t="s">
        <v>3039</v>
      </c>
    </row>
    <row r="3249" spans="1:10" ht="15" customHeight="1">
      <c r="A3249" s="42" t="s">
        <v>3104</v>
      </c>
      <c r="B3249" s="13">
        <v>9004728982</v>
      </c>
      <c r="C3249" s="42" t="s">
        <v>437</v>
      </c>
      <c r="D3249" s="42" t="s">
        <v>438</v>
      </c>
      <c r="E3249" s="43">
        <v>41217.239583333336</v>
      </c>
      <c r="F3249" s="42" t="s">
        <v>3036</v>
      </c>
      <c r="G3249" s="13" t="s">
        <v>440</v>
      </c>
      <c r="H3249" s="13">
        <v>334</v>
      </c>
      <c r="I3249" s="13">
        <v>375</v>
      </c>
      <c r="J3249" s="13" t="s">
        <v>3039</v>
      </c>
    </row>
    <row r="3250" spans="1:10" ht="15" customHeight="1">
      <c r="A3250" s="42" t="s">
        <v>3105</v>
      </c>
      <c r="B3250" s="13">
        <v>9833173196</v>
      </c>
      <c r="C3250" s="42" t="s">
        <v>437</v>
      </c>
      <c r="D3250" s="42" t="s">
        <v>438</v>
      </c>
      <c r="E3250" s="43">
        <v>41217.25</v>
      </c>
      <c r="F3250" s="42" t="s">
        <v>3036</v>
      </c>
      <c r="G3250" s="13" t="s">
        <v>440</v>
      </c>
      <c r="H3250" s="13">
        <v>168</v>
      </c>
      <c r="I3250" s="13">
        <v>188</v>
      </c>
      <c r="J3250" s="13" t="s">
        <v>3037</v>
      </c>
    </row>
    <row r="3251" spans="1:10" ht="15" customHeight="1">
      <c r="A3251" s="42" t="s">
        <v>3106</v>
      </c>
      <c r="B3251" s="13">
        <v>9711662996</v>
      </c>
      <c r="C3251" s="42" t="s">
        <v>437</v>
      </c>
      <c r="D3251" s="42" t="s">
        <v>438</v>
      </c>
      <c r="E3251" s="43">
        <v>41217.302083333336</v>
      </c>
      <c r="F3251" s="42" t="s">
        <v>3036</v>
      </c>
      <c r="G3251" s="13" t="s">
        <v>440</v>
      </c>
      <c r="H3251" s="13">
        <v>155</v>
      </c>
      <c r="I3251" s="13">
        <v>167</v>
      </c>
      <c r="J3251" s="13" t="s">
        <v>3052</v>
      </c>
    </row>
    <row r="3252" spans="1:10" ht="15" customHeight="1">
      <c r="A3252" s="42" t="s">
        <v>3107</v>
      </c>
      <c r="B3252" s="13">
        <v>9320773386</v>
      </c>
      <c r="C3252" s="42" t="s">
        <v>437</v>
      </c>
      <c r="D3252" s="42" t="s">
        <v>438</v>
      </c>
      <c r="E3252" s="43">
        <v>41217.322916666664</v>
      </c>
      <c r="F3252" s="42" t="s">
        <v>3036</v>
      </c>
      <c r="G3252" s="13" t="s">
        <v>440</v>
      </c>
      <c r="H3252" s="13">
        <v>356</v>
      </c>
      <c r="I3252" s="13">
        <v>389</v>
      </c>
      <c r="J3252" s="13" t="s">
        <v>3040</v>
      </c>
    </row>
    <row r="3253" spans="1:10" ht="15" customHeight="1">
      <c r="A3253" s="42" t="s">
        <v>1428</v>
      </c>
      <c r="B3253" s="13">
        <v>9833920767</v>
      </c>
      <c r="C3253" s="42" t="s">
        <v>437</v>
      </c>
      <c r="D3253" s="42" t="s">
        <v>438</v>
      </c>
      <c r="E3253" s="43">
        <v>41217.375</v>
      </c>
      <c r="F3253" s="42" t="s">
        <v>3036</v>
      </c>
      <c r="G3253" s="13" t="s">
        <v>440</v>
      </c>
      <c r="H3253" s="13">
        <v>169</v>
      </c>
      <c r="I3253" s="13">
        <v>194</v>
      </c>
      <c r="J3253" s="13" t="s">
        <v>3039</v>
      </c>
    </row>
    <row r="3254" spans="1:10" ht="15" customHeight="1">
      <c r="A3254" s="42" t="s">
        <v>3108</v>
      </c>
      <c r="B3254" s="13">
        <v>9963640999</v>
      </c>
      <c r="C3254" s="42" t="s">
        <v>437</v>
      </c>
      <c r="D3254" s="42" t="s">
        <v>438</v>
      </c>
      <c r="E3254" s="43">
        <v>41217.40625</v>
      </c>
      <c r="F3254" s="42" t="s">
        <v>3036</v>
      </c>
      <c r="G3254" s="13" t="s">
        <v>440</v>
      </c>
      <c r="H3254" s="13">
        <v>258</v>
      </c>
      <c r="I3254" s="13">
        <v>291</v>
      </c>
      <c r="J3254" s="13" t="s">
        <v>3052</v>
      </c>
    </row>
    <row r="3255" spans="1:10" ht="15" customHeight="1">
      <c r="A3255" s="42" t="s">
        <v>3109</v>
      </c>
      <c r="B3255" s="13">
        <v>9833939908</v>
      </c>
      <c r="C3255" s="42" t="s">
        <v>437</v>
      </c>
      <c r="D3255" s="42" t="s">
        <v>438</v>
      </c>
      <c r="E3255" s="43">
        <v>41217.416666666664</v>
      </c>
      <c r="F3255" s="42" t="s">
        <v>3036</v>
      </c>
      <c r="G3255" s="13" t="s">
        <v>440</v>
      </c>
      <c r="H3255" s="13">
        <v>100</v>
      </c>
      <c r="I3255" s="13">
        <v>116</v>
      </c>
      <c r="J3255" s="13" t="s">
        <v>3037</v>
      </c>
    </row>
    <row r="3256" spans="1:10" ht="15" customHeight="1">
      <c r="A3256" s="42" t="s">
        <v>3110</v>
      </c>
      <c r="B3256" s="13">
        <v>9870891047</v>
      </c>
      <c r="C3256" s="42" t="s">
        <v>437</v>
      </c>
      <c r="D3256" s="42" t="s">
        <v>438</v>
      </c>
      <c r="E3256" s="43">
        <v>41217.510416666664</v>
      </c>
      <c r="F3256" s="42" t="s">
        <v>3036</v>
      </c>
      <c r="G3256" s="13" t="s">
        <v>440</v>
      </c>
      <c r="H3256" s="13">
        <v>767</v>
      </c>
      <c r="I3256" s="13">
        <v>815</v>
      </c>
      <c r="J3256" s="13" t="s">
        <v>3049</v>
      </c>
    </row>
    <row r="3257" spans="1:10" ht="15" customHeight="1">
      <c r="A3257" s="42" t="s">
        <v>3111</v>
      </c>
      <c r="B3257" s="13">
        <v>9820201488</v>
      </c>
      <c r="C3257" s="42" t="s">
        <v>437</v>
      </c>
      <c r="D3257" s="42" t="s">
        <v>438</v>
      </c>
      <c r="E3257" s="43">
        <v>41217.541666666664</v>
      </c>
      <c r="F3257" s="42" t="s">
        <v>3036</v>
      </c>
      <c r="G3257" s="13" t="s">
        <v>440</v>
      </c>
      <c r="H3257" s="13">
        <v>502.6</v>
      </c>
      <c r="I3257" s="13">
        <v>599</v>
      </c>
      <c r="J3257" s="13" t="s">
        <v>3039</v>
      </c>
    </row>
    <row r="3258" spans="1:10" ht="15" customHeight="1">
      <c r="A3258" s="42" t="s">
        <v>557</v>
      </c>
      <c r="B3258" s="13">
        <v>8879666225</v>
      </c>
      <c r="C3258" s="42" t="s">
        <v>437</v>
      </c>
      <c r="D3258" s="42" t="s">
        <v>438</v>
      </c>
      <c r="E3258" s="43">
        <v>41217.583333333336</v>
      </c>
      <c r="F3258" s="42" t="s">
        <v>3036</v>
      </c>
      <c r="G3258" s="13" t="s">
        <v>440</v>
      </c>
      <c r="H3258" s="13">
        <v>369.6</v>
      </c>
      <c r="I3258" s="13">
        <v>406</v>
      </c>
      <c r="J3258" s="13" t="s">
        <v>3040</v>
      </c>
    </row>
    <row r="3259" spans="1:10" ht="15" customHeight="1">
      <c r="A3259" s="42" t="s">
        <v>866</v>
      </c>
      <c r="B3259" s="13">
        <v>8767246024</v>
      </c>
      <c r="C3259" s="42" t="s">
        <v>437</v>
      </c>
      <c r="D3259" s="42" t="s">
        <v>438</v>
      </c>
      <c r="E3259" s="43">
        <v>41217.604166666664</v>
      </c>
      <c r="F3259" s="42" t="s">
        <v>3036</v>
      </c>
      <c r="G3259" s="13" t="s">
        <v>440</v>
      </c>
      <c r="H3259" s="13">
        <v>540</v>
      </c>
      <c r="I3259" s="13">
        <v>523</v>
      </c>
      <c r="J3259" s="13" t="s">
        <v>3039</v>
      </c>
    </row>
    <row r="3260" spans="1:10" ht="15" customHeight="1">
      <c r="A3260" s="42" t="s">
        <v>3112</v>
      </c>
      <c r="B3260" s="13">
        <v>9930670532</v>
      </c>
      <c r="C3260" s="42" t="s">
        <v>437</v>
      </c>
      <c r="D3260" s="42" t="s">
        <v>438</v>
      </c>
      <c r="E3260" s="43">
        <v>41217.635416666664</v>
      </c>
      <c r="F3260" s="42" t="s">
        <v>3036</v>
      </c>
      <c r="G3260" s="13" t="s">
        <v>440</v>
      </c>
      <c r="H3260" s="13">
        <v>200</v>
      </c>
      <c r="I3260" s="13">
        <v>196</v>
      </c>
      <c r="J3260" s="13" t="s">
        <v>3049</v>
      </c>
    </row>
    <row r="3261" spans="1:10" ht="15" customHeight="1">
      <c r="A3261" s="42" t="s">
        <v>3113</v>
      </c>
      <c r="B3261" s="13">
        <v>9869005046</v>
      </c>
      <c r="C3261" s="42" t="s">
        <v>437</v>
      </c>
      <c r="D3261" s="42" t="s">
        <v>438</v>
      </c>
      <c r="E3261" s="43">
        <v>41217.645833333336</v>
      </c>
      <c r="F3261" s="42" t="s">
        <v>3036</v>
      </c>
      <c r="G3261" s="13" t="s">
        <v>440</v>
      </c>
      <c r="H3261" s="13">
        <v>472</v>
      </c>
      <c r="I3261" s="13">
        <v>539</v>
      </c>
      <c r="J3261" s="13" t="s">
        <v>3040</v>
      </c>
    </row>
    <row r="3262" spans="1:10" ht="15" customHeight="1">
      <c r="A3262" s="42" t="s">
        <v>3114</v>
      </c>
      <c r="B3262" s="13">
        <v>9934320296</v>
      </c>
      <c r="C3262" s="42" t="s">
        <v>437</v>
      </c>
      <c r="D3262" s="42" t="s">
        <v>438</v>
      </c>
      <c r="E3262" s="43">
        <v>41217.739583333336</v>
      </c>
      <c r="F3262" s="42" t="s">
        <v>3036</v>
      </c>
      <c r="G3262" s="13" t="s">
        <v>440</v>
      </c>
      <c r="H3262" s="13">
        <v>554</v>
      </c>
      <c r="I3262" s="13">
        <v>601</v>
      </c>
      <c r="J3262" s="13" t="s">
        <v>3049</v>
      </c>
    </row>
    <row r="3263" spans="1:10" ht="15" customHeight="1">
      <c r="A3263" s="42" t="s">
        <v>1731</v>
      </c>
      <c r="B3263" s="13">
        <v>9768400340</v>
      </c>
      <c r="C3263" s="42" t="s">
        <v>437</v>
      </c>
      <c r="D3263" s="42" t="s">
        <v>438</v>
      </c>
      <c r="E3263" s="43">
        <v>41217.770833333336</v>
      </c>
      <c r="F3263" s="42" t="s">
        <v>3036</v>
      </c>
      <c r="G3263" s="13" t="s">
        <v>440</v>
      </c>
      <c r="H3263" s="13">
        <v>129</v>
      </c>
      <c r="I3263" s="13">
        <v>148</v>
      </c>
      <c r="J3263" s="13" t="s">
        <v>3039</v>
      </c>
    </row>
    <row r="3264" spans="1:10" ht="15" customHeight="1">
      <c r="A3264" s="42" t="s">
        <v>3115</v>
      </c>
      <c r="B3264" s="13">
        <v>9321097432</v>
      </c>
      <c r="C3264" s="42" t="s">
        <v>437</v>
      </c>
      <c r="D3264" s="42" t="s">
        <v>438</v>
      </c>
      <c r="E3264" s="43">
        <v>41217.84375</v>
      </c>
      <c r="F3264" s="42" t="s">
        <v>3036</v>
      </c>
      <c r="G3264" s="13" t="s">
        <v>440</v>
      </c>
      <c r="H3264" s="13">
        <v>126</v>
      </c>
      <c r="I3264" s="13">
        <v>135</v>
      </c>
      <c r="J3264" s="13" t="s">
        <v>3049</v>
      </c>
    </row>
    <row r="3265" spans="1:10" ht="15" customHeight="1">
      <c r="A3265" s="42" t="s">
        <v>3116</v>
      </c>
      <c r="B3265" s="13">
        <v>9821643938</v>
      </c>
      <c r="C3265" s="42" t="s">
        <v>437</v>
      </c>
      <c r="D3265" s="42" t="s">
        <v>438</v>
      </c>
      <c r="E3265" s="43">
        <v>41217.864583333336</v>
      </c>
      <c r="F3265" s="42" t="s">
        <v>3036</v>
      </c>
      <c r="G3265" s="13" t="s">
        <v>440</v>
      </c>
      <c r="H3265" s="13">
        <v>517</v>
      </c>
      <c r="I3265" s="13">
        <v>597</v>
      </c>
      <c r="J3265" s="13" t="s">
        <v>3040</v>
      </c>
    </row>
    <row r="3266" spans="1:10" ht="15" customHeight="1">
      <c r="A3266" s="42" t="s">
        <v>3117</v>
      </c>
      <c r="B3266" s="13">
        <v>9820700854</v>
      </c>
      <c r="C3266" s="42" t="s">
        <v>437</v>
      </c>
      <c r="D3266" s="42" t="s">
        <v>438</v>
      </c>
      <c r="E3266" s="43">
        <v>41217.9375</v>
      </c>
      <c r="F3266" s="42" t="s">
        <v>3036</v>
      </c>
      <c r="G3266" s="13" t="s">
        <v>440</v>
      </c>
      <c r="H3266" s="13">
        <v>430</v>
      </c>
      <c r="I3266" s="13">
        <v>464</v>
      </c>
      <c r="J3266" s="13" t="s">
        <v>3049</v>
      </c>
    </row>
    <row r="3267" spans="1:10" ht="15" customHeight="1">
      <c r="A3267" s="42" t="s">
        <v>3118</v>
      </c>
      <c r="B3267" s="13">
        <v>9769804264</v>
      </c>
      <c r="C3267" s="42" t="s">
        <v>437</v>
      </c>
      <c r="D3267" s="42" t="s">
        <v>438</v>
      </c>
      <c r="E3267" s="43">
        <v>41218.083333333336</v>
      </c>
      <c r="F3267" s="42" t="s">
        <v>3036</v>
      </c>
      <c r="G3267" s="13" t="s">
        <v>440</v>
      </c>
      <c r="H3267" s="13">
        <v>235</v>
      </c>
      <c r="I3267" s="13">
        <v>281</v>
      </c>
      <c r="J3267" s="13" t="s">
        <v>3039</v>
      </c>
    </row>
    <row r="3268" spans="1:10" ht="15" customHeight="1">
      <c r="A3268" s="42" t="s">
        <v>3119</v>
      </c>
      <c r="B3268" s="13">
        <v>9821799365</v>
      </c>
      <c r="C3268" s="42" t="s">
        <v>437</v>
      </c>
      <c r="D3268" s="42" t="s">
        <v>486</v>
      </c>
      <c r="E3268" s="43">
        <v>41218.15625</v>
      </c>
      <c r="F3268" s="42" t="s">
        <v>3036</v>
      </c>
      <c r="G3268" s="13" t="s">
        <v>440</v>
      </c>
      <c r="H3268" s="13">
        <v>336</v>
      </c>
      <c r="I3268" s="13">
        <v>381</v>
      </c>
      <c r="J3268" s="13" t="s">
        <v>3037</v>
      </c>
    </row>
    <row r="3269" spans="1:10" ht="15" customHeight="1">
      <c r="A3269" s="42" t="s">
        <v>3120</v>
      </c>
      <c r="B3269" s="13">
        <v>9920390066</v>
      </c>
      <c r="C3269" s="42" t="s">
        <v>437</v>
      </c>
      <c r="D3269" s="42" t="s">
        <v>438</v>
      </c>
      <c r="E3269" s="43">
        <v>41218.166666666664</v>
      </c>
      <c r="F3269" s="42" t="s">
        <v>3036</v>
      </c>
      <c r="G3269" s="13" t="s">
        <v>440</v>
      </c>
      <c r="H3269" s="13">
        <v>466</v>
      </c>
      <c r="I3269" s="13">
        <v>561</v>
      </c>
      <c r="J3269" s="13" t="s">
        <v>3039</v>
      </c>
    </row>
    <row r="3270" spans="1:10" ht="15" customHeight="1">
      <c r="A3270" s="42" t="s">
        <v>3121</v>
      </c>
      <c r="B3270" s="13">
        <v>9820138664</v>
      </c>
      <c r="C3270" s="42" t="s">
        <v>437</v>
      </c>
      <c r="D3270" s="42" t="s">
        <v>438</v>
      </c>
      <c r="E3270" s="43">
        <v>41218.1875</v>
      </c>
      <c r="F3270" s="42" t="s">
        <v>3036</v>
      </c>
      <c r="G3270" s="13" t="s">
        <v>440</v>
      </c>
      <c r="H3270" s="13">
        <v>177</v>
      </c>
      <c r="I3270" s="13">
        <v>167</v>
      </c>
      <c r="J3270" s="13" t="s">
        <v>3040</v>
      </c>
    </row>
    <row r="3271" spans="1:10" ht="15" customHeight="1">
      <c r="A3271" s="42" t="s">
        <v>3122</v>
      </c>
      <c r="B3271" s="13">
        <v>9819747737</v>
      </c>
      <c r="C3271" s="42" t="s">
        <v>437</v>
      </c>
      <c r="D3271" s="42" t="s">
        <v>438</v>
      </c>
      <c r="E3271" s="43">
        <v>41218.1875</v>
      </c>
      <c r="F3271" s="42" t="s">
        <v>3036</v>
      </c>
      <c r="G3271" s="13" t="s">
        <v>440</v>
      </c>
      <c r="H3271" s="13">
        <v>222</v>
      </c>
      <c r="I3271" s="13">
        <v>240</v>
      </c>
      <c r="J3271" s="13" t="s">
        <v>3049</v>
      </c>
    </row>
    <row r="3272" spans="1:10" ht="15" customHeight="1">
      <c r="A3272" s="42" t="s">
        <v>3123</v>
      </c>
      <c r="B3272" s="13">
        <v>9819505598</v>
      </c>
      <c r="C3272" s="42" t="s">
        <v>437</v>
      </c>
      <c r="D3272" s="42" t="s">
        <v>486</v>
      </c>
      <c r="E3272" s="43">
        <v>41218.208333333336</v>
      </c>
      <c r="F3272" s="42" t="s">
        <v>3036</v>
      </c>
      <c r="G3272" s="13" t="s">
        <v>440</v>
      </c>
      <c r="H3272" s="13">
        <v>243</v>
      </c>
      <c r="I3272" s="13">
        <v>275</v>
      </c>
      <c r="J3272" s="13" t="s">
        <v>3037</v>
      </c>
    </row>
    <row r="3273" spans="1:10" ht="15" customHeight="1">
      <c r="A3273" s="42" t="s">
        <v>859</v>
      </c>
      <c r="B3273" s="13">
        <v>9833529933</v>
      </c>
      <c r="C3273" s="42" t="s">
        <v>437</v>
      </c>
      <c r="D3273" s="42" t="s">
        <v>438</v>
      </c>
      <c r="E3273" s="43">
        <v>41218.270833333336</v>
      </c>
      <c r="F3273" s="42" t="s">
        <v>3036</v>
      </c>
      <c r="G3273" s="13" t="s">
        <v>440</v>
      </c>
      <c r="H3273" s="13">
        <v>539</v>
      </c>
      <c r="I3273" s="13">
        <v>599</v>
      </c>
      <c r="J3273" s="13" t="s">
        <v>3039</v>
      </c>
    </row>
    <row r="3274" spans="1:10" ht="15" customHeight="1">
      <c r="A3274" s="42" t="s">
        <v>3124</v>
      </c>
      <c r="B3274" s="13">
        <v>9820086517</v>
      </c>
      <c r="C3274" s="42" t="s">
        <v>437</v>
      </c>
      <c r="D3274" s="42" t="s">
        <v>438</v>
      </c>
      <c r="E3274" s="43">
        <v>41218.270833333336</v>
      </c>
      <c r="F3274" s="42" t="s">
        <v>3036</v>
      </c>
      <c r="G3274" s="13" t="s">
        <v>440</v>
      </c>
      <c r="H3274" s="13">
        <v>100</v>
      </c>
      <c r="I3274" s="13">
        <v>93</v>
      </c>
      <c r="J3274" s="13" t="s">
        <v>3049</v>
      </c>
    </row>
    <row r="3275" spans="1:10" ht="15" customHeight="1">
      <c r="A3275" s="42" t="s">
        <v>3125</v>
      </c>
      <c r="B3275" s="13">
        <v>9819707893</v>
      </c>
      <c r="C3275" s="42" t="s">
        <v>437</v>
      </c>
      <c r="D3275" s="42" t="s">
        <v>486</v>
      </c>
      <c r="E3275" s="43">
        <v>41218.270833333336</v>
      </c>
      <c r="F3275" s="42" t="s">
        <v>3036</v>
      </c>
      <c r="G3275" s="13" t="s">
        <v>440</v>
      </c>
      <c r="H3275" s="13">
        <v>357</v>
      </c>
      <c r="I3275" s="13">
        <v>411</v>
      </c>
      <c r="J3275" s="13" t="s">
        <v>3040</v>
      </c>
    </row>
    <row r="3276" spans="1:10" ht="15" customHeight="1">
      <c r="A3276" s="42" t="s">
        <v>3126</v>
      </c>
      <c r="B3276" s="13">
        <v>9819285672</v>
      </c>
      <c r="C3276" s="42" t="s">
        <v>437</v>
      </c>
      <c r="D3276" s="42" t="s">
        <v>438</v>
      </c>
      <c r="E3276" s="43">
        <v>41218.28125</v>
      </c>
      <c r="F3276" s="42" t="s">
        <v>3036</v>
      </c>
      <c r="G3276" s="13" t="s">
        <v>440</v>
      </c>
      <c r="H3276" s="13">
        <v>466</v>
      </c>
      <c r="I3276" s="13">
        <v>531</v>
      </c>
      <c r="J3276" s="13" t="s">
        <v>3037</v>
      </c>
    </row>
    <row r="3277" spans="1:10" ht="15" customHeight="1">
      <c r="A3277" s="42" t="s">
        <v>498</v>
      </c>
      <c r="B3277" s="13">
        <v>9821437891</v>
      </c>
      <c r="C3277" s="42" t="s">
        <v>437</v>
      </c>
      <c r="D3277" s="42" t="s">
        <v>448</v>
      </c>
      <c r="E3277" s="43">
        <v>41218.302083333336</v>
      </c>
      <c r="F3277" s="42" t="s">
        <v>3036</v>
      </c>
      <c r="G3277" s="13" t="s">
        <v>440</v>
      </c>
      <c r="H3277" s="13">
        <v>308</v>
      </c>
      <c r="I3277" s="13">
        <v>331</v>
      </c>
      <c r="J3277" s="13" t="s">
        <v>3049</v>
      </c>
    </row>
    <row r="3278" spans="1:10" ht="15" customHeight="1">
      <c r="A3278" s="42" t="s">
        <v>1821</v>
      </c>
      <c r="B3278" s="13">
        <v>9769008423</v>
      </c>
      <c r="C3278" s="42" t="s">
        <v>437</v>
      </c>
      <c r="D3278" s="42" t="s">
        <v>486</v>
      </c>
      <c r="E3278" s="43">
        <v>41218.34375</v>
      </c>
      <c r="F3278" s="42" t="s">
        <v>3036</v>
      </c>
      <c r="G3278" s="13" t="s">
        <v>440</v>
      </c>
      <c r="H3278" s="13">
        <v>231</v>
      </c>
      <c r="I3278" s="13">
        <v>264</v>
      </c>
      <c r="J3278" s="13" t="s">
        <v>3040</v>
      </c>
    </row>
    <row r="3279" spans="1:10" ht="15" customHeight="1">
      <c r="A3279" s="42" t="s">
        <v>474</v>
      </c>
      <c r="B3279" s="13">
        <v>7208008001</v>
      </c>
      <c r="C3279" s="42" t="s">
        <v>437</v>
      </c>
      <c r="D3279" s="42" t="s">
        <v>448</v>
      </c>
      <c r="E3279" s="43">
        <v>41218.34375</v>
      </c>
      <c r="F3279" s="42" t="s">
        <v>3036</v>
      </c>
      <c r="G3279" s="13" t="s">
        <v>440</v>
      </c>
      <c r="H3279" s="13">
        <v>396</v>
      </c>
      <c r="I3279" s="13">
        <v>439</v>
      </c>
      <c r="J3279" s="13" t="s">
        <v>3037</v>
      </c>
    </row>
    <row r="3280" spans="1:10" ht="15" customHeight="1">
      <c r="A3280" s="42" t="s">
        <v>2630</v>
      </c>
      <c r="B3280" s="13">
        <v>9820229713</v>
      </c>
      <c r="C3280" s="42" t="s">
        <v>437</v>
      </c>
      <c r="D3280" s="42" t="s">
        <v>438</v>
      </c>
      <c r="E3280" s="43">
        <v>41218.354166666664</v>
      </c>
      <c r="F3280" s="42" t="s">
        <v>3036</v>
      </c>
      <c r="G3280" s="13" t="s">
        <v>440</v>
      </c>
      <c r="H3280" s="13">
        <v>298</v>
      </c>
      <c r="I3280" s="13">
        <v>294</v>
      </c>
      <c r="J3280" s="13" t="s">
        <v>3049</v>
      </c>
    </row>
    <row r="3281" spans="1:10" ht="15" customHeight="1">
      <c r="A3281" s="42" t="s">
        <v>3127</v>
      </c>
      <c r="B3281" s="13">
        <v>9995055737</v>
      </c>
      <c r="C3281" s="42" t="s">
        <v>437</v>
      </c>
      <c r="D3281" s="42" t="s">
        <v>461</v>
      </c>
      <c r="E3281" s="43">
        <v>41218.364583333336</v>
      </c>
      <c r="F3281" s="42" t="s">
        <v>3036</v>
      </c>
      <c r="G3281" s="13" t="s">
        <v>440</v>
      </c>
      <c r="H3281" s="13">
        <v>129</v>
      </c>
      <c r="I3281" s="13">
        <v>143</v>
      </c>
      <c r="J3281" s="13" t="s">
        <v>3039</v>
      </c>
    </row>
    <row r="3282" spans="1:10" ht="15" customHeight="1">
      <c r="A3282" s="42" t="s">
        <v>2160</v>
      </c>
      <c r="B3282" s="13">
        <v>9819308936</v>
      </c>
      <c r="C3282" s="42" t="s">
        <v>437</v>
      </c>
      <c r="D3282" s="42" t="s">
        <v>438</v>
      </c>
      <c r="E3282" s="43">
        <v>41218.510416666664</v>
      </c>
      <c r="F3282" s="42" t="s">
        <v>3036</v>
      </c>
      <c r="G3282" s="13" t="s">
        <v>440</v>
      </c>
      <c r="H3282" s="13">
        <v>126</v>
      </c>
      <c r="I3282" s="13">
        <v>148</v>
      </c>
      <c r="J3282" s="13" t="s">
        <v>3039</v>
      </c>
    </row>
    <row r="3283" spans="1:10" ht="15" customHeight="1">
      <c r="A3283" s="42" t="s">
        <v>3128</v>
      </c>
      <c r="B3283" s="13">
        <v>9820160326</v>
      </c>
      <c r="C3283" s="42" t="s">
        <v>437</v>
      </c>
      <c r="D3283" s="42" t="s">
        <v>438</v>
      </c>
      <c r="E3283" s="43">
        <v>41218.520833333336</v>
      </c>
      <c r="F3283" s="42" t="s">
        <v>3036</v>
      </c>
      <c r="G3283" s="13" t="s">
        <v>440</v>
      </c>
      <c r="H3283" s="13">
        <v>235</v>
      </c>
      <c r="I3283" s="13">
        <v>235</v>
      </c>
      <c r="J3283" s="13" t="s">
        <v>3052</v>
      </c>
    </row>
    <row r="3284" spans="1:10" ht="15" customHeight="1">
      <c r="A3284" s="42" t="s">
        <v>3129</v>
      </c>
      <c r="B3284" s="13">
        <v>9099013160</v>
      </c>
      <c r="C3284" s="42" t="s">
        <v>437</v>
      </c>
      <c r="D3284" s="42" t="s">
        <v>438</v>
      </c>
      <c r="E3284" s="43">
        <v>41218.541666666664</v>
      </c>
      <c r="F3284" s="42" t="s">
        <v>3036</v>
      </c>
      <c r="G3284" s="13" t="s">
        <v>440</v>
      </c>
      <c r="H3284" s="13">
        <v>558</v>
      </c>
      <c r="I3284" s="13">
        <v>603</v>
      </c>
      <c r="J3284" s="13" t="s">
        <v>3049</v>
      </c>
    </row>
    <row r="3285" spans="1:10" ht="15" customHeight="1">
      <c r="A3285" s="42" t="s">
        <v>3130</v>
      </c>
      <c r="B3285" s="13">
        <v>9819370161</v>
      </c>
      <c r="C3285" s="42" t="s">
        <v>437</v>
      </c>
      <c r="D3285" s="42" t="s">
        <v>438</v>
      </c>
      <c r="E3285" s="43">
        <v>41218.604166666664</v>
      </c>
      <c r="F3285" s="42" t="s">
        <v>3036</v>
      </c>
      <c r="G3285" s="13" t="s">
        <v>440</v>
      </c>
      <c r="H3285" s="13">
        <v>764.4</v>
      </c>
      <c r="I3285" s="13">
        <v>737</v>
      </c>
      <c r="J3285" s="13" t="s">
        <v>3052</v>
      </c>
    </row>
    <row r="3286" spans="1:10" ht="15" customHeight="1">
      <c r="A3286" s="42" t="s">
        <v>3131</v>
      </c>
      <c r="B3286" s="13">
        <v>9619992070</v>
      </c>
      <c r="C3286" s="42" t="s">
        <v>437</v>
      </c>
      <c r="D3286" s="42" t="s">
        <v>438</v>
      </c>
      <c r="E3286" s="43">
        <v>41218.677083333336</v>
      </c>
      <c r="F3286" s="42" t="s">
        <v>3036</v>
      </c>
      <c r="G3286" s="13" t="s">
        <v>440</v>
      </c>
      <c r="H3286" s="13">
        <v>469</v>
      </c>
      <c r="I3286" s="13">
        <v>497</v>
      </c>
      <c r="J3286" s="13" t="s">
        <v>3039</v>
      </c>
    </row>
    <row r="3287" spans="1:10" ht="15" customHeight="1">
      <c r="A3287" s="42" t="s">
        <v>3132</v>
      </c>
      <c r="B3287" s="13">
        <v>8383085088</v>
      </c>
      <c r="C3287" s="42" t="s">
        <v>437</v>
      </c>
      <c r="D3287" s="42" t="s">
        <v>438</v>
      </c>
      <c r="E3287" s="43">
        <v>41218.6875</v>
      </c>
      <c r="F3287" s="42" t="s">
        <v>3036</v>
      </c>
      <c r="G3287" s="13" t="s">
        <v>440</v>
      </c>
      <c r="H3287" s="13">
        <v>1765</v>
      </c>
      <c r="I3287" s="13">
        <v>1701</v>
      </c>
      <c r="J3287" s="13" t="s">
        <v>3049</v>
      </c>
    </row>
    <row r="3288" spans="1:10" ht="15" customHeight="1">
      <c r="A3288" s="42" t="s">
        <v>3133</v>
      </c>
      <c r="B3288" s="13">
        <v>9968269002</v>
      </c>
      <c r="C3288" s="42" t="s">
        <v>437</v>
      </c>
      <c r="D3288" s="42" t="s">
        <v>438</v>
      </c>
      <c r="E3288" s="43">
        <v>41218.708333333336</v>
      </c>
      <c r="F3288" s="42" t="s">
        <v>3036</v>
      </c>
      <c r="G3288" s="13" t="s">
        <v>440</v>
      </c>
      <c r="H3288" s="13">
        <v>169</v>
      </c>
      <c r="I3288" s="13">
        <v>184</v>
      </c>
      <c r="J3288" s="13" t="s">
        <v>3037</v>
      </c>
    </row>
    <row r="3289" spans="1:10" ht="15" customHeight="1">
      <c r="A3289" s="42" t="s">
        <v>901</v>
      </c>
      <c r="B3289" s="13">
        <v>9819492392</v>
      </c>
      <c r="C3289" s="42" t="s">
        <v>437</v>
      </c>
      <c r="D3289" s="42" t="s">
        <v>448</v>
      </c>
      <c r="E3289" s="43">
        <v>41218.78125</v>
      </c>
      <c r="F3289" s="42" t="s">
        <v>3036</v>
      </c>
      <c r="G3289" s="13" t="s">
        <v>440</v>
      </c>
      <c r="H3289" s="13">
        <v>152</v>
      </c>
      <c r="I3289" s="13">
        <v>147</v>
      </c>
      <c r="J3289" s="13" t="s">
        <v>3037</v>
      </c>
    </row>
    <row r="3290" spans="1:10" ht="15" customHeight="1">
      <c r="A3290" s="42" t="s">
        <v>3134</v>
      </c>
      <c r="B3290" s="13">
        <v>9870332423</v>
      </c>
      <c r="C3290" s="42" t="s">
        <v>437</v>
      </c>
      <c r="D3290" s="42" t="s">
        <v>438</v>
      </c>
      <c r="E3290" s="43">
        <v>41218.78125</v>
      </c>
      <c r="F3290" s="42" t="s">
        <v>3036</v>
      </c>
      <c r="G3290" s="13" t="s">
        <v>440</v>
      </c>
      <c r="H3290" s="13">
        <v>375</v>
      </c>
      <c r="I3290" s="13">
        <v>367</v>
      </c>
      <c r="J3290" s="13" t="s">
        <v>3052</v>
      </c>
    </row>
    <row r="3291" spans="1:10" ht="15" customHeight="1">
      <c r="A3291" s="42" t="s">
        <v>3135</v>
      </c>
      <c r="B3291" s="13">
        <v>9867362078</v>
      </c>
      <c r="C3291" s="42" t="s">
        <v>437</v>
      </c>
      <c r="D3291" s="42" t="s">
        <v>438</v>
      </c>
      <c r="E3291" s="43">
        <v>41218.833333333336</v>
      </c>
      <c r="F3291" s="42" t="s">
        <v>3036</v>
      </c>
      <c r="G3291" s="13" t="s">
        <v>440</v>
      </c>
      <c r="H3291" s="13">
        <v>231</v>
      </c>
      <c r="I3291" s="13">
        <v>283</v>
      </c>
      <c r="J3291" s="13" t="s">
        <v>3039</v>
      </c>
    </row>
    <row r="3292" spans="1:10" ht="15" customHeight="1">
      <c r="A3292" s="42" t="s">
        <v>2624</v>
      </c>
      <c r="B3292" s="13">
        <v>9819436360</v>
      </c>
      <c r="C3292" s="42" t="s">
        <v>437</v>
      </c>
      <c r="D3292" s="42" t="s">
        <v>438</v>
      </c>
      <c r="E3292" s="43">
        <v>41218.875</v>
      </c>
      <c r="F3292" s="42" t="s">
        <v>3036</v>
      </c>
      <c r="G3292" s="13" t="s">
        <v>440</v>
      </c>
      <c r="H3292" s="13">
        <v>214</v>
      </c>
      <c r="I3292" s="13">
        <v>239</v>
      </c>
      <c r="J3292" s="13" t="s">
        <v>3037</v>
      </c>
    </row>
    <row r="3293" spans="1:10" ht="15" customHeight="1">
      <c r="A3293" s="42" t="s">
        <v>3136</v>
      </c>
      <c r="B3293" s="13">
        <v>9920034009</v>
      </c>
      <c r="C3293" s="42" t="s">
        <v>437</v>
      </c>
      <c r="D3293" s="42" t="s">
        <v>438</v>
      </c>
      <c r="E3293" s="43">
        <v>41219.145833333336</v>
      </c>
      <c r="F3293" s="42" t="s">
        <v>3036</v>
      </c>
      <c r="G3293" s="13" t="s">
        <v>440</v>
      </c>
      <c r="H3293" s="13">
        <v>302</v>
      </c>
      <c r="I3293" s="13">
        <v>343</v>
      </c>
      <c r="J3293" s="13" t="s">
        <v>3037</v>
      </c>
    </row>
    <row r="3294" spans="1:10" ht="15" customHeight="1">
      <c r="A3294" s="42" t="s">
        <v>2753</v>
      </c>
      <c r="B3294" s="13">
        <v>9820633398</v>
      </c>
      <c r="C3294" s="42" t="s">
        <v>437</v>
      </c>
      <c r="D3294" s="42" t="s">
        <v>438</v>
      </c>
      <c r="E3294" s="43">
        <v>41219.166666666664</v>
      </c>
      <c r="F3294" s="42" t="s">
        <v>3036</v>
      </c>
      <c r="G3294" s="13" t="s">
        <v>440</v>
      </c>
      <c r="H3294" s="13">
        <v>212</v>
      </c>
      <c r="I3294" s="13">
        <v>231</v>
      </c>
      <c r="J3294" s="13" t="s">
        <v>3049</v>
      </c>
    </row>
    <row r="3295" spans="1:10" ht="15" customHeight="1">
      <c r="A3295" s="42" t="s">
        <v>3137</v>
      </c>
      <c r="B3295" s="13">
        <v>9819821242</v>
      </c>
      <c r="C3295" s="42" t="s">
        <v>437</v>
      </c>
      <c r="D3295" s="42" t="s">
        <v>486</v>
      </c>
      <c r="E3295" s="43">
        <v>41219.177083333336</v>
      </c>
      <c r="F3295" s="42" t="s">
        <v>3036</v>
      </c>
      <c r="G3295" s="13" t="s">
        <v>440</v>
      </c>
      <c r="H3295" s="13">
        <v>183</v>
      </c>
      <c r="I3295" s="13">
        <v>184</v>
      </c>
      <c r="J3295" s="13" t="s">
        <v>3039</v>
      </c>
    </row>
    <row r="3296" spans="1:10" ht="15" customHeight="1">
      <c r="A3296" s="42" t="s">
        <v>3138</v>
      </c>
      <c r="B3296" s="13">
        <v>9167733812</v>
      </c>
      <c r="C3296" s="42" t="s">
        <v>437</v>
      </c>
      <c r="D3296" s="42" t="s">
        <v>486</v>
      </c>
      <c r="E3296" s="43">
        <v>41219.1875</v>
      </c>
      <c r="F3296" s="42" t="s">
        <v>3036</v>
      </c>
      <c r="G3296" s="13" t="s">
        <v>440</v>
      </c>
      <c r="H3296" s="13">
        <v>107</v>
      </c>
      <c r="I3296" s="13">
        <v>118</v>
      </c>
      <c r="J3296" s="13" t="s">
        <v>3037</v>
      </c>
    </row>
    <row r="3297" spans="1:10" ht="15" customHeight="1">
      <c r="A3297" s="42" t="s">
        <v>3139</v>
      </c>
      <c r="B3297" s="13">
        <v>9323888271</v>
      </c>
      <c r="C3297" s="42" t="s">
        <v>437</v>
      </c>
      <c r="D3297" s="42" t="s">
        <v>444</v>
      </c>
      <c r="E3297" s="43">
        <v>41219.208333333336</v>
      </c>
      <c r="F3297" s="42" t="s">
        <v>3036</v>
      </c>
      <c r="G3297" s="13" t="s">
        <v>440</v>
      </c>
      <c r="H3297" s="13">
        <v>270</v>
      </c>
      <c r="I3297" s="13">
        <v>296</v>
      </c>
      <c r="J3297" s="13" t="s">
        <v>3049</v>
      </c>
    </row>
    <row r="3298" spans="1:10" ht="15" customHeight="1">
      <c r="A3298" s="42" t="s">
        <v>3140</v>
      </c>
      <c r="B3298" s="13">
        <v>9833446288</v>
      </c>
      <c r="C3298" s="42" t="s">
        <v>437</v>
      </c>
      <c r="D3298" s="42" t="s">
        <v>438</v>
      </c>
      <c r="E3298" s="43">
        <v>41219.25</v>
      </c>
      <c r="F3298" s="42" t="s">
        <v>3036</v>
      </c>
      <c r="G3298" s="13" t="s">
        <v>440</v>
      </c>
      <c r="H3298" s="13">
        <v>241</v>
      </c>
      <c r="I3298" s="13">
        <v>273</v>
      </c>
      <c r="J3298" s="13" t="s">
        <v>3037</v>
      </c>
    </row>
    <row r="3299" spans="1:10" ht="15" customHeight="1">
      <c r="A3299" s="42" t="s">
        <v>3141</v>
      </c>
      <c r="B3299" s="13">
        <v>9423182490</v>
      </c>
      <c r="C3299" s="42" t="s">
        <v>437</v>
      </c>
      <c r="D3299" s="42" t="s">
        <v>438</v>
      </c>
      <c r="E3299" s="43">
        <v>41219.291666666664</v>
      </c>
      <c r="F3299" s="42" t="s">
        <v>3036</v>
      </c>
      <c r="G3299" s="13" t="s">
        <v>440</v>
      </c>
      <c r="H3299" s="13">
        <v>368</v>
      </c>
      <c r="I3299" s="13">
        <v>324</v>
      </c>
      <c r="J3299" s="13" t="s">
        <v>3039</v>
      </c>
    </row>
    <row r="3300" spans="1:10" ht="15" customHeight="1">
      <c r="A3300" s="42" t="s">
        <v>498</v>
      </c>
      <c r="B3300" s="13">
        <v>9821437891</v>
      </c>
      <c r="C3300" s="42" t="s">
        <v>437</v>
      </c>
      <c r="D3300" s="42" t="s">
        <v>448</v>
      </c>
      <c r="E3300" s="43">
        <v>41219.302083333336</v>
      </c>
      <c r="F3300" s="42" t="s">
        <v>3036</v>
      </c>
      <c r="G3300" s="13" t="s">
        <v>440</v>
      </c>
      <c r="H3300" s="13">
        <v>306</v>
      </c>
      <c r="I3300" s="13">
        <v>348</v>
      </c>
      <c r="J3300" s="13" t="s">
        <v>3052</v>
      </c>
    </row>
    <row r="3301" spans="1:10" ht="15" customHeight="1">
      <c r="A3301" s="42" t="s">
        <v>3142</v>
      </c>
      <c r="B3301" s="13">
        <v>9833570803</v>
      </c>
      <c r="C3301" s="42" t="s">
        <v>437</v>
      </c>
      <c r="D3301" s="42" t="s">
        <v>486</v>
      </c>
      <c r="E3301" s="43">
        <v>41219.302083333336</v>
      </c>
      <c r="F3301" s="42" t="s">
        <v>3036</v>
      </c>
      <c r="G3301" s="13" t="s">
        <v>440</v>
      </c>
      <c r="H3301" s="13">
        <v>195</v>
      </c>
      <c r="I3301" s="13">
        <v>210</v>
      </c>
      <c r="J3301" s="13" t="s">
        <v>3049</v>
      </c>
    </row>
    <row r="3302" spans="1:10" ht="15" customHeight="1">
      <c r="A3302" s="42" t="s">
        <v>507</v>
      </c>
      <c r="B3302" s="13">
        <v>9167912673</v>
      </c>
      <c r="C3302" s="42" t="s">
        <v>437</v>
      </c>
      <c r="D3302" s="42" t="s">
        <v>448</v>
      </c>
      <c r="E3302" s="43">
        <v>41219.333333333336</v>
      </c>
      <c r="F3302" s="42" t="s">
        <v>3036</v>
      </c>
      <c r="G3302" s="13" t="s">
        <v>440</v>
      </c>
      <c r="H3302" s="13">
        <v>100</v>
      </c>
      <c r="I3302" s="13">
        <v>48</v>
      </c>
      <c r="J3302" s="13" t="s">
        <v>3037</v>
      </c>
    </row>
    <row r="3303" spans="1:10" ht="15" customHeight="1">
      <c r="A3303" s="42" t="s">
        <v>901</v>
      </c>
      <c r="B3303" s="13">
        <v>9819492392</v>
      </c>
      <c r="C3303" s="42" t="s">
        <v>437</v>
      </c>
      <c r="D3303" s="42" t="s">
        <v>448</v>
      </c>
      <c r="E3303" s="43">
        <v>41219.375</v>
      </c>
      <c r="F3303" s="42" t="s">
        <v>3036</v>
      </c>
      <c r="G3303" s="13" t="s">
        <v>440</v>
      </c>
      <c r="H3303" s="13">
        <v>137</v>
      </c>
      <c r="I3303" s="13">
        <v>130</v>
      </c>
      <c r="J3303" s="13" t="s">
        <v>3049</v>
      </c>
    </row>
    <row r="3304" spans="1:10" ht="15" customHeight="1">
      <c r="A3304" s="42" t="s">
        <v>3143</v>
      </c>
      <c r="B3304" s="13">
        <v>9833230179</v>
      </c>
      <c r="C3304" s="42" t="s">
        <v>437</v>
      </c>
      <c r="D3304" s="42" t="s">
        <v>438</v>
      </c>
      <c r="E3304" s="43">
        <v>41219.385416666664</v>
      </c>
      <c r="F3304" s="42" t="s">
        <v>3036</v>
      </c>
      <c r="G3304" s="13" t="s">
        <v>440</v>
      </c>
      <c r="H3304" s="13">
        <v>137</v>
      </c>
      <c r="I3304" s="13">
        <v>123</v>
      </c>
      <c r="J3304" s="13" t="s">
        <v>3052</v>
      </c>
    </row>
    <row r="3305" spans="1:10" ht="15" customHeight="1">
      <c r="A3305" s="42" t="s">
        <v>3144</v>
      </c>
      <c r="B3305" s="13">
        <v>9420689720</v>
      </c>
      <c r="C3305" s="42" t="s">
        <v>437</v>
      </c>
      <c r="D3305" s="42" t="s">
        <v>438</v>
      </c>
      <c r="E3305" s="43">
        <v>41219.385416666664</v>
      </c>
      <c r="F3305" s="42" t="s">
        <v>3036</v>
      </c>
      <c r="G3305" s="13" t="s">
        <v>440</v>
      </c>
      <c r="H3305" s="13">
        <v>170</v>
      </c>
      <c r="I3305" s="13">
        <v>162</v>
      </c>
      <c r="J3305" s="13" t="s">
        <v>3037</v>
      </c>
    </row>
    <row r="3306" spans="1:10" ht="15" customHeight="1">
      <c r="A3306" s="42" t="s">
        <v>3145</v>
      </c>
      <c r="B3306" s="13">
        <v>9619898557</v>
      </c>
      <c r="C3306" s="42" t="s">
        <v>437</v>
      </c>
      <c r="D3306" s="42" t="s">
        <v>438</v>
      </c>
      <c r="E3306" s="43">
        <v>41219.552083333336</v>
      </c>
      <c r="F3306" s="42" t="s">
        <v>3036</v>
      </c>
      <c r="G3306" s="13" t="s">
        <v>440</v>
      </c>
      <c r="H3306" s="13">
        <v>712</v>
      </c>
      <c r="I3306" s="13">
        <v>750</v>
      </c>
      <c r="J3306" s="13" t="s">
        <v>3049</v>
      </c>
    </row>
    <row r="3307" spans="1:10" ht="15" customHeight="1">
      <c r="A3307" s="42" t="s">
        <v>1598</v>
      </c>
      <c r="B3307" s="13">
        <v>9892049674</v>
      </c>
      <c r="C3307" s="42" t="s">
        <v>437</v>
      </c>
      <c r="D3307" s="42" t="s">
        <v>438</v>
      </c>
      <c r="E3307" s="43">
        <v>41219.59375</v>
      </c>
      <c r="F3307" s="42" t="s">
        <v>3036</v>
      </c>
      <c r="G3307" s="13" t="s">
        <v>440</v>
      </c>
      <c r="H3307" s="13">
        <v>778</v>
      </c>
      <c r="I3307" s="13">
        <v>867</v>
      </c>
      <c r="J3307" s="13" t="s">
        <v>3037</v>
      </c>
    </row>
    <row r="3308" spans="1:10" ht="15" customHeight="1">
      <c r="A3308" s="42" t="s">
        <v>3146</v>
      </c>
      <c r="B3308" s="13">
        <v>9819363635</v>
      </c>
      <c r="C3308" s="42" t="s">
        <v>437</v>
      </c>
      <c r="D3308" s="42" t="s">
        <v>438</v>
      </c>
      <c r="E3308" s="43">
        <v>41219.6875</v>
      </c>
      <c r="F3308" s="42" t="s">
        <v>3036</v>
      </c>
      <c r="G3308" s="13" t="s">
        <v>440</v>
      </c>
      <c r="H3308" s="13">
        <v>242</v>
      </c>
      <c r="I3308" s="13">
        <v>262</v>
      </c>
      <c r="J3308" s="13" t="s">
        <v>3040</v>
      </c>
    </row>
    <row r="3309" spans="1:10" ht="15" customHeight="1">
      <c r="A3309" s="42" t="s">
        <v>3147</v>
      </c>
      <c r="B3309" s="13">
        <v>9867155319</v>
      </c>
      <c r="C3309" s="42" t="s">
        <v>437</v>
      </c>
      <c r="D3309" s="42" t="s">
        <v>438</v>
      </c>
      <c r="E3309" s="43">
        <v>41219.708333333336</v>
      </c>
      <c r="F3309" s="42" t="s">
        <v>3036</v>
      </c>
      <c r="G3309" s="13" t="s">
        <v>440</v>
      </c>
      <c r="H3309" s="13">
        <v>100</v>
      </c>
      <c r="I3309" s="13">
        <v>70</v>
      </c>
      <c r="J3309" s="13" t="s">
        <v>3049</v>
      </c>
    </row>
    <row r="3310" spans="1:10" ht="15" customHeight="1">
      <c r="A3310" s="42" t="s">
        <v>2192</v>
      </c>
      <c r="B3310" s="13">
        <v>9910037133</v>
      </c>
      <c r="C3310" s="42" t="s">
        <v>437</v>
      </c>
      <c r="D3310" s="42" t="s">
        <v>438</v>
      </c>
      <c r="E3310" s="43">
        <v>41219.75</v>
      </c>
      <c r="F3310" s="42" t="s">
        <v>3036</v>
      </c>
      <c r="G3310" s="13" t="s">
        <v>440</v>
      </c>
      <c r="H3310" s="13">
        <v>192</v>
      </c>
      <c r="I3310" s="13">
        <v>159</v>
      </c>
      <c r="J3310" s="13" t="s">
        <v>3040</v>
      </c>
    </row>
    <row r="3311" spans="1:10" ht="15" customHeight="1">
      <c r="A3311" s="42" t="s">
        <v>480</v>
      </c>
      <c r="B3311" s="13">
        <v>7208008001</v>
      </c>
      <c r="C3311" s="42" t="s">
        <v>437</v>
      </c>
      <c r="D3311" s="42" t="s">
        <v>448</v>
      </c>
      <c r="E3311" s="43">
        <v>41219.78125</v>
      </c>
      <c r="F3311" s="42" t="s">
        <v>3036</v>
      </c>
      <c r="G3311" s="13" t="s">
        <v>440</v>
      </c>
      <c r="H3311" s="13">
        <v>475</v>
      </c>
      <c r="I3311" s="13">
        <v>476</v>
      </c>
      <c r="J3311" s="13" t="s">
        <v>3037</v>
      </c>
    </row>
    <row r="3312" spans="1:10" ht="15" customHeight="1">
      <c r="A3312" s="42" t="s">
        <v>480</v>
      </c>
      <c r="B3312" s="13">
        <v>7208008001</v>
      </c>
      <c r="C3312" s="42" t="s">
        <v>437</v>
      </c>
      <c r="D3312" s="42" t="s">
        <v>448</v>
      </c>
      <c r="E3312" s="43">
        <v>41219.791666666664</v>
      </c>
      <c r="F3312" s="42" t="s">
        <v>3036</v>
      </c>
      <c r="G3312" s="13" t="s">
        <v>440</v>
      </c>
      <c r="H3312" s="13">
        <v>437</v>
      </c>
      <c r="I3312" s="13">
        <v>445</v>
      </c>
      <c r="J3312" s="13" t="s">
        <v>3049</v>
      </c>
    </row>
    <row r="3313" spans="1:10" ht="15" customHeight="1">
      <c r="A3313" s="42" t="s">
        <v>1703</v>
      </c>
      <c r="B3313" s="13">
        <v>9920244009</v>
      </c>
      <c r="C3313" s="42" t="s">
        <v>437</v>
      </c>
      <c r="D3313" s="42" t="s">
        <v>438</v>
      </c>
      <c r="E3313" s="43">
        <v>41219.833333333336</v>
      </c>
      <c r="F3313" s="42" t="s">
        <v>3036</v>
      </c>
      <c r="G3313" s="13" t="s">
        <v>440</v>
      </c>
      <c r="H3313" s="13">
        <v>115</v>
      </c>
      <c r="I3313" s="13">
        <v>123</v>
      </c>
      <c r="J3313" s="13" t="s">
        <v>3040</v>
      </c>
    </row>
    <row r="3314" spans="1:10" ht="15" customHeight="1">
      <c r="A3314" s="42" t="s">
        <v>3148</v>
      </c>
      <c r="B3314" s="13">
        <v>9920693986</v>
      </c>
      <c r="C3314" s="42" t="s">
        <v>437</v>
      </c>
      <c r="D3314" s="42" t="s">
        <v>438</v>
      </c>
      <c r="E3314" s="43">
        <v>41219.895833333336</v>
      </c>
      <c r="F3314" s="42" t="s">
        <v>3036</v>
      </c>
      <c r="G3314" s="13" t="s">
        <v>440</v>
      </c>
      <c r="H3314" s="13">
        <v>179</v>
      </c>
      <c r="I3314" s="13">
        <v>179</v>
      </c>
      <c r="J3314" s="13" t="s">
        <v>3049</v>
      </c>
    </row>
    <row r="3315" spans="1:10" ht="15" customHeight="1">
      <c r="A3315" s="42" t="s">
        <v>3149</v>
      </c>
      <c r="B3315" s="13">
        <v>9699910460</v>
      </c>
      <c r="C3315" s="42" t="s">
        <v>437</v>
      </c>
      <c r="D3315" s="42" t="s">
        <v>486</v>
      </c>
      <c r="E3315" s="43">
        <v>41220.125</v>
      </c>
      <c r="F3315" s="42" t="s">
        <v>3036</v>
      </c>
      <c r="G3315" s="13" t="s">
        <v>440</v>
      </c>
      <c r="H3315" s="13">
        <v>329</v>
      </c>
      <c r="I3315" s="13">
        <v>362</v>
      </c>
      <c r="J3315" s="13" t="s">
        <v>3037</v>
      </c>
    </row>
    <row r="3316" spans="1:10" ht="15" customHeight="1">
      <c r="A3316" s="42" t="s">
        <v>3150</v>
      </c>
      <c r="B3316" s="13">
        <v>8898793017</v>
      </c>
      <c r="C3316" s="42" t="s">
        <v>437</v>
      </c>
      <c r="D3316" s="42" t="s">
        <v>444</v>
      </c>
      <c r="E3316" s="43">
        <v>41220.15625</v>
      </c>
      <c r="F3316" s="42" t="s">
        <v>3036</v>
      </c>
      <c r="G3316" s="13" t="s">
        <v>440</v>
      </c>
      <c r="H3316" s="13">
        <v>220</v>
      </c>
      <c r="I3316" s="13">
        <v>242</v>
      </c>
      <c r="J3316" s="13" t="s">
        <v>3040</v>
      </c>
    </row>
    <row r="3317" spans="1:10" ht="15" customHeight="1">
      <c r="A3317" s="42" t="s">
        <v>3151</v>
      </c>
      <c r="B3317" s="13">
        <v>9930251073</v>
      </c>
      <c r="C3317" s="42" t="s">
        <v>437</v>
      </c>
      <c r="D3317" s="42" t="s">
        <v>438</v>
      </c>
      <c r="E3317" s="43">
        <v>41220.177083333336</v>
      </c>
      <c r="F3317" s="42" t="s">
        <v>3036</v>
      </c>
      <c r="G3317" s="13" t="s">
        <v>440</v>
      </c>
      <c r="H3317" s="13">
        <v>235</v>
      </c>
      <c r="I3317" s="13">
        <v>254</v>
      </c>
      <c r="J3317" s="13" t="s">
        <v>3049</v>
      </c>
    </row>
    <row r="3318" spans="1:10" ht="15" customHeight="1">
      <c r="A3318" s="42" t="s">
        <v>3152</v>
      </c>
      <c r="B3318" s="13">
        <v>9821916247</v>
      </c>
      <c r="C3318" s="42" t="s">
        <v>437</v>
      </c>
      <c r="D3318" s="42" t="s">
        <v>438</v>
      </c>
      <c r="E3318" s="43">
        <v>41220.197916666664</v>
      </c>
      <c r="F3318" s="42" t="s">
        <v>3036</v>
      </c>
      <c r="G3318" s="13" t="s">
        <v>440</v>
      </c>
      <c r="H3318" s="13">
        <v>144</v>
      </c>
      <c r="I3318" s="13">
        <v>162</v>
      </c>
      <c r="J3318" s="13" t="s">
        <v>3037</v>
      </c>
    </row>
    <row r="3319" spans="1:10" ht="15" customHeight="1">
      <c r="A3319" s="42" t="s">
        <v>3153</v>
      </c>
      <c r="B3319" s="13">
        <v>8080026581</v>
      </c>
      <c r="C3319" s="42" t="s">
        <v>437</v>
      </c>
      <c r="D3319" s="42" t="s">
        <v>461</v>
      </c>
      <c r="E3319" s="43">
        <v>41220.21875</v>
      </c>
      <c r="F3319" s="42" t="s">
        <v>3036</v>
      </c>
      <c r="G3319" s="13" t="s">
        <v>440</v>
      </c>
      <c r="H3319" s="13">
        <v>113</v>
      </c>
      <c r="I3319" s="13">
        <v>121</v>
      </c>
      <c r="J3319" s="13" t="s">
        <v>3049</v>
      </c>
    </row>
    <row r="3320" spans="1:10" ht="15" customHeight="1">
      <c r="A3320" s="42" t="s">
        <v>3154</v>
      </c>
      <c r="B3320" s="13">
        <v>9819778954</v>
      </c>
      <c r="C3320" s="42" t="s">
        <v>437</v>
      </c>
      <c r="D3320" s="42" t="s">
        <v>438</v>
      </c>
      <c r="E3320" s="43">
        <v>41220.239583333336</v>
      </c>
      <c r="F3320" s="42" t="s">
        <v>3036</v>
      </c>
      <c r="G3320" s="13" t="s">
        <v>440</v>
      </c>
      <c r="H3320" s="13">
        <v>100</v>
      </c>
      <c r="I3320" s="13">
        <v>86</v>
      </c>
      <c r="J3320" s="13" t="s">
        <v>3040</v>
      </c>
    </row>
    <row r="3321" spans="1:10" ht="15" customHeight="1">
      <c r="A3321" s="42" t="s">
        <v>2634</v>
      </c>
      <c r="B3321" s="13">
        <v>9820280836</v>
      </c>
      <c r="C3321" s="42" t="s">
        <v>437</v>
      </c>
      <c r="D3321" s="42" t="s">
        <v>438</v>
      </c>
      <c r="E3321" s="43">
        <v>41220.28125</v>
      </c>
      <c r="F3321" s="42" t="s">
        <v>3036</v>
      </c>
      <c r="G3321" s="13" t="s">
        <v>440</v>
      </c>
      <c r="H3321" s="13">
        <v>329</v>
      </c>
      <c r="I3321" s="13">
        <v>361</v>
      </c>
      <c r="J3321" s="13" t="s">
        <v>3049</v>
      </c>
    </row>
    <row r="3322" spans="1:10" ht="15" customHeight="1">
      <c r="A3322" s="42" t="s">
        <v>3155</v>
      </c>
      <c r="B3322" s="13">
        <v>9820007039</v>
      </c>
      <c r="C3322" s="42" t="s">
        <v>437</v>
      </c>
      <c r="D3322" s="42" t="s">
        <v>438</v>
      </c>
      <c r="E3322" s="43">
        <v>41220.28125</v>
      </c>
      <c r="F3322" s="42" t="s">
        <v>3036</v>
      </c>
      <c r="G3322" s="13" t="s">
        <v>440</v>
      </c>
      <c r="H3322" s="13">
        <v>191</v>
      </c>
      <c r="I3322" s="13">
        <v>218</v>
      </c>
      <c r="J3322" s="13" t="s">
        <v>3040</v>
      </c>
    </row>
    <row r="3323" spans="1:10" ht="15" customHeight="1">
      <c r="A3323" s="42" t="s">
        <v>3156</v>
      </c>
      <c r="B3323" s="13">
        <v>7738474541</v>
      </c>
      <c r="C3323" s="42" t="s">
        <v>437</v>
      </c>
      <c r="D3323" s="42" t="s">
        <v>438</v>
      </c>
      <c r="E3323" s="43">
        <v>41220.28125</v>
      </c>
      <c r="F3323" s="42" t="s">
        <v>3036</v>
      </c>
      <c r="G3323" s="13" t="s">
        <v>440</v>
      </c>
      <c r="H3323" s="13">
        <v>100</v>
      </c>
      <c r="I3323" s="13">
        <v>99</v>
      </c>
      <c r="J3323" s="13" t="s">
        <v>3037</v>
      </c>
    </row>
    <row r="3324" spans="1:10" ht="15" customHeight="1">
      <c r="A3324" s="42" t="s">
        <v>1421</v>
      </c>
      <c r="B3324" s="13">
        <v>9619488506</v>
      </c>
      <c r="C3324" s="42" t="s">
        <v>437</v>
      </c>
      <c r="D3324" s="42" t="s">
        <v>438</v>
      </c>
      <c r="E3324" s="43">
        <v>41220.34375</v>
      </c>
      <c r="F3324" s="42" t="s">
        <v>3036</v>
      </c>
      <c r="G3324" s="13" t="s">
        <v>440</v>
      </c>
      <c r="H3324" s="13">
        <v>102</v>
      </c>
      <c r="I3324" s="13">
        <v>98</v>
      </c>
      <c r="J3324" s="13" t="s">
        <v>3049</v>
      </c>
    </row>
    <row r="3325" spans="1:10" ht="15" customHeight="1">
      <c r="A3325" s="42" t="s">
        <v>480</v>
      </c>
      <c r="B3325" s="13">
        <v>7208008001</v>
      </c>
      <c r="C3325" s="42" t="s">
        <v>437</v>
      </c>
      <c r="D3325" s="42" t="s">
        <v>448</v>
      </c>
      <c r="E3325" s="43">
        <v>41220.354166666664</v>
      </c>
      <c r="F3325" s="42" t="s">
        <v>3036</v>
      </c>
      <c r="G3325" s="13" t="s">
        <v>440</v>
      </c>
      <c r="H3325" s="13">
        <v>361</v>
      </c>
      <c r="I3325" s="13">
        <v>367</v>
      </c>
      <c r="J3325" s="13" t="s">
        <v>3040</v>
      </c>
    </row>
    <row r="3326" spans="1:10" ht="15" customHeight="1">
      <c r="A3326" s="42" t="s">
        <v>999</v>
      </c>
      <c r="B3326" s="13">
        <v>9004061630</v>
      </c>
      <c r="C3326" s="42" t="s">
        <v>437</v>
      </c>
      <c r="D3326" s="42" t="s">
        <v>438</v>
      </c>
      <c r="E3326" s="43">
        <v>41220.354166666664</v>
      </c>
      <c r="F3326" s="42" t="s">
        <v>3036</v>
      </c>
      <c r="G3326" s="13" t="s">
        <v>440</v>
      </c>
      <c r="H3326" s="13">
        <v>138</v>
      </c>
      <c r="I3326" s="13">
        <v>152</v>
      </c>
      <c r="J3326" s="13" t="s">
        <v>3037</v>
      </c>
    </row>
    <row r="3327" spans="1:10" ht="15" customHeight="1">
      <c r="A3327" s="42" t="s">
        <v>927</v>
      </c>
      <c r="B3327" s="13">
        <v>9833406208</v>
      </c>
      <c r="C3327" s="42" t="s">
        <v>437</v>
      </c>
      <c r="D3327" s="42" t="s">
        <v>438</v>
      </c>
      <c r="E3327" s="43">
        <v>41220.40625</v>
      </c>
      <c r="F3327" s="42" t="s">
        <v>3036</v>
      </c>
      <c r="G3327" s="13" t="s">
        <v>440</v>
      </c>
      <c r="H3327" s="13">
        <v>100</v>
      </c>
      <c r="I3327" s="13">
        <v>65</v>
      </c>
      <c r="J3327" s="13" t="s">
        <v>3049</v>
      </c>
    </row>
    <row r="3328" spans="1:10" ht="15" customHeight="1">
      <c r="A3328" s="42" t="s">
        <v>1901</v>
      </c>
      <c r="B3328" s="13">
        <v>9769919966</v>
      </c>
      <c r="C3328" s="42" t="s">
        <v>437</v>
      </c>
      <c r="D3328" s="42" t="s">
        <v>438</v>
      </c>
      <c r="E3328" s="43">
        <v>41220.40625</v>
      </c>
      <c r="F3328" s="42" t="s">
        <v>3036</v>
      </c>
      <c r="G3328" s="13" t="s">
        <v>440</v>
      </c>
      <c r="H3328" s="13">
        <v>131</v>
      </c>
      <c r="I3328" s="13">
        <v>135</v>
      </c>
      <c r="J3328" s="13" t="s">
        <v>3037</v>
      </c>
    </row>
    <row r="3329" spans="1:10" ht="15" customHeight="1">
      <c r="A3329" s="42" t="s">
        <v>3157</v>
      </c>
      <c r="B3329" s="13">
        <v>9819791612</v>
      </c>
      <c r="C3329" s="42" t="s">
        <v>437</v>
      </c>
      <c r="D3329" s="42" t="s">
        <v>438</v>
      </c>
      <c r="E3329" s="43">
        <v>41220.427083333336</v>
      </c>
      <c r="F3329" s="42" t="s">
        <v>3036</v>
      </c>
      <c r="G3329" s="13" t="s">
        <v>440</v>
      </c>
      <c r="H3329" s="13">
        <v>192</v>
      </c>
      <c r="I3329" s="13">
        <v>203</v>
      </c>
      <c r="J3329" s="13" t="s">
        <v>3040</v>
      </c>
    </row>
    <row r="3330" spans="1:10" ht="15" customHeight="1">
      <c r="A3330" s="42" t="s">
        <v>3158</v>
      </c>
      <c r="B3330" s="13">
        <v>9820707277</v>
      </c>
      <c r="C3330" s="42" t="s">
        <v>437</v>
      </c>
      <c r="D3330" s="42" t="s">
        <v>486</v>
      </c>
      <c r="E3330" s="43">
        <v>41220.552083333336</v>
      </c>
      <c r="F3330" s="42" t="s">
        <v>3036</v>
      </c>
      <c r="G3330" s="13" t="s">
        <v>440</v>
      </c>
      <c r="H3330" s="13">
        <v>385</v>
      </c>
      <c r="I3330" s="13">
        <v>426</v>
      </c>
      <c r="J3330" s="13" t="s">
        <v>3039</v>
      </c>
    </row>
    <row r="3331" spans="1:10" ht="15" customHeight="1">
      <c r="A3331" s="42" t="s">
        <v>791</v>
      </c>
      <c r="B3331" s="13">
        <v>9004909998</v>
      </c>
      <c r="C3331" s="42" t="s">
        <v>437</v>
      </c>
      <c r="D3331" s="42" t="s">
        <v>438</v>
      </c>
      <c r="E3331" s="43">
        <v>41220.645833333336</v>
      </c>
      <c r="F3331" s="42" t="s">
        <v>3036</v>
      </c>
      <c r="G3331" s="13" t="s">
        <v>440</v>
      </c>
      <c r="H3331" s="13">
        <v>463</v>
      </c>
      <c r="I3331" s="13">
        <v>548</v>
      </c>
      <c r="J3331" s="13" t="s">
        <v>3039</v>
      </c>
    </row>
    <row r="3332" spans="1:10" ht="15" customHeight="1">
      <c r="A3332" s="42" t="s">
        <v>480</v>
      </c>
      <c r="B3332" s="13">
        <v>7208008001</v>
      </c>
      <c r="C3332" s="42" t="s">
        <v>437</v>
      </c>
      <c r="D3332" s="42" t="s">
        <v>448</v>
      </c>
      <c r="E3332" s="43">
        <v>41220.729166666664</v>
      </c>
      <c r="F3332" s="42" t="s">
        <v>3036</v>
      </c>
      <c r="G3332" s="13" t="s">
        <v>440</v>
      </c>
      <c r="H3332" s="13">
        <v>290</v>
      </c>
      <c r="I3332" s="13">
        <v>309</v>
      </c>
      <c r="J3332" s="13" t="s">
        <v>3037</v>
      </c>
    </row>
    <row r="3333" spans="1:10" ht="15" customHeight="1">
      <c r="A3333" s="42" t="s">
        <v>904</v>
      </c>
      <c r="B3333" s="13">
        <v>9820122941</v>
      </c>
      <c r="C3333" s="42" t="s">
        <v>437</v>
      </c>
      <c r="D3333" s="42" t="s">
        <v>448</v>
      </c>
      <c r="E3333" s="43">
        <v>41220.760416666664</v>
      </c>
      <c r="F3333" s="42" t="s">
        <v>3036</v>
      </c>
      <c r="G3333" s="13" t="s">
        <v>440</v>
      </c>
      <c r="H3333" s="13">
        <v>147</v>
      </c>
      <c r="I3333" s="13">
        <v>174</v>
      </c>
      <c r="J3333" s="13" t="s">
        <v>3039</v>
      </c>
    </row>
    <row r="3334" spans="1:10" ht="15" customHeight="1">
      <c r="A3334" s="42" t="s">
        <v>527</v>
      </c>
      <c r="B3334" s="13">
        <v>9987046062</v>
      </c>
      <c r="C3334" s="42" t="s">
        <v>437</v>
      </c>
      <c r="D3334" s="42" t="s">
        <v>444</v>
      </c>
      <c r="E3334" s="43">
        <v>41220.791666666664</v>
      </c>
      <c r="F3334" s="42" t="s">
        <v>3036</v>
      </c>
      <c r="G3334" s="13" t="s">
        <v>440</v>
      </c>
      <c r="H3334" s="13">
        <v>184</v>
      </c>
      <c r="I3334" s="13">
        <v>114</v>
      </c>
      <c r="J3334" s="13" t="s">
        <v>3037</v>
      </c>
    </row>
    <row r="3335" spans="1:10" ht="15" customHeight="1">
      <c r="A3335" s="42" t="s">
        <v>3159</v>
      </c>
      <c r="B3335" s="13">
        <v>9920120022</v>
      </c>
      <c r="C3335" s="42" t="s">
        <v>437</v>
      </c>
      <c r="D3335" s="42" t="s">
        <v>461</v>
      </c>
      <c r="E3335" s="43">
        <v>41220.802083333336</v>
      </c>
      <c r="F3335" s="42" t="s">
        <v>3036</v>
      </c>
      <c r="G3335" s="13" t="s">
        <v>440</v>
      </c>
      <c r="H3335" s="13">
        <v>510</v>
      </c>
      <c r="I3335" s="13">
        <v>473</v>
      </c>
      <c r="J3335" s="13" t="s">
        <v>3049</v>
      </c>
    </row>
    <row r="3336" spans="1:10" ht="15" customHeight="1">
      <c r="A3336" s="42" t="s">
        <v>3121</v>
      </c>
      <c r="B3336" s="13">
        <v>9820138664</v>
      </c>
      <c r="C3336" s="42" t="s">
        <v>437</v>
      </c>
      <c r="D3336" s="42" t="s">
        <v>438</v>
      </c>
      <c r="E3336" s="43">
        <v>41220.84375</v>
      </c>
      <c r="F3336" s="42" t="s">
        <v>3036</v>
      </c>
      <c r="G3336" s="13" t="s">
        <v>440</v>
      </c>
      <c r="H3336" s="13">
        <v>212</v>
      </c>
      <c r="I3336" s="13">
        <v>253</v>
      </c>
      <c r="J3336" s="13" t="s">
        <v>3039</v>
      </c>
    </row>
    <row r="3337" spans="1:10" ht="15" customHeight="1">
      <c r="A3337" s="42" t="s">
        <v>3160</v>
      </c>
      <c r="B3337" s="13">
        <v>9833503731</v>
      </c>
      <c r="C3337" s="42" t="s">
        <v>437</v>
      </c>
      <c r="D3337" s="42" t="s">
        <v>438</v>
      </c>
      <c r="E3337" s="43">
        <v>41220.90625</v>
      </c>
      <c r="F3337" s="42" t="s">
        <v>3036</v>
      </c>
      <c r="G3337" s="13" t="s">
        <v>440</v>
      </c>
      <c r="H3337" s="13">
        <v>620</v>
      </c>
      <c r="I3337" s="13">
        <v>650</v>
      </c>
      <c r="J3337" s="13" t="s">
        <v>3049</v>
      </c>
    </row>
    <row r="3338" spans="1:10" ht="15" customHeight="1">
      <c r="A3338" s="42" t="s">
        <v>2611</v>
      </c>
      <c r="B3338" s="13">
        <v>9967869616</v>
      </c>
      <c r="C3338" s="42" t="s">
        <v>437</v>
      </c>
      <c r="D3338" s="42" t="s">
        <v>448</v>
      </c>
      <c r="E3338" s="43">
        <v>41220.479166666664</v>
      </c>
      <c r="F3338" s="42" t="s">
        <v>3161</v>
      </c>
      <c r="G3338" s="13" t="s">
        <v>749</v>
      </c>
      <c r="H3338" s="13">
        <v>1700</v>
      </c>
      <c r="I3338" s="13">
        <v>1895</v>
      </c>
      <c r="J3338" s="13" t="s">
        <v>3162</v>
      </c>
    </row>
    <row r="3339" spans="1:10" ht="15" customHeight="1">
      <c r="A3339" s="42" t="s">
        <v>3163</v>
      </c>
      <c r="B3339" s="13">
        <v>9594070210</v>
      </c>
      <c r="C3339" s="42" t="s">
        <v>437</v>
      </c>
      <c r="D3339" s="42" t="s">
        <v>438</v>
      </c>
      <c r="E3339" s="43">
        <v>41214.03125</v>
      </c>
      <c r="F3339" s="42" t="s">
        <v>3164</v>
      </c>
      <c r="G3339" s="13" t="s">
        <v>440</v>
      </c>
      <c r="H3339" s="13">
        <v>111</v>
      </c>
      <c r="I3339" s="13">
        <v>92</v>
      </c>
      <c r="J3339" s="13" t="s">
        <v>3165</v>
      </c>
    </row>
    <row r="3340" spans="1:10" ht="15" customHeight="1">
      <c r="A3340" s="42" t="s">
        <v>3166</v>
      </c>
      <c r="B3340" s="13">
        <v>9819829183</v>
      </c>
      <c r="C3340" s="42" t="s">
        <v>437</v>
      </c>
      <c r="D3340" s="42" t="s">
        <v>438</v>
      </c>
      <c r="E3340" s="43">
        <v>41214.166666666664</v>
      </c>
      <c r="F3340" s="42" t="s">
        <v>3164</v>
      </c>
      <c r="G3340" s="13" t="s">
        <v>440</v>
      </c>
      <c r="H3340" s="13">
        <v>201</v>
      </c>
      <c r="I3340" s="13">
        <v>166</v>
      </c>
      <c r="J3340" s="13" t="s">
        <v>3165</v>
      </c>
    </row>
    <row r="3341" spans="1:10" ht="15" customHeight="1">
      <c r="A3341" s="42" t="s">
        <v>3167</v>
      </c>
      <c r="B3341" s="13">
        <v>9151032874</v>
      </c>
      <c r="C3341" s="42" t="s">
        <v>437</v>
      </c>
      <c r="D3341" s="42" t="s">
        <v>438</v>
      </c>
      <c r="E3341" s="43">
        <v>41214.166666666664</v>
      </c>
      <c r="F3341" s="42" t="s">
        <v>3164</v>
      </c>
      <c r="G3341" s="13" t="s">
        <v>440</v>
      </c>
      <c r="H3341" s="13">
        <v>575</v>
      </c>
      <c r="I3341" s="13">
        <v>536</v>
      </c>
      <c r="J3341" s="13" t="s">
        <v>3168</v>
      </c>
    </row>
    <row r="3342" spans="1:10" ht="15" customHeight="1">
      <c r="A3342" s="42" t="s">
        <v>3169</v>
      </c>
      <c r="B3342" s="13">
        <v>9820756206</v>
      </c>
      <c r="C3342" s="42" t="s">
        <v>437</v>
      </c>
      <c r="D3342" s="42" t="s">
        <v>438</v>
      </c>
      <c r="E3342" s="43">
        <v>41214.1875</v>
      </c>
      <c r="F3342" s="42" t="s">
        <v>3164</v>
      </c>
      <c r="G3342" s="13" t="s">
        <v>440</v>
      </c>
      <c r="H3342" s="13">
        <v>146</v>
      </c>
      <c r="I3342" s="13">
        <v>117</v>
      </c>
      <c r="J3342" s="13" t="s">
        <v>3170</v>
      </c>
    </row>
    <row r="3343" spans="1:10" ht="15" customHeight="1">
      <c r="A3343" s="42" t="s">
        <v>3171</v>
      </c>
      <c r="B3343" s="13">
        <v>9930088240</v>
      </c>
      <c r="C3343" s="42" t="s">
        <v>437</v>
      </c>
      <c r="D3343" s="42" t="s">
        <v>438</v>
      </c>
      <c r="E3343" s="43">
        <v>41214.229166666664</v>
      </c>
      <c r="F3343" s="42" t="s">
        <v>3164</v>
      </c>
      <c r="G3343" s="13" t="s">
        <v>440</v>
      </c>
      <c r="H3343" s="13">
        <v>100</v>
      </c>
      <c r="I3343" s="13">
        <v>74</v>
      </c>
      <c r="J3343" s="13" t="s">
        <v>3165</v>
      </c>
    </row>
    <row r="3344" spans="1:10" ht="15" customHeight="1">
      <c r="A3344" s="42" t="s">
        <v>3172</v>
      </c>
      <c r="B3344" s="13">
        <v>9167977716</v>
      </c>
      <c r="C3344" s="42" t="s">
        <v>437</v>
      </c>
      <c r="D3344" s="42" t="s">
        <v>438</v>
      </c>
      <c r="E3344" s="43">
        <v>41214.25</v>
      </c>
      <c r="F3344" s="42" t="s">
        <v>3164</v>
      </c>
      <c r="G3344" s="13" t="s">
        <v>440</v>
      </c>
      <c r="H3344" s="13">
        <v>100</v>
      </c>
      <c r="I3344" s="13">
        <v>64</v>
      </c>
      <c r="J3344" s="13" t="s">
        <v>3170</v>
      </c>
    </row>
    <row r="3345" spans="1:10" ht="15" customHeight="1">
      <c r="A3345" s="42" t="s">
        <v>3173</v>
      </c>
      <c r="B3345" s="13">
        <v>9820415204</v>
      </c>
      <c r="C3345" s="42" t="s">
        <v>437</v>
      </c>
      <c r="D3345" s="42" t="s">
        <v>438</v>
      </c>
      <c r="E3345" s="43">
        <v>41214.291666666664</v>
      </c>
      <c r="F3345" s="42" t="s">
        <v>3164</v>
      </c>
      <c r="G3345" s="13" t="s">
        <v>440</v>
      </c>
      <c r="H3345" s="13">
        <v>570</v>
      </c>
      <c r="I3345" s="13">
        <v>530</v>
      </c>
      <c r="J3345" s="13" t="s">
        <v>3168</v>
      </c>
    </row>
    <row r="3346" spans="1:10" ht="15" customHeight="1">
      <c r="A3346" s="42" t="s">
        <v>878</v>
      </c>
      <c r="B3346" s="13">
        <v>7738881477</v>
      </c>
      <c r="C3346" s="42" t="s">
        <v>437</v>
      </c>
      <c r="D3346" s="42" t="s">
        <v>448</v>
      </c>
      <c r="E3346" s="43">
        <v>41214.354166666664</v>
      </c>
      <c r="F3346" s="42" t="s">
        <v>3164</v>
      </c>
      <c r="G3346" s="13" t="s">
        <v>440</v>
      </c>
      <c r="H3346" s="13">
        <v>180</v>
      </c>
      <c r="I3346" s="13">
        <v>138</v>
      </c>
      <c r="J3346" s="13" t="s">
        <v>3170</v>
      </c>
    </row>
    <row r="3347" spans="1:10" ht="15" customHeight="1">
      <c r="A3347" s="42" t="s">
        <v>3174</v>
      </c>
      <c r="B3347" s="13">
        <v>9167137168</v>
      </c>
      <c r="C3347" s="42" t="s">
        <v>437</v>
      </c>
      <c r="D3347" s="42" t="s">
        <v>438</v>
      </c>
      <c r="E3347" s="43">
        <v>41214.364583333336</v>
      </c>
      <c r="F3347" s="42" t="s">
        <v>3164</v>
      </c>
      <c r="G3347" s="13" t="s">
        <v>440</v>
      </c>
      <c r="H3347" s="13">
        <v>100</v>
      </c>
      <c r="I3347" s="13">
        <v>48</v>
      </c>
      <c r="J3347" s="13" t="s">
        <v>3165</v>
      </c>
    </row>
    <row r="3348" spans="1:10" ht="15" customHeight="1">
      <c r="A3348" s="42" t="s">
        <v>1776</v>
      </c>
      <c r="B3348" s="13">
        <v>8286000333</v>
      </c>
      <c r="C3348" s="42" t="s">
        <v>437</v>
      </c>
      <c r="D3348" s="42" t="s">
        <v>448</v>
      </c>
      <c r="E3348" s="43">
        <v>41214.416666666664</v>
      </c>
      <c r="F3348" s="42" t="s">
        <v>3164</v>
      </c>
      <c r="G3348" s="13" t="s">
        <v>440</v>
      </c>
      <c r="H3348" s="13">
        <v>147</v>
      </c>
      <c r="I3348" s="13">
        <v>101</v>
      </c>
      <c r="J3348" s="13" t="s">
        <v>3165</v>
      </c>
    </row>
    <row r="3349" spans="1:10" ht="15" customHeight="1">
      <c r="A3349" s="42" t="s">
        <v>3175</v>
      </c>
      <c r="B3349" s="13">
        <v>9900653000</v>
      </c>
      <c r="C3349" s="42" t="s">
        <v>437</v>
      </c>
      <c r="D3349" s="42" t="s">
        <v>438</v>
      </c>
      <c r="E3349" s="43">
        <v>41214.479166666664</v>
      </c>
      <c r="F3349" s="42" t="s">
        <v>3164</v>
      </c>
      <c r="G3349" s="13" t="s">
        <v>440</v>
      </c>
      <c r="H3349" s="13">
        <v>154</v>
      </c>
      <c r="I3349" s="13">
        <v>110</v>
      </c>
      <c r="J3349" s="13" t="s">
        <v>3170</v>
      </c>
    </row>
    <row r="3350" spans="1:10" ht="15" customHeight="1">
      <c r="A3350" s="42" t="s">
        <v>3176</v>
      </c>
      <c r="B3350" s="13">
        <v>9594936861</v>
      </c>
      <c r="C3350" s="42" t="s">
        <v>437</v>
      </c>
      <c r="D3350" s="42" t="s">
        <v>438</v>
      </c>
      <c r="E3350" s="43">
        <v>41214.489583333336</v>
      </c>
      <c r="F3350" s="42" t="s">
        <v>3164</v>
      </c>
      <c r="G3350" s="13" t="s">
        <v>440</v>
      </c>
      <c r="H3350" s="13">
        <v>515</v>
      </c>
      <c r="I3350" s="13">
        <v>384</v>
      </c>
      <c r="J3350" s="13" t="s">
        <v>3165</v>
      </c>
    </row>
    <row r="3351" spans="1:10" ht="15" customHeight="1">
      <c r="A3351" s="42" t="s">
        <v>3177</v>
      </c>
      <c r="B3351" s="13">
        <v>9909009984</v>
      </c>
      <c r="C3351" s="42" t="s">
        <v>437</v>
      </c>
      <c r="D3351" s="42" t="s">
        <v>461</v>
      </c>
      <c r="E3351" s="43">
        <v>41214.604166666664</v>
      </c>
      <c r="F3351" s="42" t="s">
        <v>3164</v>
      </c>
      <c r="G3351" s="13" t="s">
        <v>440</v>
      </c>
      <c r="H3351" s="13">
        <v>210</v>
      </c>
      <c r="I3351" s="13">
        <v>233</v>
      </c>
      <c r="J3351" s="13" t="s">
        <v>3165</v>
      </c>
    </row>
    <row r="3352" spans="1:10" ht="15" customHeight="1">
      <c r="A3352" s="42" t="s">
        <v>3178</v>
      </c>
      <c r="B3352" s="13">
        <v>8939866644</v>
      </c>
      <c r="C3352" s="42" t="s">
        <v>437</v>
      </c>
      <c r="D3352" s="42" t="s">
        <v>438</v>
      </c>
      <c r="E3352" s="43">
        <v>41214.625</v>
      </c>
      <c r="F3352" s="42" t="s">
        <v>3164</v>
      </c>
      <c r="G3352" s="13" t="s">
        <v>440</v>
      </c>
      <c r="H3352" s="13">
        <v>123</v>
      </c>
      <c r="I3352" s="13">
        <v>96</v>
      </c>
      <c r="J3352" s="13" t="s">
        <v>3170</v>
      </c>
    </row>
    <row r="3353" spans="1:10" ht="15" customHeight="1">
      <c r="A3353" s="42" t="s">
        <v>3179</v>
      </c>
      <c r="B3353" s="13">
        <v>9821254754</v>
      </c>
      <c r="C3353" s="42" t="s">
        <v>437</v>
      </c>
      <c r="D3353" s="42" t="s">
        <v>438</v>
      </c>
      <c r="E3353" s="43">
        <v>41214.677083333336</v>
      </c>
      <c r="F3353" s="42" t="s">
        <v>3164</v>
      </c>
      <c r="G3353" s="13" t="s">
        <v>440</v>
      </c>
      <c r="H3353" s="13">
        <v>438</v>
      </c>
      <c r="I3353" s="13">
        <v>326</v>
      </c>
      <c r="J3353" s="13" t="s">
        <v>3170</v>
      </c>
    </row>
    <row r="3354" spans="1:10" ht="15" customHeight="1">
      <c r="A3354" s="42" t="s">
        <v>3180</v>
      </c>
      <c r="B3354" s="13">
        <v>9785557137</v>
      </c>
      <c r="C3354" s="42" t="s">
        <v>437</v>
      </c>
      <c r="D3354" s="42" t="s">
        <v>438</v>
      </c>
      <c r="E3354" s="43">
        <v>41214.6875</v>
      </c>
      <c r="F3354" s="42" t="s">
        <v>3164</v>
      </c>
      <c r="G3354" s="13" t="s">
        <v>440</v>
      </c>
      <c r="H3354" s="13">
        <v>192</v>
      </c>
      <c r="I3354" s="13">
        <v>146</v>
      </c>
      <c r="J3354" s="13" t="s">
        <v>3165</v>
      </c>
    </row>
    <row r="3355" spans="1:10" ht="15" customHeight="1">
      <c r="A3355" s="42" t="s">
        <v>485</v>
      </c>
      <c r="B3355" s="13">
        <v>9930144578</v>
      </c>
      <c r="C3355" s="42" t="s">
        <v>437</v>
      </c>
      <c r="D3355" s="42" t="s">
        <v>486</v>
      </c>
      <c r="E3355" s="43">
        <v>41214.760416666664</v>
      </c>
      <c r="F3355" s="42" t="s">
        <v>3164</v>
      </c>
      <c r="G3355" s="13" t="s">
        <v>440</v>
      </c>
      <c r="H3355" s="13">
        <v>157</v>
      </c>
      <c r="I3355" s="13">
        <v>97</v>
      </c>
      <c r="J3355" s="13" t="s">
        <v>3165</v>
      </c>
    </row>
    <row r="3356" spans="1:10" ht="15" customHeight="1">
      <c r="A3356" s="42" t="s">
        <v>589</v>
      </c>
      <c r="B3356" s="13">
        <v>9820004016</v>
      </c>
      <c r="C3356" s="42" t="s">
        <v>437</v>
      </c>
      <c r="D3356" s="42" t="s">
        <v>448</v>
      </c>
      <c r="E3356" s="43">
        <v>41214.791666666664</v>
      </c>
      <c r="F3356" s="42" t="s">
        <v>3164</v>
      </c>
      <c r="G3356" s="13" t="s">
        <v>440</v>
      </c>
      <c r="H3356" s="13">
        <v>195</v>
      </c>
      <c r="I3356" s="13">
        <v>131</v>
      </c>
      <c r="J3356" s="13" t="s">
        <v>3170</v>
      </c>
    </row>
    <row r="3357" spans="1:10" ht="15" customHeight="1">
      <c r="A3357" s="42" t="s">
        <v>3181</v>
      </c>
      <c r="B3357" s="13">
        <v>9820942993</v>
      </c>
      <c r="C3357" s="42" t="s">
        <v>437</v>
      </c>
      <c r="D3357" s="42" t="s">
        <v>448</v>
      </c>
      <c r="E3357" s="43">
        <v>41214.895833333336</v>
      </c>
      <c r="F3357" s="42" t="s">
        <v>3164</v>
      </c>
      <c r="G3357" s="13" t="s">
        <v>440</v>
      </c>
      <c r="H3357" s="13">
        <v>354</v>
      </c>
      <c r="I3357" s="13">
        <v>293</v>
      </c>
      <c r="J3357" s="13" t="s">
        <v>3165</v>
      </c>
    </row>
    <row r="3358" spans="1:10" ht="15" customHeight="1">
      <c r="A3358" s="42" t="s">
        <v>3182</v>
      </c>
      <c r="B3358" s="13">
        <v>9324382676</v>
      </c>
      <c r="C3358" s="42" t="s">
        <v>437</v>
      </c>
      <c r="D3358" s="42" t="s">
        <v>438</v>
      </c>
      <c r="E3358" s="43">
        <v>41214.979166666664</v>
      </c>
      <c r="F3358" s="42" t="s">
        <v>3164</v>
      </c>
      <c r="G3358" s="13" t="s">
        <v>440</v>
      </c>
      <c r="H3358" s="13">
        <v>565.6</v>
      </c>
      <c r="I3358" s="13">
        <v>482</v>
      </c>
      <c r="J3358" s="13" t="s">
        <v>3165</v>
      </c>
    </row>
    <row r="3359" spans="1:10" ht="15" customHeight="1">
      <c r="A3359" s="42" t="s">
        <v>2416</v>
      </c>
      <c r="B3359" s="13">
        <v>9830093704</v>
      </c>
      <c r="C3359" s="42" t="s">
        <v>437</v>
      </c>
      <c r="D3359" s="42" t="s">
        <v>438</v>
      </c>
      <c r="E3359" s="43">
        <v>41214.989583333336</v>
      </c>
      <c r="F3359" s="42" t="s">
        <v>3164</v>
      </c>
      <c r="G3359" s="13" t="s">
        <v>440</v>
      </c>
      <c r="H3359" s="13">
        <v>381</v>
      </c>
      <c r="I3359" s="13">
        <v>310</v>
      </c>
      <c r="J3359" s="13" t="s">
        <v>3170</v>
      </c>
    </row>
    <row r="3360" spans="1:10" ht="15" customHeight="1">
      <c r="A3360" s="42" t="s">
        <v>483</v>
      </c>
      <c r="B3360" s="13">
        <v>9819784663</v>
      </c>
      <c r="C3360" s="42" t="s">
        <v>437</v>
      </c>
      <c r="D3360" s="42" t="s">
        <v>438</v>
      </c>
      <c r="E3360" s="43">
        <v>41214.989583333336</v>
      </c>
      <c r="F3360" s="42" t="s">
        <v>3164</v>
      </c>
      <c r="G3360" s="13" t="s">
        <v>440</v>
      </c>
      <c r="H3360" s="13">
        <v>220</v>
      </c>
      <c r="I3360" s="13">
        <v>203</v>
      </c>
      <c r="J3360" s="13" t="s">
        <v>3168</v>
      </c>
    </row>
    <row r="3361" spans="1:10" ht="15" customHeight="1">
      <c r="A3361" s="42" t="s">
        <v>2691</v>
      </c>
      <c r="B3361" s="13">
        <v>9313135130</v>
      </c>
      <c r="C3361" s="42" t="s">
        <v>437</v>
      </c>
      <c r="D3361" s="42" t="s">
        <v>438</v>
      </c>
      <c r="E3361" s="43">
        <v>41215.125</v>
      </c>
      <c r="F3361" s="42" t="s">
        <v>3164</v>
      </c>
      <c r="G3361" s="13" t="s">
        <v>440</v>
      </c>
      <c r="H3361" s="13">
        <v>190</v>
      </c>
      <c r="I3361" s="13">
        <v>160</v>
      </c>
      <c r="J3361" s="13" t="s">
        <v>3168</v>
      </c>
    </row>
    <row r="3362" spans="1:10" ht="15" customHeight="1">
      <c r="A3362" s="42" t="s">
        <v>3183</v>
      </c>
      <c r="B3362" s="13">
        <v>9819192399</v>
      </c>
      <c r="C3362" s="42" t="s">
        <v>437</v>
      </c>
      <c r="D3362" s="42" t="s">
        <v>488</v>
      </c>
      <c r="E3362" s="43">
        <v>41215.166666666664</v>
      </c>
      <c r="F3362" s="42" t="s">
        <v>3164</v>
      </c>
      <c r="G3362" s="13" t="s">
        <v>440</v>
      </c>
      <c r="H3362" s="13">
        <v>100</v>
      </c>
      <c r="I3362" s="13">
        <v>80</v>
      </c>
      <c r="J3362" s="13" t="s">
        <v>3170</v>
      </c>
    </row>
    <row r="3363" spans="1:10" ht="15" customHeight="1">
      <c r="A3363" s="42" t="s">
        <v>2760</v>
      </c>
      <c r="B3363" s="13">
        <v>9930482833</v>
      </c>
      <c r="C3363" s="42" t="s">
        <v>437</v>
      </c>
      <c r="D3363" s="42" t="s">
        <v>438</v>
      </c>
      <c r="E3363" s="43">
        <v>41215.197916666664</v>
      </c>
      <c r="F3363" s="42" t="s">
        <v>3164</v>
      </c>
      <c r="G3363" s="13" t="s">
        <v>440</v>
      </c>
      <c r="H3363" s="13">
        <v>323</v>
      </c>
      <c r="I3363" s="13">
        <v>273</v>
      </c>
      <c r="J3363" s="13" t="s">
        <v>3165</v>
      </c>
    </row>
    <row r="3364" spans="1:10" ht="15" customHeight="1">
      <c r="A3364" s="42" t="s">
        <v>1588</v>
      </c>
      <c r="B3364" s="13">
        <v>9820048010</v>
      </c>
      <c r="C3364" s="42" t="s">
        <v>437</v>
      </c>
      <c r="D3364" s="42" t="s">
        <v>438</v>
      </c>
      <c r="E3364" s="43">
        <v>41215.229166666664</v>
      </c>
      <c r="F3364" s="42" t="s">
        <v>3164</v>
      </c>
      <c r="G3364" s="13" t="s">
        <v>440</v>
      </c>
      <c r="H3364" s="13">
        <v>107</v>
      </c>
      <c r="I3364" s="13">
        <v>94</v>
      </c>
      <c r="J3364" s="13" t="s">
        <v>3168</v>
      </c>
    </row>
    <row r="3365" spans="1:10" ht="15" customHeight="1">
      <c r="A3365" s="42" t="s">
        <v>3184</v>
      </c>
      <c r="B3365" s="13">
        <v>9833400181</v>
      </c>
      <c r="C3365" s="42" t="s">
        <v>437</v>
      </c>
      <c r="D3365" s="42" t="s">
        <v>438</v>
      </c>
      <c r="E3365" s="43">
        <v>41215.291666666664</v>
      </c>
      <c r="F3365" s="42" t="s">
        <v>3164</v>
      </c>
      <c r="G3365" s="13" t="s">
        <v>440</v>
      </c>
      <c r="H3365" s="13">
        <v>279</v>
      </c>
      <c r="I3365" s="13">
        <v>259</v>
      </c>
      <c r="J3365" s="13" t="s">
        <v>3168</v>
      </c>
    </row>
    <row r="3366" spans="1:10" ht="15" customHeight="1">
      <c r="A3366" s="42" t="s">
        <v>1362</v>
      </c>
      <c r="B3366" s="13">
        <v>9323675722</v>
      </c>
      <c r="C3366" s="42" t="s">
        <v>437</v>
      </c>
      <c r="D3366" s="42" t="s">
        <v>438</v>
      </c>
      <c r="E3366" s="43">
        <v>41215.322916666664</v>
      </c>
      <c r="F3366" s="42" t="s">
        <v>3164</v>
      </c>
      <c r="G3366" s="13" t="s">
        <v>440</v>
      </c>
      <c r="H3366" s="13">
        <v>185</v>
      </c>
      <c r="I3366" s="13">
        <v>133</v>
      </c>
      <c r="J3366" s="13" t="s">
        <v>3170</v>
      </c>
    </row>
    <row r="3367" spans="1:10" ht="15" customHeight="1">
      <c r="A3367" s="42" t="s">
        <v>1121</v>
      </c>
      <c r="B3367" s="13">
        <v>9820553578</v>
      </c>
      <c r="C3367" s="42" t="s">
        <v>437</v>
      </c>
      <c r="D3367" s="42" t="s">
        <v>461</v>
      </c>
      <c r="E3367" s="43">
        <v>41215.333333333336</v>
      </c>
      <c r="F3367" s="42" t="s">
        <v>3164</v>
      </c>
      <c r="G3367" s="13" t="s">
        <v>440</v>
      </c>
      <c r="H3367" s="13">
        <v>688</v>
      </c>
      <c r="I3367" s="13">
        <v>634</v>
      </c>
      <c r="J3367" s="13" t="s">
        <v>3168</v>
      </c>
    </row>
    <row r="3368" spans="1:10" ht="15" customHeight="1">
      <c r="A3368" s="42" t="s">
        <v>899</v>
      </c>
      <c r="B3368" s="13">
        <v>9322507162</v>
      </c>
      <c r="C3368" s="42" t="s">
        <v>437</v>
      </c>
      <c r="D3368" s="42" t="s">
        <v>486</v>
      </c>
      <c r="E3368" s="43">
        <v>41215.385416666664</v>
      </c>
      <c r="F3368" s="42" t="s">
        <v>3164</v>
      </c>
      <c r="G3368" s="13" t="s">
        <v>440</v>
      </c>
      <c r="H3368" s="13">
        <v>115</v>
      </c>
      <c r="I3368" s="13">
        <v>85</v>
      </c>
      <c r="J3368" s="13" t="s">
        <v>3170</v>
      </c>
    </row>
    <row r="3369" spans="1:10" ht="15" customHeight="1">
      <c r="A3369" s="42" t="s">
        <v>3185</v>
      </c>
      <c r="B3369" s="13">
        <v>9820480387</v>
      </c>
      <c r="C3369" s="42" t="s">
        <v>437</v>
      </c>
      <c r="D3369" s="42" t="s">
        <v>438</v>
      </c>
      <c r="E3369" s="43">
        <v>41215.427083333336</v>
      </c>
      <c r="F3369" s="42" t="s">
        <v>3164</v>
      </c>
      <c r="G3369" s="13" t="s">
        <v>440</v>
      </c>
      <c r="H3369" s="13">
        <v>156</v>
      </c>
      <c r="I3369" s="13">
        <v>108</v>
      </c>
      <c r="J3369" s="13" t="s">
        <v>3170</v>
      </c>
    </row>
    <row r="3370" spans="1:10" ht="15" customHeight="1">
      <c r="A3370" s="42" t="s">
        <v>482</v>
      </c>
      <c r="B3370" s="13">
        <v>9820083842</v>
      </c>
      <c r="C3370" s="42" t="s">
        <v>437</v>
      </c>
      <c r="D3370" s="42" t="s">
        <v>438</v>
      </c>
      <c r="E3370" s="43">
        <v>41215.5625</v>
      </c>
      <c r="F3370" s="42" t="s">
        <v>3164</v>
      </c>
      <c r="G3370" s="13" t="s">
        <v>440</v>
      </c>
      <c r="H3370" s="13">
        <v>231</v>
      </c>
      <c r="I3370" s="13">
        <v>180</v>
      </c>
      <c r="J3370" s="13" t="s">
        <v>3170</v>
      </c>
    </row>
    <row r="3371" spans="1:10" ht="15" customHeight="1">
      <c r="A3371" s="42" t="s">
        <v>3186</v>
      </c>
      <c r="B3371" s="13">
        <v>9892956389</v>
      </c>
      <c r="C3371" s="42" t="s">
        <v>437</v>
      </c>
      <c r="D3371" s="42" t="s">
        <v>438</v>
      </c>
      <c r="E3371" s="43">
        <v>41215.625</v>
      </c>
      <c r="F3371" s="42" t="s">
        <v>3164</v>
      </c>
      <c r="G3371" s="13" t="s">
        <v>440</v>
      </c>
      <c r="H3371" s="13">
        <v>387</v>
      </c>
      <c r="I3371" s="13">
        <v>294</v>
      </c>
      <c r="J3371" s="13" t="s">
        <v>3170</v>
      </c>
    </row>
    <row r="3372" spans="1:10" ht="15" customHeight="1">
      <c r="A3372" s="42" t="s">
        <v>474</v>
      </c>
      <c r="B3372" s="13">
        <v>7208008001</v>
      </c>
      <c r="C3372" s="42" t="s">
        <v>437</v>
      </c>
      <c r="D3372" s="42" t="s">
        <v>448</v>
      </c>
      <c r="E3372" s="43">
        <v>41215.75</v>
      </c>
      <c r="F3372" s="42" t="s">
        <v>3164</v>
      </c>
      <c r="G3372" s="13" t="s">
        <v>440</v>
      </c>
      <c r="H3372" s="13">
        <v>215</v>
      </c>
      <c r="I3372" s="13">
        <v>155</v>
      </c>
      <c r="J3372" s="13" t="s">
        <v>3170</v>
      </c>
    </row>
    <row r="3373" spans="1:10" ht="15" customHeight="1">
      <c r="A3373" s="42" t="s">
        <v>3187</v>
      </c>
      <c r="B3373" s="13">
        <v>9867505282</v>
      </c>
      <c r="C3373" s="42" t="s">
        <v>437</v>
      </c>
      <c r="D3373" s="42" t="s">
        <v>438</v>
      </c>
      <c r="E3373" s="43">
        <v>41215.8125</v>
      </c>
      <c r="F3373" s="42" t="s">
        <v>3164</v>
      </c>
      <c r="G3373" s="13" t="s">
        <v>440</v>
      </c>
      <c r="H3373" s="13">
        <v>380</v>
      </c>
      <c r="I3373" s="13">
        <v>293</v>
      </c>
      <c r="J3373" s="13" t="s">
        <v>3165</v>
      </c>
    </row>
    <row r="3374" spans="1:10" ht="15" customHeight="1">
      <c r="A3374" s="42" t="s">
        <v>3188</v>
      </c>
      <c r="B3374" s="13">
        <v>9819850522</v>
      </c>
      <c r="C3374" s="42" t="s">
        <v>437</v>
      </c>
      <c r="D3374" s="42" t="s">
        <v>438</v>
      </c>
      <c r="E3374" s="43">
        <v>41215.822916666664</v>
      </c>
      <c r="F3374" s="42" t="s">
        <v>3164</v>
      </c>
      <c r="G3374" s="13" t="s">
        <v>440</v>
      </c>
      <c r="H3374" s="13">
        <v>100</v>
      </c>
      <c r="I3374" s="13">
        <v>46</v>
      </c>
      <c r="J3374" s="13" t="s">
        <v>3170</v>
      </c>
    </row>
    <row r="3375" spans="1:10" ht="15" customHeight="1">
      <c r="A3375" s="42" t="s">
        <v>3189</v>
      </c>
      <c r="B3375" s="13">
        <v>9820288357</v>
      </c>
      <c r="C3375" s="42" t="s">
        <v>437</v>
      </c>
      <c r="D3375" s="42" t="s">
        <v>438</v>
      </c>
      <c r="E3375" s="43">
        <v>41215.90625</v>
      </c>
      <c r="F3375" s="42" t="s">
        <v>3164</v>
      </c>
      <c r="G3375" s="13" t="s">
        <v>440</v>
      </c>
      <c r="H3375" s="13">
        <v>346</v>
      </c>
      <c r="I3375" s="13">
        <v>288</v>
      </c>
      <c r="J3375" s="13" t="s">
        <v>3165</v>
      </c>
    </row>
    <row r="3376" spans="1:10" ht="15" customHeight="1">
      <c r="A3376" s="42" t="s">
        <v>3190</v>
      </c>
      <c r="B3376" s="13">
        <v>9820025298</v>
      </c>
      <c r="C3376" s="42" t="s">
        <v>437</v>
      </c>
      <c r="D3376" s="42" t="s">
        <v>461</v>
      </c>
      <c r="E3376" s="43">
        <v>41215.947916666664</v>
      </c>
      <c r="F3376" s="42" t="s">
        <v>3164</v>
      </c>
      <c r="G3376" s="13" t="s">
        <v>440</v>
      </c>
      <c r="H3376" s="13">
        <v>761</v>
      </c>
      <c r="I3376" s="13">
        <v>639</v>
      </c>
      <c r="J3376" s="13" t="s">
        <v>3165</v>
      </c>
    </row>
    <row r="3377" spans="1:10" ht="15" customHeight="1">
      <c r="A3377" s="42" t="s">
        <v>2422</v>
      </c>
      <c r="B3377" s="13">
        <v>9820022863</v>
      </c>
      <c r="C3377" s="42" t="s">
        <v>437</v>
      </c>
      <c r="D3377" s="42" t="s">
        <v>461</v>
      </c>
      <c r="E3377" s="43">
        <v>41215.958333333336</v>
      </c>
      <c r="F3377" s="42" t="s">
        <v>3164</v>
      </c>
      <c r="G3377" s="13" t="s">
        <v>440</v>
      </c>
      <c r="H3377" s="13">
        <v>105</v>
      </c>
      <c r="I3377" s="13">
        <v>118</v>
      </c>
      <c r="J3377" s="13" t="s">
        <v>3170</v>
      </c>
    </row>
    <row r="3378" spans="1:10" ht="15" customHeight="1">
      <c r="A3378" s="42" t="s">
        <v>3191</v>
      </c>
      <c r="B3378" s="13">
        <v>8976060508</v>
      </c>
      <c r="C3378" s="42" t="s">
        <v>437</v>
      </c>
      <c r="D3378" s="42" t="s">
        <v>461</v>
      </c>
      <c r="E3378" s="43">
        <v>41215.96875</v>
      </c>
      <c r="F3378" s="42" t="s">
        <v>3164</v>
      </c>
      <c r="G3378" s="13" t="s">
        <v>440</v>
      </c>
      <c r="H3378" s="13">
        <v>330</v>
      </c>
      <c r="I3378" s="13">
        <v>373</v>
      </c>
      <c r="J3378" s="13" t="s">
        <v>3170</v>
      </c>
    </row>
    <row r="3379" spans="1:10" ht="15" customHeight="1">
      <c r="A3379" s="42" t="s">
        <v>3192</v>
      </c>
      <c r="B3379" s="13">
        <v>9820342488</v>
      </c>
      <c r="C3379" s="42" t="s">
        <v>437</v>
      </c>
      <c r="D3379" s="42" t="s">
        <v>438</v>
      </c>
      <c r="E3379" s="43">
        <v>41216.135416666664</v>
      </c>
      <c r="F3379" s="42" t="s">
        <v>3164</v>
      </c>
      <c r="G3379" s="13" t="s">
        <v>440</v>
      </c>
      <c r="H3379" s="13">
        <v>466</v>
      </c>
      <c r="I3379" s="13">
        <v>386</v>
      </c>
      <c r="J3379" s="13" t="s">
        <v>3170</v>
      </c>
    </row>
    <row r="3380" spans="1:10" ht="15" customHeight="1">
      <c r="A3380" s="42" t="s">
        <v>3193</v>
      </c>
      <c r="B3380" s="13">
        <v>8879440049</v>
      </c>
      <c r="C3380" s="42" t="s">
        <v>437</v>
      </c>
      <c r="D3380" s="42" t="s">
        <v>438</v>
      </c>
      <c r="E3380" s="43">
        <v>41216.177083333336</v>
      </c>
      <c r="F3380" s="42" t="s">
        <v>3164</v>
      </c>
      <c r="G3380" s="13" t="s">
        <v>440</v>
      </c>
      <c r="H3380" s="13">
        <v>323</v>
      </c>
      <c r="I3380" s="13">
        <v>273</v>
      </c>
      <c r="J3380" s="13" t="s">
        <v>3165</v>
      </c>
    </row>
    <row r="3381" spans="1:10" ht="15" customHeight="1">
      <c r="A3381" s="42" t="s">
        <v>3194</v>
      </c>
      <c r="B3381" s="13">
        <v>9821541169</v>
      </c>
      <c r="C3381" s="42" t="s">
        <v>437</v>
      </c>
      <c r="D3381" s="42" t="s">
        <v>438</v>
      </c>
      <c r="E3381" s="43">
        <v>41216.197916666664</v>
      </c>
      <c r="F3381" s="42" t="s">
        <v>3164</v>
      </c>
      <c r="G3381" s="13" t="s">
        <v>440</v>
      </c>
      <c r="H3381" s="13">
        <v>113</v>
      </c>
      <c r="I3381" s="13">
        <v>89</v>
      </c>
      <c r="J3381" s="13" t="s">
        <v>3170</v>
      </c>
    </row>
    <row r="3382" spans="1:10" ht="15" customHeight="1">
      <c r="A3382" s="42" t="s">
        <v>2776</v>
      </c>
      <c r="B3382" s="13">
        <v>9821505765</v>
      </c>
      <c r="C3382" s="42" t="s">
        <v>437</v>
      </c>
      <c r="D3382" s="42" t="s">
        <v>438</v>
      </c>
      <c r="E3382" s="43">
        <v>41216.25</v>
      </c>
      <c r="F3382" s="42" t="s">
        <v>3164</v>
      </c>
      <c r="G3382" s="13" t="s">
        <v>440</v>
      </c>
      <c r="H3382" s="13">
        <v>558</v>
      </c>
      <c r="I3382" s="13">
        <v>459</v>
      </c>
      <c r="J3382" s="13" t="s">
        <v>3170</v>
      </c>
    </row>
    <row r="3383" spans="1:10" ht="15" customHeight="1">
      <c r="A3383" s="42" t="s">
        <v>442</v>
      </c>
      <c r="B3383" s="13">
        <v>9819065905</v>
      </c>
      <c r="C3383" s="42" t="s">
        <v>437</v>
      </c>
      <c r="D3383" s="42" t="s">
        <v>438</v>
      </c>
      <c r="E3383" s="43">
        <v>41216.34375</v>
      </c>
      <c r="F3383" s="42" t="s">
        <v>3164</v>
      </c>
      <c r="G3383" s="13" t="s">
        <v>440</v>
      </c>
      <c r="H3383" s="13">
        <v>451</v>
      </c>
      <c r="I3383" s="13">
        <v>365</v>
      </c>
      <c r="J3383" s="13" t="s">
        <v>3170</v>
      </c>
    </row>
    <row r="3384" spans="1:10" ht="15" customHeight="1">
      <c r="A3384" s="42" t="s">
        <v>1076</v>
      </c>
      <c r="B3384" s="13">
        <v>9821214385</v>
      </c>
      <c r="C3384" s="42" t="s">
        <v>437</v>
      </c>
      <c r="D3384" s="42" t="s">
        <v>438</v>
      </c>
      <c r="E3384" s="43">
        <v>41216.4375</v>
      </c>
      <c r="F3384" s="42" t="s">
        <v>3164</v>
      </c>
      <c r="G3384" s="13" t="s">
        <v>440</v>
      </c>
      <c r="H3384" s="13">
        <v>210</v>
      </c>
      <c r="I3384" s="13">
        <v>155</v>
      </c>
      <c r="J3384" s="13" t="s">
        <v>3165</v>
      </c>
    </row>
    <row r="3385" spans="1:10" ht="15" customHeight="1">
      <c r="A3385" s="42" t="s">
        <v>1690</v>
      </c>
      <c r="B3385" s="13">
        <v>9718197173</v>
      </c>
      <c r="C3385" s="42" t="s">
        <v>437</v>
      </c>
      <c r="D3385" s="42" t="s">
        <v>438</v>
      </c>
      <c r="E3385" s="43">
        <v>41216.479166666664</v>
      </c>
      <c r="F3385" s="42" t="s">
        <v>3164</v>
      </c>
      <c r="G3385" s="13" t="s">
        <v>440</v>
      </c>
      <c r="H3385" s="13">
        <v>100</v>
      </c>
      <c r="I3385" s="13">
        <v>48</v>
      </c>
      <c r="J3385" s="13" t="s">
        <v>3170</v>
      </c>
    </row>
    <row r="3386" spans="1:10" ht="15" customHeight="1">
      <c r="A3386" s="42" t="s">
        <v>3195</v>
      </c>
      <c r="B3386" s="13">
        <v>7498839833</v>
      </c>
      <c r="C3386" s="42" t="s">
        <v>437</v>
      </c>
      <c r="D3386" s="42" t="s">
        <v>438</v>
      </c>
      <c r="E3386" s="43">
        <v>41216.53125</v>
      </c>
      <c r="F3386" s="42" t="s">
        <v>3164</v>
      </c>
      <c r="G3386" s="13" t="s">
        <v>440</v>
      </c>
      <c r="H3386" s="13">
        <v>270.2</v>
      </c>
      <c r="I3386" s="13">
        <v>166</v>
      </c>
      <c r="J3386" s="13" t="s">
        <v>3165</v>
      </c>
    </row>
    <row r="3387" spans="1:10" ht="15" customHeight="1">
      <c r="A3387" s="42" t="s">
        <v>3196</v>
      </c>
      <c r="B3387" s="13">
        <v>9818454332</v>
      </c>
      <c r="C3387" s="42" t="s">
        <v>437</v>
      </c>
      <c r="D3387" s="42" t="s">
        <v>438</v>
      </c>
      <c r="E3387" s="43">
        <v>41216.625</v>
      </c>
      <c r="F3387" s="42" t="s">
        <v>3164</v>
      </c>
      <c r="G3387" s="13" t="s">
        <v>440</v>
      </c>
      <c r="H3387" s="13">
        <v>123</v>
      </c>
      <c r="I3387" s="13">
        <v>87</v>
      </c>
      <c r="J3387" s="13" t="s">
        <v>3170</v>
      </c>
    </row>
    <row r="3388" spans="1:10" ht="15" customHeight="1">
      <c r="A3388" s="42" t="s">
        <v>3197</v>
      </c>
      <c r="B3388" s="13">
        <v>9771268500</v>
      </c>
      <c r="C3388" s="42" t="s">
        <v>437</v>
      </c>
      <c r="D3388" s="42" t="s">
        <v>486</v>
      </c>
      <c r="E3388" s="43">
        <v>41216.635416666664</v>
      </c>
      <c r="F3388" s="42" t="s">
        <v>3164</v>
      </c>
      <c r="G3388" s="13" t="s">
        <v>440</v>
      </c>
      <c r="H3388" s="13">
        <v>1048</v>
      </c>
      <c r="I3388" s="13">
        <v>846</v>
      </c>
      <c r="J3388" s="13" t="s">
        <v>3165</v>
      </c>
    </row>
    <row r="3389" spans="1:10" ht="15" customHeight="1">
      <c r="A3389" s="42" t="s">
        <v>3198</v>
      </c>
      <c r="B3389" s="13">
        <v>9820218186</v>
      </c>
      <c r="C3389" s="42" t="s">
        <v>437</v>
      </c>
      <c r="D3389" s="42" t="s">
        <v>438</v>
      </c>
      <c r="E3389" s="43">
        <v>41216.75</v>
      </c>
      <c r="F3389" s="42" t="s">
        <v>3164</v>
      </c>
      <c r="G3389" s="13" t="s">
        <v>440</v>
      </c>
      <c r="H3389" s="13">
        <v>126</v>
      </c>
      <c r="I3389" s="13">
        <v>75</v>
      </c>
      <c r="J3389" s="13" t="s">
        <v>3170</v>
      </c>
    </row>
    <row r="3390" spans="1:10" ht="15" customHeight="1">
      <c r="A3390" s="42" t="s">
        <v>3199</v>
      </c>
      <c r="B3390" s="13">
        <v>9821259980</v>
      </c>
      <c r="C3390" s="42" t="s">
        <v>437</v>
      </c>
      <c r="D3390" s="42" t="s">
        <v>438</v>
      </c>
      <c r="E3390" s="43">
        <v>41216.833333333336</v>
      </c>
      <c r="F3390" s="42" t="s">
        <v>3164</v>
      </c>
      <c r="G3390" s="13" t="s">
        <v>440</v>
      </c>
      <c r="H3390" s="13">
        <v>321</v>
      </c>
      <c r="I3390" s="13">
        <v>234</v>
      </c>
      <c r="J3390" s="13" t="s">
        <v>3170</v>
      </c>
    </row>
    <row r="3391" spans="1:10" ht="15" customHeight="1">
      <c r="A3391" s="42" t="s">
        <v>2528</v>
      </c>
      <c r="B3391" s="13">
        <v>9819750575</v>
      </c>
      <c r="C3391" s="42" t="s">
        <v>437</v>
      </c>
      <c r="D3391" s="42" t="s">
        <v>438</v>
      </c>
      <c r="E3391" s="43">
        <v>41216.90625</v>
      </c>
      <c r="F3391" s="42" t="s">
        <v>3164</v>
      </c>
      <c r="G3391" s="13" t="s">
        <v>440</v>
      </c>
      <c r="H3391" s="13">
        <v>819</v>
      </c>
      <c r="I3391" s="13">
        <v>644</v>
      </c>
      <c r="J3391" s="13" t="s">
        <v>3165</v>
      </c>
    </row>
    <row r="3392" spans="1:10" ht="15" customHeight="1">
      <c r="A3392" s="42" t="s">
        <v>3200</v>
      </c>
      <c r="B3392" s="13">
        <v>9930562724</v>
      </c>
      <c r="C3392" s="42" t="s">
        <v>437</v>
      </c>
      <c r="D3392" s="42" t="s">
        <v>438</v>
      </c>
      <c r="E3392" s="43">
        <v>41216.958333333336</v>
      </c>
      <c r="F3392" s="42" t="s">
        <v>3164</v>
      </c>
      <c r="G3392" s="13" t="s">
        <v>440</v>
      </c>
      <c r="H3392" s="13">
        <v>180</v>
      </c>
      <c r="I3392" s="13">
        <v>141</v>
      </c>
      <c r="J3392" s="13" t="s">
        <v>3170</v>
      </c>
    </row>
    <row r="3393" spans="1:10" ht="15" customHeight="1">
      <c r="A3393" s="42" t="s">
        <v>3201</v>
      </c>
      <c r="B3393" s="13">
        <v>9819319687</v>
      </c>
      <c r="C3393" s="42" t="s">
        <v>437</v>
      </c>
      <c r="D3393" s="42" t="s">
        <v>438</v>
      </c>
      <c r="E3393" s="43">
        <v>41216.989583333336</v>
      </c>
      <c r="F3393" s="42" t="s">
        <v>3164</v>
      </c>
      <c r="G3393" s="13" t="s">
        <v>440</v>
      </c>
      <c r="H3393" s="13">
        <v>104</v>
      </c>
      <c r="I3393" s="13">
        <v>78</v>
      </c>
      <c r="J3393" s="13" t="s">
        <v>3170</v>
      </c>
    </row>
    <row r="3394" spans="1:10" ht="15" customHeight="1">
      <c r="A3394" s="42" t="s">
        <v>3202</v>
      </c>
      <c r="B3394" s="13">
        <v>9970466067</v>
      </c>
      <c r="C3394" s="42" t="s">
        <v>437</v>
      </c>
      <c r="D3394" s="42" t="s">
        <v>438</v>
      </c>
      <c r="E3394" s="43">
        <v>41217.052083333336</v>
      </c>
      <c r="F3394" s="42" t="s">
        <v>3164</v>
      </c>
      <c r="G3394" s="13" t="s">
        <v>440</v>
      </c>
      <c r="H3394" s="13">
        <v>625</v>
      </c>
      <c r="I3394" s="13">
        <v>517</v>
      </c>
      <c r="J3394" s="13" t="s">
        <v>3170</v>
      </c>
    </row>
    <row r="3395" spans="1:10" ht="15" customHeight="1">
      <c r="A3395" s="42" t="s">
        <v>3203</v>
      </c>
      <c r="B3395" s="13">
        <v>9821092367</v>
      </c>
      <c r="C3395" s="42" t="s">
        <v>437</v>
      </c>
      <c r="D3395" s="42" t="s">
        <v>438</v>
      </c>
      <c r="E3395" s="43">
        <v>41217.052083333336</v>
      </c>
      <c r="F3395" s="42" t="s">
        <v>3164</v>
      </c>
      <c r="G3395" s="13" t="s">
        <v>440</v>
      </c>
      <c r="H3395" s="13">
        <v>732</v>
      </c>
      <c r="I3395" s="13">
        <v>628</v>
      </c>
      <c r="J3395" s="13" t="s">
        <v>3165</v>
      </c>
    </row>
    <row r="3396" spans="1:10" ht="15" customHeight="1">
      <c r="A3396" s="42" t="s">
        <v>3204</v>
      </c>
      <c r="B3396" s="13">
        <v>9869002963</v>
      </c>
      <c r="C3396" s="42" t="s">
        <v>437</v>
      </c>
      <c r="D3396" s="42" t="s">
        <v>438</v>
      </c>
      <c r="E3396" s="43">
        <v>41217.052083333336</v>
      </c>
      <c r="F3396" s="42" t="s">
        <v>3164</v>
      </c>
      <c r="G3396" s="13" t="s">
        <v>440</v>
      </c>
      <c r="H3396" s="13">
        <v>236.6</v>
      </c>
      <c r="I3396" s="13">
        <v>213</v>
      </c>
      <c r="J3396" s="13" t="s">
        <v>3168</v>
      </c>
    </row>
    <row r="3397" spans="1:10" ht="15" customHeight="1">
      <c r="A3397" s="42" t="s">
        <v>3205</v>
      </c>
      <c r="B3397" s="13">
        <v>9820023678</v>
      </c>
      <c r="C3397" s="42" t="s">
        <v>437</v>
      </c>
      <c r="D3397" s="42" t="s">
        <v>438</v>
      </c>
      <c r="E3397" s="43">
        <v>41217.083333333336</v>
      </c>
      <c r="F3397" s="42" t="s">
        <v>3164</v>
      </c>
      <c r="G3397" s="13" t="s">
        <v>440</v>
      </c>
      <c r="H3397" s="13">
        <v>346</v>
      </c>
      <c r="I3397" s="13">
        <v>284</v>
      </c>
      <c r="J3397" s="13" t="s">
        <v>3170</v>
      </c>
    </row>
    <row r="3398" spans="1:10" ht="15" customHeight="1">
      <c r="A3398" s="42" t="s">
        <v>2592</v>
      </c>
      <c r="B3398" s="13">
        <v>9664996172</v>
      </c>
      <c r="C3398" s="42" t="s">
        <v>437</v>
      </c>
      <c r="D3398" s="42" t="s">
        <v>461</v>
      </c>
      <c r="E3398" s="43">
        <v>41217.125</v>
      </c>
      <c r="F3398" s="42" t="s">
        <v>3164</v>
      </c>
      <c r="G3398" s="13" t="s">
        <v>440</v>
      </c>
      <c r="H3398" s="13">
        <v>414</v>
      </c>
      <c r="I3398" s="13">
        <v>424</v>
      </c>
      <c r="J3398" s="13" t="s">
        <v>3165</v>
      </c>
    </row>
    <row r="3399" spans="1:10" ht="15" customHeight="1">
      <c r="A3399" s="42" t="s">
        <v>2391</v>
      </c>
      <c r="B3399" s="13">
        <v>9820552066</v>
      </c>
      <c r="C3399" s="42" t="s">
        <v>437</v>
      </c>
      <c r="D3399" s="42" t="s">
        <v>486</v>
      </c>
      <c r="E3399" s="43">
        <v>41217.166666666664</v>
      </c>
      <c r="F3399" s="42" t="s">
        <v>3164</v>
      </c>
      <c r="G3399" s="13" t="s">
        <v>440</v>
      </c>
      <c r="H3399" s="13">
        <v>308</v>
      </c>
      <c r="I3399" s="13">
        <v>286</v>
      </c>
      <c r="J3399" s="13" t="s">
        <v>3168</v>
      </c>
    </row>
    <row r="3400" spans="1:10" ht="15" customHeight="1">
      <c r="A3400" s="42" t="s">
        <v>3206</v>
      </c>
      <c r="B3400" s="13">
        <v>9820397949</v>
      </c>
      <c r="C3400" s="42" t="s">
        <v>437</v>
      </c>
      <c r="D3400" s="42" t="s">
        <v>438</v>
      </c>
      <c r="E3400" s="43">
        <v>41217.208333333336</v>
      </c>
      <c r="F3400" s="42" t="s">
        <v>3164</v>
      </c>
      <c r="G3400" s="13" t="s">
        <v>440</v>
      </c>
      <c r="H3400" s="13">
        <v>168</v>
      </c>
      <c r="I3400" s="13">
        <v>136</v>
      </c>
      <c r="J3400" s="13" t="s">
        <v>3170</v>
      </c>
    </row>
    <row r="3401" spans="1:10" ht="15" customHeight="1">
      <c r="A3401" s="42" t="s">
        <v>3207</v>
      </c>
      <c r="B3401" s="13">
        <v>9619053980</v>
      </c>
      <c r="C3401" s="42" t="s">
        <v>437</v>
      </c>
      <c r="D3401" s="42" t="s">
        <v>438</v>
      </c>
      <c r="E3401" s="43">
        <v>41217.25</v>
      </c>
      <c r="F3401" s="42" t="s">
        <v>3164</v>
      </c>
      <c r="G3401" s="13" t="s">
        <v>440</v>
      </c>
      <c r="H3401" s="13">
        <v>275</v>
      </c>
      <c r="I3401" s="13">
        <v>233</v>
      </c>
      <c r="J3401" s="13" t="s">
        <v>3165</v>
      </c>
    </row>
    <row r="3402" spans="1:10" ht="15" customHeight="1">
      <c r="A3402" s="42" t="s">
        <v>2036</v>
      </c>
      <c r="B3402" s="13">
        <v>9768008182</v>
      </c>
      <c r="C3402" s="42" t="s">
        <v>437</v>
      </c>
      <c r="D3402" s="42" t="s">
        <v>461</v>
      </c>
      <c r="E3402" s="43">
        <v>41217.260416666664</v>
      </c>
      <c r="F3402" s="42" t="s">
        <v>3164</v>
      </c>
      <c r="G3402" s="13" t="s">
        <v>440</v>
      </c>
      <c r="H3402" s="13">
        <v>648</v>
      </c>
      <c r="I3402" s="13">
        <v>597</v>
      </c>
      <c r="J3402" s="13" t="s">
        <v>3168</v>
      </c>
    </row>
    <row r="3403" spans="1:10" ht="15" customHeight="1">
      <c r="A3403" s="42" t="s">
        <v>3208</v>
      </c>
      <c r="B3403" s="13">
        <v>9920062024</v>
      </c>
      <c r="C3403" s="42" t="s">
        <v>437</v>
      </c>
      <c r="D3403" s="42" t="s">
        <v>438</v>
      </c>
      <c r="E3403" s="43">
        <v>41217.291666666664</v>
      </c>
      <c r="F3403" s="42" t="s">
        <v>3164</v>
      </c>
      <c r="G3403" s="13" t="s">
        <v>440</v>
      </c>
      <c r="H3403" s="13">
        <v>469</v>
      </c>
      <c r="I3403" s="13">
        <v>380</v>
      </c>
      <c r="J3403" s="13" t="s">
        <v>3170</v>
      </c>
    </row>
    <row r="3404" spans="1:10" ht="15" customHeight="1">
      <c r="A3404" s="42" t="s">
        <v>2741</v>
      </c>
      <c r="B3404" s="13">
        <v>9316555039</v>
      </c>
      <c r="C3404" s="42" t="s">
        <v>437</v>
      </c>
      <c r="D3404" s="42" t="s">
        <v>438</v>
      </c>
      <c r="E3404" s="43">
        <v>41217.354166666664</v>
      </c>
      <c r="F3404" s="42" t="s">
        <v>3164</v>
      </c>
      <c r="G3404" s="13" t="s">
        <v>440</v>
      </c>
      <c r="H3404" s="13">
        <v>253</v>
      </c>
      <c r="I3404" s="13">
        <v>215</v>
      </c>
      <c r="J3404" s="13" t="s">
        <v>3168</v>
      </c>
    </row>
    <row r="3405" spans="1:10" ht="15" customHeight="1">
      <c r="A3405" s="42" t="s">
        <v>3209</v>
      </c>
      <c r="B3405" s="13">
        <v>9920671472</v>
      </c>
      <c r="C3405" s="42" t="s">
        <v>437</v>
      </c>
      <c r="D3405" s="42" t="s">
        <v>486</v>
      </c>
      <c r="E3405" s="43">
        <v>41217.395833333336</v>
      </c>
      <c r="F3405" s="42" t="s">
        <v>3164</v>
      </c>
      <c r="G3405" s="13" t="s">
        <v>440</v>
      </c>
      <c r="H3405" s="13">
        <v>249</v>
      </c>
      <c r="I3405" s="13">
        <v>210</v>
      </c>
      <c r="J3405" s="13" t="s">
        <v>3165</v>
      </c>
    </row>
    <row r="3406" spans="1:10" ht="15" customHeight="1">
      <c r="A3406" s="42" t="s">
        <v>2516</v>
      </c>
      <c r="B3406" s="13">
        <v>9620444565</v>
      </c>
      <c r="C3406" s="42" t="s">
        <v>437</v>
      </c>
      <c r="D3406" s="42" t="s">
        <v>438</v>
      </c>
      <c r="E3406" s="43">
        <v>41217.4375</v>
      </c>
      <c r="F3406" s="42" t="s">
        <v>3164</v>
      </c>
      <c r="G3406" s="13" t="s">
        <v>440</v>
      </c>
      <c r="H3406" s="13">
        <v>120</v>
      </c>
      <c r="I3406" s="13">
        <v>99</v>
      </c>
      <c r="J3406" s="13" t="s">
        <v>3165</v>
      </c>
    </row>
    <row r="3407" spans="1:10" ht="15" customHeight="1">
      <c r="A3407" s="42" t="s">
        <v>3210</v>
      </c>
      <c r="B3407" s="13">
        <v>9892462539</v>
      </c>
      <c r="C3407" s="42" t="s">
        <v>437</v>
      </c>
      <c r="D3407" s="42" t="s">
        <v>438</v>
      </c>
      <c r="E3407" s="43">
        <v>41217.479166666664</v>
      </c>
      <c r="F3407" s="42" t="s">
        <v>3164</v>
      </c>
      <c r="G3407" s="13" t="s">
        <v>440</v>
      </c>
      <c r="H3407" s="13">
        <v>398</v>
      </c>
      <c r="I3407" s="13">
        <v>322</v>
      </c>
      <c r="J3407" s="13" t="s">
        <v>3170</v>
      </c>
    </row>
    <row r="3408" spans="1:10" ht="15" customHeight="1">
      <c r="A3408" s="42" t="s">
        <v>3211</v>
      </c>
      <c r="B3408" s="13">
        <v>9320468833</v>
      </c>
      <c r="C3408" s="42" t="s">
        <v>437</v>
      </c>
      <c r="D3408" s="42" t="s">
        <v>438</v>
      </c>
      <c r="E3408" s="43">
        <v>41217.489583333336</v>
      </c>
      <c r="F3408" s="42" t="s">
        <v>3164</v>
      </c>
      <c r="G3408" s="13" t="s">
        <v>440</v>
      </c>
      <c r="H3408" s="13">
        <v>165</v>
      </c>
      <c r="I3408" s="13">
        <v>132</v>
      </c>
      <c r="J3408" s="13" t="s">
        <v>3165</v>
      </c>
    </row>
    <row r="3409" spans="1:10" ht="15" customHeight="1">
      <c r="A3409" s="42" t="s">
        <v>3212</v>
      </c>
      <c r="B3409" s="13">
        <v>7738183055</v>
      </c>
      <c r="C3409" s="42" t="s">
        <v>437</v>
      </c>
      <c r="D3409" s="42" t="s">
        <v>438</v>
      </c>
      <c r="E3409" s="43">
        <v>41217.59375</v>
      </c>
      <c r="F3409" s="42" t="s">
        <v>3164</v>
      </c>
      <c r="G3409" s="13" t="s">
        <v>440</v>
      </c>
      <c r="H3409" s="13">
        <v>366.8</v>
      </c>
      <c r="I3409" s="13">
        <v>281</v>
      </c>
      <c r="J3409" s="13" t="s">
        <v>3165</v>
      </c>
    </row>
    <row r="3410" spans="1:10" ht="15" customHeight="1">
      <c r="A3410" s="42" t="s">
        <v>3213</v>
      </c>
      <c r="B3410" s="13">
        <v>9699666054</v>
      </c>
      <c r="C3410" s="42" t="s">
        <v>437</v>
      </c>
      <c r="D3410" s="42" t="s">
        <v>438</v>
      </c>
      <c r="E3410" s="43">
        <v>41217.6875</v>
      </c>
      <c r="F3410" s="42" t="s">
        <v>3164</v>
      </c>
      <c r="G3410" s="13" t="s">
        <v>440</v>
      </c>
      <c r="H3410" s="13">
        <v>627</v>
      </c>
      <c r="I3410" s="13">
        <v>491</v>
      </c>
      <c r="J3410" s="13" t="s">
        <v>3165</v>
      </c>
    </row>
    <row r="3411" spans="1:10" ht="15" customHeight="1">
      <c r="A3411" s="42" t="s">
        <v>1446</v>
      </c>
      <c r="B3411" s="13">
        <v>9967522022</v>
      </c>
      <c r="C3411" s="42" t="s">
        <v>437</v>
      </c>
      <c r="D3411" s="42" t="s">
        <v>438</v>
      </c>
      <c r="E3411" s="43">
        <v>41217.708333333336</v>
      </c>
      <c r="F3411" s="42" t="s">
        <v>3164</v>
      </c>
      <c r="G3411" s="13" t="s">
        <v>440</v>
      </c>
      <c r="H3411" s="13">
        <v>271</v>
      </c>
      <c r="I3411" s="13">
        <v>196</v>
      </c>
      <c r="J3411" s="13" t="s">
        <v>3170</v>
      </c>
    </row>
    <row r="3412" spans="1:10" ht="15" customHeight="1">
      <c r="A3412" s="42" t="s">
        <v>3214</v>
      </c>
      <c r="B3412" s="13">
        <v>9820142344</v>
      </c>
      <c r="C3412" s="42" t="s">
        <v>437</v>
      </c>
      <c r="D3412" s="42" t="s">
        <v>438</v>
      </c>
      <c r="E3412" s="43">
        <v>41217.833333333336</v>
      </c>
      <c r="F3412" s="42" t="s">
        <v>3164</v>
      </c>
      <c r="G3412" s="13" t="s">
        <v>440</v>
      </c>
      <c r="H3412" s="13">
        <v>144</v>
      </c>
      <c r="I3412" s="13">
        <v>104</v>
      </c>
      <c r="J3412" s="13" t="s">
        <v>3170</v>
      </c>
    </row>
    <row r="3413" spans="1:10" ht="15" customHeight="1">
      <c r="A3413" s="42" t="s">
        <v>3215</v>
      </c>
      <c r="B3413" s="13">
        <v>7738386914</v>
      </c>
      <c r="C3413" s="42" t="s">
        <v>437</v>
      </c>
      <c r="D3413" s="42" t="s">
        <v>438</v>
      </c>
      <c r="E3413" s="43">
        <v>41217.958333333336</v>
      </c>
      <c r="F3413" s="42" t="s">
        <v>3164</v>
      </c>
      <c r="G3413" s="13" t="s">
        <v>440</v>
      </c>
      <c r="H3413" s="13">
        <v>770</v>
      </c>
      <c r="I3413" s="13">
        <v>639</v>
      </c>
      <c r="J3413" s="13" t="s">
        <v>3170</v>
      </c>
    </row>
    <row r="3414" spans="1:10" ht="15" customHeight="1">
      <c r="A3414" s="42" t="s">
        <v>3216</v>
      </c>
      <c r="B3414" s="13">
        <v>9833722240</v>
      </c>
      <c r="C3414" s="42" t="s">
        <v>437</v>
      </c>
      <c r="D3414" s="42" t="s">
        <v>438</v>
      </c>
      <c r="E3414" s="43">
        <v>41218.1875</v>
      </c>
      <c r="F3414" s="42" t="s">
        <v>3164</v>
      </c>
      <c r="G3414" s="13" t="s">
        <v>440</v>
      </c>
      <c r="H3414" s="13">
        <v>298</v>
      </c>
      <c r="I3414" s="13">
        <v>245</v>
      </c>
      <c r="J3414" s="13" t="s">
        <v>3170</v>
      </c>
    </row>
    <row r="3415" spans="1:10" ht="15" customHeight="1">
      <c r="A3415" s="42" t="s">
        <v>3217</v>
      </c>
      <c r="B3415" s="13">
        <v>9867190454</v>
      </c>
      <c r="C3415" s="42" t="s">
        <v>437</v>
      </c>
      <c r="D3415" s="42" t="s">
        <v>438</v>
      </c>
      <c r="E3415" s="43">
        <v>41218.28125</v>
      </c>
      <c r="F3415" s="42" t="s">
        <v>3164</v>
      </c>
      <c r="G3415" s="13" t="s">
        <v>440</v>
      </c>
      <c r="H3415" s="13">
        <v>149</v>
      </c>
      <c r="I3415" s="13">
        <v>120</v>
      </c>
      <c r="J3415" s="13" t="s">
        <v>3170</v>
      </c>
    </row>
    <row r="3416" spans="1:10" ht="15" customHeight="1">
      <c r="A3416" s="42" t="s">
        <v>924</v>
      </c>
      <c r="B3416" s="13">
        <v>9930597487</v>
      </c>
      <c r="C3416" s="42" t="s">
        <v>437</v>
      </c>
      <c r="D3416" s="42" t="s">
        <v>448</v>
      </c>
      <c r="E3416" s="43">
        <v>41218.322916666664</v>
      </c>
      <c r="F3416" s="42" t="s">
        <v>3164</v>
      </c>
      <c r="G3416" s="13" t="s">
        <v>440</v>
      </c>
      <c r="H3416" s="13">
        <v>755</v>
      </c>
      <c r="I3416" s="13">
        <v>619</v>
      </c>
      <c r="J3416" s="13" t="s">
        <v>3170</v>
      </c>
    </row>
    <row r="3417" spans="1:10" ht="15" customHeight="1">
      <c r="A3417" s="42" t="s">
        <v>2493</v>
      </c>
      <c r="B3417" s="13">
        <v>9769492157</v>
      </c>
      <c r="C3417" s="42" t="s">
        <v>437</v>
      </c>
      <c r="D3417" s="42" t="s">
        <v>438</v>
      </c>
      <c r="E3417" s="43">
        <v>41218.364583333336</v>
      </c>
      <c r="F3417" s="42" t="s">
        <v>3164</v>
      </c>
      <c r="G3417" s="13" t="s">
        <v>440</v>
      </c>
      <c r="H3417" s="13">
        <v>313</v>
      </c>
      <c r="I3417" s="13">
        <v>243</v>
      </c>
      <c r="J3417" s="13" t="s">
        <v>3165</v>
      </c>
    </row>
    <row r="3418" spans="1:10" ht="15" customHeight="1">
      <c r="A3418" s="42" t="s">
        <v>678</v>
      </c>
      <c r="B3418" s="13">
        <v>9769551132</v>
      </c>
      <c r="C3418" s="42" t="s">
        <v>437</v>
      </c>
      <c r="D3418" s="42" t="s">
        <v>438</v>
      </c>
      <c r="E3418" s="43">
        <v>41218.447916666664</v>
      </c>
      <c r="F3418" s="42" t="s">
        <v>3164</v>
      </c>
      <c r="G3418" s="13" t="s">
        <v>440</v>
      </c>
      <c r="H3418" s="13">
        <v>348</v>
      </c>
      <c r="I3418" s="13">
        <v>286</v>
      </c>
      <c r="J3418" s="13" t="s">
        <v>3165</v>
      </c>
    </row>
    <row r="3419" spans="1:10" ht="15" customHeight="1">
      <c r="A3419" s="42" t="s">
        <v>482</v>
      </c>
      <c r="B3419" s="13">
        <v>9820083842</v>
      </c>
      <c r="C3419" s="42" t="s">
        <v>437</v>
      </c>
      <c r="D3419" s="42" t="s">
        <v>438</v>
      </c>
      <c r="E3419" s="43">
        <v>41218.604166666664</v>
      </c>
      <c r="F3419" s="42" t="s">
        <v>3164</v>
      </c>
      <c r="G3419" s="13" t="s">
        <v>440</v>
      </c>
      <c r="H3419" s="13">
        <v>414.4</v>
      </c>
      <c r="I3419" s="13">
        <v>350</v>
      </c>
      <c r="J3419" s="13" t="s">
        <v>3165</v>
      </c>
    </row>
    <row r="3420" spans="1:10" ht="15" customHeight="1">
      <c r="A3420" s="42" t="s">
        <v>3218</v>
      </c>
      <c r="B3420" s="13">
        <v>9768025106</v>
      </c>
      <c r="C3420" s="42" t="s">
        <v>437</v>
      </c>
      <c r="D3420" s="42" t="s">
        <v>438</v>
      </c>
      <c r="E3420" s="43">
        <v>41218.6875</v>
      </c>
      <c r="F3420" s="42" t="s">
        <v>3164</v>
      </c>
      <c r="G3420" s="13" t="s">
        <v>440</v>
      </c>
      <c r="H3420" s="13">
        <v>207</v>
      </c>
      <c r="I3420" s="13">
        <v>164</v>
      </c>
      <c r="J3420" s="13" t="s">
        <v>3165</v>
      </c>
    </row>
    <row r="3421" spans="1:10" ht="15" customHeight="1">
      <c r="A3421" s="42" t="s">
        <v>3219</v>
      </c>
      <c r="B3421" s="13">
        <v>9819328814</v>
      </c>
      <c r="C3421" s="42" t="s">
        <v>437</v>
      </c>
      <c r="D3421" s="42" t="s">
        <v>438</v>
      </c>
      <c r="E3421" s="43">
        <v>41218.75</v>
      </c>
      <c r="F3421" s="42" t="s">
        <v>3164</v>
      </c>
      <c r="G3421" s="13" t="s">
        <v>440</v>
      </c>
      <c r="H3421" s="13">
        <v>286</v>
      </c>
      <c r="I3421" s="13">
        <v>177</v>
      </c>
      <c r="J3421" s="13" t="s">
        <v>3165</v>
      </c>
    </row>
    <row r="3422" spans="1:10" ht="15" customHeight="1">
      <c r="A3422" s="42" t="s">
        <v>3220</v>
      </c>
      <c r="B3422" s="13">
        <v>7738363462</v>
      </c>
      <c r="C3422" s="42" t="s">
        <v>437</v>
      </c>
      <c r="D3422" s="42" t="s">
        <v>438</v>
      </c>
      <c r="E3422" s="43">
        <v>41218.875</v>
      </c>
      <c r="F3422" s="42" t="s">
        <v>3164</v>
      </c>
      <c r="G3422" s="13" t="s">
        <v>440</v>
      </c>
      <c r="H3422" s="13">
        <v>109</v>
      </c>
      <c r="I3422" s="13">
        <v>90</v>
      </c>
      <c r="J3422" s="13" t="s">
        <v>3165</v>
      </c>
    </row>
    <row r="3423" spans="1:10" ht="15" customHeight="1">
      <c r="A3423" s="42" t="s">
        <v>2280</v>
      </c>
      <c r="B3423" s="13">
        <v>9833629267</v>
      </c>
      <c r="C3423" s="42" t="s">
        <v>437</v>
      </c>
      <c r="D3423" s="42" t="s">
        <v>461</v>
      </c>
      <c r="E3423" s="43">
        <v>41218.916666666664</v>
      </c>
      <c r="F3423" s="42" t="s">
        <v>3164</v>
      </c>
      <c r="G3423" s="13" t="s">
        <v>440</v>
      </c>
      <c r="H3423" s="13">
        <v>142</v>
      </c>
      <c r="I3423" s="13">
        <v>117</v>
      </c>
      <c r="J3423" s="13" t="s">
        <v>3165</v>
      </c>
    </row>
    <row r="3424" spans="1:10" ht="15" customHeight="1">
      <c r="A3424" s="42" t="s">
        <v>3221</v>
      </c>
      <c r="B3424" s="13">
        <v>9833176688</v>
      </c>
      <c r="C3424" s="42" t="s">
        <v>437</v>
      </c>
      <c r="D3424" s="42" t="s">
        <v>438</v>
      </c>
      <c r="E3424" s="43">
        <v>41218.947916666664</v>
      </c>
      <c r="F3424" s="42" t="s">
        <v>3164</v>
      </c>
      <c r="G3424" s="13" t="s">
        <v>440</v>
      </c>
      <c r="H3424" s="13">
        <v>335</v>
      </c>
      <c r="I3424" s="13">
        <v>270</v>
      </c>
      <c r="J3424" s="13" t="s">
        <v>3170</v>
      </c>
    </row>
    <row r="3425" spans="1:10" ht="15" customHeight="1">
      <c r="A3425" s="42" t="s">
        <v>1660</v>
      </c>
      <c r="B3425" s="13">
        <v>9867324176</v>
      </c>
      <c r="C3425" s="42" t="s">
        <v>437</v>
      </c>
      <c r="D3425" s="42" t="s">
        <v>438</v>
      </c>
      <c r="E3425" s="43">
        <v>41218.958333333336</v>
      </c>
      <c r="F3425" s="42" t="s">
        <v>3164</v>
      </c>
      <c r="G3425" s="13" t="s">
        <v>440</v>
      </c>
      <c r="H3425" s="13">
        <v>411</v>
      </c>
      <c r="I3425" s="13">
        <v>341</v>
      </c>
      <c r="J3425" s="13" t="s">
        <v>3165</v>
      </c>
    </row>
    <row r="3426" spans="1:10" ht="15" customHeight="1">
      <c r="A3426" s="42" t="s">
        <v>3222</v>
      </c>
      <c r="B3426" s="13">
        <v>9821824920</v>
      </c>
      <c r="C3426" s="42" t="s">
        <v>437</v>
      </c>
      <c r="D3426" s="42" t="s">
        <v>438</v>
      </c>
      <c r="E3426" s="43">
        <v>41218.989583333336</v>
      </c>
      <c r="F3426" s="42" t="s">
        <v>3164</v>
      </c>
      <c r="G3426" s="13" t="s">
        <v>440</v>
      </c>
      <c r="H3426" s="13">
        <v>268.8</v>
      </c>
      <c r="I3426" s="13">
        <v>249</v>
      </c>
      <c r="J3426" s="13" t="s">
        <v>3168</v>
      </c>
    </row>
    <row r="3427" spans="1:10" ht="15" customHeight="1">
      <c r="A3427" s="42" t="s">
        <v>3223</v>
      </c>
      <c r="B3427" s="13">
        <v>9594073323</v>
      </c>
      <c r="C3427" s="42" t="s">
        <v>437</v>
      </c>
      <c r="D3427" s="42" t="s">
        <v>486</v>
      </c>
      <c r="E3427" s="43">
        <v>41219.1875</v>
      </c>
      <c r="F3427" s="42" t="s">
        <v>3164</v>
      </c>
      <c r="G3427" s="13" t="s">
        <v>440</v>
      </c>
      <c r="H3427" s="13">
        <v>361</v>
      </c>
      <c r="I3427" s="13">
        <v>296</v>
      </c>
      <c r="J3427" s="13" t="s">
        <v>3170</v>
      </c>
    </row>
    <row r="3428" spans="1:10" ht="15" customHeight="1">
      <c r="A3428" s="42" t="s">
        <v>1461</v>
      </c>
      <c r="B3428" s="13">
        <v>9945689783</v>
      </c>
      <c r="C3428" s="42" t="s">
        <v>437</v>
      </c>
      <c r="D3428" s="42" t="s">
        <v>438</v>
      </c>
      <c r="E3428" s="43">
        <v>41219.1875</v>
      </c>
      <c r="F3428" s="42" t="s">
        <v>3164</v>
      </c>
      <c r="G3428" s="13" t="s">
        <v>440</v>
      </c>
      <c r="H3428" s="13">
        <v>203</v>
      </c>
      <c r="I3428" s="13">
        <v>175</v>
      </c>
      <c r="J3428" s="13" t="s">
        <v>3168</v>
      </c>
    </row>
    <row r="3429" spans="1:10" ht="15" customHeight="1">
      <c r="A3429" s="42" t="s">
        <v>3224</v>
      </c>
      <c r="B3429" s="13">
        <v>9819098966</v>
      </c>
      <c r="C3429" s="42" t="s">
        <v>437</v>
      </c>
      <c r="D3429" s="42" t="s">
        <v>438</v>
      </c>
      <c r="E3429" s="43">
        <v>41219.197916666664</v>
      </c>
      <c r="F3429" s="42" t="s">
        <v>3164</v>
      </c>
      <c r="G3429" s="13" t="s">
        <v>440</v>
      </c>
      <c r="H3429" s="13">
        <v>602</v>
      </c>
      <c r="I3429" s="13">
        <v>506</v>
      </c>
      <c r="J3429" s="13" t="s">
        <v>3165</v>
      </c>
    </row>
    <row r="3430" spans="1:10" ht="15" customHeight="1">
      <c r="A3430" s="42" t="s">
        <v>3225</v>
      </c>
      <c r="B3430" s="13">
        <v>9820375717</v>
      </c>
      <c r="C3430" s="42" t="s">
        <v>437</v>
      </c>
      <c r="D3430" s="42" t="s">
        <v>486</v>
      </c>
      <c r="E3430" s="43">
        <v>41219.270833333336</v>
      </c>
      <c r="F3430" s="42" t="s">
        <v>3164</v>
      </c>
      <c r="G3430" s="13" t="s">
        <v>440</v>
      </c>
      <c r="H3430" s="13">
        <v>142</v>
      </c>
      <c r="I3430" s="13">
        <v>113</v>
      </c>
      <c r="J3430" s="13" t="s">
        <v>3170</v>
      </c>
    </row>
    <row r="3431" spans="1:10" ht="15" customHeight="1">
      <c r="A3431" s="42" t="s">
        <v>3226</v>
      </c>
      <c r="B3431" s="13">
        <v>9867153498</v>
      </c>
      <c r="C3431" s="42" t="s">
        <v>437</v>
      </c>
      <c r="D3431" s="42" t="s">
        <v>438</v>
      </c>
      <c r="E3431" s="43">
        <v>41219.270833333336</v>
      </c>
      <c r="F3431" s="42" t="s">
        <v>3164</v>
      </c>
      <c r="G3431" s="13" t="s">
        <v>440</v>
      </c>
      <c r="H3431" s="13">
        <v>235</v>
      </c>
      <c r="I3431" s="13">
        <v>217</v>
      </c>
      <c r="J3431" s="13" t="s">
        <v>3168</v>
      </c>
    </row>
    <row r="3432" spans="1:10" ht="15" customHeight="1">
      <c r="A3432" s="42" t="s">
        <v>1023</v>
      </c>
      <c r="B3432" s="13">
        <v>9860733419</v>
      </c>
      <c r="C3432" s="42" t="s">
        <v>437</v>
      </c>
      <c r="D3432" s="42" t="s">
        <v>438</v>
      </c>
      <c r="E3432" s="43">
        <v>41219.333333333336</v>
      </c>
      <c r="F3432" s="42" t="s">
        <v>3164</v>
      </c>
      <c r="G3432" s="13" t="s">
        <v>440</v>
      </c>
      <c r="H3432" s="13">
        <v>100</v>
      </c>
      <c r="I3432" s="13">
        <v>64</v>
      </c>
      <c r="J3432" s="13" t="s">
        <v>3170</v>
      </c>
    </row>
    <row r="3433" spans="1:10" ht="15" customHeight="1">
      <c r="A3433" s="42" t="s">
        <v>664</v>
      </c>
      <c r="B3433" s="13">
        <v>9820865254</v>
      </c>
      <c r="C3433" s="42" t="s">
        <v>437</v>
      </c>
      <c r="D3433" s="42" t="s">
        <v>438</v>
      </c>
      <c r="E3433" s="43">
        <v>41219.333333333336</v>
      </c>
      <c r="F3433" s="42" t="s">
        <v>3164</v>
      </c>
      <c r="G3433" s="13" t="s">
        <v>440</v>
      </c>
      <c r="H3433" s="13">
        <v>100</v>
      </c>
      <c r="I3433" s="13">
        <v>65</v>
      </c>
      <c r="J3433" s="13" t="s">
        <v>3168</v>
      </c>
    </row>
    <row r="3434" spans="1:10" ht="15" customHeight="1">
      <c r="A3434" s="42" t="s">
        <v>899</v>
      </c>
      <c r="B3434" s="13">
        <v>9322507162</v>
      </c>
      <c r="C3434" s="42" t="s">
        <v>437</v>
      </c>
      <c r="D3434" s="42" t="s">
        <v>486</v>
      </c>
      <c r="E3434" s="43">
        <v>41219.385416666664</v>
      </c>
      <c r="F3434" s="42" t="s">
        <v>3164</v>
      </c>
      <c r="G3434" s="13" t="s">
        <v>440</v>
      </c>
      <c r="H3434" s="13">
        <v>115</v>
      </c>
      <c r="I3434" s="13">
        <v>88</v>
      </c>
      <c r="J3434" s="13" t="s">
        <v>3165</v>
      </c>
    </row>
    <row r="3435" spans="1:10" ht="15" customHeight="1">
      <c r="A3435" s="42" t="s">
        <v>1738</v>
      </c>
      <c r="B3435" s="13">
        <v>9820143963</v>
      </c>
      <c r="C3435" s="42" t="s">
        <v>437</v>
      </c>
      <c r="D3435" s="42" t="s">
        <v>438</v>
      </c>
      <c r="E3435" s="43">
        <v>41219.395833333336</v>
      </c>
      <c r="F3435" s="42" t="s">
        <v>3164</v>
      </c>
      <c r="G3435" s="13" t="s">
        <v>440</v>
      </c>
      <c r="H3435" s="13">
        <v>100</v>
      </c>
      <c r="I3435" s="13">
        <v>41</v>
      </c>
      <c r="J3435" s="13" t="s">
        <v>3170</v>
      </c>
    </row>
    <row r="3436" spans="1:10" ht="15" customHeight="1">
      <c r="A3436" s="42" t="s">
        <v>1025</v>
      </c>
      <c r="B3436" s="13">
        <v>9819396166</v>
      </c>
      <c r="C3436" s="42" t="s">
        <v>437</v>
      </c>
      <c r="D3436" s="42" t="s">
        <v>461</v>
      </c>
      <c r="E3436" s="43">
        <v>41219.4375</v>
      </c>
      <c r="F3436" s="42" t="s">
        <v>3164</v>
      </c>
      <c r="G3436" s="13" t="s">
        <v>440</v>
      </c>
      <c r="H3436" s="13">
        <v>274</v>
      </c>
      <c r="I3436" s="13">
        <v>223</v>
      </c>
      <c r="J3436" s="13" t="s">
        <v>3165</v>
      </c>
    </row>
    <row r="3437" spans="1:10" ht="15" customHeight="1">
      <c r="A3437" s="42" t="s">
        <v>3227</v>
      </c>
      <c r="B3437" s="13">
        <v>9930026976</v>
      </c>
      <c r="C3437" s="42" t="s">
        <v>437</v>
      </c>
      <c r="D3437" s="42" t="s">
        <v>486</v>
      </c>
      <c r="E3437" s="43">
        <v>41219.5625</v>
      </c>
      <c r="F3437" s="42" t="s">
        <v>3164</v>
      </c>
      <c r="G3437" s="13" t="s">
        <v>440</v>
      </c>
      <c r="H3437" s="13">
        <v>243.6</v>
      </c>
      <c r="I3437" s="13">
        <v>191</v>
      </c>
      <c r="J3437" s="13" t="s">
        <v>3170</v>
      </c>
    </row>
    <row r="3438" spans="1:10" ht="15" customHeight="1">
      <c r="A3438" s="42" t="s">
        <v>3228</v>
      </c>
      <c r="B3438" s="13">
        <v>9821176107</v>
      </c>
      <c r="C3438" s="42" t="s">
        <v>437</v>
      </c>
      <c r="D3438" s="42" t="s">
        <v>438</v>
      </c>
      <c r="E3438" s="43">
        <v>41219.625</v>
      </c>
      <c r="F3438" s="42" t="s">
        <v>3164</v>
      </c>
      <c r="G3438" s="13" t="s">
        <v>440</v>
      </c>
      <c r="H3438" s="13">
        <v>289</v>
      </c>
      <c r="I3438" s="13">
        <v>234</v>
      </c>
      <c r="J3438" s="13" t="s">
        <v>3170</v>
      </c>
    </row>
    <row r="3439" spans="1:10" ht="15" customHeight="1">
      <c r="A3439" s="42" t="s">
        <v>3229</v>
      </c>
      <c r="B3439" s="13">
        <v>9664590190</v>
      </c>
      <c r="C3439" s="42" t="s">
        <v>437</v>
      </c>
      <c r="D3439" s="42" t="s">
        <v>438</v>
      </c>
      <c r="E3439" s="43">
        <v>41219.625</v>
      </c>
      <c r="F3439" s="42" t="s">
        <v>3164</v>
      </c>
      <c r="G3439" s="13" t="s">
        <v>440</v>
      </c>
      <c r="H3439" s="13">
        <v>585.20000000000005</v>
      </c>
      <c r="I3439" s="13">
        <v>495</v>
      </c>
      <c r="J3439" s="13" t="s">
        <v>3165</v>
      </c>
    </row>
    <row r="3440" spans="1:10" ht="15" customHeight="1">
      <c r="A3440" s="42" t="s">
        <v>614</v>
      </c>
      <c r="B3440" s="13">
        <v>9004962222</v>
      </c>
      <c r="C3440" s="42" t="s">
        <v>437</v>
      </c>
      <c r="D3440" s="42" t="s">
        <v>438</v>
      </c>
      <c r="E3440" s="43">
        <v>41219.71875</v>
      </c>
      <c r="F3440" s="42" t="s">
        <v>3164</v>
      </c>
      <c r="G3440" s="13" t="s">
        <v>440</v>
      </c>
      <c r="H3440" s="13">
        <v>441</v>
      </c>
      <c r="I3440" s="13">
        <v>335</v>
      </c>
      <c r="J3440" s="13" t="s">
        <v>3170</v>
      </c>
    </row>
    <row r="3441" spans="1:10" ht="15" customHeight="1">
      <c r="A3441" s="42" t="s">
        <v>985</v>
      </c>
      <c r="B3441" s="13">
        <v>9930242466</v>
      </c>
      <c r="C3441" s="42" t="s">
        <v>437</v>
      </c>
      <c r="D3441" s="42" t="s">
        <v>438</v>
      </c>
      <c r="E3441" s="43">
        <v>41219.739583333336</v>
      </c>
      <c r="F3441" s="42" t="s">
        <v>3164</v>
      </c>
      <c r="G3441" s="13" t="s">
        <v>440</v>
      </c>
      <c r="H3441" s="13">
        <v>160</v>
      </c>
      <c r="I3441" s="13">
        <v>110</v>
      </c>
      <c r="J3441" s="13" t="s">
        <v>3165</v>
      </c>
    </row>
    <row r="3442" spans="1:10" ht="15" customHeight="1">
      <c r="A3442" s="42" t="s">
        <v>658</v>
      </c>
      <c r="B3442" s="13">
        <v>9821229106</v>
      </c>
      <c r="C3442" s="42" t="s">
        <v>437</v>
      </c>
      <c r="D3442" s="42" t="s">
        <v>438</v>
      </c>
      <c r="E3442" s="43">
        <v>41219.791666666664</v>
      </c>
      <c r="F3442" s="42" t="s">
        <v>3164</v>
      </c>
      <c r="G3442" s="13" t="s">
        <v>440</v>
      </c>
      <c r="H3442" s="13">
        <v>154</v>
      </c>
      <c r="I3442" s="13">
        <v>104</v>
      </c>
      <c r="J3442" s="13" t="s">
        <v>3170</v>
      </c>
    </row>
    <row r="3443" spans="1:10" ht="15" customHeight="1">
      <c r="A3443" s="42" t="s">
        <v>3230</v>
      </c>
      <c r="B3443" s="13">
        <v>9892698666</v>
      </c>
      <c r="C3443" s="42" t="s">
        <v>437</v>
      </c>
      <c r="D3443" s="42" t="s">
        <v>438</v>
      </c>
      <c r="E3443" s="43">
        <v>41219.90625</v>
      </c>
      <c r="F3443" s="42" t="s">
        <v>3164</v>
      </c>
      <c r="G3443" s="13" t="s">
        <v>440</v>
      </c>
      <c r="H3443" s="13">
        <v>125</v>
      </c>
      <c r="I3443" s="13">
        <v>103</v>
      </c>
      <c r="J3443" s="13" t="s">
        <v>3165</v>
      </c>
    </row>
    <row r="3444" spans="1:10" ht="15" customHeight="1">
      <c r="A3444" s="42" t="s">
        <v>3231</v>
      </c>
      <c r="B3444" s="13">
        <v>9818385194</v>
      </c>
      <c r="C3444" s="42" t="s">
        <v>437</v>
      </c>
      <c r="D3444" s="42" t="s">
        <v>438</v>
      </c>
      <c r="E3444" s="43">
        <v>41219.90625</v>
      </c>
      <c r="F3444" s="42" t="s">
        <v>3164</v>
      </c>
      <c r="G3444" s="13" t="s">
        <v>440</v>
      </c>
      <c r="H3444" s="13">
        <v>200</v>
      </c>
      <c r="I3444" s="13">
        <v>227</v>
      </c>
      <c r="J3444" s="13" t="s">
        <v>3170</v>
      </c>
    </row>
    <row r="3445" spans="1:10" ht="15" customHeight="1">
      <c r="A3445" s="42" t="s">
        <v>3232</v>
      </c>
      <c r="B3445" s="13">
        <v>9820857847</v>
      </c>
      <c r="C3445" s="42" t="s">
        <v>437</v>
      </c>
      <c r="D3445" s="42" t="s">
        <v>438</v>
      </c>
      <c r="E3445" s="43">
        <v>41220.041666666664</v>
      </c>
      <c r="F3445" s="42" t="s">
        <v>3164</v>
      </c>
      <c r="G3445" s="13" t="s">
        <v>440</v>
      </c>
      <c r="H3445" s="13">
        <v>203</v>
      </c>
      <c r="I3445" s="13">
        <v>166</v>
      </c>
      <c r="J3445" s="13" t="s">
        <v>3170</v>
      </c>
    </row>
    <row r="3446" spans="1:10" ht="15" customHeight="1">
      <c r="A3446" s="42" t="s">
        <v>3233</v>
      </c>
      <c r="B3446" s="13">
        <v>9930345111</v>
      </c>
      <c r="C3446" s="42" t="s">
        <v>437</v>
      </c>
      <c r="D3446" s="42" t="s">
        <v>438</v>
      </c>
      <c r="E3446" s="43">
        <v>41220.15625</v>
      </c>
      <c r="F3446" s="42" t="s">
        <v>3164</v>
      </c>
      <c r="G3446" s="13" t="s">
        <v>440</v>
      </c>
      <c r="H3446" s="13">
        <v>297</v>
      </c>
      <c r="I3446" s="13">
        <v>196</v>
      </c>
      <c r="J3446" s="13" t="s">
        <v>3170</v>
      </c>
    </row>
    <row r="3447" spans="1:10" ht="15" customHeight="1">
      <c r="A3447" s="42" t="s">
        <v>3234</v>
      </c>
      <c r="B3447" s="13">
        <v>9930079666</v>
      </c>
      <c r="C3447" s="42" t="s">
        <v>437</v>
      </c>
      <c r="D3447" s="42" t="s">
        <v>438</v>
      </c>
      <c r="E3447" s="43">
        <v>41220.166666666664</v>
      </c>
      <c r="F3447" s="42" t="s">
        <v>3164</v>
      </c>
      <c r="G3447" s="13" t="s">
        <v>440</v>
      </c>
      <c r="H3447" s="13">
        <v>142</v>
      </c>
      <c r="I3447" s="13">
        <v>119</v>
      </c>
      <c r="J3447" s="13" t="s">
        <v>3165</v>
      </c>
    </row>
    <row r="3448" spans="1:10" ht="15" customHeight="1">
      <c r="A3448" s="42" t="s">
        <v>3235</v>
      </c>
      <c r="B3448" s="13">
        <v>9821261118</v>
      </c>
      <c r="C3448" s="42" t="s">
        <v>437</v>
      </c>
      <c r="D3448" s="42" t="s">
        <v>486</v>
      </c>
      <c r="E3448" s="43">
        <v>41220.21875</v>
      </c>
      <c r="F3448" s="42" t="s">
        <v>3164</v>
      </c>
      <c r="G3448" s="13" t="s">
        <v>440</v>
      </c>
      <c r="H3448" s="13">
        <v>142</v>
      </c>
      <c r="I3448" s="13">
        <v>115</v>
      </c>
      <c r="J3448" s="13" t="s">
        <v>3165</v>
      </c>
    </row>
    <row r="3449" spans="1:10" ht="15" customHeight="1">
      <c r="A3449" s="42" t="s">
        <v>893</v>
      </c>
      <c r="B3449" s="13">
        <v>9820401034</v>
      </c>
      <c r="C3449" s="42" t="s">
        <v>437</v>
      </c>
      <c r="D3449" s="42" t="s">
        <v>438</v>
      </c>
      <c r="E3449" s="43">
        <v>41220.239583333336</v>
      </c>
      <c r="F3449" s="42" t="s">
        <v>3164</v>
      </c>
      <c r="G3449" s="13" t="s">
        <v>440</v>
      </c>
      <c r="H3449" s="13">
        <v>281</v>
      </c>
      <c r="I3449" s="13">
        <v>261</v>
      </c>
      <c r="J3449" s="13" t="s">
        <v>3168</v>
      </c>
    </row>
    <row r="3450" spans="1:10" ht="15" customHeight="1">
      <c r="A3450" s="42" t="s">
        <v>3236</v>
      </c>
      <c r="B3450" s="13">
        <v>9819182825</v>
      </c>
      <c r="C3450" s="42" t="s">
        <v>437</v>
      </c>
      <c r="D3450" s="42" t="s">
        <v>438</v>
      </c>
      <c r="E3450" s="43">
        <v>41220.25</v>
      </c>
      <c r="F3450" s="42" t="s">
        <v>3164</v>
      </c>
      <c r="G3450" s="13" t="s">
        <v>440</v>
      </c>
      <c r="H3450" s="13">
        <v>165</v>
      </c>
      <c r="I3450" s="13">
        <v>134</v>
      </c>
      <c r="J3450" s="13" t="s">
        <v>3170</v>
      </c>
    </row>
    <row r="3451" spans="1:10" ht="15" customHeight="1">
      <c r="A3451" s="42" t="s">
        <v>924</v>
      </c>
      <c r="B3451" s="13">
        <v>9930597487</v>
      </c>
      <c r="C3451" s="42" t="s">
        <v>437</v>
      </c>
      <c r="D3451" s="42" t="s">
        <v>448</v>
      </c>
      <c r="E3451" s="43">
        <v>41220.3125</v>
      </c>
      <c r="F3451" s="42" t="s">
        <v>3164</v>
      </c>
      <c r="G3451" s="13" t="s">
        <v>440</v>
      </c>
      <c r="H3451" s="13">
        <v>606</v>
      </c>
      <c r="I3451" s="13">
        <v>565</v>
      </c>
      <c r="J3451" s="13" t="s">
        <v>3168</v>
      </c>
    </row>
    <row r="3452" spans="1:10" ht="15" customHeight="1">
      <c r="A3452" s="42" t="s">
        <v>3237</v>
      </c>
      <c r="B3452" s="13">
        <v>9833655345</v>
      </c>
      <c r="C3452" s="42" t="s">
        <v>437</v>
      </c>
      <c r="D3452" s="42" t="s">
        <v>438</v>
      </c>
      <c r="E3452" s="43">
        <v>41220.3125</v>
      </c>
      <c r="F3452" s="42" t="s">
        <v>3164</v>
      </c>
      <c r="G3452" s="13" t="s">
        <v>440</v>
      </c>
      <c r="H3452" s="13">
        <v>325</v>
      </c>
      <c r="I3452" s="13">
        <v>266</v>
      </c>
      <c r="J3452" s="13" t="s">
        <v>3170</v>
      </c>
    </row>
    <row r="3453" spans="1:10" ht="15" customHeight="1">
      <c r="A3453" s="42" t="s">
        <v>676</v>
      </c>
      <c r="B3453" s="13">
        <v>9833044778</v>
      </c>
      <c r="C3453" s="42" t="s">
        <v>437</v>
      </c>
      <c r="D3453" s="42" t="s">
        <v>438</v>
      </c>
      <c r="E3453" s="43">
        <v>41220.354166666664</v>
      </c>
      <c r="F3453" s="42" t="s">
        <v>3164</v>
      </c>
      <c r="G3453" s="13" t="s">
        <v>440</v>
      </c>
      <c r="H3453" s="13">
        <v>157</v>
      </c>
      <c r="I3453" s="13">
        <v>138</v>
      </c>
      <c r="J3453" s="13" t="s">
        <v>3168</v>
      </c>
    </row>
    <row r="3454" spans="1:10" ht="15" customHeight="1">
      <c r="A3454" s="42" t="s">
        <v>2193</v>
      </c>
      <c r="B3454" s="13">
        <v>7738383544</v>
      </c>
      <c r="C3454" s="42" t="s">
        <v>437</v>
      </c>
      <c r="D3454" s="42" t="s">
        <v>438</v>
      </c>
      <c r="E3454" s="43">
        <v>41220.489583333336</v>
      </c>
      <c r="F3454" s="42" t="s">
        <v>3164</v>
      </c>
      <c r="G3454" s="13" t="s">
        <v>440</v>
      </c>
      <c r="H3454" s="13">
        <v>140</v>
      </c>
      <c r="I3454" s="13">
        <v>87</v>
      </c>
      <c r="J3454" s="13" t="s">
        <v>3170</v>
      </c>
    </row>
    <row r="3455" spans="1:10" ht="15" customHeight="1">
      <c r="A3455" s="42" t="s">
        <v>1562</v>
      </c>
      <c r="B3455" s="13">
        <v>9619960575</v>
      </c>
      <c r="C3455" s="42" t="s">
        <v>437</v>
      </c>
      <c r="D3455" s="42" t="s">
        <v>438</v>
      </c>
      <c r="E3455" s="43">
        <v>41220.541666666664</v>
      </c>
      <c r="F3455" s="42" t="s">
        <v>3164</v>
      </c>
      <c r="G3455" s="13" t="s">
        <v>440</v>
      </c>
      <c r="H3455" s="13">
        <v>440</v>
      </c>
      <c r="I3455" s="13">
        <v>322</v>
      </c>
      <c r="J3455" s="13" t="s">
        <v>3170</v>
      </c>
    </row>
    <row r="3456" spans="1:10" ht="15" customHeight="1">
      <c r="A3456" s="42" t="s">
        <v>3238</v>
      </c>
      <c r="B3456" s="13">
        <v>9842413262</v>
      </c>
      <c r="C3456" s="42" t="s">
        <v>437</v>
      </c>
      <c r="D3456" s="42" t="s">
        <v>438</v>
      </c>
      <c r="E3456" s="43">
        <v>41220.645833333336</v>
      </c>
      <c r="F3456" s="42" t="s">
        <v>3164</v>
      </c>
      <c r="G3456" s="13" t="s">
        <v>440</v>
      </c>
      <c r="H3456" s="13">
        <v>753</v>
      </c>
      <c r="I3456" s="13">
        <v>410</v>
      </c>
      <c r="J3456" s="13" t="s">
        <v>3170</v>
      </c>
    </row>
    <row r="3457" spans="1:10" ht="15" customHeight="1">
      <c r="A3457" s="42" t="s">
        <v>3239</v>
      </c>
      <c r="B3457" s="13">
        <v>9819191613</v>
      </c>
      <c r="C3457" s="42" t="s">
        <v>437</v>
      </c>
      <c r="D3457" s="42" t="s">
        <v>438</v>
      </c>
      <c r="E3457" s="43">
        <v>41220.666666666664</v>
      </c>
      <c r="F3457" s="42" t="s">
        <v>3164</v>
      </c>
      <c r="G3457" s="13" t="s">
        <v>440</v>
      </c>
      <c r="H3457" s="13">
        <v>233.8</v>
      </c>
      <c r="I3457" s="13">
        <v>172</v>
      </c>
      <c r="J3457" s="13" t="s">
        <v>3168</v>
      </c>
    </row>
    <row r="3458" spans="1:10" ht="15" customHeight="1">
      <c r="A3458" s="42" t="s">
        <v>3240</v>
      </c>
      <c r="B3458" s="13">
        <v>9870056580</v>
      </c>
      <c r="C3458" s="42" t="s">
        <v>437</v>
      </c>
      <c r="D3458" s="42" t="s">
        <v>486</v>
      </c>
      <c r="E3458" s="43">
        <v>41220.760416666664</v>
      </c>
      <c r="F3458" s="42" t="s">
        <v>3164</v>
      </c>
      <c r="G3458" s="13" t="s">
        <v>440</v>
      </c>
      <c r="H3458" s="13">
        <v>324</v>
      </c>
      <c r="I3458" s="13">
        <v>272</v>
      </c>
      <c r="J3458" s="13" t="s">
        <v>3168</v>
      </c>
    </row>
    <row r="3459" spans="1:10" ht="15" customHeight="1">
      <c r="A3459" s="42" t="s">
        <v>664</v>
      </c>
      <c r="B3459" s="13">
        <v>9820865254</v>
      </c>
      <c r="C3459" s="42" t="s">
        <v>437</v>
      </c>
      <c r="D3459" s="42" t="s">
        <v>438</v>
      </c>
      <c r="E3459" s="43">
        <v>41220.833333333336</v>
      </c>
      <c r="F3459" s="42" t="s">
        <v>3164</v>
      </c>
      <c r="G3459" s="13" t="s">
        <v>440</v>
      </c>
      <c r="H3459" s="13">
        <v>100</v>
      </c>
      <c r="I3459" s="13">
        <v>57</v>
      </c>
      <c r="J3459" s="13" t="s">
        <v>3165</v>
      </c>
    </row>
    <row r="3460" spans="1:10" ht="15" customHeight="1">
      <c r="A3460" s="42" t="s">
        <v>480</v>
      </c>
      <c r="B3460" s="13">
        <v>7208008001</v>
      </c>
      <c r="C3460" s="42" t="s">
        <v>437</v>
      </c>
      <c r="D3460" s="42" t="s">
        <v>448</v>
      </c>
      <c r="E3460" s="43">
        <v>41220.854166666664</v>
      </c>
      <c r="F3460" s="42" t="s">
        <v>3164</v>
      </c>
      <c r="G3460" s="13" t="s">
        <v>440</v>
      </c>
      <c r="H3460" s="13">
        <v>469</v>
      </c>
      <c r="I3460" s="13">
        <v>348</v>
      </c>
      <c r="J3460" s="13" t="s">
        <v>3165</v>
      </c>
    </row>
    <row r="3461" spans="1:10" ht="15" customHeight="1">
      <c r="A3461" s="42" t="s">
        <v>1340</v>
      </c>
      <c r="B3461" s="13">
        <v>8291651691</v>
      </c>
      <c r="C3461" s="42" t="s">
        <v>437</v>
      </c>
      <c r="D3461" s="42" t="s">
        <v>438</v>
      </c>
      <c r="E3461" s="43">
        <v>41220.958333333336</v>
      </c>
      <c r="F3461" s="42" t="s">
        <v>3164</v>
      </c>
      <c r="G3461" s="13" t="s">
        <v>440</v>
      </c>
      <c r="H3461" s="13">
        <v>213</v>
      </c>
      <c r="I3461" s="13">
        <v>164</v>
      </c>
      <c r="J3461" s="13" t="s">
        <v>3170</v>
      </c>
    </row>
    <row r="3462" spans="1:10" ht="15" customHeight="1">
      <c r="A3462" s="42" t="s">
        <v>3241</v>
      </c>
      <c r="B3462" s="13">
        <v>9819753795</v>
      </c>
      <c r="C3462" s="42" t="s">
        <v>437</v>
      </c>
      <c r="D3462" s="42" t="s">
        <v>438</v>
      </c>
      <c r="E3462" s="43">
        <v>41220.989583333336</v>
      </c>
      <c r="F3462" s="42" t="s">
        <v>3164</v>
      </c>
      <c r="G3462" s="13" t="s">
        <v>440</v>
      </c>
      <c r="H3462" s="13">
        <v>115</v>
      </c>
      <c r="I3462" s="13">
        <v>104</v>
      </c>
      <c r="J3462" s="13" t="s">
        <v>3168</v>
      </c>
    </row>
    <row r="3463" spans="1:10" ht="15" customHeight="1">
      <c r="A3463" s="42" t="s">
        <v>3242</v>
      </c>
      <c r="B3463" s="13">
        <v>9920100833</v>
      </c>
      <c r="C3463" s="42" t="s">
        <v>437</v>
      </c>
      <c r="D3463" s="42" t="s">
        <v>486</v>
      </c>
      <c r="E3463" s="43">
        <v>41220.989583333336</v>
      </c>
      <c r="F3463" s="42" t="s">
        <v>3164</v>
      </c>
      <c r="G3463" s="13" t="s">
        <v>440</v>
      </c>
      <c r="H3463" s="13">
        <v>241</v>
      </c>
      <c r="I3463" s="13">
        <v>201</v>
      </c>
      <c r="J3463" s="13" t="s">
        <v>3165</v>
      </c>
    </row>
    <row r="3464" spans="1:10" ht="15" customHeight="1">
      <c r="A3464" s="42" t="s">
        <v>499</v>
      </c>
      <c r="B3464" s="13">
        <v>7208008001</v>
      </c>
      <c r="C3464" s="42" t="s">
        <v>437</v>
      </c>
      <c r="D3464" s="42" t="s">
        <v>448</v>
      </c>
      <c r="E3464" s="43">
        <v>41215.739583333336</v>
      </c>
      <c r="F3464" s="42" t="s">
        <v>3243</v>
      </c>
      <c r="G3464" s="13" t="s">
        <v>440</v>
      </c>
      <c r="H3464" s="13">
        <v>317</v>
      </c>
      <c r="I3464" s="13">
        <v>280</v>
      </c>
      <c r="J3464" s="13" t="s">
        <v>3244</v>
      </c>
    </row>
    <row r="3465" spans="1:10" ht="15" customHeight="1">
      <c r="A3465" s="42" t="s">
        <v>904</v>
      </c>
      <c r="B3465" s="13">
        <v>9820122941</v>
      </c>
      <c r="C3465" s="42" t="s">
        <v>437</v>
      </c>
      <c r="D3465" s="42" t="s">
        <v>448</v>
      </c>
      <c r="E3465" s="43">
        <v>41215.791666666664</v>
      </c>
      <c r="F3465" s="42" t="s">
        <v>3243</v>
      </c>
      <c r="G3465" s="13" t="s">
        <v>440</v>
      </c>
      <c r="H3465" s="13">
        <v>158</v>
      </c>
      <c r="I3465" s="13">
        <v>157</v>
      </c>
      <c r="J3465" s="13" t="s">
        <v>3244</v>
      </c>
    </row>
    <row r="3466" spans="1:10" ht="15" customHeight="1">
      <c r="A3466" s="42" t="s">
        <v>3245</v>
      </c>
      <c r="B3466" s="13">
        <v>9833513418</v>
      </c>
      <c r="C3466" s="42" t="s">
        <v>437</v>
      </c>
      <c r="D3466" s="42" t="s">
        <v>438</v>
      </c>
      <c r="E3466" s="43">
        <v>41215.875</v>
      </c>
      <c r="F3466" s="42" t="s">
        <v>3243</v>
      </c>
      <c r="G3466" s="13" t="s">
        <v>440</v>
      </c>
      <c r="H3466" s="13">
        <v>333</v>
      </c>
      <c r="I3466" s="13">
        <v>336</v>
      </c>
      <c r="J3466" s="13" t="s">
        <v>3244</v>
      </c>
    </row>
    <row r="3467" spans="1:10" ht="15" customHeight="1">
      <c r="A3467" s="42" t="s">
        <v>3246</v>
      </c>
      <c r="B3467" s="13">
        <v>9920028476</v>
      </c>
      <c r="C3467" s="42" t="s">
        <v>437</v>
      </c>
      <c r="D3467" s="42" t="s">
        <v>438</v>
      </c>
      <c r="E3467" s="43">
        <v>41216.125</v>
      </c>
      <c r="F3467" s="42" t="s">
        <v>3243</v>
      </c>
      <c r="G3467" s="13" t="s">
        <v>440</v>
      </c>
      <c r="H3467" s="13">
        <v>243</v>
      </c>
      <c r="I3467" s="13">
        <v>246</v>
      </c>
      <c r="J3467" s="13" t="s">
        <v>3244</v>
      </c>
    </row>
    <row r="3468" spans="1:10" ht="15" customHeight="1">
      <c r="A3468" s="42" t="s">
        <v>3247</v>
      </c>
      <c r="B3468" s="13">
        <v>8452044234</v>
      </c>
      <c r="C3468" s="42" t="s">
        <v>437</v>
      </c>
      <c r="D3468" s="42" t="s">
        <v>438</v>
      </c>
      <c r="E3468" s="43">
        <v>41216.1875</v>
      </c>
      <c r="F3468" s="42" t="s">
        <v>3243</v>
      </c>
      <c r="G3468" s="13" t="s">
        <v>440</v>
      </c>
      <c r="H3468" s="13">
        <v>190</v>
      </c>
      <c r="I3468" s="13">
        <v>170</v>
      </c>
      <c r="J3468" s="13" t="s">
        <v>3244</v>
      </c>
    </row>
    <row r="3469" spans="1:10" ht="15" customHeight="1">
      <c r="A3469" s="42" t="s">
        <v>3248</v>
      </c>
      <c r="B3469" s="13">
        <v>9820116614</v>
      </c>
      <c r="C3469" s="42" t="s">
        <v>437</v>
      </c>
      <c r="D3469" s="42" t="s">
        <v>438</v>
      </c>
      <c r="E3469" s="43">
        <v>41216.25</v>
      </c>
      <c r="F3469" s="42" t="s">
        <v>3243</v>
      </c>
      <c r="G3469" s="13" t="s">
        <v>440</v>
      </c>
      <c r="H3469" s="13">
        <v>109</v>
      </c>
      <c r="I3469" s="13">
        <v>106</v>
      </c>
      <c r="J3469" s="13" t="s">
        <v>3244</v>
      </c>
    </row>
    <row r="3470" spans="1:10" ht="15" customHeight="1">
      <c r="A3470" s="42" t="s">
        <v>3249</v>
      </c>
      <c r="B3470" s="13">
        <v>9414055004</v>
      </c>
      <c r="C3470" s="42" t="s">
        <v>437</v>
      </c>
      <c r="D3470" s="42" t="s">
        <v>486</v>
      </c>
      <c r="E3470" s="43">
        <v>41216.3125</v>
      </c>
      <c r="F3470" s="42" t="s">
        <v>3243</v>
      </c>
      <c r="G3470" s="13" t="s">
        <v>440</v>
      </c>
      <c r="H3470" s="13">
        <v>321</v>
      </c>
      <c r="I3470" s="13">
        <v>319</v>
      </c>
      <c r="J3470" s="13" t="s">
        <v>3244</v>
      </c>
    </row>
    <row r="3471" spans="1:10" ht="15" customHeight="1">
      <c r="A3471" s="42" t="s">
        <v>1110</v>
      </c>
      <c r="B3471" s="13">
        <v>9820472979</v>
      </c>
      <c r="C3471" s="42" t="s">
        <v>437</v>
      </c>
      <c r="D3471" s="42" t="s">
        <v>438</v>
      </c>
      <c r="E3471" s="43">
        <v>41216.552083333336</v>
      </c>
      <c r="F3471" s="42" t="s">
        <v>3243</v>
      </c>
      <c r="G3471" s="13" t="s">
        <v>440</v>
      </c>
      <c r="H3471" s="13">
        <v>250.6</v>
      </c>
      <c r="I3471" s="13">
        <v>205</v>
      </c>
      <c r="J3471" s="13" t="s">
        <v>3244</v>
      </c>
    </row>
    <row r="3472" spans="1:10" ht="15" customHeight="1">
      <c r="A3472" s="42" t="s">
        <v>662</v>
      </c>
      <c r="B3472" s="13">
        <v>9845232281</v>
      </c>
      <c r="C3472" s="42" t="s">
        <v>437</v>
      </c>
      <c r="D3472" s="42" t="s">
        <v>438</v>
      </c>
      <c r="E3472" s="43">
        <v>41216.645833333336</v>
      </c>
      <c r="F3472" s="42" t="s">
        <v>3243</v>
      </c>
      <c r="G3472" s="13" t="s">
        <v>440</v>
      </c>
      <c r="H3472" s="13">
        <v>333</v>
      </c>
      <c r="I3472" s="13">
        <v>295</v>
      </c>
      <c r="J3472" s="13" t="s">
        <v>3244</v>
      </c>
    </row>
    <row r="3473" spans="1:10" ht="15" customHeight="1">
      <c r="A3473" s="42" t="s">
        <v>3250</v>
      </c>
      <c r="B3473" s="13">
        <v>9665453049</v>
      </c>
      <c r="C3473" s="42" t="s">
        <v>437</v>
      </c>
      <c r="D3473" s="42" t="s">
        <v>438</v>
      </c>
      <c r="E3473" s="43">
        <v>41216.770833333336</v>
      </c>
      <c r="F3473" s="42" t="s">
        <v>3243</v>
      </c>
      <c r="G3473" s="13" t="s">
        <v>440</v>
      </c>
      <c r="H3473" s="13">
        <v>336</v>
      </c>
      <c r="I3473" s="13">
        <v>302</v>
      </c>
      <c r="J3473" s="13" t="s">
        <v>3244</v>
      </c>
    </row>
    <row r="3474" spans="1:10" ht="15" customHeight="1">
      <c r="A3474" s="42" t="s">
        <v>3251</v>
      </c>
      <c r="B3474" s="13">
        <v>9619635071</v>
      </c>
      <c r="C3474" s="42" t="s">
        <v>437</v>
      </c>
      <c r="D3474" s="42" t="s">
        <v>486</v>
      </c>
      <c r="E3474" s="43">
        <v>41216.875</v>
      </c>
      <c r="F3474" s="42" t="s">
        <v>3243</v>
      </c>
      <c r="G3474" s="13" t="s">
        <v>440</v>
      </c>
      <c r="H3474" s="13">
        <v>277</v>
      </c>
      <c r="I3474" s="13">
        <v>276</v>
      </c>
      <c r="J3474" s="13" t="s">
        <v>3244</v>
      </c>
    </row>
    <row r="3475" spans="1:10" ht="15" customHeight="1">
      <c r="A3475" s="42" t="s">
        <v>855</v>
      </c>
      <c r="B3475" s="13">
        <v>9769248897</v>
      </c>
      <c r="C3475" s="42" t="s">
        <v>437</v>
      </c>
      <c r="D3475" s="42" t="s">
        <v>461</v>
      </c>
      <c r="E3475" s="43">
        <v>41217.510416666664</v>
      </c>
      <c r="F3475" s="42" t="s">
        <v>3243</v>
      </c>
      <c r="G3475" s="13" t="s">
        <v>440</v>
      </c>
      <c r="H3475" s="13">
        <v>279</v>
      </c>
      <c r="I3475" s="13">
        <v>371</v>
      </c>
      <c r="J3475" s="13" t="s">
        <v>3244</v>
      </c>
    </row>
    <row r="3476" spans="1:10" ht="15" customHeight="1">
      <c r="A3476" s="42" t="s">
        <v>3252</v>
      </c>
      <c r="B3476" s="13">
        <v>9820293225</v>
      </c>
      <c r="C3476" s="42" t="s">
        <v>437</v>
      </c>
      <c r="D3476" s="42" t="s">
        <v>438</v>
      </c>
      <c r="E3476" s="43">
        <v>41217.614583333336</v>
      </c>
      <c r="F3476" s="42" t="s">
        <v>3243</v>
      </c>
      <c r="G3476" s="13" t="s">
        <v>440</v>
      </c>
      <c r="H3476" s="13">
        <v>185</v>
      </c>
      <c r="I3476" s="13">
        <v>166</v>
      </c>
      <c r="J3476" s="13" t="s">
        <v>3244</v>
      </c>
    </row>
    <row r="3477" spans="1:10" ht="15" customHeight="1">
      <c r="A3477" s="42" t="s">
        <v>3253</v>
      </c>
      <c r="B3477" s="13">
        <v>9769609116</v>
      </c>
      <c r="C3477" s="42" t="s">
        <v>437</v>
      </c>
      <c r="D3477" s="42" t="s">
        <v>438</v>
      </c>
      <c r="E3477" s="43">
        <v>41217.6875</v>
      </c>
      <c r="F3477" s="42" t="s">
        <v>3243</v>
      </c>
      <c r="G3477" s="13" t="s">
        <v>440</v>
      </c>
      <c r="H3477" s="13">
        <v>717</v>
      </c>
      <c r="I3477" s="13">
        <v>714</v>
      </c>
      <c r="J3477" s="13" t="s">
        <v>3244</v>
      </c>
    </row>
    <row r="3478" spans="1:10" ht="15" customHeight="1">
      <c r="A3478" s="42" t="s">
        <v>3254</v>
      </c>
      <c r="B3478" s="13">
        <v>9820488900</v>
      </c>
      <c r="C3478" s="42" t="s">
        <v>437</v>
      </c>
      <c r="D3478" s="42" t="s">
        <v>438</v>
      </c>
      <c r="E3478" s="43">
        <v>41217.8125</v>
      </c>
      <c r="F3478" s="42" t="s">
        <v>3243</v>
      </c>
      <c r="G3478" s="13" t="s">
        <v>440</v>
      </c>
      <c r="H3478" s="13">
        <v>480</v>
      </c>
      <c r="I3478" s="13">
        <v>479</v>
      </c>
      <c r="J3478" s="13" t="s">
        <v>3244</v>
      </c>
    </row>
    <row r="3479" spans="1:10" ht="15" customHeight="1">
      <c r="A3479" s="42" t="s">
        <v>3255</v>
      </c>
      <c r="B3479" s="13">
        <v>9930101991</v>
      </c>
      <c r="C3479" s="42" t="s">
        <v>437</v>
      </c>
      <c r="D3479" s="42" t="s">
        <v>444</v>
      </c>
      <c r="E3479" s="43">
        <v>41218.072916666664</v>
      </c>
      <c r="F3479" s="42" t="s">
        <v>3243</v>
      </c>
      <c r="G3479" s="13" t="s">
        <v>440</v>
      </c>
      <c r="H3479" s="13">
        <v>100</v>
      </c>
      <c r="I3479" s="13">
        <v>80</v>
      </c>
      <c r="J3479" s="13" t="s">
        <v>3244</v>
      </c>
    </row>
    <row r="3480" spans="1:10" ht="15" customHeight="1">
      <c r="A3480" s="42" t="s">
        <v>3256</v>
      </c>
      <c r="B3480" s="13">
        <v>9594226255</v>
      </c>
      <c r="C3480" s="42" t="s">
        <v>437</v>
      </c>
      <c r="D3480" s="42" t="s">
        <v>438</v>
      </c>
      <c r="E3480" s="43">
        <v>41218.166666666664</v>
      </c>
      <c r="F3480" s="42" t="s">
        <v>3243</v>
      </c>
      <c r="G3480" s="13" t="s">
        <v>440</v>
      </c>
      <c r="H3480" s="13">
        <v>222</v>
      </c>
      <c r="I3480" s="13">
        <v>224</v>
      </c>
      <c r="J3480" s="13" t="s">
        <v>3244</v>
      </c>
    </row>
    <row r="3481" spans="1:10" ht="15" customHeight="1">
      <c r="A3481" s="42" t="s">
        <v>3257</v>
      </c>
      <c r="B3481" s="13">
        <v>9920782959</v>
      </c>
      <c r="C3481" s="42" t="s">
        <v>437</v>
      </c>
      <c r="D3481" s="42" t="s">
        <v>438</v>
      </c>
      <c r="E3481" s="43">
        <v>41218.21875</v>
      </c>
      <c r="F3481" s="42" t="s">
        <v>3243</v>
      </c>
      <c r="G3481" s="13" t="s">
        <v>440</v>
      </c>
      <c r="H3481" s="13">
        <v>231</v>
      </c>
      <c r="I3481" s="13">
        <v>233</v>
      </c>
      <c r="J3481" s="13" t="s">
        <v>3244</v>
      </c>
    </row>
    <row r="3482" spans="1:10" ht="15" customHeight="1">
      <c r="A3482" s="42" t="s">
        <v>3258</v>
      </c>
      <c r="B3482" s="13">
        <v>9029021423</v>
      </c>
      <c r="C3482" s="42" t="s">
        <v>437</v>
      </c>
      <c r="D3482" s="42" t="s">
        <v>438</v>
      </c>
      <c r="E3482" s="43">
        <v>41218.270833333336</v>
      </c>
      <c r="F3482" s="42" t="s">
        <v>3243</v>
      </c>
      <c r="G3482" s="13" t="s">
        <v>440</v>
      </c>
      <c r="H3482" s="13">
        <v>262</v>
      </c>
      <c r="I3482" s="13">
        <v>263</v>
      </c>
      <c r="J3482" s="13" t="s">
        <v>3244</v>
      </c>
    </row>
    <row r="3483" spans="1:10" ht="15" customHeight="1">
      <c r="A3483" s="42" t="s">
        <v>3259</v>
      </c>
      <c r="B3483" s="13">
        <v>9619155865</v>
      </c>
      <c r="C3483" s="42" t="s">
        <v>437</v>
      </c>
      <c r="D3483" s="42" t="s">
        <v>438</v>
      </c>
      <c r="E3483" s="43">
        <v>41218.59375</v>
      </c>
      <c r="F3483" s="42" t="s">
        <v>3243</v>
      </c>
      <c r="G3483" s="13" t="s">
        <v>440</v>
      </c>
      <c r="H3483" s="13">
        <v>165</v>
      </c>
      <c r="I3483" s="13">
        <v>157</v>
      </c>
      <c r="J3483" s="13" t="s">
        <v>3244</v>
      </c>
    </row>
    <row r="3484" spans="1:10" ht="15" customHeight="1">
      <c r="A3484" s="42" t="s">
        <v>3260</v>
      </c>
      <c r="B3484" s="13">
        <v>9820415090</v>
      </c>
      <c r="C3484" s="42" t="s">
        <v>437</v>
      </c>
      <c r="D3484" s="42" t="s">
        <v>438</v>
      </c>
      <c r="E3484" s="43">
        <v>41218.65625</v>
      </c>
      <c r="F3484" s="42" t="s">
        <v>3243</v>
      </c>
      <c r="G3484" s="13" t="s">
        <v>440</v>
      </c>
      <c r="H3484" s="13">
        <v>113</v>
      </c>
      <c r="I3484" s="13">
        <v>106</v>
      </c>
      <c r="J3484" s="13" t="s">
        <v>3244</v>
      </c>
    </row>
    <row r="3485" spans="1:10" ht="15" customHeight="1">
      <c r="A3485" s="42" t="s">
        <v>3261</v>
      </c>
      <c r="B3485" s="13">
        <v>9920064377</v>
      </c>
      <c r="C3485" s="42" t="s">
        <v>437</v>
      </c>
      <c r="D3485" s="42" t="s">
        <v>438</v>
      </c>
      <c r="E3485" s="43">
        <v>41218.75</v>
      </c>
      <c r="F3485" s="42" t="s">
        <v>3243</v>
      </c>
      <c r="G3485" s="13" t="s">
        <v>440</v>
      </c>
      <c r="H3485" s="13">
        <v>139</v>
      </c>
      <c r="I3485" s="13">
        <v>112</v>
      </c>
      <c r="J3485" s="13" t="s">
        <v>3244</v>
      </c>
    </row>
    <row r="3486" spans="1:10" ht="15" customHeight="1">
      <c r="A3486" s="42" t="s">
        <v>3262</v>
      </c>
      <c r="B3486" s="13">
        <v>9773742515</v>
      </c>
      <c r="C3486" s="42" t="s">
        <v>437</v>
      </c>
      <c r="D3486" s="42" t="s">
        <v>438</v>
      </c>
      <c r="E3486" s="43">
        <v>41218.895833333336</v>
      </c>
      <c r="F3486" s="42" t="s">
        <v>3243</v>
      </c>
      <c r="G3486" s="13" t="s">
        <v>440</v>
      </c>
      <c r="H3486" s="13">
        <v>188</v>
      </c>
      <c r="I3486" s="13">
        <v>181</v>
      </c>
      <c r="J3486" s="13" t="s">
        <v>3244</v>
      </c>
    </row>
    <row r="3487" spans="1:10" ht="15" customHeight="1">
      <c r="A3487" s="42" t="s">
        <v>2201</v>
      </c>
      <c r="B3487" s="13">
        <v>9920199797</v>
      </c>
      <c r="C3487" s="42" t="s">
        <v>437</v>
      </c>
      <c r="D3487" s="42" t="s">
        <v>438</v>
      </c>
      <c r="E3487" s="43">
        <v>41219.552083333336</v>
      </c>
      <c r="F3487" s="42" t="s">
        <v>3243</v>
      </c>
      <c r="G3487" s="13" t="s">
        <v>440</v>
      </c>
      <c r="H3487" s="13">
        <v>174</v>
      </c>
      <c r="I3487" s="13">
        <v>131</v>
      </c>
      <c r="J3487" s="13" t="s">
        <v>3244</v>
      </c>
    </row>
    <row r="3488" spans="1:10" ht="15" customHeight="1">
      <c r="A3488" s="42" t="s">
        <v>3263</v>
      </c>
      <c r="B3488" s="13">
        <v>9167656514</v>
      </c>
      <c r="C3488" s="42" t="s">
        <v>437</v>
      </c>
      <c r="D3488" s="42" t="s">
        <v>438</v>
      </c>
      <c r="E3488" s="43">
        <v>41219.65625</v>
      </c>
      <c r="F3488" s="42" t="s">
        <v>3243</v>
      </c>
      <c r="G3488" s="13" t="s">
        <v>440</v>
      </c>
      <c r="H3488" s="13">
        <v>146</v>
      </c>
      <c r="I3488" s="13">
        <v>142</v>
      </c>
      <c r="J3488" s="13" t="s">
        <v>3244</v>
      </c>
    </row>
    <row r="3489" spans="1:10" ht="15" customHeight="1">
      <c r="A3489" s="42" t="s">
        <v>788</v>
      </c>
      <c r="B3489" s="13">
        <v>9892367779</v>
      </c>
      <c r="C3489" s="42" t="s">
        <v>437</v>
      </c>
      <c r="D3489" s="42" t="s">
        <v>448</v>
      </c>
      <c r="E3489" s="43">
        <v>41219.729166666664</v>
      </c>
      <c r="F3489" s="42" t="s">
        <v>3243</v>
      </c>
      <c r="G3489" s="13" t="s">
        <v>440</v>
      </c>
      <c r="H3489" s="13">
        <v>449</v>
      </c>
      <c r="I3489" s="13">
        <v>412</v>
      </c>
      <c r="J3489" s="13" t="s">
        <v>3244</v>
      </c>
    </row>
    <row r="3490" spans="1:10" ht="15" customHeight="1">
      <c r="A3490" s="42" t="s">
        <v>3264</v>
      </c>
      <c r="B3490" s="13">
        <v>7600461362</v>
      </c>
      <c r="C3490" s="42" t="s">
        <v>437</v>
      </c>
      <c r="D3490" s="42" t="s">
        <v>438</v>
      </c>
      <c r="E3490" s="43">
        <v>41219.8125</v>
      </c>
      <c r="F3490" s="42" t="s">
        <v>3243</v>
      </c>
      <c r="G3490" s="13" t="s">
        <v>440</v>
      </c>
      <c r="H3490" s="13">
        <v>746</v>
      </c>
      <c r="I3490" s="13">
        <v>701</v>
      </c>
      <c r="J3490" s="13" t="s">
        <v>3244</v>
      </c>
    </row>
    <row r="3491" spans="1:10" ht="15" customHeight="1">
      <c r="A3491" s="42" t="s">
        <v>3265</v>
      </c>
      <c r="B3491" s="13">
        <v>7738355623</v>
      </c>
      <c r="C3491" s="42" t="s">
        <v>437</v>
      </c>
      <c r="D3491" s="42" t="s">
        <v>438</v>
      </c>
      <c r="E3491" s="43">
        <v>41220.010416666664</v>
      </c>
      <c r="F3491" s="42" t="s">
        <v>3243</v>
      </c>
      <c r="G3491" s="13" t="s">
        <v>440</v>
      </c>
      <c r="H3491" s="13">
        <v>216</v>
      </c>
      <c r="I3491" s="13">
        <v>216</v>
      </c>
      <c r="J3491" s="13" t="s">
        <v>3244</v>
      </c>
    </row>
    <row r="3492" spans="1:10" ht="15" customHeight="1">
      <c r="A3492" s="42" t="s">
        <v>3266</v>
      </c>
      <c r="B3492" s="13">
        <v>9930134153</v>
      </c>
      <c r="C3492" s="42" t="s">
        <v>437</v>
      </c>
      <c r="D3492" s="42" t="s">
        <v>438</v>
      </c>
      <c r="E3492" s="43">
        <v>41220.15625</v>
      </c>
      <c r="F3492" s="42" t="s">
        <v>3243</v>
      </c>
      <c r="G3492" s="13" t="s">
        <v>440</v>
      </c>
      <c r="H3492" s="13">
        <v>109</v>
      </c>
      <c r="I3492" s="13">
        <v>106</v>
      </c>
      <c r="J3492" s="13" t="s">
        <v>3244</v>
      </c>
    </row>
    <row r="3493" spans="1:10" ht="15" customHeight="1">
      <c r="A3493" s="42" t="s">
        <v>3267</v>
      </c>
      <c r="B3493" s="13">
        <v>9702030110</v>
      </c>
      <c r="C3493" s="42" t="s">
        <v>437</v>
      </c>
      <c r="D3493" s="42" t="s">
        <v>438</v>
      </c>
      <c r="E3493" s="43">
        <v>41220.208333333336</v>
      </c>
      <c r="F3493" s="42" t="s">
        <v>3243</v>
      </c>
      <c r="G3493" s="13" t="s">
        <v>440</v>
      </c>
      <c r="H3493" s="13">
        <v>207</v>
      </c>
      <c r="I3493" s="13">
        <v>209</v>
      </c>
      <c r="J3493" s="13" t="s">
        <v>3244</v>
      </c>
    </row>
    <row r="3494" spans="1:10" ht="15" customHeight="1">
      <c r="A3494" s="42" t="s">
        <v>526</v>
      </c>
      <c r="B3494" s="13">
        <v>9867324389</v>
      </c>
      <c r="C3494" s="42" t="s">
        <v>437</v>
      </c>
      <c r="D3494" s="42" t="s">
        <v>438</v>
      </c>
      <c r="E3494" s="43">
        <v>41220.260416666664</v>
      </c>
      <c r="F3494" s="42" t="s">
        <v>3243</v>
      </c>
      <c r="G3494" s="13" t="s">
        <v>440</v>
      </c>
      <c r="H3494" s="13">
        <v>207</v>
      </c>
      <c r="I3494" s="13">
        <v>196</v>
      </c>
      <c r="J3494" s="13" t="s">
        <v>3244</v>
      </c>
    </row>
    <row r="3495" spans="1:10" ht="15" customHeight="1">
      <c r="A3495" s="42" t="s">
        <v>480</v>
      </c>
      <c r="B3495" s="13">
        <v>7208008001</v>
      </c>
      <c r="C3495" s="42" t="s">
        <v>437</v>
      </c>
      <c r="D3495" s="42" t="s">
        <v>448</v>
      </c>
      <c r="E3495" s="43">
        <v>41220.333333333336</v>
      </c>
      <c r="F3495" s="42" t="s">
        <v>3243</v>
      </c>
      <c r="G3495" s="13" t="s">
        <v>440</v>
      </c>
      <c r="H3495" s="13">
        <v>272</v>
      </c>
      <c r="I3495" s="13">
        <v>261</v>
      </c>
      <c r="J3495" s="13" t="s">
        <v>3244</v>
      </c>
    </row>
    <row r="3496" spans="1:10" ht="15" customHeight="1">
      <c r="A3496" s="42" t="s">
        <v>3268</v>
      </c>
      <c r="B3496" s="13">
        <v>9820034548</v>
      </c>
      <c r="C3496" s="42" t="s">
        <v>437</v>
      </c>
      <c r="D3496" s="42" t="s">
        <v>438</v>
      </c>
      <c r="E3496" s="43">
        <v>41220.40625</v>
      </c>
      <c r="F3496" s="42" t="s">
        <v>3243</v>
      </c>
      <c r="G3496" s="13" t="s">
        <v>440</v>
      </c>
      <c r="H3496" s="13">
        <v>123</v>
      </c>
      <c r="I3496" s="13">
        <v>103</v>
      </c>
      <c r="J3496" s="13" t="s">
        <v>3244</v>
      </c>
    </row>
    <row r="3497" spans="1:10" ht="15" customHeight="1">
      <c r="A3497" s="42" t="s">
        <v>1135</v>
      </c>
      <c r="B3497" s="13">
        <v>8879040766</v>
      </c>
      <c r="C3497" s="42" t="s">
        <v>437</v>
      </c>
      <c r="D3497" s="42" t="s">
        <v>438</v>
      </c>
      <c r="E3497" s="43">
        <v>41220.541666666664</v>
      </c>
      <c r="F3497" s="42" t="s">
        <v>3243</v>
      </c>
      <c r="G3497" s="13" t="s">
        <v>440</v>
      </c>
      <c r="H3497" s="13">
        <v>452</v>
      </c>
      <c r="I3497" s="13">
        <v>438</v>
      </c>
      <c r="J3497" s="13" t="s">
        <v>3244</v>
      </c>
    </row>
    <row r="3498" spans="1:10" ht="15" customHeight="1">
      <c r="A3498" s="42" t="s">
        <v>892</v>
      </c>
      <c r="B3498" s="13">
        <v>9820899313</v>
      </c>
      <c r="C3498" s="42" t="s">
        <v>437</v>
      </c>
      <c r="D3498" s="42" t="s">
        <v>438</v>
      </c>
      <c r="E3498" s="43">
        <v>41220.645833333336</v>
      </c>
      <c r="F3498" s="42" t="s">
        <v>3243</v>
      </c>
      <c r="G3498" s="13" t="s">
        <v>440</v>
      </c>
      <c r="H3498" s="13">
        <v>148.4</v>
      </c>
      <c r="I3498" s="13">
        <v>142</v>
      </c>
      <c r="J3498" s="13" t="s">
        <v>3244</v>
      </c>
    </row>
    <row r="3499" spans="1:10" ht="15" customHeight="1">
      <c r="A3499" s="42" t="s">
        <v>985</v>
      </c>
      <c r="B3499" s="13">
        <v>9930242466</v>
      </c>
      <c r="C3499" s="42" t="s">
        <v>437</v>
      </c>
      <c r="D3499" s="42" t="s">
        <v>438</v>
      </c>
      <c r="E3499" s="43">
        <v>41220.71875</v>
      </c>
      <c r="F3499" s="42" t="s">
        <v>3243</v>
      </c>
      <c r="G3499" s="13" t="s">
        <v>440</v>
      </c>
      <c r="H3499" s="13">
        <v>221</v>
      </c>
      <c r="I3499" s="13">
        <v>222</v>
      </c>
      <c r="J3499" s="13" t="s">
        <v>3244</v>
      </c>
    </row>
    <row r="3500" spans="1:10" ht="15" customHeight="1">
      <c r="A3500" s="42" t="s">
        <v>480</v>
      </c>
      <c r="B3500" s="13">
        <v>7208008001</v>
      </c>
      <c r="C3500" s="42" t="s">
        <v>437</v>
      </c>
      <c r="D3500" s="42" t="s">
        <v>448</v>
      </c>
      <c r="E3500" s="43">
        <v>41220.833333333336</v>
      </c>
      <c r="F3500" s="42" t="s">
        <v>3243</v>
      </c>
      <c r="G3500" s="13" t="s">
        <v>440</v>
      </c>
      <c r="H3500" s="13">
        <v>386</v>
      </c>
      <c r="I3500" s="13">
        <v>358</v>
      </c>
      <c r="J3500" s="13" t="s">
        <v>3244</v>
      </c>
    </row>
    <row r="3501" spans="1:10" ht="15" customHeight="1">
      <c r="A3501" s="42" t="s">
        <v>3269</v>
      </c>
      <c r="B3501" s="13">
        <v>9886621476</v>
      </c>
      <c r="C3501" s="42" t="s">
        <v>437</v>
      </c>
      <c r="D3501" s="42" t="s">
        <v>438</v>
      </c>
      <c r="E3501" s="43">
        <v>41220.916666666664</v>
      </c>
      <c r="F3501" s="42" t="s">
        <v>3243</v>
      </c>
      <c r="G3501" s="13" t="s">
        <v>440</v>
      </c>
      <c r="H3501" s="13">
        <v>279</v>
      </c>
      <c r="I3501" s="13">
        <v>248</v>
      </c>
      <c r="J3501" s="13" t="s">
        <v>3244</v>
      </c>
    </row>
    <row r="3502" spans="1:10" ht="15" customHeight="1">
      <c r="A3502" s="42" t="s">
        <v>2150</v>
      </c>
      <c r="B3502" s="13">
        <v>9920299999</v>
      </c>
      <c r="C3502" s="42" t="s">
        <v>437</v>
      </c>
      <c r="D3502" s="42" t="s">
        <v>438</v>
      </c>
      <c r="E3502" s="43">
        <v>41215.666666666664</v>
      </c>
      <c r="F3502" s="42" t="s">
        <v>3270</v>
      </c>
      <c r="G3502" s="13" t="s">
        <v>934</v>
      </c>
      <c r="H3502" s="13">
        <v>1130</v>
      </c>
      <c r="I3502" s="13">
        <v>883</v>
      </c>
      <c r="J3502" s="13" t="s">
        <v>3271</v>
      </c>
    </row>
    <row r="3503" spans="1:10" ht="15" customHeight="1">
      <c r="A3503" s="42" t="s">
        <v>3272</v>
      </c>
      <c r="B3503" s="13">
        <v>9967029020</v>
      </c>
      <c r="C3503" s="42" t="s">
        <v>437</v>
      </c>
      <c r="D3503" s="42" t="s">
        <v>438</v>
      </c>
      <c r="E3503" s="43">
        <v>41216.333333333336</v>
      </c>
      <c r="F3503" s="42" t="s">
        <v>3270</v>
      </c>
      <c r="G3503" s="13" t="s">
        <v>693</v>
      </c>
      <c r="H3503" s="13">
        <v>3220</v>
      </c>
      <c r="I3503" s="13">
        <v>2762</v>
      </c>
      <c r="J3503" s="13" t="s">
        <v>3271</v>
      </c>
    </row>
    <row r="3504" spans="1:10" ht="15" customHeight="1">
      <c r="A3504" s="42" t="s">
        <v>518</v>
      </c>
      <c r="B3504" s="13">
        <v>9987054262</v>
      </c>
      <c r="C3504" s="42" t="s">
        <v>437</v>
      </c>
      <c r="D3504" s="42" t="s">
        <v>438</v>
      </c>
      <c r="E3504" s="43">
        <v>41214.3125</v>
      </c>
      <c r="F3504" s="42" t="s">
        <v>3273</v>
      </c>
      <c r="G3504" s="13" t="s">
        <v>440</v>
      </c>
      <c r="H3504" s="13">
        <v>270</v>
      </c>
      <c r="I3504" s="13">
        <v>290</v>
      </c>
      <c r="J3504" s="13" t="s">
        <v>3274</v>
      </c>
    </row>
    <row r="3505" spans="1:10" ht="15" customHeight="1">
      <c r="A3505" s="42" t="s">
        <v>3275</v>
      </c>
      <c r="B3505" s="13">
        <v>9619354311</v>
      </c>
      <c r="C3505" s="42" t="s">
        <v>437</v>
      </c>
      <c r="D3505" s="42" t="s">
        <v>448</v>
      </c>
      <c r="E3505" s="43">
        <v>41214.385416666664</v>
      </c>
      <c r="F3505" s="42" t="s">
        <v>3273</v>
      </c>
      <c r="G3505" s="13" t="s">
        <v>440</v>
      </c>
      <c r="H3505" s="13">
        <v>313</v>
      </c>
      <c r="I3505" s="13">
        <v>290</v>
      </c>
      <c r="J3505" s="13" t="s">
        <v>3274</v>
      </c>
    </row>
    <row r="3506" spans="1:10" ht="15" customHeight="1">
      <c r="A3506" s="42" t="s">
        <v>3276</v>
      </c>
      <c r="B3506" s="13">
        <v>9930917566</v>
      </c>
      <c r="C3506" s="42" t="s">
        <v>437</v>
      </c>
      <c r="D3506" s="42" t="s">
        <v>438</v>
      </c>
      <c r="E3506" s="43">
        <v>41214.875</v>
      </c>
      <c r="F3506" s="42" t="s">
        <v>3273</v>
      </c>
      <c r="G3506" s="13" t="s">
        <v>440</v>
      </c>
      <c r="H3506" s="13">
        <v>175</v>
      </c>
      <c r="I3506" s="13">
        <v>290</v>
      </c>
      <c r="J3506" s="13" t="s">
        <v>3274</v>
      </c>
    </row>
    <row r="3507" spans="1:10" ht="15" customHeight="1">
      <c r="A3507" s="42" t="s">
        <v>3277</v>
      </c>
      <c r="B3507" s="13">
        <v>9223174326</v>
      </c>
      <c r="C3507" s="42" t="s">
        <v>437</v>
      </c>
      <c r="D3507" s="42" t="s">
        <v>438</v>
      </c>
      <c r="E3507" s="43">
        <v>41219.864583333336</v>
      </c>
      <c r="F3507" s="42" t="s">
        <v>3273</v>
      </c>
      <c r="G3507" s="13" t="s">
        <v>440</v>
      </c>
      <c r="H3507" s="13">
        <v>308</v>
      </c>
      <c r="I3507" s="13">
        <v>277</v>
      </c>
      <c r="J3507" s="13" t="s">
        <v>3274</v>
      </c>
    </row>
    <row r="3508" spans="1:10" ht="15" customHeight="1">
      <c r="A3508" s="42" t="s">
        <v>606</v>
      </c>
      <c r="B3508" s="13">
        <v>9890446665</v>
      </c>
      <c r="C3508" s="42" t="s">
        <v>437</v>
      </c>
      <c r="D3508" s="42" t="s">
        <v>438</v>
      </c>
      <c r="E3508" s="43">
        <v>41219.9375</v>
      </c>
      <c r="F3508" s="42" t="s">
        <v>3273</v>
      </c>
      <c r="G3508" s="13" t="s">
        <v>440</v>
      </c>
      <c r="H3508" s="13">
        <v>250</v>
      </c>
      <c r="I3508" s="13">
        <v>213</v>
      </c>
      <c r="J3508" s="13" t="s">
        <v>3274</v>
      </c>
    </row>
    <row r="3509" spans="1:10" ht="15" customHeight="1">
      <c r="A3509" s="42" t="s">
        <v>3278</v>
      </c>
      <c r="B3509" s="13">
        <v>9821071841</v>
      </c>
      <c r="C3509" s="42" t="s">
        <v>437</v>
      </c>
      <c r="D3509" s="42" t="s">
        <v>438</v>
      </c>
      <c r="E3509" s="43">
        <v>41220.177083333336</v>
      </c>
      <c r="F3509" s="42" t="s">
        <v>3273</v>
      </c>
      <c r="G3509" s="13" t="s">
        <v>440</v>
      </c>
      <c r="H3509" s="13">
        <v>100</v>
      </c>
      <c r="I3509" s="13">
        <v>75</v>
      </c>
      <c r="J3509" s="13" t="s">
        <v>3274</v>
      </c>
    </row>
    <row r="3510" spans="1:10" ht="15" customHeight="1">
      <c r="A3510" s="42" t="s">
        <v>3279</v>
      </c>
      <c r="B3510" s="13">
        <v>9769419646</v>
      </c>
      <c r="C3510" s="42" t="s">
        <v>437</v>
      </c>
      <c r="D3510" s="42" t="s">
        <v>438</v>
      </c>
      <c r="E3510" s="43">
        <v>41220.208333333336</v>
      </c>
      <c r="F3510" s="42" t="s">
        <v>3273</v>
      </c>
      <c r="G3510" s="13" t="s">
        <v>440</v>
      </c>
      <c r="H3510" s="13">
        <v>167</v>
      </c>
      <c r="I3510" s="13">
        <v>153</v>
      </c>
      <c r="J3510" s="13" t="s">
        <v>3274</v>
      </c>
    </row>
    <row r="3511" spans="1:10" ht="15" customHeight="1">
      <c r="A3511" s="42" t="s">
        <v>3280</v>
      </c>
      <c r="B3511" s="13">
        <v>8554985837</v>
      </c>
      <c r="C3511" s="42" t="s">
        <v>437</v>
      </c>
      <c r="D3511" s="42" t="s">
        <v>486</v>
      </c>
      <c r="E3511" s="43">
        <v>41220.270833333336</v>
      </c>
      <c r="F3511" s="42" t="s">
        <v>3273</v>
      </c>
      <c r="G3511" s="13" t="s">
        <v>440</v>
      </c>
      <c r="H3511" s="13">
        <v>566</v>
      </c>
      <c r="I3511" s="13">
        <v>531</v>
      </c>
      <c r="J3511" s="13" t="s">
        <v>3274</v>
      </c>
    </row>
    <row r="3512" spans="1:10" ht="15" customHeight="1">
      <c r="A3512" s="42" t="s">
        <v>480</v>
      </c>
      <c r="B3512" s="13">
        <v>7208008001</v>
      </c>
      <c r="C3512" s="42" t="s">
        <v>437</v>
      </c>
      <c r="D3512" s="42" t="s">
        <v>448</v>
      </c>
      <c r="E3512" s="43">
        <v>41220.34375</v>
      </c>
      <c r="F3512" s="42" t="s">
        <v>3273</v>
      </c>
      <c r="G3512" s="13" t="s">
        <v>440</v>
      </c>
      <c r="H3512" s="13">
        <v>659</v>
      </c>
      <c r="I3512" s="13">
        <v>505</v>
      </c>
      <c r="J3512" s="13" t="s">
        <v>3274</v>
      </c>
    </row>
    <row r="3513" spans="1:10" ht="15" customHeight="1">
      <c r="A3513" s="42" t="s">
        <v>678</v>
      </c>
      <c r="B3513" s="13">
        <v>9769551132</v>
      </c>
      <c r="C3513" s="42" t="s">
        <v>437</v>
      </c>
      <c r="D3513" s="42" t="s">
        <v>438</v>
      </c>
      <c r="E3513" s="43">
        <v>41220.833333333336</v>
      </c>
      <c r="F3513" s="42" t="s">
        <v>3273</v>
      </c>
      <c r="G3513" s="13" t="s">
        <v>440</v>
      </c>
      <c r="H3513" s="13">
        <v>551</v>
      </c>
      <c r="I3513" s="13">
        <v>497</v>
      </c>
      <c r="J3513" s="13" t="s">
        <v>3274</v>
      </c>
    </row>
    <row r="3514" spans="1:10" ht="15" customHeight="1">
      <c r="A3514" s="42" t="s">
        <v>577</v>
      </c>
      <c r="B3514" s="13">
        <v>9821414499</v>
      </c>
      <c r="C3514" s="42" t="s">
        <v>437</v>
      </c>
      <c r="D3514" s="42" t="s">
        <v>448</v>
      </c>
      <c r="E3514" s="43">
        <v>41220.916666666664</v>
      </c>
      <c r="F3514" s="42" t="s">
        <v>3273</v>
      </c>
      <c r="G3514" s="13" t="s">
        <v>440</v>
      </c>
      <c r="H3514" s="13">
        <v>185</v>
      </c>
      <c r="I3514" s="13">
        <v>149</v>
      </c>
      <c r="J3514" s="13" t="s">
        <v>3274</v>
      </c>
    </row>
    <row r="3515" spans="1:10" ht="15" customHeight="1">
      <c r="A3515" s="42" t="s">
        <v>3281</v>
      </c>
      <c r="B3515" s="13">
        <v>9821634883</v>
      </c>
      <c r="C3515" s="42" t="s">
        <v>437</v>
      </c>
      <c r="D3515" s="42" t="s">
        <v>438</v>
      </c>
      <c r="E3515" s="43">
        <v>41214.447916666664</v>
      </c>
      <c r="F3515" s="42" t="s">
        <v>3282</v>
      </c>
      <c r="G3515" s="13" t="s">
        <v>934</v>
      </c>
      <c r="H3515" s="13">
        <v>775</v>
      </c>
      <c r="I3515" s="13">
        <v>545</v>
      </c>
      <c r="J3515" s="13" t="s">
        <v>3283</v>
      </c>
    </row>
    <row r="3516" spans="1:10" ht="15" customHeight="1">
      <c r="A3516" s="42" t="s">
        <v>526</v>
      </c>
      <c r="B3516" s="13">
        <v>9867324389</v>
      </c>
      <c r="C3516" s="42" t="s">
        <v>437</v>
      </c>
      <c r="D3516" s="42" t="s">
        <v>438</v>
      </c>
      <c r="E3516" s="43">
        <v>41214.791666666664</v>
      </c>
      <c r="F3516" s="42" t="s">
        <v>3282</v>
      </c>
      <c r="G3516" s="13" t="s">
        <v>934</v>
      </c>
      <c r="H3516" s="13">
        <v>1037</v>
      </c>
      <c r="I3516" s="13">
        <v>749</v>
      </c>
      <c r="J3516" s="13" t="s">
        <v>3283</v>
      </c>
    </row>
    <row r="3517" spans="1:10" ht="15" customHeight="1">
      <c r="A3517" s="42" t="s">
        <v>3284</v>
      </c>
      <c r="B3517" s="13">
        <v>9958593091</v>
      </c>
      <c r="C3517" s="42" t="s">
        <v>437</v>
      </c>
      <c r="D3517" s="42" t="s">
        <v>448</v>
      </c>
      <c r="E3517" s="43">
        <v>41215.375</v>
      </c>
      <c r="F3517" s="42" t="s">
        <v>3282</v>
      </c>
      <c r="G3517" s="13" t="s">
        <v>749</v>
      </c>
      <c r="H3517" s="13">
        <v>1387.5</v>
      </c>
      <c r="I3517" s="13">
        <v>1170</v>
      </c>
      <c r="J3517" s="13" t="s">
        <v>3283</v>
      </c>
    </row>
    <row r="3518" spans="1:10" ht="15" customHeight="1">
      <c r="A3518" s="42" t="s">
        <v>3285</v>
      </c>
      <c r="B3518" s="13">
        <v>9886335542</v>
      </c>
      <c r="C3518" s="42" t="s">
        <v>437</v>
      </c>
      <c r="D3518" s="42" t="s">
        <v>486</v>
      </c>
      <c r="E3518" s="43">
        <v>41216.1875</v>
      </c>
      <c r="F3518" s="42" t="s">
        <v>3282</v>
      </c>
      <c r="G3518" s="13" t="s">
        <v>693</v>
      </c>
      <c r="H3518" s="13">
        <v>4160</v>
      </c>
      <c r="I3518" s="13">
        <v>3635</v>
      </c>
      <c r="J3518" s="13" t="s">
        <v>3283</v>
      </c>
    </row>
    <row r="3519" spans="1:10" ht="15" customHeight="1">
      <c r="A3519" s="42" t="s">
        <v>2709</v>
      </c>
      <c r="B3519" s="13">
        <v>9899700253</v>
      </c>
      <c r="C3519" s="42" t="s">
        <v>437</v>
      </c>
      <c r="D3519" s="42" t="s">
        <v>438</v>
      </c>
      <c r="E3519" s="43">
        <v>41218.458333333336</v>
      </c>
      <c r="F3519" s="42" t="s">
        <v>3282</v>
      </c>
      <c r="G3519" s="13" t="s">
        <v>749</v>
      </c>
      <c r="H3519" s="13">
        <v>1200</v>
      </c>
      <c r="I3519" s="13">
        <v>1045</v>
      </c>
      <c r="J3519" s="13" t="s">
        <v>3283</v>
      </c>
    </row>
    <row r="3520" spans="1:10" ht="15" customHeight="1">
      <c r="A3520" s="42" t="s">
        <v>3286</v>
      </c>
      <c r="B3520" s="13">
        <v>9930099566</v>
      </c>
      <c r="C3520" s="42" t="s">
        <v>437</v>
      </c>
      <c r="D3520" s="42" t="s">
        <v>438</v>
      </c>
      <c r="E3520" s="43">
        <v>41220.4375</v>
      </c>
      <c r="F3520" s="42" t="s">
        <v>3282</v>
      </c>
      <c r="G3520" s="13" t="s">
        <v>934</v>
      </c>
      <c r="H3520" s="13">
        <v>700</v>
      </c>
      <c r="I3520" s="13">
        <v>495</v>
      </c>
      <c r="J3520" s="13" t="s">
        <v>3283</v>
      </c>
    </row>
    <row r="3521" spans="1:10" ht="15" customHeight="1">
      <c r="A3521" s="42" t="s">
        <v>3287</v>
      </c>
      <c r="B3521" s="13">
        <v>9845474763</v>
      </c>
      <c r="C3521" s="42" t="s">
        <v>437</v>
      </c>
      <c r="D3521" s="42" t="s">
        <v>448</v>
      </c>
      <c r="E3521" s="43">
        <v>41220.854166666664</v>
      </c>
      <c r="F3521" s="42" t="s">
        <v>3282</v>
      </c>
      <c r="G3521" s="13" t="s">
        <v>749</v>
      </c>
      <c r="H3521" s="13">
        <v>1200</v>
      </c>
      <c r="I3521" s="13">
        <v>1045</v>
      </c>
      <c r="J3521" s="13" t="s">
        <v>3283</v>
      </c>
    </row>
    <row r="3522" spans="1:10" ht="15" customHeight="1">
      <c r="A3522" s="42" t="s">
        <v>3288</v>
      </c>
      <c r="B3522" s="13">
        <v>9820565388</v>
      </c>
      <c r="C3522" s="42" t="s">
        <v>437</v>
      </c>
      <c r="D3522" s="42" t="s">
        <v>461</v>
      </c>
      <c r="E3522" s="43">
        <v>41214.020833333336</v>
      </c>
      <c r="F3522" s="42" t="s">
        <v>3289</v>
      </c>
      <c r="G3522" s="13" t="s">
        <v>440</v>
      </c>
      <c r="H3522" s="13">
        <v>322</v>
      </c>
      <c r="I3522" s="13">
        <v>463</v>
      </c>
      <c r="J3522" s="13" t="s">
        <v>3290</v>
      </c>
    </row>
    <row r="3523" spans="1:10" ht="15" customHeight="1">
      <c r="A3523" s="42" t="s">
        <v>3291</v>
      </c>
      <c r="B3523" s="13">
        <v>9892029499</v>
      </c>
      <c r="C3523" s="42" t="s">
        <v>437</v>
      </c>
      <c r="D3523" s="42" t="s">
        <v>438</v>
      </c>
      <c r="E3523" s="43">
        <v>41214.270833333336</v>
      </c>
      <c r="F3523" s="42" t="s">
        <v>3289</v>
      </c>
      <c r="G3523" s="13" t="s">
        <v>440</v>
      </c>
      <c r="H3523" s="13">
        <v>392</v>
      </c>
      <c r="I3523" s="13">
        <v>408</v>
      </c>
      <c r="J3523" s="13" t="s">
        <v>3290</v>
      </c>
    </row>
    <row r="3524" spans="1:10" ht="15" customHeight="1">
      <c r="A3524" s="42" t="s">
        <v>449</v>
      </c>
      <c r="B3524" s="13">
        <v>9619932740</v>
      </c>
      <c r="C3524" s="42" t="s">
        <v>437</v>
      </c>
      <c r="D3524" s="42" t="s">
        <v>448</v>
      </c>
      <c r="E3524" s="43">
        <v>41214.333333333336</v>
      </c>
      <c r="F3524" s="42" t="s">
        <v>3289</v>
      </c>
      <c r="G3524" s="13" t="s">
        <v>440</v>
      </c>
      <c r="H3524" s="13">
        <v>289</v>
      </c>
      <c r="I3524" s="13">
        <v>295</v>
      </c>
      <c r="J3524" s="13" t="s">
        <v>3290</v>
      </c>
    </row>
    <row r="3525" spans="1:10" ht="15" customHeight="1">
      <c r="A3525" s="42" t="s">
        <v>3292</v>
      </c>
      <c r="B3525" s="13">
        <v>9987796100</v>
      </c>
      <c r="C3525" s="42" t="s">
        <v>437</v>
      </c>
      <c r="D3525" s="42" t="s">
        <v>438</v>
      </c>
      <c r="E3525" s="43">
        <v>41214.541666666664</v>
      </c>
      <c r="F3525" s="42" t="s">
        <v>3289</v>
      </c>
      <c r="G3525" s="13" t="s">
        <v>440</v>
      </c>
      <c r="H3525" s="13">
        <v>177</v>
      </c>
      <c r="I3525" s="13">
        <v>168</v>
      </c>
      <c r="J3525" s="13" t="s">
        <v>3290</v>
      </c>
    </row>
    <row r="3526" spans="1:10" ht="15" customHeight="1">
      <c r="A3526" s="42" t="s">
        <v>3293</v>
      </c>
      <c r="B3526" s="13">
        <v>9820539309</v>
      </c>
      <c r="C3526" s="42" t="s">
        <v>437</v>
      </c>
      <c r="D3526" s="42" t="s">
        <v>438</v>
      </c>
      <c r="E3526" s="43">
        <v>41214.729166666664</v>
      </c>
      <c r="F3526" s="42" t="s">
        <v>3289</v>
      </c>
      <c r="G3526" s="13" t="s">
        <v>440</v>
      </c>
      <c r="H3526" s="13">
        <v>441</v>
      </c>
      <c r="I3526" s="13">
        <v>436</v>
      </c>
      <c r="J3526" s="13" t="s">
        <v>3290</v>
      </c>
    </row>
    <row r="3527" spans="1:10" ht="15" customHeight="1">
      <c r="A3527" s="42" t="s">
        <v>3294</v>
      </c>
      <c r="B3527" s="13">
        <v>9167467545</v>
      </c>
      <c r="C3527" s="42" t="s">
        <v>437</v>
      </c>
      <c r="D3527" s="42" t="s">
        <v>438</v>
      </c>
      <c r="E3527" s="43">
        <v>41214.8125</v>
      </c>
      <c r="F3527" s="42" t="s">
        <v>3289</v>
      </c>
      <c r="G3527" s="13" t="s">
        <v>440</v>
      </c>
      <c r="H3527" s="13">
        <v>473</v>
      </c>
      <c r="I3527" s="13">
        <v>476</v>
      </c>
      <c r="J3527" s="13" t="s">
        <v>3290</v>
      </c>
    </row>
    <row r="3528" spans="1:10" ht="15" customHeight="1">
      <c r="A3528" s="42" t="s">
        <v>751</v>
      </c>
      <c r="B3528" s="13">
        <v>2261916217</v>
      </c>
      <c r="C3528" s="42" t="s">
        <v>437</v>
      </c>
      <c r="D3528" s="42" t="s">
        <v>438</v>
      </c>
      <c r="E3528" s="43">
        <v>41214.885416666664</v>
      </c>
      <c r="F3528" s="42" t="s">
        <v>3289</v>
      </c>
      <c r="G3528" s="13" t="s">
        <v>440</v>
      </c>
      <c r="H3528" s="13">
        <v>473</v>
      </c>
      <c r="I3528" s="13">
        <v>476</v>
      </c>
      <c r="J3528" s="13" t="s">
        <v>3290</v>
      </c>
    </row>
    <row r="3529" spans="1:10" ht="15" customHeight="1">
      <c r="A3529" s="42" t="s">
        <v>3295</v>
      </c>
      <c r="B3529" s="13">
        <v>8879556617</v>
      </c>
      <c r="C3529" s="42" t="s">
        <v>437</v>
      </c>
      <c r="D3529" s="42" t="s">
        <v>438</v>
      </c>
      <c r="E3529" s="43">
        <v>41215.1875</v>
      </c>
      <c r="F3529" s="42" t="s">
        <v>3289</v>
      </c>
      <c r="G3529" s="13" t="s">
        <v>440</v>
      </c>
      <c r="H3529" s="13">
        <v>123</v>
      </c>
      <c r="I3529" s="13">
        <v>126</v>
      </c>
      <c r="J3529" s="13" t="s">
        <v>3290</v>
      </c>
    </row>
    <row r="3530" spans="1:10" ht="15" customHeight="1">
      <c r="A3530" s="42" t="s">
        <v>3296</v>
      </c>
      <c r="B3530" s="13">
        <v>9619602588</v>
      </c>
      <c r="C3530" s="42" t="s">
        <v>437</v>
      </c>
      <c r="D3530" s="42" t="s">
        <v>438</v>
      </c>
      <c r="E3530" s="43">
        <v>41215.25</v>
      </c>
      <c r="F3530" s="42" t="s">
        <v>3289</v>
      </c>
      <c r="G3530" s="13" t="s">
        <v>440</v>
      </c>
      <c r="H3530" s="13">
        <v>381</v>
      </c>
      <c r="I3530" s="13">
        <v>392</v>
      </c>
      <c r="J3530" s="13" t="s">
        <v>3290</v>
      </c>
    </row>
    <row r="3531" spans="1:10" ht="15" customHeight="1">
      <c r="A3531" s="42" t="s">
        <v>499</v>
      </c>
      <c r="B3531" s="13">
        <v>7208008001</v>
      </c>
      <c r="C3531" s="42" t="s">
        <v>437</v>
      </c>
      <c r="D3531" s="42" t="s">
        <v>448</v>
      </c>
      <c r="E3531" s="43">
        <v>41215.3125</v>
      </c>
      <c r="F3531" s="42" t="s">
        <v>3289</v>
      </c>
      <c r="G3531" s="13" t="s">
        <v>440</v>
      </c>
      <c r="H3531" s="13">
        <v>295</v>
      </c>
      <c r="I3531" s="13">
        <v>297</v>
      </c>
      <c r="J3531" s="13" t="s">
        <v>3290</v>
      </c>
    </row>
    <row r="3532" spans="1:10" ht="15" customHeight="1">
      <c r="A3532" s="42" t="s">
        <v>2190</v>
      </c>
      <c r="B3532" s="13">
        <v>9167002489</v>
      </c>
      <c r="C3532" s="42" t="s">
        <v>437</v>
      </c>
      <c r="D3532" s="42" t="s">
        <v>461</v>
      </c>
      <c r="E3532" s="43">
        <v>41215.364583333336</v>
      </c>
      <c r="F3532" s="42" t="s">
        <v>3289</v>
      </c>
      <c r="G3532" s="13" t="s">
        <v>440</v>
      </c>
      <c r="H3532" s="13">
        <v>123</v>
      </c>
      <c r="I3532" s="13">
        <v>115</v>
      </c>
      <c r="J3532" s="13" t="s">
        <v>3290</v>
      </c>
    </row>
    <row r="3533" spans="1:10" ht="15" customHeight="1">
      <c r="A3533" s="42" t="s">
        <v>1089</v>
      </c>
      <c r="B3533" s="13">
        <v>9820840908</v>
      </c>
      <c r="C3533" s="42" t="s">
        <v>437</v>
      </c>
      <c r="D3533" s="42" t="s">
        <v>438</v>
      </c>
      <c r="E3533" s="43">
        <v>41215.395833333336</v>
      </c>
      <c r="F3533" s="42" t="s">
        <v>3289</v>
      </c>
      <c r="G3533" s="13" t="s">
        <v>440</v>
      </c>
      <c r="H3533" s="13">
        <v>163</v>
      </c>
      <c r="I3533" s="13">
        <v>159</v>
      </c>
      <c r="J3533" s="13" t="s">
        <v>3290</v>
      </c>
    </row>
    <row r="3534" spans="1:10" ht="15" customHeight="1">
      <c r="A3534" s="42" t="s">
        <v>2015</v>
      </c>
      <c r="B3534" s="13">
        <v>9920969812</v>
      </c>
      <c r="C3534" s="42" t="s">
        <v>437</v>
      </c>
      <c r="D3534" s="42" t="s">
        <v>438</v>
      </c>
      <c r="E3534" s="43">
        <v>41215.572916666664</v>
      </c>
      <c r="F3534" s="42" t="s">
        <v>3289</v>
      </c>
      <c r="G3534" s="13" t="s">
        <v>440</v>
      </c>
      <c r="H3534" s="13">
        <v>183</v>
      </c>
      <c r="I3534" s="13">
        <v>166</v>
      </c>
      <c r="J3534" s="13" t="s">
        <v>3290</v>
      </c>
    </row>
    <row r="3535" spans="1:10" ht="15" customHeight="1">
      <c r="A3535" s="42" t="s">
        <v>3297</v>
      </c>
      <c r="B3535" s="13">
        <v>9819467689</v>
      </c>
      <c r="C3535" s="42" t="s">
        <v>437</v>
      </c>
      <c r="D3535" s="42" t="s">
        <v>438</v>
      </c>
      <c r="E3535" s="43">
        <v>41215.635416666664</v>
      </c>
      <c r="F3535" s="42" t="s">
        <v>3289</v>
      </c>
      <c r="G3535" s="13" t="s">
        <v>440</v>
      </c>
      <c r="H3535" s="13">
        <v>334.6</v>
      </c>
      <c r="I3535" s="13">
        <v>337</v>
      </c>
      <c r="J3535" s="13" t="s">
        <v>3290</v>
      </c>
    </row>
    <row r="3536" spans="1:10" ht="15" customHeight="1">
      <c r="A3536" s="42" t="s">
        <v>617</v>
      </c>
      <c r="B3536" s="13">
        <v>9833995479</v>
      </c>
      <c r="C3536" s="42" t="s">
        <v>437</v>
      </c>
      <c r="D3536" s="42" t="s">
        <v>438</v>
      </c>
      <c r="E3536" s="43">
        <v>41215.71875</v>
      </c>
      <c r="F3536" s="42" t="s">
        <v>3289</v>
      </c>
      <c r="G3536" s="13" t="s">
        <v>440</v>
      </c>
      <c r="H3536" s="13">
        <v>291</v>
      </c>
      <c r="I3536" s="13">
        <v>290</v>
      </c>
      <c r="J3536" s="13" t="s">
        <v>3290</v>
      </c>
    </row>
    <row r="3537" spans="1:10" ht="15" customHeight="1">
      <c r="A3537" s="42" t="s">
        <v>626</v>
      </c>
      <c r="B3537" s="13">
        <v>9869312835</v>
      </c>
      <c r="C3537" s="42" t="s">
        <v>437</v>
      </c>
      <c r="D3537" s="42" t="s">
        <v>438</v>
      </c>
      <c r="E3537" s="43">
        <v>41215.854166666664</v>
      </c>
      <c r="F3537" s="42" t="s">
        <v>3289</v>
      </c>
      <c r="G3537" s="13" t="s">
        <v>440</v>
      </c>
      <c r="H3537" s="13">
        <v>266</v>
      </c>
      <c r="I3537" s="13">
        <v>275</v>
      </c>
      <c r="J3537" s="13" t="s">
        <v>3290</v>
      </c>
    </row>
    <row r="3538" spans="1:10" ht="15" customHeight="1">
      <c r="A3538" s="42" t="s">
        <v>3298</v>
      </c>
      <c r="B3538" s="13">
        <v>9004226493</v>
      </c>
      <c r="C3538" s="42" t="s">
        <v>437</v>
      </c>
      <c r="D3538" s="42" t="s">
        <v>438</v>
      </c>
      <c r="E3538" s="43">
        <v>41215.979166666664</v>
      </c>
      <c r="F3538" s="42" t="s">
        <v>3289</v>
      </c>
      <c r="G3538" s="13" t="s">
        <v>440</v>
      </c>
      <c r="H3538" s="13">
        <v>222</v>
      </c>
      <c r="I3538" s="13">
        <v>226</v>
      </c>
      <c r="J3538" s="13" t="s">
        <v>3290</v>
      </c>
    </row>
    <row r="3539" spans="1:10" ht="15" customHeight="1">
      <c r="A3539" s="42" t="s">
        <v>3299</v>
      </c>
      <c r="B3539" s="13">
        <v>9833055110</v>
      </c>
      <c r="C3539" s="42" t="s">
        <v>437</v>
      </c>
      <c r="D3539" s="42" t="s">
        <v>438</v>
      </c>
      <c r="E3539" s="43">
        <v>41216.15625</v>
      </c>
      <c r="F3539" s="42" t="s">
        <v>3289</v>
      </c>
      <c r="G3539" s="13" t="s">
        <v>440</v>
      </c>
      <c r="H3539" s="13">
        <v>373</v>
      </c>
      <c r="I3539" s="13">
        <v>390</v>
      </c>
      <c r="J3539" s="13" t="s">
        <v>3290</v>
      </c>
    </row>
    <row r="3540" spans="1:10" ht="15" customHeight="1">
      <c r="A3540" s="42" t="s">
        <v>3073</v>
      </c>
      <c r="B3540" s="13">
        <v>9223235116</v>
      </c>
      <c r="C3540" s="42" t="s">
        <v>437</v>
      </c>
      <c r="D3540" s="42" t="s">
        <v>438</v>
      </c>
      <c r="E3540" s="43">
        <v>41216.208333333336</v>
      </c>
      <c r="F3540" s="42" t="s">
        <v>3289</v>
      </c>
      <c r="G3540" s="13" t="s">
        <v>440</v>
      </c>
      <c r="H3540" s="13">
        <v>121</v>
      </c>
      <c r="I3540" s="13">
        <v>122</v>
      </c>
      <c r="J3540" s="13" t="s">
        <v>3290</v>
      </c>
    </row>
    <row r="3541" spans="1:10" ht="15" customHeight="1">
      <c r="A3541" s="42" t="s">
        <v>3300</v>
      </c>
      <c r="B3541" s="13">
        <v>9920207388</v>
      </c>
      <c r="C3541" s="42" t="s">
        <v>437</v>
      </c>
      <c r="D3541" s="42" t="s">
        <v>438</v>
      </c>
      <c r="E3541" s="43">
        <v>41216.270833333336</v>
      </c>
      <c r="F3541" s="42" t="s">
        <v>3289</v>
      </c>
      <c r="G3541" s="13" t="s">
        <v>440</v>
      </c>
      <c r="H3541" s="13">
        <v>138</v>
      </c>
      <c r="I3541" s="13">
        <v>140</v>
      </c>
      <c r="J3541" s="13" t="s">
        <v>3290</v>
      </c>
    </row>
    <row r="3542" spans="1:10" ht="15" customHeight="1">
      <c r="A3542" s="42" t="s">
        <v>2156</v>
      </c>
      <c r="B3542" s="13">
        <v>9920863975</v>
      </c>
      <c r="C3542" s="42" t="s">
        <v>437</v>
      </c>
      <c r="D3542" s="42" t="s">
        <v>438</v>
      </c>
      <c r="E3542" s="43">
        <v>41216.34375</v>
      </c>
      <c r="F3542" s="42" t="s">
        <v>3289</v>
      </c>
      <c r="G3542" s="13" t="s">
        <v>440</v>
      </c>
      <c r="H3542" s="13">
        <v>272</v>
      </c>
      <c r="I3542" s="13">
        <v>270</v>
      </c>
      <c r="J3542" s="13" t="s">
        <v>3290</v>
      </c>
    </row>
    <row r="3543" spans="1:10" ht="15" customHeight="1">
      <c r="A3543" s="42" t="s">
        <v>3301</v>
      </c>
      <c r="B3543" s="13">
        <v>9819996952</v>
      </c>
      <c r="C3543" s="42" t="s">
        <v>437</v>
      </c>
      <c r="D3543" s="42" t="s">
        <v>461</v>
      </c>
      <c r="E3543" s="43">
        <v>41216.479166666664</v>
      </c>
      <c r="F3543" s="42" t="s">
        <v>3289</v>
      </c>
      <c r="G3543" s="13" t="s">
        <v>440</v>
      </c>
      <c r="H3543" s="13">
        <v>419</v>
      </c>
      <c r="I3543" s="13">
        <v>565</v>
      </c>
      <c r="J3543" s="13" t="s">
        <v>3290</v>
      </c>
    </row>
    <row r="3544" spans="1:10" ht="15" customHeight="1">
      <c r="A3544" s="42" t="s">
        <v>3302</v>
      </c>
      <c r="B3544" s="13">
        <v>9821535211</v>
      </c>
      <c r="C3544" s="42" t="s">
        <v>437</v>
      </c>
      <c r="D3544" s="42" t="s">
        <v>438</v>
      </c>
      <c r="E3544" s="43">
        <v>41216.583333333336</v>
      </c>
      <c r="F3544" s="42" t="s">
        <v>3289</v>
      </c>
      <c r="G3544" s="13" t="s">
        <v>440</v>
      </c>
      <c r="H3544" s="13">
        <v>793</v>
      </c>
      <c r="I3544" s="13">
        <v>696</v>
      </c>
      <c r="J3544" s="13" t="s">
        <v>3290</v>
      </c>
    </row>
    <row r="3545" spans="1:10" ht="15" customHeight="1">
      <c r="A3545" s="42" t="s">
        <v>3303</v>
      </c>
      <c r="B3545" s="13">
        <v>9987513332</v>
      </c>
      <c r="C3545" s="42" t="s">
        <v>437</v>
      </c>
      <c r="D3545" s="42" t="s">
        <v>438</v>
      </c>
      <c r="E3545" s="43">
        <v>41216.71875</v>
      </c>
      <c r="F3545" s="42" t="s">
        <v>3289</v>
      </c>
      <c r="G3545" s="13" t="s">
        <v>440</v>
      </c>
      <c r="H3545" s="13">
        <v>137</v>
      </c>
      <c r="I3545" s="13">
        <v>120</v>
      </c>
      <c r="J3545" s="13" t="s">
        <v>3290</v>
      </c>
    </row>
    <row r="3546" spans="1:10" ht="15" customHeight="1">
      <c r="A3546" s="42" t="s">
        <v>3304</v>
      </c>
      <c r="B3546" s="13">
        <v>9323393904</v>
      </c>
      <c r="C3546" s="42" t="s">
        <v>437</v>
      </c>
      <c r="D3546" s="42" t="s">
        <v>486</v>
      </c>
      <c r="E3546" s="43">
        <v>41216.822916666664</v>
      </c>
      <c r="F3546" s="42" t="s">
        <v>3289</v>
      </c>
      <c r="G3546" s="13" t="s">
        <v>440</v>
      </c>
      <c r="H3546" s="13">
        <v>821</v>
      </c>
      <c r="I3546" s="13">
        <v>833</v>
      </c>
      <c r="J3546" s="13" t="s">
        <v>3290</v>
      </c>
    </row>
    <row r="3547" spans="1:10" ht="15" customHeight="1">
      <c r="A3547" s="42" t="s">
        <v>3305</v>
      </c>
      <c r="B3547" s="13">
        <v>9819820955</v>
      </c>
      <c r="C3547" s="42" t="s">
        <v>437</v>
      </c>
      <c r="D3547" s="42" t="s">
        <v>438</v>
      </c>
      <c r="E3547" s="43">
        <v>41217.041666666664</v>
      </c>
      <c r="F3547" s="42" t="s">
        <v>3289</v>
      </c>
      <c r="G3547" s="13" t="s">
        <v>440</v>
      </c>
      <c r="H3547" s="13">
        <v>241</v>
      </c>
      <c r="I3547" s="13">
        <v>248</v>
      </c>
      <c r="J3547" s="13" t="s">
        <v>3290</v>
      </c>
    </row>
    <row r="3548" spans="1:10" ht="15" customHeight="1">
      <c r="A3548" s="42" t="s">
        <v>3306</v>
      </c>
      <c r="B3548" s="13">
        <v>9820936696</v>
      </c>
      <c r="C3548" s="42" t="s">
        <v>437</v>
      </c>
      <c r="D3548" s="42" t="s">
        <v>438</v>
      </c>
      <c r="E3548" s="43">
        <v>41217.114583333336</v>
      </c>
      <c r="F3548" s="42" t="s">
        <v>3289</v>
      </c>
      <c r="G3548" s="13" t="s">
        <v>440</v>
      </c>
      <c r="H3548" s="13">
        <v>153</v>
      </c>
      <c r="I3548" s="13">
        <v>157</v>
      </c>
      <c r="J3548" s="13" t="s">
        <v>3290</v>
      </c>
    </row>
    <row r="3549" spans="1:10" ht="15" customHeight="1">
      <c r="A3549" s="42" t="s">
        <v>3307</v>
      </c>
      <c r="B3549" s="13">
        <v>9833899920</v>
      </c>
      <c r="C3549" s="42" t="s">
        <v>437</v>
      </c>
      <c r="D3549" s="42" t="s">
        <v>438</v>
      </c>
      <c r="E3549" s="43">
        <v>41217.1875</v>
      </c>
      <c r="F3549" s="42" t="s">
        <v>3289</v>
      </c>
      <c r="G3549" s="13" t="s">
        <v>440</v>
      </c>
      <c r="H3549" s="13">
        <v>138</v>
      </c>
      <c r="I3549" s="13">
        <v>142</v>
      </c>
      <c r="J3549" s="13" t="s">
        <v>3290</v>
      </c>
    </row>
    <row r="3550" spans="1:10" ht="15" customHeight="1">
      <c r="A3550" s="42" t="s">
        <v>3308</v>
      </c>
      <c r="B3550" s="13">
        <v>9969137144</v>
      </c>
      <c r="C3550" s="42" t="s">
        <v>437</v>
      </c>
      <c r="D3550" s="42" t="s">
        <v>438</v>
      </c>
      <c r="E3550" s="43">
        <v>41217.25</v>
      </c>
      <c r="F3550" s="42" t="s">
        <v>3289</v>
      </c>
      <c r="G3550" s="13" t="s">
        <v>440</v>
      </c>
      <c r="H3550" s="13">
        <v>100</v>
      </c>
      <c r="I3550" s="13">
        <v>64</v>
      </c>
      <c r="J3550" s="13" t="s">
        <v>3290</v>
      </c>
    </row>
    <row r="3551" spans="1:10" ht="15" customHeight="1">
      <c r="A3551" s="42" t="s">
        <v>3309</v>
      </c>
      <c r="B3551" s="13">
        <v>9769545366</v>
      </c>
      <c r="C3551" s="42" t="s">
        <v>437</v>
      </c>
      <c r="D3551" s="42" t="s">
        <v>438</v>
      </c>
      <c r="E3551" s="43">
        <v>41217.291666666664</v>
      </c>
      <c r="F3551" s="42" t="s">
        <v>3289</v>
      </c>
      <c r="G3551" s="13" t="s">
        <v>440</v>
      </c>
      <c r="H3551" s="13">
        <v>511</v>
      </c>
      <c r="I3551" s="13">
        <v>425</v>
      </c>
      <c r="J3551" s="13" t="s">
        <v>3290</v>
      </c>
    </row>
    <row r="3552" spans="1:10" ht="15" customHeight="1">
      <c r="A3552" s="42" t="s">
        <v>2497</v>
      </c>
      <c r="B3552" s="13">
        <v>9769856363</v>
      </c>
      <c r="C3552" s="42" t="s">
        <v>437</v>
      </c>
      <c r="D3552" s="42" t="s">
        <v>438</v>
      </c>
      <c r="E3552" s="43">
        <v>41217.510416666664</v>
      </c>
      <c r="F3552" s="42" t="s">
        <v>3289</v>
      </c>
      <c r="G3552" s="13" t="s">
        <v>440</v>
      </c>
      <c r="H3552" s="13">
        <v>270</v>
      </c>
      <c r="I3552" s="13">
        <v>261</v>
      </c>
      <c r="J3552" s="13" t="s">
        <v>3290</v>
      </c>
    </row>
    <row r="3553" spans="1:10" ht="15" customHeight="1">
      <c r="A3553" s="42" t="s">
        <v>1231</v>
      </c>
      <c r="B3553" s="13">
        <v>9820032617</v>
      </c>
      <c r="C3553" s="42" t="s">
        <v>437</v>
      </c>
      <c r="D3553" s="42" t="s">
        <v>438</v>
      </c>
      <c r="E3553" s="43">
        <v>41217.583333333336</v>
      </c>
      <c r="F3553" s="42" t="s">
        <v>3289</v>
      </c>
      <c r="G3553" s="13" t="s">
        <v>440</v>
      </c>
      <c r="H3553" s="13">
        <v>683</v>
      </c>
      <c r="I3553" s="13">
        <v>518</v>
      </c>
      <c r="J3553" s="13" t="s">
        <v>3290</v>
      </c>
    </row>
    <row r="3554" spans="1:10" ht="15" customHeight="1">
      <c r="A3554" s="42" t="s">
        <v>3310</v>
      </c>
      <c r="B3554" s="13">
        <v>9381033139</v>
      </c>
      <c r="C3554" s="42" t="s">
        <v>437</v>
      </c>
      <c r="D3554" s="42" t="s">
        <v>438</v>
      </c>
      <c r="E3554" s="43">
        <v>41217.770833333336</v>
      </c>
      <c r="F3554" s="42" t="s">
        <v>3289</v>
      </c>
      <c r="G3554" s="13" t="s">
        <v>440</v>
      </c>
      <c r="H3554" s="13">
        <v>299</v>
      </c>
      <c r="I3554" s="13">
        <v>210</v>
      </c>
      <c r="J3554" s="13" t="s">
        <v>3290</v>
      </c>
    </row>
    <row r="3555" spans="1:10" ht="15" customHeight="1">
      <c r="A3555" s="42" t="s">
        <v>2106</v>
      </c>
      <c r="B3555" s="13">
        <v>9029090201</v>
      </c>
      <c r="C3555" s="42" t="s">
        <v>437</v>
      </c>
      <c r="D3555" s="42" t="s">
        <v>438</v>
      </c>
      <c r="E3555" s="43">
        <v>41217.916666666664</v>
      </c>
      <c r="F3555" s="42" t="s">
        <v>3289</v>
      </c>
      <c r="G3555" s="13" t="s">
        <v>440</v>
      </c>
      <c r="H3555" s="13">
        <v>720</v>
      </c>
      <c r="I3555" s="13">
        <v>749</v>
      </c>
      <c r="J3555" s="13" t="s">
        <v>3290</v>
      </c>
    </row>
    <row r="3556" spans="1:10" ht="15" customHeight="1">
      <c r="A3556" s="42" t="s">
        <v>3311</v>
      </c>
      <c r="B3556" s="13">
        <v>9618995111</v>
      </c>
      <c r="C3556" s="42" t="s">
        <v>437</v>
      </c>
      <c r="D3556" s="42" t="s">
        <v>438</v>
      </c>
      <c r="E3556" s="43">
        <v>41218.177083333336</v>
      </c>
      <c r="F3556" s="42" t="s">
        <v>3289</v>
      </c>
      <c r="G3556" s="13" t="s">
        <v>440</v>
      </c>
      <c r="H3556" s="13">
        <v>153</v>
      </c>
      <c r="I3556" s="13">
        <v>157</v>
      </c>
      <c r="J3556" s="13" t="s">
        <v>3290</v>
      </c>
    </row>
    <row r="3557" spans="1:10" ht="15" customHeight="1">
      <c r="A3557" s="42" t="s">
        <v>3312</v>
      </c>
      <c r="B3557" s="13">
        <v>7208001475</v>
      </c>
      <c r="C3557" s="42" t="s">
        <v>437</v>
      </c>
      <c r="D3557" s="42" t="s">
        <v>438</v>
      </c>
      <c r="E3557" s="43">
        <v>41218.229166666664</v>
      </c>
      <c r="F3557" s="42" t="s">
        <v>3289</v>
      </c>
      <c r="G3557" s="13" t="s">
        <v>440</v>
      </c>
      <c r="H3557" s="13">
        <v>142</v>
      </c>
      <c r="I3557" s="13">
        <v>142</v>
      </c>
      <c r="J3557" s="13" t="s">
        <v>3290</v>
      </c>
    </row>
    <row r="3558" spans="1:10" ht="15" customHeight="1">
      <c r="A3558" s="42" t="s">
        <v>3313</v>
      </c>
      <c r="B3558" s="13">
        <v>8587876689</v>
      </c>
      <c r="C3558" s="42" t="s">
        <v>437</v>
      </c>
      <c r="D3558" s="42" t="s">
        <v>438</v>
      </c>
      <c r="E3558" s="43">
        <v>41218.291666666664</v>
      </c>
      <c r="F3558" s="42" t="s">
        <v>3289</v>
      </c>
      <c r="G3558" s="13" t="s">
        <v>440</v>
      </c>
      <c r="H3558" s="13">
        <v>174</v>
      </c>
      <c r="I3558" s="13">
        <v>173</v>
      </c>
      <c r="J3558" s="13" t="s">
        <v>3290</v>
      </c>
    </row>
    <row r="3559" spans="1:10" ht="15" customHeight="1">
      <c r="A3559" s="42" t="s">
        <v>3314</v>
      </c>
      <c r="B3559" s="13">
        <v>9930099198</v>
      </c>
      <c r="C3559" s="42" t="s">
        <v>437</v>
      </c>
      <c r="D3559" s="42" t="s">
        <v>438</v>
      </c>
      <c r="E3559" s="43">
        <v>41218.34375</v>
      </c>
      <c r="F3559" s="42" t="s">
        <v>3289</v>
      </c>
      <c r="G3559" s="13" t="s">
        <v>440</v>
      </c>
      <c r="H3559" s="13">
        <v>444</v>
      </c>
      <c r="I3559" s="13">
        <v>443</v>
      </c>
      <c r="J3559" s="13" t="s">
        <v>3290</v>
      </c>
    </row>
    <row r="3560" spans="1:10" ht="15" customHeight="1">
      <c r="A3560" s="42" t="s">
        <v>820</v>
      </c>
      <c r="B3560" s="13">
        <v>8286951099</v>
      </c>
      <c r="C3560" s="42" t="s">
        <v>437</v>
      </c>
      <c r="D3560" s="42" t="s">
        <v>438</v>
      </c>
      <c r="E3560" s="43">
        <v>41219.166666666664</v>
      </c>
      <c r="F3560" s="42" t="s">
        <v>3289</v>
      </c>
      <c r="G3560" s="13" t="s">
        <v>440</v>
      </c>
      <c r="H3560" s="13">
        <v>130</v>
      </c>
      <c r="I3560" s="13">
        <v>131</v>
      </c>
      <c r="J3560" s="13" t="s">
        <v>3290</v>
      </c>
    </row>
    <row r="3561" spans="1:10" ht="15" customHeight="1">
      <c r="A3561" s="42" t="s">
        <v>3315</v>
      </c>
      <c r="B3561" s="13">
        <v>9819022315</v>
      </c>
      <c r="C3561" s="42" t="s">
        <v>437</v>
      </c>
      <c r="D3561" s="42" t="s">
        <v>438</v>
      </c>
      <c r="E3561" s="43">
        <v>41219.208333333336</v>
      </c>
      <c r="F3561" s="42" t="s">
        <v>3289</v>
      </c>
      <c r="G3561" s="13" t="s">
        <v>440</v>
      </c>
      <c r="H3561" s="13">
        <v>275</v>
      </c>
      <c r="I3561" s="13">
        <v>286</v>
      </c>
      <c r="J3561" s="13" t="s">
        <v>3290</v>
      </c>
    </row>
    <row r="3562" spans="1:10" ht="15" customHeight="1">
      <c r="A3562" s="42" t="s">
        <v>3316</v>
      </c>
      <c r="B3562" s="13">
        <v>9769061910</v>
      </c>
      <c r="C3562" s="42" t="s">
        <v>437</v>
      </c>
      <c r="D3562" s="42" t="s">
        <v>438</v>
      </c>
      <c r="E3562" s="43">
        <v>41219.291666666664</v>
      </c>
      <c r="F3562" s="42" t="s">
        <v>3289</v>
      </c>
      <c r="G3562" s="13" t="s">
        <v>440</v>
      </c>
      <c r="H3562" s="13">
        <v>315</v>
      </c>
      <c r="I3562" s="13">
        <v>328</v>
      </c>
      <c r="J3562" s="13" t="s">
        <v>3290</v>
      </c>
    </row>
    <row r="3563" spans="1:10" ht="15" customHeight="1">
      <c r="A3563" s="42" t="s">
        <v>3317</v>
      </c>
      <c r="B3563" s="13">
        <v>9004391493</v>
      </c>
      <c r="C3563" s="42" t="s">
        <v>437</v>
      </c>
      <c r="D3563" s="42" t="s">
        <v>438</v>
      </c>
      <c r="E3563" s="43">
        <v>41219.375</v>
      </c>
      <c r="F3563" s="42" t="s">
        <v>3289</v>
      </c>
      <c r="G3563" s="13" t="s">
        <v>440</v>
      </c>
      <c r="H3563" s="13">
        <v>423</v>
      </c>
      <c r="I3563" s="13">
        <v>425</v>
      </c>
      <c r="J3563" s="13" t="s">
        <v>3290</v>
      </c>
    </row>
    <row r="3564" spans="1:10" ht="15" customHeight="1">
      <c r="A3564" s="42" t="s">
        <v>3318</v>
      </c>
      <c r="B3564" s="13">
        <v>8956072678</v>
      </c>
      <c r="C3564" s="42" t="s">
        <v>437</v>
      </c>
      <c r="D3564" s="42" t="s">
        <v>486</v>
      </c>
      <c r="E3564" s="43">
        <v>41219.53125</v>
      </c>
      <c r="F3564" s="42" t="s">
        <v>3289</v>
      </c>
      <c r="G3564" s="13" t="s">
        <v>440</v>
      </c>
      <c r="H3564" s="13">
        <v>102</v>
      </c>
      <c r="I3564" s="13">
        <v>93</v>
      </c>
      <c r="J3564" s="13" t="s">
        <v>3290</v>
      </c>
    </row>
    <row r="3565" spans="1:10" ht="15" customHeight="1">
      <c r="A3565" s="42" t="s">
        <v>1464</v>
      </c>
      <c r="B3565" s="13">
        <v>9820415090</v>
      </c>
      <c r="C3565" s="42" t="s">
        <v>437</v>
      </c>
      <c r="D3565" s="42" t="s">
        <v>438</v>
      </c>
      <c r="E3565" s="43">
        <v>41219.65625</v>
      </c>
      <c r="F3565" s="42" t="s">
        <v>3289</v>
      </c>
      <c r="G3565" s="13" t="s">
        <v>440</v>
      </c>
      <c r="H3565" s="13">
        <v>119</v>
      </c>
      <c r="I3565" s="13">
        <v>113</v>
      </c>
      <c r="J3565" s="13" t="s">
        <v>3290</v>
      </c>
    </row>
    <row r="3566" spans="1:10" ht="15" customHeight="1">
      <c r="A3566" s="42" t="s">
        <v>480</v>
      </c>
      <c r="B3566" s="13">
        <v>7208008001</v>
      </c>
      <c r="C3566" s="42" t="s">
        <v>437</v>
      </c>
      <c r="D3566" s="42" t="s">
        <v>448</v>
      </c>
      <c r="E3566" s="43">
        <v>41219.729166666664</v>
      </c>
      <c r="F3566" s="42" t="s">
        <v>3289</v>
      </c>
      <c r="G3566" s="13" t="s">
        <v>440</v>
      </c>
      <c r="H3566" s="13">
        <v>410</v>
      </c>
      <c r="I3566" s="13">
        <v>412</v>
      </c>
      <c r="J3566" s="13" t="s">
        <v>3290</v>
      </c>
    </row>
    <row r="3567" spans="1:10" ht="15" customHeight="1">
      <c r="A3567" s="42" t="s">
        <v>3319</v>
      </c>
      <c r="B3567" s="13">
        <v>9819458326</v>
      </c>
      <c r="C3567" s="42" t="s">
        <v>437</v>
      </c>
      <c r="D3567" s="42" t="s">
        <v>486</v>
      </c>
      <c r="E3567" s="43">
        <v>41219.802083333336</v>
      </c>
      <c r="F3567" s="42" t="s">
        <v>3289</v>
      </c>
      <c r="G3567" s="13" t="s">
        <v>440</v>
      </c>
      <c r="H3567" s="13">
        <v>627</v>
      </c>
      <c r="I3567" s="13">
        <v>651</v>
      </c>
      <c r="J3567" s="13" t="s">
        <v>3290</v>
      </c>
    </row>
    <row r="3568" spans="1:10" ht="15" customHeight="1">
      <c r="A3568" s="42" t="s">
        <v>3320</v>
      </c>
      <c r="B3568" s="13">
        <v>9819600417</v>
      </c>
      <c r="C3568" s="42" t="s">
        <v>437</v>
      </c>
      <c r="D3568" s="42" t="s">
        <v>438</v>
      </c>
      <c r="E3568" s="43">
        <v>41219.9375</v>
      </c>
      <c r="F3568" s="42" t="s">
        <v>3289</v>
      </c>
      <c r="G3568" s="13" t="s">
        <v>440</v>
      </c>
      <c r="H3568" s="13">
        <v>244</v>
      </c>
      <c r="I3568" s="13">
        <v>217</v>
      </c>
      <c r="J3568" s="13" t="s">
        <v>3290</v>
      </c>
    </row>
    <row r="3569" spans="1:10" ht="15" customHeight="1">
      <c r="A3569" s="42" t="s">
        <v>3321</v>
      </c>
      <c r="B3569" s="13">
        <v>9967630006</v>
      </c>
      <c r="C3569" s="42" t="s">
        <v>437</v>
      </c>
      <c r="D3569" s="42" t="s">
        <v>438</v>
      </c>
      <c r="E3569" s="43">
        <v>41220.072916666664</v>
      </c>
      <c r="F3569" s="42" t="s">
        <v>3289</v>
      </c>
      <c r="G3569" s="13" t="s">
        <v>440</v>
      </c>
      <c r="H3569" s="13">
        <v>217</v>
      </c>
      <c r="I3569" s="13">
        <v>195</v>
      </c>
      <c r="J3569" s="13" t="s">
        <v>3290</v>
      </c>
    </row>
    <row r="3570" spans="1:10" ht="15" customHeight="1">
      <c r="A3570" s="42" t="s">
        <v>3322</v>
      </c>
      <c r="B3570" s="13">
        <v>9820138620</v>
      </c>
      <c r="C3570" s="42" t="s">
        <v>437</v>
      </c>
      <c r="D3570" s="42" t="s">
        <v>438</v>
      </c>
      <c r="E3570" s="43">
        <v>41220.166666666664</v>
      </c>
      <c r="F3570" s="42" t="s">
        <v>3289</v>
      </c>
      <c r="G3570" s="13" t="s">
        <v>440</v>
      </c>
      <c r="H3570" s="13">
        <v>100</v>
      </c>
      <c r="I3570" s="13">
        <v>102</v>
      </c>
      <c r="J3570" s="13" t="s">
        <v>3290</v>
      </c>
    </row>
    <row r="3571" spans="1:10" ht="15" customHeight="1">
      <c r="A3571" s="42" t="s">
        <v>3323</v>
      </c>
      <c r="B3571" s="13">
        <v>9920206369</v>
      </c>
      <c r="C3571" s="42" t="s">
        <v>437</v>
      </c>
      <c r="D3571" s="42" t="s">
        <v>438</v>
      </c>
      <c r="E3571" s="43">
        <v>41220.21875</v>
      </c>
      <c r="F3571" s="42" t="s">
        <v>3289</v>
      </c>
      <c r="G3571" s="13" t="s">
        <v>440</v>
      </c>
      <c r="H3571" s="13">
        <v>180</v>
      </c>
      <c r="I3571" s="13">
        <v>186</v>
      </c>
      <c r="J3571" s="13" t="s">
        <v>3290</v>
      </c>
    </row>
    <row r="3572" spans="1:10" ht="15" customHeight="1">
      <c r="A3572" s="42" t="s">
        <v>3324</v>
      </c>
      <c r="B3572" s="13">
        <v>9004661013</v>
      </c>
      <c r="C3572" s="42" t="s">
        <v>437</v>
      </c>
      <c r="D3572" s="42" t="s">
        <v>438</v>
      </c>
      <c r="E3572" s="43">
        <v>41220.28125</v>
      </c>
      <c r="F3572" s="42" t="s">
        <v>3289</v>
      </c>
      <c r="G3572" s="13" t="s">
        <v>440</v>
      </c>
      <c r="H3572" s="13">
        <v>651</v>
      </c>
      <c r="I3572" s="13">
        <v>682</v>
      </c>
      <c r="J3572" s="13" t="s">
        <v>3290</v>
      </c>
    </row>
    <row r="3573" spans="1:10" ht="15" customHeight="1">
      <c r="A3573" s="42" t="s">
        <v>2355</v>
      </c>
      <c r="B3573" s="13">
        <v>8879634116</v>
      </c>
      <c r="C3573" s="42" t="s">
        <v>437</v>
      </c>
      <c r="D3573" s="42" t="s">
        <v>438</v>
      </c>
      <c r="E3573" s="43">
        <v>41220.510416666664</v>
      </c>
      <c r="F3573" s="42" t="s">
        <v>3289</v>
      </c>
      <c r="G3573" s="13" t="s">
        <v>440</v>
      </c>
      <c r="H3573" s="13">
        <v>114</v>
      </c>
      <c r="I3573" s="13">
        <v>91</v>
      </c>
      <c r="J3573" s="13" t="s">
        <v>3290</v>
      </c>
    </row>
    <row r="3574" spans="1:10" ht="15" customHeight="1">
      <c r="A3574" s="42" t="s">
        <v>3325</v>
      </c>
      <c r="B3574" s="13">
        <v>9731746790</v>
      </c>
      <c r="C3574" s="42" t="s">
        <v>437</v>
      </c>
      <c r="D3574" s="42" t="s">
        <v>438</v>
      </c>
      <c r="E3574" s="43">
        <v>41220.645833333336</v>
      </c>
      <c r="F3574" s="42" t="s">
        <v>3289</v>
      </c>
      <c r="G3574" s="13" t="s">
        <v>440</v>
      </c>
      <c r="H3574" s="13">
        <v>125</v>
      </c>
      <c r="I3574" s="13">
        <v>126</v>
      </c>
      <c r="J3574" s="13" t="s">
        <v>3290</v>
      </c>
    </row>
    <row r="3575" spans="1:10" ht="15" customHeight="1">
      <c r="A3575" s="42" t="s">
        <v>1602</v>
      </c>
      <c r="B3575" s="13">
        <v>9867991203</v>
      </c>
      <c r="C3575" s="42" t="s">
        <v>437</v>
      </c>
      <c r="D3575" s="42" t="s">
        <v>438</v>
      </c>
      <c r="E3575" s="43">
        <v>41220.729166666664</v>
      </c>
      <c r="F3575" s="42" t="s">
        <v>3289</v>
      </c>
      <c r="G3575" s="13" t="s">
        <v>440</v>
      </c>
      <c r="H3575" s="13">
        <v>224</v>
      </c>
      <c r="I3575" s="13">
        <v>188</v>
      </c>
      <c r="J3575" s="13" t="s">
        <v>3290</v>
      </c>
    </row>
    <row r="3576" spans="1:10" ht="15" customHeight="1">
      <c r="A3576" s="42" t="s">
        <v>3326</v>
      </c>
      <c r="B3576" s="13">
        <v>9930776373</v>
      </c>
      <c r="C3576" s="42" t="s">
        <v>437</v>
      </c>
      <c r="D3576" s="42" t="s">
        <v>438</v>
      </c>
      <c r="E3576" s="43">
        <v>41220.833333333336</v>
      </c>
      <c r="F3576" s="42" t="s">
        <v>3289</v>
      </c>
      <c r="G3576" s="13" t="s">
        <v>440</v>
      </c>
      <c r="H3576" s="13">
        <v>1013</v>
      </c>
      <c r="I3576" s="13">
        <v>997</v>
      </c>
      <c r="J3576" s="13" t="s">
        <v>3290</v>
      </c>
    </row>
    <row r="3577" spans="1:10" ht="15" customHeight="1">
      <c r="A3577" s="42" t="s">
        <v>985</v>
      </c>
      <c r="B3577" s="13">
        <v>9930242466</v>
      </c>
      <c r="C3577" s="42" t="s">
        <v>437</v>
      </c>
      <c r="D3577" s="42" t="s">
        <v>438</v>
      </c>
      <c r="E3577" s="43">
        <v>41214.322916666664</v>
      </c>
      <c r="F3577" s="42" t="s">
        <v>3327</v>
      </c>
      <c r="G3577" s="13" t="s">
        <v>440</v>
      </c>
      <c r="H3577" s="13">
        <v>128</v>
      </c>
      <c r="I3577" s="13">
        <v>121</v>
      </c>
      <c r="J3577" s="13" t="s">
        <v>3328</v>
      </c>
    </row>
    <row r="3578" spans="1:10" ht="15" customHeight="1">
      <c r="A3578" s="42" t="s">
        <v>499</v>
      </c>
      <c r="B3578" s="13">
        <v>7208008001</v>
      </c>
      <c r="C3578" s="42" t="s">
        <v>437</v>
      </c>
      <c r="D3578" s="42" t="s">
        <v>448</v>
      </c>
      <c r="E3578" s="43">
        <v>41214.364583333336</v>
      </c>
      <c r="F3578" s="42" t="s">
        <v>3327</v>
      </c>
      <c r="G3578" s="13" t="s">
        <v>440</v>
      </c>
      <c r="H3578" s="13">
        <v>454</v>
      </c>
      <c r="I3578" s="13">
        <v>432</v>
      </c>
      <c r="J3578" s="13" t="s">
        <v>3328</v>
      </c>
    </row>
    <row r="3579" spans="1:10" ht="15" customHeight="1">
      <c r="A3579" s="42" t="s">
        <v>3329</v>
      </c>
      <c r="B3579" s="13">
        <v>9930027563</v>
      </c>
      <c r="C3579" s="42" t="s">
        <v>437</v>
      </c>
      <c r="D3579" s="42" t="s">
        <v>438</v>
      </c>
      <c r="E3579" s="43">
        <v>41214.46875</v>
      </c>
      <c r="F3579" s="42" t="s">
        <v>3327</v>
      </c>
      <c r="G3579" s="13" t="s">
        <v>440</v>
      </c>
      <c r="H3579" s="13">
        <v>100</v>
      </c>
      <c r="I3579" s="13">
        <v>77</v>
      </c>
      <c r="J3579" s="13" t="s">
        <v>3328</v>
      </c>
    </row>
    <row r="3580" spans="1:10" ht="15" customHeight="1">
      <c r="A3580" s="42" t="s">
        <v>3329</v>
      </c>
      <c r="B3580" s="13">
        <v>9930027563</v>
      </c>
      <c r="C3580" s="42" t="s">
        <v>437</v>
      </c>
      <c r="D3580" s="42" t="s">
        <v>438</v>
      </c>
      <c r="E3580" s="43">
        <v>41214.552083333336</v>
      </c>
      <c r="F3580" s="42" t="s">
        <v>3327</v>
      </c>
      <c r="G3580" s="13" t="s">
        <v>440</v>
      </c>
      <c r="H3580" s="13">
        <v>107</v>
      </c>
      <c r="I3580" s="13">
        <v>73</v>
      </c>
      <c r="J3580" s="13" t="s">
        <v>3328</v>
      </c>
    </row>
    <row r="3581" spans="1:10" ht="15" customHeight="1">
      <c r="A3581" s="42" t="s">
        <v>3178</v>
      </c>
      <c r="B3581" s="13">
        <v>8939866644</v>
      </c>
      <c r="C3581" s="42" t="s">
        <v>437</v>
      </c>
      <c r="D3581" s="42" t="s">
        <v>438</v>
      </c>
      <c r="E3581" s="43">
        <v>41214.625</v>
      </c>
      <c r="F3581" s="42" t="s">
        <v>3327</v>
      </c>
      <c r="G3581" s="13" t="s">
        <v>440</v>
      </c>
      <c r="H3581" s="13">
        <v>148</v>
      </c>
      <c r="I3581" s="13">
        <v>140</v>
      </c>
      <c r="J3581" s="13" t="s">
        <v>3328</v>
      </c>
    </row>
    <row r="3582" spans="1:10" ht="15" customHeight="1">
      <c r="A3582" s="42" t="s">
        <v>3330</v>
      </c>
      <c r="B3582" s="13">
        <v>9324336319</v>
      </c>
      <c r="C3582" s="42" t="s">
        <v>437</v>
      </c>
      <c r="D3582" s="42" t="s">
        <v>486</v>
      </c>
      <c r="E3582" s="43">
        <v>41214.697916666664</v>
      </c>
      <c r="F3582" s="42" t="s">
        <v>3327</v>
      </c>
      <c r="G3582" s="13" t="s">
        <v>440</v>
      </c>
      <c r="H3582" s="13">
        <v>106</v>
      </c>
      <c r="I3582" s="13">
        <v>90</v>
      </c>
      <c r="J3582" s="13" t="s">
        <v>3328</v>
      </c>
    </row>
    <row r="3583" spans="1:10" ht="15" customHeight="1">
      <c r="A3583" s="42" t="s">
        <v>3331</v>
      </c>
      <c r="B3583" s="13">
        <v>9820050762</v>
      </c>
      <c r="C3583" s="42" t="s">
        <v>437</v>
      </c>
      <c r="D3583" s="42" t="s">
        <v>438</v>
      </c>
      <c r="E3583" s="43">
        <v>41214.802083333336</v>
      </c>
      <c r="F3583" s="42" t="s">
        <v>3327</v>
      </c>
      <c r="G3583" s="13" t="s">
        <v>440</v>
      </c>
      <c r="H3583" s="13">
        <v>271</v>
      </c>
      <c r="I3583" s="13">
        <v>231</v>
      </c>
      <c r="J3583" s="13" t="s">
        <v>3328</v>
      </c>
    </row>
    <row r="3584" spans="1:10" ht="15" customHeight="1">
      <c r="A3584" s="42" t="s">
        <v>3332</v>
      </c>
      <c r="B3584" s="13">
        <v>9819777944</v>
      </c>
      <c r="C3584" s="42" t="s">
        <v>437</v>
      </c>
      <c r="D3584" s="42" t="s">
        <v>438</v>
      </c>
      <c r="E3584" s="43">
        <v>41214.84375</v>
      </c>
      <c r="F3584" s="42" t="s">
        <v>3327</v>
      </c>
      <c r="G3584" s="13" t="s">
        <v>440</v>
      </c>
      <c r="H3584" s="13">
        <v>242</v>
      </c>
      <c r="I3584" s="13">
        <v>222</v>
      </c>
      <c r="J3584" s="13" t="s">
        <v>3328</v>
      </c>
    </row>
    <row r="3585" spans="1:10" ht="15" customHeight="1">
      <c r="A3585" s="42" t="s">
        <v>985</v>
      </c>
      <c r="B3585" s="13">
        <v>9930242466</v>
      </c>
      <c r="C3585" s="42" t="s">
        <v>437</v>
      </c>
      <c r="D3585" s="42" t="s">
        <v>438</v>
      </c>
      <c r="E3585" s="43">
        <v>41215.322916666664</v>
      </c>
      <c r="F3585" s="42" t="s">
        <v>3327</v>
      </c>
      <c r="G3585" s="13" t="s">
        <v>440</v>
      </c>
      <c r="H3585" s="13">
        <v>132</v>
      </c>
      <c r="I3585" s="13">
        <v>121</v>
      </c>
      <c r="J3585" s="13" t="s">
        <v>3328</v>
      </c>
    </row>
    <row r="3586" spans="1:10" ht="15" customHeight="1">
      <c r="A3586" s="42" t="s">
        <v>901</v>
      </c>
      <c r="B3586" s="13">
        <v>9819492392</v>
      </c>
      <c r="C3586" s="42" t="s">
        <v>437</v>
      </c>
      <c r="D3586" s="42" t="s">
        <v>448</v>
      </c>
      <c r="E3586" s="43">
        <v>41215.375</v>
      </c>
      <c r="F3586" s="42" t="s">
        <v>3327</v>
      </c>
      <c r="G3586" s="13" t="s">
        <v>440</v>
      </c>
      <c r="H3586" s="13">
        <v>139</v>
      </c>
      <c r="I3586" s="13">
        <v>117</v>
      </c>
      <c r="J3586" s="13" t="s">
        <v>3328</v>
      </c>
    </row>
    <row r="3587" spans="1:10" ht="15" customHeight="1">
      <c r="A3587" s="42" t="s">
        <v>1667</v>
      </c>
      <c r="B3587" s="13">
        <v>9920637623</v>
      </c>
      <c r="C3587" s="42" t="s">
        <v>437</v>
      </c>
      <c r="D3587" s="42" t="s">
        <v>486</v>
      </c>
      <c r="E3587" s="43">
        <v>41215.427083333336</v>
      </c>
      <c r="F3587" s="42" t="s">
        <v>3327</v>
      </c>
      <c r="G3587" s="13" t="s">
        <v>440</v>
      </c>
      <c r="H3587" s="13">
        <v>100</v>
      </c>
      <c r="I3587" s="13">
        <v>71</v>
      </c>
      <c r="J3587" s="13" t="s">
        <v>3328</v>
      </c>
    </row>
    <row r="3588" spans="1:10" ht="15" customHeight="1">
      <c r="A3588" s="42" t="s">
        <v>597</v>
      </c>
      <c r="B3588" s="13">
        <v>9820626141</v>
      </c>
      <c r="C3588" s="42" t="s">
        <v>437</v>
      </c>
      <c r="D3588" s="42" t="s">
        <v>438</v>
      </c>
      <c r="E3588" s="43">
        <v>41215.5</v>
      </c>
      <c r="F3588" s="42" t="s">
        <v>3327</v>
      </c>
      <c r="G3588" s="13" t="s">
        <v>440</v>
      </c>
      <c r="H3588" s="13">
        <v>183.4</v>
      </c>
      <c r="I3588" s="13">
        <v>113</v>
      </c>
      <c r="J3588" s="13" t="s">
        <v>3328</v>
      </c>
    </row>
    <row r="3589" spans="1:10" ht="15" customHeight="1">
      <c r="A3589" s="42" t="s">
        <v>3333</v>
      </c>
      <c r="B3589" s="13">
        <v>9821722242</v>
      </c>
      <c r="C3589" s="42" t="s">
        <v>437</v>
      </c>
      <c r="D3589" s="42" t="s">
        <v>438</v>
      </c>
      <c r="E3589" s="43">
        <v>41215.572916666664</v>
      </c>
      <c r="F3589" s="42" t="s">
        <v>3327</v>
      </c>
      <c r="G3589" s="13" t="s">
        <v>440</v>
      </c>
      <c r="H3589" s="13">
        <v>152</v>
      </c>
      <c r="I3589" s="13">
        <v>136</v>
      </c>
      <c r="J3589" s="13" t="s">
        <v>3328</v>
      </c>
    </row>
    <row r="3590" spans="1:10" ht="15" customHeight="1">
      <c r="A3590" s="42" t="s">
        <v>3334</v>
      </c>
      <c r="B3590" s="13">
        <v>9167995116</v>
      </c>
      <c r="C3590" s="42" t="s">
        <v>437</v>
      </c>
      <c r="D3590" s="42" t="s">
        <v>486</v>
      </c>
      <c r="E3590" s="43">
        <v>41215.645833333336</v>
      </c>
      <c r="F3590" s="42" t="s">
        <v>3327</v>
      </c>
      <c r="G3590" s="13" t="s">
        <v>440</v>
      </c>
      <c r="H3590" s="13">
        <v>278.60000000000002</v>
      </c>
      <c r="I3590" s="13">
        <v>274</v>
      </c>
      <c r="J3590" s="13" t="s">
        <v>3328</v>
      </c>
    </row>
    <row r="3591" spans="1:10" ht="15" customHeight="1">
      <c r="A3591" s="42" t="s">
        <v>3335</v>
      </c>
      <c r="B3591" s="13">
        <v>9323808234</v>
      </c>
      <c r="C3591" s="42" t="s">
        <v>437</v>
      </c>
      <c r="D3591" s="42" t="s">
        <v>438</v>
      </c>
      <c r="E3591" s="43">
        <v>41215.75</v>
      </c>
      <c r="F3591" s="42" t="s">
        <v>3327</v>
      </c>
      <c r="G3591" s="13" t="s">
        <v>440</v>
      </c>
      <c r="H3591" s="13">
        <v>133</v>
      </c>
      <c r="I3591" s="13">
        <v>128</v>
      </c>
      <c r="J3591" s="13" t="s">
        <v>3328</v>
      </c>
    </row>
    <row r="3592" spans="1:10" ht="15" customHeight="1">
      <c r="A3592" s="42" t="s">
        <v>1882</v>
      </c>
      <c r="B3592" s="13">
        <v>9820886794</v>
      </c>
      <c r="C3592" s="42" t="s">
        <v>437</v>
      </c>
      <c r="D3592" s="42" t="s">
        <v>438</v>
      </c>
      <c r="E3592" s="43">
        <v>41215.833333333336</v>
      </c>
      <c r="F3592" s="42" t="s">
        <v>3327</v>
      </c>
      <c r="G3592" s="13" t="s">
        <v>440</v>
      </c>
      <c r="H3592" s="13">
        <v>291</v>
      </c>
      <c r="I3592" s="13">
        <v>241</v>
      </c>
      <c r="J3592" s="13" t="s">
        <v>3328</v>
      </c>
    </row>
    <row r="3593" spans="1:10" ht="15" customHeight="1">
      <c r="A3593" s="42" t="s">
        <v>3336</v>
      </c>
      <c r="B3593" s="13">
        <v>9987875471</v>
      </c>
      <c r="C3593" s="42" t="s">
        <v>437</v>
      </c>
      <c r="D3593" s="42" t="s">
        <v>438</v>
      </c>
      <c r="E3593" s="43">
        <v>41216.333333333336</v>
      </c>
      <c r="F3593" s="42" t="s">
        <v>3327</v>
      </c>
      <c r="G3593" s="13" t="s">
        <v>440</v>
      </c>
      <c r="H3593" s="13">
        <v>327</v>
      </c>
      <c r="I3593" s="13">
        <v>313</v>
      </c>
      <c r="J3593" s="13" t="s">
        <v>3328</v>
      </c>
    </row>
    <row r="3594" spans="1:10" ht="15" customHeight="1">
      <c r="A3594" s="42" t="s">
        <v>3074</v>
      </c>
      <c r="B3594" s="13">
        <v>7738389226</v>
      </c>
      <c r="C3594" s="42" t="s">
        <v>437</v>
      </c>
      <c r="D3594" s="42" t="s">
        <v>438</v>
      </c>
      <c r="E3594" s="43">
        <v>41216.416666666664</v>
      </c>
      <c r="F3594" s="42" t="s">
        <v>3327</v>
      </c>
      <c r="G3594" s="13" t="s">
        <v>440</v>
      </c>
      <c r="H3594" s="13">
        <v>290</v>
      </c>
      <c r="I3594" s="13">
        <v>260</v>
      </c>
      <c r="J3594" s="13" t="s">
        <v>3328</v>
      </c>
    </row>
    <row r="3595" spans="1:10" ht="15" customHeight="1">
      <c r="A3595" s="42" t="s">
        <v>487</v>
      </c>
      <c r="B3595" s="13">
        <v>9029921350</v>
      </c>
      <c r="C3595" s="42" t="s">
        <v>437</v>
      </c>
      <c r="D3595" s="42" t="s">
        <v>438</v>
      </c>
      <c r="E3595" s="43">
        <v>41216.5625</v>
      </c>
      <c r="F3595" s="42" t="s">
        <v>3327</v>
      </c>
      <c r="G3595" s="13" t="s">
        <v>440</v>
      </c>
      <c r="H3595" s="13">
        <v>365</v>
      </c>
      <c r="I3595" s="13">
        <v>319</v>
      </c>
      <c r="J3595" s="13" t="s">
        <v>3328</v>
      </c>
    </row>
    <row r="3596" spans="1:10" ht="15" customHeight="1">
      <c r="A3596" s="42" t="s">
        <v>3337</v>
      </c>
      <c r="B3596" s="13">
        <v>9987200772</v>
      </c>
      <c r="C3596" s="42" t="s">
        <v>437</v>
      </c>
      <c r="D3596" s="42" t="s">
        <v>461</v>
      </c>
      <c r="E3596" s="43">
        <v>41216.6875</v>
      </c>
      <c r="F3596" s="42" t="s">
        <v>3327</v>
      </c>
      <c r="G3596" s="13" t="s">
        <v>440</v>
      </c>
      <c r="H3596" s="13">
        <v>307</v>
      </c>
      <c r="I3596" s="13">
        <v>71</v>
      </c>
      <c r="J3596" s="13" t="s">
        <v>3328</v>
      </c>
    </row>
    <row r="3597" spans="1:10" ht="15" customHeight="1">
      <c r="A3597" s="42" t="s">
        <v>3338</v>
      </c>
      <c r="B3597" s="13">
        <v>9819037402</v>
      </c>
      <c r="C3597" s="42" t="s">
        <v>437</v>
      </c>
      <c r="D3597" s="42" t="s">
        <v>438</v>
      </c>
      <c r="E3597" s="43">
        <v>41216.854166666664</v>
      </c>
      <c r="F3597" s="42" t="s">
        <v>3327</v>
      </c>
      <c r="G3597" s="13" t="s">
        <v>440</v>
      </c>
      <c r="H3597" s="13">
        <v>215</v>
      </c>
      <c r="I3597" s="13">
        <v>193</v>
      </c>
      <c r="J3597" s="13" t="s">
        <v>3328</v>
      </c>
    </row>
    <row r="3598" spans="1:10" ht="15" customHeight="1">
      <c r="A3598" s="42" t="s">
        <v>2090</v>
      </c>
      <c r="B3598" s="13">
        <v>9820256674</v>
      </c>
      <c r="C3598" s="42" t="s">
        <v>437</v>
      </c>
      <c r="D3598" s="42" t="s">
        <v>438</v>
      </c>
      <c r="E3598" s="43">
        <v>41217.34375</v>
      </c>
      <c r="F3598" s="42" t="s">
        <v>3327</v>
      </c>
      <c r="G3598" s="13" t="s">
        <v>440</v>
      </c>
      <c r="H3598" s="13">
        <v>100</v>
      </c>
      <c r="I3598" s="13">
        <v>37</v>
      </c>
      <c r="J3598" s="13" t="s">
        <v>3328</v>
      </c>
    </row>
    <row r="3599" spans="1:10" ht="15" customHeight="1">
      <c r="A3599" s="42" t="s">
        <v>1731</v>
      </c>
      <c r="B3599" s="13">
        <v>9768400340</v>
      </c>
      <c r="C3599" s="42" t="s">
        <v>437</v>
      </c>
      <c r="D3599" s="42" t="s">
        <v>438</v>
      </c>
      <c r="E3599" s="43">
        <v>41217.40625</v>
      </c>
      <c r="F3599" s="42" t="s">
        <v>3327</v>
      </c>
      <c r="G3599" s="13" t="s">
        <v>440</v>
      </c>
      <c r="H3599" s="13">
        <v>243</v>
      </c>
      <c r="I3599" s="13">
        <v>100</v>
      </c>
      <c r="J3599" s="13" t="s">
        <v>3328</v>
      </c>
    </row>
    <row r="3600" spans="1:10" ht="15" customHeight="1">
      <c r="A3600" s="42" t="s">
        <v>3339</v>
      </c>
      <c r="B3600" s="13">
        <v>9975000005</v>
      </c>
      <c r="C3600" s="42" t="s">
        <v>437</v>
      </c>
      <c r="D3600" s="42" t="s">
        <v>438</v>
      </c>
      <c r="E3600" s="43">
        <v>41217.614583333336</v>
      </c>
      <c r="F3600" s="42" t="s">
        <v>3327</v>
      </c>
      <c r="G3600" s="13" t="s">
        <v>440</v>
      </c>
      <c r="H3600" s="13">
        <v>246</v>
      </c>
      <c r="I3600" s="13">
        <v>218</v>
      </c>
      <c r="J3600" s="13" t="s">
        <v>3328</v>
      </c>
    </row>
    <row r="3601" spans="1:10" ht="15" customHeight="1">
      <c r="A3601" s="42" t="s">
        <v>3340</v>
      </c>
      <c r="B3601" s="13">
        <v>9820601157</v>
      </c>
      <c r="C3601" s="42" t="s">
        <v>437</v>
      </c>
      <c r="D3601" s="42" t="s">
        <v>438</v>
      </c>
      <c r="E3601" s="43">
        <v>41217.677083333336</v>
      </c>
      <c r="F3601" s="42" t="s">
        <v>3327</v>
      </c>
      <c r="G3601" s="13" t="s">
        <v>440</v>
      </c>
      <c r="H3601" s="13">
        <v>242</v>
      </c>
      <c r="I3601" s="13">
        <v>216</v>
      </c>
      <c r="J3601" s="13" t="s">
        <v>3328</v>
      </c>
    </row>
    <row r="3602" spans="1:10" ht="15" customHeight="1">
      <c r="A3602" s="42" t="s">
        <v>3341</v>
      </c>
      <c r="B3602" s="13">
        <v>9833787883</v>
      </c>
      <c r="C3602" s="42" t="s">
        <v>437</v>
      </c>
      <c r="D3602" s="42" t="s">
        <v>438</v>
      </c>
      <c r="E3602" s="43">
        <v>41217.760416666664</v>
      </c>
      <c r="F3602" s="42" t="s">
        <v>3327</v>
      </c>
      <c r="G3602" s="13" t="s">
        <v>440</v>
      </c>
      <c r="H3602" s="13">
        <v>205</v>
      </c>
      <c r="I3602" s="13">
        <v>187</v>
      </c>
      <c r="J3602" s="13" t="s">
        <v>3328</v>
      </c>
    </row>
    <row r="3603" spans="1:10" ht="15" customHeight="1">
      <c r="A3603" s="42" t="s">
        <v>2100</v>
      </c>
      <c r="B3603" s="13">
        <v>9987675252</v>
      </c>
      <c r="C3603" s="42" t="s">
        <v>437</v>
      </c>
      <c r="D3603" s="42" t="s">
        <v>461</v>
      </c>
      <c r="E3603" s="43">
        <v>41217.84375</v>
      </c>
      <c r="F3603" s="42" t="s">
        <v>3327</v>
      </c>
      <c r="G3603" s="13" t="s">
        <v>440</v>
      </c>
      <c r="H3603" s="13">
        <v>117</v>
      </c>
      <c r="I3603" s="13">
        <v>105</v>
      </c>
      <c r="J3603" s="13" t="s">
        <v>3328</v>
      </c>
    </row>
    <row r="3604" spans="1:10" ht="15" customHeight="1">
      <c r="A3604" s="42" t="s">
        <v>3342</v>
      </c>
      <c r="B3604" s="13">
        <v>9167444058</v>
      </c>
      <c r="C3604" s="42" t="s">
        <v>437</v>
      </c>
      <c r="D3604" s="42" t="s">
        <v>438</v>
      </c>
      <c r="E3604" s="43">
        <v>41218.333333333336</v>
      </c>
      <c r="F3604" s="42" t="s">
        <v>3327</v>
      </c>
      <c r="G3604" s="13" t="s">
        <v>440</v>
      </c>
      <c r="H3604" s="13">
        <v>330</v>
      </c>
      <c r="I3604" s="13">
        <v>308</v>
      </c>
      <c r="J3604" s="13" t="s">
        <v>3328</v>
      </c>
    </row>
    <row r="3605" spans="1:10" ht="15" customHeight="1">
      <c r="A3605" s="42" t="s">
        <v>738</v>
      </c>
      <c r="B3605" s="13">
        <v>9821212134</v>
      </c>
      <c r="C3605" s="42" t="s">
        <v>437</v>
      </c>
      <c r="D3605" s="42" t="s">
        <v>461</v>
      </c>
      <c r="E3605" s="43">
        <v>41218.395833333336</v>
      </c>
      <c r="F3605" s="42" t="s">
        <v>3327</v>
      </c>
      <c r="G3605" s="13" t="s">
        <v>440</v>
      </c>
      <c r="H3605" s="13">
        <v>242</v>
      </c>
      <c r="I3605" s="13">
        <v>218</v>
      </c>
      <c r="J3605" s="13" t="s">
        <v>3328</v>
      </c>
    </row>
    <row r="3606" spans="1:10" ht="15" customHeight="1">
      <c r="A3606" s="42" t="s">
        <v>3343</v>
      </c>
      <c r="B3606" s="13">
        <v>9821992199</v>
      </c>
      <c r="C3606" s="42" t="s">
        <v>437</v>
      </c>
      <c r="D3606" s="42" t="s">
        <v>438</v>
      </c>
      <c r="E3606" s="43">
        <v>41218.479166666664</v>
      </c>
      <c r="F3606" s="42" t="s">
        <v>3327</v>
      </c>
      <c r="G3606" s="13" t="s">
        <v>440</v>
      </c>
      <c r="H3606" s="13">
        <v>158</v>
      </c>
      <c r="I3606" s="13">
        <v>134</v>
      </c>
      <c r="J3606" s="13" t="s">
        <v>3328</v>
      </c>
    </row>
    <row r="3607" spans="1:10" ht="15" customHeight="1">
      <c r="A3607" s="42" t="s">
        <v>1007</v>
      </c>
      <c r="B3607" s="13">
        <v>9769977737</v>
      </c>
      <c r="C3607" s="42" t="s">
        <v>437</v>
      </c>
      <c r="D3607" s="42" t="s">
        <v>438</v>
      </c>
      <c r="E3607" s="43">
        <v>41218.541666666664</v>
      </c>
      <c r="F3607" s="42" t="s">
        <v>3327</v>
      </c>
      <c r="G3607" s="13" t="s">
        <v>440</v>
      </c>
      <c r="H3607" s="13">
        <v>239.4</v>
      </c>
      <c r="I3607" s="13">
        <v>201</v>
      </c>
      <c r="J3607" s="13" t="s">
        <v>3328</v>
      </c>
    </row>
    <row r="3608" spans="1:10" ht="15" customHeight="1">
      <c r="A3608" s="42" t="s">
        <v>3344</v>
      </c>
      <c r="B3608" s="13">
        <v>9831118236</v>
      </c>
      <c r="C3608" s="42" t="s">
        <v>437</v>
      </c>
      <c r="D3608" s="42" t="s">
        <v>438</v>
      </c>
      <c r="E3608" s="43">
        <v>41218.666666666664</v>
      </c>
      <c r="F3608" s="42" t="s">
        <v>3327</v>
      </c>
      <c r="G3608" s="13" t="s">
        <v>440</v>
      </c>
      <c r="H3608" s="13">
        <v>321</v>
      </c>
      <c r="I3608" s="13">
        <v>275</v>
      </c>
      <c r="J3608" s="13" t="s">
        <v>3328</v>
      </c>
    </row>
    <row r="3609" spans="1:10" ht="15" customHeight="1">
      <c r="A3609" s="42" t="s">
        <v>446</v>
      </c>
      <c r="B3609" s="13">
        <v>9769632275</v>
      </c>
      <c r="C3609" s="42" t="s">
        <v>437</v>
      </c>
      <c r="D3609" s="42" t="s">
        <v>438</v>
      </c>
      <c r="E3609" s="43">
        <v>41218.75</v>
      </c>
      <c r="F3609" s="42" t="s">
        <v>3327</v>
      </c>
      <c r="G3609" s="13" t="s">
        <v>440</v>
      </c>
      <c r="H3609" s="13">
        <v>100</v>
      </c>
      <c r="I3609" s="13">
        <v>82</v>
      </c>
      <c r="J3609" s="13" t="s">
        <v>3328</v>
      </c>
    </row>
    <row r="3610" spans="1:10" ht="15" customHeight="1">
      <c r="A3610" s="42" t="s">
        <v>1470</v>
      </c>
      <c r="B3610" s="13">
        <v>9920032694</v>
      </c>
      <c r="C3610" s="42" t="s">
        <v>437</v>
      </c>
      <c r="D3610" s="42" t="s">
        <v>438</v>
      </c>
      <c r="E3610" s="43">
        <v>41218.791666666664</v>
      </c>
      <c r="F3610" s="42" t="s">
        <v>3327</v>
      </c>
      <c r="G3610" s="13" t="s">
        <v>440</v>
      </c>
      <c r="H3610" s="13">
        <v>100</v>
      </c>
      <c r="I3610" s="13">
        <v>65</v>
      </c>
      <c r="J3610" s="13" t="s">
        <v>3328</v>
      </c>
    </row>
    <row r="3611" spans="1:10" ht="15" customHeight="1">
      <c r="A3611" s="42" t="s">
        <v>3345</v>
      </c>
      <c r="B3611" s="13">
        <v>9820991197</v>
      </c>
      <c r="C3611" s="42" t="s">
        <v>437</v>
      </c>
      <c r="D3611" s="42" t="s">
        <v>438</v>
      </c>
      <c r="E3611" s="43">
        <v>41218.84375</v>
      </c>
      <c r="F3611" s="42" t="s">
        <v>3327</v>
      </c>
      <c r="G3611" s="13" t="s">
        <v>440</v>
      </c>
      <c r="H3611" s="13">
        <v>326</v>
      </c>
      <c r="I3611" s="13">
        <v>304</v>
      </c>
      <c r="J3611" s="13" t="s">
        <v>3328</v>
      </c>
    </row>
    <row r="3612" spans="1:10" ht="15" customHeight="1">
      <c r="A3612" s="42" t="s">
        <v>3346</v>
      </c>
      <c r="B3612" s="13">
        <v>9820183721</v>
      </c>
      <c r="C3612" s="42" t="s">
        <v>437</v>
      </c>
      <c r="D3612" s="42" t="s">
        <v>438</v>
      </c>
      <c r="E3612" s="43">
        <v>41219.333333333336</v>
      </c>
      <c r="F3612" s="42" t="s">
        <v>3327</v>
      </c>
      <c r="G3612" s="13" t="s">
        <v>440</v>
      </c>
      <c r="H3612" s="13">
        <v>605</v>
      </c>
      <c r="I3612" s="13">
        <v>577</v>
      </c>
      <c r="J3612" s="13" t="s">
        <v>3328</v>
      </c>
    </row>
    <row r="3613" spans="1:10" ht="15" customHeight="1">
      <c r="A3613" s="42" t="s">
        <v>3347</v>
      </c>
      <c r="B3613" s="13">
        <v>9820310159</v>
      </c>
      <c r="C3613" s="42" t="s">
        <v>437</v>
      </c>
      <c r="D3613" s="42" t="s">
        <v>438</v>
      </c>
      <c r="E3613" s="43">
        <v>41219.4375</v>
      </c>
      <c r="F3613" s="42" t="s">
        <v>3327</v>
      </c>
      <c r="G3613" s="13" t="s">
        <v>440</v>
      </c>
      <c r="H3613" s="13">
        <v>360</v>
      </c>
      <c r="I3613" s="13">
        <v>332</v>
      </c>
      <c r="J3613" s="13" t="s">
        <v>3328</v>
      </c>
    </row>
    <row r="3614" spans="1:10" ht="15" customHeight="1">
      <c r="A3614" s="42" t="s">
        <v>1110</v>
      </c>
      <c r="B3614" s="13">
        <v>9820472979</v>
      </c>
      <c r="C3614" s="42" t="s">
        <v>437</v>
      </c>
      <c r="D3614" s="42" t="s">
        <v>438</v>
      </c>
      <c r="E3614" s="43">
        <v>41219.552083333336</v>
      </c>
      <c r="F3614" s="42" t="s">
        <v>3327</v>
      </c>
      <c r="G3614" s="13" t="s">
        <v>440</v>
      </c>
      <c r="H3614" s="13">
        <v>222.6</v>
      </c>
      <c r="I3614" s="13">
        <v>208</v>
      </c>
      <c r="J3614" s="13" t="s">
        <v>3328</v>
      </c>
    </row>
    <row r="3615" spans="1:10" ht="15" customHeight="1">
      <c r="A3615" s="42" t="s">
        <v>3348</v>
      </c>
      <c r="B3615" s="13">
        <v>9930850333</v>
      </c>
      <c r="C3615" s="42" t="s">
        <v>437</v>
      </c>
      <c r="D3615" s="42" t="s">
        <v>438</v>
      </c>
      <c r="E3615" s="43">
        <v>41219.625</v>
      </c>
      <c r="F3615" s="42" t="s">
        <v>3327</v>
      </c>
      <c r="G3615" s="13" t="s">
        <v>440</v>
      </c>
      <c r="H3615" s="13">
        <v>777</v>
      </c>
      <c r="I3615" s="13">
        <v>722</v>
      </c>
      <c r="J3615" s="13" t="s">
        <v>3328</v>
      </c>
    </row>
    <row r="3616" spans="1:10" ht="15" customHeight="1">
      <c r="A3616" s="42" t="s">
        <v>1991</v>
      </c>
      <c r="B3616" s="13">
        <v>9967592003</v>
      </c>
      <c r="C3616" s="42" t="s">
        <v>437</v>
      </c>
      <c r="D3616" s="42" t="s">
        <v>448</v>
      </c>
      <c r="E3616" s="43">
        <v>41219.770833333336</v>
      </c>
      <c r="F3616" s="42" t="s">
        <v>3327</v>
      </c>
      <c r="G3616" s="13" t="s">
        <v>440</v>
      </c>
      <c r="H3616" s="13">
        <v>397</v>
      </c>
      <c r="I3616" s="13">
        <v>361</v>
      </c>
      <c r="J3616" s="13" t="s">
        <v>3328</v>
      </c>
    </row>
    <row r="3617" spans="1:10" ht="15" customHeight="1">
      <c r="A3617" s="42" t="s">
        <v>3349</v>
      </c>
      <c r="B3617" s="13">
        <v>9820082377</v>
      </c>
      <c r="C3617" s="42" t="s">
        <v>437</v>
      </c>
      <c r="D3617" s="42" t="s">
        <v>438</v>
      </c>
      <c r="E3617" s="43">
        <v>41220.333333333336</v>
      </c>
      <c r="F3617" s="42" t="s">
        <v>3327</v>
      </c>
      <c r="G3617" s="13" t="s">
        <v>440</v>
      </c>
      <c r="H3617" s="13">
        <v>679</v>
      </c>
      <c r="I3617" s="13">
        <v>609</v>
      </c>
      <c r="J3617" s="13" t="s">
        <v>3328</v>
      </c>
    </row>
    <row r="3618" spans="1:10" ht="15" customHeight="1">
      <c r="A3618" s="42" t="s">
        <v>3350</v>
      </c>
      <c r="B3618" s="13">
        <v>9890048733</v>
      </c>
      <c r="C3618" s="42" t="s">
        <v>437</v>
      </c>
      <c r="D3618" s="42" t="s">
        <v>448</v>
      </c>
      <c r="E3618" s="43">
        <v>41220.479166666664</v>
      </c>
      <c r="F3618" s="42" t="s">
        <v>3327</v>
      </c>
      <c r="G3618" s="13" t="s">
        <v>440</v>
      </c>
      <c r="H3618" s="13">
        <v>663.32</v>
      </c>
      <c r="I3618" s="13">
        <v>411</v>
      </c>
      <c r="J3618" s="13" t="s">
        <v>3328</v>
      </c>
    </row>
    <row r="3619" spans="1:10" ht="15" customHeight="1">
      <c r="A3619" s="42" t="s">
        <v>1278</v>
      </c>
      <c r="B3619" s="13">
        <v>9619593670</v>
      </c>
      <c r="C3619" s="42" t="s">
        <v>437</v>
      </c>
      <c r="D3619" s="42" t="s">
        <v>488</v>
      </c>
      <c r="E3619" s="43">
        <v>41220.552083333336</v>
      </c>
      <c r="F3619" s="42" t="s">
        <v>3327</v>
      </c>
      <c r="G3619" s="13" t="s">
        <v>440</v>
      </c>
      <c r="H3619" s="13">
        <v>460</v>
      </c>
      <c r="I3619" s="13">
        <v>435</v>
      </c>
      <c r="J3619" s="13" t="s">
        <v>3328</v>
      </c>
    </row>
    <row r="3620" spans="1:10" ht="15" customHeight="1">
      <c r="A3620" s="42" t="s">
        <v>3351</v>
      </c>
      <c r="B3620" s="13">
        <v>9833124783</v>
      </c>
      <c r="C3620" s="42" t="s">
        <v>437</v>
      </c>
      <c r="D3620" s="42" t="s">
        <v>438</v>
      </c>
      <c r="E3620" s="43">
        <v>41220.645833333336</v>
      </c>
      <c r="F3620" s="42" t="s">
        <v>3327</v>
      </c>
      <c r="G3620" s="13" t="s">
        <v>440</v>
      </c>
      <c r="H3620" s="13">
        <v>196</v>
      </c>
      <c r="I3620" s="13">
        <v>178</v>
      </c>
      <c r="J3620" s="13" t="s">
        <v>3328</v>
      </c>
    </row>
    <row r="3621" spans="1:10" ht="15" customHeight="1">
      <c r="A3621" s="42" t="s">
        <v>3352</v>
      </c>
      <c r="B3621" s="13">
        <v>9167333493</v>
      </c>
      <c r="C3621" s="42" t="s">
        <v>437</v>
      </c>
      <c r="D3621" s="42" t="s">
        <v>438</v>
      </c>
      <c r="E3621" s="43">
        <v>41220.729166666664</v>
      </c>
      <c r="F3621" s="42" t="s">
        <v>3327</v>
      </c>
      <c r="G3621" s="13" t="s">
        <v>440</v>
      </c>
      <c r="H3621" s="13">
        <v>574</v>
      </c>
      <c r="I3621" s="13">
        <v>548</v>
      </c>
      <c r="J3621" s="13" t="s">
        <v>3328</v>
      </c>
    </row>
    <row r="3622" spans="1:10" ht="15" customHeight="1">
      <c r="A3622" s="42" t="s">
        <v>634</v>
      </c>
      <c r="B3622" s="13">
        <v>9820524195</v>
      </c>
      <c r="C3622" s="42" t="s">
        <v>437</v>
      </c>
      <c r="D3622" s="42" t="s">
        <v>438</v>
      </c>
      <c r="E3622" s="43">
        <v>41220.84375</v>
      </c>
      <c r="F3622" s="42" t="s">
        <v>3327</v>
      </c>
      <c r="G3622" s="13" t="s">
        <v>440</v>
      </c>
      <c r="H3622" s="13">
        <v>220</v>
      </c>
      <c r="I3622" s="13">
        <v>178</v>
      </c>
      <c r="J3622" s="13" t="s">
        <v>3328</v>
      </c>
    </row>
    <row r="3623" spans="1:10" ht="15" customHeight="1">
      <c r="A3623" s="42" t="s">
        <v>3353</v>
      </c>
      <c r="B3623" s="13">
        <v>9987925895</v>
      </c>
      <c r="C3623" s="42" t="s">
        <v>437</v>
      </c>
      <c r="D3623" s="42" t="s">
        <v>438</v>
      </c>
      <c r="E3623" s="43">
        <v>41219.395833333336</v>
      </c>
      <c r="F3623" s="42" t="s">
        <v>3354</v>
      </c>
      <c r="G3623" s="13" t="s">
        <v>440</v>
      </c>
      <c r="H3623" s="13">
        <v>162</v>
      </c>
      <c r="I3623" s="13">
        <v>173</v>
      </c>
      <c r="J3623" s="13" t="s">
        <v>3355</v>
      </c>
    </row>
    <row r="3624" spans="1:10" ht="15" customHeight="1">
      <c r="A3624" s="42" t="s">
        <v>3356</v>
      </c>
      <c r="B3624" s="13">
        <v>9833202383</v>
      </c>
      <c r="C3624" s="42" t="s">
        <v>437</v>
      </c>
      <c r="D3624" s="42" t="s">
        <v>438</v>
      </c>
      <c r="E3624" s="43">
        <v>41219.5</v>
      </c>
      <c r="F3624" s="42" t="s">
        <v>3354</v>
      </c>
      <c r="G3624" s="13" t="s">
        <v>440</v>
      </c>
      <c r="H3624" s="13">
        <v>156</v>
      </c>
      <c r="I3624" s="13">
        <v>182</v>
      </c>
      <c r="J3624" s="13" t="s">
        <v>3355</v>
      </c>
    </row>
    <row r="3625" spans="1:10" ht="15" customHeight="1">
      <c r="A3625" s="42" t="s">
        <v>3357</v>
      </c>
      <c r="B3625" s="13">
        <v>9819336827</v>
      </c>
      <c r="C3625" s="42" t="s">
        <v>437</v>
      </c>
      <c r="D3625" s="42" t="s">
        <v>461</v>
      </c>
      <c r="E3625" s="43">
        <v>41219.5625</v>
      </c>
      <c r="F3625" s="42" t="s">
        <v>3354</v>
      </c>
      <c r="G3625" s="13" t="s">
        <v>440</v>
      </c>
      <c r="H3625" s="13">
        <v>206</v>
      </c>
      <c r="I3625" s="13">
        <v>332</v>
      </c>
      <c r="J3625" s="13" t="s">
        <v>3355</v>
      </c>
    </row>
    <row r="3626" spans="1:10" ht="15" customHeight="1">
      <c r="A3626" s="42" t="s">
        <v>3358</v>
      </c>
      <c r="B3626" s="13">
        <v>9920101049</v>
      </c>
      <c r="C3626" s="42" t="s">
        <v>437</v>
      </c>
      <c r="D3626" s="42" t="s">
        <v>438</v>
      </c>
      <c r="E3626" s="43">
        <v>41219.71875</v>
      </c>
      <c r="F3626" s="42" t="s">
        <v>3354</v>
      </c>
      <c r="G3626" s="13" t="s">
        <v>440</v>
      </c>
      <c r="H3626" s="13">
        <v>222</v>
      </c>
      <c r="I3626" s="13">
        <v>234</v>
      </c>
      <c r="J3626" s="13" t="s">
        <v>3355</v>
      </c>
    </row>
    <row r="3627" spans="1:10" ht="15" customHeight="1">
      <c r="A3627" s="42" t="s">
        <v>676</v>
      </c>
      <c r="B3627" s="13">
        <v>9833044778</v>
      </c>
      <c r="C3627" s="42" t="s">
        <v>437</v>
      </c>
      <c r="D3627" s="42" t="s">
        <v>438</v>
      </c>
      <c r="E3627" s="43">
        <v>41219.802083333336</v>
      </c>
      <c r="F3627" s="42" t="s">
        <v>3354</v>
      </c>
      <c r="G3627" s="13" t="s">
        <v>440</v>
      </c>
      <c r="H3627" s="13">
        <v>260</v>
      </c>
      <c r="I3627" s="13">
        <v>239</v>
      </c>
      <c r="J3627" s="13" t="s">
        <v>3355</v>
      </c>
    </row>
    <row r="3628" spans="1:10" ht="15" customHeight="1">
      <c r="A3628" s="42" t="s">
        <v>507</v>
      </c>
      <c r="B3628" s="13">
        <v>9167912673</v>
      </c>
      <c r="C3628" s="42" t="s">
        <v>437</v>
      </c>
      <c r="D3628" s="42" t="s">
        <v>448</v>
      </c>
      <c r="E3628" s="43">
        <v>41220.333333333336</v>
      </c>
      <c r="F3628" s="42" t="s">
        <v>3354</v>
      </c>
      <c r="G3628" s="13" t="s">
        <v>440</v>
      </c>
      <c r="H3628" s="13">
        <v>100</v>
      </c>
      <c r="I3628" s="13">
        <v>50</v>
      </c>
      <c r="J3628" s="13" t="s">
        <v>3355</v>
      </c>
    </row>
    <row r="3629" spans="1:10" ht="15" customHeight="1">
      <c r="A3629" s="42" t="s">
        <v>3359</v>
      </c>
      <c r="B3629" s="13">
        <v>8454840572</v>
      </c>
      <c r="C3629" s="42" t="s">
        <v>437</v>
      </c>
      <c r="D3629" s="42" t="s">
        <v>486</v>
      </c>
      <c r="E3629" s="43">
        <v>41220.385416666664</v>
      </c>
      <c r="F3629" s="42" t="s">
        <v>3354</v>
      </c>
      <c r="G3629" s="13" t="s">
        <v>440</v>
      </c>
      <c r="H3629" s="13">
        <v>167</v>
      </c>
      <c r="I3629" s="13">
        <v>204</v>
      </c>
      <c r="J3629" s="13" t="s">
        <v>3355</v>
      </c>
    </row>
    <row r="3630" spans="1:10" ht="15" customHeight="1">
      <c r="A3630" s="42" t="s">
        <v>1337</v>
      </c>
      <c r="B3630" s="13">
        <v>7738388512</v>
      </c>
      <c r="C3630" s="42" t="s">
        <v>437</v>
      </c>
      <c r="D3630" s="42" t="s">
        <v>486</v>
      </c>
      <c r="E3630" s="43">
        <v>41220.447916666664</v>
      </c>
      <c r="F3630" s="42" t="s">
        <v>3354</v>
      </c>
      <c r="G3630" s="13" t="s">
        <v>440</v>
      </c>
      <c r="H3630" s="13">
        <v>121</v>
      </c>
      <c r="I3630" s="13">
        <v>146</v>
      </c>
      <c r="J3630" s="13" t="s">
        <v>3355</v>
      </c>
    </row>
    <row r="3631" spans="1:10" ht="15" customHeight="1">
      <c r="A3631" s="42" t="s">
        <v>3360</v>
      </c>
      <c r="B3631" s="13">
        <v>5</v>
      </c>
      <c r="C3631" s="42" t="s">
        <v>437</v>
      </c>
      <c r="D3631" s="42" t="s">
        <v>461</v>
      </c>
      <c r="E3631" s="43">
        <v>41220.510416666664</v>
      </c>
      <c r="F3631" s="42" t="s">
        <v>3354</v>
      </c>
      <c r="G3631" s="13" t="s">
        <v>440</v>
      </c>
      <c r="H3631" s="13">
        <v>352</v>
      </c>
      <c r="I3631" s="13">
        <v>573</v>
      </c>
      <c r="J3631" s="13" t="s">
        <v>3355</v>
      </c>
    </row>
    <row r="3632" spans="1:10" ht="15" customHeight="1">
      <c r="A3632" s="42" t="s">
        <v>2234</v>
      </c>
      <c r="B3632" s="13">
        <v>9867576694</v>
      </c>
      <c r="C3632" s="42" t="s">
        <v>437</v>
      </c>
      <c r="D3632" s="42" t="s">
        <v>448</v>
      </c>
      <c r="E3632" s="43">
        <v>41220.708333333336</v>
      </c>
      <c r="F3632" s="42" t="s">
        <v>3354</v>
      </c>
      <c r="G3632" s="13" t="s">
        <v>440</v>
      </c>
      <c r="H3632" s="13">
        <v>988</v>
      </c>
      <c r="I3632" s="13">
        <v>1044</v>
      </c>
      <c r="J3632" s="13" t="s">
        <v>3355</v>
      </c>
    </row>
    <row r="3633" spans="1:10" ht="15" customHeight="1">
      <c r="A3633" s="42" t="s">
        <v>3361</v>
      </c>
      <c r="B3633" s="13">
        <v>9755633355</v>
      </c>
      <c r="C3633" s="42" t="s">
        <v>437</v>
      </c>
      <c r="D3633" s="42" t="s">
        <v>438</v>
      </c>
      <c r="E3633" s="43">
        <v>41214.020833333336</v>
      </c>
      <c r="F3633" s="42" t="s">
        <v>3362</v>
      </c>
      <c r="G3633" s="13" t="s">
        <v>440</v>
      </c>
      <c r="H3633" s="13">
        <v>235</v>
      </c>
      <c r="I3633" s="13">
        <v>195</v>
      </c>
      <c r="J3633" s="13" t="s">
        <v>3363</v>
      </c>
    </row>
    <row r="3634" spans="1:10" ht="15" customHeight="1">
      <c r="A3634" s="42" t="s">
        <v>3364</v>
      </c>
      <c r="B3634" s="13">
        <v>9820014772</v>
      </c>
      <c r="C3634" s="42" t="s">
        <v>437</v>
      </c>
      <c r="D3634" s="42" t="s">
        <v>438</v>
      </c>
      <c r="E3634" s="43">
        <v>41214.177083333336</v>
      </c>
      <c r="F3634" s="42" t="s">
        <v>3362</v>
      </c>
      <c r="G3634" s="13" t="s">
        <v>440</v>
      </c>
      <c r="H3634" s="13">
        <v>172</v>
      </c>
      <c r="I3634" s="13">
        <v>142</v>
      </c>
      <c r="J3634" s="13" t="s">
        <v>3363</v>
      </c>
    </row>
    <row r="3635" spans="1:10" ht="15" customHeight="1">
      <c r="A3635" s="42" t="s">
        <v>3365</v>
      </c>
      <c r="B3635" s="13">
        <v>9820644919</v>
      </c>
      <c r="C3635" s="42" t="s">
        <v>437</v>
      </c>
      <c r="D3635" s="42" t="s">
        <v>438</v>
      </c>
      <c r="E3635" s="43">
        <v>41214.239583333336</v>
      </c>
      <c r="F3635" s="42" t="s">
        <v>3362</v>
      </c>
      <c r="G3635" s="13" t="s">
        <v>440</v>
      </c>
      <c r="H3635" s="13">
        <v>113</v>
      </c>
      <c r="I3635" s="13">
        <v>92</v>
      </c>
      <c r="J3635" s="13" t="s">
        <v>3363</v>
      </c>
    </row>
    <row r="3636" spans="1:10" ht="15" customHeight="1">
      <c r="A3636" s="42" t="s">
        <v>3338</v>
      </c>
      <c r="B3636" s="13">
        <v>9819037402</v>
      </c>
      <c r="C3636" s="42" t="s">
        <v>437</v>
      </c>
      <c r="D3636" s="42" t="s">
        <v>438</v>
      </c>
      <c r="E3636" s="43">
        <v>41214.302083333336</v>
      </c>
      <c r="F3636" s="42" t="s">
        <v>3362</v>
      </c>
      <c r="G3636" s="13" t="s">
        <v>440</v>
      </c>
      <c r="H3636" s="13">
        <v>170</v>
      </c>
      <c r="I3636" s="13">
        <v>138</v>
      </c>
      <c r="J3636" s="13" t="s">
        <v>3363</v>
      </c>
    </row>
    <row r="3637" spans="1:10" ht="15" customHeight="1">
      <c r="A3637" s="42" t="s">
        <v>880</v>
      </c>
      <c r="B3637" s="13">
        <v>9004498537</v>
      </c>
      <c r="C3637" s="42" t="s">
        <v>437</v>
      </c>
      <c r="D3637" s="42" t="s">
        <v>438</v>
      </c>
      <c r="E3637" s="43">
        <v>41214.354166666664</v>
      </c>
      <c r="F3637" s="42" t="s">
        <v>3362</v>
      </c>
      <c r="G3637" s="13" t="s">
        <v>440</v>
      </c>
      <c r="H3637" s="13">
        <v>181</v>
      </c>
      <c r="I3637" s="13">
        <v>122</v>
      </c>
      <c r="J3637" s="13" t="s">
        <v>3363</v>
      </c>
    </row>
    <row r="3638" spans="1:10" ht="15" customHeight="1">
      <c r="A3638" s="42" t="s">
        <v>3366</v>
      </c>
      <c r="B3638" s="13">
        <v>9930951562</v>
      </c>
      <c r="C3638" s="42" t="s">
        <v>437</v>
      </c>
      <c r="D3638" s="42" t="s">
        <v>438</v>
      </c>
      <c r="E3638" s="43">
        <v>41214.4375</v>
      </c>
      <c r="F3638" s="42" t="s">
        <v>3362</v>
      </c>
      <c r="G3638" s="13" t="s">
        <v>440</v>
      </c>
      <c r="H3638" s="13">
        <v>248</v>
      </c>
      <c r="I3638" s="13">
        <v>184</v>
      </c>
      <c r="J3638" s="13" t="s">
        <v>3363</v>
      </c>
    </row>
    <row r="3639" spans="1:10" ht="15" customHeight="1">
      <c r="A3639" s="42" t="s">
        <v>3367</v>
      </c>
      <c r="B3639" s="13">
        <v>9619593670</v>
      </c>
      <c r="C3639" s="42" t="s">
        <v>437</v>
      </c>
      <c r="D3639" s="42" t="s">
        <v>438</v>
      </c>
      <c r="E3639" s="43">
        <v>41214.677083333336</v>
      </c>
      <c r="F3639" s="42" t="s">
        <v>3362</v>
      </c>
      <c r="G3639" s="13" t="s">
        <v>440</v>
      </c>
      <c r="H3639" s="13">
        <v>425</v>
      </c>
      <c r="I3639" s="13">
        <v>350</v>
      </c>
      <c r="J3639" s="13" t="s">
        <v>3363</v>
      </c>
    </row>
    <row r="3640" spans="1:10" ht="15" customHeight="1">
      <c r="A3640" s="42" t="s">
        <v>1821</v>
      </c>
      <c r="B3640" s="13">
        <v>9769008423</v>
      </c>
      <c r="C3640" s="42" t="s">
        <v>437</v>
      </c>
      <c r="D3640" s="42" t="s">
        <v>486</v>
      </c>
      <c r="E3640" s="43">
        <v>41214.760416666664</v>
      </c>
      <c r="F3640" s="42" t="s">
        <v>3362</v>
      </c>
      <c r="G3640" s="13" t="s">
        <v>440</v>
      </c>
      <c r="H3640" s="13">
        <v>184</v>
      </c>
      <c r="I3640" s="13">
        <v>138</v>
      </c>
      <c r="J3640" s="13" t="s">
        <v>3363</v>
      </c>
    </row>
    <row r="3641" spans="1:10" ht="15" customHeight="1">
      <c r="A3641" s="42" t="s">
        <v>3368</v>
      </c>
      <c r="B3641" s="13">
        <v>9769349948</v>
      </c>
      <c r="C3641" s="42" t="s">
        <v>437</v>
      </c>
      <c r="D3641" s="42" t="s">
        <v>438</v>
      </c>
      <c r="E3641" s="43">
        <v>41214.90625</v>
      </c>
      <c r="F3641" s="42" t="s">
        <v>3362</v>
      </c>
      <c r="G3641" s="13" t="s">
        <v>440</v>
      </c>
      <c r="H3641" s="13">
        <v>906</v>
      </c>
      <c r="I3641" s="13">
        <v>580</v>
      </c>
      <c r="J3641" s="13" t="s">
        <v>3363</v>
      </c>
    </row>
    <row r="3642" spans="1:10" ht="15" customHeight="1">
      <c r="A3642" s="42" t="s">
        <v>3369</v>
      </c>
      <c r="B3642" s="13">
        <v>9820316501</v>
      </c>
      <c r="C3642" s="42" t="s">
        <v>437</v>
      </c>
      <c r="D3642" s="42" t="s">
        <v>438</v>
      </c>
      <c r="E3642" s="43">
        <v>41215.197916666664</v>
      </c>
      <c r="F3642" s="42" t="s">
        <v>3362</v>
      </c>
      <c r="G3642" s="13" t="s">
        <v>440</v>
      </c>
      <c r="H3642" s="13">
        <v>189</v>
      </c>
      <c r="I3642" s="13">
        <v>156</v>
      </c>
      <c r="J3642" s="13" t="s">
        <v>3363</v>
      </c>
    </row>
    <row r="3643" spans="1:10" ht="15" customHeight="1">
      <c r="A3643" s="42" t="s">
        <v>3370</v>
      </c>
      <c r="B3643" s="13">
        <v>9167343526</v>
      </c>
      <c r="C3643" s="42" t="s">
        <v>437</v>
      </c>
      <c r="D3643" s="42" t="s">
        <v>486</v>
      </c>
      <c r="E3643" s="43">
        <v>41215.25</v>
      </c>
      <c r="F3643" s="42" t="s">
        <v>3362</v>
      </c>
      <c r="G3643" s="13" t="s">
        <v>440</v>
      </c>
      <c r="H3643" s="13">
        <v>159</v>
      </c>
      <c r="I3643" s="13">
        <v>131</v>
      </c>
      <c r="J3643" s="13" t="s">
        <v>3363</v>
      </c>
    </row>
    <row r="3644" spans="1:10" ht="15" customHeight="1">
      <c r="A3644" s="42" t="s">
        <v>3371</v>
      </c>
      <c r="B3644" s="13">
        <v>9819299532</v>
      </c>
      <c r="C3644" s="42" t="s">
        <v>437</v>
      </c>
      <c r="D3644" s="42" t="s">
        <v>438</v>
      </c>
      <c r="E3644" s="43">
        <v>41215.302083333336</v>
      </c>
      <c r="F3644" s="42" t="s">
        <v>3362</v>
      </c>
      <c r="G3644" s="13" t="s">
        <v>440</v>
      </c>
      <c r="H3644" s="13">
        <v>683</v>
      </c>
      <c r="I3644" s="13">
        <v>562</v>
      </c>
      <c r="J3644" s="13" t="s">
        <v>3363</v>
      </c>
    </row>
    <row r="3645" spans="1:10" ht="15" customHeight="1">
      <c r="A3645" s="42" t="s">
        <v>633</v>
      </c>
      <c r="B3645" s="13">
        <v>9820170006</v>
      </c>
      <c r="C3645" s="42" t="s">
        <v>437</v>
      </c>
      <c r="D3645" s="42" t="s">
        <v>448</v>
      </c>
      <c r="E3645" s="43">
        <v>41215.375</v>
      </c>
      <c r="F3645" s="42" t="s">
        <v>3362</v>
      </c>
      <c r="G3645" s="13" t="s">
        <v>440</v>
      </c>
      <c r="H3645" s="13">
        <v>216</v>
      </c>
      <c r="I3645" s="13">
        <v>174</v>
      </c>
      <c r="J3645" s="13" t="s">
        <v>3363</v>
      </c>
    </row>
    <row r="3646" spans="1:10" ht="15" customHeight="1">
      <c r="A3646" s="42" t="s">
        <v>1736</v>
      </c>
      <c r="B3646" s="13">
        <v>9833935433</v>
      </c>
      <c r="C3646" s="42" t="s">
        <v>437</v>
      </c>
      <c r="D3646" s="42" t="s">
        <v>438</v>
      </c>
      <c r="E3646" s="43">
        <v>41215.479166666664</v>
      </c>
      <c r="F3646" s="42" t="s">
        <v>3362</v>
      </c>
      <c r="G3646" s="13" t="s">
        <v>440</v>
      </c>
      <c r="H3646" s="13">
        <v>259</v>
      </c>
      <c r="I3646" s="13">
        <v>207</v>
      </c>
      <c r="J3646" s="13" t="s">
        <v>3363</v>
      </c>
    </row>
    <row r="3647" spans="1:10" ht="15" customHeight="1">
      <c r="A3647" s="42" t="s">
        <v>3372</v>
      </c>
      <c r="B3647" s="13">
        <v>9004597327</v>
      </c>
      <c r="C3647" s="42" t="s">
        <v>437</v>
      </c>
      <c r="D3647" s="42" t="s">
        <v>438</v>
      </c>
      <c r="E3647" s="43">
        <v>41215.583333333336</v>
      </c>
      <c r="F3647" s="42" t="s">
        <v>3362</v>
      </c>
      <c r="G3647" s="13" t="s">
        <v>440</v>
      </c>
      <c r="H3647" s="13">
        <v>365.4</v>
      </c>
      <c r="I3647" s="13">
        <v>254</v>
      </c>
      <c r="J3647" s="13" t="s">
        <v>3363</v>
      </c>
    </row>
    <row r="3648" spans="1:10" ht="15" customHeight="1">
      <c r="A3648" s="42" t="s">
        <v>2215</v>
      </c>
      <c r="B3648" s="13">
        <v>9967548115</v>
      </c>
      <c r="C3648" s="42" t="s">
        <v>437</v>
      </c>
      <c r="D3648" s="42" t="s">
        <v>438</v>
      </c>
      <c r="E3648" s="43">
        <v>41215.666666666664</v>
      </c>
      <c r="F3648" s="42" t="s">
        <v>3362</v>
      </c>
      <c r="G3648" s="13" t="s">
        <v>440</v>
      </c>
      <c r="H3648" s="13">
        <v>196</v>
      </c>
      <c r="I3648" s="13">
        <v>143</v>
      </c>
      <c r="J3648" s="13" t="s">
        <v>3363</v>
      </c>
    </row>
    <row r="3649" spans="1:10" ht="15" customHeight="1">
      <c r="A3649" s="42" t="s">
        <v>3219</v>
      </c>
      <c r="B3649" s="13">
        <v>9819328814</v>
      </c>
      <c r="C3649" s="42" t="s">
        <v>437</v>
      </c>
      <c r="D3649" s="42" t="s">
        <v>438</v>
      </c>
      <c r="E3649" s="43">
        <v>41215.78125</v>
      </c>
      <c r="F3649" s="42" t="s">
        <v>3362</v>
      </c>
      <c r="G3649" s="13" t="s">
        <v>440</v>
      </c>
      <c r="H3649" s="13">
        <v>269</v>
      </c>
      <c r="I3649" s="13">
        <v>193</v>
      </c>
      <c r="J3649" s="13" t="s">
        <v>3363</v>
      </c>
    </row>
    <row r="3650" spans="1:10" ht="15" customHeight="1">
      <c r="A3650" s="42" t="s">
        <v>1361</v>
      </c>
      <c r="B3650" s="13">
        <v>9820524195</v>
      </c>
      <c r="C3650" s="42" t="s">
        <v>437</v>
      </c>
      <c r="D3650" s="42" t="s">
        <v>438</v>
      </c>
      <c r="E3650" s="43">
        <v>41215.864583333336</v>
      </c>
      <c r="F3650" s="42" t="s">
        <v>3362</v>
      </c>
      <c r="G3650" s="13" t="s">
        <v>440</v>
      </c>
      <c r="H3650" s="13">
        <v>200</v>
      </c>
      <c r="I3650" s="13">
        <v>150</v>
      </c>
      <c r="J3650" s="13" t="s">
        <v>3363</v>
      </c>
    </row>
    <row r="3651" spans="1:10" ht="15" customHeight="1">
      <c r="A3651" s="42" t="s">
        <v>3373</v>
      </c>
      <c r="B3651" s="13">
        <v>7738022799</v>
      </c>
      <c r="C3651" s="42" t="s">
        <v>437</v>
      </c>
      <c r="D3651" s="42" t="s">
        <v>438</v>
      </c>
      <c r="E3651" s="43">
        <v>41216.145833333336</v>
      </c>
      <c r="F3651" s="42" t="s">
        <v>3362</v>
      </c>
      <c r="G3651" s="13" t="s">
        <v>440</v>
      </c>
      <c r="H3651" s="13">
        <v>472</v>
      </c>
      <c r="I3651" s="13">
        <v>396</v>
      </c>
      <c r="J3651" s="13" t="s">
        <v>3363</v>
      </c>
    </row>
    <row r="3652" spans="1:10" ht="15" customHeight="1">
      <c r="A3652" s="42" t="s">
        <v>3194</v>
      </c>
      <c r="B3652" s="13">
        <v>9821541169</v>
      </c>
      <c r="C3652" s="42" t="s">
        <v>437</v>
      </c>
      <c r="D3652" s="42" t="s">
        <v>438</v>
      </c>
      <c r="E3652" s="43">
        <v>41216.197916666664</v>
      </c>
      <c r="F3652" s="42" t="s">
        <v>3362</v>
      </c>
      <c r="G3652" s="13" t="s">
        <v>440</v>
      </c>
      <c r="H3652" s="13">
        <v>113</v>
      </c>
      <c r="I3652" s="13">
        <v>90</v>
      </c>
      <c r="J3652" s="13" t="s">
        <v>3363</v>
      </c>
    </row>
    <row r="3653" spans="1:10" ht="15" customHeight="1">
      <c r="A3653" s="42" t="s">
        <v>3374</v>
      </c>
      <c r="B3653" s="13">
        <v>9619078166</v>
      </c>
      <c r="C3653" s="42" t="s">
        <v>437</v>
      </c>
      <c r="D3653" s="42" t="s">
        <v>438</v>
      </c>
      <c r="E3653" s="43">
        <v>41216.260416666664</v>
      </c>
      <c r="F3653" s="42" t="s">
        <v>3362</v>
      </c>
      <c r="G3653" s="13" t="s">
        <v>440</v>
      </c>
      <c r="H3653" s="13">
        <v>196</v>
      </c>
      <c r="I3653" s="13">
        <v>138</v>
      </c>
      <c r="J3653" s="13" t="s">
        <v>3363</v>
      </c>
    </row>
    <row r="3654" spans="1:10" ht="15" customHeight="1">
      <c r="A3654" s="42" t="s">
        <v>3375</v>
      </c>
      <c r="B3654" s="13">
        <v>9967009149</v>
      </c>
      <c r="C3654" s="42" t="s">
        <v>437</v>
      </c>
      <c r="D3654" s="42" t="s">
        <v>438</v>
      </c>
      <c r="E3654" s="43">
        <v>41216.34375</v>
      </c>
      <c r="F3654" s="42" t="s">
        <v>3362</v>
      </c>
      <c r="G3654" s="13" t="s">
        <v>440</v>
      </c>
      <c r="H3654" s="13">
        <v>216</v>
      </c>
      <c r="I3654" s="13">
        <v>179</v>
      </c>
      <c r="J3654" s="13" t="s">
        <v>3363</v>
      </c>
    </row>
    <row r="3655" spans="1:10" ht="15" customHeight="1">
      <c r="A3655" s="42" t="s">
        <v>1924</v>
      </c>
      <c r="B3655" s="13">
        <v>9167950381</v>
      </c>
      <c r="C3655" s="42" t="s">
        <v>437</v>
      </c>
      <c r="D3655" s="42" t="s">
        <v>438</v>
      </c>
      <c r="E3655" s="43">
        <v>41216.395833333336</v>
      </c>
      <c r="F3655" s="42" t="s">
        <v>3362</v>
      </c>
      <c r="G3655" s="13" t="s">
        <v>440</v>
      </c>
      <c r="H3655" s="13">
        <v>368</v>
      </c>
      <c r="I3655" s="13">
        <v>289</v>
      </c>
      <c r="J3655" s="13" t="s">
        <v>3363</v>
      </c>
    </row>
    <row r="3656" spans="1:10" ht="15" customHeight="1">
      <c r="A3656" s="42" t="s">
        <v>1940</v>
      </c>
      <c r="B3656" s="13">
        <v>9820103232</v>
      </c>
      <c r="C3656" s="42" t="s">
        <v>437</v>
      </c>
      <c r="D3656" s="42" t="s">
        <v>438</v>
      </c>
      <c r="E3656" s="43">
        <v>41216.510416666664</v>
      </c>
      <c r="F3656" s="42" t="s">
        <v>3362</v>
      </c>
      <c r="G3656" s="13" t="s">
        <v>440</v>
      </c>
      <c r="H3656" s="13">
        <v>159.6</v>
      </c>
      <c r="I3656" s="13">
        <v>122</v>
      </c>
      <c r="J3656" s="13" t="s">
        <v>3363</v>
      </c>
    </row>
    <row r="3657" spans="1:10" ht="15" customHeight="1">
      <c r="A3657" s="42" t="s">
        <v>573</v>
      </c>
      <c r="B3657" s="13">
        <v>9820080745</v>
      </c>
      <c r="C3657" s="42" t="s">
        <v>437</v>
      </c>
      <c r="D3657" s="42" t="s">
        <v>438</v>
      </c>
      <c r="E3657" s="43">
        <v>41216.760416666664</v>
      </c>
      <c r="F3657" s="42" t="s">
        <v>3362</v>
      </c>
      <c r="G3657" s="13" t="s">
        <v>440</v>
      </c>
      <c r="H3657" s="13">
        <v>100</v>
      </c>
      <c r="I3657" s="13">
        <v>54</v>
      </c>
      <c r="J3657" s="13" t="s">
        <v>3363</v>
      </c>
    </row>
    <row r="3658" spans="1:10" ht="15" customHeight="1">
      <c r="A3658" s="42" t="s">
        <v>1341</v>
      </c>
      <c r="B3658" s="13">
        <v>9619068820</v>
      </c>
      <c r="C3658" s="42" t="s">
        <v>437</v>
      </c>
      <c r="D3658" s="42" t="s">
        <v>438</v>
      </c>
      <c r="E3658" s="43">
        <v>41216.875</v>
      </c>
      <c r="F3658" s="42" t="s">
        <v>3362</v>
      </c>
      <c r="G3658" s="13" t="s">
        <v>440</v>
      </c>
      <c r="H3658" s="13">
        <v>228</v>
      </c>
      <c r="I3658" s="13">
        <v>186</v>
      </c>
      <c r="J3658" s="13" t="s">
        <v>3363</v>
      </c>
    </row>
    <row r="3659" spans="1:10" ht="15" customHeight="1">
      <c r="A3659" s="42" t="s">
        <v>3376</v>
      </c>
      <c r="B3659" s="13">
        <v>9820103799</v>
      </c>
      <c r="C3659" s="42" t="s">
        <v>437</v>
      </c>
      <c r="D3659" s="42" t="s">
        <v>438</v>
      </c>
      <c r="E3659" s="43">
        <v>41215.677083333336</v>
      </c>
      <c r="F3659" s="42" t="s">
        <v>3377</v>
      </c>
      <c r="G3659" s="13" t="s">
        <v>440</v>
      </c>
      <c r="H3659" s="13">
        <v>1240</v>
      </c>
      <c r="I3659" s="13">
        <v>1012</v>
      </c>
      <c r="J3659" s="13" t="s">
        <v>3378</v>
      </c>
    </row>
    <row r="3660" spans="1:10" ht="15" customHeight="1">
      <c r="A3660" s="42" t="s">
        <v>3379</v>
      </c>
      <c r="B3660" s="13">
        <v>9969436263</v>
      </c>
      <c r="C3660" s="42" t="s">
        <v>437</v>
      </c>
      <c r="D3660" s="42" t="s">
        <v>438</v>
      </c>
      <c r="E3660" s="43">
        <v>41218.3125</v>
      </c>
      <c r="F3660" s="42" t="s">
        <v>3377</v>
      </c>
      <c r="G3660" s="13" t="s">
        <v>440</v>
      </c>
      <c r="H3660" s="13">
        <v>209</v>
      </c>
      <c r="I3660" s="13">
        <v>225</v>
      </c>
      <c r="J3660" s="13" t="s">
        <v>3378</v>
      </c>
    </row>
    <row r="3661" spans="1:10" ht="15" customHeight="1">
      <c r="A3661" s="42" t="s">
        <v>989</v>
      </c>
      <c r="B3661" s="13">
        <v>9920883425</v>
      </c>
      <c r="C3661" s="42" t="s">
        <v>437</v>
      </c>
      <c r="D3661" s="42" t="s">
        <v>438</v>
      </c>
      <c r="E3661" s="43">
        <v>41218.354166666664</v>
      </c>
      <c r="F3661" s="42" t="s">
        <v>3377</v>
      </c>
      <c r="G3661" s="13" t="s">
        <v>440</v>
      </c>
      <c r="H3661" s="13">
        <v>171</v>
      </c>
      <c r="I3661" s="13">
        <v>225</v>
      </c>
      <c r="J3661" s="13" t="s">
        <v>3378</v>
      </c>
    </row>
    <row r="3662" spans="1:10" ht="15" customHeight="1">
      <c r="A3662" s="42" t="s">
        <v>474</v>
      </c>
      <c r="B3662" s="13">
        <v>7801008001</v>
      </c>
      <c r="C3662" s="42" t="s">
        <v>437</v>
      </c>
      <c r="D3662" s="42" t="s">
        <v>448</v>
      </c>
      <c r="E3662" s="43">
        <v>41218.395833333336</v>
      </c>
      <c r="F3662" s="42" t="s">
        <v>3377</v>
      </c>
      <c r="G3662" s="13" t="s">
        <v>440</v>
      </c>
      <c r="H3662" s="13">
        <v>375</v>
      </c>
      <c r="I3662" s="13">
        <v>225</v>
      </c>
      <c r="J3662" s="13" t="s">
        <v>3378</v>
      </c>
    </row>
    <row r="3663" spans="1:10" ht="15" customHeight="1">
      <c r="A3663" s="42" t="s">
        <v>1707</v>
      </c>
      <c r="B3663" s="13">
        <v>9833854586</v>
      </c>
      <c r="C3663" s="42" t="s">
        <v>437</v>
      </c>
      <c r="D3663" s="42" t="s">
        <v>438</v>
      </c>
      <c r="E3663" s="43">
        <v>41218.510416666664</v>
      </c>
      <c r="F3663" s="42" t="s">
        <v>3377</v>
      </c>
      <c r="G3663" s="13" t="s">
        <v>440</v>
      </c>
      <c r="H3663" s="13">
        <v>150</v>
      </c>
      <c r="I3663" s="13">
        <v>225</v>
      </c>
      <c r="J3663" s="13" t="s">
        <v>3378</v>
      </c>
    </row>
    <row r="3664" spans="1:10" ht="15" customHeight="1">
      <c r="A3664" s="42" t="s">
        <v>443</v>
      </c>
      <c r="B3664" s="13">
        <v>8655585851</v>
      </c>
      <c r="C3664" s="42" t="s">
        <v>437</v>
      </c>
      <c r="D3664" s="42" t="s">
        <v>444</v>
      </c>
      <c r="E3664" s="43">
        <v>41218.770833333336</v>
      </c>
      <c r="F3664" s="42" t="s">
        <v>3377</v>
      </c>
      <c r="G3664" s="13" t="s">
        <v>440</v>
      </c>
      <c r="H3664" s="13">
        <v>167</v>
      </c>
      <c r="I3664" s="13">
        <v>225</v>
      </c>
      <c r="J3664" s="13" t="s">
        <v>3378</v>
      </c>
    </row>
    <row r="3665" spans="1:10" ht="15" customHeight="1">
      <c r="A3665" s="42" t="s">
        <v>3380</v>
      </c>
      <c r="B3665" s="13">
        <v>9892204270</v>
      </c>
      <c r="C3665" s="42" t="s">
        <v>437</v>
      </c>
      <c r="D3665" s="42" t="s">
        <v>438</v>
      </c>
      <c r="E3665" s="43">
        <v>41218.875</v>
      </c>
      <c r="F3665" s="42" t="s">
        <v>3377</v>
      </c>
      <c r="G3665" s="13" t="s">
        <v>440</v>
      </c>
      <c r="H3665" s="13">
        <v>460</v>
      </c>
      <c r="I3665" s="13">
        <v>225</v>
      </c>
      <c r="J3665" s="13" t="s">
        <v>3378</v>
      </c>
    </row>
    <row r="3666" spans="1:10" ht="15" customHeight="1">
      <c r="A3666" s="42" t="s">
        <v>2888</v>
      </c>
      <c r="B3666" s="13">
        <v>9824141620</v>
      </c>
      <c r="C3666" s="42" t="s">
        <v>437</v>
      </c>
      <c r="D3666" s="42" t="s">
        <v>438</v>
      </c>
      <c r="E3666" s="43">
        <v>41219.385416666664</v>
      </c>
      <c r="F3666" s="42" t="s">
        <v>3377</v>
      </c>
      <c r="G3666" s="13" t="s">
        <v>440</v>
      </c>
      <c r="H3666" s="13">
        <v>220</v>
      </c>
      <c r="I3666" s="13">
        <v>800</v>
      </c>
      <c r="J3666" s="13" t="s">
        <v>3378</v>
      </c>
    </row>
    <row r="3667" spans="1:10" ht="15" customHeight="1">
      <c r="A3667" s="42" t="s">
        <v>3381</v>
      </c>
      <c r="B3667" s="13">
        <v>8454081530</v>
      </c>
      <c r="C3667" s="42" t="s">
        <v>437</v>
      </c>
      <c r="D3667" s="42" t="s">
        <v>438</v>
      </c>
      <c r="E3667" s="43">
        <v>41219.458333333336</v>
      </c>
      <c r="F3667" s="42" t="s">
        <v>3377</v>
      </c>
      <c r="G3667" s="13" t="s">
        <v>440</v>
      </c>
      <c r="H3667" s="13">
        <v>1729</v>
      </c>
      <c r="I3667" s="13">
        <v>800</v>
      </c>
      <c r="J3667" s="13" t="s">
        <v>3378</v>
      </c>
    </row>
    <row r="3668" spans="1:10" ht="15" customHeight="1">
      <c r="A3668" s="42" t="s">
        <v>2433</v>
      </c>
      <c r="B3668" s="13">
        <v>9930323061</v>
      </c>
      <c r="C3668" s="42" t="s">
        <v>437</v>
      </c>
      <c r="D3668" s="42" t="s">
        <v>438</v>
      </c>
      <c r="E3668" s="43">
        <v>41215.572916666664</v>
      </c>
      <c r="F3668" s="42" t="s">
        <v>3382</v>
      </c>
      <c r="G3668" s="13" t="s">
        <v>934</v>
      </c>
      <c r="H3668" s="13">
        <v>1260</v>
      </c>
      <c r="I3668" s="13">
        <v>1001</v>
      </c>
      <c r="J3668" s="13" t="s">
        <v>3383</v>
      </c>
    </row>
    <row r="3669" spans="1:10" ht="15" customHeight="1">
      <c r="A3669" s="42" t="s">
        <v>1282</v>
      </c>
      <c r="B3669" s="13">
        <v>9819879337</v>
      </c>
      <c r="C3669" s="42" t="s">
        <v>437</v>
      </c>
      <c r="D3669" s="42" t="s">
        <v>438</v>
      </c>
      <c r="E3669" s="43">
        <v>41215.645833333336</v>
      </c>
      <c r="F3669" s="42" t="s">
        <v>3382</v>
      </c>
      <c r="G3669" s="13" t="s">
        <v>934</v>
      </c>
      <c r="H3669" s="13">
        <v>1200</v>
      </c>
      <c r="I3669" s="13">
        <v>995</v>
      </c>
      <c r="J3669" s="13" t="s">
        <v>3384</v>
      </c>
    </row>
    <row r="3670" spans="1:10" ht="15" customHeight="1">
      <c r="A3670" s="42" t="s">
        <v>3385</v>
      </c>
      <c r="B3670" s="13">
        <v>9891577177</v>
      </c>
      <c r="C3670" s="42" t="s">
        <v>437</v>
      </c>
      <c r="D3670" s="42" t="s">
        <v>486</v>
      </c>
      <c r="E3670" s="43">
        <v>41218.458333333336</v>
      </c>
      <c r="F3670" s="42" t="s">
        <v>3382</v>
      </c>
      <c r="G3670" s="13" t="s">
        <v>749</v>
      </c>
      <c r="H3670" s="13">
        <v>1370</v>
      </c>
      <c r="I3670" s="13">
        <v>1375</v>
      </c>
      <c r="J3670" s="13" t="s">
        <v>3386</v>
      </c>
    </row>
    <row r="3671" spans="1:10" ht="15" customHeight="1">
      <c r="A3671" s="42" t="s">
        <v>3387</v>
      </c>
      <c r="B3671" s="13">
        <v>9820038831</v>
      </c>
      <c r="C3671" s="42" t="s">
        <v>437</v>
      </c>
      <c r="D3671" s="42" t="s">
        <v>438</v>
      </c>
      <c r="E3671" s="43">
        <v>41219.270833333336</v>
      </c>
      <c r="F3671" s="42" t="s">
        <v>3382</v>
      </c>
      <c r="G3671" s="13" t="s">
        <v>934</v>
      </c>
      <c r="H3671" s="13">
        <v>900</v>
      </c>
      <c r="I3671" s="13">
        <v>695</v>
      </c>
      <c r="J3671" s="13" t="s">
        <v>3386</v>
      </c>
    </row>
    <row r="3672" spans="1:10" ht="15" customHeight="1">
      <c r="A3672" s="42" t="s">
        <v>3388</v>
      </c>
      <c r="B3672" s="13">
        <v>7738060193</v>
      </c>
      <c r="C3672" s="42" t="s">
        <v>437</v>
      </c>
      <c r="D3672" s="42" t="s">
        <v>448</v>
      </c>
      <c r="E3672" s="43">
        <v>41219.416666666664</v>
      </c>
      <c r="F3672" s="42" t="s">
        <v>3389</v>
      </c>
      <c r="G3672" s="13" t="s">
        <v>934</v>
      </c>
      <c r="H3672" s="13">
        <v>1756</v>
      </c>
      <c r="I3672" s="13">
        <v>1445</v>
      </c>
      <c r="J3672" s="13" t="s">
        <v>3390</v>
      </c>
    </row>
    <row r="3673" spans="1:10" ht="15" customHeight="1">
      <c r="A3673" s="42" t="s">
        <v>622</v>
      </c>
      <c r="B3673" s="13">
        <v>9833621939</v>
      </c>
      <c r="C3673" s="42" t="s">
        <v>437</v>
      </c>
      <c r="D3673" s="42" t="s">
        <v>438</v>
      </c>
      <c r="E3673" s="43">
        <v>41219.458333333336</v>
      </c>
      <c r="F3673" s="42" t="s">
        <v>3389</v>
      </c>
      <c r="G3673" s="13" t="s">
        <v>749</v>
      </c>
      <c r="H3673" s="13">
        <v>2000</v>
      </c>
      <c r="I3673" s="13">
        <v>1695</v>
      </c>
      <c r="J3673" s="13" t="s">
        <v>3391</v>
      </c>
    </row>
    <row r="3674" spans="1:10" ht="15" customHeight="1">
      <c r="A3674" s="42" t="s">
        <v>3392</v>
      </c>
      <c r="B3674" s="13">
        <v>7639741916</v>
      </c>
      <c r="C3674" s="42" t="s">
        <v>437</v>
      </c>
      <c r="D3674" s="42" t="s">
        <v>448</v>
      </c>
      <c r="E3674" s="43">
        <v>41220.729166666664</v>
      </c>
      <c r="F3674" s="42" t="s">
        <v>3389</v>
      </c>
      <c r="G3674" s="13" t="s">
        <v>749</v>
      </c>
      <c r="H3674" s="13">
        <v>2000</v>
      </c>
      <c r="I3674" s="13">
        <v>1695</v>
      </c>
      <c r="J3674" s="13" t="s">
        <v>3391</v>
      </c>
    </row>
    <row r="3675" spans="1:10" ht="15" customHeight="1">
      <c r="A3675" s="42" t="s">
        <v>3393</v>
      </c>
      <c r="B3675" s="13">
        <v>9840699776</v>
      </c>
      <c r="C3675" s="42" t="s">
        <v>437</v>
      </c>
      <c r="D3675" s="42" t="s">
        <v>448</v>
      </c>
      <c r="E3675" s="43">
        <v>41220.729166666664</v>
      </c>
      <c r="F3675" s="42" t="s">
        <v>3389</v>
      </c>
      <c r="G3675" s="13" t="s">
        <v>749</v>
      </c>
      <c r="H3675" s="13">
        <v>2000</v>
      </c>
      <c r="I3675" s="13">
        <v>1695</v>
      </c>
      <c r="J3675" s="13" t="s">
        <v>3390</v>
      </c>
    </row>
    <row r="3676" spans="1:10" ht="15" customHeight="1">
      <c r="A3676" s="42" t="s">
        <v>3394</v>
      </c>
      <c r="B3676" s="13">
        <v>9830510527</v>
      </c>
      <c r="C3676" s="42" t="s">
        <v>437</v>
      </c>
      <c r="D3676" s="42" t="s">
        <v>448</v>
      </c>
      <c r="E3676" s="43">
        <v>41220.8125</v>
      </c>
      <c r="F3676" s="42" t="s">
        <v>3389</v>
      </c>
      <c r="G3676" s="13" t="s">
        <v>749</v>
      </c>
      <c r="H3676" s="13">
        <v>2000</v>
      </c>
      <c r="I3676" s="13">
        <v>1695</v>
      </c>
      <c r="J3676" s="13" t="s">
        <v>3390</v>
      </c>
    </row>
    <row r="3677" spans="1:10" ht="15" customHeight="1">
      <c r="A3677" s="42" t="s">
        <v>3395</v>
      </c>
      <c r="B3677" s="13">
        <v>9008009510</v>
      </c>
      <c r="C3677" s="42" t="s">
        <v>437</v>
      </c>
      <c r="D3677" s="42" t="s">
        <v>448</v>
      </c>
      <c r="E3677" s="43">
        <v>41220.854166666664</v>
      </c>
      <c r="F3677" s="42" t="s">
        <v>3389</v>
      </c>
      <c r="G3677" s="13" t="s">
        <v>749</v>
      </c>
      <c r="H3677" s="13">
        <v>2000</v>
      </c>
      <c r="I3677" s="13">
        <v>1695</v>
      </c>
      <c r="J3677" s="13" t="s">
        <v>3391</v>
      </c>
    </row>
    <row r="3678" spans="1:10" ht="15" customHeight="1">
      <c r="A3678" s="42" t="s">
        <v>3396</v>
      </c>
      <c r="B3678" s="13">
        <v>9925461000</v>
      </c>
      <c r="C3678" s="42" t="s">
        <v>437</v>
      </c>
      <c r="D3678" s="42" t="s">
        <v>438</v>
      </c>
      <c r="E3678" s="43">
        <v>41220.354166666664</v>
      </c>
      <c r="F3678" s="42" t="s">
        <v>3397</v>
      </c>
      <c r="G3678" s="13" t="s">
        <v>749</v>
      </c>
      <c r="H3678" s="13">
        <v>1200</v>
      </c>
      <c r="I3678" s="13">
        <v>995</v>
      </c>
      <c r="J3678" s="13" t="s">
        <v>3398</v>
      </c>
    </row>
    <row r="3679" spans="1:10" ht="15" customHeight="1">
      <c r="A3679" s="42" t="s">
        <v>3399</v>
      </c>
      <c r="B3679" s="13">
        <v>7738353330</v>
      </c>
      <c r="C3679" s="42" t="s">
        <v>437</v>
      </c>
      <c r="D3679" s="42" t="s">
        <v>448</v>
      </c>
      <c r="E3679" s="43">
        <v>41216.458333333336</v>
      </c>
      <c r="F3679" s="42" t="s">
        <v>3400</v>
      </c>
      <c r="G3679" s="13" t="s">
        <v>749</v>
      </c>
      <c r="H3679" s="13">
        <v>1600</v>
      </c>
      <c r="I3679" s="13">
        <v>1495</v>
      </c>
      <c r="J3679" s="13" t="s">
        <v>3401</v>
      </c>
    </row>
    <row r="3680" spans="1:10" ht="15" customHeight="1">
      <c r="A3680" s="42" t="s">
        <v>3402</v>
      </c>
      <c r="B3680" s="13">
        <v>9819365870</v>
      </c>
      <c r="C3680" s="42" t="s">
        <v>437</v>
      </c>
      <c r="D3680" s="42" t="s">
        <v>488</v>
      </c>
      <c r="E3680" s="43">
        <v>41218.458333333336</v>
      </c>
      <c r="F3680" s="42" t="s">
        <v>3400</v>
      </c>
      <c r="G3680" s="13" t="s">
        <v>749</v>
      </c>
      <c r="H3680" s="13">
        <v>1500</v>
      </c>
      <c r="I3680" s="13">
        <v>1195</v>
      </c>
      <c r="J3680" s="13" t="s">
        <v>3403</v>
      </c>
    </row>
    <row r="3681" spans="1:10" ht="15" customHeight="1">
      <c r="A3681" s="42" t="s">
        <v>3404</v>
      </c>
      <c r="B3681" s="13">
        <v>9870258614</v>
      </c>
      <c r="C3681" s="42" t="s">
        <v>437</v>
      </c>
      <c r="D3681" s="42" t="s">
        <v>438</v>
      </c>
      <c r="E3681" s="43">
        <v>41219.479166666664</v>
      </c>
      <c r="F3681" s="42" t="s">
        <v>3400</v>
      </c>
      <c r="G3681" s="13" t="s">
        <v>749</v>
      </c>
      <c r="H3681" s="13">
        <v>1500</v>
      </c>
      <c r="I3681" s="13">
        <v>1195</v>
      </c>
      <c r="J3681" s="13" t="s">
        <v>3403</v>
      </c>
    </row>
    <row r="3682" spans="1:10" ht="15" customHeight="1">
      <c r="A3682" s="42" t="s">
        <v>1231</v>
      </c>
      <c r="B3682" s="13">
        <v>9820032617</v>
      </c>
      <c r="C3682" s="42" t="s">
        <v>437</v>
      </c>
      <c r="D3682" s="42" t="s">
        <v>438</v>
      </c>
      <c r="E3682" s="43">
        <v>41220.5</v>
      </c>
      <c r="F3682" s="42" t="s">
        <v>3400</v>
      </c>
      <c r="G3682" s="13" t="s">
        <v>749</v>
      </c>
      <c r="H3682" s="13">
        <v>1500</v>
      </c>
      <c r="I3682" s="13">
        <v>1195</v>
      </c>
      <c r="J3682" s="13" t="s">
        <v>3403</v>
      </c>
    </row>
    <row r="3683" spans="1:10" ht="15" customHeight="1">
      <c r="A3683" s="42" t="s">
        <v>3405</v>
      </c>
      <c r="B3683" s="13">
        <v>9820898971</v>
      </c>
      <c r="C3683" s="42" t="s">
        <v>437</v>
      </c>
      <c r="D3683" s="42" t="s">
        <v>438</v>
      </c>
      <c r="E3683" s="43">
        <v>41214.145833333336</v>
      </c>
      <c r="F3683" s="42" t="s">
        <v>3406</v>
      </c>
      <c r="G3683" s="13" t="s">
        <v>440</v>
      </c>
      <c r="H3683" s="13">
        <v>452.2</v>
      </c>
      <c r="I3683" s="13">
        <v>436</v>
      </c>
      <c r="J3683" s="13" t="s">
        <v>3407</v>
      </c>
    </row>
    <row r="3684" spans="1:10" ht="15" customHeight="1">
      <c r="A3684" s="42" t="s">
        <v>3408</v>
      </c>
      <c r="B3684" s="13">
        <v>9820898861</v>
      </c>
      <c r="C3684" s="42" t="s">
        <v>437</v>
      </c>
      <c r="D3684" s="42" t="s">
        <v>438</v>
      </c>
      <c r="E3684" s="43">
        <v>41214.21875</v>
      </c>
      <c r="F3684" s="42" t="s">
        <v>3406</v>
      </c>
      <c r="G3684" s="13" t="s">
        <v>440</v>
      </c>
      <c r="H3684" s="13">
        <v>820</v>
      </c>
      <c r="I3684" s="13">
        <v>808</v>
      </c>
      <c r="J3684" s="13" t="s">
        <v>3407</v>
      </c>
    </row>
    <row r="3685" spans="1:10" ht="15" customHeight="1">
      <c r="A3685" s="42" t="s">
        <v>499</v>
      </c>
      <c r="B3685" s="13">
        <v>7208008001</v>
      </c>
      <c r="C3685" s="42" t="s">
        <v>437</v>
      </c>
      <c r="D3685" s="42" t="s">
        <v>448</v>
      </c>
      <c r="E3685" s="43">
        <v>41214.34375</v>
      </c>
      <c r="F3685" s="42" t="s">
        <v>3406</v>
      </c>
      <c r="G3685" s="13" t="s">
        <v>440</v>
      </c>
      <c r="H3685" s="13">
        <v>398</v>
      </c>
      <c r="I3685" s="13">
        <v>380</v>
      </c>
      <c r="J3685" s="13" t="s">
        <v>3407</v>
      </c>
    </row>
    <row r="3686" spans="1:10" ht="15" customHeight="1">
      <c r="A3686" s="42" t="s">
        <v>3409</v>
      </c>
      <c r="B3686" s="13">
        <v>9833435345</v>
      </c>
      <c r="C3686" s="42" t="s">
        <v>437</v>
      </c>
      <c r="D3686" s="42" t="s">
        <v>438</v>
      </c>
      <c r="E3686" s="43">
        <v>41214.40625</v>
      </c>
      <c r="F3686" s="42" t="s">
        <v>3406</v>
      </c>
      <c r="G3686" s="13" t="s">
        <v>440</v>
      </c>
      <c r="H3686" s="13">
        <v>324</v>
      </c>
      <c r="I3686" s="13">
        <v>292</v>
      </c>
      <c r="J3686" s="13" t="s">
        <v>3407</v>
      </c>
    </row>
    <row r="3687" spans="1:10" ht="15" customHeight="1">
      <c r="A3687" s="42" t="s">
        <v>1007</v>
      </c>
      <c r="B3687" s="13">
        <v>9769977737</v>
      </c>
      <c r="C3687" s="42" t="s">
        <v>437</v>
      </c>
      <c r="D3687" s="42" t="s">
        <v>438</v>
      </c>
      <c r="E3687" s="43">
        <v>41214.489583333336</v>
      </c>
      <c r="F3687" s="42" t="s">
        <v>3406</v>
      </c>
      <c r="G3687" s="13" t="s">
        <v>440</v>
      </c>
      <c r="H3687" s="13">
        <v>242.2</v>
      </c>
      <c r="I3687" s="13">
        <v>201</v>
      </c>
      <c r="J3687" s="13" t="s">
        <v>3407</v>
      </c>
    </row>
    <row r="3688" spans="1:10" ht="15" customHeight="1">
      <c r="A3688" s="42" t="s">
        <v>985</v>
      </c>
      <c r="B3688" s="13">
        <v>9930242466</v>
      </c>
      <c r="C3688" s="42" t="s">
        <v>437</v>
      </c>
      <c r="D3688" s="42" t="s">
        <v>438</v>
      </c>
      <c r="E3688" s="43">
        <v>41214.697916666664</v>
      </c>
      <c r="F3688" s="42" t="s">
        <v>3406</v>
      </c>
      <c r="G3688" s="13" t="s">
        <v>440</v>
      </c>
      <c r="H3688" s="13">
        <v>144</v>
      </c>
      <c r="I3688" s="13">
        <v>128</v>
      </c>
      <c r="J3688" s="13" t="s">
        <v>3407</v>
      </c>
    </row>
    <row r="3689" spans="1:10" ht="15" customHeight="1">
      <c r="A3689" s="42" t="s">
        <v>1216</v>
      </c>
      <c r="B3689" s="13">
        <v>9820498117</v>
      </c>
      <c r="C3689" s="42" t="s">
        <v>437</v>
      </c>
      <c r="D3689" s="42" t="s">
        <v>486</v>
      </c>
      <c r="E3689" s="43">
        <v>41214.791666666664</v>
      </c>
      <c r="F3689" s="42" t="s">
        <v>3406</v>
      </c>
      <c r="G3689" s="13" t="s">
        <v>440</v>
      </c>
      <c r="H3689" s="13">
        <v>234</v>
      </c>
      <c r="I3689" s="13">
        <v>214</v>
      </c>
      <c r="J3689" s="13" t="s">
        <v>3407</v>
      </c>
    </row>
    <row r="3690" spans="1:10" ht="15" customHeight="1">
      <c r="A3690" s="42" t="s">
        <v>1679</v>
      </c>
      <c r="B3690" s="13">
        <v>9930326962</v>
      </c>
      <c r="C3690" s="42" t="s">
        <v>437</v>
      </c>
      <c r="D3690" s="42" t="s">
        <v>461</v>
      </c>
      <c r="E3690" s="43">
        <v>41214.854166666664</v>
      </c>
      <c r="F3690" s="42" t="s">
        <v>3406</v>
      </c>
      <c r="G3690" s="13" t="s">
        <v>440</v>
      </c>
      <c r="H3690" s="13">
        <v>404</v>
      </c>
      <c r="I3690" s="13">
        <v>380</v>
      </c>
      <c r="J3690" s="13" t="s">
        <v>3407</v>
      </c>
    </row>
    <row r="3691" spans="1:10" ht="15" customHeight="1">
      <c r="A3691" s="42" t="s">
        <v>3410</v>
      </c>
      <c r="B3691" s="13">
        <v>9619029888</v>
      </c>
      <c r="C3691" s="42" t="s">
        <v>437</v>
      </c>
      <c r="D3691" s="42" t="s">
        <v>438</v>
      </c>
      <c r="E3691" s="43">
        <v>41214.947916666664</v>
      </c>
      <c r="F3691" s="42" t="s">
        <v>3406</v>
      </c>
      <c r="G3691" s="13" t="s">
        <v>440</v>
      </c>
      <c r="H3691" s="13">
        <v>169</v>
      </c>
      <c r="I3691" s="13">
        <v>157</v>
      </c>
      <c r="J3691" s="13" t="s">
        <v>3407</v>
      </c>
    </row>
    <row r="3692" spans="1:10" ht="15" customHeight="1">
      <c r="A3692" s="42" t="s">
        <v>3411</v>
      </c>
      <c r="B3692" s="13">
        <v>9819405950</v>
      </c>
      <c r="C3692" s="42" t="s">
        <v>437</v>
      </c>
      <c r="D3692" s="42" t="s">
        <v>438</v>
      </c>
      <c r="E3692" s="43">
        <v>41215.041666666664</v>
      </c>
      <c r="F3692" s="42" t="s">
        <v>3406</v>
      </c>
      <c r="G3692" s="13" t="s">
        <v>440</v>
      </c>
      <c r="H3692" s="13">
        <v>169</v>
      </c>
      <c r="I3692" s="13">
        <v>159</v>
      </c>
      <c r="J3692" s="13" t="s">
        <v>3407</v>
      </c>
    </row>
    <row r="3693" spans="1:10" ht="15" customHeight="1">
      <c r="A3693" s="42" t="s">
        <v>3412</v>
      </c>
      <c r="B3693" s="13">
        <v>9321027191</v>
      </c>
      <c r="C3693" s="42" t="s">
        <v>437</v>
      </c>
      <c r="D3693" s="42" t="s">
        <v>438</v>
      </c>
      <c r="E3693" s="43">
        <v>41215.1875</v>
      </c>
      <c r="F3693" s="42" t="s">
        <v>3406</v>
      </c>
      <c r="G3693" s="13" t="s">
        <v>440</v>
      </c>
      <c r="H3693" s="13">
        <v>237</v>
      </c>
      <c r="I3693" s="13">
        <v>233</v>
      </c>
      <c r="J3693" s="13" t="s">
        <v>3407</v>
      </c>
    </row>
    <row r="3694" spans="1:10" ht="15" customHeight="1">
      <c r="A3694" s="42" t="s">
        <v>3413</v>
      </c>
      <c r="B3694" s="13">
        <v>9096022188</v>
      </c>
      <c r="C3694" s="42" t="s">
        <v>437</v>
      </c>
      <c r="D3694" s="42" t="s">
        <v>438</v>
      </c>
      <c r="E3694" s="43">
        <v>41215.260416666664</v>
      </c>
      <c r="F3694" s="42" t="s">
        <v>3406</v>
      </c>
      <c r="G3694" s="13" t="s">
        <v>440</v>
      </c>
      <c r="H3694" s="13">
        <v>161</v>
      </c>
      <c r="I3694" s="13">
        <v>157</v>
      </c>
      <c r="J3694" s="13" t="s">
        <v>3407</v>
      </c>
    </row>
    <row r="3695" spans="1:10" ht="15" customHeight="1">
      <c r="A3695" s="42" t="s">
        <v>449</v>
      </c>
      <c r="B3695" s="13">
        <v>9619932740</v>
      </c>
      <c r="C3695" s="42" t="s">
        <v>437</v>
      </c>
      <c r="D3695" s="42" t="s">
        <v>448</v>
      </c>
      <c r="E3695" s="43">
        <v>41215.333333333336</v>
      </c>
      <c r="F3695" s="42" t="s">
        <v>3406</v>
      </c>
      <c r="G3695" s="13" t="s">
        <v>440</v>
      </c>
      <c r="H3695" s="13">
        <v>293</v>
      </c>
      <c r="I3695" s="13">
        <v>277</v>
      </c>
      <c r="J3695" s="13" t="s">
        <v>3407</v>
      </c>
    </row>
    <row r="3696" spans="1:10" ht="15" customHeight="1">
      <c r="A3696" s="42" t="s">
        <v>2925</v>
      </c>
      <c r="B3696" s="13">
        <v>9769970677</v>
      </c>
      <c r="C3696" s="42" t="s">
        <v>437</v>
      </c>
      <c r="D3696" s="42" t="s">
        <v>438</v>
      </c>
      <c r="E3696" s="43">
        <v>41215.416666666664</v>
      </c>
      <c r="F3696" s="42" t="s">
        <v>3406</v>
      </c>
      <c r="G3696" s="13" t="s">
        <v>440</v>
      </c>
      <c r="H3696" s="13">
        <v>213</v>
      </c>
      <c r="I3696" s="13">
        <v>197</v>
      </c>
      <c r="J3696" s="13" t="s">
        <v>3407</v>
      </c>
    </row>
    <row r="3697" spans="1:10" ht="15" customHeight="1">
      <c r="A3697" s="42" t="s">
        <v>3414</v>
      </c>
      <c r="B3697" s="13">
        <v>9930965063</v>
      </c>
      <c r="C3697" s="42" t="s">
        <v>437</v>
      </c>
      <c r="D3697" s="42" t="s">
        <v>438</v>
      </c>
      <c r="E3697" s="43">
        <v>41215.520833333336</v>
      </c>
      <c r="F3697" s="42" t="s">
        <v>3406</v>
      </c>
      <c r="G3697" s="13" t="s">
        <v>440</v>
      </c>
      <c r="H3697" s="13">
        <v>274</v>
      </c>
      <c r="I3697" s="13">
        <v>264</v>
      </c>
      <c r="J3697" s="13" t="s">
        <v>3407</v>
      </c>
    </row>
    <row r="3698" spans="1:10" ht="15" customHeight="1">
      <c r="A3698" s="42" t="s">
        <v>557</v>
      </c>
      <c r="B3698" s="13">
        <v>8898003300</v>
      </c>
      <c r="C3698" s="42" t="s">
        <v>437</v>
      </c>
      <c r="D3698" s="42" t="s">
        <v>438</v>
      </c>
      <c r="E3698" s="43">
        <v>41215.614583333336</v>
      </c>
      <c r="F3698" s="42" t="s">
        <v>3406</v>
      </c>
      <c r="G3698" s="13" t="s">
        <v>440</v>
      </c>
      <c r="H3698" s="13">
        <v>331</v>
      </c>
      <c r="I3698" s="13">
        <v>310</v>
      </c>
      <c r="J3698" s="13" t="s">
        <v>3407</v>
      </c>
    </row>
    <row r="3699" spans="1:10" ht="15" customHeight="1">
      <c r="A3699" s="42" t="s">
        <v>3415</v>
      </c>
      <c r="B3699" s="13">
        <v>9820101053</v>
      </c>
      <c r="C3699" s="42" t="s">
        <v>437</v>
      </c>
      <c r="D3699" s="42" t="s">
        <v>438</v>
      </c>
      <c r="E3699" s="43">
        <v>41215.677083333336</v>
      </c>
      <c r="F3699" s="42" t="s">
        <v>3406</v>
      </c>
      <c r="G3699" s="13" t="s">
        <v>440</v>
      </c>
      <c r="H3699" s="13">
        <v>445</v>
      </c>
      <c r="I3699" s="13">
        <v>405</v>
      </c>
      <c r="J3699" s="13" t="s">
        <v>3407</v>
      </c>
    </row>
    <row r="3700" spans="1:10" ht="15" customHeight="1">
      <c r="A3700" s="42" t="s">
        <v>791</v>
      </c>
      <c r="B3700" s="13">
        <v>9819990610</v>
      </c>
      <c r="C3700" s="42" t="s">
        <v>437</v>
      </c>
      <c r="D3700" s="42" t="s">
        <v>461</v>
      </c>
      <c r="E3700" s="43">
        <v>41215.822916666664</v>
      </c>
      <c r="F3700" s="42" t="s">
        <v>3406</v>
      </c>
      <c r="G3700" s="13" t="s">
        <v>440</v>
      </c>
      <c r="H3700" s="13">
        <v>390</v>
      </c>
      <c r="I3700" s="13">
        <v>344</v>
      </c>
      <c r="J3700" s="13" t="s">
        <v>3407</v>
      </c>
    </row>
    <row r="3701" spans="1:10" ht="15" customHeight="1">
      <c r="A3701" s="42" t="s">
        <v>588</v>
      </c>
      <c r="B3701" s="13">
        <v>8652299993</v>
      </c>
      <c r="C3701" s="42" t="s">
        <v>437</v>
      </c>
      <c r="D3701" s="42" t="s">
        <v>438</v>
      </c>
      <c r="E3701" s="43">
        <v>41215.947916666664</v>
      </c>
      <c r="F3701" s="42" t="s">
        <v>3406</v>
      </c>
      <c r="G3701" s="13" t="s">
        <v>440</v>
      </c>
      <c r="H3701" s="13">
        <v>402</v>
      </c>
      <c r="I3701" s="13">
        <v>384</v>
      </c>
      <c r="J3701" s="13" t="s">
        <v>3407</v>
      </c>
    </row>
    <row r="3702" spans="1:10" ht="15" customHeight="1">
      <c r="A3702" s="42" t="s">
        <v>1911</v>
      </c>
      <c r="B3702" s="13">
        <v>9930007802</v>
      </c>
      <c r="C3702" s="42" t="s">
        <v>437</v>
      </c>
      <c r="D3702" s="42" t="s">
        <v>438</v>
      </c>
      <c r="E3702" s="43">
        <v>41216.010416666664</v>
      </c>
      <c r="F3702" s="42" t="s">
        <v>3406</v>
      </c>
      <c r="G3702" s="13" t="s">
        <v>440</v>
      </c>
      <c r="H3702" s="13">
        <v>463</v>
      </c>
      <c r="I3702" s="13">
        <v>447</v>
      </c>
      <c r="J3702" s="13" t="s">
        <v>3407</v>
      </c>
    </row>
    <row r="3703" spans="1:10" ht="15" customHeight="1">
      <c r="A3703" s="42" t="s">
        <v>3416</v>
      </c>
      <c r="B3703" s="13">
        <v>9930966541</v>
      </c>
      <c r="C3703" s="42" t="s">
        <v>437</v>
      </c>
      <c r="D3703" s="42" t="s">
        <v>438</v>
      </c>
      <c r="E3703" s="43">
        <v>41216.0625</v>
      </c>
      <c r="F3703" s="42" t="s">
        <v>3406</v>
      </c>
      <c r="G3703" s="13" t="s">
        <v>440</v>
      </c>
      <c r="H3703" s="13">
        <v>180</v>
      </c>
      <c r="I3703" s="13">
        <v>176</v>
      </c>
      <c r="J3703" s="13" t="s">
        <v>3407</v>
      </c>
    </row>
    <row r="3704" spans="1:10" ht="15" customHeight="1">
      <c r="A3704" s="42" t="s">
        <v>1217</v>
      </c>
      <c r="B3704" s="13">
        <v>9820765960</v>
      </c>
      <c r="C3704" s="42" t="s">
        <v>437</v>
      </c>
      <c r="D3704" s="42" t="s">
        <v>461</v>
      </c>
      <c r="E3704" s="43">
        <v>41216.09375</v>
      </c>
      <c r="F3704" s="42" t="s">
        <v>3406</v>
      </c>
      <c r="G3704" s="13" t="s">
        <v>440</v>
      </c>
      <c r="H3704" s="13">
        <v>138</v>
      </c>
      <c r="I3704" s="13">
        <v>189</v>
      </c>
      <c r="J3704" s="13" t="s">
        <v>3407</v>
      </c>
    </row>
    <row r="3705" spans="1:10" ht="15" customHeight="1">
      <c r="A3705" s="42" t="s">
        <v>3417</v>
      </c>
      <c r="B3705" s="13">
        <v>8879066994</v>
      </c>
      <c r="C3705" s="42" t="s">
        <v>437</v>
      </c>
      <c r="D3705" s="42" t="s">
        <v>438</v>
      </c>
      <c r="E3705" s="43">
        <v>41216.166666666664</v>
      </c>
      <c r="F3705" s="42" t="s">
        <v>3406</v>
      </c>
      <c r="G3705" s="13" t="s">
        <v>440</v>
      </c>
      <c r="H3705" s="13">
        <v>146</v>
      </c>
      <c r="I3705" s="13">
        <v>140</v>
      </c>
      <c r="J3705" s="13" t="s">
        <v>3407</v>
      </c>
    </row>
    <row r="3706" spans="1:10" ht="15" customHeight="1">
      <c r="A3706" s="42" t="s">
        <v>3418</v>
      </c>
      <c r="B3706" s="13">
        <v>9224381898</v>
      </c>
      <c r="C3706" s="42" t="s">
        <v>437</v>
      </c>
      <c r="D3706" s="42" t="s">
        <v>438</v>
      </c>
      <c r="E3706" s="43">
        <v>41216.208333333336</v>
      </c>
      <c r="F3706" s="42" t="s">
        <v>3406</v>
      </c>
      <c r="G3706" s="13" t="s">
        <v>440</v>
      </c>
      <c r="H3706" s="13">
        <v>440</v>
      </c>
      <c r="I3706" s="13">
        <v>432</v>
      </c>
      <c r="J3706" s="13" t="s">
        <v>3407</v>
      </c>
    </row>
    <row r="3707" spans="1:10" ht="15" customHeight="1">
      <c r="A3707" s="42" t="s">
        <v>3419</v>
      </c>
      <c r="B3707" s="13">
        <v>9579696716</v>
      </c>
      <c r="C3707" s="42" t="s">
        <v>437</v>
      </c>
      <c r="D3707" s="42" t="s">
        <v>438</v>
      </c>
      <c r="E3707" s="43">
        <v>41216.333333333336</v>
      </c>
      <c r="F3707" s="42" t="s">
        <v>3406</v>
      </c>
      <c r="G3707" s="13" t="s">
        <v>440</v>
      </c>
      <c r="H3707" s="13">
        <v>809</v>
      </c>
      <c r="I3707" s="13">
        <v>777</v>
      </c>
      <c r="J3707" s="13" t="s">
        <v>3407</v>
      </c>
    </row>
    <row r="3708" spans="1:10" ht="15" customHeight="1">
      <c r="A3708" s="42" t="s">
        <v>3420</v>
      </c>
      <c r="B3708" s="13">
        <v>9738015050</v>
      </c>
      <c r="C3708" s="42" t="s">
        <v>437</v>
      </c>
      <c r="D3708" s="42" t="s">
        <v>438</v>
      </c>
      <c r="E3708" s="43">
        <v>41216.645833333336</v>
      </c>
      <c r="F3708" s="42" t="s">
        <v>3406</v>
      </c>
      <c r="G3708" s="13" t="s">
        <v>440</v>
      </c>
      <c r="H3708" s="13">
        <v>180</v>
      </c>
      <c r="I3708" s="13">
        <v>163</v>
      </c>
      <c r="J3708" s="13" t="s">
        <v>3407</v>
      </c>
    </row>
    <row r="3709" spans="1:10" ht="15" customHeight="1">
      <c r="A3709" s="42" t="s">
        <v>2275</v>
      </c>
      <c r="B3709" s="13">
        <v>9769286881</v>
      </c>
      <c r="C3709" s="42" t="s">
        <v>437</v>
      </c>
      <c r="D3709" s="42" t="s">
        <v>438</v>
      </c>
      <c r="E3709" s="43">
        <v>41216.739583333336</v>
      </c>
      <c r="F3709" s="42" t="s">
        <v>3406</v>
      </c>
      <c r="G3709" s="13" t="s">
        <v>440</v>
      </c>
      <c r="H3709" s="13">
        <v>436</v>
      </c>
      <c r="I3709" s="13">
        <v>388</v>
      </c>
      <c r="J3709" s="13" t="s">
        <v>3407</v>
      </c>
    </row>
    <row r="3710" spans="1:10" ht="15" customHeight="1">
      <c r="A3710" s="42" t="s">
        <v>3421</v>
      </c>
      <c r="B3710" s="13">
        <v>9821899837</v>
      </c>
      <c r="C3710" s="42" t="s">
        <v>437</v>
      </c>
      <c r="D3710" s="42" t="s">
        <v>438</v>
      </c>
      <c r="E3710" s="43">
        <v>41216.875</v>
      </c>
      <c r="F3710" s="42" t="s">
        <v>3406</v>
      </c>
      <c r="G3710" s="13" t="s">
        <v>440</v>
      </c>
      <c r="H3710" s="13">
        <v>100</v>
      </c>
      <c r="I3710" s="13">
        <v>54</v>
      </c>
      <c r="J3710" s="13" t="s">
        <v>3407</v>
      </c>
    </row>
    <row r="3711" spans="1:10" ht="15" customHeight="1">
      <c r="A3711" s="42" t="s">
        <v>3098</v>
      </c>
      <c r="B3711" s="13">
        <v>9819789525</v>
      </c>
      <c r="C3711" s="42" t="s">
        <v>437</v>
      </c>
      <c r="D3711" s="42" t="s">
        <v>438</v>
      </c>
      <c r="E3711" s="43">
        <v>41216.96875</v>
      </c>
      <c r="F3711" s="42" t="s">
        <v>3406</v>
      </c>
      <c r="G3711" s="13" t="s">
        <v>440</v>
      </c>
      <c r="H3711" s="13">
        <v>314</v>
      </c>
      <c r="I3711" s="13">
        <v>308</v>
      </c>
      <c r="J3711" s="13" t="s">
        <v>3407</v>
      </c>
    </row>
    <row r="3712" spans="1:10" ht="15" customHeight="1">
      <c r="A3712" s="42" t="s">
        <v>3422</v>
      </c>
      <c r="B3712" s="13">
        <v>9619155591</v>
      </c>
      <c r="C3712" s="42" t="s">
        <v>437</v>
      </c>
      <c r="D3712" s="42" t="s">
        <v>438</v>
      </c>
      <c r="E3712" s="43">
        <v>41217.020833333336</v>
      </c>
      <c r="F3712" s="42" t="s">
        <v>3406</v>
      </c>
      <c r="G3712" s="13" t="s">
        <v>440</v>
      </c>
      <c r="H3712" s="13">
        <v>100</v>
      </c>
      <c r="I3712" s="13">
        <v>100</v>
      </c>
      <c r="J3712" s="13" t="s">
        <v>3407</v>
      </c>
    </row>
    <row r="3713" spans="1:10" ht="15" customHeight="1">
      <c r="A3713" s="42" t="s">
        <v>3423</v>
      </c>
      <c r="B3713" s="13">
        <v>9373551784</v>
      </c>
      <c r="C3713" s="42" t="s">
        <v>437</v>
      </c>
      <c r="D3713" s="42" t="s">
        <v>461</v>
      </c>
      <c r="E3713" s="43">
        <v>41217.052083333336</v>
      </c>
      <c r="F3713" s="42" t="s">
        <v>3406</v>
      </c>
      <c r="G3713" s="13" t="s">
        <v>440</v>
      </c>
      <c r="H3713" s="13">
        <v>100</v>
      </c>
      <c r="I3713" s="13">
        <v>100</v>
      </c>
      <c r="J3713" s="13" t="s">
        <v>3407</v>
      </c>
    </row>
    <row r="3714" spans="1:10" ht="15" customHeight="1">
      <c r="A3714" s="42" t="s">
        <v>2911</v>
      </c>
      <c r="B3714" s="13">
        <v>9819257684</v>
      </c>
      <c r="C3714" s="42" t="s">
        <v>437</v>
      </c>
      <c r="D3714" s="42" t="s">
        <v>486</v>
      </c>
      <c r="E3714" s="43">
        <v>41217.166666666664</v>
      </c>
      <c r="F3714" s="42" t="s">
        <v>3406</v>
      </c>
      <c r="G3714" s="13" t="s">
        <v>440</v>
      </c>
      <c r="H3714" s="13">
        <v>184</v>
      </c>
      <c r="I3714" s="13">
        <v>176</v>
      </c>
      <c r="J3714" s="13" t="s">
        <v>3407</v>
      </c>
    </row>
    <row r="3715" spans="1:10" ht="15" customHeight="1">
      <c r="A3715" s="42" t="s">
        <v>3424</v>
      </c>
      <c r="B3715" s="13">
        <v>9811029928</v>
      </c>
      <c r="C3715" s="42" t="s">
        <v>437</v>
      </c>
      <c r="D3715" s="42" t="s">
        <v>448</v>
      </c>
      <c r="E3715" s="43">
        <v>41217.333333333336</v>
      </c>
      <c r="F3715" s="42" t="s">
        <v>3406</v>
      </c>
      <c r="G3715" s="13" t="s">
        <v>440</v>
      </c>
      <c r="H3715" s="13">
        <v>308</v>
      </c>
      <c r="I3715" s="13">
        <v>296</v>
      </c>
      <c r="J3715" s="13" t="s">
        <v>3407</v>
      </c>
    </row>
    <row r="3716" spans="1:10" ht="15" customHeight="1">
      <c r="A3716" s="42" t="s">
        <v>3425</v>
      </c>
      <c r="B3716" s="13">
        <v>9167155447</v>
      </c>
      <c r="C3716" s="42" t="s">
        <v>437</v>
      </c>
      <c r="D3716" s="42" t="s">
        <v>438</v>
      </c>
      <c r="E3716" s="43">
        <v>41217.645833333336</v>
      </c>
      <c r="F3716" s="42" t="s">
        <v>3406</v>
      </c>
      <c r="G3716" s="13" t="s">
        <v>440</v>
      </c>
      <c r="H3716" s="13">
        <v>511</v>
      </c>
      <c r="I3716" s="13">
        <v>497</v>
      </c>
      <c r="J3716" s="13" t="s">
        <v>3407</v>
      </c>
    </row>
    <row r="3717" spans="1:10" ht="15" customHeight="1">
      <c r="A3717" s="42" t="s">
        <v>3426</v>
      </c>
      <c r="B3717" s="13">
        <v>9699772704</v>
      </c>
      <c r="C3717" s="42" t="s">
        <v>437</v>
      </c>
      <c r="D3717" s="42" t="s">
        <v>438</v>
      </c>
      <c r="E3717" s="43">
        <v>41217.75</v>
      </c>
      <c r="F3717" s="42" t="s">
        <v>3406</v>
      </c>
      <c r="G3717" s="13" t="s">
        <v>440</v>
      </c>
      <c r="H3717" s="13">
        <v>240</v>
      </c>
      <c r="I3717" s="13">
        <v>216</v>
      </c>
      <c r="J3717" s="13" t="s">
        <v>3407</v>
      </c>
    </row>
    <row r="3718" spans="1:10" ht="15" customHeight="1">
      <c r="A3718" s="42" t="s">
        <v>1247</v>
      </c>
      <c r="B3718" s="13">
        <v>9820922969</v>
      </c>
      <c r="C3718" s="42" t="s">
        <v>437</v>
      </c>
      <c r="D3718" s="42" t="s">
        <v>438</v>
      </c>
      <c r="E3718" s="43">
        <v>41217.916666666664</v>
      </c>
      <c r="F3718" s="42" t="s">
        <v>3406</v>
      </c>
      <c r="G3718" s="13" t="s">
        <v>440</v>
      </c>
      <c r="H3718" s="13">
        <v>505</v>
      </c>
      <c r="I3718" s="13">
        <v>495</v>
      </c>
      <c r="J3718" s="13" t="s">
        <v>3407</v>
      </c>
    </row>
    <row r="3719" spans="1:10" ht="15" customHeight="1">
      <c r="A3719" s="42" t="s">
        <v>3427</v>
      </c>
      <c r="B3719" s="13">
        <v>9823425600</v>
      </c>
      <c r="C3719" s="42" t="s">
        <v>437</v>
      </c>
      <c r="D3719" s="42" t="s">
        <v>438</v>
      </c>
      <c r="E3719" s="43">
        <v>41217.979166666664</v>
      </c>
      <c r="F3719" s="42" t="s">
        <v>3406</v>
      </c>
      <c r="G3719" s="13" t="s">
        <v>440</v>
      </c>
      <c r="H3719" s="13">
        <v>300</v>
      </c>
      <c r="I3719" s="13">
        <v>296</v>
      </c>
      <c r="J3719" s="13" t="s">
        <v>3407</v>
      </c>
    </row>
    <row r="3720" spans="1:10" ht="15" customHeight="1">
      <c r="A3720" s="42" t="s">
        <v>3428</v>
      </c>
      <c r="B3720" s="13">
        <v>9920299190</v>
      </c>
      <c r="C3720" s="42" t="s">
        <v>437</v>
      </c>
      <c r="D3720" s="42" t="s">
        <v>438</v>
      </c>
      <c r="E3720" s="43">
        <v>41218.1875</v>
      </c>
      <c r="F3720" s="42" t="s">
        <v>3406</v>
      </c>
      <c r="G3720" s="13" t="s">
        <v>440</v>
      </c>
      <c r="H3720" s="13">
        <v>329</v>
      </c>
      <c r="I3720" s="13">
        <v>321</v>
      </c>
      <c r="J3720" s="13" t="s">
        <v>3407</v>
      </c>
    </row>
    <row r="3721" spans="1:10" ht="15" customHeight="1">
      <c r="A3721" s="42" t="s">
        <v>1847</v>
      </c>
      <c r="B3721" s="13">
        <v>9324873018</v>
      </c>
      <c r="C3721" s="42" t="s">
        <v>437</v>
      </c>
      <c r="D3721" s="42" t="s">
        <v>448</v>
      </c>
      <c r="E3721" s="43">
        <v>41218.322916666664</v>
      </c>
      <c r="F3721" s="42" t="s">
        <v>3406</v>
      </c>
      <c r="G3721" s="13" t="s">
        <v>440</v>
      </c>
      <c r="H3721" s="13">
        <v>213</v>
      </c>
      <c r="I3721" s="13">
        <v>201</v>
      </c>
      <c r="J3721" s="13" t="s">
        <v>3407</v>
      </c>
    </row>
    <row r="3722" spans="1:10" ht="15" customHeight="1">
      <c r="A3722" s="42" t="s">
        <v>3429</v>
      </c>
      <c r="B3722" s="13">
        <v>9869146773</v>
      </c>
      <c r="C3722" s="42" t="s">
        <v>437</v>
      </c>
      <c r="D3722" s="42" t="s">
        <v>438</v>
      </c>
      <c r="E3722" s="43">
        <v>41218.40625</v>
      </c>
      <c r="F3722" s="42" t="s">
        <v>3406</v>
      </c>
      <c r="G3722" s="13" t="s">
        <v>440</v>
      </c>
      <c r="H3722" s="13">
        <v>194</v>
      </c>
      <c r="I3722" s="13">
        <v>163</v>
      </c>
      <c r="J3722" s="13" t="s">
        <v>3407</v>
      </c>
    </row>
    <row r="3723" spans="1:10" ht="15" customHeight="1">
      <c r="A3723" s="42" t="s">
        <v>2138</v>
      </c>
      <c r="B3723" s="13">
        <v>9967821237</v>
      </c>
      <c r="C3723" s="42" t="s">
        <v>437</v>
      </c>
      <c r="D3723" s="42" t="s">
        <v>438</v>
      </c>
      <c r="E3723" s="43">
        <v>41218.572916666664</v>
      </c>
      <c r="F3723" s="42" t="s">
        <v>3406</v>
      </c>
      <c r="G3723" s="13" t="s">
        <v>440</v>
      </c>
      <c r="H3723" s="13">
        <v>165.2</v>
      </c>
      <c r="I3723" s="13">
        <v>153</v>
      </c>
      <c r="J3723" s="13" t="s">
        <v>3407</v>
      </c>
    </row>
    <row r="3724" spans="1:10" ht="15" customHeight="1">
      <c r="A3724" s="42" t="s">
        <v>892</v>
      </c>
      <c r="B3724" s="13">
        <v>9820899313</v>
      </c>
      <c r="C3724" s="42" t="s">
        <v>437</v>
      </c>
      <c r="D3724" s="42" t="s">
        <v>438</v>
      </c>
      <c r="E3724" s="43">
        <v>41218.645833333336</v>
      </c>
      <c r="F3724" s="42" t="s">
        <v>3406</v>
      </c>
      <c r="G3724" s="13" t="s">
        <v>440</v>
      </c>
      <c r="H3724" s="13">
        <v>145.6</v>
      </c>
      <c r="I3724" s="13">
        <v>136</v>
      </c>
      <c r="J3724" s="13" t="s">
        <v>3407</v>
      </c>
    </row>
    <row r="3725" spans="1:10" ht="15" customHeight="1">
      <c r="A3725" s="42" t="s">
        <v>1057</v>
      </c>
      <c r="B3725" s="13">
        <v>9833768354</v>
      </c>
      <c r="C3725" s="42" t="s">
        <v>437</v>
      </c>
      <c r="D3725" s="42" t="s">
        <v>438</v>
      </c>
      <c r="E3725" s="43">
        <v>41218.875</v>
      </c>
      <c r="F3725" s="42" t="s">
        <v>3406</v>
      </c>
      <c r="G3725" s="13" t="s">
        <v>440</v>
      </c>
      <c r="H3725" s="13">
        <v>568</v>
      </c>
      <c r="I3725" s="13">
        <v>560</v>
      </c>
      <c r="J3725" s="13" t="s">
        <v>3407</v>
      </c>
    </row>
    <row r="3726" spans="1:10" ht="15" customHeight="1">
      <c r="A3726" s="42" t="s">
        <v>3430</v>
      </c>
      <c r="B3726" s="13">
        <v>9022959227</v>
      </c>
      <c r="C3726" s="42" t="s">
        <v>437</v>
      </c>
      <c r="D3726" s="42" t="s">
        <v>461</v>
      </c>
      <c r="E3726" s="43">
        <v>41218.9375</v>
      </c>
      <c r="F3726" s="42" t="s">
        <v>3406</v>
      </c>
      <c r="G3726" s="13" t="s">
        <v>440</v>
      </c>
      <c r="H3726" s="13">
        <v>348</v>
      </c>
      <c r="I3726" s="13">
        <v>338</v>
      </c>
      <c r="J3726" s="13" t="s">
        <v>3407</v>
      </c>
    </row>
    <row r="3727" spans="1:10" ht="15" customHeight="1">
      <c r="A3727" s="42" t="s">
        <v>3431</v>
      </c>
      <c r="B3727" s="13">
        <v>8671867703</v>
      </c>
      <c r="C3727" s="42" t="s">
        <v>437</v>
      </c>
      <c r="D3727" s="42" t="s">
        <v>438</v>
      </c>
      <c r="E3727" s="43">
        <v>41219.041666666664</v>
      </c>
      <c r="F3727" s="42" t="s">
        <v>3406</v>
      </c>
      <c r="G3727" s="13" t="s">
        <v>440</v>
      </c>
      <c r="H3727" s="13">
        <v>224</v>
      </c>
      <c r="I3727" s="13">
        <v>220</v>
      </c>
      <c r="J3727" s="13" t="s">
        <v>3407</v>
      </c>
    </row>
    <row r="3728" spans="1:10" ht="15" customHeight="1">
      <c r="A3728" s="42" t="s">
        <v>3432</v>
      </c>
      <c r="B3728" s="13">
        <v>9320307095</v>
      </c>
      <c r="C3728" s="42" t="s">
        <v>437</v>
      </c>
      <c r="D3728" s="42" t="s">
        <v>486</v>
      </c>
      <c r="E3728" s="43">
        <v>41219.229166666664</v>
      </c>
      <c r="F3728" s="42" t="s">
        <v>3406</v>
      </c>
      <c r="G3728" s="13" t="s">
        <v>440</v>
      </c>
      <c r="H3728" s="13">
        <v>430</v>
      </c>
      <c r="I3728" s="13">
        <v>426</v>
      </c>
      <c r="J3728" s="13" t="s">
        <v>3407</v>
      </c>
    </row>
    <row r="3729" spans="1:10" ht="15" customHeight="1">
      <c r="A3729" s="42" t="s">
        <v>1689</v>
      </c>
      <c r="B3729" s="13">
        <v>9820027484</v>
      </c>
      <c r="C3729" s="42" t="s">
        <v>437</v>
      </c>
      <c r="D3729" s="42" t="s">
        <v>438</v>
      </c>
      <c r="E3729" s="43">
        <v>41219.333333333336</v>
      </c>
      <c r="F3729" s="42" t="s">
        <v>3406</v>
      </c>
      <c r="G3729" s="13" t="s">
        <v>440</v>
      </c>
      <c r="H3729" s="13">
        <v>100</v>
      </c>
      <c r="I3729" s="13">
        <v>90</v>
      </c>
      <c r="J3729" s="13" t="s">
        <v>3407</v>
      </c>
    </row>
    <row r="3730" spans="1:10" ht="15" customHeight="1">
      <c r="A3730" s="42" t="s">
        <v>3433</v>
      </c>
      <c r="B3730" s="13">
        <v>9930803267</v>
      </c>
      <c r="C3730" s="42" t="s">
        <v>437</v>
      </c>
      <c r="D3730" s="42" t="s">
        <v>448</v>
      </c>
      <c r="E3730" s="43">
        <v>41219.375</v>
      </c>
      <c r="F3730" s="42" t="s">
        <v>3406</v>
      </c>
      <c r="G3730" s="13" t="s">
        <v>440</v>
      </c>
      <c r="H3730" s="13">
        <v>138</v>
      </c>
      <c r="I3730" s="13">
        <v>124</v>
      </c>
      <c r="J3730" s="13" t="s">
        <v>3407</v>
      </c>
    </row>
    <row r="3731" spans="1:10" ht="15" customHeight="1">
      <c r="A3731" s="42" t="s">
        <v>3434</v>
      </c>
      <c r="B3731" s="13">
        <v>9819700977</v>
      </c>
      <c r="C3731" s="42" t="s">
        <v>437</v>
      </c>
      <c r="D3731" s="42" t="s">
        <v>438</v>
      </c>
      <c r="E3731" s="43">
        <v>41219.46875</v>
      </c>
      <c r="F3731" s="42" t="s">
        <v>3406</v>
      </c>
      <c r="G3731" s="13" t="s">
        <v>440</v>
      </c>
      <c r="H3731" s="13">
        <v>277.2</v>
      </c>
      <c r="I3731" s="13">
        <v>256</v>
      </c>
      <c r="J3731" s="13" t="s">
        <v>3407</v>
      </c>
    </row>
    <row r="3732" spans="1:10" ht="15" customHeight="1">
      <c r="A3732" s="42" t="s">
        <v>1995</v>
      </c>
      <c r="B3732" s="13">
        <v>9323954571</v>
      </c>
      <c r="C3732" s="42" t="s">
        <v>437</v>
      </c>
      <c r="D3732" s="42" t="s">
        <v>438</v>
      </c>
      <c r="E3732" s="43">
        <v>41214.458333333336</v>
      </c>
      <c r="F3732" s="42" t="s">
        <v>3435</v>
      </c>
      <c r="G3732" s="13" t="s">
        <v>440</v>
      </c>
      <c r="H3732" s="13">
        <v>436.8</v>
      </c>
      <c r="I3732" s="13">
        <v>438</v>
      </c>
      <c r="J3732" s="13" t="s">
        <v>3436</v>
      </c>
    </row>
    <row r="3733" spans="1:10" ht="15" customHeight="1">
      <c r="A3733" s="42" t="s">
        <v>2966</v>
      </c>
      <c r="B3733" s="13">
        <v>9920091037</v>
      </c>
      <c r="C3733" s="42" t="s">
        <v>437</v>
      </c>
      <c r="D3733" s="42" t="s">
        <v>438</v>
      </c>
      <c r="E3733" s="43">
        <v>41214.71875</v>
      </c>
      <c r="F3733" s="42" t="s">
        <v>3435</v>
      </c>
      <c r="G3733" s="13" t="s">
        <v>440</v>
      </c>
      <c r="H3733" s="13">
        <v>106</v>
      </c>
      <c r="I3733" s="13">
        <v>117</v>
      </c>
      <c r="J3733" s="13" t="s">
        <v>3436</v>
      </c>
    </row>
    <row r="3734" spans="1:10" ht="15" customHeight="1">
      <c r="A3734" s="42" t="s">
        <v>904</v>
      </c>
      <c r="B3734" s="13">
        <v>9820122941</v>
      </c>
      <c r="C3734" s="42" t="s">
        <v>437</v>
      </c>
      <c r="D3734" s="42" t="s">
        <v>448</v>
      </c>
      <c r="E3734" s="43">
        <v>41214.791666666664</v>
      </c>
      <c r="F3734" s="42" t="s">
        <v>3435</v>
      </c>
      <c r="G3734" s="13" t="s">
        <v>440</v>
      </c>
      <c r="H3734" s="13">
        <v>165</v>
      </c>
      <c r="I3734" s="13">
        <v>136</v>
      </c>
      <c r="J3734" s="13" t="s">
        <v>3436</v>
      </c>
    </row>
    <row r="3735" spans="1:10" ht="15" customHeight="1">
      <c r="A3735" s="42" t="s">
        <v>3437</v>
      </c>
      <c r="B3735" s="13">
        <v>9619354317</v>
      </c>
      <c r="C3735" s="42" t="s">
        <v>437</v>
      </c>
      <c r="D3735" s="42" t="s">
        <v>438</v>
      </c>
      <c r="E3735" s="43">
        <v>41214.96875</v>
      </c>
      <c r="F3735" s="42" t="s">
        <v>3435</v>
      </c>
      <c r="G3735" s="13" t="s">
        <v>440</v>
      </c>
      <c r="H3735" s="13">
        <v>280</v>
      </c>
      <c r="I3735" s="13">
        <v>282</v>
      </c>
      <c r="J3735" s="13" t="s">
        <v>3436</v>
      </c>
    </row>
    <row r="3736" spans="1:10" ht="15" customHeight="1">
      <c r="A3736" s="42" t="s">
        <v>1058</v>
      </c>
      <c r="B3736" s="13">
        <v>9820048066</v>
      </c>
      <c r="C3736" s="42" t="s">
        <v>437</v>
      </c>
      <c r="D3736" s="42" t="s">
        <v>438</v>
      </c>
      <c r="E3736" s="43">
        <v>41216.489583333336</v>
      </c>
      <c r="F3736" s="42" t="s">
        <v>3435</v>
      </c>
      <c r="G3736" s="13" t="s">
        <v>440</v>
      </c>
      <c r="H3736" s="13">
        <v>172</v>
      </c>
      <c r="I3736" s="13">
        <v>196</v>
      </c>
      <c r="J3736" s="13" t="s">
        <v>3436</v>
      </c>
    </row>
    <row r="3737" spans="1:10" ht="15" customHeight="1">
      <c r="A3737" s="42" t="s">
        <v>3438</v>
      </c>
      <c r="B3737" s="13">
        <v>9930627647</v>
      </c>
      <c r="C3737" s="42" t="s">
        <v>437</v>
      </c>
      <c r="D3737" s="42" t="s">
        <v>438</v>
      </c>
      <c r="E3737" s="43">
        <v>41216.572916666664</v>
      </c>
      <c r="F3737" s="42" t="s">
        <v>3435</v>
      </c>
      <c r="G3737" s="13" t="s">
        <v>440</v>
      </c>
      <c r="H3737" s="13">
        <v>295</v>
      </c>
      <c r="I3737" s="13">
        <v>329</v>
      </c>
      <c r="J3737" s="13" t="s">
        <v>3436</v>
      </c>
    </row>
    <row r="3738" spans="1:10" ht="15" customHeight="1">
      <c r="A3738" s="42" t="s">
        <v>3439</v>
      </c>
      <c r="B3738" s="13">
        <v>9223552033</v>
      </c>
      <c r="C3738" s="42" t="s">
        <v>437</v>
      </c>
      <c r="D3738" s="42" t="s">
        <v>438</v>
      </c>
      <c r="E3738" s="43">
        <v>41216.729166666664</v>
      </c>
      <c r="F3738" s="42" t="s">
        <v>3435</v>
      </c>
      <c r="G3738" s="13" t="s">
        <v>440</v>
      </c>
      <c r="H3738" s="13">
        <v>401</v>
      </c>
      <c r="I3738" s="13">
        <v>438</v>
      </c>
      <c r="J3738" s="13" t="s">
        <v>3436</v>
      </c>
    </row>
    <row r="3739" spans="1:10" ht="15" customHeight="1">
      <c r="A3739" s="42" t="s">
        <v>544</v>
      </c>
      <c r="B3739" s="13">
        <v>7738389492</v>
      </c>
      <c r="C3739" s="42" t="s">
        <v>437</v>
      </c>
      <c r="D3739" s="42" t="s">
        <v>438</v>
      </c>
      <c r="E3739" s="43">
        <v>41216.875</v>
      </c>
      <c r="F3739" s="42" t="s">
        <v>3435</v>
      </c>
      <c r="G3739" s="13" t="s">
        <v>440</v>
      </c>
      <c r="H3739" s="13">
        <v>177</v>
      </c>
      <c r="I3739" s="13">
        <v>178</v>
      </c>
      <c r="J3739" s="13" t="s">
        <v>3436</v>
      </c>
    </row>
    <row r="3740" spans="1:10" ht="15" customHeight="1">
      <c r="A3740" s="42" t="s">
        <v>2352</v>
      </c>
      <c r="B3740" s="13">
        <v>9821673344</v>
      </c>
      <c r="C3740" s="42" t="s">
        <v>437</v>
      </c>
      <c r="D3740" s="42" t="s">
        <v>461</v>
      </c>
      <c r="E3740" s="43">
        <v>41216.989583333336</v>
      </c>
      <c r="F3740" s="42" t="s">
        <v>3435</v>
      </c>
      <c r="G3740" s="13" t="s">
        <v>440</v>
      </c>
      <c r="H3740" s="13">
        <v>100</v>
      </c>
      <c r="I3740" s="13">
        <v>141</v>
      </c>
      <c r="J3740" s="13" t="s">
        <v>3436</v>
      </c>
    </row>
    <row r="3741" spans="1:10" ht="15" customHeight="1">
      <c r="A3741" s="42" t="s">
        <v>2493</v>
      </c>
      <c r="B3741" s="13">
        <v>9769492157</v>
      </c>
      <c r="C3741" s="42" t="s">
        <v>437</v>
      </c>
      <c r="D3741" s="42" t="s">
        <v>438</v>
      </c>
      <c r="E3741" s="43">
        <v>41218.4375</v>
      </c>
      <c r="F3741" s="42" t="s">
        <v>3435</v>
      </c>
      <c r="G3741" s="13" t="s">
        <v>440</v>
      </c>
      <c r="H3741" s="13">
        <v>619</v>
      </c>
      <c r="I3741" s="13">
        <v>676</v>
      </c>
      <c r="J3741" s="13" t="s">
        <v>3436</v>
      </c>
    </row>
    <row r="3742" spans="1:10" ht="15" customHeight="1">
      <c r="A3742" s="42" t="s">
        <v>1843</v>
      </c>
      <c r="B3742" s="13">
        <v>9910380539</v>
      </c>
      <c r="C3742" s="42" t="s">
        <v>437</v>
      </c>
      <c r="D3742" s="42" t="s">
        <v>438</v>
      </c>
      <c r="E3742" s="43">
        <v>41218.583333333336</v>
      </c>
      <c r="F3742" s="42" t="s">
        <v>3435</v>
      </c>
      <c r="G3742" s="13" t="s">
        <v>440</v>
      </c>
      <c r="H3742" s="13">
        <v>318</v>
      </c>
      <c r="I3742" s="13">
        <v>349</v>
      </c>
      <c r="J3742" s="13" t="s">
        <v>3436</v>
      </c>
    </row>
    <row r="3743" spans="1:10" ht="15" customHeight="1">
      <c r="A3743" s="42" t="s">
        <v>2234</v>
      </c>
      <c r="B3743" s="13">
        <v>9867576694</v>
      </c>
      <c r="C3743" s="42" t="s">
        <v>437</v>
      </c>
      <c r="D3743" s="42" t="s">
        <v>448</v>
      </c>
      <c r="E3743" s="43">
        <v>41218.708333333336</v>
      </c>
      <c r="F3743" s="42" t="s">
        <v>3435</v>
      </c>
      <c r="G3743" s="13" t="s">
        <v>440</v>
      </c>
      <c r="H3743" s="13">
        <v>977</v>
      </c>
      <c r="I3743" s="13">
        <v>980</v>
      </c>
      <c r="J3743" s="13" t="s">
        <v>3436</v>
      </c>
    </row>
    <row r="3744" spans="1:10" ht="15" customHeight="1">
      <c r="A3744" s="42" t="s">
        <v>3440</v>
      </c>
      <c r="B3744" s="13">
        <v>9820714663</v>
      </c>
      <c r="C3744" s="42" t="s">
        <v>437</v>
      </c>
      <c r="D3744" s="42" t="s">
        <v>438</v>
      </c>
      <c r="E3744" s="43">
        <v>41218.9375</v>
      </c>
      <c r="F3744" s="42" t="s">
        <v>3435</v>
      </c>
      <c r="G3744" s="13" t="s">
        <v>440</v>
      </c>
      <c r="H3744" s="13">
        <v>234</v>
      </c>
      <c r="I3744" s="13">
        <v>265</v>
      </c>
      <c r="J3744" s="13" t="s">
        <v>3436</v>
      </c>
    </row>
    <row r="3745" spans="1:10" ht="15" customHeight="1">
      <c r="A3745" s="42" t="s">
        <v>1690</v>
      </c>
      <c r="B3745" s="13">
        <v>9718197173</v>
      </c>
      <c r="C3745" s="42" t="s">
        <v>437</v>
      </c>
      <c r="D3745" s="42" t="s">
        <v>438</v>
      </c>
      <c r="E3745" s="43">
        <v>41219.479166666664</v>
      </c>
      <c r="F3745" s="42" t="s">
        <v>3435</v>
      </c>
      <c r="G3745" s="13" t="s">
        <v>440</v>
      </c>
      <c r="H3745" s="13">
        <v>100</v>
      </c>
      <c r="I3745" s="13">
        <v>89</v>
      </c>
      <c r="J3745" s="13" t="s">
        <v>3436</v>
      </c>
    </row>
    <row r="3746" spans="1:10" ht="15" customHeight="1">
      <c r="A3746" s="42" t="s">
        <v>527</v>
      </c>
      <c r="B3746" s="13">
        <v>9987046062</v>
      </c>
      <c r="C3746" s="42" t="s">
        <v>437</v>
      </c>
      <c r="D3746" s="42" t="s">
        <v>444</v>
      </c>
      <c r="E3746" s="43">
        <v>41219.791666666664</v>
      </c>
      <c r="F3746" s="42" t="s">
        <v>3435</v>
      </c>
      <c r="G3746" s="13" t="s">
        <v>440</v>
      </c>
      <c r="H3746" s="13">
        <v>108</v>
      </c>
      <c r="I3746" s="13">
        <v>107</v>
      </c>
      <c r="J3746" s="13" t="s">
        <v>3436</v>
      </c>
    </row>
    <row r="3747" spans="1:10" ht="15" customHeight="1">
      <c r="A3747" s="42" t="s">
        <v>531</v>
      </c>
      <c r="B3747" s="13">
        <v>8879662638</v>
      </c>
      <c r="C3747" s="42" t="s">
        <v>437</v>
      </c>
      <c r="D3747" s="42" t="s">
        <v>438</v>
      </c>
      <c r="E3747" s="43">
        <v>41219.927083333336</v>
      </c>
      <c r="F3747" s="42" t="s">
        <v>3435</v>
      </c>
      <c r="G3747" s="13" t="s">
        <v>440</v>
      </c>
      <c r="H3747" s="13">
        <v>205</v>
      </c>
      <c r="I3747" s="13">
        <v>228</v>
      </c>
      <c r="J3747" s="13" t="s">
        <v>3436</v>
      </c>
    </row>
    <row r="3748" spans="1:10" ht="15" customHeight="1">
      <c r="A3748" s="42" t="s">
        <v>532</v>
      </c>
      <c r="B3748" s="13">
        <v>9820449199</v>
      </c>
      <c r="C3748" s="42" t="s">
        <v>437</v>
      </c>
      <c r="D3748" s="42" t="s">
        <v>438</v>
      </c>
      <c r="E3748" s="43">
        <v>41220.479166666664</v>
      </c>
      <c r="F3748" s="42" t="s">
        <v>3435</v>
      </c>
      <c r="G3748" s="13" t="s">
        <v>440</v>
      </c>
      <c r="H3748" s="13">
        <v>355.6</v>
      </c>
      <c r="I3748" s="13">
        <v>381</v>
      </c>
      <c r="J3748" s="13" t="s">
        <v>3436</v>
      </c>
    </row>
    <row r="3749" spans="1:10" ht="15" customHeight="1">
      <c r="A3749" s="42" t="s">
        <v>3441</v>
      </c>
      <c r="B3749" s="13">
        <v>9821159529</v>
      </c>
      <c r="C3749" s="42" t="s">
        <v>437</v>
      </c>
      <c r="D3749" s="42" t="s">
        <v>438</v>
      </c>
      <c r="E3749" s="43">
        <v>41220.583333333336</v>
      </c>
      <c r="F3749" s="42" t="s">
        <v>3435</v>
      </c>
      <c r="G3749" s="13" t="s">
        <v>440</v>
      </c>
      <c r="H3749" s="13">
        <v>165.2</v>
      </c>
      <c r="I3749" s="13">
        <v>171</v>
      </c>
      <c r="J3749" s="13" t="s">
        <v>3436</v>
      </c>
    </row>
    <row r="3750" spans="1:10" ht="15" customHeight="1">
      <c r="A3750" s="42" t="s">
        <v>3442</v>
      </c>
      <c r="B3750" s="13">
        <v>9819815696</v>
      </c>
      <c r="C3750" s="42" t="s">
        <v>437</v>
      </c>
      <c r="D3750" s="42" t="s">
        <v>438</v>
      </c>
      <c r="E3750" s="43">
        <v>41220.708333333336</v>
      </c>
      <c r="F3750" s="42" t="s">
        <v>3435</v>
      </c>
      <c r="G3750" s="13" t="s">
        <v>440</v>
      </c>
      <c r="H3750" s="13">
        <v>290</v>
      </c>
      <c r="I3750" s="13">
        <v>314</v>
      </c>
      <c r="J3750" s="13" t="s">
        <v>3436</v>
      </c>
    </row>
    <row r="3751" spans="1:10" ht="15" customHeight="1">
      <c r="A3751" s="42" t="s">
        <v>2774</v>
      </c>
      <c r="B3751" s="13">
        <v>9819304502</v>
      </c>
      <c r="C3751" s="42" t="s">
        <v>437</v>
      </c>
      <c r="D3751" s="42" t="s">
        <v>438</v>
      </c>
      <c r="E3751" s="43">
        <v>41220.78125</v>
      </c>
      <c r="F3751" s="42" t="s">
        <v>3435</v>
      </c>
      <c r="G3751" s="13" t="s">
        <v>440</v>
      </c>
      <c r="H3751" s="13">
        <v>100</v>
      </c>
      <c r="I3751" s="13">
        <v>117</v>
      </c>
      <c r="J3751" s="13" t="s">
        <v>3436</v>
      </c>
    </row>
    <row r="3752" spans="1:10" ht="15" customHeight="1">
      <c r="A3752" s="42" t="s">
        <v>3443</v>
      </c>
      <c r="B3752" s="13">
        <v>9820293052</v>
      </c>
      <c r="C3752" s="42" t="s">
        <v>437</v>
      </c>
      <c r="D3752" s="42" t="s">
        <v>438</v>
      </c>
      <c r="E3752" s="43">
        <v>41220.864583333336</v>
      </c>
      <c r="F3752" s="42" t="s">
        <v>3435</v>
      </c>
      <c r="G3752" s="13" t="s">
        <v>440</v>
      </c>
      <c r="H3752" s="13">
        <v>471</v>
      </c>
      <c r="I3752" s="13">
        <v>530</v>
      </c>
      <c r="J3752" s="13" t="s">
        <v>3436</v>
      </c>
    </row>
    <row r="3753" spans="1:10" ht="15" customHeight="1">
      <c r="A3753" s="42" t="s">
        <v>833</v>
      </c>
      <c r="B3753" s="13">
        <v>9886040848</v>
      </c>
      <c r="C3753" s="42" t="s">
        <v>437</v>
      </c>
      <c r="D3753" s="42" t="s">
        <v>486</v>
      </c>
      <c r="E3753" s="43">
        <v>41215.40625</v>
      </c>
      <c r="F3753" s="42" t="s">
        <v>3444</v>
      </c>
      <c r="G3753" s="13" t="s">
        <v>749</v>
      </c>
      <c r="H3753" s="13">
        <v>1960</v>
      </c>
      <c r="I3753" s="13">
        <v>1745</v>
      </c>
      <c r="J3753" s="13" t="s">
        <v>3445</v>
      </c>
    </row>
    <row r="3754" spans="1:10" ht="15" customHeight="1">
      <c r="A3754" s="42" t="s">
        <v>3446</v>
      </c>
      <c r="B3754" s="13">
        <v>9967479982</v>
      </c>
      <c r="C3754" s="42" t="s">
        <v>437</v>
      </c>
      <c r="D3754" s="42" t="s">
        <v>438</v>
      </c>
      <c r="E3754" s="43">
        <v>41217.5</v>
      </c>
      <c r="F3754" s="42" t="s">
        <v>3444</v>
      </c>
      <c r="G3754" s="13" t="s">
        <v>934</v>
      </c>
      <c r="H3754" s="13">
        <v>940</v>
      </c>
      <c r="I3754" s="13">
        <v>725</v>
      </c>
      <c r="J3754" s="13" t="s">
        <v>3445</v>
      </c>
    </row>
    <row r="3755" spans="1:10" ht="15" customHeight="1">
      <c r="A3755" s="42" t="s">
        <v>1821</v>
      </c>
      <c r="B3755" s="13">
        <v>9769008423</v>
      </c>
      <c r="C3755" s="42" t="s">
        <v>437</v>
      </c>
      <c r="D3755" s="42" t="s">
        <v>486</v>
      </c>
      <c r="E3755" s="43">
        <v>41214.354166666664</v>
      </c>
      <c r="F3755" s="42" t="s">
        <v>3447</v>
      </c>
      <c r="G3755" s="13" t="s">
        <v>440</v>
      </c>
      <c r="H3755" s="13">
        <v>165</v>
      </c>
      <c r="I3755" s="13">
        <v>158</v>
      </c>
      <c r="J3755" s="13" t="s">
        <v>3448</v>
      </c>
    </row>
    <row r="3756" spans="1:10" ht="15" customHeight="1">
      <c r="A3756" s="42" t="s">
        <v>3449</v>
      </c>
      <c r="B3756" s="13">
        <v>7208241186</v>
      </c>
      <c r="C3756" s="42" t="s">
        <v>437</v>
      </c>
      <c r="D3756" s="42" t="s">
        <v>438</v>
      </c>
      <c r="E3756" s="43">
        <v>41214.4375</v>
      </c>
      <c r="F3756" s="42" t="s">
        <v>3447</v>
      </c>
      <c r="G3756" s="13" t="s">
        <v>440</v>
      </c>
      <c r="H3756" s="13">
        <v>106</v>
      </c>
      <c r="I3756" s="13">
        <v>100</v>
      </c>
      <c r="J3756" s="13" t="s">
        <v>3448</v>
      </c>
    </row>
    <row r="3757" spans="1:10" ht="15" customHeight="1">
      <c r="A3757" s="42" t="s">
        <v>1707</v>
      </c>
      <c r="B3757" s="13">
        <v>9833854586</v>
      </c>
      <c r="C3757" s="42" t="s">
        <v>437</v>
      </c>
      <c r="D3757" s="42" t="s">
        <v>438</v>
      </c>
      <c r="E3757" s="43">
        <v>41214.510416666664</v>
      </c>
      <c r="F3757" s="42" t="s">
        <v>3447</v>
      </c>
      <c r="G3757" s="13" t="s">
        <v>440</v>
      </c>
      <c r="H3757" s="13">
        <v>158</v>
      </c>
      <c r="I3757" s="13">
        <v>151</v>
      </c>
      <c r="J3757" s="13" t="s">
        <v>3448</v>
      </c>
    </row>
    <row r="3758" spans="1:10" ht="15" customHeight="1">
      <c r="A3758" s="42" t="s">
        <v>1821</v>
      </c>
      <c r="B3758" s="13">
        <v>9769008423</v>
      </c>
      <c r="C3758" s="42" t="s">
        <v>437</v>
      </c>
      <c r="D3758" s="42" t="s">
        <v>486</v>
      </c>
      <c r="E3758" s="43">
        <v>41215.354166666664</v>
      </c>
      <c r="F3758" s="42" t="s">
        <v>3447</v>
      </c>
      <c r="G3758" s="13" t="s">
        <v>440</v>
      </c>
      <c r="H3758" s="13">
        <v>161</v>
      </c>
      <c r="I3758" s="13">
        <v>158</v>
      </c>
      <c r="J3758" s="13" t="s">
        <v>3448</v>
      </c>
    </row>
    <row r="3759" spans="1:10" ht="15" customHeight="1">
      <c r="A3759" s="42" t="s">
        <v>2925</v>
      </c>
      <c r="B3759" s="13">
        <v>9769970677</v>
      </c>
      <c r="C3759" s="42" t="s">
        <v>437</v>
      </c>
      <c r="D3759" s="42" t="s">
        <v>438</v>
      </c>
      <c r="E3759" s="43">
        <v>41215.416666666664</v>
      </c>
      <c r="F3759" s="42" t="s">
        <v>3447</v>
      </c>
      <c r="G3759" s="13" t="s">
        <v>440</v>
      </c>
      <c r="H3759" s="13">
        <v>209</v>
      </c>
      <c r="I3759" s="13">
        <v>219</v>
      </c>
      <c r="J3759" s="13" t="s">
        <v>3448</v>
      </c>
    </row>
    <row r="3760" spans="1:10" ht="15" customHeight="1">
      <c r="A3760" s="42" t="s">
        <v>3450</v>
      </c>
      <c r="B3760" s="13">
        <v>9769175952</v>
      </c>
      <c r="C3760" s="42" t="s">
        <v>437</v>
      </c>
      <c r="D3760" s="42" t="s">
        <v>438</v>
      </c>
      <c r="E3760" s="43">
        <v>41215.458333333336</v>
      </c>
      <c r="F3760" s="42" t="s">
        <v>3447</v>
      </c>
      <c r="G3760" s="13" t="s">
        <v>440</v>
      </c>
      <c r="H3760" s="13">
        <v>256</v>
      </c>
      <c r="I3760" s="13">
        <v>237</v>
      </c>
      <c r="J3760" s="13" t="s">
        <v>3448</v>
      </c>
    </row>
    <row r="3761" spans="1:10" ht="15" customHeight="1">
      <c r="A3761" s="42" t="s">
        <v>1386</v>
      </c>
      <c r="B3761" s="13">
        <v>9833361893</v>
      </c>
      <c r="C3761" s="42" t="s">
        <v>437</v>
      </c>
      <c r="D3761" s="42" t="s">
        <v>438</v>
      </c>
      <c r="E3761" s="43">
        <v>41215.625</v>
      </c>
      <c r="F3761" s="42" t="s">
        <v>3447</v>
      </c>
      <c r="G3761" s="13" t="s">
        <v>440</v>
      </c>
      <c r="H3761" s="13">
        <v>245</v>
      </c>
      <c r="I3761" s="13">
        <v>260</v>
      </c>
      <c r="J3761" s="13" t="s">
        <v>3448</v>
      </c>
    </row>
    <row r="3762" spans="1:10" ht="15" customHeight="1">
      <c r="A3762" s="42" t="s">
        <v>3451</v>
      </c>
      <c r="B3762" s="13">
        <v>9819365672</v>
      </c>
      <c r="C3762" s="42" t="s">
        <v>437</v>
      </c>
      <c r="D3762" s="42" t="s">
        <v>438</v>
      </c>
      <c r="E3762" s="43">
        <v>41215.677083333336</v>
      </c>
      <c r="F3762" s="42" t="s">
        <v>3447</v>
      </c>
      <c r="G3762" s="13" t="s">
        <v>440</v>
      </c>
      <c r="H3762" s="13">
        <v>188</v>
      </c>
      <c r="I3762" s="13">
        <v>191</v>
      </c>
      <c r="J3762" s="13" t="s">
        <v>3448</v>
      </c>
    </row>
    <row r="3763" spans="1:10" ht="15" customHeight="1">
      <c r="A3763" s="42" t="s">
        <v>743</v>
      </c>
      <c r="B3763" s="13">
        <v>9987538773</v>
      </c>
      <c r="C3763" s="42" t="s">
        <v>437</v>
      </c>
      <c r="D3763" s="42" t="s">
        <v>438</v>
      </c>
      <c r="E3763" s="43">
        <v>41215.75</v>
      </c>
      <c r="F3763" s="42" t="s">
        <v>3447</v>
      </c>
      <c r="G3763" s="13" t="s">
        <v>440</v>
      </c>
      <c r="H3763" s="13">
        <v>129</v>
      </c>
      <c r="I3763" s="13">
        <v>112</v>
      </c>
      <c r="J3763" s="13" t="s">
        <v>3448</v>
      </c>
    </row>
    <row r="3764" spans="1:10" ht="15" customHeight="1">
      <c r="A3764" s="42" t="s">
        <v>460</v>
      </c>
      <c r="B3764" s="13">
        <v>9321069756</v>
      </c>
      <c r="C3764" s="42" t="s">
        <v>437</v>
      </c>
      <c r="D3764" s="42" t="s">
        <v>461</v>
      </c>
      <c r="E3764" s="43">
        <v>41215.822916666664</v>
      </c>
      <c r="F3764" s="42" t="s">
        <v>3447</v>
      </c>
      <c r="G3764" s="13" t="s">
        <v>440</v>
      </c>
      <c r="H3764" s="13">
        <v>404</v>
      </c>
      <c r="I3764" s="13">
        <v>277</v>
      </c>
      <c r="J3764" s="13" t="s">
        <v>3448</v>
      </c>
    </row>
    <row r="3765" spans="1:10" ht="15" customHeight="1">
      <c r="A3765" s="42" t="s">
        <v>3452</v>
      </c>
      <c r="B3765" s="13">
        <v>9833366038</v>
      </c>
      <c r="C3765" s="42" t="s">
        <v>437</v>
      </c>
      <c r="D3765" s="42" t="s">
        <v>438</v>
      </c>
      <c r="E3765" s="43">
        <v>41216.354166666664</v>
      </c>
      <c r="F3765" s="42" t="s">
        <v>3447</v>
      </c>
      <c r="G3765" s="13" t="s">
        <v>440</v>
      </c>
      <c r="H3765" s="13">
        <v>839</v>
      </c>
      <c r="I3765" s="13">
        <v>902</v>
      </c>
      <c r="J3765" s="13" t="s">
        <v>3448</v>
      </c>
    </row>
    <row r="3766" spans="1:10" ht="15" customHeight="1">
      <c r="A3766" s="42" t="s">
        <v>3211</v>
      </c>
      <c r="B3766" s="13">
        <v>9320468833</v>
      </c>
      <c r="C3766" s="42" t="s">
        <v>437</v>
      </c>
      <c r="D3766" s="42" t="s">
        <v>438</v>
      </c>
      <c r="E3766" s="43">
        <v>41216.447916666664</v>
      </c>
      <c r="F3766" s="42" t="s">
        <v>3447</v>
      </c>
      <c r="G3766" s="13" t="s">
        <v>440</v>
      </c>
      <c r="H3766" s="13">
        <v>171</v>
      </c>
      <c r="I3766" s="13">
        <v>158</v>
      </c>
      <c r="J3766" s="13" t="s">
        <v>3448</v>
      </c>
    </row>
    <row r="3767" spans="1:10" ht="15" customHeight="1">
      <c r="A3767" s="42" t="s">
        <v>3453</v>
      </c>
      <c r="B3767" s="13">
        <v>9819379379</v>
      </c>
      <c r="C3767" s="42" t="s">
        <v>437</v>
      </c>
      <c r="D3767" s="42" t="s">
        <v>461</v>
      </c>
      <c r="E3767" s="43">
        <v>41216.5625</v>
      </c>
      <c r="F3767" s="42" t="s">
        <v>3447</v>
      </c>
      <c r="G3767" s="13" t="s">
        <v>440</v>
      </c>
      <c r="H3767" s="13">
        <v>238</v>
      </c>
      <c r="I3767" s="13">
        <v>312</v>
      </c>
      <c r="J3767" s="13" t="s">
        <v>3448</v>
      </c>
    </row>
    <row r="3768" spans="1:10" ht="15" customHeight="1">
      <c r="A3768" s="42" t="s">
        <v>3454</v>
      </c>
      <c r="B3768" s="13">
        <v>9167213867</v>
      </c>
      <c r="C3768" s="42" t="s">
        <v>437</v>
      </c>
      <c r="D3768" s="42" t="s">
        <v>438</v>
      </c>
      <c r="E3768" s="43">
        <v>41216.677083333336</v>
      </c>
      <c r="F3768" s="42" t="s">
        <v>3447</v>
      </c>
      <c r="G3768" s="13" t="s">
        <v>440</v>
      </c>
      <c r="H3768" s="13">
        <v>247</v>
      </c>
      <c r="I3768" s="13">
        <v>263</v>
      </c>
      <c r="J3768" s="13" t="s">
        <v>3448</v>
      </c>
    </row>
    <row r="3769" spans="1:10" ht="15" customHeight="1">
      <c r="A3769" s="42" t="s">
        <v>3455</v>
      </c>
      <c r="B3769" s="13">
        <v>9819003253</v>
      </c>
      <c r="C3769" s="42" t="s">
        <v>437</v>
      </c>
      <c r="D3769" s="42" t="s">
        <v>438</v>
      </c>
      <c r="E3769" s="43">
        <v>41216.78125</v>
      </c>
      <c r="F3769" s="42" t="s">
        <v>3447</v>
      </c>
      <c r="G3769" s="13" t="s">
        <v>440</v>
      </c>
      <c r="H3769" s="13">
        <v>201</v>
      </c>
      <c r="I3769" s="13">
        <v>158</v>
      </c>
      <c r="J3769" s="13" t="s">
        <v>3448</v>
      </c>
    </row>
    <row r="3770" spans="1:10" ht="15" customHeight="1">
      <c r="A3770" s="42" t="s">
        <v>3456</v>
      </c>
      <c r="B3770" s="13">
        <v>9425056737</v>
      </c>
      <c r="C3770" s="42" t="s">
        <v>437</v>
      </c>
      <c r="D3770" s="42" t="s">
        <v>438</v>
      </c>
      <c r="E3770" s="43">
        <v>41217.4375</v>
      </c>
      <c r="F3770" s="42" t="s">
        <v>3447</v>
      </c>
      <c r="G3770" s="13" t="s">
        <v>440</v>
      </c>
      <c r="H3770" s="13">
        <v>668</v>
      </c>
      <c r="I3770" s="13">
        <v>700</v>
      </c>
      <c r="J3770" s="13" t="s">
        <v>3448</v>
      </c>
    </row>
    <row r="3771" spans="1:10" ht="15" customHeight="1">
      <c r="A3771" s="42" t="s">
        <v>3457</v>
      </c>
      <c r="B3771" s="13">
        <v>9619681191</v>
      </c>
      <c r="C3771" s="42" t="s">
        <v>437</v>
      </c>
      <c r="D3771" s="42" t="s">
        <v>438</v>
      </c>
      <c r="E3771" s="43">
        <v>41217.604166666664</v>
      </c>
      <c r="F3771" s="42" t="s">
        <v>3447</v>
      </c>
      <c r="G3771" s="13" t="s">
        <v>440</v>
      </c>
      <c r="H3771" s="13">
        <v>974.4</v>
      </c>
      <c r="I3771" s="13">
        <v>1055</v>
      </c>
      <c r="J3771" s="13" t="s">
        <v>3448</v>
      </c>
    </row>
    <row r="3772" spans="1:10" ht="15" customHeight="1">
      <c r="A3772" s="42" t="s">
        <v>3458</v>
      </c>
      <c r="B3772" s="13">
        <v>9980540216</v>
      </c>
      <c r="C3772" s="42" t="s">
        <v>437</v>
      </c>
      <c r="D3772" s="42" t="s">
        <v>438</v>
      </c>
      <c r="E3772" s="43">
        <v>41217.75</v>
      </c>
      <c r="F3772" s="42" t="s">
        <v>3447</v>
      </c>
      <c r="G3772" s="13" t="s">
        <v>440</v>
      </c>
      <c r="H3772" s="13">
        <v>697</v>
      </c>
      <c r="I3772" s="13">
        <v>686</v>
      </c>
      <c r="J3772" s="13" t="s">
        <v>3448</v>
      </c>
    </row>
    <row r="3773" spans="1:10" ht="15" customHeight="1">
      <c r="A3773" s="42" t="s">
        <v>878</v>
      </c>
      <c r="B3773" s="13">
        <v>7738881477</v>
      </c>
      <c r="C3773" s="42" t="s">
        <v>437</v>
      </c>
      <c r="D3773" s="42" t="s">
        <v>448</v>
      </c>
      <c r="E3773" s="43">
        <v>41218.354166666664</v>
      </c>
      <c r="F3773" s="42" t="s">
        <v>3447</v>
      </c>
      <c r="G3773" s="13" t="s">
        <v>440</v>
      </c>
      <c r="H3773" s="13">
        <v>162</v>
      </c>
      <c r="I3773" s="13">
        <v>151</v>
      </c>
      <c r="J3773" s="13" t="s">
        <v>3448</v>
      </c>
    </row>
    <row r="3774" spans="1:10" ht="15" customHeight="1">
      <c r="A3774" s="42" t="s">
        <v>698</v>
      </c>
      <c r="B3774" s="13">
        <v>9820989907</v>
      </c>
      <c r="C3774" s="42" t="s">
        <v>437</v>
      </c>
      <c r="D3774" s="42" t="s">
        <v>461</v>
      </c>
      <c r="E3774" s="43">
        <v>41218.385416666664</v>
      </c>
      <c r="F3774" s="42" t="s">
        <v>3447</v>
      </c>
      <c r="G3774" s="13" t="s">
        <v>440</v>
      </c>
      <c r="H3774" s="13">
        <v>115</v>
      </c>
      <c r="I3774" s="13">
        <v>74</v>
      </c>
      <c r="J3774" s="13" t="s">
        <v>3448</v>
      </c>
    </row>
    <row r="3775" spans="1:10" ht="15" customHeight="1">
      <c r="A3775" s="42" t="s">
        <v>1940</v>
      </c>
      <c r="B3775" s="13">
        <v>9820103232</v>
      </c>
      <c r="C3775" s="42" t="s">
        <v>437</v>
      </c>
      <c r="D3775" s="42" t="s">
        <v>438</v>
      </c>
      <c r="E3775" s="43">
        <v>41218.46875</v>
      </c>
      <c r="F3775" s="42" t="s">
        <v>3447</v>
      </c>
      <c r="G3775" s="13" t="s">
        <v>440</v>
      </c>
      <c r="H3775" s="13">
        <v>288.39999999999998</v>
      </c>
      <c r="I3775" s="13">
        <v>291</v>
      </c>
      <c r="J3775" s="13" t="s">
        <v>3448</v>
      </c>
    </row>
    <row r="3776" spans="1:10" ht="15" customHeight="1">
      <c r="A3776" s="42" t="s">
        <v>3459</v>
      </c>
      <c r="B3776" s="13">
        <v>9920970438</v>
      </c>
      <c r="C3776" s="42" t="s">
        <v>437</v>
      </c>
      <c r="D3776" s="42" t="s">
        <v>438</v>
      </c>
      <c r="E3776" s="43">
        <v>41218.53125</v>
      </c>
      <c r="F3776" s="42" t="s">
        <v>3447</v>
      </c>
      <c r="G3776" s="13" t="s">
        <v>440</v>
      </c>
      <c r="H3776" s="13">
        <v>858</v>
      </c>
      <c r="I3776" s="13">
        <v>941</v>
      </c>
      <c r="J3776" s="13" t="s">
        <v>3448</v>
      </c>
    </row>
    <row r="3777" spans="1:10" ht="15" customHeight="1">
      <c r="A3777" s="42" t="s">
        <v>3460</v>
      </c>
      <c r="B3777" s="13">
        <v>9820387093</v>
      </c>
      <c r="C3777" s="42" t="s">
        <v>437</v>
      </c>
      <c r="D3777" s="42" t="s">
        <v>438</v>
      </c>
      <c r="E3777" s="43">
        <v>41218.71875</v>
      </c>
      <c r="F3777" s="42" t="s">
        <v>3447</v>
      </c>
      <c r="G3777" s="13" t="s">
        <v>440</v>
      </c>
      <c r="H3777" s="13">
        <v>379</v>
      </c>
      <c r="I3777" s="13">
        <v>409</v>
      </c>
      <c r="J3777" s="13" t="s">
        <v>3448</v>
      </c>
    </row>
    <row r="3778" spans="1:10" ht="15" customHeight="1">
      <c r="A3778" s="42" t="s">
        <v>503</v>
      </c>
      <c r="B3778" s="13">
        <v>9819381606</v>
      </c>
      <c r="C3778" s="42" t="s">
        <v>437</v>
      </c>
      <c r="D3778" s="42" t="s">
        <v>438</v>
      </c>
      <c r="E3778" s="43">
        <v>41218.791666666664</v>
      </c>
      <c r="F3778" s="42" t="s">
        <v>3447</v>
      </c>
      <c r="G3778" s="13" t="s">
        <v>440</v>
      </c>
      <c r="H3778" s="13">
        <v>247</v>
      </c>
      <c r="I3778" s="13">
        <v>216</v>
      </c>
      <c r="J3778" s="13" t="s">
        <v>3448</v>
      </c>
    </row>
    <row r="3779" spans="1:10" ht="15" customHeight="1">
      <c r="A3779" s="42" t="s">
        <v>1821</v>
      </c>
      <c r="B3779" s="13">
        <v>9769008423</v>
      </c>
      <c r="C3779" s="42" t="s">
        <v>437</v>
      </c>
      <c r="D3779" s="42" t="s">
        <v>486</v>
      </c>
      <c r="E3779" s="43">
        <v>41219.364583333336</v>
      </c>
      <c r="F3779" s="42" t="s">
        <v>3447</v>
      </c>
      <c r="G3779" s="13" t="s">
        <v>440</v>
      </c>
      <c r="H3779" s="13">
        <v>161</v>
      </c>
      <c r="I3779" s="13">
        <v>158</v>
      </c>
      <c r="J3779" s="13" t="s">
        <v>3448</v>
      </c>
    </row>
    <row r="3780" spans="1:10" ht="15" customHeight="1">
      <c r="A3780" s="42" t="s">
        <v>3461</v>
      </c>
      <c r="B3780" s="13">
        <v>9731746790</v>
      </c>
      <c r="C3780" s="42" t="s">
        <v>437</v>
      </c>
      <c r="D3780" s="42" t="s">
        <v>438</v>
      </c>
      <c r="E3780" s="43">
        <v>41219.427083333336</v>
      </c>
      <c r="F3780" s="42" t="s">
        <v>3447</v>
      </c>
      <c r="G3780" s="13" t="s">
        <v>440</v>
      </c>
      <c r="H3780" s="13">
        <v>175</v>
      </c>
      <c r="I3780" s="13">
        <v>167</v>
      </c>
      <c r="J3780" s="13" t="s">
        <v>3448</v>
      </c>
    </row>
    <row r="3781" spans="1:10" ht="15" customHeight="1">
      <c r="A3781" s="42" t="s">
        <v>3462</v>
      </c>
      <c r="B3781" s="13">
        <v>9833821970</v>
      </c>
      <c r="C3781" s="42" t="s">
        <v>437</v>
      </c>
      <c r="D3781" s="42" t="s">
        <v>438</v>
      </c>
      <c r="E3781" s="43">
        <v>41219.552083333336</v>
      </c>
      <c r="F3781" s="42" t="s">
        <v>3447</v>
      </c>
      <c r="G3781" s="13" t="s">
        <v>440</v>
      </c>
      <c r="H3781" s="13">
        <v>149</v>
      </c>
      <c r="I3781" s="13">
        <v>158</v>
      </c>
      <c r="J3781" s="13" t="s">
        <v>3448</v>
      </c>
    </row>
    <row r="3782" spans="1:10" ht="15" customHeight="1">
      <c r="A3782" s="42" t="s">
        <v>2286</v>
      </c>
      <c r="B3782" s="13">
        <v>9320338039</v>
      </c>
      <c r="C3782" s="42" t="s">
        <v>437</v>
      </c>
      <c r="D3782" s="42" t="s">
        <v>438</v>
      </c>
      <c r="E3782" s="43">
        <v>41219.666666666664</v>
      </c>
      <c r="F3782" s="42" t="s">
        <v>3447</v>
      </c>
      <c r="G3782" s="13" t="s">
        <v>440</v>
      </c>
      <c r="H3782" s="13">
        <v>419</v>
      </c>
      <c r="I3782" s="13">
        <v>270</v>
      </c>
      <c r="J3782" s="13" t="s">
        <v>3448</v>
      </c>
    </row>
    <row r="3783" spans="1:10" ht="15" customHeight="1">
      <c r="A3783" s="42" t="s">
        <v>1399</v>
      </c>
      <c r="B3783" s="13">
        <v>9833381980</v>
      </c>
      <c r="C3783" s="42" t="s">
        <v>437</v>
      </c>
      <c r="D3783" s="42" t="s">
        <v>461</v>
      </c>
      <c r="E3783" s="43">
        <v>41219.770833333336</v>
      </c>
      <c r="F3783" s="42" t="s">
        <v>3447</v>
      </c>
      <c r="G3783" s="13" t="s">
        <v>440</v>
      </c>
      <c r="H3783" s="13">
        <v>249</v>
      </c>
      <c r="I3783" s="13">
        <v>214</v>
      </c>
      <c r="J3783" s="13" t="s">
        <v>3448</v>
      </c>
    </row>
    <row r="3784" spans="1:10" ht="15" customHeight="1">
      <c r="A3784" s="42" t="s">
        <v>3463</v>
      </c>
      <c r="B3784" s="13">
        <v>9930965148</v>
      </c>
      <c r="C3784" s="42" t="s">
        <v>437</v>
      </c>
      <c r="D3784" s="42" t="s">
        <v>488</v>
      </c>
      <c r="E3784" s="43">
        <v>41220.46875</v>
      </c>
      <c r="F3784" s="42" t="s">
        <v>3447</v>
      </c>
      <c r="G3784" s="13" t="s">
        <v>440</v>
      </c>
      <c r="H3784" s="13">
        <v>113</v>
      </c>
      <c r="I3784" s="13">
        <v>116</v>
      </c>
      <c r="J3784" s="13" t="s">
        <v>3448</v>
      </c>
    </row>
    <row r="3785" spans="1:10" ht="15" customHeight="1">
      <c r="A3785" s="42" t="s">
        <v>3464</v>
      </c>
      <c r="B3785" s="13">
        <v>9717315459</v>
      </c>
      <c r="C3785" s="42" t="s">
        <v>437</v>
      </c>
      <c r="D3785" s="42" t="s">
        <v>438</v>
      </c>
      <c r="E3785" s="43">
        <v>41220.541666666664</v>
      </c>
      <c r="F3785" s="42" t="s">
        <v>3447</v>
      </c>
      <c r="G3785" s="13" t="s">
        <v>440</v>
      </c>
      <c r="H3785" s="13">
        <v>322</v>
      </c>
      <c r="I3785" s="13">
        <v>323</v>
      </c>
      <c r="J3785" s="13" t="s">
        <v>3448</v>
      </c>
    </row>
    <row r="3786" spans="1:10" ht="15" customHeight="1">
      <c r="A3786" s="42" t="s">
        <v>3465</v>
      </c>
      <c r="B3786" s="13">
        <v>9930357772</v>
      </c>
      <c r="C3786" s="42" t="s">
        <v>437</v>
      </c>
      <c r="D3786" s="42" t="s">
        <v>438</v>
      </c>
      <c r="E3786" s="43">
        <v>41220.645833333336</v>
      </c>
      <c r="F3786" s="42" t="s">
        <v>3447</v>
      </c>
      <c r="G3786" s="13" t="s">
        <v>440</v>
      </c>
      <c r="H3786" s="13">
        <v>623</v>
      </c>
      <c r="I3786" s="13">
        <v>537</v>
      </c>
      <c r="J3786" s="13" t="s">
        <v>3448</v>
      </c>
    </row>
    <row r="3787" spans="1:10" ht="15" customHeight="1">
      <c r="A3787" s="42" t="s">
        <v>480</v>
      </c>
      <c r="B3787" s="13">
        <v>7208008001</v>
      </c>
      <c r="C3787" s="42" t="s">
        <v>437</v>
      </c>
      <c r="D3787" s="42" t="s">
        <v>448</v>
      </c>
      <c r="E3787" s="43">
        <v>41220.791666666664</v>
      </c>
      <c r="F3787" s="42" t="s">
        <v>3447</v>
      </c>
      <c r="G3787" s="13" t="s">
        <v>440</v>
      </c>
      <c r="H3787" s="13">
        <v>262</v>
      </c>
      <c r="I3787" s="13">
        <v>242</v>
      </c>
      <c r="J3787" s="13" t="s">
        <v>3448</v>
      </c>
    </row>
    <row r="3788" spans="1:10" ht="15" customHeight="1">
      <c r="A3788" s="42" t="s">
        <v>788</v>
      </c>
      <c r="B3788" s="13">
        <v>9892367779</v>
      </c>
      <c r="C3788" s="42" t="s">
        <v>437</v>
      </c>
      <c r="D3788" s="42" t="s">
        <v>448</v>
      </c>
      <c r="E3788" s="43">
        <v>41214.302083333336</v>
      </c>
      <c r="F3788" s="42" t="s">
        <v>3466</v>
      </c>
      <c r="G3788" s="13" t="s">
        <v>440</v>
      </c>
      <c r="H3788" s="13">
        <v>363</v>
      </c>
      <c r="I3788" s="13">
        <v>393</v>
      </c>
      <c r="J3788" s="13" t="s">
        <v>3467</v>
      </c>
    </row>
    <row r="3789" spans="1:10" ht="15" customHeight="1">
      <c r="A3789" s="42" t="s">
        <v>3468</v>
      </c>
      <c r="B3789" s="13">
        <v>9920236256</v>
      </c>
      <c r="C3789" s="42" t="s">
        <v>437</v>
      </c>
      <c r="D3789" s="42" t="s">
        <v>438</v>
      </c>
      <c r="E3789" s="43">
        <v>41214.395833333336</v>
      </c>
      <c r="F3789" s="42" t="s">
        <v>3466</v>
      </c>
      <c r="G3789" s="13" t="s">
        <v>440</v>
      </c>
      <c r="H3789" s="13">
        <v>376</v>
      </c>
      <c r="I3789" s="13">
        <v>412</v>
      </c>
      <c r="J3789" s="13" t="s">
        <v>3467</v>
      </c>
    </row>
    <row r="3790" spans="1:10" ht="15" customHeight="1">
      <c r="A3790" s="42" t="s">
        <v>3469</v>
      </c>
      <c r="B3790" s="13">
        <v>9930885448</v>
      </c>
      <c r="C3790" s="42" t="s">
        <v>437</v>
      </c>
      <c r="D3790" s="42" t="s">
        <v>438</v>
      </c>
      <c r="E3790" s="43">
        <v>41214.729166666664</v>
      </c>
      <c r="F3790" s="42" t="s">
        <v>3466</v>
      </c>
      <c r="G3790" s="13" t="s">
        <v>440</v>
      </c>
      <c r="H3790" s="13">
        <v>158</v>
      </c>
      <c r="I3790" s="13">
        <v>155</v>
      </c>
      <c r="J3790" s="13" t="s">
        <v>3467</v>
      </c>
    </row>
    <row r="3791" spans="1:10" ht="15" customHeight="1">
      <c r="A3791" s="42" t="s">
        <v>3470</v>
      </c>
      <c r="B3791" s="13">
        <v>9986251573</v>
      </c>
      <c r="C3791" s="42" t="s">
        <v>437</v>
      </c>
      <c r="D3791" s="42" t="s">
        <v>438</v>
      </c>
      <c r="E3791" s="43">
        <v>41214.770833333336</v>
      </c>
      <c r="F3791" s="42" t="s">
        <v>3466</v>
      </c>
      <c r="G3791" s="13" t="s">
        <v>440</v>
      </c>
      <c r="H3791" s="13">
        <v>152</v>
      </c>
      <c r="I3791" s="13">
        <v>141</v>
      </c>
      <c r="J3791" s="13" t="s">
        <v>3467</v>
      </c>
    </row>
    <row r="3792" spans="1:10" ht="15" customHeight="1">
      <c r="A3792" s="42" t="s">
        <v>499</v>
      </c>
      <c r="B3792" s="13">
        <v>7208008001</v>
      </c>
      <c r="C3792" s="42" t="s">
        <v>437</v>
      </c>
      <c r="D3792" s="42" t="s">
        <v>448</v>
      </c>
      <c r="E3792" s="43">
        <v>41215.3125</v>
      </c>
      <c r="F3792" s="42" t="s">
        <v>3466</v>
      </c>
      <c r="G3792" s="13" t="s">
        <v>440</v>
      </c>
      <c r="H3792" s="13">
        <v>966</v>
      </c>
      <c r="I3792" s="13">
        <v>1024</v>
      </c>
      <c r="J3792" s="13" t="s">
        <v>3467</v>
      </c>
    </row>
    <row r="3793" spans="1:10" ht="15" customHeight="1">
      <c r="A3793" s="42" t="s">
        <v>3471</v>
      </c>
      <c r="B3793" s="13">
        <v>9819813319</v>
      </c>
      <c r="C3793" s="42" t="s">
        <v>437</v>
      </c>
      <c r="D3793" s="42" t="s">
        <v>438</v>
      </c>
      <c r="E3793" s="43">
        <v>41215.447916666664</v>
      </c>
      <c r="F3793" s="42" t="s">
        <v>3466</v>
      </c>
      <c r="G3793" s="13" t="s">
        <v>440</v>
      </c>
      <c r="H3793" s="13">
        <v>100</v>
      </c>
      <c r="I3793" s="13">
        <v>60</v>
      </c>
      <c r="J3793" s="13" t="s">
        <v>3467</v>
      </c>
    </row>
    <row r="3794" spans="1:10" ht="15" customHeight="1">
      <c r="A3794" s="42" t="s">
        <v>477</v>
      </c>
      <c r="B3794" s="13">
        <v>9820350790</v>
      </c>
      <c r="C3794" s="42" t="s">
        <v>437</v>
      </c>
      <c r="D3794" s="42" t="s">
        <v>438</v>
      </c>
      <c r="E3794" s="43">
        <v>41215.5625</v>
      </c>
      <c r="F3794" s="42" t="s">
        <v>3466</v>
      </c>
      <c r="G3794" s="13" t="s">
        <v>440</v>
      </c>
      <c r="H3794" s="13">
        <v>100</v>
      </c>
      <c r="I3794" s="13">
        <v>49</v>
      </c>
      <c r="J3794" s="13" t="s">
        <v>3467</v>
      </c>
    </row>
    <row r="3795" spans="1:10" ht="15" customHeight="1">
      <c r="A3795" s="42" t="s">
        <v>578</v>
      </c>
      <c r="B3795" s="13">
        <v>9920399207</v>
      </c>
      <c r="C3795" s="42" t="s">
        <v>437</v>
      </c>
      <c r="D3795" s="42" t="s">
        <v>438</v>
      </c>
      <c r="E3795" s="43">
        <v>41215.604166666664</v>
      </c>
      <c r="F3795" s="42" t="s">
        <v>3466</v>
      </c>
      <c r="G3795" s="13" t="s">
        <v>440</v>
      </c>
      <c r="H3795" s="13">
        <v>502</v>
      </c>
      <c r="I3795" s="13">
        <v>511</v>
      </c>
      <c r="J3795" s="13" t="s">
        <v>3467</v>
      </c>
    </row>
    <row r="3796" spans="1:10" ht="15" customHeight="1">
      <c r="A3796" s="42" t="s">
        <v>2466</v>
      </c>
      <c r="B3796" s="13">
        <v>9930134861</v>
      </c>
      <c r="C3796" s="42" t="s">
        <v>437</v>
      </c>
      <c r="D3796" s="42" t="s">
        <v>438</v>
      </c>
      <c r="E3796" s="43">
        <v>41215.6875</v>
      </c>
      <c r="F3796" s="42" t="s">
        <v>3466</v>
      </c>
      <c r="G3796" s="13" t="s">
        <v>440</v>
      </c>
      <c r="H3796" s="13">
        <v>496</v>
      </c>
      <c r="I3796" s="13">
        <v>525</v>
      </c>
      <c r="J3796" s="13" t="s">
        <v>3467</v>
      </c>
    </row>
    <row r="3797" spans="1:10" ht="15" customHeight="1">
      <c r="A3797" s="42" t="s">
        <v>901</v>
      </c>
      <c r="B3797" s="13">
        <v>9819492392</v>
      </c>
      <c r="C3797" s="42" t="s">
        <v>437</v>
      </c>
      <c r="D3797" s="42" t="s">
        <v>448</v>
      </c>
      <c r="E3797" s="43">
        <v>41215.78125</v>
      </c>
      <c r="F3797" s="42" t="s">
        <v>3466</v>
      </c>
      <c r="G3797" s="13" t="s">
        <v>440</v>
      </c>
      <c r="H3797" s="13">
        <v>179</v>
      </c>
      <c r="I3797" s="13">
        <v>157</v>
      </c>
      <c r="J3797" s="13" t="s">
        <v>3467</v>
      </c>
    </row>
    <row r="3798" spans="1:10" ht="15" customHeight="1">
      <c r="A3798" s="42" t="s">
        <v>1835</v>
      </c>
      <c r="B3798" s="13">
        <v>9821515108</v>
      </c>
      <c r="C3798" s="42" t="s">
        <v>437</v>
      </c>
      <c r="D3798" s="42" t="s">
        <v>438</v>
      </c>
      <c r="E3798" s="43">
        <v>41216.3125</v>
      </c>
      <c r="F3798" s="42" t="s">
        <v>3466</v>
      </c>
      <c r="G3798" s="13" t="s">
        <v>440</v>
      </c>
      <c r="H3798" s="13">
        <v>207</v>
      </c>
      <c r="I3798" s="13">
        <v>164</v>
      </c>
      <c r="J3798" s="13" t="s">
        <v>3467</v>
      </c>
    </row>
    <row r="3799" spans="1:10" ht="15" customHeight="1">
      <c r="A3799" s="42" t="s">
        <v>3472</v>
      </c>
      <c r="B3799" s="13">
        <v>9999591005</v>
      </c>
      <c r="C3799" s="42" t="s">
        <v>437</v>
      </c>
      <c r="D3799" s="42" t="s">
        <v>438</v>
      </c>
      <c r="E3799" s="43">
        <v>41216.6875</v>
      </c>
      <c r="F3799" s="42" t="s">
        <v>3466</v>
      </c>
      <c r="G3799" s="13" t="s">
        <v>440</v>
      </c>
      <c r="H3799" s="13">
        <v>903</v>
      </c>
      <c r="I3799" s="13">
        <v>911</v>
      </c>
      <c r="J3799" s="13" t="s">
        <v>3467</v>
      </c>
    </row>
    <row r="3800" spans="1:10" ht="15" customHeight="1">
      <c r="A3800" s="42" t="s">
        <v>2874</v>
      </c>
      <c r="B3800" s="13">
        <v>9987703515</v>
      </c>
      <c r="C3800" s="42" t="s">
        <v>437</v>
      </c>
      <c r="D3800" s="42" t="s">
        <v>438</v>
      </c>
      <c r="E3800" s="43">
        <v>41217.416666666664</v>
      </c>
      <c r="F3800" s="42" t="s">
        <v>3466</v>
      </c>
      <c r="G3800" s="13" t="s">
        <v>440</v>
      </c>
      <c r="H3800" s="13">
        <v>268</v>
      </c>
      <c r="I3800" s="13">
        <v>278</v>
      </c>
      <c r="J3800" s="13" t="s">
        <v>3467</v>
      </c>
    </row>
    <row r="3801" spans="1:10" ht="15" customHeight="1">
      <c r="A3801" s="42" t="s">
        <v>3473</v>
      </c>
      <c r="B3801" s="13">
        <v>9820828688</v>
      </c>
      <c r="C3801" s="42" t="s">
        <v>437</v>
      </c>
      <c r="D3801" s="42" t="s">
        <v>438</v>
      </c>
      <c r="E3801" s="43">
        <v>41217.5625</v>
      </c>
      <c r="F3801" s="42" t="s">
        <v>3466</v>
      </c>
      <c r="G3801" s="13" t="s">
        <v>440</v>
      </c>
      <c r="H3801" s="13">
        <v>490</v>
      </c>
      <c r="I3801" s="13">
        <v>504</v>
      </c>
      <c r="J3801" s="13" t="s">
        <v>3467</v>
      </c>
    </row>
    <row r="3802" spans="1:10" ht="15" customHeight="1">
      <c r="A3802" s="42" t="s">
        <v>3474</v>
      </c>
      <c r="B3802" s="13">
        <v>9820039948</v>
      </c>
      <c r="C3802" s="42" t="s">
        <v>437</v>
      </c>
      <c r="D3802" s="42" t="s">
        <v>438</v>
      </c>
      <c r="E3802" s="43">
        <v>41217.666666666664</v>
      </c>
      <c r="F3802" s="42" t="s">
        <v>3466</v>
      </c>
      <c r="G3802" s="13" t="s">
        <v>440</v>
      </c>
      <c r="H3802" s="13">
        <v>274</v>
      </c>
      <c r="I3802" s="13">
        <v>296</v>
      </c>
      <c r="J3802" s="13" t="s">
        <v>3467</v>
      </c>
    </row>
    <row r="3803" spans="1:10" ht="15" customHeight="1">
      <c r="A3803" s="42" t="s">
        <v>3475</v>
      </c>
      <c r="B3803" s="13">
        <v>9833252692</v>
      </c>
      <c r="C3803" s="42" t="s">
        <v>437</v>
      </c>
      <c r="D3803" s="42" t="s">
        <v>438</v>
      </c>
      <c r="E3803" s="43">
        <v>41217.770833333336</v>
      </c>
      <c r="F3803" s="42" t="s">
        <v>3466</v>
      </c>
      <c r="G3803" s="13" t="s">
        <v>440</v>
      </c>
      <c r="H3803" s="13">
        <v>387</v>
      </c>
      <c r="I3803" s="13">
        <v>395</v>
      </c>
      <c r="J3803" s="13" t="s">
        <v>3467</v>
      </c>
    </row>
    <row r="3804" spans="1:10" ht="15" customHeight="1">
      <c r="A3804" s="42" t="s">
        <v>3476</v>
      </c>
      <c r="B3804" s="13">
        <v>9810105030</v>
      </c>
      <c r="C3804" s="42" t="s">
        <v>437</v>
      </c>
      <c r="D3804" s="42" t="s">
        <v>486</v>
      </c>
      <c r="E3804" s="43">
        <v>41218.291666666664</v>
      </c>
      <c r="F3804" s="42" t="s">
        <v>3466</v>
      </c>
      <c r="G3804" s="13" t="s">
        <v>440</v>
      </c>
      <c r="H3804" s="13">
        <v>520</v>
      </c>
      <c r="I3804" s="13">
        <v>564</v>
      </c>
      <c r="J3804" s="13" t="s">
        <v>3467</v>
      </c>
    </row>
    <row r="3805" spans="1:10" ht="15" customHeight="1">
      <c r="A3805" s="42" t="s">
        <v>487</v>
      </c>
      <c r="B3805" s="13">
        <v>9029921350</v>
      </c>
      <c r="C3805" s="42" t="s">
        <v>437</v>
      </c>
      <c r="D3805" s="42" t="s">
        <v>438</v>
      </c>
      <c r="E3805" s="43">
        <v>41218.364583333336</v>
      </c>
      <c r="F3805" s="42" t="s">
        <v>3466</v>
      </c>
      <c r="G3805" s="13" t="s">
        <v>440</v>
      </c>
      <c r="H3805" s="13">
        <v>221</v>
      </c>
      <c r="I3805" s="13">
        <v>222</v>
      </c>
      <c r="J3805" s="13" t="s">
        <v>3467</v>
      </c>
    </row>
    <row r="3806" spans="1:10" ht="15" customHeight="1">
      <c r="A3806" s="42" t="s">
        <v>1701</v>
      </c>
      <c r="B3806" s="13">
        <v>7738946500</v>
      </c>
      <c r="C3806" s="42" t="s">
        <v>437</v>
      </c>
      <c r="D3806" s="42" t="s">
        <v>438</v>
      </c>
      <c r="E3806" s="43">
        <v>41218.458333333336</v>
      </c>
      <c r="F3806" s="42" t="s">
        <v>3466</v>
      </c>
      <c r="G3806" s="13" t="s">
        <v>440</v>
      </c>
      <c r="H3806" s="13">
        <v>198</v>
      </c>
      <c r="I3806" s="13">
        <v>153</v>
      </c>
      <c r="J3806" s="13" t="s">
        <v>3467</v>
      </c>
    </row>
    <row r="3807" spans="1:10" ht="15" customHeight="1">
      <c r="A3807" s="42" t="s">
        <v>733</v>
      </c>
      <c r="B3807" s="13">
        <v>9029921350</v>
      </c>
      <c r="C3807" s="42" t="s">
        <v>437</v>
      </c>
      <c r="D3807" s="42" t="s">
        <v>438</v>
      </c>
      <c r="E3807" s="43">
        <v>41218.583333333336</v>
      </c>
      <c r="F3807" s="42" t="s">
        <v>3466</v>
      </c>
      <c r="G3807" s="13" t="s">
        <v>440</v>
      </c>
      <c r="H3807" s="13">
        <v>136</v>
      </c>
      <c r="I3807" s="13">
        <v>139</v>
      </c>
      <c r="J3807" s="13" t="s">
        <v>3467</v>
      </c>
    </row>
    <row r="3808" spans="1:10" ht="15" customHeight="1">
      <c r="A3808" s="42" t="s">
        <v>3477</v>
      </c>
      <c r="B3808" s="13">
        <v>9769057029</v>
      </c>
      <c r="C3808" s="42" t="s">
        <v>437</v>
      </c>
      <c r="D3808" s="42" t="s">
        <v>438</v>
      </c>
      <c r="E3808" s="43">
        <v>41218.635416666664</v>
      </c>
      <c r="F3808" s="42" t="s">
        <v>3466</v>
      </c>
      <c r="G3808" s="13" t="s">
        <v>440</v>
      </c>
      <c r="H3808" s="13">
        <v>311</v>
      </c>
      <c r="I3808" s="13">
        <v>305</v>
      </c>
      <c r="J3808" s="13" t="s">
        <v>3467</v>
      </c>
    </row>
    <row r="3809" spans="1:10" ht="15" customHeight="1">
      <c r="A3809" s="42" t="s">
        <v>989</v>
      </c>
      <c r="B3809" s="13">
        <v>9920883425</v>
      </c>
      <c r="C3809" s="42" t="s">
        <v>437</v>
      </c>
      <c r="D3809" s="42" t="s">
        <v>438</v>
      </c>
      <c r="E3809" s="43">
        <v>41218.75</v>
      </c>
      <c r="F3809" s="42" t="s">
        <v>3466</v>
      </c>
      <c r="G3809" s="13" t="s">
        <v>440</v>
      </c>
      <c r="H3809" s="13">
        <v>283</v>
      </c>
      <c r="I3809" s="13">
        <v>301</v>
      </c>
      <c r="J3809" s="13" t="s">
        <v>3467</v>
      </c>
    </row>
    <row r="3810" spans="1:10" ht="15" customHeight="1">
      <c r="A3810" s="42" t="s">
        <v>3478</v>
      </c>
      <c r="B3810" s="13">
        <v>9322221943</v>
      </c>
      <c r="C3810" s="42" t="s">
        <v>437</v>
      </c>
      <c r="D3810" s="42" t="s">
        <v>486</v>
      </c>
      <c r="E3810" s="43">
        <v>41219.3125</v>
      </c>
      <c r="F3810" s="42" t="s">
        <v>3466</v>
      </c>
      <c r="G3810" s="13" t="s">
        <v>440</v>
      </c>
      <c r="H3810" s="13">
        <v>582</v>
      </c>
      <c r="I3810" s="13">
        <v>617</v>
      </c>
      <c r="J3810" s="13" t="s">
        <v>3467</v>
      </c>
    </row>
    <row r="3811" spans="1:10" ht="15" customHeight="1">
      <c r="A3811" s="42" t="s">
        <v>3479</v>
      </c>
      <c r="B3811" s="13">
        <v>9768706666</v>
      </c>
      <c r="C3811" s="42" t="s">
        <v>437</v>
      </c>
      <c r="D3811" s="42" t="s">
        <v>438</v>
      </c>
      <c r="E3811" s="43">
        <v>41219.395833333336</v>
      </c>
      <c r="F3811" s="42" t="s">
        <v>3466</v>
      </c>
      <c r="G3811" s="13" t="s">
        <v>440</v>
      </c>
      <c r="H3811" s="13">
        <v>309</v>
      </c>
      <c r="I3811" s="13">
        <v>271</v>
      </c>
      <c r="J3811" s="13" t="s">
        <v>3467</v>
      </c>
    </row>
    <row r="3812" spans="1:10" ht="15" customHeight="1">
      <c r="A3812" s="42" t="s">
        <v>597</v>
      </c>
      <c r="B3812" s="13">
        <v>9820626141</v>
      </c>
      <c r="C3812" s="42" t="s">
        <v>437</v>
      </c>
      <c r="D3812" s="42" t="s">
        <v>438</v>
      </c>
      <c r="E3812" s="43">
        <v>41219.489583333336</v>
      </c>
      <c r="F3812" s="42" t="s">
        <v>3466</v>
      </c>
      <c r="G3812" s="13" t="s">
        <v>440</v>
      </c>
      <c r="H3812" s="13">
        <v>140</v>
      </c>
      <c r="I3812" s="13">
        <v>120</v>
      </c>
      <c r="J3812" s="13" t="s">
        <v>3467</v>
      </c>
    </row>
    <row r="3813" spans="1:10" ht="15" customHeight="1">
      <c r="A3813" s="42" t="s">
        <v>3480</v>
      </c>
      <c r="B3813" s="13">
        <v>9930043517</v>
      </c>
      <c r="C3813" s="42" t="s">
        <v>437</v>
      </c>
      <c r="D3813" s="42" t="s">
        <v>438</v>
      </c>
      <c r="E3813" s="43">
        <v>41219.625</v>
      </c>
      <c r="F3813" s="42" t="s">
        <v>3466</v>
      </c>
      <c r="G3813" s="13" t="s">
        <v>440</v>
      </c>
      <c r="H3813" s="13">
        <v>443</v>
      </c>
      <c r="I3813" s="13">
        <v>442</v>
      </c>
      <c r="J3813" s="13" t="s">
        <v>3467</v>
      </c>
    </row>
    <row r="3814" spans="1:10" ht="15" customHeight="1">
      <c r="A3814" s="42" t="s">
        <v>2487</v>
      </c>
      <c r="B3814" s="13">
        <v>9821634883</v>
      </c>
      <c r="C3814" s="42" t="s">
        <v>437</v>
      </c>
      <c r="D3814" s="42" t="s">
        <v>438</v>
      </c>
      <c r="E3814" s="43">
        <v>41219.739583333336</v>
      </c>
      <c r="F3814" s="42" t="s">
        <v>3466</v>
      </c>
      <c r="G3814" s="13" t="s">
        <v>440</v>
      </c>
      <c r="H3814" s="13">
        <v>390</v>
      </c>
      <c r="I3814" s="13">
        <v>289</v>
      </c>
      <c r="J3814" s="13" t="s">
        <v>3467</v>
      </c>
    </row>
    <row r="3815" spans="1:10" ht="15" customHeight="1">
      <c r="A3815" s="42" t="s">
        <v>770</v>
      </c>
      <c r="B3815" s="13">
        <v>9819115248</v>
      </c>
      <c r="C3815" s="42" t="s">
        <v>437</v>
      </c>
      <c r="D3815" s="42" t="s">
        <v>438</v>
      </c>
      <c r="E3815" s="43">
        <v>41220.34375</v>
      </c>
      <c r="F3815" s="42" t="s">
        <v>3466</v>
      </c>
      <c r="G3815" s="13" t="s">
        <v>440</v>
      </c>
      <c r="H3815" s="13">
        <v>366</v>
      </c>
      <c r="I3815" s="13">
        <v>375</v>
      </c>
      <c r="J3815" s="13" t="s">
        <v>3467</v>
      </c>
    </row>
    <row r="3816" spans="1:10" ht="15" customHeight="1">
      <c r="A3816" s="42" t="s">
        <v>3481</v>
      </c>
      <c r="B3816" s="13">
        <v>9769573875</v>
      </c>
      <c r="C3816" s="42" t="s">
        <v>437</v>
      </c>
      <c r="D3816" s="42" t="s">
        <v>438</v>
      </c>
      <c r="E3816" s="43">
        <v>41220.416666666664</v>
      </c>
      <c r="F3816" s="42" t="s">
        <v>3466</v>
      </c>
      <c r="G3816" s="13" t="s">
        <v>440</v>
      </c>
      <c r="H3816" s="13">
        <v>221</v>
      </c>
      <c r="I3816" s="13">
        <v>220</v>
      </c>
      <c r="J3816" s="13" t="s">
        <v>3467</v>
      </c>
    </row>
    <row r="3817" spans="1:10" ht="15" customHeight="1">
      <c r="A3817" s="42" t="s">
        <v>1345</v>
      </c>
      <c r="B3817" s="13">
        <v>9820149970</v>
      </c>
      <c r="C3817" s="42" t="s">
        <v>437</v>
      </c>
      <c r="D3817" s="42" t="s">
        <v>438</v>
      </c>
      <c r="E3817" s="43">
        <v>41220.510416666664</v>
      </c>
      <c r="F3817" s="42" t="s">
        <v>3466</v>
      </c>
      <c r="G3817" s="13" t="s">
        <v>440</v>
      </c>
      <c r="H3817" s="13">
        <v>267</v>
      </c>
      <c r="I3817" s="13">
        <v>210</v>
      </c>
      <c r="J3817" s="13" t="s">
        <v>3467</v>
      </c>
    </row>
    <row r="3818" spans="1:10" ht="15" customHeight="1">
      <c r="A3818" s="42" t="s">
        <v>788</v>
      </c>
      <c r="B3818" s="13">
        <v>9892367779</v>
      </c>
      <c r="C3818" s="42" t="s">
        <v>437</v>
      </c>
      <c r="D3818" s="42" t="s">
        <v>448</v>
      </c>
      <c r="E3818" s="43">
        <v>41220.729166666664</v>
      </c>
      <c r="F3818" s="42" t="s">
        <v>3466</v>
      </c>
      <c r="G3818" s="13" t="s">
        <v>440</v>
      </c>
      <c r="H3818" s="13">
        <v>416</v>
      </c>
      <c r="I3818" s="13">
        <v>414</v>
      </c>
      <c r="J3818" s="13" t="s">
        <v>3467</v>
      </c>
    </row>
    <row r="3819" spans="1:10" ht="15" customHeight="1">
      <c r="A3819" s="42" t="s">
        <v>3482</v>
      </c>
      <c r="B3819" s="13">
        <v>9892188718</v>
      </c>
      <c r="C3819" s="42" t="s">
        <v>437</v>
      </c>
      <c r="D3819" s="42" t="s">
        <v>438</v>
      </c>
      <c r="E3819" s="43">
        <v>41215.59375</v>
      </c>
      <c r="F3819" s="42" t="s">
        <v>3483</v>
      </c>
      <c r="G3819" s="13" t="s">
        <v>693</v>
      </c>
      <c r="H3819" s="13">
        <v>4200</v>
      </c>
      <c r="I3819" s="13">
        <v>3595</v>
      </c>
      <c r="J3819" s="13" t="s">
        <v>3484</v>
      </c>
    </row>
    <row r="3820" spans="1:10" ht="15" customHeight="1">
      <c r="A3820" s="42" t="s">
        <v>964</v>
      </c>
      <c r="B3820" s="13">
        <v>9029565005</v>
      </c>
      <c r="C3820" s="42" t="s">
        <v>437</v>
      </c>
      <c r="D3820" s="42" t="s">
        <v>438</v>
      </c>
      <c r="E3820" s="43">
        <v>41218.604166666664</v>
      </c>
      <c r="F3820" s="42" t="s">
        <v>3483</v>
      </c>
      <c r="G3820" s="13" t="s">
        <v>934</v>
      </c>
      <c r="H3820" s="13">
        <v>1000</v>
      </c>
      <c r="I3820" s="13">
        <v>795</v>
      </c>
      <c r="J3820" s="13" t="s">
        <v>3484</v>
      </c>
    </row>
    <row r="3821" spans="1:10" ht="15" customHeight="1">
      <c r="A3821" s="42" t="s">
        <v>3485</v>
      </c>
      <c r="B3821" s="13">
        <v>7738347663</v>
      </c>
      <c r="C3821" s="42" t="s">
        <v>437</v>
      </c>
      <c r="D3821" s="42" t="s">
        <v>438</v>
      </c>
      <c r="E3821" s="43">
        <v>41216.9375</v>
      </c>
      <c r="F3821" s="42" t="s">
        <v>3486</v>
      </c>
      <c r="G3821" s="13" t="s">
        <v>934</v>
      </c>
      <c r="H3821" s="13">
        <v>1664</v>
      </c>
      <c r="I3821" s="13">
        <v>1375</v>
      </c>
      <c r="J3821" s="13" t="s">
        <v>3487</v>
      </c>
    </row>
    <row r="3822" spans="1:10" ht="15" customHeight="1">
      <c r="A3822" s="42" t="s">
        <v>3488</v>
      </c>
      <c r="B3822" s="13">
        <v>9619866735</v>
      </c>
      <c r="C3822" s="42" t="s">
        <v>437</v>
      </c>
      <c r="D3822" s="42" t="s">
        <v>438</v>
      </c>
      <c r="E3822" s="43">
        <v>41217.604166666664</v>
      </c>
      <c r="F3822" s="42" t="s">
        <v>3486</v>
      </c>
      <c r="G3822" s="13" t="s">
        <v>934</v>
      </c>
      <c r="H3822" s="13">
        <v>1260</v>
      </c>
      <c r="I3822" s="13">
        <v>1045</v>
      </c>
      <c r="J3822" s="13" t="s">
        <v>3487</v>
      </c>
    </row>
    <row r="3823" spans="1:10" ht="15" customHeight="1">
      <c r="A3823" s="42" t="s">
        <v>3489</v>
      </c>
      <c r="B3823" s="13">
        <v>9004037801</v>
      </c>
      <c r="C3823" s="42" t="s">
        <v>437</v>
      </c>
      <c r="D3823" s="42" t="s">
        <v>486</v>
      </c>
      <c r="E3823" s="43">
        <v>41218.125</v>
      </c>
      <c r="F3823" s="42" t="s">
        <v>3486</v>
      </c>
      <c r="G3823" s="13" t="s">
        <v>693</v>
      </c>
      <c r="H3823" s="13">
        <v>5156</v>
      </c>
      <c r="I3823" s="13">
        <v>4325</v>
      </c>
      <c r="J3823" s="13" t="s">
        <v>3487</v>
      </c>
    </row>
    <row r="3824" spans="1:10" ht="15" customHeight="1">
      <c r="A3824" s="42" t="s">
        <v>2190</v>
      </c>
      <c r="B3824" s="13">
        <v>9167002489</v>
      </c>
      <c r="C3824" s="42" t="s">
        <v>437</v>
      </c>
      <c r="D3824" s="42" t="s">
        <v>461</v>
      </c>
      <c r="E3824" s="43">
        <v>41214.354166666664</v>
      </c>
      <c r="F3824" s="42" t="s">
        <v>3490</v>
      </c>
      <c r="G3824" s="13" t="s">
        <v>440</v>
      </c>
      <c r="H3824" s="13">
        <v>100</v>
      </c>
      <c r="I3824" s="13">
        <v>58</v>
      </c>
      <c r="J3824" s="13" t="s">
        <v>3491</v>
      </c>
    </row>
    <row r="3825" spans="1:10" ht="15" customHeight="1">
      <c r="A3825" s="42" t="s">
        <v>3492</v>
      </c>
      <c r="B3825" s="13">
        <v>9324701629</v>
      </c>
      <c r="C3825" s="42" t="s">
        <v>437</v>
      </c>
      <c r="D3825" s="42" t="s">
        <v>438</v>
      </c>
      <c r="E3825" s="43">
        <v>41214.40625</v>
      </c>
      <c r="F3825" s="42" t="s">
        <v>3490</v>
      </c>
      <c r="G3825" s="13" t="s">
        <v>440</v>
      </c>
      <c r="H3825" s="13">
        <v>510</v>
      </c>
      <c r="I3825" s="13">
        <v>555</v>
      </c>
      <c r="J3825" s="13" t="s">
        <v>3491</v>
      </c>
    </row>
    <row r="3826" spans="1:10" ht="15" customHeight="1">
      <c r="A3826" s="42" t="s">
        <v>522</v>
      </c>
      <c r="B3826" s="13">
        <v>9892701285</v>
      </c>
      <c r="C3826" s="42" t="s">
        <v>437</v>
      </c>
      <c r="D3826" s="42" t="s">
        <v>438</v>
      </c>
      <c r="E3826" s="43">
        <v>41214.520833333336</v>
      </c>
      <c r="F3826" s="42" t="s">
        <v>3490</v>
      </c>
      <c r="G3826" s="13" t="s">
        <v>440</v>
      </c>
      <c r="H3826" s="13">
        <v>100</v>
      </c>
      <c r="I3826" s="13">
        <v>62</v>
      </c>
      <c r="J3826" s="13" t="s">
        <v>3491</v>
      </c>
    </row>
    <row r="3827" spans="1:10" ht="15" customHeight="1">
      <c r="A3827" s="42" t="s">
        <v>3493</v>
      </c>
      <c r="B3827" s="13">
        <v>9819638790</v>
      </c>
      <c r="C3827" s="42" t="s">
        <v>437</v>
      </c>
      <c r="D3827" s="42" t="s">
        <v>438</v>
      </c>
      <c r="E3827" s="43">
        <v>41214.635416666664</v>
      </c>
      <c r="F3827" s="42" t="s">
        <v>3490</v>
      </c>
      <c r="G3827" s="13" t="s">
        <v>440</v>
      </c>
      <c r="H3827" s="13">
        <v>341.6</v>
      </c>
      <c r="I3827" s="13">
        <v>334</v>
      </c>
      <c r="J3827" s="13" t="s">
        <v>3491</v>
      </c>
    </row>
    <row r="3828" spans="1:10" ht="15" customHeight="1">
      <c r="A3828" s="42" t="s">
        <v>1347</v>
      </c>
      <c r="B3828" s="13">
        <v>9820283087</v>
      </c>
      <c r="C3828" s="42" t="s">
        <v>437</v>
      </c>
      <c r="D3828" s="42" t="s">
        <v>448</v>
      </c>
      <c r="E3828" s="43">
        <v>41214.729166666664</v>
      </c>
      <c r="F3828" s="42" t="s">
        <v>3490</v>
      </c>
      <c r="G3828" s="13" t="s">
        <v>440</v>
      </c>
      <c r="H3828" s="13">
        <v>479</v>
      </c>
      <c r="I3828" s="13">
        <v>488</v>
      </c>
      <c r="J3828" s="13" t="s">
        <v>3491</v>
      </c>
    </row>
    <row r="3829" spans="1:10" ht="15" customHeight="1">
      <c r="A3829" s="42" t="s">
        <v>3494</v>
      </c>
      <c r="B3829" s="13">
        <v>9820611500</v>
      </c>
      <c r="C3829" s="42" t="s">
        <v>437</v>
      </c>
      <c r="D3829" s="42" t="s">
        <v>438</v>
      </c>
      <c r="E3829" s="43">
        <v>41216.40625</v>
      </c>
      <c r="F3829" s="42" t="s">
        <v>3490</v>
      </c>
      <c r="G3829" s="13" t="s">
        <v>440</v>
      </c>
      <c r="H3829" s="13">
        <v>156</v>
      </c>
      <c r="I3829" s="13">
        <v>152</v>
      </c>
      <c r="J3829" s="13" t="s">
        <v>3491</v>
      </c>
    </row>
    <row r="3830" spans="1:10" ht="15" customHeight="1">
      <c r="A3830" s="42" t="s">
        <v>3495</v>
      </c>
      <c r="B3830" s="13">
        <v>9619681191</v>
      </c>
      <c r="C3830" s="42" t="s">
        <v>437</v>
      </c>
      <c r="D3830" s="42" t="s">
        <v>438</v>
      </c>
      <c r="E3830" s="43">
        <v>41216.5</v>
      </c>
      <c r="F3830" s="42" t="s">
        <v>3490</v>
      </c>
      <c r="G3830" s="13" t="s">
        <v>440</v>
      </c>
      <c r="H3830" s="13">
        <v>716.8</v>
      </c>
      <c r="I3830" s="13">
        <v>647</v>
      </c>
      <c r="J3830" s="13" t="s">
        <v>3491</v>
      </c>
    </row>
    <row r="3831" spans="1:10" ht="15" customHeight="1">
      <c r="A3831" s="42" t="s">
        <v>2068</v>
      </c>
      <c r="B3831" s="13">
        <v>9833408086</v>
      </c>
      <c r="C3831" s="42" t="s">
        <v>437</v>
      </c>
      <c r="D3831" s="42" t="s">
        <v>438</v>
      </c>
      <c r="E3831" s="43">
        <v>41216.708333333336</v>
      </c>
      <c r="F3831" s="42" t="s">
        <v>3490</v>
      </c>
      <c r="G3831" s="13" t="s">
        <v>440</v>
      </c>
      <c r="H3831" s="13">
        <v>133</v>
      </c>
      <c r="I3831" s="13">
        <v>131</v>
      </c>
      <c r="J3831" s="13" t="s">
        <v>3491</v>
      </c>
    </row>
    <row r="3832" spans="1:10" ht="15" customHeight="1">
      <c r="A3832" s="42" t="s">
        <v>3496</v>
      </c>
      <c r="B3832" s="13">
        <v>9324267090</v>
      </c>
      <c r="C3832" s="42" t="s">
        <v>437</v>
      </c>
      <c r="D3832" s="42" t="s">
        <v>438</v>
      </c>
      <c r="E3832" s="43">
        <v>41216.791666666664</v>
      </c>
      <c r="F3832" s="42" t="s">
        <v>3490</v>
      </c>
      <c r="G3832" s="13" t="s">
        <v>440</v>
      </c>
      <c r="H3832" s="13">
        <v>331</v>
      </c>
      <c r="I3832" s="13">
        <v>304</v>
      </c>
      <c r="J3832" s="13" t="s">
        <v>3491</v>
      </c>
    </row>
    <row r="3833" spans="1:10" ht="15" customHeight="1">
      <c r="A3833" s="42" t="s">
        <v>3497</v>
      </c>
      <c r="B3833" s="13">
        <v>9820462648</v>
      </c>
      <c r="C3833" s="42" t="s">
        <v>437</v>
      </c>
      <c r="D3833" s="42" t="s">
        <v>438</v>
      </c>
      <c r="E3833" s="43">
        <v>41217.40625</v>
      </c>
      <c r="F3833" s="42" t="s">
        <v>3490</v>
      </c>
      <c r="G3833" s="13" t="s">
        <v>440</v>
      </c>
      <c r="H3833" s="13">
        <v>358</v>
      </c>
      <c r="I3833" s="13">
        <v>384</v>
      </c>
      <c r="J3833" s="13" t="s">
        <v>3491</v>
      </c>
    </row>
    <row r="3834" spans="1:10" ht="15" customHeight="1">
      <c r="A3834" s="42" t="s">
        <v>3498</v>
      </c>
      <c r="B3834" s="13">
        <v>9987579197</v>
      </c>
      <c r="C3834" s="42" t="s">
        <v>437</v>
      </c>
      <c r="D3834" s="42" t="s">
        <v>438</v>
      </c>
      <c r="E3834" s="43">
        <v>41217.479166666664</v>
      </c>
      <c r="F3834" s="42" t="s">
        <v>3490</v>
      </c>
      <c r="G3834" s="13" t="s">
        <v>440</v>
      </c>
      <c r="H3834" s="13">
        <v>894.6</v>
      </c>
      <c r="I3834" s="13">
        <v>976</v>
      </c>
      <c r="J3834" s="13" t="s">
        <v>3491</v>
      </c>
    </row>
    <row r="3835" spans="1:10" ht="15" customHeight="1">
      <c r="A3835" s="42" t="s">
        <v>3499</v>
      </c>
      <c r="B3835" s="13">
        <v>9347052926</v>
      </c>
      <c r="C3835" s="42" t="s">
        <v>437</v>
      </c>
      <c r="D3835" s="42" t="s">
        <v>438</v>
      </c>
      <c r="E3835" s="43">
        <v>41217.708333333336</v>
      </c>
      <c r="F3835" s="42" t="s">
        <v>3490</v>
      </c>
      <c r="G3835" s="13" t="s">
        <v>440</v>
      </c>
      <c r="H3835" s="13">
        <v>234</v>
      </c>
      <c r="I3835" s="13">
        <v>237</v>
      </c>
      <c r="J3835" s="13" t="s">
        <v>3491</v>
      </c>
    </row>
    <row r="3836" spans="1:10" ht="15" customHeight="1">
      <c r="A3836" s="42" t="s">
        <v>597</v>
      </c>
      <c r="B3836" s="13">
        <v>9820626141</v>
      </c>
      <c r="C3836" s="42" t="s">
        <v>437</v>
      </c>
      <c r="D3836" s="42" t="s">
        <v>438</v>
      </c>
      <c r="E3836" s="43">
        <v>41217.78125</v>
      </c>
      <c r="F3836" s="42" t="s">
        <v>3490</v>
      </c>
      <c r="G3836" s="13" t="s">
        <v>440</v>
      </c>
      <c r="H3836" s="13">
        <v>110</v>
      </c>
      <c r="I3836" s="13">
        <v>101</v>
      </c>
      <c r="J3836" s="13" t="s">
        <v>3491</v>
      </c>
    </row>
    <row r="3837" spans="1:10" ht="15" customHeight="1">
      <c r="A3837" s="42" t="s">
        <v>1169</v>
      </c>
      <c r="B3837" s="13">
        <v>8976104655</v>
      </c>
      <c r="C3837" s="42" t="s">
        <v>437</v>
      </c>
      <c r="D3837" s="42" t="s">
        <v>438</v>
      </c>
      <c r="E3837" s="43">
        <v>41217.84375</v>
      </c>
      <c r="F3837" s="42" t="s">
        <v>3490</v>
      </c>
      <c r="G3837" s="13" t="s">
        <v>440</v>
      </c>
      <c r="H3837" s="13">
        <v>199</v>
      </c>
      <c r="I3837" s="13">
        <v>166</v>
      </c>
      <c r="J3837" s="13" t="s">
        <v>3491</v>
      </c>
    </row>
    <row r="3838" spans="1:10" ht="15" customHeight="1">
      <c r="A3838" s="42" t="s">
        <v>474</v>
      </c>
      <c r="B3838" s="13">
        <v>7208008001</v>
      </c>
      <c r="C3838" s="42" t="s">
        <v>437</v>
      </c>
      <c r="D3838" s="42" t="s">
        <v>448</v>
      </c>
      <c r="E3838" s="43">
        <v>41218.354166666664</v>
      </c>
      <c r="F3838" s="42" t="s">
        <v>3490</v>
      </c>
      <c r="G3838" s="13" t="s">
        <v>440</v>
      </c>
      <c r="H3838" s="13">
        <v>406</v>
      </c>
      <c r="I3838" s="13">
        <v>412</v>
      </c>
      <c r="J3838" s="13" t="s">
        <v>3491</v>
      </c>
    </row>
    <row r="3839" spans="1:10" ht="15" customHeight="1">
      <c r="A3839" s="42" t="s">
        <v>1464</v>
      </c>
      <c r="B3839" s="13">
        <v>9820415090</v>
      </c>
      <c r="C3839" s="42" t="s">
        <v>437</v>
      </c>
      <c r="D3839" s="42" t="s">
        <v>438</v>
      </c>
      <c r="E3839" s="43">
        <v>41218.458333333336</v>
      </c>
      <c r="F3839" s="42" t="s">
        <v>3490</v>
      </c>
      <c r="G3839" s="13" t="s">
        <v>440</v>
      </c>
      <c r="H3839" s="13">
        <v>121</v>
      </c>
      <c r="I3839" s="13">
        <v>117</v>
      </c>
      <c r="J3839" s="13" t="s">
        <v>3491</v>
      </c>
    </row>
    <row r="3840" spans="1:10" ht="15" customHeight="1">
      <c r="A3840" s="42" t="s">
        <v>2941</v>
      </c>
      <c r="B3840" s="13">
        <v>7498605680</v>
      </c>
      <c r="C3840" s="42" t="s">
        <v>437</v>
      </c>
      <c r="D3840" s="42" t="s">
        <v>438</v>
      </c>
      <c r="E3840" s="43">
        <v>41218.541666666664</v>
      </c>
      <c r="F3840" s="42" t="s">
        <v>3490</v>
      </c>
      <c r="G3840" s="13" t="s">
        <v>440</v>
      </c>
      <c r="H3840" s="13">
        <v>186</v>
      </c>
      <c r="I3840" s="13">
        <v>184</v>
      </c>
      <c r="J3840" s="13" t="s">
        <v>3491</v>
      </c>
    </row>
    <row r="3841" spans="1:10" ht="15" customHeight="1">
      <c r="A3841" s="42" t="s">
        <v>3500</v>
      </c>
      <c r="B3841" s="13">
        <v>9619375005</v>
      </c>
      <c r="C3841" s="42" t="s">
        <v>437</v>
      </c>
      <c r="D3841" s="42" t="s">
        <v>438</v>
      </c>
      <c r="E3841" s="43">
        <v>41218.666666666664</v>
      </c>
      <c r="F3841" s="42" t="s">
        <v>3490</v>
      </c>
      <c r="G3841" s="13" t="s">
        <v>440</v>
      </c>
      <c r="H3841" s="13">
        <v>161</v>
      </c>
      <c r="I3841" s="13">
        <v>166</v>
      </c>
      <c r="J3841" s="13" t="s">
        <v>3491</v>
      </c>
    </row>
    <row r="3842" spans="1:10" ht="15" customHeight="1">
      <c r="A3842" s="42" t="s">
        <v>766</v>
      </c>
      <c r="B3842" s="13">
        <v>9324276468</v>
      </c>
      <c r="C3842" s="42" t="s">
        <v>437</v>
      </c>
      <c r="D3842" s="42" t="s">
        <v>438</v>
      </c>
      <c r="E3842" s="43">
        <v>41218.770833333336</v>
      </c>
      <c r="F3842" s="42" t="s">
        <v>3490</v>
      </c>
      <c r="G3842" s="13" t="s">
        <v>440</v>
      </c>
      <c r="H3842" s="13">
        <v>450</v>
      </c>
      <c r="I3842" s="13">
        <v>456</v>
      </c>
      <c r="J3842" s="13" t="s">
        <v>3491</v>
      </c>
    </row>
    <row r="3843" spans="1:10" ht="15" customHeight="1">
      <c r="A3843" s="42" t="s">
        <v>3501</v>
      </c>
      <c r="B3843" s="13">
        <v>9167969692</v>
      </c>
      <c r="C3843" s="42" t="s">
        <v>437</v>
      </c>
      <c r="D3843" s="42" t="s">
        <v>438</v>
      </c>
      <c r="E3843" s="43">
        <v>41218.864583333336</v>
      </c>
      <c r="F3843" s="42" t="s">
        <v>3490</v>
      </c>
      <c r="G3843" s="13" t="s">
        <v>440</v>
      </c>
      <c r="H3843" s="13">
        <v>352</v>
      </c>
      <c r="I3843" s="13">
        <v>364</v>
      </c>
      <c r="J3843" s="13" t="s">
        <v>3491</v>
      </c>
    </row>
    <row r="3844" spans="1:10" ht="15" customHeight="1">
      <c r="A3844" s="42" t="s">
        <v>3502</v>
      </c>
      <c r="B3844" s="13">
        <v>9833868005</v>
      </c>
      <c r="C3844" s="42" t="s">
        <v>437</v>
      </c>
      <c r="D3844" s="42" t="s">
        <v>438</v>
      </c>
      <c r="E3844" s="43">
        <v>41219.40625</v>
      </c>
      <c r="F3844" s="42" t="s">
        <v>3490</v>
      </c>
      <c r="G3844" s="13" t="s">
        <v>440</v>
      </c>
      <c r="H3844" s="13">
        <v>318</v>
      </c>
      <c r="I3844" s="13">
        <v>338</v>
      </c>
      <c r="J3844" s="13" t="s">
        <v>3491</v>
      </c>
    </row>
    <row r="3845" spans="1:10" ht="15" customHeight="1">
      <c r="A3845" s="42" t="s">
        <v>3503</v>
      </c>
      <c r="B3845" s="13">
        <v>9821045672</v>
      </c>
      <c r="C3845" s="42" t="s">
        <v>437</v>
      </c>
      <c r="D3845" s="42" t="s">
        <v>438</v>
      </c>
      <c r="E3845" s="43">
        <v>41219.604166666664</v>
      </c>
      <c r="F3845" s="42" t="s">
        <v>3490</v>
      </c>
      <c r="G3845" s="13" t="s">
        <v>440</v>
      </c>
      <c r="H3845" s="13">
        <v>142</v>
      </c>
      <c r="I3845" s="13">
        <v>143</v>
      </c>
      <c r="J3845" s="13" t="s">
        <v>3491</v>
      </c>
    </row>
    <row r="3846" spans="1:10" ht="15" customHeight="1">
      <c r="A3846" s="42" t="s">
        <v>480</v>
      </c>
      <c r="B3846" s="13">
        <v>7208008001</v>
      </c>
      <c r="C3846" s="42" t="s">
        <v>437</v>
      </c>
      <c r="D3846" s="42" t="s">
        <v>448</v>
      </c>
      <c r="E3846" s="43">
        <v>41214.354166666664</v>
      </c>
      <c r="F3846" s="42" t="s">
        <v>3504</v>
      </c>
      <c r="G3846" s="13" t="s">
        <v>440</v>
      </c>
      <c r="H3846" s="13">
        <v>345</v>
      </c>
      <c r="I3846" s="13">
        <v>288</v>
      </c>
      <c r="J3846" s="13" t="s">
        <v>3505</v>
      </c>
    </row>
    <row r="3847" spans="1:10" ht="15" customHeight="1">
      <c r="A3847" s="42" t="s">
        <v>3506</v>
      </c>
      <c r="B3847" s="13">
        <v>9833211418</v>
      </c>
      <c r="C3847" s="42" t="s">
        <v>437</v>
      </c>
      <c r="D3847" s="42" t="s">
        <v>438</v>
      </c>
      <c r="E3847" s="43">
        <v>41214.427083333336</v>
      </c>
      <c r="F3847" s="42" t="s">
        <v>3504</v>
      </c>
      <c r="G3847" s="13" t="s">
        <v>440</v>
      </c>
      <c r="H3847" s="13">
        <v>474</v>
      </c>
      <c r="I3847" s="13">
        <v>386</v>
      </c>
      <c r="J3847" s="13" t="s">
        <v>3505</v>
      </c>
    </row>
    <row r="3848" spans="1:10" ht="15" customHeight="1">
      <c r="A3848" s="42" t="s">
        <v>2352</v>
      </c>
      <c r="B3848" s="13">
        <v>9619019298</v>
      </c>
      <c r="C3848" s="42" t="s">
        <v>437</v>
      </c>
      <c r="D3848" s="42" t="s">
        <v>461</v>
      </c>
      <c r="E3848" s="43">
        <v>41214.5625</v>
      </c>
      <c r="F3848" s="42" t="s">
        <v>3504</v>
      </c>
      <c r="G3848" s="13" t="s">
        <v>440</v>
      </c>
      <c r="H3848" s="13">
        <v>228</v>
      </c>
      <c r="I3848" s="13">
        <v>279</v>
      </c>
      <c r="J3848" s="13" t="s">
        <v>3505</v>
      </c>
    </row>
    <row r="3849" spans="1:10" ht="15" customHeight="1">
      <c r="A3849" s="42" t="s">
        <v>2780</v>
      </c>
      <c r="B3849" s="13">
        <v>9920345459</v>
      </c>
      <c r="C3849" s="42" t="s">
        <v>437</v>
      </c>
      <c r="D3849" s="42" t="s">
        <v>448</v>
      </c>
      <c r="E3849" s="43">
        <v>41214.666666666664</v>
      </c>
      <c r="F3849" s="42" t="s">
        <v>3504</v>
      </c>
      <c r="G3849" s="13" t="s">
        <v>440</v>
      </c>
      <c r="H3849" s="13">
        <v>870.8</v>
      </c>
      <c r="I3849" s="13">
        <v>548</v>
      </c>
      <c r="J3849" s="13" t="s">
        <v>3505</v>
      </c>
    </row>
    <row r="3850" spans="1:10" ht="15" customHeight="1">
      <c r="A3850" s="42" t="s">
        <v>3507</v>
      </c>
      <c r="B3850" s="13">
        <v>9637905581</v>
      </c>
      <c r="C3850" s="42" t="s">
        <v>437</v>
      </c>
      <c r="D3850" s="42" t="s">
        <v>438</v>
      </c>
      <c r="E3850" s="43">
        <v>41214.833333333336</v>
      </c>
      <c r="F3850" s="42" t="s">
        <v>3504</v>
      </c>
      <c r="G3850" s="13" t="s">
        <v>440</v>
      </c>
      <c r="H3850" s="13">
        <v>540</v>
      </c>
      <c r="I3850" s="13">
        <v>458</v>
      </c>
      <c r="J3850" s="13" t="s">
        <v>3505</v>
      </c>
    </row>
    <row r="3851" spans="1:10" ht="15" customHeight="1">
      <c r="A3851" s="42" t="s">
        <v>777</v>
      </c>
      <c r="B3851" s="13">
        <v>9768175597</v>
      </c>
      <c r="C3851" s="42" t="s">
        <v>437</v>
      </c>
      <c r="D3851" s="42" t="s">
        <v>438</v>
      </c>
      <c r="E3851" s="43">
        <v>41214.958333333336</v>
      </c>
      <c r="F3851" s="42" t="s">
        <v>3504</v>
      </c>
      <c r="G3851" s="13" t="s">
        <v>440</v>
      </c>
      <c r="H3851" s="13">
        <v>281.39999999999998</v>
      </c>
      <c r="I3851" s="13">
        <v>242</v>
      </c>
      <c r="J3851" s="13" t="s">
        <v>3505</v>
      </c>
    </row>
    <row r="3852" spans="1:10" ht="15" customHeight="1">
      <c r="A3852" s="42" t="s">
        <v>3508</v>
      </c>
      <c r="B3852" s="13">
        <v>9820247599</v>
      </c>
      <c r="C3852" s="42" t="s">
        <v>437</v>
      </c>
      <c r="D3852" s="42" t="s">
        <v>438</v>
      </c>
      <c r="E3852" s="43">
        <v>41215.208333333336</v>
      </c>
      <c r="F3852" s="42" t="s">
        <v>3504</v>
      </c>
      <c r="G3852" s="13" t="s">
        <v>440</v>
      </c>
      <c r="H3852" s="13">
        <v>144</v>
      </c>
      <c r="I3852" s="13">
        <v>127</v>
      </c>
      <c r="J3852" s="13" t="s">
        <v>3505</v>
      </c>
    </row>
    <row r="3853" spans="1:10" ht="15" customHeight="1">
      <c r="A3853" s="42" t="s">
        <v>3509</v>
      </c>
      <c r="B3853" s="13">
        <v>9833892535</v>
      </c>
      <c r="C3853" s="42" t="s">
        <v>437</v>
      </c>
      <c r="D3853" s="42" t="s">
        <v>438</v>
      </c>
      <c r="E3853" s="43">
        <v>41215.34375</v>
      </c>
      <c r="F3853" s="42" t="s">
        <v>3504</v>
      </c>
      <c r="G3853" s="13" t="s">
        <v>440</v>
      </c>
      <c r="H3853" s="13">
        <v>912</v>
      </c>
      <c r="I3853" s="13">
        <v>768</v>
      </c>
      <c r="J3853" s="13" t="s">
        <v>3505</v>
      </c>
    </row>
    <row r="3854" spans="1:10" ht="15" customHeight="1">
      <c r="A3854" s="42" t="s">
        <v>1050</v>
      </c>
      <c r="B3854" s="13">
        <v>9930911982</v>
      </c>
      <c r="C3854" s="42" t="s">
        <v>437</v>
      </c>
      <c r="D3854" s="42" t="s">
        <v>438</v>
      </c>
      <c r="E3854" s="43">
        <v>41215.510416666664</v>
      </c>
      <c r="F3854" s="42" t="s">
        <v>3504</v>
      </c>
      <c r="G3854" s="13" t="s">
        <v>440</v>
      </c>
      <c r="H3854" s="13">
        <v>291</v>
      </c>
      <c r="I3854" s="13">
        <v>244</v>
      </c>
      <c r="J3854" s="13" t="s">
        <v>3505</v>
      </c>
    </row>
    <row r="3855" spans="1:10" ht="15" customHeight="1">
      <c r="A3855" s="42" t="s">
        <v>3510</v>
      </c>
      <c r="B3855" s="13">
        <v>8108802277</v>
      </c>
      <c r="C3855" s="42" t="s">
        <v>437</v>
      </c>
      <c r="D3855" s="42" t="s">
        <v>438</v>
      </c>
      <c r="E3855" s="43">
        <v>41215.635416666664</v>
      </c>
      <c r="F3855" s="42" t="s">
        <v>3504</v>
      </c>
      <c r="G3855" s="13" t="s">
        <v>440</v>
      </c>
      <c r="H3855" s="13">
        <v>497</v>
      </c>
      <c r="I3855" s="13">
        <v>414</v>
      </c>
      <c r="J3855" s="13" t="s">
        <v>3505</v>
      </c>
    </row>
    <row r="3856" spans="1:10" ht="15" customHeight="1">
      <c r="A3856" s="42" t="s">
        <v>552</v>
      </c>
      <c r="B3856" s="13">
        <v>9820217905</v>
      </c>
      <c r="C3856" s="42" t="s">
        <v>437</v>
      </c>
      <c r="D3856" s="42" t="s">
        <v>448</v>
      </c>
      <c r="E3856" s="43">
        <v>41215.854166666664</v>
      </c>
      <c r="F3856" s="42" t="s">
        <v>3504</v>
      </c>
      <c r="G3856" s="13" t="s">
        <v>440</v>
      </c>
      <c r="H3856" s="13">
        <v>297</v>
      </c>
      <c r="I3856" s="13">
        <v>248</v>
      </c>
      <c r="J3856" s="13" t="s">
        <v>3505</v>
      </c>
    </row>
    <row r="3857" spans="1:10" ht="15" customHeight="1">
      <c r="A3857" s="42" t="s">
        <v>3511</v>
      </c>
      <c r="B3857" s="13">
        <v>9769745166</v>
      </c>
      <c r="C3857" s="42" t="s">
        <v>437</v>
      </c>
      <c r="D3857" s="42" t="s">
        <v>486</v>
      </c>
      <c r="E3857" s="43">
        <v>41215.9375</v>
      </c>
      <c r="F3857" s="42" t="s">
        <v>3504</v>
      </c>
      <c r="G3857" s="13" t="s">
        <v>440</v>
      </c>
      <c r="H3857" s="13">
        <v>287</v>
      </c>
      <c r="I3857" s="13">
        <v>248</v>
      </c>
      <c r="J3857" s="13" t="s">
        <v>3505</v>
      </c>
    </row>
    <row r="3858" spans="1:10" ht="15" customHeight="1">
      <c r="A3858" s="42" t="s">
        <v>3512</v>
      </c>
      <c r="B3858" s="13">
        <v>9870025460</v>
      </c>
      <c r="C3858" s="42" t="s">
        <v>437</v>
      </c>
      <c r="D3858" s="42" t="s">
        <v>438</v>
      </c>
      <c r="E3858" s="43">
        <v>41216</v>
      </c>
      <c r="F3858" s="42" t="s">
        <v>3504</v>
      </c>
      <c r="G3858" s="13" t="s">
        <v>440</v>
      </c>
      <c r="H3858" s="13">
        <v>218</v>
      </c>
      <c r="I3858" s="13">
        <v>187</v>
      </c>
      <c r="J3858" s="13" t="s">
        <v>3505</v>
      </c>
    </row>
    <row r="3859" spans="1:10" ht="15" customHeight="1">
      <c r="A3859" s="42" t="s">
        <v>3513</v>
      </c>
      <c r="B3859" s="13">
        <v>9320943440</v>
      </c>
      <c r="C3859" s="42" t="s">
        <v>437</v>
      </c>
      <c r="D3859" s="42" t="s">
        <v>438</v>
      </c>
      <c r="E3859" s="43">
        <v>41216.145833333336</v>
      </c>
      <c r="F3859" s="42" t="s">
        <v>3504</v>
      </c>
      <c r="G3859" s="13" t="s">
        <v>440</v>
      </c>
      <c r="H3859" s="13">
        <v>327</v>
      </c>
      <c r="I3859" s="13">
        <v>292</v>
      </c>
      <c r="J3859" s="13" t="s">
        <v>3505</v>
      </c>
    </row>
    <row r="3860" spans="1:10" ht="15" customHeight="1">
      <c r="A3860" s="42" t="s">
        <v>3514</v>
      </c>
      <c r="B3860" s="13">
        <v>9702278887</v>
      </c>
      <c r="C3860" s="42" t="s">
        <v>437</v>
      </c>
      <c r="D3860" s="42" t="s">
        <v>438</v>
      </c>
      <c r="E3860" s="43">
        <v>41216.197916666664</v>
      </c>
      <c r="F3860" s="42" t="s">
        <v>3504</v>
      </c>
      <c r="G3860" s="13" t="s">
        <v>440</v>
      </c>
      <c r="H3860" s="13">
        <v>144</v>
      </c>
      <c r="I3860" s="13">
        <v>122</v>
      </c>
      <c r="J3860" s="13" t="s">
        <v>3505</v>
      </c>
    </row>
    <row r="3861" spans="1:10" ht="15" customHeight="1">
      <c r="A3861" s="42" t="s">
        <v>662</v>
      </c>
      <c r="B3861" s="13">
        <v>9845232281</v>
      </c>
      <c r="C3861" s="42" t="s">
        <v>437</v>
      </c>
      <c r="D3861" s="42" t="s">
        <v>438</v>
      </c>
      <c r="E3861" s="43">
        <v>41216.4375</v>
      </c>
      <c r="F3861" s="42" t="s">
        <v>3504</v>
      </c>
      <c r="G3861" s="13" t="s">
        <v>440</v>
      </c>
      <c r="H3861" s="13">
        <v>265</v>
      </c>
      <c r="I3861" s="13">
        <v>208</v>
      </c>
      <c r="J3861" s="13" t="s">
        <v>3505</v>
      </c>
    </row>
    <row r="3862" spans="1:10" ht="15" customHeight="1">
      <c r="A3862" s="42" t="s">
        <v>3515</v>
      </c>
      <c r="B3862" s="13">
        <v>9820117235</v>
      </c>
      <c r="C3862" s="42" t="s">
        <v>437</v>
      </c>
      <c r="D3862" s="42" t="s">
        <v>438</v>
      </c>
      <c r="E3862" s="43">
        <v>41216.583333333336</v>
      </c>
      <c r="F3862" s="42" t="s">
        <v>3504</v>
      </c>
      <c r="G3862" s="13" t="s">
        <v>440</v>
      </c>
      <c r="H3862" s="13">
        <v>315</v>
      </c>
      <c r="I3862" s="13">
        <v>242</v>
      </c>
      <c r="J3862" s="13" t="s">
        <v>3505</v>
      </c>
    </row>
    <row r="3863" spans="1:10" ht="15" customHeight="1">
      <c r="A3863" s="42" t="s">
        <v>2683</v>
      </c>
      <c r="B3863" s="13">
        <v>9820846335</v>
      </c>
      <c r="C3863" s="42" t="s">
        <v>437</v>
      </c>
      <c r="D3863" s="42" t="s">
        <v>438</v>
      </c>
      <c r="E3863" s="43">
        <v>41216.71875</v>
      </c>
      <c r="F3863" s="42" t="s">
        <v>3504</v>
      </c>
      <c r="G3863" s="13" t="s">
        <v>440</v>
      </c>
      <c r="H3863" s="13">
        <v>207</v>
      </c>
      <c r="I3863" s="13">
        <v>145</v>
      </c>
      <c r="J3863" s="13" t="s">
        <v>3505</v>
      </c>
    </row>
    <row r="3864" spans="1:10" ht="15" customHeight="1">
      <c r="A3864" s="42" t="s">
        <v>3516</v>
      </c>
      <c r="B3864" s="13">
        <v>9920605010</v>
      </c>
      <c r="C3864" s="42" t="s">
        <v>437</v>
      </c>
      <c r="D3864" s="42" t="s">
        <v>438</v>
      </c>
      <c r="E3864" s="43">
        <v>41216.90625</v>
      </c>
      <c r="F3864" s="42" t="s">
        <v>3504</v>
      </c>
      <c r="G3864" s="13" t="s">
        <v>440</v>
      </c>
      <c r="H3864" s="13">
        <v>511</v>
      </c>
      <c r="I3864" s="13">
        <v>453</v>
      </c>
      <c r="J3864" s="13" t="s">
        <v>3505</v>
      </c>
    </row>
    <row r="3865" spans="1:10" ht="15" customHeight="1">
      <c r="A3865" s="42" t="s">
        <v>1958</v>
      </c>
      <c r="B3865" s="13">
        <v>9833150323</v>
      </c>
      <c r="C3865" s="42" t="s">
        <v>437</v>
      </c>
      <c r="D3865" s="42" t="s">
        <v>438</v>
      </c>
      <c r="E3865" s="43">
        <v>41216.989583333336</v>
      </c>
      <c r="F3865" s="42" t="s">
        <v>3504</v>
      </c>
      <c r="G3865" s="13" t="s">
        <v>440</v>
      </c>
      <c r="H3865" s="13">
        <v>262</v>
      </c>
      <c r="I3865" s="13">
        <v>231</v>
      </c>
      <c r="J3865" s="13" t="s">
        <v>3505</v>
      </c>
    </row>
    <row r="3866" spans="1:10" ht="15" customHeight="1">
      <c r="A3866" s="42" t="s">
        <v>559</v>
      </c>
      <c r="B3866" s="13">
        <v>9769177092</v>
      </c>
      <c r="C3866" s="42" t="s">
        <v>437</v>
      </c>
      <c r="D3866" s="42" t="s">
        <v>438</v>
      </c>
      <c r="E3866" s="43">
        <v>41217.083333333336</v>
      </c>
      <c r="F3866" s="42" t="s">
        <v>3504</v>
      </c>
      <c r="G3866" s="13" t="s">
        <v>440</v>
      </c>
      <c r="H3866" s="13">
        <v>469</v>
      </c>
      <c r="I3866" s="13">
        <v>420</v>
      </c>
      <c r="J3866" s="13" t="s">
        <v>3505</v>
      </c>
    </row>
    <row r="3867" spans="1:10" ht="15" customHeight="1">
      <c r="A3867" s="42" t="s">
        <v>3517</v>
      </c>
      <c r="B3867" s="13">
        <v>8879335072</v>
      </c>
      <c r="C3867" s="42" t="s">
        <v>437</v>
      </c>
      <c r="D3867" s="42" t="s">
        <v>438</v>
      </c>
      <c r="E3867" s="43">
        <v>41217.166666666664</v>
      </c>
      <c r="F3867" s="42" t="s">
        <v>3504</v>
      </c>
      <c r="G3867" s="13" t="s">
        <v>440</v>
      </c>
      <c r="H3867" s="13">
        <v>476</v>
      </c>
      <c r="I3867" s="13">
        <v>382</v>
      </c>
      <c r="J3867" s="13" t="s">
        <v>3505</v>
      </c>
    </row>
    <row r="3868" spans="1:10" ht="15" customHeight="1">
      <c r="A3868" s="42" t="s">
        <v>3518</v>
      </c>
      <c r="B3868" s="13">
        <v>9167904493</v>
      </c>
      <c r="C3868" s="42" t="s">
        <v>437</v>
      </c>
      <c r="D3868" s="42" t="s">
        <v>438</v>
      </c>
      <c r="E3868" s="43">
        <v>41214.291666666664</v>
      </c>
      <c r="F3868" s="42" t="s">
        <v>3519</v>
      </c>
      <c r="G3868" s="13" t="s">
        <v>440</v>
      </c>
      <c r="H3868" s="13">
        <v>327</v>
      </c>
      <c r="I3868" s="13">
        <v>313</v>
      </c>
      <c r="J3868" s="13" t="s">
        <v>3520</v>
      </c>
    </row>
    <row r="3869" spans="1:10" ht="15" customHeight="1">
      <c r="A3869" s="42" t="s">
        <v>3521</v>
      </c>
      <c r="B3869" s="13">
        <v>9930134587</v>
      </c>
      <c r="C3869" s="42" t="s">
        <v>437</v>
      </c>
      <c r="D3869" s="42" t="s">
        <v>486</v>
      </c>
      <c r="E3869" s="43">
        <v>41214.34375</v>
      </c>
      <c r="F3869" s="42" t="s">
        <v>3519</v>
      </c>
      <c r="G3869" s="13" t="s">
        <v>440</v>
      </c>
      <c r="H3869" s="13">
        <v>154</v>
      </c>
      <c r="I3869" s="13">
        <v>135</v>
      </c>
      <c r="J3869" s="13" t="s">
        <v>3520</v>
      </c>
    </row>
    <row r="3870" spans="1:10" ht="15" customHeight="1">
      <c r="A3870" s="42" t="s">
        <v>3522</v>
      </c>
      <c r="B3870" s="13">
        <v>9981299777</v>
      </c>
      <c r="C3870" s="42" t="s">
        <v>437</v>
      </c>
      <c r="D3870" s="42" t="s">
        <v>438</v>
      </c>
      <c r="E3870" s="43">
        <v>41214.416666666664</v>
      </c>
      <c r="F3870" s="42" t="s">
        <v>3519</v>
      </c>
      <c r="G3870" s="13" t="s">
        <v>440</v>
      </c>
      <c r="H3870" s="13">
        <v>187</v>
      </c>
      <c r="I3870" s="13">
        <v>151</v>
      </c>
      <c r="J3870" s="13" t="s">
        <v>3520</v>
      </c>
    </row>
    <row r="3871" spans="1:10" ht="15" customHeight="1">
      <c r="A3871" s="42" t="s">
        <v>1690</v>
      </c>
      <c r="B3871" s="13">
        <v>9718197173</v>
      </c>
      <c r="C3871" s="42" t="s">
        <v>437</v>
      </c>
      <c r="D3871" s="42" t="s">
        <v>438</v>
      </c>
      <c r="E3871" s="43">
        <v>41214.46875</v>
      </c>
      <c r="F3871" s="42" t="s">
        <v>3519</v>
      </c>
      <c r="G3871" s="13" t="s">
        <v>440</v>
      </c>
      <c r="H3871" s="13">
        <v>100</v>
      </c>
      <c r="I3871" s="13">
        <v>59</v>
      </c>
      <c r="J3871" s="13" t="s">
        <v>3520</v>
      </c>
    </row>
    <row r="3872" spans="1:10" ht="15" customHeight="1">
      <c r="A3872" s="42" t="s">
        <v>1490</v>
      </c>
      <c r="B3872" s="13">
        <v>9930084426</v>
      </c>
      <c r="C3872" s="42" t="s">
        <v>437</v>
      </c>
      <c r="D3872" s="42" t="s">
        <v>438</v>
      </c>
      <c r="E3872" s="43">
        <v>41215.3125</v>
      </c>
      <c r="F3872" s="42" t="s">
        <v>3519</v>
      </c>
      <c r="G3872" s="13" t="s">
        <v>440</v>
      </c>
      <c r="H3872" s="13">
        <v>176</v>
      </c>
      <c r="I3872" s="13">
        <v>161</v>
      </c>
      <c r="J3872" s="13" t="s">
        <v>3520</v>
      </c>
    </row>
    <row r="3873" spans="1:10" ht="15" customHeight="1">
      <c r="A3873" s="42" t="s">
        <v>3057</v>
      </c>
      <c r="B3873" s="13">
        <v>8008717017</v>
      </c>
      <c r="C3873" s="42" t="s">
        <v>437</v>
      </c>
      <c r="D3873" s="42" t="s">
        <v>438</v>
      </c>
      <c r="E3873" s="43">
        <v>41215.427083333336</v>
      </c>
      <c r="F3873" s="42" t="s">
        <v>3519</v>
      </c>
      <c r="G3873" s="13" t="s">
        <v>440</v>
      </c>
      <c r="H3873" s="13">
        <v>290</v>
      </c>
      <c r="I3873" s="13">
        <v>253</v>
      </c>
      <c r="J3873" s="13" t="s">
        <v>3520</v>
      </c>
    </row>
    <row r="3874" spans="1:10" ht="15" customHeight="1">
      <c r="A3874" s="42" t="s">
        <v>1522</v>
      </c>
      <c r="B3874" s="13">
        <v>9450931578</v>
      </c>
      <c r="C3874" s="42" t="s">
        <v>437</v>
      </c>
      <c r="D3874" s="42" t="s">
        <v>438</v>
      </c>
      <c r="E3874" s="43">
        <v>41215.6875</v>
      </c>
      <c r="F3874" s="42" t="s">
        <v>3519</v>
      </c>
      <c r="G3874" s="13" t="s">
        <v>934</v>
      </c>
      <c r="H3874" s="13">
        <v>1230</v>
      </c>
      <c r="I3874" s="13">
        <v>968</v>
      </c>
      <c r="J3874" s="13" t="s">
        <v>3520</v>
      </c>
    </row>
    <row r="3875" spans="1:10" ht="15" customHeight="1">
      <c r="A3875" s="42" t="s">
        <v>3523</v>
      </c>
      <c r="B3875" s="13">
        <v>9820099546</v>
      </c>
      <c r="C3875" s="42" t="s">
        <v>437</v>
      </c>
      <c r="D3875" s="42" t="s">
        <v>438</v>
      </c>
      <c r="E3875" s="43">
        <v>41218.291666666664</v>
      </c>
      <c r="F3875" s="42" t="s">
        <v>3519</v>
      </c>
      <c r="G3875" s="13" t="s">
        <v>440</v>
      </c>
      <c r="H3875" s="13">
        <v>218</v>
      </c>
      <c r="I3875" s="13">
        <v>206</v>
      </c>
      <c r="J3875" s="13" t="s">
        <v>3520</v>
      </c>
    </row>
    <row r="3876" spans="1:10" ht="15" customHeight="1">
      <c r="A3876" s="42" t="s">
        <v>474</v>
      </c>
      <c r="B3876" s="13">
        <v>7208008001</v>
      </c>
      <c r="C3876" s="42" t="s">
        <v>437</v>
      </c>
      <c r="D3876" s="42" t="s">
        <v>448</v>
      </c>
      <c r="E3876" s="43">
        <v>41218.333333333336</v>
      </c>
      <c r="F3876" s="42" t="s">
        <v>3519</v>
      </c>
      <c r="G3876" s="13" t="s">
        <v>440</v>
      </c>
      <c r="H3876" s="13">
        <v>163</v>
      </c>
      <c r="I3876" s="13">
        <v>147</v>
      </c>
      <c r="J3876" s="13" t="s">
        <v>3520</v>
      </c>
    </row>
    <row r="3877" spans="1:10" ht="15" customHeight="1">
      <c r="A3877" s="42" t="s">
        <v>1932</v>
      </c>
      <c r="B3877" s="13">
        <v>9820444800</v>
      </c>
      <c r="C3877" s="42" t="s">
        <v>437</v>
      </c>
      <c r="D3877" s="42" t="s">
        <v>438</v>
      </c>
      <c r="E3877" s="43">
        <v>41218.364583333336</v>
      </c>
      <c r="F3877" s="42" t="s">
        <v>3519</v>
      </c>
      <c r="G3877" s="13" t="s">
        <v>440</v>
      </c>
      <c r="H3877" s="13">
        <v>203</v>
      </c>
      <c r="I3877" s="13">
        <v>192</v>
      </c>
      <c r="J3877" s="13" t="s">
        <v>3520</v>
      </c>
    </row>
    <row r="3878" spans="1:10" ht="15" customHeight="1">
      <c r="A3878" s="42" t="s">
        <v>1025</v>
      </c>
      <c r="B3878" s="13">
        <v>9819396166</v>
      </c>
      <c r="C3878" s="42" t="s">
        <v>437</v>
      </c>
      <c r="D3878" s="42" t="s">
        <v>461</v>
      </c>
      <c r="E3878" s="43">
        <v>41218.447916666664</v>
      </c>
      <c r="F3878" s="42" t="s">
        <v>3519</v>
      </c>
      <c r="G3878" s="13" t="s">
        <v>440</v>
      </c>
      <c r="H3878" s="13">
        <v>274</v>
      </c>
      <c r="I3878" s="13">
        <v>251</v>
      </c>
      <c r="J3878" s="13" t="s">
        <v>3520</v>
      </c>
    </row>
    <row r="3879" spans="1:10" ht="15" customHeight="1">
      <c r="A3879" s="42" t="s">
        <v>2341</v>
      </c>
      <c r="B3879" s="13">
        <v>9819998348</v>
      </c>
      <c r="C3879" s="42" t="s">
        <v>437</v>
      </c>
      <c r="D3879" s="42" t="s">
        <v>438</v>
      </c>
      <c r="E3879" s="43">
        <v>41218.5</v>
      </c>
      <c r="F3879" s="42" t="s">
        <v>3519</v>
      </c>
      <c r="G3879" s="13" t="s">
        <v>440</v>
      </c>
      <c r="H3879" s="13">
        <v>287</v>
      </c>
      <c r="I3879" s="13">
        <v>253</v>
      </c>
      <c r="J3879" s="13" t="s">
        <v>3520</v>
      </c>
    </row>
    <row r="3880" spans="1:10" ht="15" customHeight="1">
      <c r="A3880" s="42" t="s">
        <v>1312</v>
      </c>
      <c r="B3880" s="13">
        <v>9892125004</v>
      </c>
      <c r="C3880" s="42" t="s">
        <v>437</v>
      </c>
      <c r="D3880" s="42" t="s">
        <v>438</v>
      </c>
      <c r="E3880" s="43">
        <v>41219.3125</v>
      </c>
      <c r="F3880" s="42" t="s">
        <v>3519</v>
      </c>
      <c r="G3880" s="13" t="s">
        <v>440</v>
      </c>
      <c r="H3880" s="13">
        <v>306</v>
      </c>
      <c r="I3880" s="13">
        <v>286</v>
      </c>
      <c r="J3880" s="13" t="s">
        <v>3520</v>
      </c>
    </row>
    <row r="3881" spans="1:10" ht="15" customHeight="1">
      <c r="A3881" s="42" t="s">
        <v>3524</v>
      </c>
      <c r="B3881" s="13">
        <v>9619988514</v>
      </c>
      <c r="C3881" s="42" t="s">
        <v>437</v>
      </c>
      <c r="D3881" s="42" t="s">
        <v>438</v>
      </c>
      <c r="E3881" s="43">
        <v>41219.385416666664</v>
      </c>
      <c r="F3881" s="42" t="s">
        <v>3519</v>
      </c>
      <c r="G3881" s="13" t="s">
        <v>440</v>
      </c>
      <c r="H3881" s="13">
        <v>486</v>
      </c>
      <c r="I3881" s="13">
        <v>405</v>
      </c>
      <c r="J3881" s="13" t="s">
        <v>3520</v>
      </c>
    </row>
    <row r="3882" spans="1:10" ht="15" customHeight="1">
      <c r="A3882" s="42" t="s">
        <v>3525</v>
      </c>
      <c r="B3882" s="13">
        <v>9930723022</v>
      </c>
      <c r="C3882" s="42" t="s">
        <v>437</v>
      </c>
      <c r="D3882" s="42" t="s">
        <v>438</v>
      </c>
      <c r="E3882" s="43">
        <v>41219.5</v>
      </c>
      <c r="F3882" s="42" t="s">
        <v>3519</v>
      </c>
      <c r="G3882" s="13" t="s">
        <v>440</v>
      </c>
      <c r="H3882" s="13">
        <v>418</v>
      </c>
      <c r="I3882" s="13">
        <v>380</v>
      </c>
      <c r="J3882" s="13" t="s">
        <v>3520</v>
      </c>
    </row>
    <row r="3883" spans="1:10" ht="15" customHeight="1">
      <c r="A3883" s="42" t="s">
        <v>3526</v>
      </c>
      <c r="B3883" s="13">
        <v>9920224475</v>
      </c>
      <c r="C3883" s="42" t="s">
        <v>437</v>
      </c>
      <c r="D3883" s="42" t="s">
        <v>461</v>
      </c>
      <c r="E3883" s="43">
        <v>41220</v>
      </c>
      <c r="F3883" s="42" t="s">
        <v>3519</v>
      </c>
      <c r="G3883" s="13" t="s">
        <v>440</v>
      </c>
      <c r="H3883" s="13">
        <v>185</v>
      </c>
      <c r="I3883" s="13">
        <v>202</v>
      </c>
      <c r="J3883" s="13" t="s">
        <v>3520</v>
      </c>
    </row>
    <row r="3884" spans="1:10" ht="15" customHeight="1">
      <c r="A3884" s="42" t="s">
        <v>3527</v>
      </c>
      <c r="B3884" s="13">
        <v>9223553653</v>
      </c>
      <c r="C3884" s="42" t="s">
        <v>437</v>
      </c>
      <c r="D3884" s="42" t="s">
        <v>438</v>
      </c>
      <c r="E3884" s="43">
        <v>41220.291666666664</v>
      </c>
      <c r="F3884" s="42" t="s">
        <v>3519</v>
      </c>
      <c r="G3884" s="13" t="s">
        <v>440</v>
      </c>
      <c r="H3884" s="13">
        <v>277</v>
      </c>
      <c r="I3884" s="13">
        <v>264</v>
      </c>
      <c r="J3884" s="13" t="s">
        <v>3520</v>
      </c>
    </row>
    <row r="3885" spans="1:10" ht="15" customHeight="1">
      <c r="A3885" s="42" t="s">
        <v>480</v>
      </c>
      <c r="B3885" s="13">
        <v>7208008001</v>
      </c>
      <c r="C3885" s="42" t="s">
        <v>437</v>
      </c>
      <c r="D3885" s="42" t="s">
        <v>448</v>
      </c>
      <c r="E3885" s="43">
        <v>41220.354166666664</v>
      </c>
      <c r="F3885" s="42" t="s">
        <v>3519</v>
      </c>
      <c r="G3885" s="13" t="s">
        <v>440</v>
      </c>
      <c r="H3885" s="13">
        <v>261</v>
      </c>
      <c r="I3885" s="13">
        <v>231</v>
      </c>
      <c r="J3885" s="13" t="s">
        <v>3520</v>
      </c>
    </row>
    <row r="3886" spans="1:10" ht="15" customHeight="1">
      <c r="A3886" s="42" t="s">
        <v>2653</v>
      </c>
      <c r="B3886" s="13">
        <v>9820363681</v>
      </c>
      <c r="C3886" s="42" t="s">
        <v>437</v>
      </c>
      <c r="D3886" s="42" t="s">
        <v>438</v>
      </c>
      <c r="E3886" s="43">
        <v>41220.458333333336</v>
      </c>
      <c r="F3886" s="42" t="s">
        <v>3519</v>
      </c>
      <c r="G3886" s="13" t="s">
        <v>440</v>
      </c>
      <c r="H3886" s="13">
        <v>108</v>
      </c>
      <c r="I3886" s="13">
        <v>90</v>
      </c>
      <c r="J3886" s="13" t="s">
        <v>3520</v>
      </c>
    </row>
    <row r="3887" spans="1:10" ht="15" customHeight="1">
      <c r="A3887" s="42" t="s">
        <v>3528</v>
      </c>
      <c r="B3887" s="13">
        <v>9339219696</v>
      </c>
      <c r="C3887" s="42" t="s">
        <v>437</v>
      </c>
      <c r="D3887" s="42" t="s">
        <v>448</v>
      </c>
      <c r="E3887" s="43">
        <v>41220.8125</v>
      </c>
      <c r="F3887" s="42" t="s">
        <v>3519</v>
      </c>
      <c r="G3887" s="13" t="s">
        <v>749</v>
      </c>
      <c r="H3887" s="13">
        <v>1500</v>
      </c>
      <c r="I3887" s="13">
        <v>1195</v>
      </c>
      <c r="J3887" s="13" t="s">
        <v>3520</v>
      </c>
    </row>
    <row r="3888" spans="1:10" ht="15" customHeight="1">
      <c r="A3888" s="42" t="s">
        <v>499</v>
      </c>
      <c r="B3888" s="13">
        <v>7208008001</v>
      </c>
      <c r="C3888" s="42" t="s">
        <v>437</v>
      </c>
      <c r="D3888" s="42" t="s">
        <v>448</v>
      </c>
      <c r="E3888" s="43">
        <v>41215.34375</v>
      </c>
      <c r="F3888" s="42" t="s">
        <v>3529</v>
      </c>
      <c r="G3888" s="13" t="s">
        <v>440</v>
      </c>
      <c r="H3888" s="13">
        <v>298</v>
      </c>
      <c r="I3888" s="13">
        <v>399</v>
      </c>
      <c r="J3888" s="13" t="s">
        <v>3530</v>
      </c>
    </row>
    <row r="3889" spans="1:10" ht="15" customHeight="1">
      <c r="A3889" s="42" t="s">
        <v>443</v>
      </c>
      <c r="B3889" s="13">
        <v>8655585851</v>
      </c>
      <c r="C3889" s="42" t="s">
        <v>437</v>
      </c>
      <c r="D3889" s="42" t="s">
        <v>444</v>
      </c>
      <c r="E3889" s="43">
        <v>41215.416666666664</v>
      </c>
      <c r="F3889" s="42" t="s">
        <v>3529</v>
      </c>
      <c r="G3889" s="13" t="s">
        <v>440</v>
      </c>
      <c r="H3889" s="13">
        <v>167</v>
      </c>
      <c r="I3889" s="13">
        <v>233</v>
      </c>
      <c r="J3889" s="13" t="s">
        <v>3530</v>
      </c>
    </row>
    <row r="3890" spans="1:10" ht="15" customHeight="1">
      <c r="A3890" s="42" t="s">
        <v>3531</v>
      </c>
      <c r="B3890" s="13">
        <v>9819547525</v>
      </c>
      <c r="C3890" s="42" t="s">
        <v>437</v>
      </c>
      <c r="D3890" s="42" t="s">
        <v>438</v>
      </c>
      <c r="E3890" s="43">
        <v>41215.520833333336</v>
      </c>
      <c r="F3890" s="42" t="s">
        <v>3529</v>
      </c>
      <c r="G3890" s="13" t="s">
        <v>440</v>
      </c>
      <c r="H3890" s="13">
        <v>350</v>
      </c>
      <c r="I3890" s="13">
        <v>524</v>
      </c>
      <c r="J3890" s="13" t="s">
        <v>3530</v>
      </c>
    </row>
    <row r="3891" spans="1:10" ht="15" customHeight="1">
      <c r="A3891" s="42" t="s">
        <v>2686</v>
      </c>
      <c r="B3891" s="13">
        <v>9821130580</v>
      </c>
      <c r="C3891" s="42" t="s">
        <v>437</v>
      </c>
      <c r="D3891" s="42" t="s">
        <v>438</v>
      </c>
      <c r="E3891" s="43">
        <v>41215.604166666664</v>
      </c>
      <c r="F3891" s="42" t="s">
        <v>3529</v>
      </c>
      <c r="G3891" s="13" t="s">
        <v>440</v>
      </c>
      <c r="H3891" s="13">
        <v>140</v>
      </c>
      <c r="I3891" s="13">
        <v>138</v>
      </c>
      <c r="J3891" s="13" t="s">
        <v>3530</v>
      </c>
    </row>
    <row r="3892" spans="1:10" ht="15" customHeight="1">
      <c r="A3892" s="42" t="s">
        <v>1428</v>
      </c>
      <c r="B3892" s="13">
        <v>9833920767</v>
      </c>
      <c r="C3892" s="42" t="s">
        <v>437</v>
      </c>
      <c r="D3892" s="42" t="s">
        <v>438</v>
      </c>
      <c r="E3892" s="43">
        <v>41215.6875</v>
      </c>
      <c r="F3892" s="42" t="s">
        <v>3529</v>
      </c>
      <c r="G3892" s="13" t="s">
        <v>440</v>
      </c>
      <c r="H3892" s="13">
        <v>176</v>
      </c>
      <c r="I3892" s="13">
        <v>260</v>
      </c>
      <c r="J3892" s="13" t="s">
        <v>3530</v>
      </c>
    </row>
    <row r="3893" spans="1:10" ht="15" customHeight="1">
      <c r="A3893" s="42" t="s">
        <v>3532</v>
      </c>
      <c r="B3893" s="13">
        <v>9820749249</v>
      </c>
      <c r="C3893" s="42" t="s">
        <v>437</v>
      </c>
      <c r="D3893" s="42" t="s">
        <v>438</v>
      </c>
      <c r="E3893" s="43">
        <v>41215.833333333336</v>
      </c>
      <c r="F3893" s="42" t="s">
        <v>3529</v>
      </c>
      <c r="G3893" s="13" t="s">
        <v>440</v>
      </c>
      <c r="H3893" s="13">
        <v>240</v>
      </c>
      <c r="I3893" s="13">
        <v>346</v>
      </c>
      <c r="J3893" s="13" t="s">
        <v>3530</v>
      </c>
    </row>
    <row r="3894" spans="1:10" ht="15" customHeight="1">
      <c r="A3894" s="42" t="s">
        <v>474</v>
      </c>
      <c r="B3894" s="13">
        <v>7208008001</v>
      </c>
      <c r="C3894" s="42" t="s">
        <v>437</v>
      </c>
      <c r="D3894" s="42" t="s">
        <v>448</v>
      </c>
      <c r="E3894" s="43">
        <v>41218.34375</v>
      </c>
      <c r="F3894" s="42" t="s">
        <v>3529</v>
      </c>
      <c r="G3894" s="13" t="s">
        <v>440</v>
      </c>
      <c r="H3894" s="13">
        <v>589</v>
      </c>
      <c r="I3894" s="13">
        <v>852</v>
      </c>
      <c r="J3894" s="13" t="s">
        <v>3530</v>
      </c>
    </row>
    <row r="3895" spans="1:10" ht="15" customHeight="1">
      <c r="A3895" s="42" t="s">
        <v>2503</v>
      </c>
      <c r="B3895" s="13">
        <v>9986066632</v>
      </c>
      <c r="C3895" s="42" t="s">
        <v>437</v>
      </c>
      <c r="D3895" s="42" t="s">
        <v>438</v>
      </c>
      <c r="E3895" s="43">
        <v>41218.447916666664</v>
      </c>
      <c r="F3895" s="42" t="s">
        <v>3529</v>
      </c>
      <c r="G3895" s="13" t="s">
        <v>440</v>
      </c>
      <c r="H3895" s="13">
        <v>301</v>
      </c>
      <c r="I3895" s="13">
        <v>425</v>
      </c>
      <c r="J3895" s="13" t="s">
        <v>3530</v>
      </c>
    </row>
    <row r="3896" spans="1:10" ht="15" customHeight="1">
      <c r="A3896" s="42" t="s">
        <v>3533</v>
      </c>
      <c r="B3896" s="13">
        <v>9819502277</v>
      </c>
      <c r="C3896" s="42" t="s">
        <v>437</v>
      </c>
      <c r="D3896" s="42" t="s">
        <v>438</v>
      </c>
      <c r="E3896" s="43">
        <v>41218.552083333336</v>
      </c>
      <c r="F3896" s="42" t="s">
        <v>3529</v>
      </c>
      <c r="G3896" s="13" t="s">
        <v>440</v>
      </c>
      <c r="H3896" s="13">
        <v>184</v>
      </c>
      <c r="I3896" s="13">
        <v>267</v>
      </c>
      <c r="J3896" s="13" t="s">
        <v>3530</v>
      </c>
    </row>
    <row r="3897" spans="1:10" ht="15" customHeight="1">
      <c r="A3897" s="42" t="s">
        <v>3534</v>
      </c>
      <c r="B3897" s="13">
        <v>9331078366</v>
      </c>
      <c r="C3897" s="42" t="s">
        <v>437</v>
      </c>
      <c r="D3897" s="42" t="s">
        <v>438</v>
      </c>
      <c r="E3897" s="43">
        <v>41218.729166666664</v>
      </c>
      <c r="F3897" s="42" t="s">
        <v>3529</v>
      </c>
      <c r="G3897" s="13" t="s">
        <v>440</v>
      </c>
      <c r="H3897" s="13">
        <v>269</v>
      </c>
      <c r="I3897" s="13">
        <v>303</v>
      </c>
      <c r="J3897" s="13" t="s">
        <v>3530</v>
      </c>
    </row>
    <row r="3898" spans="1:10" ht="15" customHeight="1">
      <c r="A3898" s="42" t="s">
        <v>3535</v>
      </c>
      <c r="B3898" s="13">
        <v>9821160660</v>
      </c>
      <c r="C3898" s="42" t="s">
        <v>437</v>
      </c>
      <c r="D3898" s="42" t="s">
        <v>438</v>
      </c>
      <c r="E3898" s="43">
        <v>41218.802083333336</v>
      </c>
      <c r="F3898" s="42" t="s">
        <v>3529</v>
      </c>
      <c r="G3898" s="13" t="s">
        <v>440</v>
      </c>
      <c r="H3898" s="13">
        <v>462</v>
      </c>
      <c r="I3898" s="13">
        <v>680</v>
      </c>
      <c r="J3898" s="13" t="s">
        <v>3530</v>
      </c>
    </row>
    <row r="3899" spans="1:10" ht="15" customHeight="1">
      <c r="A3899" s="42" t="s">
        <v>3536</v>
      </c>
      <c r="B3899" s="13">
        <v>9167604335</v>
      </c>
      <c r="C3899" s="42" t="s">
        <v>437</v>
      </c>
      <c r="D3899" s="42" t="s">
        <v>438</v>
      </c>
      <c r="E3899" s="43">
        <v>41214.229166666664</v>
      </c>
      <c r="F3899" s="42" t="s">
        <v>3537</v>
      </c>
      <c r="G3899" s="13" t="s">
        <v>440</v>
      </c>
      <c r="H3899" s="13">
        <v>100</v>
      </c>
      <c r="I3899" s="13">
        <v>68</v>
      </c>
      <c r="J3899" s="13" t="s">
        <v>3538</v>
      </c>
    </row>
    <row r="3900" spans="1:10" ht="15" customHeight="1">
      <c r="A3900" s="42" t="s">
        <v>3539</v>
      </c>
      <c r="B3900" s="13">
        <v>9820290872</v>
      </c>
      <c r="C3900" s="42" t="s">
        <v>437</v>
      </c>
      <c r="D3900" s="42" t="s">
        <v>438</v>
      </c>
      <c r="E3900" s="43">
        <v>41214.25</v>
      </c>
      <c r="F3900" s="42" t="s">
        <v>3537</v>
      </c>
      <c r="G3900" s="13" t="s">
        <v>440</v>
      </c>
      <c r="H3900" s="13">
        <v>340</v>
      </c>
      <c r="I3900" s="13">
        <v>392</v>
      </c>
      <c r="J3900" s="13" t="s">
        <v>3540</v>
      </c>
    </row>
    <row r="3901" spans="1:10" ht="15" customHeight="1">
      <c r="A3901" s="42" t="s">
        <v>2376</v>
      </c>
      <c r="B3901" s="13">
        <v>7738891802</v>
      </c>
      <c r="C3901" s="42" t="s">
        <v>437</v>
      </c>
      <c r="D3901" s="42" t="s">
        <v>448</v>
      </c>
      <c r="E3901" s="43">
        <v>41214.291666666664</v>
      </c>
      <c r="F3901" s="42" t="s">
        <v>3537</v>
      </c>
      <c r="G3901" s="13" t="s">
        <v>440</v>
      </c>
      <c r="H3901" s="13">
        <v>619</v>
      </c>
      <c r="I3901" s="13">
        <v>511</v>
      </c>
      <c r="J3901" s="13" t="s">
        <v>3538</v>
      </c>
    </row>
    <row r="3902" spans="1:10" ht="15" customHeight="1">
      <c r="A3902" s="42" t="s">
        <v>3541</v>
      </c>
      <c r="B3902" s="13">
        <v>9867934322</v>
      </c>
      <c r="C3902" s="42" t="s">
        <v>437</v>
      </c>
      <c r="D3902" s="42" t="s">
        <v>438</v>
      </c>
      <c r="E3902" s="43">
        <v>41214.3125</v>
      </c>
      <c r="F3902" s="42" t="s">
        <v>3537</v>
      </c>
      <c r="G3902" s="13" t="s">
        <v>440</v>
      </c>
      <c r="H3902" s="13">
        <v>467</v>
      </c>
      <c r="I3902" s="13">
        <v>532</v>
      </c>
      <c r="J3902" s="13" t="s">
        <v>3540</v>
      </c>
    </row>
    <row r="3903" spans="1:10" ht="15" customHeight="1">
      <c r="A3903" s="42" t="s">
        <v>1346</v>
      </c>
      <c r="B3903" s="13">
        <v>9833044778</v>
      </c>
      <c r="C3903" s="42" t="s">
        <v>437</v>
      </c>
      <c r="D3903" s="42" t="s">
        <v>438</v>
      </c>
      <c r="E3903" s="43">
        <v>41214.354166666664</v>
      </c>
      <c r="F3903" s="42" t="s">
        <v>3537</v>
      </c>
      <c r="G3903" s="13" t="s">
        <v>440</v>
      </c>
      <c r="H3903" s="13">
        <v>157</v>
      </c>
      <c r="I3903" s="13">
        <v>119</v>
      </c>
      <c r="J3903" s="13" t="s">
        <v>3538</v>
      </c>
    </row>
    <row r="3904" spans="1:10" ht="15" customHeight="1">
      <c r="A3904" s="42" t="s">
        <v>3542</v>
      </c>
      <c r="B3904" s="13">
        <v>9971168237</v>
      </c>
      <c r="C3904" s="42" t="s">
        <v>437</v>
      </c>
      <c r="D3904" s="42" t="s">
        <v>438</v>
      </c>
      <c r="E3904" s="43">
        <v>41214.375</v>
      </c>
      <c r="F3904" s="42" t="s">
        <v>3537</v>
      </c>
      <c r="G3904" s="13" t="s">
        <v>440</v>
      </c>
      <c r="H3904" s="13">
        <v>250</v>
      </c>
      <c r="I3904" s="13">
        <v>287</v>
      </c>
      <c r="J3904" s="13" t="s">
        <v>3540</v>
      </c>
    </row>
    <row r="3905" spans="1:10" ht="15" customHeight="1">
      <c r="A3905" s="42" t="s">
        <v>597</v>
      </c>
      <c r="B3905" s="13">
        <v>9820626141</v>
      </c>
      <c r="C3905" s="42" t="s">
        <v>437</v>
      </c>
      <c r="D3905" s="42" t="s">
        <v>438</v>
      </c>
      <c r="E3905" s="43">
        <v>41214.489583333336</v>
      </c>
      <c r="F3905" s="42" t="s">
        <v>3537</v>
      </c>
      <c r="G3905" s="13" t="s">
        <v>440</v>
      </c>
      <c r="H3905" s="13">
        <v>140</v>
      </c>
      <c r="I3905" s="13">
        <v>82</v>
      </c>
      <c r="J3905" s="13" t="s">
        <v>3538</v>
      </c>
    </row>
    <row r="3906" spans="1:10" ht="15" customHeight="1">
      <c r="A3906" s="42" t="s">
        <v>3543</v>
      </c>
      <c r="B3906" s="13">
        <v>9322332148</v>
      </c>
      <c r="C3906" s="42" t="s">
        <v>437</v>
      </c>
      <c r="D3906" s="42" t="s">
        <v>438</v>
      </c>
      <c r="E3906" s="43">
        <v>41214.520833333336</v>
      </c>
      <c r="F3906" s="42" t="s">
        <v>3537</v>
      </c>
      <c r="G3906" s="13" t="s">
        <v>440</v>
      </c>
      <c r="H3906" s="13">
        <v>480.2</v>
      </c>
      <c r="I3906" s="13">
        <v>549</v>
      </c>
      <c r="J3906" s="13" t="s">
        <v>3540</v>
      </c>
    </row>
    <row r="3907" spans="1:10" ht="15" customHeight="1">
      <c r="A3907" s="42" t="s">
        <v>3544</v>
      </c>
      <c r="B3907" s="13">
        <v>9819677880</v>
      </c>
      <c r="C3907" s="42" t="s">
        <v>437</v>
      </c>
      <c r="D3907" s="42" t="s">
        <v>438</v>
      </c>
      <c r="E3907" s="43">
        <v>41214.583333333336</v>
      </c>
      <c r="F3907" s="42" t="s">
        <v>3537</v>
      </c>
      <c r="G3907" s="13" t="s">
        <v>440</v>
      </c>
      <c r="H3907" s="13">
        <v>281.39999999999998</v>
      </c>
      <c r="I3907" s="13">
        <v>294</v>
      </c>
      <c r="J3907" s="13" t="s">
        <v>3540</v>
      </c>
    </row>
    <row r="3908" spans="1:10" ht="15" customHeight="1">
      <c r="A3908" s="42" t="s">
        <v>922</v>
      </c>
      <c r="B3908" s="13">
        <v>9833049907</v>
      </c>
      <c r="C3908" s="42" t="s">
        <v>437</v>
      </c>
      <c r="D3908" s="42" t="s">
        <v>438</v>
      </c>
      <c r="E3908" s="43">
        <v>41214.635416666664</v>
      </c>
      <c r="F3908" s="42" t="s">
        <v>3537</v>
      </c>
      <c r="G3908" s="13" t="s">
        <v>440</v>
      </c>
      <c r="H3908" s="13">
        <v>237</v>
      </c>
      <c r="I3908" s="13">
        <v>171</v>
      </c>
      <c r="J3908" s="13" t="s">
        <v>3538</v>
      </c>
    </row>
    <row r="3909" spans="1:10" ht="15" customHeight="1">
      <c r="A3909" s="42" t="s">
        <v>3545</v>
      </c>
      <c r="B3909" s="13">
        <v>9873304423</v>
      </c>
      <c r="C3909" s="42" t="s">
        <v>437</v>
      </c>
      <c r="D3909" s="42" t="s">
        <v>438</v>
      </c>
      <c r="E3909" s="43">
        <v>41214.666666666664</v>
      </c>
      <c r="F3909" s="42" t="s">
        <v>3537</v>
      </c>
      <c r="G3909" s="13" t="s">
        <v>440</v>
      </c>
      <c r="H3909" s="13">
        <v>198</v>
      </c>
      <c r="I3909" s="13">
        <v>196</v>
      </c>
      <c r="J3909" s="13" t="s">
        <v>3540</v>
      </c>
    </row>
    <row r="3910" spans="1:10" ht="15" customHeight="1">
      <c r="A3910" s="42" t="s">
        <v>3546</v>
      </c>
      <c r="B3910" s="13">
        <v>9619191212</v>
      </c>
      <c r="C3910" s="42" t="s">
        <v>437</v>
      </c>
      <c r="D3910" s="42" t="s">
        <v>438</v>
      </c>
      <c r="E3910" s="43">
        <v>41214.697916666664</v>
      </c>
      <c r="F3910" s="42" t="s">
        <v>3537</v>
      </c>
      <c r="G3910" s="13" t="s">
        <v>440</v>
      </c>
      <c r="H3910" s="13">
        <v>217</v>
      </c>
      <c r="I3910" s="13">
        <v>155</v>
      </c>
      <c r="J3910" s="13" t="s">
        <v>3538</v>
      </c>
    </row>
    <row r="3911" spans="1:10" ht="15" customHeight="1">
      <c r="A3911" s="42" t="s">
        <v>900</v>
      </c>
      <c r="B3911" s="13">
        <v>9820404670</v>
      </c>
      <c r="C3911" s="42" t="s">
        <v>437</v>
      </c>
      <c r="D3911" s="42" t="s">
        <v>448</v>
      </c>
      <c r="E3911" s="43">
        <v>41214.75</v>
      </c>
      <c r="F3911" s="42" t="s">
        <v>3537</v>
      </c>
      <c r="G3911" s="13" t="s">
        <v>440</v>
      </c>
      <c r="H3911" s="13">
        <v>123</v>
      </c>
      <c r="I3911" s="13">
        <v>79</v>
      </c>
      <c r="J3911" s="13" t="s">
        <v>3540</v>
      </c>
    </row>
    <row r="3912" spans="1:10" ht="15" customHeight="1">
      <c r="A3912" s="42" t="s">
        <v>443</v>
      </c>
      <c r="B3912" s="13">
        <v>8655585851</v>
      </c>
      <c r="C3912" s="42" t="s">
        <v>437</v>
      </c>
      <c r="D3912" s="42" t="s">
        <v>444</v>
      </c>
      <c r="E3912" s="43">
        <v>41214.791666666664</v>
      </c>
      <c r="F3912" s="42" t="s">
        <v>3537</v>
      </c>
      <c r="G3912" s="13" t="s">
        <v>440</v>
      </c>
      <c r="H3912" s="13">
        <v>175</v>
      </c>
      <c r="I3912" s="13">
        <v>119</v>
      </c>
      <c r="J3912" s="13" t="s">
        <v>3538</v>
      </c>
    </row>
    <row r="3913" spans="1:10" ht="15" customHeight="1">
      <c r="A3913" s="42" t="s">
        <v>1361</v>
      </c>
      <c r="B3913" s="13">
        <v>9820524195</v>
      </c>
      <c r="C3913" s="42" t="s">
        <v>437</v>
      </c>
      <c r="D3913" s="42" t="s">
        <v>438</v>
      </c>
      <c r="E3913" s="43">
        <v>41214.84375</v>
      </c>
      <c r="F3913" s="42" t="s">
        <v>3537</v>
      </c>
      <c r="G3913" s="13" t="s">
        <v>440</v>
      </c>
      <c r="H3913" s="13">
        <v>230</v>
      </c>
      <c r="I3913" s="13">
        <v>211</v>
      </c>
      <c r="J3913" s="13" t="s">
        <v>3540</v>
      </c>
    </row>
    <row r="3914" spans="1:10" ht="15" customHeight="1">
      <c r="A3914" s="42" t="s">
        <v>3547</v>
      </c>
      <c r="B3914" s="13">
        <v>9820727221</v>
      </c>
      <c r="C3914" s="42" t="s">
        <v>437</v>
      </c>
      <c r="D3914" s="42" t="s">
        <v>444</v>
      </c>
      <c r="E3914" s="43">
        <v>41214.979166666664</v>
      </c>
      <c r="F3914" s="42" t="s">
        <v>3537</v>
      </c>
      <c r="G3914" s="13" t="s">
        <v>440</v>
      </c>
      <c r="H3914" s="13">
        <v>140</v>
      </c>
      <c r="I3914" s="13">
        <v>82</v>
      </c>
      <c r="J3914" s="13" t="s">
        <v>3538</v>
      </c>
    </row>
    <row r="3915" spans="1:10" ht="15" customHeight="1">
      <c r="A3915" s="42" t="s">
        <v>3548</v>
      </c>
      <c r="B3915" s="13">
        <v>7738346719</v>
      </c>
      <c r="C3915" s="42" t="s">
        <v>437</v>
      </c>
      <c r="D3915" s="42" t="s">
        <v>486</v>
      </c>
      <c r="E3915" s="43">
        <v>41215.1875</v>
      </c>
      <c r="F3915" s="42" t="s">
        <v>3537</v>
      </c>
      <c r="G3915" s="13" t="s">
        <v>440</v>
      </c>
      <c r="H3915" s="13">
        <v>373</v>
      </c>
      <c r="I3915" s="13">
        <v>424</v>
      </c>
      <c r="J3915" s="13" t="s">
        <v>3540</v>
      </c>
    </row>
    <row r="3916" spans="1:10" ht="15" customHeight="1">
      <c r="A3916" s="42" t="s">
        <v>3549</v>
      </c>
      <c r="B3916" s="13">
        <v>9870987012</v>
      </c>
      <c r="C3916" s="42" t="s">
        <v>437</v>
      </c>
      <c r="D3916" s="42" t="s">
        <v>438</v>
      </c>
      <c r="E3916" s="43">
        <v>41215.229166666664</v>
      </c>
      <c r="F3916" s="42" t="s">
        <v>3537</v>
      </c>
      <c r="G3916" s="13" t="s">
        <v>440</v>
      </c>
      <c r="H3916" s="13">
        <v>432</v>
      </c>
      <c r="I3916" s="13">
        <v>360</v>
      </c>
      <c r="J3916" s="13" t="s">
        <v>3538</v>
      </c>
    </row>
    <row r="3917" spans="1:10" ht="15" customHeight="1">
      <c r="A3917" s="42" t="s">
        <v>3450</v>
      </c>
      <c r="B3917" s="13">
        <v>9769175952</v>
      </c>
      <c r="C3917" s="42" t="s">
        <v>437</v>
      </c>
      <c r="D3917" s="42" t="s">
        <v>438</v>
      </c>
      <c r="E3917" s="43">
        <v>41215.260416666664</v>
      </c>
      <c r="F3917" s="42" t="s">
        <v>3537</v>
      </c>
      <c r="G3917" s="13" t="s">
        <v>440</v>
      </c>
      <c r="H3917" s="13">
        <v>100</v>
      </c>
      <c r="I3917" s="13">
        <v>101</v>
      </c>
      <c r="J3917" s="13" t="s">
        <v>3540</v>
      </c>
    </row>
    <row r="3918" spans="1:10" ht="15" customHeight="1">
      <c r="A3918" s="42" t="s">
        <v>3550</v>
      </c>
      <c r="B3918" s="13">
        <v>9702333665</v>
      </c>
      <c r="C3918" s="42" t="s">
        <v>437</v>
      </c>
      <c r="D3918" s="42" t="s">
        <v>438</v>
      </c>
      <c r="E3918" s="43">
        <v>41215.291666666664</v>
      </c>
      <c r="F3918" s="42" t="s">
        <v>3537</v>
      </c>
      <c r="G3918" s="13" t="s">
        <v>440</v>
      </c>
      <c r="H3918" s="13">
        <v>128</v>
      </c>
      <c r="I3918" s="13">
        <v>102</v>
      </c>
      <c r="J3918" s="13" t="s">
        <v>3538</v>
      </c>
    </row>
    <row r="3919" spans="1:10" ht="15" customHeight="1">
      <c r="A3919" s="42" t="s">
        <v>1379</v>
      </c>
      <c r="B3919" s="13">
        <v>8879664431</v>
      </c>
      <c r="C3919" s="42" t="s">
        <v>437</v>
      </c>
      <c r="D3919" s="42" t="s">
        <v>448</v>
      </c>
      <c r="E3919" s="43">
        <v>41215.3125</v>
      </c>
      <c r="F3919" s="42" t="s">
        <v>3537</v>
      </c>
      <c r="G3919" s="13" t="s">
        <v>440</v>
      </c>
      <c r="H3919" s="13">
        <v>420</v>
      </c>
      <c r="I3919" s="13">
        <v>486</v>
      </c>
      <c r="J3919" s="13" t="s">
        <v>3540</v>
      </c>
    </row>
    <row r="3920" spans="1:10" ht="15" customHeight="1">
      <c r="A3920" s="42" t="s">
        <v>847</v>
      </c>
      <c r="B3920" s="13">
        <v>9930676338</v>
      </c>
      <c r="C3920" s="42" t="s">
        <v>437</v>
      </c>
      <c r="D3920" s="42" t="s">
        <v>438</v>
      </c>
      <c r="E3920" s="43">
        <v>41215.34375</v>
      </c>
      <c r="F3920" s="42" t="s">
        <v>3537</v>
      </c>
      <c r="G3920" s="13" t="s">
        <v>440</v>
      </c>
      <c r="H3920" s="13">
        <v>138</v>
      </c>
      <c r="I3920" s="13">
        <v>111</v>
      </c>
      <c r="J3920" s="13" t="s">
        <v>3538</v>
      </c>
    </row>
    <row r="3921" spans="1:10" ht="15" customHeight="1">
      <c r="A3921" s="42" t="s">
        <v>3551</v>
      </c>
      <c r="B3921" s="13">
        <v>9820667127</v>
      </c>
      <c r="C3921" s="42" t="s">
        <v>437</v>
      </c>
      <c r="D3921" s="42" t="s">
        <v>438</v>
      </c>
      <c r="E3921" s="43">
        <v>41215.447916666664</v>
      </c>
      <c r="F3921" s="42" t="s">
        <v>3537</v>
      </c>
      <c r="G3921" s="13" t="s">
        <v>440</v>
      </c>
      <c r="H3921" s="13">
        <v>662</v>
      </c>
      <c r="I3921" s="13">
        <v>536</v>
      </c>
      <c r="J3921" s="13" t="s">
        <v>3538</v>
      </c>
    </row>
    <row r="3922" spans="1:10" ht="15" customHeight="1">
      <c r="A3922" s="42" t="s">
        <v>1761</v>
      </c>
      <c r="B3922" s="13">
        <v>9619032488</v>
      </c>
      <c r="C3922" s="42" t="s">
        <v>437</v>
      </c>
      <c r="D3922" s="42" t="s">
        <v>448</v>
      </c>
      <c r="E3922" s="43">
        <v>41215.458333333336</v>
      </c>
      <c r="F3922" s="42" t="s">
        <v>3537</v>
      </c>
      <c r="G3922" s="13" t="s">
        <v>440</v>
      </c>
      <c r="H3922" s="13">
        <v>414.4</v>
      </c>
      <c r="I3922" s="13">
        <v>405</v>
      </c>
      <c r="J3922" s="13" t="s">
        <v>3540</v>
      </c>
    </row>
    <row r="3923" spans="1:10" ht="15" customHeight="1">
      <c r="A3923" s="42" t="s">
        <v>3552</v>
      </c>
      <c r="B3923" s="13">
        <v>9619603884</v>
      </c>
      <c r="C3923" s="42" t="s">
        <v>437</v>
      </c>
      <c r="D3923" s="42" t="s">
        <v>486</v>
      </c>
      <c r="E3923" s="43">
        <v>41215.552083333336</v>
      </c>
      <c r="F3923" s="42" t="s">
        <v>3537</v>
      </c>
      <c r="G3923" s="13" t="s">
        <v>440</v>
      </c>
      <c r="H3923" s="13">
        <v>267</v>
      </c>
      <c r="I3923" s="13">
        <v>205</v>
      </c>
      <c r="J3923" s="13" t="s">
        <v>3538</v>
      </c>
    </row>
    <row r="3924" spans="1:10" ht="15" customHeight="1">
      <c r="A3924" s="42" t="s">
        <v>3553</v>
      </c>
      <c r="B3924" s="13">
        <v>9833252538</v>
      </c>
      <c r="C3924" s="42" t="s">
        <v>437</v>
      </c>
      <c r="D3924" s="42" t="s">
        <v>438</v>
      </c>
      <c r="E3924" s="43">
        <v>41215.59375</v>
      </c>
      <c r="F3924" s="42" t="s">
        <v>3537</v>
      </c>
      <c r="G3924" s="13" t="s">
        <v>440</v>
      </c>
      <c r="H3924" s="13">
        <v>146</v>
      </c>
      <c r="I3924" s="13">
        <v>152</v>
      </c>
      <c r="J3924" s="13" t="s">
        <v>3540</v>
      </c>
    </row>
    <row r="3925" spans="1:10" ht="15" customHeight="1">
      <c r="A3925" s="42" t="s">
        <v>3554</v>
      </c>
      <c r="B3925" s="13">
        <v>9725117777</v>
      </c>
      <c r="C3925" s="42" t="s">
        <v>437</v>
      </c>
      <c r="D3925" s="42" t="s">
        <v>438</v>
      </c>
      <c r="E3925" s="43">
        <v>41215.625</v>
      </c>
      <c r="F3925" s="42" t="s">
        <v>3537</v>
      </c>
      <c r="G3925" s="13" t="s">
        <v>440</v>
      </c>
      <c r="H3925" s="13">
        <v>112</v>
      </c>
      <c r="I3925" s="13">
        <v>80</v>
      </c>
      <c r="J3925" s="13" t="s">
        <v>3538</v>
      </c>
    </row>
    <row r="3926" spans="1:10" ht="15" customHeight="1">
      <c r="A3926" s="42" t="s">
        <v>665</v>
      </c>
      <c r="B3926" s="13">
        <v>9930355670</v>
      </c>
      <c r="C3926" s="42" t="s">
        <v>437</v>
      </c>
      <c r="D3926" s="42" t="s">
        <v>438</v>
      </c>
      <c r="E3926" s="43">
        <v>41215.666666666664</v>
      </c>
      <c r="F3926" s="42" t="s">
        <v>3537</v>
      </c>
      <c r="G3926" s="13" t="s">
        <v>440</v>
      </c>
      <c r="H3926" s="13">
        <v>212</v>
      </c>
      <c r="I3926" s="13">
        <v>201</v>
      </c>
      <c r="J3926" s="13" t="s">
        <v>3540</v>
      </c>
    </row>
    <row r="3927" spans="1:10" ht="15" customHeight="1">
      <c r="A3927" s="42" t="s">
        <v>3555</v>
      </c>
      <c r="B3927" s="13">
        <v>9739049338</v>
      </c>
      <c r="C3927" s="42" t="s">
        <v>437</v>
      </c>
      <c r="D3927" s="42" t="s">
        <v>438</v>
      </c>
      <c r="E3927" s="43">
        <v>41215.689583333333</v>
      </c>
      <c r="F3927" s="42" t="s">
        <v>3537</v>
      </c>
      <c r="G3927" s="13" t="s">
        <v>440</v>
      </c>
      <c r="H3927" s="13">
        <v>441</v>
      </c>
      <c r="I3927" s="13">
        <v>337</v>
      </c>
      <c r="J3927" s="13" t="s">
        <v>3538</v>
      </c>
    </row>
    <row r="3928" spans="1:10" ht="15" customHeight="1">
      <c r="A3928" s="42" t="s">
        <v>3556</v>
      </c>
      <c r="B3928" s="13">
        <v>8454945077</v>
      </c>
      <c r="C3928" s="42" t="s">
        <v>437</v>
      </c>
      <c r="D3928" s="42" t="s">
        <v>438</v>
      </c>
      <c r="E3928" s="43">
        <v>41215.760416666664</v>
      </c>
      <c r="F3928" s="42" t="s">
        <v>3537</v>
      </c>
      <c r="G3928" s="13" t="s">
        <v>440</v>
      </c>
      <c r="H3928" s="13">
        <v>826</v>
      </c>
      <c r="I3928" s="13">
        <v>637</v>
      </c>
      <c r="J3928" s="13" t="s">
        <v>3538</v>
      </c>
    </row>
    <row r="3929" spans="1:10" ht="15" customHeight="1">
      <c r="A3929" s="42" t="s">
        <v>704</v>
      </c>
      <c r="B3929" s="13">
        <v>7208008001</v>
      </c>
      <c r="C3929" s="42" t="s">
        <v>437</v>
      </c>
      <c r="D3929" s="42" t="s">
        <v>448</v>
      </c>
      <c r="E3929" s="43">
        <v>41215.770833333336</v>
      </c>
      <c r="F3929" s="42" t="s">
        <v>3537</v>
      </c>
      <c r="G3929" s="13" t="s">
        <v>440</v>
      </c>
      <c r="H3929" s="13">
        <v>446</v>
      </c>
      <c r="I3929" s="13">
        <v>444</v>
      </c>
      <c r="J3929" s="13" t="s">
        <v>3540</v>
      </c>
    </row>
    <row r="3930" spans="1:10" ht="15" customHeight="1">
      <c r="A3930" s="42" t="s">
        <v>3557</v>
      </c>
      <c r="B3930" s="13">
        <v>9820017572</v>
      </c>
      <c r="C3930" s="42" t="s">
        <v>437</v>
      </c>
      <c r="D3930" s="42" t="s">
        <v>438</v>
      </c>
      <c r="E3930" s="43">
        <v>41215.958333333336</v>
      </c>
      <c r="F3930" s="42" t="s">
        <v>3537</v>
      </c>
      <c r="G3930" s="13" t="s">
        <v>440</v>
      </c>
      <c r="H3930" s="13">
        <v>147</v>
      </c>
      <c r="I3930" s="13">
        <v>119</v>
      </c>
      <c r="J3930" s="13" t="s">
        <v>3538</v>
      </c>
    </row>
    <row r="3931" spans="1:10" ht="15" customHeight="1">
      <c r="A3931" s="42" t="s">
        <v>3558</v>
      </c>
      <c r="B3931" s="13">
        <v>7738017715</v>
      </c>
      <c r="C3931" s="42" t="s">
        <v>437</v>
      </c>
      <c r="D3931" s="42" t="s">
        <v>438</v>
      </c>
      <c r="E3931" s="43">
        <v>41215.958333333336</v>
      </c>
      <c r="F3931" s="42" t="s">
        <v>3537</v>
      </c>
      <c r="G3931" s="13" t="s">
        <v>440</v>
      </c>
      <c r="H3931" s="13">
        <v>357</v>
      </c>
      <c r="I3931" s="13">
        <v>412</v>
      </c>
      <c r="J3931" s="13" t="s">
        <v>3540</v>
      </c>
    </row>
    <row r="3932" spans="1:10" ht="15" customHeight="1">
      <c r="A3932" s="42" t="s">
        <v>3559</v>
      </c>
      <c r="B3932" s="13">
        <v>9769712913</v>
      </c>
      <c r="C3932" s="42" t="s">
        <v>437</v>
      </c>
      <c r="D3932" s="42" t="s">
        <v>438</v>
      </c>
      <c r="E3932" s="43">
        <v>41216.03125</v>
      </c>
      <c r="F3932" s="42" t="s">
        <v>3537</v>
      </c>
      <c r="G3932" s="13" t="s">
        <v>440</v>
      </c>
      <c r="H3932" s="13">
        <v>490</v>
      </c>
      <c r="I3932" s="13">
        <v>408</v>
      </c>
      <c r="J3932" s="13" t="s">
        <v>3538</v>
      </c>
    </row>
    <row r="3933" spans="1:10" ht="15" customHeight="1">
      <c r="A3933" s="42" t="s">
        <v>3560</v>
      </c>
      <c r="B3933" s="13">
        <v>8898372290</v>
      </c>
      <c r="C3933" s="42" t="s">
        <v>437</v>
      </c>
      <c r="D3933" s="42" t="s">
        <v>438</v>
      </c>
      <c r="E3933" s="43">
        <v>41216.177083333336</v>
      </c>
      <c r="F3933" s="42" t="s">
        <v>3537</v>
      </c>
      <c r="G3933" s="13" t="s">
        <v>440</v>
      </c>
      <c r="H3933" s="13">
        <v>160</v>
      </c>
      <c r="I3933" s="13">
        <v>182</v>
      </c>
      <c r="J3933" s="13" t="s">
        <v>3540</v>
      </c>
    </row>
    <row r="3934" spans="1:10" ht="15" customHeight="1">
      <c r="A3934" s="42" t="s">
        <v>1329</v>
      </c>
      <c r="B3934" s="13">
        <v>9820041428</v>
      </c>
      <c r="C3934" s="42" t="s">
        <v>437</v>
      </c>
      <c r="D3934" s="42" t="s">
        <v>438</v>
      </c>
      <c r="E3934" s="43">
        <v>41216.25</v>
      </c>
      <c r="F3934" s="42" t="s">
        <v>3537</v>
      </c>
      <c r="G3934" s="13" t="s">
        <v>440</v>
      </c>
      <c r="H3934" s="13">
        <v>272</v>
      </c>
      <c r="I3934" s="13">
        <v>222</v>
      </c>
      <c r="J3934" s="13" t="s">
        <v>3538</v>
      </c>
    </row>
    <row r="3935" spans="1:10" ht="15" customHeight="1">
      <c r="A3935" s="42" t="s">
        <v>2997</v>
      </c>
      <c r="B3935" s="13">
        <v>7738338819</v>
      </c>
      <c r="C3935" s="42" t="s">
        <v>437</v>
      </c>
      <c r="D3935" s="42" t="s">
        <v>438</v>
      </c>
      <c r="E3935" s="43">
        <v>41216.291666666664</v>
      </c>
      <c r="F3935" s="42" t="s">
        <v>3537</v>
      </c>
      <c r="G3935" s="13" t="s">
        <v>440</v>
      </c>
      <c r="H3935" s="13">
        <v>200</v>
      </c>
      <c r="I3935" s="13">
        <v>216</v>
      </c>
      <c r="J3935" s="13" t="s">
        <v>3540</v>
      </c>
    </row>
    <row r="3936" spans="1:10" ht="15" customHeight="1">
      <c r="A3936" s="42" t="s">
        <v>3561</v>
      </c>
      <c r="B3936" s="13">
        <v>9769248897</v>
      </c>
      <c r="C3936" s="42" t="s">
        <v>437</v>
      </c>
      <c r="D3936" s="42" t="s">
        <v>438</v>
      </c>
      <c r="E3936" s="43">
        <v>41216.3125</v>
      </c>
      <c r="F3936" s="42" t="s">
        <v>3537</v>
      </c>
      <c r="G3936" s="13" t="s">
        <v>440</v>
      </c>
      <c r="H3936" s="13">
        <v>356</v>
      </c>
      <c r="I3936" s="13">
        <v>293</v>
      </c>
      <c r="J3936" s="13" t="s">
        <v>3538</v>
      </c>
    </row>
    <row r="3937" spans="1:10" ht="15" customHeight="1">
      <c r="A3937" s="42" t="s">
        <v>3472</v>
      </c>
      <c r="B3937" s="13">
        <v>9972307818</v>
      </c>
      <c r="C3937" s="42" t="s">
        <v>437</v>
      </c>
      <c r="D3937" s="42" t="s">
        <v>461</v>
      </c>
      <c r="E3937" s="43">
        <v>41216.34375</v>
      </c>
      <c r="F3937" s="42" t="s">
        <v>3537</v>
      </c>
      <c r="G3937" s="13" t="s">
        <v>440</v>
      </c>
      <c r="H3937" s="13">
        <v>600</v>
      </c>
      <c r="I3937" s="13">
        <v>706</v>
      </c>
      <c r="J3937" s="13" t="s">
        <v>3540</v>
      </c>
    </row>
    <row r="3938" spans="1:10" ht="15" customHeight="1">
      <c r="A3938" s="42" t="s">
        <v>3562</v>
      </c>
      <c r="B3938" s="13">
        <v>8097018384</v>
      </c>
      <c r="C3938" s="42" t="s">
        <v>437</v>
      </c>
      <c r="D3938" s="42" t="s">
        <v>438</v>
      </c>
      <c r="E3938" s="43">
        <v>41216.489583333336</v>
      </c>
      <c r="F3938" s="42" t="s">
        <v>3537</v>
      </c>
      <c r="G3938" s="13" t="s">
        <v>440</v>
      </c>
      <c r="H3938" s="13">
        <v>357</v>
      </c>
      <c r="I3938" s="13">
        <v>290</v>
      </c>
      <c r="J3938" s="13" t="s">
        <v>3538</v>
      </c>
    </row>
    <row r="3939" spans="1:10" ht="15" customHeight="1">
      <c r="A3939" s="42" t="s">
        <v>552</v>
      </c>
      <c r="B3939" s="13">
        <v>9820217905</v>
      </c>
      <c r="C3939" s="42" t="s">
        <v>437</v>
      </c>
      <c r="D3939" s="42" t="s">
        <v>448</v>
      </c>
      <c r="E3939" s="43">
        <v>41216.625</v>
      </c>
      <c r="F3939" s="42" t="s">
        <v>3537</v>
      </c>
      <c r="G3939" s="13" t="s">
        <v>440</v>
      </c>
      <c r="H3939" s="13">
        <v>312.2</v>
      </c>
      <c r="I3939" s="13">
        <v>231</v>
      </c>
      <c r="J3939" s="13" t="s">
        <v>3538</v>
      </c>
    </row>
    <row r="3940" spans="1:10" ht="15" customHeight="1">
      <c r="A3940" s="42" t="s">
        <v>2060</v>
      </c>
      <c r="B3940" s="13">
        <v>9810239938</v>
      </c>
      <c r="C3940" s="42" t="s">
        <v>437</v>
      </c>
      <c r="D3940" s="42" t="s">
        <v>486</v>
      </c>
      <c r="E3940" s="43">
        <v>41216.739583333336</v>
      </c>
      <c r="F3940" s="42" t="s">
        <v>3537</v>
      </c>
      <c r="G3940" s="13" t="s">
        <v>440</v>
      </c>
      <c r="H3940" s="13">
        <v>296</v>
      </c>
      <c r="I3940" s="13">
        <v>189</v>
      </c>
      <c r="J3940" s="13" t="s">
        <v>3538</v>
      </c>
    </row>
    <row r="3941" spans="1:10" ht="15" customHeight="1">
      <c r="A3941" s="42" t="s">
        <v>3563</v>
      </c>
      <c r="B3941" s="13">
        <v>9870077771</v>
      </c>
      <c r="C3941" s="42" t="s">
        <v>437</v>
      </c>
      <c r="D3941" s="42" t="s">
        <v>438</v>
      </c>
      <c r="E3941" s="43">
        <v>41216.833333333336</v>
      </c>
      <c r="F3941" s="42" t="s">
        <v>3537</v>
      </c>
      <c r="G3941" s="13" t="s">
        <v>440</v>
      </c>
      <c r="H3941" s="13">
        <v>237</v>
      </c>
      <c r="I3941" s="13">
        <v>167</v>
      </c>
      <c r="J3941" s="13" t="s">
        <v>3538</v>
      </c>
    </row>
    <row r="3942" spans="1:10" ht="15" customHeight="1">
      <c r="A3942" s="42" t="s">
        <v>813</v>
      </c>
      <c r="B3942" s="13">
        <v>9820625546</v>
      </c>
      <c r="C3942" s="42" t="s">
        <v>437</v>
      </c>
      <c r="D3942" s="42" t="s">
        <v>461</v>
      </c>
      <c r="E3942" s="43">
        <v>41216.958333333336</v>
      </c>
      <c r="F3942" s="42" t="s">
        <v>3537</v>
      </c>
      <c r="G3942" s="13" t="s">
        <v>440</v>
      </c>
      <c r="H3942" s="13">
        <v>419</v>
      </c>
      <c r="I3942" s="13">
        <v>464</v>
      </c>
      <c r="J3942" s="13" t="s">
        <v>3540</v>
      </c>
    </row>
    <row r="3943" spans="1:10" ht="15" customHeight="1">
      <c r="A3943" s="42" t="s">
        <v>3564</v>
      </c>
      <c r="B3943" s="13">
        <v>9967268033</v>
      </c>
      <c r="C3943" s="42" t="s">
        <v>437</v>
      </c>
      <c r="D3943" s="42" t="s">
        <v>438</v>
      </c>
      <c r="E3943" s="43">
        <v>41216.979166666664</v>
      </c>
      <c r="F3943" s="42" t="s">
        <v>3537</v>
      </c>
      <c r="G3943" s="13" t="s">
        <v>440</v>
      </c>
      <c r="H3943" s="13">
        <v>486</v>
      </c>
      <c r="I3943" s="13">
        <v>401</v>
      </c>
      <c r="J3943" s="13" t="s">
        <v>3538</v>
      </c>
    </row>
    <row r="3944" spans="1:10" ht="15" customHeight="1">
      <c r="A3944" s="42" t="s">
        <v>3565</v>
      </c>
      <c r="B3944" s="13">
        <v>9987794220</v>
      </c>
      <c r="C3944" s="42" t="s">
        <v>437</v>
      </c>
      <c r="D3944" s="42" t="s">
        <v>438</v>
      </c>
      <c r="E3944" s="43">
        <v>41217.104166666664</v>
      </c>
      <c r="F3944" s="42" t="s">
        <v>3537</v>
      </c>
      <c r="G3944" s="13" t="s">
        <v>440</v>
      </c>
      <c r="H3944" s="13">
        <v>226</v>
      </c>
      <c r="I3944" s="13">
        <v>187</v>
      </c>
      <c r="J3944" s="13" t="s">
        <v>3538</v>
      </c>
    </row>
    <row r="3945" spans="1:10" ht="15" customHeight="1">
      <c r="A3945" s="42" t="s">
        <v>3566</v>
      </c>
      <c r="B3945" s="13">
        <v>9764605944</v>
      </c>
      <c r="C3945" s="42" t="s">
        <v>437</v>
      </c>
      <c r="D3945" s="42" t="s">
        <v>438</v>
      </c>
      <c r="E3945" s="43">
        <v>41217.21875</v>
      </c>
      <c r="F3945" s="42" t="s">
        <v>3537</v>
      </c>
      <c r="G3945" s="13" t="s">
        <v>440</v>
      </c>
      <c r="H3945" s="13">
        <v>178</v>
      </c>
      <c r="I3945" s="13">
        <v>146</v>
      </c>
      <c r="J3945" s="13" t="s">
        <v>3538</v>
      </c>
    </row>
    <row r="3946" spans="1:10" ht="15" customHeight="1">
      <c r="A3946" s="42" t="s">
        <v>3567</v>
      </c>
      <c r="B3946" s="13">
        <v>9324739403</v>
      </c>
      <c r="C3946" s="42" t="s">
        <v>437</v>
      </c>
      <c r="D3946" s="42" t="s">
        <v>438</v>
      </c>
      <c r="E3946" s="43">
        <v>41217.3125</v>
      </c>
      <c r="F3946" s="42" t="s">
        <v>3537</v>
      </c>
      <c r="G3946" s="13" t="s">
        <v>440</v>
      </c>
      <c r="H3946" s="13">
        <v>306</v>
      </c>
      <c r="I3946" s="13">
        <v>258</v>
      </c>
      <c r="J3946" s="13" t="s">
        <v>3538</v>
      </c>
    </row>
    <row r="3947" spans="1:10" ht="15" customHeight="1">
      <c r="A3947" s="42" t="s">
        <v>3568</v>
      </c>
      <c r="B3947" s="13">
        <v>9920227515</v>
      </c>
      <c r="C3947" s="42" t="s">
        <v>437</v>
      </c>
      <c r="D3947" s="42" t="s">
        <v>438</v>
      </c>
      <c r="E3947" s="43">
        <v>41217.395833333336</v>
      </c>
      <c r="F3947" s="42" t="s">
        <v>3537</v>
      </c>
      <c r="G3947" s="13" t="s">
        <v>440</v>
      </c>
      <c r="H3947" s="13">
        <v>650</v>
      </c>
      <c r="I3947" s="13">
        <v>731</v>
      </c>
      <c r="J3947" s="13" t="s">
        <v>3540</v>
      </c>
    </row>
    <row r="3948" spans="1:10" ht="15" customHeight="1">
      <c r="A3948" s="42" t="s">
        <v>3569</v>
      </c>
      <c r="B3948" s="13">
        <v>9820929984</v>
      </c>
      <c r="C3948" s="42" t="s">
        <v>437</v>
      </c>
      <c r="D3948" s="42" t="s">
        <v>438</v>
      </c>
      <c r="E3948" s="43">
        <v>41217.625</v>
      </c>
      <c r="F3948" s="42" t="s">
        <v>3537</v>
      </c>
      <c r="G3948" s="13" t="s">
        <v>440</v>
      </c>
      <c r="H3948" s="13">
        <v>440</v>
      </c>
      <c r="I3948" s="13">
        <v>498</v>
      </c>
      <c r="J3948" s="13" t="s">
        <v>3540</v>
      </c>
    </row>
    <row r="3949" spans="1:10" ht="15" customHeight="1">
      <c r="A3949" s="42" t="s">
        <v>3570</v>
      </c>
      <c r="B3949" s="13">
        <v>7303328211</v>
      </c>
      <c r="C3949" s="42" t="s">
        <v>437</v>
      </c>
      <c r="D3949" s="42" t="s">
        <v>438</v>
      </c>
      <c r="E3949" s="43">
        <v>41217.71875</v>
      </c>
      <c r="F3949" s="42" t="s">
        <v>3537</v>
      </c>
      <c r="G3949" s="13" t="s">
        <v>440</v>
      </c>
      <c r="H3949" s="13">
        <v>388</v>
      </c>
      <c r="I3949" s="13">
        <v>437</v>
      </c>
      <c r="J3949" s="13" t="s">
        <v>3540</v>
      </c>
    </row>
    <row r="3950" spans="1:10" ht="15" customHeight="1">
      <c r="A3950" s="42" t="s">
        <v>3571</v>
      </c>
      <c r="B3950" s="13">
        <v>9821222155</v>
      </c>
      <c r="C3950" s="42" t="s">
        <v>437</v>
      </c>
      <c r="D3950" s="42" t="s">
        <v>438</v>
      </c>
      <c r="E3950" s="43">
        <v>41217.833333333336</v>
      </c>
      <c r="F3950" s="42" t="s">
        <v>3537</v>
      </c>
      <c r="G3950" s="13" t="s">
        <v>440</v>
      </c>
      <c r="H3950" s="13">
        <v>330</v>
      </c>
      <c r="I3950" s="13">
        <v>380</v>
      </c>
      <c r="J3950" s="13" t="s">
        <v>3540</v>
      </c>
    </row>
    <row r="3951" spans="1:10" ht="15" customHeight="1">
      <c r="A3951" s="42" t="s">
        <v>777</v>
      </c>
      <c r="B3951" s="13">
        <v>9768175597</v>
      </c>
      <c r="C3951" s="42" t="s">
        <v>437</v>
      </c>
      <c r="D3951" s="42" t="s">
        <v>438</v>
      </c>
      <c r="E3951" s="43">
        <v>41218.395833333336</v>
      </c>
      <c r="F3951" s="42" t="s">
        <v>3537</v>
      </c>
      <c r="G3951" s="13" t="s">
        <v>440</v>
      </c>
      <c r="H3951" s="13">
        <v>631</v>
      </c>
      <c r="I3951" s="13">
        <v>305</v>
      </c>
      <c r="J3951" s="13" t="s">
        <v>3538</v>
      </c>
    </row>
    <row r="3952" spans="1:10" ht="15" customHeight="1">
      <c r="A3952" s="42" t="s">
        <v>2095</v>
      </c>
      <c r="B3952" s="13">
        <v>9819648552</v>
      </c>
      <c r="C3952" s="42" t="s">
        <v>437</v>
      </c>
      <c r="D3952" s="42" t="s">
        <v>438</v>
      </c>
      <c r="E3952" s="43">
        <v>41218.447916666664</v>
      </c>
      <c r="F3952" s="42" t="s">
        <v>3537</v>
      </c>
      <c r="G3952" s="13" t="s">
        <v>440</v>
      </c>
      <c r="H3952" s="13">
        <v>525</v>
      </c>
      <c r="I3952" s="13">
        <v>608</v>
      </c>
      <c r="J3952" s="13" t="s">
        <v>3540</v>
      </c>
    </row>
    <row r="3953" spans="1:10" ht="15" customHeight="1">
      <c r="A3953" s="42" t="s">
        <v>2990</v>
      </c>
      <c r="B3953" s="13">
        <v>9320998109</v>
      </c>
      <c r="C3953" s="42" t="s">
        <v>437</v>
      </c>
      <c r="D3953" s="42" t="s">
        <v>448</v>
      </c>
      <c r="E3953" s="43">
        <v>41218.583333333336</v>
      </c>
      <c r="F3953" s="42" t="s">
        <v>3537</v>
      </c>
      <c r="G3953" s="13" t="s">
        <v>440</v>
      </c>
      <c r="H3953" s="13">
        <v>499</v>
      </c>
      <c r="I3953" s="13">
        <v>468</v>
      </c>
      <c r="J3953" s="13" t="s">
        <v>3540</v>
      </c>
    </row>
    <row r="3954" spans="1:10" ht="15" customHeight="1">
      <c r="A3954" s="42" t="s">
        <v>3572</v>
      </c>
      <c r="B3954" s="13">
        <v>9619638166</v>
      </c>
      <c r="C3954" s="42" t="s">
        <v>437</v>
      </c>
      <c r="D3954" s="42" t="s">
        <v>438</v>
      </c>
      <c r="E3954" s="43">
        <v>41218.65625</v>
      </c>
      <c r="F3954" s="42" t="s">
        <v>3537</v>
      </c>
      <c r="G3954" s="13" t="s">
        <v>440</v>
      </c>
      <c r="H3954" s="13">
        <v>186</v>
      </c>
      <c r="I3954" s="13">
        <v>114</v>
      </c>
      <c r="J3954" s="13" t="s">
        <v>3538</v>
      </c>
    </row>
    <row r="3955" spans="1:10" ht="15" customHeight="1">
      <c r="A3955" s="42" t="s">
        <v>788</v>
      </c>
      <c r="B3955" s="13">
        <v>9892367779</v>
      </c>
      <c r="C3955" s="42" t="s">
        <v>437</v>
      </c>
      <c r="D3955" s="42" t="s">
        <v>448</v>
      </c>
      <c r="E3955" s="43">
        <v>41218.729166666664</v>
      </c>
      <c r="F3955" s="42" t="s">
        <v>3537</v>
      </c>
      <c r="G3955" s="13" t="s">
        <v>440</v>
      </c>
      <c r="H3955" s="13">
        <v>447</v>
      </c>
      <c r="I3955" s="13">
        <v>471</v>
      </c>
      <c r="J3955" s="13" t="s">
        <v>3540</v>
      </c>
    </row>
    <row r="3956" spans="1:10" ht="15" customHeight="1">
      <c r="A3956" s="42" t="s">
        <v>2060</v>
      </c>
      <c r="B3956" s="13">
        <v>9810239938</v>
      </c>
      <c r="C3956" s="42" t="s">
        <v>437</v>
      </c>
      <c r="D3956" s="42" t="s">
        <v>486</v>
      </c>
      <c r="E3956" s="43">
        <v>41218.760416666664</v>
      </c>
      <c r="F3956" s="42" t="s">
        <v>3537</v>
      </c>
      <c r="G3956" s="13" t="s">
        <v>440</v>
      </c>
      <c r="H3956" s="13">
        <v>356</v>
      </c>
      <c r="I3956" s="13">
        <v>256</v>
      </c>
      <c r="J3956" s="13" t="s">
        <v>3538</v>
      </c>
    </row>
    <row r="3957" spans="1:10" ht="15" customHeight="1">
      <c r="A3957" s="42" t="s">
        <v>3573</v>
      </c>
      <c r="B3957" s="13">
        <v>9819012096</v>
      </c>
      <c r="C3957" s="42" t="s">
        <v>437</v>
      </c>
      <c r="D3957" s="42" t="s">
        <v>438</v>
      </c>
      <c r="E3957" s="43">
        <v>41218.791666666664</v>
      </c>
      <c r="F3957" s="42" t="s">
        <v>3537</v>
      </c>
      <c r="G3957" s="13" t="s">
        <v>440</v>
      </c>
      <c r="H3957" s="13">
        <v>546</v>
      </c>
      <c r="I3957" s="13">
        <v>633</v>
      </c>
      <c r="J3957" s="13" t="s">
        <v>3540</v>
      </c>
    </row>
    <row r="3958" spans="1:10" ht="15" customHeight="1">
      <c r="A3958" s="42" t="s">
        <v>3574</v>
      </c>
      <c r="B3958" s="13">
        <v>9222156471</v>
      </c>
      <c r="C3958" s="42" t="s">
        <v>437</v>
      </c>
      <c r="D3958" s="42" t="s">
        <v>438</v>
      </c>
      <c r="E3958" s="43">
        <v>41219</v>
      </c>
      <c r="F3958" s="42" t="s">
        <v>3537</v>
      </c>
      <c r="G3958" s="13" t="s">
        <v>440</v>
      </c>
      <c r="H3958" s="13">
        <v>1199</v>
      </c>
      <c r="I3958" s="13">
        <v>986</v>
      </c>
      <c r="J3958" s="13" t="s">
        <v>3538</v>
      </c>
    </row>
    <row r="3959" spans="1:10" ht="15" customHeight="1">
      <c r="A3959" s="42" t="s">
        <v>1480</v>
      </c>
      <c r="B3959" s="13">
        <v>9819298592</v>
      </c>
      <c r="C3959" s="42" t="s">
        <v>437</v>
      </c>
      <c r="D3959" s="42" t="s">
        <v>438</v>
      </c>
      <c r="E3959" s="43">
        <v>41219.15625</v>
      </c>
      <c r="F3959" s="42" t="s">
        <v>3537</v>
      </c>
      <c r="G3959" s="13" t="s">
        <v>440</v>
      </c>
      <c r="H3959" s="13">
        <v>197</v>
      </c>
      <c r="I3959" s="13">
        <v>226</v>
      </c>
      <c r="J3959" s="13" t="s">
        <v>3540</v>
      </c>
    </row>
    <row r="3960" spans="1:10" ht="15" customHeight="1">
      <c r="A3960" s="42" t="s">
        <v>3575</v>
      </c>
      <c r="B3960" s="13">
        <v>9967547372</v>
      </c>
      <c r="C3960" s="42" t="s">
        <v>437</v>
      </c>
      <c r="D3960" s="42" t="s">
        <v>438</v>
      </c>
      <c r="E3960" s="43">
        <v>41219.197916666664</v>
      </c>
      <c r="F3960" s="42" t="s">
        <v>3537</v>
      </c>
      <c r="G3960" s="13" t="s">
        <v>440</v>
      </c>
      <c r="H3960" s="13">
        <v>102</v>
      </c>
      <c r="I3960" s="13">
        <v>116</v>
      </c>
      <c r="J3960" s="13" t="s">
        <v>3540</v>
      </c>
    </row>
    <row r="3961" spans="1:10" ht="15" customHeight="1">
      <c r="A3961" s="42" t="s">
        <v>3576</v>
      </c>
      <c r="B3961" s="13">
        <v>8017956585</v>
      </c>
      <c r="C3961" s="42" t="s">
        <v>437</v>
      </c>
      <c r="D3961" s="42" t="s">
        <v>438</v>
      </c>
      <c r="E3961" s="43">
        <v>41219.208333333336</v>
      </c>
      <c r="F3961" s="42" t="s">
        <v>3537</v>
      </c>
      <c r="G3961" s="13" t="s">
        <v>440</v>
      </c>
      <c r="H3961" s="13">
        <v>554</v>
      </c>
      <c r="I3961" s="13">
        <v>467</v>
      </c>
      <c r="J3961" s="13" t="s">
        <v>3538</v>
      </c>
    </row>
    <row r="3962" spans="1:10" ht="15" customHeight="1">
      <c r="A3962" s="42" t="s">
        <v>3577</v>
      </c>
      <c r="B3962" s="13">
        <v>7208340828</v>
      </c>
      <c r="C3962" s="42" t="s">
        <v>437</v>
      </c>
      <c r="D3962" s="42" t="s">
        <v>438</v>
      </c>
      <c r="E3962" s="43">
        <v>41219.270833333336</v>
      </c>
      <c r="F3962" s="42" t="s">
        <v>3537</v>
      </c>
      <c r="G3962" s="13" t="s">
        <v>440</v>
      </c>
      <c r="H3962" s="13">
        <v>172</v>
      </c>
      <c r="I3962" s="13">
        <v>191</v>
      </c>
      <c r="J3962" s="13" t="s">
        <v>3540</v>
      </c>
    </row>
    <row r="3963" spans="1:10" ht="15" customHeight="1">
      <c r="A3963" s="42" t="s">
        <v>1991</v>
      </c>
      <c r="B3963" s="13">
        <v>9967592003</v>
      </c>
      <c r="C3963" s="42" t="s">
        <v>437</v>
      </c>
      <c r="D3963" s="42" t="s">
        <v>448</v>
      </c>
      <c r="E3963" s="43">
        <v>41219.333333333336</v>
      </c>
      <c r="F3963" s="42" t="s">
        <v>3537</v>
      </c>
      <c r="G3963" s="13" t="s">
        <v>440</v>
      </c>
      <c r="H3963" s="13">
        <v>299</v>
      </c>
      <c r="I3963" s="13">
        <v>240</v>
      </c>
      <c r="J3963" s="13" t="s">
        <v>3538</v>
      </c>
    </row>
    <row r="3964" spans="1:10" ht="15" customHeight="1">
      <c r="A3964" s="42" t="s">
        <v>872</v>
      </c>
      <c r="B3964" s="13">
        <v>7387866053</v>
      </c>
      <c r="C3964" s="42" t="s">
        <v>437</v>
      </c>
      <c r="D3964" s="42" t="s">
        <v>486</v>
      </c>
      <c r="E3964" s="43">
        <v>41219.333333333336</v>
      </c>
      <c r="F3964" s="42" t="s">
        <v>3537</v>
      </c>
      <c r="G3964" s="13" t="s">
        <v>440</v>
      </c>
      <c r="H3964" s="13">
        <v>102</v>
      </c>
      <c r="I3964" s="13">
        <v>116</v>
      </c>
      <c r="J3964" s="13" t="s">
        <v>3540</v>
      </c>
    </row>
    <row r="3965" spans="1:10" ht="15" customHeight="1">
      <c r="A3965" s="42" t="s">
        <v>3578</v>
      </c>
      <c r="B3965" s="13">
        <v>9892438262</v>
      </c>
      <c r="C3965" s="42" t="s">
        <v>437</v>
      </c>
      <c r="D3965" s="42" t="s">
        <v>438</v>
      </c>
      <c r="E3965" s="43">
        <v>41219.458333333336</v>
      </c>
      <c r="F3965" s="42" t="s">
        <v>3537</v>
      </c>
      <c r="G3965" s="13" t="s">
        <v>440</v>
      </c>
      <c r="H3965" s="13">
        <v>934</v>
      </c>
      <c r="I3965" s="13">
        <v>740</v>
      </c>
      <c r="J3965" s="13" t="s">
        <v>3538</v>
      </c>
    </row>
    <row r="3966" spans="1:10" ht="15" customHeight="1">
      <c r="A3966" s="42" t="s">
        <v>2680</v>
      </c>
      <c r="B3966" s="13">
        <v>9819582354</v>
      </c>
      <c r="C3966" s="42" t="s">
        <v>437</v>
      </c>
      <c r="D3966" s="42" t="s">
        <v>438</v>
      </c>
      <c r="E3966" s="43">
        <v>41219.479166666664</v>
      </c>
      <c r="F3966" s="42" t="s">
        <v>3537</v>
      </c>
      <c r="G3966" s="13" t="s">
        <v>440</v>
      </c>
      <c r="H3966" s="13">
        <v>140</v>
      </c>
      <c r="I3966" s="13">
        <v>125</v>
      </c>
      <c r="J3966" s="13" t="s">
        <v>3540</v>
      </c>
    </row>
    <row r="3967" spans="1:10" ht="15" customHeight="1">
      <c r="A3967" s="42" t="s">
        <v>2676</v>
      </c>
      <c r="B3967" s="13">
        <v>9833982766</v>
      </c>
      <c r="C3967" s="42" t="s">
        <v>437</v>
      </c>
      <c r="D3967" s="42" t="s">
        <v>438</v>
      </c>
      <c r="E3967" s="43">
        <v>41219.552083333336</v>
      </c>
      <c r="F3967" s="42" t="s">
        <v>3537</v>
      </c>
      <c r="G3967" s="13" t="s">
        <v>440</v>
      </c>
      <c r="H3967" s="13">
        <v>100</v>
      </c>
      <c r="I3967" s="13">
        <v>69</v>
      </c>
      <c r="J3967" s="13" t="s">
        <v>3540</v>
      </c>
    </row>
    <row r="3968" spans="1:10" ht="15" customHeight="1">
      <c r="A3968" s="42" t="s">
        <v>3579</v>
      </c>
      <c r="B3968" s="13">
        <v>9833201997</v>
      </c>
      <c r="C3968" s="42" t="s">
        <v>437</v>
      </c>
      <c r="D3968" s="42" t="s">
        <v>438</v>
      </c>
      <c r="E3968" s="43">
        <v>41219.604166666664</v>
      </c>
      <c r="F3968" s="42" t="s">
        <v>3537</v>
      </c>
      <c r="G3968" s="13" t="s">
        <v>440</v>
      </c>
      <c r="H3968" s="13">
        <v>100</v>
      </c>
      <c r="I3968" s="13">
        <v>47</v>
      </c>
      <c r="J3968" s="13" t="s">
        <v>3538</v>
      </c>
    </row>
    <row r="3969" spans="1:10" ht="15" customHeight="1">
      <c r="A3969" s="42" t="s">
        <v>3580</v>
      </c>
      <c r="B3969" s="13">
        <v>9820613844</v>
      </c>
      <c r="C3969" s="42" t="s">
        <v>437</v>
      </c>
      <c r="D3969" s="42" t="s">
        <v>438</v>
      </c>
      <c r="E3969" s="43">
        <v>41219.666666666664</v>
      </c>
      <c r="F3969" s="42" t="s">
        <v>3537</v>
      </c>
      <c r="G3969" s="13" t="s">
        <v>440</v>
      </c>
      <c r="H3969" s="13">
        <v>186</v>
      </c>
      <c r="I3969" s="13">
        <v>139</v>
      </c>
      <c r="J3969" s="13" t="s">
        <v>3538</v>
      </c>
    </row>
    <row r="3970" spans="1:10" ht="15" customHeight="1">
      <c r="A3970" s="42" t="s">
        <v>912</v>
      </c>
      <c r="B3970" s="13">
        <v>9920010449</v>
      </c>
      <c r="C3970" s="42" t="s">
        <v>437</v>
      </c>
      <c r="D3970" s="42" t="s">
        <v>438</v>
      </c>
      <c r="E3970" s="43">
        <v>41219.739583333336</v>
      </c>
      <c r="F3970" s="42" t="s">
        <v>3537</v>
      </c>
      <c r="G3970" s="13" t="s">
        <v>440</v>
      </c>
      <c r="H3970" s="13">
        <v>190</v>
      </c>
      <c r="I3970" s="13">
        <v>194</v>
      </c>
      <c r="J3970" s="13" t="s">
        <v>3540</v>
      </c>
    </row>
    <row r="3971" spans="1:10" ht="15" customHeight="1">
      <c r="A3971" s="42" t="s">
        <v>1242</v>
      </c>
      <c r="B3971" s="13">
        <v>9920447792</v>
      </c>
      <c r="C3971" s="42" t="s">
        <v>437</v>
      </c>
      <c r="D3971" s="42" t="s">
        <v>438</v>
      </c>
      <c r="E3971" s="43">
        <v>41219.75</v>
      </c>
      <c r="F3971" s="42" t="s">
        <v>3537</v>
      </c>
      <c r="G3971" s="13" t="s">
        <v>440</v>
      </c>
      <c r="H3971" s="13">
        <v>156</v>
      </c>
      <c r="I3971" s="13">
        <v>112</v>
      </c>
      <c r="J3971" s="13" t="s">
        <v>3538</v>
      </c>
    </row>
    <row r="3972" spans="1:10" ht="15" customHeight="1">
      <c r="A3972" s="42" t="s">
        <v>443</v>
      </c>
      <c r="B3972" s="13">
        <v>8655585851</v>
      </c>
      <c r="C3972" s="42" t="s">
        <v>437</v>
      </c>
      <c r="D3972" s="42" t="s">
        <v>444</v>
      </c>
      <c r="E3972" s="43">
        <v>41219.791666666664</v>
      </c>
      <c r="F3972" s="42" t="s">
        <v>3537</v>
      </c>
      <c r="G3972" s="13" t="s">
        <v>440</v>
      </c>
      <c r="H3972" s="13">
        <v>172</v>
      </c>
      <c r="I3972" s="13">
        <v>162</v>
      </c>
      <c r="J3972" s="13" t="s">
        <v>3540</v>
      </c>
    </row>
    <row r="3973" spans="1:10" ht="15" customHeight="1">
      <c r="A3973" s="42" t="s">
        <v>3581</v>
      </c>
      <c r="B3973" s="13">
        <v>9870223607</v>
      </c>
      <c r="C3973" s="42" t="s">
        <v>437</v>
      </c>
      <c r="D3973" s="42" t="s">
        <v>438</v>
      </c>
      <c r="E3973" s="43">
        <v>41219.802083333336</v>
      </c>
      <c r="F3973" s="42" t="s">
        <v>3537</v>
      </c>
      <c r="G3973" s="13" t="s">
        <v>440</v>
      </c>
      <c r="H3973" s="13">
        <v>149</v>
      </c>
      <c r="I3973" s="13">
        <v>96</v>
      </c>
      <c r="J3973" s="13" t="s">
        <v>3538</v>
      </c>
    </row>
    <row r="3974" spans="1:10" ht="15" customHeight="1">
      <c r="A3974" s="42" t="s">
        <v>3582</v>
      </c>
      <c r="B3974" s="13">
        <v>9833207159</v>
      </c>
      <c r="C3974" s="42" t="s">
        <v>437</v>
      </c>
      <c r="D3974" s="42" t="s">
        <v>438</v>
      </c>
      <c r="E3974" s="43">
        <v>41220.083333333336</v>
      </c>
      <c r="F3974" s="42" t="s">
        <v>3537</v>
      </c>
      <c r="G3974" s="13" t="s">
        <v>440</v>
      </c>
      <c r="H3974" s="13">
        <v>621</v>
      </c>
      <c r="I3974" s="13">
        <v>518</v>
      </c>
      <c r="J3974" s="13" t="s">
        <v>3538</v>
      </c>
    </row>
    <row r="3975" spans="1:10" ht="15" customHeight="1">
      <c r="A3975" s="42" t="s">
        <v>3583</v>
      </c>
      <c r="B3975" s="13">
        <v>9820095509</v>
      </c>
      <c r="C3975" s="42" t="s">
        <v>437</v>
      </c>
      <c r="D3975" s="42" t="s">
        <v>438</v>
      </c>
      <c r="E3975" s="43">
        <v>41220.177083333336</v>
      </c>
      <c r="F3975" s="42" t="s">
        <v>3537</v>
      </c>
      <c r="G3975" s="13" t="s">
        <v>440</v>
      </c>
      <c r="H3975" s="13">
        <v>304</v>
      </c>
      <c r="I3975" s="13">
        <v>343</v>
      </c>
      <c r="J3975" s="13" t="s">
        <v>3540</v>
      </c>
    </row>
    <row r="3976" spans="1:10" ht="15" customHeight="1">
      <c r="A3976" s="42" t="s">
        <v>3584</v>
      </c>
      <c r="B3976" s="13">
        <v>9930854974</v>
      </c>
      <c r="C3976" s="42" t="s">
        <v>437</v>
      </c>
      <c r="D3976" s="42" t="s">
        <v>438</v>
      </c>
      <c r="E3976" s="43">
        <v>41220.1875</v>
      </c>
      <c r="F3976" s="42" t="s">
        <v>3537</v>
      </c>
      <c r="G3976" s="13" t="s">
        <v>440</v>
      </c>
      <c r="H3976" s="13">
        <v>346</v>
      </c>
      <c r="I3976" s="13">
        <v>286</v>
      </c>
      <c r="J3976" s="13" t="s">
        <v>3538</v>
      </c>
    </row>
    <row r="3977" spans="1:10" ht="15" customHeight="1">
      <c r="A3977" s="42" t="s">
        <v>3585</v>
      </c>
      <c r="B3977" s="13">
        <v>9820017480</v>
      </c>
      <c r="C3977" s="42" t="s">
        <v>437</v>
      </c>
      <c r="D3977" s="42" t="s">
        <v>438</v>
      </c>
      <c r="E3977" s="43">
        <v>41220.260416666664</v>
      </c>
      <c r="F3977" s="42" t="s">
        <v>3537</v>
      </c>
      <c r="G3977" s="13" t="s">
        <v>440</v>
      </c>
      <c r="H3977" s="13">
        <v>100</v>
      </c>
      <c r="I3977" s="13">
        <v>80</v>
      </c>
      <c r="J3977" s="13" t="s">
        <v>3538</v>
      </c>
    </row>
    <row r="3978" spans="1:10" ht="15" customHeight="1">
      <c r="A3978" s="42" t="s">
        <v>3586</v>
      </c>
      <c r="B3978" s="13">
        <v>9819447207</v>
      </c>
      <c r="C3978" s="42" t="s">
        <v>437</v>
      </c>
      <c r="D3978" s="42" t="s">
        <v>438</v>
      </c>
      <c r="E3978" s="43">
        <v>41220.270833333336</v>
      </c>
      <c r="F3978" s="42" t="s">
        <v>3537</v>
      </c>
      <c r="G3978" s="13" t="s">
        <v>440</v>
      </c>
      <c r="H3978" s="13">
        <v>298</v>
      </c>
      <c r="I3978" s="13">
        <v>343</v>
      </c>
      <c r="J3978" s="13" t="s">
        <v>3540</v>
      </c>
    </row>
    <row r="3979" spans="1:10" ht="15" customHeight="1">
      <c r="A3979" s="42" t="s">
        <v>1991</v>
      </c>
      <c r="B3979" s="13">
        <v>9967592003</v>
      </c>
      <c r="C3979" s="42" t="s">
        <v>437</v>
      </c>
      <c r="D3979" s="42" t="s">
        <v>448</v>
      </c>
      <c r="E3979" s="43">
        <v>41220.333333333336</v>
      </c>
      <c r="F3979" s="42" t="s">
        <v>3537</v>
      </c>
      <c r="G3979" s="13" t="s">
        <v>440</v>
      </c>
      <c r="H3979" s="13">
        <v>270</v>
      </c>
      <c r="I3979" s="13">
        <v>302</v>
      </c>
      <c r="J3979" s="13" t="s">
        <v>3540</v>
      </c>
    </row>
    <row r="3980" spans="1:10" ht="15" customHeight="1">
      <c r="A3980" s="42" t="s">
        <v>1589</v>
      </c>
      <c r="B3980" s="13">
        <v>9619354311</v>
      </c>
      <c r="C3980" s="42" t="s">
        <v>437</v>
      </c>
      <c r="D3980" s="42" t="s">
        <v>448</v>
      </c>
      <c r="E3980" s="43">
        <v>41220.395833333336</v>
      </c>
      <c r="F3980" s="42" t="s">
        <v>3537</v>
      </c>
      <c r="G3980" s="13" t="s">
        <v>440</v>
      </c>
      <c r="H3980" s="13">
        <v>260</v>
      </c>
      <c r="I3980" s="13">
        <v>208</v>
      </c>
      <c r="J3980" s="13" t="s">
        <v>3538</v>
      </c>
    </row>
    <row r="3981" spans="1:10" ht="15" customHeight="1">
      <c r="A3981" s="42" t="s">
        <v>3587</v>
      </c>
      <c r="B3981" s="13">
        <v>7666638596</v>
      </c>
      <c r="C3981" s="42" t="s">
        <v>437</v>
      </c>
      <c r="D3981" s="42" t="s">
        <v>438</v>
      </c>
      <c r="E3981" s="43">
        <v>41220.552083333336</v>
      </c>
      <c r="F3981" s="42" t="s">
        <v>3537</v>
      </c>
      <c r="G3981" s="13" t="s">
        <v>440</v>
      </c>
      <c r="H3981" s="13">
        <v>201</v>
      </c>
      <c r="I3981" s="13">
        <v>157</v>
      </c>
      <c r="J3981" s="13" t="s">
        <v>3538</v>
      </c>
    </row>
    <row r="3982" spans="1:10" ht="15" customHeight="1">
      <c r="A3982" s="42" t="s">
        <v>818</v>
      </c>
      <c r="B3982" s="13">
        <v>9870506665</v>
      </c>
      <c r="C3982" s="42" t="s">
        <v>437</v>
      </c>
      <c r="D3982" s="42" t="s">
        <v>438</v>
      </c>
      <c r="E3982" s="43">
        <v>41220.645833333336</v>
      </c>
      <c r="F3982" s="42" t="s">
        <v>3537</v>
      </c>
      <c r="G3982" s="13" t="s">
        <v>440</v>
      </c>
      <c r="H3982" s="13">
        <v>120</v>
      </c>
      <c r="I3982" s="13">
        <v>80</v>
      </c>
      <c r="J3982" s="13" t="s">
        <v>3538</v>
      </c>
    </row>
    <row r="3983" spans="1:10" ht="15" customHeight="1">
      <c r="A3983" s="42" t="s">
        <v>3588</v>
      </c>
      <c r="B3983" s="13">
        <v>9967037850</v>
      </c>
      <c r="C3983" s="42" t="s">
        <v>437</v>
      </c>
      <c r="D3983" s="42" t="s">
        <v>438</v>
      </c>
      <c r="E3983" s="43">
        <v>41220.65625</v>
      </c>
      <c r="F3983" s="42" t="s">
        <v>3537</v>
      </c>
      <c r="G3983" s="13" t="s">
        <v>440</v>
      </c>
      <c r="H3983" s="13">
        <v>461</v>
      </c>
      <c r="I3983" s="13">
        <v>532</v>
      </c>
      <c r="J3983" s="13" t="s">
        <v>3540</v>
      </c>
    </row>
    <row r="3984" spans="1:10" ht="15" customHeight="1">
      <c r="A3984" s="42" t="s">
        <v>1242</v>
      </c>
      <c r="B3984" s="13">
        <v>9920447792</v>
      </c>
      <c r="C3984" s="42" t="s">
        <v>437</v>
      </c>
      <c r="D3984" s="42" t="s">
        <v>438</v>
      </c>
      <c r="E3984" s="43">
        <v>41220.75</v>
      </c>
      <c r="F3984" s="42" t="s">
        <v>3537</v>
      </c>
      <c r="G3984" s="13" t="s">
        <v>440</v>
      </c>
      <c r="H3984" s="13">
        <v>172</v>
      </c>
      <c r="I3984" s="13">
        <v>160</v>
      </c>
      <c r="J3984" s="13" t="s">
        <v>3540</v>
      </c>
    </row>
    <row r="3985" spans="1:10" ht="15" customHeight="1">
      <c r="A3985" s="42" t="s">
        <v>3589</v>
      </c>
      <c r="B3985" s="13">
        <v>9831183127</v>
      </c>
      <c r="C3985" s="42" t="s">
        <v>437</v>
      </c>
      <c r="D3985" s="42" t="s">
        <v>438</v>
      </c>
      <c r="E3985" s="43">
        <v>41220.75</v>
      </c>
      <c r="F3985" s="42" t="s">
        <v>3537</v>
      </c>
      <c r="G3985" s="13" t="s">
        <v>440</v>
      </c>
      <c r="H3985" s="13">
        <v>251</v>
      </c>
      <c r="I3985" s="13">
        <v>169</v>
      </c>
      <c r="J3985" s="13" t="s">
        <v>3538</v>
      </c>
    </row>
    <row r="3986" spans="1:10" ht="15" customHeight="1">
      <c r="A3986" s="42" t="s">
        <v>1703</v>
      </c>
      <c r="B3986" s="13">
        <v>9920244009</v>
      </c>
      <c r="C3986" s="42" t="s">
        <v>437</v>
      </c>
      <c r="D3986" s="42" t="s">
        <v>438</v>
      </c>
      <c r="E3986" s="43">
        <v>41220.822916666664</v>
      </c>
      <c r="F3986" s="42" t="s">
        <v>3537</v>
      </c>
      <c r="G3986" s="13" t="s">
        <v>440</v>
      </c>
      <c r="H3986" s="13">
        <v>111</v>
      </c>
      <c r="I3986" s="13">
        <v>123</v>
      </c>
      <c r="J3986" s="13" t="s">
        <v>3540</v>
      </c>
    </row>
    <row r="3987" spans="1:10" ht="15" customHeight="1">
      <c r="A3987" s="42" t="s">
        <v>3590</v>
      </c>
      <c r="B3987" s="13">
        <v>9920438817</v>
      </c>
      <c r="C3987" s="42" t="s">
        <v>437</v>
      </c>
      <c r="D3987" s="42" t="s">
        <v>438</v>
      </c>
      <c r="E3987" s="43">
        <v>41220.833333333336</v>
      </c>
      <c r="F3987" s="42" t="s">
        <v>3537</v>
      </c>
      <c r="G3987" s="13" t="s">
        <v>440</v>
      </c>
      <c r="H3987" s="13">
        <v>108</v>
      </c>
      <c r="I3987" s="13">
        <v>82</v>
      </c>
      <c r="J3987" s="13" t="s">
        <v>3538</v>
      </c>
    </row>
    <row r="3988" spans="1:10" ht="15" customHeight="1">
      <c r="A3988" s="42" t="s">
        <v>3591</v>
      </c>
      <c r="B3988" s="13">
        <v>9769887758</v>
      </c>
      <c r="C3988" s="42" t="s">
        <v>437</v>
      </c>
      <c r="D3988" s="42" t="s">
        <v>438</v>
      </c>
      <c r="E3988" s="43">
        <v>41220.895833333336</v>
      </c>
      <c r="F3988" s="42" t="s">
        <v>3537</v>
      </c>
      <c r="G3988" s="13" t="s">
        <v>440</v>
      </c>
      <c r="H3988" s="13">
        <v>493</v>
      </c>
      <c r="I3988" s="13">
        <v>373</v>
      </c>
      <c r="J3988" s="13" t="s">
        <v>3538</v>
      </c>
    </row>
    <row r="3989" spans="1:10" ht="15" customHeight="1">
      <c r="A3989" s="42" t="s">
        <v>3592</v>
      </c>
      <c r="B3989" s="13">
        <v>9820562275</v>
      </c>
      <c r="C3989" s="42" t="s">
        <v>437</v>
      </c>
      <c r="D3989" s="42" t="s">
        <v>438</v>
      </c>
      <c r="E3989" s="43">
        <v>41220.989583333336</v>
      </c>
      <c r="F3989" s="42" t="s">
        <v>3537</v>
      </c>
      <c r="G3989" s="13" t="s">
        <v>440</v>
      </c>
      <c r="H3989" s="13">
        <v>371</v>
      </c>
      <c r="I3989" s="13">
        <v>429</v>
      </c>
      <c r="J3989" s="13" t="s">
        <v>3540</v>
      </c>
    </row>
    <row r="3990" spans="1:10" ht="15" customHeight="1">
      <c r="A3990" s="42" t="s">
        <v>3593</v>
      </c>
      <c r="B3990" s="13">
        <v>9415629881</v>
      </c>
      <c r="C3990" s="42" t="s">
        <v>437</v>
      </c>
      <c r="D3990" s="42" t="s">
        <v>486</v>
      </c>
      <c r="E3990" s="43">
        <v>41215.354166666664</v>
      </c>
      <c r="F3990" s="42" t="s">
        <v>3594</v>
      </c>
      <c r="G3990" s="13" t="s">
        <v>693</v>
      </c>
      <c r="H3990" s="13">
        <v>16434</v>
      </c>
      <c r="I3990" s="13">
        <v>12291</v>
      </c>
      <c r="J3990" s="13" t="s">
        <v>3595</v>
      </c>
    </row>
    <row r="3991" spans="1:10" ht="15" customHeight="1">
      <c r="A3991" s="42" t="s">
        <v>3596</v>
      </c>
      <c r="B3991" s="13">
        <v>8447591615</v>
      </c>
      <c r="C3991" s="42" t="s">
        <v>437</v>
      </c>
      <c r="D3991" s="42" t="s">
        <v>438</v>
      </c>
      <c r="E3991" s="43">
        <v>41214</v>
      </c>
      <c r="F3991" s="42" t="s">
        <v>3597</v>
      </c>
      <c r="G3991" s="13" t="s">
        <v>440</v>
      </c>
      <c r="H3991" s="13">
        <v>123</v>
      </c>
      <c r="I3991" s="13">
        <v>133</v>
      </c>
      <c r="J3991" s="13" t="s">
        <v>3598</v>
      </c>
    </row>
    <row r="3992" spans="1:10" ht="15" customHeight="1">
      <c r="A3992" s="42" t="s">
        <v>1007</v>
      </c>
      <c r="B3992" s="13">
        <v>9769977737</v>
      </c>
      <c r="C3992" s="42" t="s">
        <v>437</v>
      </c>
      <c r="D3992" s="42" t="s">
        <v>438</v>
      </c>
      <c r="E3992" s="43">
        <v>41214.03125</v>
      </c>
      <c r="F3992" s="42" t="s">
        <v>3597</v>
      </c>
      <c r="G3992" s="13" t="s">
        <v>440</v>
      </c>
      <c r="H3992" s="13">
        <v>455</v>
      </c>
      <c r="I3992" s="13">
        <v>413</v>
      </c>
      <c r="J3992" s="13" t="s">
        <v>3599</v>
      </c>
    </row>
    <row r="3993" spans="1:10" ht="15" customHeight="1">
      <c r="A3993" s="42" t="s">
        <v>2525</v>
      </c>
      <c r="B3993" s="13">
        <v>9890152201</v>
      </c>
      <c r="C3993" s="42" t="s">
        <v>437</v>
      </c>
      <c r="D3993" s="42" t="s">
        <v>438</v>
      </c>
      <c r="E3993" s="43">
        <v>41214.166666666664</v>
      </c>
      <c r="F3993" s="42" t="s">
        <v>3597</v>
      </c>
      <c r="G3993" s="13" t="s">
        <v>440</v>
      </c>
      <c r="H3993" s="13">
        <v>553</v>
      </c>
      <c r="I3993" s="13">
        <v>513</v>
      </c>
      <c r="J3993" s="13" t="s">
        <v>3600</v>
      </c>
    </row>
    <row r="3994" spans="1:10" ht="15" customHeight="1">
      <c r="A3994" s="42" t="s">
        <v>3601</v>
      </c>
      <c r="B3994" s="13">
        <v>9167203028</v>
      </c>
      <c r="C3994" s="42" t="s">
        <v>437</v>
      </c>
      <c r="D3994" s="42" t="s">
        <v>438</v>
      </c>
      <c r="E3994" s="43">
        <v>41214.1875</v>
      </c>
      <c r="F3994" s="42" t="s">
        <v>3597</v>
      </c>
      <c r="G3994" s="13" t="s">
        <v>440</v>
      </c>
      <c r="H3994" s="13">
        <v>117</v>
      </c>
      <c r="I3994" s="13">
        <v>100</v>
      </c>
      <c r="J3994" s="13" t="s">
        <v>3602</v>
      </c>
    </row>
    <row r="3995" spans="1:10" ht="15" customHeight="1">
      <c r="A3995" s="42" t="s">
        <v>3603</v>
      </c>
      <c r="B3995" s="13">
        <v>9819957331</v>
      </c>
      <c r="C3995" s="42" t="s">
        <v>437</v>
      </c>
      <c r="D3995" s="42" t="s">
        <v>438</v>
      </c>
      <c r="E3995" s="43">
        <v>41214.1875</v>
      </c>
      <c r="F3995" s="42" t="s">
        <v>3597</v>
      </c>
      <c r="G3995" s="13" t="s">
        <v>440</v>
      </c>
      <c r="H3995" s="13">
        <v>130</v>
      </c>
      <c r="I3995" s="13">
        <v>138</v>
      </c>
      <c r="J3995" s="13" t="s">
        <v>3598</v>
      </c>
    </row>
    <row r="3996" spans="1:10" ht="15" customHeight="1">
      <c r="A3996" s="42" t="s">
        <v>3604</v>
      </c>
      <c r="B3996" s="13">
        <v>8055575479</v>
      </c>
      <c r="C3996" s="42" t="s">
        <v>437</v>
      </c>
      <c r="D3996" s="42" t="s">
        <v>438</v>
      </c>
      <c r="E3996" s="43">
        <v>41214.25</v>
      </c>
      <c r="F3996" s="42" t="s">
        <v>3597</v>
      </c>
      <c r="G3996" s="13" t="s">
        <v>440</v>
      </c>
      <c r="H3996" s="13">
        <v>159</v>
      </c>
      <c r="I3996" s="13">
        <v>136</v>
      </c>
      <c r="J3996" s="13" t="s">
        <v>3602</v>
      </c>
    </row>
    <row r="3997" spans="1:10" ht="15" customHeight="1">
      <c r="A3997" s="42" t="s">
        <v>3605</v>
      </c>
      <c r="B3997" s="13">
        <v>9819924384</v>
      </c>
      <c r="C3997" s="42" t="s">
        <v>437</v>
      </c>
      <c r="D3997" s="42" t="s">
        <v>438</v>
      </c>
      <c r="E3997" s="43">
        <v>41214.270833333336</v>
      </c>
      <c r="F3997" s="42" t="s">
        <v>3597</v>
      </c>
      <c r="G3997" s="13" t="s">
        <v>440</v>
      </c>
      <c r="H3997" s="13">
        <v>186</v>
      </c>
      <c r="I3997" s="13">
        <v>179</v>
      </c>
      <c r="J3997" s="13" t="s">
        <v>3600</v>
      </c>
    </row>
    <row r="3998" spans="1:10" ht="15" customHeight="1">
      <c r="A3998" s="42" t="s">
        <v>3606</v>
      </c>
      <c r="B3998" s="13">
        <v>9592118070</v>
      </c>
      <c r="C3998" s="42" t="s">
        <v>437</v>
      </c>
      <c r="D3998" s="42" t="s">
        <v>438</v>
      </c>
      <c r="E3998" s="43">
        <v>41214.291666666664</v>
      </c>
      <c r="F3998" s="42" t="s">
        <v>3597</v>
      </c>
      <c r="G3998" s="13" t="s">
        <v>440</v>
      </c>
      <c r="H3998" s="13">
        <v>136</v>
      </c>
      <c r="I3998" s="13">
        <v>142</v>
      </c>
      <c r="J3998" s="13" t="s">
        <v>3598</v>
      </c>
    </row>
    <row r="3999" spans="1:10" ht="15" customHeight="1">
      <c r="A3999" s="42" t="s">
        <v>507</v>
      </c>
      <c r="B3999" s="13">
        <v>9167912673</v>
      </c>
      <c r="C3999" s="42" t="s">
        <v>437</v>
      </c>
      <c r="D3999" s="42" t="s">
        <v>448</v>
      </c>
      <c r="E3999" s="43">
        <v>41214.333333333336</v>
      </c>
      <c r="F3999" s="42" t="s">
        <v>3597</v>
      </c>
      <c r="G3999" s="13" t="s">
        <v>440</v>
      </c>
      <c r="H3999" s="13">
        <v>100</v>
      </c>
      <c r="I3999" s="13">
        <v>32</v>
      </c>
      <c r="J3999" s="13" t="s">
        <v>3599</v>
      </c>
    </row>
    <row r="4000" spans="1:10" ht="15" customHeight="1">
      <c r="A4000" s="42" t="s">
        <v>2088</v>
      </c>
      <c r="B4000" s="13">
        <v>9004658565</v>
      </c>
      <c r="C4000" s="42" t="s">
        <v>437</v>
      </c>
      <c r="D4000" s="42" t="s">
        <v>438</v>
      </c>
      <c r="E4000" s="43">
        <v>41214.364583333336</v>
      </c>
      <c r="F4000" s="42" t="s">
        <v>3597</v>
      </c>
      <c r="G4000" s="13" t="s">
        <v>440</v>
      </c>
      <c r="H4000" s="13">
        <v>150</v>
      </c>
      <c r="I4000" s="13">
        <v>122</v>
      </c>
      <c r="J4000" s="13" t="s">
        <v>3602</v>
      </c>
    </row>
    <row r="4001" spans="1:10" ht="15" customHeight="1">
      <c r="A4001" s="42" t="s">
        <v>1217</v>
      </c>
      <c r="B4001" s="13">
        <v>9820765960</v>
      </c>
      <c r="C4001" s="42" t="s">
        <v>437</v>
      </c>
      <c r="D4001" s="42" t="s">
        <v>461</v>
      </c>
      <c r="E4001" s="43">
        <v>41214.375</v>
      </c>
      <c r="F4001" s="42" t="s">
        <v>3597</v>
      </c>
      <c r="G4001" s="13" t="s">
        <v>440</v>
      </c>
      <c r="H4001" s="13">
        <v>452</v>
      </c>
      <c r="I4001" s="13">
        <v>390</v>
      </c>
      <c r="J4001" s="13" t="s">
        <v>3599</v>
      </c>
    </row>
    <row r="4002" spans="1:10" ht="15" customHeight="1">
      <c r="A4002" s="42" t="s">
        <v>3607</v>
      </c>
      <c r="B4002" s="13">
        <v>9833832183</v>
      </c>
      <c r="C4002" s="42" t="s">
        <v>437</v>
      </c>
      <c r="D4002" s="42" t="s">
        <v>438</v>
      </c>
      <c r="E4002" s="43">
        <v>41214.416666666664</v>
      </c>
      <c r="F4002" s="42" t="s">
        <v>3597</v>
      </c>
      <c r="G4002" s="13" t="s">
        <v>440</v>
      </c>
      <c r="H4002" s="13">
        <v>484.4</v>
      </c>
      <c r="I4002" s="13">
        <v>344</v>
      </c>
      <c r="J4002" s="13" t="s">
        <v>3602</v>
      </c>
    </row>
    <row r="4003" spans="1:10" ht="15" customHeight="1">
      <c r="A4003" s="42" t="s">
        <v>2224</v>
      </c>
      <c r="B4003" s="13">
        <v>9820071487</v>
      </c>
      <c r="C4003" s="42" t="s">
        <v>437</v>
      </c>
      <c r="D4003" s="42" t="s">
        <v>438</v>
      </c>
      <c r="E4003" s="43">
        <v>41214.46875</v>
      </c>
      <c r="F4003" s="42" t="s">
        <v>3597</v>
      </c>
      <c r="G4003" s="13" t="s">
        <v>440</v>
      </c>
      <c r="H4003" s="13">
        <v>100</v>
      </c>
      <c r="I4003" s="13">
        <v>72</v>
      </c>
      <c r="J4003" s="13" t="s">
        <v>3599</v>
      </c>
    </row>
    <row r="4004" spans="1:10" ht="15" customHeight="1">
      <c r="A4004" s="42" t="s">
        <v>3608</v>
      </c>
      <c r="B4004" s="13">
        <v>9711003832</v>
      </c>
      <c r="C4004" s="42" t="s">
        <v>437</v>
      </c>
      <c r="D4004" s="42" t="s">
        <v>438</v>
      </c>
      <c r="E4004" s="43">
        <v>41214.604166666664</v>
      </c>
      <c r="F4004" s="42" t="s">
        <v>3597</v>
      </c>
      <c r="G4004" s="13" t="s">
        <v>440</v>
      </c>
      <c r="H4004" s="13">
        <v>125</v>
      </c>
      <c r="I4004" s="13">
        <v>133</v>
      </c>
      <c r="J4004" s="13" t="s">
        <v>3598</v>
      </c>
    </row>
    <row r="4005" spans="1:10" ht="15" customHeight="1">
      <c r="A4005" s="42" t="s">
        <v>3609</v>
      </c>
      <c r="B4005" s="13">
        <v>9899178462</v>
      </c>
      <c r="C4005" s="42" t="s">
        <v>437</v>
      </c>
      <c r="D4005" s="42" t="s">
        <v>438</v>
      </c>
      <c r="E4005" s="43">
        <v>41214.645833333336</v>
      </c>
      <c r="F4005" s="42" t="s">
        <v>3597</v>
      </c>
      <c r="G4005" s="13" t="s">
        <v>440</v>
      </c>
      <c r="H4005" s="13">
        <v>290</v>
      </c>
      <c r="I4005" s="13">
        <v>238</v>
      </c>
      <c r="J4005" s="13" t="s">
        <v>3602</v>
      </c>
    </row>
    <row r="4006" spans="1:10" ht="15" customHeight="1">
      <c r="A4006" s="42" t="s">
        <v>2052</v>
      </c>
      <c r="B4006" s="13">
        <v>9820490371</v>
      </c>
      <c r="C4006" s="42" t="s">
        <v>437</v>
      </c>
      <c r="D4006" s="42" t="s">
        <v>438</v>
      </c>
      <c r="E4006" s="43">
        <v>41214.65625</v>
      </c>
      <c r="F4006" s="42" t="s">
        <v>3597</v>
      </c>
      <c r="G4006" s="13" t="s">
        <v>440</v>
      </c>
      <c r="H4006" s="13">
        <v>106</v>
      </c>
      <c r="I4006" s="13">
        <v>84</v>
      </c>
      <c r="J4006" s="13" t="s">
        <v>3599</v>
      </c>
    </row>
    <row r="4007" spans="1:10" ht="15" customHeight="1">
      <c r="A4007" s="42" t="s">
        <v>1197</v>
      </c>
      <c r="B4007" s="13">
        <v>9987787219</v>
      </c>
      <c r="C4007" s="42" t="s">
        <v>437</v>
      </c>
      <c r="D4007" s="42" t="s">
        <v>448</v>
      </c>
      <c r="E4007" s="43">
        <v>41214.677083333336</v>
      </c>
      <c r="F4007" s="42" t="s">
        <v>3597</v>
      </c>
      <c r="G4007" s="13" t="s">
        <v>440</v>
      </c>
      <c r="H4007" s="13">
        <v>188</v>
      </c>
      <c r="I4007" s="13">
        <v>193</v>
      </c>
      <c r="J4007" s="13" t="s">
        <v>3598</v>
      </c>
    </row>
    <row r="4008" spans="1:10" ht="15" customHeight="1">
      <c r="A4008" s="42" t="s">
        <v>3610</v>
      </c>
      <c r="B4008" s="13">
        <v>9619326263</v>
      </c>
      <c r="C4008" s="42" t="s">
        <v>437</v>
      </c>
      <c r="D4008" s="42" t="s">
        <v>438</v>
      </c>
      <c r="E4008" s="43">
        <v>41214.708333333336</v>
      </c>
      <c r="F4008" s="42" t="s">
        <v>3597</v>
      </c>
      <c r="G4008" s="13" t="s">
        <v>440</v>
      </c>
      <c r="H4008" s="13">
        <v>236</v>
      </c>
      <c r="I4008" s="13">
        <v>205</v>
      </c>
      <c r="J4008" s="13" t="s">
        <v>3599</v>
      </c>
    </row>
    <row r="4009" spans="1:10" ht="15" customHeight="1">
      <c r="A4009" s="42" t="s">
        <v>704</v>
      </c>
      <c r="B4009" s="13">
        <v>7208008001</v>
      </c>
      <c r="C4009" s="42" t="s">
        <v>437</v>
      </c>
      <c r="D4009" s="42" t="s">
        <v>448</v>
      </c>
      <c r="E4009" s="43">
        <v>41214.75</v>
      </c>
      <c r="F4009" s="42" t="s">
        <v>3597</v>
      </c>
      <c r="G4009" s="13" t="s">
        <v>440</v>
      </c>
      <c r="H4009" s="13">
        <v>601</v>
      </c>
      <c r="I4009" s="13">
        <v>634</v>
      </c>
      <c r="J4009" s="13" t="s">
        <v>3598</v>
      </c>
    </row>
    <row r="4010" spans="1:10" ht="15" customHeight="1">
      <c r="A4010" s="42" t="s">
        <v>1730</v>
      </c>
      <c r="B4010" s="13">
        <v>9611910390</v>
      </c>
      <c r="C4010" s="42" t="s">
        <v>437</v>
      </c>
      <c r="D4010" s="42" t="s">
        <v>461</v>
      </c>
      <c r="E4010" s="43">
        <v>41214.84375</v>
      </c>
      <c r="F4010" s="42" t="s">
        <v>3597</v>
      </c>
      <c r="G4010" s="13" t="s">
        <v>440</v>
      </c>
      <c r="H4010" s="13">
        <v>710</v>
      </c>
      <c r="I4010" s="13">
        <v>692</v>
      </c>
      <c r="J4010" s="13" t="s">
        <v>3600</v>
      </c>
    </row>
    <row r="4011" spans="1:10" ht="15" customHeight="1">
      <c r="A4011" s="42" t="s">
        <v>2012</v>
      </c>
      <c r="B4011" s="13">
        <v>9870006040</v>
      </c>
      <c r="C4011" s="42" t="s">
        <v>437</v>
      </c>
      <c r="D4011" s="42" t="s">
        <v>438</v>
      </c>
      <c r="E4011" s="43">
        <v>41214.864583333336</v>
      </c>
      <c r="F4011" s="42" t="s">
        <v>3597</v>
      </c>
      <c r="G4011" s="13" t="s">
        <v>440</v>
      </c>
      <c r="H4011" s="13">
        <v>630</v>
      </c>
      <c r="I4011" s="13">
        <v>694</v>
      </c>
      <c r="J4011" s="13" t="s">
        <v>3598</v>
      </c>
    </row>
    <row r="4012" spans="1:10" ht="15" customHeight="1">
      <c r="A4012" s="42" t="s">
        <v>3611</v>
      </c>
      <c r="B4012" s="13">
        <v>9819996580</v>
      </c>
      <c r="C4012" s="42" t="s">
        <v>437</v>
      </c>
      <c r="D4012" s="42" t="s">
        <v>448</v>
      </c>
      <c r="E4012" s="43">
        <v>41214.895833333336</v>
      </c>
      <c r="F4012" s="42" t="s">
        <v>3597</v>
      </c>
      <c r="G4012" s="13" t="s">
        <v>440</v>
      </c>
      <c r="H4012" s="13">
        <v>513</v>
      </c>
      <c r="I4012" s="13">
        <v>450</v>
      </c>
      <c r="J4012" s="13" t="s">
        <v>3599</v>
      </c>
    </row>
    <row r="4013" spans="1:10" ht="15" customHeight="1">
      <c r="A4013" s="42" t="s">
        <v>3612</v>
      </c>
      <c r="B4013" s="13">
        <v>9819014585</v>
      </c>
      <c r="C4013" s="42" t="s">
        <v>437</v>
      </c>
      <c r="D4013" s="42" t="s">
        <v>438</v>
      </c>
      <c r="E4013" s="43">
        <v>41214.895833333336</v>
      </c>
      <c r="F4013" s="42" t="s">
        <v>3597</v>
      </c>
      <c r="G4013" s="13" t="s">
        <v>440</v>
      </c>
      <c r="H4013" s="13">
        <v>144</v>
      </c>
      <c r="I4013" s="13">
        <v>122</v>
      </c>
      <c r="J4013" s="13" t="s">
        <v>3602</v>
      </c>
    </row>
    <row r="4014" spans="1:10" ht="15" customHeight="1">
      <c r="A4014" s="42" t="s">
        <v>1834</v>
      </c>
      <c r="B4014" s="13">
        <v>9819153062</v>
      </c>
      <c r="C4014" s="42" t="s">
        <v>437</v>
      </c>
      <c r="D4014" s="42" t="s">
        <v>438</v>
      </c>
      <c r="E4014" s="43">
        <v>41214.958333333336</v>
      </c>
      <c r="F4014" s="42" t="s">
        <v>3597</v>
      </c>
      <c r="G4014" s="13" t="s">
        <v>440</v>
      </c>
      <c r="H4014" s="13">
        <v>396</v>
      </c>
      <c r="I4014" s="13">
        <v>350</v>
      </c>
      <c r="J4014" s="13" t="s">
        <v>3602</v>
      </c>
    </row>
    <row r="4015" spans="1:10" ht="15" customHeight="1">
      <c r="A4015" s="42" t="s">
        <v>487</v>
      </c>
      <c r="B4015" s="13">
        <v>9029921350</v>
      </c>
      <c r="C4015" s="42" t="s">
        <v>437</v>
      </c>
      <c r="D4015" s="42" t="s">
        <v>438</v>
      </c>
      <c r="E4015" s="43">
        <v>41214.958333333336</v>
      </c>
      <c r="F4015" s="42" t="s">
        <v>3597</v>
      </c>
      <c r="G4015" s="13" t="s">
        <v>440</v>
      </c>
      <c r="H4015" s="13">
        <v>378</v>
      </c>
      <c r="I4015" s="13">
        <v>367</v>
      </c>
      <c r="J4015" s="13" t="s">
        <v>3600</v>
      </c>
    </row>
    <row r="4016" spans="1:10" ht="15" customHeight="1">
      <c r="A4016" s="42" t="s">
        <v>3613</v>
      </c>
      <c r="B4016" s="13">
        <v>8879631346</v>
      </c>
      <c r="C4016" s="42" t="s">
        <v>437</v>
      </c>
      <c r="D4016" s="42" t="s">
        <v>461</v>
      </c>
      <c r="E4016" s="43">
        <v>41215</v>
      </c>
      <c r="F4016" s="42" t="s">
        <v>3597</v>
      </c>
      <c r="G4016" s="13" t="s">
        <v>440</v>
      </c>
      <c r="H4016" s="13">
        <v>117</v>
      </c>
      <c r="I4016" s="13">
        <v>154</v>
      </c>
      <c r="J4016" s="13" t="s">
        <v>3600</v>
      </c>
    </row>
    <row r="4017" spans="1:10" ht="15" customHeight="1">
      <c r="A4017" s="42" t="s">
        <v>3614</v>
      </c>
      <c r="B4017" s="13">
        <v>9920046900</v>
      </c>
      <c r="C4017" s="42" t="s">
        <v>437</v>
      </c>
      <c r="D4017" s="42" t="s">
        <v>438</v>
      </c>
      <c r="E4017" s="43">
        <v>41215.052083333336</v>
      </c>
      <c r="F4017" s="42" t="s">
        <v>3597</v>
      </c>
      <c r="G4017" s="13" t="s">
        <v>440</v>
      </c>
      <c r="H4017" s="13">
        <v>102</v>
      </c>
      <c r="I4017" s="13">
        <v>94</v>
      </c>
      <c r="J4017" s="13" t="s">
        <v>3600</v>
      </c>
    </row>
    <row r="4018" spans="1:10" ht="15" customHeight="1">
      <c r="A4018" s="42" t="s">
        <v>3615</v>
      </c>
      <c r="B4018" s="13">
        <v>9821141294</v>
      </c>
      <c r="C4018" s="42" t="s">
        <v>437</v>
      </c>
      <c r="D4018" s="42" t="s">
        <v>438</v>
      </c>
      <c r="E4018" s="43">
        <v>41215.125</v>
      </c>
      <c r="F4018" s="42" t="s">
        <v>3597</v>
      </c>
      <c r="G4018" s="13" t="s">
        <v>440</v>
      </c>
      <c r="H4018" s="13">
        <v>546</v>
      </c>
      <c r="I4018" s="13">
        <v>488</v>
      </c>
      <c r="J4018" s="13" t="s">
        <v>3599</v>
      </c>
    </row>
    <row r="4019" spans="1:10" ht="15" customHeight="1">
      <c r="A4019" s="42" t="s">
        <v>3616</v>
      </c>
      <c r="B4019" s="13">
        <v>9920404741</v>
      </c>
      <c r="C4019" s="42" t="s">
        <v>437</v>
      </c>
      <c r="D4019" s="42" t="s">
        <v>438</v>
      </c>
      <c r="E4019" s="43">
        <v>41215.166666666664</v>
      </c>
      <c r="F4019" s="42" t="s">
        <v>3597</v>
      </c>
      <c r="G4019" s="13" t="s">
        <v>440</v>
      </c>
      <c r="H4019" s="13">
        <v>268</v>
      </c>
      <c r="I4019" s="13">
        <v>289</v>
      </c>
      <c r="J4019" s="13" t="s">
        <v>3598</v>
      </c>
    </row>
    <row r="4020" spans="1:10" ht="15" customHeight="1">
      <c r="A4020" s="42" t="s">
        <v>3617</v>
      </c>
      <c r="B4020" s="13">
        <v>9004189992</v>
      </c>
      <c r="C4020" s="42" t="s">
        <v>437</v>
      </c>
      <c r="D4020" s="42" t="s">
        <v>486</v>
      </c>
      <c r="E4020" s="43">
        <v>41215.177083333336</v>
      </c>
      <c r="F4020" s="42" t="s">
        <v>3597</v>
      </c>
      <c r="G4020" s="13" t="s">
        <v>440</v>
      </c>
      <c r="H4020" s="13">
        <v>193</v>
      </c>
      <c r="I4020" s="13">
        <v>170</v>
      </c>
      <c r="J4020" s="13" t="s">
        <v>3602</v>
      </c>
    </row>
    <row r="4021" spans="1:10" ht="15" customHeight="1">
      <c r="A4021" s="42" t="s">
        <v>3618</v>
      </c>
      <c r="B4021" s="13">
        <v>9819699202</v>
      </c>
      <c r="C4021" s="42" t="s">
        <v>437</v>
      </c>
      <c r="D4021" s="42" t="s">
        <v>438</v>
      </c>
      <c r="E4021" s="43">
        <v>41215.197916666664</v>
      </c>
      <c r="F4021" s="42" t="s">
        <v>3597</v>
      </c>
      <c r="G4021" s="13" t="s">
        <v>440</v>
      </c>
      <c r="H4021" s="13">
        <v>249</v>
      </c>
      <c r="I4021" s="13">
        <v>241</v>
      </c>
      <c r="J4021" s="13" t="s">
        <v>3600</v>
      </c>
    </row>
    <row r="4022" spans="1:10" ht="15" customHeight="1">
      <c r="A4022" s="42" t="s">
        <v>3619</v>
      </c>
      <c r="B4022" s="13">
        <v>9819722400</v>
      </c>
      <c r="C4022" s="42" t="s">
        <v>437</v>
      </c>
      <c r="D4022" s="42" t="s">
        <v>438</v>
      </c>
      <c r="E4022" s="43">
        <v>41215.229166666664</v>
      </c>
      <c r="F4022" s="42" t="s">
        <v>3597</v>
      </c>
      <c r="G4022" s="13" t="s">
        <v>440</v>
      </c>
      <c r="H4022" s="13">
        <v>199</v>
      </c>
      <c r="I4022" s="13">
        <v>178</v>
      </c>
      <c r="J4022" s="13" t="s">
        <v>3599</v>
      </c>
    </row>
    <row r="4023" spans="1:10" ht="15" customHeight="1">
      <c r="A4023" s="42" t="s">
        <v>3620</v>
      </c>
      <c r="B4023" s="13">
        <v>7738025846</v>
      </c>
      <c r="C4023" s="42" t="s">
        <v>437</v>
      </c>
      <c r="D4023" s="42" t="s">
        <v>438</v>
      </c>
      <c r="E4023" s="43">
        <v>41215.239583333336</v>
      </c>
      <c r="F4023" s="42" t="s">
        <v>3597</v>
      </c>
      <c r="G4023" s="13" t="s">
        <v>440</v>
      </c>
      <c r="H4023" s="13">
        <v>455</v>
      </c>
      <c r="I4023" s="13">
        <v>407</v>
      </c>
      <c r="J4023" s="13" t="s">
        <v>3602</v>
      </c>
    </row>
    <row r="4024" spans="1:10" ht="15" customHeight="1">
      <c r="A4024" s="42" t="s">
        <v>3621</v>
      </c>
      <c r="B4024" s="13">
        <v>9920799913</v>
      </c>
      <c r="C4024" s="42" t="s">
        <v>437</v>
      </c>
      <c r="D4024" s="42" t="s">
        <v>438</v>
      </c>
      <c r="E4024" s="43">
        <v>41215.270833333336</v>
      </c>
      <c r="F4024" s="42" t="s">
        <v>3597</v>
      </c>
      <c r="G4024" s="13" t="s">
        <v>440</v>
      </c>
      <c r="H4024" s="13">
        <v>264</v>
      </c>
      <c r="I4024" s="13">
        <v>289</v>
      </c>
      <c r="J4024" s="13" t="s">
        <v>3598</v>
      </c>
    </row>
    <row r="4025" spans="1:10" ht="15" customHeight="1">
      <c r="A4025" s="42" t="s">
        <v>3622</v>
      </c>
      <c r="B4025" s="13">
        <v>9892154595</v>
      </c>
      <c r="C4025" s="42" t="s">
        <v>437</v>
      </c>
      <c r="D4025" s="42" t="s">
        <v>438</v>
      </c>
      <c r="E4025" s="43">
        <v>41215.28125</v>
      </c>
      <c r="F4025" s="42" t="s">
        <v>3597</v>
      </c>
      <c r="G4025" s="13" t="s">
        <v>440</v>
      </c>
      <c r="H4025" s="13">
        <v>113</v>
      </c>
      <c r="I4025" s="13">
        <v>107</v>
      </c>
      <c r="J4025" s="13" t="s">
        <v>3600</v>
      </c>
    </row>
    <row r="4026" spans="1:10" ht="15" customHeight="1">
      <c r="A4026" s="42" t="s">
        <v>3623</v>
      </c>
      <c r="B4026" s="13">
        <v>9819570025</v>
      </c>
      <c r="C4026" s="42" t="s">
        <v>437</v>
      </c>
      <c r="D4026" s="42" t="s">
        <v>438</v>
      </c>
      <c r="E4026" s="43">
        <v>41215.333333333336</v>
      </c>
      <c r="F4026" s="42" t="s">
        <v>3597</v>
      </c>
      <c r="G4026" s="13" t="s">
        <v>440</v>
      </c>
      <c r="H4026" s="13">
        <v>747</v>
      </c>
      <c r="I4026" s="13">
        <v>780</v>
      </c>
      <c r="J4026" s="13" t="s">
        <v>3598</v>
      </c>
    </row>
    <row r="4027" spans="1:10" ht="15" customHeight="1">
      <c r="A4027" s="42" t="s">
        <v>480</v>
      </c>
      <c r="B4027" s="13">
        <v>7208008001</v>
      </c>
      <c r="C4027" s="42" t="s">
        <v>437</v>
      </c>
      <c r="D4027" s="42" t="s">
        <v>448</v>
      </c>
      <c r="E4027" s="43">
        <v>41215.354166666664</v>
      </c>
      <c r="F4027" s="42" t="s">
        <v>3597</v>
      </c>
      <c r="G4027" s="13" t="s">
        <v>440</v>
      </c>
      <c r="H4027" s="13">
        <v>359</v>
      </c>
      <c r="I4027" s="13">
        <v>285</v>
      </c>
      <c r="J4027" s="13" t="s">
        <v>3602</v>
      </c>
    </row>
    <row r="4028" spans="1:10" ht="15" customHeight="1">
      <c r="A4028" s="42" t="s">
        <v>878</v>
      </c>
      <c r="B4028" s="13">
        <v>7738881477</v>
      </c>
      <c r="C4028" s="42" t="s">
        <v>437</v>
      </c>
      <c r="D4028" s="42" t="s">
        <v>448</v>
      </c>
      <c r="E4028" s="43">
        <v>41215.385416666664</v>
      </c>
      <c r="F4028" s="42" t="s">
        <v>3597</v>
      </c>
      <c r="G4028" s="13" t="s">
        <v>440</v>
      </c>
      <c r="H4028" s="13">
        <v>189</v>
      </c>
      <c r="I4028" s="13">
        <v>150</v>
      </c>
      <c r="J4028" s="13" t="s">
        <v>3600</v>
      </c>
    </row>
    <row r="4029" spans="1:10" ht="15" customHeight="1">
      <c r="A4029" s="42" t="s">
        <v>2417</v>
      </c>
      <c r="B4029" s="13">
        <v>8879293125</v>
      </c>
      <c r="C4029" s="42" t="s">
        <v>437</v>
      </c>
      <c r="D4029" s="42" t="s">
        <v>438</v>
      </c>
      <c r="E4029" s="43">
        <v>41215.447916666664</v>
      </c>
      <c r="F4029" s="42" t="s">
        <v>3597</v>
      </c>
      <c r="G4029" s="13" t="s">
        <v>440</v>
      </c>
      <c r="H4029" s="13">
        <v>119</v>
      </c>
      <c r="I4029" s="13">
        <v>109</v>
      </c>
      <c r="J4029" s="13" t="s">
        <v>3600</v>
      </c>
    </row>
    <row r="4030" spans="1:10" ht="15" customHeight="1">
      <c r="A4030" s="42" t="s">
        <v>3624</v>
      </c>
      <c r="B4030" s="13">
        <v>9969601529</v>
      </c>
      <c r="C4030" s="42" t="s">
        <v>437</v>
      </c>
      <c r="D4030" s="42" t="s">
        <v>438</v>
      </c>
      <c r="E4030" s="43">
        <v>41215.458333333336</v>
      </c>
      <c r="F4030" s="42" t="s">
        <v>3597</v>
      </c>
      <c r="G4030" s="13" t="s">
        <v>440</v>
      </c>
      <c r="H4030" s="13">
        <v>294</v>
      </c>
      <c r="I4030" s="13">
        <v>261</v>
      </c>
      <c r="J4030" s="13" t="s">
        <v>3602</v>
      </c>
    </row>
    <row r="4031" spans="1:10" ht="15" customHeight="1">
      <c r="A4031" s="42" t="s">
        <v>3625</v>
      </c>
      <c r="B4031" s="13">
        <v>9818253352</v>
      </c>
      <c r="C4031" s="42" t="s">
        <v>437</v>
      </c>
      <c r="D4031" s="42" t="s">
        <v>486</v>
      </c>
      <c r="E4031" s="43">
        <v>41215.5625</v>
      </c>
      <c r="F4031" s="42" t="s">
        <v>3597</v>
      </c>
      <c r="G4031" s="13" t="s">
        <v>440</v>
      </c>
      <c r="H4031" s="13">
        <v>359</v>
      </c>
      <c r="I4031" s="13">
        <v>307</v>
      </c>
      <c r="J4031" s="13" t="s">
        <v>3600</v>
      </c>
    </row>
    <row r="4032" spans="1:10" ht="15" customHeight="1">
      <c r="A4032" s="42" t="s">
        <v>3626</v>
      </c>
      <c r="B4032" s="13">
        <v>9920920305</v>
      </c>
      <c r="C4032" s="42" t="s">
        <v>437</v>
      </c>
      <c r="D4032" s="42" t="s">
        <v>438</v>
      </c>
      <c r="E4032" s="43">
        <v>41215.625</v>
      </c>
      <c r="F4032" s="42" t="s">
        <v>3597</v>
      </c>
      <c r="G4032" s="13" t="s">
        <v>440</v>
      </c>
      <c r="H4032" s="13">
        <v>474.6</v>
      </c>
      <c r="I4032" s="13">
        <v>437</v>
      </c>
      <c r="J4032" s="13" t="s">
        <v>3600</v>
      </c>
    </row>
    <row r="4033" spans="1:10" ht="15" customHeight="1">
      <c r="A4033" s="42" t="s">
        <v>3627</v>
      </c>
      <c r="B4033" s="13">
        <v>9969200656</v>
      </c>
      <c r="C4033" s="42" t="s">
        <v>437</v>
      </c>
      <c r="D4033" s="42" t="s">
        <v>438</v>
      </c>
      <c r="E4033" s="43">
        <v>41215.666666666664</v>
      </c>
      <c r="F4033" s="42" t="s">
        <v>3597</v>
      </c>
      <c r="G4033" s="13" t="s">
        <v>440</v>
      </c>
      <c r="H4033" s="13">
        <v>116</v>
      </c>
      <c r="I4033" s="13">
        <v>83</v>
      </c>
      <c r="J4033" s="13" t="s">
        <v>3602</v>
      </c>
    </row>
    <row r="4034" spans="1:10" ht="15" customHeight="1">
      <c r="A4034" s="42" t="s">
        <v>1031</v>
      </c>
      <c r="B4034" s="13">
        <v>9324213102</v>
      </c>
      <c r="C4034" s="42" t="s">
        <v>437</v>
      </c>
      <c r="D4034" s="42" t="s">
        <v>448</v>
      </c>
      <c r="E4034" s="43">
        <v>41215.729166666664</v>
      </c>
      <c r="F4034" s="42" t="s">
        <v>3597</v>
      </c>
      <c r="G4034" s="13" t="s">
        <v>440</v>
      </c>
      <c r="H4034" s="13">
        <v>181</v>
      </c>
      <c r="I4034" s="13">
        <v>158</v>
      </c>
      <c r="J4034" s="13" t="s">
        <v>3600</v>
      </c>
    </row>
    <row r="4035" spans="1:10" ht="15" customHeight="1">
      <c r="A4035" s="42" t="s">
        <v>507</v>
      </c>
      <c r="B4035" s="13">
        <v>9167912673</v>
      </c>
      <c r="C4035" s="42" t="s">
        <v>437</v>
      </c>
      <c r="D4035" s="42" t="s">
        <v>448</v>
      </c>
      <c r="E4035" s="43">
        <v>41215.75</v>
      </c>
      <c r="F4035" s="42" t="s">
        <v>3597</v>
      </c>
      <c r="G4035" s="13" t="s">
        <v>440</v>
      </c>
      <c r="H4035" s="13">
        <v>100</v>
      </c>
      <c r="I4035" s="13">
        <v>24</v>
      </c>
      <c r="J4035" s="13" t="s">
        <v>3602</v>
      </c>
    </row>
    <row r="4036" spans="1:10" ht="15" customHeight="1">
      <c r="A4036" s="42" t="s">
        <v>3628</v>
      </c>
      <c r="B4036" s="13">
        <v>9221079896</v>
      </c>
      <c r="C4036" s="42" t="s">
        <v>437</v>
      </c>
      <c r="D4036" s="42" t="s">
        <v>438</v>
      </c>
      <c r="E4036" s="43">
        <v>41215.895833333336</v>
      </c>
      <c r="F4036" s="42" t="s">
        <v>3597</v>
      </c>
      <c r="G4036" s="13" t="s">
        <v>440</v>
      </c>
      <c r="H4036" s="13">
        <v>476.1</v>
      </c>
      <c r="I4036" s="13">
        <v>327</v>
      </c>
      <c r="J4036" s="13" t="s">
        <v>3600</v>
      </c>
    </row>
    <row r="4037" spans="1:10" ht="15" customHeight="1">
      <c r="A4037" s="42" t="s">
        <v>860</v>
      </c>
      <c r="B4037" s="13">
        <v>9833666177</v>
      </c>
      <c r="C4037" s="42" t="s">
        <v>437</v>
      </c>
      <c r="D4037" s="42" t="s">
        <v>438</v>
      </c>
      <c r="E4037" s="43">
        <v>41215.989583333336</v>
      </c>
      <c r="F4037" s="42" t="s">
        <v>3597</v>
      </c>
      <c r="G4037" s="13" t="s">
        <v>440</v>
      </c>
      <c r="H4037" s="13">
        <v>350</v>
      </c>
      <c r="I4037" s="13">
        <v>382</v>
      </c>
      <c r="J4037" s="13" t="s">
        <v>3598</v>
      </c>
    </row>
    <row r="4038" spans="1:10" ht="15" customHeight="1">
      <c r="A4038" s="42" t="s">
        <v>3629</v>
      </c>
      <c r="B4038" s="13">
        <v>9867183630</v>
      </c>
      <c r="C4038" s="42" t="s">
        <v>437</v>
      </c>
      <c r="D4038" s="42" t="s">
        <v>438</v>
      </c>
      <c r="E4038" s="43">
        <v>41216.072916666664</v>
      </c>
      <c r="F4038" s="42" t="s">
        <v>3597</v>
      </c>
      <c r="G4038" s="13" t="s">
        <v>440</v>
      </c>
      <c r="H4038" s="13">
        <v>268.8</v>
      </c>
      <c r="I4038" s="13">
        <v>291</v>
      </c>
      <c r="J4038" s="13" t="s">
        <v>3598</v>
      </c>
    </row>
    <row r="4039" spans="1:10" ht="15" customHeight="1">
      <c r="A4039" s="42" t="s">
        <v>1152</v>
      </c>
      <c r="B4039" s="13">
        <v>9820125282</v>
      </c>
      <c r="C4039" s="42" t="s">
        <v>437</v>
      </c>
      <c r="D4039" s="42" t="s">
        <v>438</v>
      </c>
      <c r="E4039" s="43">
        <v>41216.072916666664</v>
      </c>
      <c r="F4039" s="42" t="s">
        <v>3597</v>
      </c>
      <c r="G4039" s="13" t="s">
        <v>440</v>
      </c>
      <c r="H4039" s="13">
        <v>348</v>
      </c>
      <c r="I4039" s="13">
        <v>329</v>
      </c>
      <c r="J4039" s="13" t="s">
        <v>3600</v>
      </c>
    </row>
    <row r="4040" spans="1:10" ht="15" customHeight="1">
      <c r="A4040" s="42" t="s">
        <v>1994</v>
      </c>
      <c r="B4040" s="13">
        <v>9004397289</v>
      </c>
      <c r="C4040" s="42" t="s">
        <v>437</v>
      </c>
      <c r="D4040" s="42" t="s">
        <v>461</v>
      </c>
      <c r="E4040" s="43">
        <v>41216.145833333336</v>
      </c>
      <c r="F4040" s="42" t="s">
        <v>3597</v>
      </c>
      <c r="G4040" s="13" t="s">
        <v>440</v>
      </c>
      <c r="H4040" s="13">
        <v>586</v>
      </c>
      <c r="I4040" s="13">
        <v>869</v>
      </c>
      <c r="J4040" s="13" t="s">
        <v>3598</v>
      </c>
    </row>
    <row r="4041" spans="1:10" ht="15" customHeight="1">
      <c r="A4041" s="42" t="s">
        <v>3630</v>
      </c>
      <c r="B4041" s="13">
        <v>8767944833</v>
      </c>
      <c r="C4041" s="42" t="s">
        <v>437</v>
      </c>
      <c r="D4041" s="42" t="s">
        <v>486</v>
      </c>
      <c r="E4041" s="43">
        <v>41216.166666666664</v>
      </c>
      <c r="F4041" s="42" t="s">
        <v>3597</v>
      </c>
      <c r="G4041" s="13" t="s">
        <v>440</v>
      </c>
      <c r="H4041" s="13">
        <v>232.4</v>
      </c>
      <c r="I4041" s="13">
        <v>224</v>
      </c>
      <c r="J4041" s="13" t="s">
        <v>3600</v>
      </c>
    </row>
    <row r="4042" spans="1:10" ht="15" customHeight="1">
      <c r="A4042" s="42" t="s">
        <v>3631</v>
      </c>
      <c r="B4042" s="13">
        <v>9930992396</v>
      </c>
      <c r="C4042" s="42" t="s">
        <v>437</v>
      </c>
      <c r="D4042" s="42" t="s">
        <v>438</v>
      </c>
      <c r="E4042" s="43">
        <v>41216.21875</v>
      </c>
      <c r="F4042" s="42" t="s">
        <v>3597</v>
      </c>
      <c r="G4042" s="13" t="s">
        <v>440</v>
      </c>
      <c r="H4042" s="13">
        <v>205</v>
      </c>
      <c r="I4042" s="13">
        <v>197</v>
      </c>
      <c r="J4042" s="13" t="s">
        <v>3600</v>
      </c>
    </row>
    <row r="4043" spans="1:10" ht="15" customHeight="1">
      <c r="A4043" s="42" t="s">
        <v>3632</v>
      </c>
      <c r="B4043" s="13">
        <v>9321680816</v>
      </c>
      <c r="C4043" s="42" t="s">
        <v>437</v>
      </c>
      <c r="D4043" s="42" t="s">
        <v>438</v>
      </c>
      <c r="E4043" s="43">
        <v>41216.239583333336</v>
      </c>
      <c r="F4043" s="42" t="s">
        <v>3597</v>
      </c>
      <c r="G4043" s="13" t="s">
        <v>440</v>
      </c>
      <c r="H4043" s="13">
        <v>100</v>
      </c>
      <c r="I4043" s="13">
        <v>40</v>
      </c>
      <c r="J4043" s="13" t="s">
        <v>3598</v>
      </c>
    </row>
    <row r="4044" spans="1:10" ht="15" customHeight="1">
      <c r="A4044" s="42" t="s">
        <v>3633</v>
      </c>
      <c r="B4044" s="13">
        <v>9769432208</v>
      </c>
      <c r="C4044" s="42" t="s">
        <v>437</v>
      </c>
      <c r="D4044" s="42" t="s">
        <v>486</v>
      </c>
      <c r="E4044" s="43">
        <v>41216.364583333336</v>
      </c>
      <c r="F4044" s="42" t="s">
        <v>3597</v>
      </c>
      <c r="G4044" s="13" t="s">
        <v>440</v>
      </c>
      <c r="H4044" s="13">
        <v>397</v>
      </c>
      <c r="I4044" s="13">
        <v>338</v>
      </c>
      <c r="J4044" s="13" t="s">
        <v>3599</v>
      </c>
    </row>
    <row r="4045" spans="1:10" ht="15" customHeight="1">
      <c r="A4045" s="42" t="s">
        <v>1139</v>
      </c>
      <c r="B4045" s="13">
        <v>9830074766</v>
      </c>
      <c r="C4045" s="42" t="s">
        <v>437</v>
      </c>
      <c r="D4045" s="42" t="s">
        <v>438</v>
      </c>
      <c r="E4045" s="43">
        <v>41216.395833333336</v>
      </c>
      <c r="F4045" s="42" t="s">
        <v>3597</v>
      </c>
      <c r="G4045" s="13" t="s">
        <v>440</v>
      </c>
      <c r="H4045" s="13">
        <v>252</v>
      </c>
      <c r="I4045" s="13">
        <v>275</v>
      </c>
      <c r="J4045" s="13" t="s">
        <v>3598</v>
      </c>
    </row>
    <row r="4046" spans="1:10" ht="15" customHeight="1">
      <c r="A4046" s="42" t="s">
        <v>2458</v>
      </c>
      <c r="B4046" s="13">
        <v>9769554513</v>
      </c>
      <c r="C4046" s="42" t="s">
        <v>437</v>
      </c>
      <c r="D4046" s="42" t="s">
        <v>461</v>
      </c>
      <c r="E4046" s="43">
        <v>41216.395833333336</v>
      </c>
      <c r="F4046" s="42" t="s">
        <v>3597</v>
      </c>
      <c r="G4046" s="13" t="s">
        <v>440</v>
      </c>
      <c r="H4046" s="13">
        <v>438</v>
      </c>
      <c r="I4046" s="13">
        <v>408</v>
      </c>
      <c r="J4046" s="13" t="s">
        <v>3600</v>
      </c>
    </row>
    <row r="4047" spans="1:10" ht="15" customHeight="1">
      <c r="A4047" s="42" t="s">
        <v>447</v>
      </c>
      <c r="B4047" s="13">
        <v>9867524419</v>
      </c>
      <c r="C4047" s="42" t="s">
        <v>437</v>
      </c>
      <c r="D4047" s="42" t="s">
        <v>448</v>
      </c>
      <c r="E4047" s="43">
        <v>41216.4375</v>
      </c>
      <c r="F4047" s="42" t="s">
        <v>3597</v>
      </c>
      <c r="G4047" s="13" t="s">
        <v>440</v>
      </c>
      <c r="H4047" s="13">
        <v>192</v>
      </c>
      <c r="I4047" s="13">
        <v>157</v>
      </c>
      <c r="J4047" s="13" t="s">
        <v>3599</v>
      </c>
    </row>
    <row r="4048" spans="1:10" ht="15" customHeight="1">
      <c r="A4048" s="42" t="s">
        <v>3634</v>
      </c>
      <c r="B4048" s="13">
        <v>9833712304</v>
      </c>
      <c r="C4048" s="42" t="s">
        <v>437</v>
      </c>
      <c r="D4048" s="42" t="s">
        <v>438</v>
      </c>
      <c r="E4048" s="43">
        <v>41216.520833333336</v>
      </c>
      <c r="F4048" s="42" t="s">
        <v>3597</v>
      </c>
      <c r="G4048" s="13" t="s">
        <v>440</v>
      </c>
      <c r="H4048" s="13">
        <v>623</v>
      </c>
      <c r="I4048" s="13">
        <v>494</v>
      </c>
      <c r="J4048" s="13" t="s">
        <v>3599</v>
      </c>
    </row>
    <row r="4049" spans="1:10" ht="15" customHeight="1">
      <c r="A4049" s="42" t="s">
        <v>2334</v>
      </c>
      <c r="B4049" s="13">
        <v>9004588424</v>
      </c>
      <c r="C4049" s="42" t="s">
        <v>437</v>
      </c>
      <c r="D4049" s="42" t="s">
        <v>438</v>
      </c>
      <c r="E4049" s="43">
        <v>41216.520833333336</v>
      </c>
      <c r="F4049" s="42" t="s">
        <v>3597</v>
      </c>
      <c r="G4049" s="13" t="s">
        <v>440</v>
      </c>
      <c r="H4049" s="13">
        <v>100</v>
      </c>
      <c r="I4049" s="13">
        <v>43</v>
      </c>
      <c r="J4049" s="13" t="s">
        <v>3602</v>
      </c>
    </row>
    <row r="4050" spans="1:10" ht="15" customHeight="1">
      <c r="A4050" s="42" t="s">
        <v>3635</v>
      </c>
      <c r="B4050" s="13">
        <v>7738817741</v>
      </c>
      <c r="C4050" s="42" t="s">
        <v>437</v>
      </c>
      <c r="D4050" s="42" t="s">
        <v>438</v>
      </c>
      <c r="E4050" s="43">
        <v>41216.65625</v>
      </c>
      <c r="F4050" s="42" t="s">
        <v>3597</v>
      </c>
      <c r="G4050" s="13" t="s">
        <v>440</v>
      </c>
      <c r="H4050" s="13">
        <v>110</v>
      </c>
      <c r="I4050" s="13">
        <v>147</v>
      </c>
      <c r="J4050" s="13" t="s">
        <v>3602</v>
      </c>
    </row>
    <row r="4051" spans="1:10" ht="15" customHeight="1">
      <c r="A4051" s="42" t="s">
        <v>3636</v>
      </c>
      <c r="B4051" s="13">
        <v>9323654585</v>
      </c>
      <c r="C4051" s="42" t="s">
        <v>437</v>
      </c>
      <c r="D4051" s="42" t="s">
        <v>438</v>
      </c>
      <c r="E4051" s="43">
        <v>41216.666666666664</v>
      </c>
      <c r="F4051" s="42" t="s">
        <v>3597</v>
      </c>
      <c r="G4051" s="13" t="s">
        <v>440</v>
      </c>
      <c r="H4051" s="13">
        <v>404</v>
      </c>
      <c r="I4051" s="13">
        <v>344</v>
      </c>
      <c r="J4051" s="13" t="s">
        <v>3599</v>
      </c>
    </row>
    <row r="4052" spans="1:10" ht="15" customHeight="1">
      <c r="A4052" s="42" t="s">
        <v>3637</v>
      </c>
      <c r="B4052" s="13">
        <v>9820574419</v>
      </c>
      <c r="C4052" s="42" t="s">
        <v>437</v>
      </c>
      <c r="D4052" s="42" t="s">
        <v>438</v>
      </c>
      <c r="E4052" s="43">
        <v>41216.697916666664</v>
      </c>
      <c r="F4052" s="42" t="s">
        <v>3597</v>
      </c>
      <c r="G4052" s="13" t="s">
        <v>440</v>
      </c>
      <c r="H4052" s="13">
        <v>420</v>
      </c>
      <c r="I4052" s="13">
        <v>415</v>
      </c>
      <c r="J4052" s="13" t="s">
        <v>3598</v>
      </c>
    </row>
    <row r="4053" spans="1:10" ht="15" customHeight="1">
      <c r="A4053" s="42" t="s">
        <v>3638</v>
      </c>
      <c r="B4053" s="13">
        <v>9833198227</v>
      </c>
      <c r="C4053" s="42" t="s">
        <v>437</v>
      </c>
      <c r="D4053" s="42" t="s">
        <v>438</v>
      </c>
      <c r="E4053" s="43">
        <v>41216.760416666664</v>
      </c>
      <c r="F4053" s="42" t="s">
        <v>3597</v>
      </c>
      <c r="G4053" s="13" t="s">
        <v>440</v>
      </c>
      <c r="H4053" s="13">
        <v>336</v>
      </c>
      <c r="I4053" s="13">
        <v>299</v>
      </c>
      <c r="J4053" s="13" t="s">
        <v>3602</v>
      </c>
    </row>
    <row r="4054" spans="1:10" ht="15" customHeight="1">
      <c r="A4054" s="42" t="s">
        <v>3639</v>
      </c>
      <c r="B4054" s="13">
        <v>9920190001</v>
      </c>
      <c r="C4054" s="42" t="s">
        <v>437</v>
      </c>
      <c r="D4054" s="42" t="s">
        <v>438</v>
      </c>
      <c r="E4054" s="43">
        <v>41216.791666666664</v>
      </c>
      <c r="F4054" s="42" t="s">
        <v>3597</v>
      </c>
      <c r="G4054" s="13" t="s">
        <v>440</v>
      </c>
      <c r="H4054" s="13">
        <v>315</v>
      </c>
      <c r="I4054" s="13">
        <v>345</v>
      </c>
      <c r="J4054" s="13" t="s">
        <v>3598</v>
      </c>
    </row>
    <row r="4055" spans="1:10" ht="15" customHeight="1">
      <c r="A4055" s="42" t="s">
        <v>3640</v>
      </c>
      <c r="B4055" s="13">
        <v>9892696339</v>
      </c>
      <c r="C4055" s="42" t="s">
        <v>437</v>
      </c>
      <c r="D4055" s="42" t="s">
        <v>438</v>
      </c>
      <c r="E4055" s="43">
        <v>41216.84375</v>
      </c>
      <c r="F4055" s="42" t="s">
        <v>3597</v>
      </c>
      <c r="G4055" s="13" t="s">
        <v>440</v>
      </c>
      <c r="H4055" s="13">
        <v>100</v>
      </c>
      <c r="I4055" s="13">
        <v>105</v>
      </c>
      <c r="J4055" s="13" t="s">
        <v>3600</v>
      </c>
    </row>
    <row r="4056" spans="1:10" ht="15" customHeight="1">
      <c r="A4056" s="42" t="s">
        <v>3641</v>
      </c>
      <c r="B4056" s="13">
        <v>9920590266</v>
      </c>
      <c r="C4056" s="42" t="s">
        <v>437</v>
      </c>
      <c r="D4056" s="42" t="s">
        <v>461</v>
      </c>
      <c r="E4056" s="43">
        <v>41216.854166666664</v>
      </c>
      <c r="F4056" s="42" t="s">
        <v>3597</v>
      </c>
      <c r="G4056" s="13" t="s">
        <v>440</v>
      </c>
      <c r="H4056" s="13">
        <v>204</v>
      </c>
      <c r="I4056" s="13">
        <v>151</v>
      </c>
      <c r="J4056" s="13" t="s">
        <v>3599</v>
      </c>
    </row>
    <row r="4057" spans="1:10" ht="15" customHeight="1">
      <c r="A4057" s="42" t="s">
        <v>3642</v>
      </c>
      <c r="B4057" s="13">
        <v>9987514959</v>
      </c>
      <c r="C4057" s="42" t="s">
        <v>437</v>
      </c>
      <c r="D4057" s="42" t="s">
        <v>438</v>
      </c>
      <c r="E4057" s="43">
        <v>41216.9375</v>
      </c>
      <c r="F4057" s="42" t="s">
        <v>3597</v>
      </c>
      <c r="G4057" s="13" t="s">
        <v>440</v>
      </c>
      <c r="H4057" s="13">
        <v>136</v>
      </c>
      <c r="I4057" s="13">
        <v>117</v>
      </c>
      <c r="J4057" s="13" t="s">
        <v>3602</v>
      </c>
    </row>
    <row r="4058" spans="1:10" ht="15" customHeight="1">
      <c r="A4058" s="42" t="s">
        <v>3643</v>
      </c>
      <c r="B4058" s="13">
        <v>9821608884</v>
      </c>
      <c r="C4058" s="42" t="s">
        <v>437</v>
      </c>
      <c r="D4058" s="42" t="s">
        <v>438</v>
      </c>
      <c r="E4058" s="43">
        <v>41216.947916666664</v>
      </c>
      <c r="F4058" s="42" t="s">
        <v>3597</v>
      </c>
      <c r="G4058" s="13" t="s">
        <v>440</v>
      </c>
      <c r="H4058" s="13">
        <v>100</v>
      </c>
      <c r="I4058" s="13">
        <v>84</v>
      </c>
      <c r="J4058" s="13" t="s">
        <v>3599</v>
      </c>
    </row>
    <row r="4059" spans="1:10" ht="15" customHeight="1">
      <c r="A4059" s="42" t="s">
        <v>559</v>
      </c>
      <c r="B4059" s="13">
        <v>9769177092</v>
      </c>
      <c r="C4059" s="42" t="s">
        <v>437</v>
      </c>
      <c r="D4059" s="42" t="s">
        <v>461</v>
      </c>
      <c r="E4059" s="43">
        <v>41216.958333333336</v>
      </c>
      <c r="F4059" s="42" t="s">
        <v>3597</v>
      </c>
      <c r="G4059" s="13" t="s">
        <v>440</v>
      </c>
      <c r="H4059" s="13">
        <v>275</v>
      </c>
      <c r="I4059" s="13">
        <v>266</v>
      </c>
      <c r="J4059" s="13" t="s">
        <v>3600</v>
      </c>
    </row>
    <row r="4060" spans="1:10" ht="15" customHeight="1">
      <c r="A4060" s="42" t="s">
        <v>2023</v>
      </c>
      <c r="B4060" s="13">
        <v>9076777258</v>
      </c>
      <c r="C4060" s="42" t="s">
        <v>437</v>
      </c>
      <c r="D4060" s="42" t="s">
        <v>438</v>
      </c>
      <c r="E4060" s="43">
        <v>41217</v>
      </c>
      <c r="F4060" s="42" t="s">
        <v>3597</v>
      </c>
      <c r="G4060" s="13" t="s">
        <v>440</v>
      </c>
      <c r="H4060" s="13">
        <v>242.2</v>
      </c>
      <c r="I4060" s="13">
        <v>207</v>
      </c>
      <c r="J4060" s="13" t="s">
        <v>3599</v>
      </c>
    </row>
    <row r="4061" spans="1:10" ht="15" customHeight="1">
      <c r="A4061" s="42" t="s">
        <v>3644</v>
      </c>
      <c r="B4061" s="13">
        <v>9867248671</v>
      </c>
      <c r="C4061" s="42" t="s">
        <v>437</v>
      </c>
      <c r="D4061" s="42" t="s">
        <v>438</v>
      </c>
      <c r="E4061" s="43">
        <v>41217</v>
      </c>
      <c r="F4061" s="42" t="s">
        <v>3597</v>
      </c>
      <c r="G4061" s="13" t="s">
        <v>440</v>
      </c>
      <c r="H4061" s="13">
        <v>499.8</v>
      </c>
      <c r="I4061" s="13">
        <v>445</v>
      </c>
      <c r="J4061" s="13" t="s">
        <v>3602</v>
      </c>
    </row>
    <row r="4062" spans="1:10" ht="15" customHeight="1">
      <c r="A4062" s="42" t="s">
        <v>3645</v>
      </c>
      <c r="B4062" s="13">
        <v>9820128224</v>
      </c>
      <c r="C4062" s="42" t="s">
        <v>437</v>
      </c>
      <c r="D4062" s="42" t="s">
        <v>438</v>
      </c>
      <c r="E4062" s="43">
        <v>41217.020833333336</v>
      </c>
      <c r="F4062" s="42" t="s">
        <v>3597</v>
      </c>
      <c r="G4062" s="13" t="s">
        <v>440</v>
      </c>
      <c r="H4062" s="13">
        <v>203</v>
      </c>
      <c r="I4062" s="13">
        <v>228</v>
      </c>
      <c r="J4062" s="13" t="s">
        <v>3598</v>
      </c>
    </row>
    <row r="4063" spans="1:10" ht="15" customHeight="1">
      <c r="A4063" s="42" t="s">
        <v>3646</v>
      </c>
      <c r="B4063" s="13">
        <v>9819182040</v>
      </c>
      <c r="C4063" s="42" t="s">
        <v>437</v>
      </c>
      <c r="D4063" s="42" t="s">
        <v>438</v>
      </c>
      <c r="E4063" s="43">
        <v>41217.041666666664</v>
      </c>
      <c r="F4063" s="42" t="s">
        <v>3597</v>
      </c>
      <c r="G4063" s="13" t="s">
        <v>440</v>
      </c>
      <c r="H4063" s="13">
        <v>298</v>
      </c>
      <c r="I4063" s="13">
        <v>288</v>
      </c>
      <c r="J4063" s="13" t="s">
        <v>3600</v>
      </c>
    </row>
    <row r="4064" spans="1:10" ht="15" customHeight="1">
      <c r="A4064" s="42" t="s">
        <v>3647</v>
      </c>
      <c r="B4064" s="13">
        <v>9892390911</v>
      </c>
      <c r="C4064" s="42" t="s">
        <v>437</v>
      </c>
      <c r="D4064" s="42" t="s">
        <v>461</v>
      </c>
      <c r="E4064" s="43">
        <v>41217.083333333336</v>
      </c>
      <c r="F4064" s="42" t="s">
        <v>3597</v>
      </c>
      <c r="G4064" s="13" t="s">
        <v>440</v>
      </c>
      <c r="H4064" s="13">
        <v>203</v>
      </c>
      <c r="I4064" s="13">
        <v>305</v>
      </c>
      <c r="J4064" s="13" t="s">
        <v>3598</v>
      </c>
    </row>
    <row r="4065" spans="1:10" ht="15" customHeight="1">
      <c r="A4065" s="42" t="s">
        <v>3648</v>
      </c>
      <c r="B4065" s="13">
        <v>9819778763</v>
      </c>
      <c r="C4065" s="42" t="s">
        <v>437</v>
      </c>
      <c r="D4065" s="42" t="s">
        <v>438</v>
      </c>
      <c r="E4065" s="43">
        <v>41217.083333333336</v>
      </c>
      <c r="F4065" s="42" t="s">
        <v>3597</v>
      </c>
      <c r="G4065" s="13" t="s">
        <v>440</v>
      </c>
      <c r="H4065" s="13">
        <v>359</v>
      </c>
      <c r="I4065" s="13">
        <v>318</v>
      </c>
      <c r="J4065" s="13" t="s">
        <v>3602</v>
      </c>
    </row>
    <row r="4066" spans="1:10" ht="15" customHeight="1">
      <c r="A4066" s="42" t="s">
        <v>3649</v>
      </c>
      <c r="B4066" s="13">
        <v>9820617768</v>
      </c>
      <c r="C4066" s="42" t="s">
        <v>437</v>
      </c>
      <c r="D4066" s="42" t="s">
        <v>438</v>
      </c>
      <c r="E4066" s="43">
        <v>41217.15625</v>
      </c>
      <c r="F4066" s="42" t="s">
        <v>3597</v>
      </c>
      <c r="G4066" s="13" t="s">
        <v>440</v>
      </c>
      <c r="H4066" s="13">
        <v>427</v>
      </c>
      <c r="I4066" s="13">
        <v>389</v>
      </c>
      <c r="J4066" s="13" t="s">
        <v>3600</v>
      </c>
    </row>
    <row r="4067" spans="1:10" ht="15" customHeight="1">
      <c r="A4067" s="42" t="s">
        <v>3650</v>
      </c>
      <c r="B4067" s="13">
        <v>9419892608</v>
      </c>
      <c r="C4067" s="42" t="s">
        <v>437</v>
      </c>
      <c r="D4067" s="42" t="s">
        <v>486</v>
      </c>
      <c r="E4067" s="43">
        <v>41217.166666666664</v>
      </c>
      <c r="F4067" s="42" t="s">
        <v>3597</v>
      </c>
      <c r="G4067" s="13" t="s">
        <v>440</v>
      </c>
      <c r="H4067" s="13">
        <v>345</v>
      </c>
      <c r="I4067" s="13">
        <v>356</v>
      </c>
      <c r="J4067" s="13" t="s">
        <v>3598</v>
      </c>
    </row>
    <row r="4068" spans="1:10" ht="15" customHeight="1">
      <c r="A4068" s="42" t="s">
        <v>3651</v>
      </c>
      <c r="B4068" s="13">
        <v>9004675479</v>
      </c>
      <c r="C4068" s="42" t="s">
        <v>437</v>
      </c>
      <c r="D4068" s="42" t="s">
        <v>438</v>
      </c>
      <c r="E4068" s="43">
        <v>41217.177083333336</v>
      </c>
      <c r="F4068" s="42" t="s">
        <v>3597</v>
      </c>
      <c r="G4068" s="13" t="s">
        <v>440</v>
      </c>
      <c r="H4068" s="13">
        <v>272</v>
      </c>
      <c r="I4068" s="13">
        <v>242</v>
      </c>
      <c r="J4068" s="13" t="s">
        <v>3599</v>
      </c>
    </row>
    <row r="4069" spans="1:10" ht="15" customHeight="1">
      <c r="A4069" s="42" t="s">
        <v>3652</v>
      </c>
      <c r="B4069" s="13">
        <v>9969137144</v>
      </c>
      <c r="C4069" s="42" t="s">
        <v>437</v>
      </c>
      <c r="D4069" s="42" t="s">
        <v>438</v>
      </c>
      <c r="E4069" s="43">
        <v>41217.25</v>
      </c>
      <c r="F4069" s="42" t="s">
        <v>3597</v>
      </c>
      <c r="G4069" s="13" t="s">
        <v>440</v>
      </c>
      <c r="H4069" s="13">
        <v>100</v>
      </c>
      <c r="I4069" s="13">
        <v>65</v>
      </c>
      <c r="J4069" s="13" t="s">
        <v>3598</v>
      </c>
    </row>
    <row r="4070" spans="1:10" ht="15" customHeight="1">
      <c r="A4070" s="42" t="s">
        <v>1730</v>
      </c>
      <c r="B4070" s="13">
        <v>9611910390</v>
      </c>
      <c r="C4070" s="42" t="s">
        <v>437</v>
      </c>
      <c r="D4070" s="42" t="s">
        <v>461</v>
      </c>
      <c r="E4070" s="43">
        <v>41217.322916666664</v>
      </c>
      <c r="F4070" s="42" t="s">
        <v>3597</v>
      </c>
      <c r="G4070" s="13" t="s">
        <v>440</v>
      </c>
      <c r="H4070" s="13">
        <v>568</v>
      </c>
      <c r="I4070" s="13">
        <v>496</v>
      </c>
      <c r="J4070" s="13" t="s">
        <v>3599</v>
      </c>
    </row>
    <row r="4071" spans="1:10" ht="15" customHeight="1">
      <c r="A4071" s="42" t="s">
        <v>3653</v>
      </c>
      <c r="B4071" s="13">
        <v>9860710442</v>
      </c>
      <c r="C4071" s="42" t="s">
        <v>437</v>
      </c>
      <c r="D4071" s="42" t="s">
        <v>438</v>
      </c>
      <c r="E4071" s="43">
        <v>41217.333333333336</v>
      </c>
      <c r="F4071" s="42" t="s">
        <v>3597</v>
      </c>
      <c r="G4071" s="13" t="s">
        <v>440</v>
      </c>
      <c r="H4071" s="13">
        <v>333</v>
      </c>
      <c r="I4071" s="13">
        <v>359</v>
      </c>
      <c r="J4071" s="13" t="s">
        <v>3598</v>
      </c>
    </row>
    <row r="4072" spans="1:10" ht="15" customHeight="1">
      <c r="A4072" s="42" t="s">
        <v>3654</v>
      </c>
      <c r="B4072" s="13">
        <v>9480202002</v>
      </c>
      <c r="C4072" s="42" t="s">
        <v>437</v>
      </c>
      <c r="D4072" s="42" t="s">
        <v>486</v>
      </c>
      <c r="E4072" s="43">
        <v>41217.34375</v>
      </c>
      <c r="F4072" s="42" t="s">
        <v>3597</v>
      </c>
      <c r="G4072" s="13" t="s">
        <v>440</v>
      </c>
      <c r="H4072" s="13">
        <v>444</v>
      </c>
      <c r="I4072" s="13">
        <v>459</v>
      </c>
      <c r="J4072" s="13" t="s">
        <v>3655</v>
      </c>
    </row>
    <row r="4073" spans="1:10" ht="15" customHeight="1">
      <c r="A4073" s="42" t="s">
        <v>3656</v>
      </c>
      <c r="B4073" s="13">
        <v>9892980665</v>
      </c>
      <c r="C4073" s="42" t="s">
        <v>437</v>
      </c>
      <c r="D4073" s="42" t="s">
        <v>461</v>
      </c>
      <c r="E4073" s="43">
        <v>41217.364583333336</v>
      </c>
      <c r="F4073" s="42" t="s">
        <v>3597</v>
      </c>
      <c r="G4073" s="13" t="s">
        <v>440</v>
      </c>
      <c r="H4073" s="13">
        <v>304</v>
      </c>
      <c r="I4073" s="13">
        <v>294</v>
      </c>
      <c r="J4073" s="13" t="s">
        <v>3600</v>
      </c>
    </row>
    <row r="4074" spans="1:10" ht="15" customHeight="1">
      <c r="A4074" s="42" t="s">
        <v>3657</v>
      </c>
      <c r="B4074" s="13">
        <v>9892963753</v>
      </c>
      <c r="C4074" s="42" t="s">
        <v>437</v>
      </c>
      <c r="D4074" s="42" t="s">
        <v>438</v>
      </c>
      <c r="E4074" s="43">
        <v>41217.40625</v>
      </c>
      <c r="F4074" s="42" t="s">
        <v>3597</v>
      </c>
      <c r="G4074" s="13" t="s">
        <v>440</v>
      </c>
      <c r="H4074" s="13">
        <v>312</v>
      </c>
      <c r="I4074" s="13">
        <v>328</v>
      </c>
      <c r="J4074" s="13" t="s">
        <v>3655</v>
      </c>
    </row>
    <row r="4075" spans="1:10" ht="15" customHeight="1">
      <c r="A4075" s="42" t="s">
        <v>3107</v>
      </c>
      <c r="B4075" s="13">
        <v>9320773386</v>
      </c>
      <c r="C4075" s="42" t="s">
        <v>437</v>
      </c>
      <c r="D4075" s="42" t="s">
        <v>486</v>
      </c>
      <c r="E4075" s="43">
        <v>41217.427083333336</v>
      </c>
      <c r="F4075" s="42" t="s">
        <v>3597</v>
      </c>
      <c r="G4075" s="13" t="s">
        <v>440</v>
      </c>
      <c r="H4075" s="13">
        <v>125</v>
      </c>
      <c r="I4075" s="13">
        <v>110</v>
      </c>
      <c r="J4075" s="13" t="s">
        <v>3655</v>
      </c>
    </row>
    <row r="4076" spans="1:10" ht="15" customHeight="1">
      <c r="A4076" s="42" t="s">
        <v>1431</v>
      </c>
      <c r="B4076" s="13">
        <v>2266934444</v>
      </c>
      <c r="C4076" s="42" t="s">
        <v>437</v>
      </c>
      <c r="D4076" s="42" t="s">
        <v>438</v>
      </c>
      <c r="E4076" s="43">
        <v>41217.458333333336</v>
      </c>
      <c r="F4076" s="42" t="s">
        <v>3597</v>
      </c>
      <c r="G4076" s="13" t="s">
        <v>440</v>
      </c>
      <c r="H4076" s="13">
        <v>251</v>
      </c>
      <c r="I4076" s="13">
        <v>247</v>
      </c>
      <c r="J4076" s="13" t="s">
        <v>3600</v>
      </c>
    </row>
    <row r="4077" spans="1:10" ht="15" customHeight="1">
      <c r="A4077" s="42" t="s">
        <v>3658</v>
      </c>
      <c r="B4077" s="13">
        <v>9845370811</v>
      </c>
      <c r="C4077" s="42" t="s">
        <v>437</v>
      </c>
      <c r="D4077" s="42" t="s">
        <v>438</v>
      </c>
      <c r="E4077" s="43">
        <v>41217.489583333336</v>
      </c>
      <c r="F4077" s="42" t="s">
        <v>3597</v>
      </c>
      <c r="G4077" s="13" t="s">
        <v>440</v>
      </c>
      <c r="H4077" s="13">
        <v>878</v>
      </c>
      <c r="I4077" s="13">
        <v>628</v>
      </c>
      <c r="J4077" s="13" t="s">
        <v>3599</v>
      </c>
    </row>
    <row r="4078" spans="1:10" ht="15" customHeight="1">
      <c r="A4078" s="42" t="s">
        <v>514</v>
      </c>
      <c r="B4078" s="13">
        <v>9959840111</v>
      </c>
      <c r="C4078" s="42" t="s">
        <v>437</v>
      </c>
      <c r="D4078" s="42" t="s">
        <v>438</v>
      </c>
      <c r="E4078" s="43">
        <v>41217.520833333336</v>
      </c>
      <c r="F4078" s="42" t="s">
        <v>3597</v>
      </c>
      <c r="G4078" s="13" t="s">
        <v>440</v>
      </c>
      <c r="H4078" s="13">
        <v>601</v>
      </c>
      <c r="I4078" s="13">
        <v>615</v>
      </c>
      <c r="J4078" s="13" t="s">
        <v>3655</v>
      </c>
    </row>
    <row r="4079" spans="1:10" ht="15" customHeight="1">
      <c r="A4079" s="42" t="s">
        <v>2624</v>
      </c>
      <c r="B4079" s="13">
        <v>9870301349</v>
      </c>
      <c r="C4079" s="42" t="s">
        <v>437</v>
      </c>
      <c r="D4079" s="42" t="s">
        <v>438</v>
      </c>
      <c r="E4079" s="43">
        <v>41217.645833333336</v>
      </c>
      <c r="F4079" s="42" t="s">
        <v>3597</v>
      </c>
      <c r="G4079" s="13" t="s">
        <v>440</v>
      </c>
      <c r="H4079" s="13">
        <v>298</v>
      </c>
      <c r="I4079" s="13">
        <v>234</v>
      </c>
      <c r="J4079" s="13" t="s">
        <v>3599</v>
      </c>
    </row>
    <row r="4080" spans="1:10" ht="15" customHeight="1">
      <c r="A4080" s="42" t="s">
        <v>3659</v>
      </c>
      <c r="B4080" s="13">
        <v>9987818384</v>
      </c>
      <c r="C4080" s="42" t="s">
        <v>437</v>
      </c>
      <c r="D4080" s="42" t="s">
        <v>438</v>
      </c>
      <c r="E4080" s="43">
        <v>41217.708333333336</v>
      </c>
      <c r="F4080" s="42" t="s">
        <v>3597</v>
      </c>
      <c r="G4080" s="13" t="s">
        <v>440</v>
      </c>
      <c r="H4080" s="13">
        <v>287</v>
      </c>
      <c r="I4080" s="13">
        <v>292</v>
      </c>
      <c r="J4080" s="13" t="s">
        <v>3600</v>
      </c>
    </row>
    <row r="4081" spans="1:10" ht="15" customHeight="1">
      <c r="A4081" s="42" t="s">
        <v>866</v>
      </c>
      <c r="B4081" s="13">
        <v>8767246024</v>
      </c>
      <c r="C4081" s="42" t="s">
        <v>437</v>
      </c>
      <c r="D4081" s="42" t="s">
        <v>438</v>
      </c>
      <c r="E4081" s="43">
        <v>41217.729166666664</v>
      </c>
      <c r="F4081" s="42" t="s">
        <v>3597</v>
      </c>
      <c r="G4081" s="13" t="s">
        <v>440</v>
      </c>
      <c r="H4081" s="13">
        <v>330</v>
      </c>
      <c r="I4081" s="13">
        <v>321</v>
      </c>
      <c r="J4081" s="13" t="s">
        <v>3655</v>
      </c>
    </row>
    <row r="4082" spans="1:10" ht="15" customHeight="1">
      <c r="A4082" s="42" t="s">
        <v>973</v>
      </c>
      <c r="B4082" s="13">
        <v>9967400876</v>
      </c>
      <c r="C4082" s="42" t="s">
        <v>437</v>
      </c>
      <c r="D4082" s="42" t="s">
        <v>438</v>
      </c>
      <c r="E4082" s="43">
        <v>41217.822916666664</v>
      </c>
      <c r="F4082" s="42" t="s">
        <v>3597</v>
      </c>
      <c r="G4082" s="13" t="s">
        <v>440</v>
      </c>
      <c r="H4082" s="13">
        <v>202</v>
      </c>
      <c r="I4082" s="13">
        <v>219</v>
      </c>
      <c r="J4082" s="13" t="s">
        <v>3598</v>
      </c>
    </row>
    <row r="4083" spans="1:10" ht="15" customHeight="1">
      <c r="A4083" s="42" t="s">
        <v>3660</v>
      </c>
      <c r="B4083" s="13">
        <v>9820507700</v>
      </c>
      <c r="C4083" s="42" t="s">
        <v>437</v>
      </c>
      <c r="D4083" s="42" t="s">
        <v>438</v>
      </c>
      <c r="E4083" s="43">
        <v>41217.833333333336</v>
      </c>
      <c r="F4083" s="42" t="s">
        <v>3597</v>
      </c>
      <c r="G4083" s="13" t="s">
        <v>440</v>
      </c>
      <c r="H4083" s="13">
        <v>193</v>
      </c>
      <c r="I4083" s="13">
        <v>204</v>
      </c>
      <c r="J4083" s="13" t="s">
        <v>3655</v>
      </c>
    </row>
    <row r="4084" spans="1:10" ht="15" customHeight="1">
      <c r="A4084" s="42" t="s">
        <v>3427</v>
      </c>
      <c r="B4084" s="13">
        <v>9823425600</v>
      </c>
      <c r="C4084" s="42" t="s">
        <v>437</v>
      </c>
      <c r="D4084" s="42" t="s">
        <v>438</v>
      </c>
      <c r="E4084" s="43">
        <v>41217.84375</v>
      </c>
      <c r="F4084" s="42" t="s">
        <v>3597</v>
      </c>
      <c r="G4084" s="13" t="s">
        <v>440</v>
      </c>
      <c r="H4084" s="13">
        <v>310</v>
      </c>
      <c r="I4084" s="13">
        <v>276</v>
      </c>
      <c r="J4084" s="13" t="s">
        <v>3599</v>
      </c>
    </row>
    <row r="4085" spans="1:10" ht="15" customHeight="1">
      <c r="A4085" s="42" t="s">
        <v>3661</v>
      </c>
      <c r="B4085" s="13">
        <v>9833710911</v>
      </c>
      <c r="C4085" s="42" t="s">
        <v>437</v>
      </c>
      <c r="D4085" s="42" t="s">
        <v>438</v>
      </c>
      <c r="E4085" s="43">
        <v>41217.854166666664</v>
      </c>
      <c r="F4085" s="42" t="s">
        <v>3597</v>
      </c>
      <c r="G4085" s="13" t="s">
        <v>440</v>
      </c>
      <c r="H4085" s="13">
        <v>100</v>
      </c>
      <c r="I4085" s="13">
        <v>92</v>
      </c>
      <c r="J4085" s="13" t="s">
        <v>3600</v>
      </c>
    </row>
    <row r="4086" spans="1:10" ht="15" customHeight="1">
      <c r="A4086" s="42" t="s">
        <v>3662</v>
      </c>
      <c r="B4086" s="13">
        <v>8879284888</v>
      </c>
      <c r="C4086" s="42" t="s">
        <v>437</v>
      </c>
      <c r="D4086" s="42" t="s">
        <v>438</v>
      </c>
      <c r="E4086" s="43">
        <v>41217.927083333336</v>
      </c>
      <c r="F4086" s="42" t="s">
        <v>3597</v>
      </c>
      <c r="G4086" s="13" t="s">
        <v>440</v>
      </c>
      <c r="H4086" s="13">
        <v>670</v>
      </c>
      <c r="I4086" s="13">
        <v>655</v>
      </c>
      <c r="J4086" s="13" t="s">
        <v>3600</v>
      </c>
    </row>
    <row r="4087" spans="1:10" ht="15" customHeight="1">
      <c r="A4087" s="42" t="s">
        <v>3663</v>
      </c>
      <c r="B4087" s="13">
        <v>9819804005</v>
      </c>
      <c r="C4087" s="42" t="s">
        <v>437</v>
      </c>
      <c r="D4087" s="42" t="s">
        <v>438</v>
      </c>
      <c r="E4087" s="43">
        <v>41217.9375</v>
      </c>
      <c r="F4087" s="42" t="s">
        <v>3597</v>
      </c>
      <c r="G4087" s="13" t="s">
        <v>440</v>
      </c>
      <c r="H4087" s="13">
        <v>564</v>
      </c>
      <c r="I4087" s="13">
        <v>507</v>
      </c>
      <c r="J4087" s="13" t="s">
        <v>3599</v>
      </c>
    </row>
    <row r="4088" spans="1:10" ht="15" customHeight="1">
      <c r="A4088" s="42" t="s">
        <v>3264</v>
      </c>
      <c r="B4088" s="13">
        <v>7600461362</v>
      </c>
      <c r="C4088" s="42" t="s">
        <v>437</v>
      </c>
      <c r="D4088" s="42" t="s">
        <v>438</v>
      </c>
      <c r="E4088" s="43">
        <v>41217.9375</v>
      </c>
      <c r="F4088" s="42" t="s">
        <v>3597</v>
      </c>
      <c r="G4088" s="13" t="s">
        <v>440</v>
      </c>
      <c r="H4088" s="13">
        <v>1635</v>
      </c>
      <c r="I4088" s="13">
        <v>1460</v>
      </c>
      <c r="J4088" s="13" t="s">
        <v>3602</v>
      </c>
    </row>
    <row r="4089" spans="1:10" ht="15" customHeight="1">
      <c r="A4089" s="42" t="s">
        <v>3664</v>
      </c>
      <c r="B4089" s="13">
        <v>9819056604</v>
      </c>
      <c r="C4089" s="42" t="s">
        <v>437</v>
      </c>
      <c r="D4089" s="42" t="s">
        <v>438</v>
      </c>
      <c r="E4089" s="43">
        <v>41217.989583333336</v>
      </c>
      <c r="F4089" s="42" t="s">
        <v>3597</v>
      </c>
      <c r="G4089" s="13" t="s">
        <v>440</v>
      </c>
      <c r="H4089" s="13">
        <v>341</v>
      </c>
      <c r="I4089" s="13">
        <v>292</v>
      </c>
      <c r="J4089" s="13" t="s">
        <v>3599</v>
      </c>
    </row>
    <row r="4090" spans="1:10" ht="15" customHeight="1">
      <c r="A4090" s="42" t="s">
        <v>3006</v>
      </c>
      <c r="B4090" s="13">
        <v>9833967603</v>
      </c>
      <c r="C4090" s="42" t="s">
        <v>437</v>
      </c>
      <c r="D4090" s="42" t="s">
        <v>438</v>
      </c>
      <c r="E4090" s="43">
        <v>41218.135416666664</v>
      </c>
      <c r="F4090" s="42" t="s">
        <v>3597</v>
      </c>
      <c r="G4090" s="13" t="s">
        <v>440</v>
      </c>
      <c r="H4090" s="13">
        <v>810</v>
      </c>
      <c r="I4090" s="13">
        <v>716</v>
      </c>
      <c r="J4090" s="13" t="s">
        <v>3602</v>
      </c>
    </row>
    <row r="4091" spans="1:10" ht="15" customHeight="1">
      <c r="A4091" s="42" t="s">
        <v>3665</v>
      </c>
      <c r="B4091" s="13">
        <v>9409286672</v>
      </c>
      <c r="C4091" s="42" t="s">
        <v>437</v>
      </c>
      <c r="D4091" s="42" t="s">
        <v>438</v>
      </c>
      <c r="E4091" s="43">
        <v>41218.145833333336</v>
      </c>
      <c r="F4091" s="42" t="s">
        <v>3597</v>
      </c>
      <c r="G4091" s="13" t="s">
        <v>440</v>
      </c>
      <c r="H4091" s="13">
        <v>170</v>
      </c>
      <c r="I4091" s="13">
        <v>151</v>
      </c>
      <c r="J4091" s="13" t="s">
        <v>3599</v>
      </c>
    </row>
    <row r="4092" spans="1:10" ht="15" customHeight="1">
      <c r="A4092" s="42" t="s">
        <v>1857</v>
      </c>
      <c r="B4092" s="13">
        <v>8451851571</v>
      </c>
      <c r="C4092" s="42" t="s">
        <v>437</v>
      </c>
      <c r="D4092" s="42" t="s">
        <v>448</v>
      </c>
      <c r="E4092" s="43">
        <v>41218.145833333336</v>
      </c>
      <c r="F4092" s="42" t="s">
        <v>3597</v>
      </c>
      <c r="G4092" s="13" t="s">
        <v>440</v>
      </c>
      <c r="H4092" s="13">
        <v>228</v>
      </c>
      <c r="I4092" s="13">
        <v>249</v>
      </c>
      <c r="J4092" s="13" t="s">
        <v>3598</v>
      </c>
    </row>
    <row r="4093" spans="1:10" ht="15" customHeight="1">
      <c r="A4093" s="42" t="s">
        <v>3666</v>
      </c>
      <c r="B4093" s="13">
        <v>9619160107</v>
      </c>
      <c r="C4093" s="42" t="s">
        <v>437</v>
      </c>
      <c r="D4093" s="42" t="s">
        <v>438</v>
      </c>
      <c r="E4093" s="43">
        <v>41218.166666666664</v>
      </c>
      <c r="F4093" s="42" t="s">
        <v>3597</v>
      </c>
      <c r="G4093" s="13" t="s">
        <v>440</v>
      </c>
      <c r="H4093" s="13">
        <v>144</v>
      </c>
      <c r="I4093" s="13">
        <v>138</v>
      </c>
      <c r="J4093" s="13" t="s">
        <v>3600</v>
      </c>
    </row>
    <row r="4094" spans="1:10" ht="15" customHeight="1">
      <c r="A4094" s="42" t="s">
        <v>2622</v>
      </c>
      <c r="B4094" s="13">
        <v>9370000651</v>
      </c>
      <c r="C4094" s="42" t="s">
        <v>437</v>
      </c>
      <c r="D4094" s="42" t="s">
        <v>438</v>
      </c>
      <c r="E4094" s="43">
        <v>41218.1875</v>
      </c>
      <c r="F4094" s="42" t="s">
        <v>3597</v>
      </c>
      <c r="G4094" s="13" t="s">
        <v>440</v>
      </c>
      <c r="H4094" s="13">
        <v>210</v>
      </c>
      <c r="I4094" s="13">
        <v>228</v>
      </c>
      <c r="J4094" s="13" t="s">
        <v>3598</v>
      </c>
    </row>
    <row r="4095" spans="1:10" ht="15" customHeight="1">
      <c r="A4095" s="42" t="s">
        <v>3667</v>
      </c>
      <c r="B4095" s="13">
        <v>9664973659</v>
      </c>
      <c r="C4095" s="42" t="s">
        <v>437</v>
      </c>
      <c r="D4095" s="42" t="s">
        <v>438</v>
      </c>
      <c r="E4095" s="43">
        <v>41218.197916666664</v>
      </c>
      <c r="F4095" s="42" t="s">
        <v>3597</v>
      </c>
      <c r="G4095" s="13" t="s">
        <v>440</v>
      </c>
      <c r="H4095" s="13">
        <v>420</v>
      </c>
      <c r="I4095" s="13">
        <v>380</v>
      </c>
      <c r="J4095" s="13" t="s">
        <v>3599</v>
      </c>
    </row>
    <row r="4096" spans="1:10" ht="15" customHeight="1">
      <c r="A4096" s="42" t="s">
        <v>3668</v>
      </c>
      <c r="B4096" s="13">
        <v>9819011962</v>
      </c>
      <c r="C4096" s="42" t="s">
        <v>437</v>
      </c>
      <c r="D4096" s="42" t="s">
        <v>438</v>
      </c>
      <c r="E4096" s="43">
        <v>41218.197916666664</v>
      </c>
      <c r="F4096" s="42" t="s">
        <v>3597</v>
      </c>
      <c r="G4096" s="13" t="s">
        <v>440</v>
      </c>
      <c r="H4096" s="13">
        <v>123</v>
      </c>
      <c r="I4096" s="13">
        <v>115</v>
      </c>
      <c r="J4096" s="13" t="s">
        <v>3600</v>
      </c>
    </row>
    <row r="4097" spans="1:10" ht="15" customHeight="1">
      <c r="A4097" s="42" t="s">
        <v>3669</v>
      </c>
      <c r="B4097" s="13">
        <v>9820302725</v>
      </c>
      <c r="C4097" s="42" t="s">
        <v>437</v>
      </c>
      <c r="D4097" s="42" t="s">
        <v>486</v>
      </c>
      <c r="E4097" s="43">
        <v>41218.25</v>
      </c>
      <c r="F4097" s="42" t="s">
        <v>3597</v>
      </c>
      <c r="G4097" s="13" t="s">
        <v>440</v>
      </c>
      <c r="H4097" s="13">
        <v>848</v>
      </c>
      <c r="I4097" s="13">
        <v>932</v>
      </c>
      <c r="J4097" s="13" t="s">
        <v>3598</v>
      </c>
    </row>
    <row r="4098" spans="1:10" ht="15" customHeight="1">
      <c r="A4098" s="42" t="s">
        <v>449</v>
      </c>
      <c r="B4098" s="13">
        <v>9619932740</v>
      </c>
      <c r="C4098" s="42" t="s">
        <v>437</v>
      </c>
      <c r="D4098" s="42" t="s">
        <v>438</v>
      </c>
      <c r="E4098" s="43">
        <v>41218.322916666664</v>
      </c>
      <c r="F4098" s="42" t="s">
        <v>3597</v>
      </c>
      <c r="G4098" s="13" t="s">
        <v>440</v>
      </c>
      <c r="H4098" s="13">
        <v>289</v>
      </c>
      <c r="I4098" s="13">
        <v>305</v>
      </c>
      <c r="J4098" s="13" t="s">
        <v>3598</v>
      </c>
    </row>
    <row r="4099" spans="1:10" ht="15" customHeight="1">
      <c r="A4099" s="42" t="s">
        <v>474</v>
      </c>
      <c r="B4099" s="13">
        <v>7208008001</v>
      </c>
      <c r="C4099" s="42" t="s">
        <v>437</v>
      </c>
      <c r="D4099" s="42" t="s">
        <v>448</v>
      </c>
      <c r="E4099" s="43">
        <v>41218.333333333336</v>
      </c>
      <c r="F4099" s="42" t="s">
        <v>3597</v>
      </c>
      <c r="G4099" s="13" t="s">
        <v>440</v>
      </c>
      <c r="H4099" s="13">
        <v>278</v>
      </c>
      <c r="I4099" s="13">
        <v>270</v>
      </c>
      <c r="J4099" s="13" t="s">
        <v>3600</v>
      </c>
    </row>
    <row r="4100" spans="1:10" ht="15" customHeight="1">
      <c r="A4100" s="42" t="s">
        <v>3670</v>
      </c>
      <c r="B4100" s="13">
        <v>9821661264</v>
      </c>
      <c r="C4100" s="42" t="s">
        <v>437</v>
      </c>
      <c r="D4100" s="42" t="s">
        <v>438</v>
      </c>
      <c r="E4100" s="43">
        <v>41218.333333333336</v>
      </c>
      <c r="F4100" s="42" t="s">
        <v>3597</v>
      </c>
      <c r="G4100" s="13" t="s">
        <v>440</v>
      </c>
      <c r="H4100" s="13">
        <v>364</v>
      </c>
      <c r="I4100" s="13">
        <v>378</v>
      </c>
      <c r="J4100" s="13" t="s">
        <v>3655</v>
      </c>
    </row>
    <row r="4101" spans="1:10" ht="15" customHeight="1">
      <c r="A4101" s="42" t="s">
        <v>1255</v>
      </c>
      <c r="B4101" s="13">
        <v>7738392742</v>
      </c>
      <c r="C4101" s="42" t="s">
        <v>437</v>
      </c>
      <c r="D4101" s="42" t="s">
        <v>438</v>
      </c>
      <c r="E4101" s="43">
        <v>41218.34375</v>
      </c>
      <c r="F4101" s="42" t="s">
        <v>3597</v>
      </c>
      <c r="G4101" s="13" t="s">
        <v>440</v>
      </c>
      <c r="H4101" s="13">
        <v>222</v>
      </c>
      <c r="I4101" s="13">
        <v>197</v>
      </c>
      <c r="J4101" s="13" t="s">
        <v>3599</v>
      </c>
    </row>
    <row r="4102" spans="1:10" ht="15" customHeight="1">
      <c r="A4102" s="42" t="s">
        <v>1022</v>
      </c>
      <c r="B4102" s="13">
        <v>9619136431</v>
      </c>
      <c r="C4102" s="42" t="s">
        <v>437</v>
      </c>
      <c r="D4102" s="42" t="s">
        <v>438</v>
      </c>
      <c r="E4102" s="43">
        <v>41218.364583333336</v>
      </c>
      <c r="F4102" s="42" t="s">
        <v>3597</v>
      </c>
      <c r="G4102" s="13" t="s">
        <v>440</v>
      </c>
      <c r="H4102" s="13">
        <v>100</v>
      </c>
      <c r="I4102" s="13">
        <v>89</v>
      </c>
      <c r="J4102" s="13" t="s">
        <v>3655</v>
      </c>
    </row>
    <row r="4103" spans="1:10" ht="15" customHeight="1">
      <c r="A4103" s="42" t="s">
        <v>1731</v>
      </c>
      <c r="B4103" s="13">
        <v>9768400340</v>
      </c>
      <c r="C4103" s="42" t="s">
        <v>437</v>
      </c>
      <c r="D4103" s="42" t="s">
        <v>438</v>
      </c>
      <c r="E4103" s="43">
        <v>41218.375</v>
      </c>
      <c r="F4103" s="42" t="s">
        <v>3597</v>
      </c>
      <c r="G4103" s="13" t="s">
        <v>440</v>
      </c>
      <c r="H4103" s="13">
        <v>483</v>
      </c>
      <c r="I4103" s="13">
        <v>96</v>
      </c>
      <c r="J4103" s="13" t="s">
        <v>3599</v>
      </c>
    </row>
    <row r="4104" spans="1:10" ht="15" customHeight="1">
      <c r="A4104" s="42" t="s">
        <v>3671</v>
      </c>
      <c r="B4104" s="13">
        <v>9773499899</v>
      </c>
      <c r="C4104" s="42" t="s">
        <v>437</v>
      </c>
      <c r="D4104" s="42" t="s">
        <v>438</v>
      </c>
      <c r="E4104" s="43">
        <v>41218.458333333336</v>
      </c>
      <c r="F4104" s="42" t="s">
        <v>3597</v>
      </c>
      <c r="G4104" s="13" t="s">
        <v>440</v>
      </c>
      <c r="H4104" s="13">
        <v>966</v>
      </c>
      <c r="I4104" s="13">
        <v>944</v>
      </c>
      <c r="J4104" s="13" t="s">
        <v>3600</v>
      </c>
    </row>
    <row r="4105" spans="1:10" ht="15" customHeight="1">
      <c r="A4105" s="42" t="s">
        <v>1456</v>
      </c>
      <c r="B4105" s="13">
        <v>9820121085</v>
      </c>
      <c r="C4105" s="42" t="s">
        <v>437</v>
      </c>
      <c r="D4105" s="42" t="s">
        <v>438</v>
      </c>
      <c r="E4105" s="43">
        <v>41218.520833333336</v>
      </c>
      <c r="F4105" s="42" t="s">
        <v>3597</v>
      </c>
      <c r="G4105" s="13" t="s">
        <v>440</v>
      </c>
      <c r="H4105" s="13">
        <v>330.4</v>
      </c>
      <c r="I4105" s="13">
        <v>353</v>
      </c>
      <c r="J4105" s="13" t="s">
        <v>3655</v>
      </c>
    </row>
    <row r="4106" spans="1:10" ht="15" customHeight="1">
      <c r="A4106" s="42" t="s">
        <v>1135</v>
      </c>
      <c r="B4106" s="13">
        <v>8879040766</v>
      </c>
      <c r="C4106" s="42" t="s">
        <v>437</v>
      </c>
      <c r="D4106" s="42" t="s">
        <v>438</v>
      </c>
      <c r="E4106" s="43">
        <v>41218.541666666664</v>
      </c>
      <c r="F4106" s="42" t="s">
        <v>3597</v>
      </c>
      <c r="G4106" s="13" t="s">
        <v>440</v>
      </c>
      <c r="H4106" s="13">
        <v>454</v>
      </c>
      <c r="I4106" s="13">
        <v>473</v>
      </c>
      <c r="J4106" s="13" t="s">
        <v>3598</v>
      </c>
    </row>
    <row r="4107" spans="1:10" ht="15" customHeight="1">
      <c r="A4107" s="42" t="s">
        <v>3672</v>
      </c>
      <c r="B4107" s="13">
        <v>9833788697</v>
      </c>
      <c r="C4107" s="42" t="s">
        <v>437</v>
      </c>
      <c r="D4107" s="42" t="s">
        <v>438</v>
      </c>
      <c r="E4107" s="43">
        <v>41218.59375</v>
      </c>
      <c r="F4107" s="42" t="s">
        <v>3597</v>
      </c>
      <c r="G4107" s="13" t="s">
        <v>440</v>
      </c>
      <c r="H4107" s="13">
        <v>100</v>
      </c>
      <c r="I4107" s="13">
        <v>71</v>
      </c>
      <c r="J4107" s="13" t="s">
        <v>3655</v>
      </c>
    </row>
    <row r="4108" spans="1:10" ht="15" customHeight="1">
      <c r="A4108" s="42" t="s">
        <v>3673</v>
      </c>
      <c r="B4108" s="13">
        <v>9821708678</v>
      </c>
      <c r="C4108" s="42" t="s">
        <v>437</v>
      </c>
      <c r="D4108" s="42" t="s">
        <v>461</v>
      </c>
      <c r="E4108" s="43">
        <v>41218.604166666664</v>
      </c>
      <c r="F4108" s="42" t="s">
        <v>3597</v>
      </c>
      <c r="G4108" s="13" t="s">
        <v>440</v>
      </c>
      <c r="H4108" s="13">
        <v>351</v>
      </c>
      <c r="I4108" s="13">
        <v>354</v>
      </c>
      <c r="J4108" s="13" t="s">
        <v>3602</v>
      </c>
    </row>
    <row r="4109" spans="1:10" ht="15" customHeight="1">
      <c r="A4109" s="42" t="s">
        <v>3674</v>
      </c>
      <c r="B4109" s="13">
        <v>8689904060</v>
      </c>
      <c r="C4109" s="42" t="s">
        <v>437</v>
      </c>
      <c r="D4109" s="42" t="s">
        <v>461</v>
      </c>
      <c r="E4109" s="43">
        <v>41218.625</v>
      </c>
      <c r="F4109" s="42" t="s">
        <v>3597</v>
      </c>
      <c r="G4109" s="13" t="s">
        <v>440</v>
      </c>
      <c r="H4109" s="13">
        <v>462</v>
      </c>
      <c r="I4109" s="13">
        <v>673</v>
      </c>
      <c r="J4109" s="13" t="s">
        <v>3598</v>
      </c>
    </row>
    <row r="4110" spans="1:10" ht="15" customHeight="1">
      <c r="A4110" s="42" t="s">
        <v>3675</v>
      </c>
      <c r="B4110" s="13">
        <v>9867650746</v>
      </c>
      <c r="C4110" s="42" t="s">
        <v>437</v>
      </c>
      <c r="D4110" s="42" t="s">
        <v>438</v>
      </c>
      <c r="E4110" s="43">
        <v>41218.635416666664</v>
      </c>
      <c r="F4110" s="42" t="s">
        <v>3597</v>
      </c>
      <c r="G4110" s="13" t="s">
        <v>440</v>
      </c>
      <c r="H4110" s="13">
        <v>129</v>
      </c>
      <c r="I4110" s="13">
        <v>92</v>
      </c>
      <c r="J4110" s="13" t="s">
        <v>3599</v>
      </c>
    </row>
    <row r="4111" spans="1:10" ht="15" customHeight="1">
      <c r="A4111" s="42" t="s">
        <v>3676</v>
      </c>
      <c r="B4111" s="13">
        <v>8879580731</v>
      </c>
      <c r="C4111" s="42" t="s">
        <v>437</v>
      </c>
      <c r="D4111" s="42" t="s">
        <v>438</v>
      </c>
      <c r="E4111" s="43">
        <v>41218.666666666664</v>
      </c>
      <c r="F4111" s="42" t="s">
        <v>3597</v>
      </c>
      <c r="G4111" s="13" t="s">
        <v>440</v>
      </c>
      <c r="H4111" s="13">
        <v>404</v>
      </c>
      <c r="I4111" s="13">
        <v>381</v>
      </c>
      <c r="J4111" s="13" t="s">
        <v>3655</v>
      </c>
    </row>
    <row r="4112" spans="1:10" ht="15" customHeight="1">
      <c r="A4112" s="42" t="s">
        <v>1438</v>
      </c>
      <c r="B4112" s="13">
        <v>9445568818</v>
      </c>
      <c r="C4112" s="42" t="s">
        <v>437</v>
      </c>
      <c r="D4112" s="42" t="s">
        <v>438</v>
      </c>
      <c r="E4112" s="43">
        <v>41218.708333333336</v>
      </c>
      <c r="F4112" s="42" t="s">
        <v>3597</v>
      </c>
      <c r="G4112" s="13" t="s">
        <v>440</v>
      </c>
      <c r="H4112" s="13">
        <v>393</v>
      </c>
      <c r="I4112" s="13">
        <v>381</v>
      </c>
      <c r="J4112" s="13" t="s">
        <v>3600</v>
      </c>
    </row>
    <row r="4113" spans="1:10" ht="15" customHeight="1">
      <c r="A4113" s="42" t="s">
        <v>2620</v>
      </c>
      <c r="B4113" s="13">
        <v>9819666648</v>
      </c>
      <c r="C4113" s="42" t="s">
        <v>437</v>
      </c>
      <c r="D4113" s="42" t="s">
        <v>438</v>
      </c>
      <c r="E4113" s="43">
        <v>41218.708333333336</v>
      </c>
      <c r="F4113" s="42" t="s">
        <v>3597</v>
      </c>
      <c r="G4113" s="13" t="s">
        <v>440</v>
      </c>
      <c r="H4113" s="13">
        <v>210</v>
      </c>
      <c r="I4113" s="13">
        <v>228</v>
      </c>
      <c r="J4113" s="13" t="s">
        <v>3598</v>
      </c>
    </row>
    <row r="4114" spans="1:10" ht="15" customHeight="1">
      <c r="A4114" s="42" t="s">
        <v>3675</v>
      </c>
      <c r="B4114" s="13">
        <v>9867650746</v>
      </c>
      <c r="C4114" s="42" t="s">
        <v>437</v>
      </c>
      <c r="D4114" s="42" t="s">
        <v>438</v>
      </c>
      <c r="E4114" s="43">
        <v>41218.71875</v>
      </c>
      <c r="F4114" s="42" t="s">
        <v>3597</v>
      </c>
      <c r="G4114" s="13" t="s">
        <v>440</v>
      </c>
      <c r="H4114" s="13">
        <v>264</v>
      </c>
      <c r="I4114" s="13">
        <v>228</v>
      </c>
      <c r="J4114" s="13" t="s">
        <v>3599</v>
      </c>
    </row>
    <row r="4115" spans="1:10" ht="15" customHeight="1">
      <c r="A4115" s="42" t="s">
        <v>1242</v>
      </c>
      <c r="B4115" s="13">
        <v>9920447792</v>
      </c>
      <c r="C4115" s="42" t="s">
        <v>437</v>
      </c>
      <c r="D4115" s="42" t="s">
        <v>438</v>
      </c>
      <c r="E4115" s="43">
        <v>41218.75</v>
      </c>
      <c r="F4115" s="42" t="s">
        <v>3597</v>
      </c>
      <c r="G4115" s="13" t="s">
        <v>440</v>
      </c>
      <c r="H4115" s="13">
        <v>354</v>
      </c>
      <c r="I4115" s="13">
        <v>236</v>
      </c>
      <c r="J4115" s="13" t="s">
        <v>3602</v>
      </c>
    </row>
    <row r="4116" spans="1:10" ht="15" customHeight="1">
      <c r="A4116" s="42" t="s">
        <v>589</v>
      </c>
      <c r="B4116" s="13">
        <v>9820004016</v>
      </c>
      <c r="C4116" s="42" t="s">
        <v>437</v>
      </c>
      <c r="D4116" s="42" t="s">
        <v>448</v>
      </c>
      <c r="E4116" s="43">
        <v>41218.78125</v>
      </c>
      <c r="F4116" s="42" t="s">
        <v>3597</v>
      </c>
      <c r="G4116" s="13" t="s">
        <v>440</v>
      </c>
      <c r="H4116" s="13">
        <v>206</v>
      </c>
      <c r="I4116" s="13">
        <v>181</v>
      </c>
      <c r="J4116" s="13" t="s">
        <v>3655</v>
      </c>
    </row>
    <row r="4117" spans="1:10" ht="15" customHeight="1">
      <c r="A4117" s="42" t="s">
        <v>2848</v>
      </c>
      <c r="B4117" s="13">
        <v>9769042276</v>
      </c>
      <c r="C4117" s="42" t="s">
        <v>437</v>
      </c>
      <c r="D4117" s="42" t="s">
        <v>438</v>
      </c>
      <c r="E4117" s="43">
        <v>41218.875</v>
      </c>
      <c r="F4117" s="42" t="s">
        <v>3597</v>
      </c>
      <c r="G4117" s="13" t="s">
        <v>440</v>
      </c>
      <c r="H4117" s="13">
        <v>138</v>
      </c>
      <c r="I4117" s="13">
        <v>144</v>
      </c>
      <c r="J4117" s="13" t="s">
        <v>3655</v>
      </c>
    </row>
    <row r="4118" spans="1:10" ht="15" customHeight="1">
      <c r="A4118" s="42" t="s">
        <v>3677</v>
      </c>
      <c r="B4118" s="13">
        <v>7738355623</v>
      </c>
      <c r="C4118" s="42" t="s">
        <v>437</v>
      </c>
      <c r="D4118" s="42" t="s">
        <v>438</v>
      </c>
      <c r="E4118" s="43">
        <v>41218.916666666664</v>
      </c>
      <c r="F4118" s="42" t="s">
        <v>3597</v>
      </c>
      <c r="G4118" s="13" t="s">
        <v>440</v>
      </c>
      <c r="H4118" s="13">
        <v>189</v>
      </c>
      <c r="I4118" s="13">
        <v>181</v>
      </c>
      <c r="J4118" s="13" t="s">
        <v>3600</v>
      </c>
    </row>
    <row r="4119" spans="1:10" ht="15" customHeight="1">
      <c r="A4119" s="42" t="s">
        <v>1152</v>
      </c>
      <c r="B4119" s="13">
        <v>9022987882</v>
      </c>
      <c r="C4119" s="42" t="s">
        <v>437</v>
      </c>
      <c r="D4119" s="42" t="s">
        <v>438</v>
      </c>
      <c r="E4119" s="43">
        <v>41218.916666666664</v>
      </c>
      <c r="F4119" s="42" t="s">
        <v>3597</v>
      </c>
      <c r="G4119" s="13" t="s">
        <v>440</v>
      </c>
      <c r="H4119" s="13">
        <v>267</v>
      </c>
      <c r="I4119" s="13">
        <v>221</v>
      </c>
      <c r="J4119" s="13" t="s">
        <v>3599</v>
      </c>
    </row>
    <row r="4120" spans="1:10" ht="15" customHeight="1">
      <c r="A4120" s="42" t="s">
        <v>577</v>
      </c>
      <c r="B4120" s="13">
        <v>9821414499</v>
      </c>
      <c r="C4120" s="42" t="s">
        <v>437</v>
      </c>
      <c r="D4120" s="42" t="s">
        <v>448</v>
      </c>
      <c r="E4120" s="43">
        <v>41218.916666666664</v>
      </c>
      <c r="F4120" s="42" t="s">
        <v>3597</v>
      </c>
      <c r="G4120" s="13" t="s">
        <v>440</v>
      </c>
      <c r="H4120" s="13">
        <v>163</v>
      </c>
      <c r="I4120" s="13">
        <v>138</v>
      </c>
      <c r="J4120" s="13" t="s">
        <v>3602</v>
      </c>
    </row>
    <row r="4121" spans="1:10" ht="15" customHeight="1">
      <c r="A4121" s="42" t="s">
        <v>531</v>
      </c>
      <c r="B4121" s="13">
        <v>8879662638</v>
      </c>
      <c r="C4121" s="42" t="s">
        <v>437</v>
      </c>
      <c r="D4121" s="42" t="s">
        <v>438</v>
      </c>
      <c r="E4121" s="43">
        <v>41218.958333333336</v>
      </c>
      <c r="F4121" s="42" t="s">
        <v>3597</v>
      </c>
      <c r="G4121" s="13" t="s">
        <v>440</v>
      </c>
      <c r="H4121" s="13">
        <v>175</v>
      </c>
      <c r="I4121" s="13">
        <v>98</v>
      </c>
      <c r="J4121" s="13" t="s">
        <v>3602</v>
      </c>
    </row>
    <row r="4122" spans="1:10" ht="15" customHeight="1">
      <c r="A4122" s="42" t="s">
        <v>3678</v>
      </c>
      <c r="B4122" s="13">
        <v>9004661122</v>
      </c>
      <c r="C4122" s="42" t="s">
        <v>437</v>
      </c>
      <c r="D4122" s="42" t="s">
        <v>438</v>
      </c>
      <c r="E4122" s="43">
        <v>41218.989583333336</v>
      </c>
      <c r="F4122" s="42" t="s">
        <v>3597</v>
      </c>
      <c r="G4122" s="13" t="s">
        <v>440</v>
      </c>
      <c r="H4122" s="13">
        <v>718</v>
      </c>
      <c r="I4122" s="13">
        <v>670</v>
      </c>
      <c r="J4122" s="13" t="s">
        <v>3600</v>
      </c>
    </row>
    <row r="4123" spans="1:10" ht="15" customHeight="1">
      <c r="A4123" s="42" t="s">
        <v>3679</v>
      </c>
      <c r="B4123" s="13">
        <v>9004661122</v>
      </c>
      <c r="C4123" s="42" t="s">
        <v>437</v>
      </c>
      <c r="D4123" s="42" t="s">
        <v>438</v>
      </c>
      <c r="E4123" s="43">
        <v>41218.989583333336</v>
      </c>
      <c r="F4123" s="42" t="s">
        <v>3597</v>
      </c>
      <c r="G4123" s="13" t="s">
        <v>440</v>
      </c>
      <c r="H4123" s="13">
        <v>102</v>
      </c>
      <c r="I4123" s="13">
        <v>51</v>
      </c>
      <c r="J4123" s="13" t="s">
        <v>3599</v>
      </c>
    </row>
    <row r="4124" spans="1:10" ht="15" customHeight="1">
      <c r="A4124" s="42" t="s">
        <v>3680</v>
      </c>
      <c r="B4124" s="13">
        <v>9769141942</v>
      </c>
      <c r="C4124" s="42" t="s">
        <v>437</v>
      </c>
      <c r="D4124" s="42" t="s">
        <v>461</v>
      </c>
      <c r="E4124" s="43">
        <v>41219.052083333336</v>
      </c>
      <c r="F4124" s="42" t="s">
        <v>3597</v>
      </c>
      <c r="G4124" s="13" t="s">
        <v>440</v>
      </c>
      <c r="H4124" s="13">
        <v>273</v>
      </c>
      <c r="I4124" s="13">
        <v>340</v>
      </c>
      <c r="J4124" s="13" t="s">
        <v>3602</v>
      </c>
    </row>
    <row r="4125" spans="1:10" ht="15" customHeight="1">
      <c r="A4125" s="42" t="s">
        <v>2624</v>
      </c>
      <c r="B4125" s="13">
        <v>9819436360</v>
      </c>
      <c r="C4125" s="42" t="s">
        <v>437</v>
      </c>
      <c r="D4125" s="42" t="s">
        <v>438</v>
      </c>
      <c r="E4125" s="43">
        <v>41219.09375</v>
      </c>
      <c r="F4125" s="42" t="s">
        <v>3597</v>
      </c>
      <c r="G4125" s="13" t="s">
        <v>440</v>
      </c>
      <c r="H4125" s="13">
        <v>235</v>
      </c>
      <c r="I4125" s="13">
        <v>211</v>
      </c>
      <c r="J4125" s="13" t="s">
        <v>3599</v>
      </c>
    </row>
    <row r="4126" spans="1:10" ht="15" customHeight="1">
      <c r="A4126" s="42" t="s">
        <v>3681</v>
      </c>
      <c r="B4126" s="13">
        <v>9773852988</v>
      </c>
      <c r="C4126" s="42" t="s">
        <v>437</v>
      </c>
      <c r="D4126" s="42" t="s">
        <v>438</v>
      </c>
      <c r="E4126" s="43">
        <v>41219.125</v>
      </c>
      <c r="F4126" s="42" t="s">
        <v>3597</v>
      </c>
      <c r="G4126" s="13" t="s">
        <v>440</v>
      </c>
      <c r="H4126" s="13">
        <v>739</v>
      </c>
      <c r="I4126" s="13">
        <v>671</v>
      </c>
      <c r="J4126" s="13" t="s">
        <v>3599</v>
      </c>
    </row>
    <row r="4127" spans="1:10" ht="15" customHeight="1">
      <c r="A4127" s="42" t="s">
        <v>3682</v>
      </c>
      <c r="B4127" s="13">
        <v>9324699989</v>
      </c>
      <c r="C4127" s="42" t="s">
        <v>437</v>
      </c>
      <c r="D4127" s="42" t="s">
        <v>438</v>
      </c>
      <c r="E4127" s="43">
        <v>41219.166666666664</v>
      </c>
      <c r="F4127" s="42" t="s">
        <v>3597</v>
      </c>
      <c r="G4127" s="13" t="s">
        <v>440</v>
      </c>
      <c r="H4127" s="13">
        <v>501</v>
      </c>
      <c r="I4127" s="13">
        <v>480</v>
      </c>
      <c r="J4127" s="13" t="s">
        <v>3600</v>
      </c>
    </row>
    <row r="4128" spans="1:10" ht="15" customHeight="1">
      <c r="A4128" s="42" t="s">
        <v>3683</v>
      </c>
      <c r="B4128" s="13">
        <v>9820646814</v>
      </c>
      <c r="C4128" s="42" t="s">
        <v>437</v>
      </c>
      <c r="D4128" s="42" t="s">
        <v>438</v>
      </c>
      <c r="E4128" s="43">
        <v>41219.166666666664</v>
      </c>
      <c r="F4128" s="42" t="s">
        <v>3597</v>
      </c>
      <c r="G4128" s="13" t="s">
        <v>440</v>
      </c>
      <c r="H4128" s="13">
        <v>203</v>
      </c>
      <c r="I4128" s="13">
        <v>179</v>
      </c>
      <c r="J4128" s="13" t="s">
        <v>3602</v>
      </c>
    </row>
    <row r="4129" spans="1:10" ht="15" customHeight="1">
      <c r="A4129" s="42" t="s">
        <v>3684</v>
      </c>
      <c r="B4129" s="13">
        <v>8879001477</v>
      </c>
      <c r="C4129" s="42" t="s">
        <v>437</v>
      </c>
      <c r="D4129" s="42" t="s">
        <v>438</v>
      </c>
      <c r="E4129" s="43">
        <v>41219.177083333336</v>
      </c>
      <c r="F4129" s="42" t="s">
        <v>3597</v>
      </c>
      <c r="G4129" s="13" t="s">
        <v>440</v>
      </c>
      <c r="H4129" s="13">
        <v>147</v>
      </c>
      <c r="I4129" s="13">
        <v>158</v>
      </c>
      <c r="J4129" s="13" t="s">
        <v>3598</v>
      </c>
    </row>
    <row r="4130" spans="1:10" ht="15" customHeight="1">
      <c r="A4130" s="42" t="s">
        <v>3685</v>
      </c>
      <c r="B4130" s="13">
        <v>9921674790</v>
      </c>
      <c r="C4130" s="42" t="s">
        <v>437</v>
      </c>
      <c r="D4130" s="42" t="s">
        <v>438</v>
      </c>
      <c r="E4130" s="43">
        <v>41219.197916666664</v>
      </c>
      <c r="F4130" s="42" t="s">
        <v>3597</v>
      </c>
      <c r="G4130" s="13" t="s">
        <v>440</v>
      </c>
      <c r="H4130" s="13">
        <v>482</v>
      </c>
      <c r="I4130" s="13">
        <v>436</v>
      </c>
      <c r="J4130" s="13" t="s">
        <v>3599</v>
      </c>
    </row>
    <row r="4131" spans="1:10" ht="15" customHeight="1">
      <c r="A4131" s="42" t="s">
        <v>3686</v>
      </c>
      <c r="B4131" s="13">
        <v>9819608749</v>
      </c>
      <c r="C4131" s="42" t="s">
        <v>437</v>
      </c>
      <c r="D4131" s="42" t="s">
        <v>438</v>
      </c>
      <c r="E4131" s="43">
        <v>41219.229166666664</v>
      </c>
      <c r="F4131" s="42" t="s">
        <v>3597</v>
      </c>
      <c r="G4131" s="13" t="s">
        <v>440</v>
      </c>
      <c r="H4131" s="13">
        <v>352</v>
      </c>
      <c r="I4131" s="13">
        <v>314</v>
      </c>
      <c r="J4131" s="13" t="s">
        <v>3602</v>
      </c>
    </row>
    <row r="4132" spans="1:10" ht="15" customHeight="1">
      <c r="A4132" s="42" t="s">
        <v>3687</v>
      </c>
      <c r="B4132" s="13">
        <v>9833022102</v>
      </c>
      <c r="C4132" s="42" t="s">
        <v>437</v>
      </c>
      <c r="D4132" s="42" t="s">
        <v>438</v>
      </c>
      <c r="E4132" s="43">
        <v>41219.239583333336</v>
      </c>
      <c r="F4132" s="42" t="s">
        <v>3597</v>
      </c>
      <c r="G4132" s="13" t="s">
        <v>440</v>
      </c>
      <c r="H4132" s="13">
        <v>147</v>
      </c>
      <c r="I4132" s="13">
        <v>158</v>
      </c>
      <c r="J4132" s="13" t="s">
        <v>3598</v>
      </c>
    </row>
    <row r="4133" spans="1:10" ht="15" customHeight="1">
      <c r="A4133" s="42" t="s">
        <v>3688</v>
      </c>
      <c r="B4133" s="13">
        <v>9819227292</v>
      </c>
      <c r="C4133" s="42" t="s">
        <v>437</v>
      </c>
      <c r="D4133" s="42" t="s">
        <v>438</v>
      </c>
      <c r="E4133" s="43">
        <v>41219.25</v>
      </c>
      <c r="F4133" s="42" t="s">
        <v>3597</v>
      </c>
      <c r="G4133" s="13" t="s">
        <v>440</v>
      </c>
      <c r="H4133" s="13">
        <v>100</v>
      </c>
      <c r="I4133" s="13">
        <v>66</v>
      </c>
      <c r="J4133" s="13" t="s">
        <v>3600</v>
      </c>
    </row>
    <row r="4134" spans="1:10" ht="15" customHeight="1">
      <c r="A4134" s="42" t="s">
        <v>2753</v>
      </c>
      <c r="B4134" s="13">
        <v>9820633398</v>
      </c>
      <c r="C4134" s="42" t="s">
        <v>437</v>
      </c>
      <c r="D4134" s="42" t="s">
        <v>438</v>
      </c>
      <c r="E4134" s="43">
        <v>41219.302083333336</v>
      </c>
      <c r="F4134" s="42" t="s">
        <v>3597</v>
      </c>
      <c r="G4134" s="13" t="s">
        <v>440</v>
      </c>
      <c r="H4134" s="13">
        <v>210</v>
      </c>
      <c r="I4134" s="13">
        <v>228</v>
      </c>
      <c r="J4134" s="13" t="s">
        <v>3598</v>
      </c>
    </row>
    <row r="4135" spans="1:10" ht="15" customHeight="1">
      <c r="A4135" s="42" t="s">
        <v>1703</v>
      </c>
      <c r="B4135" s="13">
        <v>9920244009</v>
      </c>
      <c r="C4135" s="42" t="s">
        <v>437</v>
      </c>
      <c r="D4135" s="42" t="s">
        <v>438</v>
      </c>
      <c r="E4135" s="43">
        <v>41219.354166666664</v>
      </c>
      <c r="F4135" s="42" t="s">
        <v>3597</v>
      </c>
      <c r="G4135" s="13" t="s">
        <v>440</v>
      </c>
      <c r="H4135" s="13">
        <v>100</v>
      </c>
      <c r="I4135" s="13">
        <v>90</v>
      </c>
      <c r="J4135" s="13" t="s">
        <v>3602</v>
      </c>
    </row>
    <row r="4136" spans="1:10" ht="15" customHeight="1">
      <c r="A4136" s="42" t="s">
        <v>3689</v>
      </c>
      <c r="B4136" s="13">
        <v>9920618282</v>
      </c>
      <c r="C4136" s="42" t="s">
        <v>437</v>
      </c>
      <c r="D4136" s="42" t="s">
        <v>438</v>
      </c>
      <c r="E4136" s="43">
        <v>41219.354166666664</v>
      </c>
      <c r="F4136" s="42" t="s">
        <v>3597</v>
      </c>
      <c r="G4136" s="13" t="s">
        <v>440</v>
      </c>
      <c r="H4136" s="13">
        <v>544</v>
      </c>
      <c r="I4136" s="13">
        <v>461</v>
      </c>
      <c r="J4136" s="13" t="s">
        <v>3599</v>
      </c>
    </row>
    <row r="4137" spans="1:10" ht="15" customHeight="1">
      <c r="A4137" s="42" t="s">
        <v>1932</v>
      </c>
      <c r="B4137" s="13">
        <v>9820444800</v>
      </c>
      <c r="C4137" s="42" t="s">
        <v>437</v>
      </c>
      <c r="D4137" s="42" t="s">
        <v>438</v>
      </c>
      <c r="E4137" s="43">
        <v>41219.364583333336</v>
      </c>
      <c r="F4137" s="42" t="s">
        <v>3597</v>
      </c>
      <c r="G4137" s="13" t="s">
        <v>440</v>
      </c>
      <c r="H4137" s="13">
        <v>203</v>
      </c>
      <c r="I4137" s="13">
        <v>216</v>
      </c>
      <c r="J4137" s="13" t="s">
        <v>3655</v>
      </c>
    </row>
    <row r="4138" spans="1:10" ht="15" customHeight="1">
      <c r="A4138" s="42" t="s">
        <v>3690</v>
      </c>
      <c r="B4138" s="13">
        <v>9967974190</v>
      </c>
      <c r="C4138" s="42" t="s">
        <v>437</v>
      </c>
      <c r="D4138" s="42" t="s">
        <v>438</v>
      </c>
      <c r="E4138" s="43">
        <v>41219.375</v>
      </c>
      <c r="F4138" s="42" t="s">
        <v>3597</v>
      </c>
      <c r="G4138" s="13" t="s">
        <v>440</v>
      </c>
      <c r="H4138" s="13">
        <v>450</v>
      </c>
      <c r="I4138" s="13">
        <v>437</v>
      </c>
      <c r="J4138" s="13" t="s">
        <v>3600</v>
      </c>
    </row>
    <row r="4139" spans="1:10" ht="15" customHeight="1">
      <c r="A4139" s="42" t="s">
        <v>1589</v>
      </c>
      <c r="B4139" s="13">
        <v>9619354311</v>
      </c>
      <c r="C4139" s="42" t="s">
        <v>437</v>
      </c>
      <c r="D4139" s="42" t="s">
        <v>448</v>
      </c>
      <c r="E4139" s="43">
        <v>41219.395833333336</v>
      </c>
      <c r="F4139" s="42" t="s">
        <v>3597</v>
      </c>
      <c r="G4139" s="13" t="s">
        <v>440</v>
      </c>
      <c r="H4139" s="13">
        <v>313</v>
      </c>
      <c r="I4139" s="13">
        <v>303</v>
      </c>
      <c r="J4139" s="13" t="s">
        <v>3598</v>
      </c>
    </row>
    <row r="4140" spans="1:10" ht="15" customHeight="1">
      <c r="A4140" s="42" t="s">
        <v>3691</v>
      </c>
      <c r="B4140" s="13">
        <v>9769789290</v>
      </c>
      <c r="C4140" s="42" t="s">
        <v>437</v>
      </c>
      <c r="D4140" s="42" t="s">
        <v>438</v>
      </c>
      <c r="E4140" s="43">
        <v>41219.427083333336</v>
      </c>
      <c r="F4140" s="42" t="s">
        <v>3597</v>
      </c>
      <c r="G4140" s="13" t="s">
        <v>440</v>
      </c>
      <c r="H4140" s="13">
        <v>473</v>
      </c>
      <c r="I4140" s="13">
        <v>395</v>
      </c>
      <c r="J4140" s="13" t="s">
        <v>3602</v>
      </c>
    </row>
    <row r="4141" spans="1:10" ht="15" customHeight="1">
      <c r="A4141" s="42" t="s">
        <v>3692</v>
      </c>
      <c r="B4141" s="13">
        <v>9773519195</v>
      </c>
      <c r="C4141" s="42" t="s">
        <v>437</v>
      </c>
      <c r="D4141" s="42" t="s">
        <v>438</v>
      </c>
      <c r="E4141" s="43">
        <v>41219.4375</v>
      </c>
      <c r="F4141" s="42" t="s">
        <v>3597</v>
      </c>
      <c r="G4141" s="13" t="s">
        <v>440</v>
      </c>
      <c r="H4141" s="13">
        <v>100</v>
      </c>
      <c r="I4141" s="13">
        <v>85</v>
      </c>
      <c r="J4141" s="13" t="s">
        <v>3655</v>
      </c>
    </row>
    <row r="4142" spans="1:10" ht="15" customHeight="1">
      <c r="A4142" s="42" t="s">
        <v>1794</v>
      </c>
      <c r="B4142" s="13">
        <v>9167273849</v>
      </c>
      <c r="C4142" s="42" t="s">
        <v>437</v>
      </c>
      <c r="D4142" s="42" t="s">
        <v>438</v>
      </c>
      <c r="E4142" s="43">
        <v>41219.46875</v>
      </c>
      <c r="F4142" s="42" t="s">
        <v>3597</v>
      </c>
      <c r="G4142" s="13" t="s">
        <v>440</v>
      </c>
      <c r="H4142" s="13">
        <v>243.6</v>
      </c>
      <c r="I4142" s="13">
        <v>177</v>
      </c>
      <c r="J4142" s="13" t="s">
        <v>3602</v>
      </c>
    </row>
    <row r="4143" spans="1:10" ht="15" customHeight="1">
      <c r="A4143" s="42" t="s">
        <v>1668</v>
      </c>
      <c r="B4143" s="13">
        <v>9819866077</v>
      </c>
      <c r="C4143" s="42" t="s">
        <v>437</v>
      </c>
      <c r="D4143" s="42" t="s">
        <v>438</v>
      </c>
      <c r="E4143" s="43">
        <v>41219.489583333336</v>
      </c>
      <c r="F4143" s="42" t="s">
        <v>3597</v>
      </c>
      <c r="G4143" s="13" t="s">
        <v>440</v>
      </c>
      <c r="H4143" s="13">
        <v>336</v>
      </c>
      <c r="I4143" s="13">
        <v>142</v>
      </c>
      <c r="J4143" s="13" t="s">
        <v>3655</v>
      </c>
    </row>
    <row r="4144" spans="1:10" ht="15" customHeight="1">
      <c r="A4144" s="42" t="s">
        <v>1135</v>
      </c>
      <c r="B4144" s="13">
        <v>8879040766</v>
      </c>
      <c r="C4144" s="42" t="s">
        <v>437</v>
      </c>
      <c r="D4144" s="42" t="s">
        <v>438</v>
      </c>
      <c r="E4144" s="43">
        <v>41219.541666666664</v>
      </c>
      <c r="F4144" s="42" t="s">
        <v>3597</v>
      </c>
      <c r="G4144" s="13" t="s">
        <v>440</v>
      </c>
      <c r="H4144" s="13">
        <v>460</v>
      </c>
      <c r="I4144" s="13">
        <v>388</v>
      </c>
      <c r="J4144" s="13" t="s">
        <v>3602</v>
      </c>
    </row>
    <row r="4145" spans="1:10" ht="15" customHeight="1">
      <c r="A4145" s="42" t="s">
        <v>477</v>
      </c>
      <c r="B4145" s="13">
        <v>9820350790</v>
      </c>
      <c r="C4145" s="42" t="s">
        <v>437</v>
      </c>
      <c r="D4145" s="42" t="s">
        <v>438</v>
      </c>
      <c r="E4145" s="43">
        <v>41219.5625</v>
      </c>
      <c r="F4145" s="42" t="s">
        <v>3597</v>
      </c>
      <c r="G4145" s="13" t="s">
        <v>440</v>
      </c>
      <c r="H4145" s="13">
        <v>100</v>
      </c>
      <c r="I4145" s="13">
        <v>37</v>
      </c>
      <c r="J4145" s="13" t="s">
        <v>3600</v>
      </c>
    </row>
    <row r="4146" spans="1:10" ht="15" customHeight="1">
      <c r="A4146" s="42" t="s">
        <v>3693</v>
      </c>
      <c r="B4146" s="13">
        <v>9825135729</v>
      </c>
      <c r="C4146" s="42" t="s">
        <v>437</v>
      </c>
      <c r="D4146" s="42" t="s">
        <v>438</v>
      </c>
      <c r="E4146" s="43">
        <v>41219.59375</v>
      </c>
      <c r="F4146" s="42" t="s">
        <v>3597</v>
      </c>
      <c r="G4146" s="13" t="s">
        <v>440</v>
      </c>
      <c r="H4146" s="13">
        <v>422</v>
      </c>
      <c r="I4146" s="13">
        <v>424</v>
      </c>
      <c r="J4146" s="13" t="s">
        <v>3600</v>
      </c>
    </row>
    <row r="4147" spans="1:10" ht="15" customHeight="1">
      <c r="A4147" s="42" t="s">
        <v>3694</v>
      </c>
      <c r="B4147" s="13">
        <v>8425989991</v>
      </c>
      <c r="C4147" s="42" t="s">
        <v>437</v>
      </c>
      <c r="D4147" s="42" t="s">
        <v>448</v>
      </c>
      <c r="E4147" s="43">
        <v>41219.604166666664</v>
      </c>
      <c r="F4147" s="42" t="s">
        <v>3597</v>
      </c>
      <c r="G4147" s="13" t="s">
        <v>440</v>
      </c>
      <c r="H4147" s="13">
        <v>332</v>
      </c>
      <c r="I4147" s="13">
        <v>299</v>
      </c>
      <c r="J4147" s="13" t="s">
        <v>3599</v>
      </c>
    </row>
    <row r="4148" spans="1:10" ht="15" customHeight="1">
      <c r="A4148" s="42" t="s">
        <v>1849</v>
      </c>
      <c r="B4148" s="13">
        <v>9322223676</v>
      </c>
      <c r="C4148" s="42" t="s">
        <v>437</v>
      </c>
      <c r="D4148" s="42" t="s">
        <v>438</v>
      </c>
      <c r="E4148" s="43">
        <v>41219.65625</v>
      </c>
      <c r="F4148" s="42" t="s">
        <v>3597</v>
      </c>
      <c r="G4148" s="13" t="s">
        <v>440</v>
      </c>
      <c r="H4148" s="13">
        <v>310.8</v>
      </c>
      <c r="I4148" s="13">
        <v>234</v>
      </c>
      <c r="J4148" s="13" t="s">
        <v>3599</v>
      </c>
    </row>
    <row r="4149" spans="1:10" ht="15" customHeight="1">
      <c r="A4149" s="42" t="s">
        <v>1380</v>
      </c>
      <c r="B4149" s="13">
        <v>9819673886</v>
      </c>
      <c r="C4149" s="42" t="s">
        <v>437</v>
      </c>
      <c r="D4149" s="42" t="s">
        <v>438</v>
      </c>
      <c r="E4149" s="43">
        <v>41219.666666666664</v>
      </c>
      <c r="F4149" s="42" t="s">
        <v>3597</v>
      </c>
      <c r="G4149" s="13" t="s">
        <v>440</v>
      </c>
      <c r="H4149" s="13">
        <v>110</v>
      </c>
      <c r="I4149" s="13">
        <v>92</v>
      </c>
      <c r="J4149" s="13" t="s">
        <v>3655</v>
      </c>
    </row>
    <row r="4150" spans="1:10" ht="15" customHeight="1">
      <c r="A4150" s="42" t="s">
        <v>3277</v>
      </c>
      <c r="B4150" s="13">
        <v>9223174326</v>
      </c>
      <c r="C4150" s="42" t="s">
        <v>437</v>
      </c>
      <c r="D4150" s="42" t="s">
        <v>438</v>
      </c>
      <c r="E4150" s="43">
        <v>41219.75</v>
      </c>
      <c r="F4150" s="42" t="s">
        <v>3597</v>
      </c>
      <c r="G4150" s="13" t="s">
        <v>440</v>
      </c>
      <c r="H4150" s="13">
        <v>355</v>
      </c>
      <c r="I4150" s="13">
        <v>301</v>
      </c>
      <c r="J4150" s="13" t="s">
        <v>3599</v>
      </c>
    </row>
    <row r="4151" spans="1:10" ht="15" customHeight="1">
      <c r="A4151" s="42" t="s">
        <v>2993</v>
      </c>
      <c r="B4151" s="13">
        <v>9819667741</v>
      </c>
      <c r="C4151" s="42" t="s">
        <v>437</v>
      </c>
      <c r="D4151" s="42" t="s">
        <v>438</v>
      </c>
      <c r="E4151" s="43">
        <v>41219.75</v>
      </c>
      <c r="F4151" s="42" t="s">
        <v>3597</v>
      </c>
      <c r="G4151" s="13" t="s">
        <v>440</v>
      </c>
      <c r="H4151" s="13">
        <v>300</v>
      </c>
      <c r="I4151" s="13">
        <v>275</v>
      </c>
      <c r="J4151" s="13" t="s">
        <v>3655</v>
      </c>
    </row>
    <row r="4152" spans="1:10" ht="15" customHeight="1">
      <c r="A4152" s="42" t="s">
        <v>507</v>
      </c>
      <c r="B4152" s="13">
        <v>9167912673</v>
      </c>
      <c r="C4152" s="42" t="s">
        <v>437</v>
      </c>
      <c r="D4152" s="42" t="s">
        <v>448</v>
      </c>
      <c r="E4152" s="43">
        <v>41219.75</v>
      </c>
      <c r="F4152" s="42" t="s">
        <v>3597</v>
      </c>
      <c r="G4152" s="13" t="s">
        <v>440</v>
      </c>
      <c r="H4152" s="13">
        <v>100</v>
      </c>
      <c r="I4152" s="13">
        <v>26</v>
      </c>
      <c r="J4152" s="13" t="s">
        <v>3600</v>
      </c>
    </row>
    <row r="4153" spans="1:10" ht="15" customHeight="1">
      <c r="A4153" s="42" t="s">
        <v>736</v>
      </c>
      <c r="B4153" s="13">
        <v>9650888167</v>
      </c>
      <c r="C4153" s="42" t="s">
        <v>437</v>
      </c>
      <c r="D4153" s="42" t="s">
        <v>438</v>
      </c>
      <c r="E4153" s="43">
        <v>41219.854166666664</v>
      </c>
      <c r="F4153" s="42" t="s">
        <v>3597</v>
      </c>
      <c r="G4153" s="13" t="s">
        <v>440</v>
      </c>
      <c r="H4153" s="13">
        <v>274</v>
      </c>
      <c r="I4153" s="13">
        <v>216</v>
      </c>
      <c r="J4153" s="13" t="s">
        <v>3600</v>
      </c>
    </row>
    <row r="4154" spans="1:10" ht="15" customHeight="1">
      <c r="A4154" s="42" t="s">
        <v>834</v>
      </c>
      <c r="B4154" s="13">
        <v>9833017058</v>
      </c>
      <c r="C4154" s="42" t="s">
        <v>437</v>
      </c>
      <c r="D4154" s="42" t="s">
        <v>438</v>
      </c>
      <c r="E4154" s="43">
        <v>41219.885416666664</v>
      </c>
      <c r="F4154" s="42" t="s">
        <v>3597</v>
      </c>
      <c r="G4154" s="13" t="s">
        <v>440</v>
      </c>
      <c r="H4154" s="13">
        <v>125</v>
      </c>
      <c r="I4154" s="13">
        <v>103</v>
      </c>
      <c r="J4154" s="13" t="s">
        <v>3602</v>
      </c>
    </row>
    <row r="4155" spans="1:10" ht="15" customHeight="1">
      <c r="A4155" s="42" t="s">
        <v>3695</v>
      </c>
      <c r="B4155" s="13">
        <v>9769046710</v>
      </c>
      <c r="C4155" s="42" t="s">
        <v>437</v>
      </c>
      <c r="D4155" s="42" t="s">
        <v>438</v>
      </c>
      <c r="E4155" s="43">
        <v>41219.947916666664</v>
      </c>
      <c r="F4155" s="42" t="s">
        <v>3597</v>
      </c>
      <c r="G4155" s="13" t="s">
        <v>440</v>
      </c>
      <c r="H4155" s="13">
        <v>125</v>
      </c>
      <c r="I4155" s="13">
        <v>96</v>
      </c>
      <c r="J4155" s="13" t="s">
        <v>3602</v>
      </c>
    </row>
    <row r="4156" spans="1:10" ht="15" customHeight="1">
      <c r="A4156" s="42" t="s">
        <v>1660</v>
      </c>
      <c r="B4156" s="13">
        <v>9867324176</v>
      </c>
      <c r="C4156" s="42" t="s">
        <v>437</v>
      </c>
      <c r="D4156" s="42" t="s">
        <v>438</v>
      </c>
      <c r="E4156" s="43">
        <v>41219.979166666664</v>
      </c>
      <c r="F4156" s="42" t="s">
        <v>3597</v>
      </c>
      <c r="G4156" s="13" t="s">
        <v>440</v>
      </c>
      <c r="H4156" s="13">
        <v>100</v>
      </c>
      <c r="I4156" s="13">
        <v>55</v>
      </c>
      <c r="J4156" s="13" t="s">
        <v>3600</v>
      </c>
    </row>
    <row r="4157" spans="1:10" ht="15" customHeight="1">
      <c r="A4157" s="42" t="s">
        <v>3696</v>
      </c>
      <c r="B4157" s="13">
        <v>9833787489</v>
      </c>
      <c r="C4157" s="42" t="s">
        <v>437</v>
      </c>
      <c r="D4157" s="42" t="s">
        <v>461</v>
      </c>
      <c r="E4157" s="43">
        <v>41220.010416666664</v>
      </c>
      <c r="F4157" s="42" t="s">
        <v>3597</v>
      </c>
      <c r="G4157" s="13" t="s">
        <v>440</v>
      </c>
      <c r="H4157" s="13">
        <v>279</v>
      </c>
      <c r="I4157" s="13">
        <v>377</v>
      </c>
      <c r="J4157" s="13" t="s">
        <v>3600</v>
      </c>
    </row>
    <row r="4158" spans="1:10" ht="15" customHeight="1">
      <c r="A4158" s="42" t="s">
        <v>3697</v>
      </c>
      <c r="B4158" s="13">
        <v>9867865549</v>
      </c>
      <c r="C4158" s="42" t="s">
        <v>437</v>
      </c>
      <c r="D4158" s="42" t="s">
        <v>448</v>
      </c>
      <c r="E4158" s="43">
        <v>41220.0625</v>
      </c>
      <c r="F4158" s="42" t="s">
        <v>3597</v>
      </c>
      <c r="G4158" s="13" t="s">
        <v>440</v>
      </c>
      <c r="H4158" s="13">
        <v>422.8</v>
      </c>
      <c r="I4158" s="13">
        <v>268</v>
      </c>
      <c r="J4158" s="13" t="s">
        <v>3602</v>
      </c>
    </row>
    <row r="4159" spans="1:10" ht="15" customHeight="1">
      <c r="A4159" s="42" t="s">
        <v>3698</v>
      </c>
      <c r="B4159" s="13">
        <v>9819064145</v>
      </c>
      <c r="C4159" s="42" t="s">
        <v>437</v>
      </c>
      <c r="D4159" s="42" t="s">
        <v>438</v>
      </c>
      <c r="E4159" s="43">
        <v>41220.0625</v>
      </c>
      <c r="F4159" s="42" t="s">
        <v>3597</v>
      </c>
      <c r="G4159" s="13" t="s">
        <v>440</v>
      </c>
      <c r="H4159" s="13">
        <v>357</v>
      </c>
      <c r="I4159" s="13">
        <v>323</v>
      </c>
      <c r="J4159" s="13" t="s">
        <v>3599</v>
      </c>
    </row>
    <row r="4160" spans="1:10" ht="15" customHeight="1">
      <c r="A4160" s="42" t="s">
        <v>3699</v>
      </c>
      <c r="B4160" s="13">
        <v>9819461613</v>
      </c>
      <c r="C4160" s="42" t="s">
        <v>437</v>
      </c>
      <c r="D4160" s="42" t="s">
        <v>438</v>
      </c>
      <c r="E4160" s="43">
        <v>41220.15625</v>
      </c>
      <c r="F4160" s="42" t="s">
        <v>3597</v>
      </c>
      <c r="G4160" s="13" t="s">
        <v>440</v>
      </c>
      <c r="H4160" s="13">
        <v>231</v>
      </c>
      <c r="I4160" s="13">
        <v>207</v>
      </c>
      <c r="J4160" s="13" t="s">
        <v>3599</v>
      </c>
    </row>
    <row r="4161" spans="1:10" ht="15" customHeight="1">
      <c r="A4161" s="42" t="s">
        <v>3700</v>
      </c>
      <c r="B4161" s="13">
        <v>9820625412</v>
      </c>
      <c r="C4161" s="42" t="s">
        <v>437</v>
      </c>
      <c r="D4161" s="42" t="s">
        <v>438</v>
      </c>
      <c r="E4161" s="43">
        <v>41220.15625</v>
      </c>
      <c r="F4161" s="42" t="s">
        <v>3597</v>
      </c>
      <c r="G4161" s="13" t="s">
        <v>440</v>
      </c>
      <c r="H4161" s="13">
        <v>312.2</v>
      </c>
      <c r="I4161" s="13">
        <v>296</v>
      </c>
      <c r="J4161" s="13" t="s">
        <v>3600</v>
      </c>
    </row>
    <row r="4162" spans="1:10" ht="15" customHeight="1">
      <c r="A4162" s="42" t="s">
        <v>3701</v>
      </c>
      <c r="B4162" s="13">
        <v>9820835096</v>
      </c>
      <c r="C4162" s="42" t="s">
        <v>437</v>
      </c>
      <c r="D4162" s="42" t="s">
        <v>438</v>
      </c>
      <c r="E4162" s="43">
        <v>41220.177083333336</v>
      </c>
      <c r="F4162" s="42" t="s">
        <v>3597</v>
      </c>
      <c r="G4162" s="13" t="s">
        <v>440</v>
      </c>
      <c r="H4162" s="13">
        <v>428</v>
      </c>
      <c r="I4162" s="13">
        <v>382</v>
      </c>
      <c r="J4162" s="13" t="s">
        <v>3602</v>
      </c>
    </row>
    <row r="4163" spans="1:10" ht="15" customHeight="1">
      <c r="A4163" s="42" t="s">
        <v>3702</v>
      </c>
      <c r="B4163" s="13">
        <v>9867390009</v>
      </c>
      <c r="C4163" s="42" t="s">
        <v>437</v>
      </c>
      <c r="D4163" s="42" t="s">
        <v>438</v>
      </c>
      <c r="E4163" s="43">
        <v>41220.208333333336</v>
      </c>
      <c r="F4163" s="42" t="s">
        <v>3597</v>
      </c>
      <c r="G4163" s="13" t="s">
        <v>440</v>
      </c>
      <c r="H4163" s="13">
        <v>283</v>
      </c>
      <c r="I4163" s="13">
        <v>274</v>
      </c>
      <c r="J4163" s="13" t="s">
        <v>3600</v>
      </c>
    </row>
    <row r="4164" spans="1:10" ht="15" customHeight="1">
      <c r="A4164" s="42" t="s">
        <v>3703</v>
      </c>
      <c r="B4164" s="13">
        <v>9920035450</v>
      </c>
      <c r="C4164" s="42" t="s">
        <v>437</v>
      </c>
      <c r="D4164" s="42" t="s">
        <v>438</v>
      </c>
      <c r="E4164" s="43">
        <v>41220.25</v>
      </c>
      <c r="F4164" s="42" t="s">
        <v>3597</v>
      </c>
      <c r="G4164" s="13" t="s">
        <v>440</v>
      </c>
      <c r="H4164" s="13">
        <v>283</v>
      </c>
      <c r="I4164" s="13">
        <v>251</v>
      </c>
      <c r="J4164" s="13" t="s">
        <v>3602</v>
      </c>
    </row>
    <row r="4165" spans="1:10" ht="15" customHeight="1">
      <c r="A4165" s="42" t="s">
        <v>478</v>
      </c>
      <c r="B4165" s="13">
        <v>9820003087</v>
      </c>
      <c r="C4165" s="42" t="s">
        <v>437</v>
      </c>
      <c r="D4165" s="42" t="s">
        <v>448</v>
      </c>
      <c r="E4165" s="43">
        <v>41220.333333333336</v>
      </c>
      <c r="F4165" s="42" t="s">
        <v>3597</v>
      </c>
      <c r="G4165" s="13" t="s">
        <v>440</v>
      </c>
      <c r="H4165" s="13">
        <v>253</v>
      </c>
      <c r="I4165" s="13">
        <v>239</v>
      </c>
      <c r="J4165" s="13" t="s">
        <v>3600</v>
      </c>
    </row>
    <row r="4166" spans="1:10" ht="15" customHeight="1">
      <c r="A4166" s="42" t="s">
        <v>3704</v>
      </c>
      <c r="B4166" s="13">
        <v>9004660275</v>
      </c>
      <c r="C4166" s="42" t="s">
        <v>437</v>
      </c>
      <c r="D4166" s="42" t="s">
        <v>438</v>
      </c>
      <c r="E4166" s="43">
        <v>41220.34375</v>
      </c>
      <c r="F4166" s="42" t="s">
        <v>3597</v>
      </c>
      <c r="G4166" s="13" t="s">
        <v>440</v>
      </c>
      <c r="H4166" s="13">
        <v>299</v>
      </c>
      <c r="I4166" s="13">
        <v>252</v>
      </c>
      <c r="J4166" s="13" t="s">
        <v>3655</v>
      </c>
    </row>
    <row r="4167" spans="1:10" ht="15" customHeight="1">
      <c r="A4167" s="42" t="s">
        <v>480</v>
      </c>
      <c r="B4167" s="13">
        <v>7208008001</v>
      </c>
      <c r="C4167" s="42" t="s">
        <v>437</v>
      </c>
      <c r="D4167" s="42" t="s">
        <v>448</v>
      </c>
      <c r="E4167" s="43">
        <v>41220.354166666664</v>
      </c>
      <c r="F4167" s="42" t="s">
        <v>3597</v>
      </c>
      <c r="G4167" s="13" t="s">
        <v>440</v>
      </c>
      <c r="H4167" s="13">
        <v>352</v>
      </c>
      <c r="I4167" s="13">
        <v>276</v>
      </c>
      <c r="J4167" s="13" t="s">
        <v>3602</v>
      </c>
    </row>
    <row r="4168" spans="1:10" ht="15" customHeight="1">
      <c r="A4168" s="42" t="s">
        <v>3121</v>
      </c>
      <c r="B4168" s="13">
        <v>9820138664</v>
      </c>
      <c r="C4168" s="42" t="s">
        <v>437</v>
      </c>
      <c r="D4168" s="42" t="s">
        <v>438</v>
      </c>
      <c r="E4168" s="43">
        <v>41220.375</v>
      </c>
      <c r="F4168" s="42" t="s">
        <v>3597</v>
      </c>
      <c r="G4168" s="13" t="s">
        <v>440</v>
      </c>
      <c r="H4168" s="13">
        <v>220</v>
      </c>
      <c r="I4168" s="13">
        <v>167</v>
      </c>
      <c r="J4168" s="13" t="s">
        <v>3599</v>
      </c>
    </row>
    <row r="4169" spans="1:10" ht="15" customHeight="1">
      <c r="A4169" s="42" t="s">
        <v>899</v>
      </c>
      <c r="B4169" s="13">
        <v>9322507162</v>
      </c>
      <c r="C4169" s="42" t="s">
        <v>437</v>
      </c>
      <c r="D4169" s="42" t="s">
        <v>486</v>
      </c>
      <c r="E4169" s="43">
        <v>41220.385416666664</v>
      </c>
      <c r="F4169" s="42" t="s">
        <v>3597</v>
      </c>
      <c r="G4169" s="13" t="s">
        <v>440</v>
      </c>
      <c r="H4169" s="13">
        <v>115</v>
      </c>
      <c r="I4169" s="13">
        <v>109</v>
      </c>
      <c r="J4169" s="13" t="s">
        <v>3600</v>
      </c>
    </row>
    <row r="4170" spans="1:10" ht="15" customHeight="1">
      <c r="A4170" s="42" t="s">
        <v>2450</v>
      </c>
      <c r="B4170" s="13">
        <v>7738389226</v>
      </c>
      <c r="C4170" s="42" t="s">
        <v>437</v>
      </c>
      <c r="D4170" s="42" t="s">
        <v>438</v>
      </c>
      <c r="E4170" s="43">
        <v>41220.4375</v>
      </c>
      <c r="F4170" s="42" t="s">
        <v>3597</v>
      </c>
      <c r="G4170" s="13" t="s">
        <v>440</v>
      </c>
      <c r="H4170" s="13">
        <v>304</v>
      </c>
      <c r="I4170" s="13">
        <v>240</v>
      </c>
      <c r="J4170" s="13" t="s">
        <v>3602</v>
      </c>
    </row>
    <row r="4171" spans="1:10" ht="15" customHeight="1">
      <c r="A4171" s="42" t="s">
        <v>3692</v>
      </c>
      <c r="B4171" s="13">
        <v>9773519195</v>
      </c>
      <c r="C4171" s="42" t="s">
        <v>437</v>
      </c>
      <c r="D4171" s="42" t="s">
        <v>438</v>
      </c>
      <c r="E4171" s="43">
        <v>41220.447916666664</v>
      </c>
      <c r="F4171" s="42" t="s">
        <v>3597</v>
      </c>
      <c r="G4171" s="13" t="s">
        <v>440</v>
      </c>
      <c r="H4171" s="13">
        <v>100</v>
      </c>
      <c r="I4171" s="13">
        <v>45</v>
      </c>
      <c r="J4171" s="13" t="s">
        <v>3599</v>
      </c>
    </row>
    <row r="4172" spans="1:10" ht="15" customHeight="1">
      <c r="A4172" s="42" t="s">
        <v>1940</v>
      </c>
      <c r="B4172" s="13">
        <v>9820103232</v>
      </c>
      <c r="C4172" s="42" t="s">
        <v>437</v>
      </c>
      <c r="D4172" s="42" t="s">
        <v>438</v>
      </c>
      <c r="E4172" s="43">
        <v>41220.458333333336</v>
      </c>
      <c r="F4172" s="42" t="s">
        <v>3597</v>
      </c>
      <c r="G4172" s="13" t="s">
        <v>440</v>
      </c>
      <c r="H4172" s="13">
        <v>252</v>
      </c>
      <c r="I4172" s="13">
        <v>271</v>
      </c>
      <c r="J4172" s="13" t="s">
        <v>3655</v>
      </c>
    </row>
    <row r="4173" spans="1:10" ht="15" customHeight="1">
      <c r="A4173" s="42" t="s">
        <v>3705</v>
      </c>
      <c r="B4173" s="13">
        <v>8976492934</v>
      </c>
      <c r="C4173" s="42" t="s">
        <v>437</v>
      </c>
      <c r="D4173" s="42" t="s">
        <v>438</v>
      </c>
      <c r="E4173" s="43">
        <v>41220.510416666664</v>
      </c>
      <c r="F4173" s="42" t="s">
        <v>3597</v>
      </c>
      <c r="G4173" s="13" t="s">
        <v>440</v>
      </c>
      <c r="H4173" s="13">
        <v>140</v>
      </c>
      <c r="I4173" s="13">
        <v>134</v>
      </c>
      <c r="J4173" s="13" t="s">
        <v>3600</v>
      </c>
    </row>
    <row r="4174" spans="1:10" ht="15" customHeight="1">
      <c r="A4174" s="42" t="s">
        <v>3706</v>
      </c>
      <c r="B4174" s="13">
        <v>9967422775</v>
      </c>
      <c r="C4174" s="42" t="s">
        <v>437</v>
      </c>
      <c r="D4174" s="42" t="s">
        <v>438</v>
      </c>
      <c r="E4174" s="43">
        <v>41220.520833333336</v>
      </c>
      <c r="F4174" s="42" t="s">
        <v>3597</v>
      </c>
      <c r="G4174" s="13" t="s">
        <v>440</v>
      </c>
      <c r="H4174" s="13">
        <v>1184</v>
      </c>
      <c r="I4174" s="13">
        <v>623</v>
      </c>
      <c r="J4174" s="13" t="s">
        <v>3599</v>
      </c>
    </row>
    <row r="4175" spans="1:10" ht="15" customHeight="1">
      <c r="A4175" s="42" t="s">
        <v>3707</v>
      </c>
      <c r="B4175" s="13">
        <v>9987671053</v>
      </c>
      <c r="C4175" s="42" t="s">
        <v>437</v>
      </c>
      <c r="D4175" s="42" t="s">
        <v>486</v>
      </c>
      <c r="E4175" s="43">
        <v>41220.520833333336</v>
      </c>
      <c r="F4175" s="42" t="s">
        <v>3597</v>
      </c>
      <c r="G4175" s="13" t="s">
        <v>440</v>
      </c>
      <c r="H4175" s="13">
        <v>498</v>
      </c>
      <c r="I4175" s="13">
        <v>236</v>
      </c>
      <c r="J4175" s="13" t="s">
        <v>3708</v>
      </c>
    </row>
    <row r="4176" spans="1:10" ht="15" customHeight="1">
      <c r="A4176" s="42" t="s">
        <v>3709</v>
      </c>
      <c r="B4176" s="13">
        <v>9820776186</v>
      </c>
      <c r="C4176" s="42" t="s">
        <v>437</v>
      </c>
      <c r="D4176" s="42" t="s">
        <v>438</v>
      </c>
      <c r="E4176" s="43">
        <v>41220.552083333336</v>
      </c>
      <c r="F4176" s="42" t="s">
        <v>3597</v>
      </c>
      <c r="G4176" s="13" t="s">
        <v>440</v>
      </c>
      <c r="H4176" s="13">
        <v>264.60000000000002</v>
      </c>
      <c r="I4176" s="13">
        <v>287</v>
      </c>
      <c r="J4176" s="13" t="s">
        <v>3598</v>
      </c>
    </row>
    <row r="4177" spans="1:10" ht="15" customHeight="1">
      <c r="A4177" s="42" t="s">
        <v>3710</v>
      </c>
      <c r="B4177" s="13">
        <v>8080699354</v>
      </c>
      <c r="C4177" s="42" t="s">
        <v>437</v>
      </c>
      <c r="D4177" s="42" t="s">
        <v>438</v>
      </c>
      <c r="E4177" s="43">
        <v>41220.583333333336</v>
      </c>
      <c r="F4177" s="42" t="s">
        <v>3597</v>
      </c>
      <c r="G4177" s="13" t="s">
        <v>440</v>
      </c>
      <c r="H4177" s="13">
        <v>455</v>
      </c>
      <c r="I4177" s="13">
        <v>357</v>
      </c>
      <c r="J4177" s="13" t="s">
        <v>3602</v>
      </c>
    </row>
    <row r="4178" spans="1:10" ht="15" customHeight="1">
      <c r="A4178" s="42" t="s">
        <v>3711</v>
      </c>
      <c r="B4178" s="13">
        <v>9820908044</v>
      </c>
      <c r="C4178" s="42" t="s">
        <v>437</v>
      </c>
      <c r="D4178" s="42" t="s">
        <v>438</v>
      </c>
      <c r="E4178" s="43">
        <v>41220.604166666664</v>
      </c>
      <c r="F4178" s="42" t="s">
        <v>3597</v>
      </c>
      <c r="G4178" s="13" t="s">
        <v>440</v>
      </c>
      <c r="H4178" s="13">
        <v>1043</v>
      </c>
      <c r="I4178" s="13">
        <v>1079</v>
      </c>
      <c r="J4178" s="13" t="s">
        <v>3598</v>
      </c>
    </row>
    <row r="4179" spans="1:10" ht="15" customHeight="1">
      <c r="A4179" s="42" t="s">
        <v>3712</v>
      </c>
      <c r="B4179" s="13">
        <v>9819196667</v>
      </c>
      <c r="C4179" s="42" t="s">
        <v>437</v>
      </c>
      <c r="D4179" s="42" t="s">
        <v>438</v>
      </c>
      <c r="E4179" s="43">
        <v>41220.625</v>
      </c>
      <c r="F4179" s="42" t="s">
        <v>3597</v>
      </c>
      <c r="G4179" s="13" t="s">
        <v>440</v>
      </c>
      <c r="H4179" s="13">
        <v>232</v>
      </c>
      <c r="I4179" s="13">
        <v>241</v>
      </c>
      <c r="J4179" s="13" t="s">
        <v>3655</v>
      </c>
    </row>
    <row r="4180" spans="1:10" ht="15" customHeight="1">
      <c r="A4180" s="42" t="s">
        <v>3713</v>
      </c>
      <c r="B4180" s="13">
        <v>9821586852</v>
      </c>
      <c r="C4180" s="42" t="s">
        <v>437</v>
      </c>
      <c r="D4180" s="42" t="s">
        <v>438</v>
      </c>
      <c r="E4180" s="43">
        <v>41220.635416666664</v>
      </c>
      <c r="F4180" s="42" t="s">
        <v>3597</v>
      </c>
      <c r="G4180" s="13" t="s">
        <v>440</v>
      </c>
      <c r="H4180" s="13">
        <v>466</v>
      </c>
      <c r="I4180" s="13">
        <v>453</v>
      </c>
      <c r="J4180" s="13" t="s">
        <v>3600</v>
      </c>
    </row>
    <row r="4181" spans="1:10" ht="15" customHeight="1">
      <c r="A4181" s="42" t="s">
        <v>1464</v>
      </c>
      <c r="B4181" s="13">
        <v>9820415090</v>
      </c>
      <c r="C4181" s="42" t="s">
        <v>437</v>
      </c>
      <c r="D4181" s="42" t="s">
        <v>438</v>
      </c>
      <c r="E4181" s="43">
        <v>41220.65625</v>
      </c>
      <c r="F4181" s="42" t="s">
        <v>3597</v>
      </c>
      <c r="G4181" s="13" t="s">
        <v>440</v>
      </c>
      <c r="H4181" s="13">
        <v>115</v>
      </c>
      <c r="I4181" s="13">
        <v>236</v>
      </c>
      <c r="J4181" s="13" t="s">
        <v>3708</v>
      </c>
    </row>
    <row r="4182" spans="1:10" ht="15" customHeight="1">
      <c r="A4182" s="42" t="s">
        <v>3714</v>
      </c>
      <c r="B4182" s="13">
        <v>9930637678</v>
      </c>
      <c r="C4182" s="42" t="s">
        <v>437</v>
      </c>
      <c r="D4182" s="42" t="s">
        <v>438</v>
      </c>
      <c r="E4182" s="43">
        <v>41220.708333333336</v>
      </c>
      <c r="F4182" s="42" t="s">
        <v>3597</v>
      </c>
      <c r="G4182" s="13" t="s">
        <v>440</v>
      </c>
      <c r="H4182" s="13">
        <v>273</v>
      </c>
      <c r="I4182" s="13">
        <v>294</v>
      </c>
      <c r="J4182" s="13" t="s">
        <v>3655</v>
      </c>
    </row>
    <row r="4183" spans="1:10" ht="15" customHeight="1">
      <c r="A4183" s="42" t="s">
        <v>1192</v>
      </c>
      <c r="B4183" s="13">
        <v>2230988230</v>
      </c>
      <c r="C4183" s="42" t="s">
        <v>437</v>
      </c>
      <c r="D4183" s="42" t="s">
        <v>438</v>
      </c>
      <c r="E4183" s="43">
        <v>41220.71875</v>
      </c>
      <c r="F4183" s="42" t="s">
        <v>3597</v>
      </c>
      <c r="G4183" s="13" t="s">
        <v>440</v>
      </c>
      <c r="H4183" s="13">
        <v>311</v>
      </c>
      <c r="I4183" s="13">
        <v>249</v>
      </c>
      <c r="J4183" s="13" t="s">
        <v>3602</v>
      </c>
    </row>
    <row r="4184" spans="1:10" ht="15" customHeight="1">
      <c r="A4184" s="42" t="s">
        <v>1821</v>
      </c>
      <c r="B4184" s="13">
        <v>9769008423</v>
      </c>
      <c r="C4184" s="42" t="s">
        <v>437</v>
      </c>
      <c r="D4184" s="42" t="s">
        <v>486</v>
      </c>
      <c r="E4184" s="43">
        <v>41220.760416666664</v>
      </c>
      <c r="F4184" s="42" t="s">
        <v>3597</v>
      </c>
      <c r="G4184" s="13" t="s">
        <v>440</v>
      </c>
      <c r="H4184" s="13">
        <v>172</v>
      </c>
      <c r="I4184" s="13">
        <v>146</v>
      </c>
      <c r="J4184" s="13" t="s">
        <v>3600</v>
      </c>
    </row>
    <row r="4185" spans="1:10" ht="15" customHeight="1">
      <c r="A4185" s="42" t="s">
        <v>1991</v>
      </c>
      <c r="B4185" s="13">
        <v>9967592003</v>
      </c>
      <c r="C4185" s="42" t="s">
        <v>437</v>
      </c>
      <c r="D4185" s="42" t="s">
        <v>448</v>
      </c>
      <c r="E4185" s="43">
        <v>41220.770833333336</v>
      </c>
      <c r="F4185" s="42" t="s">
        <v>3597</v>
      </c>
      <c r="G4185" s="13" t="s">
        <v>440</v>
      </c>
      <c r="H4185" s="13">
        <v>340</v>
      </c>
      <c r="I4185" s="13">
        <v>322</v>
      </c>
      <c r="J4185" s="13" t="s">
        <v>3598</v>
      </c>
    </row>
    <row r="4186" spans="1:10" ht="15" customHeight="1">
      <c r="A4186" s="42" t="s">
        <v>3715</v>
      </c>
      <c r="B4186" s="13">
        <v>9870223607</v>
      </c>
      <c r="C4186" s="42" t="s">
        <v>437</v>
      </c>
      <c r="D4186" s="42" t="s">
        <v>438</v>
      </c>
      <c r="E4186" s="43">
        <v>41220.802083333336</v>
      </c>
      <c r="F4186" s="42" t="s">
        <v>3597</v>
      </c>
      <c r="G4186" s="13" t="s">
        <v>440</v>
      </c>
      <c r="H4186" s="13">
        <v>288</v>
      </c>
      <c r="I4186" s="13">
        <v>236</v>
      </c>
      <c r="J4186" s="13" t="s">
        <v>3708</v>
      </c>
    </row>
    <row r="4187" spans="1:10" ht="15" customHeight="1">
      <c r="A4187" s="42" t="s">
        <v>687</v>
      </c>
      <c r="B4187" s="13">
        <v>9819381606</v>
      </c>
      <c r="C4187" s="42" t="s">
        <v>437</v>
      </c>
      <c r="D4187" s="42" t="s">
        <v>438</v>
      </c>
      <c r="E4187" s="43">
        <v>41220.8125</v>
      </c>
      <c r="F4187" s="42" t="s">
        <v>3597</v>
      </c>
      <c r="G4187" s="13" t="s">
        <v>440</v>
      </c>
      <c r="H4187" s="13">
        <v>110</v>
      </c>
      <c r="I4187" s="13">
        <v>87</v>
      </c>
      <c r="J4187" s="13" t="s">
        <v>3655</v>
      </c>
    </row>
    <row r="4188" spans="1:10" ht="15" customHeight="1">
      <c r="A4188" s="42" t="s">
        <v>3716</v>
      </c>
      <c r="B4188" s="13">
        <v>9810240603</v>
      </c>
      <c r="C4188" s="42" t="s">
        <v>437</v>
      </c>
      <c r="D4188" s="42" t="s">
        <v>461</v>
      </c>
      <c r="E4188" s="43">
        <v>41220.84375</v>
      </c>
      <c r="F4188" s="42" t="s">
        <v>3597</v>
      </c>
      <c r="G4188" s="13" t="s">
        <v>440</v>
      </c>
      <c r="H4188" s="13">
        <v>252</v>
      </c>
      <c r="I4188" s="13">
        <v>275</v>
      </c>
      <c r="J4188" s="13" t="s">
        <v>3598</v>
      </c>
    </row>
    <row r="4189" spans="1:10" ht="15" customHeight="1">
      <c r="A4189" s="42" t="s">
        <v>3717</v>
      </c>
      <c r="B4189" s="13">
        <v>9987246626</v>
      </c>
      <c r="C4189" s="42" t="s">
        <v>437</v>
      </c>
      <c r="D4189" s="42" t="s">
        <v>438</v>
      </c>
      <c r="E4189" s="43">
        <v>41220.895833333336</v>
      </c>
      <c r="F4189" s="42" t="s">
        <v>3597</v>
      </c>
      <c r="G4189" s="13" t="s">
        <v>440</v>
      </c>
      <c r="H4189" s="13">
        <v>294</v>
      </c>
      <c r="I4189" s="13">
        <v>249</v>
      </c>
      <c r="J4189" s="13" t="s">
        <v>3600</v>
      </c>
    </row>
    <row r="4190" spans="1:10" ht="15" customHeight="1">
      <c r="A4190" s="42" t="s">
        <v>3718</v>
      </c>
      <c r="B4190" s="13">
        <v>8879040749</v>
      </c>
      <c r="C4190" s="42" t="s">
        <v>437</v>
      </c>
      <c r="D4190" s="42" t="s">
        <v>438</v>
      </c>
      <c r="E4190" s="43">
        <v>41220.90625</v>
      </c>
      <c r="F4190" s="42" t="s">
        <v>3597</v>
      </c>
      <c r="G4190" s="13" t="s">
        <v>440</v>
      </c>
      <c r="H4190" s="13">
        <v>546</v>
      </c>
      <c r="I4190" s="13">
        <v>460</v>
      </c>
      <c r="J4190" s="13" t="s">
        <v>3602</v>
      </c>
    </row>
    <row r="4191" spans="1:10" ht="15" customHeight="1">
      <c r="A4191" s="42" t="s">
        <v>3719</v>
      </c>
      <c r="B4191" s="13">
        <v>9892583839</v>
      </c>
      <c r="C4191" s="42" t="s">
        <v>437</v>
      </c>
      <c r="D4191" s="42" t="s">
        <v>438</v>
      </c>
      <c r="E4191" s="43">
        <v>41220.916666666664</v>
      </c>
      <c r="F4191" s="42" t="s">
        <v>3597</v>
      </c>
      <c r="G4191" s="13" t="s">
        <v>440</v>
      </c>
      <c r="H4191" s="13">
        <v>245</v>
      </c>
      <c r="I4191" s="13">
        <v>261</v>
      </c>
      <c r="J4191" s="13" t="s">
        <v>3598</v>
      </c>
    </row>
    <row r="4192" spans="1:10" ht="15" customHeight="1">
      <c r="A4192" s="42" t="s">
        <v>3720</v>
      </c>
      <c r="B4192" s="13">
        <v>9773378700</v>
      </c>
      <c r="C4192" s="42" t="s">
        <v>437</v>
      </c>
      <c r="D4192" s="42" t="s">
        <v>438</v>
      </c>
      <c r="E4192" s="43">
        <v>41220.96875</v>
      </c>
      <c r="F4192" s="42" t="s">
        <v>3597</v>
      </c>
      <c r="G4192" s="13" t="s">
        <v>440</v>
      </c>
      <c r="H4192" s="13">
        <v>135</v>
      </c>
      <c r="I4192" s="13">
        <v>115</v>
      </c>
      <c r="J4192" s="13" t="s">
        <v>3600</v>
      </c>
    </row>
    <row r="4193" spans="1:10" ht="15" customHeight="1">
      <c r="A4193" s="42" t="s">
        <v>3721</v>
      </c>
      <c r="B4193" s="13">
        <v>9820147544</v>
      </c>
      <c r="C4193" s="42" t="s">
        <v>437</v>
      </c>
      <c r="D4193" s="42" t="s">
        <v>438</v>
      </c>
      <c r="E4193" s="43">
        <v>41214.15625</v>
      </c>
      <c r="F4193" s="42" t="s">
        <v>3722</v>
      </c>
      <c r="G4193" s="13" t="s">
        <v>440</v>
      </c>
      <c r="H4193" s="13">
        <v>425.6</v>
      </c>
      <c r="I4193" s="13">
        <v>381</v>
      </c>
      <c r="J4193" s="13" t="s">
        <v>3723</v>
      </c>
    </row>
    <row r="4194" spans="1:10" ht="15" customHeight="1">
      <c r="A4194" s="42" t="s">
        <v>3724</v>
      </c>
      <c r="B4194" s="13">
        <v>9619406494</v>
      </c>
      <c r="C4194" s="42" t="s">
        <v>437</v>
      </c>
      <c r="D4194" s="42" t="s">
        <v>438</v>
      </c>
      <c r="E4194" s="43">
        <v>41214.229166666664</v>
      </c>
      <c r="F4194" s="42" t="s">
        <v>3722</v>
      </c>
      <c r="G4194" s="13" t="s">
        <v>440</v>
      </c>
      <c r="H4194" s="13">
        <v>100</v>
      </c>
      <c r="I4194" s="13">
        <v>70</v>
      </c>
      <c r="J4194" s="13" t="s">
        <v>3723</v>
      </c>
    </row>
    <row r="4195" spans="1:10" ht="15" customHeight="1">
      <c r="A4195" s="42" t="s">
        <v>1006</v>
      </c>
      <c r="B4195" s="13">
        <v>6</v>
      </c>
      <c r="C4195" s="42" t="s">
        <v>437</v>
      </c>
      <c r="D4195" s="42" t="s">
        <v>448</v>
      </c>
      <c r="E4195" s="43">
        <v>41214.291666666664</v>
      </c>
      <c r="F4195" s="42" t="s">
        <v>3722</v>
      </c>
      <c r="G4195" s="13" t="s">
        <v>440</v>
      </c>
      <c r="H4195" s="13">
        <v>245</v>
      </c>
      <c r="I4195" s="13">
        <v>218</v>
      </c>
      <c r="J4195" s="13" t="s">
        <v>3723</v>
      </c>
    </row>
    <row r="4196" spans="1:10" ht="15" customHeight="1">
      <c r="A4196" s="42" t="s">
        <v>3725</v>
      </c>
      <c r="B4196" s="13">
        <v>9997766991</v>
      </c>
      <c r="C4196" s="42" t="s">
        <v>437</v>
      </c>
      <c r="D4196" s="42" t="s">
        <v>438</v>
      </c>
      <c r="E4196" s="43">
        <v>41214.333333333336</v>
      </c>
      <c r="F4196" s="42" t="s">
        <v>3722</v>
      </c>
      <c r="G4196" s="13" t="s">
        <v>440</v>
      </c>
      <c r="H4196" s="13">
        <v>100</v>
      </c>
      <c r="I4196" s="13">
        <v>90</v>
      </c>
      <c r="J4196" s="13" t="s">
        <v>3723</v>
      </c>
    </row>
    <row r="4197" spans="1:10" ht="15" customHeight="1">
      <c r="A4197" s="42" t="s">
        <v>1428</v>
      </c>
      <c r="B4197" s="13">
        <v>9833920767</v>
      </c>
      <c r="C4197" s="42" t="s">
        <v>437</v>
      </c>
      <c r="D4197" s="42" t="s">
        <v>438</v>
      </c>
      <c r="E4197" s="43">
        <v>41214.375</v>
      </c>
      <c r="F4197" s="42" t="s">
        <v>3722</v>
      </c>
      <c r="G4197" s="13" t="s">
        <v>440</v>
      </c>
      <c r="H4197" s="13">
        <v>100</v>
      </c>
      <c r="I4197" s="13">
        <v>90</v>
      </c>
      <c r="J4197" s="13" t="s">
        <v>3723</v>
      </c>
    </row>
    <row r="4198" spans="1:10" ht="15" customHeight="1">
      <c r="A4198" s="42" t="s">
        <v>3726</v>
      </c>
      <c r="B4198" s="13">
        <v>9820291325</v>
      </c>
      <c r="C4198" s="42" t="s">
        <v>437</v>
      </c>
      <c r="D4198" s="42" t="s">
        <v>438</v>
      </c>
      <c r="E4198" s="43">
        <v>41215.010416666664</v>
      </c>
      <c r="F4198" s="42" t="s">
        <v>3722</v>
      </c>
      <c r="G4198" s="13" t="s">
        <v>440</v>
      </c>
      <c r="H4198" s="13">
        <v>158</v>
      </c>
      <c r="I4198" s="13">
        <v>125</v>
      </c>
      <c r="J4198" s="13" t="s">
        <v>3723</v>
      </c>
    </row>
    <row r="4199" spans="1:10" ht="15" customHeight="1">
      <c r="A4199" s="42" t="s">
        <v>1141</v>
      </c>
      <c r="B4199" s="13">
        <v>9819607960</v>
      </c>
      <c r="C4199" s="42" t="s">
        <v>437</v>
      </c>
      <c r="D4199" s="42" t="s">
        <v>438</v>
      </c>
      <c r="E4199" s="43">
        <v>41215.729166666664</v>
      </c>
      <c r="F4199" s="42" t="s">
        <v>3727</v>
      </c>
      <c r="G4199" s="13" t="s">
        <v>749</v>
      </c>
      <c r="H4199" s="13">
        <v>2184</v>
      </c>
      <c r="I4199" s="13">
        <v>1845</v>
      </c>
      <c r="J4199" s="13" t="s">
        <v>3728</v>
      </c>
    </row>
    <row r="4200" spans="1:10" ht="15" customHeight="1">
      <c r="A4200" s="42" t="s">
        <v>2359</v>
      </c>
      <c r="B4200" s="13">
        <v>9920995528</v>
      </c>
      <c r="C4200" s="42" t="s">
        <v>437</v>
      </c>
      <c r="D4200" s="42" t="s">
        <v>448</v>
      </c>
      <c r="E4200" s="43">
        <v>41218.53125</v>
      </c>
      <c r="F4200" s="42" t="s">
        <v>3729</v>
      </c>
      <c r="G4200" s="13" t="s">
        <v>693</v>
      </c>
      <c r="H4200" s="13">
        <v>4496</v>
      </c>
      <c r="I4200" s="13">
        <v>3775</v>
      </c>
      <c r="J4200" s="13" t="s">
        <v>3730</v>
      </c>
    </row>
    <row r="4201" spans="1:10" ht="15" customHeight="1">
      <c r="A4201" s="42" t="s">
        <v>499</v>
      </c>
      <c r="B4201" s="13">
        <v>7208008001</v>
      </c>
      <c r="C4201" s="42" t="s">
        <v>437</v>
      </c>
      <c r="D4201" s="42" t="s">
        <v>448</v>
      </c>
      <c r="E4201" s="43">
        <v>41214.34375</v>
      </c>
      <c r="F4201" s="42" t="s">
        <v>3731</v>
      </c>
      <c r="G4201" s="13" t="s">
        <v>440</v>
      </c>
      <c r="H4201" s="13">
        <v>264</v>
      </c>
      <c r="I4201" s="13">
        <v>249</v>
      </c>
      <c r="J4201" s="13" t="s">
        <v>3732</v>
      </c>
    </row>
    <row r="4202" spans="1:10" ht="15" customHeight="1">
      <c r="A4202" s="42" t="s">
        <v>1089</v>
      </c>
      <c r="B4202" s="13">
        <v>9820840908</v>
      </c>
      <c r="C4202" s="42" t="s">
        <v>437</v>
      </c>
      <c r="D4202" s="42" t="s">
        <v>438</v>
      </c>
      <c r="E4202" s="43">
        <v>41214.385416666664</v>
      </c>
      <c r="F4202" s="42" t="s">
        <v>3731</v>
      </c>
      <c r="G4202" s="13" t="s">
        <v>440</v>
      </c>
      <c r="H4202" s="13">
        <v>175</v>
      </c>
      <c r="I4202" s="13">
        <v>146</v>
      </c>
      <c r="J4202" s="13" t="s">
        <v>3732</v>
      </c>
    </row>
    <row r="4203" spans="1:10" ht="15" customHeight="1">
      <c r="A4203" s="42" t="s">
        <v>3733</v>
      </c>
      <c r="B4203" s="13">
        <v>9819241599</v>
      </c>
      <c r="C4203" s="42" t="s">
        <v>437</v>
      </c>
      <c r="D4203" s="42" t="s">
        <v>438</v>
      </c>
      <c r="E4203" s="43">
        <v>41214.447916666664</v>
      </c>
      <c r="F4203" s="42" t="s">
        <v>3731</v>
      </c>
      <c r="G4203" s="13" t="s">
        <v>440</v>
      </c>
      <c r="H4203" s="13">
        <v>127</v>
      </c>
      <c r="I4203" s="13">
        <v>113</v>
      </c>
      <c r="J4203" s="13" t="s">
        <v>3732</v>
      </c>
    </row>
    <row r="4204" spans="1:10" ht="15" customHeight="1">
      <c r="A4204" s="42" t="s">
        <v>3734</v>
      </c>
      <c r="B4204" s="13">
        <v>9819818544</v>
      </c>
      <c r="C4204" s="42" t="s">
        <v>437</v>
      </c>
      <c r="D4204" s="42" t="s">
        <v>438</v>
      </c>
      <c r="E4204" s="43">
        <v>41214.510416666664</v>
      </c>
      <c r="F4204" s="42" t="s">
        <v>3731</v>
      </c>
      <c r="G4204" s="13" t="s">
        <v>440</v>
      </c>
      <c r="H4204" s="13">
        <v>157</v>
      </c>
      <c r="I4204" s="13">
        <v>144</v>
      </c>
      <c r="J4204" s="13" t="s">
        <v>3732</v>
      </c>
    </row>
    <row r="4205" spans="1:10" ht="15" customHeight="1">
      <c r="A4205" s="42" t="s">
        <v>1022</v>
      </c>
      <c r="B4205" s="13">
        <v>9619136431</v>
      </c>
      <c r="C4205" s="42" t="s">
        <v>437</v>
      </c>
      <c r="D4205" s="42" t="s">
        <v>438</v>
      </c>
      <c r="E4205" s="43">
        <v>41214.708333333336</v>
      </c>
      <c r="F4205" s="42" t="s">
        <v>3731</v>
      </c>
      <c r="G4205" s="13" t="s">
        <v>440</v>
      </c>
      <c r="H4205" s="13">
        <v>112</v>
      </c>
      <c r="I4205" s="13">
        <v>92</v>
      </c>
      <c r="J4205" s="13" t="s">
        <v>3732</v>
      </c>
    </row>
    <row r="4206" spans="1:10" ht="15" customHeight="1">
      <c r="A4206" s="42" t="s">
        <v>480</v>
      </c>
      <c r="B4206" s="13">
        <v>7208008001</v>
      </c>
      <c r="C4206" s="42" t="s">
        <v>437</v>
      </c>
      <c r="D4206" s="42" t="s">
        <v>448</v>
      </c>
      <c r="E4206" s="43">
        <v>41214.760416666664</v>
      </c>
      <c r="F4206" s="42" t="s">
        <v>3731</v>
      </c>
      <c r="G4206" s="13" t="s">
        <v>440</v>
      </c>
      <c r="H4206" s="13">
        <v>274</v>
      </c>
      <c r="I4206" s="13">
        <v>257</v>
      </c>
      <c r="J4206" s="13" t="s">
        <v>3732</v>
      </c>
    </row>
    <row r="4207" spans="1:10" ht="15" customHeight="1">
      <c r="A4207" s="42" t="s">
        <v>3735</v>
      </c>
      <c r="B4207" s="13">
        <v>9415520877</v>
      </c>
      <c r="C4207" s="42" t="s">
        <v>437</v>
      </c>
      <c r="D4207" s="42" t="s">
        <v>438</v>
      </c>
      <c r="E4207" s="43">
        <v>41215.34375</v>
      </c>
      <c r="F4207" s="42" t="s">
        <v>3731</v>
      </c>
      <c r="G4207" s="13" t="s">
        <v>440</v>
      </c>
      <c r="H4207" s="13">
        <v>299</v>
      </c>
      <c r="I4207" s="13">
        <v>284</v>
      </c>
      <c r="J4207" s="13" t="s">
        <v>3732</v>
      </c>
    </row>
    <row r="4208" spans="1:10" ht="15" customHeight="1">
      <c r="A4208" s="42" t="s">
        <v>3524</v>
      </c>
      <c r="B4208" s="13">
        <v>9619988514</v>
      </c>
      <c r="C4208" s="42" t="s">
        <v>437</v>
      </c>
      <c r="D4208" s="42" t="s">
        <v>438</v>
      </c>
      <c r="E4208" s="43">
        <v>41215.40625</v>
      </c>
      <c r="F4208" s="42" t="s">
        <v>3731</v>
      </c>
      <c r="G4208" s="13" t="s">
        <v>440</v>
      </c>
      <c r="H4208" s="13">
        <v>360</v>
      </c>
      <c r="I4208" s="13">
        <v>332</v>
      </c>
      <c r="J4208" s="13" t="s">
        <v>3732</v>
      </c>
    </row>
    <row r="4209" spans="1:10" ht="15" customHeight="1">
      <c r="A4209" s="42" t="s">
        <v>455</v>
      </c>
      <c r="B4209" s="13">
        <v>9820187763</v>
      </c>
      <c r="C4209" s="42" t="s">
        <v>437</v>
      </c>
      <c r="D4209" s="42" t="s">
        <v>438</v>
      </c>
      <c r="E4209" s="43">
        <v>41215.489583333336</v>
      </c>
      <c r="F4209" s="42" t="s">
        <v>3731</v>
      </c>
      <c r="G4209" s="13" t="s">
        <v>440</v>
      </c>
      <c r="H4209" s="13">
        <v>310</v>
      </c>
      <c r="I4209" s="13">
        <v>299</v>
      </c>
      <c r="J4209" s="13" t="s">
        <v>3732</v>
      </c>
    </row>
    <row r="4210" spans="1:10" ht="15" customHeight="1">
      <c r="A4210" s="42" t="s">
        <v>3736</v>
      </c>
      <c r="B4210" s="13">
        <v>9930063101</v>
      </c>
      <c r="C4210" s="42" t="s">
        <v>437</v>
      </c>
      <c r="D4210" s="42" t="s">
        <v>438</v>
      </c>
      <c r="E4210" s="43">
        <v>41215.625</v>
      </c>
      <c r="F4210" s="42" t="s">
        <v>3731</v>
      </c>
      <c r="G4210" s="13" t="s">
        <v>440</v>
      </c>
      <c r="H4210" s="13">
        <v>326</v>
      </c>
      <c r="I4210" s="13">
        <v>305</v>
      </c>
      <c r="J4210" s="13" t="s">
        <v>3732</v>
      </c>
    </row>
    <row r="4211" spans="1:10" ht="15" customHeight="1">
      <c r="A4211" s="42" t="s">
        <v>3737</v>
      </c>
      <c r="B4211" s="13">
        <v>9820368274</v>
      </c>
      <c r="C4211" s="42" t="s">
        <v>437</v>
      </c>
      <c r="D4211" s="42" t="s">
        <v>438</v>
      </c>
      <c r="E4211" s="43">
        <v>41215.677083333336</v>
      </c>
      <c r="F4211" s="42" t="s">
        <v>3731</v>
      </c>
      <c r="G4211" s="13" t="s">
        <v>440</v>
      </c>
      <c r="H4211" s="13">
        <v>100</v>
      </c>
      <c r="I4211" s="13">
        <v>69</v>
      </c>
      <c r="J4211" s="13" t="s">
        <v>3732</v>
      </c>
    </row>
    <row r="4212" spans="1:10" ht="15" customHeight="1">
      <c r="A4212" s="42" t="s">
        <v>1930</v>
      </c>
      <c r="B4212" s="13">
        <v>8454840690</v>
      </c>
      <c r="C4212" s="42" t="s">
        <v>437</v>
      </c>
      <c r="D4212" s="42" t="s">
        <v>438</v>
      </c>
      <c r="E4212" s="43">
        <v>41215.739583333336</v>
      </c>
      <c r="F4212" s="42" t="s">
        <v>3731</v>
      </c>
      <c r="G4212" s="13" t="s">
        <v>440</v>
      </c>
      <c r="H4212" s="13">
        <v>100</v>
      </c>
      <c r="I4212" s="13">
        <v>83</v>
      </c>
      <c r="J4212" s="13" t="s">
        <v>3732</v>
      </c>
    </row>
    <row r="4213" spans="1:10" ht="15" customHeight="1">
      <c r="A4213" s="42" t="s">
        <v>3738</v>
      </c>
      <c r="B4213" s="13">
        <v>9167583436</v>
      </c>
      <c r="C4213" s="42" t="s">
        <v>437</v>
      </c>
      <c r="D4213" s="42" t="s">
        <v>438</v>
      </c>
      <c r="E4213" s="43">
        <v>41216.395833333336</v>
      </c>
      <c r="F4213" s="42" t="s">
        <v>3731</v>
      </c>
      <c r="G4213" s="13" t="s">
        <v>440</v>
      </c>
      <c r="H4213" s="13">
        <v>314</v>
      </c>
      <c r="I4213" s="13">
        <v>301</v>
      </c>
      <c r="J4213" s="13" t="s">
        <v>3732</v>
      </c>
    </row>
    <row r="4214" spans="1:10" ht="15" customHeight="1">
      <c r="A4214" s="42" t="s">
        <v>2442</v>
      </c>
      <c r="B4214" s="13">
        <v>9986157943</v>
      </c>
      <c r="C4214" s="42" t="s">
        <v>437</v>
      </c>
      <c r="D4214" s="42" t="s">
        <v>438</v>
      </c>
      <c r="E4214" s="43">
        <v>41216.447916666664</v>
      </c>
      <c r="F4214" s="42" t="s">
        <v>3731</v>
      </c>
      <c r="G4214" s="13" t="s">
        <v>440</v>
      </c>
      <c r="H4214" s="13">
        <v>113</v>
      </c>
      <c r="I4214" s="13">
        <v>104</v>
      </c>
      <c r="J4214" s="13" t="s">
        <v>3732</v>
      </c>
    </row>
    <row r="4215" spans="1:10" ht="15" customHeight="1">
      <c r="A4215" s="42" t="s">
        <v>3739</v>
      </c>
      <c r="B4215" s="13">
        <v>9769673676</v>
      </c>
      <c r="C4215" s="42" t="s">
        <v>437</v>
      </c>
      <c r="D4215" s="42" t="s">
        <v>438</v>
      </c>
      <c r="E4215" s="43">
        <v>41216.541666666664</v>
      </c>
      <c r="F4215" s="42" t="s">
        <v>3731</v>
      </c>
      <c r="G4215" s="13" t="s">
        <v>440</v>
      </c>
      <c r="H4215" s="13">
        <v>316.39999999999998</v>
      </c>
      <c r="I4215" s="13">
        <v>280</v>
      </c>
      <c r="J4215" s="13" t="s">
        <v>3732</v>
      </c>
    </row>
    <row r="4216" spans="1:10" ht="15" customHeight="1">
      <c r="A4216" s="42" t="s">
        <v>1110</v>
      </c>
      <c r="B4216" s="13">
        <v>9820472979</v>
      </c>
      <c r="C4216" s="42" t="s">
        <v>437</v>
      </c>
      <c r="D4216" s="42" t="s">
        <v>438</v>
      </c>
      <c r="E4216" s="43">
        <v>41216.635416666664</v>
      </c>
      <c r="F4216" s="42" t="s">
        <v>3731</v>
      </c>
      <c r="G4216" s="13" t="s">
        <v>440</v>
      </c>
      <c r="H4216" s="13">
        <v>369.6</v>
      </c>
      <c r="I4216" s="13">
        <v>303</v>
      </c>
      <c r="J4216" s="13" t="s">
        <v>3732</v>
      </c>
    </row>
    <row r="4217" spans="1:10" ht="15" customHeight="1">
      <c r="A4217" s="42" t="s">
        <v>3740</v>
      </c>
      <c r="B4217" s="13">
        <v>9892867140</v>
      </c>
      <c r="C4217" s="42" t="s">
        <v>437</v>
      </c>
      <c r="D4217" s="42" t="s">
        <v>438</v>
      </c>
      <c r="E4217" s="43">
        <v>41216.75</v>
      </c>
      <c r="F4217" s="42" t="s">
        <v>3731</v>
      </c>
      <c r="G4217" s="13" t="s">
        <v>440</v>
      </c>
      <c r="H4217" s="13">
        <v>208</v>
      </c>
      <c r="I4217" s="13">
        <v>169</v>
      </c>
      <c r="J4217" s="13" t="s">
        <v>3732</v>
      </c>
    </row>
    <row r="4218" spans="1:10" ht="15" customHeight="1">
      <c r="A4218" s="42" t="s">
        <v>3741</v>
      </c>
      <c r="B4218" s="13">
        <v>9594948642</v>
      </c>
      <c r="C4218" s="42" t="s">
        <v>437</v>
      </c>
      <c r="D4218" s="42" t="s">
        <v>438</v>
      </c>
      <c r="E4218" s="43">
        <v>41216.822916666664</v>
      </c>
      <c r="F4218" s="42" t="s">
        <v>3731</v>
      </c>
      <c r="G4218" s="13" t="s">
        <v>440</v>
      </c>
      <c r="H4218" s="13">
        <v>532</v>
      </c>
      <c r="I4218" s="13">
        <v>506</v>
      </c>
      <c r="J4218" s="13" t="s">
        <v>3732</v>
      </c>
    </row>
    <row r="4219" spans="1:10" ht="15" customHeight="1">
      <c r="A4219" s="42" t="s">
        <v>474</v>
      </c>
      <c r="B4219" s="13">
        <v>7208008001</v>
      </c>
      <c r="C4219" s="42" t="s">
        <v>437</v>
      </c>
      <c r="D4219" s="42" t="s">
        <v>448</v>
      </c>
      <c r="E4219" s="43">
        <v>41218.34375</v>
      </c>
      <c r="F4219" s="42" t="s">
        <v>3731</v>
      </c>
      <c r="G4219" s="13" t="s">
        <v>440</v>
      </c>
      <c r="H4219" s="13">
        <v>383</v>
      </c>
      <c r="I4219" s="13">
        <v>328</v>
      </c>
      <c r="J4219" s="13" t="s">
        <v>3732</v>
      </c>
    </row>
    <row r="4220" spans="1:10" ht="15" customHeight="1">
      <c r="A4220" s="42" t="s">
        <v>3742</v>
      </c>
      <c r="B4220" s="13">
        <v>9821633673</v>
      </c>
      <c r="C4220" s="42" t="s">
        <v>437</v>
      </c>
      <c r="D4220" s="42" t="s">
        <v>438</v>
      </c>
      <c r="E4220" s="43">
        <v>41218.416666666664</v>
      </c>
      <c r="F4220" s="42" t="s">
        <v>3731</v>
      </c>
      <c r="G4220" s="13" t="s">
        <v>440</v>
      </c>
      <c r="H4220" s="13">
        <v>209</v>
      </c>
      <c r="I4220" s="13">
        <v>186</v>
      </c>
      <c r="J4220" s="13" t="s">
        <v>3732</v>
      </c>
    </row>
    <row r="4221" spans="1:10" ht="15" customHeight="1">
      <c r="A4221" s="42" t="s">
        <v>3743</v>
      </c>
      <c r="B4221" s="13">
        <v>9820336016</v>
      </c>
      <c r="C4221" s="42" t="s">
        <v>437</v>
      </c>
      <c r="D4221" s="42" t="s">
        <v>438</v>
      </c>
      <c r="E4221" s="43">
        <v>41218.489583333336</v>
      </c>
      <c r="F4221" s="42" t="s">
        <v>3731</v>
      </c>
      <c r="G4221" s="13" t="s">
        <v>440</v>
      </c>
      <c r="H4221" s="13">
        <v>513.79999999999995</v>
      </c>
      <c r="I4221" s="13">
        <v>443</v>
      </c>
      <c r="J4221" s="13" t="s">
        <v>3732</v>
      </c>
    </row>
    <row r="4222" spans="1:10" ht="15" customHeight="1">
      <c r="A4222" s="42" t="s">
        <v>3744</v>
      </c>
      <c r="B4222" s="13">
        <v>9892522016</v>
      </c>
      <c r="C4222" s="42" t="s">
        <v>437</v>
      </c>
      <c r="D4222" s="42" t="s">
        <v>438</v>
      </c>
      <c r="E4222" s="43">
        <v>41218.614583333336</v>
      </c>
      <c r="F4222" s="42" t="s">
        <v>3731</v>
      </c>
      <c r="G4222" s="13" t="s">
        <v>440</v>
      </c>
      <c r="H4222" s="13">
        <v>134</v>
      </c>
      <c r="I4222" s="13">
        <v>127</v>
      </c>
      <c r="J4222" s="13" t="s">
        <v>3732</v>
      </c>
    </row>
    <row r="4223" spans="1:10" ht="15" customHeight="1">
      <c r="A4223" s="42" t="s">
        <v>3676</v>
      </c>
      <c r="B4223" s="13">
        <v>8879580731</v>
      </c>
      <c r="C4223" s="42" t="s">
        <v>437</v>
      </c>
      <c r="D4223" s="42" t="s">
        <v>438</v>
      </c>
      <c r="E4223" s="43">
        <v>41218.666666666664</v>
      </c>
      <c r="F4223" s="42" t="s">
        <v>3731</v>
      </c>
      <c r="G4223" s="13" t="s">
        <v>440</v>
      </c>
      <c r="H4223" s="13">
        <v>370</v>
      </c>
      <c r="I4223" s="13">
        <v>330</v>
      </c>
      <c r="J4223" s="13" t="s">
        <v>3732</v>
      </c>
    </row>
    <row r="4224" spans="1:10" ht="15" customHeight="1">
      <c r="A4224" s="42" t="s">
        <v>986</v>
      </c>
      <c r="B4224" s="13">
        <v>9930751699</v>
      </c>
      <c r="C4224" s="42" t="s">
        <v>437</v>
      </c>
      <c r="D4224" s="42" t="s">
        <v>438</v>
      </c>
      <c r="E4224" s="43">
        <v>41219.364583333336</v>
      </c>
      <c r="F4224" s="42" t="s">
        <v>3731</v>
      </c>
      <c r="G4224" s="13" t="s">
        <v>440</v>
      </c>
      <c r="H4224" s="13">
        <v>129</v>
      </c>
      <c r="I4224" s="13">
        <v>108</v>
      </c>
      <c r="J4224" s="13" t="s">
        <v>3732</v>
      </c>
    </row>
    <row r="4225" spans="1:10" ht="15" customHeight="1">
      <c r="A4225" s="42" t="s">
        <v>777</v>
      </c>
      <c r="B4225" s="13">
        <v>9768175597</v>
      </c>
      <c r="C4225" s="42" t="s">
        <v>437</v>
      </c>
      <c r="D4225" s="42" t="s">
        <v>438</v>
      </c>
      <c r="E4225" s="43">
        <v>41219.427083333336</v>
      </c>
      <c r="F4225" s="42" t="s">
        <v>3731</v>
      </c>
      <c r="G4225" s="13" t="s">
        <v>440</v>
      </c>
      <c r="H4225" s="13">
        <v>300</v>
      </c>
      <c r="I4225" s="13">
        <v>295</v>
      </c>
      <c r="J4225" s="13" t="s">
        <v>3732</v>
      </c>
    </row>
    <row r="4226" spans="1:10" ht="15" customHeight="1">
      <c r="A4226" s="42" t="s">
        <v>891</v>
      </c>
      <c r="B4226" s="13">
        <v>9820323682</v>
      </c>
      <c r="C4226" s="42" t="s">
        <v>437</v>
      </c>
      <c r="D4226" s="42" t="s">
        <v>438</v>
      </c>
      <c r="E4226" s="43">
        <v>41219.46875</v>
      </c>
      <c r="F4226" s="42" t="s">
        <v>3731</v>
      </c>
      <c r="G4226" s="13" t="s">
        <v>440</v>
      </c>
      <c r="H4226" s="13">
        <v>456.4</v>
      </c>
      <c r="I4226" s="13">
        <v>397</v>
      </c>
      <c r="J4226" s="13" t="s">
        <v>3732</v>
      </c>
    </row>
    <row r="4227" spans="1:10" ht="15" customHeight="1">
      <c r="A4227" s="42" t="s">
        <v>3745</v>
      </c>
      <c r="B4227" s="13">
        <v>9820080745</v>
      </c>
      <c r="C4227" s="42" t="s">
        <v>437</v>
      </c>
      <c r="D4227" s="42" t="s">
        <v>438</v>
      </c>
      <c r="E4227" s="43">
        <v>41219.583333333336</v>
      </c>
      <c r="F4227" s="42" t="s">
        <v>3731</v>
      </c>
      <c r="G4227" s="13" t="s">
        <v>440</v>
      </c>
      <c r="H4227" s="13">
        <v>585</v>
      </c>
      <c r="I4227" s="13">
        <v>535</v>
      </c>
      <c r="J4227" s="13" t="s">
        <v>3732</v>
      </c>
    </row>
    <row r="4228" spans="1:10" ht="15" customHeight="1">
      <c r="A4228" s="42" t="s">
        <v>447</v>
      </c>
      <c r="B4228" s="13">
        <v>9867524419</v>
      </c>
      <c r="C4228" s="42" t="s">
        <v>437</v>
      </c>
      <c r="D4228" s="42" t="s">
        <v>448</v>
      </c>
      <c r="E4228" s="43">
        <v>41219.677083333336</v>
      </c>
      <c r="F4228" s="42" t="s">
        <v>3731</v>
      </c>
      <c r="G4228" s="13" t="s">
        <v>440</v>
      </c>
      <c r="H4228" s="13">
        <v>100</v>
      </c>
      <c r="I4228" s="13">
        <v>69</v>
      </c>
      <c r="J4228" s="13" t="s">
        <v>3732</v>
      </c>
    </row>
    <row r="4229" spans="1:10" ht="15" customHeight="1">
      <c r="A4229" s="42" t="s">
        <v>480</v>
      </c>
      <c r="B4229" s="13">
        <v>7208008001</v>
      </c>
      <c r="C4229" s="42" t="s">
        <v>437</v>
      </c>
      <c r="D4229" s="42" t="s">
        <v>448</v>
      </c>
      <c r="E4229" s="43">
        <v>41219.770833333336</v>
      </c>
      <c r="F4229" s="42" t="s">
        <v>3731</v>
      </c>
      <c r="G4229" s="13" t="s">
        <v>440</v>
      </c>
      <c r="H4229" s="13">
        <v>378</v>
      </c>
      <c r="I4229" s="13">
        <v>372</v>
      </c>
      <c r="J4229" s="13" t="s">
        <v>3732</v>
      </c>
    </row>
    <row r="4230" spans="1:10" ht="15" customHeight="1">
      <c r="A4230" s="42" t="s">
        <v>989</v>
      </c>
      <c r="B4230" s="13">
        <v>9920883425</v>
      </c>
      <c r="C4230" s="42" t="s">
        <v>437</v>
      </c>
      <c r="D4230" s="42" t="s">
        <v>448</v>
      </c>
      <c r="E4230" s="43">
        <v>41220.364583333336</v>
      </c>
      <c r="F4230" s="42" t="s">
        <v>3731</v>
      </c>
      <c r="G4230" s="13" t="s">
        <v>440</v>
      </c>
      <c r="H4230" s="13">
        <v>155</v>
      </c>
      <c r="I4230" s="13">
        <v>150</v>
      </c>
      <c r="J4230" s="13" t="s">
        <v>3732</v>
      </c>
    </row>
    <row r="4231" spans="1:10" ht="15" customHeight="1">
      <c r="A4231" s="42" t="s">
        <v>1776</v>
      </c>
      <c r="B4231" s="13">
        <v>8286000333</v>
      </c>
      <c r="C4231" s="42" t="s">
        <v>437</v>
      </c>
      <c r="D4231" s="42" t="s">
        <v>448</v>
      </c>
      <c r="E4231" s="43">
        <v>41220.416666666664</v>
      </c>
      <c r="F4231" s="42" t="s">
        <v>3731</v>
      </c>
      <c r="G4231" s="13" t="s">
        <v>440</v>
      </c>
      <c r="H4231" s="13">
        <v>135</v>
      </c>
      <c r="I4231" s="13">
        <v>117</v>
      </c>
      <c r="J4231" s="13" t="s">
        <v>3732</v>
      </c>
    </row>
    <row r="4232" spans="1:10" ht="15" customHeight="1">
      <c r="A4232" s="42" t="s">
        <v>3641</v>
      </c>
      <c r="B4232" s="13">
        <v>9920590266</v>
      </c>
      <c r="C4232" s="42" t="s">
        <v>437</v>
      </c>
      <c r="D4232" s="42" t="s">
        <v>461</v>
      </c>
      <c r="E4232" s="43">
        <v>41220.5</v>
      </c>
      <c r="F4232" s="42" t="s">
        <v>3731</v>
      </c>
      <c r="G4232" s="13" t="s">
        <v>440</v>
      </c>
      <c r="H4232" s="13">
        <v>240</v>
      </c>
      <c r="I4232" s="13">
        <v>330</v>
      </c>
      <c r="J4232" s="13" t="s">
        <v>3732</v>
      </c>
    </row>
    <row r="4233" spans="1:10" ht="15" customHeight="1">
      <c r="A4233" s="42" t="s">
        <v>3746</v>
      </c>
      <c r="B4233" s="13">
        <v>9004493660</v>
      </c>
      <c r="C4233" s="42" t="s">
        <v>437</v>
      </c>
      <c r="D4233" s="42" t="s">
        <v>438</v>
      </c>
      <c r="E4233" s="43">
        <v>41220.677083333336</v>
      </c>
      <c r="F4233" s="42" t="s">
        <v>3731</v>
      </c>
      <c r="G4233" s="13" t="s">
        <v>440</v>
      </c>
      <c r="H4233" s="13">
        <v>713</v>
      </c>
      <c r="I4233" s="13">
        <v>652</v>
      </c>
      <c r="J4233" s="13" t="s">
        <v>3732</v>
      </c>
    </row>
    <row r="4234" spans="1:10" ht="15" customHeight="1">
      <c r="A4234" s="42" t="s">
        <v>480</v>
      </c>
      <c r="B4234" s="13">
        <v>7208008001</v>
      </c>
      <c r="C4234" s="42" t="s">
        <v>437</v>
      </c>
      <c r="D4234" s="42" t="s">
        <v>448</v>
      </c>
      <c r="E4234" s="43">
        <v>41220.802083333336</v>
      </c>
      <c r="F4234" s="42" t="s">
        <v>3731</v>
      </c>
      <c r="G4234" s="13" t="s">
        <v>440</v>
      </c>
      <c r="H4234" s="13">
        <v>399</v>
      </c>
      <c r="I4234" s="13">
        <v>353</v>
      </c>
      <c r="J4234" s="13" t="s">
        <v>3732</v>
      </c>
    </row>
    <row r="4235" spans="1:10" ht="15" customHeight="1">
      <c r="A4235" s="42" t="s">
        <v>864</v>
      </c>
      <c r="B4235" s="13">
        <v>9833003743</v>
      </c>
      <c r="C4235" s="42" t="s">
        <v>437</v>
      </c>
      <c r="D4235" s="42" t="s">
        <v>438</v>
      </c>
      <c r="E4235" s="43">
        <v>41214.385416666664</v>
      </c>
      <c r="F4235" s="42" t="s">
        <v>3747</v>
      </c>
      <c r="G4235" s="13" t="s">
        <v>440</v>
      </c>
      <c r="H4235" s="13">
        <v>458</v>
      </c>
      <c r="I4235" s="13">
        <v>243</v>
      </c>
      <c r="J4235" s="13" t="s">
        <v>3748</v>
      </c>
    </row>
    <row r="4236" spans="1:10" ht="15" customHeight="1">
      <c r="A4236" s="42" t="s">
        <v>2902</v>
      </c>
      <c r="B4236" s="13">
        <v>9820889670</v>
      </c>
      <c r="C4236" s="42" t="s">
        <v>437</v>
      </c>
      <c r="D4236" s="42" t="s">
        <v>438</v>
      </c>
      <c r="E4236" s="43">
        <v>41214.510416666664</v>
      </c>
      <c r="F4236" s="42" t="s">
        <v>3747</v>
      </c>
      <c r="G4236" s="13" t="s">
        <v>440</v>
      </c>
      <c r="H4236" s="13">
        <v>100</v>
      </c>
      <c r="I4236" s="13">
        <v>243</v>
      </c>
      <c r="J4236" s="13" t="s">
        <v>3748</v>
      </c>
    </row>
    <row r="4237" spans="1:10" ht="15" customHeight="1">
      <c r="A4237" s="42" t="s">
        <v>2145</v>
      </c>
      <c r="B4237" s="13">
        <v>9323790648</v>
      </c>
      <c r="C4237" s="42" t="s">
        <v>437</v>
      </c>
      <c r="D4237" s="42" t="s">
        <v>448</v>
      </c>
      <c r="E4237" s="43">
        <v>41215.3125</v>
      </c>
      <c r="F4237" s="42" t="s">
        <v>3747</v>
      </c>
      <c r="G4237" s="13" t="s">
        <v>440</v>
      </c>
      <c r="H4237" s="13">
        <v>700</v>
      </c>
      <c r="I4237" s="13">
        <v>586</v>
      </c>
      <c r="J4237" s="13" t="s">
        <v>3748</v>
      </c>
    </row>
    <row r="4238" spans="1:10" ht="15" customHeight="1">
      <c r="A4238" s="42" t="s">
        <v>3556</v>
      </c>
      <c r="B4238" s="13">
        <v>8454945077</v>
      </c>
      <c r="C4238" s="42" t="s">
        <v>437</v>
      </c>
      <c r="D4238" s="42" t="s">
        <v>438</v>
      </c>
      <c r="E4238" s="43">
        <v>41215.395833333336</v>
      </c>
      <c r="F4238" s="42" t="s">
        <v>3747</v>
      </c>
      <c r="G4238" s="13" t="s">
        <v>440</v>
      </c>
      <c r="H4238" s="13">
        <v>772</v>
      </c>
      <c r="I4238" s="13">
        <v>586</v>
      </c>
      <c r="J4238" s="13" t="s">
        <v>3748</v>
      </c>
    </row>
    <row r="4239" spans="1:10" ht="15" customHeight="1">
      <c r="A4239" s="42" t="s">
        <v>3749</v>
      </c>
      <c r="B4239" s="13">
        <v>9833288431</v>
      </c>
      <c r="C4239" s="42" t="s">
        <v>437</v>
      </c>
      <c r="D4239" s="42" t="s">
        <v>438</v>
      </c>
      <c r="E4239" s="43">
        <v>41218.1875</v>
      </c>
      <c r="F4239" s="42" t="s">
        <v>3747</v>
      </c>
      <c r="G4239" s="13" t="s">
        <v>440</v>
      </c>
      <c r="H4239" s="13">
        <v>295</v>
      </c>
      <c r="I4239" s="13">
        <v>165</v>
      </c>
      <c r="J4239" s="13" t="s">
        <v>3748</v>
      </c>
    </row>
    <row r="4240" spans="1:10" ht="15" customHeight="1">
      <c r="A4240" s="42" t="s">
        <v>3750</v>
      </c>
      <c r="B4240" s="13">
        <v>9821119999</v>
      </c>
      <c r="C4240" s="42" t="s">
        <v>437</v>
      </c>
      <c r="D4240" s="42" t="s">
        <v>438</v>
      </c>
      <c r="E4240" s="43">
        <v>41218.270833333336</v>
      </c>
      <c r="F4240" s="42" t="s">
        <v>3747</v>
      </c>
      <c r="G4240" s="13" t="s">
        <v>440</v>
      </c>
      <c r="H4240" s="13">
        <v>174</v>
      </c>
      <c r="I4240" s="13">
        <v>165</v>
      </c>
      <c r="J4240" s="13" t="s">
        <v>3748</v>
      </c>
    </row>
    <row r="4241" spans="1:10" ht="15" customHeight="1">
      <c r="A4241" s="42" t="s">
        <v>3751</v>
      </c>
      <c r="B4241" s="13">
        <v>9820423707</v>
      </c>
      <c r="C4241" s="42" t="s">
        <v>437</v>
      </c>
      <c r="D4241" s="42" t="s">
        <v>438</v>
      </c>
      <c r="E4241" s="43">
        <v>41218.3125</v>
      </c>
      <c r="F4241" s="42" t="s">
        <v>3747</v>
      </c>
      <c r="G4241" s="13" t="s">
        <v>440</v>
      </c>
      <c r="H4241" s="13">
        <v>100</v>
      </c>
      <c r="I4241" s="13">
        <v>165</v>
      </c>
      <c r="J4241" s="13" t="s">
        <v>3748</v>
      </c>
    </row>
    <row r="4242" spans="1:10" ht="15" customHeight="1">
      <c r="A4242" s="42" t="s">
        <v>3752</v>
      </c>
      <c r="B4242" s="13">
        <v>9967792431</v>
      </c>
      <c r="C4242" s="42" t="s">
        <v>437</v>
      </c>
      <c r="D4242" s="42" t="s">
        <v>438</v>
      </c>
      <c r="E4242" s="43">
        <v>41218.354166666664</v>
      </c>
      <c r="F4242" s="42" t="s">
        <v>3747</v>
      </c>
      <c r="G4242" s="13" t="s">
        <v>440</v>
      </c>
      <c r="H4242" s="13">
        <v>326</v>
      </c>
      <c r="I4242" s="13">
        <v>165</v>
      </c>
      <c r="J4242" s="13" t="s">
        <v>3748</v>
      </c>
    </row>
    <row r="4243" spans="1:10" ht="15" customHeight="1">
      <c r="A4243" s="42" t="s">
        <v>1058</v>
      </c>
      <c r="B4243" s="13">
        <v>9820048066</v>
      </c>
      <c r="C4243" s="42" t="s">
        <v>437</v>
      </c>
      <c r="D4243" s="42" t="s">
        <v>438</v>
      </c>
      <c r="E4243" s="43">
        <v>41218.416666666664</v>
      </c>
      <c r="F4243" s="42" t="s">
        <v>3747</v>
      </c>
      <c r="G4243" s="13" t="s">
        <v>440</v>
      </c>
      <c r="H4243" s="13">
        <v>156</v>
      </c>
      <c r="I4243" s="13">
        <v>165</v>
      </c>
      <c r="J4243" s="13" t="s">
        <v>3748</v>
      </c>
    </row>
    <row r="4244" spans="1:10" ht="15" customHeight="1">
      <c r="A4244" s="42" t="s">
        <v>3753</v>
      </c>
      <c r="B4244" s="13">
        <v>9769428390</v>
      </c>
      <c r="C4244" s="42" t="s">
        <v>437</v>
      </c>
      <c r="D4244" s="42" t="s">
        <v>438</v>
      </c>
      <c r="E4244" s="43">
        <v>41219.3125</v>
      </c>
      <c r="F4244" s="42" t="s">
        <v>3747</v>
      </c>
      <c r="G4244" s="13" t="s">
        <v>440</v>
      </c>
      <c r="H4244" s="13">
        <v>788</v>
      </c>
      <c r="I4244" s="13">
        <v>394</v>
      </c>
      <c r="J4244" s="13" t="s">
        <v>3748</v>
      </c>
    </row>
    <row r="4245" spans="1:10" ht="15" customHeight="1">
      <c r="A4245" s="42" t="s">
        <v>1113</v>
      </c>
      <c r="B4245" s="13">
        <v>9821124424</v>
      </c>
      <c r="C4245" s="42" t="s">
        <v>437</v>
      </c>
      <c r="D4245" s="42" t="s">
        <v>438</v>
      </c>
      <c r="E4245" s="43">
        <v>41219.416666666664</v>
      </c>
      <c r="F4245" s="42" t="s">
        <v>3747</v>
      </c>
      <c r="G4245" s="13" t="s">
        <v>440</v>
      </c>
      <c r="H4245" s="13">
        <v>391</v>
      </c>
      <c r="I4245" s="13">
        <v>394</v>
      </c>
      <c r="J4245" s="13" t="s">
        <v>3748</v>
      </c>
    </row>
    <row r="4246" spans="1:10" ht="15" customHeight="1">
      <c r="A4246" s="42" t="s">
        <v>3754</v>
      </c>
      <c r="B4246" s="13">
        <v>9833533721</v>
      </c>
      <c r="C4246" s="42" t="s">
        <v>437</v>
      </c>
      <c r="D4246" s="42" t="s">
        <v>438</v>
      </c>
      <c r="E4246" s="43">
        <v>41219.510416666664</v>
      </c>
      <c r="F4246" s="42" t="s">
        <v>3747</v>
      </c>
      <c r="G4246" s="13" t="s">
        <v>440</v>
      </c>
      <c r="H4246" s="13">
        <v>309</v>
      </c>
      <c r="I4246" s="13">
        <v>394</v>
      </c>
      <c r="J4246" s="13" t="s">
        <v>3748</v>
      </c>
    </row>
    <row r="4247" spans="1:10" ht="15" customHeight="1">
      <c r="A4247" s="42" t="s">
        <v>3755</v>
      </c>
      <c r="B4247" s="13">
        <v>9819741997</v>
      </c>
      <c r="C4247" s="42" t="s">
        <v>437</v>
      </c>
      <c r="D4247" s="42" t="s">
        <v>486</v>
      </c>
      <c r="E4247" s="43">
        <v>41220.302083333336</v>
      </c>
      <c r="F4247" s="42" t="s">
        <v>3747</v>
      </c>
      <c r="G4247" s="13" t="s">
        <v>440</v>
      </c>
      <c r="H4247" s="13">
        <v>343</v>
      </c>
      <c r="I4247" s="13">
        <v>313</v>
      </c>
      <c r="J4247" s="13" t="s">
        <v>3748</v>
      </c>
    </row>
    <row r="4248" spans="1:10" ht="15" customHeight="1">
      <c r="A4248" s="42" t="s">
        <v>1679</v>
      </c>
      <c r="B4248" s="13">
        <v>9930326962</v>
      </c>
      <c r="C4248" s="42" t="s">
        <v>437</v>
      </c>
      <c r="D4248" s="42" t="s">
        <v>461</v>
      </c>
      <c r="E4248" s="43">
        <v>41220.375</v>
      </c>
      <c r="F4248" s="42" t="s">
        <v>3747</v>
      </c>
      <c r="G4248" s="13" t="s">
        <v>440</v>
      </c>
      <c r="H4248" s="13">
        <v>457</v>
      </c>
      <c r="I4248" s="13">
        <v>313</v>
      </c>
      <c r="J4248" s="13" t="s">
        <v>3748</v>
      </c>
    </row>
    <row r="4249" spans="1:10" ht="15" customHeight="1">
      <c r="A4249" s="42" t="s">
        <v>2683</v>
      </c>
      <c r="B4249" s="13">
        <v>9820846335</v>
      </c>
      <c r="C4249" s="42" t="s">
        <v>437</v>
      </c>
      <c r="D4249" s="42" t="s">
        <v>438</v>
      </c>
      <c r="E4249" s="43">
        <v>41220.5</v>
      </c>
      <c r="F4249" s="42" t="s">
        <v>3747</v>
      </c>
      <c r="G4249" s="13" t="s">
        <v>440</v>
      </c>
      <c r="H4249" s="13">
        <v>386</v>
      </c>
      <c r="I4249" s="13">
        <v>313</v>
      </c>
      <c r="J4249" s="13" t="s">
        <v>3748</v>
      </c>
    </row>
    <row r="4250" spans="1:10" ht="15" customHeight="1">
      <c r="A4250" s="42" t="s">
        <v>3756</v>
      </c>
      <c r="B4250" s="13">
        <v>8015077990</v>
      </c>
      <c r="C4250" s="42" t="s">
        <v>437</v>
      </c>
      <c r="D4250" s="42" t="s">
        <v>438</v>
      </c>
      <c r="E4250" s="43">
        <v>41215.333333333336</v>
      </c>
      <c r="F4250" s="42" t="s">
        <v>3757</v>
      </c>
      <c r="G4250" s="13" t="s">
        <v>440</v>
      </c>
      <c r="H4250" s="13">
        <v>414</v>
      </c>
      <c r="I4250" s="13">
        <v>281</v>
      </c>
      <c r="J4250" s="13" t="s">
        <v>3758</v>
      </c>
    </row>
    <row r="4251" spans="1:10" ht="15" customHeight="1">
      <c r="A4251" s="42" t="s">
        <v>3759</v>
      </c>
      <c r="B4251" s="13">
        <v>9004118527</v>
      </c>
      <c r="C4251" s="42" t="s">
        <v>437</v>
      </c>
      <c r="D4251" s="42" t="s">
        <v>438</v>
      </c>
      <c r="E4251" s="43">
        <v>41215.427083333336</v>
      </c>
      <c r="F4251" s="42" t="s">
        <v>3757</v>
      </c>
      <c r="G4251" s="13" t="s">
        <v>440</v>
      </c>
      <c r="H4251" s="13">
        <v>553</v>
      </c>
      <c r="I4251" s="13">
        <v>319</v>
      </c>
      <c r="J4251" s="13" t="s">
        <v>3758</v>
      </c>
    </row>
    <row r="4252" spans="1:10" ht="15" customHeight="1">
      <c r="A4252" s="42" t="s">
        <v>1668</v>
      </c>
      <c r="B4252" s="13">
        <v>9819866077</v>
      </c>
      <c r="C4252" s="42" t="s">
        <v>437</v>
      </c>
      <c r="D4252" s="42" t="s">
        <v>438</v>
      </c>
      <c r="E4252" s="43">
        <v>41215.59375</v>
      </c>
      <c r="F4252" s="42" t="s">
        <v>3757</v>
      </c>
      <c r="G4252" s="13" t="s">
        <v>440</v>
      </c>
      <c r="H4252" s="13">
        <v>166.6</v>
      </c>
      <c r="I4252" s="13">
        <v>108</v>
      </c>
      <c r="J4252" s="13" t="s">
        <v>3758</v>
      </c>
    </row>
    <row r="4253" spans="1:10" ht="15" customHeight="1">
      <c r="A4253" s="42" t="s">
        <v>3760</v>
      </c>
      <c r="B4253" s="13">
        <v>9821507203</v>
      </c>
      <c r="C4253" s="42" t="s">
        <v>437</v>
      </c>
      <c r="D4253" s="42" t="s">
        <v>438</v>
      </c>
      <c r="E4253" s="43">
        <v>41215.635416666664</v>
      </c>
      <c r="F4253" s="42" t="s">
        <v>3757</v>
      </c>
      <c r="G4253" s="13" t="s">
        <v>440</v>
      </c>
      <c r="H4253" s="13">
        <v>383</v>
      </c>
      <c r="I4253" s="13">
        <v>268</v>
      </c>
      <c r="J4253" s="13" t="s">
        <v>3758</v>
      </c>
    </row>
    <row r="4254" spans="1:10" ht="15" customHeight="1">
      <c r="A4254" s="42" t="s">
        <v>3761</v>
      </c>
      <c r="B4254" s="13">
        <v>9167078838</v>
      </c>
      <c r="C4254" s="42" t="s">
        <v>437</v>
      </c>
      <c r="D4254" s="42" t="s">
        <v>438</v>
      </c>
      <c r="E4254" s="43">
        <v>41215.729166666664</v>
      </c>
      <c r="F4254" s="42" t="s">
        <v>3757</v>
      </c>
      <c r="G4254" s="13" t="s">
        <v>440</v>
      </c>
      <c r="H4254" s="13">
        <v>453</v>
      </c>
      <c r="I4254" s="13">
        <v>289</v>
      </c>
      <c r="J4254" s="13" t="s">
        <v>3758</v>
      </c>
    </row>
    <row r="4255" spans="1:10" ht="15" customHeight="1">
      <c r="A4255" s="42" t="s">
        <v>3762</v>
      </c>
      <c r="B4255" s="13">
        <v>9820923512</v>
      </c>
      <c r="C4255" s="42" t="s">
        <v>437</v>
      </c>
      <c r="D4255" s="42" t="s">
        <v>461</v>
      </c>
      <c r="E4255" s="43">
        <v>41215.802083333336</v>
      </c>
      <c r="F4255" s="42" t="s">
        <v>3757</v>
      </c>
      <c r="G4255" s="13" t="s">
        <v>440</v>
      </c>
      <c r="H4255" s="13">
        <v>156</v>
      </c>
      <c r="I4255" s="13">
        <v>90</v>
      </c>
      <c r="J4255" s="13" t="s">
        <v>3758</v>
      </c>
    </row>
    <row r="4256" spans="1:10" ht="15" customHeight="1">
      <c r="A4256" s="42" t="s">
        <v>3524</v>
      </c>
      <c r="B4256" s="13">
        <v>9619988514</v>
      </c>
      <c r="C4256" s="42" t="s">
        <v>437</v>
      </c>
      <c r="D4256" s="42" t="s">
        <v>438</v>
      </c>
      <c r="E4256" s="43">
        <v>41215.864583333336</v>
      </c>
      <c r="F4256" s="42" t="s">
        <v>3757</v>
      </c>
      <c r="G4256" s="13" t="s">
        <v>440</v>
      </c>
      <c r="H4256" s="13">
        <v>263</v>
      </c>
      <c r="I4256" s="13">
        <v>176</v>
      </c>
      <c r="J4256" s="13" t="s">
        <v>3758</v>
      </c>
    </row>
    <row r="4257" spans="1:10" ht="15" customHeight="1">
      <c r="A4257" s="42" t="s">
        <v>762</v>
      </c>
      <c r="B4257" s="13">
        <v>9920244009</v>
      </c>
      <c r="C4257" s="42" t="s">
        <v>437</v>
      </c>
      <c r="D4257" s="42" t="s">
        <v>438</v>
      </c>
      <c r="E4257" s="43">
        <v>41216.395833333336</v>
      </c>
      <c r="F4257" s="42" t="s">
        <v>3757</v>
      </c>
      <c r="G4257" s="13" t="s">
        <v>440</v>
      </c>
      <c r="H4257" s="13">
        <v>485</v>
      </c>
      <c r="I4257" s="13">
        <v>166</v>
      </c>
      <c r="J4257" s="13" t="s">
        <v>3758</v>
      </c>
    </row>
    <row r="4258" spans="1:10" ht="15" customHeight="1">
      <c r="A4258" s="42" t="s">
        <v>3763</v>
      </c>
      <c r="B4258" s="13">
        <v>9004434261</v>
      </c>
      <c r="C4258" s="42" t="s">
        <v>437</v>
      </c>
      <c r="D4258" s="42" t="s">
        <v>438</v>
      </c>
      <c r="E4258" s="43">
        <v>41216.625</v>
      </c>
      <c r="F4258" s="42" t="s">
        <v>3757</v>
      </c>
      <c r="G4258" s="13" t="s">
        <v>440</v>
      </c>
      <c r="H4258" s="13">
        <v>329</v>
      </c>
      <c r="I4258" s="13">
        <v>227</v>
      </c>
      <c r="J4258" s="13" t="s">
        <v>3758</v>
      </c>
    </row>
    <row r="4259" spans="1:10" ht="15" customHeight="1">
      <c r="A4259" s="42" t="s">
        <v>3652</v>
      </c>
      <c r="B4259" s="13">
        <v>9969137144</v>
      </c>
      <c r="C4259" s="42" t="s">
        <v>437</v>
      </c>
      <c r="D4259" s="42" t="s">
        <v>438</v>
      </c>
      <c r="E4259" s="43">
        <v>41216.739583333336</v>
      </c>
      <c r="F4259" s="42" t="s">
        <v>3757</v>
      </c>
      <c r="G4259" s="13" t="s">
        <v>440</v>
      </c>
      <c r="H4259" s="13">
        <v>715</v>
      </c>
      <c r="I4259" s="13">
        <v>406</v>
      </c>
      <c r="J4259" s="13" t="s">
        <v>3758</v>
      </c>
    </row>
    <row r="4260" spans="1:10" ht="15" customHeight="1">
      <c r="A4260" s="42" t="s">
        <v>1557</v>
      </c>
      <c r="B4260" s="13">
        <v>9930689901</v>
      </c>
      <c r="C4260" s="42" t="s">
        <v>437</v>
      </c>
      <c r="D4260" s="42" t="s">
        <v>438</v>
      </c>
      <c r="E4260" s="43">
        <v>41217.40625</v>
      </c>
      <c r="F4260" s="42" t="s">
        <v>3757</v>
      </c>
      <c r="G4260" s="13" t="s">
        <v>440</v>
      </c>
      <c r="H4260" s="13">
        <v>266</v>
      </c>
      <c r="I4260" s="13">
        <v>187</v>
      </c>
      <c r="J4260" s="13" t="s">
        <v>3758</v>
      </c>
    </row>
    <row r="4261" spans="1:10" ht="15" customHeight="1">
      <c r="A4261" s="42" t="s">
        <v>3764</v>
      </c>
      <c r="B4261" s="13">
        <v>9250078984</v>
      </c>
      <c r="C4261" s="42" t="s">
        <v>437</v>
      </c>
      <c r="D4261" s="42" t="s">
        <v>438</v>
      </c>
      <c r="E4261" s="43">
        <v>41217.4375</v>
      </c>
      <c r="F4261" s="42" t="s">
        <v>3757</v>
      </c>
      <c r="G4261" s="13" t="s">
        <v>440</v>
      </c>
      <c r="H4261" s="13">
        <v>194</v>
      </c>
      <c r="I4261" s="13">
        <v>128</v>
      </c>
      <c r="J4261" s="13" t="s">
        <v>3758</v>
      </c>
    </row>
    <row r="4262" spans="1:10" ht="15" customHeight="1">
      <c r="A4262" s="42" t="s">
        <v>1650</v>
      </c>
      <c r="B4262" s="13">
        <v>9819743534</v>
      </c>
      <c r="C4262" s="42" t="s">
        <v>437</v>
      </c>
      <c r="D4262" s="42" t="s">
        <v>461</v>
      </c>
      <c r="E4262" s="43">
        <v>41217.604166666664</v>
      </c>
      <c r="F4262" s="42" t="s">
        <v>3757</v>
      </c>
      <c r="G4262" s="13" t="s">
        <v>440</v>
      </c>
      <c r="H4262" s="13">
        <v>486</v>
      </c>
      <c r="I4262" s="13">
        <v>470</v>
      </c>
      <c r="J4262" s="13" t="s">
        <v>3758</v>
      </c>
    </row>
    <row r="4263" spans="1:10" ht="15" customHeight="1">
      <c r="A4263" s="42" t="s">
        <v>3765</v>
      </c>
      <c r="B4263" s="13">
        <v>9820075144</v>
      </c>
      <c r="C4263" s="42" t="s">
        <v>437</v>
      </c>
      <c r="D4263" s="42" t="s">
        <v>486</v>
      </c>
      <c r="E4263" s="43">
        <v>41217.6875</v>
      </c>
      <c r="F4263" s="42" t="s">
        <v>3757</v>
      </c>
      <c r="G4263" s="13" t="s">
        <v>440</v>
      </c>
      <c r="H4263" s="13">
        <v>434</v>
      </c>
      <c r="I4263" s="13">
        <v>306</v>
      </c>
      <c r="J4263" s="13" t="s">
        <v>3758</v>
      </c>
    </row>
    <row r="4264" spans="1:10" ht="15" customHeight="1">
      <c r="A4264" s="42" t="s">
        <v>3766</v>
      </c>
      <c r="B4264" s="13">
        <v>9167642812</v>
      </c>
      <c r="C4264" s="42" t="s">
        <v>437</v>
      </c>
      <c r="D4264" s="42" t="s">
        <v>438</v>
      </c>
      <c r="E4264" s="43">
        <v>41217.770833333336</v>
      </c>
      <c r="F4264" s="42" t="s">
        <v>3757</v>
      </c>
      <c r="G4264" s="13" t="s">
        <v>440</v>
      </c>
      <c r="H4264" s="13">
        <v>150</v>
      </c>
      <c r="I4264" s="13">
        <v>88</v>
      </c>
      <c r="J4264" s="13" t="s">
        <v>3758</v>
      </c>
    </row>
    <row r="4265" spans="1:10" ht="15" customHeight="1">
      <c r="A4265" s="42" t="s">
        <v>3767</v>
      </c>
      <c r="B4265" s="13">
        <v>9819488198</v>
      </c>
      <c r="C4265" s="42" t="s">
        <v>437</v>
      </c>
      <c r="D4265" s="42" t="s">
        <v>438</v>
      </c>
      <c r="E4265" s="43">
        <v>41217.854166666664</v>
      </c>
      <c r="F4265" s="42" t="s">
        <v>3757</v>
      </c>
      <c r="G4265" s="13" t="s">
        <v>440</v>
      </c>
      <c r="H4265" s="13">
        <v>302</v>
      </c>
      <c r="I4265" s="13">
        <v>179</v>
      </c>
      <c r="J4265" s="13" t="s">
        <v>3758</v>
      </c>
    </row>
    <row r="4266" spans="1:10" ht="15" customHeight="1">
      <c r="A4266" s="42" t="s">
        <v>3768</v>
      </c>
      <c r="B4266" s="13">
        <v>8879030216</v>
      </c>
      <c r="C4266" s="42" t="s">
        <v>437</v>
      </c>
      <c r="D4266" s="42" t="s">
        <v>438</v>
      </c>
      <c r="E4266" s="43">
        <v>41218.3125</v>
      </c>
      <c r="F4266" s="42" t="s">
        <v>3757</v>
      </c>
      <c r="G4266" s="13" t="s">
        <v>440</v>
      </c>
      <c r="H4266" s="13">
        <v>554</v>
      </c>
      <c r="I4266" s="13">
        <v>374</v>
      </c>
      <c r="J4266" s="13" t="s">
        <v>3758</v>
      </c>
    </row>
    <row r="4267" spans="1:10" ht="15" customHeight="1">
      <c r="A4267" s="42" t="s">
        <v>1278</v>
      </c>
      <c r="B4267" s="13">
        <v>9702003049</v>
      </c>
      <c r="C4267" s="42" t="s">
        <v>437</v>
      </c>
      <c r="D4267" s="42" t="s">
        <v>461</v>
      </c>
      <c r="E4267" s="43">
        <v>41218.385416666664</v>
      </c>
      <c r="F4267" s="42" t="s">
        <v>3757</v>
      </c>
      <c r="G4267" s="13" t="s">
        <v>440</v>
      </c>
      <c r="H4267" s="13">
        <v>214</v>
      </c>
      <c r="I4267" s="13">
        <v>131</v>
      </c>
      <c r="J4267" s="13" t="s">
        <v>3758</v>
      </c>
    </row>
    <row r="4268" spans="1:10" ht="15" customHeight="1">
      <c r="A4268" s="42" t="s">
        <v>2144</v>
      </c>
      <c r="B4268" s="13">
        <v>9930027563</v>
      </c>
      <c r="C4268" s="42" t="s">
        <v>437</v>
      </c>
      <c r="D4268" s="42" t="s">
        <v>438</v>
      </c>
      <c r="E4268" s="43">
        <v>41218.46875</v>
      </c>
      <c r="F4268" s="42" t="s">
        <v>3757</v>
      </c>
      <c r="G4268" s="13" t="s">
        <v>440</v>
      </c>
      <c r="H4268" s="13">
        <v>100</v>
      </c>
      <c r="I4268" s="13">
        <v>53</v>
      </c>
      <c r="J4268" s="13" t="s">
        <v>3758</v>
      </c>
    </row>
    <row r="4269" spans="1:10" ht="15" customHeight="1">
      <c r="A4269" s="42" t="s">
        <v>3769</v>
      </c>
      <c r="B4269" s="13">
        <v>9619591320</v>
      </c>
      <c r="C4269" s="42" t="s">
        <v>437</v>
      </c>
      <c r="D4269" s="42" t="s">
        <v>486</v>
      </c>
      <c r="E4269" s="43">
        <v>41218.583333333336</v>
      </c>
      <c r="F4269" s="42" t="s">
        <v>3757</v>
      </c>
      <c r="G4269" s="13" t="s">
        <v>440</v>
      </c>
      <c r="H4269" s="13">
        <v>152</v>
      </c>
      <c r="I4269" s="13">
        <v>99</v>
      </c>
      <c r="J4269" s="13" t="s">
        <v>3758</v>
      </c>
    </row>
    <row r="4270" spans="1:10" ht="15" customHeight="1">
      <c r="A4270" s="42" t="s">
        <v>1762</v>
      </c>
      <c r="B4270" s="13">
        <v>7893664040</v>
      </c>
      <c r="C4270" s="42" t="s">
        <v>437</v>
      </c>
      <c r="D4270" s="42" t="s">
        <v>438</v>
      </c>
      <c r="E4270" s="43">
        <v>41218.645833333336</v>
      </c>
      <c r="F4270" s="42" t="s">
        <v>3757</v>
      </c>
      <c r="G4270" s="13" t="s">
        <v>440</v>
      </c>
      <c r="H4270" s="13">
        <v>153</v>
      </c>
      <c r="I4270" s="13">
        <v>105</v>
      </c>
      <c r="J4270" s="13" t="s">
        <v>3758</v>
      </c>
    </row>
    <row r="4271" spans="1:10" ht="15" customHeight="1">
      <c r="A4271" s="42" t="s">
        <v>851</v>
      </c>
      <c r="B4271" s="13">
        <v>9820892562</v>
      </c>
      <c r="C4271" s="42" t="s">
        <v>437</v>
      </c>
      <c r="D4271" s="42" t="s">
        <v>438</v>
      </c>
      <c r="E4271" s="43">
        <v>41218.71875</v>
      </c>
      <c r="F4271" s="42" t="s">
        <v>3757</v>
      </c>
      <c r="G4271" s="13" t="s">
        <v>440</v>
      </c>
      <c r="H4271" s="13">
        <v>419</v>
      </c>
      <c r="I4271" s="13">
        <v>259</v>
      </c>
      <c r="J4271" s="13" t="s">
        <v>3758</v>
      </c>
    </row>
    <row r="4272" spans="1:10" ht="15" customHeight="1">
      <c r="A4272" s="42" t="s">
        <v>1870</v>
      </c>
      <c r="B4272" s="13">
        <v>9821333316</v>
      </c>
      <c r="C4272" s="42" t="s">
        <v>437</v>
      </c>
      <c r="D4272" s="42" t="s">
        <v>461</v>
      </c>
      <c r="E4272" s="43">
        <v>41218.8125</v>
      </c>
      <c r="F4272" s="42" t="s">
        <v>3757</v>
      </c>
      <c r="G4272" s="13" t="s">
        <v>440</v>
      </c>
      <c r="H4272" s="13">
        <v>364</v>
      </c>
      <c r="I4272" s="13">
        <v>249</v>
      </c>
      <c r="J4272" s="13" t="s">
        <v>3758</v>
      </c>
    </row>
    <row r="4273" spans="1:10" ht="15" customHeight="1">
      <c r="A4273" s="42" t="s">
        <v>3770</v>
      </c>
      <c r="B4273" s="13">
        <v>9870360660</v>
      </c>
      <c r="C4273" s="42" t="s">
        <v>437</v>
      </c>
      <c r="D4273" s="42" t="s">
        <v>448</v>
      </c>
      <c r="E4273" s="43">
        <v>41219.333333333336</v>
      </c>
      <c r="F4273" s="42" t="s">
        <v>3757</v>
      </c>
      <c r="G4273" s="13" t="s">
        <v>440</v>
      </c>
      <c r="H4273" s="13">
        <v>567</v>
      </c>
      <c r="I4273" s="13">
        <v>382</v>
      </c>
      <c r="J4273" s="13" t="s">
        <v>3758</v>
      </c>
    </row>
    <row r="4274" spans="1:10" ht="15" customHeight="1">
      <c r="A4274" s="42" t="s">
        <v>3771</v>
      </c>
      <c r="B4274" s="13">
        <v>9870077771</v>
      </c>
      <c r="C4274" s="42" t="s">
        <v>437</v>
      </c>
      <c r="D4274" s="42" t="s">
        <v>438</v>
      </c>
      <c r="E4274" s="43">
        <v>41219.416666666664</v>
      </c>
      <c r="F4274" s="42" t="s">
        <v>3757</v>
      </c>
      <c r="G4274" s="13" t="s">
        <v>440</v>
      </c>
      <c r="H4274" s="13">
        <v>167</v>
      </c>
      <c r="I4274" s="13">
        <v>105</v>
      </c>
      <c r="J4274" s="13" t="s">
        <v>3758</v>
      </c>
    </row>
    <row r="4275" spans="1:10" ht="15" customHeight="1">
      <c r="A4275" s="42" t="s">
        <v>3772</v>
      </c>
      <c r="B4275" s="13">
        <v>9821400497</v>
      </c>
      <c r="C4275" s="42" t="s">
        <v>437</v>
      </c>
      <c r="D4275" s="42" t="s">
        <v>438</v>
      </c>
      <c r="E4275" s="43">
        <v>41219.479166666664</v>
      </c>
      <c r="F4275" s="42" t="s">
        <v>3757</v>
      </c>
      <c r="G4275" s="13" t="s">
        <v>440</v>
      </c>
      <c r="H4275" s="13">
        <v>473</v>
      </c>
      <c r="I4275" s="13">
        <v>284</v>
      </c>
      <c r="J4275" s="13" t="s">
        <v>3758</v>
      </c>
    </row>
    <row r="4276" spans="1:10" ht="15" customHeight="1">
      <c r="A4276" s="42" t="s">
        <v>3675</v>
      </c>
      <c r="B4276" s="13">
        <v>9867650746</v>
      </c>
      <c r="C4276" s="42" t="s">
        <v>437</v>
      </c>
      <c r="D4276" s="42" t="s">
        <v>438</v>
      </c>
      <c r="E4276" s="43">
        <v>41219.635416666664</v>
      </c>
      <c r="F4276" s="42" t="s">
        <v>3757</v>
      </c>
      <c r="G4276" s="13" t="s">
        <v>440</v>
      </c>
      <c r="H4276" s="13">
        <v>100</v>
      </c>
      <c r="I4276" s="13">
        <v>50</v>
      </c>
      <c r="J4276" s="13" t="s">
        <v>3758</v>
      </c>
    </row>
    <row r="4277" spans="1:10" ht="15" customHeight="1">
      <c r="A4277" s="42" t="s">
        <v>3773</v>
      </c>
      <c r="B4277" s="13">
        <v>9769223716</v>
      </c>
      <c r="C4277" s="42" t="s">
        <v>437</v>
      </c>
      <c r="D4277" s="42" t="s">
        <v>438</v>
      </c>
      <c r="E4277" s="43">
        <v>41219.729166666664</v>
      </c>
      <c r="F4277" s="42" t="s">
        <v>3757</v>
      </c>
      <c r="G4277" s="13" t="s">
        <v>440</v>
      </c>
      <c r="H4277" s="13">
        <v>923</v>
      </c>
      <c r="I4277" s="13">
        <v>590</v>
      </c>
      <c r="J4277" s="13" t="s">
        <v>3758</v>
      </c>
    </row>
    <row r="4278" spans="1:10" ht="15" customHeight="1">
      <c r="A4278" s="42" t="s">
        <v>3774</v>
      </c>
      <c r="B4278" s="13">
        <v>9820159259</v>
      </c>
      <c r="C4278" s="42" t="s">
        <v>437</v>
      </c>
      <c r="D4278" s="42" t="s">
        <v>438</v>
      </c>
      <c r="E4278" s="43">
        <v>41220.34375</v>
      </c>
      <c r="F4278" s="42" t="s">
        <v>3757</v>
      </c>
      <c r="G4278" s="13" t="s">
        <v>440</v>
      </c>
      <c r="H4278" s="13">
        <v>474</v>
      </c>
      <c r="I4278" s="13">
        <v>313</v>
      </c>
      <c r="J4278" s="13" t="s">
        <v>3758</v>
      </c>
    </row>
    <row r="4279" spans="1:10" ht="15" customHeight="1">
      <c r="A4279" s="42" t="s">
        <v>3588</v>
      </c>
      <c r="B4279" s="13">
        <v>9967037850</v>
      </c>
      <c r="C4279" s="42" t="s">
        <v>437</v>
      </c>
      <c r="D4279" s="42" t="s">
        <v>438</v>
      </c>
      <c r="E4279" s="43">
        <v>41220.427083333336</v>
      </c>
      <c r="F4279" s="42" t="s">
        <v>3757</v>
      </c>
      <c r="G4279" s="13" t="s">
        <v>440</v>
      </c>
      <c r="H4279" s="13">
        <v>249</v>
      </c>
      <c r="I4279" s="13">
        <v>173</v>
      </c>
      <c r="J4279" s="13" t="s">
        <v>3758</v>
      </c>
    </row>
    <row r="4280" spans="1:10" ht="15" customHeight="1">
      <c r="A4280" s="42" t="s">
        <v>3775</v>
      </c>
      <c r="B4280" s="13">
        <v>9987411902</v>
      </c>
      <c r="C4280" s="42" t="s">
        <v>437</v>
      </c>
      <c r="D4280" s="42" t="s">
        <v>488</v>
      </c>
      <c r="E4280" s="43">
        <v>41220.625</v>
      </c>
      <c r="F4280" s="42" t="s">
        <v>3757</v>
      </c>
      <c r="G4280" s="13" t="s">
        <v>440</v>
      </c>
      <c r="H4280" s="13">
        <v>552</v>
      </c>
      <c r="I4280" s="13">
        <v>365</v>
      </c>
      <c r="J4280" s="13" t="s">
        <v>3758</v>
      </c>
    </row>
    <row r="4281" spans="1:10" ht="15" customHeight="1">
      <c r="A4281" s="42" t="s">
        <v>480</v>
      </c>
      <c r="B4281" s="13">
        <v>7208008001</v>
      </c>
      <c r="C4281" s="42" t="s">
        <v>437</v>
      </c>
      <c r="D4281" s="42" t="s">
        <v>448</v>
      </c>
      <c r="E4281" s="43">
        <v>41220.739583333336</v>
      </c>
      <c r="F4281" s="42" t="s">
        <v>3757</v>
      </c>
      <c r="G4281" s="13" t="s">
        <v>440</v>
      </c>
      <c r="H4281" s="13">
        <v>396</v>
      </c>
      <c r="I4281" s="13">
        <v>251</v>
      </c>
      <c r="J4281" s="13" t="s">
        <v>3758</v>
      </c>
    </row>
    <row r="4282" spans="1:10" ht="15" customHeight="1">
      <c r="A4282" s="42" t="s">
        <v>2775</v>
      </c>
      <c r="B4282" s="13">
        <v>9820094814</v>
      </c>
      <c r="C4282" s="42" t="s">
        <v>437</v>
      </c>
      <c r="D4282" s="42" t="s">
        <v>438</v>
      </c>
      <c r="E4282" s="43">
        <v>41220.822916666664</v>
      </c>
      <c r="F4282" s="42" t="s">
        <v>3757</v>
      </c>
      <c r="G4282" s="13" t="s">
        <v>440</v>
      </c>
      <c r="H4282" s="13">
        <v>310</v>
      </c>
      <c r="I4282" s="13">
        <v>213</v>
      </c>
      <c r="J4282" s="13" t="s">
        <v>3758</v>
      </c>
    </row>
    <row r="4283" spans="1:10" ht="15" customHeight="1">
      <c r="A4283" s="42" t="s">
        <v>3014</v>
      </c>
      <c r="B4283" s="13">
        <v>8095988853</v>
      </c>
      <c r="C4283" s="42" t="s">
        <v>437</v>
      </c>
      <c r="D4283" s="42" t="s">
        <v>438</v>
      </c>
      <c r="E4283" s="43">
        <v>41214.427083333336</v>
      </c>
      <c r="F4283" s="42" t="s">
        <v>3776</v>
      </c>
      <c r="G4283" s="13" t="s">
        <v>749</v>
      </c>
      <c r="H4283" s="13">
        <v>1350</v>
      </c>
      <c r="I4283" s="13">
        <v>1145</v>
      </c>
      <c r="J4283" s="13" t="s">
        <v>3777</v>
      </c>
    </row>
    <row r="4284" spans="1:10" ht="15" customHeight="1">
      <c r="A4284" s="42" t="s">
        <v>3026</v>
      </c>
      <c r="B4284" s="13">
        <v>9869014281</v>
      </c>
      <c r="C4284" s="42" t="s">
        <v>437</v>
      </c>
      <c r="D4284" s="42" t="s">
        <v>438</v>
      </c>
      <c r="E4284" s="43">
        <v>41215.583333333336</v>
      </c>
      <c r="F4284" s="42" t="s">
        <v>3776</v>
      </c>
      <c r="G4284" s="13" t="s">
        <v>749</v>
      </c>
      <c r="H4284" s="13">
        <v>1200</v>
      </c>
      <c r="I4284" s="13">
        <v>1045</v>
      </c>
      <c r="J4284" s="13" t="s">
        <v>3777</v>
      </c>
    </row>
    <row r="4285" spans="1:10" ht="15" customHeight="1">
      <c r="A4285" s="42" t="s">
        <v>3778</v>
      </c>
      <c r="B4285" s="13">
        <v>9833907340</v>
      </c>
      <c r="C4285" s="42" t="s">
        <v>437</v>
      </c>
      <c r="D4285" s="42" t="s">
        <v>486</v>
      </c>
      <c r="E4285" s="43">
        <v>41219.375</v>
      </c>
      <c r="F4285" s="42" t="s">
        <v>3776</v>
      </c>
      <c r="G4285" s="13" t="s">
        <v>749</v>
      </c>
      <c r="H4285" s="13">
        <v>1500</v>
      </c>
      <c r="I4285" s="13">
        <v>1245</v>
      </c>
      <c r="J4285" s="13" t="s">
        <v>3777</v>
      </c>
    </row>
    <row r="4286" spans="1:10" ht="15" customHeight="1">
      <c r="A4286" s="42" t="s">
        <v>3779</v>
      </c>
      <c r="B4286" s="13">
        <v>9167650777</v>
      </c>
      <c r="C4286" s="42" t="s">
        <v>437</v>
      </c>
      <c r="D4286" s="42" t="s">
        <v>438</v>
      </c>
      <c r="E4286" s="43">
        <v>41220.333333333336</v>
      </c>
      <c r="F4286" s="42" t="s">
        <v>3776</v>
      </c>
      <c r="G4286" s="13" t="s">
        <v>749</v>
      </c>
      <c r="H4286" s="13">
        <v>2202.5</v>
      </c>
      <c r="I4286" s="13">
        <v>1800</v>
      </c>
      <c r="J4286" s="13" t="s">
        <v>3777</v>
      </c>
    </row>
    <row r="4287" spans="1:10" ht="15" customHeight="1">
      <c r="A4287" s="42" t="s">
        <v>3780</v>
      </c>
      <c r="B4287" s="13">
        <v>9833432911</v>
      </c>
      <c r="C4287" s="42" t="s">
        <v>437</v>
      </c>
      <c r="D4287" s="42" t="s">
        <v>438</v>
      </c>
      <c r="E4287" s="43">
        <v>41219.8125</v>
      </c>
      <c r="F4287" s="42" t="s">
        <v>3781</v>
      </c>
      <c r="G4287" s="13" t="s">
        <v>934</v>
      </c>
      <c r="H4287" s="13">
        <v>2044</v>
      </c>
      <c r="I4287" s="13">
        <v>1685</v>
      </c>
      <c r="J4287" s="13" t="s">
        <v>3782</v>
      </c>
    </row>
    <row r="4288" spans="1:10" ht="15" customHeight="1">
      <c r="A4288" s="42" t="s">
        <v>3783</v>
      </c>
      <c r="B4288" s="13">
        <v>7259027976</v>
      </c>
      <c r="C4288" s="42" t="s">
        <v>3784</v>
      </c>
      <c r="D4288" s="42" t="s">
        <v>438</v>
      </c>
      <c r="E4288" s="43">
        <v>41214.510416666664</v>
      </c>
      <c r="F4288" s="42" t="s">
        <v>3785</v>
      </c>
      <c r="G4288" s="13" t="s">
        <v>440</v>
      </c>
      <c r="H4288" s="13">
        <v>293</v>
      </c>
      <c r="I4288" s="13">
        <v>1048</v>
      </c>
      <c r="J4288" s="13" t="s">
        <v>3786</v>
      </c>
    </row>
    <row r="4289" spans="1:10" ht="15" customHeight="1">
      <c r="A4289" s="42" t="s">
        <v>3787</v>
      </c>
      <c r="B4289" s="13">
        <v>9614859165</v>
      </c>
      <c r="C4289" s="42" t="s">
        <v>3784</v>
      </c>
      <c r="D4289" s="42" t="s">
        <v>438</v>
      </c>
      <c r="E4289" s="43">
        <v>41214.604166666664</v>
      </c>
      <c r="F4289" s="42" t="s">
        <v>3785</v>
      </c>
      <c r="G4289" s="13" t="s">
        <v>440</v>
      </c>
      <c r="H4289" s="13">
        <v>380</v>
      </c>
      <c r="I4289" s="13">
        <v>1358</v>
      </c>
      <c r="J4289" s="13" t="s">
        <v>3786</v>
      </c>
    </row>
    <row r="4290" spans="1:10" ht="15" customHeight="1">
      <c r="A4290" s="42" t="s">
        <v>3788</v>
      </c>
      <c r="B4290" s="13">
        <v>8527925777</v>
      </c>
      <c r="C4290" s="42" t="s">
        <v>3784</v>
      </c>
      <c r="D4290" s="42" t="s">
        <v>486</v>
      </c>
      <c r="E4290" s="43">
        <v>41214.71875</v>
      </c>
      <c r="F4290" s="42" t="s">
        <v>3785</v>
      </c>
      <c r="G4290" s="13" t="s">
        <v>440</v>
      </c>
      <c r="H4290" s="13">
        <v>133</v>
      </c>
      <c r="I4290" s="13">
        <v>455</v>
      </c>
      <c r="J4290" s="13" t="s">
        <v>3786</v>
      </c>
    </row>
    <row r="4291" spans="1:10" ht="15" customHeight="1">
      <c r="A4291" s="42" t="s">
        <v>3789</v>
      </c>
      <c r="B4291" s="13">
        <v>9650260206</v>
      </c>
      <c r="C4291" s="42" t="s">
        <v>3784</v>
      </c>
      <c r="D4291" s="42" t="s">
        <v>438</v>
      </c>
      <c r="E4291" s="43">
        <v>41217.354166666664</v>
      </c>
      <c r="F4291" s="42" t="s">
        <v>3785</v>
      </c>
      <c r="G4291" s="13" t="s">
        <v>440</v>
      </c>
      <c r="H4291" s="13">
        <v>287</v>
      </c>
      <c r="I4291" s="13">
        <v>1042</v>
      </c>
      <c r="J4291" s="13" t="s">
        <v>3786</v>
      </c>
    </row>
    <row r="4292" spans="1:10" ht="15" customHeight="1">
      <c r="A4292" s="42" t="s">
        <v>3790</v>
      </c>
      <c r="B4292" s="13">
        <v>7500319854</v>
      </c>
      <c r="C4292" s="42" t="s">
        <v>3784</v>
      </c>
      <c r="D4292" s="42" t="s">
        <v>438</v>
      </c>
      <c r="E4292" s="43">
        <v>41217.59375</v>
      </c>
      <c r="F4292" s="42" t="s">
        <v>3785</v>
      </c>
      <c r="G4292" s="13" t="s">
        <v>440</v>
      </c>
      <c r="H4292" s="13">
        <v>291</v>
      </c>
      <c r="I4292" s="13">
        <v>1022</v>
      </c>
      <c r="J4292" s="13" t="s">
        <v>3786</v>
      </c>
    </row>
    <row r="4293" spans="1:10" ht="15" customHeight="1">
      <c r="A4293" s="42" t="s">
        <v>3791</v>
      </c>
      <c r="B4293" s="13">
        <v>8010257436</v>
      </c>
      <c r="C4293" s="42" t="s">
        <v>3784</v>
      </c>
      <c r="D4293" s="42" t="s">
        <v>438</v>
      </c>
      <c r="E4293" s="43">
        <v>41217.697916666664</v>
      </c>
      <c r="F4293" s="42" t="s">
        <v>3785</v>
      </c>
      <c r="G4293" s="13" t="s">
        <v>440</v>
      </c>
      <c r="H4293" s="13">
        <v>100</v>
      </c>
      <c r="I4293" s="13">
        <v>270</v>
      </c>
      <c r="J4293" s="13" t="s">
        <v>3786</v>
      </c>
    </row>
    <row r="4294" spans="1:10" ht="15" customHeight="1">
      <c r="A4294" s="42" t="s">
        <v>3792</v>
      </c>
      <c r="B4294" s="13">
        <v>9811295459</v>
      </c>
      <c r="C4294" s="42" t="s">
        <v>3784</v>
      </c>
      <c r="D4294" s="42" t="s">
        <v>444</v>
      </c>
      <c r="E4294" s="43">
        <v>41218.333333333336</v>
      </c>
      <c r="F4294" s="42" t="s">
        <v>3785</v>
      </c>
      <c r="G4294" s="13" t="s">
        <v>440</v>
      </c>
      <c r="H4294" s="13">
        <v>362</v>
      </c>
      <c r="I4294" s="13">
        <v>1226</v>
      </c>
      <c r="J4294" s="13" t="s">
        <v>3786</v>
      </c>
    </row>
    <row r="4295" spans="1:10" ht="15" customHeight="1">
      <c r="A4295" s="42" t="s">
        <v>3793</v>
      </c>
      <c r="B4295" s="13">
        <v>9810555248</v>
      </c>
      <c r="C4295" s="42" t="s">
        <v>3784</v>
      </c>
      <c r="D4295" s="42" t="s">
        <v>438</v>
      </c>
      <c r="E4295" s="43">
        <v>41218.71875</v>
      </c>
      <c r="F4295" s="42" t="s">
        <v>3785</v>
      </c>
      <c r="G4295" s="13" t="s">
        <v>440</v>
      </c>
      <c r="H4295" s="13">
        <v>128</v>
      </c>
      <c r="I4295" s="13">
        <v>468</v>
      </c>
      <c r="J4295" s="13" t="s">
        <v>3786</v>
      </c>
    </row>
    <row r="4296" spans="1:10" ht="15" customHeight="1">
      <c r="A4296" s="42" t="s">
        <v>3794</v>
      </c>
      <c r="B4296" s="13">
        <v>9431249267</v>
      </c>
      <c r="C4296" s="42" t="s">
        <v>3784</v>
      </c>
      <c r="D4296" s="42" t="s">
        <v>448</v>
      </c>
      <c r="E4296" s="43">
        <v>41219.40625</v>
      </c>
      <c r="F4296" s="42" t="s">
        <v>3785</v>
      </c>
      <c r="G4296" s="13" t="s">
        <v>934</v>
      </c>
      <c r="H4296" s="13">
        <v>750</v>
      </c>
      <c r="I4296" s="13">
        <v>550</v>
      </c>
      <c r="J4296" s="13" t="s">
        <v>3786</v>
      </c>
    </row>
    <row r="4297" spans="1:10" ht="15" customHeight="1">
      <c r="A4297" s="42" t="s">
        <v>3795</v>
      </c>
      <c r="B4297" s="13">
        <v>9650490373</v>
      </c>
      <c r="C4297" s="42" t="s">
        <v>3784</v>
      </c>
      <c r="D4297" s="42" t="s">
        <v>448</v>
      </c>
      <c r="E4297" s="43">
        <v>41219.53125</v>
      </c>
      <c r="F4297" s="42" t="s">
        <v>3785</v>
      </c>
      <c r="G4297" s="13" t="s">
        <v>440</v>
      </c>
      <c r="H4297" s="13">
        <v>334</v>
      </c>
      <c r="I4297" s="13">
        <v>1127</v>
      </c>
      <c r="J4297" s="13" t="s">
        <v>3786</v>
      </c>
    </row>
    <row r="4298" spans="1:10" ht="15" customHeight="1">
      <c r="A4298" s="42" t="s">
        <v>3796</v>
      </c>
      <c r="B4298" s="13">
        <v>9560526525</v>
      </c>
      <c r="C4298" s="42" t="s">
        <v>3784</v>
      </c>
      <c r="D4298" s="42" t="s">
        <v>448</v>
      </c>
      <c r="E4298" s="43">
        <v>41220.354166666664</v>
      </c>
      <c r="F4298" s="42" t="s">
        <v>3785</v>
      </c>
      <c r="G4298" s="13" t="s">
        <v>440</v>
      </c>
      <c r="H4298" s="13">
        <v>315</v>
      </c>
      <c r="I4298" s="13">
        <v>989</v>
      </c>
      <c r="J4298" s="13" t="s">
        <v>3786</v>
      </c>
    </row>
    <row r="4299" spans="1:10" ht="15" customHeight="1">
      <c r="A4299" s="42" t="s">
        <v>3797</v>
      </c>
      <c r="B4299" s="13">
        <v>9886072278</v>
      </c>
      <c r="C4299" s="42" t="s">
        <v>3784</v>
      </c>
      <c r="D4299" s="42" t="s">
        <v>438</v>
      </c>
      <c r="E4299" s="43">
        <v>41220.395833333336</v>
      </c>
      <c r="F4299" s="42" t="s">
        <v>3798</v>
      </c>
      <c r="G4299" s="13" t="s">
        <v>749</v>
      </c>
      <c r="H4299" s="13">
        <v>1280</v>
      </c>
      <c r="I4299" s="13">
        <v>1100</v>
      </c>
      <c r="J4299" s="13" t="s">
        <v>3799</v>
      </c>
    </row>
    <row r="4300" spans="1:10" ht="15" customHeight="1">
      <c r="A4300" s="42" t="s">
        <v>3800</v>
      </c>
      <c r="B4300" s="13">
        <v>9711345765</v>
      </c>
      <c r="C4300" s="42" t="s">
        <v>3784</v>
      </c>
      <c r="D4300" s="42" t="s">
        <v>448</v>
      </c>
      <c r="E4300" s="43">
        <v>41214.375</v>
      </c>
      <c r="F4300" s="42" t="s">
        <v>3801</v>
      </c>
      <c r="G4300" s="13" t="s">
        <v>693</v>
      </c>
      <c r="H4300" s="13">
        <v>29222</v>
      </c>
      <c r="I4300" s="13">
        <v>26222</v>
      </c>
      <c r="J4300" s="13" t="s">
        <v>3802</v>
      </c>
    </row>
    <row r="4301" spans="1:10" ht="15" customHeight="1">
      <c r="A4301" s="42" t="s">
        <v>3803</v>
      </c>
      <c r="B4301" s="13">
        <v>9845052314</v>
      </c>
      <c r="C4301" s="42" t="s">
        <v>3784</v>
      </c>
      <c r="D4301" s="42" t="s">
        <v>438</v>
      </c>
      <c r="E4301" s="43">
        <v>41215.375</v>
      </c>
      <c r="F4301" s="42" t="s">
        <v>3801</v>
      </c>
      <c r="G4301" s="13" t="s">
        <v>749</v>
      </c>
      <c r="H4301" s="13">
        <v>2308</v>
      </c>
      <c r="I4301" s="13">
        <v>1999</v>
      </c>
      <c r="J4301" s="13" t="s">
        <v>3804</v>
      </c>
    </row>
    <row r="4302" spans="1:10" ht="15" customHeight="1">
      <c r="A4302" s="42" t="s">
        <v>3805</v>
      </c>
      <c r="B4302" s="13">
        <v>7738482921</v>
      </c>
      <c r="C4302" s="42" t="s">
        <v>3784</v>
      </c>
      <c r="D4302" s="42" t="s">
        <v>438</v>
      </c>
      <c r="E4302" s="43">
        <v>41214.53125</v>
      </c>
      <c r="F4302" s="42" t="s">
        <v>3806</v>
      </c>
      <c r="G4302" s="13" t="s">
        <v>440</v>
      </c>
      <c r="H4302" s="13">
        <v>236</v>
      </c>
      <c r="I4302" s="13">
        <v>536</v>
      </c>
      <c r="J4302" s="13" t="s">
        <v>3807</v>
      </c>
    </row>
    <row r="4303" spans="1:10" ht="15" customHeight="1">
      <c r="A4303" s="42" t="s">
        <v>3808</v>
      </c>
      <c r="B4303" s="13">
        <v>9811868570</v>
      </c>
      <c r="C4303" s="42" t="s">
        <v>3784</v>
      </c>
      <c r="D4303" s="42" t="s">
        <v>486</v>
      </c>
      <c r="E4303" s="43">
        <v>41214.760416666664</v>
      </c>
      <c r="F4303" s="42" t="s">
        <v>3806</v>
      </c>
      <c r="G4303" s="13" t="s">
        <v>440</v>
      </c>
      <c r="H4303" s="13">
        <v>364.3</v>
      </c>
      <c r="I4303" s="13">
        <v>794</v>
      </c>
      <c r="J4303" s="13" t="s">
        <v>3807</v>
      </c>
    </row>
    <row r="4304" spans="1:10" ht="15" customHeight="1">
      <c r="A4304" s="42" t="s">
        <v>3809</v>
      </c>
      <c r="B4304" s="13">
        <v>9818218770</v>
      </c>
      <c r="C4304" s="42" t="s">
        <v>3784</v>
      </c>
      <c r="D4304" s="42" t="s">
        <v>438</v>
      </c>
      <c r="E4304" s="43">
        <v>41216.375</v>
      </c>
      <c r="F4304" s="42" t="s">
        <v>3806</v>
      </c>
      <c r="G4304" s="13" t="s">
        <v>440</v>
      </c>
      <c r="H4304" s="13">
        <v>763</v>
      </c>
      <c r="I4304" s="13">
        <v>1988</v>
      </c>
      <c r="J4304" s="13" t="s">
        <v>3807</v>
      </c>
    </row>
    <row r="4305" spans="1:10" ht="15" customHeight="1">
      <c r="A4305" s="42" t="s">
        <v>3809</v>
      </c>
      <c r="B4305" s="13">
        <v>9818218770</v>
      </c>
      <c r="C4305" s="42" t="s">
        <v>3784</v>
      </c>
      <c r="D4305" s="42" t="s">
        <v>448</v>
      </c>
      <c r="E4305" s="43">
        <v>41216.5</v>
      </c>
      <c r="F4305" s="42" t="s">
        <v>3806</v>
      </c>
      <c r="G4305" s="13" t="s">
        <v>440</v>
      </c>
      <c r="H4305" s="13">
        <v>486</v>
      </c>
      <c r="I4305" s="13">
        <v>1316</v>
      </c>
      <c r="J4305" s="13" t="s">
        <v>3807</v>
      </c>
    </row>
    <row r="4306" spans="1:10" ht="15" customHeight="1">
      <c r="A4306" s="42" t="s">
        <v>3810</v>
      </c>
      <c r="B4306" s="13">
        <v>9650529000</v>
      </c>
      <c r="C4306" s="42" t="s">
        <v>3784</v>
      </c>
      <c r="D4306" s="42" t="s">
        <v>438</v>
      </c>
      <c r="E4306" s="43">
        <v>41216.75</v>
      </c>
      <c r="F4306" s="42" t="s">
        <v>3806</v>
      </c>
      <c r="G4306" s="13" t="s">
        <v>440</v>
      </c>
      <c r="H4306" s="13">
        <v>378</v>
      </c>
      <c r="I4306" s="13">
        <v>843</v>
      </c>
      <c r="J4306" s="13" t="s">
        <v>3807</v>
      </c>
    </row>
    <row r="4307" spans="1:10" ht="15" customHeight="1">
      <c r="A4307" s="42" t="s">
        <v>3811</v>
      </c>
      <c r="B4307" s="13">
        <v>9167457957</v>
      </c>
      <c r="C4307" s="42" t="s">
        <v>3784</v>
      </c>
      <c r="D4307" s="42" t="s">
        <v>448</v>
      </c>
      <c r="E4307" s="43">
        <v>41219.458333333336</v>
      </c>
      <c r="F4307" s="42" t="s">
        <v>3806</v>
      </c>
      <c r="G4307" s="13" t="s">
        <v>934</v>
      </c>
      <c r="H4307" s="13">
        <v>750</v>
      </c>
      <c r="I4307" s="13">
        <v>550</v>
      </c>
      <c r="J4307" s="13" t="s">
        <v>3807</v>
      </c>
    </row>
    <row r="4308" spans="1:10" ht="15" customHeight="1">
      <c r="A4308" s="42" t="s">
        <v>3812</v>
      </c>
      <c r="B4308" s="13">
        <v>8860671086</v>
      </c>
      <c r="C4308" s="42" t="s">
        <v>3784</v>
      </c>
      <c r="D4308" s="42" t="s">
        <v>438</v>
      </c>
      <c r="E4308" s="43">
        <v>41220.604166666664</v>
      </c>
      <c r="F4308" s="42" t="s">
        <v>3806</v>
      </c>
      <c r="G4308" s="13" t="s">
        <v>440</v>
      </c>
      <c r="H4308" s="13">
        <v>100</v>
      </c>
      <c r="I4308" s="13">
        <v>127</v>
      </c>
      <c r="J4308" s="13" t="s">
        <v>3807</v>
      </c>
    </row>
    <row r="4309" spans="1:10" ht="15" customHeight="1">
      <c r="A4309" s="42" t="s">
        <v>3813</v>
      </c>
      <c r="B4309" s="13">
        <v>8088042123</v>
      </c>
      <c r="C4309" s="42" t="s">
        <v>3784</v>
      </c>
      <c r="D4309" s="42" t="s">
        <v>438</v>
      </c>
      <c r="E4309" s="43">
        <v>41220.75</v>
      </c>
      <c r="F4309" s="42" t="s">
        <v>3806</v>
      </c>
      <c r="G4309" s="13" t="s">
        <v>440</v>
      </c>
      <c r="H4309" s="13">
        <v>360</v>
      </c>
      <c r="I4309" s="13">
        <v>731</v>
      </c>
      <c r="J4309" s="13" t="s">
        <v>3807</v>
      </c>
    </row>
    <row r="4310" spans="1:10" ht="15" customHeight="1">
      <c r="A4310" s="42" t="s">
        <v>3814</v>
      </c>
      <c r="B4310" s="13">
        <v>9867505258</v>
      </c>
      <c r="C4310" s="42" t="s">
        <v>3784</v>
      </c>
      <c r="D4310" s="42" t="s">
        <v>438</v>
      </c>
      <c r="E4310" s="43">
        <v>41214.447916666664</v>
      </c>
      <c r="F4310" s="42" t="s">
        <v>3815</v>
      </c>
      <c r="G4310" s="13" t="s">
        <v>440</v>
      </c>
      <c r="H4310" s="13">
        <v>380</v>
      </c>
      <c r="I4310" s="13">
        <v>916</v>
      </c>
      <c r="J4310" s="13" t="s">
        <v>3816</v>
      </c>
    </row>
    <row r="4311" spans="1:10" ht="15" customHeight="1">
      <c r="A4311" s="42" t="s">
        <v>3817</v>
      </c>
      <c r="B4311" s="13">
        <v>8860412116</v>
      </c>
      <c r="C4311" s="42" t="s">
        <v>3784</v>
      </c>
      <c r="D4311" s="42" t="s">
        <v>444</v>
      </c>
      <c r="E4311" s="43">
        <v>41214.75</v>
      </c>
      <c r="F4311" s="42" t="s">
        <v>3815</v>
      </c>
      <c r="G4311" s="13" t="s">
        <v>440</v>
      </c>
      <c r="H4311" s="13">
        <v>181</v>
      </c>
      <c r="I4311" s="13">
        <v>371</v>
      </c>
      <c r="J4311" s="13" t="s">
        <v>3816</v>
      </c>
    </row>
    <row r="4312" spans="1:10" ht="15" customHeight="1">
      <c r="A4312" s="42" t="s">
        <v>3788</v>
      </c>
      <c r="B4312" s="13">
        <v>8527925777</v>
      </c>
      <c r="C4312" s="42" t="s">
        <v>3784</v>
      </c>
      <c r="D4312" s="42" t="s">
        <v>486</v>
      </c>
      <c r="E4312" s="43">
        <v>41215.5625</v>
      </c>
      <c r="F4312" s="42" t="s">
        <v>3815</v>
      </c>
      <c r="G4312" s="13" t="s">
        <v>440</v>
      </c>
      <c r="H4312" s="13">
        <v>180</v>
      </c>
      <c r="I4312" s="13">
        <v>423</v>
      </c>
      <c r="J4312" s="13" t="s">
        <v>3816</v>
      </c>
    </row>
    <row r="4313" spans="1:10" ht="15" customHeight="1">
      <c r="A4313" s="42" t="s">
        <v>3818</v>
      </c>
      <c r="B4313" s="13">
        <v>7838333199</v>
      </c>
      <c r="C4313" s="42" t="s">
        <v>3784</v>
      </c>
      <c r="D4313" s="42" t="s">
        <v>448</v>
      </c>
      <c r="E4313" s="43">
        <v>41215.739583333336</v>
      </c>
      <c r="F4313" s="42" t="s">
        <v>3815</v>
      </c>
      <c r="G4313" s="13" t="s">
        <v>440</v>
      </c>
      <c r="H4313" s="13">
        <v>559</v>
      </c>
      <c r="I4313" s="13">
        <v>1300</v>
      </c>
      <c r="J4313" s="13" t="s">
        <v>3816</v>
      </c>
    </row>
    <row r="4314" spans="1:10" ht="15" customHeight="1">
      <c r="A4314" s="42" t="s">
        <v>3819</v>
      </c>
      <c r="B4314" s="13">
        <v>9900311861</v>
      </c>
      <c r="C4314" s="42" t="s">
        <v>3784</v>
      </c>
      <c r="D4314" s="42" t="s">
        <v>438</v>
      </c>
      <c r="E4314" s="43">
        <v>41216.5</v>
      </c>
      <c r="F4314" s="42" t="s">
        <v>3815</v>
      </c>
      <c r="G4314" s="13" t="s">
        <v>440</v>
      </c>
      <c r="H4314" s="13">
        <v>452</v>
      </c>
      <c r="I4314" s="13">
        <v>1082</v>
      </c>
      <c r="J4314" s="13" t="s">
        <v>3816</v>
      </c>
    </row>
    <row r="4315" spans="1:10" ht="15" customHeight="1">
      <c r="A4315" s="42" t="s">
        <v>3820</v>
      </c>
      <c r="B4315" s="13">
        <v>9873799069</v>
      </c>
      <c r="C4315" s="42" t="s">
        <v>3784</v>
      </c>
      <c r="D4315" s="42" t="s">
        <v>438</v>
      </c>
      <c r="E4315" s="43">
        <v>41216.6875</v>
      </c>
      <c r="F4315" s="42" t="s">
        <v>3815</v>
      </c>
      <c r="G4315" s="13" t="s">
        <v>440</v>
      </c>
      <c r="H4315" s="13">
        <v>322</v>
      </c>
      <c r="I4315" s="13">
        <v>724</v>
      </c>
      <c r="J4315" s="13" t="s">
        <v>3816</v>
      </c>
    </row>
    <row r="4316" spans="1:10" ht="15" customHeight="1">
      <c r="A4316" s="42" t="s">
        <v>3821</v>
      </c>
      <c r="B4316" s="13">
        <v>9535322027</v>
      </c>
      <c r="C4316" s="42" t="s">
        <v>3784</v>
      </c>
      <c r="D4316" s="42" t="s">
        <v>486</v>
      </c>
      <c r="E4316" s="43">
        <v>41216.791666666664</v>
      </c>
      <c r="F4316" s="42" t="s">
        <v>3815</v>
      </c>
      <c r="G4316" s="13" t="s">
        <v>440</v>
      </c>
      <c r="H4316" s="13">
        <v>516.20000000000005</v>
      </c>
      <c r="I4316" s="13">
        <v>881</v>
      </c>
      <c r="J4316" s="13" t="s">
        <v>3816</v>
      </c>
    </row>
    <row r="4317" spans="1:10" ht="15" customHeight="1">
      <c r="A4317" s="42" t="s">
        <v>3822</v>
      </c>
      <c r="B4317" s="13">
        <v>9910241418</v>
      </c>
      <c r="C4317" s="42" t="s">
        <v>3784</v>
      </c>
      <c r="D4317" s="42" t="s">
        <v>438</v>
      </c>
      <c r="E4317" s="43">
        <v>41219.4375</v>
      </c>
      <c r="F4317" s="42" t="s">
        <v>3815</v>
      </c>
      <c r="G4317" s="13" t="s">
        <v>440</v>
      </c>
      <c r="H4317" s="13">
        <v>329</v>
      </c>
      <c r="I4317" s="13">
        <v>785</v>
      </c>
      <c r="J4317" s="13" t="s">
        <v>3816</v>
      </c>
    </row>
    <row r="4318" spans="1:10" ht="15" customHeight="1">
      <c r="A4318" s="42" t="s">
        <v>3823</v>
      </c>
      <c r="B4318" s="13">
        <v>9999381686</v>
      </c>
      <c r="C4318" s="42" t="s">
        <v>3784</v>
      </c>
      <c r="D4318" s="42" t="s">
        <v>438</v>
      </c>
      <c r="E4318" s="43">
        <v>41219.760416666664</v>
      </c>
      <c r="F4318" s="42" t="s">
        <v>3815</v>
      </c>
      <c r="G4318" s="13" t="s">
        <v>440</v>
      </c>
      <c r="H4318" s="13">
        <v>447</v>
      </c>
      <c r="I4318" s="13">
        <v>1047</v>
      </c>
      <c r="J4318" s="13" t="s">
        <v>3816</v>
      </c>
    </row>
    <row r="4319" spans="1:10" ht="15" customHeight="1">
      <c r="A4319" s="42" t="s">
        <v>3824</v>
      </c>
      <c r="B4319" s="13">
        <v>8585932048</v>
      </c>
      <c r="C4319" s="42" t="s">
        <v>3784</v>
      </c>
      <c r="D4319" s="42" t="s">
        <v>438</v>
      </c>
      <c r="E4319" s="43">
        <v>41220.635416666664</v>
      </c>
      <c r="F4319" s="42" t="s">
        <v>3815</v>
      </c>
      <c r="G4319" s="13" t="s">
        <v>440</v>
      </c>
      <c r="H4319" s="13">
        <v>105</v>
      </c>
      <c r="I4319" s="13">
        <v>218</v>
      </c>
      <c r="J4319" s="13" t="s">
        <v>3816</v>
      </c>
    </row>
    <row r="4320" spans="1:10" ht="15" customHeight="1">
      <c r="A4320" s="42" t="s">
        <v>1652</v>
      </c>
      <c r="B4320" s="13">
        <v>9650061061</v>
      </c>
      <c r="C4320" s="42" t="s">
        <v>3784</v>
      </c>
      <c r="D4320" s="42" t="s">
        <v>438</v>
      </c>
      <c r="E4320" s="43">
        <v>41220.75</v>
      </c>
      <c r="F4320" s="42" t="s">
        <v>3815</v>
      </c>
      <c r="G4320" s="13" t="s">
        <v>440</v>
      </c>
      <c r="H4320" s="13">
        <v>231</v>
      </c>
      <c r="I4320" s="13">
        <v>419</v>
      </c>
      <c r="J4320" s="13" t="s">
        <v>3816</v>
      </c>
    </row>
    <row r="4321" spans="1:10" ht="15" customHeight="1">
      <c r="A4321" s="42" t="s">
        <v>3825</v>
      </c>
      <c r="B4321" s="13">
        <v>9845213918</v>
      </c>
      <c r="C4321" s="42" t="s">
        <v>3784</v>
      </c>
      <c r="D4321" s="42" t="s">
        <v>438</v>
      </c>
      <c r="E4321" s="43">
        <v>41214.333333333336</v>
      </c>
      <c r="F4321" s="42" t="s">
        <v>3826</v>
      </c>
      <c r="G4321" s="13" t="s">
        <v>749</v>
      </c>
      <c r="H4321" s="13">
        <v>2080</v>
      </c>
      <c r="I4321" s="13">
        <v>1777</v>
      </c>
      <c r="J4321" s="13" t="s">
        <v>3827</v>
      </c>
    </row>
    <row r="4322" spans="1:10" ht="15" customHeight="1">
      <c r="A4322" s="42" t="s">
        <v>3828</v>
      </c>
      <c r="B4322" s="13">
        <v>9811068239</v>
      </c>
      <c r="C4322" s="42" t="s">
        <v>3784</v>
      </c>
      <c r="D4322" s="42" t="s">
        <v>438</v>
      </c>
      <c r="E4322" s="43">
        <v>41215.427083333336</v>
      </c>
      <c r="F4322" s="42" t="s">
        <v>3826</v>
      </c>
      <c r="G4322" s="13" t="s">
        <v>749</v>
      </c>
      <c r="H4322" s="13">
        <v>1100</v>
      </c>
      <c r="I4322" s="13">
        <v>950</v>
      </c>
      <c r="J4322" s="13" t="s">
        <v>3827</v>
      </c>
    </row>
    <row r="4323" spans="1:10" ht="15" customHeight="1">
      <c r="A4323" s="42" t="s">
        <v>2560</v>
      </c>
      <c r="B4323" s="13">
        <v>7738830000</v>
      </c>
      <c r="C4323" s="42" t="s">
        <v>3784</v>
      </c>
      <c r="D4323" s="42" t="s">
        <v>438</v>
      </c>
      <c r="E4323" s="43">
        <v>41216.53125</v>
      </c>
      <c r="F4323" s="42" t="s">
        <v>3826</v>
      </c>
      <c r="G4323" s="13" t="s">
        <v>749</v>
      </c>
      <c r="H4323" s="13">
        <v>1100</v>
      </c>
      <c r="I4323" s="13">
        <v>950</v>
      </c>
      <c r="J4323" s="13" t="s">
        <v>3827</v>
      </c>
    </row>
    <row r="4324" spans="1:10" ht="15" customHeight="1">
      <c r="A4324" s="42" t="s">
        <v>3797</v>
      </c>
      <c r="B4324" s="13">
        <v>9886072278</v>
      </c>
      <c r="C4324" s="42" t="s">
        <v>3784</v>
      </c>
      <c r="D4324" s="42" t="s">
        <v>438</v>
      </c>
      <c r="E4324" s="43">
        <v>41218.416666666664</v>
      </c>
      <c r="F4324" s="42" t="s">
        <v>3826</v>
      </c>
      <c r="G4324" s="13" t="s">
        <v>749</v>
      </c>
      <c r="H4324" s="13">
        <v>1160</v>
      </c>
      <c r="I4324" s="13">
        <v>1000</v>
      </c>
      <c r="J4324" s="13" t="s">
        <v>3827</v>
      </c>
    </row>
    <row r="4325" spans="1:10" ht="15" customHeight="1">
      <c r="A4325" s="42" t="s">
        <v>3829</v>
      </c>
      <c r="B4325" s="13">
        <v>9820043309</v>
      </c>
      <c r="C4325" s="42" t="s">
        <v>3784</v>
      </c>
      <c r="D4325" s="42" t="s">
        <v>438</v>
      </c>
      <c r="E4325" s="43">
        <v>41218.572916666664</v>
      </c>
      <c r="F4325" s="42" t="s">
        <v>3826</v>
      </c>
      <c r="G4325" s="13" t="s">
        <v>749</v>
      </c>
      <c r="H4325" s="13">
        <v>1032</v>
      </c>
      <c r="I4325" s="13">
        <v>928</v>
      </c>
      <c r="J4325" s="8"/>
    </row>
    <row r="4326" spans="1:10" ht="15" customHeight="1">
      <c r="A4326" s="42" t="s">
        <v>3830</v>
      </c>
      <c r="B4326" s="13">
        <v>9739912223</v>
      </c>
      <c r="C4326" s="42" t="s">
        <v>3784</v>
      </c>
      <c r="D4326" s="42" t="s">
        <v>448</v>
      </c>
      <c r="E4326" s="43">
        <v>41219.510416666664</v>
      </c>
      <c r="F4326" s="42" t="s">
        <v>3826</v>
      </c>
      <c r="G4326" s="13" t="s">
        <v>749</v>
      </c>
      <c r="H4326" s="13">
        <v>2587</v>
      </c>
      <c r="I4326" s="13">
        <v>2278</v>
      </c>
      <c r="J4326" s="13" t="s">
        <v>3827</v>
      </c>
    </row>
    <row r="4327" spans="1:10" ht="15" customHeight="1">
      <c r="A4327" s="42" t="s">
        <v>3831</v>
      </c>
      <c r="B4327" s="13">
        <v>9830401482</v>
      </c>
      <c r="C4327" s="42" t="s">
        <v>3784</v>
      </c>
      <c r="D4327" s="42" t="s">
        <v>438</v>
      </c>
      <c r="E4327" s="43">
        <v>41219.5625</v>
      </c>
      <c r="F4327" s="42" t="s">
        <v>3826</v>
      </c>
      <c r="G4327" s="13" t="s">
        <v>749</v>
      </c>
      <c r="H4327" s="13">
        <v>1100</v>
      </c>
      <c r="I4327" s="13">
        <v>950</v>
      </c>
      <c r="J4327" s="13" t="s">
        <v>3832</v>
      </c>
    </row>
    <row r="4328" spans="1:10" ht="15" customHeight="1">
      <c r="A4328" s="42" t="s">
        <v>3833</v>
      </c>
      <c r="B4328" s="13">
        <v>9940082205</v>
      </c>
      <c r="C4328" s="42" t="s">
        <v>3784</v>
      </c>
      <c r="D4328" s="42" t="s">
        <v>448</v>
      </c>
      <c r="E4328" s="43">
        <v>41220.385416666664</v>
      </c>
      <c r="F4328" s="42" t="s">
        <v>3826</v>
      </c>
      <c r="G4328" s="13" t="s">
        <v>749</v>
      </c>
      <c r="H4328" s="13">
        <v>1340</v>
      </c>
      <c r="I4328" s="13">
        <v>1150</v>
      </c>
      <c r="J4328" s="8"/>
    </row>
    <row r="4329" spans="1:10" ht="15" customHeight="1">
      <c r="A4329" s="42" t="s">
        <v>3834</v>
      </c>
      <c r="B4329" s="13">
        <v>9892179801</v>
      </c>
      <c r="C4329" s="42" t="s">
        <v>3784</v>
      </c>
      <c r="D4329" s="42" t="s">
        <v>486</v>
      </c>
      <c r="E4329" s="43">
        <v>41216.354166666664</v>
      </c>
      <c r="F4329" s="42" t="s">
        <v>3835</v>
      </c>
      <c r="G4329" s="13" t="s">
        <v>749</v>
      </c>
      <c r="H4329" s="13">
        <v>1326</v>
      </c>
      <c r="I4329" s="13">
        <v>1124</v>
      </c>
      <c r="J4329" s="13" t="s">
        <v>3836</v>
      </c>
    </row>
    <row r="4330" spans="1:10" ht="15" customHeight="1">
      <c r="A4330" s="42" t="s">
        <v>3837</v>
      </c>
      <c r="B4330" s="13">
        <v>9716371765</v>
      </c>
      <c r="C4330" s="42" t="s">
        <v>3784</v>
      </c>
      <c r="D4330" s="42" t="s">
        <v>438</v>
      </c>
      <c r="E4330" s="43">
        <v>41220.041666666664</v>
      </c>
      <c r="F4330" s="42" t="s">
        <v>3838</v>
      </c>
      <c r="G4330" s="13" t="s">
        <v>440</v>
      </c>
      <c r="H4330" s="13">
        <v>644</v>
      </c>
      <c r="I4330" s="13">
        <v>709</v>
      </c>
      <c r="J4330" s="13" t="s">
        <v>3839</v>
      </c>
    </row>
    <row r="4331" spans="1:10" ht="15" customHeight="1">
      <c r="A4331" s="42" t="s">
        <v>3840</v>
      </c>
      <c r="B4331" s="13">
        <v>9818941100</v>
      </c>
      <c r="C4331" s="42" t="s">
        <v>3784</v>
      </c>
      <c r="D4331" s="42" t="s">
        <v>438</v>
      </c>
      <c r="E4331" s="43">
        <v>41220.125</v>
      </c>
      <c r="F4331" s="42" t="s">
        <v>3838</v>
      </c>
      <c r="G4331" s="13" t="s">
        <v>440</v>
      </c>
      <c r="H4331" s="13">
        <v>500</v>
      </c>
      <c r="I4331" s="13">
        <v>639</v>
      </c>
      <c r="J4331" s="13" t="s">
        <v>3839</v>
      </c>
    </row>
    <row r="4332" spans="1:10" ht="15" customHeight="1">
      <c r="A4332" s="42" t="s">
        <v>3841</v>
      </c>
      <c r="B4332" s="13">
        <v>8447099810</v>
      </c>
      <c r="C4332" s="42" t="s">
        <v>3784</v>
      </c>
      <c r="D4332" s="42" t="s">
        <v>438</v>
      </c>
      <c r="E4332" s="43">
        <v>41220.208333333336</v>
      </c>
      <c r="F4332" s="42" t="s">
        <v>3838</v>
      </c>
      <c r="G4332" s="13" t="s">
        <v>440</v>
      </c>
      <c r="H4332" s="13">
        <v>330</v>
      </c>
      <c r="I4332" s="13">
        <v>369</v>
      </c>
      <c r="J4332" s="13" t="s">
        <v>3839</v>
      </c>
    </row>
    <row r="4333" spans="1:10" ht="15" customHeight="1">
      <c r="A4333" s="42" t="s">
        <v>3842</v>
      </c>
      <c r="B4333" s="13">
        <v>8130788996</v>
      </c>
      <c r="C4333" s="42" t="s">
        <v>3784</v>
      </c>
      <c r="D4333" s="42" t="s">
        <v>438</v>
      </c>
      <c r="E4333" s="43">
        <v>41214.208333333336</v>
      </c>
      <c r="F4333" s="42" t="s">
        <v>3843</v>
      </c>
      <c r="G4333" s="13" t="s">
        <v>440</v>
      </c>
      <c r="H4333" s="13">
        <v>487</v>
      </c>
      <c r="I4333" s="13">
        <v>568</v>
      </c>
      <c r="J4333" s="13" t="s">
        <v>3844</v>
      </c>
    </row>
    <row r="4334" spans="1:10" ht="15" customHeight="1">
      <c r="A4334" s="42" t="s">
        <v>3845</v>
      </c>
      <c r="B4334" s="13">
        <v>9999720606</v>
      </c>
      <c r="C4334" s="42" t="s">
        <v>3784</v>
      </c>
      <c r="D4334" s="42" t="s">
        <v>444</v>
      </c>
      <c r="E4334" s="43">
        <v>41214.25</v>
      </c>
      <c r="F4334" s="42" t="s">
        <v>3843</v>
      </c>
      <c r="G4334" s="13" t="s">
        <v>440</v>
      </c>
      <c r="H4334" s="13">
        <v>235</v>
      </c>
      <c r="I4334" s="13">
        <v>272</v>
      </c>
      <c r="J4334" s="13" t="s">
        <v>3844</v>
      </c>
    </row>
    <row r="4335" spans="1:10" ht="15" customHeight="1">
      <c r="A4335" s="42" t="s">
        <v>3846</v>
      </c>
      <c r="B4335" s="13">
        <v>9560886392</v>
      </c>
      <c r="C4335" s="42" t="s">
        <v>3784</v>
      </c>
      <c r="D4335" s="42" t="s">
        <v>448</v>
      </c>
      <c r="E4335" s="43">
        <v>41214.385416666664</v>
      </c>
      <c r="F4335" s="42" t="s">
        <v>3843</v>
      </c>
      <c r="G4335" s="13" t="s">
        <v>440</v>
      </c>
      <c r="H4335" s="13">
        <v>135</v>
      </c>
      <c r="I4335" s="13">
        <v>456</v>
      </c>
      <c r="J4335" s="13" t="s">
        <v>3847</v>
      </c>
    </row>
    <row r="4336" spans="1:10" ht="15" customHeight="1">
      <c r="A4336" s="42" t="s">
        <v>3848</v>
      </c>
      <c r="B4336" s="13">
        <v>9790974477</v>
      </c>
      <c r="C4336" s="42" t="s">
        <v>3784</v>
      </c>
      <c r="D4336" s="42" t="s">
        <v>438</v>
      </c>
      <c r="E4336" s="43">
        <v>41214.458333333336</v>
      </c>
      <c r="F4336" s="42" t="s">
        <v>3843</v>
      </c>
      <c r="G4336" s="13" t="s">
        <v>934</v>
      </c>
      <c r="H4336" s="13">
        <v>600</v>
      </c>
      <c r="I4336" s="13">
        <v>500</v>
      </c>
      <c r="J4336" s="13" t="s">
        <v>3847</v>
      </c>
    </row>
    <row r="4337" spans="1:10" ht="15" customHeight="1">
      <c r="A4337" s="42" t="s">
        <v>3793</v>
      </c>
      <c r="B4337" s="13">
        <v>9810555248</v>
      </c>
      <c r="C4337" s="42" t="s">
        <v>3784</v>
      </c>
      <c r="D4337" s="42" t="s">
        <v>438</v>
      </c>
      <c r="E4337" s="43">
        <v>41214.71875</v>
      </c>
      <c r="F4337" s="42" t="s">
        <v>3843</v>
      </c>
      <c r="G4337" s="13" t="s">
        <v>440</v>
      </c>
      <c r="H4337" s="13">
        <v>100</v>
      </c>
      <c r="I4337" s="13">
        <v>161</v>
      </c>
      <c r="J4337" s="13" t="s">
        <v>3849</v>
      </c>
    </row>
    <row r="4338" spans="1:10" ht="15" customHeight="1">
      <c r="A4338" s="42" t="s">
        <v>3850</v>
      </c>
      <c r="B4338" s="13">
        <v>9717287654</v>
      </c>
      <c r="C4338" s="42" t="s">
        <v>3784</v>
      </c>
      <c r="D4338" s="42" t="s">
        <v>448</v>
      </c>
      <c r="E4338" s="43">
        <v>41214.739583333336</v>
      </c>
      <c r="F4338" s="42" t="s">
        <v>3843</v>
      </c>
      <c r="G4338" s="13" t="s">
        <v>440</v>
      </c>
      <c r="H4338" s="13">
        <v>607</v>
      </c>
      <c r="I4338" s="13">
        <v>1242</v>
      </c>
      <c r="J4338" s="13" t="s">
        <v>3849</v>
      </c>
    </row>
    <row r="4339" spans="1:10" ht="15" customHeight="1">
      <c r="A4339" s="42" t="s">
        <v>3851</v>
      </c>
      <c r="B4339" s="13">
        <v>9717393099</v>
      </c>
      <c r="C4339" s="42" t="s">
        <v>3784</v>
      </c>
      <c r="D4339" s="42" t="s">
        <v>444</v>
      </c>
      <c r="E4339" s="43">
        <v>41214.791666666664</v>
      </c>
      <c r="F4339" s="42" t="s">
        <v>3843</v>
      </c>
      <c r="G4339" s="13" t="s">
        <v>440</v>
      </c>
      <c r="H4339" s="13">
        <v>240</v>
      </c>
      <c r="I4339" s="13">
        <v>842</v>
      </c>
      <c r="J4339" s="13" t="s">
        <v>3847</v>
      </c>
    </row>
    <row r="4340" spans="1:10" ht="15" customHeight="1">
      <c r="A4340" s="42" t="s">
        <v>3852</v>
      </c>
      <c r="B4340" s="13">
        <v>9871914175</v>
      </c>
      <c r="C4340" s="42" t="s">
        <v>3784</v>
      </c>
      <c r="D4340" s="42" t="s">
        <v>438</v>
      </c>
      <c r="E4340" s="43">
        <v>41214.822916666664</v>
      </c>
      <c r="F4340" s="42" t="s">
        <v>3843</v>
      </c>
      <c r="G4340" s="13" t="s">
        <v>440</v>
      </c>
      <c r="H4340" s="13">
        <v>227</v>
      </c>
      <c r="I4340" s="13">
        <v>798</v>
      </c>
      <c r="J4340" s="13" t="s">
        <v>3847</v>
      </c>
    </row>
    <row r="4341" spans="1:10" ht="15" customHeight="1">
      <c r="A4341" s="42" t="s">
        <v>3680</v>
      </c>
      <c r="B4341" s="13">
        <v>9769141942</v>
      </c>
      <c r="C4341" s="42" t="s">
        <v>3784</v>
      </c>
      <c r="D4341" s="42" t="s">
        <v>461</v>
      </c>
      <c r="E4341" s="43">
        <v>41214.947916666664</v>
      </c>
      <c r="F4341" s="42" t="s">
        <v>3843</v>
      </c>
      <c r="G4341" s="13" t="s">
        <v>440</v>
      </c>
      <c r="H4341" s="13">
        <v>530</v>
      </c>
      <c r="I4341" s="13">
        <v>1855</v>
      </c>
      <c r="J4341" s="13" t="s">
        <v>3847</v>
      </c>
    </row>
    <row r="4342" spans="1:10" ht="15" customHeight="1">
      <c r="A4342" s="42" t="s">
        <v>3846</v>
      </c>
      <c r="B4342" s="13">
        <v>9560886392</v>
      </c>
      <c r="C4342" s="42" t="s">
        <v>3784</v>
      </c>
      <c r="D4342" s="42" t="s">
        <v>448</v>
      </c>
      <c r="E4342" s="43">
        <v>41215.385416666664</v>
      </c>
      <c r="F4342" s="42" t="s">
        <v>3843</v>
      </c>
      <c r="G4342" s="13" t="s">
        <v>440</v>
      </c>
      <c r="H4342" s="13">
        <v>134</v>
      </c>
      <c r="I4342" s="13">
        <v>456</v>
      </c>
      <c r="J4342" s="13" t="s">
        <v>3847</v>
      </c>
    </row>
    <row r="4343" spans="1:10" ht="15" customHeight="1">
      <c r="A4343" s="42" t="s">
        <v>2760</v>
      </c>
      <c r="B4343" s="13">
        <v>9920602981</v>
      </c>
      <c r="C4343" s="42" t="s">
        <v>3784</v>
      </c>
      <c r="D4343" s="42" t="s">
        <v>438</v>
      </c>
      <c r="E4343" s="43">
        <v>41215.416666666664</v>
      </c>
      <c r="F4343" s="42" t="s">
        <v>3843</v>
      </c>
      <c r="G4343" s="13" t="s">
        <v>440</v>
      </c>
      <c r="H4343" s="13">
        <v>1138</v>
      </c>
      <c r="I4343" s="13">
        <v>1315</v>
      </c>
      <c r="J4343" s="13" t="s">
        <v>3844</v>
      </c>
    </row>
    <row r="4344" spans="1:10" ht="15" customHeight="1">
      <c r="A4344" s="42" t="s">
        <v>3853</v>
      </c>
      <c r="B4344" s="13">
        <v>9818541126</v>
      </c>
      <c r="C4344" s="42" t="s">
        <v>3784</v>
      </c>
      <c r="D4344" s="42" t="s">
        <v>438</v>
      </c>
      <c r="E4344" s="43">
        <v>41215.5625</v>
      </c>
      <c r="F4344" s="42" t="s">
        <v>3843</v>
      </c>
      <c r="G4344" s="13" t="s">
        <v>440</v>
      </c>
      <c r="H4344" s="13">
        <v>225</v>
      </c>
      <c r="I4344" s="13">
        <v>247</v>
      </c>
      <c r="J4344" s="13" t="s">
        <v>3844</v>
      </c>
    </row>
    <row r="4345" spans="1:10" ht="15" customHeight="1">
      <c r="A4345" s="42" t="s">
        <v>3854</v>
      </c>
      <c r="B4345" s="13">
        <v>9582767301</v>
      </c>
      <c r="C4345" s="42" t="s">
        <v>3784</v>
      </c>
      <c r="D4345" s="42" t="s">
        <v>438</v>
      </c>
      <c r="E4345" s="43">
        <v>41215.666666666664</v>
      </c>
      <c r="F4345" s="42" t="s">
        <v>3843</v>
      </c>
      <c r="G4345" s="13" t="s">
        <v>440</v>
      </c>
      <c r="H4345" s="13">
        <v>602</v>
      </c>
      <c r="I4345" s="13">
        <v>687</v>
      </c>
      <c r="J4345" s="13" t="s">
        <v>3844</v>
      </c>
    </row>
    <row r="4346" spans="1:10" ht="15" customHeight="1">
      <c r="A4346" s="42" t="s">
        <v>3855</v>
      </c>
      <c r="B4346" s="13">
        <v>8826185504</v>
      </c>
      <c r="C4346" s="42" t="s">
        <v>3784</v>
      </c>
      <c r="D4346" s="42" t="s">
        <v>438</v>
      </c>
      <c r="E4346" s="43">
        <v>41215.677083333336</v>
      </c>
      <c r="F4346" s="42" t="s">
        <v>3843</v>
      </c>
      <c r="G4346" s="13" t="s">
        <v>440</v>
      </c>
      <c r="H4346" s="13">
        <v>115</v>
      </c>
      <c r="I4346" s="13">
        <v>393</v>
      </c>
      <c r="J4346" s="13" t="s">
        <v>3847</v>
      </c>
    </row>
    <row r="4347" spans="1:10" ht="15" customHeight="1">
      <c r="A4347" s="42" t="s">
        <v>3856</v>
      </c>
      <c r="B4347" s="13">
        <v>9650901133</v>
      </c>
      <c r="C4347" s="42" t="s">
        <v>3784</v>
      </c>
      <c r="D4347" s="42" t="s">
        <v>444</v>
      </c>
      <c r="E4347" s="43">
        <v>41215.760416666664</v>
      </c>
      <c r="F4347" s="42" t="s">
        <v>3843</v>
      </c>
      <c r="G4347" s="13" t="s">
        <v>440</v>
      </c>
      <c r="H4347" s="13">
        <v>398</v>
      </c>
      <c r="I4347" s="13">
        <v>444</v>
      </c>
      <c r="J4347" s="13" t="s">
        <v>3844</v>
      </c>
    </row>
    <row r="4348" spans="1:10" ht="15" customHeight="1">
      <c r="A4348" s="42" t="s">
        <v>2309</v>
      </c>
      <c r="B4348" s="13">
        <v>9810027986</v>
      </c>
      <c r="C4348" s="42" t="s">
        <v>3784</v>
      </c>
      <c r="D4348" s="42" t="s">
        <v>438</v>
      </c>
      <c r="E4348" s="43">
        <v>41215.770833333336</v>
      </c>
      <c r="F4348" s="42" t="s">
        <v>3843</v>
      </c>
      <c r="G4348" s="13" t="s">
        <v>440</v>
      </c>
      <c r="H4348" s="13">
        <v>345</v>
      </c>
      <c r="I4348" s="13">
        <v>1096</v>
      </c>
      <c r="J4348" s="13" t="s">
        <v>3847</v>
      </c>
    </row>
    <row r="4349" spans="1:10" ht="15" customHeight="1">
      <c r="A4349" s="42" t="s">
        <v>3791</v>
      </c>
      <c r="B4349" s="13">
        <v>8010257436</v>
      </c>
      <c r="C4349" s="42" t="s">
        <v>3784</v>
      </c>
      <c r="D4349" s="42" t="s">
        <v>438</v>
      </c>
      <c r="E4349" s="43">
        <v>41215.864583333336</v>
      </c>
      <c r="F4349" s="42" t="s">
        <v>3843</v>
      </c>
      <c r="G4349" s="13" t="s">
        <v>440</v>
      </c>
      <c r="H4349" s="13">
        <v>125</v>
      </c>
      <c r="I4349" s="13">
        <v>134</v>
      </c>
      <c r="J4349" s="13" t="s">
        <v>3844</v>
      </c>
    </row>
    <row r="4350" spans="1:10" ht="15" customHeight="1">
      <c r="A4350" s="42" t="s">
        <v>3857</v>
      </c>
      <c r="B4350" s="13">
        <v>8826330022</v>
      </c>
      <c r="C4350" s="42" t="s">
        <v>3784</v>
      </c>
      <c r="D4350" s="42" t="s">
        <v>438</v>
      </c>
      <c r="E4350" s="43">
        <v>41215.958333333336</v>
      </c>
      <c r="F4350" s="42" t="s">
        <v>3843</v>
      </c>
      <c r="G4350" s="13" t="s">
        <v>440</v>
      </c>
      <c r="H4350" s="13">
        <v>360.6</v>
      </c>
      <c r="I4350" s="13">
        <v>413</v>
      </c>
      <c r="J4350" s="13" t="s">
        <v>3844</v>
      </c>
    </row>
    <row r="4351" spans="1:10" ht="15" customHeight="1">
      <c r="A4351" s="42" t="s">
        <v>3858</v>
      </c>
      <c r="B4351" s="13">
        <v>9871914175</v>
      </c>
      <c r="C4351" s="42" t="s">
        <v>3784</v>
      </c>
      <c r="D4351" s="42" t="s">
        <v>438</v>
      </c>
      <c r="E4351" s="43">
        <v>41216.229166666664</v>
      </c>
      <c r="F4351" s="42" t="s">
        <v>3843</v>
      </c>
      <c r="G4351" s="13" t="s">
        <v>440</v>
      </c>
      <c r="H4351" s="13">
        <v>241</v>
      </c>
      <c r="I4351" s="13">
        <v>281</v>
      </c>
      <c r="J4351" s="13" t="s">
        <v>3844</v>
      </c>
    </row>
    <row r="4352" spans="1:10" ht="15" customHeight="1">
      <c r="A4352" s="42" t="s">
        <v>3859</v>
      </c>
      <c r="B4352" s="13">
        <v>9211756767</v>
      </c>
      <c r="C4352" s="42" t="s">
        <v>3784</v>
      </c>
      <c r="D4352" s="42" t="s">
        <v>438</v>
      </c>
      <c r="E4352" s="43">
        <v>41216.3125</v>
      </c>
      <c r="F4352" s="42" t="s">
        <v>3843</v>
      </c>
      <c r="G4352" s="13" t="s">
        <v>440</v>
      </c>
      <c r="H4352" s="13">
        <v>643</v>
      </c>
      <c r="I4352" s="13">
        <v>746</v>
      </c>
      <c r="J4352" s="13" t="s">
        <v>3844</v>
      </c>
    </row>
    <row r="4353" spans="1:10" ht="15" customHeight="1">
      <c r="A4353" s="42" t="s">
        <v>3860</v>
      </c>
      <c r="B4353" s="13">
        <v>9810300861</v>
      </c>
      <c r="C4353" s="42" t="s">
        <v>3784</v>
      </c>
      <c r="D4353" s="42" t="s">
        <v>444</v>
      </c>
      <c r="E4353" s="43">
        <v>41216.645833333336</v>
      </c>
      <c r="F4353" s="42" t="s">
        <v>3843</v>
      </c>
      <c r="G4353" s="13" t="s">
        <v>440</v>
      </c>
      <c r="H4353" s="13">
        <v>200</v>
      </c>
      <c r="I4353" s="13">
        <v>382</v>
      </c>
      <c r="J4353" s="13" t="s">
        <v>3849</v>
      </c>
    </row>
    <row r="4354" spans="1:10" ht="15" customHeight="1">
      <c r="A4354" s="42" t="s">
        <v>3861</v>
      </c>
      <c r="B4354" s="13">
        <v>9766590747</v>
      </c>
      <c r="C4354" s="42" t="s">
        <v>3784</v>
      </c>
      <c r="D4354" s="42" t="s">
        <v>438</v>
      </c>
      <c r="E4354" s="43">
        <v>41216.75</v>
      </c>
      <c r="F4354" s="42" t="s">
        <v>3843</v>
      </c>
      <c r="G4354" s="13" t="s">
        <v>440</v>
      </c>
      <c r="H4354" s="13">
        <v>270</v>
      </c>
      <c r="I4354" s="13">
        <v>573</v>
      </c>
      <c r="J4354" s="13" t="s">
        <v>3849</v>
      </c>
    </row>
    <row r="4355" spans="1:10" ht="15" customHeight="1">
      <c r="A4355" s="42" t="s">
        <v>3862</v>
      </c>
      <c r="B4355" s="13">
        <v>8130483301</v>
      </c>
      <c r="C4355" s="42" t="s">
        <v>3784</v>
      </c>
      <c r="D4355" s="42" t="s">
        <v>438</v>
      </c>
      <c r="E4355" s="43">
        <v>41216.802083333336</v>
      </c>
      <c r="F4355" s="42" t="s">
        <v>3843</v>
      </c>
      <c r="G4355" s="13" t="s">
        <v>440</v>
      </c>
      <c r="H4355" s="13">
        <v>100</v>
      </c>
      <c r="I4355" s="13">
        <v>31</v>
      </c>
      <c r="J4355" s="13" t="s">
        <v>3844</v>
      </c>
    </row>
    <row r="4356" spans="1:10" ht="15" customHeight="1">
      <c r="A4356" s="42" t="s">
        <v>3863</v>
      </c>
      <c r="B4356" s="13">
        <v>9980774757</v>
      </c>
      <c r="C4356" s="42" t="s">
        <v>3784</v>
      </c>
      <c r="D4356" s="42" t="s">
        <v>438</v>
      </c>
      <c r="E4356" s="43">
        <v>41217.395833333336</v>
      </c>
      <c r="F4356" s="42" t="s">
        <v>3843</v>
      </c>
      <c r="G4356" s="13" t="s">
        <v>440</v>
      </c>
      <c r="H4356" s="13">
        <v>396</v>
      </c>
      <c r="I4356" s="13">
        <v>841</v>
      </c>
      <c r="J4356" s="13" t="s">
        <v>3849</v>
      </c>
    </row>
    <row r="4357" spans="1:10" ht="15" customHeight="1">
      <c r="A4357" s="42" t="s">
        <v>3864</v>
      </c>
      <c r="B4357" s="13">
        <v>9811825412</v>
      </c>
      <c r="C4357" s="42" t="s">
        <v>3784</v>
      </c>
      <c r="D4357" s="42" t="s">
        <v>444</v>
      </c>
      <c r="E4357" s="43">
        <v>41217.489583333336</v>
      </c>
      <c r="F4357" s="42" t="s">
        <v>3843</v>
      </c>
      <c r="G4357" s="13" t="s">
        <v>440</v>
      </c>
      <c r="H4357" s="13">
        <v>496</v>
      </c>
      <c r="I4357" s="13">
        <v>1032</v>
      </c>
      <c r="J4357" s="13" t="s">
        <v>3849</v>
      </c>
    </row>
    <row r="4358" spans="1:10" ht="15" customHeight="1">
      <c r="A4358" s="42" t="s">
        <v>3846</v>
      </c>
      <c r="B4358" s="13">
        <v>9560886392</v>
      </c>
      <c r="C4358" s="42" t="s">
        <v>3784</v>
      </c>
      <c r="D4358" s="42" t="s">
        <v>448</v>
      </c>
      <c r="E4358" s="43">
        <v>41218.385416666664</v>
      </c>
      <c r="F4358" s="42" t="s">
        <v>3843</v>
      </c>
      <c r="G4358" s="13" t="s">
        <v>440</v>
      </c>
      <c r="H4358" s="13">
        <v>135</v>
      </c>
      <c r="I4358" s="13">
        <v>456</v>
      </c>
      <c r="J4358" s="13" t="s">
        <v>3847</v>
      </c>
    </row>
    <row r="4359" spans="1:10" ht="15" customHeight="1">
      <c r="A4359" s="42" t="s">
        <v>3865</v>
      </c>
      <c r="B4359" s="13">
        <v>9839555517</v>
      </c>
      <c r="C4359" s="42" t="s">
        <v>3784</v>
      </c>
      <c r="D4359" s="42" t="s">
        <v>448</v>
      </c>
      <c r="E4359" s="43">
        <v>41218.489583333336</v>
      </c>
      <c r="F4359" s="42" t="s">
        <v>3843</v>
      </c>
      <c r="G4359" s="13" t="s">
        <v>934</v>
      </c>
      <c r="H4359" s="13">
        <v>750</v>
      </c>
      <c r="I4359" s="13">
        <v>550</v>
      </c>
      <c r="J4359" s="13" t="s">
        <v>3844</v>
      </c>
    </row>
    <row r="4360" spans="1:10" ht="15" customHeight="1">
      <c r="A4360" s="42" t="s">
        <v>3866</v>
      </c>
      <c r="B4360" s="13">
        <v>9422408522</v>
      </c>
      <c r="C4360" s="42" t="s">
        <v>3784</v>
      </c>
      <c r="D4360" s="42" t="s">
        <v>448</v>
      </c>
      <c r="E4360" s="43">
        <v>41218.53125</v>
      </c>
      <c r="F4360" s="42" t="s">
        <v>3843</v>
      </c>
      <c r="G4360" s="13" t="s">
        <v>934</v>
      </c>
      <c r="H4360" s="13">
        <v>750</v>
      </c>
      <c r="I4360" s="13">
        <v>550</v>
      </c>
      <c r="J4360" s="13" t="s">
        <v>3847</v>
      </c>
    </row>
    <row r="4361" spans="1:10" ht="15" customHeight="1">
      <c r="A4361" s="42" t="s">
        <v>3867</v>
      </c>
      <c r="B4361" s="13">
        <v>9999768742</v>
      </c>
      <c r="C4361" s="42" t="s">
        <v>3784</v>
      </c>
      <c r="D4361" s="42" t="s">
        <v>438</v>
      </c>
      <c r="E4361" s="43">
        <v>41218.854166666664</v>
      </c>
      <c r="F4361" s="42" t="s">
        <v>3843</v>
      </c>
      <c r="G4361" s="13" t="s">
        <v>440</v>
      </c>
      <c r="H4361" s="13">
        <v>210</v>
      </c>
      <c r="I4361" s="13">
        <v>728</v>
      </c>
      <c r="J4361" s="13" t="s">
        <v>3847</v>
      </c>
    </row>
    <row r="4362" spans="1:10" ht="15" customHeight="1">
      <c r="A4362" s="42" t="s">
        <v>3868</v>
      </c>
      <c r="B4362" s="13">
        <v>9893012047</v>
      </c>
      <c r="C4362" s="42" t="s">
        <v>3784</v>
      </c>
      <c r="D4362" s="42" t="s">
        <v>448</v>
      </c>
      <c r="E4362" s="43">
        <v>41219.4375</v>
      </c>
      <c r="F4362" s="42" t="s">
        <v>3843</v>
      </c>
      <c r="G4362" s="13" t="s">
        <v>934</v>
      </c>
      <c r="H4362" s="13">
        <v>750</v>
      </c>
      <c r="I4362" s="13">
        <v>550</v>
      </c>
      <c r="J4362" s="13" t="s">
        <v>3847</v>
      </c>
    </row>
    <row r="4363" spans="1:10" ht="15" customHeight="1">
      <c r="A4363" s="42" t="s">
        <v>3869</v>
      </c>
      <c r="B4363" s="13">
        <v>7384814131</v>
      </c>
      <c r="C4363" s="42" t="s">
        <v>3784</v>
      </c>
      <c r="D4363" s="42" t="s">
        <v>448</v>
      </c>
      <c r="E4363" s="43">
        <v>41219.447916666664</v>
      </c>
      <c r="F4363" s="42" t="s">
        <v>3843</v>
      </c>
      <c r="G4363" s="13" t="s">
        <v>934</v>
      </c>
      <c r="H4363" s="13">
        <v>750</v>
      </c>
      <c r="I4363" s="13">
        <v>550</v>
      </c>
      <c r="J4363" s="13" t="s">
        <v>3849</v>
      </c>
    </row>
    <row r="4364" spans="1:10" ht="15" customHeight="1">
      <c r="A4364" s="42" t="s">
        <v>3870</v>
      </c>
      <c r="B4364" s="13">
        <v>9304520150</v>
      </c>
      <c r="C4364" s="42" t="s">
        <v>3784</v>
      </c>
      <c r="D4364" s="42" t="s">
        <v>448</v>
      </c>
      <c r="E4364" s="43">
        <v>41219.604166666664</v>
      </c>
      <c r="F4364" s="42" t="s">
        <v>3843</v>
      </c>
      <c r="G4364" s="13" t="s">
        <v>934</v>
      </c>
      <c r="H4364" s="13">
        <v>750</v>
      </c>
      <c r="I4364" s="13">
        <v>550</v>
      </c>
      <c r="J4364" s="13" t="s">
        <v>3849</v>
      </c>
    </row>
    <row r="4365" spans="1:10" ht="15" customHeight="1">
      <c r="A4365" s="42" t="s">
        <v>592</v>
      </c>
      <c r="B4365" s="13">
        <v>9833000140</v>
      </c>
      <c r="C4365" s="42" t="s">
        <v>3784</v>
      </c>
      <c r="D4365" s="42" t="s">
        <v>438</v>
      </c>
      <c r="E4365" s="43">
        <v>41220.354166666664</v>
      </c>
      <c r="F4365" s="42" t="s">
        <v>3843</v>
      </c>
      <c r="G4365" s="13" t="s">
        <v>440</v>
      </c>
      <c r="H4365" s="13">
        <v>918</v>
      </c>
      <c r="I4365" s="13">
        <v>1949</v>
      </c>
      <c r="J4365" s="13" t="s">
        <v>3849</v>
      </c>
    </row>
    <row r="4366" spans="1:10" ht="15" customHeight="1">
      <c r="A4366" s="42" t="s">
        <v>3871</v>
      </c>
      <c r="B4366" s="13">
        <v>8971900122</v>
      </c>
      <c r="C4366" s="42" t="s">
        <v>3784</v>
      </c>
      <c r="D4366" s="42" t="s">
        <v>486</v>
      </c>
      <c r="E4366" s="43">
        <v>41220.489583333336</v>
      </c>
      <c r="F4366" s="42" t="s">
        <v>3843</v>
      </c>
      <c r="G4366" s="13" t="s">
        <v>440</v>
      </c>
      <c r="H4366" s="13">
        <v>714</v>
      </c>
      <c r="I4366" s="13">
        <v>712</v>
      </c>
      <c r="J4366" s="13" t="s">
        <v>3844</v>
      </c>
    </row>
    <row r="4367" spans="1:10" ht="15" customHeight="1">
      <c r="A4367" s="42" t="s">
        <v>3872</v>
      </c>
      <c r="B4367" s="13">
        <v>7838243703</v>
      </c>
      <c r="C4367" s="42" t="s">
        <v>3784</v>
      </c>
      <c r="D4367" s="42" t="s">
        <v>448</v>
      </c>
      <c r="E4367" s="43">
        <v>41220.59375</v>
      </c>
      <c r="F4367" s="42" t="s">
        <v>3843</v>
      </c>
      <c r="G4367" s="13" t="s">
        <v>934</v>
      </c>
      <c r="H4367" s="13">
        <v>860</v>
      </c>
      <c r="I4367" s="13">
        <v>644</v>
      </c>
      <c r="J4367" s="13" t="s">
        <v>3844</v>
      </c>
    </row>
    <row r="4368" spans="1:10" ht="15" customHeight="1">
      <c r="A4368" s="42" t="s">
        <v>3846</v>
      </c>
      <c r="B4368" s="13">
        <v>9560886392</v>
      </c>
      <c r="C4368" s="42" t="s">
        <v>3784</v>
      </c>
      <c r="D4368" s="42" t="s">
        <v>448</v>
      </c>
      <c r="E4368" s="43">
        <v>41220.760416666664</v>
      </c>
      <c r="F4368" s="42" t="s">
        <v>3843</v>
      </c>
      <c r="G4368" s="13" t="s">
        <v>440</v>
      </c>
      <c r="H4368" s="13">
        <v>131</v>
      </c>
      <c r="I4368" s="13">
        <v>233</v>
      </c>
      <c r="J4368" s="13" t="s">
        <v>3849</v>
      </c>
    </row>
    <row r="4369" spans="1:10" ht="15" customHeight="1">
      <c r="A4369" s="42" t="s">
        <v>3873</v>
      </c>
      <c r="B4369" s="13">
        <v>9820079978</v>
      </c>
      <c r="C4369" s="42" t="s">
        <v>3784</v>
      </c>
      <c r="D4369" s="42" t="s">
        <v>438</v>
      </c>
      <c r="E4369" s="43">
        <v>41214.645833333336</v>
      </c>
      <c r="F4369" s="42" t="s">
        <v>3874</v>
      </c>
      <c r="G4369" s="13" t="s">
        <v>934</v>
      </c>
      <c r="H4369" s="13">
        <v>700</v>
      </c>
      <c r="I4369" s="13">
        <v>580</v>
      </c>
      <c r="J4369" s="13" t="s">
        <v>3875</v>
      </c>
    </row>
    <row r="4370" spans="1:10" ht="15" customHeight="1">
      <c r="A4370" s="42" t="s">
        <v>3876</v>
      </c>
      <c r="B4370" s="13">
        <v>8130009573</v>
      </c>
      <c r="C4370" s="42" t="s">
        <v>3784</v>
      </c>
      <c r="D4370" s="42" t="s">
        <v>448</v>
      </c>
      <c r="E4370" s="43">
        <v>41215.447916666664</v>
      </c>
      <c r="F4370" s="42" t="s">
        <v>3874</v>
      </c>
      <c r="G4370" s="13" t="s">
        <v>749</v>
      </c>
      <c r="H4370" s="13">
        <v>1142</v>
      </c>
      <c r="I4370" s="13">
        <v>992</v>
      </c>
      <c r="J4370" s="13" t="s">
        <v>3875</v>
      </c>
    </row>
    <row r="4371" spans="1:10" ht="15" customHeight="1">
      <c r="A4371" s="42" t="s">
        <v>2386</v>
      </c>
      <c r="B4371" s="13">
        <v>9953811158</v>
      </c>
      <c r="C4371" s="42" t="s">
        <v>3784</v>
      </c>
      <c r="D4371" s="42" t="s">
        <v>438</v>
      </c>
      <c r="E4371" s="43">
        <v>41215.708333333336</v>
      </c>
      <c r="F4371" s="42" t="s">
        <v>3874</v>
      </c>
      <c r="G4371" s="13" t="s">
        <v>440</v>
      </c>
      <c r="H4371" s="13">
        <v>342</v>
      </c>
      <c r="I4371" s="13">
        <v>2229</v>
      </c>
      <c r="J4371" s="13" t="s">
        <v>3875</v>
      </c>
    </row>
    <row r="4372" spans="1:10" ht="15" customHeight="1">
      <c r="A4372" s="42" t="s">
        <v>3877</v>
      </c>
      <c r="B4372" s="13">
        <v>9999265618</v>
      </c>
      <c r="C4372" s="42" t="s">
        <v>3784</v>
      </c>
      <c r="D4372" s="42" t="s">
        <v>448</v>
      </c>
      <c r="E4372" s="43">
        <v>41215.802083333336</v>
      </c>
      <c r="F4372" s="42" t="s">
        <v>3874</v>
      </c>
      <c r="G4372" s="13" t="s">
        <v>440</v>
      </c>
      <c r="H4372" s="13">
        <v>378</v>
      </c>
      <c r="I4372" s="13">
        <v>2464</v>
      </c>
      <c r="J4372" s="13" t="s">
        <v>3875</v>
      </c>
    </row>
    <row r="4373" spans="1:10" ht="15" customHeight="1">
      <c r="A4373" s="42" t="s">
        <v>3878</v>
      </c>
      <c r="B4373" s="13">
        <v>9811995366</v>
      </c>
      <c r="C4373" s="42" t="s">
        <v>3784</v>
      </c>
      <c r="D4373" s="42" t="s">
        <v>448</v>
      </c>
      <c r="E4373" s="43">
        <v>41215.885416666664</v>
      </c>
      <c r="F4373" s="42" t="s">
        <v>3874</v>
      </c>
      <c r="G4373" s="13" t="s">
        <v>440</v>
      </c>
      <c r="H4373" s="13">
        <v>684</v>
      </c>
      <c r="I4373" s="13">
        <v>4458</v>
      </c>
      <c r="J4373" s="13" t="s">
        <v>3875</v>
      </c>
    </row>
    <row r="4374" spans="1:10" ht="15" customHeight="1">
      <c r="A4374" s="42" t="s">
        <v>3879</v>
      </c>
      <c r="B4374" s="13">
        <v>9334923480</v>
      </c>
      <c r="C4374" s="42" t="s">
        <v>3784</v>
      </c>
      <c r="D4374" s="42" t="s">
        <v>448</v>
      </c>
      <c r="E4374" s="43">
        <v>41218.395833333336</v>
      </c>
      <c r="F4374" s="42" t="s">
        <v>3874</v>
      </c>
      <c r="G4374" s="13" t="s">
        <v>934</v>
      </c>
      <c r="H4374" s="13">
        <v>750</v>
      </c>
      <c r="I4374" s="13">
        <v>550</v>
      </c>
      <c r="J4374" s="13" t="s">
        <v>3875</v>
      </c>
    </row>
    <row r="4375" spans="1:10" ht="15" customHeight="1">
      <c r="A4375" s="42" t="s">
        <v>3880</v>
      </c>
      <c r="B4375" s="13">
        <v>9864113496</v>
      </c>
      <c r="C4375" s="42" t="s">
        <v>3784</v>
      </c>
      <c r="D4375" s="42" t="s">
        <v>448</v>
      </c>
      <c r="E4375" s="43">
        <v>41218.5625</v>
      </c>
      <c r="F4375" s="42" t="s">
        <v>3874</v>
      </c>
      <c r="G4375" s="13" t="s">
        <v>934</v>
      </c>
      <c r="H4375" s="13">
        <v>750</v>
      </c>
      <c r="I4375" s="13">
        <v>550</v>
      </c>
      <c r="J4375" s="13" t="s">
        <v>3875</v>
      </c>
    </row>
    <row r="4376" spans="1:10" ht="15" customHeight="1">
      <c r="A4376" s="42" t="s">
        <v>3881</v>
      </c>
      <c r="B4376" s="13">
        <v>9811481069</v>
      </c>
      <c r="C4376" s="42" t="s">
        <v>3784</v>
      </c>
      <c r="D4376" s="42" t="s">
        <v>438</v>
      </c>
      <c r="E4376" s="43">
        <v>41218.854166666664</v>
      </c>
      <c r="F4376" s="42" t="s">
        <v>3874</v>
      </c>
      <c r="G4376" s="13" t="s">
        <v>934</v>
      </c>
      <c r="H4376" s="13">
        <v>750</v>
      </c>
      <c r="I4376" s="13">
        <v>550</v>
      </c>
      <c r="J4376" s="13" t="s">
        <v>3875</v>
      </c>
    </row>
    <row r="4377" spans="1:10" ht="15" customHeight="1">
      <c r="A4377" s="42" t="s">
        <v>3882</v>
      </c>
      <c r="B4377" s="13">
        <v>9422408522</v>
      </c>
      <c r="C4377" s="42" t="s">
        <v>3784</v>
      </c>
      <c r="D4377" s="42" t="s">
        <v>448</v>
      </c>
      <c r="E4377" s="43">
        <v>41219.375</v>
      </c>
      <c r="F4377" s="42" t="s">
        <v>3874</v>
      </c>
      <c r="G4377" s="13" t="s">
        <v>934</v>
      </c>
      <c r="H4377" s="13">
        <v>750</v>
      </c>
      <c r="I4377" s="13">
        <v>550</v>
      </c>
      <c r="J4377" s="13" t="s">
        <v>3875</v>
      </c>
    </row>
    <row r="4378" spans="1:10" ht="15" customHeight="1">
      <c r="A4378" s="42" t="s">
        <v>3883</v>
      </c>
      <c r="B4378" s="13">
        <v>9776358378</v>
      </c>
      <c r="C4378" s="42" t="s">
        <v>3784</v>
      </c>
      <c r="D4378" s="42" t="s">
        <v>448</v>
      </c>
      <c r="E4378" s="43">
        <v>41219.541666666664</v>
      </c>
      <c r="F4378" s="42" t="s">
        <v>3874</v>
      </c>
      <c r="G4378" s="13" t="s">
        <v>934</v>
      </c>
      <c r="H4378" s="13">
        <v>750</v>
      </c>
      <c r="I4378" s="13">
        <v>550</v>
      </c>
      <c r="J4378" s="13" t="s">
        <v>3875</v>
      </c>
    </row>
    <row r="4379" spans="1:10" ht="15" customHeight="1">
      <c r="A4379" s="42" t="s">
        <v>3884</v>
      </c>
      <c r="B4379" s="13">
        <v>9818084619</v>
      </c>
      <c r="C4379" s="42" t="s">
        <v>3784</v>
      </c>
      <c r="D4379" s="42" t="s">
        <v>438</v>
      </c>
      <c r="E4379" s="43">
        <v>41219.604166666664</v>
      </c>
      <c r="F4379" s="42" t="s">
        <v>3874</v>
      </c>
      <c r="G4379" s="13" t="s">
        <v>934</v>
      </c>
      <c r="H4379" s="13">
        <v>880</v>
      </c>
      <c r="I4379" s="13">
        <v>667</v>
      </c>
      <c r="J4379" s="13" t="s">
        <v>3875</v>
      </c>
    </row>
    <row r="4380" spans="1:10" ht="15" customHeight="1">
      <c r="A4380" s="42" t="s">
        <v>3877</v>
      </c>
      <c r="B4380" s="13">
        <v>9999265618</v>
      </c>
      <c r="C4380" s="42" t="s">
        <v>3784</v>
      </c>
      <c r="D4380" s="42" t="s">
        <v>448</v>
      </c>
      <c r="E4380" s="43">
        <v>41220.375</v>
      </c>
      <c r="F4380" s="42" t="s">
        <v>3874</v>
      </c>
      <c r="G4380" s="13" t="s">
        <v>440</v>
      </c>
      <c r="H4380" s="13">
        <v>414</v>
      </c>
      <c r="I4380" s="13">
        <v>2698</v>
      </c>
      <c r="J4380" s="13" t="s">
        <v>3875</v>
      </c>
    </row>
    <row r="4381" spans="1:10" ht="15" customHeight="1">
      <c r="A4381" s="42" t="s">
        <v>3885</v>
      </c>
      <c r="B4381" s="13">
        <v>9900019881</v>
      </c>
      <c r="C4381" s="42" t="s">
        <v>3784</v>
      </c>
      <c r="D4381" s="42" t="s">
        <v>444</v>
      </c>
      <c r="E4381" s="43">
        <v>41215.5</v>
      </c>
      <c r="F4381" s="42" t="s">
        <v>3886</v>
      </c>
      <c r="G4381" s="13" t="s">
        <v>749</v>
      </c>
      <c r="H4381" s="13">
        <v>1100</v>
      </c>
      <c r="I4381" s="13">
        <v>950</v>
      </c>
      <c r="J4381" s="13" t="s">
        <v>3887</v>
      </c>
    </row>
    <row r="4382" spans="1:10" ht="15" customHeight="1">
      <c r="A4382" s="42" t="s">
        <v>3888</v>
      </c>
      <c r="B4382" s="13">
        <v>9986625113</v>
      </c>
      <c r="C4382" s="42" t="s">
        <v>3784</v>
      </c>
      <c r="D4382" s="42" t="s">
        <v>438</v>
      </c>
      <c r="E4382" s="43">
        <v>41216.5</v>
      </c>
      <c r="F4382" s="42" t="s">
        <v>3886</v>
      </c>
      <c r="G4382" s="13" t="s">
        <v>749</v>
      </c>
      <c r="H4382" s="13">
        <v>1100</v>
      </c>
      <c r="I4382" s="13">
        <v>950</v>
      </c>
      <c r="J4382" s="13" t="s">
        <v>3887</v>
      </c>
    </row>
    <row r="4383" spans="1:10" ht="15" customHeight="1">
      <c r="A4383" s="42" t="s">
        <v>3889</v>
      </c>
      <c r="B4383" s="13">
        <v>9650876222</v>
      </c>
      <c r="C4383" s="42" t="s">
        <v>3784</v>
      </c>
      <c r="D4383" s="42" t="s">
        <v>438</v>
      </c>
      <c r="E4383" s="43">
        <v>41219.708333333336</v>
      </c>
      <c r="F4383" s="42" t="s">
        <v>3886</v>
      </c>
      <c r="G4383" s="13" t="s">
        <v>934</v>
      </c>
      <c r="H4383" s="13">
        <v>780</v>
      </c>
      <c r="I4383" s="13">
        <v>576</v>
      </c>
      <c r="J4383" s="13" t="s">
        <v>3887</v>
      </c>
    </row>
    <row r="4384" spans="1:10" ht="15" customHeight="1">
      <c r="A4384" s="42" t="s">
        <v>3140</v>
      </c>
      <c r="B4384" s="13">
        <v>9833446288</v>
      </c>
      <c r="C4384" s="42" t="s">
        <v>3784</v>
      </c>
      <c r="D4384" s="42" t="s">
        <v>438</v>
      </c>
      <c r="E4384" s="43">
        <v>41220.354166666664</v>
      </c>
      <c r="F4384" s="42" t="s">
        <v>3886</v>
      </c>
      <c r="G4384" s="13" t="s">
        <v>440</v>
      </c>
      <c r="H4384" s="13">
        <v>622</v>
      </c>
      <c r="I4384" s="13">
        <v>1323</v>
      </c>
      <c r="J4384" s="13" t="s">
        <v>3887</v>
      </c>
    </row>
    <row r="4385" spans="1:10" ht="15" customHeight="1">
      <c r="A4385" s="42" t="s">
        <v>3140</v>
      </c>
      <c r="B4385" s="13">
        <v>9833446288</v>
      </c>
      <c r="C4385" s="42" t="s">
        <v>3784</v>
      </c>
      <c r="D4385" s="42" t="s">
        <v>448</v>
      </c>
      <c r="E4385" s="43">
        <v>41220.552083333336</v>
      </c>
      <c r="F4385" s="42" t="s">
        <v>3886</v>
      </c>
      <c r="G4385" s="13" t="s">
        <v>440</v>
      </c>
      <c r="H4385" s="13">
        <v>294</v>
      </c>
      <c r="I4385" s="13">
        <v>652</v>
      </c>
      <c r="J4385" s="13" t="s">
        <v>3887</v>
      </c>
    </row>
    <row r="4386" spans="1:10" ht="15" customHeight="1">
      <c r="A4386" s="42" t="s">
        <v>3890</v>
      </c>
      <c r="B4386" s="13">
        <v>9310412582</v>
      </c>
      <c r="C4386" s="42" t="s">
        <v>3784</v>
      </c>
      <c r="D4386" s="42" t="s">
        <v>438</v>
      </c>
      <c r="E4386" s="43">
        <v>41220.739583333336</v>
      </c>
      <c r="F4386" s="42" t="s">
        <v>3886</v>
      </c>
      <c r="G4386" s="13" t="s">
        <v>440</v>
      </c>
      <c r="H4386" s="13">
        <v>664</v>
      </c>
      <c r="I4386" s="13">
        <v>1314</v>
      </c>
      <c r="J4386" s="13" t="s">
        <v>3887</v>
      </c>
    </row>
    <row r="4387" spans="1:10" ht="15" customHeight="1">
      <c r="A4387" s="42" t="s">
        <v>3891</v>
      </c>
      <c r="B4387" s="13">
        <v>8882099441</v>
      </c>
      <c r="C4387" s="42" t="s">
        <v>3784</v>
      </c>
      <c r="D4387" s="42" t="s">
        <v>438</v>
      </c>
      <c r="E4387" s="43">
        <v>41214.1875</v>
      </c>
      <c r="F4387" s="42" t="s">
        <v>3892</v>
      </c>
      <c r="G4387" s="13" t="s">
        <v>934</v>
      </c>
      <c r="H4387" s="13">
        <v>600</v>
      </c>
      <c r="I4387" s="13">
        <v>500</v>
      </c>
      <c r="J4387" s="13" t="s">
        <v>3893</v>
      </c>
    </row>
    <row r="4388" spans="1:10" ht="15" customHeight="1">
      <c r="A4388" s="42" t="s">
        <v>3894</v>
      </c>
      <c r="B4388" s="13">
        <v>9318560392</v>
      </c>
      <c r="C4388" s="42" t="s">
        <v>3784</v>
      </c>
      <c r="D4388" s="42" t="s">
        <v>486</v>
      </c>
      <c r="E4388" s="43">
        <v>41214.458333333336</v>
      </c>
      <c r="F4388" s="42" t="s">
        <v>3892</v>
      </c>
      <c r="G4388" s="13" t="s">
        <v>749</v>
      </c>
      <c r="H4388" s="13">
        <v>1289.5</v>
      </c>
      <c r="I4388" s="13">
        <v>1099</v>
      </c>
      <c r="J4388" s="13" t="s">
        <v>3893</v>
      </c>
    </row>
    <row r="4389" spans="1:10" ht="15" customHeight="1">
      <c r="A4389" s="42" t="s">
        <v>3895</v>
      </c>
      <c r="B4389" s="13">
        <v>9719065811</v>
      </c>
      <c r="C4389" s="42" t="s">
        <v>3784</v>
      </c>
      <c r="D4389" s="42" t="s">
        <v>438</v>
      </c>
      <c r="E4389" s="43">
        <v>41215.354166666664</v>
      </c>
      <c r="F4389" s="42" t="s">
        <v>3892</v>
      </c>
      <c r="G4389" s="13" t="s">
        <v>749</v>
      </c>
      <c r="H4389" s="13">
        <v>1000</v>
      </c>
      <c r="I4389" s="13">
        <v>850</v>
      </c>
      <c r="J4389" s="13" t="s">
        <v>3893</v>
      </c>
    </row>
    <row r="4390" spans="1:10" ht="15" customHeight="1">
      <c r="A4390" s="42" t="s">
        <v>3896</v>
      </c>
      <c r="B4390" s="13">
        <v>8126208926</v>
      </c>
      <c r="C4390" s="42" t="s">
        <v>3784</v>
      </c>
      <c r="D4390" s="42" t="s">
        <v>486</v>
      </c>
      <c r="E4390" s="43">
        <v>41216.333333333336</v>
      </c>
      <c r="F4390" s="42" t="s">
        <v>3892</v>
      </c>
      <c r="G4390" s="13" t="s">
        <v>693</v>
      </c>
      <c r="H4390" s="13">
        <v>4743</v>
      </c>
      <c r="I4390" s="13">
        <v>4277</v>
      </c>
      <c r="J4390" s="13" t="s">
        <v>3893</v>
      </c>
    </row>
    <row r="4391" spans="1:10" ht="15" customHeight="1">
      <c r="A4391" s="42" t="s">
        <v>3897</v>
      </c>
      <c r="B4391" s="13">
        <v>9899142523</v>
      </c>
      <c r="C4391" s="42" t="s">
        <v>3784</v>
      </c>
      <c r="D4391" s="42" t="s">
        <v>438</v>
      </c>
      <c r="E4391" s="43">
        <v>41216.791666666664</v>
      </c>
      <c r="F4391" s="42" t="s">
        <v>3892</v>
      </c>
      <c r="G4391" s="13" t="s">
        <v>934</v>
      </c>
      <c r="H4391" s="13">
        <v>616</v>
      </c>
      <c r="I4391" s="13">
        <v>514</v>
      </c>
      <c r="J4391" s="13" t="s">
        <v>3893</v>
      </c>
    </row>
    <row r="4392" spans="1:10" ht="15" customHeight="1">
      <c r="A4392" s="42" t="s">
        <v>3898</v>
      </c>
      <c r="B4392" s="13">
        <v>9354692122</v>
      </c>
      <c r="C4392" s="42" t="s">
        <v>3784</v>
      </c>
      <c r="D4392" s="42" t="s">
        <v>438</v>
      </c>
      <c r="E4392" s="43">
        <v>41217.1875</v>
      </c>
      <c r="F4392" s="42" t="s">
        <v>3892</v>
      </c>
      <c r="G4392" s="13" t="s">
        <v>693</v>
      </c>
      <c r="H4392" s="13">
        <v>3056</v>
      </c>
      <c r="I4392" s="13">
        <v>2699</v>
      </c>
      <c r="J4392" s="13" t="s">
        <v>3893</v>
      </c>
    </row>
    <row r="4393" spans="1:10" ht="15" customHeight="1">
      <c r="A4393" s="42" t="s">
        <v>3899</v>
      </c>
      <c r="B4393" s="13">
        <v>9819290385</v>
      </c>
      <c r="C4393" s="42" t="s">
        <v>3784</v>
      </c>
      <c r="D4393" s="42" t="s">
        <v>486</v>
      </c>
      <c r="E4393" s="43">
        <v>41219.520833333336</v>
      </c>
      <c r="F4393" s="42" t="s">
        <v>3892</v>
      </c>
      <c r="G4393" s="13" t="s">
        <v>749</v>
      </c>
      <c r="H4393" s="13">
        <v>1000</v>
      </c>
      <c r="I4393" s="13">
        <v>900</v>
      </c>
      <c r="J4393" s="13" t="s">
        <v>3893</v>
      </c>
    </row>
    <row r="4394" spans="1:10" ht="15" customHeight="1">
      <c r="A4394" s="42" t="s">
        <v>3900</v>
      </c>
      <c r="B4394" s="13">
        <v>9334803948</v>
      </c>
      <c r="C4394" s="42" t="s">
        <v>3784</v>
      </c>
      <c r="D4394" s="42" t="s">
        <v>448</v>
      </c>
      <c r="E4394" s="43">
        <v>41220.5</v>
      </c>
      <c r="F4394" s="42" t="s">
        <v>3892</v>
      </c>
      <c r="G4394" s="13" t="s">
        <v>749</v>
      </c>
      <c r="H4394" s="13">
        <v>1090</v>
      </c>
      <c r="I4394" s="13">
        <v>980</v>
      </c>
      <c r="J4394" s="13" t="s">
        <v>3893</v>
      </c>
    </row>
    <row r="4395" spans="1:10" ht="15" customHeight="1">
      <c r="A4395" s="42" t="s">
        <v>3901</v>
      </c>
      <c r="B4395" s="13">
        <v>9916001289</v>
      </c>
      <c r="C4395" s="42" t="s">
        <v>3784</v>
      </c>
      <c r="D4395" s="42" t="s">
        <v>486</v>
      </c>
      <c r="E4395" s="43">
        <v>41214.46875</v>
      </c>
      <c r="F4395" s="42" t="s">
        <v>3902</v>
      </c>
      <c r="G4395" s="13" t="s">
        <v>440</v>
      </c>
      <c r="H4395" s="13">
        <v>546</v>
      </c>
      <c r="I4395" s="13">
        <v>631</v>
      </c>
      <c r="J4395" s="13" t="s">
        <v>3903</v>
      </c>
    </row>
    <row r="4396" spans="1:10" ht="15" customHeight="1">
      <c r="A4396" s="42" t="s">
        <v>3904</v>
      </c>
      <c r="B4396" s="13">
        <v>9048087870</v>
      </c>
      <c r="C4396" s="42" t="s">
        <v>3784</v>
      </c>
      <c r="D4396" s="42" t="s">
        <v>486</v>
      </c>
      <c r="E4396" s="43">
        <v>41215.46875</v>
      </c>
      <c r="F4396" s="42" t="s">
        <v>3902</v>
      </c>
      <c r="G4396" s="13" t="s">
        <v>440</v>
      </c>
      <c r="H4396" s="13">
        <v>1420</v>
      </c>
      <c r="I4396" s="13">
        <v>1601</v>
      </c>
      <c r="J4396" s="13" t="s">
        <v>3903</v>
      </c>
    </row>
    <row r="4397" spans="1:10" ht="15" customHeight="1">
      <c r="A4397" s="42" t="s">
        <v>3905</v>
      </c>
      <c r="B4397" s="13">
        <v>9717741640</v>
      </c>
      <c r="C4397" s="42" t="s">
        <v>3784</v>
      </c>
      <c r="D4397" s="42" t="s">
        <v>444</v>
      </c>
      <c r="E4397" s="43">
        <v>41215.6875</v>
      </c>
      <c r="F4397" s="42" t="s">
        <v>3902</v>
      </c>
      <c r="G4397" s="13" t="s">
        <v>440</v>
      </c>
      <c r="H4397" s="13">
        <v>348</v>
      </c>
      <c r="I4397" s="13">
        <v>461</v>
      </c>
      <c r="J4397" s="13" t="s">
        <v>3903</v>
      </c>
    </row>
    <row r="4398" spans="1:10" ht="15" customHeight="1">
      <c r="A4398" s="42" t="s">
        <v>3906</v>
      </c>
      <c r="B4398" s="13">
        <v>9910637601</v>
      </c>
      <c r="C4398" s="42" t="s">
        <v>3784</v>
      </c>
      <c r="D4398" s="42" t="s">
        <v>438</v>
      </c>
      <c r="E4398" s="43">
        <v>41215.760416666664</v>
      </c>
      <c r="F4398" s="42" t="s">
        <v>3902</v>
      </c>
      <c r="G4398" s="13" t="s">
        <v>440</v>
      </c>
      <c r="H4398" s="13">
        <v>175</v>
      </c>
      <c r="I4398" s="13">
        <v>209</v>
      </c>
      <c r="J4398" s="13" t="s">
        <v>3903</v>
      </c>
    </row>
    <row r="4399" spans="1:10" ht="15" customHeight="1">
      <c r="A4399" s="42" t="s">
        <v>3907</v>
      </c>
      <c r="B4399" s="13">
        <v>9910058019</v>
      </c>
      <c r="C4399" s="42" t="s">
        <v>3784</v>
      </c>
      <c r="D4399" s="42" t="s">
        <v>438</v>
      </c>
      <c r="E4399" s="43">
        <v>41216.583333333336</v>
      </c>
      <c r="F4399" s="42" t="s">
        <v>3902</v>
      </c>
      <c r="G4399" s="13" t="s">
        <v>934</v>
      </c>
      <c r="H4399" s="13">
        <v>948</v>
      </c>
      <c r="I4399" s="13">
        <v>797</v>
      </c>
      <c r="J4399" s="13" t="s">
        <v>3903</v>
      </c>
    </row>
    <row r="4400" spans="1:10" ht="15" customHeight="1">
      <c r="A4400" s="42" t="s">
        <v>3908</v>
      </c>
      <c r="B4400" s="13">
        <v>9949997612</v>
      </c>
      <c r="C4400" s="42" t="s">
        <v>3784</v>
      </c>
      <c r="D4400" s="42" t="s">
        <v>438</v>
      </c>
      <c r="E4400" s="43">
        <v>41217.5625</v>
      </c>
      <c r="F4400" s="42" t="s">
        <v>3902</v>
      </c>
      <c r="G4400" s="13" t="s">
        <v>440</v>
      </c>
      <c r="H4400" s="13">
        <v>545</v>
      </c>
      <c r="I4400" s="13">
        <v>488</v>
      </c>
      <c r="J4400" s="13" t="s">
        <v>3903</v>
      </c>
    </row>
    <row r="4401" spans="1:10" ht="15" customHeight="1">
      <c r="A4401" s="42" t="s">
        <v>3909</v>
      </c>
      <c r="B4401" s="13">
        <v>9400920667</v>
      </c>
      <c r="C4401" s="42" t="s">
        <v>3784</v>
      </c>
      <c r="D4401" s="42" t="s">
        <v>448</v>
      </c>
      <c r="E4401" s="43">
        <v>41217.833333333336</v>
      </c>
      <c r="F4401" s="42" t="s">
        <v>3902</v>
      </c>
      <c r="G4401" s="13" t="s">
        <v>934</v>
      </c>
      <c r="H4401" s="13">
        <v>750</v>
      </c>
      <c r="I4401" s="13">
        <v>550</v>
      </c>
      <c r="J4401" s="13" t="s">
        <v>3903</v>
      </c>
    </row>
    <row r="4402" spans="1:10" ht="15" customHeight="1">
      <c r="A4402" s="42" t="s">
        <v>3910</v>
      </c>
      <c r="B4402" s="13">
        <v>9822099580</v>
      </c>
      <c r="C4402" s="42" t="s">
        <v>3784</v>
      </c>
      <c r="D4402" s="42" t="s">
        <v>448</v>
      </c>
      <c r="E4402" s="43">
        <v>41218.395833333336</v>
      </c>
      <c r="F4402" s="42" t="s">
        <v>3902</v>
      </c>
      <c r="G4402" s="13" t="s">
        <v>934</v>
      </c>
      <c r="H4402" s="13">
        <v>750</v>
      </c>
      <c r="I4402" s="13">
        <v>550</v>
      </c>
      <c r="J4402" s="13" t="s">
        <v>3903</v>
      </c>
    </row>
    <row r="4403" spans="1:10" ht="15" customHeight="1">
      <c r="A4403" s="42" t="s">
        <v>3876</v>
      </c>
      <c r="B4403" s="13">
        <v>8130009573</v>
      </c>
      <c r="C4403" s="42" t="s">
        <v>3784</v>
      </c>
      <c r="D4403" s="42" t="s">
        <v>448</v>
      </c>
      <c r="E4403" s="43">
        <v>41218.53125</v>
      </c>
      <c r="F4403" s="42" t="s">
        <v>3902</v>
      </c>
      <c r="G4403" s="13" t="s">
        <v>749</v>
      </c>
      <c r="H4403" s="13">
        <v>1344</v>
      </c>
      <c r="I4403" s="13">
        <v>1181</v>
      </c>
      <c r="J4403" s="13" t="s">
        <v>3903</v>
      </c>
    </row>
    <row r="4404" spans="1:10" ht="15" customHeight="1">
      <c r="A4404" s="42" t="s">
        <v>3365</v>
      </c>
      <c r="B4404" s="13">
        <v>9911542077</v>
      </c>
      <c r="C4404" s="42" t="s">
        <v>3784</v>
      </c>
      <c r="D4404" s="42" t="s">
        <v>486</v>
      </c>
      <c r="E4404" s="43">
        <v>41219.46875</v>
      </c>
      <c r="F4404" s="42" t="s">
        <v>3902</v>
      </c>
      <c r="G4404" s="13" t="s">
        <v>440</v>
      </c>
      <c r="H4404" s="13">
        <v>289.60000000000002</v>
      </c>
      <c r="I4404" s="13">
        <v>330</v>
      </c>
      <c r="J4404" s="13" t="s">
        <v>3903</v>
      </c>
    </row>
    <row r="4405" spans="1:10" ht="15" customHeight="1">
      <c r="A4405" s="42" t="s">
        <v>3911</v>
      </c>
      <c r="B4405" s="13">
        <v>9028748628</v>
      </c>
      <c r="C4405" s="42" t="s">
        <v>3784</v>
      </c>
      <c r="D4405" s="42" t="s">
        <v>486</v>
      </c>
      <c r="E4405" s="43">
        <v>41219.5625</v>
      </c>
      <c r="F4405" s="42" t="s">
        <v>3902</v>
      </c>
      <c r="G4405" s="13" t="s">
        <v>440</v>
      </c>
      <c r="H4405" s="13">
        <v>601.4</v>
      </c>
      <c r="I4405" s="13">
        <v>665</v>
      </c>
      <c r="J4405" s="13" t="s">
        <v>3903</v>
      </c>
    </row>
    <row r="4406" spans="1:10" ht="15" customHeight="1">
      <c r="A4406" s="42" t="s">
        <v>3912</v>
      </c>
      <c r="B4406" s="13">
        <v>9711977440</v>
      </c>
      <c r="C4406" s="42" t="s">
        <v>3784</v>
      </c>
      <c r="D4406" s="42" t="s">
        <v>486</v>
      </c>
      <c r="E4406" s="43">
        <v>41219.697916666664</v>
      </c>
      <c r="F4406" s="42" t="s">
        <v>3902</v>
      </c>
      <c r="G4406" s="13" t="s">
        <v>440</v>
      </c>
      <c r="H4406" s="13">
        <v>100</v>
      </c>
      <c r="I4406" s="13">
        <v>44</v>
      </c>
      <c r="J4406" s="13" t="s">
        <v>3903</v>
      </c>
    </row>
    <row r="4407" spans="1:10" ht="15" customHeight="1">
      <c r="A4407" s="42" t="s">
        <v>3846</v>
      </c>
      <c r="B4407" s="13">
        <v>9560886392</v>
      </c>
      <c r="C4407" s="42" t="s">
        <v>3784</v>
      </c>
      <c r="D4407" s="42" t="s">
        <v>448</v>
      </c>
      <c r="E4407" s="43">
        <v>41219.760416666664</v>
      </c>
      <c r="F4407" s="42" t="s">
        <v>3902</v>
      </c>
      <c r="G4407" s="13" t="s">
        <v>440</v>
      </c>
      <c r="H4407" s="13">
        <v>117</v>
      </c>
      <c r="I4407" s="13">
        <v>153</v>
      </c>
      <c r="J4407" s="13" t="s">
        <v>3903</v>
      </c>
    </row>
    <row r="4408" spans="1:10" ht="15" customHeight="1">
      <c r="A4408" s="42" t="s">
        <v>3913</v>
      </c>
      <c r="B4408" s="13">
        <v>9873388587</v>
      </c>
      <c r="C4408" s="42" t="s">
        <v>3784</v>
      </c>
      <c r="D4408" s="42" t="s">
        <v>438</v>
      </c>
      <c r="E4408" s="43">
        <v>41219.822916666664</v>
      </c>
      <c r="F4408" s="42" t="s">
        <v>3902</v>
      </c>
      <c r="G4408" s="13" t="s">
        <v>440</v>
      </c>
      <c r="H4408" s="13">
        <v>211</v>
      </c>
      <c r="I4408" s="13">
        <v>272</v>
      </c>
      <c r="J4408" s="13" t="s">
        <v>3903</v>
      </c>
    </row>
    <row r="4409" spans="1:10" ht="15" customHeight="1">
      <c r="A4409" s="42" t="s">
        <v>3914</v>
      </c>
      <c r="B4409" s="13">
        <v>9620817778</v>
      </c>
      <c r="C4409" s="42" t="s">
        <v>3784</v>
      </c>
      <c r="D4409" s="42" t="s">
        <v>486</v>
      </c>
      <c r="E4409" s="43">
        <v>41219.989583333336</v>
      </c>
      <c r="F4409" s="42" t="s">
        <v>3902</v>
      </c>
      <c r="G4409" s="13" t="s">
        <v>440</v>
      </c>
      <c r="H4409" s="13">
        <v>392</v>
      </c>
      <c r="I4409" s="13">
        <v>437</v>
      </c>
      <c r="J4409" s="13" t="s">
        <v>3903</v>
      </c>
    </row>
    <row r="4410" spans="1:10" ht="15" customHeight="1">
      <c r="A4410" s="42" t="s">
        <v>3915</v>
      </c>
      <c r="B4410" s="13">
        <v>9910047716</v>
      </c>
      <c r="C4410" s="42" t="s">
        <v>3784</v>
      </c>
      <c r="D4410" s="42" t="s">
        <v>438</v>
      </c>
      <c r="E4410" s="43">
        <v>41220.104166666664</v>
      </c>
      <c r="F4410" s="42" t="s">
        <v>3902</v>
      </c>
      <c r="G4410" s="13" t="s">
        <v>440</v>
      </c>
      <c r="H4410" s="13">
        <v>651</v>
      </c>
      <c r="I4410" s="13">
        <v>752</v>
      </c>
      <c r="J4410" s="13" t="s">
        <v>3903</v>
      </c>
    </row>
    <row r="4411" spans="1:10" ht="15" customHeight="1">
      <c r="A4411" s="42" t="s">
        <v>3916</v>
      </c>
      <c r="B4411" s="13">
        <v>8586977347</v>
      </c>
      <c r="C4411" s="42" t="s">
        <v>3784</v>
      </c>
      <c r="D4411" s="42" t="s">
        <v>444</v>
      </c>
      <c r="E4411" s="43">
        <v>41220.25</v>
      </c>
      <c r="F4411" s="42" t="s">
        <v>3902</v>
      </c>
      <c r="G4411" s="13" t="s">
        <v>440</v>
      </c>
      <c r="H4411" s="13">
        <v>339</v>
      </c>
      <c r="I4411" s="13">
        <v>388</v>
      </c>
      <c r="J4411" s="13" t="s">
        <v>3903</v>
      </c>
    </row>
    <row r="4412" spans="1:10" ht="15" customHeight="1">
      <c r="A4412" s="42" t="s">
        <v>1496</v>
      </c>
      <c r="B4412" s="13">
        <v>9004562626</v>
      </c>
      <c r="C4412" s="42" t="s">
        <v>3784</v>
      </c>
      <c r="D4412" s="42" t="s">
        <v>438</v>
      </c>
      <c r="E4412" s="43">
        <v>41220.34375</v>
      </c>
      <c r="F4412" s="42" t="s">
        <v>3902</v>
      </c>
      <c r="G4412" s="13" t="s">
        <v>440</v>
      </c>
      <c r="H4412" s="13">
        <v>504</v>
      </c>
      <c r="I4412" s="13">
        <v>582</v>
      </c>
      <c r="J4412" s="13" t="s">
        <v>3903</v>
      </c>
    </row>
    <row r="4413" spans="1:10" ht="15" customHeight="1">
      <c r="A4413" s="42" t="s">
        <v>3424</v>
      </c>
      <c r="B4413" s="13">
        <v>9811029928</v>
      </c>
      <c r="C4413" s="42" t="s">
        <v>3784</v>
      </c>
      <c r="D4413" s="42" t="s">
        <v>448</v>
      </c>
      <c r="E4413" s="43">
        <v>41220.5625</v>
      </c>
      <c r="F4413" s="42" t="s">
        <v>3902</v>
      </c>
      <c r="G4413" s="13" t="s">
        <v>440</v>
      </c>
      <c r="H4413" s="13">
        <v>693</v>
      </c>
      <c r="I4413" s="13">
        <v>801</v>
      </c>
      <c r="J4413" s="13" t="s">
        <v>3903</v>
      </c>
    </row>
    <row r="4414" spans="1:10" ht="15" customHeight="1">
      <c r="A4414" s="42" t="s">
        <v>3877</v>
      </c>
      <c r="B4414" s="13">
        <v>9999265618</v>
      </c>
      <c r="C4414" s="42" t="s">
        <v>3784</v>
      </c>
      <c r="D4414" s="42" t="s">
        <v>448</v>
      </c>
      <c r="E4414" s="43">
        <v>41220.791666666664</v>
      </c>
      <c r="F4414" s="42" t="s">
        <v>3902</v>
      </c>
      <c r="G4414" s="13" t="s">
        <v>440</v>
      </c>
      <c r="H4414" s="13">
        <v>466</v>
      </c>
      <c r="I4414" s="13">
        <v>500</v>
      </c>
      <c r="J4414" s="13" t="s">
        <v>3903</v>
      </c>
    </row>
    <row r="4415" spans="1:10" ht="15" customHeight="1">
      <c r="A4415" s="42" t="s">
        <v>3917</v>
      </c>
      <c r="B4415" s="13">
        <v>9999135301</v>
      </c>
      <c r="C4415" s="42" t="s">
        <v>3784</v>
      </c>
      <c r="D4415" s="42" t="s">
        <v>461</v>
      </c>
      <c r="E4415" s="43">
        <v>41220.958333333336</v>
      </c>
      <c r="F4415" s="42" t="s">
        <v>3902</v>
      </c>
      <c r="G4415" s="13" t="s">
        <v>440</v>
      </c>
      <c r="H4415" s="13">
        <v>937</v>
      </c>
      <c r="I4415" s="13">
        <v>1062</v>
      </c>
      <c r="J4415" s="13" t="s">
        <v>3903</v>
      </c>
    </row>
    <row r="4416" spans="1:10" ht="15" customHeight="1">
      <c r="A4416" s="42" t="s">
        <v>3918</v>
      </c>
      <c r="B4416" s="13">
        <v>9819514783</v>
      </c>
      <c r="C4416" s="42" t="s">
        <v>3784</v>
      </c>
      <c r="D4416" s="42" t="s">
        <v>444</v>
      </c>
      <c r="E4416" s="43">
        <v>41214.375</v>
      </c>
      <c r="F4416" s="42" t="s">
        <v>3919</v>
      </c>
      <c r="G4416" s="13" t="s">
        <v>440</v>
      </c>
      <c r="H4416" s="13">
        <v>523</v>
      </c>
      <c r="I4416" s="13">
        <v>1155</v>
      </c>
      <c r="J4416" s="13" t="s">
        <v>3920</v>
      </c>
    </row>
    <row r="4417" spans="1:10" ht="15" customHeight="1">
      <c r="A4417" s="42" t="s">
        <v>3921</v>
      </c>
      <c r="B4417" s="13">
        <v>9972279859</v>
      </c>
      <c r="C4417" s="42" t="s">
        <v>3784</v>
      </c>
      <c r="D4417" s="42" t="s">
        <v>438</v>
      </c>
      <c r="E4417" s="43">
        <v>41214.645833333336</v>
      </c>
      <c r="F4417" s="42" t="s">
        <v>3919</v>
      </c>
      <c r="G4417" s="13" t="s">
        <v>440</v>
      </c>
      <c r="H4417" s="13">
        <v>514</v>
      </c>
      <c r="I4417" s="13">
        <v>993</v>
      </c>
      <c r="J4417" s="13" t="s">
        <v>3920</v>
      </c>
    </row>
    <row r="4418" spans="1:10" ht="15" customHeight="1">
      <c r="A4418" s="42" t="s">
        <v>3922</v>
      </c>
      <c r="B4418" s="13">
        <v>9899189935</v>
      </c>
      <c r="C4418" s="42" t="s">
        <v>3784</v>
      </c>
      <c r="D4418" s="42" t="s">
        <v>438</v>
      </c>
      <c r="E4418" s="43">
        <v>41214.75</v>
      </c>
      <c r="F4418" s="42" t="s">
        <v>3919</v>
      </c>
      <c r="G4418" s="13" t="s">
        <v>440</v>
      </c>
      <c r="H4418" s="13">
        <v>442</v>
      </c>
      <c r="I4418" s="13">
        <v>663</v>
      </c>
      <c r="J4418" s="13" t="s">
        <v>3923</v>
      </c>
    </row>
    <row r="4419" spans="1:10" ht="15" customHeight="1">
      <c r="A4419" s="42" t="s">
        <v>3924</v>
      </c>
      <c r="B4419" s="13">
        <v>9829004029</v>
      </c>
      <c r="C4419" s="42" t="s">
        <v>3784</v>
      </c>
      <c r="D4419" s="42" t="s">
        <v>438</v>
      </c>
      <c r="E4419" s="43">
        <v>41214.8125</v>
      </c>
      <c r="F4419" s="42" t="s">
        <v>3919</v>
      </c>
      <c r="G4419" s="13" t="s">
        <v>440</v>
      </c>
      <c r="H4419" s="13">
        <v>410</v>
      </c>
      <c r="I4419" s="13">
        <v>943</v>
      </c>
      <c r="J4419" s="13" t="s">
        <v>3920</v>
      </c>
    </row>
    <row r="4420" spans="1:10" ht="15" customHeight="1">
      <c r="A4420" s="42" t="s">
        <v>3877</v>
      </c>
      <c r="B4420" s="13">
        <v>9999265618</v>
      </c>
      <c r="C4420" s="42" t="s">
        <v>3784</v>
      </c>
      <c r="D4420" s="42" t="s">
        <v>448</v>
      </c>
      <c r="E4420" s="43">
        <v>41215.375</v>
      </c>
      <c r="F4420" s="42" t="s">
        <v>3919</v>
      </c>
      <c r="G4420" s="13" t="s">
        <v>440</v>
      </c>
      <c r="H4420" s="13">
        <v>398</v>
      </c>
      <c r="I4420" s="13">
        <v>855</v>
      </c>
      <c r="J4420" s="13" t="s">
        <v>3920</v>
      </c>
    </row>
    <row r="4421" spans="1:10" ht="15" customHeight="1">
      <c r="A4421" s="42" t="s">
        <v>3912</v>
      </c>
      <c r="B4421" s="13">
        <v>9711977440</v>
      </c>
      <c r="C4421" s="42" t="s">
        <v>3784</v>
      </c>
      <c r="D4421" s="42" t="s">
        <v>486</v>
      </c>
      <c r="E4421" s="43">
        <v>41215.552083333336</v>
      </c>
      <c r="F4421" s="42" t="s">
        <v>3919</v>
      </c>
      <c r="G4421" s="13" t="s">
        <v>440</v>
      </c>
      <c r="H4421" s="13">
        <v>100</v>
      </c>
      <c r="I4421" s="13">
        <v>75</v>
      </c>
      <c r="J4421" s="13" t="s">
        <v>3920</v>
      </c>
    </row>
    <row r="4422" spans="1:10" ht="15" customHeight="1">
      <c r="A4422" s="42" t="s">
        <v>2760</v>
      </c>
      <c r="B4422" s="13">
        <v>9821223848</v>
      </c>
      <c r="C4422" s="42" t="s">
        <v>3784</v>
      </c>
      <c r="D4422" s="42" t="s">
        <v>438</v>
      </c>
      <c r="E4422" s="43">
        <v>41215.666666666664</v>
      </c>
      <c r="F4422" s="42" t="s">
        <v>3919</v>
      </c>
      <c r="G4422" s="13" t="s">
        <v>440</v>
      </c>
      <c r="H4422" s="13">
        <v>1060</v>
      </c>
      <c r="I4422" s="13">
        <v>2427</v>
      </c>
      <c r="J4422" s="13" t="s">
        <v>3920</v>
      </c>
    </row>
    <row r="4423" spans="1:10" ht="15" customHeight="1">
      <c r="A4423" s="42" t="s">
        <v>3858</v>
      </c>
      <c r="B4423" s="13">
        <v>9871914175</v>
      </c>
      <c r="C4423" s="42" t="s">
        <v>3784</v>
      </c>
      <c r="D4423" s="42" t="s">
        <v>438</v>
      </c>
      <c r="E4423" s="43">
        <v>41215.8125</v>
      </c>
      <c r="F4423" s="42" t="s">
        <v>3919</v>
      </c>
      <c r="G4423" s="13" t="s">
        <v>440</v>
      </c>
      <c r="H4423" s="13">
        <v>226</v>
      </c>
      <c r="I4423" s="13">
        <v>525</v>
      </c>
      <c r="J4423" s="13" t="s">
        <v>3920</v>
      </c>
    </row>
    <row r="4424" spans="1:10" ht="15" customHeight="1">
      <c r="A4424" s="42" t="s">
        <v>3925</v>
      </c>
      <c r="B4424" s="13">
        <v>8447101090</v>
      </c>
      <c r="C4424" s="42" t="s">
        <v>3784</v>
      </c>
      <c r="D4424" s="42" t="s">
        <v>438</v>
      </c>
      <c r="E4424" s="43">
        <v>41216.333333333336</v>
      </c>
      <c r="F4424" s="42" t="s">
        <v>3919</v>
      </c>
      <c r="G4424" s="13" t="s">
        <v>440</v>
      </c>
      <c r="H4424" s="13">
        <v>576</v>
      </c>
      <c r="I4424" s="13">
        <v>968</v>
      </c>
      <c r="J4424" s="13" t="s">
        <v>3923</v>
      </c>
    </row>
    <row r="4425" spans="1:10" ht="15" customHeight="1">
      <c r="A4425" s="42" t="s">
        <v>3877</v>
      </c>
      <c r="B4425" s="13">
        <v>9999265618</v>
      </c>
      <c r="C4425" s="42" t="s">
        <v>3784</v>
      </c>
      <c r="D4425" s="42" t="s">
        <v>448</v>
      </c>
      <c r="E4425" s="43">
        <v>41216.375</v>
      </c>
      <c r="F4425" s="42" t="s">
        <v>3919</v>
      </c>
      <c r="G4425" s="13" t="s">
        <v>440</v>
      </c>
      <c r="H4425" s="13">
        <v>374</v>
      </c>
      <c r="I4425" s="13">
        <v>851</v>
      </c>
      <c r="J4425" s="13" t="s">
        <v>3920</v>
      </c>
    </row>
    <row r="4426" spans="1:10" ht="15" customHeight="1">
      <c r="A4426" s="42" t="s">
        <v>3926</v>
      </c>
      <c r="B4426" s="13">
        <v>9540293888</v>
      </c>
      <c r="C4426" s="42" t="s">
        <v>3784</v>
      </c>
      <c r="D4426" s="42" t="s">
        <v>438</v>
      </c>
      <c r="E4426" s="43">
        <v>41216.416666666664</v>
      </c>
      <c r="F4426" s="42" t="s">
        <v>3919</v>
      </c>
      <c r="G4426" s="13" t="s">
        <v>749</v>
      </c>
      <c r="H4426" s="13">
        <v>1600</v>
      </c>
      <c r="I4426" s="13">
        <v>1350</v>
      </c>
      <c r="J4426" s="13" t="s">
        <v>3927</v>
      </c>
    </row>
    <row r="4427" spans="1:10" ht="15" customHeight="1">
      <c r="A4427" s="42" t="s">
        <v>3928</v>
      </c>
      <c r="B4427" s="13">
        <v>9990836001</v>
      </c>
      <c r="C4427" s="42" t="s">
        <v>3784</v>
      </c>
      <c r="D4427" s="42" t="s">
        <v>438</v>
      </c>
      <c r="E4427" s="43">
        <v>41216.614583333336</v>
      </c>
      <c r="F4427" s="42" t="s">
        <v>3919</v>
      </c>
      <c r="G4427" s="13" t="s">
        <v>440</v>
      </c>
      <c r="H4427" s="13">
        <v>175</v>
      </c>
      <c r="I4427" s="13">
        <v>290</v>
      </c>
      <c r="J4427" s="13" t="s">
        <v>3923</v>
      </c>
    </row>
    <row r="4428" spans="1:10" ht="15" customHeight="1">
      <c r="A4428" s="42" t="s">
        <v>3929</v>
      </c>
      <c r="B4428" s="13">
        <v>9458889869</v>
      </c>
      <c r="C4428" s="42" t="s">
        <v>3784</v>
      </c>
      <c r="D4428" s="42" t="s">
        <v>444</v>
      </c>
      <c r="E4428" s="43">
        <v>41216.677083333336</v>
      </c>
      <c r="F4428" s="42" t="s">
        <v>3919</v>
      </c>
      <c r="G4428" s="13" t="s">
        <v>440</v>
      </c>
      <c r="H4428" s="13">
        <v>386</v>
      </c>
      <c r="I4428" s="13">
        <v>867</v>
      </c>
      <c r="J4428" s="13" t="s">
        <v>3920</v>
      </c>
    </row>
    <row r="4429" spans="1:10" ht="15" customHeight="1">
      <c r="A4429" s="42" t="s">
        <v>3877</v>
      </c>
      <c r="B4429" s="13">
        <v>9999265618</v>
      </c>
      <c r="C4429" s="42" t="s">
        <v>3784</v>
      </c>
      <c r="D4429" s="42" t="s">
        <v>448</v>
      </c>
      <c r="E4429" s="43">
        <v>41216.770833333336</v>
      </c>
      <c r="F4429" s="42" t="s">
        <v>3919</v>
      </c>
      <c r="G4429" s="13" t="s">
        <v>440</v>
      </c>
      <c r="H4429" s="13">
        <v>376</v>
      </c>
      <c r="I4429" s="13">
        <v>623</v>
      </c>
      <c r="J4429" s="13" t="s">
        <v>3923</v>
      </c>
    </row>
    <row r="4430" spans="1:10" ht="15" customHeight="1">
      <c r="A4430" s="42" t="s">
        <v>3855</v>
      </c>
      <c r="B4430" s="13">
        <v>8826185504</v>
      </c>
      <c r="C4430" s="42" t="s">
        <v>3784</v>
      </c>
      <c r="D4430" s="42" t="s">
        <v>438</v>
      </c>
      <c r="E4430" s="43">
        <v>41216.8125</v>
      </c>
      <c r="F4430" s="42" t="s">
        <v>3919</v>
      </c>
      <c r="G4430" s="13" t="s">
        <v>440</v>
      </c>
      <c r="H4430" s="13">
        <v>109</v>
      </c>
      <c r="I4430" s="13">
        <v>182</v>
      </c>
      <c r="J4430" s="13" t="s">
        <v>3923</v>
      </c>
    </row>
    <row r="4431" spans="1:10" ht="15" customHeight="1">
      <c r="A4431" s="42" t="s">
        <v>3930</v>
      </c>
      <c r="B4431" s="13">
        <v>9743816100</v>
      </c>
      <c r="C4431" s="42" t="s">
        <v>3784</v>
      </c>
      <c r="D4431" s="42" t="s">
        <v>438</v>
      </c>
      <c r="E4431" s="43">
        <v>41216.8125</v>
      </c>
      <c r="F4431" s="42" t="s">
        <v>3919</v>
      </c>
      <c r="G4431" s="13" t="s">
        <v>440</v>
      </c>
      <c r="H4431" s="13">
        <v>860</v>
      </c>
      <c r="I4431" s="13">
        <v>1952</v>
      </c>
      <c r="J4431" s="13" t="s">
        <v>3920</v>
      </c>
    </row>
    <row r="4432" spans="1:10" ht="15" customHeight="1">
      <c r="A4432" s="42" t="s">
        <v>3931</v>
      </c>
      <c r="B4432" s="13">
        <v>9711554144</v>
      </c>
      <c r="C4432" s="42" t="s">
        <v>3784</v>
      </c>
      <c r="D4432" s="42" t="s">
        <v>444</v>
      </c>
      <c r="E4432" s="43">
        <v>41216.875</v>
      </c>
      <c r="F4432" s="42" t="s">
        <v>3919</v>
      </c>
      <c r="G4432" s="13" t="s">
        <v>440</v>
      </c>
      <c r="H4432" s="13">
        <v>212</v>
      </c>
      <c r="I4432" s="13">
        <v>348</v>
      </c>
      <c r="J4432" s="13" t="s">
        <v>3923</v>
      </c>
    </row>
    <row r="4433" spans="1:10" ht="15" customHeight="1">
      <c r="A4433" s="42" t="s">
        <v>2277</v>
      </c>
      <c r="B4433" s="13">
        <v>9820340650</v>
      </c>
      <c r="C4433" s="42" t="s">
        <v>3784</v>
      </c>
      <c r="D4433" s="42" t="s">
        <v>438</v>
      </c>
      <c r="E4433" s="43">
        <v>41217.427083333336</v>
      </c>
      <c r="F4433" s="42" t="s">
        <v>3919</v>
      </c>
      <c r="G4433" s="13" t="s">
        <v>440</v>
      </c>
      <c r="H4433" s="13">
        <v>410</v>
      </c>
      <c r="I4433" s="13">
        <v>938</v>
      </c>
      <c r="J4433" s="13" t="s">
        <v>3920</v>
      </c>
    </row>
    <row r="4434" spans="1:10" ht="15" customHeight="1">
      <c r="A4434" s="42" t="s">
        <v>3932</v>
      </c>
      <c r="B4434" s="13">
        <v>9910998495</v>
      </c>
      <c r="C4434" s="42" t="s">
        <v>3784</v>
      </c>
      <c r="D4434" s="42" t="s">
        <v>438</v>
      </c>
      <c r="E4434" s="43">
        <v>41217.489583333336</v>
      </c>
      <c r="F4434" s="42" t="s">
        <v>3919</v>
      </c>
      <c r="G4434" s="13" t="s">
        <v>440</v>
      </c>
      <c r="H4434" s="13">
        <v>357</v>
      </c>
      <c r="I4434" s="13">
        <v>563</v>
      </c>
      <c r="J4434" s="13" t="s">
        <v>3923</v>
      </c>
    </row>
    <row r="4435" spans="1:10" ht="15" customHeight="1">
      <c r="A4435" s="42" t="s">
        <v>3933</v>
      </c>
      <c r="B4435" s="13">
        <v>9910602229</v>
      </c>
      <c r="C4435" s="42" t="s">
        <v>3784</v>
      </c>
      <c r="D4435" s="42" t="s">
        <v>438</v>
      </c>
      <c r="E4435" s="43">
        <v>41217.6875</v>
      </c>
      <c r="F4435" s="42" t="s">
        <v>3919</v>
      </c>
      <c r="G4435" s="13" t="s">
        <v>440</v>
      </c>
      <c r="H4435" s="13">
        <v>605</v>
      </c>
      <c r="I4435" s="13">
        <v>965</v>
      </c>
      <c r="J4435" s="13" t="s">
        <v>3923</v>
      </c>
    </row>
    <row r="4436" spans="1:10" ht="15" customHeight="1">
      <c r="A4436" s="42" t="s">
        <v>3934</v>
      </c>
      <c r="B4436" s="13">
        <v>9873031981</v>
      </c>
      <c r="C4436" s="42" t="s">
        <v>3784</v>
      </c>
      <c r="D4436" s="42" t="s">
        <v>444</v>
      </c>
      <c r="E4436" s="43">
        <v>41217.75</v>
      </c>
      <c r="F4436" s="42" t="s">
        <v>3919</v>
      </c>
      <c r="G4436" s="13" t="s">
        <v>440</v>
      </c>
      <c r="H4436" s="13">
        <v>325</v>
      </c>
      <c r="I4436" s="13">
        <v>671</v>
      </c>
      <c r="J4436" s="13" t="s">
        <v>3920</v>
      </c>
    </row>
    <row r="4437" spans="1:10" ht="15" customHeight="1">
      <c r="A4437" s="42" t="s">
        <v>3935</v>
      </c>
      <c r="B4437" s="13">
        <v>9415012288</v>
      </c>
      <c r="C4437" s="42" t="s">
        <v>3784</v>
      </c>
      <c r="D4437" s="42" t="s">
        <v>448</v>
      </c>
      <c r="E4437" s="43">
        <v>41218.28125</v>
      </c>
      <c r="F4437" s="42" t="s">
        <v>3919</v>
      </c>
      <c r="G4437" s="13" t="s">
        <v>934</v>
      </c>
      <c r="H4437" s="13">
        <v>600</v>
      </c>
      <c r="I4437" s="13">
        <v>500</v>
      </c>
      <c r="J4437" s="13" t="s">
        <v>3920</v>
      </c>
    </row>
    <row r="4438" spans="1:10" ht="15" customHeight="1">
      <c r="A4438" s="42" t="s">
        <v>3936</v>
      </c>
      <c r="B4438" s="13">
        <v>9427483018</v>
      </c>
      <c r="C4438" s="42" t="s">
        <v>3784</v>
      </c>
      <c r="D4438" s="42" t="s">
        <v>448</v>
      </c>
      <c r="E4438" s="43">
        <v>41218.354166666664</v>
      </c>
      <c r="F4438" s="42" t="s">
        <v>3919</v>
      </c>
      <c r="G4438" s="13" t="s">
        <v>934</v>
      </c>
      <c r="H4438" s="13">
        <v>600</v>
      </c>
      <c r="I4438" s="13">
        <v>500</v>
      </c>
      <c r="J4438" s="13" t="s">
        <v>3923</v>
      </c>
    </row>
    <row r="4439" spans="1:10" ht="15" customHeight="1">
      <c r="A4439" s="42" t="s">
        <v>3937</v>
      </c>
      <c r="B4439" s="13">
        <v>9450604536</v>
      </c>
      <c r="C4439" s="42" t="s">
        <v>3784</v>
      </c>
      <c r="D4439" s="42" t="s">
        <v>448</v>
      </c>
      <c r="E4439" s="43">
        <v>41218.375</v>
      </c>
      <c r="F4439" s="42" t="s">
        <v>3919</v>
      </c>
      <c r="G4439" s="13" t="s">
        <v>934</v>
      </c>
      <c r="H4439" s="13">
        <v>600</v>
      </c>
      <c r="I4439" s="13">
        <v>500</v>
      </c>
      <c r="J4439" s="13" t="s">
        <v>3920</v>
      </c>
    </row>
    <row r="4440" spans="1:10" ht="15" customHeight="1">
      <c r="A4440" s="42" t="s">
        <v>3938</v>
      </c>
      <c r="B4440" s="13">
        <v>9431424006</v>
      </c>
      <c r="C4440" s="42" t="s">
        <v>3784</v>
      </c>
      <c r="D4440" s="42" t="s">
        <v>448</v>
      </c>
      <c r="E4440" s="43">
        <v>41218.458333333336</v>
      </c>
      <c r="F4440" s="42" t="s">
        <v>3919</v>
      </c>
      <c r="G4440" s="13" t="s">
        <v>934</v>
      </c>
      <c r="H4440" s="13">
        <v>750</v>
      </c>
      <c r="I4440" s="13">
        <v>550</v>
      </c>
      <c r="J4440" s="13" t="s">
        <v>3923</v>
      </c>
    </row>
    <row r="4441" spans="1:10" ht="15" customHeight="1">
      <c r="A4441" s="42" t="s">
        <v>3939</v>
      </c>
      <c r="B4441" s="13">
        <v>9815159971</v>
      </c>
      <c r="C4441" s="42" t="s">
        <v>3784</v>
      </c>
      <c r="D4441" s="42" t="s">
        <v>448</v>
      </c>
      <c r="E4441" s="43">
        <v>41218.479166666664</v>
      </c>
      <c r="F4441" s="42" t="s">
        <v>3919</v>
      </c>
      <c r="G4441" s="13" t="s">
        <v>934</v>
      </c>
      <c r="H4441" s="13">
        <v>600</v>
      </c>
      <c r="I4441" s="13">
        <v>500</v>
      </c>
      <c r="J4441" s="13" t="s">
        <v>3920</v>
      </c>
    </row>
    <row r="4442" spans="1:10" ht="15" customHeight="1">
      <c r="A4442" s="42" t="s">
        <v>3940</v>
      </c>
      <c r="B4442" s="13">
        <v>9899038538</v>
      </c>
      <c r="C4442" s="42" t="s">
        <v>3784</v>
      </c>
      <c r="D4442" s="42" t="s">
        <v>438</v>
      </c>
      <c r="E4442" s="43">
        <v>41218.625</v>
      </c>
      <c r="F4442" s="42" t="s">
        <v>3919</v>
      </c>
      <c r="G4442" s="13" t="s">
        <v>440</v>
      </c>
      <c r="H4442" s="13">
        <v>692</v>
      </c>
      <c r="I4442" s="13">
        <v>1531</v>
      </c>
      <c r="J4442" s="13" t="s">
        <v>3920</v>
      </c>
    </row>
    <row r="4443" spans="1:10" ht="15" customHeight="1">
      <c r="A4443" s="42" t="s">
        <v>3877</v>
      </c>
      <c r="B4443" s="13">
        <v>9999265618</v>
      </c>
      <c r="C4443" s="42" t="s">
        <v>3784</v>
      </c>
      <c r="D4443" s="42" t="s">
        <v>448</v>
      </c>
      <c r="E4443" s="43">
        <v>41218.791666666664</v>
      </c>
      <c r="F4443" s="42" t="s">
        <v>3919</v>
      </c>
      <c r="G4443" s="13" t="s">
        <v>440</v>
      </c>
      <c r="H4443" s="13">
        <v>388</v>
      </c>
      <c r="I4443" s="13">
        <v>635</v>
      </c>
      <c r="J4443" s="13" t="s">
        <v>3923</v>
      </c>
    </row>
    <row r="4444" spans="1:10" ht="15" customHeight="1">
      <c r="A4444" s="42" t="s">
        <v>3941</v>
      </c>
      <c r="B4444" s="13">
        <v>8051283823</v>
      </c>
      <c r="C4444" s="42" t="s">
        <v>3784</v>
      </c>
      <c r="D4444" s="42" t="s">
        <v>438</v>
      </c>
      <c r="E4444" s="43">
        <v>41218.864583333336</v>
      </c>
      <c r="F4444" s="42" t="s">
        <v>3919</v>
      </c>
      <c r="G4444" s="13" t="s">
        <v>440</v>
      </c>
      <c r="H4444" s="13">
        <v>757</v>
      </c>
      <c r="I4444" s="13">
        <v>1710</v>
      </c>
      <c r="J4444" s="13" t="s">
        <v>3920</v>
      </c>
    </row>
    <row r="4445" spans="1:10" ht="15" customHeight="1">
      <c r="A4445" s="42" t="s">
        <v>3942</v>
      </c>
      <c r="B4445" s="13">
        <v>9341123199</v>
      </c>
      <c r="C4445" s="42" t="s">
        <v>3784</v>
      </c>
      <c r="D4445" s="42" t="s">
        <v>448</v>
      </c>
      <c r="E4445" s="43">
        <v>41219.375</v>
      </c>
      <c r="F4445" s="42" t="s">
        <v>3919</v>
      </c>
      <c r="G4445" s="13" t="s">
        <v>934</v>
      </c>
      <c r="H4445" s="13">
        <v>750</v>
      </c>
      <c r="I4445" s="13">
        <v>550</v>
      </c>
      <c r="J4445" s="13" t="s">
        <v>3923</v>
      </c>
    </row>
    <row r="4446" spans="1:10" ht="15" customHeight="1">
      <c r="A4446" s="42" t="s">
        <v>3943</v>
      </c>
      <c r="B4446" s="13">
        <v>8376099091</v>
      </c>
      <c r="C4446" s="42" t="s">
        <v>3784</v>
      </c>
      <c r="D4446" s="42" t="s">
        <v>444</v>
      </c>
      <c r="E4446" s="43">
        <v>41219.583333333336</v>
      </c>
      <c r="F4446" s="42" t="s">
        <v>3919</v>
      </c>
      <c r="G4446" s="13" t="s">
        <v>440</v>
      </c>
      <c r="H4446" s="13">
        <v>407</v>
      </c>
      <c r="I4446" s="13">
        <v>657</v>
      </c>
      <c r="J4446" s="13" t="s">
        <v>3923</v>
      </c>
    </row>
    <row r="4447" spans="1:10" ht="15" customHeight="1">
      <c r="A4447" s="42" t="s">
        <v>3944</v>
      </c>
      <c r="B4447" s="13">
        <v>9234551358</v>
      </c>
      <c r="C4447" s="42" t="s">
        <v>3784</v>
      </c>
      <c r="D4447" s="42" t="s">
        <v>486</v>
      </c>
      <c r="E4447" s="43">
        <v>41219.635416666664</v>
      </c>
      <c r="F4447" s="42" t="s">
        <v>3919</v>
      </c>
      <c r="G4447" s="13" t="s">
        <v>440</v>
      </c>
      <c r="H4447" s="13">
        <v>100</v>
      </c>
      <c r="I4447" s="13">
        <v>64</v>
      </c>
      <c r="J4447" s="13" t="s">
        <v>3923</v>
      </c>
    </row>
    <row r="4448" spans="1:10" ht="15" customHeight="1">
      <c r="A4448" s="42" t="s">
        <v>3945</v>
      </c>
      <c r="B4448" s="13">
        <v>9654729343</v>
      </c>
      <c r="C4448" s="42" t="s">
        <v>3784</v>
      </c>
      <c r="D4448" s="42" t="s">
        <v>438</v>
      </c>
      <c r="E4448" s="43">
        <v>41220.354166666664</v>
      </c>
      <c r="F4448" s="42" t="s">
        <v>3919</v>
      </c>
      <c r="G4448" s="13" t="s">
        <v>440</v>
      </c>
      <c r="H4448" s="13">
        <v>366</v>
      </c>
      <c r="I4448" s="13">
        <v>688</v>
      </c>
      <c r="J4448" s="13" t="s">
        <v>3920</v>
      </c>
    </row>
    <row r="4449" spans="1:10" ht="15" customHeight="1">
      <c r="A4449" s="42" t="s">
        <v>3792</v>
      </c>
      <c r="B4449" s="13">
        <v>9811295459</v>
      </c>
      <c r="C4449" s="42" t="s">
        <v>3784</v>
      </c>
      <c r="D4449" s="42" t="s">
        <v>444</v>
      </c>
      <c r="E4449" s="43">
        <v>41220.46875</v>
      </c>
      <c r="F4449" s="42" t="s">
        <v>3919</v>
      </c>
      <c r="G4449" s="13" t="s">
        <v>440</v>
      </c>
      <c r="H4449" s="13">
        <v>274</v>
      </c>
      <c r="I4449" s="13">
        <v>626</v>
      </c>
      <c r="J4449" s="13" t="s">
        <v>3920</v>
      </c>
    </row>
    <row r="4450" spans="1:10" ht="15" customHeight="1">
      <c r="A4450" s="42" t="s">
        <v>3946</v>
      </c>
      <c r="B4450" s="13">
        <v>9871106205</v>
      </c>
      <c r="C4450" s="42" t="s">
        <v>3784</v>
      </c>
      <c r="D4450" s="42" t="s">
        <v>448</v>
      </c>
      <c r="E4450" s="43">
        <v>41220.541666666664</v>
      </c>
      <c r="F4450" s="42" t="s">
        <v>3919</v>
      </c>
      <c r="G4450" s="13" t="s">
        <v>440</v>
      </c>
      <c r="H4450" s="13">
        <v>642</v>
      </c>
      <c r="I4450" s="13">
        <v>926</v>
      </c>
      <c r="J4450" s="13" t="s">
        <v>3923</v>
      </c>
    </row>
    <row r="4451" spans="1:10" ht="15" customHeight="1">
      <c r="A4451" s="42" t="s">
        <v>3947</v>
      </c>
      <c r="B4451" s="13">
        <v>9711824186</v>
      </c>
      <c r="C4451" s="42" t="s">
        <v>3784</v>
      </c>
      <c r="D4451" s="42" t="s">
        <v>438</v>
      </c>
      <c r="E4451" s="43">
        <v>41220.65625</v>
      </c>
      <c r="F4451" s="42" t="s">
        <v>3919</v>
      </c>
      <c r="G4451" s="13" t="s">
        <v>440</v>
      </c>
      <c r="H4451" s="13">
        <v>486</v>
      </c>
      <c r="I4451" s="13">
        <v>918</v>
      </c>
      <c r="J4451" s="13" t="s">
        <v>3920</v>
      </c>
    </row>
    <row r="4452" spans="1:10" ht="15" customHeight="1">
      <c r="A4452" s="42" t="s">
        <v>3793</v>
      </c>
      <c r="B4452" s="13">
        <v>9810555248</v>
      </c>
      <c r="C4452" s="42" t="s">
        <v>3784</v>
      </c>
      <c r="D4452" s="42" t="s">
        <v>438</v>
      </c>
      <c r="E4452" s="43">
        <v>41220.729166666664</v>
      </c>
      <c r="F4452" s="42" t="s">
        <v>3919</v>
      </c>
      <c r="G4452" s="13" t="s">
        <v>440</v>
      </c>
      <c r="H4452" s="13">
        <v>148</v>
      </c>
      <c r="I4452" s="13">
        <v>209</v>
      </c>
      <c r="J4452" s="13" t="s">
        <v>3923</v>
      </c>
    </row>
    <row r="4453" spans="1:10" ht="15" customHeight="1">
      <c r="A4453" s="42" t="s">
        <v>3912</v>
      </c>
      <c r="B4453" s="13">
        <v>9711977440</v>
      </c>
      <c r="C4453" s="42" t="s">
        <v>3784</v>
      </c>
      <c r="D4453" s="42" t="s">
        <v>486</v>
      </c>
      <c r="E4453" s="43">
        <v>41220.75</v>
      </c>
      <c r="F4453" s="42" t="s">
        <v>3919</v>
      </c>
      <c r="G4453" s="13" t="s">
        <v>440</v>
      </c>
      <c r="H4453" s="13">
        <v>100</v>
      </c>
      <c r="I4453" s="13">
        <v>79</v>
      </c>
      <c r="J4453" s="13" t="s">
        <v>3920</v>
      </c>
    </row>
    <row r="4454" spans="1:10" ht="15" customHeight="1">
      <c r="A4454" s="42" t="s">
        <v>3948</v>
      </c>
      <c r="B4454" s="13">
        <v>9958760993</v>
      </c>
      <c r="C4454" s="42" t="s">
        <v>3784</v>
      </c>
      <c r="D4454" s="42" t="s">
        <v>438</v>
      </c>
      <c r="E4454" s="43">
        <v>41220.822916666664</v>
      </c>
      <c r="F4454" s="42" t="s">
        <v>3919</v>
      </c>
      <c r="G4454" s="13" t="s">
        <v>440</v>
      </c>
      <c r="H4454" s="13">
        <v>280</v>
      </c>
      <c r="I4454" s="13">
        <v>500</v>
      </c>
      <c r="J4454" s="13" t="s">
        <v>3920</v>
      </c>
    </row>
    <row r="4455" spans="1:10" ht="15" customHeight="1">
      <c r="A4455" s="42" t="s">
        <v>3949</v>
      </c>
      <c r="B4455" s="13">
        <v>9830877062</v>
      </c>
      <c r="C4455" s="42" t="s">
        <v>3784</v>
      </c>
      <c r="D4455" s="42" t="s">
        <v>438</v>
      </c>
      <c r="E4455" s="43">
        <v>41219.520833333336</v>
      </c>
      <c r="F4455" s="42" t="s">
        <v>3950</v>
      </c>
      <c r="G4455" s="13" t="s">
        <v>440</v>
      </c>
      <c r="H4455" s="13">
        <v>414</v>
      </c>
      <c r="I4455" s="13">
        <v>6868</v>
      </c>
      <c r="J4455" s="13" t="s">
        <v>3951</v>
      </c>
    </row>
    <row r="4456" spans="1:10" ht="15" customHeight="1">
      <c r="A4456" s="42" t="s">
        <v>3791</v>
      </c>
      <c r="B4456" s="13">
        <v>8010257436</v>
      </c>
      <c r="C4456" s="42" t="s">
        <v>3784</v>
      </c>
      <c r="D4456" s="42" t="s">
        <v>438</v>
      </c>
      <c r="E4456" s="43">
        <v>41220.458333333336</v>
      </c>
      <c r="F4456" s="42" t="s">
        <v>3950</v>
      </c>
      <c r="G4456" s="13" t="s">
        <v>440</v>
      </c>
      <c r="H4456" s="13">
        <v>100</v>
      </c>
      <c r="I4456" s="13">
        <v>1194</v>
      </c>
      <c r="J4456" s="13" t="s">
        <v>3951</v>
      </c>
    </row>
    <row r="4457" spans="1:10" ht="15" customHeight="1">
      <c r="A4457" s="42" t="s">
        <v>3791</v>
      </c>
      <c r="B4457" s="13">
        <v>8010257436</v>
      </c>
      <c r="C4457" s="42" t="s">
        <v>3784</v>
      </c>
      <c r="D4457" s="42" t="s">
        <v>438</v>
      </c>
      <c r="E4457" s="43">
        <v>41220.489583333336</v>
      </c>
      <c r="F4457" s="42" t="s">
        <v>3950</v>
      </c>
      <c r="G4457" s="13" t="s">
        <v>440</v>
      </c>
      <c r="H4457" s="13">
        <v>100</v>
      </c>
      <c r="I4457" s="13">
        <v>1194</v>
      </c>
      <c r="J4457" s="13" t="s">
        <v>3951</v>
      </c>
    </row>
    <row r="4458" spans="1:10" ht="15" customHeight="1">
      <c r="A4458" s="42" t="s">
        <v>3952</v>
      </c>
      <c r="B4458" s="13">
        <v>9711210177</v>
      </c>
      <c r="C4458" s="42" t="s">
        <v>3784</v>
      </c>
      <c r="D4458" s="42" t="s">
        <v>486</v>
      </c>
      <c r="E4458" s="43">
        <v>41214.364583333336</v>
      </c>
      <c r="F4458" s="42" t="s">
        <v>3953</v>
      </c>
      <c r="G4458" s="13" t="s">
        <v>440</v>
      </c>
      <c r="H4458" s="13">
        <v>104</v>
      </c>
      <c r="I4458" s="13">
        <v>242</v>
      </c>
      <c r="J4458" s="13" t="s">
        <v>3954</v>
      </c>
    </row>
    <row r="4459" spans="1:10" ht="15" customHeight="1">
      <c r="A4459" s="42" t="s">
        <v>3955</v>
      </c>
      <c r="B4459" s="13">
        <v>9910128100</v>
      </c>
      <c r="C4459" s="42" t="s">
        <v>3784</v>
      </c>
      <c r="D4459" s="42" t="s">
        <v>438</v>
      </c>
      <c r="E4459" s="43">
        <v>41214.40625</v>
      </c>
      <c r="F4459" s="42" t="s">
        <v>3953</v>
      </c>
      <c r="G4459" s="13" t="s">
        <v>440</v>
      </c>
      <c r="H4459" s="13">
        <v>133</v>
      </c>
      <c r="I4459" s="13">
        <v>304</v>
      </c>
      <c r="J4459" s="13" t="s">
        <v>3954</v>
      </c>
    </row>
    <row r="4460" spans="1:10" ht="15" customHeight="1">
      <c r="A4460" s="42" t="s">
        <v>3956</v>
      </c>
      <c r="B4460" s="13">
        <v>9811554549</v>
      </c>
      <c r="C4460" s="42" t="s">
        <v>3784</v>
      </c>
      <c r="D4460" s="42" t="s">
        <v>486</v>
      </c>
      <c r="E4460" s="43">
        <v>41214.458333333336</v>
      </c>
      <c r="F4460" s="42" t="s">
        <v>3953</v>
      </c>
      <c r="G4460" s="13" t="s">
        <v>749</v>
      </c>
      <c r="H4460" s="13">
        <v>1948</v>
      </c>
      <c r="I4460" s="13">
        <v>1669</v>
      </c>
      <c r="J4460" s="13" t="s">
        <v>3957</v>
      </c>
    </row>
    <row r="4461" spans="1:10" ht="15" customHeight="1">
      <c r="A4461" s="42" t="s">
        <v>3958</v>
      </c>
      <c r="B4461" s="13">
        <v>9711210177</v>
      </c>
      <c r="C4461" s="42" t="s">
        <v>3784</v>
      </c>
      <c r="D4461" s="42" t="s">
        <v>486</v>
      </c>
      <c r="E4461" s="43">
        <v>41215.364583333336</v>
      </c>
      <c r="F4461" s="42" t="s">
        <v>3953</v>
      </c>
      <c r="G4461" s="13" t="s">
        <v>440</v>
      </c>
      <c r="H4461" s="13">
        <v>100</v>
      </c>
      <c r="I4461" s="13">
        <v>233</v>
      </c>
      <c r="J4461" s="13" t="s">
        <v>3954</v>
      </c>
    </row>
    <row r="4462" spans="1:10" ht="15" customHeight="1">
      <c r="A4462" s="42" t="s">
        <v>3959</v>
      </c>
      <c r="B4462" s="13">
        <v>9711887789</v>
      </c>
      <c r="C4462" s="42" t="s">
        <v>3784</v>
      </c>
      <c r="D4462" s="42" t="s">
        <v>438</v>
      </c>
      <c r="E4462" s="43">
        <v>41217.333333333336</v>
      </c>
      <c r="F4462" s="42" t="s">
        <v>3953</v>
      </c>
      <c r="G4462" s="13" t="s">
        <v>440</v>
      </c>
      <c r="H4462" s="13">
        <v>301</v>
      </c>
      <c r="I4462" s="13">
        <v>683</v>
      </c>
      <c r="J4462" s="13" t="s">
        <v>3954</v>
      </c>
    </row>
    <row r="4463" spans="1:10" ht="15" customHeight="1">
      <c r="A4463" s="42" t="s">
        <v>3960</v>
      </c>
      <c r="B4463" s="13">
        <v>9799390593</v>
      </c>
      <c r="C4463" s="42" t="s">
        <v>3784</v>
      </c>
      <c r="D4463" s="42" t="s">
        <v>444</v>
      </c>
      <c r="E4463" s="43">
        <v>41217.708333333336</v>
      </c>
      <c r="F4463" s="42" t="s">
        <v>3953</v>
      </c>
      <c r="G4463" s="13" t="s">
        <v>440</v>
      </c>
      <c r="H4463" s="13">
        <v>216</v>
      </c>
      <c r="I4463" s="13">
        <v>475</v>
      </c>
      <c r="J4463" s="13" t="s">
        <v>3954</v>
      </c>
    </row>
    <row r="4464" spans="1:10" ht="15" customHeight="1">
      <c r="A4464" s="42" t="s">
        <v>2001</v>
      </c>
      <c r="B4464" s="13">
        <v>8447468886</v>
      </c>
      <c r="C4464" s="42" t="s">
        <v>3784</v>
      </c>
      <c r="D4464" s="42" t="s">
        <v>438</v>
      </c>
      <c r="E4464" s="43">
        <v>41217.770833333336</v>
      </c>
      <c r="F4464" s="42" t="s">
        <v>3953</v>
      </c>
      <c r="G4464" s="13" t="s">
        <v>440</v>
      </c>
      <c r="H4464" s="13">
        <v>320.8</v>
      </c>
      <c r="I4464" s="13">
        <v>616</v>
      </c>
      <c r="J4464" s="13" t="s">
        <v>3954</v>
      </c>
    </row>
    <row r="4465" spans="1:10" ht="15" customHeight="1">
      <c r="A4465" s="42" t="s">
        <v>3961</v>
      </c>
      <c r="B4465" s="13">
        <v>9717486360</v>
      </c>
      <c r="C4465" s="42" t="s">
        <v>3784</v>
      </c>
      <c r="D4465" s="42" t="s">
        <v>438</v>
      </c>
      <c r="E4465" s="43">
        <v>41218.291666666664</v>
      </c>
      <c r="F4465" s="42" t="s">
        <v>3953</v>
      </c>
      <c r="G4465" s="13" t="s">
        <v>440</v>
      </c>
      <c r="H4465" s="13">
        <v>172</v>
      </c>
      <c r="I4465" s="13">
        <v>375</v>
      </c>
      <c r="J4465" s="13" t="s">
        <v>3954</v>
      </c>
    </row>
    <row r="4466" spans="1:10" ht="15" customHeight="1">
      <c r="A4466" s="42" t="s">
        <v>3962</v>
      </c>
      <c r="B4466" s="13">
        <v>9971811600</v>
      </c>
      <c r="C4466" s="42" t="s">
        <v>3784</v>
      </c>
      <c r="D4466" s="42" t="s">
        <v>438</v>
      </c>
      <c r="E4466" s="43">
        <v>41218.385416666664</v>
      </c>
      <c r="F4466" s="42" t="s">
        <v>3953</v>
      </c>
      <c r="G4466" s="13" t="s">
        <v>440</v>
      </c>
      <c r="H4466" s="13">
        <v>160</v>
      </c>
      <c r="I4466" s="13">
        <v>367</v>
      </c>
      <c r="J4466" s="13" t="s">
        <v>3954</v>
      </c>
    </row>
    <row r="4467" spans="1:10" ht="15" customHeight="1">
      <c r="A4467" s="42" t="s">
        <v>3963</v>
      </c>
      <c r="B4467" s="13">
        <v>9818128693</v>
      </c>
      <c r="C4467" s="42" t="s">
        <v>3784</v>
      </c>
      <c r="D4467" s="42" t="s">
        <v>438</v>
      </c>
      <c r="E4467" s="43">
        <v>41218.604166666664</v>
      </c>
      <c r="F4467" s="42" t="s">
        <v>3953</v>
      </c>
      <c r="G4467" s="13" t="s">
        <v>440</v>
      </c>
      <c r="H4467" s="13">
        <v>405</v>
      </c>
      <c r="I4467" s="13">
        <v>825</v>
      </c>
      <c r="J4467" s="13" t="s">
        <v>3954</v>
      </c>
    </row>
    <row r="4468" spans="1:10" ht="15" customHeight="1">
      <c r="A4468" s="42" t="s">
        <v>588</v>
      </c>
      <c r="B4468" s="13">
        <v>8652299993</v>
      </c>
      <c r="C4468" s="42" t="s">
        <v>3784</v>
      </c>
      <c r="D4468" s="42" t="s">
        <v>438</v>
      </c>
      <c r="E4468" s="43">
        <v>41218.729166666664</v>
      </c>
      <c r="F4468" s="42" t="s">
        <v>3953</v>
      </c>
      <c r="G4468" s="13" t="s">
        <v>440</v>
      </c>
      <c r="H4468" s="13">
        <v>220</v>
      </c>
      <c r="I4468" s="13">
        <v>487</v>
      </c>
      <c r="J4468" s="13" t="s">
        <v>3954</v>
      </c>
    </row>
    <row r="4469" spans="1:10" ht="15" customHeight="1">
      <c r="A4469" s="42" t="s">
        <v>3964</v>
      </c>
      <c r="B4469" s="13">
        <v>9891619160</v>
      </c>
      <c r="C4469" s="42" t="s">
        <v>3784</v>
      </c>
      <c r="D4469" s="42" t="s">
        <v>438</v>
      </c>
      <c r="E4469" s="43">
        <v>41218.822916666664</v>
      </c>
      <c r="F4469" s="42" t="s">
        <v>3953</v>
      </c>
      <c r="G4469" s="13" t="s">
        <v>440</v>
      </c>
      <c r="H4469" s="13">
        <v>364</v>
      </c>
      <c r="I4469" s="13">
        <v>783</v>
      </c>
      <c r="J4469" s="13" t="s">
        <v>3954</v>
      </c>
    </row>
    <row r="4470" spans="1:10" ht="15" customHeight="1">
      <c r="A4470" s="42" t="s">
        <v>3965</v>
      </c>
      <c r="B4470" s="13">
        <v>9560296767</v>
      </c>
      <c r="C4470" s="42" t="s">
        <v>3784</v>
      </c>
      <c r="D4470" s="42" t="s">
        <v>438</v>
      </c>
      <c r="E4470" s="43">
        <v>41219.322916666664</v>
      </c>
      <c r="F4470" s="42" t="s">
        <v>3953</v>
      </c>
      <c r="G4470" s="13" t="s">
        <v>440</v>
      </c>
      <c r="H4470" s="13">
        <v>195</v>
      </c>
      <c r="I4470" s="13">
        <v>450</v>
      </c>
      <c r="J4470" s="13" t="s">
        <v>3954</v>
      </c>
    </row>
    <row r="4471" spans="1:10" ht="15" customHeight="1">
      <c r="A4471" s="42" t="s">
        <v>3966</v>
      </c>
      <c r="B4471" s="13">
        <v>8796007773</v>
      </c>
      <c r="C4471" s="42" t="s">
        <v>3784</v>
      </c>
      <c r="D4471" s="42" t="s">
        <v>486</v>
      </c>
      <c r="E4471" s="43">
        <v>41219.395833333336</v>
      </c>
      <c r="F4471" s="42" t="s">
        <v>3953</v>
      </c>
      <c r="G4471" s="13" t="s">
        <v>440</v>
      </c>
      <c r="H4471" s="13">
        <v>702.1</v>
      </c>
      <c r="I4471" s="13">
        <v>1254</v>
      </c>
      <c r="J4471" s="13" t="s">
        <v>3954</v>
      </c>
    </row>
    <row r="4472" spans="1:10" ht="15" customHeight="1">
      <c r="A4472" s="42" t="s">
        <v>3967</v>
      </c>
      <c r="B4472" s="13">
        <v>9508227056</v>
      </c>
      <c r="C4472" s="42" t="s">
        <v>3784</v>
      </c>
      <c r="D4472" s="42" t="s">
        <v>448</v>
      </c>
      <c r="E4472" s="43">
        <v>41219.541666666664</v>
      </c>
      <c r="F4472" s="42" t="s">
        <v>3953</v>
      </c>
      <c r="G4472" s="13" t="s">
        <v>934</v>
      </c>
      <c r="H4472" s="13">
        <v>750</v>
      </c>
      <c r="I4472" s="13">
        <v>550</v>
      </c>
      <c r="J4472" s="13" t="s">
        <v>3954</v>
      </c>
    </row>
    <row r="4473" spans="1:10" ht="15" customHeight="1">
      <c r="A4473" s="42" t="s">
        <v>3968</v>
      </c>
      <c r="B4473" s="13">
        <v>9004242157</v>
      </c>
      <c r="C4473" s="42" t="s">
        <v>3784</v>
      </c>
      <c r="D4473" s="42" t="s">
        <v>438</v>
      </c>
      <c r="E4473" s="43">
        <v>41214.208333333336</v>
      </c>
      <c r="F4473" s="42" t="s">
        <v>3969</v>
      </c>
      <c r="G4473" s="13" t="s">
        <v>693</v>
      </c>
      <c r="H4473" s="13">
        <v>4960</v>
      </c>
      <c r="I4473" s="13">
        <v>4365</v>
      </c>
      <c r="J4473" s="13" t="s">
        <v>3970</v>
      </c>
    </row>
    <row r="4474" spans="1:10" ht="15" customHeight="1">
      <c r="A4474" s="42" t="s">
        <v>3971</v>
      </c>
      <c r="B4474" s="13">
        <v>9560452160</v>
      </c>
      <c r="C4474" s="42" t="s">
        <v>3784</v>
      </c>
      <c r="D4474" s="42" t="s">
        <v>448</v>
      </c>
      <c r="E4474" s="43">
        <v>41214.416666666664</v>
      </c>
      <c r="F4474" s="42" t="s">
        <v>3969</v>
      </c>
      <c r="G4474" s="13" t="s">
        <v>749</v>
      </c>
      <c r="H4474" s="13">
        <v>1600</v>
      </c>
      <c r="I4474" s="13">
        <v>1350</v>
      </c>
      <c r="J4474" s="13" t="s">
        <v>3972</v>
      </c>
    </row>
    <row r="4475" spans="1:10" ht="15" customHeight="1">
      <c r="A4475" s="42" t="s">
        <v>3973</v>
      </c>
      <c r="B4475" s="13">
        <v>9029086321</v>
      </c>
      <c r="C4475" s="42" t="s">
        <v>3784</v>
      </c>
      <c r="D4475" s="42" t="s">
        <v>438</v>
      </c>
      <c r="E4475" s="43">
        <v>41215.416666666664</v>
      </c>
      <c r="F4475" s="42" t="s">
        <v>3969</v>
      </c>
      <c r="G4475" s="13" t="s">
        <v>749</v>
      </c>
      <c r="H4475" s="13">
        <v>1600</v>
      </c>
      <c r="I4475" s="13">
        <v>1350</v>
      </c>
      <c r="J4475" s="13" t="s">
        <v>3974</v>
      </c>
    </row>
    <row r="4476" spans="1:10" ht="15" customHeight="1">
      <c r="A4476" s="42" t="s">
        <v>3971</v>
      </c>
      <c r="B4476" s="13">
        <v>9560452160</v>
      </c>
      <c r="C4476" s="42" t="s">
        <v>3784</v>
      </c>
      <c r="D4476" s="42" t="s">
        <v>448</v>
      </c>
      <c r="E4476" s="43">
        <v>41215.708333333336</v>
      </c>
      <c r="F4476" s="42" t="s">
        <v>3969</v>
      </c>
      <c r="G4476" s="13" t="s">
        <v>749</v>
      </c>
      <c r="H4476" s="13">
        <v>1600</v>
      </c>
      <c r="I4476" s="13">
        <v>1350</v>
      </c>
      <c r="J4476" s="13" t="s">
        <v>3972</v>
      </c>
    </row>
    <row r="4477" spans="1:10" ht="15" customHeight="1">
      <c r="A4477" s="42" t="s">
        <v>1839</v>
      </c>
      <c r="B4477" s="13">
        <v>8554998606</v>
      </c>
      <c r="C4477" s="42" t="s">
        <v>3784</v>
      </c>
      <c r="D4477" s="42" t="s">
        <v>438</v>
      </c>
      <c r="E4477" s="43">
        <v>41216.395833333336</v>
      </c>
      <c r="F4477" s="42" t="s">
        <v>3969</v>
      </c>
      <c r="G4477" s="13" t="s">
        <v>749</v>
      </c>
      <c r="H4477" s="13">
        <v>1100</v>
      </c>
      <c r="I4477" s="13">
        <v>1000</v>
      </c>
      <c r="J4477" s="13" t="s">
        <v>3975</v>
      </c>
    </row>
    <row r="4478" spans="1:10" ht="15" customHeight="1">
      <c r="A4478" s="42" t="s">
        <v>3976</v>
      </c>
      <c r="B4478" s="13">
        <v>9886423469</v>
      </c>
      <c r="C4478" s="42" t="s">
        <v>3784</v>
      </c>
      <c r="D4478" s="42" t="s">
        <v>486</v>
      </c>
      <c r="E4478" s="43">
        <v>41216.458333333336</v>
      </c>
      <c r="F4478" s="42" t="s">
        <v>3969</v>
      </c>
      <c r="G4478" s="13" t="s">
        <v>749</v>
      </c>
      <c r="H4478" s="13">
        <v>1000</v>
      </c>
      <c r="I4478" s="13">
        <v>850</v>
      </c>
      <c r="J4478" s="13" t="s">
        <v>3970</v>
      </c>
    </row>
    <row r="4479" spans="1:10" ht="15" customHeight="1">
      <c r="A4479" s="42" t="s">
        <v>3977</v>
      </c>
      <c r="B4479" s="13">
        <v>8860661373</v>
      </c>
      <c r="C4479" s="42" t="s">
        <v>3784</v>
      </c>
      <c r="D4479" s="42" t="s">
        <v>444</v>
      </c>
      <c r="E4479" s="43">
        <v>41216.770833333336</v>
      </c>
      <c r="F4479" s="42" t="s">
        <v>3969</v>
      </c>
      <c r="G4479" s="13" t="s">
        <v>749</v>
      </c>
      <c r="H4479" s="13">
        <v>2092</v>
      </c>
      <c r="I4479" s="13">
        <v>1801</v>
      </c>
      <c r="J4479" s="13" t="s">
        <v>3972</v>
      </c>
    </row>
    <row r="4480" spans="1:10" ht="15" customHeight="1">
      <c r="A4480" s="42" t="s">
        <v>3977</v>
      </c>
      <c r="B4480" s="13">
        <v>8860661373</v>
      </c>
      <c r="C4480" s="42" t="s">
        <v>3784</v>
      </c>
      <c r="D4480" s="42" t="s">
        <v>444</v>
      </c>
      <c r="E4480" s="43">
        <v>41216.770833333336</v>
      </c>
      <c r="F4480" s="42" t="s">
        <v>3969</v>
      </c>
      <c r="G4480" s="13" t="s">
        <v>749</v>
      </c>
      <c r="H4480" s="13">
        <v>1600</v>
      </c>
      <c r="I4480" s="13">
        <v>1350</v>
      </c>
      <c r="J4480" s="13" t="s">
        <v>3974</v>
      </c>
    </row>
    <row r="4481" spans="1:10" ht="15" customHeight="1">
      <c r="A4481" s="42" t="s">
        <v>3978</v>
      </c>
      <c r="B4481" s="13">
        <v>9582214979</v>
      </c>
      <c r="C4481" s="42" t="s">
        <v>3784</v>
      </c>
      <c r="D4481" s="42" t="s">
        <v>438</v>
      </c>
      <c r="E4481" s="43">
        <v>41217.5</v>
      </c>
      <c r="F4481" s="42" t="s">
        <v>3969</v>
      </c>
      <c r="G4481" s="13" t="s">
        <v>749</v>
      </c>
      <c r="H4481" s="13">
        <v>1008</v>
      </c>
      <c r="I4481" s="13">
        <v>857</v>
      </c>
      <c r="J4481" s="13" t="s">
        <v>3970</v>
      </c>
    </row>
    <row r="4482" spans="1:10" ht="15" customHeight="1">
      <c r="A4482" s="42" t="s">
        <v>3979</v>
      </c>
      <c r="B4482" s="13">
        <v>9823006673</v>
      </c>
      <c r="C4482" s="42" t="s">
        <v>3784</v>
      </c>
      <c r="D4482" s="42" t="s">
        <v>438</v>
      </c>
      <c r="E4482" s="43">
        <v>41215.791666666664</v>
      </c>
      <c r="F4482" s="42" t="s">
        <v>3980</v>
      </c>
      <c r="G4482" s="13" t="s">
        <v>693</v>
      </c>
      <c r="H4482" s="13">
        <v>2700</v>
      </c>
      <c r="I4482" s="13">
        <v>2125</v>
      </c>
      <c r="J4482" s="8"/>
    </row>
    <row r="4483" spans="1:10" ht="15" customHeight="1">
      <c r="A4483" s="42" t="s">
        <v>3981</v>
      </c>
      <c r="B4483" s="13">
        <v>9167993517</v>
      </c>
      <c r="C4483" s="42" t="s">
        <v>3784</v>
      </c>
      <c r="D4483" s="42" t="s">
        <v>438</v>
      </c>
      <c r="E4483" s="43">
        <v>41216.34375</v>
      </c>
      <c r="F4483" s="42" t="s">
        <v>3980</v>
      </c>
      <c r="G4483" s="13" t="s">
        <v>749</v>
      </c>
      <c r="H4483" s="13">
        <v>1280</v>
      </c>
      <c r="I4483" s="13">
        <v>1100</v>
      </c>
      <c r="J4483" s="13" t="s">
        <v>3982</v>
      </c>
    </row>
    <row r="4484" spans="1:10" ht="15" customHeight="1">
      <c r="A4484" s="42" t="s">
        <v>3983</v>
      </c>
      <c r="B4484" s="13">
        <v>9313987345</v>
      </c>
      <c r="C4484" s="42" t="s">
        <v>3784</v>
      </c>
      <c r="D4484" s="42" t="s">
        <v>444</v>
      </c>
      <c r="E4484" s="43">
        <v>41217.083333333336</v>
      </c>
      <c r="F4484" s="42" t="s">
        <v>3980</v>
      </c>
      <c r="G4484" s="13" t="s">
        <v>749</v>
      </c>
      <c r="H4484" s="13">
        <v>1700</v>
      </c>
      <c r="I4484" s="13">
        <v>1430</v>
      </c>
      <c r="J4484" s="13" t="s">
        <v>3984</v>
      </c>
    </row>
    <row r="4485" spans="1:10" ht="15" customHeight="1">
      <c r="A4485" s="42" t="s">
        <v>3985</v>
      </c>
      <c r="B4485" s="13">
        <v>9899119711</v>
      </c>
      <c r="C4485" s="42" t="s">
        <v>3784</v>
      </c>
      <c r="D4485" s="42" t="s">
        <v>438</v>
      </c>
      <c r="E4485" s="43">
        <v>41219.520833333336</v>
      </c>
      <c r="F4485" s="42" t="s">
        <v>3980</v>
      </c>
      <c r="G4485" s="13" t="s">
        <v>749</v>
      </c>
      <c r="H4485" s="13">
        <v>1100</v>
      </c>
      <c r="I4485" s="13">
        <v>950</v>
      </c>
      <c r="J4485" s="8"/>
    </row>
    <row r="4486" spans="1:10" ht="15" customHeight="1">
      <c r="A4486" s="42" t="s">
        <v>3986</v>
      </c>
      <c r="B4486" s="13">
        <v>9560055177</v>
      </c>
      <c r="C4486" s="42" t="s">
        <v>3784</v>
      </c>
      <c r="D4486" s="42" t="s">
        <v>448</v>
      </c>
      <c r="E4486" s="43">
        <v>41219.583333333336</v>
      </c>
      <c r="F4486" s="42" t="s">
        <v>3980</v>
      </c>
      <c r="G4486" s="13" t="s">
        <v>749</v>
      </c>
      <c r="H4486" s="13">
        <v>1100</v>
      </c>
      <c r="I4486" s="13">
        <v>900</v>
      </c>
      <c r="J4486" s="13" t="s">
        <v>3982</v>
      </c>
    </row>
    <row r="4487" spans="1:10" ht="15" customHeight="1">
      <c r="A4487" s="42" t="s">
        <v>3987</v>
      </c>
      <c r="B4487" s="13">
        <v>9650806289</v>
      </c>
      <c r="C4487" s="42" t="s">
        <v>3784</v>
      </c>
      <c r="D4487" s="42" t="s">
        <v>448</v>
      </c>
      <c r="E4487" s="43">
        <v>41220.395833333336</v>
      </c>
      <c r="F4487" s="42" t="s">
        <v>3980</v>
      </c>
      <c r="G4487" s="13" t="s">
        <v>749</v>
      </c>
      <c r="H4487" s="13">
        <v>1640</v>
      </c>
      <c r="I4487" s="13">
        <v>1407</v>
      </c>
      <c r="J4487" s="13" t="s">
        <v>3982</v>
      </c>
    </row>
    <row r="4488" spans="1:10" ht="15" customHeight="1">
      <c r="A4488" s="42" t="s">
        <v>3988</v>
      </c>
      <c r="B4488" s="13">
        <v>9899116116</v>
      </c>
      <c r="C4488" s="42" t="s">
        <v>3784</v>
      </c>
      <c r="D4488" s="42" t="s">
        <v>448</v>
      </c>
      <c r="E4488" s="43">
        <v>41220.583333333336</v>
      </c>
      <c r="F4488" s="42" t="s">
        <v>3980</v>
      </c>
      <c r="G4488" s="13" t="s">
        <v>749</v>
      </c>
      <c r="H4488" s="13">
        <v>1340</v>
      </c>
      <c r="I4488" s="13">
        <v>1150</v>
      </c>
      <c r="J4488" s="8"/>
    </row>
    <row r="4489" spans="1:10" ht="15" customHeight="1">
      <c r="A4489" s="42" t="s">
        <v>3680</v>
      </c>
      <c r="B4489" s="13">
        <v>9769141942</v>
      </c>
      <c r="C4489" s="42" t="s">
        <v>3784</v>
      </c>
      <c r="D4489" s="42" t="s">
        <v>461</v>
      </c>
      <c r="E4489" s="43">
        <v>41215.458333333336</v>
      </c>
      <c r="F4489" s="42" t="s">
        <v>3989</v>
      </c>
      <c r="G4489" s="13" t="s">
        <v>440</v>
      </c>
      <c r="H4489" s="13">
        <v>111</v>
      </c>
      <c r="I4489" s="13">
        <v>263</v>
      </c>
      <c r="J4489" s="13" t="s">
        <v>3990</v>
      </c>
    </row>
    <row r="4490" spans="1:10" ht="15" customHeight="1">
      <c r="A4490" s="42" t="s">
        <v>3991</v>
      </c>
      <c r="B4490" s="13">
        <v>9953217479</v>
      </c>
      <c r="C4490" s="42" t="s">
        <v>3784</v>
      </c>
      <c r="D4490" s="42" t="s">
        <v>438</v>
      </c>
      <c r="E4490" s="43">
        <v>41215.541666666664</v>
      </c>
      <c r="F4490" s="42" t="s">
        <v>3989</v>
      </c>
      <c r="G4490" s="13" t="s">
        <v>440</v>
      </c>
      <c r="H4490" s="13">
        <v>348</v>
      </c>
      <c r="I4490" s="13">
        <v>790</v>
      </c>
      <c r="J4490" s="13" t="s">
        <v>3990</v>
      </c>
    </row>
    <row r="4491" spans="1:10" ht="15" customHeight="1">
      <c r="A4491" s="42" t="s">
        <v>3952</v>
      </c>
      <c r="B4491" s="13">
        <v>9711210177</v>
      </c>
      <c r="C4491" s="42" t="s">
        <v>3784</v>
      </c>
      <c r="D4491" s="42" t="s">
        <v>486</v>
      </c>
      <c r="E4491" s="43">
        <v>41215.625</v>
      </c>
      <c r="F4491" s="42" t="s">
        <v>3989</v>
      </c>
      <c r="G4491" s="13" t="s">
        <v>440</v>
      </c>
      <c r="H4491" s="13">
        <v>109</v>
      </c>
      <c r="I4491" s="13">
        <v>259</v>
      </c>
      <c r="J4491" s="13" t="s">
        <v>3990</v>
      </c>
    </row>
    <row r="4492" spans="1:10" ht="15" customHeight="1">
      <c r="A4492" s="42" t="s">
        <v>3992</v>
      </c>
      <c r="B4492" s="13">
        <v>9699457477</v>
      </c>
      <c r="C4492" s="42" t="s">
        <v>3784</v>
      </c>
      <c r="D4492" s="42" t="s">
        <v>438</v>
      </c>
      <c r="E4492" s="43">
        <v>41215.802083333336</v>
      </c>
      <c r="F4492" s="42" t="s">
        <v>3989</v>
      </c>
      <c r="G4492" s="13" t="s">
        <v>440</v>
      </c>
      <c r="H4492" s="13">
        <v>472</v>
      </c>
      <c r="I4492" s="13">
        <v>1114</v>
      </c>
      <c r="J4492" s="13" t="s">
        <v>3990</v>
      </c>
    </row>
    <row r="4493" spans="1:10" ht="15" customHeight="1">
      <c r="A4493" s="42" t="s">
        <v>3993</v>
      </c>
      <c r="B4493" s="13">
        <v>7838338456</v>
      </c>
      <c r="C4493" s="42" t="s">
        <v>3784</v>
      </c>
      <c r="D4493" s="42" t="s">
        <v>438</v>
      </c>
      <c r="E4493" s="43">
        <v>41216.333333333336</v>
      </c>
      <c r="F4493" s="42" t="s">
        <v>3989</v>
      </c>
      <c r="G4493" s="13" t="s">
        <v>440</v>
      </c>
      <c r="H4493" s="13">
        <v>414</v>
      </c>
      <c r="I4493" s="13">
        <v>962</v>
      </c>
      <c r="J4493" s="13" t="s">
        <v>3990</v>
      </c>
    </row>
    <row r="4494" spans="1:10" ht="15" customHeight="1">
      <c r="A4494" s="42" t="s">
        <v>3994</v>
      </c>
      <c r="B4494" s="13">
        <v>9871116862</v>
      </c>
      <c r="C4494" s="42" t="s">
        <v>3784</v>
      </c>
      <c r="D4494" s="42" t="s">
        <v>438</v>
      </c>
      <c r="E4494" s="43">
        <v>41216.5625</v>
      </c>
      <c r="F4494" s="42" t="s">
        <v>3989</v>
      </c>
      <c r="G4494" s="13" t="s">
        <v>440</v>
      </c>
      <c r="H4494" s="13">
        <v>112</v>
      </c>
      <c r="I4494" s="13">
        <v>263</v>
      </c>
      <c r="J4494" s="13" t="s">
        <v>3990</v>
      </c>
    </row>
    <row r="4495" spans="1:10" ht="15" customHeight="1">
      <c r="A4495" s="42" t="s">
        <v>3995</v>
      </c>
      <c r="B4495" s="13">
        <v>9958004834</v>
      </c>
      <c r="C4495" s="42" t="s">
        <v>3784</v>
      </c>
      <c r="D4495" s="42" t="s">
        <v>461</v>
      </c>
      <c r="E4495" s="43">
        <v>41216.770833333336</v>
      </c>
      <c r="F4495" s="42" t="s">
        <v>3989</v>
      </c>
      <c r="G4495" s="13" t="s">
        <v>440</v>
      </c>
      <c r="H4495" s="13">
        <v>110</v>
      </c>
      <c r="I4495" s="13">
        <v>259</v>
      </c>
      <c r="J4495" s="13" t="s">
        <v>3990</v>
      </c>
    </row>
    <row r="4496" spans="1:10" ht="15" customHeight="1">
      <c r="A4496" s="42" t="s">
        <v>3908</v>
      </c>
      <c r="B4496" s="13">
        <v>9949997612</v>
      </c>
      <c r="C4496" s="42" t="s">
        <v>3784</v>
      </c>
      <c r="D4496" s="42" t="s">
        <v>438</v>
      </c>
      <c r="E4496" s="43">
        <v>41216.875</v>
      </c>
      <c r="F4496" s="42" t="s">
        <v>3989</v>
      </c>
      <c r="G4496" s="13" t="s">
        <v>440</v>
      </c>
      <c r="H4496" s="13">
        <v>135</v>
      </c>
      <c r="I4496" s="13">
        <v>324</v>
      </c>
      <c r="J4496" s="13" t="s">
        <v>3990</v>
      </c>
    </row>
    <row r="4497" spans="1:10" ht="15" customHeight="1">
      <c r="A4497" s="42" t="s">
        <v>3996</v>
      </c>
      <c r="B4497" s="13">
        <v>9582279814</v>
      </c>
      <c r="C4497" s="42" t="s">
        <v>3784</v>
      </c>
      <c r="D4497" s="42" t="s">
        <v>438</v>
      </c>
      <c r="E4497" s="43">
        <v>41217.708333333336</v>
      </c>
      <c r="F4497" s="42" t="s">
        <v>3989</v>
      </c>
      <c r="G4497" s="13" t="s">
        <v>440</v>
      </c>
      <c r="H4497" s="13">
        <v>367</v>
      </c>
      <c r="I4497" s="13">
        <v>868</v>
      </c>
      <c r="J4497" s="13" t="s">
        <v>3990</v>
      </c>
    </row>
    <row r="4498" spans="1:10" ht="15" customHeight="1">
      <c r="A4498" s="42" t="s">
        <v>3997</v>
      </c>
      <c r="B4498" s="13">
        <v>9810684808</v>
      </c>
      <c r="C4498" s="42" t="s">
        <v>3784</v>
      </c>
      <c r="D4498" s="42" t="s">
        <v>444</v>
      </c>
      <c r="E4498" s="43">
        <v>41218.291666666664</v>
      </c>
      <c r="F4498" s="42" t="s">
        <v>3989</v>
      </c>
      <c r="G4498" s="13" t="s">
        <v>440</v>
      </c>
      <c r="H4498" s="13">
        <v>415</v>
      </c>
      <c r="I4498" s="13">
        <v>967</v>
      </c>
      <c r="J4498" s="13" t="s">
        <v>3990</v>
      </c>
    </row>
    <row r="4499" spans="1:10" ht="15" customHeight="1">
      <c r="A4499" s="42" t="s">
        <v>3998</v>
      </c>
      <c r="B4499" s="13">
        <v>9815183593</v>
      </c>
      <c r="C4499" s="42" t="s">
        <v>3784</v>
      </c>
      <c r="D4499" s="42" t="s">
        <v>448</v>
      </c>
      <c r="E4499" s="43">
        <v>41218.427083333336</v>
      </c>
      <c r="F4499" s="42" t="s">
        <v>3989</v>
      </c>
      <c r="G4499" s="13" t="s">
        <v>934</v>
      </c>
      <c r="H4499" s="13">
        <v>600</v>
      </c>
      <c r="I4499" s="13">
        <v>500</v>
      </c>
      <c r="J4499" s="13" t="s">
        <v>3990</v>
      </c>
    </row>
    <row r="4500" spans="1:10" ht="15" customHeight="1">
      <c r="A4500" s="42" t="s">
        <v>3999</v>
      </c>
      <c r="B4500" s="13">
        <v>9818468658</v>
      </c>
      <c r="C4500" s="42" t="s">
        <v>3784</v>
      </c>
      <c r="D4500" s="42" t="s">
        <v>448</v>
      </c>
      <c r="E4500" s="43">
        <v>41218.729166666664</v>
      </c>
      <c r="F4500" s="42" t="s">
        <v>3989</v>
      </c>
      <c r="G4500" s="13" t="s">
        <v>440</v>
      </c>
      <c r="H4500" s="13">
        <v>608</v>
      </c>
      <c r="I4500" s="13">
        <v>1368</v>
      </c>
      <c r="J4500" s="13" t="s">
        <v>3990</v>
      </c>
    </row>
    <row r="4501" spans="1:10" ht="15" customHeight="1">
      <c r="A4501" s="42" t="s">
        <v>1248</v>
      </c>
      <c r="B4501" s="13">
        <v>9619175873</v>
      </c>
      <c r="C4501" s="42" t="s">
        <v>3784</v>
      </c>
      <c r="D4501" s="42" t="s">
        <v>438</v>
      </c>
      <c r="E4501" s="43">
        <v>41219.322916666664</v>
      </c>
      <c r="F4501" s="42" t="s">
        <v>3989</v>
      </c>
      <c r="G4501" s="13" t="s">
        <v>440</v>
      </c>
      <c r="H4501" s="13">
        <v>342</v>
      </c>
      <c r="I4501" s="13">
        <v>794</v>
      </c>
      <c r="J4501" s="13" t="s">
        <v>3990</v>
      </c>
    </row>
    <row r="4502" spans="1:10" ht="15" customHeight="1">
      <c r="A4502" s="42" t="s">
        <v>2338</v>
      </c>
      <c r="B4502" s="13">
        <v>9833479961</v>
      </c>
      <c r="C4502" s="42" t="s">
        <v>3784</v>
      </c>
      <c r="D4502" s="42" t="s">
        <v>461</v>
      </c>
      <c r="E4502" s="43">
        <v>41219.395833333336</v>
      </c>
      <c r="F4502" s="42" t="s">
        <v>3989</v>
      </c>
      <c r="G4502" s="13" t="s">
        <v>440</v>
      </c>
      <c r="H4502" s="13">
        <v>253</v>
      </c>
      <c r="I4502" s="13">
        <v>596</v>
      </c>
      <c r="J4502" s="13" t="s">
        <v>3990</v>
      </c>
    </row>
    <row r="4503" spans="1:10" ht="15" customHeight="1">
      <c r="A4503" s="42" t="s">
        <v>4000</v>
      </c>
      <c r="B4503" s="13">
        <v>9650490373</v>
      </c>
      <c r="C4503" s="42" t="s">
        <v>3784</v>
      </c>
      <c r="D4503" s="42" t="s">
        <v>448</v>
      </c>
      <c r="E4503" s="43">
        <v>41219.604166666664</v>
      </c>
      <c r="F4503" s="42" t="s">
        <v>3989</v>
      </c>
      <c r="G4503" s="13" t="s">
        <v>440</v>
      </c>
      <c r="H4503" s="13">
        <v>287</v>
      </c>
      <c r="I4503" s="13">
        <v>686</v>
      </c>
      <c r="J4503" s="13" t="s">
        <v>3990</v>
      </c>
    </row>
    <row r="4504" spans="1:10" ht="15" customHeight="1">
      <c r="A4504" s="42" t="s">
        <v>3952</v>
      </c>
      <c r="B4504" s="13">
        <v>9711210177</v>
      </c>
      <c r="C4504" s="42" t="s">
        <v>3784</v>
      </c>
      <c r="D4504" s="42" t="s">
        <v>486</v>
      </c>
      <c r="E4504" s="43">
        <v>41219.739583333336</v>
      </c>
      <c r="F4504" s="42" t="s">
        <v>3989</v>
      </c>
      <c r="G4504" s="13" t="s">
        <v>440</v>
      </c>
      <c r="H4504" s="13">
        <v>111</v>
      </c>
      <c r="I4504" s="13">
        <v>259</v>
      </c>
      <c r="J4504" s="13" t="s">
        <v>3990</v>
      </c>
    </row>
    <row r="4505" spans="1:10" ht="15" customHeight="1">
      <c r="A4505" s="42" t="s">
        <v>4001</v>
      </c>
      <c r="B4505" s="13">
        <v>9650990864</v>
      </c>
      <c r="C4505" s="42" t="s">
        <v>3784</v>
      </c>
      <c r="D4505" s="42" t="s">
        <v>448</v>
      </c>
      <c r="E4505" s="43">
        <v>41220.354166666664</v>
      </c>
      <c r="F4505" s="42" t="s">
        <v>3989</v>
      </c>
      <c r="G4505" s="13" t="s">
        <v>440</v>
      </c>
      <c r="H4505" s="13">
        <v>136</v>
      </c>
      <c r="I4505" s="13">
        <v>306</v>
      </c>
      <c r="J4505" s="13" t="s">
        <v>3990</v>
      </c>
    </row>
    <row r="4506" spans="1:10" ht="15" customHeight="1">
      <c r="A4506" s="42" t="s">
        <v>4002</v>
      </c>
      <c r="B4506" s="13">
        <v>8108341111</v>
      </c>
      <c r="C4506" s="42" t="s">
        <v>3784</v>
      </c>
      <c r="D4506" s="42" t="s">
        <v>438</v>
      </c>
      <c r="E4506" s="43">
        <v>41220.520833333336</v>
      </c>
      <c r="F4506" s="42" t="s">
        <v>3989</v>
      </c>
      <c r="G4506" s="13" t="s">
        <v>440</v>
      </c>
      <c r="H4506" s="13">
        <v>390</v>
      </c>
      <c r="I4506" s="13">
        <v>790</v>
      </c>
      <c r="J4506" s="13" t="s">
        <v>3990</v>
      </c>
    </row>
    <row r="4507" spans="1:10" ht="15" customHeight="1">
      <c r="A4507" s="42" t="s">
        <v>3788</v>
      </c>
      <c r="B4507" s="13">
        <v>8527925777</v>
      </c>
      <c r="C4507" s="42" t="s">
        <v>3784</v>
      </c>
      <c r="D4507" s="42" t="s">
        <v>486</v>
      </c>
      <c r="E4507" s="43">
        <v>41220.71875</v>
      </c>
      <c r="F4507" s="42" t="s">
        <v>3989</v>
      </c>
      <c r="G4507" s="13" t="s">
        <v>440</v>
      </c>
      <c r="H4507" s="13">
        <v>148</v>
      </c>
      <c r="I4507" s="13">
        <v>298</v>
      </c>
      <c r="J4507" s="13" t="s">
        <v>3990</v>
      </c>
    </row>
    <row r="4508" spans="1:10" ht="15" customHeight="1">
      <c r="A4508" s="42" t="s">
        <v>4003</v>
      </c>
      <c r="B4508" s="13">
        <v>9717114446</v>
      </c>
      <c r="C4508" s="42" t="s">
        <v>3784</v>
      </c>
      <c r="D4508" s="42" t="s">
        <v>438</v>
      </c>
      <c r="E4508" s="43">
        <v>41214.041666666664</v>
      </c>
      <c r="F4508" s="42" t="s">
        <v>4004</v>
      </c>
      <c r="G4508" s="13" t="s">
        <v>440</v>
      </c>
      <c r="H4508" s="13">
        <v>457</v>
      </c>
      <c r="I4508" s="13">
        <v>902</v>
      </c>
      <c r="J4508" s="13" t="s">
        <v>4005</v>
      </c>
    </row>
    <row r="4509" spans="1:10" ht="15" customHeight="1">
      <c r="A4509" s="42" t="s">
        <v>4006</v>
      </c>
      <c r="B4509" s="13">
        <v>9810154673</v>
      </c>
      <c r="C4509" s="42" t="s">
        <v>3784</v>
      </c>
      <c r="D4509" s="42" t="s">
        <v>438</v>
      </c>
      <c r="E4509" s="43">
        <v>41214.197916666664</v>
      </c>
      <c r="F4509" s="42" t="s">
        <v>4004</v>
      </c>
      <c r="G4509" s="13" t="s">
        <v>440</v>
      </c>
      <c r="H4509" s="13">
        <v>201</v>
      </c>
      <c r="I4509" s="13">
        <v>398</v>
      </c>
      <c r="J4509" s="13" t="s">
        <v>4005</v>
      </c>
    </row>
    <row r="4510" spans="1:10" ht="15" customHeight="1">
      <c r="A4510" s="42" t="s">
        <v>4007</v>
      </c>
      <c r="B4510" s="13">
        <v>8587803339</v>
      </c>
      <c r="C4510" s="42" t="s">
        <v>3784</v>
      </c>
      <c r="D4510" s="42" t="s">
        <v>438</v>
      </c>
      <c r="E4510" s="43">
        <v>41214.239583333336</v>
      </c>
      <c r="F4510" s="42" t="s">
        <v>4004</v>
      </c>
      <c r="G4510" s="13" t="s">
        <v>440</v>
      </c>
      <c r="H4510" s="13">
        <v>189</v>
      </c>
      <c r="I4510" s="13">
        <v>355</v>
      </c>
      <c r="J4510" s="13" t="s">
        <v>4005</v>
      </c>
    </row>
    <row r="4511" spans="1:10" ht="15" customHeight="1">
      <c r="A4511" s="42" t="s">
        <v>4008</v>
      </c>
      <c r="B4511" s="13">
        <v>9899653115</v>
      </c>
      <c r="C4511" s="42" t="s">
        <v>3784</v>
      </c>
      <c r="D4511" s="42" t="s">
        <v>444</v>
      </c>
      <c r="E4511" s="43">
        <v>41214.9375</v>
      </c>
      <c r="F4511" s="42" t="s">
        <v>4004</v>
      </c>
      <c r="G4511" s="13" t="s">
        <v>440</v>
      </c>
      <c r="H4511" s="13">
        <v>354</v>
      </c>
      <c r="I4511" s="13">
        <v>692</v>
      </c>
      <c r="J4511" s="13" t="s">
        <v>4005</v>
      </c>
    </row>
    <row r="4512" spans="1:10" ht="15" customHeight="1">
      <c r="A4512" s="42" t="s">
        <v>4009</v>
      </c>
      <c r="B4512" s="13">
        <v>8800437563</v>
      </c>
      <c r="C4512" s="42" t="s">
        <v>3784</v>
      </c>
      <c r="D4512" s="42" t="s">
        <v>444</v>
      </c>
      <c r="E4512" s="43">
        <v>41215.104166666664</v>
      </c>
      <c r="F4512" s="42" t="s">
        <v>4004</v>
      </c>
      <c r="G4512" s="13" t="s">
        <v>440</v>
      </c>
      <c r="H4512" s="13">
        <v>100</v>
      </c>
      <c r="I4512" s="13">
        <v>170</v>
      </c>
      <c r="J4512" s="13" t="s">
        <v>4005</v>
      </c>
    </row>
    <row r="4513" spans="1:10" ht="15" customHeight="1">
      <c r="A4513" s="42" t="s">
        <v>4010</v>
      </c>
      <c r="B4513" s="13">
        <v>9212456866</v>
      </c>
      <c r="C4513" s="42" t="s">
        <v>3784</v>
      </c>
      <c r="D4513" s="42" t="s">
        <v>438</v>
      </c>
      <c r="E4513" s="43">
        <v>41215.145833333336</v>
      </c>
      <c r="F4513" s="42" t="s">
        <v>4004</v>
      </c>
      <c r="G4513" s="13" t="s">
        <v>440</v>
      </c>
      <c r="H4513" s="13">
        <v>378</v>
      </c>
      <c r="I4513" s="13">
        <v>634</v>
      </c>
      <c r="J4513" s="13" t="s">
        <v>4011</v>
      </c>
    </row>
    <row r="4514" spans="1:10" ht="15" customHeight="1">
      <c r="A4514" s="42" t="s">
        <v>4012</v>
      </c>
      <c r="B4514" s="13">
        <v>9826309119</v>
      </c>
      <c r="C4514" s="42" t="s">
        <v>3784</v>
      </c>
      <c r="D4514" s="42" t="s">
        <v>438</v>
      </c>
      <c r="E4514" s="43">
        <v>41215.260416666664</v>
      </c>
      <c r="F4514" s="42" t="s">
        <v>4004</v>
      </c>
      <c r="G4514" s="13" t="s">
        <v>440</v>
      </c>
      <c r="H4514" s="13">
        <v>324</v>
      </c>
      <c r="I4514" s="13">
        <v>543</v>
      </c>
      <c r="J4514" s="13" t="s">
        <v>4011</v>
      </c>
    </row>
    <row r="4515" spans="1:10" ht="15" customHeight="1">
      <c r="A4515" s="42" t="s">
        <v>3789</v>
      </c>
      <c r="B4515" s="13">
        <v>9650260206</v>
      </c>
      <c r="C4515" s="42" t="s">
        <v>3784</v>
      </c>
      <c r="D4515" s="42" t="s">
        <v>438</v>
      </c>
      <c r="E4515" s="43">
        <v>41215.270833333336</v>
      </c>
      <c r="F4515" s="42" t="s">
        <v>4004</v>
      </c>
      <c r="G4515" s="13" t="s">
        <v>440</v>
      </c>
      <c r="H4515" s="13">
        <v>100</v>
      </c>
      <c r="I4515" s="13">
        <v>142</v>
      </c>
      <c r="J4515" s="13" t="s">
        <v>4005</v>
      </c>
    </row>
    <row r="4516" spans="1:10" ht="15" customHeight="1">
      <c r="A4516" s="42" t="s">
        <v>4013</v>
      </c>
      <c r="B4516" s="13">
        <v>9650192452</v>
      </c>
      <c r="C4516" s="42" t="s">
        <v>3784</v>
      </c>
      <c r="D4516" s="42" t="s">
        <v>448</v>
      </c>
      <c r="E4516" s="43">
        <v>41215.333333333336</v>
      </c>
      <c r="F4516" s="42" t="s">
        <v>4004</v>
      </c>
      <c r="G4516" s="13" t="s">
        <v>440</v>
      </c>
      <c r="H4516" s="13">
        <v>486</v>
      </c>
      <c r="I4516" s="13">
        <v>1020</v>
      </c>
      <c r="J4516" s="13" t="s">
        <v>4014</v>
      </c>
    </row>
    <row r="4517" spans="1:10" ht="15" customHeight="1">
      <c r="A4517" s="42" t="s">
        <v>4015</v>
      </c>
      <c r="B4517" s="13">
        <v>9871324244</v>
      </c>
      <c r="C4517" s="42" t="s">
        <v>3784</v>
      </c>
      <c r="D4517" s="42" t="s">
        <v>448</v>
      </c>
      <c r="E4517" s="43">
        <v>41215.541666666664</v>
      </c>
      <c r="F4517" s="42" t="s">
        <v>4004</v>
      </c>
      <c r="G4517" s="13" t="s">
        <v>749</v>
      </c>
      <c r="H4517" s="13">
        <v>1000</v>
      </c>
      <c r="I4517" s="13">
        <v>850</v>
      </c>
      <c r="J4517" s="13" t="s">
        <v>4016</v>
      </c>
    </row>
    <row r="4518" spans="1:10" ht="15" customHeight="1">
      <c r="A4518" s="42" t="s">
        <v>3955</v>
      </c>
      <c r="B4518" s="13">
        <v>9910128100</v>
      </c>
      <c r="C4518" s="42" t="s">
        <v>3784</v>
      </c>
      <c r="D4518" s="42" t="s">
        <v>438</v>
      </c>
      <c r="E4518" s="43">
        <v>41215.75</v>
      </c>
      <c r="F4518" s="42" t="s">
        <v>4004</v>
      </c>
      <c r="G4518" s="13" t="s">
        <v>440</v>
      </c>
      <c r="H4518" s="13">
        <v>155</v>
      </c>
      <c r="I4518" s="13">
        <v>314</v>
      </c>
      <c r="J4518" s="13" t="s">
        <v>4014</v>
      </c>
    </row>
    <row r="4519" spans="1:10" ht="15" customHeight="1">
      <c r="A4519" s="42" t="s">
        <v>4017</v>
      </c>
      <c r="B4519" s="13">
        <v>8447313424</v>
      </c>
      <c r="C4519" s="42" t="s">
        <v>3784</v>
      </c>
      <c r="D4519" s="42" t="s">
        <v>438</v>
      </c>
      <c r="E4519" s="43">
        <v>41215.958333333336</v>
      </c>
      <c r="F4519" s="42" t="s">
        <v>4004</v>
      </c>
      <c r="G4519" s="13" t="s">
        <v>440</v>
      </c>
      <c r="H4519" s="13">
        <v>367</v>
      </c>
      <c r="I4519" s="13">
        <v>724</v>
      </c>
      <c r="J4519" s="13" t="s">
        <v>4005</v>
      </c>
    </row>
    <row r="4520" spans="1:10" ht="15" customHeight="1">
      <c r="A4520" s="42" t="s">
        <v>4018</v>
      </c>
      <c r="B4520" s="13">
        <v>9891497275</v>
      </c>
      <c r="C4520" s="42" t="s">
        <v>3784</v>
      </c>
      <c r="D4520" s="42" t="s">
        <v>444</v>
      </c>
      <c r="E4520" s="43">
        <v>41216.145833333336</v>
      </c>
      <c r="F4520" s="42" t="s">
        <v>4004</v>
      </c>
      <c r="G4520" s="13" t="s">
        <v>440</v>
      </c>
      <c r="H4520" s="13">
        <v>243</v>
      </c>
      <c r="I4520" s="13">
        <v>479</v>
      </c>
      <c r="J4520" s="13" t="s">
        <v>4005</v>
      </c>
    </row>
    <row r="4521" spans="1:10" ht="15" customHeight="1">
      <c r="A4521" s="42" t="s">
        <v>3917</v>
      </c>
      <c r="B4521" s="13">
        <v>9810598456</v>
      </c>
      <c r="C4521" s="42" t="s">
        <v>3784</v>
      </c>
      <c r="D4521" s="42" t="s">
        <v>444</v>
      </c>
      <c r="E4521" s="43">
        <v>41216.208333333336</v>
      </c>
      <c r="F4521" s="42" t="s">
        <v>4004</v>
      </c>
      <c r="G4521" s="13" t="s">
        <v>440</v>
      </c>
      <c r="H4521" s="13">
        <v>226.8</v>
      </c>
      <c r="I4521" s="13">
        <v>383</v>
      </c>
      <c r="J4521" s="13" t="s">
        <v>4005</v>
      </c>
    </row>
    <row r="4522" spans="1:10" ht="15" customHeight="1">
      <c r="A4522" s="42" t="s">
        <v>4019</v>
      </c>
      <c r="B4522" s="13">
        <v>9167480222</v>
      </c>
      <c r="C4522" s="42" t="s">
        <v>3784</v>
      </c>
      <c r="D4522" s="42" t="s">
        <v>438</v>
      </c>
      <c r="E4522" s="43">
        <v>41216.3125</v>
      </c>
      <c r="F4522" s="42" t="s">
        <v>4004</v>
      </c>
      <c r="G4522" s="13" t="s">
        <v>440</v>
      </c>
      <c r="H4522" s="13">
        <v>194</v>
      </c>
      <c r="I4522" s="13">
        <v>383</v>
      </c>
      <c r="J4522" s="13" t="s">
        <v>4005</v>
      </c>
    </row>
    <row r="4523" spans="1:10" ht="15" customHeight="1">
      <c r="A4523" s="42" t="s">
        <v>4020</v>
      </c>
      <c r="B4523" s="13">
        <v>9945599355</v>
      </c>
      <c r="C4523" s="42" t="s">
        <v>3784</v>
      </c>
      <c r="D4523" s="42" t="s">
        <v>461</v>
      </c>
      <c r="E4523" s="43">
        <v>41216.5</v>
      </c>
      <c r="F4523" s="42" t="s">
        <v>4004</v>
      </c>
      <c r="G4523" s="13" t="s">
        <v>440</v>
      </c>
      <c r="H4523" s="13">
        <v>418</v>
      </c>
      <c r="I4523" s="13">
        <v>861</v>
      </c>
      <c r="J4523" s="13" t="s">
        <v>4014</v>
      </c>
    </row>
    <row r="4524" spans="1:10" ht="15" customHeight="1">
      <c r="A4524" s="42" t="s">
        <v>3917</v>
      </c>
      <c r="B4524" s="13">
        <v>9584555333</v>
      </c>
      <c r="C4524" s="42" t="s">
        <v>3784</v>
      </c>
      <c r="D4524" s="42" t="s">
        <v>438</v>
      </c>
      <c r="E4524" s="43">
        <v>41216.583333333336</v>
      </c>
      <c r="F4524" s="42" t="s">
        <v>4004</v>
      </c>
      <c r="G4524" s="13" t="s">
        <v>749</v>
      </c>
      <c r="H4524" s="13">
        <v>1100</v>
      </c>
      <c r="I4524" s="13">
        <v>1000</v>
      </c>
      <c r="J4524" s="13" t="s">
        <v>4014</v>
      </c>
    </row>
    <row r="4525" spans="1:10" ht="15" customHeight="1">
      <c r="A4525" s="42" t="s">
        <v>619</v>
      </c>
      <c r="B4525" s="13">
        <v>9820151192</v>
      </c>
      <c r="C4525" s="42" t="s">
        <v>3784</v>
      </c>
      <c r="D4525" s="42" t="s">
        <v>438</v>
      </c>
      <c r="E4525" s="43">
        <v>41216.854166666664</v>
      </c>
      <c r="F4525" s="42" t="s">
        <v>4004</v>
      </c>
      <c r="G4525" s="13" t="s">
        <v>440</v>
      </c>
      <c r="H4525" s="13">
        <v>432</v>
      </c>
      <c r="I4525" s="13">
        <v>724</v>
      </c>
      <c r="J4525" s="13" t="s">
        <v>4011</v>
      </c>
    </row>
    <row r="4526" spans="1:10" ht="15" customHeight="1">
      <c r="A4526" s="42" t="s">
        <v>4021</v>
      </c>
      <c r="B4526" s="13">
        <v>9990275669</v>
      </c>
      <c r="C4526" s="42" t="s">
        <v>3784</v>
      </c>
      <c r="D4526" s="42" t="s">
        <v>438</v>
      </c>
      <c r="E4526" s="43">
        <v>41217.0625</v>
      </c>
      <c r="F4526" s="42" t="s">
        <v>4004</v>
      </c>
      <c r="G4526" s="13" t="s">
        <v>440</v>
      </c>
      <c r="H4526" s="13">
        <v>412</v>
      </c>
      <c r="I4526" s="13">
        <v>688</v>
      </c>
      <c r="J4526" s="13" t="s">
        <v>4011</v>
      </c>
    </row>
    <row r="4527" spans="1:10" ht="15" customHeight="1">
      <c r="A4527" s="42" t="s">
        <v>4022</v>
      </c>
      <c r="B4527" s="13">
        <v>9654999117</v>
      </c>
      <c r="C4527" s="42" t="s">
        <v>3784</v>
      </c>
      <c r="D4527" s="42" t="s">
        <v>444</v>
      </c>
      <c r="E4527" s="43">
        <v>41217.114583333336</v>
      </c>
      <c r="F4527" s="42" t="s">
        <v>4004</v>
      </c>
      <c r="G4527" s="13" t="s">
        <v>440</v>
      </c>
      <c r="H4527" s="13">
        <v>920</v>
      </c>
      <c r="I4527" s="13">
        <v>1451</v>
      </c>
      <c r="J4527" s="13" t="s">
        <v>4011</v>
      </c>
    </row>
    <row r="4528" spans="1:10" ht="15" customHeight="1">
      <c r="A4528" s="42" t="s">
        <v>4023</v>
      </c>
      <c r="B4528" s="13">
        <v>9899700253</v>
      </c>
      <c r="C4528" s="42" t="s">
        <v>3784</v>
      </c>
      <c r="D4528" s="42" t="s">
        <v>438</v>
      </c>
      <c r="E4528" s="43">
        <v>41217.3125</v>
      </c>
      <c r="F4528" s="42" t="s">
        <v>4004</v>
      </c>
      <c r="G4528" s="13" t="s">
        <v>440</v>
      </c>
      <c r="H4528" s="13">
        <v>337</v>
      </c>
      <c r="I4528" s="13">
        <v>558</v>
      </c>
      <c r="J4528" s="13" t="s">
        <v>4011</v>
      </c>
    </row>
    <row r="4529" spans="1:10" ht="15" customHeight="1">
      <c r="A4529" s="42" t="s">
        <v>4024</v>
      </c>
      <c r="B4529" s="13">
        <v>9415225630</v>
      </c>
      <c r="C4529" s="42" t="s">
        <v>3784</v>
      </c>
      <c r="D4529" s="42" t="s">
        <v>438</v>
      </c>
      <c r="E4529" s="43">
        <v>41217.458333333336</v>
      </c>
      <c r="F4529" s="42" t="s">
        <v>4004</v>
      </c>
      <c r="G4529" s="13" t="s">
        <v>749</v>
      </c>
      <c r="H4529" s="13">
        <v>1000</v>
      </c>
      <c r="I4529" s="13">
        <v>900</v>
      </c>
      <c r="J4529" s="13" t="s">
        <v>4016</v>
      </c>
    </row>
    <row r="4530" spans="1:10" ht="15" customHeight="1">
      <c r="A4530" s="42" t="s">
        <v>4025</v>
      </c>
      <c r="B4530" s="13">
        <v>8892232242</v>
      </c>
      <c r="C4530" s="42" t="s">
        <v>3784</v>
      </c>
      <c r="D4530" s="42" t="s">
        <v>486</v>
      </c>
      <c r="E4530" s="43">
        <v>41217.5625</v>
      </c>
      <c r="F4530" s="42" t="s">
        <v>4004</v>
      </c>
      <c r="G4530" s="13" t="s">
        <v>749</v>
      </c>
      <c r="H4530" s="13">
        <v>1000</v>
      </c>
      <c r="I4530" s="13">
        <v>900</v>
      </c>
      <c r="J4530" s="13" t="s">
        <v>4014</v>
      </c>
    </row>
    <row r="4531" spans="1:10" ht="15" customHeight="1">
      <c r="A4531" s="42" t="s">
        <v>4026</v>
      </c>
      <c r="B4531" s="13">
        <v>8130100065</v>
      </c>
      <c r="C4531" s="42" t="s">
        <v>3784</v>
      </c>
      <c r="D4531" s="42" t="s">
        <v>438</v>
      </c>
      <c r="E4531" s="43">
        <v>41218.125</v>
      </c>
      <c r="F4531" s="42" t="s">
        <v>4004</v>
      </c>
      <c r="G4531" s="13" t="s">
        <v>440</v>
      </c>
      <c r="H4531" s="13">
        <v>360</v>
      </c>
      <c r="I4531" s="13">
        <v>603</v>
      </c>
      <c r="J4531" s="13" t="s">
        <v>4011</v>
      </c>
    </row>
    <row r="4532" spans="1:10" ht="15" customHeight="1">
      <c r="A4532" s="42" t="s">
        <v>2383</v>
      </c>
      <c r="B4532" s="13">
        <v>8802102240</v>
      </c>
      <c r="C4532" s="42" t="s">
        <v>3784</v>
      </c>
      <c r="D4532" s="42" t="s">
        <v>448</v>
      </c>
      <c r="E4532" s="43">
        <v>41218.208333333336</v>
      </c>
      <c r="F4532" s="42" t="s">
        <v>4004</v>
      </c>
      <c r="G4532" s="13" t="s">
        <v>440</v>
      </c>
      <c r="H4532" s="13">
        <v>225</v>
      </c>
      <c r="I4532" s="13">
        <v>493</v>
      </c>
      <c r="J4532" s="13" t="s">
        <v>4005</v>
      </c>
    </row>
    <row r="4533" spans="1:10" ht="15" customHeight="1">
      <c r="A4533" s="42" t="s">
        <v>4027</v>
      </c>
      <c r="B4533" s="13">
        <v>9810440946</v>
      </c>
      <c r="C4533" s="42" t="s">
        <v>3784</v>
      </c>
      <c r="D4533" s="42" t="s">
        <v>438</v>
      </c>
      <c r="E4533" s="43">
        <v>41218.25</v>
      </c>
      <c r="F4533" s="42" t="s">
        <v>4004</v>
      </c>
      <c r="G4533" s="13" t="s">
        <v>440</v>
      </c>
      <c r="H4533" s="13">
        <v>353</v>
      </c>
      <c r="I4533" s="13">
        <v>591</v>
      </c>
      <c r="J4533" s="13" t="s">
        <v>4011</v>
      </c>
    </row>
    <row r="4534" spans="1:10" ht="15" customHeight="1">
      <c r="A4534" s="42" t="s">
        <v>3789</v>
      </c>
      <c r="B4534" s="13">
        <v>9650260206</v>
      </c>
      <c r="C4534" s="42" t="s">
        <v>3784</v>
      </c>
      <c r="D4534" s="42" t="s">
        <v>438</v>
      </c>
      <c r="E4534" s="43">
        <v>41218.270833333336</v>
      </c>
      <c r="F4534" s="42" t="s">
        <v>4004</v>
      </c>
      <c r="G4534" s="13" t="s">
        <v>440</v>
      </c>
      <c r="H4534" s="13">
        <v>100</v>
      </c>
      <c r="I4534" s="13">
        <v>142</v>
      </c>
      <c r="J4534" s="13" t="s">
        <v>4005</v>
      </c>
    </row>
    <row r="4535" spans="1:10" ht="15" customHeight="1">
      <c r="A4535" s="42" t="s">
        <v>4028</v>
      </c>
      <c r="B4535" s="13">
        <v>9845184281</v>
      </c>
      <c r="C4535" s="42" t="s">
        <v>3784</v>
      </c>
      <c r="D4535" s="42" t="s">
        <v>448</v>
      </c>
      <c r="E4535" s="43">
        <v>41218.364583333336</v>
      </c>
      <c r="F4535" s="42" t="s">
        <v>4004</v>
      </c>
      <c r="G4535" s="13" t="s">
        <v>440</v>
      </c>
      <c r="H4535" s="13">
        <v>370</v>
      </c>
      <c r="I4535" s="13">
        <v>756</v>
      </c>
      <c r="J4535" s="13" t="s">
        <v>4014</v>
      </c>
    </row>
    <row r="4536" spans="1:10" ht="15" customHeight="1">
      <c r="A4536" s="42" t="s">
        <v>4024</v>
      </c>
      <c r="B4536" s="13">
        <v>9415225630</v>
      </c>
      <c r="C4536" s="42" t="s">
        <v>3784</v>
      </c>
      <c r="D4536" s="42" t="s">
        <v>438</v>
      </c>
      <c r="E4536" s="43">
        <v>41218.416666666664</v>
      </c>
      <c r="F4536" s="42" t="s">
        <v>4004</v>
      </c>
      <c r="G4536" s="13" t="s">
        <v>934</v>
      </c>
      <c r="H4536" s="13">
        <v>600</v>
      </c>
      <c r="I4536" s="13">
        <v>500</v>
      </c>
      <c r="J4536" s="13" t="s">
        <v>4016</v>
      </c>
    </row>
    <row r="4537" spans="1:10" ht="15" customHeight="1">
      <c r="A4537" s="42" t="s">
        <v>4029</v>
      </c>
      <c r="B4537" s="13">
        <v>9810024231</v>
      </c>
      <c r="C4537" s="42" t="s">
        <v>3784</v>
      </c>
      <c r="D4537" s="42" t="s">
        <v>438</v>
      </c>
      <c r="E4537" s="43">
        <v>41218.4375</v>
      </c>
      <c r="F4537" s="42" t="s">
        <v>4004</v>
      </c>
      <c r="G4537" s="13" t="s">
        <v>440</v>
      </c>
      <c r="H4537" s="13">
        <v>271</v>
      </c>
      <c r="I4537" s="13">
        <v>563</v>
      </c>
      <c r="J4537" s="13" t="s">
        <v>4014</v>
      </c>
    </row>
    <row r="4538" spans="1:10" ht="15" customHeight="1">
      <c r="A4538" s="42" t="s">
        <v>4030</v>
      </c>
      <c r="B4538" s="13">
        <v>9811678950</v>
      </c>
      <c r="C4538" s="42" t="s">
        <v>3784</v>
      </c>
      <c r="D4538" s="42" t="s">
        <v>438</v>
      </c>
      <c r="E4538" s="43">
        <v>41218.510416666664</v>
      </c>
      <c r="F4538" s="42" t="s">
        <v>4004</v>
      </c>
      <c r="G4538" s="13" t="s">
        <v>440</v>
      </c>
      <c r="H4538" s="13">
        <v>484</v>
      </c>
      <c r="I4538" s="13">
        <v>869</v>
      </c>
      <c r="J4538" s="13" t="s">
        <v>4014</v>
      </c>
    </row>
    <row r="4539" spans="1:10" ht="15" customHeight="1">
      <c r="A4539" s="42" t="s">
        <v>1580</v>
      </c>
      <c r="B4539" s="13">
        <v>8010840505</v>
      </c>
      <c r="C4539" s="42" t="s">
        <v>3784</v>
      </c>
      <c r="D4539" s="42" t="s">
        <v>438</v>
      </c>
      <c r="E4539" s="43">
        <v>41218.75</v>
      </c>
      <c r="F4539" s="42" t="s">
        <v>4004</v>
      </c>
      <c r="G4539" s="13" t="s">
        <v>440</v>
      </c>
      <c r="H4539" s="13">
        <v>466</v>
      </c>
      <c r="I4539" s="13">
        <v>944</v>
      </c>
      <c r="J4539" s="13" t="s">
        <v>4014</v>
      </c>
    </row>
    <row r="4540" spans="1:10" ht="15" customHeight="1">
      <c r="A4540" s="42" t="s">
        <v>3881</v>
      </c>
      <c r="B4540" s="13">
        <v>9811481069</v>
      </c>
      <c r="C4540" s="42" t="s">
        <v>3784</v>
      </c>
      <c r="D4540" s="42" t="s">
        <v>444</v>
      </c>
      <c r="E4540" s="43">
        <v>41218.854166666664</v>
      </c>
      <c r="F4540" s="42" t="s">
        <v>4004</v>
      </c>
      <c r="G4540" s="13" t="s">
        <v>934</v>
      </c>
      <c r="H4540" s="13">
        <v>750</v>
      </c>
      <c r="I4540" s="13">
        <v>550</v>
      </c>
      <c r="J4540" s="13" t="s">
        <v>4005</v>
      </c>
    </row>
    <row r="4541" spans="1:10" ht="15" customHeight="1">
      <c r="A4541" s="42" t="s">
        <v>2709</v>
      </c>
      <c r="B4541" s="13">
        <v>9810043334</v>
      </c>
      <c r="C4541" s="42" t="s">
        <v>3784</v>
      </c>
      <c r="D4541" s="42" t="s">
        <v>438</v>
      </c>
      <c r="E4541" s="43">
        <v>41218.9375</v>
      </c>
      <c r="F4541" s="42" t="s">
        <v>4004</v>
      </c>
      <c r="G4541" s="13" t="s">
        <v>440</v>
      </c>
      <c r="H4541" s="13">
        <v>263</v>
      </c>
      <c r="I4541" s="13">
        <v>437</v>
      </c>
      <c r="J4541" s="13" t="s">
        <v>4011</v>
      </c>
    </row>
    <row r="4542" spans="1:10" ht="15" customHeight="1">
      <c r="A4542" s="42" t="s">
        <v>4031</v>
      </c>
      <c r="B4542" s="13">
        <v>9212580871</v>
      </c>
      <c r="C4542" s="42" t="s">
        <v>3784</v>
      </c>
      <c r="D4542" s="42" t="s">
        <v>438</v>
      </c>
      <c r="E4542" s="43">
        <v>41219.166666666664</v>
      </c>
      <c r="F4542" s="42" t="s">
        <v>4004</v>
      </c>
      <c r="G4542" s="13" t="s">
        <v>440</v>
      </c>
      <c r="H4542" s="13">
        <v>333</v>
      </c>
      <c r="I4542" s="13">
        <v>657</v>
      </c>
      <c r="J4542" s="13" t="s">
        <v>4005</v>
      </c>
    </row>
    <row r="4543" spans="1:10" ht="15" customHeight="1">
      <c r="A4543" s="42" t="s">
        <v>4032</v>
      </c>
      <c r="B4543" s="13">
        <v>9980701260</v>
      </c>
      <c r="C4543" s="42" t="s">
        <v>3784</v>
      </c>
      <c r="D4543" s="42" t="s">
        <v>444</v>
      </c>
      <c r="E4543" s="43">
        <v>41219.208333333336</v>
      </c>
      <c r="F4543" s="42" t="s">
        <v>4004</v>
      </c>
      <c r="G4543" s="13" t="s">
        <v>440</v>
      </c>
      <c r="H4543" s="13">
        <v>252</v>
      </c>
      <c r="I4543" s="13">
        <v>422</v>
      </c>
      <c r="J4543" s="13" t="s">
        <v>4011</v>
      </c>
    </row>
    <row r="4544" spans="1:10" ht="15" customHeight="1">
      <c r="A4544" s="42" t="s">
        <v>4033</v>
      </c>
      <c r="B4544" s="13">
        <v>9560526525</v>
      </c>
      <c r="C4544" s="42" t="s">
        <v>3784</v>
      </c>
      <c r="D4544" s="42" t="s">
        <v>438</v>
      </c>
      <c r="E4544" s="43">
        <v>41219.229166666664</v>
      </c>
      <c r="F4544" s="42" t="s">
        <v>4004</v>
      </c>
      <c r="G4544" s="13" t="s">
        <v>440</v>
      </c>
      <c r="H4544" s="13">
        <v>324</v>
      </c>
      <c r="I4544" s="13">
        <v>543</v>
      </c>
      <c r="J4544" s="13" t="s">
        <v>4011</v>
      </c>
    </row>
    <row r="4545" spans="1:10" ht="15" customHeight="1">
      <c r="A4545" s="42" t="s">
        <v>4034</v>
      </c>
      <c r="B4545" s="13">
        <v>8595171444</v>
      </c>
      <c r="C4545" s="42" t="s">
        <v>3784</v>
      </c>
      <c r="D4545" s="42" t="s">
        <v>438</v>
      </c>
      <c r="E4545" s="43">
        <v>41219.239583333336</v>
      </c>
      <c r="F4545" s="42" t="s">
        <v>4004</v>
      </c>
      <c r="G4545" s="13" t="s">
        <v>440</v>
      </c>
      <c r="H4545" s="13">
        <v>192</v>
      </c>
      <c r="I4545" s="13">
        <v>380</v>
      </c>
      <c r="J4545" s="13" t="s">
        <v>4005</v>
      </c>
    </row>
    <row r="4546" spans="1:10" ht="15" customHeight="1">
      <c r="A4546" s="42" t="s">
        <v>4035</v>
      </c>
      <c r="B4546" s="13">
        <v>9953434424</v>
      </c>
      <c r="C4546" s="42" t="s">
        <v>3784</v>
      </c>
      <c r="D4546" s="42" t="s">
        <v>438</v>
      </c>
      <c r="E4546" s="43">
        <v>41219.291666666664</v>
      </c>
      <c r="F4546" s="42" t="s">
        <v>4004</v>
      </c>
      <c r="G4546" s="13" t="s">
        <v>440</v>
      </c>
      <c r="H4546" s="13">
        <v>216</v>
      </c>
      <c r="I4546" s="13">
        <v>362</v>
      </c>
      <c r="J4546" s="13" t="s">
        <v>4011</v>
      </c>
    </row>
    <row r="4547" spans="1:10" ht="15" customHeight="1">
      <c r="A4547" s="42" t="s">
        <v>3998</v>
      </c>
      <c r="B4547" s="13">
        <v>9815183593</v>
      </c>
      <c r="C4547" s="42" t="s">
        <v>3784</v>
      </c>
      <c r="D4547" s="42" t="s">
        <v>448</v>
      </c>
      <c r="E4547" s="43">
        <v>41219.5</v>
      </c>
      <c r="F4547" s="42" t="s">
        <v>4004</v>
      </c>
      <c r="G4547" s="13" t="s">
        <v>934</v>
      </c>
      <c r="H4547" s="13">
        <v>750</v>
      </c>
      <c r="I4547" s="13">
        <v>550</v>
      </c>
      <c r="J4547" s="13" t="s">
        <v>4016</v>
      </c>
    </row>
    <row r="4548" spans="1:10" ht="15" customHeight="1">
      <c r="A4548" s="42" t="s">
        <v>4036</v>
      </c>
      <c r="B4548" s="13">
        <v>9829050312</v>
      </c>
      <c r="C4548" s="42" t="s">
        <v>3784</v>
      </c>
      <c r="D4548" s="42" t="s">
        <v>448</v>
      </c>
      <c r="E4548" s="43">
        <v>41219.53125</v>
      </c>
      <c r="F4548" s="42" t="s">
        <v>4004</v>
      </c>
      <c r="G4548" s="13" t="s">
        <v>934</v>
      </c>
      <c r="H4548" s="13">
        <v>750</v>
      </c>
      <c r="I4548" s="13">
        <v>550</v>
      </c>
      <c r="J4548" s="13" t="s">
        <v>4014</v>
      </c>
    </row>
    <row r="4549" spans="1:10" ht="15" customHeight="1">
      <c r="A4549" s="42" t="s">
        <v>4037</v>
      </c>
      <c r="B4549" s="13">
        <v>9650490373</v>
      </c>
      <c r="C4549" s="42" t="s">
        <v>3784</v>
      </c>
      <c r="D4549" s="42" t="s">
        <v>448</v>
      </c>
      <c r="E4549" s="43">
        <v>41219.583333333336</v>
      </c>
      <c r="F4549" s="42" t="s">
        <v>4004</v>
      </c>
      <c r="G4549" s="13" t="s">
        <v>440</v>
      </c>
      <c r="H4549" s="13">
        <v>401</v>
      </c>
      <c r="I4549" s="13">
        <v>669</v>
      </c>
      <c r="J4549" s="13" t="s">
        <v>4014</v>
      </c>
    </row>
    <row r="4550" spans="1:10" ht="15" customHeight="1">
      <c r="A4550" s="42" t="s">
        <v>4038</v>
      </c>
      <c r="B4550" s="13">
        <v>8130009573</v>
      </c>
      <c r="C4550" s="42" t="s">
        <v>3784</v>
      </c>
      <c r="D4550" s="42" t="s">
        <v>448</v>
      </c>
      <c r="E4550" s="43">
        <v>41219.604166666664</v>
      </c>
      <c r="F4550" s="42" t="s">
        <v>4004</v>
      </c>
      <c r="G4550" s="13" t="s">
        <v>934</v>
      </c>
      <c r="H4550" s="13">
        <v>750</v>
      </c>
      <c r="I4550" s="13">
        <v>550</v>
      </c>
      <c r="J4550" s="13" t="s">
        <v>4016</v>
      </c>
    </row>
    <row r="4551" spans="1:10" ht="15" customHeight="1">
      <c r="A4551" s="42" t="s">
        <v>3793</v>
      </c>
      <c r="B4551" s="13">
        <v>9810555248</v>
      </c>
      <c r="C4551" s="42" t="s">
        <v>3784</v>
      </c>
      <c r="D4551" s="42" t="s">
        <v>438</v>
      </c>
      <c r="E4551" s="43">
        <v>41219.71875</v>
      </c>
      <c r="F4551" s="42" t="s">
        <v>4004</v>
      </c>
      <c r="G4551" s="13" t="s">
        <v>440</v>
      </c>
      <c r="H4551" s="13">
        <v>131</v>
      </c>
      <c r="I4551" s="13">
        <v>1270</v>
      </c>
      <c r="J4551" s="13" t="s">
        <v>4016</v>
      </c>
    </row>
    <row r="4552" spans="1:10" ht="15" customHeight="1">
      <c r="A4552" s="42" t="s">
        <v>4039</v>
      </c>
      <c r="B4552" s="13">
        <v>9818468658</v>
      </c>
      <c r="C4552" s="42" t="s">
        <v>3784</v>
      </c>
      <c r="D4552" s="42" t="s">
        <v>448</v>
      </c>
      <c r="E4552" s="43">
        <v>41219.739583333336</v>
      </c>
      <c r="F4552" s="42" t="s">
        <v>4004</v>
      </c>
      <c r="G4552" s="13" t="s">
        <v>440</v>
      </c>
      <c r="H4552" s="13">
        <v>621</v>
      </c>
      <c r="I4552" s="13">
        <v>1247</v>
      </c>
      <c r="J4552" s="13" t="s">
        <v>4014</v>
      </c>
    </row>
    <row r="4553" spans="1:10" ht="15" customHeight="1">
      <c r="A4553" s="42" t="s">
        <v>4040</v>
      </c>
      <c r="B4553" s="13">
        <v>8447798802</v>
      </c>
      <c r="C4553" s="42" t="s">
        <v>3784</v>
      </c>
      <c r="D4553" s="42" t="s">
        <v>486</v>
      </c>
      <c r="E4553" s="43">
        <v>41220.145833333336</v>
      </c>
      <c r="F4553" s="42" t="s">
        <v>4004</v>
      </c>
      <c r="G4553" s="13" t="s">
        <v>440</v>
      </c>
      <c r="H4553" s="13">
        <v>420</v>
      </c>
      <c r="I4553" s="13">
        <v>710</v>
      </c>
      <c r="J4553" s="13" t="s">
        <v>4005</v>
      </c>
    </row>
    <row r="4554" spans="1:10" ht="15" customHeight="1">
      <c r="A4554" s="42" t="s">
        <v>4041</v>
      </c>
      <c r="B4554" s="13">
        <v>9582925252</v>
      </c>
      <c r="C4554" s="42" t="s">
        <v>3784</v>
      </c>
      <c r="D4554" s="42" t="s">
        <v>438</v>
      </c>
      <c r="E4554" s="43">
        <v>41220.21875</v>
      </c>
      <c r="F4554" s="42" t="s">
        <v>4004</v>
      </c>
      <c r="G4554" s="13" t="s">
        <v>440</v>
      </c>
      <c r="H4554" s="13">
        <v>241</v>
      </c>
      <c r="I4554" s="13">
        <v>408</v>
      </c>
      <c r="J4554" s="13" t="s">
        <v>4005</v>
      </c>
    </row>
    <row r="4555" spans="1:10" ht="15" customHeight="1">
      <c r="A4555" s="42" t="s">
        <v>3789</v>
      </c>
      <c r="B4555" s="13">
        <v>9650260206</v>
      </c>
      <c r="C4555" s="42" t="s">
        <v>3784</v>
      </c>
      <c r="D4555" s="42" t="s">
        <v>438</v>
      </c>
      <c r="E4555" s="43">
        <v>41220.270833333336</v>
      </c>
      <c r="F4555" s="42" t="s">
        <v>4004</v>
      </c>
      <c r="G4555" s="13" t="s">
        <v>440</v>
      </c>
      <c r="H4555" s="13">
        <v>100</v>
      </c>
      <c r="I4555" s="13">
        <v>142</v>
      </c>
      <c r="J4555" s="13" t="s">
        <v>4005</v>
      </c>
    </row>
    <row r="4556" spans="1:10" ht="15" customHeight="1">
      <c r="A4556" s="42" t="s">
        <v>4042</v>
      </c>
      <c r="B4556" s="13">
        <v>9967307072</v>
      </c>
      <c r="C4556" s="42" t="s">
        <v>3784</v>
      </c>
      <c r="D4556" s="42" t="s">
        <v>444</v>
      </c>
      <c r="E4556" s="43">
        <v>41220.739583333336</v>
      </c>
      <c r="F4556" s="42" t="s">
        <v>4004</v>
      </c>
      <c r="G4556" s="13" t="s">
        <v>440</v>
      </c>
      <c r="H4556" s="13">
        <v>709</v>
      </c>
      <c r="I4556" s="13">
        <v>5188</v>
      </c>
      <c r="J4556" s="13" t="s">
        <v>4016</v>
      </c>
    </row>
    <row r="4557" spans="1:10" ht="15" customHeight="1">
      <c r="A4557" s="42" t="s">
        <v>4043</v>
      </c>
      <c r="B4557" s="13">
        <v>9819034411</v>
      </c>
      <c r="C4557" s="42" t="s">
        <v>3784</v>
      </c>
      <c r="D4557" s="42" t="s">
        <v>486</v>
      </c>
      <c r="E4557" s="43">
        <v>41220.791666666664</v>
      </c>
      <c r="F4557" s="42" t="s">
        <v>4004</v>
      </c>
      <c r="G4557" s="13" t="s">
        <v>440</v>
      </c>
      <c r="H4557" s="13">
        <v>286</v>
      </c>
      <c r="I4557" s="13">
        <v>484</v>
      </c>
      <c r="J4557" s="13" t="s">
        <v>4014</v>
      </c>
    </row>
    <row r="4558" spans="1:10" ht="15" customHeight="1">
      <c r="A4558" s="42" t="s">
        <v>4044</v>
      </c>
      <c r="B4558" s="13">
        <v>9871779292</v>
      </c>
      <c r="C4558" s="42" t="s">
        <v>3784</v>
      </c>
      <c r="D4558" s="42" t="s">
        <v>448</v>
      </c>
      <c r="E4558" s="43">
        <v>41220.958333333336</v>
      </c>
      <c r="F4558" s="42" t="s">
        <v>4004</v>
      </c>
      <c r="G4558" s="13" t="s">
        <v>749</v>
      </c>
      <c r="H4558" s="13">
        <v>1100</v>
      </c>
      <c r="I4558" s="13">
        <v>950</v>
      </c>
      <c r="J4558" s="13" t="s">
        <v>4011</v>
      </c>
    </row>
    <row r="4559" spans="1:10" ht="15" customHeight="1">
      <c r="A4559" s="42" t="s">
        <v>4045</v>
      </c>
      <c r="B4559" s="13">
        <v>9717296403</v>
      </c>
      <c r="C4559" s="42" t="s">
        <v>3784</v>
      </c>
      <c r="D4559" s="42" t="s">
        <v>444</v>
      </c>
      <c r="E4559" s="43">
        <v>41220.958333333336</v>
      </c>
      <c r="F4559" s="42" t="s">
        <v>4004</v>
      </c>
      <c r="G4559" s="13" t="s">
        <v>440</v>
      </c>
      <c r="H4559" s="13">
        <v>330</v>
      </c>
      <c r="I4559" s="13">
        <v>557</v>
      </c>
      <c r="J4559" s="13" t="s">
        <v>4005</v>
      </c>
    </row>
    <row r="4560" spans="1:10" ht="15" customHeight="1">
      <c r="A4560" s="42" t="s">
        <v>4046</v>
      </c>
      <c r="B4560" s="13">
        <v>8805604700</v>
      </c>
      <c r="C4560" s="42" t="s">
        <v>3784</v>
      </c>
      <c r="D4560" s="42" t="s">
        <v>438</v>
      </c>
      <c r="E4560" s="43">
        <v>41214.25</v>
      </c>
      <c r="F4560" s="42" t="s">
        <v>4047</v>
      </c>
      <c r="G4560" s="13" t="s">
        <v>440</v>
      </c>
      <c r="H4560" s="13">
        <v>864</v>
      </c>
      <c r="I4560" s="13">
        <v>1256</v>
      </c>
      <c r="J4560" s="13" t="s">
        <v>4048</v>
      </c>
    </row>
    <row r="4561" spans="1:10" ht="15" customHeight="1">
      <c r="A4561" s="42" t="s">
        <v>3962</v>
      </c>
      <c r="B4561" s="13">
        <v>9971811600</v>
      </c>
      <c r="C4561" s="42" t="s">
        <v>3784</v>
      </c>
      <c r="D4561" s="42" t="s">
        <v>448</v>
      </c>
      <c r="E4561" s="43">
        <v>41214.354166666664</v>
      </c>
      <c r="F4561" s="42" t="s">
        <v>4047</v>
      </c>
      <c r="G4561" s="13" t="s">
        <v>440</v>
      </c>
      <c r="H4561" s="13">
        <v>128</v>
      </c>
      <c r="I4561" s="13">
        <v>286</v>
      </c>
      <c r="J4561" s="13" t="s">
        <v>4049</v>
      </c>
    </row>
    <row r="4562" spans="1:10" ht="15" customHeight="1">
      <c r="A4562" s="42" t="s">
        <v>4050</v>
      </c>
      <c r="B4562" s="13">
        <v>9873891692</v>
      </c>
      <c r="C4562" s="42" t="s">
        <v>3784</v>
      </c>
      <c r="D4562" s="42" t="s">
        <v>461</v>
      </c>
      <c r="E4562" s="43">
        <v>41214.479166666664</v>
      </c>
      <c r="F4562" s="42" t="s">
        <v>4047</v>
      </c>
      <c r="G4562" s="13" t="s">
        <v>440</v>
      </c>
      <c r="H4562" s="13">
        <v>100</v>
      </c>
      <c r="I4562" s="13">
        <v>24</v>
      </c>
      <c r="J4562" s="13" t="s">
        <v>4049</v>
      </c>
    </row>
    <row r="4563" spans="1:10" ht="15" customHeight="1">
      <c r="A4563" s="42" t="s">
        <v>4051</v>
      </c>
      <c r="B4563" s="13">
        <v>9953330156</v>
      </c>
      <c r="C4563" s="42" t="s">
        <v>3784</v>
      </c>
      <c r="D4563" s="42" t="s">
        <v>486</v>
      </c>
      <c r="E4563" s="43">
        <v>41214.53125</v>
      </c>
      <c r="F4563" s="42" t="s">
        <v>4047</v>
      </c>
      <c r="G4563" s="13" t="s">
        <v>440</v>
      </c>
      <c r="H4563" s="13">
        <v>244</v>
      </c>
      <c r="I4563" s="13">
        <v>526</v>
      </c>
      <c r="J4563" s="13" t="s">
        <v>4052</v>
      </c>
    </row>
    <row r="4564" spans="1:10" ht="15" customHeight="1">
      <c r="A4564" s="42" t="s">
        <v>4053</v>
      </c>
      <c r="B4564" s="13">
        <v>8826644112</v>
      </c>
      <c r="C4564" s="42" t="s">
        <v>3784</v>
      </c>
      <c r="D4564" s="42" t="s">
        <v>486</v>
      </c>
      <c r="E4564" s="43">
        <v>41214.583333333336</v>
      </c>
      <c r="F4564" s="42" t="s">
        <v>4047</v>
      </c>
      <c r="G4564" s="13" t="s">
        <v>440</v>
      </c>
      <c r="H4564" s="13">
        <v>103</v>
      </c>
      <c r="I4564" s="13">
        <v>232</v>
      </c>
      <c r="J4564" s="13" t="s">
        <v>4049</v>
      </c>
    </row>
    <row r="4565" spans="1:10" ht="15" customHeight="1">
      <c r="A4565" s="42" t="s">
        <v>4054</v>
      </c>
      <c r="B4565" s="13">
        <v>9810150170</v>
      </c>
      <c r="C4565" s="42" t="s">
        <v>3784</v>
      </c>
      <c r="D4565" s="42" t="s">
        <v>438</v>
      </c>
      <c r="E4565" s="43">
        <v>41214.75</v>
      </c>
      <c r="F4565" s="42" t="s">
        <v>4047</v>
      </c>
      <c r="G4565" s="13" t="s">
        <v>440</v>
      </c>
      <c r="H4565" s="13">
        <v>540</v>
      </c>
      <c r="I4565" s="13">
        <v>1165</v>
      </c>
      <c r="J4565" s="13" t="s">
        <v>4052</v>
      </c>
    </row>
    <row r="4566" spans="1:10" ht="15" customHeight="1">
      <c r="A4566" s="42" t="s">
        <v>4009</v>
      </c>
      <c r="B4566" s="13">
        <v>8800437563</v>
      </c>
      <c r="C4566" s="42" t="s">
        <v>3784</v>
      </c>
      <c r="D4566" s="42" t="s">
        <v>444</v>
      </c>
      <c r="E4566" s="43">
        <v>41214.96875</v>
      </c>
      <c r="F4566" s="42" t="s">
        <v>4047</v>
      </c>
      <c r="G4566" s="13" t="s">
        <v>440</v>
      </c>
      <c r="H4566" s="13">
        <v>100</v>
      </c>
      <c r="I4566" s="13">
        <v>102</v>
      </c>
      <c r="J4566" s="13" t="s">
        <v>4048</v>
      </c>
    </row>
    <row r="4567" spans="1:10" ht="15" customHeight="1">
      <c r="A4567" s="42" t="s">
        <v>4055</v>
      </c>
      <c r="B4567" s="13">
        <v>9811393164</v>
      </c>
      <c r="C4567" s="42" t="s">
        <v>3784</v>
      </c>
      <c r="D4567" s="42" t="s">
        <v>438</v>
      </c>
      <c r="E4567" s="43">
        <v>41215.1875</v>
      </c>
      <c r="F4567" s="42" t="s">
        <v>4047</v>
      </c>
      <c r="G4567" s="13" t="s">
        <v>440</v>
      </c>
      <c r="H4567" s="13">
        <v>516</v>
      </c>
      <c r="I4567" s="13">
        <v>743</v>
      </c>
      <c r="J4567" s="13" t="s">
        <v>4048</v>
      </c>
    </row>
    <row r="4568" spans="1:10" ht="15" customHeight="1">
      <c r="A4568" s="42" t="s">
        <v>4056</v>
      </c>
      <c r="B4568" s="13">
        <v>8010073403</v>
      </c>
      <c r="C4568" s="42" t="s">
        <v>3784</v>
      </c>
      <c r="D4568" s="42" t="s">
        <v>438</v>
      </c>
      <c r="E4568" s="43">
        <v>41215.322916666664</v>
      </c>
      <c r="F4568" s="42" t="s">
        <v>4047</v>
      </c>
      <c r="G4568" s="13" t="s">
        <v>440</v>
      </c>
      <c r="H4568" s="13">
        <v>227</v>
      </c>
      <c r="I4568" s="13">
        <v>325</v>
      </c>
      <c r="J4568" s="13" t="s">
        <v>4048</v>
      </c>
    </row>
    <row r="4569" spans="1:10" ht="15" customHeight="1">
      <c r="A4569" s="42" t="s">
        <v>3994</v>
      </c>
      <c r="B4569" s="13">
        <v>9871116862</v>
      </c>
      <c r="C4569" s="42" t="s">
        <v>3784</v>
      </c>
      <c r="D4569" s="42" t="s">
        <v>438</v>
      </c>
      <c r="E4569" s="43">
        <v>41216.385416666664</v>
      </c>
      <c r="F4569" s="42" t="s">
        <v>4047</v>
      </c>
      <c r="G4569" s="13" t="s">
        <v>440</v>
      </c>
      <c r="H4569" s="13">
        <v>109</v>
      </c>
      <c r="I4569" s="13">
        <v>245</v>
      </c>
      <c r="J4569" s="13" t="s">
        <v>4049</v>
      </c>
    </row>
    <row r="4570" spans="1:10" ht="15" customHeight="1">
      <c r="A4570" s="42" t="s">
        <v>3846</v>
      </c>
      <c r="B4570" s="13">
        <v>9560886392</v>
      </c>
      <c r="C4570" s="42" t="s">
        <v>3784</v>
      </c>
      <c r="D4570" s="42" t="s">
        <v>448</v>
      </c>
      <c r="E4570" s="43">
        <v>41216.697916666664</v>
      </c>
      <c r="F4570" s="42" t="s">
        <v>4047</v>
      </c>
      <c r="G4570" s="13" t="s">
        <v>440</v>
      </c>
      <c r="H4570" s="13">
        <v>116</v>
      </c>
      <c r="I4570" s="13">
        <v>243</v>
      </c>
      <c r="J4570" s="13" t="s">
        <v>4057</v>
      </c>
    </row>
    <row r="4571" spans="1:10" ht="15" customHeight="1">
      <c r="A4571" s="42" t="s">
        <v>4058</v>
      </c>
      <c r="B4571" s="13">
        <v>8527964638</v>
      </c>
      <c r="C4571" s="42" t="s">
        <v>3784</v>
      </c>
      <c r="D4571" s="42" t="s">
        <v>438</v>
      </c>
      <c r="E4571" s="43">
        <v>41216.75</v>
      </c>
      <c r="F4571" s="42" t="s">
        <v>4047</v>
      </c>
      <c r="G4571" s="13" t="s">
        <v>440</v>
      </c>
      <c r="H4571" s="13">
        <v>100</v>
      </c>
      <c r="I4571" s="13">
        <v>62</v>
      </c>
      <c r="J4571" s="13" t="s">
        <v>4057</v>
      </c>
    </row>
    <row r="4572" spans="1:10" ht="15" customHeight="1">
      <c r="A4572" s="42" t="s">
        <v>4059</v>
      </c>
      <c r="B4572" s="13">
        <v>9990550281</v>
      </c>
      <c r="C4572" s="42" t="s">
        <v>3784</v>
      </c>
      <c r="D4572" s="42" t="s">
        <v>438</v>
      </c>
      <c r="E4572" s="43">
        <v>41216.760416666664</v>
      </c>
      <c r="F4572" s="42" t="s">
        <v>4047</v>
      </c>
      <c r="G4572" s="13" t="s">
        <v>440</v>
      </c>
      <c r="H4572" s="13">
        <v>518</v>
      </c>
      <c r="I4572" s="13">
        <v>1130</v>
      </c>
      <c r="J4572" s="13" t="s">
        <v>4049</v>
      </c>
    </row>
    <row r="4573" spans="1:10" ht="15" customHeight="1">
      <c r="A4573" s="42" t="s">
        <v>4060</v>
      </c>
      <c r="B4573" s="13">
        <v>9711797262</v>
      </c>
      <c r="C4573" s="42" t="s">
        <v>3784</v>
      </c>
      <c r="D4573" s="42" t="s">
        <v>438</v>
      </c>
      <c r="E4573" s="43">
        <v>41216.96875</v>
      </c>
      <c r="F4573" s="42" t="s">
        <v>4047</v>
      </c>
      <c r="G4573" s="13" t="s">
        <v>440</v>
      </c>
      <c r="H4573" s="13">
        <v>290</v>
      </c>
      <c r="I4573" s="13">
        <v>419</v>
      </c>
      <c r="J4573" s="13" t="s">
        <v>4048</v>
      </c>
    </row>
    <row r="4574" spans="1:10" ht="15" customHeight="1">
      <c r="A4574" s="42" t="s">
        <v>4061</v>
      </c>
      <c r="B4574" s="13">
        <v>9619192551</v>
      </c>
      <c r="C4574" s="42" t="s">
        <v>3784</v>
      </c>
      <c r="D4574" s="42" t="s">
        <v>438</v>
      </c>
      <c r="E4574" s="43">
        <v>41217.166666666664</v>
      </c>
      <c r="F4574" s="42" t="s">
        <v>4047</v>
      </c>
      <c r="G4574" s="13" t="s">
        <v>440</v>
      </c>
      <c r="H4574" s="13">
        <v>462</v>
      </c>
      <c r="I4574" s="13">
        <v>670</v>
      </c>
      <c r="J4574" s="13" t="s">
        <v>4048</v>
      </c>
    </row>
    <row r="4575" spans="1:10" ht="15" customHeight="1">
      <c r="A4575" s="42" t="s">
        <v>4062</v>
      </c>
      <c r="B4575" s="13">
        <v>9654641208</v>
      </c>
      <c r="C4575" s="42" t="s">
        <v>3784</v>
      </c>
      <c r="D4575" s="42" t="s">
        <v>438</v>
      </c>
      <c r="E4575" s="43">
        <v>41217.229166666664</v>
      </c>
      <c r="F4575" s="42" t="s">
        <v>4047</v>
      </c>
      <c r="G4575" s="13" t="s">
        <v>440</v>
      </c>
      <c r="H4575" s="13">
        <v>824</v>
      </c>
      <c r="I4575" s="13">
        <v>1191</v>
      </c>
      <c r="J4575" s="13" t="s">
        <v>4048</v>
      </c>
    </row>
    <row r="4576" spans="1:10" ht="15" customHeight="1">
      <c r="A4576" s="42" t="s">
        <v>4063</v>
      </c>
      <c r="B4576" s="13">
        <v>9873019823</v>
      </c>
      <c r="C4576" s="42" t="s">
        <v>3784</v>
      </c>
      <c r="D4576" s="42" t="s">
        <v>438</v>
      </c>
      <c r="E4576" s="43">
        <v>41217.354166666664</v>
      </c>
      <c r="F4576" s="42" t="s">
        <v>4047</v>
      </c>
      <c r="G4576" s="13" t="s">
        <v>440</v>
      </c>
      <c r="H4576" s="13">
        <v>329</v>
      </c>
      <c r="I4576" s="13">
        <v>685</v>
      </c>
      <c r="J4576" s="13" t="s">
        <v>4057</v>
      </c>
    </row>
    <row r="4577" spans="1:10" ht="15" customHeight="1">
      <c r="A4577" s="42" t="s">
        <v>4064</v>
      </c>
      <c r="B4577" s="13">
        <v>9810648825</v>
      </c>
      <c r="C4577" s="42" t="s">
        <v>3784</v>
      </c>
      <c r="D4577" s="42" t="s">
        <v>438</v>
      </c>
      <c r="E4577" s="43">
        <v>41217.416666666664</v>
      </c>
      <c r="F4577" s="42" t="s">
        <v>4047</v>
      </c>
      <c r="G4577" s="13" t="s">
        <v>440</v>
      </c>
      <c r="H4577" s="13">
        <v>252</v>
      </c>
      <c r="I4577" s="13">
        <v>567</v>
      </c>
      <c r="J4577" s="13" t="s">
        <v>4049</v>
      </c>
    </row>
    <row r="4578" spans="1:10" ht="15" customHeight="1">
      <c r="A4578" s="42" t="s">
        <v>3791</v>
      </c>
      <c r="B4578" s="13">
        <v>8010257436</v>
      </c>
      <c r="C4578" s="42" t="s">
        <v>3784</v>
      </c>
      <c r="D4578" s="42" t="s">
        <v>438</v>
      </c>
      <c r="E4578" s="43">
        <v>41217.4375</v>
      </c>
      <c r="F4578" s="42" t="s">
        <v>4047</v>
      </c>
      <c r="G4578" s="13" t="s">
        <v>440</v>
      </c>
      <c r="H4578" s="13">
        <v>122</v>
      </c>
      <c r="I4578" s="13">
        <v>243</v>
      </c>
      <c r="J4578" s="13" t="s">
        <v>4057</v>
      </c>
    </row>
    <row r="4579" spans="1:10" ht="15" customHeight="1">
      <c r="A4579" s="42" t="s">
        <v>4065</v>
      </c>
      <c r="B4579" s="13">
        <v>9555800499</v>
      </c>
      <c r="C4579" s="42" t="s">
        <v>3784</v>
      </c>
      <c r="D4579" s="42" t="s">
        <v>438</v>
      </c>
      <c r="E4579" s="43">
        <v>41217.5</v>
      </c>
      <c r="F4579" s="42" t="s">
        <v>4047</v>
      </c>
      <c r="G4579" s="13" t="s">
        <v>440</v>
      </c>
      <c r="H4579" s="13">
        <v>294</v>
      </c>
      <c r="I4579" s="13">
        <v>639</v>
      </c>
      <c r="J4579" s="13" t="s">
        <v>4052</v>
      </c>
    </row>
    <row r="4580" spans="1:10" ht="15" customHeight="1">
      <c r="A4580" s="42" t="s">
        <v>4066</v>
      </c>
      <c r="B4580" s="13">
        <v>9811726376</v>
      </c>
      <c r="C4580" s="42" t="s">
        <v>3784</v>
      </c>
      <c r="D4580" s="42" t="s">
        <v>448</v>
      </c>
      <c r="E4580" s="43">
        <v>41217.541666666664</v>
      </c>
      <c r="F4580" s="42" t="s">
        <v>4047</v>
      </c>
      <c r="G4580" s="13" t="s">
        <v>440</v>
      </c>
      <c r="H4580" s="13">
        <v>804</v>
      </c>
      <c r="I4580" s="13">
        <v>1668</v>
      </c>
      <c r="J4580" s="13" t="s">
        <v>4049</v>
      </c>
    </row>
    <row r="4581" spans="1:10" ht="15" customHeight="1">
      <c r="A4581" s="42" t="s">
        <v>4067</v>
      </c>
      <c r="B4581" s="13">
        <v>7838250699</v>
      </c>
      <c r="C4581" s="42" t="s">
        <v>3784</v>
      </c>
      <c r="D4581" s="42" t="s">
        <v>438</v>
      </c>
      <c r="E4581" s="43">
        <v>41217.541666666664</v>
      </c>
      <c r="F4581" s="42" t="s">
        <v>4047</v>
      </c>
      <c r="G4581" s="13" t="s">
        <v>440</v>
      </c>
      <c r="H4581" s="13">
        <v>813</v>
      </c>
      <c r="I4581" s="13">
        <v>1721</v>
      </c>
      <c r="J4581" s="13" t="s">
        <v>4057</v>
      </c>
    </row>
    <row r="4582" spans="1:10" ht="15" customHeight="1">
      <c r="A4582" s="42" t="s">
        <v>4068</v>
      </c>
      <c r="B4582" s="13">
        <v>7428294999</v>
      </c>
      <c r="C4582" s="42" t="s">
        <v>3784</v>
      </c>
      <c r="D4582" s="42" t="s">
        <v>438</v>
      </c>
      <c r="E4582" s="43">
        <v>41217.65625</v>
      </c>
      <c r="F4582" s="42" t="s">
        <v>4047</v>
      </c>
      <c r="G4582" s="13" t="s">
        <v>440</v>
      </c>
      <c r="H4582" s="13">
        <v>224</v>
      </c>
      <c r="I4582" s="13">
        <v>466</v>
      </c>
      <c r="J4582" s="13" t="s">
        <v>4057</v>
      </c>
    </row>
    <row r="4583" spans="1:10" ht="15" customHeight="1">
      <c r="A4583" s="42" t="s">
        <v>4069</v>
      </c>
      <c r="B4583" s="13">
        <v>9810175385</v>
      </c>
      <c r="C4583" s="42" t="s">
        <v>3784</v>
      </c>
      <c r="D4583" s="42" t="s">
        <v>448</v>
      </c>
      <c r="E4583" s="43">
        <v>41217.6875</v>
      </c>
      <c r="F4583" s="42" t="s">
        <v>4047</v>
      </c>
      <c r="G4583" s="13" t="s">
        <v>440</v>
      </c>
      <c r="H4583" s="13">
        <v>277</v>
      </c>
      <c r="I4583" s="13">
        <v>538</v>
      </c>
      <c r="J4583" s="13" t="s">
        <v>4052</v>
      </c>
    </row>
    <row r="4584" spans="1:10" ht="15" customHeight="1">
      <c r="A4584" s="42" t="s">
        <v>4070</v>
      </c>
      <c r="B4584" s="13">
        <v>9811378874</v>
      </c>
      <c r="C4584" s="42" t="s">
        <v>3784</v>
      </c>
      <c r="D4584" s="42" t="s">
        <v>438</v>
      </c>
      <c r="E4584" s="43">
        <v>41217.75</v>
      </c>
      <c r="F4584" s="42" t="s">
        <v>4047</v>
      </c>
      <c r="G4584" s="13" t="s">
        <v>440</v>
      </c>
      <c r="H4584" s="13">
        <v>385</v>
      </c>
      <c r="I4584" s="13">
        <v>805</v>
      </c>
      <c r="J4584" s="13" t="s">
        <v>4057</v>
      </c>
    </row>
    <row r="4585" spans="1:10" ht="15" customHeight="1">
      <c r="A4585" s="42" t="s">
        <v>4066</v>
      </c>
      <c r="B4585" s="13">
        <v>9811726376</v>
      </c>
      <c r="C4585" s="42" t="s">
        <v>3784</v>
      </c>
      <c r="D4585" s="42" t="s">
        <v>486</v>
      </c>
      <c r="E4585" s="43">
        <v>41217.75</v>
      </c>
      <c r="F4585" s="42" t="s">
        <v>4047</v>
      </c>
      <c r="G4585" s="13" t="s">
        <v>440</v>
      </c>
      <c r="H4585" s="13">
        <v>123</v>
      </c>
      <c r="I4585" s="13">
        <v>208</v>
      </c>
      <c r="J4585" s="13" t="s">
        <v>4049</v>
      </c>
    </row>
    <row r="4586" spans="1:10" ht="15" customHeight="1">
      <c r="A4586" s="42" t="s">
        <v>4071</v>
      </c>
      <c r="B4586" s="13">
        <v>9871383911</v>
      </c>
      <c r="C4586" s="42" t="s">
        <v>3784</v>
      </c>
      <c r="D4586" s="42" t="s">
        <v>444</v>
      </c>
      <c r="E4586" s="43">
        <v>41217.8125</v>
      </c>
      <c r="F4586" s="42" t="s">
        <v>4047</v>
      </c>
      <c r="G4586" s="13" t="s">
        <v>440</v>
      </c>
      <c r="H4586" s="13">
        <v>312</v>
      </c>
      <c r="I4586" s="13">
        <v>683</v>
      </c>
      <c r="J4586" s="13" t="s">
        <v>4052</v>
      </c>
    </row>
    <row r="4587" spans="1:10" ht="15" customHeight="1">
      <c r="A4587" s="42" t="s">
        <v>4072</v>
      </c>
      <c r="B4587" s="13">
        <v>9711152449</v>
      </c>
      <c r="C4587" s="42" t="s">
        <v>3784</v>
      </c>
      <c r="D4587" s="42" t="s">
        <v>438</v>
      </c>
      <c r="E4587" s="43">
        <v>41218.291666666664</v>
      </c>
      <c r="F4587" s="42" t="s">
        <v>4047</v>
      </c>
      <c r="G4587" s="13" t="s">
        <v>440</v>
      </c>
      <c r="H4587" s="13">
        <v>696</v>
      </c>
      <c r="I4587" s="13">
        <v>992</v>
      </c>
      <c r="J4587" s="13" t="s">
        <v>4048</v>
      </c>
    </row>
    <row r="4588" spans="1:10" ht="15" customHeight="1">
      <c r="A4588" s="42" t="s">
        <v>4073</v>
      </c>
      <c r="B4588" s="13">
        <v>9848027196</v>
      </c>
      <c r="C4588" s="42" t="s">
        <v>3784</v>
      </c>
      <c r="D4588" s="42" t="s">
        <v>448</v>
      </c>
      <c r="E4588" s="43">
        <v>41218.354166666664</v>
      </c>
      <c r="F4588" s="42" t="s">
        <v>4047</v>
      </c>
      <c r="G4588" s="13" t="s">
        <v>934</v>
      </c>
      <c r="H4588" s="13">
        <v>750</v>
      </c>
      <c r="I4588" s="13">
        <v>550</v>
      </c>
      <c r="J4588" s="13" t="s">
        <v>4048</v>
      </c>
    </row>
    <row r="4589" spans="1:10" ht="15" customHeight="1">
      <c r="A4589" s="42" t="s">
        <v>3877</v>
      </c>
      <c r="B4589" s="13">
        <v>9999265618</v>
      </c>
      <c r="C4589" s="42" t="s">
        <v>3784</v>
      </c>
      <c r="D4589" s="42" t="s">
        <v>448</v>
      </c>
      <c r="E4589" s="43">
        <v>41218.375</v>
      </c>
      <c r="F4589" s="42" t="s">
        <v>4047</v>
      </c>
      <c r="G4589" s="13" t="s">
        <v>440</v>
      </c>
      <c r="H4589" s="13">
        <v>379</v>
      </c>
      <c r="I4589" s="13">
        <v>782</v>
      </c>
      <c r="J4589" s="13" t="s">
        <v>4057</v>
      </c>
    </row>
    <row r="4590" spans="1:10" ht="15" customHeight="1">
      <c r="A4590" s="42" t="s">
        <v>3963</v>
      </c>
      <c r="B4590" s="13">
        <v>9818128693</v>
      </c>
      <c r="C4590" s="42" t="s">
        <v>3784</v>
      </c>
      <c r="D4590" s="42" t="s">
        <v>438</v>
      </c>
      <c r="E4590" s="43">
        <v>41218.427083333336</v>
      </c>
      <c r="F4590" s="42" t="s">
        <v>4047</v>
      </c>
      <c r="G4590" s="13" t="s">
        <v>440</v>
      </c>
      <c r="H4590" s="13">
        <v>250</v>
      </c>
      <c r="I4590" s="13">
        <v>563</v>
      </c>
      <c r="J4590" s="13" t="s">
        <v>4049</v>
      </c>
    </row>
    <row r="4591" spans="1:10" ht="15" customHeight="1">
      <c r="A4591" s="42" t="s">
        <v>3869</v>
      </c>
      <c r="B4591" s="13">
        <v>7384814131</v>
      </c>
      <c r="C4591" s="42" t="s">
        <v>3784</v>
      </c>
      <c r="D4591" s="42" t="s">
        <v>448</v>
      </c>
      <c r="E4591" s="43">
        <v>41218.447916666664</v>
      </c>
      <c r="F4591" s="42" t="s">
        <v>4047</v>
      </c>
      <c r="G4591" s="13" t="s">
        <v>934</v>
      </c>
      <c r="H4591" s="13">
        <v>750</v>
      </c>
      <c r="I4591" s="13">
        <v>550</v>
      </c>
      <c r="J4591" s="13" t="s">
        <v>4057</v>
      </c>
    </row>
    <row r="4592" spans="1:10" ht="15" customHeight="1">
      <c r="A4592" s="42" t="s">
        <v>4074</v>
      </c>
      <c r="B4592" s="13">
        <v>8860226886</v>
      </c>
      <c r="C4592" s="42" t="s">
        <v>3784</v>
      </c>
      <c r="D4592" s="42" t="s">
        <v>486</v>
      </c>
      <c r="E4592" s="43">
        <v>41218.458333333336</v>
      </c>
      <c r="F4592" s="42" t="s">
        <v>4047</v>
      </c>
      <c r="G4592" s="13" t="s">
        <v>440</v>
      </c>
      <c r="H4592" s="13">
        <v>791.1</v>
      </c>
      <c r="I4592" s="13">
        <v>1419</v>
      </c>
      <c r="J4592" s="13" t="s">
        <v>4052</v>
      </c>
    </row>
    <row r="4593" spans="1:10" ht="15" customHeight="1">
      <c r="A4593" s="42" t="s">
        <v>4075</v>
      </c>
      <c r="B4593" s="13">
        <v>9167151546</v>
      </c>
      <c r="C4593" s="42" t="s">
        <v>3784</v>
      </c>
      <c r="D4593" s="42" t="s">
        <v>448</v>
      </c>
      <c r="E4593" s="43">
        <v>41218.5</v>
      </c>
      <c r="F4593" s="42" t="s">
        <v>4047</v>
      </c>
      <c r="G4593" s="13" t="s">
        <v>934</v>
      </c>
      <c r="H4593" s="13">
        <v>750</v>
      </c>
      <c r="I4593" s="13">
        <v>550</v>
      </c>
      <c r="J4593" s="13" t="s">
        <v>4049</v>
      </c>
    </row>
    <row r="4594" spans="1:10" ht="15" customHeight="1">
      <c r="A4594" s="42" t="s">
        <v>4013</v>
      </c>
      <c r="B4594" s="13">
        <v>9650192452</v>
      </c>
      <c r="C4594" s="42" t="s">
        <v>3784</v>
      </c>
      <c r="D4594" s="42" t="s">
        <v>448</v>
      </c>
      <c r="E4594" s="43">
        <v>41218.75</v>
      </c>
      <c r="F4594" s="42" t="s">
        <v>4047</v>
      </c>
      <c r="G4594" s="13" t="s">
        <v>440</v>
      </c>
      <c r="H4594" s="13">
        <v>591</v>
      </c>
      <c r="I4594" s="13">
        <v>1092</v>
      </c>
      <c r="J4594" s="13" t="s">
        <v>4052</v>
      </c>
    </row>
    <row r="4595" spans="1:10" ht="15" customHeight="1">
      <c r="A4595" s="42" t="s">
        <v>860</v>
      </c>
      <c r="B4595" s="13">
        <v>9986444130</v>
      </c>
      <c r="C4595" s="42" t="s">
        <v>3784</v>
      </c>
      <c r="D4595" s="42" t="s">
        <v>448</v>
      </c>
      <c r="E4595" s="43">
        <v>41218.75</v>
      </c>
      <c r="F4595" s="42" t="s">
        <v>4047</v>
      </c>
      <c r="G4595" s="13" t="s">
        <v>934</v>
      </c>
      <c r="H4595" s="13">
        <v>750</v>
      </c>
      <c r="I4595" s="13">
        <v>550</v>
      </c>
      <c r="J4595" s="13" t="s">
        <v>4048</v>
      </c>
    </row>
    <row r="4596" spans="1:10" ht="15" customHeight="1">
      <c r="A4596" s="42" t="s">
        <v>3846</v>
      </c>
      <c r="B4596" s="13">
        <v>9560886392</v>
      </c>
      <c r="C4596" s="42" t="s">
        <v>3784</v>
      </c>
      <c r="D4596" s="42" t="s">
        <v>448</v>
      </c>
      <c r="E4596" s="43">
        <v>41218.760416666664</v>
      </c>
      <c r="F4596" s="42" t="s">
        <v>4047</v>
      </c>
      <c r="G4596" s="13" t="s">
        <v>440</v>
      </c>
      <c r="H4596" s="13">
        <v>146</v>
      </c>
      <c r="I4596" s="13">
        <v>258</v>
      </c>
      <c r="J4596" s="13" t="s">
        <v>4057</v>
      </c>
    </row>
    <row r="4597" spans="1:10" ht="15" customHeight="1">
      <c r="A4597" s="42" t="s">
        <v>4076</v>
      </c>
      <c r="B4597" s="13">
        <v>9811808017</v>
      </c>
      <c r="C4597" s="42" t="s">
        <v>3784</v>
      </c>
      <c r="D4597" s="42" t="s">
        <v>448</v>
      </c>
      <c r="E4597" s="43">
        <v>41218.791666666664</v>
      </c>
      <c r="F4597" s="42" t="s">
        <v>4047</v>
      </c>
      <c r="G4597" s="13" t="s">
        <v>440</v>
      </c>
      <c r="H4597" s="13">
        <v>318</v>
      </c>
      <c r="I4597" s="13">
        <v>702</v>
      </c>
      <c r="J4597" s="13" t="s">
        <v>4049</v>
      </c>
    </row>
    <row r="4598" spans="1:10" ht="15" customHeight="1">
      <c r="A4598" s="42" t="s">
        <v>4077</v>
      </c>
      <c r="B4598" s="13">
        <v>9433099134</v>
      </c>
      <c r="C4598" s="42" t="s">
        <v>3784</v>
      </c>
      <c r="D4598" s="42" t="s">
        <v>448</v>
      </c>
      <c r="E4598" s="43">
        <v>41218.895833333336</v>
      </c>
      <c r="F4598" s="42" t="s">
        <v>4047</v>
      </c>
      <c r="G4598" s="13" t="s">
        <v>934</v>
      </c>
      <c r="H4598" s="13">
        <v>750</v>
      </c>
      <c r="I4598" s="13">
        <v>550</v>
      </c>
      <c r="J4598" s="13" t="s">
        <v>4048</v>
      </c>
    </row>
    <row r="4599" spans="1:10" ht="15" customHeight="1">
      <c r="A4599" s="42" t="s">
        <v>3909</v>
      </c>
      <c r="B4599" s="13">
        <v>9400920667</v>
      </c>
      <c r="C4599" s="42" t="s">
        <v>3784</v>
      </c>
      <c r="D4599" s="42" t="s">
        <v>448</v>
      </c>
      <c r="E4599" s="43">
        <v>41219.166666666664</v>
      </c>
      <c r="F4599" s="42" t="s">
        <v>4047</v>
      </c>
      <c r="G4599" s="13" t="s">
        <v>934</v>
      </c>
      <c r="H4599" s="13">
        <v>750</v>
      </c>
      <c r="I4599" s="13">
        <v>550</v>
      </c>
      <c r="J4599" s="13" t="s">
        <v>4048</v>
      </c>
    </row>
    <row r="4600" spans="1:10" ht="15" customHeight="1">
      <c r="A4600" s="42" t="s">
        <v>4078</v>
      </c>
      <c r="B4600" s="13">
        <v>6598310787</v>
      </c>
      <c r="C4600" s="42" t="s">
        <v>3784</v>
      </c>
      <c r="D4600" s="42" t="s">
        <v>448</v>
      </c>
      <c r="E4600" s="43">
        <v>41219.239583333336</v>
      </c>
      <c r="F4600" s="42" t="s">
        <v>4047</v>
      </c>
      <c r="G4600" s="13" t="s">
        <v>440</v>
      </c>
      <c r="H4600" s="13">
        <v>1058</v>
      </c>
      <c r="I4600" s="13">
        <v>1531</v>
      </c>
      <c r="J4600" s="13" t="s">
        <v>4048</v>
      </c>
    </row>
    <row r="4601" spans="1:10" ht="15" customHeight="1">
      <c r="A4601" s="42" t="s">
        <v>4001</v>
      </c>
      <c r="B4601" s="13">
        <v>9650990864</v>
      </c>
      <c r="C4601" s="42" t="s">
        <v>3784</v>
      </c>
      <c r="D4601" s="42" t="s">
        <v>448</v>
      </c>
      <c r="E4601" s="43">
        <v>41219.354166666664</v>
      </c>
      <c r="F4601" s="42" t="s">
        <v>4047</v>
      </c>
      <c r="G4601" s="13" t="s">
        <v>440</v>
      </c>
      <c r="H4601" s="13">
        <v>130</v>
      </c>
      <c r="I4601" s="13">
        <v>286</v>
      </c>
      <c r="J4601" s="13" t="s">
        <v>4049</v>
      </c>
    </row>
    <row r="4602" spans="1:10" ht="15" customHeight="1">
      <c r="A4602" s="42" t="s">
        <v>3877</v>
      </c>
      <c r="B4602" s="13">
        <v>9999265618</v>
      </c>
      <c r="C4602" s="42" t="s">
        <v>3784</v>
      </c>
      <c r="D4602" s="42" t="s">
        <v>448</v>
      </c>
      <c r="E4602" s="43">
        <v>41219.375</v>
      </c>
      <c r="F4602" s="42" t="s">
        <v>4047</v>
      </c>
      <c r="G4602" s="13" t="s">
        <v>440</v>
      </c>
      <c r="H4602" s="13">
        <v>390</v>
      </c>
      <c r="I4602" s="13">
        <v>809</v>
      </c>
      <c r="J4602" s="13" t="s">
        <v>4057</v>
      </c>
    </row>
    <row r="4603" spans="1:10" ht="15" customHeight="1">
      <c r="A4603" s="42" t="s">
        <v>4079</v>
      </c>
      <c r="B4603" s="13">
        <v>9873891693</v>
      </c>
      <c r="C4603" s="42" t="s">
        <v>3784</v>
      </c>
      <c r="D4603" s="42" t="s">
        <v>448</v>
      </c>
      <c r="E4603" s="43">
        <v>41219.427083333336</v>
      </c>
      <c r="F4603" s="42" t="s">
        <v>4047</v>
      </c>
      <c r="G4603" s="13" t="s">
        <v>440</v>
      </c>
      <c r="H4603" s="13">
        <v>100</v>
      </c>
      <c r="I4603" s="13">
        <v>155</v>
      </c>
      <c r="J4603" s="13" t="s">
        <v>4049</v>
      </c>
    </row>
    <row r="4604" spans="1:10" ht="15" customHeight="1">
      <c r="A4604" s="42" t="s">
        <v>4080</v>
      </c>
      <c r="B4604" s="13">
        <v>9891000863</v>
      </c>
      <c r="C4604" s="42" t="s">
        <v>3784</v>
      </c>
      <c r="D4604" s="42" t="s">
        <v>444</v>
      </c>
      <c r="E4604" s="43">
        <v>41219.46875</v>
      </c>
      <c r="F4604" s="42" t="s">
        <v>4047</v>
      </c>
      <c r="G4604" s="13" t="s">
        <v>440</v>
      </c>
      <c r="H4604" s="13">
        <v>444</v>
      </c>
      <c r="I4604" s="13">
        <v>991</v>
      </c>
      <c r="J4604" s="13" t="s">
        <v>4052</v>
      </c>
    </row>
    <row r="4605" spans="1:10" ht="15" customHeight="1">
      <c r="A4605" s="42" t="s">
        <v>4065</v>
      </c>
      <c r="B4605" s="13">
        <v>9555800499</v>
      </c>
      <c r="C4605" s="42" t="s">
        <v>3784</v>
      </c>
      <c r="D4605" s="42" t="s">
        <v>438</v>
      </c>
      <c r="E4605" s="43">
        <v>41219.510416666664</v>
      </c>
      <c r="F4605" s="42" t="s">
        <v>4047</v>
      </c>
      <c r="G4605" s="13" t="s">
        <v>440</v>
      </c>
      <c r="H4605" s="13">
        <v>259</v>
      </c>
      <c r="I4605" s="13">
        <v>559</v>
      </c>
      <c r="J4605" s="13" t="s">
        <v>4049</v>
      </c>
    </row>
    <row r="4606" spans="1:10" ht="15" customHeight="1">
      <c r="A4606" s="42" t="s">
        <v>4081</v>
      </c>
      <c r="B4606" s="13">
        <v>9911198900</v>
      </c>
      <c r="C4606" s="42" t="s">
        <v>3784</v>
      </c>
      <c r="D4606" s="42" t="s">
        <v>438</v>
      </c>
      <c r="E4606" s="43">
        <v>41219.604166666664</v>
      </c>
      <c r="F4606" s="42" t="s">
        <v>4047</v>
      </c>
      <c r="G4606" s="13" t="s">
        <v>440</v>
      </c>
      <c r="H4606" s="13">
        <v>505</v>
      </c>
      <c r="I4606" s="13">
        <v>1100</v>
      </c>
      <c r="J4606" s="13" t="s">
        <v>4052</v>
      </c>
    </row>
    <row r="4607" spans="1:10" ht="15" customHeight="1">
      <c r="A4607" s="42" t="s">
        <v>519</v>
      </c>
      <c r="B4607" s="13">
        <v>9304832285</v>
      </c>
      <c r="C4607" s="42" t="s">
        <v>3784</v>
      </c>
      <c r="D4607" s="42" t="s">
        <v>438</v>
      </c>
      <c r="E4607" s="43">
        <v>41219.645833333336</v>
      </c>
      <c r="F4607" s="42" t="s">
        <v>4047</v>
      </c>
      <c r="G4607" s="13" t="s">
        <v>440</v>
      </c>
      <c r="H4607" s="13">
        <v>335</v>
      </c>
      <c r="I4607" s="13">
        <v>714</v>
      </c>
      <c r="J4607" s="13" t="s">
        <v>4049</v>
      </c>
    </row>
    <row r="4608" spans="1:10" ht="15" customHeight="1">
      <c r="A4608" s="42" t="s">
        <v>4082</v>
      </c>
      <c r="B4608" s="13">
        <v>9717909701</v>
      </c>
      <c r="C4608" s="42" t="s">
        <v>3784</v>
      </c>
      <c r="D4608" s="42" t="s">
        <v>444</v>
      </c>
      <c r="E4608" s="43">
        <v>41219.729166666664</v>
      </c>
      <c r="F4608" s="42" t="s">
        <v>4047</v>
      </c>
      <c r="G4608" s="13" t="s">
        <v>440</v>
      </c>
      <c r="H4608" s="13">
        <v>565</v>
      </c>
      <c r="I4608" s="13">
        <v>1167</v>
      </c>
      <c r="J4608" s="13" t="s">
        <v>4057</v>
      </c>
    </row>
    <row r="4609" spans="1:10" ht="15" customHeight="1">
      <c r="A4609" s="42" t="s">
        <v>4013</v>
      </c>
      <c r="B4609" s="13">
        <v>9650192452</v>
      </c>
      <c r="C4609" s="42" t="s">
        <v>3784</v>
      </c>
      <c r="D4609" s="42" t="s">
        <v>448</v>
      </c>
      <c r="E4609" s="43">
        <v>41219.75</v>
      </c>
      <c r="F4609" s="42" t="s">
        <v>4047</v>
      </c>
      <c r="G4609" s="13" t="s">
        <v>440</v>
      </c>
      <c r="H4609" s="13">
        <v>534</v>
      </c>
      <c r="I4609" s="13">
        <v>1175</v>
      </c>
      <c r="J4609" s="13" t="s">
        <v>4049</v>
      </c>
    </row>
    <row r="4610" spans="1:10" ht="15" customHeight="1">
      <c r="A4610" s="42" t="s">
        <v>4083</v>
      </c>
      <c r="B4610" s="13">
        <v>9810266972</v>
      </c>
      <c r="C4610" s="42" t="s">
        <v>3784</v>
      </c>
      <c r="D4610" s="42" t="s">
        <v>438</v>
      </c>
      <c r="E4610" s="43">
        <v>41219.760416666664</v>
      </c>
      <c r="F4610" s="42" t="s">
        <v>4047</v>
      </c>
      <c r="G4610" s="13" t="s">
        <v>440</v>
      </c>
      <c r="H4610" s="13">
        <v>147</v>
      </c>
      <c r="I4610" s="13">
        <v>319</v>
      </c>
      <c r="J4610" s="13" t="s">
        <v>4052</v>
      </c>
    </row>
    <row r="4611" spans="1:10" ht="15" customHeight="1">
      <c r="A4611" s="42" t="s">
        <v>3952</v>
      </c>
      <c r="B4611" s="13">
        <v>9313152011</v>
      </c>
      <c r="C4611" s="42" t="s">
        <v>3784</v>
      </c>
      <c r="D4611" s="42" t="s">
        <v>461</v>
      </c>
      <c r="E4611" s="43">
        <v>41220.364583333336</v>
      </c>
      <c r="F4611" s="42" t="s">
        <v>4047</v>
      </c>
      <c r="G4611" s="13" t="s">
        <v>440</v>
      </c>
      <c r="H4611" s="13">
        <v>128</v>
      </c>
      <c r="I4611" s="13">
        <v>249</v>
      </c>
      <c r="J4611" s="13" t="s">
        <v>4049</v>
      </c>
    </row>
    <row r="4612" spans="1:10" ht="15" customHeight="1">
      <c r="A4612" s="42" t="s">
        <v>4079</v>
      </c>
      <c r="B4612" s="13">
        <v>9873891693</v>
      </c>
      <c r="C4612" s="42" t="s">
        <v>3784</v>
      </c>
      <c r="D4612" s="42" t="s">
        <v>448</v>
      </c>
      <c r="E4612" s="43">
        <v>41220.427083333336</v>
      </c>
      <c r="F4612" s="42" t="s">
        <v>4047</v>
      </c>
      <c r="G4612" s="13" t="s">
        <v>440</v>
      </c>
      <c r="H4612" s="13">
        <v>100</v>
      </c>
      <c r="I4612" s="13">
        <v>171</v>
      </c>
      <c r="J4612" s="13" t="s">
        <v>4049</v>
      </c>
    </row>
    <row r="4613" spans="1:10" ht="15" customHeight="1">
      <c r="A4613" s="42" t="s">
        <v>4084</v>
      </c>
      <c r="B4613" s="13">
        <v>7827602334</v>
      </c>
      <c r="C4613" s="42" t="s">
        <v>3784</v>
      </c>
      <c r="D4613" s="42" t="s">
        <v>438</v>
      </c>
      <c r="E4613" s="43">
        <v>41220.510416666664</v>
      </c>
      <c r="F4613" s="42" t="s">
        <v>4047</v>
      </c>
      <c r="G4613" s="13" t="s">
        <v>440</v>
      </c>
      <c r="H4613" s="13">
        <v>121</v>
      </c>
      <c r="I4613" s="13">
        <v>212</v>
      </c>
      <c r="J4613" s="13" t="s">
        <v>4057</v>
      </c>
    </row>
    <row r="4614" spans="1:10" ht="15" customHeight="1">
      <c r="A4614" s="42" t="s">
        <v>3791</v>
      </c>
      <c r="B4614" s="13">
        <v>8010257436</v>
      </c>
      <c r="C4614" s="42" t="s">
        <v>3784</v>
      </c>
      <c r="D4614" s="42" t="s">
        <v>438</v>
      </c>
      <c r="E4614" s="43">
        <v>41220.666666666664</v>
      </c>
      <c r="F4614" s="42" t="s">
        <v>4047</v>
      </c>
      <c r="G4614" s="13" t="s">
        <v>440</v>
      </c>
      <c r="H4614" s="13">
        <v>415</v>
      </c>
      <c r="I4614" s="13">
        <v>528</v>
      </c>
      <c r="J4614" s="13" t="s">
        <v>4057</v>
      </c>
    </row>
    <row r="4615" spans="1:10" ht="15" customHeight="1">
      <c r="A4615" s="42" t="s">
        <v>4085</v>
      </c>
      <c r="B4615" s="13">
        <v>9895498341</v>
      </c>
      <c r="C4615" s="42" t="s">
        <v>3784</v>
      </c>
      <c r="D4615" s="42" t="s">
        <v>486</v>
      </c>
      <c r="E4615" s="43">
        <v>41220.708333333336</v>
      </c>
      <c r="F4615" s="42" t="s">
        <v>4047</v>
      </c>
      <c r="G4615" s="13" t="s">
        <v>440</v>
      </c>
      <c r="H4615" s="13">
        <v>330.6</v>
      </c>
      <c r="I4615" s="13">
        <v>596</v>
      </c>
      <c r="J4615" s="13" t="s">
        <v>4049</v>
      </c>
    </row>
    <row r="4616" spans="1:10" ht="15" customHeight="1">
      <c r="A4616" s="42" t="s">
        <v>4086</v>
      </c>
      <c r="B4616" s="13">
        <v>9899786535</v>
      </c>
      <c r="C4616" s="42" t="s">
        <v>3784</v>
      </c>
      <c r="D4616" s="42" t="s">
        <v>444</v>
      </c>
      <c r="E4616" s="43">
        <v>41220.760416666664</v>
      </c>
      <c r="F4616" s="42" t="s">
        <v>4047</v>
      </c>
      <c r="G4616" s="13" t="s">
        <v>440</v>
      </c>
      <c r="H4616" s="13">
        <v>266</v>
      </c>
      <c r="I4616" s="13">
        <v>437</v>
      </c>
      <c r="J4616" s="13" t="s">
        <v>4052</v>
      </c>
    </row>
    <row r="4617" spans="1:10" ht="15" customHeight="1">
      <c r="A4617" s="42" t="s">
        <v>4087</v>
      </c>
      <c r="B4617" s="13">
        <v>9999271784</v>
      </c>
      <c r="C4617" s="42" t="s">
        <v>3784</v>
      </c>
      <c r="D4617" s="42" t="s">
        <v>486</v>
      </c>
      <c r="E4617" s="43">
        <v>41220.927083333336</v>
      </c>
      <c r="F4617" s="42" t="s">
        <v>4047</v>
      </c>
      <c r="G4617" s="13" t="s">
        <v>440</v>
      </c>
      <c r="H4617" s="13">
        <v>100</v>
      </c>
      <c r="I4617" s="13">
        <v>105</v>
      </c>
      <c r="J4617" s="13" t="s">
        <v>4048</v>
      </c>
    </row>
    <row r="4618" spans="1:10" ht="15" customHeight="1">
      <c r="A4618" s="42" t="s">
        <v>4088</v>
      </c>
      <c r="B4618" s="13">
        <v>9953483966</v>
      </c>
      <c r="C4618" s="42" t="s">
        <v>3784</v>
      </c>
      <c r="D4618" s="42" t="s">
        <v>444</v>
      </c>
      <c r="E4618" s="43">
        <v>41215.583333333336</v>
      </c>
      <c r="F4618" s="42" t="s">
        <v>4089</v>
      </c>
      <c r="G4618" s="13" t="s">
        <v>749</v>
      </c>
      <c r="H4618" s="13">
        <v>1080</v>
      </c>
      <c r="I4618" s="13">
        <v>1095</v>
      </c>
      <c r="J4618" s="13" t="s">
        <v>4090</v>
      </c>
    </row>
    <row r="4619" spans="1:10" ht="15" customHeight="1">
      <c r="A4619" s="42" t="s">
        <v>4091</v>
      </c>
      <c r="B4619" s="13">
        <v>9810201602</v>
      </c>
      <c r="C4619" s="42" t="s">
        <v>3784</v>
      </c>
      <c r="D4619" s="42" t="s">
        <v>444</v>
      </c>
      <c r="E4619" s="43">
        <v>41215.770833333336</v>
      </c>
      <c r="F4619" s="42" t="s">
        <v>4089</v>
      </c>
      <c r="G4619" s="13" t="s">
        <v>934</v>
      </c>
      <c r="H4619" s="13">
        <v>1000</v>
      </c>
      <c r="I4619" s="13">
        <v>1095</v>
      </c>
      <c r="J4619" s="8"/>
    </row>
    <row r="4620" spans="1:10" ht="15" customHeight="1">
      <c r="A4620" s="42" t="s">
        <v>4092</v>
      </c>
      <c r="B4620" s="13">
        <v>9899259696</v>
      </c>
      <c r="C4620" s="42" t="s">
        <v>3784</v>
      </c>
      <c r="D4620" s="42" t="s">
        <v>444</v>
      </c>
      <c r="E4620" s="43">
        <v>41218.458333333336</v>
      </c>
      <c r="F4620" s="42" t="s">
        <v>4089</v>
      </c>
      <c r="G4620" s="13" t="s">
        <v>749</v>
      </c>
      <c r="H4620" s="13">
        <v>1000</v>
      </c>
      <c r="I4620" s="13">
        <v>900</v>
      </c>
      <c r="J4620" s="8"/>
    </row>
    <row r="4621" spans="1:10" ht="15" customHeight="1">
      <c r="A4621" s="42" t="s">
        <v>4093</v>
      </c>
      <c r="B4621" s="13">
        <v>9999448937</v>
      </c>
      <c r="C4621" s="42" t="s">
        <v>3784</v>
      </c>
      <c r="D4621" s="42" t="s">
        <v>444</v>
      </c>
      <c r="E4621" s="43">
        <v>41214.197916666664</v>
      </c>
      <c r="F4621" s="42" t="s">
        <v>4094</v>
      </c>
      <c r="G4621" s="13" t="s">
        <v>440</v>
      </c>
      <c r="H4621" s="13">
        <v>288</v>
      </c>
      <c r="I4621" s="13">
        <v>575</v>
      </c>
      <c r="J4621" s="13" t="s">
        <v>4095</v>
      </c>
    </row>
    <row r="4622" spans="1:10" ht="15" customHeight="1">
      <c r="A4622" s="42" t="s">
        <v>4096</v>
      </c>
      <c r="B4622" s="13">
        <v>9810203728</v>
      </c>
      <c r="C4622" s="42" t="s">
        <v>3784</v>
      </c>
      <c r="D4622" s="42" t="s">
        <v>486</v>
      </c>
      <c r="E4622" s="43">
        <v>41214.291666666664</v>
      </c>
      <c r="F4622" s="42" t="s">
        <v>4094</v>
      </c>
      <c r="G4622" s="13" t="s">
        <v>440</v>
      </c>
      <c r="H4622" s="13">
        <v>264</v>
      </c>
      <c r="I4622" s="13">
        <v>528</v>
      </c>
      <c r="J4622" s="13" t="s">
        <v>4095</v>
      </c>
    </row>
    <row r="4623" spans="1:10" ht="15" customHeight="1">
      <c r="A4623" s="42" t="s">
        <v>3994</v>
      </c>
      <c r="B4623" s="13">
        <v>9871116862</v>
      </c>
      <c r="C4623" s="42" t="s">
        <v>3784</v>
      </c>
      <c r="D4623" s="42" t="s">
        <v>438</v>
      </c>
      <c r="E4623" s="43">
        <v>41214.375</v>
      </c>
      <c r="F4623" s="42" t="s">
        <v>4094</v>
      </c>
      <c r="G4623" s="13" t="s">
        <v>440</v>
      </c>
      <c r="H4623" s="13">
        <v>116</v>
      </c>
      <c r="I4623" s="13">
        <v>241</v>
      </c>
      <c r="J4623" s="13" t="s">
        <v>4097</v>
      </c>
    </row>
    <row r="4624" spans="1:10" ht="15" customHeight="1">
      <c r="A4624" s="42" t="s">
        <v>4098</v>
      </c>
      <c r="B4624" s="13">
        <v>9910048147</v>
      </c>
      <c r="C4624" s="42" t="s">
        <v>3784</v>
      </c>
      <c r="D4624" s="42" t="s">
        <v>438</v>
      </c>
      <c r="E4624" s="43">
        <v>41214.458333333336</v>
      </c>
      <c r="F4624" s="42" t="s">
        <v>4094</v>
      </c>
      <c r="G4624" s="13" t="s">
        <v>440</v>
      </c>
      <c r="H4624" s="13">
        <v>283</v>
      </c>
      <c r="I4624" s="13">
        <v>565</v>
      </c>
      <c r="J4624" s="13" t="s">
        <v>4097</v>
      </c>
    </row>
    <row r="4625" spans="1:10" ht="15" customHeight="1">
      <c r="A4625" s="42" t="s">
        <v>3846</v>
      </c>
      <c r="B4625" s="13">
        <v>9560886392</v>
      </c>
      <c r="C4625" s="42" t="s">
        <v>3784</v>
      </c>
      <c r="D4625" s="42" t="s">
        <v>448</v>
      </c>
      <c r="E4625" s="43">
        <v>41214.760416666664</v>
      </c>
      <c r="F4625" s="42" t="s">
        <v>4094</v>
      </c>
      <c r="G4625" s="13" t="s">
        <v>440</v>
      </c>
      <c r="H4625" s="13">
        <v>124</v>
      </c>
      <c r="I4625" s="13">
        <v>357</v>
      </c>
      <c r="J4625" s="13" t="s">
        <v>4099</v>
      </c>
    </row>
    <row r="4626" spans="1:10" ht="15" customHeight="1">
      <c r="A4626" s="42" t="s">
        <v>3955</v>
      </c>
      <c r="B4626" s="13">
        <v>9910128100</v>
      </c>
      <c r="C4626" s="42" t="s">
        <v>3784</v>
      </c>
      <c r="D4626" s="42" t="s">
        <v>438</v>
      </c>
      <c r="E4626" s="43">
        <v>41214.833333333336</v>
      </c>
      <c r="F4626" s="42" t="s">
        <v>4094</v>
      </c>
      <c r="G4626" s="13" t="s">
        <v>440</v>
      </c>
      <c r="H4626" s="13">
        <v>162</v>
      </c>
      <c r="I4626" s="13">
        <v>342</v>
      </c>
      <c r="J4626" s="13" t="s">
        <v>4095</v>
      </c>
    </row>
    <row r="4627" spans="1:10" ht="15" customHeight="1">
      <c r="A4627" s="42" t="s">
        <v>3962</v>
      </c>
      <c r="B4627" s="13">
        <v>9971811600</v>
      </c>
      <c r="C4627" s="42" t="s">
        <v>3784</v>
      </c>
      <c r="D4627" s="42" t="s">
        <v>448</v>
      </c>
      <c r="E4627" s="43">
        <v>41215.354166666664</v>
      </c>
      <c r="F4627" s="42" t="s">
        <v>4094</v>
      </c>
      <c r="G4627" s="13" t="s">
        <v>440</v>
      </c>
      <c r="H4627" s="13">
        <v>148</v>
      </c>
      <c r="I4627" s="13">
        <v>451</v>
      </c>
      <c r="J4627" s="13" t="s">
        <v>4099</v>
      </c>
    </row>
    <row r="4628" spans="1:10" ht="15" customHeight="1">
      <c r="A4628" s="42" t="s">
        <v>3955</v>
      </c>
      <c r="B4628" s="13">
        <v>9910128100</v>
      </c>
      <c r="C4628" s="42" t="s">
        <v>3784</v>
      </c>
      <c r="D4628" s="42" t="s">
        <v>438</v>
      </c>
      <c r="E4628" s="43">
        <v>41215.416666666664</v>
      </c>
      <c r="F4628" s="42" t="s">
        <v>4094</v>
      </c>
      <c r="G4628" s="13" t="s">
        <v>440</v>
      </c>
      <c r="H4628" s="13">
        <v>131</v>
      </c>
      <c r="I4628" s="13">
        <v>407</v>
      </c>
      <c r="J4628" s="13" t="s">
        <v>4099</v>
      </c>
    </row>
    <row r="4629" spans="1:10" ht="15" customHeight="1">
      <c r="A4629" s="42" t="s">
        <v>3788</v>
      </c>
      <c r="B4629" s="13">
        <v>8527925777</v>
      </c>
      <c r="C4629" s="42" t="s">
        <v>3784</v>
      </c>
      <c r="D4629" s="42" t="s">
        <v>486</v>
      </c>
      <c r="E4629" s="43">
        <v>41215.729166666664</v>
      </c>
      <c r="F4629" s="42" t="s">
        <v>4094</v>
      </c>
      <c r="G4629" s="13" t="s">
        <v>440</v>
      </c>
      <c r="H4629" s="13">
        <v>130</v>
      </c>
      <c r="I4629" s="13">
        <v>280</v>
      </c>
      <c r="J4629" s="13" t="s">
        <v>4097</v>
      </c>
    </row>
    <row r="4630" spans="1:10" ht="15" customHeight="1">
      <c r="A4630" s="42" t="s">
        <v>4013</v>
      </c>
      <c r="B4630" s="13">
        <v>9650192452</v>
      </c>
      <c r="C4630" s="42" t="s">
        <v>3784</v>
      </c>
      <c r="D4630" s="42" t="s">
        <v>448</v>
      </c>
      <c r="E4630" s="43">
        <v>41215.75</v>
      </c>
      <c r="F4630" s="42" t="s">
        <v>4094</v>
      </c>
      <c r="G4630" s="13" t="s">
        <v>440</v>
      </c>
      <c r="H4630" s="13">
        <v>481</v>
      </c>
      <c r="I4630" s="13">
        <v>1443</v>
      </c>
      <c r="J4630" s="13" t="s">
        <v>4099</v>
      </c>
    </row>
    <row r="4631" spans="1:10" ht="15" customHeight="1">
      <c r="A4631" s="42" t="s">
        <v>3908</v>
      </c>
      <c r="B4631" s="13">
        <v>9949997612</v>
      </c>
      <c r="C4631" s="42" t="s">
        <v>3784</v>
      </c>
      <c r="D4631" s="42" t="s">
        <v>438</v>
      </c>
      <c r="E4631" s="43">
        <v>41215.791666666664</v>
      </c>
      <c r="F4631" s="42" t="s">
        <v>4094</v>
      </c>
      <c r="G4631" s="13" t="s">
        <v>440</v>
      </c>
      <c r="H4631" s="13">
        <v>632</v>
      </c>
      <c r="I4631" s="13">
        <v>1327</v>
      </c>
      <c r="J4631" s="13" t="s">
        <v>4097</v>
      </c>
    </row>
    <row r="4632" spans="1:10" ht="15" customHeight="1">
      <c r="A4632" s="42" t="s">
        <v>4100</v>
      </c>
      <c r="B4632" s="13">
        <v>9911421751</v>
      </c>
      <c r="C4632" s="42" t="s">
        <v>3784</v>
      </c>
      <c r="D4632" s="42" t="s">
        <v>448</v>
      </c>
      <c r="E4632" s="43">
        <v>41215.885416666664</v>
      </c>
      <c r="F4632" s="42" t="s">
        <v>4094</v>
      </c>
      <c r="G4632" s="13" t="s">
        <v>440</v>
      </c>
      <c r="H4632" s="13">
        <v>378</v>
      </c>
      <c r="I4632" s="13">
        <v>755</v>
      </c>
      <c r="J4632" s="13" t="s">
        <v>4095</v>
      </c>
    </row>
    <row r="4633" spans="1:10" ht="15" customHeight="1">
      <c r="A4633" s="42" t="s">
        <v>4101</v>
      </c>
      <c r="B4633" s="13">
        <v>9810234188</v>
      </c>
      <c r="C4633" s="42" t="s">
        <v>3784</v>
      </c>
      <c r="D4633" s="42" t="s">
        <v>438</v>
      </c>
      <c r="E4633" s="43">
        <v>41215.958333333336</v>
      </c>
      <c r="F4633" s="42" t="s">
        <v>4094</v>
      </c>
      <c r="G4633" s="13" t="s">
        <v>440</v>
      </c>
      <c r="H4633" s="13">
        <v>216</v>
      </c>
      <c r="I4633" s="13">
        <v>431</v>
      </c>
      <c r="J4633" s="13" t="s">
        <v>4095</v>
      </c>
    </row>
    <row r="4634" spans="1:10" ht="15" customHeight="1">
      <c r="A4634" s="42" t="s">
        <v>4102</v>
      </c>
      <c r="B4634" s="13">
        <v>7838401179</v>
      </c>
      <c r="C4634" s="42" t="s">
        <v>3784</v>
      </c>
      <c r="D4634" s="42" t="s">
        <v>444</v>
      </c>
      <c r="E4634" s="43">
        <v>41216</v>
      </c>
      <c r="F4634" s="42" t="s">
        <v>4094</v>
      </c>
      <c r="G4634" s="13" t="s">
        <v>440</v>
      </c>
      <c r="H4634" s="13">
        <v>324</v>
      </c>
      <c r="I4634" s="13">
        <v>647</v>
      </c>
      <c r="J4634" s="13" t="s">
        <v>4095</v>
      </c>
    </row>
    <row r="4635" spans="1:10" ht="15" customHeight="1">
      <c r="A4635" s="42" t="s">
        <v>4103</v>
      </c>
      <c r="B4635" s="13">
        <v>9582744002</v>
      </c>
      <c r="C4635" s="42" t="s">
        <v>3784</v>
      </c>
      <c r="D4635" s="42" t="s">
        <v>438</v>
      </c>
      <c r="E4635" s="43">
        <v>41216.135416666664</v>
      </c>
      <c r="F4635" s="42" t="s">
        <v>4094</v>
      </c>
      <c r="G4635" s="13" t="s">
        <v>440</v>
      </c>
      <c r="H4635" s="13">
        <v>453</v>
      </c>
      <c r="I4635" s="13">
        <v>866</v>
      </c>
      <c r="J4635" s="13" t="s">
        <v>4095</v>
      </c>
    </row>
    <row r="4636" spans="1:10" ht="15" customHeight="1">
      <c r="A4636" s="42" t="s">
        <v>4104</v>
      </c>
      <c r="B4636" s="13">
        <v>8860260970</v>
      </c>
      <c r="C4636" s="42" t="s">
        <v>3784</v>
      </c>
      <c r="D4636" s="42" t="s">
        <v>448</v>
      </c>
      <c r="E4636" s="43">
        <v>41216.208333333336</v>
      </c>
      <c r="F4636" s="42" t="s">
        <v>4094</v>
      </c>
      <c r="G4636" s="13" t="s">
        <v>934</v>
      </c>
      <c r="H4636" s="13">
        <v>600</v>
      </c>
      <c r="I4636" s="13">
        <v>500</v>
      </c>
      <c r="J4636" s="13" t="s">
        <v>4095</v>
      </c>
    </row>
    <row r="4637" spans="1:10" ht="15" customHeight="1">
      <c r="A4637" s="42" t="s">
        <v>4105</v>
      </c>
      <c r="B4637" s="13">
        <v>8860504884</v>
      </c>
      <c r="C4637" s="42" t="s">
        <v>3784</v>
      </c>
      <c r="D4637" s="42" t="s">
        <v>444</v>
      </c>
      <c r="E4637" s="43">
        <v>41216.583333333336</v>
      </c>
      <c r="F4637" s="42" t="s">
        <v>4094</v>
      </c>
      <c r="G4637" s="13" t="s">
        <v>440</v>
      </c>
      <c r="H4637" s="13">
        <v>314</v>
      </c>
      <c r="I4637" s="13">
        <v>919</v>
      </c>
      <c r="J4637" s="13" t="s">
        <v>4099</v>
      </c>
    </row>
    <row r="4638" spans="1:10" ht="15" customHeight="1">
      <c r="A4638" s="42" t="s">
        <v>4105</v>
      </c>
      <c r="B4638" s="13">
        <v>8860504884</v>
      </c>
      <c r="C4638" s="42" t="s">
        <v>3784</v>
      </c>
      <c r="D4638" s="42" t="s">
        <v>448</v>
      </c>
      <c r="E4638" s="43">
        <v>41216.666666666664</v>
      </c>
      <c r="F4638" s="42" t="s">
        <v>4094</v>
      </c>
      <c r="G4638" s="13" t="s">
        <v>440</v>
      </c>
      <c r="H4638" s="13">
        <v>216.8</v>
      </c>
      <c r="I4638" s="13">
        <v>490</v>
      </c>
      <c r="J4638" s="13" t="s">
        <v>4099</v>
      </c>
    </row>
    <row r="4639" spans="1:10" ht="15" customHeight="1">
      <c r="A4639" s="42" t="s">
        <v>493</v>
      </c>
      <c r="B4639" s="13">
        <v>9867788062</v>
      </c>
      <c r="C4639" s="42" t="s">
        <v>3784</v>
      </c>
      <c r="D4639" s="42" t="s">
        <v>438</v>
      </c>
      <c r="E4639" s="43">
        <v>41216.6875</v>
      </c>
      <c r="F4639" s="42" t="s">
        <v>4094</v>
      </c>
      <c r="G4639" s="13" t="s">
        <v>440</v>
      </c>
      <c r="H4639" s="13">
        <v>314</v>
      </c>
      <c r="I4639" s="13">
        <v>679</v>
      </c>
      <c r="J4639" s="13" t="s">
        <v>4097</v>
      </c>
    </row>
    <row r="4640" spans="1:10" ht="15" customHeight="1">
      <c r="A4640" s="42" t="s">
        <v>4106</v>
      </c>
      <c r="B4640" s="13">
        <v>9560526525</v>
      </c>
      <c r="C4640" s="42" t="s">
        <v>3784</v>
      </c>
      <c r="D4640" s="42" t="s">
        <v>448</v>
      </c>
      <c r="E4640" s="43">
        <v>41216.78125</v>
      </c>
      <c r="F4640" s="42" t="s">
        <v>4094</v>
      </c>
      <c r="G4640" s="13" t="s">
        <v>440</v>
      </c>
      <c r="H4640" s="13">
        <v>251</v>
      </c>
      <c r="I4640" s="13">
        <v>513</v>
      </c>
      <c r="J4640" s="13" t="s">
        <v>4097</v>
      </c>
    </row>
    <row r="4641" spans="1:10" ht="15" customHeight="1">
      <c r="A4641" s="42" t="s">
        <v>4107</v>
      </c>
      <c r="B4641" s="13">
        <v>9582133023</v>
      </c>
      <c r="C4641" s="42" t="s">
        <v>3784</v>
      </c>
      <c r="D4641" s="42" t="s">
        <v>461</v>
      </c>
      <c r="E4641" s="43">
        <v>41216.802083333336</v>
      </c>
      <c r="F4641" s="42" t="s">
        <v>4094</v>
      </c>
      <c r="G4641" s="13" t="s">
        <v>440</v>
      </c>
      <c r="H4641" s="13">
        <v>304</v>
      </c>
      <c r="I4641" s="13">
        <v>931</v>
      </c>
      <c r="J4641" s="13" t="s">
        <v>4099</v>
      </c>
    </row>
    <row r="4642" spans="1:10" ht="15" customHeight="1">
      <c r="A4642" s="42" t="s">
        <v>4108</v>
      </c>
      <c r="B4642" s="13">
        <v>8285400415</v>
      </c>
      <c r="C4642" s="42" t="s">
        <v>3784</v>
      </c>
      <c r="D4642" s="42" t="s">
        <v>444</v>
      </c>
      <c r="E4642" s="43">
        <v>41216.916666666664</v>
      </c>
      <c r="F4642" s="42" t="s">
        <v>4094</v>
      </c>
      <c r="G4642" s="13" t="s">
        <v>440</v>
      </c>
      <c r="H4642" s="13">
        <v>220</v>
      </c>
      <c r="I4642" s="13">
        <v>424</v>
      </c>
      <c r="J4642" s="13" t="s">
        <v>4095</v>
      </c>
    </row>
    <row r="4643" spans="1:10" ht="15" customHeight="1">
      <c r="A4643" s="42" t="s">
        <v>4109</v>
      </c>
      <c r="B4643" s="13">
        <v>9958444655</v>
      </c>
      <c r="C4643" s="42" t="s">
        <v>3784</v>
      </c>
      <c r="D4643" s="42" t="s">
        <v>438</v>
      </c>
      <c r="E4643" s="43">
        <v>41217.03125</v>
      </c>
      <c r="F4643" s="42" t="s">
        <v>4094</v>
      </c>
      <c r="G4643" s="13" t="s">
        <v>440</v>
      </c>
      <c r="H4643" s="13">
        <v>140</v>
      </c>
      <c r="I4643" s="13">
        <v>280</v>
      </c>
      <c r="J4643" s="13" t="s">
        <v>4095</v>
      </c>
    </row>
    <row r="4644" spans="1:10" ht="15" customHeight="1">
      <c r="A4644" s="42" t="s">
        <v>4110</v>
      </c>
      <c r="B4644" s="13">
        <v>9910061880</v>
      </c>
      <c r="C4644" s="42" t="s">
        <v>3784</v>
      </c>
      <c r="D4644" s="42" t="s">
        <v>438</v>
      </c>
      <c r="E4644" s="43">
        <v>41217.239583333336</v>
      </c>
      <c r="F4644" s="42" t="s">
        <v>4094</v>
      </c>
      <c r="G4644" s="13" t="s">
        <v>440</v>
      </c>
      <c r="H4644" s="13">
        <v>228</v>
      </c>
      <c r="I4644" s="13">
        <v>453</v>
      </c>
      <c r="J4644" s="13" t="s">
        <v>4095</v>
      </c>
    </row>
    <row r="4645" spans="1:10" ht="15" customHeight="1">
      <c r="A4645" s="42" t="s">
        <v>4111</v>
      </c>
      <c r="B4645" s="13">
        <v>9845553849</v>
      </c>
      <c r="C4645" s="42" t="s">
        <v>3784</v>
      </c>
      <c r="D4645" s="42" t="s">
        <v>438</v>
      </c>
      <c r="E4645" s="43">
        <v>41217.458333333336</v>
      </c>
      <c r="F4645" s="42" t="s">
        <v>4094</v>
      </c>
      <c r="G4645" s="13" t="s">
        <v>934</v>
      </c>
      <c r="H4645" s="13">
        <v>794</v>
      </c>
      <c r="I4645" s="13">
        <v>666</v>
      </c>
      <c r="J4645" s="13" t="s">
        <v>4097</v>
      </c>
    </row>
    <row r="4646" spans="1:10" ht="15" customHeight="1">
      <c r="A4646" s="42" t="s">
        <v>4112</v>
      </c>
      <c r="B4646" s="13">
        <v>9899806704</v>
      </c>
      <c r="C4646" s="42" t="s">
        <v>3784</v>
      </c>
      <c r="D4646" s="42" t="s">
        <v>444</v>
      </c>
      <c r="E4646" s="43">
        <v>41217.708333333336</v>
      </c>
      <c r="F4646" s="42" t="s">
        <v>4094</v>
      </c>
      <c r="G4646" s="13" t="s">
        <v>440</v>
      </c>
      <c r="H4646" s="13">
        <v>440</v>
      </c>
      <c r="I4646" s="13">
        <v>1332</v>
      </c>
      <c r="J4646" s="13" t="s">
        <v>4099</v>
      </c>
    </row>
    <row r="4647" spans="1:10" ht="15" customHeight="1">
      <c r="A4647" s="42" t="s">
        <v>4058</v>
      </c>
      <c r="B4647" s="13">
        <v>8527964638</v>
      </c>
      <c r="C4647" s="42" t="s">
        <v>3784</v>
      </c>
      <c r="D4647" s="42" t="s">
        <v>444</v>
      </c>
      <c r="E4647" s="43">
        <v>41217.791666666664</v>
      </c>
      <c r="F4647" s="42" t="s">
        <v>4094</v>
      </c>
      <c r="G4647" s="13" t="s">
        <v>440</v>
      </c>
      <c r="H4647" s="13">
        <v>100</v>
      </c>
      <c r="I4647" s="13">
        <v>128</v>
      </c>
      <c r="J4647" s="13" t="s">
        <v>4099</v>
      </c>
    </row>
    <row r="4648" spans="1:10" ht="15" customHeight="1">
      <c r="A4648" s="42" t="s">
        <v>4113</v>
      </c>
      <c r="B4648" s="13">
        <v>8447438883</v>
      </c>
      <c r="C4648" s="42" t="s">
        <v>3784</v>
      </c>
      <c r="D4648" s="42" t="s">
        <v>461</v>
      </c>
      <c r="E4648" s="43">
        <v>41217.916666666664</v>
      </c>
      <c r="F4648" s="42" t="s">
        <v>4094</v>
      </c>
      <c r="G4648" s="13" t="s">
        <v>440</v>
      </c>
      <c r="H4648" s="13">
        <v>134</v>
      </c>
      <c r="I4648" s="13">
        <v>266</v>
      </c>
      <c r="J4648" s="13" t="s">
        <v>4095</v>
      </c>
    </row>
    <row r="4649" spans="1:10" ht="15" customHeight="1">
      <c r="A4649" s="42" t="s">
        <v>4114</v>
      </c>
      <c r="B4649" s="13">
        <v>9818300199</v>
      </c>
      <c r="C4649" s="42" t="s">
        <v>3784</v>
      </c>
      <c r="D4649" s="42" t="s">
        <v>438</v>
      </c>
      <c r="E4649" s="43">
        <v>41218</v>
      </c>
      <c r="F4649" s="42" t="s">
        <v>4094</v>
      </c>
      <c r="G4649" s="13" t="s">
        <v>440</v>
      </c>
      <c r="H4649" s="13">
        <v>297</v>
      </c>
      <c r="I4649" s="13">
        <v>593</v>
      </c>
      <c r="J4649" s="13" t="s">
        <v>4095</v>
      </c>
    </row>
    <row r="4650" spans="1:10" ht="15" customHeight="1">
      <c r="A4650" s="42" t="s">
        <v>4115</v>
      </c>
      <c r="B4650" s="13">
        <v>8860082876</v>
      </c>
      <c r="C4650" s="42" t="s">
        <v>3784</v>
      </c>
      <c r="D4650" s="42" t="s">
        <v>438</v>
      </c>
      <c r="E4650" s="43">
        <v>41218.229166666664</v>
      </c>
      <c r="F4650" s="42" t="s">
        <v>4094</v>
      </c>
      <c r="G4650" s="13" t="s">
        <v>440</v>
      </c>
      <c r="H4650" s="13">
        <v>401</v>
      </c>
      <c r="I4650" s="13">
        <v>802</v>
      </c>
      <c r="J4650" s="13" t="s">
        <v>4095</v>
      </c>
    </row>
    <row r="4651" spans="1:10" ht="15" customHeight="1">
      <c r="A4651" s="42" t="s">
        <v>3955</v>
      </c>
      <c r="B4651" s="13">
        <v>9910128100</v>
      </c>
      <c r="C4651" s="42" t="s">
        <v>3784</v>
      </c>
      <c r="D4651" s="42" t="s">
        <v>438</v>
      </c>
      <c r="E4651" s="43">
        <v>41218.416666666664</v>
      </c>
      <c r="F4651" s="42" t="s">
        <v>4094</v>
      </c>
      <c r="G4651" s="13" t="s">
        <v>440</v>
      </c>
      <c r="H4651" s="13">
        <v>134</v>
      </c>
      <c r="I4651" s="13">
        <v>288</v>
      </c>
      <c r="J4651" s="13" t="s">
        <v>4097</v>
      </c>
    </row>
    <row r="4652" spans="1:10" ht="15" customHeight="1">
      <c r="A4652" s="42" t="s">
        <v>4116</v>
      </c>
      <c r="B4652" s="13">
        <v>9674151355</v>
      </c>
      <c r="C4652" s="42" t="s">
        <v>3784</v>
      </c>
      <c r="D4652" s="42" t="s">
        <v>448</v>
      </c>
      <c r="E4652" s="43">
        <v>41218.447916666664</v>
      </c>
      <c r="F4652" s="42" t="s">
        <v>4094</v>
      </c>
      <c r="G4652" s="13" t="s">
        <v>934</v>
      </c>
      <c r="H4652" s="13">
        <v>750</v>
      </c>
      <c r="I4652" s="13">
        <v>550</v>
      </c>
      <c r="J4652" s="13" t="s">
        <v>4099</v>
      </c>
    </row>
    <row r="4653" spans="1:10" ht="15" customHeight="1">
      <c r="A4653" s="42" t="s">
        <v>4117</v>
      </c>
      <c r="B4653" s="13">
        <v>9852021291</v>
      </c>
      <c r="C4653" s="42" t="s">
        <v>3784</v>
      </c>
      <c r="D4653" s="42" t="s">
        <v>448</v>
      </c>
      <c r="E4653" s="43">
        <v>41218.46875</v>
      </c>
      <c r="F4653" s="42" t="s">
        <v>4094</v>
      </c>
      <c r="G4653" s="13" t="s">
        <v>934</v>
      </c>
      <c r="H4653" s="13">
        <v>750</v>
      </c>
      <c r="I4653" s="13">
        <v>550</v>
      </c>
      <c r="J4653" s="13" t="s">
        <v>4097</v>
      </c>
    </row>
    <row r="4654" spans="1:10" ht="15" customHeight="1">
      <c r="A4654" s="42" t="s">
        <v>4118</v>
      </c>
      <c r="B4654" s="13">
        <v>9304520150</v>
      </c>
      <c r="C4654" s="42" t="s">
        <v>3784</v>
      </c>
      <c r="D4654" s="42" t="s">
        <v>448</v>
      </c>
      <c r="E4654" s="43">
        <v>41218.572916666664</v>
      </c>
      <c r="F4654" s="42" t="s">
        <v>4094</v>
      </c>
      <c r="G4654" s="13" t="s">
        <v>934</v>
      </c>
      <c r="H4654" s="13">
        <v>750</v>
      </c>
      <c r="I4654" s="13">
        <v>550</v>
      </c>
      <c r="J4654" s="13" t="s">
        <v>4099</v>
      </c>
    </row>
    <row r="4655" spans="1:10" ht="15" customHeight="1">
      <c r="A4655" s="42" t="s">
        <v>4119</v>
      </c>
      <c r="B4655" s="13">
        <v>9811308696</v>
      </c>
      <c r="C4655" s="42" t="s">
        <v>3784</v>
      </c>
      <c r="D4655" s="42" t="s">
        <v>448</v>
      </c>
      <c r="E4655" s="43">
        <v>41218.885416666664</v>
      </c>
      <c r="F4655" s="42" t="s">
        <v>4094</v>
      </c>
      <c r="G4655" s="13" t="s">
        <v>934</v>
      </c>
      <c r="H4655" s="13">
        <v>956</v>
      </c>
      <c r="I4655" s="13">
        <v>756</v>
      </c>
      <c r="J4655" s="13" t="s">
        <v>4095</v>
      </c>
    </row>
    <row r="4656" spans="1:10" ht="15" customHeight="1">
      <c r="A4656" s="42" t="s">
        <v>4120</v>
      </c>
      <c r="B4656" s="13">
        <v>9582020244</v>
      </c>
      <c r="C4656" s="42" t="s">
        <v>3784</v>
      </c>
      <c r="D4656" s="42" t="s">
        <v>438</v>
      </c>
      <c r="E4656" s="43">
        <v>41219.208333333336</v>
      </c>
      <c r="F4656" s="42" t="s">
        <v>4094</v>
      </c>
      <c r="G4656" s="13" t="s">
        <v>440</v>
      </c>
      <c r="H4656" s="13">
        <v>371</v>
      </c>
      <c r="I4656" s="13">
        <v>737</v>
      </c>
      <c r="J4656" s="13" t="s">
        <v>4095</v>
      </c>
    </row>
    <row r="4657" spans="1:10" ht="15" customHeight="1">
      <c r="A4657" s="42" t="s">
        <v>3789</v>
      </c>
      <c r="B4657" s="13">
        <v>9650260206</v>
      </c>
      <c r="C4657" s="42" t="s">
        <v>3784</v>
      </c>
      <c r="D4657" s="42" t="s">
        <v>438</v>
      </c>
      <c r="E4657" s="43">
        <v>41219.270833333336</v>
      </c>
      <c r="F4657" s="42" t="s">
        <v>4094</v>
      </c>
      <c r="G4657" s="13" t="s">
        <v>440</v>
      </c>
      <c r="H4657" s="13">
        <v>100</v>
      </c>
      <c r="I4657" s="13">
        <v>180</v>
      </c>
      <c r="J4657" s="13" t="s">
        <v>4095</v>
      </c>
    </row>
    <row r="4658" spans="1:10" ht="15" customHeight="1">
      <c r="A4658" s="42" t="s">
        <v>3955</v>
      </c>
      <c r="B4658" s="13">
        <v>9910128100</v>
      </c>
      <c r="C4658" s="42" t="s">
        <v>3784</v>
      </c>
      <c r="D4658" s="42" t="s">
        <v>438</v>
      </c>
      <c r="E4658" s="43">
        <v>41219.416666666664</v>
      </c>
      <c r="F4658" s="42" t="s">
        <v>4094</v>
      </c>
      <c r="G4658" s="13" t="s">
        <v>440</v>
      </c>
      <c r="H4658" s="13">
        <v>130</v>
      </c>
      <c r="I4658" s="13">
        <v>284</v>
      </c>
      <c r="J4658" s="13" t="s">
        <v>4097</v>
      </c>
    </row>
    <row r="4659" spans="1:10" ht="15" customHeight="1">
      <c r="A4659" s="42" t="s">
        <v>4024</v>
      </c>
      <c r="B4659" s="13">
        <v>9415225630</v>
      </c>
      <c r="C4659" s="42" t="s">
        <v>3784</v>
      </c>
      <c r="D4659" s="42" t="s">
        <v>438</v>
      </c>
      <c r="E4659" s="43">
        <v>41219.416666666664</v>
      </c>
      <c r="F4659" s="42" t="s">
        <v>4094</v>
      </c>
      <c r="G4659" s="13" t="s">
        <v>934</v>
      </c>
      <c r="H4659" s="13">
        <v>600</v>
      </c>
      <c r="I4659" s="13">
        <v>500</v>
      </c>
      <c r="J4659" s="13" t="s">
        <v>4099</v>
      </c>
    </row>
    <row r="4660" spans="1:10" ht="15" customHeight="1">
      <c r="A4660" s="42" t="s">
        <v>3788</v>
      </c>
      <c r="B4660" s="13">
        <v>8527925777</v>
      </c>
      <c r="C4660" s="42" t="s">
        <v>3784</v>
      </c>
      <c r="D4660" s="42" t="s">
        <v>486</v>
      </c>
      <c r="E4660" s="43">
        <v>41219.5625</v>
      </c>
      <c r="F4660" s="42" t="s">
        <v>4094</v>
      </c>
      <c r="G4660" s="13" t="s">
        <v>440</v>
      </c>
      <c r="H4660" s="13">
        <v>130</v>
      </c>
      <c r="I4660" s="13">
        <v>276</v>
      </c>
      <c r="J4660" s="13" t="s">
        <v>4097</v>
      </c>
    </row>
    <row r="4661" spans="1:10" ht="15" customHeight="1">
      <c r="A4661" s="42" t="s">
        <v>4121</v>
      </c>
      <c r="B4661" s="13">
        <v>9810005575</v>
      </c>
      <c r="C4661" s="42" t="s">
        <v>3784</v>
      </c>
      <c r="D4661" s="42" t="s">
        <v>438</v>
      </c>
      <c r="E4661" s="43">
        <v>41219.6875</v>
      </c>
      <c r="F4661" s="42" t="s">
        <v>4094</v>
      </c>
      <c r="G4661" s="13" t="s">
        <v>440</v>
      </c>
      <c r="H4661" s="13">
        <v>530</v>
      </c>
      <c r="I4661" s="13">
        <v>1145</v>
      </c>
      <c r="J4661" s="13" t="s">
        <v>4097</v>
      </c>
    </row>
    <row r="4662" spans="1:10" ht="15" customHeight="1">
      <c r="A4662" s="42" t="s">
        <v>3955</v>
      </c>
      <c r="B4662" s="13">
        <v>9910128100</v>
      </c>
      <c r="C4662" s="42" t="s">
        <v>3784</v>
      </c>
      <c r="D4662" s="42" t="s">
        <v>438</v>
      </c>
      <c r="E4662" s="43">
        <v>41219.791666666664</v>
      </c>
      <c r="F4662" s="42" t="s">
        <v>4094</v>
      </c>
      <c r="G4662" s="13" t="s">
        <v>440</v>
      </c>
      <c r="H4662" s="13">
        <v>150</v>
      </c>
      <c r="I4662" s="13">
        <v>328</v>
      </c>
      <c r="J4662" s="13" t="s">
        <v>4097</v>
      </c>
    </row>
    <row r="4663" spans="1:10" ht="15" customHeight="1">
      <c r="A4663" s="42" t="s">
        <v>4122</v>
      </c>
      <c r="B4663" s="13">
        <v>9972360310</v>
      </c>
      <c r="C4663" s="42" t="s">
        <v>3784</v>
      </c>
      <c r="D4663" s="42" t="s">
        <v>438</v>
      </c>
      <c r="E4663" s="43">
        <v>41220.1875</v>
      </c>
      <c r="F4663" s="42" t="s">
        <v>4094</v>
      </c>
      <c r="G4663" s="13" t="s">
        <v>440</v>
      </c>
      <c r="H4663" s="13">
        <v>579</v>
      </c>
      <c r="I4663" s="13">
        <v>985</v>
      </c>
      <c r="J4663" s="13" t="s">
        <v>4095</v>
      </c>
    </row>
    <row r="4664" spans="1:10" ht="15" customHeight="1">
      <c r="A4664" s="42" t="s">
        <v>4123</v>
      </c>
      <c r="B4664" s="13">
        <v>9634798749</v>
      </c>
      <c r="C4664" s="42" t="s">
        <v>3784</v>
      </c>
      <c r="D4664" s="42" t="s">
        <v>444</v>
      </c>
      <c r="E4664" s="43">
        <v>41220.260416666664</v>
      </c>
      <c r="F4664" s="42" t="s">
        <v>4094</v>
      </c>
      <c r="G4664" s="13" t="s">
        <v>440</v>
      </c>
      <c r="H4664" s="13">
        <v>287</v>
      </c>
      <c r="I4664" s="13">
        <v>485</v>
      </c>
      <c r="J4664" s="13" t="s">
        <v>4095</v>
      </c>
    </row>
    <row r="4665" spans="1:10" ht="15" customHeight="1">
      <c r="A4665" s="42" t="s">
        <v>3955</v>
      </c>
      <c r="B4665" s="13">
        <v>9910128100</v>
      </c>
      <c r="C4665" s="42" t="s">
        <v>3784</v>
      </c>
      <c r="D4665" s="42" t="s">
        <v>438</v>
      </c>
      <c r="E4665" s="43">
        <v>41220.416666666664</v>
      </c>
      <c r="F4665" s="42" t="s">
        <v>4094</v>
      </c>
      <c r="G4665" s="13" t="s">
        <v>440</v>
      </c>
      <c r="H4665" s="13">
        <v>153</v>
      </c>
      <c r="I4665" s="13">
        <v>284</v>
      </c>
      <c r="J4665" s="13" t="s">
        <v>4097</v>
      </c>
    </row>
    <row r="4666" spans="1:10" ht="15" customHeight="1">
      <c r="A4666" s="42" t="s">
        <v>4124</v>
      </c>
      <c r="B4666" s="13">
        <v>9819239926</v>
      </c>
      <c r="C4666" s="42" t="s">
        <v>3784</v>
      </c>
      <c r="D4666" s="42" t="s">
        <v>486</v>
      </c>
      <c r="E4666" s="43">
        <v>41220.458333333336</v>
      </c>
      <c r="F4666" s="42" t="s">
        <v>4094</v>
      </c>
      <c r="G4666" s="13" t="s">
        <v>934</v>
      </c>
      <c r="H4666" s="13">
        <v>600</v>
      </c>
      <c r="I4666" s="13">
        <v>500</v>
      </c>
      <c r="J4666" s="13" t="s">
        <v>4099</v>
      </c>
    </row>
    <row r="4667" spans="1:10" ht="15" customHeight="1">
      <c r="A4667" s="42" t="s">
        <v>3788</v>
      </c>
      <c r="B4667" s="13">
        <v>8527925777</v>
      </c>
      <c r="C4667" s="42" t="s">
        <v>3784</v>
      </c>
      <c r="D4667" s="42" t="s">
        <v>486</v>
      </c>
      <c r="E4667" s="43">
        <v>41220.5625</v>
      </c>
      <c r="F4667" s="42" t="s">
        <v>4094</v>
      </c>
      <c r="G4667" s="13" t="s">
        <v>440</v>
      </c>
      <c r="H4667" s="13">
        <v>182</v>
      </c>
      <c r="I4667" s="13">
        <v>328</v>
      </c>
      <c r="J4667" s="13" t="s">
        <v>4097</v>
      </c>
    </row>
    <row r="4668" spans="1:10" ht="15" customHeight="1">
      <c r="A4668" s="42" t="s">
        <v>3952</v>
      </c>
      <c r="B4668" s="13">
        <v>9711210177</v>
      </c>
      <c r="C4668" s="42" t="s">
        <v>3784</v>
      </c>
      <c r="D4668" s="42" t="s">
        <v>486</v>
      </c>
      <c r="E4668" s="43">
        <v>41220.739583333336</v>
      </c>
      <c r="F4668" s="42" t="s">
        <v>4094</v>
      </c>
      <c r="G4668" s="13" t="s">
        <v>440</v>
      </c>
      <c r="H4668" s="13">
        <v>130</v>
      </c>
      <c r="I4668" s="13">
        <v>241</v>
      </c>
      <c r="J4668" s="13" t="s">
        <v>4097</v>
      </c>
    </row>
    <row r="4669" spans="1:10" ht="15" customHeight="1">
      <c r="A4669" s="42" t="s">
        <v>4125</v>
      </c>
      <c r="B4669" s="13">
        <v>9886039639</v>
      </c>
      <c r="C4669" s="42" t="s">
        <v>3784</v>
      </c>
      <c r="D4669" s="42" t="s">
        <v>461</v>
      </c>
      <c r="E4669" s="43">
        <v>41220.833333333336</v>
      </c>
      <c r="F4669" s="42" t="s">
        <v>4094</v>
      </c>
      <c r="G4669" s="13" t="s">
        <v>440</v>
      </c>
      <c r="H4669" s="13">
        <v>260</v>
      </c>
      <c r="I4669" s="13">
        <v>482</v>
      </c>
      <c r="J4669" s="13" t="s">
        <v>4097</v>
      </c>
    </row>
    <row r="4670" spans="1:10" ht="15" customHeight="1">
      <c r="A4670" s="42" t="s">
        <v>4126</v>
      </c>
      <c r="B4670" s="13">
        <v>9717658444</v>
      </c>
      <c r="C4670" s="42" t="s">
        <v>3784</v>
      </c>
      <c r="D4670" s="42" t="s">
        <v>438</v>
      </c>
      <c r="E4670" s="43">
        <v>41220.9375</v>
      </c>
      <c r="F4670" s="42" t="s">
        <v>4094</v>
      </c>
      <c r="G4670" s="13" t="s">
        <v>440</v>
      </c>
      <c r="H4670" s="13">
        <v>108</v>
      </c>
      <c r="I4670" s="13">
        <v>165</v>
      </c>
      <c r="J4670" s="13" t="s">
        <v>4095</v>
      </c>
    </row>
    <row r="4671" spans="1:10" ht="15" customHeight="1">
      <c r="A4671" s="42" t="s">
        <v>4127</v>
      </c>
      <c r="B4671" s="13">
        <v>9969749414</v>
      </c>
      <c r="C4671" s="42" t="s">
        <v>3784</v>
      </c>
      <c r="D4671" s="42" t="s">
        <v>438</v>
      </c>
      <c r="E4671" s="43">
        <v>41214.34375</v>
      </c>
      <c r="F4671" s="42" t="s">
        <v>4128</v>
      </c>
      <c r="G4671" s="13" t="s">
        <v>440</v>
      </c>
      <c r="H4671" s="13">
        <v>100</v>
      </c>
      <c r="I4671" s="13">
        <v>157</v>
      </c>
      <c r="J4671" s="13" t="s">
        <v>4129</v>
      </c>
    </row>
    <row r="4672" spans="1:10" ht="15" customHeight="1">
      <c r="A4672" s="42" t="s">
        <v>3823</v>
      </c>
      <c r="B4672" s="13">
        <v>9999381686</v>
      </c>
      <c r="C4672" s="42" t="s">
        <v>3784</v>
      </c>
      <c r="D4672" s="42" t="s">
        <v>438</v>
      </c>
      <c r="E4672" s="43">
        <v>41214.5</v>
      </c>
      <c r="F4672" s="42" t="s">
        <v>4128</v>
      </c>
      <c r="G4672" s="13" t="s">
        <v>440</v>
      </c>
      <c r="H4672" s="13">
        <v>406</v>
      </c>
      <c r="I4672" s="13">
        <v>690</v>
      </c>
      <c r="J4672" s="13" t="s">
        <v>4129</v>
      </c>
    </row>
    <row r="4673" spans="1:10" ht="15" customHeight="1">
      <c r="A4673" s="42" t="s">
        <v>3952</v>
      </c>
      <c r="B4673" s="13">
        <v>9711210177</v>
      </c>
      <c r="C4673" s="42" t="s">
        <v>3784</v>
      </c>
      <c r="D4673" s="42" t="s">
        <v>486</v>
      </c>
      <c r="E4673" s="43">
        <v>41214.739583333336</v>
      </c>
      <c r="F4673" s="42" t="s">
        <v>4128</v>
      </c>
      <c r="G4673" s="13" t="s">
        <v>440</v>
      </c>
      <c r="H4673" s="13">
        <v>106</v>
      </c>
      <c r="I4673" s="13">
        <v>182</v>
      </c>
      <c r="J4673" s="13" t="s">
        <v>4129</v>
      </c>
    </row>
    <row r="4674" spans="1:10" ht="15" customHeight="1">
      <c r="A4674" s="42" t="s">
        <v>4130</v>
      </c>
      <c r="B4674" s="13">
        <v>9969749414</v>
      </c>
      <c r="C4674" s="42" t="s">
        <v>3784</v>
      </c>
      <c r="D4674" s="42" t="s">
        <v>438</v>
      </c>
      <c r="E4674" s="43">
        <v>41215.34375</v>
      </c>
      <c r="F4674" s="42" t="s">
        <v>4128</v>
      </c>
      <c r="G4674" s="13" t="s">
        <v>440</v>
      </c>
      <c r="H4674" s="13">
        <v>120</v>
      </c>
      <c r="I4674" s="13">
        <v>201</v>
      </c>
      <c r="J4674" s="13" t="s">
        <v>4129</v>
      </c>
    </row>
    <row r="4675" spans="1:10" ht="15" customHeight="1">
      <c r="A4675" s="42" t="s">
        <v>3994</v>
      </c>
      <c r="B4675" s="13">
        <v>9871116862</v>
      </c>
      <c r="C4675" s="42" t="s">
        <v>3784</v>
      </c>
      <c r="D4675" s="42" t="s">
        <v>438</v>
      </c>
      <c r="E4675" s="43">
        <v>41215.375</v>
      </c>
      <c r="F4675" s="42" t="s">
        <v>4128</v>
      </c>
      <c r="G4675" s="13" t="s">
        <v>440</v>
      </c>
      <c r="H4675" s="13">
        <v>108</v>
      </c>
      <c r="I4675" s="13">
        <v>185</v>
      </c>
      <c r="J4675" s="13" t="s">
        <v>4129</v>
      </c>
    </row>
    <row r="4676" spans="1:10" ht="15" customHeight="1">
      <c r="A4676" s="42" t="s">
        <v>4013</v>
      </c>
      <c r="B4676" s="13">
        <v>9650192452</v>
      </c>
      <c r="C4676" s="42" t="s">
        <v>3784</v>
      </c>
      <c r="D4676" s="42" t="s">
        <v>448</v>
      </c>
      <c r="E4676" s="43">
        <v>41216.75</v>
      </c>
      <c r="F4676" s="42" t="s">
        <v>4128</v>
      </c>
      <c r="G4676" s="13" t="s">
        <v>440</v>
      </c>
      <c r="H4676" s="13">
        <v>503</v>
      </c>
      <c r="I4676" s="13">
        <v>869</v>
      </c>
      <c r="J4676" s="13" t="s">
        <v>4129</v>
      </c>
    </row>
    <row r="4677" spans="1:10" ht="15" customHeight="1">
      <c r="A4677" s="42" t="s">
        <v>4131</v>
      </c>
      <c r="B4677" s="13">
        <v>9711557667</v>
      </c>
      <c r="C4677" s="42" t="s">
        <v>3784</v>
      </c>
      <c r="D4677" s="42" t="s">
        <v>438</v>
      </c>
      <c r="E4677" s="43">
        <v>41218.333333333336</v>
      </c>
      <c r="F4677" s="42" t="s">
        <v>4128</v>
      </c>
      <c r="G4677" s="13" t="s">
        <v>440</v>
      </c>
      <c r="H4677" s="13">
        <v>241</v>
      </c>
      <c r="I4677" s="13">
        <v>364</v>
      </c>
      <c r="J4677" s="13" t="s">
        <v>4129</v>
      </c>
    </row>
    <row r="4678" spans="1:10" ht="15" customHeight="1">
      <c r="A4678" s="42" t="s">
        <v>4132</v>
      </c>
      <c r="B4678" s="13">
        <v>9910376096</v>
      </c>
      <c r="C4678" s="42" t="s">
        <v>3784</v>
      </c>
      <c r="D4678" s="42" t="s">
        <v>444</v>
      </c>
      <c r="E4678" s="43">
        <v>41218.489583333336</v>
      </c>
      <c r="F4678" s="42" t="s">
        <v>4128</v>
      </c>
      <c r="G4678" s="13" t="s">
        <v>440</v>
      </c>
      <c r="H4678" s="13">
        <v>151</v>
      </c>
      <c r="I4678" s="13">
        <v>248</v>
      </c>
      <c r="J4678" s="13" t="s">
        <v>4129</v>
      </c>
    </row>
    <row r="4679" spans="1:10" ht="15" customHeight="1">
      <c r="A4679" s="42" t="s">
        <v>4133</v>
      </c>
      <c r="B4679" s="13">
        <v>8527237166</v>
      </c>
      <c r="C4679" s="42" t="s">
        <v>3784</v>
      </c>
      <c r="D4679" s="42" t="s">
        <v>444</v>
      </c>
      <c r="E4679" s="43">
        <v>41218.677083333336</v>
      </c>
      <c r="F4679" s="42" t="s">
        <v>4128</v>
      </c>
      <c r="G4679" s="13" t="s">
        <v>440</v>
      </c>
      <c r="H4679" s="13">
        <v>332</v>
      </c>
      <c r="I4679" s="13">
        <v>577</v>
      </c>
      <c r="J4679" s="13" t="s">
        <v>4129</v>
      </c>
    </row>
    <row r="4680" spans="1:10" ht="15" customHeight="1">
      <c r="A4680" s="42" t="s">
        <v>3955</v>
      </c>
      <c r="B4680" s="13">
        <v>9910128100</v>
      </c>
      <c r="C4680" s="42" t="s">
        <v>3784</v>
      </c>
      <c r="D4680" s="42" t="s">
        <v>438</v>
      </c>
      <c r="E4680" s="43">
        <v>41218.791666666664</v>
      </c>
      <c r="F4680" s="42" t="s">
        <v>4128</v>
      </c>
      <c r="G4680" s="13" t="s">
        <v>440</v>
      </c>
      <c r="H4680" s="13">
        <v>189</v>
      </c>
      <c r="I4680" s="13">
        <v>260</v>
      </c>
      <c r="J4680" s="13" t="s">
        <v>4129</v>
      </c>
    </row>
    <row r="4681" spans="1:10" ht="15" customHeight="1">
      <c r="A4681" s="42" t="s">
        <v>3961</v>
      </c>
      <c r="B4681" s="13">
        <v>9717486360</v>
      </c>
      <c r="C4681" s="42" t="s">
        <v>3784</v>
      </c>
      <c r="D4681" s="42" t="s">
        <v>438</v>
      </c>
      <c r="E4681" s="43">
        <v>41219.333333333336</v>
      </c>
      <c r="F4681" s="42" t="s">
        <v>4128</v>
      </c>
      <c r="G4681" s="13" t="s">
        <v>440</v>
      </c>
      <c r="H4681" s="13">
        <v>165</v>
      </c>
      <c r="I4681" s="13">
        <v>286</v>
      </c>
      <c r="J4681" s="13" t="s">
        <v>4129</v>
      </c>
    </row>
    <row r="4682" spans="1:10" ht="15" customHeight="1">
      <c r="A4682" s="42" t="s">
        <v>4134</v>
      </c>
      <c r="B4682" s="13">
        <v>9443899780</v>
      </c>
      <c r="C4682" s="42" t="s">
        <v>3784</v>
      </c>
      <c r="D4682" s="42" t="s">
        <v>486</v>
      </c>
      <c r="E4682" s="43">
        <v>41219.40625</v>
      </c>
      <c r="F4682" s="42" t="s">
        <v>4128</v>
      </c>
      <c r="G4682" s="13" t="s">
        <v>440</v>
      </c>
      <c r="H4682" s="13">
        <v>800</v>
      </c>
      <c r="I4682" s="13">
        <v>1255</v>
      </c>
      <c r="J4682" s="13" t="s">
        <v>4129</v>
      </c>
    </row>
    <row r="4683" spans="1:10" ht="15" customHeight="1">
      <c r="A4683" s="42" t="s">
        <v>4135</v>
      </c>
      <c r="B4683" s="13">
        <v>9958859799</v>
      </c>
      <c r="C4683" s="42" t="s">
        <v>3784</v>
      </c>
      <c r="D4683" s="42" t="s">
        <v>438</v>
      </c>
      <c r="E4683" s="43">
        <v>41219.604166666664</v>
      </c>
      <c r="F4683" s="42" t="s">
        <v>4128</v>
      </c>
      <c r="G4683" s="13" t="s">
        <v>440</v>
      </c>
      <c r="H4683" s="13">
        <v>806</v>
      </c>
      <c r="I4683" s="13">
        <v>1390</v>
      </c>
      <c r="J4683" s="13" t="s">
        <v>4129</v>
      </c>
    </row>
    <row r="4684" spans="1:10" ht="15" customHeight="1">
      <c r="A4684" s="42" t="s">
        <v>554</v>
      </c>
      <c r="B4684" s="13">
        <v>9136001382</v>
      </c>
      <c r="C4684" s="42" t="s">
        <v>3784</v>
      </c>
      <c r="D4684" s="42" t="s">
        <v>486</v>
      </c>
      <c r="E4684" s="43">
        <v>41219.729166666664</v>
      </c>
      <c r="F4684" s="42" t="s">
        <v>4128</v>
      </c>
      <c r="G4684" s="13" t="s">
        <v>440</v>
      </c>
      <c r="H4684" s="13">
        <v>100</v>
      </c>
      <c r="I4684" s="13">
        <v>163</v>
      </c>
      <c r="J4684" s="13" t="s">
        <v>4129</v>
      </c>
    </row>
    <row r="4685" spans="1:10" ht="15" customHeight="1">
      <c r="A4685" s="42" t="s">
        <v>3791</v>
      </c>
      <c r="B4685" s="13">
        <v>8010257436</v>
      </c>
      <c r="C4685" s="42" t="s">
        <v>3784</v>
      </c>
      <c r="D4685" s="42" t="s">
        <v>438</v>
      </c>
      <c r="E4685" s="43">
        <v>41219.770833333336</v>
      </c>
      <c r="F4685" s="42" t="s">
        <v>4128</v>
      </c>
      <c r="G4685" s="13" t="s">
        <v>440</v>
      </c>
      <c r="H4685" s="13">
        <v>172</v>
      </c>
      <c r="I4685" s="13">
        <v>273</v>
      </c>
      <c r="J4685" s="13" t="s">
        <v>4129</v>
      </c>
    </row>
    <row r="4686" spans="1:10" ht="15" customHeight="1">
      <c r="A4686" s="42" t="s">
        <v>4136</v>
      </c>
      <c r="B4686" s="13">
        <v>9560055177</v>
      </c>
      <c r="C4686" s="42" t="s">
        <v>3784</v>
      </c>
      <c r="D4686" s="42" t="s">
        <v>448</v>
      </c>
      <c r="E4686" s="43">
        <v>41220.583333333336</v>
      </c>
      <c r="F4686" s="42" t="s">
        <v>4128</v>
      </c>
      <c r="G4686" s="13" t="s">
        <v>934</v>
      </c>
      <c r="H4686" s="13">
        <v>780</v>
      </c>
      <c r="I4686" s="13">
        <v>575</v>
      </c>
      <c r="J4686" s="13" t="s">
        <v>4129</v>
      </c>
    </row>
    <row r="4687" spans="1:10" ht="15" customHeight="1">
      <c r="A4687" s="42" t="s">
        <v>4137</v>
      </c>
      <c r="B4687" s="13">
        <v>9999169824</v>
      </c>
      <c r="C4687" s="42" t="s">
        <v>3784</v>
      </c>
      <c r="D4687" s="42" t="s">
        <v>444</v>
      </c>
      <c r="E4687" s="43">
        <v>41214.197916666664</v>
      </c>
      <c r="F4687" s="42" t="s">
        <v>4138</v>
      </c>
      <c r="G4687" s="13" t="s">
        <v>440</v>
      </c>
      <c r="H4687" s="13">
        <v>322</v>
      </c>
      <c r="I4687" s="13">
        <v>454</v>
      </c>
      <c r="J4687" s="13" t="s">
        <v>4139</v>
      </c>
    </row>
    <row r="4688" spans="1:10" ht="15" customHeight="1">
      <c r="A4688" s="42" t="s">
        <v>3850</v>
      </c>
      <c r="B4688" s="13">
        <v>9717287654</v>
      </c>
      <c r="C4688" s="42" t="s">
        <v>3784</v>
      </c>
      <c r="D4688" s="42" t="s">
        <v>448</v>
      </c>
      <c r="E4688" s="43">
        <v>41214.3125</v>
      </c>
      <c r="F4688" s="42" t="s">
        <v>4138</v>
      </c>
      <c r="G4688" s="13" t="s">
        <v>440</v>
      </c>
      <c r="H4688" s="13">
        <v>495</v>
      </c>
      <c r="I4688" s="13">
        <v>724</v>
      </c>
      <c r="J4688" s="13" t="s">
        <v>4139</v>
      </c>
    </row>
    <row r="4689" spans="1:10" ht="15" customHeight="1">
      <c r="A4689" s="42" t="s">
        <v>4140</v>
      </c>
      <c r="B4689" s="13">
        <v>9560071615</v>
      </c>
      <c r="C4689" s="42" t="s">
        <v>3784</v>
      </c>
      <c r="D4689" s="42" t="s">
        <v>438</v>
      </c>
      <c r="E4689" s="43">
        <v>41214.4375</v>
      </c>
      <c r="F4689" s="42" t="s">
        <v>4138</v>
      </c>
      <c r="G4689" s="13" t="s">
        <v>440</v>
      </c>
      <c r="H4689" s="13">
        <v>251</v>
      </c>
      <c r="I4689" s="13">
        <v>368</v>
      </c>
      <c r="J4689" s="13" t="s">
        <v>4139</v>
      </c>
    </row>
    <row r="4690" spans="1:10" ht="15" customHeight="1">
      <c r="A4690" s="42" t="s">
        <v>4141</v>
      </c>
      <c r="B4690" s="13">
        <v>9953110154</v>
      </c>
      <c r="C4690" s="42" t="s">
        <v>3784</v>
      </c>
      <c r="D4690" s="42" t="s">
        <v>461</v>
      </c>
      <c r="E4690" s="43">
        <v>41214.5</v>
      </c>
      <c r="F4690" s="42" t="s">
        <v>4138</v>
      </c>
      <c r="G4690" s="13" t="s">
        <v>440</v>
      </c>
      <c r="H4690" s="13">
        <v>367</v>
      </c>
      <c r="I4690" s="13">
        <v>531</v>
      </c>
      <c r="J4690" s="13" t="s">
        <v>4139</v>
      </c>
    </row>
    <row r="4691" spans="1:10" ht="15" customHeight="1">
      <c r="A4691" s="42" t="s">
        <v>4142</v>
      </c>
      <c r="B4691" s="13">
        <v>9871909037</v>
      </c>
      <c r="C4691" s="42" t="s">
        <v>3784</v>
      </c>
      <c r="D4691" s="42" t="s">
        <v>438</v>
      </c>
      <c r="E4691" s="43">
        <v>41214.583333333336</v>
      </c>
      <c r="F4691" s="42" t="s">
        <v>4138</v>
      </c>
      <c r="G4691" s="13" t="s">
        <v>440</v>
      </c>
      <c r="H4691" s="13">
        <v>100</v>
      </c>
      <c r="I4691" s="13">
        <v>115</v>
      </c>
      <c r="J4691" s="13" t="s">
        <v>4139</v>
      </c>
    </row>
    <row r="4692" spans="1:10" ht="15" customHeight="1">
      <c r="A4692" s="42" t="s">
        <v>4143</v>
      </c>
      <c r="B4692" s="13">
        <v>9980900122</v>
      </c>
      <c r="C4692" s="42" t="s">
        <v>3784</v>
      </c>
      <c r="D4692" s="42" t="s">
        <v>486</v>
      </c>
      <c r="E4692" s="43">
        <v>41215.1875</v>
      </c>
      <c r="F4692" s="42" t="s">
        <v>4138</v>
      </c>
      <c r="G4692" s="13" t="s">
        <v>440</v>
      </c>
      <c r="H4692" s="13">
        <v>245</v>
      </c>
      <c r="I4692" s="13">
        <v>360</v>
      </c>
      <c r="J4692" s="13" t="s">
        <v>4139</v>
      </c>
    </row>
    <row r="4693" spans="1:10" ht="15" customHeight="1">
      <c r="A4693" s="42" t="s">
        <v>3850</v>
      </c>
      <c r="B4693" s="13">
        <v>9717287654</v>
      </c>
      <c r="C4693" s="42" t="s">
        <v>3784</v>
      </c>
      <c r="D4693" s="42" t="s">
        <v>448</v>
      </c>
      <c r="E4693" s="43">
        <v>41215.3125</v>
      </c>
      <c r="F4693" s="42" t="s">
        <v>4138</v>
      </c>
      <c r="G4693" s="13" t="s">
        <v>440</v>
      </c>
      <c r="H4693" s="13">
        <v>503</v>
      </c>
      <c r="I4693" s="13">
        <v>734</v>
      </c>
      <c r="J4693" s="13" t="s">
        <v>4139</v>
      </c>
    </row>
    <row r="4694" spans="1:10" ht="15" customHeight="1">
      <c r="A4694" s="42" t="s">
        <v>4144</v>
      </c>
      <c r="B4694" s="13">
        <v>9886785309</v>
      </c>
      <c r="C4694" s="42" t="s">
        <v>3784</v>
      </c>
      <c r="D4694" s="42" t="s">
        <v>461</v>
      </c>
      <c r="E4694" s="43">
        <v>41215.458333333336</v>
      </c>
      <c r="F4694" s="42" t="s">
        <v>4138</v>
      </c>
      <c r="G4694" s="13" t="s">
        <v>440</v>
      </c>
      <c r="H4694" s="13">
        <v>400</v>
      </c>
      <c r="I4694" s="13">
        <v>585</v>
      </c>
      <c r="J4694" s="13" t="s">
        <v>4139</v>
      </c>
    </row>
    <row r="4695" spans="1:10" ht="15" customHeight="1">
      <c r="A4695" s="42" t="s">
        <v>4144</v>
      </c>
      <c r="B4695" s="13">
        <v>9886785309</v>
      </c>
      <c r="C4695" s="42" t="s">
        <v>3784</v>
      </c>
      <c r="D4695" s="42" t="s">
        <v>438</v>
      </c>
      <c r="E4695" s="43">
        <v>41215.583333333336</v>
      </c>
      <c r="F4695" s="42" t="s">
        <v>4138</v>
      </c>
      <c r="G4695" s="13" t="s">
        <v>440</v>
      </c>
      <c r="H4695" s="13">
        <v>389</v>
      </c>
      <c r="I4695" s="13">
        <v>571</v>
      </c>
      <c r="J4695" s="13" t="s">
        <v>4139</v>
      </c>
    </row>
    <row r="4696" spans="1:10" ht="15" customHeight="1">
      <c r="A4696" s="42" t="s">
        <v>4145</v>
      </c>
      <c r="B4696" s="13">
        <v>9899817161</v>
      </c>
      <c r="C4696" s="42" t="s">
        <v>3784</v>
      </c>
      <c r="D4696" s="42" t="s">
        <v>438</v>
      </c>
      <c r="E4696" s="43">
        <v>41216.1875</v>
      </c>
      <c r="F4696" s="42" t="s">
        <v>4138</v>
      </c>
      <c r="G4696" s="13" t="s">
        <v>440</v>
      </c>
      <c r="H4696" s="13">
        <v>440</v>
      </c>
      <c r="I4696" s="13">
        <v>652</v>
      </c>
      <c r="J4696" s="13" t="s">
        <v>4139</v>
      </c>
    </row>
    <row r="4697" spans="1:10" ht="15" customHeight="1">
      <c r="A4697" s="42" t="s">
        <v>4146</v>
      </c>
      <c r="B4697" s="13">
        <v>9871165421</v>
      </c>
      <c r="C4697" s="42" t="s">
        <v>3784</v>
      </c>
      <c r="D4697" s="42" t="s">
        <v>438</v>
      </c>
      <c r="E4697" s="43">
        <v>41216.28125</v>
      </c>
      <c r="F4697" s="42" t="s">
        <v>4138</v>
      </c>
      <c r="G4697" s="13" t="s">
        <v>440</v>
      </c>
      <c r="H4697" s="13">
        <v>274</v>
      </c>
      <c r="I4697" s="13">
        <v>406</v>
      </c>
      <c r="J4697" s="13" t="s">
        <v>4139</v>
      </c>
    </row>
    <row r="4698" spans="1:10" ht="15" customHeight="1">
      <c r="A4698" s="42" t="s">
        <v>3818</v>
      </c>
      <c r="B4698" s="13">
        <v>7838333199</v>
      </c>
      <c r="C4698" s="42" t="s">
        <v>3784</v>
      </c>
      <c r="D4698" s="42" t="s">
        <v>448</v>
      </c>
      <c r="E4698" s="43">
        <v>41216.322916666664</v>
      </c>
      <c r="F4698" s="42" t="s">
        <v>4138</v>
      </c>
      <c r="G4698" s="13" t="s">
        <v>440</v>
      </c>
      <c r="H4698" s="13">
        <v>371</v>
      </c>
      <c r="I4698" s="13">
        <v>545</v>
      </c>
      <c r="J4698" s="13" t="s">
        <v>4139</v>
      </c>
    </row>
    <row r="4699" spans="1:10" ht="15" customHeight="1">
      <c r="A4699" s="42" t="s">
        <v>4147</v>
      </c>
      <c r="B4699" s="13">
        <v>8699588088</v>
      </c>
      <c r="C4699" s="42" t="s">
        <v>3784</v>
      </c>
      <c r="D4699" s="42" t="s">
        <v>438</v>
      </c>
      <c r="E4699" s="43">
        <v>41218.21875</v>
      </c>
      <c r="F4699" s="42" t="s">
        <v>4138</v>
      </c>
      <c r="G4699" s="13" t="s">
        <v>440</v>
      </c>
      <c r="H4699" s="13">
        <v>201.6</v>
      </c>
      <c r="I4699" s="13">
        <v>256</v>
      </c>
      <c r="J4699" s="13" t="s">
        <v>4139</v>
      </c>
    </row>
    <row r="4700" spans="1:10" ht="15" customHeight="1">
      <c r="A4700" s="42" t="s">
        <v>3850</v>
      </c>
      <c r="B4700" s="13">
        <v>9717287654</v>
      </c>
      <c r="C4700" s="42" t="s">
        <v>3784</v>
      </c>
      <c r="D4700" s="42" t="s">
        <v>448</v>
      </c>
      <c r="E4700" s="43">
        <v>41218.3125</v>
      </c>
      <c r="F4700" s="42" t="s">
        <v>4138</v>
      </c>
      <c r="G4700" s="13" t="s">
        <v>440</v>
      </c>
      <c r="H4700" s="13">
        <v>529</v>
      </c>
      <c r="I4700" s="13">
        <v>758</v>
      </c>
      <c r="J4700" s="13" t="s">
        <v>4139</v>
      </c>
    </row>
    <row r="4701" spans="1:10" ht="15" customHeight="1">
      <c r="A4701" s="42" t="s">
        <v>3850</v>
      </c>
      <c r="B4701" s="13">
        <v>9717287654</v>
      </c>
      <c r="C4701" s="42" t="s">
        <v>3784</v>
      </c>
      <c r="D4701" s="42" t="s">
        <v>448</v>
      </c>
      <c r="E4701" s="43">
        <v>41219.3125</v>
      </c>
      <c r="F4701" s="42" t="s">
        <v>4138</v>
      </c>
      <c r="G4701" s="13" t="s">
        <v>440</v>
      </c>
      <c r="H4701" s="13">
        <v>456</v>
      </c>
      <c r="I4701" s="13">
        <v>665</v>
      </c>
      <c r="J4701" s="13" t="s">
        <v>4139</v>
      </c>
    </row>
    <row r="4702" spans="1:10" ht="15" customHeight="1">
      <c r="A4702" s="42" t="s">
        <v>4148</v>
      </c>
      <c r="B4702" s="13">
        <v>9830200289</v>
      </c>
      <c r="C4702" s="42" t="s">
        <v>3784</v>
      </c>
      <c r="D4702" s="42" t="s">
        <v>438</v>
      </c>
      <c r="E4702" s="43">
        <v>41219.4375</v>
      </c>
      <c r="F4702" s="42" t="s">
        <v>4138</v>
      </c>
      <c r="G4702" s="13" t="s">
        <v>440</v>
      </c>
      <c r="H4702" s="13">
        <v>673</v>
      </c>
      <c r="I4702" s="13">
        <v>991</v>
      </c>
      <c r="J4702" s="13" t="s">
        <v>4139</v>
      </c>
    </row>
    <row r="4703" spans="1:10" ht="15" customHeight="1">
      <c r="A4703" s="42" t="s">
        <v>4149</v>
      </c>
      <c r="B4703" s="13">
        <v>9873556881</v>
      </c>
      <c r="C4703" s="42" t="s">
        <v>3784</v>
      </c>
      <c r="D4703" s="42" t="s">
        <v>438</v>
      </c>
      <c r="E4703" s="43">
        <v>41219.583333333336</v>
      </c>
      <c r="F4703" s="42" t="s">
        <v>4138</v>
      </c>
      <c r="G4703" s="13" t="s">
        <v>934</v>
      </c>
      <c r="H4703" s="13">
        <v>600</v>
      </c>
      <c r="I4703" s="13">
        <v>500</v>
      </c>
      <c r="J4703" s="13" t="s">
        <v>4139</v>
      </c>
    </row>
    <row r="4704" spans="1:10" ht="15" customHeight="1">
      <c r="A4704" s="42" t="s">
        <v>554</v>
      </c>
      <c r="B4704" s="13">
        <v>9963535459</v>
      </c>
      <c r="C4704" s="42" t="s">
        <v>3784</v>
      </c>
      <c r="D4704" s="42" t="s">
        <v>444</v>
      </c>
      <c r="E4704" s="43">
        <v>41220.208333333336</v>
      </c>
      <c r="F4704" s="42" t="s">
        <v>4138</v>
      </c>
      <c r="G4704" s="13" t="s">
        <v>440</v>
      </c>
      <c r="H4704" s="13">
        <v>587</v>
      </c>
      <c r="I4704" s="13">
        <v>742</v>
      </c>
      <c r="J4704" s="13" t="s">
        <v>4139</v>
      </c>
    </row>
    <row r="4705" spans="1:10" ht="15" customHeight="1">
      <c r="A4705" s="42" t="s">
        <v>3850</v>
      </c>
      <c r="B4705" s="13">
        <v>9717287654</v>
      </c>
      <c r="C4705" s="42" t="s">
        <v>3784</v>
      </c>
      <c r="D4705" s="42" t="s">
        <v>448</v>
      </c>
      <c r="E4705" s="43">
        <v>41220.3125</v>
      </c>
      <c r="F4705" s="42" t="s">
        <v>4138</v>
      </c>
      <c r="G4705" s="13" t="s">
        <v>440</v>
      </c>
      <c r="H4705" s="13">
        <v>683</v>
      </c>
      <c r="I4705" s="13">
        <v>830</v>
      </c>
      <c r="J4705" s="13" t="s">
        <v>4139</v>
      </c>
    </row>
    <row r="4706" spans="1:10" ht="15" customHeight="1">
      <c r="A4706" s="42" t="s">
        <v>4150</v>
      </c>
      <c r="B4706" s="13">
        <v>9990495906</v>
      </c>
      <c r="C4706" s="42" t="s">
        <v>3784</v>
      </c>
      <c r="D4706" s="42" t="s">
        <v>444</v>
      </c>
      <c r="E4706" s="43">
        <v>41220.520833333336</v>
      </c>
      <c r="F4706" s="42" t="s">
        <v>4138</v>
      </c>
      <c r="G4706" s="13" t="s">
        <v>440</v>
      </c>
      <c r="H4706" s="13">
        <v>373</v>
      </c>
      <c r="I4706" s="13">
        <v>419</v>
      </c>
      <c r="J4706" s="13" t="s">
        <v>4139</v>
      </c>
    </row>
    <row r="4707" spans="1:10" ht="15" customHeight="1">
      <c r="A4707" s="42" t="s">
        <v>4151</v>
      </c>
      <c r="B4707" s="13">
        <v>8000006500</v>
      </c>
      <c r="C4707" s="42" t="s">
        <v>3784</v>
      </c>
      <c r="D4707" s="42" t="s">
        <v>438</v>
      </c>
      <c r="E4707" s="43">
        <v>41214.385416666664</v>
      </c>
      <c r="F4707" s="42" t="s">
        <v>4152</v>
      </c>
      <c r="G4707" s="13" t="s">
        <v>440</v>
      </c>
      <c r="H4707" s="13">
        <v>512</v>
      </c>
      <c r="I4707" s="13">
        <v>1937</v>
      </c>
      <c r="J4707" s="13" t="s">
        <v>4153</v>
      </c>
    </row>
    <row r="4708" spans="1:10" ht="15" customHeight="1">
      <c r="A4708" s="42" t="s">
        <v>4154</v>
      </c>
      <c r="B4708" s="13">
        <v>9968159130</v>
      </c>
      <c r="C4708" s="42" t="s">
        <v>3784</v>
      </c>
      <c r="D4708" s="42" t="s">
        <v>438</v>
      </c>
      <c r="E4708" s="43">
        <v>41216.75</v>
      </c>
      <c r="F4708" s="42" t="s">
        <v>4152</v>
      </c>
      <c r="G4708" s="13" t="s">
        <v>440</v>
      </c>
      <c r="H4708" s="13">
        <v>328</v>
      </c>
      <c r="I4708" s="13">
        <v>1266</v>
      </c>
      <c r="J4708" s="13" t="s">
        <v>4153</v>
      </c>
    </row>
    <row r="4709" spans="1:10" ht="15" customHeight="1">
      <c r="A4709" s="42" t="s">
        <v>4079</v>
      </c>
      <c r="B4709" s="13">
        <v>9873891693</v>
      </c>
      <c r="C4709" s="42" t="s">
        <v>3784</v>
      </c>
      <c r="D4709" s="42" t="s">
        <v>448</v>
      </c>
      <c r="E4709" s="43">
        <v>41218.427083333336</v>
      </c>
      <c r="F4709" s="42" t="s">
        <v>4152</v>
      </c>
      <c r="G4709" s="13" t="s">
        <v>440</v>
      </c>
      <c r="H4709" s="13">
        <v>100</v>
      </c>
      <c r="I4709" s="13">
        <v>354</v>
      </c>
      <c r="J4709" s="13" t="s">
        <v>4153</v>
      </c>
    </row>
    <row r="4710" spans="1:10" ht="15" customHeight="1">
      <c r="A4710" s="42" t="s">
        <v>4155</v>
      </c>
      <c r="B4710" s="13">
        <v>9437113717</v>
      </c>
      <c r="C4710" s="42" t="s">
        <v>3784</v>
      </c>
      <c r="D4710" s="42" t="s">
        <v>448</v>
      </c>
      <c r="E4710" s="43">
        <v>41218.479166666664</v>
      </c>
      <c r="F4710" s="42" t="s">
        <v>4152</v>
      </c>
      <c r="G4710" s="13" t="s">
        <v>934</v>
      </c>
      <c r="H4710" s="13">
        <v>750</v>
      </c>
      <c r="I4710" s="13">
        <v>550</v>
      </c>
      <c r="J4710" s="13" t="s">
        <v>4153</v>
      </c>
    </row>
    <row r="4711" spans="1:10" ht="15" customHeight="1">
      <c r="A4711" s="42" t="s">
        <v>4156</v>
      </c>
      <c r="B4711" s="13">
        <v>9740999242</v>
      </c>
      <c r="C4711" s="42" t="s">
        <v>3784</v>
      </c>
      <c r="D4711" s="42" t="s">
        <v>438</v>
      </c>
      <c r="E4711" s="43">
        <v>41220.427083333336</v>
      </c>
      <c r="F4711" s="42" t="s">
        <v>4152</v>
      </c>
      <c r="G4711" s="13" t="s">
        <v>934</v>
      </c>
      <c r="H4711" s="13">
        <v>922</v>
      </c>
      <c r="I4711" s="13">
        <v>778</v>
      </c>
      <c r="J4711" s="13" t="s">
        <v>4153</v>
      </c>
    </row>
    <row r="4712" spans="1:10" ht="15" customHeight="1">
      <c r="A4712" s="42" t="s">
        <v>4157</v>
      </c>
      <c r="B4712" s="13">
        <v>9810704358</v>
      </c>
      <c r="C4712" s="42" t="s">
        <v>3784</v>
      </c>
      <c r="D4712" s="42" t="s">
        <v>486</v>
      </c>
      <c r="E4712" s="43">
        <v>41214.333333333336</v>
      </c>
      <c r="F4712" s="42" t="s">
        <v>4158</v>
      </c>
      <c r="G4712" s="13" t="s">
        <v>749</v>
      </c>
      <c r="H4712" s="13">
        <v>1390</v>
      </c>
      <c r="I4712" s="13">
        <v>1197</v>
      </c>
      <c r="J4712" s="13" t="s">
        <v>4159</v>
      </c>
    </row>
    <row r="4713" spans="1:10" ht="15" customHeight="1">
      <c r="A4713" s="42" t="s">
        <v>4160</v>
      </c>
      <c r="B4713" s="13">
        <v>9312292755</v>
      </c>
      <c r="C4713" s="42" t="s">
        <v>3784</v>
      </c>
      <c r="D4713" s="42" t="s">
        <v>444</v>
      </c>
      <c r="E4713" s="43">
        <v>41217.520833333336</v>
      </c>
      <c r="F4713" s="42" t="s">
        <v>4158</v>
      </c>
      <c r="G4713" s="13" t="s">
        <v>749</v>
      </c>
      <c r="H4713" s="13">
        <v>1300</v>
      </c>
      <c r="I4713" s="13">
        <v>1120</v>
      </c>
      <c r="J4713" s="13" t="s">
        <v>4159</v>
      </c>
    </row>
    <row r="4714" spans="1:10" ht="15" customHeight="1">
      <c r="A4714" s="42" t="s">
        <v>4161</v>
      </c>
      <c r="B4714" s="13">
        <v>9900019881</v>
      </c>
      <c r="C4714" s="42" t="s">
        <v>3784</v>
      </c>
      <c r="D4714" s="42" t="s">
        <v>438</v>
      </c>
      <c r="E4714" s="43">
        <v>41217.583333333336</v>
      </c>
      <c r="F4714" s="42" t="s">
        <v>4158</v>
      </c>
      <c r="G4714" s="13" t="s">
        <v>749</v>
      </c>
      <c r="H4714" s="13">
        <v>1600</v>
      </c>
      <c r="I4714" s="13">
        <v>1300</v>
      </c>
      <c r="J4714" s="13" t="s">
        <v>4162</v>
      </c>
    </row>
    <row r="4715" spans="1:10" ht="15" customHeight="1">
      <c r="A4715" s="42" t="s">
        <v>4163</v>
      </c>
      <c r="B4715" s="13">
        <v>9873419520</v>
      </c>
      <c r="C4715" s="42" t="s">
        <v>3784</v>
      </c>
      <c r="D4715" s="42" t="s">
        <v>444</v>
      </c>
      <c r="E4715" s="43">
        <v>41214.375</v>
      </c>
      <c r="F4715" s="42" t="s">
        <v>4164</v>
      </c>
      <c r="G4715" s="13" t="s">
        <v>440</v>
      </c>
      <c r="H4715" s="13">
        <v>271</v>
      </c>
      <c r="I4715" s="13">
        <v>876</v>
      </c>
      <c r="J4715" s="13" t="s">
        <v>4165</v>
      </c>
    </row>
    <row r="4716" spans="1:10" ht="15" customHeight="1">
      <c r="A4716" s="42" t="s">
        <v>4166</v>
      </c>
      <c r="B4716" s="13">
        <v>9717116396</v>
      </c>
      <c r="C4716" s="42" t="s">
        <v>3784</v>
      </c>
      <c r="D4716" s="42" t="s">
        <v>438</v>
      </c>
      <c r="E4716" s="43">
        <v>41214.614583333336</v>
      </c>
      <c r="F4716" s="42" t="s">
        <v>4164</v>
      </c>
      <c r="G4716" s="13" t="s">
        <v>440</v>
      </c>
      <c r="H4716" s="13">
        <v>231</v>
      </c>
      <c r="I4716" s="13">
        <v>782</v>
      </c>
      <c r="J4716" s="13" t="s">
        <v>4165</v>
      </c>
    </row>
    <row r="4717" spans="1:10" ht="15" customHeight="1">
      <c r="A4717" s="42" t="s">
        <v>4167</v>
      </c>
      <c r="B4717" s="13">
        <v>9313489966</v>
      </c>
      <c r="C4717" s="42" t="s">
        <v>3784</v>
      </c>
      <c r="D4717" s="42" t="s">
        <v>438</v>
      </c>
      <c r="E4717" s="43">
        <v>41214.697916666664</v>
      </c>
      <c r="F4717" s="42" t="s">
        <v>4164</v>
      </c>
      <c r="G4717" s="13" t="s">
        <v>440</v>
      </c>
      <c r="H4717" s="13">
        <v>331</v>
      </c>
      <c r="I4717" s="13">
        <v>788</v>
      </c>
      <c r="J4717" s="13" t="s">
        <v>4165</v>
      </c>
    </row>
    <row r="4718" spans="1:10" ht="15" customHeight="1">
      <c r="A4718" s="42" t="s">
        <v>3846</v>
      </c>
      <c r="B4718" s="13">
        <v>9560886392</v>
      </c>
      <c r="C4718" s="42" t="s">
        <v>3784</v>
      </c>
      <c r="D4718" s="42" t="s">
        <v>448</v>
      </c>
      <c r="E4718" s="43">
        <v>41215.760416666664</v>
      </c>
      <c r="F4718" s="42" t="s">
        <v>4164</v>
      </c>
      <c r="G4718" s="13" t="s">
        <v>440</v>
      </c>
      <c r="H4718" s="13">
        <v>122</v>
      </c>
      <c r="I4718" s="13">
        <v>378</v>
      </c>
      <c r="J4718" s="13" t="s">
        <v>4165</v>
      </c>
    </row>
    <row r="4719" spans="1:10" ht="15" customHeight="1">
      <c r="A4719" s="42" t="s">
        <v>4168</v>
      </c>
      <c r="B4719" s="13">
        <v>8802772045</v>
      </c>
      <c r="C4719" s="42" t="s">
        <v>3784</v>
      </c>
      <c r="D4719" s="42" t="s">
        <v>448</v>
      </c>
      <c r="E4719" s="43">
        <v>41218.489583333336</v>
      </c>
      <c r="F4719" s="42" t="s">
        <v>4164</v>
      </c>
      <c r="G4719" s="13" t="s">
        <v>934</v>
      </c>
      <c r="H4719" s="13">
        <v>750</v>
      </c>
      <c r="I4719" s="13">
        <v>550</v>
      </c>
      <c r="J4719" s="13" t="s">
        <v>4165</v>
      </c>
    </row>
    <row r="4720" spans="1:10" ht="15" customHeight="1">
      <c r="A4720" s="42" t="s">
        <v>4169</v>
      </c>
      <c r="B4720" s="13">
        <v>9830180087</v>
      </c>
      <c r="C4720" s="42" t="s">
        <v>3784</v>
      </c>
      <c r="D4720" s="42" t="s">
        <v>448</v>
      </c>
      <c r="E4720" s="43">
        <v>41219.447916666664</v>
      </c>
      <c r="F4720" s="42" t="s">
        <v>4164</v>
      </c>
      <c r="G4720" s="13" t="s">
        <v>934</v>
      </c>
      <c r="H4720" s="13">
        <v>750</v>
      </c>
      <c r="I4720" s="13">
        <v>550</v>
      </c>
      <c r="J4720" s="13" t="s">
        <v>4165</v>
      </c>
    </row>
    <row r="4721" spans="1:10" ht="15" customHeight="1">
      <c r="A4721" s="42" t="s">
        <v>4170</v>
      </c>
      <c r="B4721" s="13">
        <v>8130440009</v>
      </c>
      <c r="C4721" s="42" t="s">
        <v>3784</v>
      </c>
      <c r="D4721" s="42" t="s">
        <v>438</v>
      </c>
      <c r="E4721" s="43">
        <v>41219.625</v>
      </c>
      <c r="F4721" s="42" t="s">
        <v>4164</v>
      </c>
      <c r="G4721" s="13" t="s">
        <v>440</v>
      </c>
      <c r="H4721" s="13">
        <v>216</v>
      </c>
      <c r="I4721" s="13">
        <v>731</v>
      </c>
      <c r="J4721" s="13" t="s">
        <v>4165</v>
      </c>
    </row>
    <row r="4722" spans="1:10" ht="15" customHeight="1">
      <c r="A4722" s="42" t="s">
        <v>4171</v>
      </c>
      <c r="B4722" s="13">
        <v>9322242162</v>
      </c>
      <c r="C4722" s="42" t="s">
        <v>3784</v>
      </c>
      <c r="D4722" s="42" t="s">
        <v>438</v>
      </c>
      <c r="E4722" s="43">
        <v>41214.15625</v>
      </c>
      <c r="F4722" s="42" t="s">
        <v>4172</v>
      </c>
      <c r="G4722" s="13" t="s">
        <v>440</v>
      </c>
      <c r="H4722" s="13">
        <v>163</v>
      </c>
      <c r="I4722" s="13">
        <v>103</v>
      </c>
      <c r="J4722" s="13" t="s">
        <v>4173</v>
      </c>
    </row>
    <row r="4723" spans="1:10" ht="15" customHeight="1">
      <c r="A4723" s="42" t="s">
        <v>4174</v>
      </c>
      <c r="B4723" s="13">
        <v>7500319854</v>
      </c>
      <c r="C4723" s="42" t="s">
        <v>3784</v>
      </c>
      <c r="D4723" s="42" t="s">
        <v>438</v>
      </c>
      <c r="E4723" s="43">
        <v>41214.208333333336</v>
      </c>
      <c r="F4723" s="42" t="s">
        <v>4172</v>
      </c>
      <c r="G4723" s="13" t="s">
        <v>440</v>
      </c>
      <c r="H4723" s="13">
        <v>191</v>
      </c>
      <c r="I4723" s="13">
        <v>118</v>
      </c>
      <c r="J4723" s="13" t="s">
        <v>4173</v>
      </c>
    </row>
    <row r="4724" spans="1:10" ht="15" customHeight="1">
      <c r="A4724" s="42" t="s">
        <v>3789</v>
      </c>
      <c r="B4724" s="13">
        <v>9650260206</v>
      </c>
      <c r="C4724" s="42" t="s">
        <v>3784</v>
      </c>
      <c r="D4724" s="42" t="s">
        <v>438</v>
      </c>
      <c r="E4724" s="43">
        <v>41214.270833333336</v>
      </c>
      <c r="F4724" s="42" t="s">
        <v>4172</v>
      </c>
      <c r="G4724" s="13" t="s">
        <v>440</v>
      </c>
      <c r="H4724" s="13">
        <v>103</v>
      </c>
      <c r="I4724" s="13">
        <v>65</v>
      </c>
      <c r="J4724" s="13" t="s">
        <v>4173</v>
      </c>
    </row>
    <row r="4725" spans="1:10" ht="15" customHeight="1">
      <c r="A4725" s="42" t="s">
        <v>4130</v>
      </c>
      <c r="B4725" s="13">
        <v>9969749414</v>
      </c>
      <c r="C4725" s="42" t="s">
        <v>3784</v>
      </c>
      <c r="D4725" s="42" t="s">
        <v>438</v>
      </c>
      <c r="E4725" s="43">
        <v>41214.885416666664</v>
      </c>
      <c r="F4725" s="42" t="s">
        <v>4172</v>
      </c>
      <c r="G4725" s="13" t="s">
        <v>440</v>
      </c>
      <c r="H4725" s="13">
        <v>144</v>
      </c>
      <c r="I4725" s="13">
        <v>91</v>
      </c>
      <c r="J4725" s="13" t="s">
        <v>4173</v>
      </c>
    </row>
    <row r="4726" spans="1:10" ht="15" customHeight="1">
      <c r="A4726" s="42" t="s">
        <v>4175</v>
      </c>
      <c r="B4726" s="13">
        <v>9999007124</v>
      </c>
      <c r="C4726" s="42" t="s">
        <v>3784</v>
      </c>
      <c r="D4726" s="42" t="s">
        <v>438</v>
      </c>
      <c r="E4726" s="43">
        <v>41215</v>
      </c>
      <c r="F4726" s="42" t="s">
        <v>4172</v>
      </c>
      <c r="G4726" s="13" t="s">
        <v>440</v>
      </c>
      <c r="H4726" s="13">
        <v>378</v>
      </c>
      <c r="I4726" s="13">
        <v>239</v>
      </c>
      <c r="J4726" s="13" t="s">
        <v>4173</v>
      </c>
    </row>
    <row r="4727" spans="1:10" ht="15" customHeight="1">
      <c r="A4727" s="42" t="s">
        <v>4176</v>
      </c>
      <c r="B4727" s="13">
        <v>9999622544</v>
      </c>
      <c r="C4727" s="42" t="s">
        <v>3784</v>
      </c>
      <c r="D4727" s="42" t="s">
        <v>438</v>
      </c>
      <c r="E4727" s="43">
        <v>41215.072916666664</v>
      </c>
      <c r="F4727" s="42" t="s">
        <v>4172</v>
      </c>
      <c r="G4727" s="13" t="s">
        <v>440</v>
      </c>
      <c r="H4727" s="13">
        <v>213</v>
      </c>
      <c r="I4727" s="13">
        <v>103</v>
      </c>
      <c r="J4727" s="13" t="s">
        <v>4173</v>
      </c>
    </row>
    <row r="4728" spans="1:10" ht="15" customHeight="1">
      <c r="A4728" s="42" t="s">
        <v>4177</v>
      </c>
      <c r="B4728" s="13">
        <v>8802961841</v>
      </c>
      <c r="C4728" s="42" t="s">
        <v>3784</v>
      </c>
      <c r="D4728" s="42" t="s">
        <v>438</v>
      </c>
      <c r="E4728" s="43">
        <v>41215.239583333336</v>
      </c>
      <c r="F4728" s="42" t="s">
        <v>4172</v>
      </c>
      <c r="G4728" s="13" t="s">
        <v>440</v>
      </c>
      <c r="H4728" s="13">
        <v>325</v>
      </c>
      <c r="I4728" s="13">
        <v>205</v>
      </c>
      <c r="J4728" s="13" t="s">
        <v>4173</v>
      </c>
    </row>
    <row r="4729" spans="1:10" ht="15" customHeight="1">
      <c r="A4729" s="42" t="s">
        <v>2523</v>
      </c>
      <c r="B4729" s="13">
        <v>9818592456</v>
      </c>
      <c r="C4729" s="42" t="s">
        <v>3784</v>
      </c>
      <c r="D4729" s="42" t="s">
        <v>438</v>
      </c>
      <c r="E4729" s="43">
        <v>41215.875</v>
      </c>
      <c r="F4729" s="42" t="s">
        <v>4172</v>
      </c>
      <c r="G4729" s="13" t="s">
        <v>440</v>
      </c>
      <c r="H4729" s="13">
        <v>246</v>
      </c>
      <c r="I4729" s="13">
        <v>67</v>
      </c>
      <c r="J4729" s="13" t="s">
        <v>4173</v>
      </c>
    </row>
    <row r="4730" spans="1:10" ht="15" customHeight="1">
      <c r="A4730" s="42" t="s">
        <v>4178</v>
      </c>
      <c r="B4730" s="13">
        <v>8800466526</v>
      </c>
      <c r="C4730" s="42" t="s">
        <v>3784</v>
      </c>
      <c r="D4730" s="42" t="s">
        <v>438</v>
      </c>
      <c r="E4730" s="43">
        <v>41216.208333333336</v>
      </c>
      <c r="F4730" s="42" t="s">
        <v>4172</v>
      </c>
      <c r="G4730" s="13" t="s">
        <v>440</v>
      </c>
      <c r="H4730" s="13">
        <v>283</v>
      </c>
      <c r="I4730" s="13">
        <v>178</v>
      </c>
      <c r="J4730" s="13" t="s">
        <v>4173</v>
      </c>
    </row>
    <row r="4731" spans="1:10" ht="15" customHeight="1">
      <c r="A4731" s="42" t="s">
        <v>4179</v>
      </c>
      <c r="B4731" s="13">
        <v>9969145419</v>
      </c>
      <c r="C4731" s="42" t="s">
        <v>3784</v>
      </c>
      <c r="D4731" s="42" t="s">
        <v>486</v>
      </c>
      <c r="E4731" s="43">
        <v>41214.375</v>
      </c>
      <c r="F4731" s="42" t="s">
        <v>4180</v>
      </c>
      <c r="G4731" s="13" t="s">
        <v>749</v>
      </c>
      <c r="H4731" s="13">
        <v>1294</v>
      </c>
      <c r="I4731" s="13">
        <v>1096</v>
      </c>
      <c r="J4731" s="13" t="s">
        <v>4181</v>
      </c>
    </row>
    <row r="4732" spans="1:10" ht="15" customHeight="1">
      <c r="A4732" s="42" t="s">
        <v>4182</v>
      </c>
      <c r="B4732" s="13">
        <v>9891990398</v>
      </c>
      <c r="C4732" s="42" t="s">
        <v>3784</v>
      </c>
      <c r="D4732" s="42" t="s">
        <v>438</v>
      </c>
      <c r="E4732" s="43">
        <v>41215.354166666664</v>
      </c>
      <c r="F4732" s="42" t="s">
        <v>4180</v>
      </c>
      <c r="G4732" s="13" t="s">
        <v>749</v>
      </c>
      <c r="H4732" s="13">
        <v>2294</v>
      </c>
      <c r="I4732" s="13">
        <v>1922</v>
      </c>
      <c r="J4732" s="13" t="s">
        <v>4183</v>
      </c>
    </row>
    <row r="4733" spans="1:10" ht="15" customHeight="1">
      <c r="A4733" s="42" t="s">
        <v>4184</v>
      </c>
      <c r="B4733" s="13">
        <v>9819708002</v>
      </c>
      <c r="C4733" s="42" t="s">
        <v>3784</v>
      </c>
      <c r="D4733" s="42" t="s">
        <v>486</v>
      </c>
      <c r="E4733" s="43">
        <v>41215.458333333336</v>
      </c>
      <c r="F4733" s="42" t="s">
        <v>4180</v>
      </c>
      <c r="G4733" s="13" t="s">
        <v>749</v>
      </c>
      <c r="H4733" s="13">
        <v>1344</v>
      </c>
      <c r="I4733" s="13">
        <v>1151</v>
      </c>
      <c r="J4733" s="13" t="s">
        <v>4181</v>
      </c>
    </row>
    <row r="4734" spans="1:10" ht="15" customHeight="1">
      <c r="A4734" s="42" t="s">
        <v>3983</v>
      </c>
      <c r="B4734" s="13">
        <v>9313987345</v>
      </c>
      <c r="C4734" s="42" t="s">
        <v>3784</v>
      </c>
      <c r="D4734" s="42" t="s">
        <v>444</v>
      </c>
      <c r="E4734" s="43">
        <v>41217.166666666664</v>
      </c>
      <c r="F4734" s="42" t="s">
        <v>4180</v>
      </c>
      <c r="G4734" s="13" t="s">
        <v>749</v>
      </c>
      <c r="H4734" s="13">
        <v>1600</v>
      </c>
      <c r="I4734" s="13">
        <v>1350</v>
      </c>
      <c r="J4734" s="13" t="s">
        <v>4183</v>
      </c>
    </row>
    <row r="4735" spans="1:10" ht="15" customHeight="1">
      <c r="A4735" s="42" t="s">
        <v>4185</v>
      </c>
      <c r="B4735" s="13">
        <v>9811661373</v>
      </c>
      <c r="C4735" s="42" t="s">
        <v>3784</v>
      </c>
      <c r="D4735" s="42" t="s">
        <v>438</v>
      </c>
      <c r="E4735" s="43">
        <v>41218.541666666664</v>
      </c>
      <c r="F4735" s="42" t="s">
        <v>4180</v>
      </c>
      <c r="G4735" s="13" t="s">
        <v>749</v>
      </c>
      <c r="H4735" s="13">
        <v>1220</v>
      </c>
      <c r="I4735" s="13">
        <v>1000</v>
      </c>
      <c r="J4735" s="13" t="s">
        <v>4186</v>
      </c>
    </row>
    <row r="4736" spans="1:10" ht="15" customHeight="1">
      <c r="A4736" s="42" t="s">
        <v>4187</v>
      </c>
      <c r="B4736" s="13">
        <v>9899102117</v>
      </c>
      <c r="C4736" s="42" t="s">
        <v>3784</v>
      </c>
      <c r="D4736" s="42" t="s">
        <v>448</v>
      </c>
      <c r="E4736" s="43">
        <v>41220.5</v>
      </c>
      <c r="F4736" s="42" t="s">
        <v>4180</v>
      </c>
      <c r="G4736" s="13" t="s">
        <v>749</v>
      </c>
      <c r="H4736" s="13">
        <v>13595</v>
      </c>
      <c r="I4736" s="13">
        <v>9733</v>
      </c>
      <c r="J4736" s="8"/>
    </row>
    <row r="4737" spans="1:10" ht="15" customHeight="1">
      <c r="A4737" s="42" t="s">
        <v>4188</v>
      </c>
      <c r="B4737" s="13">
        <v>9911421751</v>
      </c>
      <c r="C4737" s="42" t="s">
        <v>3784</v>
      </c>
      <c r="D4737" s="42" t="s">
        <v>448</v>
      </c>
      <c r="E4737" s="43">
        <v>41214.208333333336</v>
      </c>
      <c r="F4737" s="42" t="s">
        <v>4189</v>
      </c>
      <c r="G4737" s="13" t="s">
        <v>440</v>
      </c>
      <c r="H4737" s="13">
        <v>462</v>
      </c>
      <c r="I4737" s="13">
        <v>1234</v>
      </c>
      <c r="J4737" s="13" t="s">
        <v>4190</v>
      </c>
    </row>
    <row r="4738" spans="1:10" ht="15" customHeight="1">
      <c r="A4738" s="42" t="s">
        <v>4140</v>
      </c>
      <c r="B4738" s="13">
        <v>9560071615</v>
      </c>
      <c r="C4738" s="42" t="s">
        <v>3784</v>
      </c>
      <c r="D4738" s="42" t="s">
        <v>438</v>
      </c>
      <c r="E4738" s="43">
        <v>41214.708333333336</v>
      </c>
      <c r="F4738" s="42" t="s">
        <v>4189</v>
      </c>
      <c r="G4738" s="13" t="s">
        <v>440</v>
      </c>
      <c r="H4738" s="13">
        <v>261</v>
      </c>
      <c r="I4738" s="13">
        <v>768</v>
      </c>
      <c r="J4738" s="13" t="s">
        <v>4190</v>
      </c>
    </row>
    <row r="4739" spans="1:10" ht="15" customHeight="1">
      <c r="A4739" s="42" t="s">
        <v>4191</v>
      </c>
      <c r="B4739" s="13">
        <v>7667384007</v>
      </c>
      <c r="C4739" s="42" t="s">
        <v>3784</v>
      </c>
      <c r="D4739" s="42" t="s">
        <v>438</v>
      </c>
      <c r="E4739" s="43">
        <v>41215.333333333336</v>
      </c>
      <c r="F4739" s="42" t="s">
        <v>4189</v>
      </c>
      <c r="G4739" s="13" t="s">
        <v>440</v>
      </c>
      <c r="H4739" s="13">
        <v>323</v>
      </c>
      <c r="I4739" s="13">
        <v>1004</v>
      </c>
      <c r="J4739" s="13" t="s">
        <v>4190</v>
      </c>
    </row>
    <row r="4740" spans="1:10" ht="15" customHeight="1">
      <c r="A4740" s="42" t="s">
        <v>3873</v>
      </c>
      <c r="B4740" s="13">
        <v>9820079978</v>
      </c>
      <c r="C4740" s="42" t="s">
        <v>3784</v>
      </c>
      <c r="D4740" s="42" t="s">
        <v>438</v>
      </c>
      <c r="E4740" s="43">
        <v>41215.4375</v>
      </c>
      <c r="F4740" s="42" t="s">
        <v>4189</v>
      </c>
      <c r="G4740" s="13" t="s">
        <v>440</v>
      </c>
      <c r="H4740" s="13">
        <v>180</v>
      </c>
      <c r="I4740" s="13">
        <v>561</v>
      </c>
      <c r="J4740" s="13" t="s">
        <v>4190</v>
      </c>
    </row>
    <row r="4741" spans="1:10" ht="15" customHeight="1">
      <c r="A4741" s="42" t="s">
        <v>4192</v>
      </c>
      <c r="B4741" s="13">
        <v>9930606234</v>
      </c>
      <c r="C4741" s="42" t="s">
        <v>3784</v>
      </c>
      <c r="D4741" s="42" t="s">
        <v>461</v>
      </c>
      <c r="E4741" s="43">
        <v>41215.666666666664</v>
      </c>
      <c r="F4741" s="42" t="s">
        <v>4189</v>
      </c>
      <c r="G4741" s="13" t="s">
        <v>440</v>
      </c>
      <c r="H4741" s="13">
        <v>162</v>
      </c>
      <c r="I4741" s="13">
        <v>494</v>
      </c>
      <c r="J4741" s="13" t="s">
        <v>4190</v>
      </c>
    </row>
    <row r="4742" spans="1:10" ht="15" customHeight="1">
      <c r="A4742" s="42" t="s">
        <v>4193</v>
      </c>
      <c r="B4742" s="13">
        <v>9999598853</v>
      </c>
      <c r="C4742" s="42" t="s">
        <v>3784</v>
      </c>
      <c r="D4742" s="42" t="s">
        <v>444</v>
      </c>
      <c r="E4742" s="43">
        <v>41215.760416666664</v>
      </c>
      <c r="F4742" s="42" t="s">
        <v>4189</v>
      </c>
      <c r="G4742" s="13" t="s">
        <v>440</v>
      </c>
      <c r="H4742" s="13">
        <v>375</v>
      </c>
      <c r="I4742" s="13">
        <v>1083</v>
      </c>
      <c r="J4742" s="13" t="s">
        <v>4190</v>
      </c>
    </row>
    <row r="4743" spans="1:10" ht="15" customHeight="1">
      <c r="A4743" s="42" t="s">
        <v>3846</v>
      </c>
      <c r="B4743" s="13">
        <v>9560886392</v>
      </c>
      <c r="C4743" s="42" t="s">
        <v>3784</v>
      </c>
      <c r="D4743" s="42" t="s">
        <v>448</v>
      </c>
      <c r="E4743" s="43">
        <v>41216.385416666664</v>
      </c>
      <c r="F4743" s="42" t="s">
        <v>4189</v>
      </c>
      <c r="G4743" s="13" t="s">
        <v>440</v>
      </c>
      <c r="H4743" s="13">
        <v>132</v>
      </c>
      <c r="I4743" s="13">
        <v>404</v>
      </c>
      <c r="J4743" s="13" t="s">
        <v>4190</v>
      </c>
    </row>
    <row r="4744" spans="1:10" ht="15" customHeight="1">
      <c r="A4744" s="42" t="s">
        <v>4194</v>
      </c>
      <c r="B4744" s="13">
        <v>9717200419</v>
      </c>
      <c r="C4744" s="42" t="s">
        <v>3784</v>
      </c>
      <c r="D4744" s="42" t="s">
        <v>438</v>
      </c>
      <c r="E4744" s="43">
        <v>41216.458333333336</v>
      </c>
      <c r="F4744" s="42" t="s">
        <v>4189</v>
      </c>
      <c r="G4744" s="13" t="s">
        <v>440</v>
      </c>
      <c r="H4744" s="13">
        <v>270</v>
      </c>
      <c r="I4744" s="13">
        <v>841</v>
      </c>
      <c r="J4744" s="13" t="s">
        <v>4190</v>
      </c>
    </row>
    <row r="4745" spans="1:10" ht="15" customHeight="1">
      <c r="A4745" s="42" t="s">
        <v>419</v>
      </c>
      <c r="B4745" s="13">
        <v>9916298918</v>
      </c>
      <c r="C4745" s="42" t="s">
        <v>3784</v>
      </c>
      <c r="D4745" s="42" t="s">
        <v>486</v>
      </c>
      <c r="E4745" s="43">
        <v>41216.59375</v>
      </c>
      <c r="F4745" s="42" t="s">
        <v>4189</v>
      </c>
      <c r="G4745" s="13" t="s">
        <v>440</v>
      </c>
      <c r="H4745" s="13">
        <v>125</v>
      </c>
      <c r="I4745" s="13">
        <v>370</v>
      </c>
      <c r="J4745" s="13" t="s">
        <v>4190</v>
      </c>
    </row>
    <row r="4746" spans="1:10" ht="15" customHeight="1">
      <c r="A4746" s="42" t="s">
        <v>3261</v>
      </c>
      <c r="B4746" s="13">
        <v>9810302677</v>
      </c>
      <c r="C4746" s="42" t="s">
        <v>3784</v>
      </c>
      <c r="D4746" s="42" t="s">
        <v>438</v>
      </c>
      <c r="E4746" s="43">
        <v>41216.677083333336</v>
      </c>
      <c r="F4746" s="42" t="s">
        <v>4189</v>
      </c>
      <c r="G4746" s="13" t="s">
        <v>440</v>
      </c>
      <c r="H4746" s="13">
        <v>100</v>
      </c>
      <c r="I4746" s="13">
        <v>292</v>
      </c>
      <c r="J4746" s="13" t="s">
        <v>4190</v>
      </c>
    </row>
    <row r="4747" spans="1:10" ht="15" customHeight="1">
      <c r="A4747" s="42" t="s">
        <v>3917</v>
      </c>
      <c r="B4747" s="13">
        <v>9999997058</v>
      </c>
      <c r="C4747" s="42" t="s">
        <v>3784</v>
      </c>
      <c r="D4747" s="42" t="s">
        <v>438</v>
      </c>
      <c r="E4747" s="43">
        <v>41216.739583333336</v>
      </c>
      <c r="F4747" s="42" t="s">
        <v>4189</v>
      </c>
      <c r="G4747" s="13" t="s">
        <v>440</v>
      </c>
      <c r="H4747" s="13">
        <v>401</v>
      </c>
      <c r="I4747" s="13">
        <v>1195</v>
      </c>
      <c r="J4747" s="13" t="s">
        <v>4190</v>
      </c>
    </row>
    <row r="4748" spans="1:10" ht="15" customHeight="1">
      <c r="A4748" s="42" t="s">
        <v>4195</v>
      </c>
      <c r="B4748" s="13">
        <v>9818808556</v>
      </c>
      <c r="C4748" s="42" t="s">
        <v>3784</v>
      </c>
      <c r="D4748" s="42" t="s">
        <v>444</v>
      </c>
      <c r="E4748" s="43">
        <v>41217.385416666664</v>
      </c>
      <c r="F4748" s="42" t="s">
        <v>4189</v>
      </c>
      <c r="G4748" s="13" t="s">
        <v>440</v>
      </c>
      <c r="H4748" s="13">
        <v>220</v>
      </c>
      <c r="I4748" s="13">
        <v>684</v>
      </c>
      <c r="J4748" s="13" t="s">
        <v>4190</v>
      </c>
    </row>
    <row r="4749" spans="1:10" ht="15" customHeight="1">
      <c r="A4749" s="42" t="s">
        <v>4196</v>
      </c>
      <c r="B4749" s="13">
        <v>9820290858</v>
      </c>
      <c r="C4749" s="42" t="s">
        <v>3784</v>
      </c>
      <c r="D4749" s="42" t="s">
        <v>438</v>
      </c>
      <c r="E4749" s="43">
        <v>41217.479166666664</v>
      </c>
      <c r="F4749" s="42" t="s">
        <v>4189</v>
      </c>
      <c r="G4749" s="13" t="s">
        <v>440</v>
      </c>
      <c r="H4749" s="13">
        <v>243</v>
      </c>
      <c r="I4749" s="13">
        <v>752</v>
      </c>
      <c r="J4749" s="13" t="s">
        <v>4190</v>
      </c>
    </row>
    <row r="4750" spans="1:10" ht="15" customHeight="1">
      <c r="A4750" s="42" t="s">
        <v>3948</v>
      </c>
      <c r="B4750" s="13">
        <v>9958760993</v>
      </c>
      <c r="C4750" s="42" t="s">
        <v>3784</v>
      </c>
      <c r="D4750" s="42" t="s">
        <v>444</v>
      </c>
      <c r="E4750" s="43">
        <v>41217.6875</v>
      </c>
      <c r="F4750" s="42" t="s">
        <v>4189</v>
      </c>
      <c r="G4750" s="13" t="s">
        <v>440</v>
      </c>
      <c r="H4750" s="13">
        <v>183</v>
      </c>
      <c r="I4750" s="13">
        <v>516</v>
      </c>
      <c r="J4750" s="13" t="s">
        <v>4190</v>
      </c>
    </row>
    <row r="4751" spans="1:10" ht="15" customHeight="1">
      <c r="A4751" s="42" t="s">
        <v>4131</v>
      </c>
      <c r="B4751" s="13">
        <v>9711557667</v>
      </c>
      <c r="C4751" s="42" t="s">
        <v>3784</v>
      </c>
      <c r="D4751" s="42" t="s">
        <v>438</v>
      </c>
      <c r="E4751" s="43">
        <v>41218.333333333336</v>
      </c>
      <c r="F4751" s="42" t="s">
        <v>4189</v>
      </c>
      <c r="G4751" s="13" t="s">
        <v>440</v>
      </c>
      <c r="H4751" s="13">
        <v>240</v>
      </c>
      <c r="I4751" s="13">
        <v>645</v>
      </c>
      <c r="J4751" s="13" t="s">
        <v>4190</v>
      </c>
    </row>
    <row r="4752" spans="1:10" ht="15" customHeight="1">
      <c r="A4752" s="42" t="s">
        <v>4036</v>
      </c>
      <c r="B4752" s="13">
        <v>9829050312</v>
      </c>
      <c r="C4752" s="42" t="s">
        <v>3784</v>
      </c>
      <c r="D4752" s="42" t="s">
        <v>448</v>
      </c>
      <c r="E4752" s="43">
        <v>41218.4375</v>
      </c>
      <c r="F4752" s="42" t="s">
        <v>4189</v>
      </c>
      <c r="G4752" s="13" t="s">
        <v>934</v>
      </c>
      <c r="H4752" s="13">
        <v>600</v>
      </c>
      <c r="I4752" s="13">
        <v>500</v>
      </c>
      <c r="J4752" s="13" t="s">
        <v>4190</v>
      </c>
    </row>
    <row r="4753" spans="1:10" ht="15" customHeight="1">
      <c r="A4753" s="42" t="s">
        <v>4197</v>
      </c>
      <c r="B4753" s="13">
        <v>8802480339</v>
      </c>
      <c r="C4753" s="42" t="s">
        <v>3784</v>
      </c>
      <c r="D4753" s="42" t="s">
        <v>438</v>
      </c>
      <c r="E4753" s="43">
        <v>41218.645833333336</v>
      </c>
      <c r="F4753" s="42" t="s">
        <v>4189</v>
      </c>
      <c r="G4753" s="13" t="s">
        <v>440</v>
      </c>
      <c r="H4753" s="13">
        <v>424</v>
      </c>
      <c r="I4753" s="13">
        <v>1223</v>
      </c>
      <c r="J4753" s="13" t="s">
        <v>4190</v>
      </c>
    </row>
    <row r="4754" spans="1:10" ht="15" customHeight="1">
      <c r="A4754" s="42" t="s">
        <v>4198</v>
      </c>
      <c r="B4754" s="13">
        <v>9901875403</v>
      </c>
      <c r="C4754" s="42" t="s">
        <v>3784</v>
      </c>
      <c r="D4754" s="42" t="s">
        <v>486</v>
      </c>
      <c r="E4754" s="43">
        <v>41218.75</v>
      </c>
      <c r="F4754" s="42" t="s">
        <v>4189</v>
      </c>
      <c r="G4754" s="13" t="s">
        <v>440</v>
      </c>
      <c r="H4754" s="13">
        <v>143</v>
      </c>
      <c r="I4754" s="13">
        <v>404</v>
      </c>
      <c r="J4754" s="13" t="s">
        <v>4190</v>
      </c>
    </row>
    <row r="4755" spans="1:10" ht="15" customHeight="1">
      <c r="A4755" s="42" t="s">
        <v>4199</v>
      </c>
      <c r="B4755" s="13">
        <v>9004036433</v>
      </c>
      <c r="C4755" s="42" t="s">
        <v>3784</v>
      </c>
      <c r="D4755" s="42" t="s">
        <v>438</v>
      </c>
      <c r="E4755" s="43">
        <v>41214.354166666664</v>
      </c>
      <c r="F4755" s="42" t="s">
        <v>4200</v>
      </c>
      <c r="G4755" s="13" t="s">
        <v>440</v>
      </c>
      <c r="H4755" s="13">
        <v>108</v>
      </c>
      <c r="I4755" s="13">
        <v>323</v>
      </c>
      <c r="J4755" s="13" t="s">
        <v>4201</v>
      </c>
    </row>
    <row r="4756" spans="1:10" ht="15" customHeight="1">
      <c r="A4756" s="42" t="s">
        <v>4066</v>
      </c>
      <c r="B4756" s="13">
        <v>9811726376</v>
      </c>
      <c r="C4756" s="42" t="s">
        <v>3784</v>
      </c>
      <c r="D4756" s="42" t="s">
        <v>448</v>
      </c>
      <c r="E4756" s="43">
        <v>41215.479166666664</v>
      </c>
      <c r="F4756" s="42" t="s">
        <v>4200</v>
      </c>
      <c r="G4756" s="13" t="s">
        <v>440</v>
      </c>
      <c r="H4756" s="13">
        <v>972</v>
      </c>
      <c r="I4756" s="13">
        <v>2903</v>
      </c>
      <c r="J4756" s="13" t="s">
        <v>4201</v>
      </c>
    </row>
    <row r="4757" spans="1:10" ht="15" customHeight="1">
      <c r="A4757" s="42" t="s">
        <v>4066</v>
      </c>
      <c r="B4757" s="13">
        <v>9811726376</v>
      </c>
      <c r="C4757" s="42" t="s">
        <v>3784</v>
      </c>
      <c r="D4757" s="42" t="s">
        <v>486</v>
      </c>
      <c r="E4757" s="43">
        <v>41215.708333333336</v>
      </c>
      <c r="F4757" s="42" t="s">
        <v>4200</v>
      </c>
      <c r="G4757" s="13" t="s">
        <v>440</v>
      </c>
      <c r="H4757" s="13">
        <v>234</v>
      </c>
      <c r="I4757" s="13">
        <v>478</v>
      </c>
      <c r="J4757" s="13" t="s">
        <v>4201</v>
      </c>
    </row>
    <row r="4758" spans="1:10" ht="15" customHeight="1">
      <c r="A4758" s="42" t="s">
        <v>4069</v>
      </c>
      <c r="B4758" s="13">
        <v>9650490373</v>
      </c>
      <c r="C4758" s="42" t="s">
        <v>3784</v>
      </c>
      <c r="D4758" s="42" t="s">
        <v>448</v>
      </c>
      <c r="E4758" s="43">
        <v>41216.375</v>
      </c>
      <c r="F4758" s="42" t="s">
        <v>4200</v>
      </c>
      <c r="G4758" s="13" t="s">
        <v>440</v>
      </c>
      <c r="H4758" s="13">
        <v>229</v>
      </c>
      <c r="I4758" s="13">
        <v>656</v>
      </c>
      <c r="J4758" s="13" t="s">
        <v>4201</v>
      </c>
    </row>
    <row r="4759" spans="1:10" ht="15" customHeight="1">
      <c r="A4759" s="42" t="s">
        <v>4066</v>
      </c>
      <c r="B4759" s="13">
        <v>9811726376</v>
      </c>
      <c r="C4759" s="42" t="s">
        <v>3784</v>
      </c>
      <c r="D4759" s="42" t="s">
        <v>448</v>
      </c>
      <c r="E4759" s="43">
        <v>41216.666666666664</v>
      </c>
      <c r="F4759" s="42" t="s">
        <v>4200</v>
      </c>
      <c r="G4759" s="13" t="s">
        <v>934</v>
      </c>
      <c r="H4759" s="13">
        <v>723</v>
      </c>
      <c r="I4759" s="13">
        <v>729</v>
      </c>
      <c r="J4759" s="13" t="s">
        <v>4201</v>
      </c>
    </row>
    <row r="4760" spans="1:10" ht="15" customHeight="1">
      <c r="A4760" s="42" t="s">
        <v>4202</v>
      </c>
      <c r="B4760" s="13">
        <v>8142060818</v>
      </c>
      <c r="C4760" s="42" t="s">
        <v>3784</v>
      </c>
      <c r="D4760" s="42" t="s">
        <v>438</v>
      </c>
      <c r="E4760" s="43">
        <v>41218.34375</v>
      </c>
      <c r="F4760" s="42" t="s">
        <v>4200</v>
      </c>
      <c r="G4760" s="13" t="s">
        <v>934</v>
      </c>
      <c r="H4760" s="13">
        <v>890</v>
      </c>
      <c r="I4760" s="13">
        <v>718</v>
      </c>
      <c r="J4760" s="13" t="s">
        <v>4201</v>
      </c>
    </row>
    <row r="4761" spans="1:10" ht="15" customHeight="1">
      <c r="A4761" s="42" t="s">
        <v>3952</v>
      </c>
      <c r="B4761" s="13">
        <v>9313152011</v>
      </c>
      <c r="C4761" s="42" t="s">
        <v>3784</v>
      </c>
      <c r="D4761" s="42" t="s">
        <v>461</v>
      </c>
      <c r="E4761" s="43">
        <v>41219.364583333336</v>
      </c>
      <c r="F4761" s="42" t="s">
        <v>4200</v>
      </c>
      <c r="G4761" s="13" t="s">
        <v>440</v>
      </c>
      <c r="H4761" s="13">
        <v>100</v>
      </c>
      <c r="I4761" s="13">
        <v>301</v>
      </c>
      <c r="J4761" s="13" t="s">
        <v>4201</v>
      </c>
    </row>
    <row r="4762" spans="1:10" ht="15" customHeight="1">
      <c r="A4762" s="42" t="s">
        <v>554</v>
      </c>
      <c r="B4762" s="13">
        <v>9136001382</v>
      </c>
      <c r="C4762" s="42" t="s">
        <v>3784</v>
      </c>
      <c r="D4762" s="42" t="s">
        <v>438</v>
      </c>
      <c r="E4762" s="43">
        <v>41219.40625</v>
      </c>
      <c r="F4762" s="42" t="s">
        <v>4200</v>
      </c>
      <c r="G4762" s="13" t="s">
        <v>440</v>
      </c>
      <c r="H4762" s="13">
        <v>124</v>
      </c>
      <c r="I4762" s="13">
        <v>360</v>
      </c>
      <c r="J4762" s="13" t="s">
        <v>4201</v>
      </c>
    </row>
    <row r="4763" spans="1:10" ht="15" customHeight="1">
      <c r="A4763" s="42" t="s">
        <v>4203</v>
      </c>
      <c r="B4763" s="13">
        <v>9650490373</v>
      </c>
      <c r="C4763" s="42" t="s">
        <v>3784</v>
      </c>
      <c r="D4763" s="42" t="s">
        <v>448</v>
      </c>
      <c r="E4763" s="43">
        <v>41219.489583333336</v>
      </c>
      <c r="F4763" s="42" t="s">
        <v>4200</v>
      </c>
      <c r="G4763" s="13" t="s">
        <v>440</v>
      </c>
      <c r="H4763" s="13">
        <v>369</v>
      </c>
      <c r="I4763" s="13">
        <v>1086</v>
      </c>
      <c r="J4763" s="13" t="s">
        <v>4201</v>
      </c>
    </row>
    <row r="4764" spans="1:10" ht="15" customHeight="1">
      <c r="A4764" s="42" t="s">
        <v>4204</v>
      </c>
      <c r="B4764" s="13">
        <v>9868387908</v>
      </c>
      <c r="C4764" s="42" t="s">
        <v>3784</v>
      </c>
      <c r="D4764" s="42" t="s">
        <v>438</v>
      </c>
      <c r="E4764" s="43">
        <v>41219.625</v>
      </c>
      <c r="F4764" s="42" t="s">
        <v>4200</v>
      </c>
      <c r="G4764" s="13" t="s">
        <v>440</v>
      </c>
      <c r="H4764" s="13">
        <v>236</v>
      </c>
      <c r="I4764" s="13">
        <v>677</v>
      </c>
      <c r="J4764" s="13" t="s">
        <v>4201</v>
      </c>
    </row>
    <row r="4765" spans="1:10" ht="15" customHeight="1">
      <c r="A4765" s="42" t="s">
        <v>4205</v>
      </c>
      <c r="B4765" s="13">
        <v>9899227517</v>
      </c>
      <c r="C4765" s="42" t="s">
        <v>3784</v>
      </c>
      <c r="D4765" s="42" t="s">
        <v>438</v>
      </c>
      <c r="E4765" s="43">
        <v>41219.708333333336</v>
      </c>
      <c r="F4765" s="42" t="s">
        <v>4200</v>
      </c>
      <c r="G4765" s="13" t="s">
        <v>440</v>
      </c>
      <c r="H4765" s="13">
        <v>670</v>
      </c>
      <c r="I4765" s="13">
        <v>1876</v>
      </c>
      <c r="J4765" s="13" t="s">
        <v>4201</v>
      </c>
    </row>
    <row r="4766" spans="1:10" ht="15" customHeight="1">
      <c r="A4766" s="42" t="s">
        <v>4206</v>
      </c>
      <c r="B4766" s="13">
        <v>9650711288</v>
      </c>
      <c r="C4766" s="42" t="s">
        <v>3784</v>
      </c>
      <c r="D4766" s="42" t="s">
        <v>438</v>
      </c>
      <c r="E4766" s="43">
        <v>41220.604166666664</v>
      </c>
      <c r="F4766" s="42" t="s">
        <v>4200</v>
      </c>
      <c r="G4766" s="13" t="s">
        <v>440</v>
      </c>
      <c r="H4766" s="13">
        <v>329</v>
      </c>
      <c r="I4766" s="13">
        <v>812</v>
      </c>
      <c r="J4766" s="13" t="s">
        <v>4201</v>
      </c>
    </row>
    <row r="4767" spans="1:10" ht="15" customHeight="1">
      <c r="A4767" s="42" t="s">
        <v>4039</v>
      </c>
      <c r="B4767" s="13">
        <v>9818468658</v>
      </c>
      <c r="C4767" s="42" t="s">
        <v>3784</v>
      </c>
      <c r="D4767" s="42" t="s">
        <v>448</v>
      </c>
      <c r="E4767" s="43">
        <v>41220.739583333336</v>
      </c>
      <c r="F4767" s="42" t="s">
        <v>4200</v>
      </c>
      <c r="G4767" s="13" t="s">
        <v>440</v>
      </c>
      <c r="H4767" s="13">
        <v>786</v>
      </c>
      <c r="I4767" s="13">
        <v>1854</v>
      </c>
      <c r="J4767" s="13" t="s">
        <v>4201</v>
      </c>
    </row>
    <row r="4768" spans="1:10" ht="15" customHeight="1">
      <c r="A4768" s="42" t="s">
        <v>4207</v>
      </c>
      <c r="B4768" s="13">
        <v>8826836036</v>
      </c>
      <c r="C4768" s="42" t="s">
        <v>3784</v>
      </c>
      <c r="D4768" s="42" t="s">
        <v>444</v>
      </c>
      <c r="E4768" s="43">
        <v>41214.125</v>
      </c>
      <c r="F4768" s="42" t="s">
        <v>4208</v>
      </c>
      <c r="G4768" s="13" t="s">
        <v>440</v>
      </c>
      <c r="H4768" s="13">
        <v>644</v>
      </c>
      <c r="I4768" s="13">
        <v>952</v>
      </c>
      <c r="J4768" s="13" t="s">
        <v>4209</v>
      </c>
    </row>
    <row r="4769" spans="1:10" ht="15" customHeight="1">
      <c r="A4769" s="42" t="s">
        <v>4210</v>
      </c>
      <c r="B4769" s="13">
        <v>7838352585</v>
      </c>
      <c r="C4769" s="42" t="s">
        <v>3784</v>
      </c>
      <c r="D4769" s="42" t="s">
        <v>444</v>
      </c>
      <c r="E4769" s="43">
        <v>41214.15625</v>
      </c>
      <c r="F4769" s="42" t="s">
        <v>4208</v>
      </c>
      <c r="G4769" s="13" t="s">
        <v>440</v>
      </c>
      <c r="H4769" s="13">
        <v>288</v>
      </c>
      <c r="I4769" s="13">
        <v>536</v>
      </c>
      <c r="J4769" s="13" t="s">
        <v>4211</v>
      </c>
    </row>
    <row r="4770" spans="1:10" ht="15" customHeight="1">
      <c r="A4770" s="42" t="s">
        <v>4212</v>
      </c>
      <c r="B4770" s="13">
        <v>9910898202</v>
      </c>
      <c r="C4770" s="42" t="s">
        <v>3784</v>
      </c>
      <c r="D4770" s="42" t="s">
        <v>438</v>
      </c>
      <c r="E4770" s="43">
        <v>41214.208333333336</v>
      </c>
      <c r="F4770" s="42" t="s">
        <v>4208</v>
      </c>
      <c r="G4770" s="13" t="s">
        <v>440</v>
      </c>
      <c r="H4770" s="13">
        <v>487</v>
      </c>
      <c r="I4770" s="13">
        <v>706</v>
      </c>
      <c r="J4770" s="13" t="s">
        <v>4209</v>
      </c>
    </row>
    <row r="4771" spans="1:10" ht="15" customHeight="1">
      <c r="A4771" s="42" t="s">
        <v>4213</v>
      </c>
      <c r="B4771" s="13">
        <v>9379404884</v>
      </c>
      <c r="C4771" s="42" t="s">
        <v>3784</v>
      </c>
      <c r="D4771" s="42" t="s">
        <v>444</v>
      </c>
      <c r="E4771" s="43">
        <v>41214.21875</v>
      </c>
      <c r="F4771" s="42" t="s">
        <v>4208</v>
      </c>
      <c r="G4771" s="13" t="s">
        <v>440</v>
      </c>
      <c r="H4771" s="13">
        <v>100</v>
      </c>
      <c r="I4771" s="13">
        <v>168</v>
      </c>
      <c r="J4771" s="13" t="s">
        <v>4211</v>
      </c>
    </row>
    <row r="4772" spans="1:10" ht="15" customHeight="1">
      <c r="A4772" s="42" t="s">
        <v>4214</v>
      </c>
      <c r="B4772" s="13">
        <v>9818878353</v>
      </c>
      <c r="C4772" s="42" t="s">
        <v>3784</v>
      </c>
      <c r="D4772" s="42" t="s">
        <v>438</v>
      </c>
      <c r="E4772" s="43">
        <v>41214.822916666664</v>
      </c>
      <c r="F4772" s="42" t="s">
        <v>4208</v>
      </c>
      <c r="G4772" s="13" t="s">
        <v>440</v>
      </c>
      <c r="H4772" s="13">
        <v>400</v>
      </c>
      <c r="I4772" s="13">
        <v>563</v>
      </c>
      <c r="J4772" s="13" t="s">
        <v>4209</v>
      </c>
    </row>
    <row r="4773" spans="1:10" ht="15" customHeight="1">
      <c r="A4773" s="42" t="s">
        <v>4215</v>
      </c>
      <c r="B4773" s="13">
        <v>9999080792</v>
      </c>
      <c r="C4773" s="42" t="s">
        <v>3784</v>
      </c>
      <c r="D4773" s="42" t="s">
        <v>438</v>
      </c>
      <c r="E4773" s="43">
        <v>41214.916666666664</v>
      </c>
      <c r="F4773" s="42" t="s">
        <v>4208</v>
      </c>
      <c r="G4773" s="13" t="s">
        <v>440</v>
      </c>
      <c r="H4773" s="13">
        <v>360</v>
      </c>
      <c r="I4773" s="13">
        <v>671</v>
      </c>
      <c r="J4773" s="13" t="s">
        <v>4211</v>
      </c>
    </row>
    <row r="4774" spans="1:10" ht="15" customHeight="1">
      <c r="A4774" s="42" t="s">
        <v>4216</v>
      </c>
      <c r="B4774" s="13">
        <v>9999169824</v>
      </c>
      <c r="C4774" s="42" t="s">
        <v>3784</v>
      </c>
      <c r="D4774" s="42" t="s">
        <v>438</v>
      </c>
      <c r="E4774" s="43">
        <v>41214.947916666664</v>
      </c>
      <c r="F4774" s="42" t="s">
        <v>4208</v>
      </c>
      <c r="G4774" s="13" t="s">
        <v>440</v>
      </c>
      <c r="H4774" s="13">
        <v>269</v>
      </c>
      <c r="I4774" s="13">
        <v>395</v>
      </c>
      <c r="J4774" s="13" t="s">
        <v>4209</v>
      </c>
    </row>
    <row r="4775" spans="1:10" ht="15" customHeight="1">
      <c r="A4775" s="42" t="s">
        <v>4217</v>
      </c>
      <c r="B4775" s="13">
        <v>9811271884</v>
      </c>
      <c r="C4775" s="42" t="s">
        <v>3784</v>
      </c>
      <c r="D4775" s="42" t="s">
        <v>438</v>
      </c>
      <c r="E4775" s="43">
        <v>41215.145833333336</v>
      </c>
      <c r="F4775" s="42" t="s">
        <v>4208</v>
      </c>
      <c r="G4775" s="13" t="s">
        <v>440</v>
      </c>
      <c r="H4775" s="13">
        <v>432</v>
      </c>
      <c r="I4775" s="13">
        <v>805</v>
      </c>
      <c r="J4775" s="13" t="s">
        <v>4211</v>
      </c>
    </row>
    <row r="4776" spans="1:10" ht="15" customHeight="1">
      <c r="A4776" s="42" t="s">
        <v>4218</v>
      </c>
      <c r="B4776" s="13">
        <v>7503011207</v>
      </c>
      <c r="C4776" s="42" t="s">
        <v>3784</v>
      </c>
      <c r="D4776" s="42" t="s">
        <v>438</v>
      </c>
      <c r="E4776" s="43">
        <v>41215.854166666664</v>
      </c>
      <c r="F4776" s="42" t="s">
        <v>4208</v>
      </c>
      <c r="G4776" s="13" t="s">
        <v>440</v>
      </c>
      <c r="H4776" s="13">
        <v>391.2</v>
      </c>
      <c r="I4776" s="13">
        <v>571</v>
      </c>
      <c r="J4776" s="13" t="s">
        <v>4209</v>
      </c>
    </row>
    <row r="4777" spans="1:10" ht="15" customHeight="1">
      <c r="A4777" s="42" t="s">
        <v>4219</v>
      </c>
      <c r="B4777" s="13">
        <v>8802364064</v>
      </c>
      <c r="C4777" s="42" t="s">
        <v>3784</v>
      </c>
      <c r="D4777" s="42" t="s">
        <v>486</v>
      </c>
      <c r="E4777" s="43">
        <v>41215.958333333336</v>
      </c>
      <c r="F4777" s="42" t="s">
        <v>4208</v>
      </c>
      <c r="G4777" s="13" t="s">
        <v>440</v>
      </c>
      <c r="H4777" s="13">
        <v>378.8</v>
      </c>
      <c r="I4777" s="13">
        <v>448</v>
      </c>
      <c r="J4777" s="13" t="s">
        <v>4209</v>
      </c>
    </row>
    <row r="4778" spans="1:10" ht="15" customHeight="1">
      <c r="A4778" s="42" t="s">
        <v>4003</v>
      </c>
      <c r="B4778" s="13">
        <v>9717114446</v>
      </c>
      <c r="C4778" s="42" t="s">
        <v>3784</v>
      </c>
      <c r="D4778" s="42" t="s">
        <v>438</v>
      </c>
      <c r="E4778" s="43">
        <v>41216.041666666664</v>
      </c>
      <c r="F4778" s="42" t="s">
        <v>4208</v>
      </c>
      <c r="G4778" s="13" t="s">
        <v>440</v>
      </c>
      <c r="H4778" s="13">
        <v>235</v>
      </c>
      <c r="I4778" s="13">
        <v>349</v>
      </c>
      <c r="J4778" s="13" t="s">
        <v>4209</v>
      </c>
    </row>
    <row r="4779" spans="1:10" ht="15" customHeight="1">
      <c r="A4779" s="42" t="s">
        <v>4220</v>
      </c>
      <c r="B4779" s="13">
        <v>9953815344</v>
      </c>
      <c r="C4779" s="42" t="s">
        <v>3784</v>
      </c>
      <c r="D4779" s="42" t="s">
        <v>438</v>
      </c>
      <c r="E4779" s="43">
        <v>41216.239583333336</v>
      </c>
      <c r="F4779" s="42" t="s">
        <v>4208</v>
      </c>
      <c r="G4779" s="13" t="s">
        <v>440</v>
      </c>
      <c r="H4779" s="13">
        <v>278</v>
      </c>
      <c r="I4779" s="13">
        <v>408</v>
      </c>
      <c r="J4779" s="13" t="s">
        <v>4209</v>
      </c>
    </row>
    <row r="4780" spans="1:10" ht="15" customHeight="1">
      <c r="A4780" s="42" t="s">
        <v>4221</v>
      </c>
      <c r="B4780" s="13">
        <v>9885285423</v>
      </c>
      <c r="C4780" s="42" t="s">
        <v>3784</v>
      </c>
      <c r="D4780" s="42" t="s">
        <v>438</v>
      </c>
      <c r="E4780" s="43">
        <v>41216.3125</v>
      </c>
      <c r="F4780" s="42" t="s">
        <v>4208</v>
      </c>
      <c r="G4780" s="13" t="s">
        <v>440</v>
      </c>
      <c r="H4780" s="13">
        <v>472</v>
      </c>
      <c r="I4780" s="13">
        <v>653</v>
      </c>
      <c r="J4780" s="13" t="s">
        <v>4209</v>
      </c>
    </row>
    <row r="4781" spans="1:10" ht="15" customHeight="1">
      <c r="A4781" s="42" t="s">
        <v>4222</v>
      </c>
      <c r="B4781" s="13">
        <v>9990115176</v>
      </c>
      <c r="C4781" s="42" t="s">
        <v>3784</v>
      </c>
      <c r="D4781" s="42" t="s">
        <v>438</v>
      </c>
      <c r="E4781" s="43">
        <v>41216.854166666664</v>
      </c>
      <c r="F4781" s="42" t="s">
        <v>4208</v>
      </c>
      <c r="G4781" s="13" t="s">
        <v>440</v>
      </c>
      <c r="H4781" s="13">
        <v>320</v>
      </c>
      <c r="I4781" s="13">
        <v>567</v>
      </c>
      <c r="J4781" s="13" t="s">
        <v>4211</v>
      </c>
    </row>
    <row r="4782" spans="1:10" ht="15" customHeight="1">
      <c r="A4782" s="42" t="s">
        <v>4223</v>
      </c>
      <c r="B4782" s="13">
        <v>9818671444</v>
      </c>
      <c r="C4782" s="42" t="s">
        <v>3784</v>
      </c>
      <c r="D4782" s="42" t="s">
        <v>444</v>
      </c>
      <c r="E4782" s="43">
        <v>41216.895833333336</v>
      </c>
      <c r="F4782" s="42" t="s">
        <v>4208</v>
      </c>
      <c r="G4782" s="13" t="s">
        <v>440</v>
      </c>
      <c r="H4782" s="13">
        <v>166</v>
      </c>
      <c r="I4782" s="13">
        <v>240</v>
      </c>
      <c r="J4782" s="13" t="s">
        <v>4209</v>
      </c>
    </row>
    <row r="4783" spans="1:10" ht="15" customHeight="1">
      <c r="A4783" s="42" t="s">
        <v>4224</v>
      </c>
      <c r="B4783" s="13">
        <v>9582169659</v>
      </c>
      <c r="C4783" s="42" t="s">
        <v>3784</v>
      </c>
      <c r="D4783" s="42" t="s">
        <v>461</v>
      </c>
      <c r="E4783" s="43">
        <v>41216.96875</v>
      </c>
      <c r="F4783" s="42" t="s">
        <v>4208</v>
      </c>
      <c r="G4783" s="13" t="s">
        <v>440</v>
      </c>
      <c r="H4783" s="13">
        <v>176</v>
      </c>
      <c r="I4783" s="13">
        <v>259</v>
      </c>
      <c r="J4783" s="13" t="s">
        <v>4209</v>
      </c>
    </row>
    <row r="4784" spans="1:10" ht="15" customHeight="1">
      <c r="A4784" s="42" t="s">
        <v>4225</v>
      </c>
      <c r="B4784" s="13">
        <v>9911687717</v>
      </c>
      <c r="C4784" s="42" t="s">
        <v>3784</v>
      </c>
      <c r="D4784" s="42" t="s">
        <v>438</v>
      </c>
      <c r="E4784" s="43">
        <v>41216.96875</v>
      </c>
      <c r="F4784" s="42" t="s">
        <v>4208</v>
      </c>
      <c r="G4784" s="13" t="s">
        <v>440</v>
      </c>
      <c r="H4784" s="13">
        <v>319</v>
      </c>
      <c r="I4784" s="13">
        <v>590</v>
      </c>
      <c r="J4784" s="13" t="s">
        <v>4211</v>
      </c>
    </row>
    <row r="4785" spans="1:10" ht="15" customHeight="1">
      <c r="A4785" s="42" t="s">
        <v>619</v>
      </c>
      <c r="B4785" s="13">
        <v>9820151192</v>
      </c>
      <c r="C4785" s="42" t="s">
        <v>3784</v>
      </c>
      <c r="D4785" s="42" t="s">
        <v>438</v>
      </c>
      <c r="E4785" s="43">
        <v>41217.072916666664</v>
      </c>
      <c r="F4785" s="42" t="s">
        <v>4208</v>
      </c>
      <c r="G4785" s="13" t="s">
        <v>440</v>
      </c>
      <c r="H4785" s="13">
        <v>892</v>
      </c>
      <c r="I4785" s="13">
        <v>1306</v>
      </c>
      <c r="J4785" s="13" t="s">
        <v>4209</v>
      </c>
    </row>
    <row r="4786" spans="1:10" ht="15" customHeight="1">
      <c r="A4786" s="42" t="s">
        <v>4114</v>
      </c>
      <c r="B4786" s="13">
        <v>9818300199</v>
      </c>
      <c r="C4786" s="42" t="s">
        <v>3784</v>
      </c>
      <c r="D4786" s="42" t="s">
        <v>438</v>
      </c>
      <c r="E4786" s="43">
        <v>41217.166666666664</v>
      </c>
      <c r="F4786" s="42" t="s">
        <v>4208</v>
      </c>
      <c r="G4786" s="13" t="s">
        <v>440</v>
      </c>
      <c r="H4786" s="13">
        <v>247</v>
      </c>
      <c r="I4786" s="13">
        <v>456</v>
      </c>
      <c r="J4786" s="13" t="s">
        <v>4211</v>
      </c>
    </row>
    <row r="4787" spans="1:10" ht="15" customHeight="1">
      <c r="A4787" s="42" t="s">
        <v>4226</v>
      </c>
      <c r="B4787" s="13">
        <v>9971851989</v>
      </c>
      <c r="C4787" s="42" t="s">
        <v>3784</v>
      </c>
      <c r="D4787" s="42" t="s">
        <v>438</v>
      </c>
      <c r="E4787" s="43">
        <v>41217.21875</v>
      </c>
      <c r="F4787" s="42" t="s">
        <v>4208</v>
      </c>
      <c r="G4787" s="13" t="s">
        <v>440</v>
      </c>
      <c r="H4787" s="13">
        <v>507</v>
      </c>
      <c r="I4787" s="13">
        <v>746</v>
      </c>
      <c r="J4787" s="13" t="s">
        <v>4209</v>
      </c>
    </row>
    <row r="4788" spans="1:10" ht="15" customHeight="1">
      <c r="A4788" s="42" t="s">
        <v>4227</v>
      </c>
      <c r="B4788" s="13">
        <v>9619705767</v>
      </c>
      <c r="C4788" s="42" t="s">
        <v>3784</v>
      </c>
      <c r="D4788" s="42" t="s">
        <v>438</v>
      </c>
      <c r="E4788" s="43">
        <v>41217.229166666664</v>
      </c>
      <c r="F4788" s="42" t="s">
        <v>4208</v>
      </c>
      <c r="G4788" s="13" t="s">
        <v>440</v>
      </c>
      <c r="H4788" s="13">
        <v>175</v>
      </c>
      <c r="I4788" s="13">
        <v>322</v>
      </c>
      <c r="J4788" s="13" t="s">
        <v>4211</v>
      </c>
    </row>
    <row r="4789" spans="1:10" ht="15" customHeight="1">
      <c r="A4789" s="42" t="s">
        <v>4228</v>
      </c>
      <c r="B4789" s="13">
        <v>9999652552</v>
      </c>
      <c r="C4789" s="42" t="s">
        <v>3784</v>
      </c>
      <c r="D4789" s="42" t="s">
        <v>444</v>
      </c>
      <c r="E4789" s="43">
        <v>41217.291666666664</v>
      </c>
      <c r="F4789" s="42" t="s">
        <v>4208</v>
      </c>
      <c r="G4789" s="13" t="s">
        <v>440</v>
      </c>
      <c r="H4789" s="13">
        <v>369</v>
      </c>
      <c r="I4789" s="13">
        <v>657</v>
      </c>
      <c r="J4789" s="13" t="s">
        <v>4211</v>
      </c>
    </row>
    <row r="4790" spans="1:10" ht="15" customHeight="1">
      <c r="A4790" s="42" t="s">
        <v>4114</v>
      </c>
      <c r="B4790" s="13">
        <v>9818300199</v>
      </c>
      <c r="C4790" s="42" t="s">
        <v>3784</v>
      </c>
      <c r="D4790" s="42" t="s">
        <v>438</v>
      </c>
      <c r="E4790" s="43">
        <v>41217.875</v>
      </c>
      <c r="F4790" s="42" t="s">
        <v>4208</v>
      </c>
      <c r="G4790" s="13" t="s">
        <v>440</v>
      </c>
      <c r="H4790" s="13">
        <v>347</v>
      </c>
      <c r="I4790" s="13">
        <v>627</v>
      </c>
      <c r="J4790" s="13" t="s">
        <v>4211</v>
      </c>
    </row>
    <row r="4791" spans="1:10" ht="15" customHeight="1">
      <c r="A4791" s="42" t="s">
        <v>4229</v>
      </c>
      <c r="B4791" s="13">
        <v>9867330463</v>
      </c>
      <c r="C4791" s="42" t="s">
        <v>3784</v>
      </c>
      <c r="D4791" s="42" t="s">
        <v>461</v>
      </c>
      <c r="E4791" s="43">
        <v>41218</v>
      </c>
      <c r="F4791" s="42" t="s">
        <v>4208</v>
      </c>
      <c r="G4791" s="13" t="s">
        <v>440</v>
      </c>
      <c r="H4791" s="13">
        <v>235</v>
      </c>
      <c r="I4791" s="13">
        <v>439</v>
      </c>
      <c r="J4791" s="13" t="s">
        <v>4211</v>
      </c>
    </row>
    <row r="4792" spans="1:10" ht="15" customHeight="1">
      <c r="A4792" s="42" t="s">
        <v>4230</v>
      </c>
      <c r="B4792" s="13">
        <v>9717084826</v>
      </c>
      <c r="C4792" s="42" t="s">
        <v>3784</v>
      </c>
      <c r="D4792" s="42" t="s">
        <v>438</v>
      </c>
      <c r="E4792" s="43">
        <v>41218.208333333336</v>
      </c>
      <c r="F4792" s="42" t="s">
        <v>4208</v>
      </c>
      <c r="G4792" s="13" t="s">
        <v>440</v>
      </c>
      <c r="H4792" s="13">
        <v>538</v>
      </c>
      <c r="I4792" s="13">
        <v>1003</v>
      </c>
      <c r="J4792" s="13" t="s">
        <v>4211</v>
      </c>
    </row>
    <row r="4793" spans="1:10" ht="15" customHeight="1">
      <c r="A4793" s="42" t="s">
        <v>4231</v>
      </c>
      <c r="B4793" s="13">
        <v>9972098720</v>
      </c>
      <c r="C4793" s="42" t="s">
        <v>3784</v>
      </c>
      <c r="D4793" s="42" t="s">
        <v>438</v>
      </c>
      <c r="E4793" s="43">
        <v>41218.25</v>
      </c>
      <c r="F4793" s="42" t="s">
        <v>4208</v>
      </c>
      <c r="G4793" s="13" t="s">
        <v>440</v>
      </c>
      <c r="H4793" s="13">
        <v>129</v>
      </c>
      <c r="I4793" s="13">
        <v>241</v>
      </c>
      <c r="J4793" s="13" t="s">
        <v>4211</v>
      </c>
    </row>
    <row r="4794" spans="1:10" ht="15" customHeight="1">
      <c r="A4794" s="42" t="s">
        <v>4232</v>
      </c>
      <c r="B4794" s="13">
        <v>9811122852</v>
      </c>
      <c r="C4794" s="42" t="s">
        <v>3784</v>
      </c>
      <c r="D4794" s="42" t="s">
        <v>438</v>
      </c>
      <c r="E4794" s="43">
        <v>41218.260416666664</v>
      </c>
      <c r="F4794" s="42" t="s">
        <v>4208</v>
      </c>
      <c r="G4794" s="13" t="s">
        <v>440</v>
      </c>
      <c r="H4794" s="13">
        <v>589</v>
      </c>
      <c r="I4794" s="13">
        <v>864</v>
      </c>
      <c r="J4794" s="13" t="s">
        <v>4209</v>
      </c>
    </row>
    <row r="4795" spans="1:10" ht="15" customHeight="1">
      <c r="A4795" s="42" t="s">
        <v>4233</v>
      </c>
      <c r="B4795" s="13">
        <v>9811841721</v>
      </c>
      <c r="C4795" s="42" t="s">
        <v>3784</v>
      </c>
      <c r="D4795" s="42" t="s">
        <v>438</v>
      </c>
      <c r="E4795" s="43">
        <v>41219.166666666664</v>
      </c>
      <c r="F4795" s="42" t="s">
        <v>4208</v>
      </c>
      <c r="G4795" s="13" t="s">
        <v>440</v>
      </c>
      <c r="H4795" s="13">
        <v>215</v>
      </c>
      <c r="I4795" s="13">
        <v>317</v>
      </c>
      <c r="J4795" s="13" t="s">
        <v>4209</v>
      </c>
    </row>
    <row r="4796" spans="1:10" ht="15" customHeight="1">
      <c r="A4796" s="42" t="s">
        <v>4234</v>
      </c>
      <c r="B4796" s="13">
        <v>8285551682</v>
      </c>
      <c r="C4796" s="42" t="s">
        <v>3784</v>
      </c>
      <c r="D4796" s="42" t="s">
        <v>438</v>
      </c>
      <c r="E4796" s="43">
        <v>41219.208333333336</v>
      </c>
      <c r="F4796" s="42" t="s">
        <v>4208</v>
      </c>
      <c r="G4796" s="13" t="s">
        <v>440</v>
      </c>
      <c r="H4796" s="13">
        <v>270</v>
      </c>
      <c r="I4796" s="13">
        <v>503</v>
      </c>
      <c r="J4796" s="13" t="s">
        <v>4211</v>
      </c>
    </row>
    <row r="4797" spans="1:10" ht="15" customHeight="1">
      <c r="A4797" s="42" t="s">
        <v>4235</v>
      </c>
      <c r="B4797" s="13">
        <v>9910143924</v>
      </c>
      <c r="C4797" s="42" t="s">
        <v>3784</v>
      </c>
      <c r="D4797" s="42" t="s">
        <v>438</v>
      </c>
      <c r="E4797" s="43">
        <v>41219.25</v>
      </c>
      <c r="F4797" s="42" t="s">
        <v>4208</v>
      </c>
      <c r="G4797" s="13" t="s">
        <v>440</v>
      </c>
      <c r="H4797" s="13">
        <v>254</v>
      </c>
      <c r="I4797" s="13">
        <v>373</v>
      </c>
      <c r="J4797" s="13" t="s">
        <v>4209</v>
      </c>
    </row>
    <row r="4798" spans="1:10" ht="15" customHeight="1">
      <c r="A4798" s="42" t="s">
        <v>4236</v>
      </c>
      <c r="B4798" s="13">
        <v>9870987996</v>
      </c>
      <c r="C4798" s="42" t="s">
        <v>3784</v>
      </c>
      <c r="D4798" s="42" t="s">
        <v>444</v>
      </c>
      <c r="E4798" s="43">
        <v>41219.3125</v>
      </c>
      <c r="F4798" s="42" t="s">
        <v>4208</v>
      </c>
      <c r="G4798" s="13" t="s">
        <v>440</v>
      </c>
      <c r="H4798" s="13">
        <v>368</v>
      </c>
      <c r="I4798" s="13">
        <v>507</v>
      </c>
      <c r="J4798" s="13" t="s">
        <v>4209</v>
      </c>
    </row>
    <row r="4799" spans="1:10" ht="15" customHeight="1">
      <c r="A4799" s="42" t="s">
        <v>4109</v>
      </c>
      <c r="B4799" s="13">
        <v>9958444655</v>
      </c>
      <c r="C4799" s="42" t="s">
        <v>3784</v>
      </c>
      <c r="D4799" s="42" t="s">
        <v>438</v>
      </c>
      <c r="E4799" s="43">
        <v>41219.895833333336</v>
      </c>
      <c r="F4799" s="42" t="s">
        <v>4208</v>
      </c>
      <c r="G4799" s="13" t="s">
        <v>440</v>
      </c>
      <c r="H4799" s="13">
        <v>342</v>
      </c>
      <c r="I4799" s="13">
        <v>637</v>
      </c>
      <c r="J4799" s="13" t="s">
        <v>4211</v>
      </c>
    </row>
    <row r="4800" spans="1:10" ht="15" customHeight="1">
      <c r="A4800" s="42" t="s">
        <v>4003</v>
      </c>
      <c r="B4800" s="13">
        <v>9717114446</v>
      </c>
      <c r="C4800" s="42" t="s">
        <v>3784</v>
      </c>
      <c r="D4800" s="42" t="s">
        <v>438</v>
      </c>
      <c r="E4800" s="43">
        <v>41220.0625</v>
      </c>
      <c r="F4800" s="42" t="s">
        <v>4208</v>
      </c>
      <c r="G4800" s="13" t="s">
        <v>440</v>
      </c>
      <c r="H4800" s="13">
        <v>222</v>
      </c>
      <c r="I4800" s="13">
        <v>328</v>
      </c>
      <c r="J4800" s="13" t="s">
        <v>4209</v>
      </c>
    </row>
    <row r="4801" spans="1:10" ht="15" customHeight="1">
      <c r="A4801" s="42" t="s">
        <v>4237</v>
      </c>
      <c r="B4801" s="13">
        <v>9971655788</v>
      </c>
      <c r="C4801" s="42" t="s">
        <v>3784</v>
      </c>
      <c r="D4801" s="42" t="s">
        <v>486</v>
      </c>
      <c r="E4801" s="43">
        <v>41220.1875</v>
      </c>
      <c r="F4801" s="42" t="s">
        <v>4208</v>
      </c>
      <c r="G4801" s="13" t="s">
        <v>440</v>
      </c>
      <c r="H4801" s="13">
        <v>400</v>
      </c>
      <c r="I4801" s="13">
        <v>480</v>
      </c>
      <c r="J4801" s="13" t="s">
        <v>4209</v>
      </c>
    </row>
    <row r="4802" spans="1:10" ht="15" customHeight="1">
      <c r="A4802" s="42" t="s">
        <v>4238</v>
      </c>
      <c r="B4802" s="13">
        <v>9899456401</v>
      </c>
      <c r="C4802" s="42" t="s">
        <v>3784</v>
      </c>
      <c r="D4802" s="42" t="s">
        <v>444</v>
      </c>
      <c r="E4802" s="43">
        <v>41220.208333333336</v>
      </c>
      <c r="F4802" s="42" t="s">
        <v>4208</v>
      </c>
      <c r="G4802" s="13" t="s">
        <v>440</v>
      </c>
      <c r="H4802" s="13">
        <v>294</v>
      </c>
      <c r="I4802" s="13">
        <v>469</v>
      </c>
      <c r="J4802" s="13" t="s">
        <v>4211</v>
      </c>
    </row>
    <row r="4803" spans="1:10" ht="15" customHeight="1">
      <c r="A4803" s="42" t="s">
        <v>4239</v>
      </c>
      <c r="B4803" s="13">
        <v>9717200419</v>
      </c>
      <c r="C4803" s="42" t="s">
        <v>3784</v>
      </c>
      <c r="D4803" s="42" t="s">
        <v>438</v>
      </c>
      <c r="E4803" s="43">
        <v>41220.239583333336</v>
      </c>
      <c r="F4803" s="42" t="s">
        <v>4208</v>
      </c>
      <c r="G4803" s="13" t="s">
        <v>440</v>
      </c>
      <c r="H4803" s="13">
        <v>168</v>
      </c>
      <c r="I4803" s="13">
        <v>258</v>
      </c>
      <c r="J4803" s="13" t="s">
        <v>4211</v>
      </c>
    </row>
    <row r="4804" spans="1:10" ht="15" customHeight="1">
      <c r="A4804" s="42" t="s">
        <v>4240</v>
      </c>
      <c r="B4804" s="13">
        <v>9878997121</v>
      </c>
      <c r="C4804" s="42" t="s">
        <v>3784</v>
      </c>
      <c r="D4804" s="42" t="s">
        <v>438</v>
      </c>
      <c r="E4804" s="43">
        <v>41220.260416666664</v>
      </c>
      <c r="F4804" s="42" t="s">
        <v>4208</v>
      </c>
      <c r="G4804" s="13" t="s">
        <v>440</v>
      </c>
      <c r="H4804" s="13">
        <v>702</v>
      </c>
      <c r="I4804" s="13">
        <v>864</v>
      </c>
      <c r="J4804" s="13" t="s">
        <v>4209</v>
      </c>
    </row>
    <row r="4805" spans="1:10" ht="15" customHeight="1">
      <c r="A4805" s="42" t="s">
        <v>2012</v>
      </c>
      <c r="B4805" s="13">
        <v>8095683093</v>
      </c>
      <c r="C4805" s="42" t="s">
        <v>3784</v>
      </c>
      <c r="D4805" s="42" t="s">
        <v>438</v>
      </c>
      <c r="E4805" s="43">
        <v>41220.875</v>
      </c>
      <c r="F4805" s="42" t="s">
        <v>4208</v>
      </c>
      <c r="G4805" s="13" t="s">
        <v>440</v>
      </c>
      <c r="H4805" s="13">
        <v>147</v>
      </c>
      <c r="I4805" s="13">
        <v>235</v>
      </c>
      <c r="J4805" s="13" t="s">
        <v>4211</v>
      </c>
    </row>
    <row r="4806" spans="1:10" ht="15" customHeight="1">
      <c r="A4806" s="42" t="s">
        <v>4241</v>
      </c>
      <c r="B4806" s="13">
        <v>9810175951</v>
      </c>
      <c r="C4806" s="42" t="s">
        <v>3784</v>
      </c>
      <c r="D4806" s="42" t="s">
        <v>461</v>
      </c>
      <c r="E4806" s="43">
        <v>41220.885416666664</v>
      </c>
      <c r="F4806" s="42" t="s">
        <v>4208</v>
      </c>
      <c r="G4806" s="13" t="s">
        <v>440</v>
      </c>
      <c r="H4806" s="13">
        <v>453</v>
      </c>
      <c r="I4806" s="13">
        <v>576</v>
      </c>
      <c r="J4806" s="13" t="s">
        <v>4209</v>
      </c>
    </row>
    <row r="4807" spans="1:10" ht="15" customHeight="1">
      <c r="A4807" s="42" t="s">
        <v>4242</v>
      </c>
      <c r="B4807" s="13">
        <v>7838881790</v>
      </c>
      <c r="C4807" s="42" t="s">
        <v>3784</v>
      </c>
      <c r="D4807" s="42" t="s">
        <v>438</v>
      </c>
      <c r="E4807" s="43">
        <v>41214.354166666664</v>
      </c>
      <c r="F4807" s="42" t="s">
        <v>4243</v>
      </c>
      <c r="G4807" s="13" t="s">
        <v>440</v>
      </c>
      <c r="H4807" s="13">
        <v>392</v>
      </c>
      <c r="I4807" s="13">
        <v>898</v>
      </c>
      <c r="J4807" s="13" t="s">
        <v>4244</v>
      </c>
    </row>
    <row r="4808" spans="1:10" ht="15" customHeight="1">
      <c r="A4808" s="42" t="s">
        <v>4245</v>
      </c>
      <c r="B4808" s="13">
        <v>9015258062</v>
      </c>
      <c r="C4808" s="42" t="s">
        <v>3784</v>
      </c>
      <c r="D4808" s="42" t="s">
        <v>438</v>
      </c>
      <c r="E4808" s="43">
        <v>41214.739583333336</v>
      </c>
      <c r="F4808" s="42" t="s">
        <v>4243</v>
      </c>
      <c r="G4808" s="13" t="s">
        <v>440</v>
      </c>
      <c r="H4808" s="13">
        <v>345</v>
      </c>
      <c r="I4808" s="13">
        <v>777</v>
      </c>
      <c r="J4808" s="13" t="s">
        <v>4244</v>
      </c>
    </row>
    <row r="4809" spans="1:10" ht="15" customHeight="1">
      <c r="A4809" s="42" t="s">
        <v>4174</v>
      </c>
      <c r="B4809" s="13">
        <v>7500319854</v>
      </c>
      <c r="C4809" s="42" t="s">
        <v>3784</v>
      </c>
      <c r="D4809" s="42" t="s">
        <v>438</v>
      </c>
      <c r="E4809" s="43">
        <v>41214.9375</v>
      </c>
      <c r="F4809" s="42" t="s">
        <v>4243</v>
      </c>
      <c r="G4809" s="13" t="s">
        <v>440</v>
      </c>
      <c r="H4809" s="13">
        <v>270</v>
      </c>
      <c r="I4809" s="13">
        <v>585</v>
      </c>
      <c r="J4809" s="13" t="s">
        <v>4244</v>
      </c>
    </row>
    <row r="4810" spans="1:10" ht="15" customHeight="1">
      <c r="A4810" s="42" t="s">
        <v>4154</v>
      </c>
      <c r="B4810" s="13">
        <v>9968159130</v>
      </c>
      <c r="C4810" s="42" t="s">
        <v>3784</v>
      </c>
      <c r="D4810" s="42" t="s">
        <v>438</v>
      </c>
      <c r="E4810" s="43">
        <v>41216.479166666664</v>
      </c>
      <c r="F4810" s="42" t="s">
        <v>4243</v>
      </c>
      <c r="G4810" s="13" t="s">
        <v>440</v>
      </c>
      <c r="H4810" s="13">
        <v>340</v>
      </c>
      <c r="I4810" s="13">
        <v>785</v>
      </c>
      <c r="J4810" s="13" t="s">
        <v>4244</v>
      </c>
    </row>
    <row r="4811" spans="1:10" ht="15" customHeight="1">
      <c r="A4811" s="42" t="s">
        <v>4246</v>
      </c>
      <c r="B4811" s="13">
        <v>9899210949</v>
      </c>
      <c r="C4811" s="42" t="s">
        <v>3784</v>
      </c>
      <c r="D4811" s="42" t="s">
        <v>438</v>
      </c>
      <c r="E4811" s="43">
        <v>41216.71875</v>
      </c>
      <c r="F4811" s="42" t="s">
        <v>4243</v>
      </c>
      <c r="G4811" s="13" t="s">
        <v>440</v>
      </c>
      <c r="H4811" s="13">
        <v>301</v>
      </c>
      <c r="I4811" s="13">
        <v>681</v>
      </c>
      <c r="J4811" s="13" t="s">
        <v>4244</v>
      </c>
    </row>
    <row r="4812" spans="1:10" ht="15" customHeight="1">
      <c r="A4812" s="42" t="s">
        <v>4247</v>
      </c>
      <c r="B4812" s="13">
        <v>9820095593</v>
      </c>
      <c r="C4812" s="42" t="s">
        <v>3784</v>
      </c>
      <c r="D4812" s="42" t="s">
        <v>438</v>
      </c>
      <c r="E4812" s="43">
        <v>41216.854166666664</v>
      </c>
      <c r="F4812" s="42" t="s">
        <v>4243</v>
      </c>
      <c r="G4812" s="13" t="s">
        <v>440</v>
      </c>
      <c r="H4812" s="13">
        <v>378</v>
      </c>
      <c r="I4812" s="13">
        <v>865</v>
      </c>
      <c r="J4812" s="13" t="s">
        <v>4244</v>
      </c>
    </row>
    <row r="4813" spans="1:10" ht="15" customHeight="1">
      <c r="A4813" s="42" t="s">
        <v>3908</v>
      </c>
      <c r="B4813" s="13">
        <v>9949997612</v>
      </c>
      <c r="C4813" s="42" t="s">
        <v>3784</v>
      </c>
      <c r="D4813" s="42" t="s">
        <v>438</v>
      </c>
      <c r="E4813" s="43">
        <v>41216.927083333336</v>
      </c>
      <c r="F4813" s="42" t="s">
        <v>4243</v>
      </c>
      <c r="G4813" s="13" t="s">
        <v>440</v>
      </c>
      <c r="H4813" s="13">
        <v>219</v>
      </c>
      <c r="I4813" s="13">
        <v>464</v>
      </c>
      <c r="J4813" s="13" t="s">
        <v>4244</v>
      </c>
    </row>
    <row r="4814" spans="1:10" ht="15" customHeight="1">
      <c r="A4814" s="42" t="s">
        <v>4248</v>
      </c>
      <c r="B4814" s="13">
        <v>9582363678</v>
      </c>
      <c r="C4814" s="42" t="s">
        <v>3784</v>
      </c>
      <c r="D4814" s="42" t="s">
        <v>444</v>
      </c>
      <c r="E4814" s="43">
        <v>41217.385416666664</v>
      </c>
      <c r="F4814" s="42" t="s">
        <v>4243</v>
      </c>
      <c r="G4814" s="13" t="s">
        <v>440</v>
      </c>
      <c r="H4814" s="13">
        <v>414</v>
      </c>
      <c r="I4814" s="13">
        <v>953</v>
      </c>
      <c r="J4814" s="13" t="s">
        <v>4244</v>
      </c>
    </row>
    <row r="4815" spans="1:10" ht="15" customHeight="1">
      <c r="A4815" s="42" t="s">
        <v>4249</v>
      </c>
      <c r="B4815" s="13">
        <v>9868705456</v>
      </c>
      <c r="C4815" s="42" t="s">
        <v>3784</v>
      </c>
      <c r="D4815" s="42" t="s">
        <v>438</v>
      </c>
      <c r="E4815" s="43">
        <v>41217.541666666664</v>
      </c>
      <c r="F4815" s="42" t="s">
        <v>4243</v>
      </c>
      <c r="G4815" s="13" t="s">
        <v>440</v>
      </c>
      <c r="H4815" s="13">
        <v>174</v>
      </c>
      <c r="I4815" s="13">
        <v>393</v>
      </c>
      <c r="J4815" s="13" t="s">
        <v>4244</v>
      </c>
    </row>
    <row r="4816" spans="1:10" ht="15" customHeight="1">
      <c r="A4816" s="42" t="s">
        <v>4250</v>
      </c>
      <c r="B4816" s="13">
        <v>9871401461</v>
      </c>
      <c r="C4816" s="42" t="s">
        <v>3784</v>
      </c>
      <c r="D4816" s="42" t="s">
        <v>444</v>
      </c>
      <c r="E4816" s="43">
        <v>41217.666666666664</v>
      </c>
      <c r="F4816" s="42" t="s">
        <v>4243</v>
      </c>
      <c r="G4816" s="13" t="s">
        <v>440</v>
      </c>
      <c r="H4816" s="13">
        <v>424</v>
      </c>
      <c r="I4816" s="13">
        <v>944</v>
      </c>
      <c r="J4816" s="13" t="s">
        <v>4244</v>
      </c>
    </row>
    <row r="4817" spans="1:10" ht="15" customHeight="1">
      <c r="A4817" s="42" t="s">
        <v>4251</v>
      </c>
      <c r="B4817" s="13">
        <v>9811748805</v>
      </c>
      <c r="C4817" s="42" t="s">
        <v>3784</v>
      </c>
      <c r="D4817" s="42" t="s">
        <v>438</v>
      </c>
      <c r="E4817" s="43">
        <v>41217.791666666664</v>
      </c>
      <c r="F4817" s="42" t="s">
        <v>4243</v>
      </c>
      <c r="G4817" s="13" t="s">
        <v>440</v>
      </c>
      <c r="H4817" s="13">
        <v>106</v>
      </c>
      <c r="I4817" s="13">
        <v>226</v>
      </c>
      <c r="J4817" s="13" t="s">
        <v>4244</v>
      </c>
    </row>
    <row r="4818" spans="1:10" ht="15" customHeight="1">
      <c r="A4818" s="42" t="s">
        <v>4251</v>
      </c>
      <c r="B4818" s="13">
        <v>9811748805</v>
      </c>
      <c r="C4818" s="42" t="s">
        <v>3784</v>
      </c>
      <c r="D4818" s="42" t="s">
        <v>438</v>
      </c>
      <c r="E4818" s="43">
        <v>41217.864583333336</v>
      </c>
      <c r="F4818" s="42" t="s">
        <v>4243</v>
      </c>
      <c r="G4818" s="13" t="s">
        <v>440</v>
      </c>
      <c r="H4818" s="13">
        <v>100</v>
      </c>
      <c r="I4818" s="13">
        <v>171</v>
      </c>
      <c r="J4818" s="13" t="s">
        <v>4244</v>
      </c>
    </row>
    <row r="4819" spans="1:10" ht="15" customHeight="1">
      <c r="A4819" s="42" t="s">
        <v>4252</v>
      </c>
      <c r="B4819" s="13">
        <v>8586968118</v>
      </c>
      <c r="C4819" s="42" t="s">
        <v>3784</v>
      </c>
      <c r="D4819" s="42" t="s">
        <v>444</v>
      </c>
      <c r="E4819" s="43">
        <v>41218.416666666664</v>
      </c>
      <c r="F4819" s="42" t="s">
        <v>4243</v>
      </c>
      <c r="G4819" s="13" t="s">
        <v>440</v>
      </c>
      <c r="H4819" s="13">
        <v>492</v>
      </c>
      <c r="I4819" s="13">
        <v>1103</v>
      </c>
      <c r="J4819" s="13" t="s">
        <v>4244</v>
      </c>
    </row>
    <row r="4820" spans="1:10" ht="15" customHeight="1">
      <c r="A4820" s="42" t="s">
        <v>4253</v>
      </c>
      <c r="B4820" s="13">
        <v>9891118040</v>
      </c>
      <c r="C4820" s="42" t="s">
        <v>3784</v>
      </c>
      <c r="D4820" s="42" t="s">
        <v>438</v>
      </c>
      <c r="E4820" s="43">
        <v>41218.5625</v>
      </c>
      <c r="F4820" s="42" t="s">
        <v>4243</v>
      </c>
      <c r="G4820" s="13" t="s">
        <v>440</v>
      </c>
      <c r="H4820" s="13">
        <v>228</v>
      </c>
      <c r="I4820" s="13">
        <v>493</v>
      </c>
      <c r="J4820" s="13" t="s">
        <v>4244</v>
      </c>
    </row>
    <row r="4821" spans="1:10" ht="15" customHeight="1">
      <c r="A4821" s="42" t="s">
        <v>4254</v>
      </c>
      <c r="B4821" s="13">
        <v>9953568708</v>
      </c>
      <c r="C4821" s="42" t="s">
        <v>3784</v>
      </c>
      <c r="D4821" s="42" t="s">
        <v>444</v>
      </c>
      <c r="E4821" s="43">
        <v>41218.708333333336</v>
      </c>
      <c r="F4821" s="42" t="s">
        <v>4243</v>
      </c>
      <c r="G4821" s="13" t="s">
        <v>934</v>
      </c>
      <c r="H4821" s="13">
        <v>740</v>
      </c>
      <c r="I4821" s="13">
        <v>695</v>
      </c>
      <c r="J4821" s="13" t="s">
        <v>4244</v>
      </c>
    </row>
    <row r="4822" spans="1:10" ht="15" customHeight="1">
      <c r="A4822" s="42" t="s">
        <v>4116</v>
      </c>
      <c r="B4822" s="13">
        <v>9674151355</v>
      </c>
      <c r="C4822" s="42" t="s">
        <v>3784</v>
      </c>
      <c r="D4822" s="42" t="s">
        <v>448</v>
      </c>
      <c r="E4822" s="43">
        <v>41219.489583333336</v>
      </c>
      <c r="F4822" s="42" t="s">
        <v>4243</v>
      </c>
      <c r="G4822" s="13" t="s">
        <v>934</v>
      </c>
      <c r="H4822" s="13">
        <v>750</v>
      </c>
      <c r="I4822" s="13">
        <v>550</v>
      </c>
      <c r="J4822" s="13" t="s">
        <v>4244</v>
      </c>
    </row>
    <row r="4823" spans="1:10" ht="15" customHeight="1">
      <c r="A4823" s="42" t="s">
        <v>4255</v>
      </c>
      <c r="B4823" s="13">
        <v>9650490373</v>
      </c>
      <c r="C4823" s="42" t="s">
        <v>3784</v>
      </c>
      <c r="D4823" s="42" t="s">
        <v>448</v>
      </c>
      <c r="E4823" s="43">
        <v>41219.59375</v>
      </c>
      <c r="F4823" s="42" t="s">
        <v>4243</v>
      </c>
      <c r="G4823" s="13" t="s">
        <v>440</v>
      </c>
      <c r="H4823" s="13">
        <v>260</v>
      </c>
      <c r="I4823" s="13">
        <v>577</v>
      </c>
      <c r="J4823" s="13" t="s">
        <v>4244</v>
      </c>
    </row>
    <row r="4824" spans="1:10" ht="15" customHeight="1">
      <c r="A4824" s="42" t="s">
        <v>3788</v>
      </c>
      <c r="B4824" s="13">
        <v>8527925777</v>
      </c>
      <c r="C4824" s="42" t="s">
        <v>3784</v>
      </c>
      <c r="D4824" s="42" t="s">
        <v>486</v>
      </c>
      <c r="E4824" s="43">
        <v>41219.729166666664</v>
      </c>
      <c r="F4824" s="42" t="s">
        <v>4243</v>
      </c>
      <c r="G4824" s="13" t="s">
        <v>440</v>
      </c>
      <c r="H4824" s="13">
        <v>126</v>
      </c>
      <c r="I4824" s="13">
        <v>292</v>
      </c>
      <c r="J4824" s="13" t="s">
        <v>4244</v>
      </c>
    </row>
    <row r="4825" spans="1:10" ht="15" customHeight="1">
      <c r="A4825" s="42" t="s">
        <v>1215</v>
      </c>
      <c r="B4825" s="13">
        <v>7709045541</v>
      </c>
      <c r="C4825" s="42" t="s">
        <v>3784</v>
      </c>
      <c r="D4825" s="42" t="s">
        <v>438</v>
      </c>
      <c r="E4825" s="43">
        <v>41219.8125</v>
      </c>
      <c r="F4825" s="42" t="s">
        <v>4243</v>
      </c>
      <c r="G4825" s="13" t="s">
        <v>440</v>
      </c>
      <c r="H4825" s="13">
        <v>490</v>
      </c>
      <c r="I4825" s="13">
        <v>1107</v>
      </c>
      <c r="J4825" s="13" t="s">
        <v>4244</v>
      </c>
    </row>
    <row r="4826" spans="1:10" ht="15" customHeight="1">
      <c r="A4826" s="42" t="s">
        <v>4256</v>
      </c>
      <c r="B4826" s="13">
        <v>8861001174</v>
      </c>
      <c r="C4826" s="42" t="s">
        <v>3784</v>
      </c>
      <c r="D4826" s="42" t="s">
        <v>486</v>
      </c>
      <c r="E4826" s="43">
        <v>41219.958333333336</v>
      </c>
      <c r="F4826" s="42" t="s">
        <v>4243</v>
      </c>
      <c r="G4826" s="13" t="s">
        <v>440</v>
      </c>
      <c r="H4826" s="13">
        <v>235</v>
      </c>
      <c r="I4826" s="13">
        <v>539</v>
      </c>
      <c r="J4826" s="13" t="s">
        <v>4244</v>
      </c>
    </row>
    <row r="4827" spans="1:10" ht="15" customHeight="1">
      <c r="A4827" s="42" t="s">
        <v>4257</v>
      </c>
      <c r="B4827" s="13">
        <v>9986695749</v>
      </c>
      <c r="C4827" s="42" t="s">
        <v>3784</v>
      </c>
      <c r="D4827" s="42" t="s">
        <v>438</v>
      </c>
      <c r="E4827" s="43">
        <v>41220.666666666664</v>
      </c>
      <c r="F4827" s="42" t="s">
        <v>4243</v>
      </c>
      <c r="G4827" s="13" t="s">
        <v>934</v>
      </c>
      <c r="H4827" s="13">
        <v>600</v>
      </c>
      <c r="I4827" s="13">
        <v>500</v>
      </c>
      <c r="J4827" s="13" t="s">
        <v>4244</v>
      </c>
    </row>
    <row r="4828" spans="1:10" ht="15" customHeight="1">
      <c r="A4828" s="42" t="s">
        <v>4258</v>
      </c>
      <c r="B4828" s="13">
        <v>9350102040</v>
      </c>
      <c r="C4828" s="42" t="s">
        <v>3784</v>
      </c>
      <c r="D4828" s="42" t="s">
        <v>438</v>
      </c>
      <c r="E4828" s="43">
        <v>41217.395833333336</v>
      </c>
      <c r="F4828" s="42" t="s">
        <v>4259</v>
      </c>
      <c r="G4828" s="13" t="s">
        <v>749</v>
      </c>
      <c r="H4828" s="13">
        <v>2104</v>
      </c>
      <c r="I4828" s="13">
        <v>1812</v>
      </c>
      <c r="J4828" s="13" t="s">
        <v>4260</v>
      </c>
    </row>
    <row r="4829" spans="1:10" ht="15" customHeight="1">
      <c r="A4829" s="42" t="s">
        <v>4261</v>
      </c>
      <c r="B4829" s="13">
        <v>9898188812</v>
      </c>
      <c r="C4829" s="42" t="s">
        <v>3784</v>
      </c>
      <c r="D4829" s="42" t="s">
        <v>438</v>
      </c>
      <c r="E4829" s="43">
        <v>41214.322916666664</v>
      </c>
      <c r="F4829" s="42" t="s">
        <v>4262</v>
      </c>
      <c r="G4829" s="13" t="s">
        <v>440</v>
      </c>
      <c r="H4829" s="13">
        <v>162</v>
      </c>
      <c r="I4829" s="13">
        <v>433</v>
      </c>
      <c r="J4829" s="13" t="s">
        <v>4263</v>
      </c>
    </row>
    <row r="4830" spans="1:10" ht="15" customHeight="1">
      <c r="A4830" s="42" t="s">
        <v>4264</v>
      </c>
      <c r="B4830" s="13">
        <v>9717645163</v>
      </c>
      <c r="C4830" s="42" t="s">
        <v>3784</v>
      </c>
      <c r="D4830" s="42" t="s">
        <v>438</v>
      </c>
      <c r="E4830" s="43">
        <v>41214.5625</v>
      </c>
      <c r="F4830" s="42" t="s">
        <v>4262</v>
      </c>
      <c r="G4830" s="13" t="s">
        <v>440</v>
      </c>
      <c r="H4830" s="13">
        <v>267</v>
      </c>
      <c r="I4830" s="13">
        <v>626</v>
      </c>
      <c r="J4830" s="13" t="s">
        <v>4263</v>
      </c>
    </row>
    <row r="4831" spans="1:10" ht="15" customHeight="1">
      <c r="A4831" s="42" t="s">
        <v>4265</v>
      </c>
      <c r="B4831" s="13">
        <v>9804060900</v>
      </c>
      <c r="C4831" s="42" t="s">
        <v>3784</v>
      </c>
      <c r="D4831" s="42" t="s">
        <v>438</v>
      </c>
      <c r="E4831" s="43">
        <v>41215.625</v>
      </c>
      <c r="F4831" s="42" t="s">
        <v>4262</v>
      </c>
      <c r="G4831" s="13" t="s">
        <v>934</v>
      </c>
      <c r="H4831" s="13">
        <v>1000</v>
      </c>
      <c r="I4831" s="13">
        <v>800</v>
      </c>
      <c r="J4831" s="13" t="s">
        <v>4266</v>
      </c>
    </row>
    <row r="4832" spans="1:10" ht="15" customHeight="1">
      <c r="A4832" s="42" t="s">
        <v>4196</v>
      </c>
      <c r="B4832" s="13">
        <v>9820290858</v>
      </c>
      <c r="C4832" s="42" t="s">
        <v>3784</v>
      </c>
      <c r="D4832" s="42" t="s">
        <v>438</v>
      </c>
      <c r="E4832" s="43">
        <v>41215.666666666664</v>
      </c>
      <c r="F4832" s="42" t="s">
        <v>4262</v>
      </c>
      <c r="G4832" s="13" t="s">
        <v>440</v>
      </c>
      <c r="H4832" s="13">
        <v>380</v>
      </c>
      <c r="I4832" s="13">
        <v>1054</v>
      </c>
      <c r="J4832" s="13" t="s">
        <v>4263</v>
      </c>
    </row>
    <row r="4833" spans="1:10" ht="15" customHeight="1">
      <c r="A4833" s="42" t="s">
        <v>4267</v>
      </c>
      <c r="B4833" s="13">
        <v>8800955877</v>
      </c>
      <c r="C4833" s="42" t="s">
        <v>3784</v>
      </c>
      <c r="D4833" s="42" t="s">
        <v>438</v>
      </c>
      <c r="E4833" s="43">
        <v>41215.729166666664</v>
      </c>
      <c r="F4833" s="42" t="s">
        <v>4262</v>
      </c>
      <c r="G4833" s="13" t="s">
        <v>440</v>
      </c>
      <c r="H4833" s="13">
        <v>262</v>
      </c>
      <c r="I4833" s="13">
        <v>723</v>
      </c>
      <c r="J4833" s="13" t="s">
        <v>4263</v>
      </c>
    </row>
    <row r="4834" spans="1:10" ht="15" customHeight="1">
      <c r="A4834" s="42" t="s">
        <v>4013</v>
      </c>
      <c r="B4834" s="13">
        <v>9650192452</v>
      </c>
      <c r="C4834" s="42" t="s">
        <v>3784</v>
      </c>
      <c r="D4834" s="42" t="s">
        <v>448</v>
      </c>
      <c r="E4834" s="43">
        <v>41216.333333333336</v>
      </c>
      <c r="F4834" s="42" t="s">
        <v>4262</v>
      </c>
      <c r="G4834" s="13" t="s">
        <v>440</v>
      </c>
      <c r="H4834" s="13">
        <v>497</v>
      </c>
      <c r="I4834" s="13">
        <v>1400</v>
      </c>
      <c r="J4834" s="13" t="s">
        <v>4263</v>
      </c>
    </row>
    <row r="4835" spans="1:10" ht="15" customHeight="1">
      <c r="A4835" s="42" t="s">
        <v>4268</v>
      </c>
      <c r="B4835" s="13">
        <v>9711010824</v>
      </c>
      <c r="C4835" s="42" t="s">
        <v>3784</v>
      </c>
      <c r="D4835" s="42" t="s">
        <v>438</v>
      </c>
      <c r="E4835" s="43">
        <v>41216.416666666664</v>
      </c>
      <c r="F4835" s="42" t="s">
        <v>4262</v>
      </c>
      <c r="G4835" s="13" t="s">
        <v>440</v>
      </c>
      <c r="H4835" s="13">
        <v>400</v>
      </c>
      <c r="I4835" s="13">
        <v>1125</v>
      </c>
      <c r="J4835" s="13" t="s">
        <v>4263</v>
      </c>
    </row>
    <row r="4836" spans="1:10" ht="15" customHeight="1">
      <c r="A4836" s="42" t="s">
        <v>4269</v>
      </c>
      <c r="B4836" s="13">
        <v>9891695892</v>
      </c>
      <c r="C4836" s="42" t="s">
        <v>3784</v>
      </c>
      <c r="D4836" s="42" t="s">
        <v>438</v>
      </c>
      <c r="E4836" s="43">
        <v>41216.71875</v>
      </c>
      <c r="F4836" s="42" t="s">
        <v>4262</v>
      </c>
      <c r="G4836" s="13" t="s">
        <v>440</v>
      </c>
      <c r="H4836" s="13">
        <v>414</v>
      </c>
      <c r="I4836" s="13">
        <v>1145</v>
      </c>
      <c r="J4836" s="13" t="s">
        <v>4263</v>
      </c>
    </row>
    <row r="4837" spans="1:10" ht="15" customHeight="1">
      <c r="A4837" s="42" t="s">
        <v>4270</v>
      </c>
      <c r="B4837" s="13">
        <v>8800346142</v>
      </c>
      <c r="C4837" s="42" t="s">
        <v>3784</v>
      </c>
      <c r="D4837" s="42" t="s">
        <v>438</v>
      </c>
      <c r="E4837" s="43">
        <v>41217.458333333336</v>
      </c>
      <c r="F4837" s="42" t="s">
        <v>4262</v>
      </c>
      <c r="G4837" s="13" t="s">
        <v>749</v>
      </c>
      <c r="H4837" s="13">
        <v>1600</v>
      </c>
      <c r="I4837" s="13">
        <v>1300</v>
      </c>
      <c r="J4837" s="13" t="s">
        <v>4266</v>
      </c>
    </row>
    <row r="4838" spans="1:10" ht="15" customHeight="1">
      <c r="A4838" s="42" t="s">
        <v>4013</v>
      </c>
      <c r="B4838" s="13">
        <v>9650192452</v>
      </c>
      <c r="C4838" s="42" t="s">
        <v>3784</v>
      </c>
      <c r="D4838" s="42" t="s">
        <v>448</v>
      </c>
      <c r="E4838" s="43">
        <v>41218.333333333336</v>
      </c>
      <c r="F4838" s="42" t="s">
        <v>4262</v>
      </c>
      <c r="G4838" s="13" t="s">
        <v>440</v>
      </c>
      <c r="H4838" s="13">
        <v>482</v>
      </c>
      <c r="I4838" s="13">
        <v>1328</v>
      </c>
      <c r="J4838" s="13" t="s">
        <v>4263</v>
      </c>
    </row>
    <row r="4839" spans="1:10" ht="15" customHeight="1">
      <c r="A4839" s="42" t="s">
        <v>4271</v>
      </c>
      <c r="B4839" s="13">
        <v>9818566331</v>
      </c>
      <c r="C4839" s="42" t="s">
        <v>3784</v>
      </c>
      <c r="D4839" s="42" t="s">
        <v>438</v>
      </c>
      <c r="E4839" s="43">
        <v>41218.447916666664</v>
      </c>
      <c r="F4839" s="42" t="s">
        <v>4262</v>
      </c>
      <c r="G4839" s="13" t="s">
        <v>440</v>
      </c>
      <c r="H4839" s="13">
        <v>363</v>
      </c>
      <c r="I4839" s="13">
        <v>962</v>
      </c>
      <c r="J4839" s="13" t="s">
        <v>4263</v>
      </c>
    </row>
    <row r="4840" spans="1:10" ht="15" customHeight="1">
      <c r="A4840" s="42" t="s">
        <v>4272</v>
      </c>
      <c r="B4840" s="13">
        <v>9508227056</v>
      </c>
      <c r="C4840" s="42" t="s">
        <v>3784</v>
      </c>
      <c r="D4840" s="42" t="s">
        <v>448</v>
      </c>
      <c r="E4840" s="43">
        <v>41218.572916666664</v>
      </c>
      <c r="F4840" s="42" t="s">
        <v>4262</v>
      </c>
      <c r="G4840" s="13" t="s">
        <v>934</v>
      </c>
      <c r="H4840" s="13">
        <v>750</v>
      </c>
      <c r="I4840" s="13">
        <v>550</v>
      </c>
      <c r="J4840" s="13" t="s">
        <v>4263</v>
      </c>
    </row>
    <row r="4841" spans="1:10" ht="15" customHeight="1">
      <c r="A4841" s="42" t="s">
        <v>4013</v>
      </c>
      <c r="B4841" s="13">
        <v>9650192452</v>
      </c>
      <c r="C4841" s="42" t="s">
        <v>3784</v>
      </c>
      <c r="D4841" s="42" t="s">
        <v>448</v>
      </c>
      <c r="E4841" s="43">
        <v>41219.333333333336</v>
      </c>
      <c r="F4841" s="42" t="s">
        <v>4262</v>
      </c>
      <c r="G4841" s="13" t="s">
        <v>440</v>
      </c>
      <c r="H4841" s="13">
        <v>565</v>
      </c>
      <c r="I4841" s="13">
        <v>1552</v>
      </c>
      <c r="J4841" s="13" t="s">
        <v>4263</v>
      </c>
    </row>
    <row r="4842" spans="1:10" ht="15" customHeight="1">
      <c r="A4842" s="42" t="s">
        <v>3881</v>
      </c>
      <c r="B4842" s="13">
        <v>9911072727</v>
      </c>
      <c r="C4842" s="42" t="s">
        <v>3784</v>
      </c>
      <c r="D4842" s="42" t="s">
        <v>444</v>
      </c>
      <c r="E4842" s="43">
        <v>41219.354166666664</v>
      </c>
      <c r="F4842" s="42" t="s">
        <v>4262</v>
      </c>
      <c r="G4842" s="13" t="s">
        <v>693</v>
      </c>
      <c r="H4842" s="13">
        <v>4800</v>
      </c>
      <c r="I4842" s="13">
        <v>4550</v>
      </c>
      <c r="J4842" s="13" t="s">
        <v>4273</v>
      </c>
    </row>
    <row r="4843" spans="1:10" ht="15" customHeight="1">
      <c r="A4843" s="42" t="s">
        <v>4274</v>
      </c>
      <c r="B4843" s="13">
        <v>9631113111</v>
      </c>
      <c r="C4843" s="42" t="s">
        <v>3784</v>
      </c>
      <c r="D4843" s="42" t="s">
        <v>438</v>
      </c>
      <c r="E4843" s="43">
        <v>41219.46875</v>
      </c>
      <c r="F4843" s="42" t="s">
        <v>4262</v>
      </c>
      <c r="G4843" s="13" t="s">
        <v>440</v>
      </c>
      <c r="H4843" s="13">
        <v>100</v>
      </c>
      <c r="I4843" s="13">
        <v>107</v>
      </c>
      <c r="J4843" s="13" t="s">
        <v>4263</v>
      </c>
    </row>
    <row r="4844" spans="1:10" ht="15" customHeight="1">
      <c r="A4844" s="42" t="s">
        <v>4275</v>
      </c>
      <c r="B4844" s="13">
        <v>9868206385</v>
      </c>
      <c r="C4844" s="42" t="s">
        <v>3784</v>
      </c>
      <c r="D4844" s="42" t="s">
        <v>444</v>
      </c>
      <c r="E4844" s="43">
        <v>41219.5625</v>
      </c>
      <c r="F4844" s="42" t="s">
        <v>4262</v>
      </c>
      <c r="G4844" s="13" t="s">
        <v>440</v>
      </c>
      <c r="H4844" s="13">
        <v>632</v>
      </c>
      <c r="I4844" s="13">
        <v>1410</v>
      </c>
      <c r="J4844" s="13" t="s">
        <v>4263</v>
      </c>
    </row>
    <row r="4845" spans="1:10" ht="15" customHeight="1">
      <c r="A4845" s="42" t="s">
        <v>4013</v>
      </c>
      <c r="B4845" s="13">
        <v>9650192452</v>
      </c>
      <c r="C4845" s="42" t="s">
        <v>3784</v>
      </c>
      <c r="D4845" s="42" t="s">
        <v>448</v>
      </c>
      <c r="E4845" s="43">
        <v>41220.333333333336</v>
      </c>
      <c r="F4845" s="42" t="s">
        <v>4262</v>
      </c>
      <c r="G4845" s="13" t="s">
        <v>440</v>
      </c>
      <c r="H4845" s="13">
        <v>587</v>
      </c>
      <c r="I4845" s="13">
        <v>1379</v>
      </c>
      <c r="J4845" s="13" t="s">
        <v>4263</v>
      </c>
    </row>
    <row r="4846" spans="1:10" ht="15" customHeight="1">
      <c r="A4846" s="42" t="s">
        <v>4276</v>
      </c>
      <c r="B4846" s="13">
        <v>9650447765</v>
      </c>
      <c r="C4846" s="42" t="s">
        <v>3784</v>
      </c>
      <c r="D4846" s="42" t="s">
        <v>448</v>
      </c>
      <c r="E4846" s="43">
        <v>41220.916666666664</v>
      </c>
      <c r="F4846" s="42" t="s">
        <v>4262</v>
      </c>
      <c r="G4846" s="13" t="s">
        <v>749</v>
      </c>
      <c r="H4846" s="13">
        <v>1600</v>
      </c>
      <c r="I4846" s="13">
        <v>1350</v>
      </c>
      <c r="J4846" s="13" t="s">
        <v>4266</v>
      </c>
    </row>
    <row r="4847" spans="1:10" ht="15" customHeight="1">
      <c r="A4847" s="42" t="s">
        <v>4277</v>
      </c>
      <c r="B4847" s="13">
        <v>9818997046</v>
      </c>
      <c r="C4847" s="42" t="s">
        <v>3784</v>
      </c>
      <c r="D4847" s="42" t="s">
        <v>438</v>
      </c>
      <c r="E4847" s="43">
        <v>41215.8125</v>
      </c>
      <c r="F4847" s="42" t="s">
        <v>4278</v>
      </c>
      <c r="G4847" s="13" t="s">
        <v>749</v>
      </c>
      <c r="H4847" s="13">
        <v>1250</v>
      </c>
      <c r="I4847" s="13">
        <v>1085</v>
      </c>
      <c r="J4847" s="8"/>
    </row>
    <row r="4848" spans="1:10" ht="15" customHeight="1">
      <c r="A4848" s="42" t="s">
        <v>4279</v>
      </c>
      <c r="B4848" s="13">
        <v>9967504596</v>
      </c>
      <c r="C4848" s="42" t="s">
        <v>3784</v>
      </c>
      <c r="D4848" s="42" t="s">
        <v>438</v>
      </c>
      <c r="E4848" s="43">
        <v>41220.375</v>
      </c>
      <c r="F4848" s="42" t="s">
        <v>4278</v>
      </c>
      <c r="G4848" s="13" t="s">
        <v>749</v>
      </c>
      <c r="H4848" s="13">
        <v>1100</v>
      </c>
      <c r="I4848" s="13">
        <v>900</v>
      </c>
      <c r="J4848" s="13" t="s">
        <v>4280</v>
      </c>
    </row>
    <row r="4849" spans="1:10" ht="15" customHeight="1">
      <c r="A4849" s="42" t="s">
        <v>4281</v>
      </c>
      <c r="B4849" s="13">
        <v>9560406970</v>
      </c>
      <c r="C4849" s="42" t="s">
        <v>3784</v>
      </c>
      <c r="D4849" s="42" t="s">
        <v>438</v>
      </c>
      <c r="E4849" s="43">
        <v>41215.4375</v>
      </c>
      <c r="F4849" s="42" t="s">
        <v>4282</v>
      </c>
      <c r="G4849" s="13" t="s">
        <v>749</v>
      </c>
      <c r="H4849" s="13">
        <v>1200</v>
      </c>
      <c r="I4849" s="13">
        <v>1035</v>
      </c>
      <c r="J4849" s="8"/>
    </row>
    <row r="4850" spans="1:10" ht="15" customHeight="1">
      <c r="A4850" s="42" t="s">
        <v>4283</v>
      </c>
      <c r="B4850" s="13">
        <v>9910062527</v>
      </c>
      <c r="C4850" s="42" t="s">
        <v>3784</v>
      </c>
      <c r="D4850" s="42" t="s">
        <v>444</v>
      </c>
      <c r="E4850" s="43">
        <v>41217.208333333336</v>
      </c>
      <c r="F4850" s="42" t="s">
        <v>4284</v>
      </c>
      <c r="G4850" s="13" t="s">
        <v>693</v>
      </c>
      <c r="H4850" s="13">
        <v>10434</v>
      </c>
      <c r="I4850" s="13">
        <v>9308</v>
      </c>
      <c r="J4850" s="13" t="s">
        <v>4285</v>
      </c>
    </row>
    <row r="4851" spans="1:10" ht="15" customHeight="1">
      <c r="A4851" s="42" t="s">
        <v>3976</v>
      </c>
      <c r="B4851" s="13">
        <v>9811454594</v>
      </c>
      <c r="C4851" s="42" t="s">
        <v>3784</v>
      </c>
      <c r="D4851" s="42" t="s">
        <v>438</v>
      </c>
      <c r="E4851" s="43">
        <v>41220.166666666664</v>
      </c>
      <c r="F4851" s="42" t="s">
        <v>4284</v>
      </c>
      <c r="G4851" s="13" t="s">
        <v>693</v>
      </c>
      <c r="H4851" s="13">
        <v>20082</v>
      </c>
      <c r="I4851" s="13">
        <v>21184</v>
      </c>
      <c r="J4851" s="13" t="s">
        <v>4285</v>
      </c>
    </row>
    <row r="4852" spans="1:10" ht="15" customHeight="1">
      <c r="A4852" s="42" t="s">
        <v>3994</v>
      </c>
      <c r="B4852" s="13">
        <v>9871116862</v>
      </c>
      <c r="C4852" s="42" t="s">
        <v>3784</v>
      </c>
      <c r="D4852" s="42" t="s">
        <v>438</v>
      </c>
      <c r="E4852" s="43">
        <v>41214.833333333336</v>
      </c>
      <c r="F4852" s="42" t="s">
        <v>4286</v>
      </c>
      <c r="G4852" s="13" t="s">
        <v>440</v>
      </c>
      <c r="H4852" s="13">
        <v>108</v>
      </c>
      <c r="I4852" s="13">
        <v>175</v>
      </c>
      <c r="J4852" s="13" t="s">
        <v>4287</v>
      </c>
    </row>
    <row r="4853" spans="1:10" ht="15" customHeight="1">
      <c r="A4853" s="42" t="s">
        <v>4288</v>
      </c>
      <c r="B4853" s="13">
        <v>9711843005</v>
      </c>
      <c r="C4853" s="42" t="s">
        <v>3784</v>
      </c>
      <c r="D4853" s="42" t="s">
        <v>438</v>
      </c>
      <c r="E4853" s="43">
        <v>41214.9375</v>
      </c>
      <c r="F4853" s="42" t="s">
        <v>4286</v>
      </c>
      <c r="G4853" s="13" t="s">
        <v>440</v>
      </c>
      <c r="H4853" s="13">
        <v>288</v>
      </c>
      <c r="I4853" s="13">
        <v>483</v>
      </c>
      <c r="J4853" s="13" t="s">
        <v>4289</v>
      </c>
    </row>
    <row r="4854" spans="1:10" ht="15" customHeight="1">
      <c r="A4854" s="42" t="s">
        <v>4290</v>
      </c>
      <c r="B4854" s="13">
        <v>9878997121</v>
      </c>
      <c r="C4854" s="42" t="s">
        <v>3784</v>
      </c>
      <c r="D4854" s="42" t="s">
        <v>438</v>
      </c>
      <c r="E4854" s="43">
        <v>41214.96875</v>
      </c>
      <c r="F4854" s="42" t="s">
        <v>4286</v>
      </c>
      <c r="G4854" s="13" t="s">
        <v>440</v>
      </c>
      <c r="H4854" s="13">
        <v>548</v>
      </c>
      <c r="I4854" s="13">
        <v>887</v>
      </c>
      <c r="J4854" s="13" t="s">
        <v>4287</v>
      </c>
    </row>
    <row r="4855" spans="1:10" ht="15" customHeight="1">
      <c r="A4855" s="42" t="s">
        <v>4291</v>
      </c>
      <c r="B4855" s="13">
        <v>9711722788</v>
      </c>
      <c r="C4855" s="42" t="s">
        <v>3784</v>
      </c>
      <c r="D4855" s="42" t="s">
        <v>438</v>
      </c>
      <c r="E4855" s="43">
        <v>41215.041666666664</v>
      </c>
      <c r="F4855" s="42" t="s">
        <v>4286</v>
      </c>
      <c r="G4855" s="13" t="s">
        <v>440</v>
      </c>
      <c r="H4855" s="13">
        <v>100</v>
      </c>
      <c r="I4855" s="13">
        <v>166</v>
      </c>
      <c r="J4855" s="13" t="s">
        <v>4289</v>
      </c>
    </row>
    <row r="4856" spans="1:10" ht="15" customHeight="1">
      <c r="A4856" s="42" t="s">
        <v>3852</v>
      </c>
      <c r="B4856" s="13">
        <v>9871914175</v>
      </c>
      <c r="C4856" s="42" t="s">
        <v>3784</v>
      </c>
      <c r="D4856" s="42" t="s">
        <v>438</v>
      </c>
      <c r="E4856" s="43">
        <v>41215.25</v>
      </c>
      <c r="F4856" s="42" t="s">
        <v>4286</v>
      </c>
      <c r="G4856" s="13" t="s">
        <v>440</v>
      </c>
      <c r="H4856" s="13">
        <v>307</v>
      </c>
      <c r="I4856" s="13">
        <v>513</v>
      </c>
      <c r="J4856" s="13" t="s">
        <v>4287</v>
      </c>
    </row>
    <row r="4857" spans="1:10" ht="15" customHeight="1">
      <c r="A4857" s="42" t="s">
        <v>3994</v>
      </c>
      <c r="B4857" s="13">
        <v>9871116862</v>
      </c>
      <c r="C4857" s="42" t="s">
        <v>3784</v>
      </c>
      <c r="D4857" s="42" t="s">
        <v>438</v>
      </c>
      <c r="E4857" s="43">
        <v>41215.8125</v>
      </c>
      <c r="F4857" s="42" t="s">
        <v>4286</v>
      </c>
      <c r="G4857" s="13" t="s">
        <v>440</v>
      </c>
      <c r="H4857" s="13">
        <v>106</v>
      </c>
      <c r="I4857" s="13">
        <v>175</v>
      </c>
      <c r="J4857" s="13" t="s">
        <v>4287</v>
      </c>
    </row>
    <row r="4858" spans="1:10" ht="15" customHeight="1">
      <c r="A4858" s="42" t="s">
        <v>4292</v>
      </c>
      <c r="B4858" s="13">
        <v>8010629707</v>
      </c>
      <c r="C4858" s="42" t="s">
        <v>3784</v>
      </c>
      <c r="D4858" s="42" t="s">
        <v>444</v>
      </c>
      <c r="E4858" s="43">
        <v>41215.989583333336</v>
      </c>
      <c r="F4858" s="42" t="s">
        <v>4286</v>
      </c>
      <c r="G4858" s="13" t="s">
        <v>440</v>
      </c>
      <c r="H4858" s="13">
        <v>411</v>
      </c>
      <c r="I4858" s="13">
        <v>673</v>
      </c>
      <c r="J4858" s="13" t="s">
        <v>4287</v>
      </c>
    </row>
    <row r="4859" spans="1:10" ht="15" customHeight="1">
      <c r="A4859" s="42" t="s">
        <v>4293</v>
      </c>
      <c r="B4859" s="13">
        <v>9650929951</v>
      </c>
      <c r="C4859" s="42" t="s">
        <v>3784</v>
      </c>
      <c r="D4859" s="42" t="s">
        <v>486</v>
      </c>
      <c r="E4859" s="43">
        <v>41216.1875</v>
      </c>
      <c r="F4859" s="42" t="s">
        <v>4286</v>
      </c>
      <c r="G4859" s="13" t="s">
        <v>440</v>
      </c>
      <c r="H4859" s="13">
        <v>219</v>
      </c>
      <c r="I4859" s="13">
        <v>368</v>
      </c>
      <c r="J4859" s="13" t="s">
        <v>4287</v>
      </c>
    </row>
    <row r="4860" spans="1:10" ht="15" customHeight="1">
      <c r="A4860" s="42" t="s">
        <v>1993</v>
      </c>
      <c r="B4860" s="13">
        <v>9811502027</v>
      </c>
      <c r="C4860" s="42" t="s">
        <v>3784</v>
      </c>
      <c r="D4860" s="42" t="s">
        <v>438</v>
      </c>
      <c r="E4860" s="43">
        <v>41216.875</v>
      </c>
      <c r="F4860" s="42" t="s">
        <v>4286</v>
      </c>
      <c r="G4860" s="13" t="s">
        <v>440</v>
      </c>
      <c r="H4860" s="13">
        <v>191</v>
      </c>
      <c r="I4860" s="13">
        <v>317</v>
      </c>
      <c r="J4860" s="13" t="s">
        <v>4287</v>
      </c>
    </row>
    <row r="4861" spans="1:10" ht="15" customHeight="1">
      <c r="A4861" s="42" t="s">
        <v>4294</v>
      </c>
      <c r="B4861" s="13">
        <v>9619564123</v>
      </c>
      <c r="C4861" s="42" t="s">
        <v>3784</v>
      </c>
      <c r="D4861" s="42" t="s">
        <v>438</v>
      </c>
      <c r="E4861" s="43">
        <v>41216.958333333336</v>
      </c>
      <c r="F4861" s="42" t="s">
        <v>4286</v>
      </c>
      <c r="G4861" s="13" t="s">
        <v>440</v>
      </c>
      <c r="H4861" s="13">
        <v>321</v>
      </c>
      <c r="I4861" s="13">
        <v>534</v>
      </c>
      <c r="J4861" s="13" t="s">
        <v>4287</v>
      </c>
    </row>
    <row r="4862" spans="1:10" ht="15" customHeight="1">
      <c r="A4862" s="42" t="s">
        <v>1993</v>
      </c>
      <c r="B4862" s="13">
        <v>9811502027</v>
      </c>
      <c r="C4862" s="42" t="s">
        <v>3784</v>
      </c>
      <c r="D4862" s="42" t="s">
        <v>438</v>
      </c>
      <c r="E4862" s="43">
        <v>41217.020833333336</v>
      </c>
      <c r="F4862" s="42" t="s">
        <v>4286</v>
      </c>
      <c r="G4862" s="13" t="s">
        <v>440</v>
      </c>
      <c r="H4862" s="13">
        <v>176</v>
      </c>
      <c r="I4862" s="13">
        <v>296</v>
      </c>
      <c r="J4862" s="13" t="s">
        <v>4287</v>
      </c>
    </row>
    <row r="4863" spans="1:10" ht="15" customHeight="1">
      <c r="A4863" s="42" t="s">
        <v>4295</v>
      </c>
      <c r="B4863" s="13">
        <v>7838250699</v>
      </c>
      <c r="C4863" s="42" t="s">
        <v>3784</v>
      </c>
      <c r="D4863" s="42" t="s">
        <v>444</v>
      </c>
      <c r="E4863" s="43">
        <v>41217.0625</v>
      </c>
      <c r="F4863" s="42" t="s">
        <v>4286</v>
      </c>
      <c r="G4863" s="13" t="s">
        <v>440</v>
      </c>
      <c r="H4863" s="13">
        <v>579</v>
      </c>
      <c r="I4863" s="13">
        <v>923</v>
      </c>
      <c r="J4863" s="13" t="s">
        <v>4287</v>
      </c>
    </row>
    <row r="4864" spans="1:10" ht="15" customHeight="1">
      <c r="A4864" s="42" t="s">
        <v>4296</v>
      </c>
      <c r="B4864" s="13">
        <v>9873693380</v>
      </c>
      <c r="C4864" s="42" t="s">
        <v>3784</v>
      </c>
      <c r="D4864" s="42" t="s">
        <v>438</v>
      </c>
      <c r="E4864" s="43">
        <v>41217.9375</v>
      </c>
      <c r="F4864" s="42" t="s">
        <v>4286</v>
      </c>
      <c r="G4864" s="13" t="s">
        <v>440</v>
      </c>
      <c r="H4864" s="13">
        <v>353</v>
      </c>
      <c r="I4864" s="13">
        <v>582</v>
      </c>
      <c r="J4864" s="13" t="s">
        <v>4287</v>
      </c>
    </row>
    <row r="4865" spans="1:10" ht="15" customHeight="1">
      <c r="A4865" s="42" t="s">
        <v>4297</v>
      </c>
      <c r="B4865" s="13">
        <v>9950582555</v>
      </c>
      <c r="C4865" s="42" t="s">
        <v>3784</v>
      </c>
      <c r="D4865" s="42" t="s">
        <v>438</v>
      </c>
      <c r="E4865" s="43">
        <v>41218.083333333336</v>
      </c>
      <c r="F4865" s="42" t="s">
        <v>4286</v>
      </c>
      <c r="G4865" s="13" t="s">
        <v>440</v>
      </c>
      <c r="H4865" s="13">
        <v>366</v>
      </c>
      <c r="I4865" s="13">
        <v>609</v>
      </c>
      <c r="J4865" s="13" t="s">
        <v>4287</v>
      </c>
    </row>
    <row r="4866" spans="1:10" ht="15" customHeight="1">
      <c r="A4866" s="42" t="s">
        <v>4298</v>
      </c>
      <c r="B4866" s="13">
        <v>9167688073</v>
      </c>
      <c r="C4866" s="42" t="s">
        <v>3784</v>
      </c>
      <c r="D4866" s="42" t="s">
        <v>438</v>
      </c>
      <c r="E4866" s="43">
        <v>41218.166666666664</v>
      </c>
      <c r="F4866" s="42" t="s">
        <v>4286</v>
      </c>
      <c r="G4866" s="13" t="s">
        <v>440</v>
      </c>
      <c r="H4866" s="13">
        <v>696.7</v>
      </c>
      <c r="I4866" s="13">
        <v>987</v>
      </c>
      <c r="J4866" s="13" t="s">
        <v>4287</v>
      </c>
    </row>
    <row r="4867" spans="1:10" ht="15" customHeight="1">
      <c r="A4867" s="42" t="s">
        <v>4131</v>
      </c>
      <c r="B4867" s="13">
        <v>9711557667</v>
      </c>
      <c r="C4867" s="42" t="s">
        <v>3784</v>
      </c>
      <c r="D4867" s="42" t="s">
        <v>438</v>
      </c>
      <c r="E4867" s="43">
        <v>41218.291666666664</v>
      </c>
      <c r="F4867" s="42" t="s">
        <v>4286</v>
      </c>
      <c r="G4867" s="13" t="s">
        <v>440</v>
      </c>
      <c r="H4867" s="13">
        <v>138</v>
      </c>
      <c r="I4867" s="13">
        <v>229</v>
      </c>
      <c r="J4867" s="13" t="s">
        <v>4287</v>
      </c>
    </row>
    <row r="4868" spans="1:10" ht="15" customHeight="1">
      <c r="A4868" s="42" t="s">
        <v>4299</v>
      </c>
      <c r="B4868" s="13">
        <v>9810997980</v>
      </c>
      <c r="C4868" s="42" t="s">
        <v>3784</v>
      </c>
      <c r="D4868" s="42" t="s">
        <v>438</v>
      </c>
      <c r="E4868" s="43">
        <v>41218.885416666664</v>
      </c>
      <c r="F4868" s="42" t="s">
        <v>4286</v>
      </c>
      <c r="G4868" s="13" t="s">
        <v>440</v>
      </c>
      <c r="H4868" s="13">
        <v>620</v>
      </c>
      <c r="I4868" s="13">
        <v>1035</v>
      </c>
      <c r="J4868" s="13" t="s">
        <v>4287</v>
      </c>
    </row>
    <row r="4869" spans="1:10" ht="15" customHeight="1">
      <c r="A4869" s="42" t="s">
        <v>4300</v>
      </c>
      <c r="B4869" s="13">
        <v>9911902229</v>
      </c>
      <c r="C4869" s="42" t="s">
        <v>3784</v>
      </c>
      <c r="D4869" s="42" t="s">
        <v>444</v>
      </c>
      <c r="E4869" s="43">
        <v>41219.1875</v>
      </c>
      <c r="F4869" s="42" t="s">
        <v>4286</v>
      </c>
      <c r="G4869" s="13" t="s">
        <v>440</v>
      </c>
      <c r="H4869" s="13">
        <v>386</v>
      </c>
      <c r="I4869" s="13">
        <v>643</v>
      </c>
      <c r="J4869" s="13" t="s">
        <v>4287</v>
      </c>
    </row>
    <row r="4870" spans="1:10" ht="15" customHeight="1">
      <c r="A4870" s="42" t="s">
        <v>3112</v>
      </c>
      <c r="B4870" s="13">
        <v>9868712549</v>
      </c>
      <c r="C4870" s="42" t="s">
        <v>3784</v>
      </c>
      <c r="D4870" s="42" t="s">
        <v>438</v>
      </c>
      <c r="E4870" s="43">
        <v>41219.3125</v>
      </c>
      <c r="F4870" s="42" t="s">
        <v>4286</v>
      </c>
      <c r="G4870" s="13" t="s">
        <v>440</v>
      </c>
      <c r="H4870" s="13">
        <v>179</v>
      </c>
      <c r="I4870" s="13">
        <v>259</v>
      </c>
      <c r="J4870" s="13" t="s">
        <v>4287</v>
      </c>
    </row>
    <row r="4871" spans="1:10" ht="15" customHeight="1">
      <c r="A4871" s="42" t="s">
        <v>4301</v>
      </c>
      <c r="B4871" s="13">
        <v>9953582046</v>
      </c>
      <c r="C4871" s="42" t="s">
        <v>3784</v>
      </c>
      <c r="D4871" s="42" t="s">
        <v>461</v>
      </c>
      <c r="E4871" s="43">
        <v>41219.885416666664</v>
      </c>
      <c r="F4871" s="42" t="s">
        <v>4286</v>
      </c>
      <c r="G4871" s="13" t="s">
        <v>440</v>
      </c>
      <c r="H4871" s="13">
        <v>335</v>
      </c>
      <c r="I4871" s="13">
        <v>552</v>
      </c>
      <c r="J4871" s="13" t="s">
        <v>4287</v>
      </c>
    </row>
    <row r="4872" spans="1:10" ht="15" customHeight="1">
      <c r="A4872" s="42" t="s">
        <v>4302</v>
      </c>
      <c r="B4872" s="13">
        <v>9999806588</v>
      </c>
      <c r="C4872" s="42" t="s">
        <v>3784</v>
      </c>
      <c r="D4872" s="42" t="s">
        <v>444</v>
      </c>
      <c r="E4872" s="43">
        <v>41219.96875</v>
      </c>
      <c r="F4872" s="42" t="s">
        <v>4286</v>
      </c>
      <c r="G4872" s="13" t="s">
        <v>440</v>
      </c>
      <c r="H4872" s="13">
        <v>100</v>
      </c>
      <c r="I4872" s="13">
        <v>94</v>
      </c>
      <c r="J4872" s="13" t="s">
        <v>4287</v>
      </c>
    </row>
    <row r="4873" spans="1:10" ht="15" customHeight="1">
      <c r="A4873" s="42" t="s">
        <v>4303</v>
      </c>
      <c r="B4873" s="13">
        <v>9873317333</v>
      </c>
      <c r="C4873" s="42" t="s">
        <v>3784</v>
      </c>
      <c r="D4873" s="42" t="s">
        <v>486</v>
      </c>
      <c r="E4873" s="43">
        <v>41220.1875</v>
      </c>
      <c r="F4873" s="42" t="s">
        <v>4286</v>
      </c>
      <c r="G4873" s="13" t="s">
        <v>440</v>
      </c>
      <c r="H4873" s="13">
        <v>468</v>
      </c>
      <c r="I4873" s="13">
        <v>667</v>
      </c>
      <c r="J4873" s="13" t="s">
        <v>4287</v>
      </c>
    </row>
    <row r="4874" spans="1:10" ht="15" customHeight="1">
      <c r="A4874" s="42" t="s">
        <v>4304</v>
      </c>
      <c r="B4874" s="13">
        <v>9445969947</v>
      </c>
      <c r="C4874" s="42" t="s">
        <v>3784</v>
      </c>
      <c r="D4874" s="42" t="s">
        <v>444</v>
      </c>
      <c r="E4874" s="43">
        <v>41220.260416666664</v>
      </c>
      <c r="F4874" s="42" t="s">
        <v>4286</v>
      </c>
      <c r="G4874" s="13" t="s">
        <v>440</v>
      </c>
      <c r="H4874" s="13">
        <v>367</v>
      </c>
      <c r="I4874" s="13">
        <v>459</v>
      </c>
      <c r="J4874" s="13" t="s">
        <v>4287</v>
      </c>
    </row>
    <row r="4875" spans="1:10" ht="15" customHeight="1">
      <c r="A4875" s="42" t="s">
        <v>4305</v>
      </c>
      <c r="B4875" s="13">
        <v>9650196346</v>
      </c>
      <c r="C4875" s="42" t="s">
        <v>3784</v>
      </c>
      <c r="D4875" s="42" t="s">
        <v>448</v>
      </c>
      <c r="E4875" s="43">
        <v>41220.895833333336</v>
      </c>
      <c r="F4875" s="42" t="s">
        <v>4286</v>
      </c>
      <c r="G4875" s="13" t="s">
        <v>749</v>
      </c>
      <c r="H4875" s="13">
        <v>1100</v>
      </c>
      <c r="I4875" s="13">
        <v>900</v>
      </c>
      <c r="J4875" s="13" t="s">
        <v>4289</v>
      </c>
    </row>
    <row r="4876" spans="1:10" ht="15" customHeight="1">
      <c r="A4876" s="42" t="s">
        <v>4306</v>
      </c>
      <c r="B4876" s="13">
        <v>9810175385</v>
      </c>
      <c r="C4876" s="42" t="s">
        <v>3784</v>
      </c>
      <c r="D4876" s="42" t="s">
        <v>448</v>
      </c>
      <c r="E4876" s="43">
        <v>41220.916666666664</v>
      </c>
      <c r="F4876" s="42" t="s">
        <v>4286</v>
      </c>
      <c r="G4876" s="13" t="s">
        <v>749</v>
      </c>
      <c r="H4876" s="13">
        <v>1100</v>
      </c>
      <c r="I4876" s="13">
        <v>950</v>
      </c>
      <c r="J4876" s="13" t="s">
        <v>4287</v>
      </c>
    </row>
    <row r="4877" spans="1:10" ht="15" customHeight="1">
      <c r="A4877" s="42" t="s">
        <v>4213</v>
      </c>
      <c r="B4877" s="13">
        <v>9379404884</v>
      </c>
      <c r="C4877" s="42" t="s">
        <v>3784</v>
      </c>
      <c r="D4877" s="42" t="s">
        <v>438</v>
      </c>
      <c r="E4877" s="43">
        <v>41217.520833333336</v>
      </c>
      <c r="F4877" s="42" t="s">
        <v>4307</v>
      </c>
      <c r="G4877" s="13" t="s">
        <v>749</v>
      </c>
      <c r="H4877" s="13">
        <v>1100</v>
      </c>
      <c r="I4877" s="13">
        <v>900</v>
      </c>
      <c r="J4877" s="13" t="s">
        <v>4308</v>
      </c>
    </row>
    <row r="4878" spans="1:10" ht="15" customHeight="1">
      <c r="A4878" s="42" t="s">
        <v>4309</v>
      </c>
      <c r="B4878" s="13">
        <v>9845794419</v>
      </c>
      <c r="C4878" s="42" t="s">
        <v>3784</v>
      </c>
      <c r="D4878" s="42" t="s">
        <v>448</v>
      </c>
      <c r="E4878" s="43">
        <v>41219.4375</v>
      </c>
      <c r="F4878" s="42" t="s">
        <v>4307</v>
      </c>
      <c r="G4878" s="13" t="s">
        <v>749</v>
      </c>
      <c r="H4878" s="13">
        <v>1150</v>
      </c>
      <c r="I4878" s="13">
        <v>1000</v>
      </c>
      <c r="J4878" s="13" t="s">
        <v>4308</v>
      </c>
    </row>
    <row r="4879" spans="1:10" ht="15" customHeight="1">
      <c r="A4879" s="42" t="s">
        <v>4310</v>
      </c>
      <c r="B4879" s="13">
        <v>9582285855</v>
      </c>
      <c r="C4879" s="42" t="s">
        <v>3784</v>
      </c>
      <c r="D4879" s="42" t="s">
        <v>444</v>
      </c>
      <c r="E4879" s="43">
        <v>41220.416666666664</v>
      </c>
      <c r="F4879" s="42" t="s">
        <v>4307</v>
      </c>
      <c r="G4879" s="13" t="s">
        <v>749</v>
      </c>
      <c r="H4879" s="13">
        <v>1280</v>
      </c>
      <c r="I4879" s="13">
        <v>1050</v>
      </c>
      <c r="J4879" s="13" t="s">
        <v>4308</v>
      </c>
    </row>
    <row r="4880" spans="1:10" ht="15" customHeight="1">
      <c r="A4880" s="42" t="s">
        <v>4311</v>
      </c>
      <c r="B4880" s="13">
        <v>9930460283</v>
      </c>
      <c r="C4880" s="42" t="s">
        <v>3784</v>
      </c>
      <c r="D4880" s="42" t="s">
        <v>488</v>
      </c>
      <c r="E4880" s="43">
        <v>41214.364583333336</v>
      </c>
      <c r="F4880" s="42" t="s">
        <v>4312</v>
      </c>
      <c r="G4880" s="13" t="s">
        <v>440</v>
      </c>
      <c r="H4880" s="13">
        <v>378</v>
      </c>
      <c r="I4880" s="13">
        <v>803</v>
      </c>
      <c r="J4880" s="13" t="s">
        <v>4313</v>
      </c>
    </row>
    <row r="4881" spans="1:10" ht="15" customHeight="1">
      <c r="A4881" s="42" t="s">
        <v>4314</v>
      </c>
      <c r="B4881" s="13">
        <v>9873566866</v>
      </c>
      <c r="C4881" s="42" t="s">
        <v>3784</v>
      </c>
      <c r="D4881" s="42" t="s">
        <v>438</v>
      </c>
      <c r="E4881" s="43">
        <v>41214.697916666664</v>
      </c>
      <c r="F4881" s="42" t="s">
        <v>4312</v>
      </c>
      <c r="G4881" s="13" t="s">
        <v>440</v>
      </c>
      <c r="H4881" s="13">
        <v>444</v>
      </c>
      <c r="I4881" s="13">
        <v>796</v>
      </c>
      <c r="J4881" s="13" t="s">
        <v>4313</v>
      </c>
    </row>
    <row r="4882" spans="1:10" ht="15" customHeight="1">
      <c r="A4882" s="42" t="s">
        <v>2423</v>
      </c>
      <c r="B4882" s="13">
        <v>8652299993</v>
      </c>
      <c r="C4882" s="42" t="s">
        <v>3784</v>
      </c>
      <c r="D4882" s="42" t="s">
        <v>438</v>
      </c>
      <c r="E4882" s="43">
        <v>41215.364583333336</v>
      </c>
      <c r="F4882" s="42" t="s">
        <v>4312</v>
      </c>
      <c r="G4882" s="13" t="s">
        <v>440</v>
      </c>
      <c r="H4882" s="13">
        <v>236</v>
      </c>
      <c r="I4882" s="13">
        <v>494</v>
      </c>
      <c r="J4882" s="13" t="s">
        <v>4313</v>
      </c>
    </row>
    <row r="4883" spans="1:10" ht="15" customHeight="1">
      <c r="A4883" s="42" t="s">
        <v>4315</v>
      </c>
      <c r="B4883" s="13">
        <v>8826644112</v>
      </c>
      <c r="C4883" s="42" t="s">
        <v>3784</v>
      </c>
      <c r="D4883" s="42" t="s">
        <v>486</v>
      </c>
      <c r="E4883" s="43">
        <v>41215.5</v>
      </c>
      <c r="F4883" s="42" t="s">
        <v>4312</v>
      </c>
      <c r="G4883" s="13" t="s">
        <v>440</v>
      </c>
      <c r="H4883" s="13">
        <v>108</v>
      </c>
      <c r="I4883" s="13">
        <v>226</v>
      </c>
      <c r="J4883" s="13" t="s">
        <v>4313</v>
      </c>
    </row>
    <row r="4884" spans="1:10" ht="15" customHeight="1">
      <c r="A4884" s="42" t="s">
        <v>4316</v>
      </c>
      <c r="B4884" s="13">
        <v>9867503944</v>
      </c>
      <c r="C4884" s="42" t="s">
        <v>3784</v>
      </c>
      <c r="D4884" s="42" t="s">
        <v>444</v>
      </c>
      <c r="E4884" s="43">
        <v>41215.583333333336</v>
      </c>
      <c r="F4884" s="42" t="s">
        <v>4312</v>
      </c>
      <c r="G4884" s="13" t="s">
        <v>749</v>
      </c>
      <c r="H4884" s="13">
        <v>1100</v>
      </c>
      <c r="I4884" s="13">
        <v>950</v>
      </c>
      <c r="J4884" s="13" t="s">
        <v>4313</v>
      </c>
    </row>
    <row r="4885" spans="1:10" ht="15" customHeight="1">
      <c r="A4885" s="42" t="s">
        <v>4317</v>
      </c>
      <c r="B4885" s="13">
        <v>9582494953</v>
      </c>
      <c r="C4885" s="42" t="s">
        <v>3784</v>
      </c>
      <c r="D4885" s="42" t="s">
        <v>438</v>
      </c>
      <c r="E4885" s="43">
        <v>41216.71875</v>
      </c>
      <c r="F4885" s="42" t="s">
        <v>4312</v>
      </c>
      <c r="G4885" s="13" t="s">
        <v>440</v>
      </c>
      <c r="H4885" s="13">
        <v>425</v>
      </c>
      <c r="I4885" s="13">
        <v>823</v>
      </c>
      <c r="J4885" s="13" t="s">
        <v>4313</v>
      </c>
    </row>
    <row r="4886" spans="1:10" ht="15" customHeight="1">
      <c r="A4886" s="42" t="s">
        <v>4318</v>
      </c>
      <c r="B4886" s="13">
        <v>9972677422</v>
      </c>
      <c r="C4886" s="42" t="s">
        <v>3784</v>
      </c>
      <c r="D4886" s="42" t="s">
        <v>461</v>
      </c>
      <c r="E4886" s="43">
        <v>41217.177083333336</v>
      </c>
      <c r="F4886" s="42" t="s">
        <v>4312</v>
      </c>
      <c r="G4886" s="13" t="s">
        <v>440</v>
      </c>
      <c r="H4886" s="13">
        <v>482</v>
      </c>
      <c r="I4886" s="13">
        <v>964</v>
      </c>
      <c r="J4886" s="13" t="s">
        <v>4313</v>
      </c>
    </row>
    <row r="4887" spans="1:10" ht="15" customHeight="1">
      <c r="A4887" s="42" t="s">
        <v>3791</v>
      </c>
      <c r="B4887" s="13">
        <v>8010257436</v>
      </c>
      <c r="C4887" s="42" t="s">
        <v>3784</v>
      </c>
      <c r="D4887" s="42" t="s">
        <v>438</v>
      </c>
      <c r="E4887" s="43">
        <v>41217.395833333336</v>
      </c>
      <c r="F4887" s="42" t="s">
        <v>4312</v>
      </c>
      <c r="G4887" s="13" t="s">
        <v>440</v>
      </c>
      <c r="H4887" s="13">
        <v>114</v>
      </c>
      <c r="I4887" s="13">
        <v>237</v>
      </c>
      <c r="J4887" s="13" t="s">
        <v>4313</v>
      </c>
    </row>
    <row r="4888" spans="1:10" ht="15" customHeight="1">
      <c r="A4888" s="42" t="s">
        <v>4319</v>
      </c>
      <c r="B4888" s="13">
        <v>9886785309</v>
      </c>
      <c r="C4888" s="42" t="s">
        <v>3784</v>
      </c>
      <c r="D4888" s="42" t="s">
        <v>461</v>
      </c>
      <c r="E4888" s="43">
        <v>41217.635416666664</v>
      </c>
      <c r="F4888" s="42" t="s">
        <v>4312</v>
      </c>
      <c r="G4888" s="13" t="s">
        <v>440</v>
      </c>
      <c r="H4888" s="13">
        <v>583</v>
      </c>
      <c r="I4888" s="13">
        <v>1197</v>
      </c>
      <c r="J4888" s="13" t="s">
        <v>4313</v>
      </c>
    </row>
    <row r="4889" spans="1:10" ht="15" customHeight="1">
      <c r="A4889" s="42" t="s">
        <v>2084</v>
      </c>
      <c r="B4889" s="13">
        <v>9967595942</v>
      </c>
      <c r="C4889" s="42" t="s">
        <v>3784</v>
      </c>
      <c r="D4889" s="42" t="s">
        <v>461</v>
      </c>
      <c r="E4889" s="43">
        <v>41217.75</v>
      </c>
      <c r="F4889" s="42" t="s">
        <v>4312</v>
      </c>
      <c r="G4889" s="13" t="s">
        <v>440</v>
      </c>
      <c r="H4889" s="13">
        <v>343</v>
      </c>
      <c r="I4889" s="13">
        <v>727</v>
      </c>
      <c r="J4889" s="13" t="s">
        <v>4313</v>
      </c>
    </row>
    <row r="4890" spans="1:10" ht="15" customHeight="1">
      <c r="A4890" s="42" t="s">
        <v>4169</v>
      </c>
      <c r="B4890" s="13">
        <v>9830180087</v>
      </c>
      <c r="C4890" s="42" t="s">
        <v>3784</v>
      </c>
      <c r="D4890" s="42" t="s">
        <v>448</v>
      </c>
      <c r="E4890" s="43">
        <v>41218.447916666664</v>
      </c>
      <c r="F4890" s="42" t="s">
        <v>4312</v>
      </c>
      <c r="G4890" s="13" t="s">
        <v>934</v>
      </c>
      <c r="H4890" s="13">
        <v>750</v>
      </c>
      <c r="I4890" s="13">
        <v>550</v>
      </c>
      <c r="J4890" s="13" t="s">
        <v>4313</v>
      </c>
    </row>
    <row r="4891" spans="1:10" ht="15" customHeight="1">
      <c r="A4891" s="42" t="s">
        <v>4320</v>
      </c>
      <c r="B4891" s="13">
        <v>9717116396</v>
      </c>
      <c r="C4891" s="42" t="s">
        <v>3784</v>
      </c>
      <c r="D4891" s="42" t="s">
        <v>438</v>
      </c>
      <c r="E4891" s="43">
        <v>41218.8125</v>
      </c>
      <c r="F4891" s="42" t="s">
        <v>4312</v>
      </c>
      <c r="G4891" s="13" t="s">
        <v>440</v>
      </c>
      <c r="H4891" s="13">
        <v>100</v>
      </c>
      <c r="I4891" s="13">
        <v>165</v>
      </c>
      <c r="J4891" s="13" t="s">
        <v>4313</v>
      </c>
    </row>
    <row r="4892" spans="1:10" ht="15" customHeight="1">
      <c r="A4892" s="42" t="s">
        <v>4121</v>
      </c>
      <c r="B4892" s="13">
        <v>9810005575</v>
      </c>
      <c r="C4892" s="42" t="s">
        <v>3784</v>
      </c>
      <c r="D4892" s="42" t="s">
        <v>438</v>
      </c>
      <c r="E4892" s="43">
        <v>41219.416666666664</v>
      </c>
      <c r="F4892" s="42" t="s">
        <v>4312</v>
      </c>
      <c r="G4892" s="13" t="s">
        <v>440</v>
      </c>
      <c r="H4892" s="13">
        <v>583</v>
      </c>
      <c r="I4892" s="13">
        <v>1232</v>
      </c>
      <c r="J4892" s="13" t="s">
        <v>4313</v>
      </c>
    </row>
    <row r="4893" spans="1:10" ht="15" customHeight="1">
      <c r="A4893" s="42" t="s">
        <v>4321</v>
      </c>
      <c r="B4893" s="13">
        <v>9592999959</v>
      </c>
      <c r="C4893" s="42" t="s">
        <v>3784</v>
      </c>
      <c r="D4893" s="42" t="s">
        <v>438</v>
      </c>
      <c r="E4893" s="43">
        <v>41219.541666666664</v>
      </c>
      <c r="F4893" s="42" t="s">
        <v>4312</v>
      </c>
      <c r="G4893" s="13" t="s">
        <v>934</v>
      </c>
      <c r="H4893" s="13">
        <v>800</v>
      </c>
      <c r="I4893" s="13">
        <v>643</v>
      </c>
      <c r="J4893" s="13" t="s">
        <v>4313</v>
      </c>
    </row>
    <row r="4894" spans="1:10" ht="15" customHeight="1">
      <c r="A4894" s="42" t="s">
        <v>4322</v>
      </c>
      <c r="B4894" s="13">
        <v>9739507477</v>
      </c>
      <c r="C4894" s="42" t="s">
        <v>3784</v>
      </c>
      <c r="D4894" s="42" t="s">
        <v>438</v>
      </c>
      <c r="E4894" s="43">
        <v>41220.395833333336</v>
      </c>
      <c r="F4894" s="42" t="s">
        <v>4312</v>
      </c>
      <c r="G4894" s="13" t="s">
        <v>440</v>
      </c>
      <c r="H4894" s="13">
        <v>521</v>
      </c>
      <c r="I4894" s="13">
        <v>1083</v>
      </c>
      <c r="J4894" s="13" t="s">
        <v>4313</v>
      </c>
    </row>
    <row r="4895" spans="1:10" ht="15" customHeight="1">
      <c r="A4895" s="42" t="s">
        <v>4323</v>
      </c>
      <c r="B4895" s="13">
        <v>39997808</v>
      </c>
      <c r="C4895" s="42" t="s">
        <v>3784</v>
      </c>
      <c r="D4895" s="42" t="s">
        <v>486</v>
      </c>
      <c r="E4895" s="43">
        <v>41220.770833333336</v>
      </c>
      <c r="F4895" s="42" t="s">
        <v>4312</v>
      </c>
      <c r="G4895" s="13" t="s">
        <v>440</v>
      </c>
      <c r="H4895" s="13">
        <v>111</v>
      </c>
      <c r="I4895" s="13">
        <v>210</v>
      </c>
      <c r="J4895" s="13" t="s">
        <v>4313</v>
      </c>
    </row>
    <row r="4896" spans="1:10" ht="15" customHeight="1">
      <c r="A4896" s="42" t="s">
        <v>3861</v>
      </c>
      <c r="B4896" s="13">
        <v>9766590747</v>
      </c>
      <c r="C4896" s="42" t="s">
        <v>3784</v>
      </c>
      <c r="D4896" s="42" t="s">
        <v>486</v>
      </c>
      <c r="E4896" s="43">
        <v>41214.489583333336</v>
      </c>
      <c r="F4896" s="42" t="s">
        <v>4324</v>
      </c>
      <c r="G4896" s="13" t="s">
        <v>440</v>
      </c>
      <c r="H4896" s="13">
        <v>297.2</v>
      </c>
      <c r="I4896" s="13">
        <v>179</v>
      </c>
      <c r="J4896" s="13" t="s">
        <v>4325</v>
      </c>
    </row>
    <row r="4897" spans="1:10" ht="15" customHeight="1">
      <c r="A4897" s="42" t="s">
        <v>4326</v>
      </c>
      <c r="B4897" s="13">
        <v>9873913941</v>
      </c>
      <c r="C4897" s="42" t="s">
        <v>3784</v>
      </c>
      <c r="D4897" s="42" t="s">
        <v>438</v>
      </c>
      <c r="E4897" s="43">
        <v>41214.625</v>
      </c>
      <c r="F4897" s="42" t="s">
        <v>4324</v>
      </c>
      <c r="G4897" s="13" t="s">
        <v>440</v>
      </c>
      <c r="H4897" s="13">
        <v>396</v>
      </c>
      <c r="I4897" s="13">
        <v>272</v>
      </c>
      <c r="J4897" s="13" t="s">
        <v>4325</v>
      </c>
    </row>
    <row r="4898" spans="1:10" ht="15" customHeight="1">
      <c r="A4898" s="42" t="s">
        <v>4245</v>
      </c>
      <c r="B4898" s="13">
        <v>9015258062</v>
      </c>
      <c r="C4898" s="42" t="s">
        <v>3784</v>
      </c>
      <c r="D4898" s="42" t="s">
        <v>438</v>
      </c>
      <c r="E4898" s="43">
        <v>41214.739583333336</v>
      </c>
      <c r="F4898" s="42" t="s">
        <v>4324</v>
      </c>
      <c r="G4898" s="13" t="s">
        <v>440</v>
      </c>
      <c r="H4898" s="13">
        <v>399</v>
      </c>
      <c r="I4898" s="13">
        <v>295</v>
      </c>
      <c r="J4898" s="13" t="s">
        <v>4325</v>
      </c>
    </row>
    <row r="4899" spans="1:10" ht="15" customHeight="1">
      <c r="A4899" s="42" t="s">
        <v>4008</v>
      </c>
      <c r="B4899" s="13">
        <v>9899653115</v>
      </c>
      <c r="C4899" s="42" t="s">
        <v>3784</v>
      </c>
      <c r="D4899" s="42" t="s">
        <v>444</v>
      </c>
      <c r="E4899" s="43">
        <v>41214.9375</v>
      </c>
      <c r="F4899" s="42" t="s">
        <v>4324</v>
      </c>
      <c r="G4899" s="13" t="s">
        <v>440</v>
      </c>
      <c r="H4899" s="13">
        <v>354</v>
      </c>
      <c r="I4899" s="13">
        <v>265</v>
      </c>
      <c r="J4899" s="13" t="s">
        <v>4327</v>
      </c>
    </row>
    <row r="4900" spans="1:10" ht="15" customHeight="1">
      <c r="A4900" s="42" t="s">
        <v>4328</v>
      </c>
      <c r="B4900" s="13">
        <v>9654849208</v>
      </c>
      <c r="C4900" s="42" t="s">
        <v>3784</v>
      </c>
      <c r="D4900" s="42" t="s">
        <v>438</v>
      </c>
      <c r="E4900" s="43">
        <v>41215.072916666664</v>
      </c>
      <c r="F4900" s="42" t="s">
        <v>4324</v>
      </c>
      <c r="G4900" s="13" t="s">
        <v>440</v>
      </c>
      <c r="H4900" s="13">
        <v>358</v>
      </c>
      <c r="I4900" s="13">
        <v>262</v>
      </c>
      <c r="J4900" s="13" t="s">
        <v>4327</v>
      </c>
    </row>
    <row r="4901" spans="1:10" ht="15" customHeight="1">
      <c r="A4901" s="42" t="s">
        <v>4329</v>
      </c>
      <c r="B4901" s="13">
        <v>9910023721</v>
      </c>
      <c r="C4901" s="42" t="s">
        <v>3784</v>
      </c>
      <c r="D4901" s="42" t="s">
        <v>444</v>
      </c>
      <c r="E4901" s="43">
        <v>41215.197916666664</v>
      </c>
      <c r="F4901" s="42" t="s">
        <v>4324</v>
      </c>
      <c r="G4901" s="13" t="s">
        <v>440</v>
      </c>
      <c r="H4901" s="13">
        <v>355</v>
      </c>
      <c r="I4901" s="13">
        <v>266</v>
      </c>
      <c r="J4901" s="13" t="s">
        <v>4327</v>
      </c>
    </row>
    <row r="4902" spans="1:10" ht="15" customHeight="1">
      <c r="A4902" s="42" t="s">
        <v>4330</v>
      </c>
      <c r="B4902" s="13">
        <v>8826519119</v>
      </c>
      <c r="C4902" s="42" t="s">
        <v>3784</v>
      </c>
      <c r="D4902" s="42" t="s">
        <v>444</v>
      </c>
      <c r="E4902" s="43">
        <v>41215.291666666664</v>
      </c>
      <c r="F4902" s="42" t="s">
        <v>4324</v>
      </c>
      <c r="G4902" s="13" t="s">
        <v>440</v>
      </c>
      <c r="H4902" s="13">
        <v>328</v>
      </c>
      <c r="I4902" s="13">
        <v>245</v>
      </c>
      <c r="J4902" s="13" t="s">
        <v>4327</v>
      </c>
    </row>
    <row r="4903" spans="1:10" ht="15" customHeight="1">
      <c r="A4903" s="42" t="s">
        <v>4331</v>
      </c>
      <c r="B4903" s="13">
        <v>8527576587</v>
      </c>
      <c r="C4903" s="42" t="s">
        <v>3784</v>
      </c>
      <c r="D4903" s="42" t="s">
        <v>444</v>
      </c>
      <c r="E4903" s="43">
        <v>41215.364583333336</v>
      </c>
      <c r="F4903" s="42" t="s">
        <v>4324</v>
      </c>
      <c r="G4903" s="13" t="s">
        <v>440</v>
      </c>
      <c r="H4903" s="13">
        <v>343</v>
      </c>
      <c r="I4903" s="13">
        <v>257</v>
      </c>
      <c r="J4903" s="13" t="s">
        <v>4325</v>
      </c>
    </row>
    <row r="4904" spans="1:10" ht="15" customHeight="1">
      <c r="A4904" s="42" t="s">
        <v>4332</v>
      </c>
      <c r="B4904" s="13">
        <v>9916903916</v>
      </c>
      <c r="C4904" s="42" t="s">
        <v>3784</v>
      </c>
      <c r="D4904" s="42" t="s">
        <v>444</v>
      </c>
      <c r="E4904" s="43">
        <v>41215.5</v>
      </c>
      <c r="F4904" s="42" t="s">
        <v>4324</v>
      </c>
      <c r="G4904" s="13" t="s">
        <v>440</v>
      </c>
      <c r="H4904" s="13">
        <v>776</v>
      </c>
      <c r="I4904" s="13">
        <v>575</v>
      </c>
      <c r="J4904" s="13" t="s">
        <v>4325</v>
      </c>
    </row>
    <row r="4905" spans="1:10" ht="15" customHeight="1">
      <c r="A4905" s="42" t="s">
        <v>4224</v>
      </c>
      <c r="B4905" s="13">
        <v>9582169659</v>
      </c>
      <c r="C4905" s="42" t="s">
        <v>3784</v>
      </c>
      <c r="D4905" s="42" t="s">
        <v>461</v>
      </c>
      <c r="E4905" s="43">
        <v>41215.541666666664</v>
      </c>
      <c r="F4905" s="42" t="s">
        <v>4324</v>
      </c>
      <c r="G4905" s="13" t="s">
        <v>440</v>
      </c>
      <c r="H4905" s="13">
        <v>337</v>
      </c>
      <c r="I4905" s="13">
        <v>251</v>
      </c>
      <c r="J4905" s="13" t="s">
        <v>4333</v>
      </c>
    </row>
    <row r="4906" spans="1:10" ht="15" customHeight="1">
      <c r="A4906" s="42" t="s">
        <v>4130</v>
      </c>
      <c r="B4906" s="13">
        <v>9969749414</v>
      </c>
      <c r="C4906" s="42" t="s">
        <v>3784</v>
      </c>
      <c r="D4906" s="42" t="s">
        <v>438</v>
      </c>
      <c r="E4906" s="43">
        <v>41215.666666666664</v>
      </c>
      <c r="F4906" s="42" t="s">
        <v>4324</v>
      </c>
      <c r="G4906" s="13" t="s">
        <v>440</v>
      </c>
      <c r="H4906" s="13">
        <v>228</v>
      </c>
      <c r="I4906" s="13">
        <v>171</v>
      </c>
      <c r="J4906" s="13" t="s">
        <v>4325</v>
      </c>
    </row>
    <row r="4907" spans="1:10" ht="15" customHeight="1">
      <c r="A4907" s="42" t="s">
        <v>4334</v>
      </c>
      <c r="B4907" s="13">
        <v>8587875392</v>
      </c>
      <c r="C4907" s="42" t="s">
        <v>3784</v>
      </c>
      <c r="D4907" s="42" t="s">
        <v>444</v>
      </c>
      <c r="E4907" s="43">
        <v>41215.6875</v>
      </c>
      <c r="F4907" s="42" t="s">
        <v>4324</v>
      </c>
      <c r="G4907" s="13" t="s">
        <v>440</v>
      </c>
      <c r="H4907" s="13">
        <v>253</v>
      </c>
      <c r="I4907" s="13">
        <v>188</v>
      </c>
      <c r="J4907" s="13" t="s">
        <v>4333</v>
      </c>
    </row>
    <row r="4908" spans="1:10" ht="15" customHeight="1">
      <c r="A4908" s="42" t="s">
        <v>4335</v>
      </c>
      <c r="B4908" s="13">
        <v>9811290385</v>
      </c>
      <c r="C4908" s="42" t="s">
        <v>3784</v>
      </c>
      <c r="D4908" s="42" t="s">
        <v>438</v>
      </c>
      <c r="E4908" s="43">
        <v>41215.760416666664</v>
      </c>
      <c r="F4908" s="42" t="s">
        <v>4324</v>
      </c>
      <c r="G4908" s="13" t="s">
        <v>440</v>
      </c>
      <c r="H4908" s="13">
        <v>395.5</v>
      </c>
      <c r="I4908" s="13">
        <v>238</v>
      </c>
      <c r="J4908" s="13" t="s">
        <v>4325</v>
      </c>
    </row>
    <row r="4909" spans="1:10" ht="15" customHeight="1">
      <c r="A4909" s="42" t="s">
        <v>4336</v>
      </c>
      <c r="B4909" s="13">
        <v>9811015577</v>
      </c>
      <c r="C4909" s="42" t="s">
        <v>3784</v>
      </c>
      <c r="D4909" s="42" t="s">
        <v>444</v>
      </c>
      <c r="E4909" s="43">
        <v>41215.885416666664</v>
      </c>
      <c r="F4909" s="42" t="s">
        <v>4324</v>
      </c>
      <c r="G4909" s="13" t="s">
        <v>440</v>
      </c>
      <c r="H4909" s="13">
        <v>281</v>
      </c>
      <c r="I4909" s="13">
        <v>200</v>
      </c>
      <c r="J4909" s="13" t="s">
        <v>4327</v>
      </c>
    </row>
    <row r="4910" spans="1:10" ht="15" customHeight="1">
      <c r="A4910" s="42" t="s">
        <v>4337</v>
      </c>
      <c r="B4910" s="13">
        <v>8800563322</v>
      </c>
      <c r="C4910" s="42" t="s">
        <v>3784</v>
      </c>
      <c r="D4910" s="42" t="s">
        <v>444</v>
      </c>
      <c r="E4910" s="43">
        <v>41215.96875</v>
      </c>
      <c r="F4910" s="42" t="s">
        <v>4324</v>
      </c>
      <c r="G4910" s="13" t="s">
        <v>440</v>
      </c>
      <c r="H4910" s="13">
        <v>307</v>
      </c>
      <c r="I4910" s="13">
        <v>228</v>
      </c>
      <c r="J4910" s="13" t="s">
        <v>4327</v>
      </c>
    </row>
    <row r="4911" spans="1:10" ht="15" customHeight="1">
      <c r="A4911" s="42" t="s">
        <v>4103</v>
      </c>
      <c r="B4911" s="13">
        <v>9582744002</v>
      </c>
      <c r="C4911" s="42" t="s">
        <v>3784</v>
      </c>
      <c r="D4911" s="42" t="s">
        <v>438</v>
      </c>
      <c r="E4911" s="43">
        <v>41216.135416666664</v>
      </c>
      <c r="F4911" s="42" t="s">
        <v>4324</v>
      </c>
      <c r="G4911" s="13" t="s">
        <v>440</v>
      </c>
      <c r="H4911" s="13">
        <v>453</v>
      </c>
      <c r="I4911" s="13">
        <v>328</v>
      </c>
      <c r="J4911" s="13" t="s">
        <v>4327</v>
      </c>
    </row>
    <row r="4912" spans="1:10" ht="15" customHeight="1">
      <c r="A4912" s="42" t="s">
        <v>4338</v>
      </c>
      <c r="B4912" s="13">
        <v>9891925563</v>
      </c>
      <c r="C4912" s="42" t="s">
        <v>3784</v>
      </c>
      <c r="D4912" s="42" t="s">
        <v>444</v>
      </c>
      <c r="E4912" s="43">
        <v>41216.229166666664</v>
      </c>
      <c r="F4912" s="42" t="s">
        <v>4324</v>
      </c>
      <c r="G4912" s="13" t="s">
        <v>440</v>
      </c>
      <c r="H4912" s="13">
        <v>298</v>
      </c>
      <c r="I4912" s="13">
        <v>200</v>
      </c>
      <c r="J4912" s="13" t="s">
        <v>4327</v>
      </c>
    </row>
    <row r="4913" spans="1:10" ht="15" customHeight="1">
      <c r="A4913" s="42" t="s">
        <v>4024</v>
      </c>
      <c r="B4913" s="13">
        <v>9415225630</v>
      </c>
      <c r="C4913" s="42" t="s">
        <v>3784</v>
      </c>
      <c r="D4913" s="42" t="s">
        <v>438</v>
      </c>
      <c r="E4913" s="43">
        <v>41216.375</v>
      </c>
      <c r="F4913" s="42" t="s">
        <v>4324</v>
      </c>
      <c r="G4913" s="13" t="s">
        <v>934</v>
      </c>
      <c r="H4913" s="13">
        <v>600</v>
      </c>
      <c r="I4913" s="13">
        <v>500</v>
      </c>
      <c r="J4913" s="13" t="s">
        <v>4333</v>
      </c>
    </row>
    <row r="4914" spans="1:10" ht="15" customHeight="1">
      <c r="A4914" s="42" t="s">
        <v>3895</v>
      </c>
      <c r="B4914" s="13">
        <v>9719065811</v>
      </c>
      <c r="C4914" s="42" t="s">
        <v>3784</v>
      </c>
      <c r="D4914" s="42" t="s">
        <v>438</v>
      </c>
      <c r="E4914" s="43">
        <v>41216.59375</v>
      </c>
      <c r="F4914" s="42" t="s">
        <v>4324</v>
      </c>
      <c r="G4914" s="13" t="s">
        <v>934</v>
      </c>
      <c r="H4914" s="13">
        <v>650</v>
      </c>
      <c r="I4914" s="13">
        <v>540</v>
      </c>
      <c r="J4914" s="13" t="s">
        <v>4333</v>
      </c>
    </row>
    <row r="4915" spans="1:10" ht="15" customHeight="1">
      <c r="A4915" s="42" t="s">
        <v>4339</v>
      </c>
      <c r="B4915" s="13">
        <v>9310449015</v>
      </c>
      <c r="C4915" s="42" t="s">
        <v>3784</v>
      </c>
      <c r="D4915" s="42" t="s">
        <v>438</v>
      </c>
      <c r="E4915" s="43">
        <v>41216.645833333336</v>
      </c>
      <c r="F4915" s="42" t="s">
        <v>4324</v>
      </c>
      <c r="G4915" s="13" t="s">
        <v>440</v>
      </c>
      <c r="H4915" s="13">
        <v>268</v>
      </c>
      <c r="I4915" s="13">
        <v>181</v>
      </c>
      <c r="J4915" s="13" t="s">
        <v>4325</v>
      </c>
    </row>
    <row r="4916" spans="1:10" ht="15" customHeight="1">
      <c r="A4916" s="42" t="s">
        <v>4319</v>
      </c>
      <c r="B4916" s="13">
        <v>9886785309</v>
      </c>
      <c r="C4916" s="42" t="s">
        <v>3784</v>
      </c>
      <c r="D4916" s="42" t="s">
        <v>461</v>
      </c>
      <c r="E4916" s="43">
        <v>41216.927083333336</v>
      </c>
      <c r="F4916" s="42" t="s">
        <v>4324</v>
      </c>
      <c r="G4916" s="13" t="s">
        <v>440</v>
      </c>
      <c r="H4916" s="13">
        <v>159</v>
      </c>
      <c r="I4916" s="13">
        <v>118</v>
      </c>
      <c r="J4916" s="13" t="s">
        <v>4327</v>
      </c>
    </row>
    <row r="4917" spans="1:10" ht="15" customHeight="1">
      <c r="A4917" s="42" t="s">
        <v>4340</v>
      </c>
      <c r="B4917" s="13">
        <v>9999041280</v>
      </c>
      <c r="C4917" s="42" t="s">
        <v>3784</v>
      </c>
      <c r="D4917" s="42" t="s">
        <v>438</v>
      </c>
      <c r="E4917" s="43">
        <v>41216.979166666664</v>
      </c>
      <c r="F4917" s="42" t="s">
        <v>4324</v>
      </c>
      <c r="G4917" s="13" t="s">
        <v>440</v>
      </c>
      <c r="H4917" s="13">
        <v>450</v>
      </c>
      <c r="I4917" s="13">
        <v>334</v>
      </c>
      <c r="J4917" s="13" t="s">
        <v>4327</v>
      </c>
    </row>
    <row r="4918" spans="1:10" ht="15" customHeight="1">
      <c r="A4918" s="42" t="s">
        <v>4341</v>
      </c>
      <c r="B4918" s="13">
        <v>9312180068</v>
      </c>
      <c r="C4918" s="42" t="s">
        <v>3784</v>
      </c>
      <c r="D4918" s="42" t="s">
        <v>438</v>
      </c>
      <c r="E4918" s="43">
        <v>41217.083333333336</v>
      </c>
      <c r="F4918" s="42" t="s">
        <v>4324</v>
      </c>
      <c r="G4918" s="13" t="s">
        <v>440</v>
      </c>
      <c r="H4918" s="13">
        <v>326</v>
      </c>
      <c r="I4918" s="13">
        <v>245</v>
      </c>
      <c r="J4918" s="13" t="s">
        <v>4327</v>
      </c>
    </row>
    <row r="4919" spans="1:10" ht="15" customHeight="1">
      <c r="A4919" s="42" t="s">
        <v>4342</v>
      </c>
      <c r="B4919" s="13">
        <v>8377026686</v>
      </c>
      <c r="C4919" s="42" t="s">
        <v>3784</v>
      </c>
      <c r="D4919" s="42" t="s">
        <v>438</v>
      </c>
      <c r="E4919" s="43">
        <v>41217.1875</v>
      </c>
      <c r="F4919" s="42" t="s">
        <v>4324</v>
      </c>
      <c r="G4919" s="13" t="s">
        <v>440</v>
      </c>
      <c r="H4919" s="13">
        <v>636</v>
      </c>
      <c r="I4919" s="13">
        <v>480</v>
      </c>
      <c r="J4919" s="13" t="s">
        <v>4327</v>
      </c>
    </row>
    <row r="4920" spans="1:10" ht="15" customHeight="1">
      <c r="A4920" s="42" t="s">
        <v>4343</v>
      </c>
      <c r="B4920" s="13">
        <v>9953209625</v>
      </c>
      <c r="C4920" s="42" t="s">
        <v>3784</v>
      </c>
      <c r="D4920" s="42" t="s">
        <v>438</v>
      </c>
      <c r="E4920" s="43">
        <v>41217.447916666664</v>
      </c>
      <c r="F4920" s="42" t="s">
        <v>4324</v>
      </c>
      <c r="G4920" s="13" t="s">
        <v>440</v>
      </c>
      <c r="H4920" s="13">
        <v>100</v>
      </c>
      <c r="I4920" s="13">
        <v>63</v>
      </c>
      <c r="J4920" s="13" t="s">
        <v>4333</v>
      </c>
    </row>
    <row r="4921" spans="1:10" ht="15" customHeight="1">
      <c r="A4921" s="42" t="s">
        <v>4344</v>
      </c>
      <c r="B4921" s="13">
        <v>9972279859</v>
      </c>
      <c r="C4921" s="42" t="s">
        <v>3784</v>
      </c>
      <c r="D4921" s="42" t="s">
        <v>438</v>
      </c>
      <c r="E4921" s="43">
        <v>41217.520833333336</v>
      </c>
      <c r="F4921" s="42" t="s">
        <v>4324</v>
      </c>
      <c r="G4921" s="13" t="s">
        <v>440</v>
      </c>
      <c r="H4921" s="13">
        <v>360</v>
      </c>
      <c r="I4921" s="13">
        <v>272</v>
      </c>
      <c r="J4921" s="13" t="s">
        <v>4325</v>
      </c>
    </row>
    <row r="4922" spans="1:10" ht="15" customHeight="1">
      <c r="A4922" s="42" t="s">
        <v>4195</v>
      </c>
      <c r="B4922" s="13">
        <v>9811506261</v>
      </c>
      <c r="C4922" s="42" t="s">
        <v>3784</v>
      </c>
      <c r="D4922" s="42" t="s">
        <v>444</v>
      </c>
      <c r="E4922" s="43">
        <v>41217.5625</v>
      </c>
      <c r="F4922" s="42" t="s">
        <v>4324</v>
      </c>
      <c r="G4922" s="13" t="s">
        <v>440</v>
      </c>
      <c r="H4922" s="13">
        <v>427</v>
      </c>
      <c r="I4922" s="13">
        <v>317</v>
      </c>
      <c r="J4922" s="13" t="s">
        <v>4333</v>
      </c>
    </row>
    <row r="4923" spans="1:10" ht="15" customHeight="1">
      <c r="A4923" s="42" t="s">
        <v>4345</v>
      </c>
      <c r="B4923" s="13">
        <v>8179484264</v>
      </c>
      <c r="C4923" s="42" t="s">
        <v>3784</v>
      </c>
      <c r="D4923" s="42" t="s">
        <v>444</v>
      </c>
      <c r="E4923" s="43">
        <v>41217.614583333336</v>
      </c>
      <c r="F4923" s="42" t="s">
        <v>4324</v>
      </c>
      <c r="G4923" s="13" t="s">
        <v>440</v>
      </c>
      <c r="H4923" s="13">
        <v>123</v>
      </c>
      <c r="I4923" s="13">
        <v>91</v>
      </c>
      <c r="J4923" s="13" t="s">
        <v>4325</v>
      </c>
    </row>
    <row r="4924" spans="1:10" ht="15" customHeight="1">
      <c r="A4924" s="42" t="s">
        <v>4249</v>
      </c>
      <c r="B4924" s="13">
        <v>9868705456</v>
      </c>
      <c r="C4924" s="42" t="s">
        <v>3784</v>
      </c>
      <c r="D4924" s="42" t="s">
        <v>438</v>
      </c>
      <c r="E4924" s="43">
        <v>41217.666666666664</v>
      </c>
      <c r="F4924" s="42" t="s">
        <v>4324</v>
      </c>
      <c r="G4924" s="13" t="s">
        <v>440</v>
      </c>
      <c r="H4924" s="13">
        <v>189</v>
      </c>
      <c r="I4924" s="13">
        <v>141</v>
      </c>
      <c r="J4924" s="13" t="s">
        <v>4333</v>
      </c>
    </row>
    <row r="4925" spans="1:10" ht="15" customHeight="1">
      <c r="A4925" s="42" t="s">
        <v>4346</v>
      </c>
      <c r="B4925" s="13">
        <v>7259457427</v>
      </c>
      <c r="C4925" s="42" t="s">
        <v>3784</v>
      </c>
      <c r="D4925" s="42" t="s">
        <v>438</v>
      </c>
      <c r="E4925" s="43">
        <v>41217.729166666664</v>
      </c>
      <c r="F4925" s="42" t="s">
        <v>4324</v>
      </c>
      <c r="G4925" s="13" t="s">
        <v>440</v>
      </c>
      <c r="H4925" s="13">
        <v>288.5</v>
      </c>
      <c r="I4925" s="13">
        <v>170</v>
      </c>
      <c r="J4925" s="13" t="s">
        <v>4325</v>
      </c>
    </row>
    <row r="4926" spans="1:10" ht="15" customHeight="1">
      <c r="A4926" s="42" t="s">
        <v>4347</v>
      </c>
      <c r="B4926" s="13">
        <v>9560588031</v>
      </c>
      <c r="C4926" s="42" t="s">
        <v>3784</v>
      </c>
      <c r="D4926" s="42" t="s">
        <v>438</v>
      </c>
      <c r="E4926" s="43">
        <v>41218.010416666664</v>
      </c>
      <c r="F4926" s="42" t="s">
        <v>4324</v>
      </c>
      <c r="G4926" s="13" t="s">
        <v>440</v>
      </c>
      <c r="H4926" s="13">
        <v>163</v>
      </c>
      <c r="I4926" s="13">
        <v>124</v>
      </c>
      <c r="J4926" s="13" t="s">
        <v>4327</v>
      </c>
    </row>
    <row r="4927" spans="1:10" ht="15" customHeight="1">
      <c r="A4927" s="42" t="s">
        <v>4348</v>
      </c>
      <c r="B4927" s="13">
        <v>9999001158</v>
      </c>
      <c r="C4927" s="42" t="s">
        <v>3784</v>
      </c>
      <c r="D4927" s="42" t="s">
        <v>438</v>
      </c>
      <c r="E4927" s="43">
        <v>41218.0625</v>
      </c>
      <c r="F4927" s="42" t="s">
        <v>4324</v>
      </c>
      <c r="G4927" s="13" t="s">
        <v>440</v>
      </c>
      <c r="H4927" s="13">
        <v>271</v>
      </c>
      <c r="I4927" s="13">
        <v>204</v>
      </c>
      <c r="J4927" s="13" t="s">
        <v>4327</v>
      </c>
    </row>
    <row r="4928" spans="1:10" ht="15" customHeight="1">
      <c r="A4928" s="42" t="s">
        <v>4349</v>
      </c>
      <c r="B4928" s="13">
        <v>9316928646</v>
      </c>
      <c r="C4928" s="42" t="s">
        <v>3784</v>
      </c>
      <c r="D4928" s="42" t="s">
        <v>448</v>
      </c>
      <c r="E4928" s="43">
        <v>41218.46875</v>
      </c>
      <c r="F4928" s="42" t="s">
        <v>4324</v>
      </c>
      <c r="G4928" s="13" t="s">
        <v>934</v>
      </c>
      <c r="H4928" s="13">
        <v>600</v>
      </c>
      <c r="I4928" s="13">
        <v>500</v>
      </c>
      <c r="J4928" s="13" t="s">
        <v>4333</v>
      </c>
    </row>
    <row r="4929" spans="1:10" ht="15" customHeight="1">
      <c r="A4929" s="42" t="s">
        <v>4350</v>
      </c>
      <c r="B4929" s="13">
        <v>9431344213</v>
      </c>
      <c r="C4929" s="42" t="s">
        <v>3784</v>
      </c>
      <c r="D4929" s="42" t="s">
        <v>448</v>
      </c>
      <c r="E4929" s="43">
        <v>41218.479166666664</v>
      </c>
      <c r="F4929" s="42" t="s">
        <v>4324</v>
      </c>
      <c r="G4929" s="13" t="s">
        <v>934</v>
      </c>
      <c r="H4929" s="13">
        <v>600</v>
      </c>
      <c r="I4929" s="13">
        <v>500</v>
      </c>
      <c r="J4929" s="13" t="s">
        <v>4325</v>
      </c>
    </row>
    <row r="4930" spans="1:10" ht="15" customHeight="1">
      <c r="A4930" s="42" t="s">
        <v>4351</v>
      </c>
      <c r="B4930" s="13">
        <v>9560996259</v>
      </c>
      <c r="C4930" s="42" t="s">
        <v>3784</v>
      </c>
      <c r="D4930" s="42" t="s">
        <v>438</v>
      </c>
      <c r="E4930" s="43">
        <v>41218.583333333336</v>
      </c>
      <c r="F4930" s="42" t="s">
        <v>4324</v>
      </c>
      <c r="G4930" s="13" t="s">
        <v>934</v>
      </c>
      <c r="H4930" s="13">
        <v>680</v>
      </c>
      <c r="I4930" s="13">
        <v>570</v>
      </c>
      <c r="J4930" s="13" t="s">
        <v>4333</v>
      </c>
    </row>
    <row r="4931" spans="1:10" ht="15" customHeight="1">
      <c r="A4931" s="42" t="s">
        <v>4352</v>
      </c>
      <c r="B4931" s="13">
        <v>9871357873</v>
      </c>
      <c r="C4931" s="42" t="s">
        <v>3784</v>
      </c>
      <c r="D4931" s="42" t="s">
        <v>486</v>
      </c>
      <c r="E4931" s="43">
        <v>41218.583333333336</v>
      </c>
      <c r="F4931" s="42" t="s">
        <v>4324</v>
      </c>
      <c r="G4931" s="13" t="s">
        <v>440</v>
      </c>
      <c r="H4931" s="13">
        <v>397</v>
      </c>
      <c r="I4931" s="13">
        <v>294</v>
      </c>
      <c r="J4931" s="13" t="s">
        <v>4325</v>
      </c>
    </row>
    <row r="4932" spans="1:10" ht="15" customHeight="1">
      <c r="A4932" s="42" t="s">
        <v>4353</v>
      </c>
      <c r="B4932" s="13">
        <v>8586969058</v>
      </c>
      <c r="C4932" s="42" t="s">
        <v>3784</v>
      </c>
      <c r="D4932" s="42" t="s">
        <v>438</v>
      </c>
      <c r="E4932" s="43">
        <v>41218.708333333336</v>
      </c>
      <c r="F4932" s="42" t="s">
        <v>4324</v>
      </c>
      <c r="G4932" s="13" t="s">
        <v>440</v>
      </c>
      <c r="H4932" s="13">
        <v>718</v>
      </c>
      <c r="I4932" s="13">
        <v>537</v>
      </c>
      <c r="J4932" s="13" t="s">
        <v>4325</v>
      </c>
    </row>
    <row r="4933" spans="1:10" ht="15" customHeight="1">
      <c r="A4933" s="42" t="s">
        <v>4146</v>
      </c>
      <c r="B4933" s="13">
        <v>9871165421</v>
      </c>
      <c r="C4933" s="42" t="s">
        <v>3784</v>
      </c>
      <c r="D4933" s="42" t="s">
        <v>438</v>
      </c>
      <c r="E4933" s="43">
        <v>41218.802083333336</v>
      </c>
      <c r="F4933" s="42" t="s">
        <v>4324</v>
      </c>
      <c r="G4933" s="13" t="s">
        <v>440</v>
      </c>
      <c r="H4933" s="13">
        <v>247</v>
      </c>
      <c r="I4933" s="13">
        <v>182</v>
      </c>
      <c r="J4933" s="13" t="s">
        <v>4325</v>
      </c>
    </row>
    <row r="4934" spans="1:10" ht="15" customHeight="1">
      <c r="A4934" s="42" t="s">
        <v>4354</v>
      </c>
      <c r="B4934" s="13">
        <v>9815159971</v>
      </c>
      <c r="C4934" s="42" t="s">
        <v>3784</v>
      </c>
      <c r="D4934" s="42" t="s">
        <v>448</v>
      </c>
      <c r="E4934" s="43">
        <v>41219.447916666664</v>
      </c>
      <c r="F4934" s="42" t="s">
        <v>4324</v>
      </c>
      <c r="G4934" s="13" t="s">
        <v>934</v>
      </c>
      <c r="H4934" s="13">
        <v>750</v>
      </c>
      <c r="I4934" s="13">
        <v>550</v>
      </c>
      <c r="J4934" s="13" t="s">
        <v>4333</v>
      </c>
    </row>
    <row r="4935" spans="1:10" ht="15" customHeight="1">
      <c r="A4935" s="42" t="s">
        <v>4355</v>
      </c>
      <c r="B4935" s="13">
        <v>9867188288</v>
      </c>
      <c r="C4935" s="42" t="s">
        <v>3784</v>
      </c>
      <c r="D4935" s="42" t="s">
        <v>448</v>
      </c>
      <c r="E4935" s="43">
        <v>41219.458333333336</v>
      </c>
      <c r="F4935" s="42" t="s">
        <v>4324</v>
      </c>
      <c r="G4935" s="13" t="s">
        <v>934</v>
      </c>
      <c r="H4935" s="13">
        <v>750</v>
      </c>
      <c r="I4935" s="13">
        <v>900</v>
      </c>
      <c r="J4935" s="13" t="s">
        <v>4325</v>
      </c>
    </row>
    <row r="4936" spans="1:10" ht="15" customHeight="1">
      <c r="A4936" s="42" t="s">
        <v>4356</v>
      </c>
      <c r="B4936" s="13">
        <v>9650490373</v>
      </c>
      <c r="C4936" s="42" t="s">
        <v>3784</v>
      </c>
      <c r="D4936" s="42" t="s">
        <v>448</v>
      </c>
      <c r="E4936" s="43">
        <v>41219.552083333336</v>
      </c>
      <c r="F4936" s="42" t="s">
        <v>4324</v>
      </c>
      <c r="G4936" s="13" t="s">
        <v>440</v>
      </c>
      <c r="H4936" s="13">
        <v>549</v>
      </c>
      <c r="I4936" s="13">
        <v>299</v>
      </c>
      <c r="J4936" s="13" t="s">
        <v>4325</v>
      </c>
    </row>
    <row r="4937" spans="1:10" ht="15" customHeight="1">
      <c r="A4937" s="42" t="s">
        <v>3936</v>
      </c>
      <c r="B4937" s="13">
        <v>9427483018</v>
      </c>
      <c r="C4937" s="42" t="s">
        <v>3784</v>
      </c>
      <c r="D4937" s="42" t="s">
        <v>486</v>
      </c>
      <c r="E4937" s="43">
        <v>41219.583333333336</v>
      </c>
      <c r="F4937" s="42" t="s">
        <v>4324</v>
      </c>
      <c r="G4937" s="13" t="s">
        <v>934</v>
      </c>
      <c r="H4937" s="13">
        <v>750</v>
      </c>
      <c r="I4937" s="13">
        <v>550</v>
      </c>
      <c r="J4937" s="13" t="s">
        <v>4333</v>
      </c>
    </row>
    <row r="4938" spans="1:10" ht="15" customHeight="1">
      <c r="A4938" s="42" t="s">
        <v>3877</v>
      </c>
      <c r="B4938" s="13">
        <v>9999265618</v>
      </c>
      <c r="C4938" s="42" t="s">
        <v>3784</v>
      </c>
      <c r="D4938" s="42" t="s">
        <v>448</v>
      </c>
      <c r="E4938" s="43">
        <v>41219.770833333336</v>
      </c>
      <c r="F4938" s="42" t="s">
        <v>4324</v>
      </c>
      <c r="G4938" s="13" t="s">
        <v>440</v>
      </c>
      <c r="H4938" s="13">
        <v>392</v>
      </c>
      <c r="I4938" s="13">
        <v>280</v>
      </c>
      <c r="J4938" s="13" t="s">
        <v>4325</v>
      </c>
    </row>
    <row r="4939" spans="1:10" ht="15" customHeight="1">
      <c r="A4939" s="42" t="s">
        <v>4147</v>
      </c>
      <c r="B4939" s="13">
        <v>8699588088</v>
      </c>
      <c r="C4939" s="42" t="s">
        <v>3784</v>
      </c>
      <c r="D4939" s="42" t="s">
        <v>438</v>
      </c>
      <c r="E4939" s="43">
        <v>41219.916666666664</v>
      </c>
      <c r="F4939" s="42" t="s">
        <v>4324</v>
      </c>
      <c r="G4939" s="13" t="s">
        <v>440</v>
      </c>
      <c r="H4939" s="13">
        <v>145</v>
      </c>
      <c r="I4939" s="13">
        <v>107</v>
      </c>
      <c r="J4939" s="13" t="s">
        <v>4327</v>
      </c>
    </row>
    <row r="4940" spans="1:10" ht="15" customHeight="1">
      <c r="A4940" s="42" t="s">
        <v>3837</v>
      </c>
      <c r="B4940" s="13">
        <v>9716371765</v>
      </c>
      <c r="C4940" s="42" t="s">
        <v>3784</v>
      </c>
      <c r="D4940" s="42" t="s">
        <v>438</v>
      </c>
      <c r="E4940" s="43">
        <v>41220.041666666664</v>
      </c>
      <c r="F4940" s="42" t="s">
        <v>4324</v>
      </c>
      <c r="G4940" s="13" t="s">
        <v>440</v>
      </c>
      <c r="H4940" s="13">
        <v>644</v>
      </c>
      <c r="I4940" s="13">
        <v>417</v>
      </c>
      <c r="J4940" s="13" t="s">
        <v>4327</v>
      </c>
    </row>
    <row r="4941" spans="1:10" ht="15" customHeight="1">
      <c r="A4941" s="42" t="s">
        <v>4357</v>
      </c>
      <c r="B4941" s="13">
        <v>9312233718</v>
      </c>
      <c r="C4941" s="42" t="s">
        <v>3784</v>
      </c>
      <c r="D4941" s="42" t="s">
        <v>438</v>
      </c>
      <c r="E4941" s="43">
        <v>41220.208333333336</v>
      </c>
      <c r="F4941" s="42" t="s">
        <v>4324</v>
      </c>
      <c r="G4941" s="13" t="s">
        <v>440</v>
      </c>
      <c r="H4941" s="13">
        <v>745</v>
      </c>
      <c r="I4941" s="13">
        <v>560</v>
      </c>
      <c r="J4941" s="13" t="s">
        <v>4327</v>
      </c>
    </row>
    <row r="4942" spans="1:10" ht="15" customHeight="1">
      <c r="A4942" s="42" t="s">
        <v>4024</v>
      </c>
      <c r="B4942" s="13">
        <v>9415225630</v>
      </c>
      <c r="C4942" s="42" t="s">
        <v>3784</v>
      </c>
      <c r="D4942" s="42" t="s">
        <v>438</v>
      </c>
      <c r="E4942" s="43">
        <v>41220.375</v>
      </c>
      <c r="F4942" s="42" t="s">
        <v>4324</v>
      </c>
      <c r="G4942" s="13" t="s">
        <v>934</v>
      </c>
      <c r="H4942" s="13">
        <v>600</v>
      </c>
      <c r="I4942" s="13">
        <v>900</v>
      </c>
      <c r="J4942" s="13" t="s">
        <v>4325</v>
      </c>
    </row>
    <row r="4943" spans="1:10" ht="15" customHeight="1">
      <c r="A4943" s="42" t="s">
        <v>4358</v>
      </c>
      <c r="B4943" s="13">
        <v>9820151192</v>
      </c>
      <c r="C4943" s="42" t="s">
        <v>3784</v>
      </c>
      <c r="D4943" s="42" t="s">
        <v>438</v>
      </c>
      <c r="E4943" s="43">
        <v>41220.677083333336</v>
      </c>
      <c r="F4943" s="42" t="s">
        <v>4324</v>
      </c>
      <c r="G4943" s="13" t="s">
        <v>440</v>
      </c>
      <c r="H4943" s="13">
        <v>199</v>
      </c>
      <c r="I4943" s="13">
        <v>125</v>
      </c>
      <c r="J4943" s="13" t="s">
        <v>4333</v>
      </c>
    </row>
    <row r="4944" spans="1:10" ht="15" customHeight="1">
      <c r="A4944" s="42" t="s">
        <v>4013</v>
      </c>
      <c r="B4944" s="13">
        <v>9650192452</v>
      </c>
      <c r="C4944" s="42" t="s">
        <v>3784</v>
      </c>
      <c r="D4944" s="42" t="s">
        <v>448</v>
      </c>
      <c r="E4944" s="43">
        <v>41220.75</v>
      </c>
      <c r="F4944" s="42" t="s">
        <v>4324</v>
      </c>
      <c r="G4944" s="13" t="s">
        <v>440</v>
      </c>
      <c r="H4944" s="13">
        <v>679</v>
      </c>
      <c r="I4944" s="13">
        <v>398</v>
      </c>
      <c r="J4944" s="13" t="s">
        <v>4333</v>
      </c>
    </row>
    <row r="4945" spans="1:10" ht="15" customHeight="1">
      <c r="A4945" s="42" t="s">
        <v>4359</v>
      </c>
      <c r="B4945" s="13">
        <v>9372738964</v>
      </c>
      <c r="C4945" s="42" t="s">
        <v>3784</v>
      </c>
      <c r="D4945" s="42" t="s">
        <v>461</v>
      </c>
      <c r="E4945" s="43">
        <v>41220.802083333336</v>
      </c>
      <c r="F4945" s="42" t="s">
        <v>4324</v>
      </c>
      <c r="G4945" s="13" t="s">
        <v>440</v>
      </c>
      <c r="H4945" s="13">
        <v>325</v>
      </c>
      <c r="I4945" s="13">
        <v>150</v>
      </c>
      <c r="J4945" s="13" t="s">
        <v>4325</v>
      </c>
    </row>
    <row r="4946" spans="1:10" ht="15" customHeight="1">
      <c r="A4946" s="42" t="s">
        <v>4360</v>
      </c>
      <c r="B4946" s="13">
        <v>9910229289</v>
      </c>
      <c r="C4946" s="42" t="s">
        <v>3784</v>
      </c>
      <c r="D4946" s="42" t="s">
        <v>448</v>
      </c>
      <c r="E4946" s="43">
        <v>41220.916666666664</v>
      </c>
      <c r="F4946" s="42" t="s">
        <v>4324</v>
      </c>
      <c r="G4946" s="13" t="s">
        <v>749</v>
      </c>
      <c r="H4946" s="13">
        <v>1100</v>
      </c>
      <c r="I4946" s="13">
        <v>950</v>
      </c>
      <c r="J4946" s="13" t="s">
        <v>4327</v>
      </c>
    </row>
    <row r="4947" spans="1:10" ht="15" customHeight="1">
      <c r="A4947" s="42" t="s">
        <v>4361</v>
      </c>
      <c r="B4947" s="13">
        <v>9739546111</v>
      </c>
      <c r="C4947" s="42" t="s">
        <v>3784</v>
      </c>
      <c r="D4947" s="42" t="s">
        <v>486</v>
      </c>
      <c r="E4947" s="43">
        <v>41216.25</v>
      </c>
      <c r="F4947" s="42" t="s">
        <v>4362</v>
      </c>
      <c r="G4947" s="13" t="s">
        <v>693</v>
      </c>
      <c r="H4947" s="13">
        <v>4600</v>
      </c>
      <c r="I4947" s="13">
        <v>4050</v>
      </c>
      <c r="J4947" s="13" t="s">
        <v>4363</v>
      </c>
    </row>
    <row r="4948" spans="1:10" ht="15" customHeight="1">
      <c r="A4948" s="42" t="s">
        <v>3956</v>
      </c>
      <c r="B4948" s="13">
        <v>9811554549</v>
      </c>
      <c r="C4948" s="42" t="s">
        <v>3784</v>
      </c>
      <c r="D4948" s="42" t="s">
        <v>486</v>
      </c>
      <c r="E4948" s="43">
        <v>41215.458333333336</v>
      </c>
      <c r="F4948" s="42" t="s">
        <v>4364</v>
      </c>
      <c r="G4948" s="13" t="s">
        <v>749</v>
      </c>
      <c r="H4948" s="13">
        <v>1820</v>
      </c>
      <c r="I4948" s="13">
        <v>1705</v>
      </c>
      <c r="J4948" s="13" t="s">
        <v>4365</v>
      </c>
    </row>
    <row r="4949" spans="1:10" ht="15" customHeight="1">
      <c r="A4949" s="42" t="s">
        <v>4366</v>
      </c>
      <c r="B4949" s="13">
        <v>9717194071</v>
      </c>
      <c r="C4949" s="42" t="s">
        <v>3784</v>
      </c>
      <c r="D4949" s="42" t="s">
        <v>438</v>
      </c>
      <c r="E4949" s="43">
        <v>41216.322916666664</v>
      </c>
      <c r="F4949" s="42" t="s">
        <v>4364</v>
      </c>
      <c r="G4949" s="13" t="s">
        <v>749</v>
      </c>
      <c r="H4949" s="13">
        <v>1470</v>
      </c>
      <c r="I4949" s="13">
        <v>1250</v>
      </c>
      <c r="J4949" s="13" t="s">
        <v>4367</v>
      </c>
    </row>
    <row r="4950" spans="1:10" ht="15" customHeight="1">
      <c r="A4950" s="42" t="s">
        <v>3956</v>
      </c>
      <c r="B4950" s="13">
        <v>9811554549</v>
      </c>
      <c r="C4950" s="42" t="s">
        <v>3784</v>
      </c>
      <c r="D4950" s="42" t="s">
        <v>486</v>
      </c>
      <c r="E4950" s="43">
        <v>41216.458333333336</v>
      </c>
      <c r="F4950" s="42" t="s">
        <v>4364</v>
      </c>
      <c r="G4950" s="13" t="s">
        <v>749</v>
      </c>
      <c r="H4950" s="13">
        <v>2100</v>
      </c>
      <c r="I4950" s="13">
        <v>1710</v>
      </c>
      <c r="J4950" s="13" t="s">
        <v>4365</v>
      </c>
    </row>
    <row r="4951" spans="1:10" ht="15" customHeight="1">
      <c r="A4951" s="42" t="s">
        <v>4368</v>
      </c>
      <c r="B4951" s="13">
        <v>9818200609</v>
      </c>
      <c r="C4951" s="42" t="s">
        <v>3784</v>
      </c>
      <c r="D4951" s="42" t="s">
        <v>438</v>
      </c>
      <c r="E4951" s="43">
        <v>41217.375</v>
      </c>
      <c r="F4951" s="42" t="s">
        <v>4364</v>
      </c>
      <c r="G4951" s="13" t="s">
        <v>749</v>
      </c>
      <c r="H4951" s="13">
        <v>2200</v>
      </c>
      <c r="I4951" s="13">
        <v>1900</v>
      </c>
      <c r="J4951" s="13" t="s">
        <v>4365</v>
      </c>
    </row>
    <row r="4952" spans="1:10" ht="15" customHeight="1">
      <c r="A4952" s="42" t="s">
        <v>4368</v>
      </c>
      <c r="B4952" s="13">
        <v>9818200609</v>
      </c>
      <c r="C4952" s="42" t="s">
        <v>3784</v>
      </c>
      <c r="D4952" s="42" t="s">
        <v>438</v>
      </c>
      <c r="E4952" s="43">
        <v>41218.375</v>
      </c>
      <c r="F4952" s="42" t="s">
        <v>4364</v>
      </c>
      <c r="G4952" s="13" t="s">
        <v>749</v>
      </c>
      <c r="H4952" s="13">
        <v>1720</v>
      </c>
      <c r="I4952" s="13">
        <v>1460</v>
      </c>
      <c r="J4952" s="13" t="s">
        <v>4369</v>
      </c>
    </row>
    <row r="4953" spans="1:10" ht="15" customHeight="1">
      <c r="A4953" s="42" t="s">
        <v>4370</v>
      </c>
      <c r="B4953" s="13">
        <v>9652652110</v>
      </c>
      <c r="C4953" s="42" t="s">
        <v>3784</v>
      </c>
      <c r="D4953" s="42" t="s">
        <v>486</v>
      </c>
      <c r="E4953" s="43">
        <v>41219.354166666664</v>
      </c>
      <c r="F4953" s="42" t="s">
        <v>4364</v>
      </c>
      <c r="G4953" s="13" t="s">
        <v>934</v>
      </c>
      <c r="H4953" s="13">
        <v>860</v>
      </c>
      <c r="I4953" s="13">
        <v>643</v>
      </c>
      <c r="J4953" s="13" t="s">
        <v>4371</v>
      </c>
    </row>
    <row r="4954" spans="1:10" ht="15" customHeight="1">
      <c r="A4954" s="42" t="s">
        <v>4372</v>
      </c>
      <c r="B4954" s="13">
        <v>9179488408</v>
      </c>
      <c r="C4954" s="42" t="s">
        <v>3784</v>
      </c>
      <c r="D4954" s="42" t="s">
        <v>444</v>
      </c>
      <c r="E4954" s="43">
        <v>41219.395833333336</v>
      </c>
      <c r="F4954" s="42" t="s">
        <v>4364</v>
      </c>
      <c r="G4954" s="13" t="s">
        <v>749</v>
      </c>
      <c r="H4954" s="13">
        <v>1900</v>
      </c>
      <c r="I4954" s="13">
        <v>1590</v>
      </c>
      <c r="J4954" s="13" t="s">
        <v>4365</v>
      </c>
    </row>
    <row r="4955" spans="1:10" ht="15" customHeight="1">
      <c r="A4955" s="42" t="s">
        <v>4373</v>
      </c>
      <c r="B4955" s="13">
        <v>9498732822</v>
      </c>
      <c r="C4955" s="42" t="s">
        <v>3784</v>
      </c>
      <c r="D4955" s="42" t="s">
        <v>448</v>
      </c>
      <c r="E4955" s="43">
        <v>41219.416666666664</v>
      </c>
      <c r="F4955" s="42" t="s">
        <v>4364</v>
      </c>
      <c r="G4955" s="13" t="s">
        <v>749</v>
      </c>
      <c r="H4955" s="13">
        <v>1600</v>
      </c>
      <c r="I4955" s="13">
        <v>1350</v>
      </c>
      <c r="J4955" s="8"/>
    </row>
    <row r="4956" spans="1:10" ht="15" customHeight="1">
      <c r="A4956" s="42" t="s">
        <v>4373</v>
      </c>
      <c r="B4956" s="13">
        <v>9498732822</v>
      </c>
      <c r="C4956" s="42" t="s">
        <v>3784</v>
      </c>
      <c r="D4956" s="42" t="s">
        <v>448</v>
      </c>
      <c r="E4956" s="43">
        <v>41220.354166666664</v>
      </c>
      <c r="F4956" s="42" t="s">
        <v>4364</v>
      </c>
      <c r="G4956" s="13" t="s">
        <v>749</v>
      </c>
      <c r="H4956" s="13">
        <v>1600</v>
      </c>
      <c r="I4956" s="13">
        <v>1350</v>
      </c>
      <c r="J4956" s="13" t="s">
        <v>4374</v>
      </c>
    </row>
    <row r="4957" spans="1:10" ht="15" customHeight="1">
      <c r="A4957" s="42" t="s">
        <v>4375</v>
      </c>
      <c r="B4957" s="13">
        <v>9873429612</v>
      </c>
      <c r="C4957" s="42" t="s">
        <v>3784</v>
      </c>
      <c r="D4957" s="42" t="s">
        <v>448</v>
      </c>
      <c r="E4957" s="43">
        <v>41220.395833333336</v>
      </c>
      <c r="F4957" s="42" t="s">
        <v>4364</v>
      </c>
      <c r="G4957" s="13" t="s">
        <v>749</v>
      </c>
      <c r="H4957" s="13">
        <v>2667</v>
      </c>
      <c r="I4957" s="13">
        <v>2249</v>
      </c>
      <c r="J4957" s="13" t="s">
        <v>4365</v>
      </c>
    </row>
    <row r="4958" spans="1:10" ht="15" customHeight="1">
      <c r="A4958" s="42" t="s">
        <v>4376</v>
      </c>
      <c r="B4958" s="13">
        <v>9560170101</v>
      </c>
      <c r="C4958" s="42" t="s">
        <v>3784</v>
      </c>
      <c r="D4958" s="42" t="s">
        <v>448</v>
      </c>
      <c r="E4958" s="43">
        <v>41220.916666666664</v>
      </c>
      <c r="F4958" s="42" t="s">
        <v>4377</v>
      </c>
      <c r="G4958" s="13" t="s">
        <v>749</v>
      </c>
      <c r="H4958" s="13">
        <v>1622</v>
      </c>
      <c r="I4958" s="13">
        <v>1372</v>
      </c>
      <c r="J4958" s="13" t="s">
        <v>4378</v>
      </c>
    </row>
    <row r="4959" spans="1:10" ht="15" customHeight="1">
      <c r="A4959" s="42" t="s">
        <v>4379</v>
      </c>
      <c r="B4959" s="13">
        <v>9955999252</v>
      </c>
      <c r="C4959" s="42" t="s">
        <v>3784</v>
      </c>
      <c r="D4959" s="42" t="s">
        <v>438</v>
      </c>
      <c r="E4959" s="43">
        <v>41220.416666666664</v>
      </c>
      <c r="F4959" s="42" t="s">
        <v>4380</v>
      </c>
      <c r="G4959" s="13" t="s">
        <v>749</v>
      </c>
      <c r="H4959" s="13">
        <v>2900</v>
      </c>
      <c r="I4959" s="13">
        <v>2495</v>
      </c>
      <c r="J4959" s="8"/>
    </row>
    <row r="4960" spans="1:10" ht="15" customHeight="1">
      <c r="A4960" s="42" t="s">
        <v>4381</v>
      </c>
      <c r="B4960" s="13">
        <v>9986625113</v>
      </c>
      <c r="C4960" s="42" t="s">
        <v>3784</v>
      </c>
      <c r="D4960" s="42" t="s">
        <v>444</v>
      </c>
      <c r="E4960" s="43">
        <v>41217.3125</v>
      </c>
      <c r="F4960" s="42" t="s">
        <v>4382</v>
      </c>
      <c r="G4960" s="13" t="s">
        <v>693</v>
      </c>
      <c r="H4960" s="13">
        <v>6300</v>
      </c>
      <c r="I4960" s="13">
        <v>5415</v>
      </c>
      <c r="J4960" s="13" t="s">
        <v>4383</v>
      </c>
    </row>
    <row r="4961" spans="1:10" ht="15" customHeight="1">
      <c r="A4961" s="42" t="s">
        <v>3988</v>
      </c>
      <c r="B4961" s="13">
        <v>9899116116</v>
      </c>
      <c r="C4961" s="42" t="s">
        <v>3784</v>
      </c>
      <c r="D4961" s="42" t="s">
        <v>448</v>
      </c>
      <c r="E4961" s="43">
        <v>41220.583333333336</v>
      </c>
      <c r="F4961" s="42" t="s">
        <v>4382</v>
      </c>
      <c r="G4961" s="13" t="s">
        <v>749</v>
      </c>
      <c r="H4961" s="13">
        <v>1590</v>
      </c>
      <c r="I4961" s="13">
        <v>1360</v>
      </c>
      <c r="J4961" s="13" t="s">
        <v>4383</v>
      </c>
    </row>
    <row r="4962" spans="1:10" ht="15" customHeight="1">
      <c r="A4962" s="42" t="s">
        <v>3988</v>
      </c>
      <c r="B4962" s="13">
        <v>9899116116</v>
      </c>
      <c r="C4962" s="42" t="s">
        <v>3784</v>
      </c>
      <c r="D4962" s="42" t="s">
        <v>448</v>
      </c>
      <c r="E4962" s="43">
        <v>41220.583333333336</v>
      </c>
      <c r="F4962" s="42" t="s">
        <v>4382</v>
      </c>
      <c r="G4962" s="13" t="s">
        <v>749</v>
      </c>
      <c r="H4962" s="13">
        <v>1550</v>
      </c>
      <c r="I4962" s="13">
        <v>1375</v>
      </c>
      <c r="J4962" s="8"/>
    </row>
    <row r="4963" spans="1:10" ht="15" customHeight="1">
      <c r="A4963" s="42" t="s">
        <v>4384</v>
      </c>
      <c r="B4963" s="13">
        <v>9958591058</v>
      </c>
      <c r="C4963" s="42" t="s">
        <v>3784</v>
      </c>
      <c r="D4963" s="42" t="s">
        <v>444</v>
      </c>
      <c r="E4963" s="43">
        <v>41214.520833333336</v>
      </c>
      <c r="F4963" s="42" t="s">
        <v>4385</v>
      </c>
      <c r="G4963" s="13" t="s">
        <v>440</v>
      </c>
      <c r="H4963" s="13">
        <v>321</v>
      </c>
      <c r="I4963" s="13">
        <v>921</v>
      </c>
      <c r="J4963" s="13" t="s">
        <v>4386</v>
      </c>
    </row>
    <row r="4964" spans="1:10" ht="15" customHeight="1">
      <c r="A4964" s="42" t="s">
        <v>4387</v>
      </c>
      <c r="B4964" s="13">
        <v>8376067379</v>
      </c>
      <c r="C4964" s="42" t="s">
        <v>3784</v>
      </c>
      <c r="D4964" s="42" t="s">
        <v>438</v>
      </c>
      <c r="E4964" s="43">
        <v>41214.635416666664</v>
      </c>
      <c r="F4964" s="42" t="s">
        <v>4385</v>
      </c>
      <c r="G4964" s="13" t="s">
        <v>440</v>
      </c>
      <c r="H4964" s="13">
        <v>284</v>
      </c>
      <c r="I4964" s="13">
        <v>790</v>
      </c>
      <c r="J4964" s="13" t="s">
        <v>4386</v>
      </c>
    </row>
    <row r="4965" spans="1:10" ht="15" customHeight="1">
      <c r="A4965" s="42" t="s">
        <v>4245</v>
      </c>
      <c r="B4965" s="13">
        <v>9015258062</v>
      </c>
      <c r="C4965" s="42" t="s">
        <v>3784</v>
      </c>
      <c r="D4965" s="42" t="s">
        <v>438</v>
      </c>
      <c r="E4965" s="43">
        <v>41214.739583333336</v>
      </c>
      <c r="F4965" s="42" t="s">
        <v>4385</v>
      </c>
      <c r="G4965" s="13" t="s">
        <v>440</v>
      </c>
      <c r="H4965" s="13">
        <v>392</v>
      </c>
      <c r="I4965" s="13">
        <v>1132</v>
      </c>
      <c r="J4965" s="13" t="s">
        <v>4386</v>
      </c>
    </row>
    <row r="4966" spans="1:10" ht="15" customHeight="1">
      <c r="A4966" s="42" t="s">
        <v>3791</v>
      </c>
      <c r="B4966" s="13">
        <v>8010257436</v>
      </c>
      <c r="C4966" s="42" t="s">
        <v>3784</v>
      </c>
      <c r="D4966" s="42" t="s">
        <v>438</v>
      </c>
      <c r="E4966" s="43">
        <v>41215.645833333336</v>
      </c>
      <c r="F4966" s="42" t="s">
        <v>4385</v>
      </c>
      <c r="G4966" s="13" t="s">
        <v>440</v>
      </c>
      <c r="H4966" s="13">
        <v>148</v>
      </c>
      <c r="I4966" s="13">
        <v>342</v>
      </c>
      <c r="J4966" s="13" t="s">
        <v>4386</v>
      </c>
    </row>
    <row r="4967" spans="1:10" ht="15" customHeight="1">
      <c r="A4967" s="42" t="s">
        <v>4388</v>
      </c>
      <c r="B4967" s="13">
        <v>9663055511</v>
      </c>
      <c r="C4967" s="42" t="s">
        <v>3784</v>
      </c>
      <c r="D4967" s="42" t="s">
        <v>461</v>
      </c>
      <c r="E4967" s="43">
        <v>41215.729166666664</v>
      </c>
      <c r="F4967" s="42" t="s">
        <v>4385</v>
      </c>
      <c r="G4967" s="13" t="s">
        <v>440</v>
      </c>
      <c r="H4967" s="13">
        <v>249</v>
      </c>
      <c r="I4967" s="13">
        <v>684</v>
      </c>
      <c r="J4967" s="13" t="s">
        <v>4386</v>
      </c>
    </row>
    <row r="4968" spans="1:10" ht="15" customHeight="1">
      <c r="A4968" s="42" t="s">
        <v>3818</v>
      </c>
      <c r="B4968" s="13">
        <v>7838333199</v>
      </c>
      <c r="C4968" s="42" t="s">
        <v>3784</v>
      </c>
      <c r="D4968" s="42" t="s">
        <v>448</v>
      </c>
      <c r="E4968" s="43">
        <v>41216.645833333336</v>
      </c>
      <c r="F4968" s="42" t="s">
        <v>4385</v>
      </c>
      <c r="G4968" s="13" t="s">
        <v>440</v>
      </c>
      <c r="H4968" s="13">
        <v>432</v>
      </c>
      <c r="I4968" s="13">
        <v>1248</v>
      </c>
      <c r="J4968" s="13" t="s">
        <v>4386</v>
      </c>
    </row>
    <row r="4969" spans="1:10" ht="15" customHeight="1">
      <c r="A4969" s="42" t="s">
        <v>4389</v>
      </c>
      <c r="B4969" s="13">
        <v>9811770896</v>
      </c>
      <c r="C4969" s="42" t="s">
        <v>3784</v>
      </c>
      <c r="D4969" s="42" t="s">
        <v>438</v>
      </c>
      <c r="E4969" s="43">
        <v>41218.4375</v>
      </c>
      <c r="F4969" s="42" t="s">
        <v>4385</v>
      </c>
      <c r="G4969" s="13" t="s">
        <v>440</v>
      </c>
      <c r="H4969" s="13">
        <v>1428</v>
      </c>
      <c r="I4969" s="13">
        <v>3512</v>
      </c>
      <c r="J4969" s="13" t="s">
        <v>4386</v>
      </c>
    </row>
    <row r="4970" spans="1:10" ht="15" customHeight="1">
      <c r="A4970" s="42" t="s">
        <v>3846</v>
      </c>
      <c r="B4970" s="13">
        <v>9560886392</v>
      </c>
      <c r="C4970" s="42" t="s">
        <v>3784</v>
      </c>
      <c r="D4970" s="42" t="s">
        <v>448</v>
      </c>
      <c r="E4970" s="43">
        <v>41219.385416666664</v>
      </c>
      <c r="F4970" s="42" t="s">
        <v>4385</v>
      </c>
      <c r="G4970" s="13" t="s">
        <v>440</v>
      </c>
      <c r="H4970" s="13">
        <v>135</v>
      </c>
      <c r="I4970" s="13">
        <v>379</v>
      </c>
      <c r="J4970" s="13" t="s">
        <v>4386</v>
      </c>
    </row>
    <row r="4971" spans="1:10" ht="15" customHeight="1">
      <c r="A4971" s="42" t="s">
        <v>3140</v>
      </c>
      <c r="B4971" s="13">
        <v>9833446288</v>
      </c>
      <c r="C4971" s="42" t="s">
        <v>3784</v>
      </c>
      <c r="D4971" s="42" t="s">
        <v>438</v>
      </c>
      <c r="E4971" s="43">
        <v>41219.458333333336</v>
      </c>
      <c r="F4971" s="42" t="s">
        <v>4385</v>
      </c>
      <c r="G4971" s="13" t="s">
        <v>440</v>
      </c>
      <c r="H4971" s="13">
        <v>266</v>
      </c>
      <c r="I4971" s="13">
        <v>758</v>
      </c>
      <c r="J4971" s="13" t="s">
        <v>4386</v>
      </c>
    </row>
    <row r="4972" spans="1:10" ht="15" customHeight="1">
      <c r="A4972" s="42" t="s">
        <v>4390</v>
      </c>
      <c r="B4972" s="13">
        <v>9818503818</v>
      </c>
      <c r="C4972" s="42" t="s">
        <v>3784</v>
      </c>
      <c r="D4972" s="42" t="s">
        <v>448</v>
      </c>
      <c r="E4972" s="43">
        <v>41219.572916666664</v>
      </c>
      <c r="F4972" s="42" t="s">
        <v>4385</v>
      </c>
      <c r="G4972" s="13" t="s">
        <v>440</v>
      </c>
      <c r="H4972" s="13">
        <v>320</v>
      </c>
      <c r="I4972" s="13">
        <v>900</v>
      </c>
      <c r="J4972" s="13" t="s">
        <v>4386</v>
      </c>
    </row>
    <row r="4973" spans="1:10" ht="15" customHeight="1">
      <c r="A4973" s="42" t="s">
        <v>3791</v>
      </c>
      <c r="B4973" s="13">
        <v>8010257436</v>
      </c>
      <c r="C4973" s="42" t="s">
        <v>3784</v>
      </c>
      <c r="D4973" s="42" t="s">
        <v>438</v>
      </c>
      <c r="E4973" s="43">
        <v>41219.697916666664</v>
      </c>
      <c r="F4973" s="42" t="s">
        <v>4385</v>
      </c>
      <c r="G4973" s="13" t="s">
        <v>440</v>
      </c>
      <c r="H4973" s="13">
        <v>193</v>
      </c>
      <c r="I4973" s="13">
        <v>511</v>
      </c>
      <c r="J4973" s="13" t="s">
        <v>4386</v>
      </c>
    </row>
    <row r="4974" spans="1:10" ht="15" customHeight="1">
      <c r="A4974" s="42" t="s">
        <v>4391</v>
      </c>
      <c r="B4974" s="13">
        <v>9818131196</v>
      </c>
      <c r="C4974" s="42" t="s">
        <v>3784</v>
      </c>
      <c r="D4974" s="42" t="s">
        <v>461</v>
      </c>
      <c r="E4974" s="43">
        <v>41219.760416666664</v>
      </c>
      <c r="F4974" s="42" t="s">
        <v>4385</v>
      </c>
      <c r="G4974" s="13" t="s">
        <v>440</v>
      </c>
      <c r="H4974" s="13">
        <v>289</v>
      </c>
      <c r="I4974" s="13">
        <v>737</v>
      </c>
      <c r="J4974" s="13" t="s">
        <v>4386</v>
      </c>
    </row>
    <row r="4975" spans="1:10" ht="15" customHeight="1">
      <c r="A4975" s="42" t="s">
        <v>3846</v>
      </c>
      <c r="B4975" s="13">
        <v>9560886392</v>
      </c>
      <c r="C4975" s="42" t="s">
        <v>3784</v>
      </c>
      <c r="D4975" s="42" t="s">
        <v>448</v>
      </c>
      <c r="E4975" s="43">
        <v>41220.385416666664</v>
      </c>
      <c r="F4975" s="42" t="s">
        <v>4385</v>
      </c>
      <c r="G4975" s="13" t="s">
        <v>440</v>
      </c>
      <c r="H4975" s="13">
        <v>136</v>
      </c>
      <c r="I4975" s="13">
        <v>379</v>
      </c>
      <c r="J4975" s="13" t="s">
        <v>4386</v>
      </c>
    </row>
    <row r="4976" spans="1:10" ht="15" customHeight="1">
      <c r="A4976" s="42" t="s">
        <v>4392</v>
      </c>
      <c r="B4976" s="13">
        <v>9986626995</v>
      </c>
      <c r="C4976" s="42" t="s">
        <v>4393</v>
      </c>
      <c r="D4976" s="42" t="s">
        <v>438</v>
      </c>
      <c r="E4976" s="43">
        <v>41214.010416666664</v>
      </c>
      <c r="F4976" s="42" t="s">
        <v>4394</v>
      </c>
      <c r="G4976" s="13" t="s">
        <v>440</v>
      </c>
      <c r="H4976" s="13">
        <v>442</v>
      </c>
      <c r="I4976" s="13">
        <v>756</v>
      </c>
      <c r="J4976" s="13" t="s">
        <v>4395</v>
      </c>
    </row>
    <row r="4977" spans="1:10" ht="15" customHeight="1">
      <c r="A4977" s="42" t="s">
        <v>3817</v>
      </c>
      <c r="B4977" s="13">
        <v>9918696555</v>
      </c>
      <c r="C4977" s="42" t="s">
        <v>4393</v>
      </c>
      <c r="D4977" s="42" t="s">
        <v>438</v>
      </c>
      <c r="E4977" s="43">
        <v>41214.208333333336</v>
      </c>
      <c r="F4977" s="42" t="s">
        <v>4394</v>
      </c>
      <c r="G4977" s="13" t="s">
        <v>440</v>
      </c>
      <c r="H4977" s="13">
        <v>190</v>
      </c>
      <c r="I4977" s="13">
        <v>320</v>
      </c>
      <c r="J4977" s="13" t="s">
        <v>4395</v>
      </c>
    </row>
    <row r="4978" spans="1:10" ht="15" customHeight="1">
      <c r="A4978" s="42" t="s">
        <v>4396</v>
      </c>
      <c r="B4978" s="13">
        <v>9611906960</v>
      </c>
      <c r="C4978" s="42" t="s">
        <v>4393</v>
      </c>
      <c r="D4978" s="42" t="s">
        <v>438</v>
      </c>
      <c r="E4978" s="43">
        <v>41214.229166666664</v>
      </c>
      <c r="F4978" s="42" t="s">
        <v>4394</v>
      </c>
      <c r="G4978" s="13" t="s">
        <v>440</v>
      </c>
      <c r="H4978" s="13">
        <v>764</v>
      </c>
      <c r="I4978" s="13">
        <v>1316</v>
      </c>
      <c r="J4978" s="13" t="s">
        <v>4395</v>
      </c>
    </row>
    <row r="4979" spans="1:10" ht="15" customHeight="1">
      <c r="A4979" s="42" t="s">
        <v>2574</v>
      </c>
      <c r="B4979" s="13">
        <v>8095188333</v>
      </c>
      <c r="C4979" s="42" t="s">
        <v>4393</v>
      </c>
      <c r="D4979" s="42" t="s">
        <v>438</v>
      </c>
      <c r="E4979" s="43">
        <v>41214.416666666664</v>
      </c>
      <c r="F4979" s="42" t="s">
        <v>4394</v>
      </c>
      <c r="G4979" s="13" t="s">
        <v>440</v>
      </c>
      <c r="H4979" s="13">
        <v>882</v>
      </c>
      <c r="I4979" s="13">
        <v>1214</v>
      </c>
      <c r="J4979" s="13" t="s">
        <v>4397</v>
      </c>
    </row>
    <row r="4980" spans="1:10" ht="15" customHeight="1">
      <c r="A4980" s="42" t="s">
        <v>4398</v>
      </c>
      <c r="B4980" s="13">
        <v>9900162098</v>
      </c>
      <c r="C4980" s="42" t="s">
        <v>4393</v>
      </c>
      <c r="D4980" s="42" t="s">
        <v>438</v>
      </c>
      <c r="E4980" s="43">
        <v>41214.614583333336</v>
      </c>
      <c r="F4980" s="42" t="s">
        <v>4394</v>
      </c>
      <c r="G4980" s="13" t="s">
        <v>440</v>
      </c>
      <c r="H4980" s="13">
        <v>421</v>
      </c>
      <c r="I4980" s="13">
        <v>570</v>
      </c>
      <c r="J4980" s="13" t="s">
        <v>4397</v>
      </c>
    </row>
    <row r="4981" spans="1:10" ht="15" customHeight="1">
      <c r="A4981" s="42" t="s">
        <v>4399</v>
      </c>
      <c r="B4981" s="13">
        <v>8792003301</v>
      </c>
      <c r="C4981" s="42" t="s">
        <v>4393</v>
      </c>
      <c r="D4981" s="42" t="s">
        <v>438</v>
      </c>
      <c r="E4981" s="43">
        <v>41214.729166666664</v>
      </c>
      <c r="F4981" s="42" t="s">
        <v>4394</v>
      </c>
      <c r="G4981" s="13" t="s">
        <v>440</v>
      </c>
      <c r="H4981" s="13">
        <v>397</v>
      </c>
      <c r="I4981" s="13">
        <v>530</v>
      </c>
      <c r="J4981" s="13" t="s">
        <v>4397</v>
      </c>
    </row>
    <row r="4982" spans="1:10" ht="15" customHeight="1">
      <c r="A4982" s="42" t="s">
        <v>4400</v>
      </c>
      <c r="B4982" s="13">
        <v>8123293015</v>
      </c>
      <c r="C4982" s="42" t="s">
        <v>4393</v>
      </c>
      <c r="D4982" s="42" t="s">
        <v>438</v>
      </c>
      <c r="E4982" s="43">
        <v>41214.822916666664</v>
      </c>
      <c r="F4982" s="42" t="s">
        <v>4394</v>
      </c>
      <c r="G4982" s="13" t="s">
        <v>440</v>
      </c>
      <c r="H4982" s="13">
        <v>320</v>
      </c>
      <c r="I4982" s="13">
        <v>554</v>
      </c>
      <c r="J4982" s="13" t="s">
        <v>4395</v>
      </c>
    </row>
    <row r="4983" spans="1:10" ht="15" customHeight="1">
      <c r="A4983" s="42" t="s">
        <v>4401</v>
      </c>
      <c r="B4983" s="13">
        <v>9036809807</v>
      </c>
      <c r="C4983" s="42" t="s">
        <v>4393</v>
      </c>
      <c r="D4983" s="42" t="s">
        <v>438</v>
      </c>
      <c r="E4983" s="43">
        <v>41214.90625</v>
      </c>
      <c r="F4983" s="42" t="s">
        <v>4394</v>
      </c>
      <c r="G4983" s="13" t="s">
        <v>440</v>
      </c>
      <c r="H4983" s="13">
        <v>891</v>
      </c>
      <c r="I4983" s="13">
        <v>1219</v>
      </c>
      <c r="J4983" s="13" t="s">
        <v>4397</v>
      </c>
    </row>
    <row r="4984" spans="1:10" ht="15" customHeight="1">
      <c r="A4984" s="42" t="s">
        <v>4402</v>
      </c>
      <c r="B4984" s="13">
        <v>7829648562</v>
      </c>
      <c r="C4984" s="42" t="s">
        <v>4393</v>
      </c>
      <c r="D4984" s="42" t="s">
        <v>438</v>
      </c>
      <c r="E4984" s="43">
        <v>41214.979166666664</v>
      </c>
      <c r="F4984" s="42" t="s">
        <v>4394</v>
      </c>
      <c r="G4984" s="13" t="s">
        <v>440</v>
      </c>
      <c r="H4984" s="13">
        <v>864</v>
      </c>
      <c r="I4984" s="13">
        <v>1493</v>
      </c>
      <c r="J4984" s="13" t="s">
        <v>4395</v>
      </c>
    </row>
    <row r="4985" spans="1:10" ht="15" customHeight="1">
      <c r="A4985" s="42" t="s">
        <v>4403</v>
      </c>
      <c r="B4985" s="13">
        <v>7829406000</v>
      </c>
      <c r="C4985" s="42" t="s">
        <v>4393</v>
      </c>
      <c r="D4985" s="42" t="s">
        <v>438</v>
      </c>
      <c r="E4985" s="43">
        <v>41214.979166666664</v>
      </c>
      <c r="F4985" s="42" t="s">
        <v>4394</v>
      </c>
      <c r="G4985" s="13" t="s">
        <v>440</v>
      </c>
      <c r="H4985" s="13">
        <v>772</v>
      </c>
      <c r="I4985" s="13">
        <v>1060</v>
      </c>
      <c r="J4985" s="13" t="s">
        <v>4397</v>
      </c>
    </row>
    <row r="4986" spans="1:10" ht="15" customHeight="1">
      <c r="A4986" s="42" t="s">
        <v>4404</v>
      </c>
      <c r="B4986" s="13">
        <v>7829913383</v>
      </c>
      <c r="C4986" s="42" t="s">
        <v>4393</v>
      </c>
      <c r="D4986" s="42" t="s">
        <v>438</v>
      </c>
      <c r="E4986" s="43">
        <v>41215.177083333336</v>
      </c>
      <c r="F4986" s="42" t="s">
        <v>4394</v>
      </c>
      <c r="G4986" s="13" t="s">
        <v>440</v>
      </c>
      <c r="H4986" s="13">
        <v>619</v>
      </c>
      <c r="I4986" s="13">
        <v>1070</v>
      </c>
      <c r="J4986" s="13" t="s">
        <v>4395</v>
      </c>
    </row>
    <row r="4987" spans="1:10" ht="15" customHeight="1">
      <c r="A4987" s="42" t="s">
        <v>4405</v>
      </c>
      <c r="B4987" s="13">
        <v>9164344411</v>
      </c>
      <c r="C4987" s="42" t="s">
        <v>4393</v>
      </c>
      <c r="D4987" s="42" t="s">
        <v>438</v>
      </c>
      <c r="E4987" s="43">
        <v>41215.270833333336</v>
      </c>
      <c r="F4987" s="42" t="s">
        <v>4394</v>
      </c>
      <c r="G4987" s="13" t="s">
        <v>440</v>
      </c>
      <c r="H4987" s="13">
        <v>100</v>
      </c>
      <c r="I4987" s="13">
        <v>128</v>
      </c>
      <c r="J4987" s="13" t="s">
        <v>4395</v>
      </c>
    </row>
    <row r="4988" spans="1:10" ht="15" customHeight="1">
      <c r="A4988" s="42" t="s">
        <v>4406</v>
      </c>
      <c r="B4988" s="13">
        <v>7829796393</v>
      </c>
      <c r="C4988" s="42" t="s">
        <v>4393</v>
      </c>
      <c r="D4988" s="42" t="s">
        <v>438</v>
      </c>
      <c r="E4988" s="43">
        <v>41215.385416666664</v>
      </c>
      <c r="F4988" s="42" t="s">
        <v>4394</v>
      </c>
      <c r="G4988" s="13" t="s">
        <v>440</v>
      </c>
      <c r="H4988" s="13">
        <v>288</v>
      </c>
      <c r="I4988" s="13">
        <v>389</v>
      </c>
      <c r="J4988" s="13" t="s">
        <v>4397</v>
      </c>
    </row>
    <row r="4989" spans="1:10" ht="15" customHeight="1">
      <c r="A4989" s="42" t="s">
        <v>4407</v>
      </c>
      <c r="B4989" s="13">
        <v>7829777730</v>
      </c>
      <c r="C4989" s="42" t="s">
        <v>4393</v>
      </c>
      <c r="D4989" s="42" t="s">
        <v>438</v>
      </c>
      <c r="E4989" s="43">
        <v>41215.625</v>
      </c>
      <c r="F4989" s="42" t="s">
        <v>4394</v>
      </c>
      <c r="G4989" s="13" t="s">
        <v>440</v>
      </c>
      <c r="H4989" s="13">
        <v>792</v>
      </c>
      <c r="I4989" s="13">
        <v>1090</v>
      </c>
      <c r="J4989" s="13" t="s">
        <v>4397</v>
      </c>
    </row>
    <row r="4990" spans="1:10" ht="15" customHeight="1">
      <c r="A4990" s="42" t="s">
        <v>4408</v>
      </c>
      <c r="B4990" s="13">
        <v>7760602488</v>
      </c>
      <c r="C4990" s="42" t="s">
        <v>4393</v>
      </c>
      <c r="D4990" s="42" t="s">
        <v>488</v>
      </c>
      <c r="E4990" s="43">
        <v>41215.791666666664</v>
      </c>
      <c r="F4990" s="42" t="s">
        <v>4394</v>
      </c>
      <c r="G4990" s="13" t="s">
        <v>440</v>
      </c>
      <c r="H4990" s="13">
        <v>990</v>
      </c>
      <c r="I4990" s="13">
        <v>1363</v>
      </c>
      <c r="J4990" s="13" t="s">
        <v>4397</v>
      </c>
    </row>
    <row r="4991" spans="1:10" ht="15" customHeight="1">
      <c r="A4991" s="42" t="s">
        <v>406</v>
      </c>
      <c r="B4991" s="13">
        <v>7829101065</v>
      </c>
      <c r="C4991" s="42" t="s">
        <v>4393</v>
      </c>
      <c r="D4991" s="42" t="s">
        <v>461</v>
      </c>
      <c r="E4991" s="43">
        <v>41215.927083333336</v>
      </c>
      <c r="F4991" s="42" t="s">
        <v>4394</v>
      </c>
      <c r="G4991" s="13" t="s">
        <v>440</v>
      </c>
      <c r="H4991" s="13">
        <v>198</v>
      </c>
      <c r="I4991" s="13">
        <v>273</v>
      </c>
      <c r="J4991" s="13" t="s">
        <v>4397</v>
      </c>
    </row>
    <row r="4992" spans="1:10" ht="15" customHeight="1">
      <c r="A4992" s="42" t="s">
        <v>4409</v>
      </c>
      <c r="B4992" s="13">
        <v>9844034001</v>
      </c>
      <c r="C4992" s="42" t="s">
        <v>4393</v>
      </c>
      <c r="D4992" s="42" t="s">
        <v>438</v>
      </c>
      <c r="E4992" s="43">
        <v>41215.96875</v>
      </c>
      <c r="F4992" s="42" t="s">
        <v>4394</v>
      </c>
      <c r="G4992" s="13" t="s">
        <v>440</v>
      </c>
      <c r="H4992" s="13">
        <v>178</v>
      </c>
      <c r="I4992" s="13">
        <v>305</v>
      </c>
      <c r="J4992" s="13" t="s">
        <v>4395</v>
      </c>
    </row>
    <row r="4993" spans="1:10" ht="15" customHeight="1">
      <c r="A4993" s="42" t="s">
        <v>2208</v>
      </c>
      <c r="B4993" s="13">
        <v>9945605301</v>
      </c>
      <c r="C4993" s="42" t="s">
        <v>4393</v>
      </c>
      <c r="D4993" s="42" t="s">
        <v>438</v>
      </c>
      <c r="E4993" s="43">
        <v>41216.041666666664</v>
      </c>
      <c r="F4993" s="42" t="s">
        <v>4394</v>
      </c>
      <c r="G4993" s="13" t="s">
        <v>440</v>
      </c>
      <c r="H4993" s="13">
        <v>113</v>
      </c>
      <c r="I4993" s="13">
        <v>193</v>
      </c>
      <c r="J4993" s="13" t="s">
        <v>4395</v>
      </c>
    </row>
    <row r="4994" spans="1:10" ht="15" customHeight="1">
      <c r="A4994" s="42" t="s">
        <v>4410</v>
      </c>
      <c r="B4994" s="13">
        <v>9986348824</v>
      </c>
      <c r="C4994" s="42" t="s">
        <v>4393</v>
      </c>
      <c r="D4994" s="42" t="s">
        <v>438</v>
      </c>
      <c r="E4994" s="43">
        <v>41216.208333333336</v>
      </c>
      <c r="F4994" s="42" t="s">
        <v>4394</v>
      </c>
      <c r="G4994" s="13" t="s">
        <v>440</v>
      </c>
      <c r="H4994" s="13">
        <v>100</v>
      </c>
      <c r="I4994" s="13">
        <v>156</v>
      </c>
      <c r="J4994" s="13" t="s">
        <v>4395</v>
      </c>
    </row>
    <row r="4995" spans="1:10" ht="15" customHeight="1">
      <c r="A4995" s="42" t="s">
        <v>4411</v>
      </c>
      <c r="B4995" s="13">
        <v>8050718954</v>
      </c>
      <c r="C4995" s="42" t="s">
        <v>4393</v>
      </c>
      <c r="D4995" s="42" t="s">
        <v>438</v>
      </c>
      <c r="E4995" s="43">
        <v>41216.40625</v>
      </c>
      <c r="F4995" s="42" t="s">
        <v>4394</v>
      </c>
      <c r="G4995" s="13" t="s">
        <v>440</v>
      </c>
      <c r="H4995" s="13">
        <v>762</v>
      </c>
      <c r="I4995" s="13">
        <v>1038</v>
      </c>
      <c r="J4995" s="13" t="s">
        <v>4397</v>
      </c>
    </row>
    <row r="4996" spans="1:10" ht="15" customHeight="1">
      <c r="A4996" s="42" t="s">
        <v>4412</v>
      </c>
      <c r="B4996" s="13">
        <v>9483510339</v>
      </c>
      <c r="C4996" s="42" t="s">
        <v>4393</v>
      </c>
      <c r="D4996" s="42" t="s">
        <v>486</v>
      </c>
      <c r="E4996" s="43">
        <v>41216.75</v>
      </c>
      <c r="F4996" s="42" t="s">
        <v>4394</v>
      </c>
      <c r="G4996" s="13" t="s">
        <v>440</v>
      </c>
      <c r="H4996" s="13">
        <v>254</v>
      </c>
      <c r="I4996" s="13">
        <v>312</v>
      </c>
      <c r="J4996" s="13" t="s">
        <v>4397</v>
      </c>
    </row>
    <row r="4997" spans="1:10" ht="15" customHeight="1">
      <c r="A4997" s="42" t="s">
        <v>4413</v>
      </c>
      <c r="B4997" s="13">
        <v>9632311255</v>
      </c>
      <c r="C4997" s="42" t="s">
        <v>4393</v>
      </c>
      <c r="D4997" s="42" t="s">
        <v>438</v>
      </c>
      <c r="E4997" s="43">
        <v>41216.90625</v>
      </c>
      <c r="F4997" s="42" t="s">
        <v>4394</v>
      </c>
      <c r="G4997" s="13" t="s">
        <v>440</v>
      </c>
      <c r="H4997" s="13">
        <v>329</v>
      </c>
      <c r="I4997" s="13">
        <v>434</v>
      </c>
      <c r="J4997" s="13" t="s">
        <v>4397</v>
      </c>
    </row>
    <row r="4998" spans="1:10" ht="15" customHeight="1">
      <c r="A4998" s="42" t="s">
        <v>4414</v>
      </c>
      <c r="B4998" s="13">
        <v>9920069488</v>
      </c>
      <c r="C4998" s="42" t="s">
        <v>4393</v>
      </c>
      <c r="D4998" s="42" t="s">
        <v>461</v>
      </c>
      <c r="E4998" s="43">
        <v>41217.614583333336</v>
      </c>
      <c r="F4998" s="42" t="s">
        <v>4394</v>
      </c>
      <c r="G4998" s="13" t="s">
        <v>440</v>
      </c>
      <c r="H4998" s="13">
        <v>188</v>
      </c>
      <c r="I4998" s="13">
        <v>253</v>
      </c>
      <c r="J4998" s="13" t="s">
        <v>4397</v>
      </c>
    </row>
    <row r="4999" spans="1:10" ht="15" customHeight="1">
      <c r="A4999" s="42" t="s">
        <v>4415</v>
      </c>
      <c r="B4999" s="13">
        <v>9611155779</v>
      </c>
      <c r="C4999" s="42" t="s">
        <v>4393</v>
      </c>
      <c r="D4999" s="42" t="s">
        <v>486</v>
      </c>
      <c r="E4999" s="43">
        <v>41217.697916666664</v>
      </c>
      <c r="F4999" s="42" t="s">
        <v>4394</v>
      </c>
      <c r="G4999" s="13" t="s">
        <v>440</v>
      </c>
      <c r="H4999" s="13">
        <v>301</v>
      </c>
      <c r="I4999" s="13">
        <v>396</v>
      </c>
      <c r="J4999" s="13" t="s">
        <v>4397</v>
      </c>
    </row>
    <row r="5000" spans="1:10" ht="15" customHeight="1">
      <c r="A5000" s="42" t="s">
        <v>4416</v>
      </c>
      <c r="B5000" s="13">
        <v>8105722290</v>
      </c>
      <c r="C5000" s="42" t="s">
        <v>4393</v>
      </c>
      <c r="D5000" s="42" t="s">
        <v>438</v>
      </c>
      <c r="E5000" s="43">
        <v>41217.729166666664</v>
      </c>
      <c r="F5000" s="42" t="s">
        <v>4394</v>
      </c>
      <c r="G5000" s="13" t="s">
        <v>440</v>
      </c>
      <c r="H5000" s="13">
        <v>433</v>
      </c>
      <c r="I5000" s="13">
        <v>662</v>
      </c>
      <c r="J5000" s="13" t="s">
        <v>4395</v>
      </c>
    </row>
    <row r="5001" spans="1:10" ht="15" customHeight="1">
      <c r="A5001" s="42" t="s">
        <v>4417</v>
      </c>
      <c r="B5001" s="13">
        <v>9886166356</v>
      </c>
      <c r="C5001" s="42" t="s">
        <v>4393</v>
      </c>
      <c r="D5001" s="42" t="s">
        <v>461</v>
      </c>
      <c r="E5001" s="43">
        <v>41217.875</v>
      </c>
      <c r="F5001" s="42" t="s">
        <v>4394</v>
      </c>
      <c r="G5001" s="13" t="s">
        <v>440</v>
      </c>
      <c r="H5001" s="13">
        <v>239</v>
      </c>
      <c r="I5001" s="13">
        <v>320</v>
      </c>
      <c r="J5001" s="13" t="s">
        <v>4397</v>
      </c>
    </row>
    <row r="5002" spans="1:10" ht="15" customHeight="1">
      <c r="A5002" s="42" t="s">
        <v>4418</v>
      </c>
      <c r="B5002" s="13">
        <v>9611580141</v>
      </c>
      <c r="C5002" s="42" t="s">
        <v>4393</v>
      </c>
      <c r="D5002" s="42" t="s">
        <v>438</v>
      </c>
      <c r="E5002" s="43">
        <v>41217.885416666664</v>
      </c>
      <c r="F5002" s="42" t="s">
        <v>4394</v>
      </c>
      <c r="G5002" s="13" t="s">
        <v>440</v>
      </c>
      <c r="H5002" s="13">
        <v>129</v>
      </c>
      <c r="I5002" s="13">
        <v>221</v>
      </c>
      <c r="J5002" s="13" t="s">
        <v>4395</v>
      </c>
    </row>
    <row r="5003" spans="1:10" ht="15" customHeight="1">
      <c r="A5003" s="42" t="s">
        <v>4419</v>
      </c>
      <c r="B5003" s="13">
        <v>9741197650</v>
      </c>
      <c r="C5003" s="42" t="s">
        <v>4393</v>
      </c>
      <c r="D5003" s="42" t="s">
        <v>486</v>
      </c>
      <c r="E5003" s="43">
        <v>41218.145833333336</v>
      </c>
      <c r="F5003" s="42" t="s">
        <v>4394</v>
      </c>
      <c r="G5003" s="13" t="s">
        <v>440</v>
      </c>
      <c r="H5003" s="13">
        <v>100</v>
      </c>
      <c r="I5003" s="13">
        <v>140</v>
      </c>
      <c r="J5003" s="13" t="s">
        <v>4395</v>
      </c>
    </row>
    <row r="5004" spans="1:10" ht="15" customHeight="1">
      <c r="A5004" s="42" t="s">
        <v>4420</v>
      </c>
      <c r="B5004" s="13">
        <v>9901629500</v>
      </c>
      <c r="C5004" s="42" t="s">
        <v>4393</v>
      </c>
      <c r="D5004" s="42" t="s">
        <v>438</v>
      </c>
      <c r="E5004" s="43">
        <v>41218.229166666664</v>
      </c>
      <c r="F5004" s="42" t="s">
        <v>4394</v>
      </c>
      <c r="G5004" s="13" t="s">
        <v>440</v>
      </c>
      <c r="H5004" s="13">
        <v>724</v>
      </c>
      <c r="I5004" s="13">
        <v>1250</v>
      </c>
      <c r="J5004" s="13" t="s">
        <v>4395</v>
      </c>
    </row>
    <row r="5005" spans="1:10" ht="15" customHeight="1">
      <c r="A5005" s="42" t="s">
        <v>4421</v>
      </c>
      <c r="B5005" s="13">
        <v>9008711655</v>
      </c>
      <c r="C5005" s="42" t="s">
        <v>4393</v>
      </c>
      <c r="D5005" s="42" t="s">
        <v>486</v>
      </c>
      <c r="E5005" s="43">
        <v>41218.395833333336</v>
      </c>
      <c r="F5005" s="42" t="s">
        <v>4394</v>
      </c>
      <c r="G5005" s="13" t="s">
        <v>440</v>
      </c>
      <c r="H5005" s="13">
        <v>109</v>
      </c>
      <c r="I5005" s="13">
        <v>136</v>
      </c>
      <c r="J5005" s="13" t="s">
        <v>4397</v>
      </c>
    </row>
    <row r="5006" spans="1:10" ht="15" customHeight="1">
      <c r="A5006" s="42" t="s">
        <v>4422</v>
      </c>
      <c r="B5006" s="13">
        <v>9880845828</v>
      </c>
      <c r="C5006" s="42" t="s">
        <v>4393</v>
      </c>
      <c r="D5006" s="42" t="s">
        <v>438</v>
      </c>
      <c r="E5006" s="43">
        <v>41218.510416666664</v>
      </c>
      <c r="F5006" s="42" t="s">
        <v>4394</v>
      </c>
      <c r="G5006" s="13" t="s">
        <v>440</v>
      </c>
      <c r="H5006" s="13">
        <v>126</v>
      </c>
      <c r="I5006" s="13">
        <v>173</v>
      </c>
      <c r="J5006" s="13" t="s">
        <v>4397</v>
      </c>
    </row>
    <row r="5007" spans="1:10" ht="15" customHeight="1">
      <c r="A5007" s="42" t="s">
        <v>4423</v>
      </c>
      <c r="B5007" s="13">
        <v>9900833225</v>
      </c>
      <c r="C5007" s="42" t="s">
        <v>4393</v>
      </c>
      <c r="D5007" s="42" t="s">
        <v>461</v>
      </c>
      <c r="E5007" s="43">
        <v>41218.5625</v>
      </c>
      <c r="F5007" s="42" t="s">
        <v>4394</v>
      </c>
      <c r="G5007" s="13" t="s">
        <v>440</v>
      </c>
      <c r="H5007" s="13">
        <v>112</v>
      </c>
      <c r="I5007" s="13">
        <v>151</v>
      </c>
      <c r="J5007" s="13" t="s">
        <v>4397</v>
      </c>
    </row>
    <row r="5008" spans="1:10" ht="15" customHeight="1">
      <c r="A5008" s="42" t="s">
        <v>4424</v>
      </c>
      <c r="B5008" s="13">
        <v>9620686193</v>
      </c>
      <c r="C5008" s="42" t="s">
        <v>4393</v>
      </c>
      <c r="D5008" s="42" t="s">
        <v>438</v>
      </c>
      <c r="E5008" s="43">
        <v>41218.645833333336</v>
      </c>
      <c r="F5008" s="42" t="s">
        <v>4394</v>
      </c>
      <c r="G5008" s="13" t="s">
        <v>440</v>
      </c>
      <c r="H5008" s="13">
        <v>818</v>
      </c>
      <c r="I5008" s="13">
        <v>1105</v>
      </c>
      <c r="J5008" s="13" t="s">
        <v>4397</v>
      </c>
    </row>
    <row r="5009" spans="1:10" ht="15" customHeight="1">
      <c r="A5009" s="42" t="s">
        <v>4425</v>
      </c>
      <c r="B5009" s="13">
        <v>9538945919</v>
      </c>
      <c r="C5009" s="42" t="s">
        <v>4393</v>
      </c>
      <c r="D5009" s="42" t="s">
        <v>486</v>
      </c>
      <c r="E5009" s="43">
        <v>41218.8125</v>
      </c>
      <c r="F5009" s="42" t="s">
        <v>4394</v>
      </c>
      <c r="G5009" s="13" t="s">
        <v>440</v>
      </c>
      <c r="H5009" s="13">
        <v>321</v>
      </c>
      <c r="I5009" s="13">
        <v>541</v>
      </c>
      <c r="J5009" s="13" t="s">
        <v>4395</v>
      </c>
    </row>
    <row r="5010" spans="1:10" ht="15" customHeight="1">
      <c r="A5010" s="42" t="s">
        <v>4426</v>
      </c>
      <c r="B5010" s="13">
        <v>8095172151</v>
      </c>
      <c r="C5010" s="42" t="s">
        <v>4393</v>
      </c>
      <c r="D5010" s="42" t="s">
        <v>438</v>
      </c>
      <c r="E5010" s="43">
        <v>41218.958333333336</v>
      </c>
      <c r="F5010" s="42" t="s">
        <v>4394</v>
      </c>
      <c r="G5010" s="13" t="s">
        <v>440</v>
      </c>
      <c r="H5010" s="13">
        <v>754</v>
      </c>
      <c r="I5010" s="13">
        <v>1038</v>
      </c>
      <c r="J5010" s="13" t="s">
        <v>4397</v>
      </c>
    </row>
    <row r="5011" spans="1:10" ht="15" customHeight="1">
      <c r="A5011" s="42" t="s">
        <v>4427</v>
      </c>
      <c r="B5011" s="13">
        <v>9741777541</v>
      </c>
      <c r="C5011" s="42" t="s">
        <v>4393</v>
      </c>
      <c r="D5011" s="42" t="s">
        <v>438</v>
      </c>
      <c r="E5011" s="43">
        <v>41218.979166666664</v>
      </c>
      <c r="F5011" s="42" t="s">
        <v>4394</v>
      </c>
      <c r="G5011" s="13" t="s">
        <v>440</v>
      </c>
      <c r="H5011" s="13">
        <v>854</v>
      </c>
      <c r="I5011" s="13">
        <v>1474</v>
      </c>
      <c r="J5011" s="13" t="s">
        <v>4395</v>
      </c>
    </row>
    <row r="5012" spans="1:10" ht="15" customHeight="1">
      <c r="A5012" s="42" t="s">
        <v>4428</v>
      </c>
      <c r="B5012" s="13">
        <v>8095959290</v>
      </c>
      <c r="C5012" s="42" t="s">
        <v>4393</v>
      </c>
      <c r="D5012" s="42" t="s">
        <v>438</v>
      </c>
      <c r="E5012" s="43">
        <v>41219.239583333336</v>
      </c>
      <c r="F5012" s="42" t="s">
        <v>4394</v>
      </c>
      <c r="G5012" s="13" t="s">
        <v>440</v>
      </c>
      <c r="H5012" s="13">
        <v>774</v>
      </c>
      <c r="I5012" s="13">
        <v>1337</v>
      </c>
      <c r="J5012" s="13" t="s">
        <v>4395</v>
      </c>
    </row>
    <row r="5013" spans="1:10" ht="15" customHeight="1">
      <c r="A5013" s="42" t="s">
        <v>4429</v>
      </c>
      <c r="B5013" s="13">
        <v>9167374043</v>
      </c>
      <c r="C5013" s="42" t="s">
        <v>4393</v>
      </c>
      <c r="D5013" s="42" t="s">
        <v>438</v>
      </c>
      <c r="E5013" s="43">
        <v>41219.75</v>
      </c>
      <c r="F5013" s="42" t="s">
        <v>4394</v>
      </c>
      <c r="G5013" s="13" t="s">
        <v>440</v>
      </c>
      <c r="H5013" s="13">
        <v>120</v>
      </c>
      <c r="I5013" s="13">
        <v>187</v>
      </c>
      <c r="J5013" s="13" t="s">
        <v>4395</v>
      </c>
    </row>
    <row r="5014" spans="1:10" ht="15" customHeight="1">
      <c r="A5014" s="42" t="s">
        <v>4430</v>
      </c>
      <c r="B5014" s="13">
        <v>9945696567</v>
      </c>
      <c r="C5014" s="42" t="s">
        <v>4393</v>
      </c>
      <c r="D5014" s="42" t="s">
        <v>438</v>
      </c>
      <c r="E5014" s="43">
        <v>41220.166666666664</v>
      </c>
      <c r="F5014" s="42" t="s">
        <v>4394</v>
      </c>
      <c r="G5014" s="13" t="s">
        <v>440</v>
      </c>
      <c r="H5014" s="13">
        <v>756</v>
      </c>
      <c r="I5014" s="13">
        <v>1306</v>
      </c>
      <c r="J5014" s="13" t="s">
        <v>4395</v>
      </c>
    </row>
    <row r="5015" spans="1:10" ht="15" customHeight="1">
      <c r="A5015" s="42" t="s">
        <v>4431</v>
      </c>
      <c r="B5015" s="13">
        <v>9739537168</v>
      </c>
      <c r="C5015" s="42" t="s">
        <v>4393</v>
      </c>
      <c r="D5015" s="42" t="s">
        <v>438</v>
      </c>
      <c r="E5015" s="43">
        <v>41220.71875</v>
      </c>
      <c r="F5015" s="42" t="s">
        <v>4394</v>
      </c>
      <c r="G5015" s="13" t="s">
        <v>440</v>
      </c>
      <c r="H5015" s="13">
        <v>100</v>
      </c>
      <c r="I5015" s="13">
        <v>47</v>
      </c>
      <c r="J5015" s="13" t="s">
        <v>4395</v>
      </c>
    </row>
    <row r="5016" spans="1:10" ht="15" customHeight="1">
      <c r="A5016" s="42" t="s">
        <v>4198</v>
      </c>
      <c r="B5016" s="13">
        <v>9901875403</v>
      </c>
      <c r="C5016" s="42" t="s">
        <v>4393</v>
      </c>
      <c r="D5016" s="42" t="s">
        <v>486</v>
      </c>
      <c r="E5016" s="43">
        <v>41220.760416666664</v>
      </c>
      <c r="F5016" s="42" t="s">
        <v>4394</v>
      </c>
      <c r="G5016" s="13" t="s">
        <v>440</v>
      </c>
      <c r="H5016" s="13">
        <v>281</v>
      </c>
      <c r="I5016" s="13">
        <v>467</v>
      </c>
      <c r="J5016" s="13" t="s">
        <v>4395</v>
      </c>
    </row>
    <row r="5017" spans="1:10" ht="15" customHeight="1">
      <c r="A5017" s="42" t="s">
        <v>4432</v>
      </c>
      <c r="B5017" s="13">
        <v>9962552575</v>
      </c>
      <c r="C5017" s="42" t="s">
        <v>4393</v>
      </c>
      <c r="D5017" s="42" t="s">
        <v>461</v>
      </c>
      <c r="E5017" s="43">
        <v>41220.854166666664</v>
      </c>
      <c r="F5017" s="42" t="s">
        <v>4394</v>
      </c>
      <c r="G5017" s="13" t="s">
        <v>440</v>
      </c>
      <c r="H5017" s="13">
        <v>109</v>
      </c>
      <c r="I5017" s="13">
        <v>187</v>
      </c>
      <c r="J5017" s="13" t="s">
        <v>4395</v>
      </c>
    </row>
    <row r="5018" spans="1:10" ht="15" customHeight="1">
      <c r="A5018" s="42" t="s">
        <v>4433</v>
      </c>
      <c r="B5018" s="13">
        <v>9620256402</v>
      </c>
      <c r="C5018" s="42" t="s">
        <v>4393</v>
      </c>
      <c r="D5018" s="42" t="s">
        <v>438</v>
      </c>
      <c r="E5018" s="43">
        <v>41220.9375</v>
      </c>
      <c r="F5018" s="42" t="s">
        <v>4394</v>
      </c>
      <c r="G5018" s="13" t="s">
        <v>440</v>
      </c>
      <c r="H5018" s="13">
        <v>310</v>
      </c>
      <c r="I5018" s="13">
        <v>519</v>
      </c>
      <c r="J5018" s="13" t="s">
        <v>4395</v>
      </c>
    </row>
    <row r="5019" spans="1:10" ht="15" customHeight="1">
      <c r="A5019" s="42" t="s">
        <v>4434</v>
      </c>
      <c r="B5019" s="13">
        <v>9632203366</v>
      </c>
      <c r="C5019" s="42" t="s">
        <v>4393</v>
      </c>
      <c r="D5019" s="42" t="s">
        <v>438</v>
      </c>
      <c r="E5019" s="43">
        <v>41214.416666666664</v>
      </c>
      <c r="F5019" s="42" t="s">
        <v>4435</v>
      </c>
      <c r="G5019" s="13" t="s">
        <v>934</v>
      </c>
      <c r="H5019" s="13">
        <v>559</v>
      </c>
      <c r="I5019" s="13">
        <v>993</v>
      </c>
      <c r="J5019" s="13" t="s">
        <v>4436</v>
      </c>
    </row>
    <row r="5020" spans="1:10" ht="15" customHeight="1">
      <c r="A5020" s="42" t="s">
        <v>4437</v>
      </c>
      <c r="B5020" s="13">
        <v>9000222930</v>
      </c>
      <c r="C5020" s="42" t="s">
        <v>4393</v>
      </c>
      <c r="D5020" s="42" t="s">
        <v>486</v>
      </c>
      <c r="E5020" s="43">
        <v>41215.1875</v>
      </c>
      <c r="F5020" s="42" t="s">
        <v>4435</v>
      </c>
      <c r="G5020" s="13" t="s">
        <v>934</v>
      </c>
      <c r="H5020" s="13">
        <v>568</v>
      </c>
      <c r="I5020" s="13">
        <v>1025</v>
      </c>
      <c r="J5020" s="13" t="s">
        <v>4436</v>
      </c>
    </row>
    <row r="5021" spans="1:10" ht="15" customHeight="1">
      <c r="A5021" s="42" t="s">
        <v>4438</v>
      </c>
      <c r="B5021" s="13">
        <v>9986034807</v>
      </c>
      <c r="C5021" s="42" t="s">
        <v>4393</v>
      </c>
      <c r="D5021" s="42" t="s">
        <v>438</v>
      </c>
      <c r="E5021" s="43">
        <v>41215.416666666664</v>
      </c>
      <c r="F5021" s="42" t="s">
        <v>4435</v>
      </c>
      <c r="G5021" s="13" t="s">
        <v>934</v>
      </c>
      <c r="H5021" s="13">
        <v>550</v>
      </c>
      <c r="I5021" s="13">
        <v>499</v>
      </c>
      <c r="J5021" s="13" t="s">
        <v>4436</v>
      </c>
    </row>
    <row r="5022" spans="1:10" ht="15" customHeight="1">
      <c r="A5022" s="42" t="s">
        <v>4439</v>
      </c>
      <c r="B5022" s="13">
        <v>9769492211</v>
      </c>
      <c r="C5022" s="42" t="s">
        <v>4393</v>
      </c>
      <c r="D5022" s="42" t="s">
        <v>486</v>
      </c>
      <c r="E5022" s="43">
        <v>41215.770833333336</v>
      </c>
      <c r="F5022" s="42" t="s">
        <v>4435</v>
      </c>
      <c r="G5022" s="13" t="s">
        <v>749</v>
      </c>
      <c r="H5022" s="13">
        <v>1050</v>
      </c>
      <c r="I5022" s="13">
        <v>949</v>
      </c>
      <c r="J5022" s="13" t="s">
        <v>4436</v>
      </c>
    </row>
    <row r="5023" spans="1:10" ht="15" customHeight="1">
      <c r="A5023" s="42" t="s">
        <v>4440</v>
      </c>
      <c r="B5023" s="13">
        <v>9449622955</v>
      </c>
      <c r="C5023" s="42" t="s">
        <v>4393</v>
      </c>
      <c r="D5023" s="42" t="s">
        <v>438</v>
      </c>
      <c r="E5023" s="43">
        <v>41216.3125</v>
      </c>
      <c r="F5023" s="42" t="s">
        <v>4435</v>
      </c>
      <c r="G5023" s="13" t="s">
        <v>693</v>
      </c>
      <c r="H5023" s="13">
        <v>2870</v>
      </c>
      <c r="I5023" s="13">
        <v>2573</v>
      </c>
      <c r="J5023" s="13" t="s">
        <v>4436</v>
      </c>
    </row>
    <row r="5024" spans="1:10" ht="15" customHeight="1">
      <c r="A5024" s="42" t="s">
        <v>4441</v>
      </c>
      <c r="B5024" s="13">
        <v>9902498534</v>
      </c>
      <c r="C5024" s="42" t="s">
        <v>4393</v>
      </c>
      <c r="D5024" s="42" t="s">
        <v>486</v>
      </c>
      <c r="E5024" s="43">
        <v>41217.25</v>
      </c>
      <c r="F5024" s="42" t="s">
        <v>4435</v>
      </c>
      <c r="G5024" s="13" t="s">
        <v>693</v>
      </c>
      <c r="H5024" s="13">
        <v>3790</v>
      </c>
      <c r="I5024" s="13">
        <v>3775</v>
      </c>
      <c r="J5024" s="13" t="s">
        <v>4436</v>
      </c>
    </row>
    <row r="5025" spans="1:10" ht="15" customHeight="1">
      <c r="A5025" s="42" t="s">
        <v>4442</v>
      </c>
      <c r="B5025" s="13">
        <v>9830044779</v>
      </c>
      <c r="C5025" s="42" t="s">
        <v>4393</v>
      </c>
      <c r="D5025" s="42" t="s">
        <v>444</v>
      </c>
      <c r="E5025" s="43">
        <v>41218.541666666664</v>
      </c>
      <c r="F5025" s="42" t="s">
        <v>4435</v>
      </c>
      <c r="G5025" s="13" t="s">
        <v>934</v>
      </c>
      <c r="H5025" s="13">
        <v>870</v>
      </c>
      <c r="I5025" s="13">
        <v>949</v>
      </c>
      <c r="J5025" s="13" t="s">
        <v>4436</v>
      </c>
    </row>
    <row r="5026" spans="1:10" ht="15" customHeight="1">
      <c r="A5026" s="42" t="s">
        <v>4443</v>
      </c>
      <c r="B5026" s="13">
        <v>9818912382</v>
      </c>
      <c r="C5026" s="42" t="s">
        <v>4393</v>
      </c>
      <c r="D5026" s="42" t="s">
        <v>486</v>
      </c>
      <c r="E5026" s="43">
        <v>41219.25</v>
      </c>
      <c r="F5026" s="42" t="s">
        <v>4435</v>
      </c>
      <c r="G5026" s="13" t="s">
        <v>693</v>
      </c>
      <c r="H5026" s="13">
        <v>6350</v>
      </c>
      <c r="I5026" s="13">
        <v>5964</v>
      </c>
      <c r="J5026" s="13" t="s">
        <v>4436</v>
      </c>
    </row>
    <row r="5027" spans="1:10" ht="15" customHeight="1">
      <c r="A5027" s="42" t="s">
        <v>4444</v>
      </c>
      <c r="B5027" s="13">
        <v>9972623232</v>
      </c>
      <c r="C5027" s="42" t="s">
        <v>4393</v>
      </c>
      <c r="D5027" s="42" t="s">
        <v>438</v>
      </c>
      <c r="E5027" s="43">
        <v>41215.5625</v>
      </c>
      <c r="F5027" s="42" t="s">
        <v>4445</v>
      </c>
      <c r="G5027" s="13" t="s">
        <v>934</v>
      </c>
      <c r="H5027" s="13">
        <v>1000</v>
      </c>
      <c r="I5027" s="13">
        <v>979</v>
      </c>
      <c r="J5027" s="13" t="s">
        <v>4446</v>
      </c>
    </row>
    <row r="5028" spans="1:10" ht="15" customHeight="1">
      <c r="A5028" s="42" t="s">
        <v>4447</v>
      </c>
      <c r="B5028" s="13">
        <v>9972282000</v>
      </c>
      <c r="C5028" s="42" t="s">
        <v>4393</v>
      </c>
      <c r="D5028" s="42" t="s">
        <v>438</v>
      </c>
      <c r="E5028" s="43">
        <v>41215.770833333336</v>
      </c>
      <c r="F5028" s="42" t="s">
        <v>4445</v>
      </c>
      <c r="G5028" s="13" t="s">
        <v>934</v>
      </c>
      <c r="H5028" s="13">
        <v>1000</v>
      </c>
      <c r="I5028" s="13">
        <v>849</v>
      </c>
      <c r="J5028" s="13" t="s">
        <v>4446</v>
      </c>
    </row>
    <row r="5029" spans="1:10" ht="15" customHeight="1">
      <c r="A5029" s="42" t="s">
        <v>4448</v>
      </c>
      <c r="B5029" s="13">
        <v>9845726264</v>
      </c>
      <c r="C5029" s="42" t="s">
        <v>4393</v>
      </c>
      <c r="D5029" s="42" t="s">
        <v>438</v>
      </c>
      <c r="E5029" s="43">
        <v>41217.729166666664</v>
      </c>
      <c r="F5029" s="42" t="s">
        <v>4445</v>
      </c>
      <c r="G5029" s="13" t="s">
        <v>934</v>
      </c>
      <c r="H5029" s="13">
        <v>1096</v>
      </c>
      <c r="I5029" s="13">
        <v>1061</v>
      </c>
      <c r="J5029" s="13" t="s">
        <v>4446</v>
      </c>
    </row>
    <row r="5030" spans="1:10" ht="15" customHeight="1">
      <c r="A5030" s="42" t="s">
        <v>4449</v>
      </c>
      <c r="B5030" s="13">
        <v>9886067459</v>
      </c>
      <c r="C5030" s="42" t="s">
        <v>4393</v>
      </c>
      <c r="D5030" s="42" t="s">
        <v>438</v>
      </c>
      <c r="E5030" s="43">
        <v>41214.041666666664</v>
      </c>
      <c r="F5030" s="42" t="s">
        <v>4450</v>
      </c>
      <c r="G5030" s="13" t="s">
        <v>440</v>
      </c>
      <c r="H5030" s="13">
        <v>332</v>
      </c>
      <c r="I5030" s="13">
        <v>388</v>
      </c>
      <c r="J5030" s="13" t="s">
        <v>4451</v>
      </c>
    </row>
    <row r="5031" spans="1:10" ht="15" customHeight="1">
      <c r="A5031" s="42" t="s">
        <v>1242</v>
      </c>
      <c r="B5031" s="13">
        <v>9900840333</v>
      </c>
      <c r="C5031" s="42" t="s">
        <v>4393</v>
      </c>
      <c r="D5031" s="42" t="s">
        <v>438</v>
      </c>
      <c r="E5031" s="43">
        <v>41214.135416666664</v>
      </c>
      <c r="F5031" s="42" t="s">
        <v>4450</v>
      </c>
      <c r="G5031" s="13" t="s">
        <v>440</v>
      </c>
      <c r="H5031" s="13">
        <v>810</v>
      </c>
      <c r="I5031" s="13">
        <v>1695</v>
      </c>
      <c r="J5031" s="13" t="s">
        <v>4452</v>
      </c>
    </row>
    <row r="5032" spans="1:10" ht="15" customHeight="1">
      <c r="A5032" s="42" t="s">
        <v>4453</v>
      </c>
      <c r="B5032" s="13">
        <v>7411501959</v>
      </c>
      <c r="C5032" s="42" t="s">
        <v>4393</v>
      </c>
      <c r="D5032" s="42" t="s">
        <v>438</v>
      </c>
      <c r="E5032" s="43">
        <v>41214.145833333336</v>
      </c>
      <c r="F5032" s="42" t="s">
        <v>4450</v>
      </c>
      <c r="G5032" s="13" t="s">
        <v>440</v>
      </c>
      <c r="H5032" s="13">
        <v>450</v>
      </c>
      <c r="I5032" s="13">
        <v>373</v>
      </c>
      <c r="J5032" s="13" t="s">
        <v>4454</v>
      </c>
    </row>
    <row r="5033" spans="1:10" ht="15" customHeight="1">
      <c r="A5033" s="42" t="s">
        <v>4455</v>
      </c>
      <c r="B5033" s="13">
        <v>9019970418</v>
      </c>
      <c r="C5033" s="42" t="s">
        <v>4393</v>
      </c>
      <c r="D5033" s="42" t="s">
        <v>438</v>
      </c>
      <c r="E5033" s="43">
        <v>41214.15625</v>
      </c>
      <c r="F5033" s="42" t="s">
        <v>4450</v>
      </c>
      <c r="G5033" s="13" t="s">
        <v>440</v>
      </c>
      <c r="H5033" s="13">
        <v>576</v>
      </c>
      <c r="I5033" s="13">
        <v>970</v>
      </c>
      <c r="J5033" s="13" t="s">
        <v>4456</v>
      </c>
    </row>
    <row r="5034" spans="1:10" ht="15" customHeight="1">
      <c r="A5034" s="42" t="s">
        <v>4457</v>
      </c>
      <c r="B5034" s="13">
        <v>9886099811</v>
      </c>
      <c r="C5034" s="42" t="s">
        <v>4393</v>
      </c>
      <c r="D5034" s="42" t="s">
        <v>438</v>
      </c>
      <c r="E5034" s="43">
        <v>41214.15625</v>
      </c>
      <c r="F5034" s="42" t="s">
        <v>4450</v>
      </c>
      <c r="G5034" s="13" t="s">
        <v>440</v>
      </c>
      <c r="H5034" s="13">
        <v>863</v>
      </c>
      <c r="I5034" s="13">
        <v>1007</v>
      </c>
      <c r="J5034" s="13" t="s">
        <v>4451</v>
      </c>
    </row>
    <row r="5035" spans="1:10" ht="15" customHeight="1">
      <c r="A5035" s="42" t="s">
        <v>4458</v>
      </c>
      <c r="B5035" s="13">
        <v>8884978882</v>
      </c>
      <c r="C5035" s="42" t="s">
        <v>4393</v>
      </c>
      <c r="D5035" s="42" t="s">
        <v>486</v>
      </c>
      <c r="E5035" s="43">
        <v>41214.166666666664</v>
      </c>
      <c r="F5035" s="42" t="s">
        <v>4450</v>
      </c>
      <c r="G5035" s="13" t="s">
        <v>440</v>
      </c>
      <c r="H5035" s="13">
        <v>754</v>
      </c>
      <c r="I5035" s="13">
        <v>892</v>
      </c>
      <c r="J5035" s="13" t="s">
        <v>4459</v>
      </c>
    </row>
    <row r="5036" spans="1:10" ht="15" customHeight="1">
      <c r="A5036" s="42" t="s">
        <v>4460</v>
      </c>
      <c r="B5036" s="13">
        <v>8050601839</v>
      </c>
      <c r="C5036" s="42" t="s">
        <v>4393</v>
      </c>
      <c r="D5036" s="42" t="s">
        <v>438</v>
      </c>
      <c r="E5036" s="43">
        <v>41214.208333333336</v>
      </c>
      <c r="F5036" s="42" t="s">
        <v>4450</v>
      </c>
      <c r="G5036" s="13" t="s">
        <v>440</v>
      </c>
      <c r="H5036" s="13">
        <v>810</v>
      </c>
      <c r="I5036" s="13">
        <v>735</v>
      </c>
      <c r="J5036" s="13" t="s">
        <v>4461</v>
      </c>
    </row>
    <row r="5037" spans="1:10" ht="15" customHeight="1">
      <c r="A5037" s="42" t="s">
        <v>4462</v>
      </c>
      <c r="B5037" s="13">
        <v>9740322662</v>
      </c>
      <c r="C5037" s="42" t="s">
        <v>4393</v>
      </c>
      <c r="D5037" s="42" t="s">
        <v>438</v>
      </c>
      <c r="E5037" s="43">
        <v>41214.208333333336</v>
      </c>
      <c r="F5037" s="42" t="s">
        <v>4450</v>
      </c>
      <c r="G5037" s="13" t="s">
        <v>440</v>
      </c>
      <c r="H5037" s="13">
        <v>378</v>
      </c>
      <c r="I5037" s="13">
        <v>880</v>
      </c>
      <c r="J5037" s="13" t="s">
        <v>4463</v>
      </c>
    </row>
    <row r="5038" spans="1:10" ht="15" customHeight="1">
      <c r="A5038" s="42" t="s">
        <v>4464</v>
      </c>
      <c r="B5038" s="13">
        <v>9686787115</v>
      </c>
      <c r="C5038" s="42" t="s">
        <v>4393</v>
      </c>
      <c r="D5038" s="42" t="s">
        <v>444</v>
      </c>
      <c r="E5038" s="43">
        <v>41214.208333333336</v>
      </c>
      <c r="F5038" s="42" t="s">
        <v>4450</v>
      </c>
      <c r="G5038" s="13" t="s">
        <v>440</v>
      </c>
      <c r="H5038" s="13">
        <v>951</v>
      </c>
      <c r="I5038" s="13">
        <v>1379</v>
      </c>
      <c r="J5038" s="13" t="s">
        <v>4465</v>
      </c>
    </row>
    <row r="5039" spans="1:10" ht="15" customHeight="1">
      <c r="A5039" s="42" t="s">
        <v>4466</v>
      </c>
      <c r="B5039" s="13">
        <v>9739252111</v>
      </c>
      <c r="C5039" s="42" t="s">
        <v>4393</v>
      </c>
      <c r="D5039" s="42" t="s">
        <v>438</v>
      </c>
      <c r="E5039" s="43">
        <v>41214.208333333336</v>
      </c>
      <c r="F5039" s="42" t="s">
        <v>4450</v>
      </c>
      <c r="G5039" s="13" t="s">
        <v>440</v>
      </c>
      <c r="H5039" s="13">
        <v>774</v>
      </c>
      <c r="I5039" s="13">
        <v>1620</v>
      </c>
      <c r="J5039" s="13" t="s">
        <v>4452</v>
      </c>
    </row>
    <row r="5040" spans="1:10" ht="15" customHeight="1">
      <c r="A5040" s="42" t="s">
        <v>4467</v>
      </c>
      <c r="B5040" s="13">
        <v>9663368105</v>
      </c>
      <c r="C5040" s="42" t="s">
        <v>4393</v>
      </c>
      <c r="D5040" s="42" t="s">
        <v>438</v>
      </c>
      <c r="E5040" s="43">
        <v>41214.229166666664</v>
      </c>
      <c r="F5040" s="42" t="s">
        <v>4450</v>
      </c>
      <c r="G5040" s="13" t="s">
        <v>440</v>
      </c>
      <c r="H5040" s="13">
        <v>774</v>
      </c>
      <c r="I5040" s="13">
        <v>662</v>
      </c>
      <c r="J5040" s="13" t="s">
        <v>4454</v>
      </c>
    </row>
    <row r="5041" spans="1:10" ht="15" customHeight="1">
      <c r="A5041" s="42" t="s">
        <v>4468</v>
      </c>
      <c r="B5041" s="13">
        <v>9901199500</v>
      </c>
      <c r="C5041" s="42" t="s">
        <v>4393</v>
      </c>
      <c r="D5041" s="42" t="s">
        <v>486</v>
      </c>
      <c r="E5041" s="43">
        <v>41214.25</v>
      </c>
      <c r="F5041" s="42" t="s">
        <v>4450</v>
      </c>
      <c r="G5041" s="13" t="s">
        <v>693</v>
      </c>
      <c r="H5041" s="13">
        <v>2585</v>
      </c>
      <c r="I5041" s="13">
        <v>2440</v>
      </c>
      <c r="J5041" s="13" t="s">
        <v>4469</v>
      </c>
    </row>
    <row r="5042" spans="1:10" ht="15" customHeight="1">
      <c r="A5042" s="42" t="s">
        <v>4470</v>
      </c>
      <c r="B5042" s="13">
        <v>9986509767</v>
      </c>
      <c r="C5042" s="42" t="s">
        <v>4393</v>
      </c>
      <c r="D5042" s="42" t="s">
        <v>438</v>
      </c>
      <c r="E5042" s="43">
        <v>41214.270833333336</v>
      </c>
      <c r="F5042" s="42" t="s">
        <v>4450</v>
      </c>
      <c r="G5042" s="13" t="s">
        <v>440</v>
      </c>
      <c r="H5042" s="13">
        <v>866</v>
      </c>
      <c r="I5042" s="13">
        <v>1066</v>
      </c>
      <c r="J5042" s="13" t="s">
        <v>4471</v>
      </c>
    </row>
    <row r="5043" spans="1:10" ht="15" customHeight="1">
      <c r="A5043" s="42" t="s">
        <v>4472</v>
      </c>
      <c r="B5043" s="13">
        <v>9663041408</v>
      </c>
      <c r="C5043" s="42" t="s">
        <v>4393</v>
      </c>
      <c r="D5043" s="42" t="s">
        <v>438</v>
      </c>
      <c r="E5043" s="43">
        <v>41214.270833333336</v>
      </c>
      <c r="F5043" s="42" t="s">
        <v>4450</v>
      </c>
      <c r="G5043" s="13" t="s">
        <v>440</v>
      </c>
      <c r="H5043" s="13">
        <v>750</v>
      </c>
      <c r="I5043" s="13">
        <v>905</v>
      </c>
      <c r="J5043" s="13" t="s">
        <v>4473</v>
      </c>
    </row>
    <row r="5044" spans="1:10" ht="15" customHeight="1">
      <c r="A5044" s="42" t="s">
        <v>4474</v>
      </c>
      <c r="B5044" s="13">
        <v>9880578014</v>
      </c>
      <c r="C5044" s="42" t="s">
        <v>4393</v>
      </c>
      <c r="D5044" s="42" t="s">
        <v>438</v>
      </c>
      <c r="E5044" s="43">
        <v>41214.302083333336</v>
      </c>
      <c r="F5044" s="42" t="s">
        <v>4450</v>
      </c>
      <c r="G5044" s="13" t="s">
        <v>440</v>
      </c>
      <c r="H5044" s="13">
        <v>738</v>
      </c>
      <c r="I5044" s="13">
        <v>875</v>
      </c>
      <c r="J5044" s="13" t="s">
        <v>4459</v>
      </c>
    </row>
    <row r="5045" spans="1:10" ht="15" customHeight="1">
      <c r="A5045" s="42" t="s">
        <v>4475</v>
      </c>
      <c r="B5045" s="13">
        <v>9820197162</v>
      </c>
      <c r="C5045" s="42" t="s">
        <v>4393</v>
      </c>
      <c r="D5045" s="42" t="s">
        <v>486</v>
      </c>
      <c r="E5045" s="43">
        <v>41214.302083333336</v>
      </c>
      <c r="F5045" s="42" t="s">
        <v>4450</v>
      </c>
      <c r="G5045" s="13" t="s">
        <v>440</v>
      </c>
      <c r="H5045" s="13">
        <v>918</v>
      </c>
      <c r="I5045" s="13">
        <v>918</v>
      </c>
      <c r="J5045" s="13" t="s">
        <v>4476</v>
      </c>
    </row>
    <row r="5046" spans="1:10" ht="15" customHeight="1">
      <c r="A5046" s="42" t="s">
        <v>4477</v>
      </c>
      <c r="B5046" s="13">
        <v>8105628057</v>
      </c>
      <c r="C5046" s="42" t="s">
        <v>4393</v>
      </c>
      <c r="D5046" s="42" t="s">
        <v>438</v>
      </c>
      <c r="E5046" s="43">
        <v>41214.333333333336</v>
      </c>
      <c r="F5046" s="42" t="s">
        <v>4450</v>
      </c>
      <c r="G5046" s="13" t="s">
        <v>440</v>
      </c>
      <c r="H5046" s="13">
        <v>456</v>
      </c>
      <c r="I5046" s="13">
        <v>721</v>
      </c>
      <c r="J5046" s="13" t="s">
        <v>4456</v>
      </c>
    </row>
    <row r="5047" spans="1:10" ht="15" customHeight="1">
      <c r="A5047" s="42" t="s">
        <v>4478</v>
      </c>
      <c r="B5047" s="13">
        <v>8976779522</v>
      </c>
      <c r="C5047" s="42" t="s">
        <v>4393</v>
      </c>
      <c r="D5047" s="42" t="s">
        <v>438</v>
      </c>
      <c r="E5047" s="43">
        <v>41214.333333333336</v>
      </c>
      <c r="F5047" s="42" t="s">
        <v>4450</v>
      </c>
      <c r="G5047" s="13" t="s">
        <v>693</v>
      </c>
      <c r="H5047" s="13">
        <v>8100</v>
      </c>
      <c r="I5047" s="13">
        <v>7349</v>
      </c>
      <c r="J5047" s="13" t="s">
        <v>4479</v>
      </c>
    </row>
    <row r="5048" spans="1:10" ht="15" customHeight="1">
      <c r="A5048" s="42" t="s">
        <v>4409</v>
      </c>
      <c r="B5048" s="13">
        <v>9844034001</v>
      </c>
      <c r="C5048" s="42" t="s">
        <v>4393</v>
      </c>
      <c r="D5048" s="42" t="s">
        <v>438</v>
      </c>
      <c r="E5048" s="43">
        <v>41214.34375</v>
      </c>
      <c r="F5048" s="42" t="s">
        <v>4450</v>
      </c>
      <c r="G5048" s="13" t="s">
        <v>440</v>
      </c>
      <c r="H5048" s="13">
        <v>300</v>
      </c>
      <c r="I5048" s="13">
        <v>437</v>
      </c>
      <c r="J5048" s="13" t="s">
        <v>4480</v>
      </c>
    </row>
    <row r="5049" spans="1:10" ht="15" customHeight="1">
      <c r="A5049" s="42" t="s">
        <v>4481</v>
      </c>
      <c r="B5049" s="13">
        <v>9008822211</v>
      </c>
      <c r="C5049" s="42" t="s">
        <v>4393</v>
      </c>
      <c r="D5049" s="42" t="s">
        <v>438</v>
      </c>
      <c r="E5049" s="43">
        <v>41214.364583333336</v>
      </c>
      <c r="F5049" s="42" t="s">
        <v>4450</v>
      </c>
      <c r="G5049" s="13" t="s">
        <v>440</v>
      </c>
      <c r="H5049" s="13">
        <v>288</v>
      </c>
      <c r="I5049" s="13">
        <v>603</v>
      </c>
      <c r="J5049" s="13" t="s">
        <v>4452</v>
      </c>
    </row>
    <row r="5050" spans="1:10" ht="15" customHeight="1">
      <c r="A5050" s="42" t="s">
        <v>4482</v>
      </c>
      <c r="B5050" s="13">
        <v>9986596575</v>
      </c>
      <c r="C5050" s="42" t="s">
        <v>4393</v>
      </c>
      <c r="D5050" s="42" t="s">
        <v>438</v>
      </c>
      <c r="E5050" s="43">
        <v>41214.375</v>
      </c>
      <c r="F5050" s="42" t="s">
        <v>4450</v>
      </c>
      <c r="G5050" s="13" t="s">
        <v>440</v>
      </c>
      <c r="H5050" s="13">
        <v>813</v>
      </c>
      <c r="I5050" s="13">
        <v>679</v>
      </c>
      <c r="J5050" s="13" t="s">
        <v>4483</v>
      </c>
    </row>
    <row r="5051" spans="1:10" ht="15" customHeight="1">
      <c r="A5051" s="42" t="s">
        <v>4484</v>
      </c>
      <c r="B5051" s="13">
        <v>9663301340</v>
      </c>
      <c r="C5051" s="42" t="s">
        <v>4393</v>
      </c>
      <c r="D5051" s="42" t="s">
        <v>438</v>
      </c>
      <c r="E5051" s="43">
        <v>41214.395833333336</v>
      </c>
      <c r="F5051" s="42" t="s">
        <v>4450</v>
      </c>
      <c r="G5051" s="13" t="s">
        <v>440</v>
      </c>
      <c r="H5051" s="13">
        <v>789</v>
      </c>
      <c r="I5051" s="13">
        <v>902</v>
      </c>
      <c r="J5051" s="13" t="s">
        <v>4451</v>
      </c>
    </row>
    <row r="5052" spans="1:10" ht="15" customHeight="1">
      <c r="A5052" s="42" t="s">
        <v>4485</v>
      </c>
      <c r="B5052" s="13">
        <v>8095504003</v>
      </c>
      <c r="C5052" s="42" t="s">
        <v>4393</v>
      </c>
      <c r="D5052" s="42" t="s">
        <v>438</v>
      </c>
      <c r="E5052" s="43">
        <v>41214.458333333336</v>
      </c>
      <c r="F5052" s="42" t="s">
        <v>4450</v>
      </c>
      <c r="G5052" s="13" t="s">
        <v>440</v>
      </c>
      <c r="H5052" s="13">
        <v>524</v>
      </c>
      <c r="I5052" s="13">
        <v>620</v>
      </c>
      <c r="J5052" s="13" t="s">
        <v>4471</v>
      </c>
    </row>
    <row r="5053" spans="1:10" ht="15" customHeight="1">
      <c r="A5053" s="42" t="s">
        <v>4486</v>
      </c>
      <c r="B5053" s="13">
        <v>9916644660</v>
      </c>
      <c r="C5053" s="42" t="s">
        <v>4393</v>
      </c>
      <c r="D5053" s="42" t="s">
        <v>438</v>
      </c>
      <c r="E5053" s="43">
        <v>41214.479166666664</v>
      </c>
      <c r="F5053" s="42" t="s">
        <v>4450</v>
      </c>
      <c r="G5053" s="13" t="s">
        <v>440</v>
      </c>
      <c r="H5053" s="13">
        <v>629</v>
      </c>
      <c r="I5053" s="13">
        <v>511</v>
      </c>
      <c r="J5053" s="13" t="s">
        <v>4483</v>
      </c>
    </row>
    <row r="5054" spans="1:10" ht="15" customHeight="1">
      <c r="A5054" s="42" t="s">
        <v>4487</v>
      </c>
      <c r="B5054" s="13">
        <v>9731381241</v>
      </c>
      <c r="C5054" s="42" t="s">
        <v>4393</v>
      </c>
      <c r="D5054" s="42" t="s">
        <v>461</v>
      </c>
      <c r="E5054" s="43">
        <v>41214.5</v>
      </c>
      <c r="F5054" s="42" t="s">
        <v>4450</v>
      </c>
      <c r="G5054" s="13" t="s">
        <v>440</v>
      </c>
      <c r="H5054" s="13">
        <v>100</v>
      </c>
      <c r="I5054" s="13">
        <v>88</v>
      </c>
      <c r="J5054" s="13" t="s">
        <v>4488</v>
      </c>
    </row>
    <row r="5055" spans="1:10" ht="15" customHeight="1">
      <c r="A5055" s="42" t="s">
        <v>4489</v>
      </c>
      <c r="B5055" s="13">
        <v>7760962721</v>
      </c>
      <c r="C5055" s="42" t="s">
        <v>4393</v>
      </c>
      <c r="D5055" s="42" t="s">
        <v>438</v>
      </c>
      <c r="E5055" s="43">
        <v>41214.510416666664</v>
      </c>
      <c r="F5055" s="42" t="s">
        <v>4450</v>
      </c>
      <c r="G5055" s="13" t="s">
        <v>440</v>
      </c>
      <c r="H5055" s="13">
        <v>206</v>
      </c>
      <c r="I5055" s="13">
        <v>294</v>
      </c>
      <c r="J5055" s="13" t="s">
        <v>4480</v>
      </c>
    </row>
    <row r="5056" spans="1:10" ht="15" customHeight="1">
      <c r="A5056" s="42" t="s">
        <v>4490</v>
      </c>
      <c r="B5056" s="13">
        <v>9916701702</v>
      </c>
      <c r="C5056" s="42" t="s">
        <v>4393</v>
      </c>
      <c r="D5056" s="42" t="s">
        <v>438</v>
      </c>
      <c r="E5056" s="43">
        <v>41214.520833333336</v>
      </c>
      <c r="F5056" s="42" t="s">
        <v>4450</v>
      </c>
      <c r="G5056" s="13" t="s">
        <v>749</v>
      </c>
      <c r="H5056" s="13">
        <v>1500</v>
      </c>
      <c r="I5056" s="13">
        <v>1555</v>
      </c>
      <c r="J5056" s="13" t="s">
        <v>4491</v>
      </c>
    </row>
    <row r="5057" spans="1:10" ht="15" customHeight="1">
      <c r="A5057" s="42" t="s">
        <v>4492</v>
      </c>
      <c r="B5057" s="13">
        <v>9886501287</v>
      </c>
      <c r="C5057" s="42" t="s">
        <v>4393</v>
      </c>
      <c r="D5057" s="42" t="s">
        <v>438</v>
      </c>
      <c r="E5057" s="43">
        <v>41214.520833333336</v>
      </c>
      <c r="F5057" s="42" t="s">
        <v>4450</v>
      </c>
      <c r="G5057" s="13" t="s">
        <v>440</v>
      </c>
      <c r="H5057" s="13">
        <v>846</v>
      </c>
      <c r="I5057" s="13">
        <v>1771</v>
      </c>
      <c r="J5057" s="13" t="s">
        <v>4452</v>
      </c>
    </row>
    <row r="5058" spans="1:10" ht="15" customHeight="1">
      <c r="A5058" s="42" t="s">
        <v>4493</v>
      </c>
      <c r="B5058" s="13">
        <v>8123606581</v>
      </c>
      <c r="C5058" s="42" t="s">
        <v>4393</v>
      </c>
      <c r="D5058" s="42" t="s">
        <v>486</v>
      </c>
      <c r="E5058" s="43">
        <v>41214.5625</v>
      </c>
      <c r="F5058" s="42" t="s">
        <v>4450</v>
      </c>
      <c r="G5058" s="13" t="s">
        <v>440</v>
      </c>
      <c r="H5058" s="13">
        <v>349</v>
      </c>
      <c r="I5058" s="13">
        <v>495</v>
      </c>
      <c r="J5058" s="13" t="s">
        <v>4480</v>
      </c>
    </row>
    <row r="5059" spans="1:10" ht="15" customHeight="1">
      <c r="A5059" s="42" t="s">
        <v>4494</v>
      </c>
      <c r="B5059" s="13">
        <v>9986199800</v>
      </c>
      <c r="C5059" s="42" t="s">
        <v>4393</v>
      </c>
      <c r="D5059" s="42" t="s">
        <v>438</v>
      </c>
      <c r="E5059" s="43">
        <v>41214.583333333336</v>
      </c>
      <c r="F5059" s="42" t="s">
        <v>4450</v>
      </c>
      <c r="G5059" s="13" t="s">
        <v>749</v>
      </c>
      <c r="H5059" s="13">
        <v>1400</v>
      </c>
      <c r="I5059" s="13">
        <v>1199</v>
      </c>
      <c r="J5059" s="13" t="s">
        <v>4495</v>
      </c>
    </row>
    <row r="5060" spans="1:10" ht="15" customHeight="1">
      <c r="A5060" s="42" t="s">
        <v>4496</v>
      </c>
      <c r="B5060" s="13">
        <v>9731236167</v>
      </c>
      <c r="C5060" s="42" t="s">
        <v>4393</v>
      </c>
      <c r="D5060" s="42" t="s">
        <v>438</v>
      </c>
      <c r="E5060" s="43">
        <v>41214.604166666664</v>
      </c>
      <c r="F5060" s="42" t="s">
        <v>4450</v>
      </c>
      <c r="G5060" s="13" t="s">
        <v>440</v>
      </c>
      <c r="H5060" s="13">
        <v>199</v>
      </c>
      <c r="I5060" s="13">
        <v>233</v>
      </c>
      <c r="J5060" s="13" t="s">
        <v>4471</v>
      </c>
    </row>
    <row r="5061" spans="1:10" ht="15" customHeight="1">
      <c r="A5061" s="42" t="s">
        <v>4497</v>
      </c>
      <c r="B5061" s="13">
        <v>8971566194</v>
      </c>
      <c r="C5061" s="42" t="s">
        <v>4393</v>
      </c>
      <c r="D5061" s="42" t="s">
        <v>486</v>
      </c>
      <c r="E5061" s="43">
        <v>41214.604166666664</v>
      </c>
      <c r="F5061" s="42" t="s">
        <v>4450</v>
      </c>
      <c r="G5061" s="13" t="s">
        <v>440</v>
      </c>
      <c r="H5061" s="13">
        <v>337</v>
      </c>
      <c r="I5061" s="13">
        <v>404</v>
      </c>
      <c r="J5061" s="13" t="s">
        <v>4473</v>
      </c>
    </row>
    <row r="5062" spans="1:10" ht="15" customHeight="1">
      <c r="A5062" s="42" t="s">
        <v>4498</v>
      </c>
      <c r="B5062" s="13">
        <v>9590643235</v>
      </c>
      <c r="C5062" s="42" t="s">
        <v>4393</v>
      </c>
      <c r="D5062" s="42" t="s">
        <v>438</v>
      </c>
      <c r="E5062" s="43">
        <v>41214.625</v>
      </c>
      <c r="F5062" s="42" t="s">
        <v>4450</v>
      </c>
      <c r="G5062" s="13" t="s">
        <v>440</v>
      </c>
      <c r="H5062" s="13">
        <v>196</v>
      </c>
      <c r="I5062" s="13">
        <v>215</v>
      </c>
      <c r="J5062" s="13" t="s">
        <v>4451</v>
      </c>
    </row>
    <row r="5063" spans="1:10" ht="15" customHeight="1">
      <c r="A5063" s="42" t="s">
        <v>4499</v>
      </c>
      <c r="B5063" s="13">
        <v>9742009666</v>
      </c>
      <c r="C5063" s="42" t="s">
        <v>4393</v>
      </c>
      <c r="D5063" s="42" t="s">
        <v>486</v>
      </c>
      <c r="E5063" s="43">
        <v>41214.625</v>
      </c>
      <c r="F5063" s="42" t="s">
        <v>4450</v>
      </c>
      <c r="G5063" s="13" t="s">
        <v>440</v>
      </c>
      <c r="H5063" s="13">
        <v>150</v>
      </c>
      <c r="I5063" s="13">
        <v>166</v>
      </c>
      <c r="J5063" s="13" t="s">
        <v>4488</v>
      </c>
    </row>
    <row r="5064" spans="1:10" ht="15" customHeight="1">
      <c r="A5064" s="42" t="s">
        <v>4500</v>
      </c>
      <c r="B5064" s="13">
        <v>9845801752</v>
      </c>
      <c r="C5064" s="42" t="s">
        <v>4393</v>
      </c>
      <c r="D5064" s="42" t="s">
        <v>438</v>
      </c>
      <c r="E5064" s="43">
        <v>41214.625</v>
      </c>
      <c r="F5064" s="42" t="s">
        <v>4450</v>
      </c>
      <c r="G5064" s="13" t="s">
        <v>440</v>
      </c>
      <c r="H5064" s="13">
        <v>209</v>
      </c>
      <c r="I5064" s="13">
        <v>315</v>
      </c>
      <c r="J5064" s="13" t="s">
        <v>4456</v>
      </c>
    </row>
    <row r="5065" spans="1:10" ht="15" customHeight="1">
      <c r="A5065" s="42" t="s">
        <v>4501</v>
      </c>
      <c r="B5065" s="13">
        <v>9902010000</v>
      </c>
      <c r="C5065" s="42" t="s">
        <v>4393</v>
      </c>
      <c r="D5065" s="42" t="s">
        <v>438</v>
      </c>
      <c r="E5065" s="43">
        <v>41214.666666666664</v>
      </c>
      <c r="F5065" s="42" t="s">
        <v>4450</v>
      </c>
      <c r="G5065" s="13" t="s">
        <v>440</v>
      </c>
      <c r="H5065" s="13">
        <v>792</v>
      </c>
      <c r="I5065" s="13">
        <v>975</v>
      </c>
      <c r="J5065" s="13" t="s">
        <v>4471</v>
      </c>
    </row>
    <row r="5066" spans="1:10" ht="15" customHeight="1">
      <c r="A5066" s="42" t="s">
        <v>4502</v>
      </c>
      <c r="B5066" s="13">
        <v>9611129027</v>
      </c>
      <c r="C5066" s="42" t="s">
        <v>4393</v>
      </c>
      <c r="D5066" s="42" t="s">
        <v>438</v>
      </c>
      <c r="E5066" s="43">
        <v>41214.666666666664</v>
      </c>
      <c r="F5066" s="42" t="s">
        <v>4450</v>
      </c>
      <c r="G5066" s="13" t="s">
        <v>440</v>
      </c>
      <c r="H5066" s="13">
        <v>963</v>
      </c>
      <c r="I5066" s="13">
        <v>1404</v>
      </c>
      <c r="J5066" s="13" t="s">
        <v>4480</v>
      </c>
    </row>
    <row r="5067" spans="1:10" ht="15" customHeight="1">
      <c r="A5067" s="42" t="s">
        <v>4503</v>
      </c>
      <c r="B5067" s="13">
        <v>8095461738</v>
      </c>
      <c r="C5067" s="42" t="s">
        <v>4393</v>
      </c>
      <c r="D5067" s="42" t="s">
        <v>438</v>
      </c>
      <c r="E5067" s="43">
        <v>41214.6875</v>
      </c>
      <c r="F5067" s="42" t="s">
        <v>4450</v>
      </c>
      <c r="G5067" s="13" t="s">
        <v>440</v>
      </c>
      <c r="H5067" s="13">
        <v>343</v>
      </c>
      <c r="I5067" s="13">
        <v>411</v>
      </c>
      <c r="J5067" s="13" t="s">
        <v>4473</v>
      </c>
    </row>
    <row r="5068" spans="1:10" ht="15" customHeight="1">
      <c r="A5068" s="42" t="s">
        <v>4504</v>
      </c>
      <c r="B5068" s="13">
        <v>7795026027</v>
      </c>
      <c r="C5068" s="42" t="s">
        <v>4393</v>
      </c>
      <c r="D5068" s="42" t="s">
        <v>486</v>
      </c>
      <c r="E5068" s="43">
        <v>41214.697916666664</v>
      </c>
      <c r="F5068" s="42" t="s">
        <v>4450</v>
      </c>
      <c r="G5068" s="13" t="s">
        <v>440</v>
      </c>
      <c r="H5068" s="13">
        <v>588</v>
      </c>
      <c r="I5068" s="13">
        <v>635</v>
      </c>
      <c r="J5068" s="13" t="s">
        <v>4488</v>
      </c>
    </row>
    <row r="5069" spans="1:10" ht="15" customHeight="1">
      <c r="A5069" s="42" t="s">
        <v>4505</v>
      </c>
      <c r="B5069" s="13">
        <v>9886644061</v>
      </c>
      <c r="C5069" s="42" t="s">
        <v>4393</v>
      </c>
      <c r="D5069" s="42" t="s">
        <v>486</v>
      </c>
      <c r="E5069" s="43">
        <v>41214.729166666664</v>
      </c>
      <c r="F5069" s="42" t="s">
        <v>4450</v>
      </c>
      <c r="G5069" s="13" t="s">
        <v>440</v>
      </c>
      <c r="H5069" s="13">
        <v>482</v>
      </c>
      <c r="I5069" s="13">
        <v>556</v>
      </c>
      <c r="J5069" s="13" t="s">
        <v>4451</v>
      </c>
    </row>
    <row r="5070" spans="1:10" ht="15" customHeight="1">
      <c r="A5070" s="42" t="s">
        <v>4506</v>
      </c>
      <c r="B5070" s="13">
        <v>9916162551</v>
      </c>
      <c r="C5070" s="42" t="s">
        <v>4393</v>
      </c>
      <c r="D5070" s="42" t="s">
        <v>486</v>
      </c>
      <c r="E5070" s="43">
        <v>41214.760416666664</v>
      </c>
      <c r="F5070" s="42" t="s">
        <v>4450</v>
      </c>
      <c r="G5070" s="13" t="s">
        <v>440</v>
      </c>
      <c r="H5070" s="13">
        <v>218</v>
      </c>
      <c r="I5070" s="13">
        <v>348</v>
      </c>
      <c r="J5070" s="13" t="s">
        <v>4456</v>
      </c>
    </row>
    <row r="5071" spans="1:10" ht="15" customHeight="1">
      <c r="A5071" s="42" t="s">
        <v>3100</v>
      </c>
      <c r="B5071" s="13">
        <v>9916393308</v>
      </c>
      <c r="C5071" s="42" t="s">
        <v>4393</v>
      </c>
      <c r="D5071" s="42" t="s">
        <v>486</v>
      </c>
      <c r="E5071" s="43">
        <v>41214.760416666664</v>
      </c>
      <c r="F5071" s="42" t="s">
        <v>4450</v>
      </c>
      <c r="G5071" s="13" t="s">
        <v>440</v>
      </c>
      <c r="H5071" s="13">
        <v>222</v>
      </c>
      <c r="I5071" s="13">
        <v>226</v>
      </c>
      <c r="J5071" s="13" t="s">
        <v>4459</v>
      </c>
    </row>
    <row r="5072" spans="1:10" ht="15" customHeight="1">
      <c r="A5072" s="42" t="s">
        <v>4507</v>
      </c>
      <c r="B5072" s="13">
        <v>9620234622</v>
      </c>
      <c r="C5072" s="42" t="s">
        <v>4393</v>
      </c>
      <c r="D5072" s="42" t="s">
        <v>486</v>
      </c>
      <c r="E5072" s="43">
        <v>41214.84375</v>
      </c>
      <c r="F5072" s="42" t="s">
        <v>4450</v>
      </c>
      <c r="G5072" s="13" t="s">
        <v>440</v>
      </c>
      <c r="H5072" s="13">
        <v>100</v>
      </c>
      <c r="I5072" s="13">
        <v>136</v>
      </c>
      <c r="J5072" s="13" t="s">
        <v>4465</v>
      </c>
    </row>
    <row r="5073" spans="1:10" ht="15" customHeight="1">
      <c r="A5073" s="42" t="s">
        <v>4508</v>
      </c>
      <c r="B5073" s="13">
        <v>9740900330</v>
      </c>
      <c r="C5073" s="42" t="s">
        <v>4393</v>
      </c>
      <c r="D5073" s="42" t="s">
        <v>438</v>
      </c>
      <c r="E5073" s="43">
        <v>41214.875</v>
      </c>
      <c r="F5073" s="42" t="s">
        <v>4450</v>
      </c>
      <c r="G5073" s="13" t="s">
        <v>440</v>
      </c>
      <c r="H5073" s="13">
        <v>226</v>
      </c>
      <c r="I5073" s="13">
        <v>324</v>
      </c>
      <c r="J5073" s="13" t="s">
        <v>4465</v>
      </c>
    </row>
    <row r="5074" spans="1:10" ht="15" customHeight="1">
      <c r="A5074" s="42" t="s">
        <v>4509</v>
      </c>
      <c r="B5074" s="13">
        <v>9449765811</v>
      </c>
      <c r="C5074" s="42" t="s">
        <v>4393</v>
      </c>
      <c r="D5074" s="42" t="s">
        <v>438</v>
      </c>
      <c r="E5074" s="43">
        <v>41214.885416666664</v>
      </c>
      <c r="F5074" s="42" t="s">
        <v>4450</v>
      </c>
      <c r="G5074" s="13" t="s">
        <v>440</v>
      </c>
      <c r="H5074" s="13">
        <v>321</v>
      </c>
      <c r="I5074" s="13">
        <v>369</v>
      </c>
      <c r="J5074" s="13" t="s">
        <v>4459</v>
      </c>
    </row>
    <row r="5075" spans="1:10" ht="15" customHeight="1">
      <c r="A5075" s="42" t="s">
        <v>4510</v>
      </c>
      <c r="B5075" s="13">
        <v>7259157157</v>
      </c>
      <c r="C5075" s="42" t="s">
        <v>4393</v>
      </c>
      <c r="D5075" s="42" t="s">
        <v>438</v>
      </c>
      <c r="E5075" s="43">
        <v>41214.895833333336</v>
      </c>
      <c r="F5075" s="42" t="s">
        <v>4450</v>
      </c>
      <c r="G5075" s="13" t="s">
        <v>440</v>
      </c>
      <c r="H5075" s="13">
        <v>990</v>
      </c>
      <c r="I5075" s="13">
        <v>898</v>
      </c>
      <c r="J5075" s="13" t="s">
        <v>4461</v>
      </c>
    </row>
    <row r="5076" spans="1:10" ht="15" customHeight="1">
      <c r="A5076" s="42" t="s">
        <v>398</v>
      </c>
      <c r="B5076" s="13">
        <v>9999800826</v>
      </c>
      <c r="C5076" s="42" t="s">
        <v>4393</v>
      </c>
      <c r="D5076" s="42" t="s">
        <v>438</v>
      </c>
      <c r="E5076" s="43">
        <v>41214.895833333336</v>
      </c>
      <c r="F5076" s="42" t="s">
        <v>4450</v>
      </c>
      <c r="G5076" s="13" t="s">
        <v>440</v>
      </c>
      <c r="H5076" s="13">
        <v>200</v>
      </c>
      <c r="I5076" s="13">
        <v>227</v>
      </c>
      <c r="J5076" s="13" t="s">
        <v>4488</v>
      </c>
    </row>
    <row r="5077" spans="1:10" ht="15" customHeight="1">
      <c r="A5077" s="42" t="s">
        <v>4511</v>
      </c>
      <c r="B5077" s="13">
        <v>9620324887</v>
      </c>
      <c r="C5077" s="42" t="s">
        <v>4393</v>
      </c>
      <c r="D5077" s="42" t="s">
        <v>444</v>
      </c>
      <c r="E5077" s="43">
        <v>41214.895833333336</v>
      </c>
      <c r="F5077" s="42" t="s">
        <v>4450</v>
      </c>
      <c r="G5077" s="13" t="s">
        <v>440</v>
      </c>
      <c r="H5077" s="13">
        <v>163</v>
      </c>
      <c r="I5077" s="13">
        <v>181</v>
      </c>
      <c r="J5077" s="13" t="s">
        <v>4451</v>
      </c>
    </row>
    <row r="5078" spans="1:10" ht="15" customHeight="1">
      <c r="A5078" s="42" t="s">
        <v>3100</v>
      </c>
      <c r="B5078" s="13">
        <v>9916393308</v>
      </c>
      <c r="C5078" s="42" t="s">
        <v>4393</v>
      </c>
      <c r="D5078" s="42" t="s">
        <v>488</v>
      </c>
      <c r="E5078" s="43">
        <v>41214.90625</v>
      </c>
      <c r="F5078" s="42" t="s">
        <v>4450</v>
      </c>
      <c r="G5078" s="13" t="s">
        <v>440</v>
      </c>
      <c r="H5078" s="13">
        <v>150</v>
      </c>
      <c r="I5078" s="13">
        <v>168</v>
      </c>
      <c r="J5078" s="13" t="s">
        <v>4488</v>
      </c>
    </row>
    <row r="5079" spans="1:10" ht="15" customHeight="1">
      <c r="A5079" s="42" t="s">
        <v>4512</v>
      </c>
      <c r="B5079" s="13">
        <v>9591838873</v>
      </c>
      <c r="C5079" s="42" t="s">
        <v>4393</v>
      </c>
      <c r="D5079" s="42" t="s">
        <v>438</v>
      </c>
      <c r="E5079" s="43">
        <v>41214.958333333336</v>
      </c>
      <c r="F5079" s="42" t="s">
        <v>4450</v>
      </c>
      <c r="G5079" s="13" t="s">
        <v>440</v>
      </c>
      <c r="H5079" s="13">
        <v>136</v>
      </c>
      <c r="I5079" s="13">
        <v>206</v>
      </c>
      <c r="J5079" s="13" t="s">
        <v>4456</v>
      </c>
    </row>
    <row r="5080" spans="1:10" ht="15" customHeight="1">
      <c r="A5080" s="42" t="s">
        <v>4513</v>
      </c>
      <c r="B5080" s="13">
        <v>8095556589</v>
      </c>
      <c r="C5080" s="42" t="s">
        <v>4393</v>
      </c>
      <c r="D5080" s="42" t="s">
        <v>438</v>
      </c>
      <c r="E5080" s="43">
        <v>41214.96875</v>
      </c>
      <c r="F5080" s="42" t="s">
        <v>4450</v>
      </c>
      <c r="G5080" s="13" t="s">
        <v>440</v>
      </c>
      <c r="H5080" s="13">
        <v>144</v>
      </c>
      <c r="I5080" s="13">
        <v>223</v>
      </c>
      <c r="J5080" s="13" t="s">
        <v>4514</v>
      </c>
    </row>
    <row r="5081" spans="1:10" ht="15" customHeight="1">
      <c r="A5081" s="42" t="s">
        <v>4515</v>
      </c>
      <c r="B5081" s="13">
        <v>8050559763</v>
      </c>
      <c r="C5081" s="42" t="s">
        <v>4393</v>
      </c>
      <c r="D5081" s="42" t="s">
        <v>438</v>
      </c>
      <c r="E5081" s="43">
        <v>41215.041666666664</v>
      </c>
      <c r="F5081" s="42" t="s">
        <v>4450</v>
      </c>
      <c r="G5081" s="13" t="s">
        <v>440</v>
      </c>
      <c r="H5081" s="13">
        <v>217</v>
      </c>
      <c r="I5081" s="13">
        <v>256</v>
      </c>
      <c r="J5081" s="13" t="s">
        <v>4459</v>
      </c>
    </row>
    <row r="5082" spans="1:10" ht="15" customHeight="1">
      <c r="A5082" s="42" t="s">
        <v>4516</v>
      </c>
      <c r="B5082" s="13">
        <v>9886756198</v>
      </c>
      <c r="C5082" s="42" t="s">
        <v>4393</v>
      </c>
      <c r="D5082" s="42" t="s">
        <v>438</v>
      </c>
      <c r="E5082" s="43">
        <v>41215.041666666664</v>
      </c>
      <c r="F5082" s="42" t="s">
        <v>4450</v>
      </c>
      <c r="G5082" s="13" t="s">
        <v>440</v>
      </c>
      <c r="H5082" s="13">
        <v>846</v>
      </c>
      <c r="I5082" s="13">
        <v>768</v>
      </c>
      <c r="J5082" s="13" t="s">
        <v>4461</v>
      </c>
    </row>
    <row r="5083" spans="1:10" ht="15" customHeight="1">
      <c r="A5083" s="42" t="s">
        <v>4517</v>
      </c>
      <c r="B5083" s="13">
        <v>9845680433</v>
      </c>
      <c r="C5083" s="42" t="s">
        <v>4393</v>
      </c>
      <c r="D5083" s="42" t="s">
        <v>438</v>
      </c>
      <c r="E5083" s="43">
        <v>41215.0625</v>
      </c>
      <c r="F5083" s="42" t="s">
        <v>4450</v>
      </c>
      <c r="G5083" s="13" t="s">
        <v>440</v>
      </c>
      <c r="H5083" s="13">
        <v>224</v>
      </c>
      <c r="I5083" s="13">
        <v>261</v>
      </c>
      <c r="J5083" s="13" t="s">
        <v>4451</v>
      </c>
    </row>
    <row r="5084" spans="1:10" ht="15" customHeight="1">
      <c r="A5084" s="42" t="s">
        <v>4518</v>
      </c>
      <c r="B5084" s="13">
        <v>9611057649</v>
      </c>
      <c r="C5084" s="42" t="s">
        <v>4393</v>
      </c>
      <c r="D5084" s="42" t="s">
        <v>438</v>
      </c>
      <c r="E5084" s="43">
        <v>41215.145833333336</v>
      </c>
      <c r="F5084" s="42" t="s">
        <v>4450</v>
      </c>
      <c r="G5084" s="13" t="s">
        <v>440</v>
      </c>
      <c r="H5084" s="13">
        <v>611</v>
      </c>
      <c r="I5084" s="13">
        <v>515</v>
      </c>
      <c r="J5084" s="13" t="s">
        <v>4454</v>
      </c>
    </row>
    <row r="5085" spans="1:10" ht="15" customHeight="1">
      <c r="A5085" s="42" t="s">
        <v>4519</v>
      </c>
      <c r="B5085" s="13">
        <v>8753931230</v>
      </c>
      <c r="C5085" s="42" t="s">
        <v>4393</v>
      </c>
      <c r="D5085" s="42" t="s">
        <v>438</v>
      </c>
      <c r="E5085" s="43">
        <v>41215.166666666664</v>
      </c>
      <c r="F5085" s="42" t="s">
        <v>4450</v>
      </c>
      <c r="G5085" s="13" t="s">
        <v>440</v>
      </c>
      <c r="H5085" s="13">
        <v>702</v>
      </c>
      <c r="I5085" s="13">
        <v>830</v>
      </c>
      <c r="J5085" s="13" t="s">
        <v>4459</v>
      </c>
    </row>
    <row r="5086" spans="1:10" ht="15" customHeight="1">
      <c r="A5086" s="42" t="s">
        <v>4520</v>
      </c>
      <c r="B5086" s="13">
        <v>9738024825</v>
      </c>
      <c r="C5086" s="42" t="s">
        <v>4393</v>
      </c>
      <c r="D5086" s="42" t="s">
        <v>438</v>
      </c>
      <c r="E5086" s="43">
        <v>41215.166666666664</v>
      </c>
      <c r="F5086" s="42" t="s">
        <v>4450</v>
      </c>
      <c r="G5086" s="13" t="s">
        <v>440</v>
      </c>
      <c r="H5086" s="13">
        <v>860</v>
      </c>
      <c r="I5086" s="13">
        <v>1801</v>
      </c>
      <c r="J5086" s="13" t="s">
        <v>4452</v>
      </c>
    </row>
    <row r="5087" spans="1:10" ht="15" customHeight="1">
      <c r="A5087" s="42" t="s">
        <v>462</v>
      </c>
      <c r="B5087" s="13">
        <v>9820814890</v>
      </c>
      <c r="C5087" s="42" t="s">
        <v>4393</v>
      </c>
      <c r="D5087" s="42" t="s">
        <v>438</v>
      </c>
      <c r="E5087" s="43">
        <v>41215.177083333336</v>
      </c>
      <c r="F5087" s="42" t="s">
        <v>4450</v>
      </c>
      <c r="G5087" s="13" t="s">
        <v>440</v>
      </c>
      <c r="H5087" s="13">
        <v>679</v>
      </c>
      <c r="I5087" s="13">
        <v>822</v>
      </c>
      <c r="J5087" s="13" t="s">
        <v>4473</v>
      </c>
    </row>
    <row r="5088" spans="1:10" ht="15" customHeight="1">
      <c r="A5088" s="42" t="s">
        <v>4521</v>
      </c>
      <c r="B5088" s="13">
        <v>9686694393</v>
      </c>
      <c r="C5088" s="42" t="s">
        <v>4393</v>
      </c>
      <c r="D5088" s="42" t="s">
        <v>438</v>
      </c>
      <c r="E5088" s="43">
        <v>41215.1875</v>
      </c>
      <c r="F5088" s="42" t="s">
        <v>4450</v>
      </c>
      <c r="G5088" s="13" t="s">
        <v>440</v>
      </c>
      <c r="H5088" s="13">
        <v>936</v>
      </c>
      <c r="I5088" s="13">
        <v>1451</v>
      </c>
      <c r="J5088" s="13" t="s">
        <v>4514</v>
      </c>
    </row>
    <row r="5089" spans="1:10" ht="15" customHeight="1">
      <c r="A5089" s="42" t="s">
        <v>4522</v>
      </c>
      <c r="B5089" s="13">
        <v>9986779531</v>
      </c>
      <c r="C5089" s="42" t="s">
        <v>4393</v>
      </c>
      <c r="D5089" s="42" t="s">
        <v>486</v>
      </c>
      <c r="E5089" s="43">
        <v>41215.197916666664</v>
      </c>
      <c r="F5089" s="42" t="s">
        <v>4450</v>
      </c>
      <c r="G5089" s="13" t="s">
        <v>440</v>
      </c>
      <c r="H5089" s="13">
        <v>217</v>
      </c>
      <c r="I5089" s="13">
        <v>315</v>
      </c>
      <c r="J5089" s="13" t="s">
        <v>4480</v>
      </c>
    </row>
    <row r="5090" spans="1:10" ht="15" customHeight="1">
      <c r="A5090" s="42" t="s">
        <v>4523</v>
      </c>
      <c r="B5090" s="13">
        <v>9886701010</v>
      </c>
      <c r="C5090" s="42" t="s">
        <v>4393</v>
      </c>
      <c r="D5090" s="42" t="s">
        <v>438</v>
      </c>
      <c r="E5090" s="43">
        <v>41215.208333333336</v>
      </c>
      <c r="F5090" s="42" t="s">
        <v>4450</v>
      </c>
      <c r="G5090" s="13" t="s">
        <v>440</v>
      </c>
      <c r="H5090" s="13">
        <v>322</v>
      </c>
      <c r="I5090" s="13">
        <v>373</v>
      </c>
      <c r="J5090" s="13" t="s">
        <v>4451</v>
      </c>
    </row>
    <row r="5091" spans="1:10" ht="15" customHeight="1">
      <c r="A5091" s="42" t="s">
        <v>4524</v>
      </c>
      <c r="B5091" s="13">
        <v>9972302864</v>
      </c>
      <c r="C5091" s="42" t="s">
        <v>4393</v>
      </c>
      <c r="D5091" s="42" t="s">
        <v>438</v>
      </c>
      <c r="E5091" s="43">
        <v>41215.260416666664</v>
      </c>
      <c r="F5091" s="42" t="s">
        <v>4450</v>
      </c>
      <c r="G5091" s="13" t="s">
        <v>440</v>
      </c>
      <c r="H5091" s="13">
        <v>807</v>
      </c>
      <c r="I5091" s="13">
        <v>954</v>
      </c>
      <c r="J5091" s="13" t="s">
        <v>4459</v>
      </c>
    </row>
    <row r="5092" spans="1:10" ht="15" customHeight="1">
      <c r="A5092" s="42" t="s">
        <v>1487</v>
      </c>
      <c r="B5092" s="13">
        <v>7795716704</v>
      </c>
      <c r="C5092" s="42" t="s">
        <v>4393</v>
      </c>
      <c r="D5092" s="42" t="s">
        <v>438</v>
      </c>
      <c r="E5092" s="43">
        <v>41215.270833333336</v>
      </c>
      <c r="F5092" s="42" t="s">
        <v>4450</v>
      </c>
      <c r="G5092" s="13" t="s">
        <v>440</v>
      </c>
      <c r="H5092" s="13">
        <v>529</v>
      </c>
      <c r="I5092" s="13">
        <v>768</v>
      </c>
      <c r="J5092" s="13" t="s">
        <v>4480</v>
      </c>
    </row>
    <row r="5093" spans="1:10" ht="15" customHeight="1">
      <c r="A5093" s="42" t="s">
        <v>383</v>
      </c>
      <c r="B5093" s="13">
        <v>9632280996</v>
      </c>
      <c r="C5093" s="42" t="s">
        <v>4393</v>
      </c>
      <c r="D5093" s="42" t="s">
        <v>438</v>
      </c>
      <c r="E5093" s="43">
        <v>41215.270833333336</v>
      </c>
      <c r="F5093" s="42" t="s">
        <v>4450</v>
      </c>
      <c r="G5093" s="13" t="s">
        <v>440</v>
      </c>
      <c r="H5093" s="13">
        <v>304</v>
      </c>
      <c r="I5093" s="13">
        <v>246</v>
      </c>
      <c r="J5093" s="13" t="s">
        <v>4473</v>
      </c>
    </row>
    <row r="5094" spans="1:10" ht="15" customHeight="1">
      <c r="A5094" s="42" t="s">
        <v>4525</v>
      </c>
      <c r="B5094" s="13">
        <v>9611833108</v>
      </c>
      <c r="C5094" s="42" t="s">
        <v>4393</v>
      </c>
      <c r="D5094" s="42" t="s">
        <v>486</v>
      </c>
      <c r="E5094" s="43">
        <v>41215.28125</v>
      </c>
      <c r="F5094" s="42" t="s">
        <v>4450</v>
      </c>
      <c r="G5094" s="13" t="s">
        <v>440</v>
      </c>
      <c r="H5094" s="13">
        <v>844</v>
      </c>
      <c r="I5094" s="13">
        <v>719</v>
      </c>
      <c r="J5094" s="13" t="s">
        <v>4454</v>
      </c>
    </row>
    <row r="5095" spans="1:10" ht="15" customHeight="1">
      <c r="A5095" s="42" t="s">
        <v>4526</v>
      </c>
      <c r="B5095" s="13">
        <v>9739281186</v>
      </c>
      <c r="C5095" s="42" t="s">
        <v>4393</v>
      </c>
      <c r="D5095" s="42" t="s">
        <v>438</v>
      </c>
      <c r="E5095" s="43">
        <v>41215.291666666664</v>
      </c>
      <c r="F5095" s="42" t="s">
        <v>4450</v>
      </c>
      <c r="G5095" s="13" t="s">
        <v>440</v>
      </c>
      <c r="H5095" s="13">
        <v>911</v>
      </c>
      <c r="I5095" s="13">
        <v>1047</v>
      </c>
      <c r="J5095" s="13" t="s">
        <v>4451</v>
      </c>
    </row>
    <row r="5096" spans="1:10" ht="15" customHeight="1">
      <c r="A5096" s="42" t="s">
        <v>4527</v>
      </c>
      <c r="B5096" s="13">
        <v>8147513324</v>
      </c>
      <c r="C5096" s="42" t="s">
        <v>4393</v>
      </c>
      <c r="D5096" s="42" t="s">
        <v>438</v>
      </c>
      <c r="E5096" s="43">
        <v>41215.291666666664</v>
      </c>
      <c r="F5096" s="42" t="s">
        <v>4450</v>
      </c>
      <c r="G5096" s="13" t="s">
        <v>440</v>
      </c>
      <c r="H5096" s="13">
        <v>405</v>
      </c>
      <c r="I5096" s="13">
        <v>496</v>
      </c>
      <c r="J5096" s="13" t="s">
        <v>4471</v>
      </c>
    </row>
    <row r="5097" spans="1:10" ht="15" customHeight="1">
      <c r="A5097" s="42" t="s">
        <v>4528</v>
      </c>
      <c r="B5097" s="13">
        <v>9481688708</v>
      </c>
      <c r="C5097" s="42" t="s">
        <v>4393</v>
      </c>
      <c r="D5097" s="42" t="s">
        <v>438</v>
      </c>
      <c r="E5097" s="43">
        <v>41215.302083333336</v>
      </c>
      <c r="F5097" s="42" t="s">
        <v>4450</v>
      </c>
      <c r="G5097" s="13" t="s">
        <v>440</v>
      </c>
      <c r="H5097" s="13">
        <v>504</v>
      </c>
      <c r="I5097" s="13">
        <v>1055</v>
      </c>
      <c r="J5097" s="13" t="s">
        <v>4452</v>
      </c>
    </row>
    <row r="5098" spans="1:10" ht="15" customHeight="1">
      <c r="A5098" s="42" t="s">
        <v>4529</v>
      </c>
      <c r="B5098" s="13">
        <v>8197274198</v>
      </c>
      <c r="C5098" s="42" t="s">
        <v>4393</v>
      </c>
      <c r="D5098" s="42" t="s">
        <v>486</v>
      </c>
      <c r="E5098" s="43">
        <v>41215.333333333336</v>
      </c>
      <c r="F5098" s="42" t="s">
        <v>4450</v>
      </c>
      <c r="G5098" s="13" t="s">
        <v>440</v>
      </c>
      <c r="H5098" s="13">
        <v>302</v>
      </c>
      <c r="I5098" s="13">
        <v>432</v>
      </c>
      <c r="J5098" s="13" t="s">
        <v>4465</v>
      </c>
    </row>
    <row r="5099" spans="1:10" ht="15" customHeight="1">
      <c r="A5099" s="42" t="s">
        <v>4530</v>
      </c>
      <c r="B5099" s="13">
        <v>7259663495</v>
      </c>
      <c r="C5099" s="42" t="s">
        <v>4393</v>
      </c>
      <c r="D5099" s="42" t="s">
        <v>438</v>
      </c>
      <c r="E5099" s="43">
        <v>41215.354166666664</v>
      </c>
      <c r="F5099" s="42" t="s">
        <v>4450</v>
      </c>
      <c r="G5099" s="13" t="s">
        <v>440</v>
      </c>
      <c r="H5099" s="13">
        <v>152</v>
      </c>
      <c r="I5099" s="13">
        <v>186</v>
      </c>
      <c r="J5099" s="13" t="s">
        <v>4471</v>
      </c>
    </row>
    <row r="5100" spans="1:10" ht="15" customHeight="1">
      <c r="A5100" s="42" t="s">
        <v>4531</v>
      </c>
      <c r="B5100" s="13">
        <v>9880717211</v>
      </c>
      <c r="C5100" s="42" t="s">
        <v>4393</v>
      </c>
      <c r="D5100" s="42" t="s">
        <v>438</v>
      </c>
      <c r="E5100" s="43">
        <v>41215.354166666664</v>
      </c>
      <c r="F5100" s="42" t="s">
        <v>4450</v>
      </c>
      <c r="G5100" s="13" t="s">
        <v>440</v>
      </c>
      <c r="H5100" s="13">
        <v>106</v>
      </c>
      <c r="I5100" s="13">
        <v>154</v>
      </c>
      <c r="J5100" s="13" t="s">
        <v>4480</v>
      </c>
    </row>
    <row r="5101" spans="1:10" ht="15" customHeight="1">
      <c r="A5101" s="42" t="s">
        <v>4532</v>
      </c>
      <c r="B5101" s="13">
        <v>9740899001</v>
      </c>
      <c r="C5101" s="42" t="s">
        <v>4393</v>
      </c>
      <c r="D5101" s="42" t="s">
        <v>438</v>
      </c>
      <c r="E5101" s="43">
        <v>41215.385416666664</v>
      </c>
      <c r="F5101" s="42" t="s">
        <v>4450</v>
      </c>
      <c r="G5101" s="13" t="s">
        <v>440</v>
      </c>
      <c r="H5101" s="13">
        <v>143</v>
      </c>
      <c r="I5101" s="13">
        <v>160</v>
      </c>
      <c r="J5101" s="13" t="s">
        <v>4459</v>
      </c>
    </row>
    <row r="5102" spans="1:10" ht="15" customHeight="1">
      <c r="A5102" s="42" t="s">
        <v>4533</v>
      </c>
      <c r="B5102" s="13">
        <v>9738828025</v>
      </c>
      <c r="C5102" s="42" t="s">
        <v>4393</v>
      </c>
      <c r="D5102" s="42" t="s">
        <v>438</v>
      </c>
      <c r="E5102" s="43">
        <v>41215.395833333336</v>
      </c>
      <c r="F5102" s="42" t="s">
        <v>4450</v>
      </c>
      <c r="G5102" s="13" t="s">
        <v>440</v>
      </c>
      <c r="H5102" s="13">
        <v>913</v>
      </c>
      <c r="I5102" s="13">
        <v>751</v>
      </c>
      <c r="J5102" s="13" t="s">
        <v>4483</v>
      </c>
    </row>
    <row r="5103" spans="1:10" ht="15" customHeight="1">
      <c r="A5103" s="42" t="s">
        <v>4534</v>
      </c>
      <c r="B5103" s="13">
        <v>9740801777</v>
      </c>
      <c r="C5103" s="42" t="s">
        <v>4393</v>
      </c>
      <c r="D5103" s="42" t="s">
        <v>438</v>
      </c>
      <c r="E5103" s="43">
        <v>41215.4375</v>
      </c>
      <c r="F5103" s="42" t="s">
        <v>4450</v>
      </c>
      <c r="G5103" s="13" t="s">
        <v>440</v>
      </c>
      <c r="H5103" s="13">
        <v>116</v>
      </c>
      <c r="I5103" s="13">
        <v>170</v>
      </c>
      <c r="J5103" s="13" t="s">
        <v>4480</v>
      </c>
    </row>
    <row r="5104" spans="1:10" ht="15" customHeight="1">
      <c r="A5104" s="42" t="s">
        <v>585</v>
      </c>
      <c r="B5104" s="13">
        <v>9886210224</v>
      </c>
      <c r="C5104" s="42" t="s">
        <v>4393</v>
      </c>
      <c r="D5104" s="42" t="s">
        <v>461</v>
      </c>
      <c r="E5104" s="43">
        <v>41215.4375</v>
      </c>
      <c r="F5104" s="42" t="s">
        <v>4450</v>
      </c>
      <c r="G5104" s="13" t="s">
        <v>440</v>
      </c>
      <c r="H5104" s="13">
        <v>246</v>
      </c>
      <c r="I5104" s="13">
        <v>299</v>
      </c>
      <c r="J5104" s="13" t="s">
        <v>4471</v>
      </c>
    </row>
    <row r="5105" spans="1:10" ht="15" customHeight="1">
      <c r="A5105" s="42" t="s">
        <v>4535</v>
      </c>
      <c r="B5105" s="13">
        <v>9930850956</v>
      </c>
      <c r="C5105" s="42" t="s">
        <v>4393</v>
      </c>
      <c r="D5105" s="42" t="s">
        <v>438</v>
      </c>
      <c r="E5105" s="43">
        <v>41215.447916666664</v>
      </c>
      <c r="F5105" s="42" t="s">
        <v>4450</v>
      </c>
      <c r="G5105" s="13" t="s">
        <v>440</v>
      </c>
      <c r="H5105" s="13">
        <v>126</v>
      </c>
      <c r="I5105" s="13">
        <v>148</v>
      </c>
      <c r="J5105" s="13" t="s">
        <v>4451</v>
      </c>
    </row>
    <row r="5106" spans="1:10" ht="15" customHeight="1">
      <c r="A5106" s="42" t="s">
        <v>4536</v>
      </c>
      <c r="B5106" s="13">
        <v>7760752036</v>
      </c>
      <c r="C5106" s="42" t="s">
        <v>4393</v>
      </c>
      <c r="D5106" s="42" t="s">
        <v>438</v>
      </c>
      <c r="E5106" s="43">
        <v>41215.46875</v>
      </c>
      <c r="F5106" s="42" t="s">
        <v>4450</v>
      </c>
      <c r="G5106" s="13" t="s">
        <v>934</v>
      </c>
      <c r="H5106" s="13">
        <v>550</v>
      </c>
      <c r="I5106" s="13">
        <v>857</v>
      </c>
      <c r="J5106" s="13" t="s">
        <v>4537</v>
      </c>
    </row>
    <row r="5107" spans="1:10" ht="15" customHeight="1">
      <c r="A5107" s="42" t="s">
        <v>557</v>
      </c>
      <c r="B5107" s="13">
        <v>9880394343</v>
      </c>
      <c r="C5107" s="42" t="s">
        <v>4393</v>
      </c>
      <c r="D5107" s="42" t="s">
        <v>438</v>
      </c>
      <c r="E5107" s="43">
        <v>41215.489583333336</v>
      </c>
      <c r="F5107" s="42" t="s">
        <v>4450</v>
      </c>
      <c r="G5107" s="13" t="s">
        <v>934</v>
      </c>
      <c r="H5107" s="13">
        <v>630</v>
      </c>
      <c r="I5107" s="13">
        <v>660</v>
      </c>
      <c r="J5107" s="13" t="s">
        <v>4538</v>
      </c>
    </row>
    <row r="5108" spans="1:10" ht="15" customHeight="1">
      <c r="A5108" s="42" t="s">
        <v>4539</v>
      </c>
      <c r="B5108" s="13">
        <v>9731990950</v>
      </c>
      <c r="C5108" s="42" t="s">
        <v>4393</v>
      </c>
      <c r="D5108" s="42" t="s">
        <v>438</v>
      </c>
      <c r="E5108" s="43">
        <v>41215.5625</v>
      </c>
      <c r="F5108" s="42" t="s">
        <v>4450</v>
      </c>
      <c r="G5108" s="13" t="s">
        <v>440</v>
      </c>
      <c r="H5108" s="13">
        <v>174</v>
      </c>
      <c r="I5108" s="13">
        <v>211</v>
      </c>
      <c r="J5108" s="13" t="s">
        <v>4471</v>
      </c>
    </row>
    <row r="5109" spans="1:10" ht="15" customHeight="1">
      <c r="A5109" s="42" t="s">
        <v>4540</v>
      </c>
      <c r="B5109" s="13">
        <v>9960288980</v>
      </c>
      <c r="C5109" s="42" t="s">
        <v>4393</v>
      </c>
      <c r="D5109" s="42" t="s">
        <v>438</v>
      </c>
      <c r="E5109" s="43">
        <v>41215.5625</v>
      </c>
      <c r="F5109" s="42" t="s">
        <v>4450</v>
      </c>
      <c r="G5109" s="13" t="s">
        <v>440</v>
      </c>
      <c r="H5109" s="13">
        <v>307</v>
      </c>
      <c r="I5109" s="13">
        <v>432</v>
      </c>
      <c r="J5109" s="13" t="s">
        <v>4480</v>
      </c>
    </row>
    <row r="5110" spans="1:10" ht="15" customHeight="1">
      <c r="A5110" s="42" t="s">
        <v>4541</v>
      </c>
      <c r="B5110" s="13">
        <v>9884003825</v>
      </c>
      <c r="C5110" s="42" t="s">
        <v>4393</v>
      </c>
      <c r="D5110" s="42" t="s">
        <v>438</v>
      </c>
      <c r="E5110" s="43">
        <v>41215.583333333336</v>
      </c>
      <c r="F5110" s="42" t="s">
        <v>4450</v>
      </c>
      <c r="G5110" s="13" t="s">
        <v>440</v>
      </c>
      <c r="H5110" s="13">
        <v>857</v>
      </c>
      <c r="I5110" s="13">
        <v>713</v>
      </c>
      <c r="J5110" s="13" t="s">
        <v>4483</v>
      </c>
    </row>
    <row r="5111" spans="1:10" ht="15" customHeight="1">
      <c r="A5111" s="42" t="s">
        <v>4542</v>
      </c>
      <c r="B5111" s="13">
        <v>9845262737</v>
      </c>
      <c r="C5111" s="42" t="s">
        <v>4393</v>
      </c>
      <c r="D5111" s="42" t="s">
        <v>438</v>
      </c>
      <c r="E5111" s="43">
        <v>41215.614583333336</v>
      </c>
      <c r="F5111" s="42" t="s">
        <v>4450</v>
      </c>
      <c r="G5111" s="13" t="s">
        <v>440</v>
      </c>
      <c r="H5111" s="13">
        <v>505</v>
      </c>
      <c r="I5111" s="13">
        <v>594</v>
      </c>
      <c r="J5111" s="13" t="s">
        <v>4471</v>
      </c>
    </row>
    <row r="5112" spans="1:10" ht="15" customHeight="1">
      <c r="A5112" s="42" t="s">
        <v>3588</v>
      </c>
      <c r="B5112" s="13">
        <v>9972377098</v>
      </c>
      <c r="C5112" s="42" t="s">
        <v>4393</v>
      </c>
      <c r="D5112" s="42" t="s">
        <v>438</v>
      </c>
      <c r="E5112" s="43">
        <v>41215.666666666664</v>
      </c>
      <c r="F5112" s="42" t="s">
        <v>4450</v>
      </c>
      <c r="G5112" s="13" t="s">
        <v>440</v>
      </c>
      <c r="H5112" s="13">
        <v>808</v>
      </c>
      <c r="I5112" s="13">
        <v>1189</v>
      </c>
      <c r="J5112" s="13" t="s">
        <v>4480</v>
      </c>
    </row>
    <row r="5113" spans="1:10" ht="15" customHeight="1">
      <c r="A5113" s="42" t="s">
        <v>4543</v>
      </c>
      <c r="B5113" s="13">
        <v>9945382867</v>
      </c>
      <c r="C5113" s="42" t="s">
        <v>4393</v>
      </c>
      <c r="D5113" s="42" t="s">
        <v>461</v>
      </c>
      <c r="E5113" s="43">
        <v>41215.677083333336</v>
      </c>
      <c r="F5113" s="42" t="s">
        <v>4450</v>
      </c>
      <c r="G5113" s="13" t="s">
        <v>440</v>
      </c>
      <c r="H5113" s="13">
        <v>195</v>
      </c>
      <c r="I5113" s="13">
        <v>231</v>
      </c>
      <c r="J5113" s="13" t="s">
        <v>4473</v>
      </c>
    </row>
    <row r="5114" spans="1:10" ht="15" customHeight="1">
      <c r="A5114" s="42" t="s">
        <v>4544</v>
      </c>
      <c r="B5114" s="13">
        <v>8088988824</v>
      </c>
      <c r="C5114" s="42" t="s">
        <v>4393</v>
      </c>
      <c r="D5114" s="42" t="s">
        <v>438</v>
      </c>
      <c r="E5114" s="43">
        <v>41215.6875</v>
      </c>
      <c r="F5114" s="42" t="s">
        <v>4450</v>
      </c>
      <c r="G5114" s="13" t="s">
        <v>440</v>
      </c>
      <c r="H5114" s="13">
        <v>286</v>
      </c>
      <c r="I5114" s="13">
        <v>319</v>
      </c>
      <c r="J5114" s="13" t="s">
        <v>4473</v>
      </c>
    </row>
    <row r="5115" spans="1:10" ht="15" customHeight="1">
      <c r="A5115" s="42" t="s">
        <v>4545</v>
      </c>
      <c r="B5115" s="13">
        <v>9538000614</v>
      </c>
      <c r="C5115" s="42" t="s">
        <v>4393</v>
      </c>
      <c r="D5115" s="42" t="s">
        <v>438</v>
      </c>
      <c r="E5115" s="43">
        <v>41215.708333333336</v>
      </c>
      <c r="F5115" s="42" t="s">
        <v>4450</v>
      </c>
      <c r="G5115" s="13" t="s">
        <v>440</v>
      </c>
      <c r="H5115" s="13">
        <v>954</v>
      </c>
      <c r="I5115" s="13">
        <v>1117</v>
      </c>
      <c r="J5115" s="13" t="s">
        <v>4451</v>
      </c>
    </row>
    <row r="5116" spans="1:10" ht="15" customHeight="1">
      <c r="A5116" s="42" t="s">
        <v>4546</v>
      </c>
      <c r="B5116" s="13">
        <v>8861201867</v>
      </c>
      <c r="C5116" s="42" t="s">
        <v>4393</v>
      </c>
      <c r="D5116" s="42" t="s">
        <v>438</v>
      </c>
      <c r="E5116" s="43">
        <v>41215.75</v>
      </c>
      <c r="F5116" s="42" t="s">
        <v>4450</v>
      </c>
      <c r="G5116" s="13" t="s">
        <v>440</v>
      </c>
      <c r="H5116" s="13">
        <v>651</v>
      </c>
      <c r="I5116" s="13">
        <v>537</v>
      </c>
      <c r="J5116" s="13" t="s">
        <v>4454</v>
      </c>
    </row>
    <row r="5117" spans="1:10" ht="15" customHeight="1">
      <c r="A5117" s="42" t="s">
        <v>4547</v>
      </c>
      <c r="B5117" s="13">
        <v>9632259009</v>
      </c>
      <c r="C5117" s="42" t="s">
        <v>4393</v>
      </c>
      <c r="D5117" s="42" t="s">
        <v>438</v>
      </c>
      <c r="E5117" s="43">
        <v>41215.8125</v>
      </c>
      <c r="F5117" s="42" t="s">
        <v>4450</v>
      </c>
      <c r="G5117" s="13" t="s">
        <v>440</v>
      </c>
      <c r="H5117" s="13">
        <v>330</v>
      </c>
      <c r="I5117" s="13">
        <v>371</v>
      </c>
      <c r="J5117" s="13" t="s">
        <v>4459</v>
      </c>
    </row>
    <row r="5118" spans="1:10" ht="15" customHeight="1">
      <c r="A5118" s="42" t="s">
        <v>4548</v>
      </c>
      <c r="B5118" s="13">
        <v>9401724951</v>
      </c>
      <c r="C5118" s="42" t="s">
        <v>4393</v>
      </c>
      <c r="D5118" s="42" t="s">
        <v>438</v>
      </c>
      <c r="E5118" s="43">
        <v>41215.822916666664</v>
      </c>
      <c r="F5118" s="42" t="s">
        <v>4450</v>
      </c>
      <c r="G5118" s="13" t="s">
        <v>440</v>
      </c>
      <c r="H5118" s="13">
        <v>873</v>
      </c>
      <c r="I5118" s="13">
        <v>710</v>
      </c>
      <c r="J5118" s="13" t="s">
        <v>4483</v>
      </c>
    </row>
    <row r="5119" spans="1:10" ht="15" customHeight="1">
      <c r="A5119" s="42" t="s">
        <v>4549</v>
      </c>
      <c r="B5119" s="13">
        <v>9483540035</v>
      </c>
      <c r="C5119" s="42" t="s">
        <v>4393</v>
      </c>
      <c r="D5119" s="42" t="s">
        <v>438</v>
      </c>
      <c r="E5119" s="43">
        <v>41215.84375</v>
      </c>
      <c r="F5119" s="42" t="s">
        <v>4450</v>
      </c>
      <c r="G5119" s="13" t="s">
        <v>440</v>
      </c>
      <c r="H5119" s="13">
        <v>380</v>
      </c>
      <c r="I5119" s="13">
        <v>529</v>
      </c>
      <c r="J5119" s="13" t="s">
        <v>4465</v>
      </c>
    </row>
    <row r="5120" spans="1:10" ht="15" customHeight="1">
      <c r="A5120" s="42" t="s">
        <v>4550</v>
      </c>
      <c r="B5120" s="13">
        <v>9611755088</v>
      </c>
      <c r="C5120" s="42" t="s">
        <v>4393</v>
      </c>
      <c r="D5120" s="42" t="s">
        <v>486</v>
      </c>
      <c r="E5120" s="43">
        <v>41215.854166666664</v>
      </c>
      <c r="F5120" s="42" t="s">
        <v>4450</v>
      </c>
      <c r="G5120" s="13" t="s">
        <v>440</v>
      </c>
      <c r="H5120" s="13">
        <v>100</v>
      </c>
      <c r="I5120" s="13">
        <v>159</v>
      </c>
      <c r="J5120" s="13" t="s">
        <v>4551</v>
      </c>
    </row>
    <row r="5121" spans="1:10" ht="15" customHeight="1">
      <c r="A5121" s="42" t="s">
        <v>4552</v>
      </c>
      <c r="B5121" s="13">
        <v>9590708339</v>
      </c>
      <c r="C5121" s="42" t="s">
        <v>4393</v>
      </c>
      <c r="D5121" s="42" t="s">
        <v>438</v>
      </c>
      <c r="E5121" s="43">
        <v>41215.916666666664</v>
      </c>
      <c r="F5121" s="42" t="s">
        <v>4450</v>
      </c>
      <c r="G5121" s="13" t="s">
        <v>440</v>
      </c>
      <c r="H5121" s="13">
        <v>231</v>
      </c>
      <c r="I5121" s="13">
        <v>273</v>
      </c>
      <c r="J5121" s="13" t="s">
        <v>4459</v>
      </c>
    </row>
    <row r="5122" spans="1:10" ht="15" customHeight="1">
      <c r="A5122" s="42" t="s">
        <v>4553</v>
      </c>
      <c r="B5122" s="13">
        <v>8892466127</v>
      </c>
      <c r="C5122" s="42" t="s">
        <v>4393</v>
      </c>
      <c r="D5122" s="42" t="s">
        <v>438</v>
      </c>
      <c r="E5122" s="43">
        <v>41215.958333333336</v>
      </c>
      <c r="F5122" s="42" t="s">
        <v>4450</v>
      </c>
      <c r="G5122" s="13" t="s">
        <v>440</v>
      </c>
      <c r="H5122" s="13">
        <v>435</v>
      </c>
      <c r="I5122" s="13">
        <v>631</v>
      </c>
      <c r="J5122" s="13" t="s">
        <v>4465</v>
      </c>
    </row>
    <row r="5123" spans="1:10" ht="15" customHeight="1">
      <c r="A5123" s="42" t="s">
        <v>4554</v>
      </c>
      <c r="B5123" s="13">
        <v>9845030636</v>
      </c>
      <c r="C5123" s="42" t="s">
        <v>4393</v>
      </c>
      <c r="D5123" s="42" t="s">
        <v>438</v>
      </c>
      <c r="E5123" s="43">
        <v>41215.958333333336</v>
      </c>
      <c r="F5123" s="42" t="s">
        <v>4450</v>
      </c>
      <c r="G5123" s="13" t="s">
        <v>440</v>
      </c>
      <c r="H5123" s="13">
        <v>811</v>
      </c>
      <c r="I5123" s="13">
        <v>679</v>
      </c>
      <c r="J5123" s="13" t="s">
        <v>4483</v>
      </c>
    </row>
    <row r="5124" spans="1:10" ht="15" customHeight="1">
      <c r="A5124" s="42" t="s">
        <v>4555</v>
      </c>
      <c r="B5124" s="13">
        <v>8884275591</v>
      </c>
      <c r="C5124" s="42" t="s">
        <v>4393</v>
      </c>
      <c r="D5124" s="42" t="s">
        <v>486</v>
      </c>
      <c r="E5124" s="43">
        <v>41215.979166666664</v>
      </c>
      <c r="F5124" s="42" t="s">
        <v>4450</v>
      </c>
      <c r="G5124" s="13" t="s">
        <v>440</v>
      </c>
      <c r="H5124" s="13">
        <v>474</v>
      </c>
      <c r="I5124" s="13">
        <v>573</v>
      </c>
      <c r="J5124" s="13" t="s">
        <v>4473</v>
      </c>
    </row>
    <row r="5125" spans="1:10" ht="15" customHeight="1">
      <c r="A5125" s="42" t="s">
        <v>4556</v>
      </c>
      <c r="B5125" s="13">
        <v>9886193962</v>
      </c>
      <c r="C5125" s="42" t="s">
        <v>4393</v>
      </c>
      <c r="D5125" s="42" t="s">
        <v>438</v>
      </c>
      <c r="E5125" s="43">
        <v>41215.979166666664</v>
      </c>
      <c r="F5125" s="42" t="s">
        <v>4450</v>
      </c>
      <c r="G5125" s="13" t="s">
        <v>440</v>
      </c>
      <c r="H5125" s="13">
        <v>223</v>
      </c>
      <c r="I5125" s="13">
        <v>265</v>
      </c>
      <c r="J5125" s="13" t="s">
        <v>4459</v>
      </c>
    </row>
    <row r="5126" spans="1:10" ht="15" customHeight="1">
      <c r="A5126" s="42" t="s">
        <v>4557</v>
      </c>
      <c r="B5126" s="13">
        <v>9740202433</v>
      </c>
      <c r="C5126" s="42" t="s">
        <v>4393</v>
      </c>
      <c r="D5126" s="42" t="s">
        <v>438</v>
      </c>
      <c r="E5126" s="43">
        <v>41216.083333333336</v>
      </c>
      <c r="F5126" s="42" t="s">
        <v>4450</v>
      </c>
      <c r="G5126" s="13" t="s">
        <v>440</v>
      </c>
      <c r="H5126" s="13">
        <v>144</v>
      </c>
      <c r="I5126" s="13">
        <v>255</v>
      </c>
      <c r="J5126" s="13" t="s">
        <v>4551</v>
      </c>
    </row>
    <row r="5127" spans="1:10" ht="15" customHeight="1">
      <c r="A5127" s="42" t="s">
        <v>4558</v>
      </c>
      <c r="B5127" s="13">
        <v>9980308215</v>
      </c>
      <c r="C5127" s="42" t="s">
        <v>4393</v>
      </c>
      <c r="D5127" s="42" t="s">
        <v>438</v>
      </c>
      <c r="E5127" s="43">
        <v>41216.125</v>
      </c>
      <c r="F5127" s="42" t="s">
        <v>4450</v>
      </c>
      <c r="G5127" s="13" t="s">
        <v>440</v>
      </c>
      <c r="H5127" s="13">
        <v>738</v>
      </c>
      <c r="I5127" s="13">
        <v>669</v>
      </c>
      <c r="J5127" s="13" t="s">
        <v>4461</v>
      </c>
    </row>
    <row r="5128" spans="1:10" ht="15" customHeight="1">
      <c r="A5128" s="42" t="s">
        <v>4559</v>
      </c>
      <c r="B5128" s="13">
        <v>7760501793</v>
      </c>
      <c r="C5128" s="42" t="s">
        <v>4393</v>
      </c>
      <c r="D5128" s="42" t="s">
        <v>438</v>
      </c>
      <c r="E5128" s="43">
        <v>41216.125</v>
      </c>
      <c r="F5128" s="42" t="s">
        <v>4450</v>
      </c>
      <c r="G5128" s="13" t="s">
        <v>440</v>
      </c>
      <c r="H5128" s="13">
        <v>872</v>
      </c>
      <c r="I5128" s="13">
        <v>733</v>
      </c>
      <c r="J5128" s="13" t="s">
        <v>4483</v>
      </c>
    </row>
    <row r="5129" spans="1:10" ht="15" customHeight="1">
      <c r="A5129" s="42" t="s">
        <v>4331</v>
      </c>
      <c r="B5129" s="13">
        <v>8050022339</v>
      </c>
      <c r="C5129" s="42" t="s">
        <v>4393</v>
      </c>
      <c r="D5129" s="42" t="s">
        <v>438</v>
      </c>
      <c r="E5129" s="43">
        <v>41216.125</v>
      </c>
      <c r="F5129" s="42" t="s">
        <v>4450</v>
      </c>
      <c r="G5129" s="13" t="s">
        <v>440</v>
      </c>
      <c r="H5129" s="13">
        <v>1008</v>
      </c>
      <c r="I5129" s="13">
        <v>2110</v>
      </c>
      <c r="J5129" s="13" t="s">
        <v>4452</v>
      </c>
    </row>
    <row r="5130" spans="1:10" ht="15" customHeight="1">
      <c r="A5130" s="42" t="s">
        <v>4560</v>
      </c>
      <c r="B5130" s="13">
        <v>7406431521</v>
      </c>
      <c r="C5130" s="42" t="s">
        <v>4393</v>
      </c>
      <c r="D5130" s="42" t="s">
        <v>486</v>
      </c>
      <c r="E5130" s="43">
        <v>41216.145833333336</v>
      </c>
      <c r="F5130" s="42" t="s">
        <v>4450</v>
      </c>
      <c r="G5130" s="13" t="s">
        <v>440</v>
      </c>
      <c r="H5130" s="13">
        <v>126</v>
      </c>
      <c r="I5130" s="13">
        <v>148</v>
      </c>
      <c r="J5130" s="13" t="s">
        <v>4451</v>
      </c>
    </row>
    <row r="5131" spans="1:10" ht="15" customHeight="1">
      <c r="A5131" s="42" t="s">
        <v>4561</v>
      </c>
      <c r="B5131" s="13">
        <v>8792158304</v>
      </c>
      <c r="C5131" s="42" t="s">
        <v>4393</v>
      </c>
      <c r="D5131" s="42" t="s">
        <v>438</v>
      </c>
      <c r="E5131" s="43">
        <v>41216.15625</v>
      </c>
      <c r="F5131" s="42" t="s">
        <v>4450</v>
      </c>
      <c r="G5131" s="13" t="s">
        <v>440</v>
      </c>
      <c r="H5131" s="13">
        <v>653</v>
      </c>
      <c r="I5131" s="13">
        <v>1097</v>
      </c>
      <c r="J5131" s="13" t="s">
        <v>4456</v>
      </c>
    </row>
    <row r="5132" spans="1:10" ht="15" customHeight="1">
      <c r="A5132" s="42" t="s">
        <v>4562</v>
      </c>
      <c r="B5132" s="13">
        <v>9916653570</v>
      </c>
      <c r="C5132" s="42" t="s">
        <v>4393</v>
      </c>
      <c r="D5132" s="42" t="s">
        <v>438</v>
      </c>
      <c r="E5132" s="43">
        <v>41216.15625</v>
      </c>
      <c r="F5132" s="42" t="s">
        <v>4450</v>
      </c>
      <c r="G5132" s="13" t="s">
        <v>440</v>
      </c>
      <c r="H5132" s="13">
        <v>812</v>
      </c>
      <c r="I5132" s="13">
        <v>1433</v>
      </c>
      <c r="J5132" s="13" t="s">
        <v>4551</v>
      </c>
    </row>
    <row r="5133" spans="1:10" ht="15" customHeight="1">
      <c r="A5133" s="42" t="s">
        <v>4563</v>
      </c>
      <c r="B5133" s="13">
        <v>9620202235</v>
      </c>
      <c r="C5133" s="42" t="s">
        <v>4393</v>
      </c>
      <c r="D5133" s="42" t="s">
        <v>438</v>
      </c>
      <c r="E5133" s="43">
        <v>41216.166666666664</v>
      </c>
      <c r="F5133" s="42" t="s">
        <v>4450</v>
      </c>
      <c r="G5133" s="13" t="s">
        <v>440</v>
      </c>
      <c r="H5133" s="13">
        <v>792</v>
      </c>
      <c r="I5133" s="13">
        <v>939</v>
      </c>
      <c r="J5133" s="13" t="s">
        <v>4459</v>
      </c>
    </row>
    <row r="5134" spans="1:10" ht="15" customHeight="1">
      <c r="A5134" s="42" t="s">
        <v>4546</v>
      </c>
      <c r="B5134" s="13">
        <v>9686614565</v>
      </c>
      <c r="C5134" s="42" t="s">
        <v>4393</v>
      </c>
      <c r="D5134" s="42" t="s">
        <v>438</v>
      </c>
      <c r="E5134" s="43">
        <v>41216.177083333336</v>
      </c>
      <c r="F5134" s="42" t="s">
        <v>4450</v>
      </c>
      <c r="G5134" s="13" t="s">
        <v>440</v>
      </c>
      <c r="H5134" s="13">
        <v>936</v>
      </c>
      <c r="I5134" s="13">
        <v>1451</v>
      </c>
      <c r="J5134" s="13" t="s">
        <v>4514</v>
      </c>
    </row>
    <row r="5135" spans="1:10" ht="15" customHeight="1">
      <c r="A5135" s="42" t="s">
        <v>4564</v>
      </c>
      <c r="B5135" s="13">
        <v>9901031983</v>
      </c>
      <c r="C5135" s="42" t="s">
        <v>4393</v>
      </c>
      <c r="D5135" s="42" t="s">
        <v>486</v>
      </c>
      <c r="E5135" s="43">
        <v>41216.1875</v>
      </c>
      <c r="F5135" s="42" t="s">
        <v>4450</v>
      </c>
      <c r="G5135" s="13" t="s">
        <v>440</v>
      </c>
      <c r="H5135" s="13">
        <v>185</v>
      </c>
      <c r="I5135" s="13">
        <v>254</v>
      </c>
      <c r="J5135" s="13" t="s">
        <v>4465</v>
      </c>
    </row>
    <row r="5136" spans="1:10" ht="15" customHeight="1">
      <c r="A5136" s="42" t="s">
        <v>4565</v>
      </c>
      <c r="B5136" s="13">
        <v>8792508081</v>
      </c>
      <c r="C5136" s="42" t="s">
        <v>4393</v>
      </c>
      <c r="D5136" s="42" t="s">
        <v>486</v>
      </c>
      <c r="E5136" s="43">
        <v>41216.208333333336</v>
      </c>
      <c r="F5136" s="42" t="s">
        <v>4450</v>
      </c>
      <c r="G5136" s="13" t="s">
        <v>440</v>
      </c>
      <c r="H5136" s="13">
        <v>840</v>
      </c>
      <c r="I5136" s="13">
        <v>1019</v>
      </c>
      <c r="J5136" s="13" t="s">
        <v>4473</v>
      </c>
    </row>
    <row r="5137" spans="1:10" ht="15" customHeight="1">
      <c r="A5137" s="42" t="s">
        <v>4566</v>
      </c>
      <c r="B5137" s="13">
        <v>9663365962</v>
      </c>
      <c r="C5137" s="42" t="s">
        <v>4393</v>
      </c>
      <c r="D5137" s="42" t="s">
        <v>438</v>
      </c>
      <c r="E5137" s="43">
        <v>41216.239583333336</v>
      </c>
      <c r="F5137" s="42" t="s">
        <v>4450</v>
      </c>
      <c r="G5137" s="13" t="s">
        <v>440</v>
      </c>
      <c r="H5137" s="13">
        <v>846</v>
      </c>
      <c r="I5137" s="13">
        <v>719</v>
      </c>
      <c r="J5137" s="13" t="s">
        <v>4483</v>
      </c>
    </row>
    <row r="5138" spans="1:10" ht="15" customHeight="1">
      <c r="A5138" s="42" t="s">
        <v>4567</v>
      </c>
      <c r="B5138" s="13">
        <v>7259780030</v>
      </c>
      <c r="C5138" s="42" t="s">
        <v>4393</v>
      </c>
      <c r="D5138" s="42" t="s">
        <v>438</v>
      </c>
      <c r="E5138" s="43">
        <v>41216.25</v>
      </c>
      <c r="F5138" s="42" t="s">
        <v>4450</v>
      </c>
      <c r="G5138" s="13" t="s">
        <v>440</v>
      </c>
      <c r="H5138" s="13">
        <v>558</v>
      </c>
      <c r="I5138" s="13">
        <v>1168</v>
      </c>
      <c r="J5138" s="13" t="s">
        <v>4452</v>
      </c>
    </row>
    <row r="5139" spans="1:10" ht="15" customHeight="1">
      <c r="A5139" s="42" t="s">
        <v>4568</v>
      </c>
      <c r="B5139" s="13">
        <v>9886569266</v>
      </c>
      <c r="C5139" s="42" t="s">
        <v>4393</v>
      </c>
      <c r="D5139" s="42" t="s">
        <v>438</v>
      </c>
      <c r="E5139" s="43">
        <v>41216.25</v>
      </c>
      <c r="F5139" s="42" t="s">
        <v>4450</v>
      </c>
      <c r="G5139" s="13" t="s">
        <v>440</v>
      </c>
      <c r="H5139" s="13">
        <v>846</v>
      </c>
      <c r="I5139" s="13">
        <v>990</v>
      </c>
      <c r="J5139" s="13" t="s">
        <v>4451</v>
      </c>
    </row>
    <row r="5140" spans="1:10" ht="15" customHeight="1">
      <c r="A5140" s="42" t="s">
        <v>1716</v>
      </c>
      <c r="B5140" s="13">
        <v>9449852791</v>
      </c>
      <c r="C5140" s="42" t="s">
        <v>4393</v>
      </c>
      <c r="D5140" s="42" t="s">
        <v>438</v>
      </c>
      <c r="E5140" s="43">
        <v>41216.260416666664</v>
      </c>
      <c r="F5140" s="42" t="s">
        <v>4450</v>
      </c>
      <c r="G5140" s="13" t="s">
        <v>440</v>
      </c>
      <c r="H5140" s="13">
        <v>301</v>
      </c>
      <c r="I5140" s="13">
        <v>506</v>
      </c>
      <c r="J5140" s="13" t="s">
        <v>4456</v>
      </c>
    </row>
    <row r="5141" spans="1:10" ht="15" customHeight="1">
      <c r="A5141" s="42" t="s">
        <v>4569</v>
      </c>
      <c r="B5141" s="13">
        <v>9986219492</v>
      </c>
      <c r="C5141" s="42" t="s">
        <v>4393</v>
      </c>
      <c r="D5141" s="42" t="s">
        <v>438</v>
      </c>
      <c r="E5141" s="43">
        <v>41216.270833333336</v>
      </c>
      <c r="F5141" s="42" t="s">
        <v>4450</v>
      </c>
      <c r="G5141" s="13" t="s">
        <v>440</v>
      </c>
      <c r="H5141" s="13">
        <v>639</v>
      </c>
      <c r="I5141" s="13">
        <v>918</v>
      </c>
      <c r="J5141" s="13" t="s">
        <v>4465</v>
      </c>
    </row>
    <row r="5142" spans="1:10" ht="15" customHeight="1">
      <c r="A5142" s="42" t="s">
        <v>4570</v>
      </c>
      <c r="B5142" s="13">
        <v>9740688001</v>
      </c>
      <c r="C5142" s="42" t="s">
        <v>4393</v>
      </c>
      <c r="D5142" s="42" t="s">
        <v>438</v>
      </c>
      <c r="E5142" s="43">
        <v>41216.291666666664</v>
      </c>
      <c r="F5142" s="42" t="s">
        <v>4450</v>
      </c>
      <c r="G5142" s="13" t="s">
        <v>440</v>
      </c>
      <c r="H5142" s="13">
        <v>255</v>
      </c>
      <c r="I5142" s="13">
        <v>443</v>
      </c>
      <c r="J5142" s="13" t="s">
        <v>4551</v>
      </c>
    </row>
    <row r="5143" spans="1:10" ht="15" customHeight="1">
      <c r="A5143" s="42" t="s">
        <v>4571</v>
      </c>
      <c r="B5143" s="13">
        <v>9822894141</v>
      </c>
      <c r="C5143" s="42" t="s">
        <v>4393</v>
      </c>
      <c r="D5143" s="42" t="s">
        <v>438</v>
      </c>
      <c r="E5143" s="43">
        <v>41216.302083333336</v>
      </c>
      <c r="F5143" s="42" t="s">
        <v>4450</v>
      </c>
      <c r="G5143" s="13" t="s">
        <v>440</v>
      </c>
      <c r="H5143" s="13">
        <v>375</v>
      </c>
      <c r="I5143" s="13">
        <v>442</v>
      </c>
      <c r="J5143" s="13" t="s">
        <v>4459</v>
      </c>
    </row>
    <row r="5144" spans="1:10" ht="15" customHeight="1">
      <c r="A5144" s="42" t="s">
        <v>4572</v>
      </c>
      <c r="B5144" s="13">
        <v>9620358471</v>
      </c>
      <c r="C5144" s="42" t="s">
        <v>4393</v>
      </c>
      <c r="D5144" s="42" t="s">
        <v>438</v>
      </c>
      <c r="E5144" s="43">
        <v>41216.333333333336</v>
      </c>
      <c r="F5144" s="42" t="s">
        <v>4450</v>
      </c>
      <c r="G5144" s="13" t="s">
        <v>440</v>
      </c>
      <c r="H5144" s="13">
        <v>936</v>
      </c>
      <c r="I5144" s="13">
        <v>1142</v>
      </c>
      <c r="J5144" s="13" t="s">
        <v>4473</v>
      </c>
    </row>
    <row r="5145" spans="1:10" ht="15" customHeight="1">
      <c r="A5145" s="42" t="s">
        <v>4573</v>
      </c>
      <c r="B5145" s="13">
        <v>9986042033</v>
      </c>
      <c r="C5145" s="42" t="s">
        <v>4393</v>
      </c>
      <c r="D5145" s="42" t="s">
        <v>438</v>
      </c>
      <c r="E5145" s="43">
        <v>41216.333333333336</v>
      </c>
      <c r="F5145" s="42" t="s">
        <v>4450</v>
      </c>
      <c r="G5145" s="13" t="s">
        <v>440</v>
      </c>
      <c r="H5145" s="13">
        <v>189</v>
      </c>
      <c r="I5145" s="13">
        <v>233</v>
      </c>
      <c r="J5145" s="13" t="s">
        <v>4471</v>
      </c>
    </row>
    <row r="5146" spans="1:10" ht="15" customHeight="1">
      <c r="A5146" s="42" t="s">
        <v>4430</v>
      </c>
      <c r="B5146" s="13">
        <v>9945696567</v>
      </c>
      <c r="C5146" s="42" t="s">
        <v>4393</v>
      </c>
      <c r="D5146" s="42" t="s">
        <v>438</v>
      </c>
      <c r="E5146" s="43">
        <v>41216.385416666664</v>
      </c>
      <c r="F5146" s="42" t="s">
        <v>4450</v>
      </c>
      <c r="G5146" s="13" t="s">
        <v>440</v>
      </c>
      <c r="H5146" s="13">
        <v>774</v>
      </c>
      <c r="I5146" s="13">
        <v>1303</v>
      </c>
      <c r="J5146" s="13" t="s">
        <v>4456</v>
      </c>
    </row>
    <row r="5147" spans="1:10" ht="15" customHeight="1">
      <c r="A5147" s="42" t="s">
        <v>4574</v>
      </c>
      <c r="B5147" s="13">
        <v>9980364651</v>
      </c>
      <c r="C5147" s="42" t="s">
        <v>4393</v>
      </c>
      <c r="D5147" s="42" t="s">
        <v>438</v>
      </c>
      <c r="E5147" s="43">
        <v>41216.395833333336</v>
      </c>
      <c r="F5147" s="42" t="s">
        <v>4450</v>
      </c>
      <c r="G5147" s="13" t="s">
        <v>440</v>
      </c>
      <c r="H5147" s="13">
        <v>136</v>
      </c>
      <c r="I5147" s="13">
        <v>160</v>
      </c>
      <c r="J5147" s="13" t="s">
        <v>4459</v>
      </c>
    </row>
    <row r="5148" spans="1:10" ht="15" customHeight="1">
      <c r="A5148" s="42" t="s">
        <v>4575</v>
      </c>
      <c r="B5148" s="13">
        <v>9686204007</v>
      </c>
      <c r="C5148" s="42" t="s">
        <v>4393</v>
      </c>
      <c r="D5148" s="42" t="s">
        <v>438</v>
      </c>
      <c r="E5148" s="43">
        <v>41216.395833333336</v>
      </c>
      <c r="F5148" s="42" t="s">
        <v>4450</v>
      </c>
      <c r="G5148" s="13" t="s">
        <v>934</v>
      </c>
      <c r="H5148" s="13">
        <v>550</v>
      </c>
      <c r="I5148" s="13">
        <v>573</v>
      </c>
      <c r="J5148" s="13" t="s">
        <v>4538</v>
      </c>
    </row>
    <row r="5149" spans="1:10" ht="15" customHeight="1">
      <c r="A5149" s="42" t="s">
        <v>4576</v>
      </c>
      <c r="B5149" s="13">
        <v>9731862803</v>
      </c>
      <c r="C5149" s="42" t="s">
        <v>4393</v>
      </c>
      <c r="D5149" s="42" t="s">
        <v>438</v>
      </c>
      <c r="E5149" s="43">
        <v>41216.4375</v>
      </c>
      <c r="F5149" s="42" t="s">
        <v>4450</v>
      </c>
      <c r="G5149" s="13" t="s">
        <v>934</v>
      </c>
      <c r="H5149" s="13">
        <v>952</v>
      </c>
      <c r="I5149" s="13">
        <v>911</v>
      </c>
      <c r="J5149" s="13" t="s">
        <v>4469</v>
      </c>
    </row>
    <row r="5150" spans="1:10" ht="15" customHeight="1">
      <c r="A5150" s="42" t="s">
        <v>4577</v>
      </c>
      <c r="B5150" s="13">
        <v>9964044933</v>
      </c>
      <c r="C5150" s="42" t="s">
        <v>4393</v>
      </c>
      <c r="D5150" s="42" t="s">
        <v>438</v>
      </c>
      <c r="E5150" s="43">
        <v>41216.458333333336</v>
      </c>
      <c r="F5150" s="42" t="s">
        <v>4450</v>
      </c>
      <c r="G5150" s="13" t="s">
        <v>440</v>
      </c>
      <c r="H5150" s="13">
        <v>378</v>
      </c>
      <c r="I5150" s="13">
        <v>791</v>
      </c>
      <c r="J5150" s="13" t="s">
        <v>4452</v>
      </c>
    </row>
    <row r="5151" spans="1:10" ht="15" customHeight="1">
      <c r="A5151" s="42" t="s">
        <v>4578</v>
      </c>
      <c r="B5151" s="13">
        <v>9945191328</v>
      </c>
      <c r="C5151" s="42" t="s">
        <v>4393</v>
      </c>
      <c r="D5151" s="42" t="s">
        <v>438</v>
      </c>
      <c r="E5151" s="43">
        <v>41216.46875</v>
      </c>
      <c r="F5151" s="42" t="s">
        <v>4450</v>
      </c>
      <c r="G5151" s="13" t="s">
        <v>440</v>
      </c>
      <c r="H5151" s="13">
        <v>109</v>
      </c>
      <c r="I5151" s="13">
        <v>115</v>
      </c>
      <c r="J5151" s="13" t="s">
        <v>4471</v>
      </c>
    </row>
    <row r="5152" spans="1:10" ht="15" customHeight="1">
      <c r="A5152" s="42" t="s">
        <v>531</v>
      </c>
      <c r="B5152" s="13">
        <v>9972644338</v>
      </c>
      <c r="C5152" s="42" t="s">
        <v>4393</v>
      </c>
      <c r="D5152" s="42" t="s">
        <v>438</v>
      </c>
      <c r="E5152" s="43">
        <v>41216.479166666664</v>
      </c>
      <c r="F5152" s="42" t="s">
        <v>4450</v>
      </c>
      <c r="G5152" s="13" t="s">
        <v>749</v>
      </c>
      <c r="H5152" s="13">
        <v>1337</v>
      </c>
      <c r="I5152" s="13">
        <v>1641</v>
      </c>
      <c r="J5152" s="13" t="s">
        <v>4537</v>
      </c>
    </row>
    <row r="5153" spans="1:10" ht="15" customHeight="1">
      <c r="A5153" s="42" t="s">
        <v>4579</v>
      </c>
      <c r="B5153" s="13">
        <v>9663307221</v>
      </c>
      <c r="C5153" s="42" t="s">
        <v>4393</v>
      </c>
      <c r="D5153" s="42" t="s">
        <v>438</v>
      </c>
      <c r="E5153" s="43">
        <v>41216.489583333336</v>
      </c>
      <c r="F5153" s="42" t="s">
        <v>4450</v>
      </c>
      <c r="G5153" s="13" t="s">
        <v>749</v>
      </c>
      <c r="H5153" s="13">
        <v>1400</v>
      </c>
      <c r="I5153" s="13">
        <v>1199</v>
      </c>
      <c r="J5153" s="13" t="s">
        <v>4495</v>
      </c>
    </row>
    <row r="5154" spans="1:10" ht="15" customHeight="1">
      <c r="A5154" s="42" t="s">
        <v>4580</v>
      </c>
      <c r="B5154" s="13">
        <v>9370702200</v>
      </c>
      <c r="C5154" s="42" t="s">
        <v>4393</v>
      </c>
      <c r="D5154" s="42" t="s">
        <v>438</v>
      </c>
      <c r="E5154" s="43">
        <v>41216.552083333336</v>
      </c>
      <c r="F5154" s="42" t="s">
        <v>4450</v>
      </c>
      <c r="G5154" s="13" t="s">
        <v>693</v>
      </c>
      <c r="H5154" s="13">
        <v>2900</v>
      </c>
      <c r="I5154" s="13">
        <v>2714</v>
      </c>
      <c r="J5154" s="13" t="s">
        <v>4491</v>
      </c>
    </row>
    <row r="5155" spans="1:10" ht="15" customHeight="1">
      <c r="A5155" s="42" t="s">
        <v>873</v>
      </c>
      <c r="B5155" s="13">
        <v>8095900505</v>
      </c>
      <c r="C5155" s="42" t="s">
        <v>4393</v>
      </c>
      <c r="D5155" s="42" t="s">
        <v>438</v>
      </c>
      <c r="E5155" s="43">
        <v>41216.5625</v>
      </c>
      <c r="F5155" s="42" t="s">
        <v>4450</v>
      </c>
      <c r="G5155" s="13" t="s">
        <v>440</v>
      </c>
      <c r="H5155" s="13">
        <v>1026</v>
      </c>
      <c r="I5155" s="13">
        <v>1727</v>
      </c>
      <c r="J5155" s="13" t="s">
        <v>4456</v>
      </c>
    </row>
    <row r="5156" spans="1:10" ht="15" customHeight="1">
      <c r="A5156" s="42" t="s">
        <v>4421</v>
      </c>
      <c r="B5156" s="13">
        <v>9008711655</v>
      </c>
      <c r="C5156" s="42" t="s">
        <v>4393</v>
      </c>
      <c r="D5156" s="42" t="s">
        <v>438</v>
      </c>
      <c r="E5156" s="43">
        <v>41216.604166666664</v>
      </c>
      <c r="F5156" s="42" t="s">
        <v>4450</v>
      </c>
      <c r="G5156" s="13" t="s">
        <v>440</v>
      </c>
      <c r="H5156" s="13">
        <v>100</v>
      </c>
      <c r="I5156" s="13">
        <v>82</v>
      </c>
      <c r="J5156" s="13" t="s">
        <v>4471</v>
      </c>
    </row>
    <row r="5157" spans="1:10" ht="15" customHeight="1">
      <c r="A5157" s="42" t="s">
        <v>4581</v>
      </c>
      <c r="B5157" s="13">
        <v>9741017164</v>
      </c>
      <c r="C5157" s="42" t="s">
        <v>4393</v>
      </c>
      <c r="D5157" s="42" t="s">
        <v>486</v>
      </c>
      <c r="E5157" s="43">
        <v>41216.614583333336</v>
      </c>
      <c r="F5157" s="42" t="s">
        <v>4450</v>
      </c>
      <c r="G5157" s="13" t="s">
        <v>440</v>
      </c>
      <c r="H5157" s="13">
        <v>738</v>
      </c>
      <c r="I5157" s="13">
        <v>631</v>
      </c>
      <c r="J5157" s="13" t="s">
        <v>4454</v>
      </c>
    </row>
    <row r="5158" spans="1:10" ht="15" customHeight="1">
      <c r="A5158" s="42" t="s">
        <v>4582</v>
      </c>
      <c r="B5158" s="13">
        <v>8861638368</v>
      </c>
      <c r="C5158" s="42" t="s">
        <v>4393</v>
      </c>
      <c r="D5158" s="42" t="s">
        <v>438</v>
      </c>
      <c r="E5158" s="43">
        <v>41216.645833333336</v>
      </c>
      <c r="F5158" s="42" t="s">
        <v>4450</v>
      </c>
      <c r="G5158" s="13" t="s">
        <v>440</v>
      </c>
      <c r="H5158" s="13">
        <v>100</v>
      </c>
      <c r="I5158" s="13">
        <v>91</v>
      </c>
      <c r="J5158" s="13" t="s">
        <v>4471</v>
      </c>
    </row>
    <row r="5159" spans="1:10" ht="15" customHeight="1">
      <c r="A5159" s="42" t="s">
        <v>4583</v>
      </c>
      <c r="B5159" s="13">
        <v>9008033444</v>
      </c>
      <c r="C5159" s="42" t="s">
        <v>4393</v>
      </c>
      <c r="D5159" s="42" t="s">
        <v>438</v>
      </c>
      <c r="E5159" s="43">
        <v>41216.666666666664</v>
      </c>
      <c r="F5159" s="42" t="s">
        <v>4450</v>
      </c>
      <c r="G5159" s="13" t="s">
        <v>934</v>
      </c>
      <c r="H5159" s="13">
        <v>750</v>
      </c>
      <c r="I5159" s="13">
        <v>851</v>
      </c>
      <c r="J5159" s="13" t="s">
        <v>4491</v>
      </c>
    </row>
    <row r="5160" spans="1:10" ht="15" customHeight="1">
      <c r="A5160" s="42" t="s">
        <v>4584</v>
      </c>
      <c r="B5160" s="13">
        <v>9686662461</v>
      </c>
      <c r="C5160" s="42" t="s">
        <v>4393</v>
      </c>
      <c r="D5160" s="42" t="s">
        <v>438</v>
      </c>
      <c r="E5160" s="43">
        <v>41216.6875</v>
      </c>
      <c r="F5160" s="42" t="s">
        <v>4450</v>
      </c>
      <c r="G5160" s="13" t="s">
        <v>440</v>
      </c>
      <c r="H5160" s="13">
        <v>810</v>
      </c>
      <c r="I5160" s="13">
        <v>735</v>
      </c>
      <c r="J5160" s="13" t="s">
        <v>4461</v>
      </c>
    </row>
    <row r="5161" spans="1:10" ht="15" customHeight="1">
      <c r="A5161" s="42" t="s">
        <v>1320</v>
      </c>
      <c r="B5161" s="13">
        <v>7829477347</v>
      </c>
      <c r="C5161" s="42" t="s">
        <v>4393</v>
      </c>
      <c r="D5161" s="42" t="s">
        <v>438</v>
      </c>
      <c r="E5161" s="43">
        <v>41216.697916666664</v>
      </c>
      <c r="F5161" s="42" t="s">
        <v>4450</v>
      </c>
      <c r="G5161" s="13" t="s">
        <v>440</v>
      </c>
      <c r="H5161" s="13">
        <v>738</v>
      </c>
      <c r="I5161" s="13">
        <v>901</v>
      </c>
      <c r="J5161" s="13" t="s">
        <v>4473</v>
      </c>
    </row>
    <row r="5162" spans="1:10" ht="15" customHeight="1">
      <c r="A5162" s="42" t="s">
        <v>4585</v>
      </c>
      <c r="B5162" s="13">
        <v>9535197466</v>
      </c>
      <c r="C5162" s="42" t="s">
        <v>4393</v>
      </c>
      <c r="D5162" s="42" t="s">
        <v>438</v>
      </c>
      <c r="E5162" s="43">
        <v>41216.708333333336</v>
      </c>
      <c r="F5162" s="42" t="s">
        <v>4450</v>
      </c>
      <c r="G5162" s="13" t="s">
        <v>440</v>
      </c>
      <c r="H5162" s="13">
        <v>105</v>
      </c>
      <c r="I5162" s="13">
        <v>124</v>
      </c>
      <c r="J5162" s="13" t="s">
        <v>4471</v>
      </c>
    </row>
    <row r="5163" spans="1:10" ht="15" customHeight="1">
      <c r="A5163" s="42" t="s">
        <v>4586</v>
      </c>
      <c r="B5163" s="13">
        <v>9886791067</v>
      </c>
      <c r="C5163" s="42" t="s">
        <v>4393</v>
      </c>
      <c r="D5163" s="42" t="s">
        <v>461</v>
      </c>
      <c r="E5163" s="43">
        <v>41216.78125</v>
      </c>
      <c r="F5163" s="42" t="s">
        <v>4450</v>
      </c>
      <c r="G5163" s="13" t="s">
        <v>440</v>
      </c>
      <c r="H5163" s="13">
        <v>395</v>
      </c>
      <c r="I5163" s="13">
        <v>431</v>
      </c>
      <c r="J5163" s="13" t="s">
        <v>4459</v>
      </c>
    </row>
    <row r="5164" spans="1:10" ht="15" customHeight="1">
      <c r="A5164" s="42" t="s">
        <v>4587</v>
      </c>
      <c r="B5164" s="13">
        <v>8095557117</v>
      </c>
      <c r="C5164" s="42" t="s">
        <v>4393</v>
      </c>
      <c r="D5164" s="42" t="s">
        <v>438</v>
      </c>
      <c r="E5164" s="43">
        <v>41216.802083333336</v>
      </c>
      <c r="F5164" s="42" t="s">
        <v>4450</v>
      </c>
      <c r="G5164" s="13" t="s">
        <v>440</v>
      </c>
      <c r="H5164" s="13">
        <v>900</v>
      </c>
      <c r="I5164" s="13">
        <v>1108</v>
      </c>
      <c r="J5164" s="13" t="s">
        <v>4471</v>
      </c>
    </row>
    <row r="5165" spans="1:10" ht="15" customHeight="1">
      <c r="A5165" s="42" t="s">
        <v>4588</v>
      </c>
      <c r="B5165" s="13">
        <v>9886032452</v>
      </c>
      <c r="C5165" s="42" t="s">
        <v>4393</v>
      </c>
      <c r="D5165" s="42" t="s">
        <v>438</v>
      </c>
      <c r="E5165" s="43">
        <v>41216.8125</v>
      </c>
      <c r="F5165" s="42" t="s">
        <v>4450</v>
      </c>
      <c r="G5165" s="13" t="s">
        <v>440</v>
      </c>
      <c r="H5165" s="13">
        <v>1281</v>
      </c>
      <c r="I5165" s="13">
        <v>1039</v>
      </c>
      <c r="J5165" s="13" t="s">
        <v>4454</v>
      </c>
    </row>
    <row r="5166" spans="1:10" ht="15" customHeight="1">
      <c r="A5166" s="42" t="s">
        <v>4589</v>
      </c>
      <c r="B5166" s="13">
        <v>9945889898</v>
      </c>
      <c r="C5166" s="42" t="s">
        <v>4393</v>
      </c>
      <c r="D5166" s="42" t="s">
        <v>438</v>
      </c>
      <c r="E5166" s="43">
        <v>41216.854166666664</v>
      </c>
      <c r="F5166" s="42" t="s">
        <v>4450</v>
      </c>
      <c r="G5166" s="13" t="s">
        <v>440</v>
      </c>
      <c r="H5166" s="13">
        <v>936</v>
      </c>
      <c r="I5166" s="13">
        <v>1361</v>
      </c>
      <c r="J5166" s="13" t="s">
        <v>4465</v>
      </c>
    </row>
    <row r="5167" spans="1:10" ht="15" customHeight="1">
      <c r="A5167" s="42" t="s">
        <v>3641</v>
      </c>
      <c r="B5167" s="13">
        <v>9611637068</v>
      </c>
      <c r="C5167" s="42" t="s">
        <v>4393</v>
      </c>
      <c r="D5167" s="42" t="s">
        <v>438</v>
      </c>
      <c r="E5167" s="43">
        <v>41216.864583333336</v>
      </c>
      <c r="F5167" s="42" t="s">
        <v>4450</v>
      </c>
      <c r="G5167" s="13" t="s">
        <v>934</v>
      </c>
      <c r="H5167" s="13">
        <v>750</v>
      </c>
      <c r="I5167" s="13">
        <v>727</v>
      </c>
      <c r="J5167" s="13" t="s">
        <v>4491</v>
      </c>
    </row>
    <row r="5168" spans="1:10" ht="15" customHeight="1">
      <c r="A5168" s="42" t="s">
        <v>4590</v>
      </c>
      <c r="B5168" s="13">
        <v>9916555098</v>
      </c>
      <c r="C5168" s="42" t="s">
        <v>4393</v>
      </c>
      <c r="D5168" s="42" t="s">
        <v>438</v>
      </c>
      <c r="E5168" s="43">
        <v>41216.875</v>
      </c>
      <c r="F5168" s="42" t="s">
        <v>4450</v>
      </c>
      <c r="G5168" s="13" t="s">
        <v>440</v>
      </c>
      <c r="H5168" s="13">
        <v>756</v>
      </c>
      <c r="I5168" s="13">
        <v>1273</v>
      </c>
      <c r="J5168" s="13" t="s">
        <v>4456</v>
      </c>
    </row>
    <row r="5169" spans="1:10" ht="15" customHeight="1">
      <c r="A5169" s="42" t="s">
        <v>4591</v>
      </c>
      <c r="B5169" s="13">
        <v>9620271931</v>
      </c>
      <c r="C5169" s="42" t="s">
        <v>4393</v>
      </c>
      <c r="D5169" s="42" t="s">
        <v>438</v>
      </c>
      <c r="E5169" s="43">
        <v>41216.875</v>
      </c>
      <c r="F5169" s="42" t="s">
        <v>4450</v>
      </c>
      <c r="G5169" s="13" t="s">
        <v>440</v>
      </c>
      <c r="H5169" s="13">
        <v>108</v>
      </c>
      <c r="I5169" s="13">
        <v>191</v>
      </c>
      <c r="J5169" s="13" t="s">
        <v>4551</v>
      </c>
    </row>
    <row r="5170" spans="1:10" ht="15" customHeight="1">
      <c r="A5170" s="42" t="s">
        <v>4592</v>
      </c>
      <c r="B5170" s="13">
        <v>9845182887</v>
      </c>
      <c r="C5170" s="42" t="s">
        <v>4393</v>
      </c>
      <c r="D5170" s="42" t="s">
        <v>488</v>
      </c>
      <c r="E5170" s="43">
        <v>41216.916666666664</v>
      </c>
      <c r="F5170" s="42" t="s">
        <v>4450</v>
      </c>
      <c r="G5170" s="13" t="s">
        <v>440</v>
      </c>
      <c r="H5170" s="13">
        <v>235</v>
      </c>
      <c r="I5170" s="13">
        <v>283</v>
      </c>
      <c r="J5170" s="13" t="s">
        <v>4473</v>
      </c>
    </row>
    <row r="5171" spans="1:10" ht="15" customHeight="1">
      <c r="A5171" s="42" t="s">
        <v>4593</v>
      </c>
      <c r="B5171" s="13">
        <v>9611291021</v>
      </c>
      <c r="C5171" s="42" t="s">
        <v>4393</v>
      </c>
      <c r="D5171" s="42" t="s">
        <v>438</v>
      </c>
      <c r="E5171" s="43">
        <v>41216.916666666664</v>
      </c>
      <c r="F5171" s="42" t="s">
        <v>4450</v>
      </c>
      <c r="G5171" s="13" t="s">
        <v>440</v>
      </c>
      <c r="H5171" s="13">
        <v>482</v>
      </c>
      <c r="I5171" s="13">
        <v>566</v>
      </c>
      <c r="J5171" s="13" t="s">
        <v>4459</v>
      </c>
    </row>
    <row r="5172" spans="1:10" ht="15" customHeight="1">
      <c r="A5172" s="42" t="s">
        <v>4594</v>
      </c>
      <c r="B5172" s="13">
        <v>9740522800</v>
      </c>
      <c r="C5172" s="42" t="s">
        <v>4393</v>
      </c>
      <c r="D5172" s="42" t="s">
        <v>486</v>
      </c>
      <c r="E5172" s="43">
        <v>41216.9375</v>
      </c>
      <c r="F5172" s="42" t="s">
        <v>4450</v>
      </c>
      <c r="G5172" s="13" t="s">
        <v>440</v>
      </c>
      <c r="H5172" s="13">
        <v>432</v>
      </c>
      <c r="I5172" s="13">
        <v>506</v>
      </c>
      <c r="J5172" s="13" t="s">
        <v>4451</v>
      </c>
    </row>
    <row r="5173" spans="1:10" ht="15" customHeight="1">
      <c r="A5173" s="42" t="s">
        <v>4595</v>
      </c>
      <c r="B5173" s="13">
        <v>9538266639</v>
      </c>
      <c r="C5173" s="42" t="s">
        <v>4393</v>
      </c>
      <c r="D5173" s="42" t="s">
        <v>438</v>
      </c>
      <c r="E5173" s="43">
        <v>41216.9375</v>
      </c>
      <c r="F5173" s="42" t="s">
        <v>4450</v>
      </c>
      <c r="G5173" s="13" t="s">
        <v>440</v>
      </c>
      <c r="H5173" s="13">
        <v>558</v>
      </c>
      <c r="I5173" s="13">
        <v>987</v>
      </c>
      <c r="J5173" s="13" t="s">
        <v>4551</v>
      </c>
    </row>
    <row r="5174" spans="1:10" ht="15" customHeight="1">
      <c r="A5174" s="42" t="s">
        <v>4596</v>
      </c>
      <c r="B5174" s="13">
        <v>9663644371</v>
      </c>
      <c r="C5174" s="42" t="s">
        <v>4393</v>
      </c>
      <c r="D5174" s="42" t="s">
        <v>486</v>
      </c>
      <c r="E5174" s="43">
        <v>41216.9375</v>
      </c>
      <c r="F5174" s="42" t="s">
        <v>4450</v>
      </c>
      <c r="G5174" s="13" t="s">
        <v>440</v>
      </c>
      <c r="H5174" s="13">
        <v>237</v>
      </c>
      <c r="I5174" s="13">
        <v>400</v>
      </c>
      <c r="J5174" s="13" t="s">
        <v>4456</v>
      </c>
    </row>
    <row r="5175" spans="1:10" ht="15" customHeight="1">
      <c r="A5175" s="42" t="s">
        <v>4597</v>
      </c>
      <c r="B5175" s="13">
        <v>7760255277</v>
      </c>
      <c r="C5175" s="42" t="s">
        <v>4393</v>
      </c>
      <c r="D5175" s="42" t="s">
        <v>438</v>
      </c>
      <c r="E5175" s="43">
        <v>41216.958333333336</v>
      </c>
      <c r="F5175" s="42" t="s">
        <v>4450</v>
      </c>
      <c r="G5175" s="13" t="s">
        <v>440</v>
      </c>
      <c r="H5175" s="13">
        <v>990</v>
      </c>
      <c r="I5175" s="13">
        <v>2072</v>
      </c>
      <c r="J5175" s="13" t="s">
        <v>4452</v>
      </c>
    </row>
    <row r="5176" spans="1:10" ht="15" customHeight="1">
      <c r="A5176" s="42" t="s">
        <v>4598</v>
      </c>
      <c r="B5176" s="13">
        <v>9900264802</v>
      </c>
      <c r="C5176" s="42" t="s">
        <v>4393</v>
      </c>
      <c r="D5176" s="42" t="s">
        <v>438</v>
      </c>
      <c r="E5176" s="43">
        <v>41216.958333333336</v>
      </c>
      <c r="F5176" s="42" t="s">
        <v>4450</v>
      </c>
      <c r="G5176" s="13" t="s">
        <v>440</v>
      </c>
      <c r="H5176" s="13">
        <v>955</v>
      </c>
      <c r="I5176" s="13">
        <v>1387</v>
      </c>
      <c r="J5176" s="13" t="s">
        <v>4465</v>
      </c>
    </row>
    <row r="5177" spans="1:10" ht="15" customHeight="1">
      <c r="A5177" s="42" t="s">
        <v>4599</v>
      </c>
      <c r="B5177" s="13">
        <v>8105011844</v>
      </c>
      <c r="C5177" s="42" t="s">
        <v>4393</v>
      </c>
      <c r="D5177" s="42" t="s">
        <v>461</v>
      </c>
      <c r="E5177" s="43">
        <v>41217.020833333336</v>
      </c>
      <c r="F5177" s="42" t="s">
        <v>4450</v>
      </c>
      <c r="G5177" s="13" t="s">
        <v>440</v>
      </c>
      <c r="H5177" s="13">
        <v>100</v>
      </c>
      <c r="I5177" s="13">
        <v>111</v>
      </c>
      <c r="J5177" s="13" t="s">
        <v>4459</v>
      </c>
    </row>
    <row r="5178" spans="1:10" ht="15" customHeight="1">
      <c r="A5178" s="42" t="s">
        <v>4600</v>
      </c>
      <c r="B5178" s="13">
        <v>9611260907</v>
      </c>
      <c r="C5178" s="42" t="s">
        <v>4393</v>
      </c>
      <c r="D5178" s="42" t="s">
        <v>438</v>
      </c>
      <c r="E5178" s="43">
        <v>41217.041666666664</v>
      </c>
      <c r="F5178" s="42" t="s">
        <v>4450</v>
      </c>
      <c r="G5178" s="13" t="s">
        <v>440</v>
      </c>
      <c r="H5178" s="13">
        <v>400</v>
      </c>
      <c r="I5178" s="13">
        <v>581</v>
      </c>
      <c r="J5178" s="13" t="s">
        <v>4465</v>
      </c>
    </row>
    <row r="5179" spans="1:10" ht="15" customHeight="1">
      <c r="A5179" s="42" t="s">
        <v>4601</v>
      </c>
      <c r="B5179" s="13">
        <v>9886039120</v>
      </c>
      <c r="C5179" s="42" t="s">
        <v>4393</v>
      </c>
      <c r="D5179" s="42" t="s">
        <v>438</v>
      </c>
      <c r="E5179" s="43">
        <v>41217.083333333336</v>
      </c>
      <c r="F5179" s="42" t="s">
        <v>4450</v>
      </c>
      <c r="G5179" s="13" t="s">
        <v>440</v>
      </c>
      <c r="H5179" s="13">
        <v>835</v>
      </c>
      <c r="I5179" s="13">
        <v>976</v>
      </c>
      <c r="J5179" s="13" t="s">
        <v>4451</v>
      </c>
    </row>
    <row r="5180" spans="1:10" ht="15" customHeight="1">
      <c r="A5180" s="42" t="s">
        <v>4602</v>
      </c>
      <c r="B5180" s="13">
        <v>8050142541</v>
      </c>
      <c r="C5180" s="42" t="s">
        <v>4393</v>
      </c>
      <c r="D5180" s="42" t="s">
        <v>438</v>
      </c>
      <c r="E5180" s="43">
        <v>41217.135416666664</v>
      </c>
      <c r="F5180" s="42" t="s">
        <v>4450</v>
      </c>
      <c r="G5180" s="13" t="s">
        <v>440</v>
      </c>
      <c r="H5180" s="13">
        <v>972</v>
      </c>
      <c r="I5180" s="13">
        <v>1507</v>
      </c>
      <c r="J5180" s="13" t="s">
        <v>4514</v>
      </c>
    </row>
    <row r="5181" spans="1:10" ht="15" customHeight="1">
      <c r="A5181" s="42" t="s">
        <v>4603</v>
      </c>
      <c r="B5181" s="13">
        <v>9740279940</v>
      </c>
      <c r="C5181" s="42" t="s">
        <v>4393</v>
      </c>
      <c r="D5181" s="42" t="s">
        <v>438</v>
      </c>
      <c r="E5181" s="43">
        <v>41217.135416666664</v>
      </c>
      <c r="F5181" s="42" t="s">
        <v>4450</v>
      </c>
      <c r="G5181" s="13" t="s">
        <v>440</v>
      </c>
      <c r="H5181" s="13">
        <v>678</v>
      </c>
      <c r="I5181" s="13">
        <v>578</v>
      </c>
      <c r="J5181" s="13" t="s">
        <v>4454</v>
      </c>
    </row>
    <row r="5182" spans="1:10" ht="15" customHeight="1">
      <c r="A5182" s="42" t="s">
        <v>4604</v>
      </c>
      <c r="B5182" s="13">
        <v>9663829572</v>
      </c>
      <c r="C5182" s="42" t="s">
        <v>4393</v>
      </c>
      <c r="D5182" s="42" t="s">
        <v>486</v>
      </c>
      <c r="E5182" s="43">
        <v>41217.145833333336</v>
      </c>
      <c r="F5182" s="42" t="s">
        <v>4450</v>
      </c>
      <c r="G5182" s="13" t="s">
        <v>440</v>
      </c>
      <c r="H5182" s="13">
        <v>856</v>
      </c>
      <c r="I5182" s="13">
        <v>1012</v>
      </c>
      <c r="J5182" s="13" t="s">
        <v>4459</v>
      </c>
    </row>
    <row r="5183" spans="1:10" ht="15" customHeight="1">
      <c r="A5183" s="42" t="s">
        <v>4605</v>
      </c>
      <c r="B5183" s="13">
        <v>9663810759</v>
      </c>
      <c r="C5183" s="42" t="s">
        <v>4393</v>
      </c>
      <c r="D5183" s="42" t="s">
        <v>438</v>
      </c>
      <c r="E5183" s="43">
        <v>41217.145833333336</v>
      </c>
      <c r="F5183" s="42" t="s">
        <v>4450</v>
      </c>
      <c r="G5183" s="13" t="s">
        <v>440</v>
      </c>
      <c r="H5183" s="13">
        <v>810</v>
      </c>
      <c r="I5183" s="13">
        <v>989</v>
      </c>
      <c r="J5183" s="13" t="s">
        <v>4473</v>
      </c>
    </row>
    <row r="5184" spans="1:10" ht="15" customHeight="1">
      <c r="A5184" s="42" t="s">
        <v>4606</v>
      </c>
      <c r="B5184" s="13">
        <v>9845758936</v>
      </c>
      <c r="C5184" s="42" t="s">
        <v>4393</v>
      </c>
      <c r="D5184" s="42" t="s">
        <v>438</v>
      </c>
      <c r="E5184" s="43">
        <v>41217.166666666664</v>
      </c>
      <c r="F5184" s="42" t="s">
        <v>4450</v>
      </c>
      <c r="G5184" s="13" t="s">
        <v>440</v>
      </c>
      <c r="H5184" s="13">
        <v>882</v>
      </c>
      <c r="I5184" s="13">
        <v>800</v>
      </c>
      <c r="J5184" s="13" t="s">
        <v>4461</v>
      </c>
    </row>
    <row r="5185" spans="1:10" ht="15" customHeight="1">
      <c r="A5185" s="42" t="s">
        <v>4607</v>
      </c>
      <c r="B5185" s="13">
        <v>9785483732</v>
      </c>
      <c r="C5185" s="42" t="s">
        <v>4393</v>
      </c>
      <c r="D5185" s="42" t="s">
        <v>438</v>
      </c>
      <c r="E5185" s="43">
        <v>41217.166666666664</v>
      </c>
      <c r="F5185" s="42" t="s">
        <v>4450</v>
      </c>
      <c r="G5185" s="13" t="s">
        <v>440</v>
      </c>
      <c r="H5185" s="13">
        <v>216</v>
      </c>
      <c r="I5185" s="13">
        <v>452</v>
      </c>
      <c r="J5185" s="13" t="s">
        <v>4452</v>
      </c>
    </row>
    <row r="5186" spans="1:10" ht="15" customHeight="1">
      <c r="A5186" s="42" t="s">
        <v>4608</v>
      </c>
      <c r="B5186" s="13">
        <v>9742554001</v>
      </c>
      <c r="C5186" s="42" t="s">
        <v>4393</v>
      </c>
      <c r="D5186" s="42" t="s">
        <v>486</v>
      </c>
      <c r="E5186" s="43">
        <v>41217.177083333336</v>
      </c>
      <c r="F5186" s="42" t="s">
        <v>4450</v>
      </c>
      <c r="G5186" s="13" t="s">
        <v>440</v>
      </c>
      <c r="H5186" s="13">
        <v>330</v>
      </c>
      <c r="I5186" s="13">
        <v>386</v>
      </c>
      <c r="J5186" s="13" t="s">
        <v>4451</v>
      </c>
    </row>
    <row r="5187" spans="1:10" ht="15" customHeight="1">
      <c r="A5187" s="42" t="s">
        <v>4609</v>
      </c>
      <c r="B5187" s="13">
        <v>9035345874</v>
      </c>
      <c r="C5187" s="42" t="s">
        <v>4393</v>
      </c>
      <c r="D5187" s="42" t="s">
        <v>438</v>
      </c>
      <c r="E5187" s="43">
        <v>41217.1875</v>
      </c>
      <c r="F5187" s="42" t="s">
        <v>4450</v>
      </c>
      <c r="G5187" s="13" t="s">
        <v>440</v>
      </c>
      <c r="H5187" s="13">
        <v>720</v>
      </c>
      <c r="I5187" s="13">
        <v>1274</v>
      </c>
      <c r="J5187" s="13" t="s">
        <v>4551</v>
      </c>
    </row>
    <row r="5188" spans="1:10" ht="15" customHeight="1">
      <c r="A5188" s="42" t="s">
        <v>4605</v>
      </c>
      <c r="B5188" s="13">
        <v>9663810759</v>
      </c>
      <c r="C5188" s="42" t="s">
        <v>4393</v>
      </c>
      <c r="D5188" s="42" t="s">
        <v>438</v>
      </c>
      <c r="E5188" s="43">
        <v>41217.208333333336</v>
      </c>
      <c r="F5188" s="42" t="s">
        <v>4450</v>
      </c>
      <c r="G5188" s="13" t="s">
        <v>440</v>
      </c>
      <c r="H5188" s="13">
        <v>863</v>
      </c>
      <c r="I5188" s="13">
        <v>735</v>
      </c>
      <c r="J5188" s="13" t="s">
        <v>4454</v>
      </c>
    </row>
    <row r="5189" spans="1:10" ht="15" customHeight="1">
      <c r="A5189" s="42" t="s">
        <v>4610</v>
      </c>
      <c r="B5189" s="13">
        <v>9448060163</v>
      </c>
      <c r="C5189" s="42" t="s">
        <v>4393</v>
      </c>
      <c r="D5189" s="42" t="s">
        <v>438</v>
      </c>
      <c r="E5189" s="43">
        <v>41217.208333333336</v>
      </c>
      <c r="F5189" s="42" t="s">
        <v>4450</v>
      </c>
      <c r="G5189" s="13" t="s">
        <v>440</v>
      </c>
      <c r="H5189" s="13">
        <v>234</v>
      </c>
      <c r="I5189" s="13">
        <v>344</v>
      </c>
      <c r="J5189" s="13" t="s">
        <v>4480</v>
      </c>
    </row>
    <row r="5190" spans="1:10" ht="15" customHeight="1">
      <c r="A5190" s="42" t="s">
        <v>4611</v>
      </c>
      <c r="B5190" s="13">
        <v>8105000445</v>
      </c>
      <c r="C5190" s="42" t="s">
        <v>4393</v>
      </c>
      <c r="D5190" s="42" t="s">
        <v>438</v>
      </c>
      <c r="E5190" s="43">
        <v>41217.208333333336</v>
      </c>
      <c r="F5190" s="42" t="s">
        <v>4450</v>
      </c>
      <c r="G5190" s="13" t="s">
        <v>440</v>
      </c>
      <c r="H5190" s="13">
        <v>100</v>
      </c>
      <c r="I5190" s="13">
        <v>113</v>
      </c>
      <c r="J5190" s="13" t="s">
        <v>4465</v>
      </c>
    </row>
    <row r="5191" spans="1:10" ht="15" customHeight="1">
      <c r="A5191" s="42" t="s">
        <v>3194</v>
      </c>
      <c r="B5191" s="13">
        <v>9448129674</v>
      </c>
      <c r="C5191" s="42" t="s">
        <v>4393</v>
      </c>
      <c r="D5191" s="42" t="s">
        <v>438</v>
      </c>
      <c r="E5191" s="43">
        <v>41217.21875</v>
      </c>
      <c r="F5191" s="42" t="s">
        <v>4450</v>
      </c>
      <c r="G5191" s="13" t="s">
        <v>440</v>
      </c>
      <c r="H5191" s="13">
        <v>100</v>
      </c>
      <c r="I5191" s="13">
        <v>133</v>
      </c>
      <c r="J5191" s="13" t="s">
        <v>4456</v>
      </c>
    </row>
    <row r="5192" spans="1:10" ht="15" customHeight="1">
      <c r="A5192" s="42" t="s">
        <v>4612</v>
      </c>
      <c r="B5192" s="13">
        <v>9632299976</v>
      </c>
      <c r="C5192" s="42" t="s">
        <v>4393</v>
      </c>
      <c r="D5192" s="42" t="s">
        <v>438</v>
      </c>
      <c r="E5192" s="43">
        <v>41217.260416666664</v>
      </c>
      <c r="F5192" s="42" t="s">
        <v>4450</v>
      </c>
      <c r="G5192" s="13" t="s">
        <v>440</v>
      </c>
      <c r="H5192" s="13">
        <v>289</v>
      </c>
      <c r="I5192" s="13">
        <v>341</v>
      </c>
      <c r="J5192" s="13" t="s">
        <v>4459</v>
      </c>
    </row>
    <row r="5193" spans="1:10" ht="15" customHeight="1">
      <c r="A5193" s="42" t="s">
        <v>4613</v>
      </c>
      <c r="B5193" s="13">
        <v>9663371294</v>
      </c>
      <c r="C5193" s="42" t="s">
        <v>4393</v>
      </c>
      <c r="D5193" s="42" t="s">
        <v>438</v>
      </c>
      <c r="E5193" s="43">
        <v>41217.270833333336</v>
      </c>
      <c r="F5193" s="42" t="s">
        <v>4450</v>
      </c>
      <c r="G5193" s="13" t="s">
        <v>440</v>
      </c>
      <c r="H5193" s="13">
        <v>281</v>
      </c>
      <c r="I5193" s="13">
        <v>325</v>
      </c>
      <c r="J5193" s="13" t="s">
        <v>4451</v>
      </c>
    </row>
    <row r="5194" spans="1:10" ht="15" customHeight="1">
      <c r="A5194" s="42" t="s">
        <v>4614</v>
      </c>
      <c r="B5194" s="13">
        <v>7259017131</v>
      </c>
      <c r="C5194" s="42" t="s">
        <v>4393</v>
      </c>
      <c r="D5194" s="42" t="s">
        <v>486</v>
      </c>
      <c r="E5194" s="43">
        <v>41217.291666666664</v>
      </c>
      <c r="F5194" s="42" t="s">
        <v>4450</v>
      </c>
      <c r="G5194" s="13" t="s">
        <v>440</v>
      </c>
      <c r="H5194" s="13">
        <v>301</v>
      </c>
      <c r="I5194" s="13">
        <v>440</v>
      </c>
      <c r="J5194" s="13" t="s">
        <v>4480</v>
      </c>
    </row>
    <row r="5195" spans="1:10" ht="15" customHeight="1">
      <c r="A5195" s="42" t="s">
        <v>4615</v>
      </c>
      <c r="B5195" s="13">
        <v>9483954169</v>
      </c>
      <c r="C5195" s="42" t="s">
        <v>4393</v>
      </c>
      <c r="D5195" s="42" t="s">
        <v>438</v>
      </c>
      <c r="E5195" s="43">
        <v>41217.291666666664</v>
      </c>
      <c r="F5195" s="42" t="s">
        <v>4450</v>
      </c>
      <c r="G5195" s="13" t="s">
        <v>440</v>
      </c>
      <c r="H5195" s="13">
        <v>928</v>
      </c>
      <c r="I5195" s="13">
        <v>1552</v>
      </c>
      <c r="J5195" s="13" t="s">
        <v>4456</v>
      </c>
    </row>
    <row r="5196" spans="1:10" ht="15" customHeight="1">
      <c r="A5196" s="42" t="s">
        <v>4616</v>
      </c>
      <c r="B5196" s="13">
        <v>9916980542</v>
      </c>
      <c r="C5196" s="42" t="s">
        <v>4393</v>
      </c>
      <c r="D5196" s="42" t="s">
        <v>438</v>
      </c>
      <c r="E5196" s="43">
        <v>41217.302083333336</v>
      </c>
      <c r="F5196" s="42" t="s">
        <v>4450</v>
      </c>
      <c r="G5196" s="13" t="s">
        <v>440</v>
      </c>
      <c r="H5196" s="13">
        <v>541</v>
      </c>
      <c r="I5196" s="13">
        <v>782</v>
      </c>
      <c r="J5196" s="13" t="s">
        <v>4465</v>
      </c>
    </row>
    <row r="5197" spans="1:10" ht="15" customHeight="1">
      <c r="A5197" s="42" t="s">
        <v>4617</v>
      </c>
      <c r="B5197" s="13">
        <v>9008099409</v>
      </c>
      <c r="C5197" s="42" t="s">
        <v>4393</v>
      </c>
      <c r="D5197" s="42" t="s">
        <v>438</v>
      </c>
      <c r="E5197" s="43">
        <v>41217.322916666664</v>
      </c>
      <c r="F5197" s="42" t="s">
        <v>4450</v>
      </c>
      <c r="G5197" s="13" t="s">
        <v>440</v>
      </c>
      <c r="H5197" s="13">
        <v>862</v>
      </c>
      <c r="I5197" s="13">
        <v>737</v>
      </c>
      <c r="J5197" s="13" t="s">
        <v>4454</v>
      </c>
    </row>
    <row r="5198" spans="1:10" ht="15" customHeight="1">
      <c r="A5198" s="42" t="s">
        <v>4618</v>
      </c>
      <c r="B5198" s="13">
        <v>9538627931</v>
      </c>
      <c r="C5198" s="42" t="s">
        <v>4393</v>
      </c>
      <c r="D5198" s="42" t="s">
        <v>438</v>
      </c>
      <c r="E5198" s="43">
        <v>41217.333333333336</v>
      </c>
      <c r="F5198" s="42" t="s">
        <v>4450</v>
      </c>
      <c r="G5198" s="13" t="s">
        <v>440</v>
      </c>
      <c r="H5198" s="13">
        <v>306</v>
      </c>
      <c r="I5198" s="13">
        <v>641</v>
      </c>
      <c r="J5198" s="13" t="s">
        <v>4452</v>
      </c>
    </row>
    <row r="5199" spans="1:10" ht="15" customHeight="1">
      <c r="A5199" s="42" t="s">
        <v>4619</v>
      </c>
      <c r="B5199" s="13">
        <v>9972195381</v>
      </c>
      <c r="C5199" s="42" t="s">
        <v>4393</v>
      </c>
      <c r="D5199" s="42" t="s">
        <v>438</v>
      </c>
      <c r="E5199" s="43">
        <v>41217.333333333336</v>
      </c>
      <c r="F5199" s="42" t="s">
        <v>4450</v>
      </c>
      <c r="G5199" s="13" t="s">
        <v>693</v>
      </c>
      <c r="H5199" s="13">
        <v>8100</v>
      </c>
      <c r="I5199" s="13">
        <v>7459</v>
      </c>
      <c r="J5199" s="13" t="s">
        <v>4491</v>
      </c>
    </row>
    <row r="5200" spans="1:10" ht="15" customHeight="1">
      <c r="A5200" s="42" t="s">
        <v>4620</v>
      </c>
      <c r="B5200" s="13">
        <v>9535588771</v>
      </c>
      <c r="C5200" s="42" t="s">
        <v>4393</v>
      </c>
      <c r="D5200" s="42" t="s">
        <v>486</v>
      </c>
      <c r="E5200" s="43">
        <v>41217.333333333336</v>
      </c>
      <c r="F5200" s="42" t="s">
        <v>4450</v>
      </c>
      <c r="G5200" s="13" t="s">
        <v>934</v>
      </c>
      <c r="H5200" s="13">
        <v>550</v>
      </c>
      <c r="I5200" s="13">
        <v>499</v>
      </c>
      <c r="J5200" s="13" t="s">
        <v>4621</v>
      </c>
    </row>
    <row r="5201" spans="1:10" ht="15" customHeight="1">
      <c r="A5201" s="42" t="s">
        <v>4622</v>
      </c>
      <c r="B5201" s="13">
        <v>9035467851</v>
      </c>
      <c r="C5201" s="42" t="s">
        <v>4393</v>
      </c>
      <c r="D5201" s="42" t="s">
        <v>438</v>
      </c>
      <c r="E5201" s="43">
        <v>41217.354166666664</v>
      </c>
      <c r="F5201" s="42" t="s">
        <v>4450</v>
      </c>
      <c r="G5201" s="13" t="s">
        <v>440</v>
      </c>
      <c r="H5201" s="13">
        <v>700</v>
      </c>
      <c r="I5201" s="13">
        <v>1210</v>
      </c>
      <c r="J5201" s="13" t="s">
        <v>4551</v>
      </c>
    </row>
    <row r="5202" spans="1:10" ht="15" customHeight="1">
      <c r="A5202" s="42" t="s">
        <v>4623</v>
      </c>
      <c r="B5202" s="13">
        <v>9448477738</v>
      </c>
      <c r="C5202" s="42" t="s">
        <v>4393</v>
      </c>
      <c r="D5202" s="42" t="s">
        <v>438</v>
      </c>
      <c r="E5202" s="43">
        <v>41217.364583333336</v>
      </c>
      <c r="F5202" s="42" t="s">
        <v>4450</v>
      </c>
      <c r="G5202" s="13" t="s">
        <v>934</v>
      </c>
      <c r="H5202" s="13">
        <v>550</v>
      </c>
      <c r="I5202" s="13">
        <v>629</v>
      </c>
      <c r="J5202" s="13" t="s">
        <v>4537</v>
      </c>
    </row>
    <row r="5203" spans="1:10" ht="15" customHeight="1">
      <c r="A5203" s="42" t="s">
        <v>4624</v>
      </c>
      <c r="B5203" s="13">
        <v>9591964333</v>
      </c>
      <c r="C5203" s="42" t="s">
        <v>4393</v>
      </c>
      <c r="D5203" s="42" t="s">
        <v>438</v>
      </c>
      <c r="E5203" s="43">
        <v>41217.375</v>
      </c>
      <c r="F5203" s="42" t="s">
        <v>4450</v>
      </c>
      <c r="G5203" s="13" t="s">
        <v>440</v>
      </c>
      <c r="H5203" s="13">
        <v>123</v>
      </c>
      <c r="I5203" s="13">
        <v>151</v>
      </c>
      <c r="J5203" s="13" t="s">
        <v>4471</v>
      </c>
    </row>
    <row r="5204" spans="1:10" ht="15" customHeight="1">
      <c r="A5204" s="42" t="s">
        <v>4625</v>
      </c>
      <c r="B5204" s="13">
        <v>8150963910</v>
      </c>
      <c r="C5204" s="42" t="s">
        <v>4393</v>
      </c>
      <c r="D5204" s="42" t="s">
        <v>438</v>
      </c>
      <c r="E5204" s="43">
        <v>41217.385416666664</v>
      </c>
      <c r="F5204" s="42" t="s">
        <v>4450</v>
      </c>
      <c r="G5204" s="13" t="s">
        <v>440</v>
      </c>
      <c r="H5204" s="13">
        <v>304</v>
      </c>
      <c r="I5204" s="13">
        <v>434</v>
      </c>
      <c r="J5204" s="13" t="s">
        <v>4480</v>
      </c>
    </row>
    <row r="5205" spans="1:10" ht="15" customHeight="1">
      <c r="A5205" s="42" t="s">
        <v>4626</v>
      </c>
      <c r="B5205" s="13">
        <v>9632317481</v>
      </c>
      <c r="C5205" s="42" t="s">
        <v>4393</v>
      </c>
      <c r="D5205" s="42" t="s">
        <v>438</v>
      </c>
      <c r="E5205" s="43">
        <v>41217.40625</v>
      </c>
      <c r="F5205" s="42" t="s">
        <v>4450</v>
      </c>
      <c r="G5205" s="13" t="s">
        <v>440</v>
      </c>
      <c r="H5205" s="13">
        <v>336</v>
      </c>
      <c r="I5205" s="13">
        <v>358</v>
      </c>
      <c r="J5205" s="13" t="s">
        <v>4451</v>
      </c>
    </row>
    <row r="5206" spans="1:10" ht="15" customHeight="1">
      <c r="A5206" s="42" t="s">
        <v>4627</v>
      </c>
      <c r="B5206" s="13">
        <v>9663355440</v>
      </c>
      <c r="C5206" s="42" t="s">
        <v>4393</v>
      </c>
      <c r="D5206" s="42" t="s">
        <v>438</v>
      </c>
      <c r="E5206" s="43">
        <v>41217.447916666664</v>
      </c>
      <c r="F5206" s="42" t="s">
        <v>4450</v>
      </c>
      <c r="G5206" s="13" t="s">
        <v>440</v>
      </c>
      <c r="H5206" s="13">
        <v>798</v>
      </c>
      <c r="I5206" s="13">
        <v>1321</v>
      </c>
      <c r="J5206" s="13" t="s">
        <v>4456</v>
      </c>
    </row>
    <row r="5207" spans="1:10" ht="15" customHeight="1">
      <c r="A5207" s="42" t="s">
        <v>4628</v>
      </c>
      <c r="B5207" s="13">
        <v>9845461220</v>
      </c>
      <c r="C5207" s="42" t="s">
        <v>4393</v>
      </c>
      <c r="D5207" s="42" t="s">
        <v>486</v>
      </c>
      <c r="E5207" s="43">
        <v>41217.458333333336</v>
      </c>
      <c r="F5207" s="42" t="s">
        <v>4450</v>
      </c>
      <c r="G5207" s="13" t="s">
        <v>934</v>
      </c>
      <c r="H5207" s="13">
        <v>550</v>
      </c>
      <c r="I5207" s="13">
        <v>499</v>
      </c>
      <c r="J5207" s="13" t="s">
        <v>4629</v>
      </c>
    </row>
    <row r="5208" spans="1:10" ht="15" customHeight="1">
      <c r="A5208" s="42" t="s">
        <v>4630</v>
      </c>
      <c r="B5208" s="13">
        <v>9880046283</v>
      </c>
      <c r="C5208" s="42" t="s">
        <v>4393</v>
      </c>
      <c r="D5208" s="42" t="s">
        <v>438</v>
      </c>
      <c r="E5208" s="43">
        <v>41217.5</v>
      </c>
      <c r="F5208" s="42" t="s">
        <v>4450</v>
      </c>
      <c r="G5208" s="13" t="s">
        <v>440</v>
      </c>
      <c r="H5208" s="13">
        <v>100</v>
      </c>
      <c r="I5208" s="13">
        <v>86</v>
      </c>
      <c r="J5208" s="13" t="s">
        <v>4471</v>
      </c>
    </row>
    <row r="5209" spans="1:10" ht="15" customHeight="1">
      <c r="A5209" s="42" t="s">
        <v>4631</v>
      </c>
      <c r="B5209" s="13">
        <v>7829444999</v>
      </c>
      <c r="C5209" s="42" t="s">
        <v>4393</v>
      </c>
      <c r="D5209" s="42" t="s">
        <v>486</v>
      </c>
      <c r="E5209" s="43">
        <v>41217.520833333336</v>
      </c>
      <c r="F5209" s="42" t="s">
        <v>4450</v>
      </c>
      <c r="G5209" s="13" t="s">
        <v>440</v>
      </c>
      <c r="H5209" s="13">
        <v>828</v>
      </c>
      <c r="I5209" s="13">
        <v>751</v>
      </c>
      <c r="J5209" s="13" t="s">
        <v>4461</v>
      </c>
    </row>
    <row r="5210" spans="1:10" ht="15" customHeight="1">
      <c r="A5210" s="42" t="s">
        <v>4632</v>
      </c>
      <c r="B5210" s="13">
        <v>9901928806</v>
      </c>
      <c r="C5210" s="42" t="s">
        <v>4393</v>
      </c>
      <c r="D5210" s="42" t="s">
        <v>461</v>
      </c>
      <c r="E5210" s="43">
        <v>41217.552083333336</v>
      </c>
      <c r="F5210" s="42" t="s">
        <v>4450</v>
      </c>
      <c r="G5210" s="13" t="s">
        <v>440</v>
      </c>
      <c r="H5210" s="13">
        <v>120</v>
      </c>
      <c r="I5210" s="13">
        <v>148</v>
      </c>
      <c r="J5210" s="13" t="s">
        <v>4471</v>
      </c>
    </row>
    <row r="5211" spans="1:10" ht="15" customHeight="1">
      <c r="A5211" s="42" t="s">
        <v>4633</v>
      </c>
      <c r="B5211" s="13">
        <v>9986660450</v>
      </c>
      <c r="C5211" s="42" t="s">
        <v>4393</v>
      </c>
      <c r="D5211" s="42" t="s">
        <v>438</v>
      </c>
      <c r="E5211" s="43">
        <v>41217.5625</v>
      </c>
      <c r="F5211" s="42" t="s">
        <v>4450</v>
      </c>
      <c r="G5211" s="13" t="s">
        <v>440</v>
      </c>
      <c r="H5211" s="13">
        <v>810</v>
      </c>
      <c r="I5211" s="13">
        <v>948</v>
      </c>
      <c r="J5211" s="13" t="s">
        <v>4451</v>
      </c>
    </row>
    <row r="5212" spans="1:10" ht="15" customHeight="1">
      <c r="A5212" s="42" t="s">
        <v>4634</v>
      </c>
      <c r="B5212" s="13">
        <v>9880456526</v>
      </c>
      <c r="C5212" s="42" t="s">
        <v>4393</v>
      </c>
      <c r="D5212" s="42" t="s">
        <v>438</v>
      </c>
      <c r="E5212" s="43">
        <v>41217.583333333336</v>
      </c>
      <c r="F5212" s="42" t="s">
        <v>4450</v>
      </c>
      <c r="G5212" s="13" t="s">
        <v>440</v>
      </c>
      <c r="H5212" s="13">
        <v>711</v>
      </c>
      <c r="I5212" s="13">
        <v>850</v>
      </c>
      <c r="J5212" s="13" t="s">
        <v>4473</v>
      </c>
    </row>
    <row r="5213" spans="1:10" ht="15" customHeight="1">
      <c r="A5213" s="42" t="s">
        <v>4635</v>
      </c>
      <c r="B5213" s="13">
        <v>9890078601</v>
      </c>
      <c r="C5213" s="42" t="s">
        <v>4393</v>
      </c>
      <c r="D5213" s="42" t="s">
        <v>438</v>
      </c>
      <c r="E5213" s="43">
        <v>41217.59375</v>
      </c>
      <c r="F5213" s="42" t="s">
        <v>4450</v>
      </c>
      <c r="G5213" s="13" t="s">
        <v>440</v>
      </c>
      <c r="H5213" s="13">
        <v>686</v>
      </c>
      <c r="I5213" s="13">
        <v>996</v>
      </c>
      <c r="J5213" s="13" t="s">
        <v>4480</v>
      </c>
    </row>
    <row r="5214" spans="1:10" ht="15" customHeight="1">
      <c r="A5214" s="42" t="s">
        <v>4575</v>
      </c>
      <c r="B5214" s="13">
        <v>9686204007</v>
      </c>
      <c r="C5214" s="42" t="s">
        <v>4393</v>
      </c>
      <c r="D5214" s="42" t="s">
        <v>438</v>
      </c>
      <c r="E5214" s="43">
        <v>41217.65625</v>
      </c>
      <c r="F5214" s="42" t="s">
        <v>4450</v>
      </c>
      <c r="G5214" s="13" t="s">
        <v>934</v>
      </c>
      <c r="H5214" s="13">
        <v>550</v>
      </c>
      <c r="I5214" s="13">
        <v>565</v>
      </c>
      <c r="J5214" s="13" t="s">
        <v>4538</v>
      </c>
    </row>
    <row r="5215" spans="1:10" ht="15" customHeight="1">
      <c r="A5215" s="42" t="s">
        <v>4636</v>
      </c>
      <c r="B5215" s="13">
        <v>9845564848</v>
      </c>
      <c r="C5215" s="42" t="s">
        <v>4393</v>
      </c>
      <c r="D5215" s="42" t="s">
        <v>438</v>
      </c>
      <c r="E5215" s="43">
        <v>41217.6875</v>
      </c>
      <c r="F5215" s="42" t="s">
        <v>4450</v>
      </c>
      <c r="G5215" s="13" t="s">
        <v>440</v>
      </c>
      <c r="H5215" s="13">
        <v>539</v>
      </c>
      <c r="I5215" s="13">
        <v>903</v>
      </c>
      <c r="J5215" s="13" t="s">
        <v>4456</v>
      </c>
    </row>
    <row r="5216" spans="1:10" ht="15" customHeight="1">
      <c r="A5216" s="42" t="s">
        <v>4637</v>
      </c>
      <c r="B5216" s="13">
        <v>8884493443</v>
      </c>
      <c r="C5216" s="42" t="s">
        <v>4393</v>
      </c>
      <c r="D5216" s="42" t="s">
        <v>438</v>
      </c>
      <c r="E5216" s="43">
        <v>41217.6875</v>
      </c>
      <c r="F5216" s="42" t="s">
        <v>4450</v>
      </c>
      <c r="G5216" s="13" t="s">
        <v>440</v>
      </c>
      <c r="H5216" s="13">
        <v>1098</v>
      </c>
      <c r="I5216" s="13">
        <v>1702</v>
      </c>
      <c r="J5216" s="13" t="s">
        <v>4514</v>
      </c>
    </row>
    <row r="5217" spans="1:10" ht="15" customHeight="1">
      <c r="A5217" s="42" t="s">
        <v>4638</v>
      </c>
      <c r="B5217" s="13">
        <v>9321069756</v>
      </c>
      <c r="C5217" s="42" t="s">
        <v>4393</v>
      </c>
      <c r="D5217" s="42" t="s">
        <v>438</v>
      </c>
      <c r="E5217" s="43">
        <v>41217.697916666664</v>
      </c>
      <c r="F5217" s="42" t="s">
        <v>4450</v>
      </c>
      <c r="G5217" s="13" t="s">
        <v>440</v>
      </c>
      <c r="H5217" s="13">
        <v>761</v>
      </c>
      <c r="I5217" s="13">
        <v>912</v>
      </c>
      <c r="J5217" s="13" t="s">
        <v>4473</v>
      </c>
    </row>
    <row r="5218" spans="1:10" ht="15" customHeight="1">
      <c r="A5218" s="42" t="s">
        <v>4639</v>
      </c>
      <c r="B5218" s="13">
        <v>9900423294</v>
      </c>
      <c r="C5218" s="42" t="s">
        <v>4393</v>
      </c>
      <c r="D5218" s="42" t="s">
        <v>438</v>
      </c>
      <c r="E5218" s="43">
        <v>41217.708333333336</v>
      </c>
      <c r="F5218" s="42" t="s">
        <v>4450</v>
      </c>
      <c r="G5218" s="13" t="s">
        <v>440</v>
      </c>
      <c r="H5218" s="13">
        <v>457</v>
      </c>
      <c r="I5218" s="13">
        <v>490</v>
      </c>
      <c r="J5218" s="13" t="s">
        <v>4471</v>
      </c>
    </row>
    <row r="5219" spans="1:10" ht="15" customHeight="1">
      <c r="A5219" s="42" t="s">
        <v>4640</v>
      </c>
      <c r="B5219" s="13">
        <v>9901694101</v>
      </c>
      <c r="C5219" s="42" t="s">
        <v>4393</v>
      </c>
      <c r="D5219" s="42" t="s">
        <v>486</v>
      </c>
      <c r="E5219" s="43">
        <v>41217.739583333336</v>
      </c>
      <c r="F5219" s="42" t="s">
        <v>4450</v>
      </c>
      <c r="G5219" s="13" t="s">
        <v>440</v>
      </c>
      <c r="H5219" s="13">
        <v>331</v>
      </c>
      <c r="I5219" s="13">
        <v>379</v>
      </c>
      <c r="J5219" s="13" t="s">
        <v>4451</v>
      </c>
    </row>
    <row r="5220" spans="1:10" ht="15" customHeight="1">
      <c r="A5220" s="42" t="s">
        <v>4641</v>
      </c>
      <c r="B5220" s="13">
        <v>9741352085</v>
      </c>
      <c r="C5220" s="42" t="s">
        <v>4393</v>
      </c>
      <c r="D5220" s="42" t="s">
        <v>438</v>
      </c>
      <c r="E5220" s="43">
        <v>41217.75</v>
      </c>
      <c r="F5220" s="42" t="s">
        <v>4450</v>
      </c>
      <c r="G5220" s="13" t="s">
        <v>440</v>
      </c>
      <c r="H5220" s="13">
        <v>936</v>
      </c>
      <c r="I5220" s="13">
        <v>849</v>
      </c>
      <c r="J5220" s="13" t="s">
        <v>4461</v>
      </c>
    </row>
    <row r="5221" spans="1:10" ht="15" customHeight="1">
      <c r="A5221" s="42" t="s">
        <v>4418</v>
      </c>
      <c r="B5221" s="13">
        <v>9611580141</v>
      </c>
      <c r="C5221" s="42" t="s">
        <v>4393</v>
      </c>
      <c r="D5221" s="42" t="s">
        <v>438</v>
      </c>
      <c r="E5221" s="43">
        <v>41217.770833333336</v>
      </c>
      <c r="F5221" s="42" t="s">
        <v>4450</v>
      </c>
      <c r="G5221" s="13" t="s">
        <v>440</v>
      </c>
      <c r="H5221" s="13">
        <v>100</v>
      </c>
      <c r="I5221" s="13">
        <v>136</v>
      </c>
      <c r="J5221" s="13" t="s">
        <v>4465</v>
      </c>
    </row>
    <row r="5222" spans="1:10" ht="15" customHeight="1">
      <c r="A5222" s="42" t="s">
        <v>4642</v>
      </c>
      <c r="B5222" s="13">
        <v>9886410699</v>
      </c>
      <c r="C5222" s="42" t="s">
        <v>4393</v>
      </c>
      <c r="D5222" s="42" t="s">
        <v>486</v>
      </c>
      <c r="E5222" s="43">
        <v>41217.802083333336</v>
      </c>
      <c r="F5222" s="42" t="s">
        <v>4450</v>
      </c>
      <c r="G5222" s="13" t="s">
        <v>440</v>
      </c>
      <c r="H5222" s="13">
        <v>144</v>
      </c>
      <c r="I5222" s="13">
        <v>301</v>
      </c>
      <c r="J5222" s="13" t="s">
        <v>4452</v>
      </c>
    </row>
    <row r="5223" spans="1:10" ht="15" customHeight="1">
      <c r="A5223" s="42" t="s">
        <v>4643</v>
      </c>
      <c r="B5223" s="13">
        <v>9740540921</v>
      </c>
      <c r="C5223" s="42" t="s">
        <v>4393</v>
      </c>
      <c r="D5223" s="42" t="s">
        <v>438</v>
      </c>
      <c r="E5223" s="43">
        <v>41217.802083333336</v>
      </c>
      <c r="F5223" s="42" t="s">
        <v>4450</v>
      </c>
      <c r="G5223" s="13" t="s">
        <v>440</v>
      </c>
      <c r="H5223" s="13">
        <v>802</v>
      </c>
      <c r="I5223" s="13">
        <v>1336</v>
      </c>
      <c r="J5223" s="13" t="s">
        <v>4456</v>
      </c>
    </row>
    <row r="5224" spans="1:10" ht="15" customHeight="1">
      <c r="A5224" s="42" t="s">
        <v>4644</v>
      </c>
      <c r="B5224" s="13">
        <v>9739520540</v>
      </c>
      <c r="C5224" s="42" t="s">
        <v>4393</v>
      </c>
      <c r="D5224" s="42" t="s">
        <v>438</v>
      </c>
      <c r="E5224" s="43">
        <v>41217.8125</v>
      </c>
      <c r="F5224" s="42" t="s">
        <v>4450</v>
      </c>
      <c r="G5224" s="13" t="s">
        <v>440</v>
      </c>
      <c r="H5224" s="13">
        <v>408</v>
      </c>
      <c r="I5224" s="13">
        <v>701</v>
      </c>
      <c r="J5224" s="13" t="s">
        <v>4551</v>
      </c>
    </row>
    <row r="5225" spans="1:10" ht="15" customHeight="1">
      <c r="A5225" s="42" t="s">
        <v>4645</v>
      </c>
      <c r="B5225" s="13">
        <v>9886116490</v>
      </c>
      <c r="C5225" s="42" t="s">
        <v>4393</v>
      </c>
      <c r="D5225" s="42" t="s">
        <v>438</v>
      </c>
      <c r="E5225" s="43">
        <v>41217.8125</v>
      </c>
      <c r="F5225" s="42" t="s">
        <v>4450</v>
      </c>
      <c r="G5225" s="13" t="s">
        <v>440</v>
      </c>
      <c r="H5225" s="13">
        <v>361</v>
      </c>
      <c r="I5225" s="13">
        <v>420</v>
      </c>
      <c r="J5225" s="13" t="s">
        <v>4459</v>
      </c>
    </row>
    <row r="5226" spans="1:10" ht="15" customHeight="1">
      <c r="A5226" s="42" t="s">
        <v>4646</v>
      </c>
      <c r="B5226" s="13">
        <v>7760835532</v>
      </c>
      <c r="C5226" s="42" t="s">
        <v>4393</v>
      </c>
      <c r="D5226" s="42" t="s">
        <v>438</v>
      </c>
      <c r="E5226" s="43">
        <v>41217.833333333336</v>
      </c>
      <c r="F5226" s="42" t="s">
        <v>4450</v>
      </c>
      <c r="G5226" s="13" t="s">
        <v>440</v>
      </c>
      <c r="H5226" s="13">
        <v>360</v>
      </c>
      <c r="I5226" s="13">
        <v>417</v>
      </c>
      <c r="J5226" s="13" t="s">
        <v>4473</v>
      </c>
    </row>
    <row r="5227" spans="1:10" ht="15" customHeight="1">
      <c r="A5227" s="42" t="s">
        <v>4647</v>
      </c>
      <c r="B5227" s="13">
        <v>9886053425</v>
      </c>
      <c r="C5227" s="42" t="s">
        <v>4393</v>
      </c>
      <c r="D5227" s="42" t="s">
        <v>438</v>
      </c>
      <c r="E5227" s="43">
        <v>41217.84375</v>
      </c>
      <c r="F5227" s="42" t="s">
        <v>4450</v>
      </c>
      <c r="G5227" s="13" t="s">
        <v>440</v>
      </c>
      <c r="H5227" s="13">
        <v>101</v>
      </c>
      <c r="I5227" s="13">
        <v>112</v>
      </c>
      <c r="J5227" s="13" t="s">
        <v>4451</v>
      </c>
    </row>
    <row r="5228" spans="1:10" ht="15" customHeight="1">
      <c r="A5228" s="42" t="s">
        <v>4648</v>
      </c>
      <c r="B5228" s="13">
        <v>9901700449</v>
      </c>
      <c r="C5228" s="42" t="s">
        <v>4393</v>
      </c>
      <c r="D5228" s="42" t="s">
        <v>438</v>
      </c>
      <c r="E5228" s="43">
        <v>41217.854166666664</v>
      </c>
      <c r="F5228" s="42" t="s">
        <v>4450</v>
      </c>
      <c r="G5228" s="13" t="s">
        <v>440</v>
      </c>
      <c r="H5228" s="13">
        <v>132</v>
      </c>
      <c r="I5228" s="13">
        <v>160</v>
      </c>
      <c r="J5228" s="13" t="s">
        <v>4471</v>
      </c>
    </row>
    <row r="5229" spans="1:10" ht="15" customHeight="1">
      <c r="A5229" s="42" t="s">
        <v>4649</v>
      </c>
      <c r="B5229" s="13">
        <v>9632143890</v>
      </c>
      <c r="C5229" s="42" t="s">
        <v>4393</v>
      </c>
      <c r="D5229" s="42" t="s">
        <v>438</v>
      </c>
      <c r="E5229" s="43">
        <v>41217.854166666664</v>
      </c>
      <c r="F5229" s="42" t="s">
        <v>4450</v>
      </c>
      <c r="G5229" s="13" t="s">
        <v>440</v>
      </c>
      <c r="H5229" s="13">
        <v>255</v>
      </c>
      <c r="I5229" s="13">
        <v>358</v>
      </c>
      <c r="J5229" s="13" t="s">
        <v>4465</v>
      </c>
    </row>
    <row r="5230" spans="1:10" ht="15" customHeight="1">
      <c r="A5230" s="42" t="s">
        <v>4650</v>
      </c>
      <c r="B5230" s="13">
        <v>9632564000</v>
      </c>
      <c r="C5230" s="42" t="s">
        <v>4393</v>
      </c>
      <c r="D5230" s="42" t="s">
        <v>461</v>
      </c>
      <c r="E5230" s="43">
        <v>41217.885416666664</v>
      </c>
      <c r="F5230" s="42" t="s">
        <v>4450</v>
      </c>
      <c r="G5230" s="13" t="s">
        <v>440</v>
      </c>
      <c r="H5230" s="13">
        <v>240</v>
      </c>
      <c r="I5230" s="13">
        <v>271</v>
      </c>
      <c r="J5230" s="13" t="s">
        <v>4459</v>
      </c>
    </row>
    <row r="5231" spans="1:10" ht="15" customHeight="1">
      <c r="A5231" s="42" t="s">
        <v>4651</v>
      </c>
      <c r="B5231" s="13">
        <v>8971570781</v>
      </c>
      <c r="C5231" s="42" t="s">
        <v>4393</v>
      </c>
      <c r="D5231" s="42" t="s">
        <v>461</v>
      </c>
      <c r="E5231" s="43">
        <v>41217.9375</v>
      </c>
      <c r="F5231" s="42" t="s">
        <v>4450</v>
      </c>
      <c r="G5231" s="13" t="s">
        <v>440</v>
      </c>
      <c r="H5231" s="13">
        <v>324</v>
      </c>
      <c r="I5231" s="13">
        <v>376</v>
      </c>
      <c r="J5231" s="13" t="s">
        <v>4459</v>
      </c>
    </row>
    <row r="5232" spans="1:10" ht="15" customHeight="1">
      <c r="A5232" s="42" t="s">
        <v>4652</v>
      </c>
      <c r="B5232" s="13">
        <v>8105929394</v>
      </c>
      <c r="C5232" s="42" t="s">
        <v>4393</v>
      </c>
      <c r="D5232" s="42" t="s">
        <v>488</v>
      </c>
      <c r="E5232" s="43">
        <v>41217.9375</v>
      </c>
      <c r="F5232" s="42" t="s">
        <v>4450</v>
      </c>
      <c r="G5232" s="13" t="s">
        <v>440</v>
      </c>
      <c r="H5232" s="13">
        <v>270</v>
      </c>
      <c r="I5232" s="13">
        <v>316</v>
      </c>
      <c r="J5232" s="13" t="s">
        <v>4451</v>
      </c>
    </row>
    <row r="5233" spans="1:10" ht="15" customHeight="1">
      <c r="A5233" s="42" t="s">
        <v>4653</v>
      </c>
      <c r="B5233" s="13">
        <v>9620934441</v>
      </c>
      <c r="C5233" s="42" t="s">
        <v>4393</v>
      </c>
      <c r="D5233" s="42" t="s">
        <v>488</v>
      </c>
      <c r="E5233" s="43">
        <v>41217.9375</v>
      </c>
      <c r="F5233" s="42" t="s">
        <v>4450</v>
      </c>
      <c r="G5233" s="13" t="s">
        <v>440</v>
      </c>
      <c r="H5233" s="13">
        <v>148</v>
      </c>
      <c r="I5233" s="13">
        <v>261</v>
      </c>
      <c r="J5233" s="13" t="s">
        <v>4551</v>
      </c>
    </row>
    <row r="5234" spans="1:10" ht="15" customHeight="1">
      <c r="A5234" s="42" t="s">
        <v>4654</v>
      </c>
      <c r="B5234" s="13">
        <v>9886393643</v>
      </c>
      <c r="C5234" s="42" t="s">
        <v>4393</v>
      </c>
      <c r="D5234" s="42" t="s">
        <v>438</v>
      </c>
      <c r="E5234" s="43">
        <v>41217.9375</v>
      </c>
      <c r="F5234" s="42" t="s">
        <v>4450</v>
      </c>
      <c r="G5234" s="13" t="s">
        <v>440</v>
      </c>
      <c r="H5234" s="13">
        <v>220</v>
      </c>
      <c r="I5234" s="13">
        <v>370</v>
      </c>
      <c r="J5234" s="13" t="s">
        <v>4456</v>
      </c>
    </row>
    <row r="5235" spans="1:10" ht="15" customHeight="1">
      <c r="A5235" s="42" t="s">
        <v>3472</v>
      </c>
      <c r="B5235" s="13">
        <v>9845218881</v>
      </c>
      <c r="C5235" s="42" t="s">
        <v>4393</v>
      </c>
      <c r="D5235" s="42" t="s">
        <v>438</v>
      </c>
      <c r="E5235" s="43">
        <v>41217.979166666664</v>
      </c>
      <c r="F5235" s="42" t="s">
        <v>4450</v>
      </c>
      <c r="G5235" s="13" t="s">
        <v>440</v>
      </c>
      <c r="H5235" s="13">
        <v>246</v>
      </c>
      <c r="I5235" s="13">
        <v>353</v>
      </c>
      <c r="J5235" s="13" t="s">
        <v>4465</v>
      </c>
    </row>
    <row r="5236" spans="1:10" ht="15" customHeight="1">
      <c r="A5236" s="42" t="s">
        <v>4655</v>
      </c>
      <c r="B5236" s="13">
        <v>9886035163</v>
      </c>
      <c r="C5236" s="42" t="s">
        <v>4393</v>
      </c>
      <c r="D5236" s="42" t="s">
        <v>438</v>
      </c>
      <c r="E5236" s="43">
        <v>41218.052083333336</v>
      </c>
      <c r="F5236" s="42" t="s">
        <v>4450</v>
      </c>
      <c r="G5236" s="13" t="s">
        <v>440</v>
      </c>
      <c r="H5236" s="13">
        <v>756</v>
      </c>
      <c r="I5236" s="13">
        <v>1099</v>
      </c>
      <c r="J5236" s="13" t="s">
        <v>4465</v>
      </c>
    </row>
    <row r="5237" spans="1:10" ht="15" customHeight="1">
      <c r="A5237" s="42" t="s">
        <v>4656</v>
      </c>
      <c r="B5237" s="13">
        <v>9901935429</v>
      </c>
      <c r="C5237" s="42" t="s">
        <v>4393</v>
      </c>
      <c r="D5237" s="42" t="s">
        <v>438</v>
      </c>
      <c r="E5237" s="43">
        <v>41218.083333333336</v>
      </c>
      <c r="F5237" s="42" t="s">
        <v>4450</v>
      </c>
      <c r="G5237" s="13" t="s">
        <v>440</v>
      </c>
      <c r="H5237" s="13">
        <v>124</v>
      </c>
      <c r="I5237" s="13">
        <v>139</v>
      </c>
      <c r="J5237" s="13" t="s">
        <v>4488</v>
      </c>
    </row>
    <row r="5238" spans="1:10" ht="15" customHeight="1">
      <c r="A5238" s="42" t="s">
        <v>4657</v>
      </c>
      <c r="B5238" s="13">
        <v>9902010000</v>
      </c>
      <c r="C5238" s="42" t="s">
        <v>4393</v>
      </c>
      <c r="D5238" s="42" t="s">
        <v>438</v>
      </c>
      <c r="E5238" s="43">
        <v>41218.145833333336</v>
      </c>
      <c r="F5238" s="42" t="s">
        <v>4450</v>
      </c>
      <c r="G5238" s="13" t="s">
        <v>440</v>
      </c>
      <c r="H5238" s="13">
        <v>794</v>
      </c>
      <c r="I5238" s="13">
        <v>967</v>
      </c>
      <c r="J5238" s="13" t="s">
        <v>4473</v>
      </c>
    </row>
    <row r="5239" spans="1:10" ht="15" customHeight="1">
      <c r="A5239" s="42" t="s">
        <v>4658</v>
      </c>
      <c r="B5239" s="13">
        <v>9945744006</v>
      </c>
      <c r="C5239" s="42" t="s">
        <v>4393</v>
      </c>
      <c r="D5239" s="42" t="s">
        <v>438</v>
      </c>
      <c r="E5239" s="43">
        <v>41218.145833333336</v>
      </c>
      <c r="F5239" s="42" t="s">
        <v>4450</v>
      </c>
      <c r="G5239" s="13" t="s">
        <v>440</v>
      </c>
      <c r="H5239" s="13">
        <v>432</v>
      </c>
      <c r="I5239" s="13">
        <v>367</v>
      </c>
      <c r="J5239" s="13" t="s">
        <v>4483</v>
      </c>
    </row>
    <row r="5240" spans="1:10" ht="15" customHeight="1">
      <c r="A5240" s="42" t="s">
        <v>4659</v>
      </c>
      <c r="B5240" s="13">
        <v>9446496399</v>
      </c>
      <c r="C5240" s="42" t="s">
        <v>4393</v>
      </c>
      <c r="D5240" s="42" t="s">
        <v>438</v>
      </c>
      <c r="E5240" s="43">
        <v>41218.15625</v>
      </c>
      <c r="F5240" s="42" t="s">
        <v>4450</v>
      </c>
      <c r="G5240" s="13" t="s">
        <v>440</v>
      </c>
      <c r="H5240" s="13">
        <v>100</v>
      </c>
      <c r="I5240" s="13">
        <v>86</v>
      </c>
      <c r="J5240" s="13" t="s">
        <v>4488</v>
      </c>
    </row>
    <row r="5241" spans="1:10" ht="15" customHeight="1">
      <c r="A5241" s="42" t="s">
        <v>4660</v>
      </c>
      <c r="B5241" s="13">
        <v>9880033568</v>
      </c>
      <c r="C5241" s="42" t="s">
        <v>4393</v>
      </c>
      <c r="D5241" s="42" t="s">
        <v>438</v>
      </c>
      <c r="E5241" s="43">
        <v>41218.166666666664</v>
      </c>
      <c r="F5241" s="42" t="s">
        <v>4450</v>
      </c>
      <c r="G5241" s="13" t="s">
        <v>440</v>
      </c>
      <c r="H5241" s="13">
        <v>492</v>
      </c>
      <c r="I5241" s="13">
        <v>827</v>
      </c>
      <c r="J5241" s="13" t="s">
        <v>4456</v>
      </c>
    </row>
    <row r="5242" spans="1:10" ht="15" customHeight="1">
      <c r="A5242" s="42" t="s">
        <v>4661</v>
      </c>
      <c r="B5242" s="13">
        <v>9740517682</v>
      </c>
      <c r="C5242" s="42" t="s">
        <v>4393</v>
      </c>
      <c r="D5242" s="42" t="s">
        <v>438</v>
      </c>
      <c r="E5242" s="43">
        <v>41218.197916666664</v>
      </c>
      <c r="F5242" s="42" t="s">
        <v>4450</v>
      </c>
      <c r="G5242" s="13" t="s">
        <v>440</v>
      </c>
      <c r="H5242" s="13">
        <v>774</v>
      </c>
      <c r="I5242" s="13">
        <v>1370</v>
      </c>
      <c r="J5242" s="13" t="s">
        <v>4551</v>
      </c>
    </row>
    <row r="5243" spans="1:10" ht="15" customHeight="1">
      <c r="A5243" s="42" t="s">
        <v>4662</v>
      </c>
      <c r="B5243" s="13">
        <v>8951836399</v>
      </c>
      <c r="C5243" s="42" t="s">
        <v>4393</v>
      </c>
      <c r="D5243" s="42" t="s">
        <v>438</v>
      </c>
      <c r="E5243" s="43">
        <v>41218.208333333336</v>
      </c>
      <c r="F5243" s="42" t="s">
        <v>4450</v>
      </c>
      <c r="G5243" s="13" t="s">
        <v>440</v>
      </c>
      <c r="H5243" s="13">
        <v>740</v>
      </c>
      <c r="I5243" s="13">
        <v>1075</v>
      </c>
      <c r="J5243" s="13" t="s">
        <v>4465</v>
      </c>
    </row>
    <row r="5244" spans="1:10" ht="15" customHeight="1">
      <c r="A5244" s="42" t="s">
        <v>2386</v>
      </c>
      <c r="B5244" s="13">
        <v>9590112366</v>
      </c>
      <c r="C5244" s="42" t="s">
        <v>4393</v>
      </c>
      <c r="D5244" s="42" t="s">
        <v>438</v>
      </c>
      <c r="E5244" s="43">
        <v>41218.208333333336</v>
      </c>
      <c r="F5244" s="42" t="s">
        <v>4450</v>
      </c>
      <c r="G5244" s="13" t="s">
        <v>440</v>
      </c>
      <c r="H5244" s="13">
        <v>288</v>
      </c>
      <c r="I5244" s="13">
        <v>341</v>
      </c>
      <c r="J5244" s="13" t="s">
        <v>4459</v>
      </c>
    </row>
    <row r="5245" spans="1:10" ht="15" customHeight="1">
      <c r="A5245" s="42" t="s">
        <v>4663</v>
      </c>
      <c r="B5245" s="13">
        <v>9591988327</v>
      </c>
      <c r="C5245" s="42" t="s">
        <v>4393</v>
      </c>
      <c r="D5245" s="42" t="s">
        <v>486</v>
      </c>
      <c r="E5245" s="43">
        <v>41218.21875</v>
      </c>
      <c r="F5245" s="42" t="s">
        <v>4450</v>
      </c>
      <c r="G5245" s="13" t="s">
        <v>440</v>
      </c>
      <c r="H5245" s="13">
        <v>758</v>
      </c>
      <c r="I5245" s="13">
        <v>1172</v>
      </c>
      <c r="J5245" s="13" t="s">
        <v>4514</v>
      </c>
    </row>
    <row r="5246" spans="1:10" ht="15" customHeight="1">
      <c r="A5246" s="42" t="s">
        <v>4664</v>
      </c>
      <c r="B5246" s="13">
        <v>9945381739</v>
      </c>
      <c r="C5246" s="42" t="s">
        <v>4393</v>
      </c>
      <c r="D5246" s="42" t="s">
        <v>438</v>
      </c>
      <c r="E5246" s="43">
        <v>41218.229166666664</v>
      </c>
      <c r="F5246" s="42" t="s">
        <v>4450</v>
      </c>
      <c r="G5246" s="13" t="s">
        <v>440</v>
      </c>
      <c r="H5246" s="13">
        <v>798</v>
      </c>
      <c r="I5246" s="13">
        <v>1160</v>
      </c>
      <c r="J5246" s="13" t="s">
        <v>4480</v>
      </c>
    </row>
    <row r="5247" spans="1:10" ht="15" customHeight="1">
      <c r="A5247" s="42" t="s">
        <v>3095</v>
      </c>
      <c r="B5247" s="13">
        <v>9986947905</v>
      </c>
      <c r="C5247" s="42" t="s">
        <v>4393</v>
      </c>
      <c r="D5247" s="42" t="s">
        <v>486</v>
      </c>
      <c r="E5247" s="43">
        <v>41218.229166666664</v>
      </c>
      <c r="F5247" s="42" t="s">
        <v>4450</v>
      </c>
      <c r="G5247" s="13" t="s">
        <v>440</v>
      </c>
      <c r="H5247" s="13">
        <v>100</v>
      </c>
      <c r="I5247" s="13">
        <v>86</v>
      </c>
      <c r="J5247" s="13" t="s">
        <v>4488</v>
      </c>
    </row>
    <row r="5248" spans="1:10" ht="15" customHeight="1">
      <c r="A5248" s="42" t="s">
        <v>2686</v>
      </c>
      <c r="B5248" s="13">
        <v>9632280996</v>
      </c>
      <c r="C5248" s="42" t="s">
        <v>4393</v>
      </c>
      <c r="D5248" s="42" t="s">
        <v>438</v>
      </c>
      <c r="E5248" s="43">
        <v>41218.25</v>
      </c>
      <c r="F5248" s="42" t="s">
        <v>4450</v>
      </c>
      <c r="G5248" s="13" t="s">
        <v>440</v>
      </c>
      <c r="H5248" s="13">
        <v>633</v>
      </c>
      <c r="I5248" s="13">
        <v>767</v>
      </c>
      <c r="J5248" s="13" t="s">
        <v>4473</v>
      </c>
    </row>
    <row r="5249" spans="1:10" ht="15" customHeight="1">
      <c r="A5249" s="42" t="s">
        <v>4665</v>
      </c>
      <c r="B5249" s="13">
        <v>9886747272</v>
      </c>
      <c r="C5249" s="42" t="s">
        <v>4393</v>
      </c>
      <c r="D5249" s="42" t="s">
        <v>486</v>
      </c>
      <c r="E5249" s="43">
        <v>41218.270833333336</v>
      </c>
      <c r="F5249" s="42" t="s">
        <v>4450</v>
      </c>
      <c r="G5249" s="13" t="s">
        <v>440</v>
      </c>
      <c r="H5249" s="13">
        <v>620</v>
      </c>
      <c r="I5249" s="13">
        <v>519</v>
      </c>
      <c r="J5249" s="13" t="s">
        <v>4483</v>
      </c>
    </row>
    <row r="5250" spans="1:10" ht="15" customHeight="1">
      <c r="A5250" s="42" t="s">
        <v>4666</v>
      </c>
      <c r="B5250" s="13">
        <v>9967395573</v>
      </c>
      <c r="C5250" s="42" t="s">
        <v>4393</v>
      </c>
      <c r="D5250" s="42" t="s">
        <v>438</v>
      </c>
      <c r="E5250" s="43">
        <v>41218.291666666664</v>
      </c>
      <c r="F5250" s="42" t="s">
        <v>4450</v>
      </c>
      <c r="G5250" s="13" t="s">
        <v>440</v>
      </c>
      <c r="H5250" s="13">
        <v>792</v>
      </c>
      <c r="I5250" s="13">
        <v>1136</v>
      </c>
      <c r="J5250" s="13" t="s">
        <v>4465</v>
      </c>
    </row>
    <row r="5251" spans="1:10" ht="15" customHeight="1">
      <c r="A5251" s="42" t="s">
        <v>1528</v>
      </c>
      <c r="B5251" s="13">
        <v>9880087135</v>
      </c>
      <c r="C5251" s="42" t="s">
        <v>4393</v>
      </c>
      <c r="D5251" s="42" t="s">
        <v>438</v>
      </c>
      <c r="E5251" s="43">
        <v>41218.291666666664</v>
      </c>
      <c r="F5251" s="42" t="s">
        <v>4450</v>
      </c>
      <c r="G5251" s="13" t="s">
        <v>440</v>
      </c>
      <c r="H5251" s="13">
        <v>155</v>
      </c>
      <c r="I5251" s="13">
        <v>255</v>
      </c>
      <c r="J5251" s="13" t="s">
        <v>4456</v>
      </c>
    </row>
    <row r="5252" spans="1:10" ht="15" customHeight="1">
      <c r="A5252" s="42" t="s">
        <v>4667</v>
      </c>
      <c r="B5252" s="13">
        <v>9743294073</v>
      </c>
      <c r="C5252" s="42" t="s">
        <v>4393</v>
      </c>
      <c r="D5252" s="42" t="s">
        <v>438</v>
      </c>
      <c r="E5252" s="43">
        <v>41218.291666666664</v>
      </c>
      <c r="F5252" s="42" t="s">
        <v>4450</v>
      </c>
      <c r="G5252" s="13" t="s">
        <v>749</v>
      </c>
      <c r="H5252" s="13">
        <v>1086</v>
      </c>
      <c r="I5252" s="13">
        <v>1355</v>
      </c>
      <c r="J5252" s="13" t="s">
        <v>4629</v>
      </c>
    </row>
    <row r="5253" spans="1:10" ht="15" customHeight="1">
      <c r="A5253" s="42" t="s">
        <v>2036</v>
      </c>
      <c r="B5253" s="13">
        <v>9611111006</v>
      </c>
      <c r="C5253" s="42" t="s">
        <v>4393</v>
      </c>
      <c r="D5253" s="42" t="s">
        <v>438</v>
      </c>
      <c r="E5253" s="43">
        <v>41218.302083333336</v>
      </c>
      <c r="F5253" s="42" t="s">
        <v>4450</v>
      </c>
      <c r="G5253" s="13" t="s">
        <v>440</v>
      </c>
      <c r="H5253" s="13">
        <v>407</v>
      </c>
      <c r="I5253" s="13">
        <v>474</v>
      </c>
      <c r="J5253" s="13" t="s">
        <v>4459</v>
      </c>
    </row>
    <row r="5254" spans="1:10" ht="15" customHeight="1">
      <c r="A5254" s="42" t="s">
        <v>4668</v>
      </c>
      <c r="B5254" s="13">
        <v>9008420501</v>
      </c>
      <c r="C5254" s="42" t="s">
        <v>4393</v>
      </c>
      <c r="D5254" s="42" t="s">
        <v>438</v>
      </c>
      <c r="E5254" s="43">
        <v>41218.302083333336</v>
      </c>
      <c r="F5254" s="42" t="s">
        <v>4450</v>
      </c>
      <c r="G5254" s="13" t="s">
        <v>440</v>
      </c>
      <c r="H5254" s="13">
        <v>320</v>
      </c>
      <c r="I5254" s="13">
        <v>392</v>
      </c>
      <c r="J5254" s="13" t="s">
        <v>4471</v>
      </c>
    </row>
    <row r="5255" spans="1:10" ht="15" customHeight="1">
      <c r="A5255" s="42" t="s">
        <v>4669</v>
      </c>
      <c r="B5255" s="13">
        <v>9886128880</v>
      </c>
      <c r="C5255" s="42" t="s">
        <v>4393</v>
      </c>
      <c r="D5255" s="42" t="s">
        <v>438</v>
      </c>
      <c r="E5255" s="43">
        <v>41218.3125</v>
      </c>
      <c r="F5255" s="42" t="s">
        <v>4450</v>
      </c>
      <c r="G5255" s="13" t="s">
        <v>749</v>
      </c>
      <c r="H5255" s="13">
        <v>1050</v>
      </c>
      <c r="I5255" s="13">
        <v>949</v>
      </c>
      <c r="J5255" s="13" t="s">
        <v>4537</v>
      </c>
    </row>
    <row r="5256" spans="1:10" ht="15" customHeight="1">
      <c r="A5256" s="42" t="s">
        <v>4670</v>
      </c>
      <c r="B5256" s="13">
        <v>9845195100</v>
      </c>
      <c r="C5256" s="42" t="s">
        <v>4393</v>
      </c>
      <c r="D5256" s="42" t="s">
        <v>486</v>
      </c>
      <c r="E5256" s="43">
        <v>41218.322916666664</v>
      </c>
      <c r="F5256" s="42" t="s">
        <v>4450</v>
      </c>
      <c r="G5256" s="13" t="s">
        <v>440</v>
      </c>
      <c r="H5256" s="13">
        <v>239</v>
      </c>
      <c r="I5256" s="13">
        <v>266</v>
      </c>
      <c r="J5256" s="13" t="s">
        <v>4488</v>
      </c>
    </row>
    <row r="5257" spans="1:10" ht="15" customHeight="1">
      <c r="A5257" s="42" t="s">
        <v>4671</v>
      </c>
      <c r="B5257" s="13">
        <v>9986000188</v>
      </c>
      <c r="C5257" s="42" t="s">
        <v>4393</v>
      </c>
      <c r="D5257" s="42" t="s">
        <v>486</v>
      </c>
      <c r="E5257" s="43">
        <v>41218.333333333336</v>
      </c>
      <c r="F5257" s="42" t="s">
        <v>4450</v>
      </c>
      <c r="G5257" s="13" t="s">
        <v>440</v>
      </c>
      <c r="H5257" s="13">
        <v>198</v>
      </c>
      <c r="I5257" s="13">
        <v>307</v>
      </c>
      <c r="J5257" s="13" t="s">
        <v>4514</v>
      </c>
    </row>
    <row r="5258" spans="1:10" ht="15" customHeight="1">
      <c r="A5258" s="42" t="s">
        <v>4672</v>
      </c>
      <c r="B5258" s="13">
        <v>9740555776</v>
      </c>
      <c r="C5258" s="42" t="s">
        <v>4393</v>
      </c>
      <c r="D5258" s="42" t="s">
        <v>438</v>
      </c>
      <c r="E5258" s="43">
        <v>41218.333333333336</v>
      </c>
      <c r="F5258" s="42" t="s">
        <v>4450</v>
      </c>
      <c r="G5258" s="13" t="s">
        <v>440</v>
      </c>
      <c r="H5258" s="13">
        <v>742</v>
      </c>
      <c r="I5258" s="13">
        <v>628</v>
      </c>
      <c r="J5258" s="13" t="s">
        <v>4454</v>
      </c>
    </row>
    <row r="5259" spans="1:10" ht="15" customHeight="1">
      <c r="A5259" s="42" t="s">
        <v>4673</v>
      </c>
      <c r="B5259" s="13">
        <v>7829444463</v>
      </c>
      <c r="C5259" s="42" t="s">
        <v>4393</v>
      </c>
      <c r="D5259" s="42" t="s">
        <v>438</v>
      </c>
      <c r="E5259" s="43">
        <v>41218.34375</v>
      </c>
      <c r="F5259" s="42" t="s">
        <v>4450</v>
      </c>
      <c r="G5259" s="13" t="s">
        <v>440</v>
      </c>
      <c r="H5259" s="13">
        <v>125</v>
      </c>
      <c r="I5259" s="13">
        <v>182</v>
      </c>
      <c r="J5259" s="13" t="s">
        <v>4456</v>
      </c>
    </row>
    <row r="5260" spans="1:10" ht="15" customHeight="1">
      <c r="A5260" s="42" t="s">
        <v>4674</v>
      </c>
      <c r="B5260" s="13">
        <v>9741923904</v>
      </c>
      <c r="C5260" s="42" t="s">
        <v>4393</v>
      </c>
      <c r="D5260" s="42" t="s">
        <v>438</v>
      </c>
      <c r="E5260" s="43">
        <v>41218.34375</v>
      </c>
      <c r="F5260" s="42" t="s">
        <v>4450</v>
      </c>
      <c r="G5260" s="13" t="s">
        <v>440</v>
      </c>
      <c r="H5260" s="13">
        <v>169</v>
      </c>
      <c r="I5260" s="13">
        <v>238</v>
      </c>
      <c r="J5260" s="13" t="s">
        <v>4480</v>
      </c>
    </row>
    <row r="5261" spans="1:10" ht="15" customHeight="1">
      <c r="A5261" s="42" t="s">
        <v>4675</v>
      </c>
      <c r="B5261" s="13">
        <v>7760612255</v>
      </c>
      <c r="C5261" s="42" t="s">
        <v>4393</v>
      </c>
      <c r="D5261" s="42" t="s">
        <v>486</v>
      </c>
      <c r="E5261" s="43">
        <v>41218.354166666664</v>
      </c>
      <c r="F5261" s="42" t="s">
        <v>4450</v>
      </c>
      <c r="G5261" s="13" t="s">
        <v>440</v>
      </c>
      <c r="H5261" s="13">
        <v>426</v>
      </c>
      <c r="I5261" s="13">
        <v>503</v>
      </c>
      <c r="J5261" s="13" t="s">
        <v>4471</v>
      </c>
    </row>
    <row r="5262" spans="1:10" ht="15" customHeight="1">
      <c r="A5262" s="42" t="s">
        <v>4676</v>
      </c>
      <c r="B5262" s="13">
        <v>9538570138</v>
      </c>
      <c r="C5262" s="42" t="s">
        <v>4393</v>
      </c>
      <c r="D5262" s="42" t="s">
        <v>486</v>
      </c>
      <c r="E5262" s="43">
        <v>41218.364583333336</v>
      </c>
      <c r="F5262" s="42" t="s">
        <v>4450</v>
      </c>
      <c r="G5262" s="13" t="s">
        <v>440</v>
      </c>
      <c r="H5262" s="13">
        <v>306</v>
      </c>
      <c r="I5262" s="13">
        <v>363</v>
      </c>
      <c r="J5262" s="13" t="s">
        <v>4459</v>
      </c>
    </row>
    <row r="5263" spans="1:10" ht="15" customHeight="1">
      <c r="A5263" s="42" t="s">
        <v>4499</v>
      </c>
      <c r="B5263" s="13">
        <v>9742009666</v>
      </c>
      <c r="C5263" s="42" t="s">
        <v>4393</v>
      </c>
      <c r="D5263" s="42" t="s">
        <v>486</v>
      </c>
      <c r="E5263" s="43">
        <v>41218.375</v>
      </c>
      <c r="F5263" s="42" t="s">
        <v>4450</v>
      </c>
      <c r="G5263" s="13" t="s">
        <v>440</v>
      </c>
      <c r="H5263" s="13">
        <v>166</v>
      </c>
      <c r="I5263" s="13">
        <v>176</v>
      </c>
      <c r="J5263" s="13" t="s">
        <v>4488</v>
      </c>
    </row>
    <row r="5264" spans="1:10" ht="15" customHeight="1">
      <c r="A5264" s="42" t="s">
        <v>4677</v>
      </c>
      <c r="B5264" s="13">
        <v>9611600297</v>
      </c>
      <c r="C5264" s="42" t="s">
        <v>4393</v>
      </c>
      <c r="D5264" s="42" t="s">
        <v>461</v>
      </c>
      <c r="E5264" s="43">
        <v>41218.427083333336</v>
      </c>
      <c r="F5264" s="42" t="s">
        <v>4450</v>
      </c>
      <c r="G5264" s="13" t="s">
        <v>440</v>
      </c>
      <c r="H5264" s="13">
        <v>594</v>
      </c>
      <c r="I5264" s="13">
        <v>725</v>
      </c>
      <c r="J5264" s="13" t="s">
        <v>4473</v>
      </c>
    </row>
    <row r="5265" spans="1:10" ht="15" customHeight="1">
      <c r="A5265" s="42" t="s">
        <v>4678</v>
      </c>
      <c r="B5265" s="13">
        <v>9620466622</v>
      </c>
      <c r="C5265" s="42" t="s">
        <v>4393</v>
      </c>
      <c r="D5265" s="42" t="s">
        <v>438</v>
      </c>
      <c r="E5265" s="43">
        <v>41218.5</v>
      </c>
      <c r="F5265" s="42" t="s">
        <v>4450</v>
      </c>
      <c r="G5265" s="13" t="s">
        <v>440</v>
      </c>
      <c r="H5265" s="13">
        <v>144</v>
      </c>
      <c r="I5265" s="13">
        <v>164</v>
      </c>
      <c r="J5265" s="13" t="s">
        <v>4488</v>
      </c>
    </row>
    <row r="5266" spans="1:10" ht="15" customHeight="1">
      <c r="A5266" s="42" t="s">
        <v>4679</v>
      </c>
      <c r="B5266" s="13">
        <v>9871002939</v>
      </c>
      <c r="C5266" s="42" t="s">
        <v>4393</v>
      </c>
      <c r="D5266" s="42" t="s">
        <v>438</v>
      </c>
      <c r="E5266" s="43">
        <v>41218.5</v>
      </c>
      <c r="F5266" s="42" t="s">
        <v>4450</v>
      </c>
      <c r="G5266" s="13" t="s">
        <v>440</v>
      </c>
      <c r="H5266" s="13">
        <v>760</v>
      </c>
      <c r="I5266" s="13">
        <v>915</v>
      </c>
      <c r="J5266" s="13" t="s">
        <v>4471</v>
      </c>
    </row>
    <row r="5267" spans="1:10" ht="15" customHeight="1">
      <c r="A5267" s="42" t="s">
        <v>4540</v>
      </c>
      <c r="B5267" s="13">
        <v>9960288980</v>
      </c>
      <c r="C5267" s="42" t="s">
        <v>4393</v>
      </c>
      <c r="D5267" s="42" t="s">
        <v>438</v>
      </c>
      <c r="E5267" s="43">
        <v>41218.5</v>
      </c>
      <c r="F5267" s="42" t="s">
        <v>4450</v>
      </c>
      <c r="G5267" s="13" t="s">
        <v>934</v>
      </c>
      <c r="H5267" s="13">
        <v>950</v>
      </c>
      <c r="I5267" s="13">
        <v>953</v>
      </c>
      <c r="J5267" s="13" t="s">
        <v>4479</v>
      </c>
    </row>
    <row r="5268" spans="1:10" ht="15" customHeight="1">
      <c r="A5268" s="42" t="s">
        <v>4680</v>
      </c>
      <c r="B5268" s="13">
        <v>9986109766</v>
      </c>
      <c r="C5268" s="42" t="s">
        <v>4393</v>
      </c>
      <c r="D5268" s="42" t="s">
        <v>438</v>
      </c>
      <c r="E5268" s="43">
        <v>41218.510416666664</v>
      </c>
      <c r="F5268" s="42" t="s">
        <v>4450</v>
      </c>
      <c r="G5268" s="13" t="s">
        <v>440</v>
      </c>
      <c r="H5268" s="13">
        <v>1170</v>
      </c>
      <c r="I5268" s="13">
        <v>995</v>
      </c>
      <c r="J5268" s="13" t="s">
        <v>4483</v>
      </c>
    </row>
    <row r="5269" spans="1:10" ht="15" customHeight="1">
      <c r="A5269" s="42" t="s">
        <v>4681</v>
      </c>
      <c r="B5269" s="13">
        <v>9980812469</v>
      </c>
      <c r="C5269" s="42" t="s">
        <v>4393</v>
      </c>
      <c r="D5269" s="42" t="s">
        <v>438</v>
      </c>
      <c r="E5269" s="43">
        <v>41218.572916666664</v>
      </c>
      <c r="F5269" s="42" t="s">
        <v>4450</v>
      </c>
      <c r="G5269" s="13" t="s">
        <v>440</v>
      </c>
      <c r="H5269" s="13">
        <v>289</v>
      </c>
      <c r="I5269" s="13">
        <v>411</v>
      </c>
      <c r="J5269" s="13" t="s">
        <v>4480</v>
      </c>
    </row>
    <row r="5270" spans="1:10" ht="15" customHeight="1">
      <c r="A5270" s="42" t="s">
        <v>4682</v>
      </c>
      <c r="B5270" s="13">
        <v>9739014072</v>
      </c>
      <c r="C5270" s="42" t="s">
        <v>4393</v>
      </c>
      <c r="D5270" s="42" t="s">
        <v>438</v>
      </c>
      <c r="E5270" s="43">
        <v>41218.583333333336</v>
      </c>
      <c r="F5270" s="42" t="s">
        <v>4450</v>
      </c>
      <c r="G5270" s="13" t="s">
        <v>440</v>
      </c>
      <c r="H5270" s="13">
        <v>205</v>
      </c>
      <c r="I5270" s="13">
        <v>304</v>
      </c>
      <c r="J5270" s="13" t="s">
        <v>4514</v>
      </c>
    </row>
    <row r="5271" spans="1:10" ht="15" customHeight="1">
      <c r="A5271" s="42" t="s">
        <v>4683</v>
      </c>
      <c r="B5271" s="13">
        <v>9916694617</v>
      </c>
      <c r="C5271" s="42" t="s">
        <v>4393</v>
      </c>
      <c r="D5271" s="42" t="s">
        <v>438</v>
      </c>
      <c r="E5271" s="43">
        <v>41218.625</v>
      </c>
      <c r="F5271" s="42" t="s">
        <v>4450</v>
      </c>
      <c r="G5271" s="13" t="s">
        <v>440</v>
      </c>
      <c r="H5271" s="13">
        <v>100</v>
      </c>
      <c r="I5271" s="13">
        <v>84</v>
      </c>
      <c r="J5271" s="13" t="s">
        <v>4471</v>
      </c>
    </row>
    <row r="5272" spans="1:10" ht="15" customHeight="1">
      <c r="A5272" s="42" t="s">
        <v>4684</v>
      </c>
      <c r="B5272" s="13">
        <v>9900828039</v>
      </c>
      <c r="C5272" s="42" t="s">
        <v>4393</v>
      </c>
      <c r="D5272" s="42" t="s">
        <v>438</v>
      </c>
      <c r="E5272" s="43">
        <v>41218.645833333336</v>
      </c>
      <c r="F5272" s="42" t="s">
        <v>4450</v>
      </c>
      <c r="G5272" s="13" t="s">
        <v>440</v>
      </c>
      <c r="H5272" s="13">
        <v>343</v>
      </c>
      <c r="I5272" s="13">
        <v>389</v>
      </c>
      <c r="J5272" s="13" t="s">
        <v>4488</v>
      </c>
    </row>
    <row r="5273" spans="1:10" ht="15" customHeight="1">
      <c r="A5273" s="42" t="s">
        <v>4685</v>
      </c>
      <c r="B5273" s="13">
        <v>9986170052</v>
      </c>
      <c r="C5273" s="42" t="s">
        <v>4393</v>
      </c>
      <c r="D5273" s="42" t="s">
        <v>438</v>
      </c>
      <c r="E5273" s="43">
        <v>41218.645833333336</v>
      </c>
      <c r="F5273" s="42" t="s">
        <v>4450</v>
      </c>
      <c r="G5273" s="13" t="s">
        <v>440</v>
      </c>
      <c r="H5273" s="13">
        <v>767</v>
      </c>
      <c r="I5273" s="13">
        <v>621</v>
      </c>
      <c r="J5273" s="13" t="s">
        <v>4483</v>
      </c>
    </row>
    <row r="5274" spans="1:10" ht="15" customHeight="1">
      <c r="A5274" s="42" t="s">
        <v>4686</v>
      </c>
      <c r="B5274" s="13">
        <v>9845446545</v>
      </c>
      <c r="C5274" s="42" t="s">
        <v>4393</v>
      </c>
      <c r="D5274" s="42" t="s">
        <v>438</v>
      </c>
      <c r="E5274" s="43">
        <v>41218.666666666664</v>
      </c>
      <c r="F5274" s="42" t="s">
        <v>4450</v>
      </c>
      <c r="G5274" s="13" t="s">
        <v>440</v>
      </c>
      <c r="H5274" s="13">
        <v>100</v>
      </c>
      <c r="I5274" s="13">
        <v>112</v>
      </c>
      <c r="J5274" s="13" t="s">
        <v>4514</v>
      </c>
    </row>
    <row r="5275" spans="1:10" ht="15" customHeight="1">
      <c r="A5275" s="42" t="s">
        <v>4687</v>
      </c>
      <c r="B5275" s="13">
        <v>9901233807</v>
      </c>
      <c r="C5275" s="42" t="s">
        <v>4393</v>
      </c>
      <c r="D5275" s="42" t="s">
        <v>438</v>
      </c>
      <c r="E5275" s="43">
        <v>41218.708333333336</v>
      </c>
      <c r="F5275" s="42" t="s">
        <v>4450</v>
      </c>
      <c r="G5275" s="13" t="s">
        <v>934</v>
      </c>
      <c r="H5275" s="13">
        <v>550</v>
      </c>
      <c r="I5275" s="13">
        <v>781</v>
      </c>
      <c r="J5275" s="13" t="s">
        <v>4537</v>
      </c>
    </row>
    <row r="5276" spans="1:10" ht="15" customHeight="1">
      <c r="A5276" s="42" t="s">
        <v>4688</v>
      </c>
      <c r="B5276" s="13">
        <v>9739010801</v>
      </c>
      <c r="C5276" s="42" t="s">
        <v>4393</v>
      </c>
      <c r="D5276" s="42" t="s">
        <v>438</v>
      </c>
      <c r="E5276" s="43">
        <v>41218.729166666664</v>
      </c>
      <c r="F5276" s="42" t="s">
        <v>4450</v>
      </c>
      <c r="G5276" s="13" t="s">
        <v>440</v>
      </c>
      <c r="H5276" s="13">
        <v>132</v>
      </c>
      <c r="I5276" s="13">
        <v>158</v>
      </c>
      <c r="J5276" s="13" t="s">
        <v>4473</v>
      </c>
    </row>
    <row r="5277" spans="1:10" ht="15" customHeight="1">
      <c r="A5277" s="42" t="s">
        <v>4689</v>
      </c>
      <c r="B5277" s="13">
        <v>9845338764</v>
      </c>
      <c r="C5277" s="42" t="s">
        <v>4393</v>
      </c>
      <c r="D5277" s="42" t="s">
        <v>438</v>
      </c>
      <c r="E5277" s="43">
        <v>41218.729166666664</v>
      </c>
      <c r="F5277" s="42" t="s">
        <v>4450</v>
      </c>
      <c r="G5277" s="13" t="s">
        <v>440</v>
      </c>
      <c r="H5277" s="13">
        <v>327</v>
      </c>
      <c r="I5277" s="13">
        <v>348</v>
      </c>
      <c r="J5277" s="13" t="s">
        <v>4488</v>
      </c>
    </row>
    <row r="5278" spans="1:10" ht="15" customHeight="1">
      <c r="A5278" s="42" t="s">
        <v>4690</v>
      </c>
      <c r="B5278" s="13">
        <v>8147200268</v>
      </c>
      <c r="C5278" s="42" t="s">
        <v>4393</v>
      </c>
      <c r="D5278" s="42" t="s">
        <v>486</v>
      </c>
      <c r="E5278" s="43">
        <v>41218.770833333336</v>
      </c>
      <c r="F5278" s="42" t="s">
        <v>4450</v>
      </c>
      <c r="G5278" s="13" t="s">
        <v>934</v>
      </c>
      <c r="H5278" s="13">
        <v>750</v>
      </c>
      <c r="I5278" s="13">
        <v>599</v>
      </c>
      <c r="J5278" s="13" t="s">
        <v>4463</v>
      </c>
    </row>
    <row r="5279" spans="1:10" ht="15" customHeight="1">
      <c r="A5279" s="42" t="s">
        <v>4499</v>
      </c>
      <c r="B5279" s="13">
        <v>9742009666</v>
      </c>
      <c r="C5279" s="42" t="s">
        <v>4393</v>
      </c>
      <c r="D5279" s="42" t="s">
        <v>486</v>
      </c>
      <c r="E5279" s="43">
        <v>41218.802083333336</v>
      </c>
      <c r="F5279" s="42" t="s">
        <v>4450</v>
      </c>
      <c r="G5279" s="13" t="s">
        <v>440</v>
      </c>
      <c r="H5279" s="13">
        <v>172</v>
      </c>
      <c r="I5279" s="13">
        <v>176</v>
      </c>
      <c r="J5279" s="13" t="s">
        <v>4473</v>
      </c>
    </row>
    <row r="5280" spans="1:10" ht="15" customHeight="1">
      <c r="A5280" s="42" t="s">
        <v>4691</v>
      </c>
      <c r="B5280" s="13">
        <v>9972233992</v>
      </c>
      <c r="C5280" s="42" t="s">
        <v>4393</v>
      </c>
      <c r="D5280" s="42" t="s">
        <v>438</v>
      </c>
      <c r="E5280" s="43">
        <v>41218.833333333336</v>
      </c>
      <c r="F5280" s="42" t="s">
        <v>4450</v>
      </c>
      <c r="G5280" s="13" t="s">
        <v>440</v>
      </c>
      <c r="H5280" s="13">
        <v>1026</v>
      </c>
      <c r="I5280" s="13">
        <v>873</v>
      </c>
      <c r="J5280" s="13" t="s">
        <v>4483</v>
      </c>
    </row>
    <row r="5281" spans="1:10" ht="15" customHeight="1">
      <c r="A5281" s="42" t="s">
        <v>4692</v>
      </c>
      <c r="B5281" s="13">
        <v>9611198066</v>
      </c>
      <c r="C5281" s="42" t="s">
        <v>4393</v>
      </c>
      <c r="D5281" s="42" t="s">
        <v>438</v>
      </c>
      <c r="E5281" s="43">
        <v>41218.854166666664</v>
      </c>
      <c r="F5281" s="42" t="s">
        <v>4450</v>
      </c>
      <c r="G5281" s="13" t="s">
        <v>440</v>
      </c>
      <c r="H5281" s="13">
        <v>252</v>
      </c>
      <c r="I5281" s="13">
        <v>287</v>
      </c>
      <c r="J5281" s="13" t="s">
        <v>4488</v>
      </c>
    </row>
    <row r="5282" spans="1:10" ht="15" customHeight="1">
      <c r="A5282" s="42" t="s">
        <v>4693</v>
      </c>
      <c r="B5282" s="13">
        <v>8655587224</v>
      </c>
      <c r="C5282" s="42" t="s">
        <v>4393</v>
      </c>
      <c r="D5282" s="42" t="s">
        <v>438</v>
      </c>
      <c r="E5282" s="43">
        <v>41218.90625</v>
      </c>
      <c r="F5282" s="42" t="s">
        <v>4450</v>
      </c>
      <c r="G5282" s="13" t="s">
        <v>440</v>
      </c>
      <c r="H5282" s="13">
        <v>259</v>
      </c>
      <c r="I5282" s="13">
        <v>358</v>
      </c>
      <c r="J5282" s="13" t="s">
        <v>4480</v>
      </c>
    </row>
    <row r="5283" spans="1:10" ht="15" customHeight="1">
      <c r="A5283" s="42" t="s">
        <v>4562</v>
      </c>
      <c r="B5283" s="13">
        <v>9731455330</v>
      </c>
      <c r="C5283" s="42" t="s">
        <v>4393</v>
      </c>
      <c r="D5283" s="42" t="s">
        <v>438</v>
      </c>
      <c r="E5283" s="43">
        <v>41218.927083333336</v>
      </c>
      <c r="F5283" s="42" t="s">
        <v>4450</v>
      </c>
      <c r="G5283" s="13" t="s">
        <v>440</v>
      </c>
      <c r="H5283" s="13">
        <v>200</v>
      </c>
      <c r="I5283" s="13">
        <v>218</v>
      </c>
      <c r="J5283" s="13" t="s">
        <v>4473</v>
      </c>
    </row>
    <row r="5284" spans="1:10" ht="15" customHeight="1">
      <c r="A5284" s="42" t="s">
        <v>4553</v>
      </c>
      <c r="B5284" s="13">
        <v>8892466127</v>
      </c>
      <c r="C5284" s="42" t="s">
        <v>4393</v>
      </c>
      <c r="D5284" s="42" t="s">
        <v>438</v>
      </c>
      <c r="E5284" s="43">
        <v>41218.958333333336</v>
      </c>
      <c r="F5284" s="42" t="s">
        <v>4450</v>
      </c>
      <c r="G5284" s="13" t="s">
        <v>440</v>
      </c>
      <c r="H5284" s="13">
        <v>452</v>
      </c>
      <c r="I5284" s="13">
        <v>800</v>
      </c>
      <c r="J5284" s="13" t="s">
        <v>4551</v>
      </c>
    </row>
    <row r="5285" spans="1:10" ht="15" customHeight="1">
      <c r="A5285" s="42" t="s">
        <v>4694</v>
      </c>
      <c r="B5285" s="13">
        <v>9901000664</v>
      </c>
      <c r="C5285" s="42" t="s">
        <v>4393</v>
      </c>
      <c r="D5285" s="42" t="s">
        <v>461</v>
      </c>
      <c r="E5285" s="43">
        <v>41218.96875</v>
      </c>
      <c r="F5285" s="42" t="s">
        <v>4450</v>
      </c>
      <c r="G5285" s="13" t="s">
        <v>440</v>
      </c>
      <c r="H5285" s="13">
        <v>108</v>
      </c>
      <c r="I5285" s="13">
        <v>123</v>
      </c>
      <c r="J5285" s="13" t="s">
        <v>4488</v>
      </c>
    </row>
    <row r="5286" spans="1:10" ht="15" customHeight="1">
      <c r="A5286" s="42" t="s">
        <v>3643</v>
      </c>
      <c r="B5286" s="13">
        <v>7829391427</v>
      </c>
      <c r="C5286" s="42" t="s">
        <v>4393</v>
      </c>
      <c r="D5286" s="42" t="s">
        <v>438</v>
      </c>
      <c r="E5286" s="43">
        <v>41219.145833333336</v>
      </c>
      <c r="F5286" s="42" t="s">
        <v>4450</v>
      </c>
      <c r="G5286" s="13" t="s">
        <v>440</v>
      </c>
      <c r="H5286" s="13">
        <v>817</v>
      </c>
      <c r="I5286" s="13">
        <v>692</v>
      </c>
      <c r="J5286" s="13" t="s">
        <v>4483</v>
      </c>
    </row>
    <row r="5287" spans="1:10" ht="15" customHeight="1">
      <c r="A5287" s="42" t="s">
        <v>4542</v>
      </c>
      <c r="B5287" s="13">
        <v>9686865790</v>
      </c>
      <c r="C5287" s="42" t="s">
        <v>4393</v>
      </c>
      <c r="D5287" s="42" t="s">
        <v>438</v>
      </c>
      <c r="E5287" s="43">
        <v>41219.145833333336</v>
      </c>
      <c r="F5287" s="42" t="s">
        <v>4450</v>
      </c>
      <c r="G5287" s="13" t="s">
        <v>440</v>
      </c>
      <c r="H5287" s="13">
        <v>666</v>
      </c>
      <c r="I5287" s="13">
        <v>604</v>
      </c>
      <c r="J5287" s="13" t="s">
        <v>4461</v>
      </c>
    </row>
    <row r="5288" spans="1:10" ht="15" customHeight="1">
      <c r="A5288" s="42" t="s">
        <v>4695</v>
      </c>
      <c r="B5288" s="13">
        <v>9902000773</v>
      </c>
      <c r="C5288" s="42" t="s">
        <v>4393</v>
      </c>
      <c r="D5288" s="42" t="s">
        <v>486</v>
      </c>
      <c r="E5288" s="43">
        <v>41219.145833333336</v>
      </c>
      <c r="F5288" s="42" t="s">
        <v>4450</v>
      </c>
      <c r="G5288" s="13" t="s">
        <v>440</v>
      </c>
      <c r="H5288" s="13">
        <v>840</v>
      </c>
      <c r="I5288" s="13">
        <v>719</v>
      </c>
      <c r="J5288" s="13" t="s">
        <v>4454</v>
      </c>
    </row>
    <row r="5289" spans="1:10" ht="15" customHeight="1">
      <c r="A5289" s="42" t="s">
        <v>4696</v>
      </c>
      <c r="B5289" s="13">
        <v>9632820722</v>
      </c>
      <c r="C5289" s="42" t="s">
        <v>4393</v>
      </c>
      <c r="D5289" s="42" t="s">
        <v>438</v>
      </c>
      <c r="E5289" s="43">
        <v>41219.166666666664</v>
      </c>
      <c r="F5289" s="42" t="s">
        <v>4450</v>
      </c>
      <c r="G5289" s="13" t="s">
        <v>749</v>
      </c>
      <c r="H5289" s="13">
        <v>1600</v>
      </c>
      <c r="I5289" s="13">
        <v>2209</v>
      </c>
      <c r="J5289" s="13" t="s">
        <v>4479</v>
      </c>
    </row>
    <row r="5290" spans="1:10" ht="15" customHeight="1">
      <c r="A5290" s="42" t="s">
        <v>4697</v>
      </c>
      <c r="B5290" s="13">
        <v>9845820761</v>
      </c>
      <c r="C5290" s="42" t="s">
        <v>4393</v>
      </c>
      <c r="D5290" s="42" t="s">
        <v>486</v>
      </c>
      <c r="E5290" s="43">
        <v>41219.1875</v>
      </c>
      <c r="F5290" s="42" t="s">
        <v>4450</v>
      </c>
      <c r="G5290" s="13" t="s">
        <v>440</v>
      </c>
      <c r="H5290" s="13">
        <v>898</v>
      </c>
      <c r="I5290" s="13">
        <v>751</v>
      </c>
      <c r="J5290" s="13" t="s">
        <v>4483</v>
      </c>
    </row>
    <row r="5291" spans="1:10" ht="15" customHeight="1">
      <c r="A5291" s="42" t="s">
        <v>4698</v>
      </c>
      <c r="B5291" s="13">
        <v>9902722484</v>
      </c>
      <c r="C5291" s="42" t="s">
        <v>4393</v>
      </c>
      <c r="D5291" s="42" t="s">
        <v>486</v>
      </c>
      <c r="E5291" s="43">
        <v>41219.1875</v>
      </c>
      <c r="F5291" s="42" t="s">
        <v>4450</v>
      </c>
      <c r="G5291" s="13" t="s">
        <v>440</v>
      </c>
      <c r="H5291" s="13">
        <v>817</v>
      </c>
      <c r="I5291" s="13">
        <v>1203</v>
      </c>
      <c r="J5291" s="13" t="s">
        <v>4480</v>
      </c>
    </row>
    <row r="5292" spans="1:10" ht="15" customHeight="1">
      <c r="A5292" s="42" t="s">
        <v>4699</v>
      </c>
      <c r="B5292" s="13">
        <v>9742073741</v>
      </c>
      <c r="C5292" s="42" t="s">
        <v>4393</v>
      </c>
      <c r="D5292" s="42" t="s">
        <v>438</v>
      </c>
      <c r="E5292" s="43">
        <v>41219.208333333336</v>
      </c>
      <c r="F5292" s="42" t="s">
        <v>4450</v>
      </c>
      <c r="G5292" s="13" t="s">
        <v>440</v>
      </c>
      <c r="H5292" s="13">
        <v>784</v>
      </c>
      <c r="I5292" s="13">
        <v>919</v>
      </c>
      <c r="J5292" s="13" t="s">
        <v>4451</v>
      </c>
    </row>
    <row r="5293" spans="1:10" ht="15" customHeight="1">
      <c r="A5293" s="42" t="s">
        <v>4700</v>
      </c>
      <c r="B5293" s="13">
        <v>8105932016</v>
      </c>
      <c r="C5293" s="42" t="s">
        <v>4393</v>
      </c>
      <c r="D5293" s="42" t="s">
        <v>438</v>
      </c>
      <c r="E5293" s="43">
        <v>41219.208333333336</v>
      </c>
      <c r="F5293" s="42" t="s">
        <v>4450</v>
      </c>
      <c r="G5293" s="13" t="s">
        <v>440</v>
      </c>
      <c r="H5293" s="13">
        <v>828</v>
      </c>
      <c r="I5293" s="13">
        <v>943</v>
      </c>
      <c r="J5293" s="13" t="s">
        <v>4488</v>
      </c>
    </row>
    <row r="5294" spans="1:10" ht="15" customHeight="1">
      <c r="A5294" s="42" t="s">
        <v>4701</v>
      </c>
      <c r="B5294" s="13">
        <v>9880443322</v>
      </c>
      <c r="C5294" s="42" t="s">
        <v>4393</v>
      </c>
      <c r="D5294" s="42" t="s">
        <v>438</v>
      </c>
      <c r="E5294" s="43">
        <v>41219.239583333336</v>
      </c>
      <c r="F5294" s="42" t="s">
        <v>4450</v>
      </c>
      <c r="G5294" s="13" t="s">
        <v>440</v>
      </c>
      <c r="H5294" s="13">
        <v>788</v>
      </c>
      <c r="I5294" s="13">
        <v>1327</v>
      </c>
      <c r="J5294" s="13" t="s">
        <v>4456</v>
      </c>
    </row>
    <row r="5295" spans="1:10" ht="15" customHeight="1">
      <c r="A5295" s="42" t="s">
        <v>4702</v>
      </c>
      <c r="B5295" s="13">
        <v>9886473937</v>
      </c>
      <c r="C5295" s="42" t="s">
        <v>4393</v>
      </c>
      <c r="D5295" s="42" t="s">
        <v>438</v>
      </c>
      <c r="E5295" s="43">
        <v>41219.270833333336</v>
      </c>
      <c r="F5295" s="42" t="s">
        <v>4450</v>
      </c>
      <c r="G5295" s="13" t="s">
        <v>440</v>
      </c>
      <c r="H5295" s="13">
        <v>720</v>
      </c>
      <c r="I5295" s="13">
        <v>608</v>
      </c>
      <c r="J5295" s="13" t="s">
        <v>4454</v>
      </c>
    </row>
    <row r="5296" spans="1:10" ht="15" customHeight="1">
      <c r="A5296" s="42" t="s">
        <v>4703</v>
      </c>
      <c r="B5296" s="13">
        <v>9886672480</v>
      </c>
      <c r="C5296" s="42" t="s">
        <v>4393</v>
      </c>
      <c r="D5296" s="42" t="s">
        <v>438</v>
      </c>
      <c r="E5296" s="43">
        <v>41219.28125</v>
      </c>
      <c r="F5296" s="42" t="s">
        <v>4450</v>
      </c>
      <c r="G5296" s="13" t="s">
        <v>440</v>
      </c>
      <c r="H5296" s="13">
        <v>704</v>
      </c>
      <c r="I5296" s="13">
        <v>571</v>
      </c>
      <c r="J5296" s="13" t="s">
        <v>4483</v>
      </c>
    </row>
    <row r="5297" spans="1:10" ht="15" customHeight="1">
      <c r="A5297" s="42" t="s">
        <v>4704</v>
      </c>
      <c r="B5297" s="13">
        <v>7676988601</v>
      </c>
      <c r="C5297" s="42" t="s">
        <v>4393</v>
      </c>
      <c r="D5297" s="42" t="s">
        <v>486</v>
      </c>
      <c r="E5297" s="43">
        <v>41219.291666666664</v>
      </c>
      <c r="F5297" s="42" t="s">
        <v>4450</v>
      </c>
      <c r="G5297" s="13" t="s">
        <v>934</v>
      </c>
      <c r="H5297" s="13">
        <v>739</v>
      </c>
      <c r="I5297" s="13">
        <v>840</v>
      </c>
      <c r="J5297" s="13" t="s">
        <v>4480</v>
      </c>
    </row>
    <row r="5298" spans="1:10" ht="15" customHeight="1">
      <c r="A5298" s="42" t="s">
        <v>4705</v>
      </c>
      <c r="B5298" s="13">
        <v>9740809441</v>
      </c>
      <c r="C5298" s="42" t="s">
        <v>4393</v>
      </c>
      <c r="D5298" s="42" t="s">
        <v>438</v>
      </c>
      <c r="E5298" s="43">
        <v>41219.291666666664</v>
      </c>
      <c r="F5298" s="42" t="s">
        <v>4450</v>
      </c>
      <c r="G5298" s="13" t="s">
        <v>440</v>
      </c>
      <c r="H5298" s="13">
        <v>198</v>
      </c>
      <c r="I5298" s="13">
        <v>461</v>
      </c>
      <c r="J5298" s="13" t="s">
        <v>4463</v>
      </c>
    </row>
    <row r="5299" spans="1:10" ht="15" customHeight="1">
      <c r="A5299" s="42" t="s">
        <v>4706</v>
      </c>
      <c r="B5299" s="13">
        <v>9342843934</v>
      </c>
      <c r="C5299" s="42" t="s">
        <v>4393</v>
      </c>
      <c r="D5299" s="42" t="s">
        <v>486</v>
      </c>
      <c r="E5299" s="43">
        <v>41219.333333333336</v>
      </c>
      <c r="F5299" s="42" t="s">
        <v>4450</v>
      </c>
      <c r="G5299" s="13" t="s">
        <v>934</v>
      </c>
      <c r="H5299" s="13">
        <v>631</v>
      </c>
      <c r="I5299" s="13">
        <v>571</v>
      </c>
      <c r="J5299" s="13" t="s">
        <v>4451</v>
      </c>
    </row>
    <row r="5300" spans="1:10" ht="15" customHeight="1">
      <c r="A5300" s="42" t="s">
        <v>4707</v>
      </c>
      <c r="B5300" s="13">
        <v>9686803403</v>
      </c>
      <c r="C5300" s="42" t="s">
        <v>4393</v>
      </c>
      <c r="D5300" s="42" t="s">
        <v>438</v>
      </c>
      <c r="E5300" s="43">
        <v>41219.333333333336</v>
      </c>
      <c r="F5300" s="42" t="s">
        <v>4450</v>
      </c>
      <c r="G5300" s="13" t="s">
        <v>440</v>
      </c>
      <c r="H5300" s="13">
        <v>864</v>
      </c>
      <c r="I5300" s="13">
        <v>1064</v>
      </c>
      <c r="J5300" s="13" t="s">
        <v>4471</v>
      </c>
    </row>
    <row r="5301" spans="1:10" ht="15" customHeight="1">
      <c r="A5301" s="42" t="s">
        <v>4708</v>
      </c>
      <c r="B5301" s="13">
        <v>9372395427</v>
      </c>
      <c r="C5301" s="42" t="s">
        <v>4393</v>
      </c>
      <c r="D5301" s="42" t="s">
        <v>438</v>
      </c>
      <c r="E5301" s="43">
        <v>41219.416666666664</v>
      </c>
      <c r="F5301" s="42" t="s">
        <v>4450</v>
      </c>
      <c r="G5301" s="13" t="s">
        <v>934</v>
      </c>
      <c r="H5301" s="13">
        <v>550</v>
      </c>
      <c r="I5301" s="13">
        <v>702</v>
      </c>
      <c r="J5301" s="13" t="s">
        <v>4469</v>
      </c>
    </row>
    <row r="5302" spans="1:10" ht="15" customHeight="1">
      <c r="A5302" s="42" t="s">
        <v>4709</v>
      </c>
      <c r="B5302" s="13">
        <v>9176693811</v>
      </c>
      <c r="C5302" s="42" t="s">
        <v>4393</v>
      </c>
      <c r="D5302" s="42" t="s">
        <v>438</v>
      </c>
      <c r="E5302" s="43">
        <v>41219.458333333336</v>
      </c>
      <c r="F5302" s="42" t="s">
        <v>4450</v>
      </c>
      <c r="G5302" s="13" t="s">
        <v>934</v>
      </c>
      <c r="H5302" s="13">
        <v>630</v>
      </c>
      <c r="I5302" s="13">
        <v>889</v>
      </c>
      <c r="J5302" s="13" t="s">
        <v>4537</v>
      </c>
    </row>
    <row r="5303" spans="1:10" ht="15" customHeight="1">
      <c r="A5303" s="42" t="s">
        <v>4710</v>
      </c>
      <c r="B5303" s="13">
        <v>9850055561</v>
      </c>
      <c r="C5303" s="42" t="s">
        <v>4393</v>
      </c>
      <c r="D5303" s="42" t="s">
        <v>438</v>
      </c>
      <c r="E5303" s="43">
        <v>41219.520833333336</v>
      </c>
      <c r="F5303" s="42" t="s">
        <v>4450</v>
      </c>
      <c r="G5303" s="13" t="s">
        <v>440</v>
      </c>
      <c r="H5303" s="13">
        <v>700</v>
      </c>
      <c r="I5303" s="13">
        <v>594</v>
      </c>
      <c r="J5303" s="13" t="s">
        <v>4454</v>
      </c>
    </row>
    <row r="5304" spans="1:10" ht="15" customHeight="1">
      <c r="A5304" s="42" t="s">
        <v>4619</v>
      </c>
      <c r="B5304" s="13">
        <v>9972195381</v>
      </c>
      <c r="C5304" s="42" t="s">
        <v>4393</v>
      </c>
      <c r="D5304" s="42" t="s">
        <v>438</v>
      </c>
      <c r="E5304" s="43">
        <v>41219.552083333336</v>
      </c>
      <c r="F5304" s="42" t="s">
        <v>4450</v>
      </c>
      <c r="G5304" s="13" t="s">
        <v>440</v>
      </c>
      <c r="H5304" s="13">
        <v>186</v>
      </c>
      <c r="I5304" s="13">
        <v>181</v>
      </c>
      <c r="J5304" s="13" t="s">
        <v>4451</v>
      </c>
    </row>
    <row r="5305" spans="1:10" ht="15" customHeight="1">
      <c r="A5305" s="42" t="s">
        <v>4711</v>
      </c>
      <c r="B5305" s="13">
        <v>9911623252</v>
      </c>
      <c r="C5305" s="42" t="s">
        <v>4393</v>
      </c>
      <c r="D5305" s="42" t="s">
        <v>438</v>
      </c>
      <c r="E5305" s="43">
        <v>41219.59375</v>
      </c>
      <c r="F5305" s="42" t="s">
        <v>4450</v>
      </c>
      <c r="G5305" s="13" t="s">
        <v>440</v>
      </c>
      <c r="H5305" s="13">
        <v>949</v>
      </c>
      <c r="I5305" s="13">
        <v>1163</v>
      </c>
      <c r="J5305" s="13" t="s">
        <v>4471</v>
      </c>
    </row>
    <row r="5306" spans="1:10" ht="15" customHeight="1">
      <c r="A5306" s="42" t="s">
        <v>4421</v>
      </c>
      <c r="B5306" s="13">
        <v>9008711655</v>
      </c>
      <c r="C5306" s="42" t="s">
        <v>4393</v>
      </c>
      <c r="D5306" s="42" t="s">
        <v>486</v>
      </c>
      <c r="E5306" s="43">
        <v>41219.708333333336</v>
      </c>
      <c r="F5306" s="42" t="s">
        <v>4450</v>
      </c>
      <c r="G5306" s="13" t="s">
        <v>440</v>
      </c>
      <c r="H5306" s="13">
        <v>100</v>
      </c>
      <c r="I5306" s="13">
        <v>118</v>
      </c>
      <c r="J5306" s="13" t="s">
        <v>4456</v>
      </c>
    </row>
    <row r="5307" spans="1:10" ht="15" customHeight="1">
      <c r="A5307" s="42" t="s">
        <v>4712</v>
      </c>
      <c r="B5307" s="13">
        <v>9900044382</v>
      </c>
      <c r="C5307" s="42" t="s">
        <v>4393</v>
      </c>
      <c r="D5307" s="42" t="s">
        <v>438</v>
      </c>
      <c r="E5307" s="43">
        <v>41219.708333333336</v>
      </c>
      <c r="F5307" s="42" t="s">
        <v>4450</v>
      </c>
      <c r="G5307" s="13" t="s">
        <v>440</v>
      </c>
      <c r="H5307" s="13">
        <v>198</v>
      </c>
      <c r="I5307" s="13">
        <v>217</v>
      </c>
      <c r="J5307" s="13" t="s">
        <v>4451</v>
      </c>
    </row>
    <row r="5308" spans="1:10" ht="15" customHeight="1">
      <c r="A5308" s="42" t="s">
        <v>4431</v>
      </c>
      <c r="B5308" s="13">
        <v>9739537168</v>
      </c>
      <c r="C5308" s="42" t="s">
        <v>4393</v>
      </c>
      <c r="D5308" s="42" t="s">
        <v>438</v>
      </c>
      <c r="E5308" s="43">
        <v>41219.71875</v>
      </c>
      <c r="F5308" s="42" t="s">
        <v>4450</v>
      </c>
      <c r="G5308" s="13" t="s">
        <v>440</v>
      </c>
      <c r="H5308" s="13">
        <v>100</v>
      </c>
      <c r="I5308" s="13">
        <v>38</v>
      </c>
      <c r="J5308" s="13" t="s">
        <v>4471</v>
      </c>
    </row>
    <row r="5309" spans="1:10" ht="15" customHeight="1">
      <c r="A5309" s="42" t="s">
        <v>4713</v>
      </c>
      <c r="B5309" s="13">
        <v>9686177771</v>
      </c>
      <c r="C5309" s="42" t="s">
        <v>4393</v>
      </c>
      <c r="D5309" s="42" t="s">
        <v>438</v>
      </c>
      <c r="E5309" s="43">
        <v>41219.770833333336</v>
      </c>
      <c r="F5309" s="42" t="s">
        <v>4450</v>
      </c>
      <c r="G5309" s="13" t="s">
        <v>440</v>
      </c>
      <c r="H5309" s="13">
        <v>100</v>
      </c>
      <c r="I5309" s="13">
        <v>118</v>
      </c>
      <c r="J5309" s="13" t="s">
        <v>4551</v>
      </c>
    </row>
    <row r="5310" spans="1:10" ht="15" customHeight="1">
      <c r="A5310" s="42" t="s">
        <v>4714</v>
      </c>
      <c r="B5310" s="13">
        <v>9740722882</v>
      </c>
      <c r="C5310" s="42" t="s">
        <v>4393</v>
      </c>
      <c r="D5310" s="42" t="s">
        <v>461</v>
      </c>
      <c r="E5310" s="43">
        <v>41219.78125</v>
      </c>
      <c r="F5310" s="42" t="s">
        <v>4450</v>
      </c>
      <c r="G5310" s="13" t="s">
        <v>440</v>
      </c>
      <c r="H5310" s="13">
        <v>263</v>
      </c>
      <c r="I5310" s="13">
        <v>299</v>
      </c>
      <c r="J5310" s="13" t="s">
        <v>4451</v>
      </c>
    </row>
    <row r="5311" spans="1:10" ht="15" customHeight="1">
      <c r="A5311" s="42" t="s">
        <v>4715</v>
      </c>
      <c r="B5311" s="13">
        <v>9886141874</v>
      </c>
      <c r="C5311" s="42" t="s">
        <v>4393</v>
      </c>
      <c r="D5311" s="42" t="s">
        <v>438</v>
      </c>
      <c r="E5311" s="43">
        <v>41219.791666666664</v>
      </c>
      <c r="F5311" s="42" t="s">
        <v>4450</v>
      </c>
      <c r="G5311" s="13" t="s">
        <v>440</v>
      </c>
      <c r="H5311" s="13">
        <v>184</v>
      </c>
      <c r="I5311" s="13">
        <v>192</v>
      </c>
      <c r="J5311" s="13" t="s">
        <v>4459</v>
      </c>
    </row>
    <row r="5312" spans="1:10" ht="15" customHeight="1">
      <c r="A5312" s="42" t="s">
        <v>4716</v>
      </c>
      <c r="B5312" s="13">
        <v>9738029293</v>
      </c>
      <c r="C5312" s="42" t="s">
        <v>4393</v>
      </c>
      <c r="D5312" s="42" t="s">
        <v>438</v>
      </c>
      <c r="E5312" s="43">
        <v>41219.822916666664</v>
      </c>
      <c r="F5312" s="42" t="s">
        <v>4450</v>
      </c>
      <c r="G5312" s="13" t="s">
        <v>440</v>
      </c>
      <c r="H5312" s="13">
        <v>384</v>
      </c>
      <c r="I5312" s="13">
        <v>529</v>
      </c>
      <c r="J5312" s="13" t="s">
        <v>4465</v>
      </c>
    </row>
    <row r="5313" spans="1:10" ht="15" customHeight="1">
      <c r="A5313" s="42" t="s">
        <v>4717</v>
      </c>
      <c r="B5313" s="13">
        <v>9916854106</v>
      </c>
      <c r="C5313" s="42" t="s">
        <v>4393</v>
      </c>
      <c r="D5313" s="42" t="s">
        <v>438</v>
      </c>
      <c r="E5313" s="43">
        <v>41219.833333333336</v>
      </c>
      <c r="F5313" s="42" t="s">
        <v>4450</v>
      </c>
      <c r="G5313" s="13" t="s">
        <v>440</v>
      </c>
      <c r="H5313" s="13">
        <v>680</v>
      </c>
      <c r="I5313" s="13">
        <v>581</v>
      </c>
      <c r="J5313" s="13" t="s">
        <v>4454</v>
      </c>
    </row>
    <row r="5314" spans="1:10" ht="15" customHeight="1">
      <c r="A5314" s="42" t="s">
        <v>4718</v>
      </c>
      <c r="B5314" s="13">
        <v>9620934441</v>
      </c>
      <c r="C5314" s="42" t="s">
        <v>4393</v>
      </c>
      <c r="D5314" s="42" t="s">
        <v>486</v>
      </c>
      <c r="E5314" s="43">
        <v>41219.885416666664</v>
      </c>
      <c r="F5314" s="42" t="s">
        <v>4450</v>
      </c>
      <c r="G5314" s="13" t="s">
        <v>440</v>
      </c>
      <c r="H5314" s="13">
        <v>100</v>
      </c>
      <c r="I5314" s="13">
        <v>103</v>
      </c>
      <c r="J5314" s="13" t="s">
        <v>4451</v>
      </c>
    </row>
    <row r="5315" spans="1:10" ht="15" customHeight="1">
      <c r="A5315" s="42" t="s">
        <v>4534</v>
      </c>
      <c r="B5315" s="13">
        <v>9740801777</v>
      </c>
      <c r="C5315" s="42" t="s">
        <v>4393</v>
      </c>
      <c r="D5315" s="42" t="s">
        <v>438</v>
      </c>
      <c r="E5315" s="43">
        <v>41219.895833333336</v>
      </c>
      <c r="F5315" s="42" t="s">
        <v>4450</v>
      </c>
      <c r="G5315" s="13" t="s">
        <v>440</v>
      </c>
      <c r="H5315" s="13">
        <v>117</v>
      </c>
      <c r="I5315" s="13">
        <v>194</v>
      </c>
      <c r="J5315" s="13" t="s">
        <v>4456</v>
      </c>
    </row>
    <row r="5316" spans="1:10" ht="15" customHeight="1">
      <c r="A5316" s="42" t="s">
        <v>4719</v>
      </c>
      <c r="B5316" s="13">
        <v>9825098738</v>
      </c>
      <c r="C5316" s="42" t="s">
        <v>4393</v>
      </c>
      <c r="D5316" s="42" t="s">
        <v>461</v>
      </c>
      <c r="E5316" s="43">
        <v>41219.90625</v>
      </c>
      <c r="F5316" s="42" t="s">
        <v>4450</v>
      </c>
      <c r="G5316" s="13" t="s">
        <v>440</v>
      </c>
      <c r="H5316" s="13">
        <v>100</v>
      </c>
      <c r="I5316" s="13">
        <v>128</v>
      </c>
      <c r="J5316" s="13" t="s">
        <v>4465</v>
      </c>
    </row>
    <row r="5317" spans="1:10" ht="15" customHeight="1">
      <c r="A5317" s="42" t="s">
        <v>4720</v>
      </c>
      <c r="B5317" s="13">
        <v>8884697333</v>
      </c>
      <c r="C5317" s="42" t="s">
        <v>4393</v>
      </c>
      <c r="D5317" s="42" t="s">
        <v>438</v>
      </c>
      <c r="E5317" s="43">
        <v>41219.927083333336</v>
      </c>
      <c r="F5317" s="42" t="s">
        <v>4450</v>
      </c>
      <c r="G5317" s="13" t="s">
        <v>440</v>
      </c>
      <c r="H5317" s="13">
        <v>250</v>
      </c>
      <c r="I5317" s="13">
        <v>430</v>
      </c>
      <c r="J5317" s="13" t="s">
        <v>4551</v>
      </c>
    </row>
    <row r="5318" spans="1:10" ht="15" customHeight="1">
      <c r="A5318" s="42" t="s">
        <v>4721</v>
      </c>
      <c r="B5318" s="13">
        <v>9590111859</v>
      </c>
      <c r="C5318" s="42" t="s">
        <v>4393</v>
      </c>
      <c r="D5318" s="42" t="s">
        <v>438</v>
      </c>
      <c r="E5318" s="43">
        <v>41219.927083333336</v>
      </c>
      <c r="F5318" s="42" t="s">
        <v>4450</v>
      </c>
      <c r="G5318" s="13" t="s">
        <v>440</v>
      </c>
      <c r="H5318" s="13">
        <v>146</v>
      </c>
      <c r="I5318" s="13">
        <v>173</v>
      </c>
      <c r="J5318" s="13" t="s">
        <v>4459</v>
      </c>
    </row>
    <row r="5319" spans="1:10" ht="15" customHeight="1">
      <c r="A5319" s="42" t="s">
        <v>4722</v>
      </c>
      <c r="B5319" s="13">
        <v>9591953858</v>
      </c>
      <c r="C5319" s="42" t="s">
        <v>4393</v>
      </c>
      <c r="D5319" s="42" t="s">
        <v>438</v>
      </c>
      <c r="E5319" s="43">
        <v>41219.9375</v>
      </c>
      <c r="F5319" s="42" t="s">
        <v>4450</v>
      </c>
      <c r="G5319" s="13" t="s">
        <v>440</v>
      </c>
      <c r="H5319" s="13">
        <v>169</v>
      </c>
      <c r="I5319" s="13">
        <v>282</v>
      </c>
      <c r="J5319" s="13" t="s">
        <v>4456</v>
      </c>
    </row>
    <row r="5320" spans="1:10" ht="15" customHeight="1">
      <c r="A5320" s="42" t="s">
        <v>4723</v>
      </c>
      <c r="B5320" s="13">
        <v>9880569646</v>
      </c>
      <c r="C5320" s="42" t="s">
        <v>4393</v>
      </c>
      <c r="D5320" s="42" t="s">
        <v>438</v>
      </c>
      <c r="E5320" s="43">
        <v>41219.989583333336</v>
      </c>
      <c r="F5320" s="42" t="s">
        <v>4450</v>
      </c>
      <c r="G5320" s="13" t="s">
        <v>440</v>
      </c>
      <c r="H5320" s="13">
        <v>868</v>
      </c>
      <c r="I5320" s="13">
        <v>1014</v>
      </c>
      <c r="J5320" s="13" t="s">
        <v>4451</v>
      </c>
    </row>
    <row r="5321" spans="1:10" ht="15" customHeight="1">
      <c r="A5321" s="42" t="s">
        <v>4724</v>
      </c>
      <c r="B5321" s="13">
        <v>9741964023</v>
      </c>
      <c r="C5321" s="42" t="s">
        <v>4393</v>
      </c>
      <c r="D5321" s="42" t="s">
        <v>438</v>
      </c>
      <c r="E5321" s="43">
        <v>41220</v>
      </c>
      <c r="F5321" s="42" t="s">
        <v>4450</v>
      </c>
      <c r="G5321" s="13" t="s">
        <v>440</v>
      </c>
      <c r="H5321" s="13">
        <v>702</v>
      </c>
      <c r="I5321" s="13">
        <v>637</v>
      </c>
      <c r="J5321" s="13" t="s">
        <v>4461</v>
      </c>
    </row>
    <row r="5322" spans="1:10" ht="15" customHeight="1">
      <c r="A5322" s="42" t="s">
        <v>4725</v>
      </c>
      <c r="B5322" s="13">
        <v>9980569030</v>
      </c>
      <c r="C5322" s="42" t="s">
        <v>4393</v>
      </c>
      <c r="D5322" s="42" t="s">
        <v>438</v>
      </c>
      <c r="E5322" s="43">
        <v>41220.020833333336</v>
      </c>
      <c r="F5322" s="42" t="s">
        <v>4450</v>
      </c>
      <c r="G5322" s="13" t="s">
        <v>440</v>
      </c>
      <c r="H5322" s="13">
        <v>171</v>
      </c>
      <c r="I5322" s="13">
        <v>398</v>
      </c>
      <c r="J5322" s="13" t="s">
        <v>4463</v>
      </c>
    </row>
    <row r="5323" spans="1:10" ht="15" customHeight="1">
      <c r="A5323" s="42" t="s">
        <v>4726</v>
      </c>
      <c r="B5323" s="13">
        <v>9972524090</v>
      </c>
      <c r="C5323" s="42" t="s">
        <v>4393</v>
      </c>
      <c r="D5323" s="42" t="s">
        <v>461</v>
      </c>
      <c r="E5323" s="43">
        <v>41220.020833333336</v>
      </c>
      <c r="F5323" s="42" t="s">
        <v>4450</v>
      </c>
      <c r="G5323" s="13" t="s">
        <v>440</v>
      </c>
      <c r="H5323" s="13">
        <v>120</v>
      </c>
      <c r="I5323" s="13">
        <v>175</v>
      </c>
      <c r="J5323" s="13" t="s">
        <v>4465</v>
      </c>
    </row>
    <row r="5324" spans="1:10" ht="15" customHeight="1">
      <c r="A5324" s="42" t="s">
        <v>4727</v>
      </c>
      <c r="B5324" s="13">
        <v>9035959350</v>
      </c>
      <c r="C5324" s="42" t="s">
        <v>4393</v>
      </c>
      <c r="D5324" s="42" t="s">
        <v>438</v>
      </c>
      <c r="E5324" s="43">
        <v>41220.125</v>
      </c>
      <c r="F5324" s="42" t="s">
        <v>4450</v>
      </c>
      <c r="G5324" s="13" t="s">
        <v>440</v>
      </c>
      <c r="H5324" s="13">
        <v>648</v>
      </c>
      <c r="I5324" s="13">
        <v>551</v>
      </c>
      <c r="J5324" s="13" t="s">
        <v>4483</v>
      </c>
    </row>
    <row r="5325" spans="1:10" ht="15" customHeight="1">
      <c r="A5325" s="42" t="s">
        <v>2036</v>
      </c>
      <c r="B5325" s="13">
        <v>9611111006</v>
      </c>
      <c r="C5325" s="42" t="s">
        <v>4393</v>
      </c>
      <c r="D5325" s="42" t="s">
        <v>438</v>
      </c>
      <c r="E5325" s="43">
        <v>41220.125</v>
      </c>
      <c r="F5325" s="42" t="s">
        <v>4450</v>
      </c>
      <c r="G5325" s="13" t="s">
        <v>440</v>
      </c>
      <c r="H5325" s="13">
        <v>900</v>
      </c>
      <c r="I5325" s="13">
        <v>817</v>
      </c>
      <c r="J5325" s="13" t="s">
        <v>4461</v>
      </c>
    </row>
    <row r="5326" spans="1:10" ht="15" customHeight="1">
      <c r="A5326" s="42" t="s">
        <v>4728</v>
      </c>
      <c r="B5326" s="13">
        <v>7829243160</v>
      </c>
      <c r="C5326" s="42" t="s">
        <v>4393</v>
      </c>
      <c r="D5326" s="42" t="s">
        <v>438</v>
      </c>
      <c r="E5326" s="43">
        <v>41220.145833333336</v>
      </c>
      <c r="F5326" s="42" t="s">
        <v>4450</v>
      </c>
      <c r="G5326" s="13" t="s">
        <v>440</v>
      </c>
      <c r="H5326" s="13">
        <v>846</v>
      </c>
      <c r="I5326" s="13">
        <v>990</v>
      </c>
      <c r="J5326" s="13" t="s">
        <v>4451</v>
      </c>
    </row>
    <row r="5327" spans="1:10" ht="15" customHeight="1">
      <c r="A5327" s="42" t="s">
        <v>4729</v>
      </c>
      <c r="B5327" s="13">
        <v>8884400856</v>
      </c>
      <c r="C5327" s="42" t="s">
        <v>4393</v>
      </c>
      <c r="D5327" s="42" t="s">
        <v>438</v>
      </c>
      <c r="E5327" s="43">
        <v>41220.15625</v>
      </c>
      <c r="F5327" s="42" t="s">
        <v>4450</v>
      </c>
      <c r="G5327" s="13" t="s">
        <v>440</v>
      </c>
      <c r="H5327" s="13">
        <v>738</v>
      </c>
      <c r="I5327" s="13">
        <v>1073</v>
      </c>
      <c r="J5327" s="13" t="s">
        <v>4465</v>
      </c>
    </row>
    <row r="5328" spans="1:10" ht="15" customHeight="1">
      <c r="A5328" s="42" t="s">
        <v>4730</v>
      </c>
      <c r="B5328" s="13">
        <v>9845017959</v>
      </c>
      <c r="C5328" s="42" t="s">
        <v>4393</v>
      </c>
      <c r="D5328" s="42" t="s">
        <v>438</v>
      </c>
      <c r="E5328" s="43">
        <v>41220.166666666664</v>
      </c>
      <c r="F5328" s="42" t="s">
        <v>4450</v>
      </c>
      <c r="G5328" s="13" t="s">
        <v>440</v>
      </c>
      <c r="H5328" s="13">
        <v>719</v>
      </c>
      <c r="I5328" s="13">
        <v>877</v>
      </c>
      <c r="J5328" s="13" t="s">
        <v>4473</v>
      </c>
    </row>
    <row r="5329" spans="1:10" ht="15" customHeight="1">
      <c r="A5329" s="42" t="s">
        <v>4562</v>
      </c>
      <c r="B5329" s="13">
        <v>9739507477</v>
      </c>
      <c r="C5329" s="42" t="s">
        <v>4393</v>
      </c>
      <c r="D5329" s="42" t="s">
        <v>486</v>
      </c>
      <c r="E5329" s="43">
        <v>41220.166666666664</v>
      </c>
      <c r="F5329" s="42" t="s">
        <v>4450</v>
      </c>
      <c r="G5329" s="13" t="s">
        <v>440</v>
      </c>
      <c r="H5329" s="13">
        <v>733</v>
      </c>
      <c r="I5329" s="13">
        <v>621</v>
      </c>
      <c r="J5329" s="13" t="s">
        <v>4454</v>
      </c>
    </row>
    <row r="5330" spans="1:10" ht="15" customHeight="1">
      <c r="A5330" s="42" t="s">
        <v>4731</v>
      </c>
      <c r="B5330" s="13">
        <v>9663770044</v>
      </c>
      <c r="C5330" s="42" t="s">
        <v>4393</v>
      </c>
      <c r="D5330" s="42" t="s">
        <v>438</v>
      </c>
      <c r="E5330" s="43">
        <v>41220.166666666664</v>
      </c>
      <c r="F5330" s="42" t="s">
        <v>4450</v>
      </c>
      <c r="G5330" s="13" t="s">
        <v>440</v>
      </c>
      <c r="H5330" s="13">
        <v>970</v>
      </c>
      <c r="I5330" s="13">
        <v>2243</v>
      </c>
      <c r="J5330" s="13" t="s">
        <v>4463</v>
      </c>
    </row>
    <row r="5331" spans="1:10" ht="15" customHeight="1">
      <c r="A5331" s="42" t="s">
        <v>4732</v>
      </c>
      <c r="B5331" s="13">
        <v>9019154455</v>
      </c>
      <c r="C5331" s="42" t="s">
        <v>4393</v>
      </c>
      <c r="D5331" s="42" t="s">
        <v>438</v>
      </c>
      <c r="E5331" s="43">
        <v>41220.1875</v>
      </c>
      <c r="F5331" s="42" t="s">
        <v>4450</v>
      </c>
      <c r="G5331" s="13" t="s">
        <v>440</v>
      </c>
      <c r="H5331" s="13">
        <v>614</v>
      </c>
      <c r="I5331" s="13">
        <v>1033</v>
      </c>
      <c r="J5331" s="13" t="s">
        <v>4456</v>
      </c>
    </row>
    <row r="5332" spans="1:10" ht="15" customHeight="1">
      <c r="A5332" s="42" t="s">
        <v>4733</v>
      </c>
      <c r="B5332" s="13">
        <v>9535273116</v>
      </c>
      <c r="C5332" s="42" t="s">
        <v>4393</v>
      </c>
      <c r="D5332" s="42" t="s">
        <v>438</v>
      </c>
      <c r="E5332" s="43">
        <v>41220.1875</v>
      </c>
      <c r="F5332" s="42" t="s">
        <v>4450</v>
      </c>
      <c r="G5332" s="13" t="s">
        <v>440</v>
      </c>
      <c r="H5332" s="13">
        <v>756</v>
      </c>
      <c r="I5332" s="13">
        <v>896</v>
      </c>
      <c r="J5332" s="13" t="s">
        <v>4459</v>
      </c>
    </row>
    <row r="5333" spans="1:10" ht="15" customHeight="1">
      <c r="A5333" s="42" t="s">
        <v>4734</v>
      </c>
      <c r="B5333" s="13">
        <v>9448087940</v>
      </c>
      <c r="C5333" s="42" t="s">
        <v>4393</v>
      </c>
      <c r="D5333" s="42" t="s">
        <v>438</v>
      </c>
      <c r="E5333" s="43">
        <v>41220.21875</v>
      </c>
      <c r="F5333" s="42" t="s">
        <v>4450</v>
      </c>
      <c r="G5333" s="13" t="s">
        <v>440</v>
      </c>
      <c r="H5333" s="13">
        <v>546</v>
      </c>
      <c r="I5333" s="13">
        <v>457</v>
      </c>
      <c r="J5333" s="13" t="s">
        <v>4483</v>
      </c>
    </row>
    <row r="5334" spans="1:10" ht="15" customHeight="1">
      <c r="A5334" s="42" t="s">
        <v>4735</v>
      </c>
      <c r="B5334" s="13">
        <v>9845375997</v>
      </c>
      <c r="C5334" s="42" t="s">
        <v>4393</v>
      </c>
      <c r="D5334" s="42" t="s">
        <v>438</v>
      </c>
      <c r="E5334" s="43">
        <v>41220.25</v>
      </c>
      <c r="F5334" s="42" t="s">
        <v>4450</v>
      </c>
      <c r="G5334" s="13" t="s">
        <v>440</v>
      </c>
      <c r="H5334" s="13">
        <v>206</v>
      </c>
      <c r="I5334" s="13">
        <v>302</v>
      </c>
      <c r="J5334" s="13" t="s">
        <v>4480</v>
      </c>
    </row>
    <row r="5335" spans="1:10" ht="15" customHeight="1">
      <c r="A5335" s="42" t="s">
        <v>2454</v>
      </c>
      <c r="B5335" s="13">
        <v>8971278687</v>
      </c>
      <c r="C5335" s="42" t="s">
        <v>4393</v>
      </c>
      <c r="D5335" s="42" t="s">
        <v>438</v>
      </c>
      <c r="E5335" s="43">
        <v>41220.270833333336</v>
      </c>
      <c r="F5335" s="42" t="s">
        <v>4450</v>
      </c>
      <c r="G5335" s="13" t="s">
        <v>440</v>
      </c>
      <c r="H5335" s="13">
        <v>1008</v>
      </c>
      <c r="I5335" s="13">
        <v>2110</v>
      </c>
      <c r="J5335" s="13" t="s">
        <v>4452</v>
      </c>
    </row>
    <row r="5336" spans="1:10" ht="15" customHeight="1">
      <c r="A5336" s="42" t="s">
        <v>4736</v>
      </c>
      <c r="B5336" s="13">
        <v>9008633442</v>
      </c>
      <c r="C5336" s="42" t="s">
        <v>4393</v>
      </c>
      <c r="D5336" s="42" t="s">
        <v>438</v>
      </c>
      <c r="E5336" s="43">
        <v>41220.28125</v>
      </c>
      <c r="F5336" s="42" t="s">
        <v>4450</v>
      </c>
      <c r="G5336" s="13" t="s">
        <v>440</v>
      </c>
      <c r="H5336" s="13">
        <v>459</v>
      </c>
      <c r="I5336" s="13">
        <v>665</v>
      </c>
      <c r="J5336" s="13" t="s">
        <v>4465</v>
      </c>
    </row>
    <row r="5337" spans="1:10" ht="15" customHeight="1">
      <c r="A5337" s="42" t="s">
        <v>4737</v>
      </c>
      <c r="B5337" s="13">
        <v>9945029740</v>
      </c>
      <c r="C5337" s="42" t="s">
        <v>4393</v>
      </c>
      <c r="D5337" s="42" t="s">
        <v>438</v>
      </c>
      <c r="E5337" s="43">
        <v>41220.28125</v>
      </c>
      <c r="F5337" s="42" t="s">
        <v>4450</v>
      </c>
      <c r="G5337" s="13" t="s">
        <v>440</v>
      </c>
      <c r="H5337" s="13">
        <v>936</v>
      </c>
      <c r="I5337" s="13">
        <v>794</v>
      </c>
      <c r="J5337" s="13" t="s">
        <v>4454</v>
      </c>
    </row>
    <row r="5338" spans="1:10" ht="15" customHeight="1">
      <c r="A5338" s="42" t="s">
        <v>4738</v>
      </c>
      <c r="B5338" s="13">
        <v>9880500088</v>
      </c>
      <c r="C5338" s="42" t="s">
        <v>4393</v>
      </c>
      <c r="D5338" s="42" t="s">
        <v>438</v>
      </c>
      <c r="E5338" s="43">
        <v>41220.28125</v>
      </c>
      <c r="F5338" s="42" t="s">
        <v>4450</v>
      </c>
      <c r="G5338" s="13" t="s">
        <v>440</v>
      </c>
      <c r="H5338" s="13">
        <v>550</v>
      </c>
      <c r="I5338" s="13">
        <v>840</v>
      </c>
      <c r="J5338" s="13" t="s">
        <v>4514</v>
      </c>
    </row>
    <row r="5339" spans="1:10" ht="15" customHeight="1">
      <c r="A5339" s="42" t="s">
        <v>4739</v>
      </c>
      <c r="B5339" s="13">
        <v>7411790623</v>
      </c>
      <c r="C5339" s="42" t="s">
        <v>4393</v>
      </c>
      <c r="D5339" s="42" t="s">
        <v>438</v>
      </c>
      <c r="E5339" s="43">
        <v>41220.28125</v>
      </c>
      <c r="F5339" s="42" t="s">
        <v>4450</v>
      </c>
      <c r="G5339" s="13" t="s">
        <v>440</v>
      </c>
      <c r="H5339" s="13">
        <v>774</v>
      </c>
      <c r="I5339" s="13">
        <v>918</v>
      </c>
      <c r="J5339" s="13" t="s">
        <v>4459</v>
      </c>
    </row>
    <row r="5340" spans="1:10" ht="15" customHeight="1">
      <c r="A5340" s="42" t="s">
        <v>1870</v>
      </c>
      <c r="B5340" s="13">
        <v>9821333316</v>
      </c>
      <c r="C5340" s="42" t="s">
        <v>4393</v>
      </c>
      <c r="D5340" s="42" t="s">
        <v>461</v>
      </c>
      <c r="E5340" s="43">
        <v>41220.302083333336</v>
      </c>
      <c r="F5340" s="42" t="s">
        <v>4450</v>
      </c>
      <c r="G5340" s="13" t="s">
        <v>440</v>
      </c>
      <c r="H5340" s="13">
        <v>354</v>
      </c>
      <c r="I5340" s="13">
        <v>414</v>
      </c>
      <c r="J5340" s="13" t="s">
        <v>4471</v>
      </c>
    </row>
    <row r="5341" spans="1:10" ht="15" customHeight="1">
      <c r="A5341" s="42" t="s">
        <v>4740</v>
      </c>
      <c r="B5341" s="13">
        <v>9611977155</v>
      </c>
      <c r="C5341" s="42" t="s">
        <v>4393</v>
      </c>
      <c r="D5341" s="42" t="s">
        <v>438</v>
      </c>
      <c r="E5341" s="43">
        <v>41220.3125</v>
      </c>
      <c r="F5341" s="42" t="s">
        <v>4450</v>
      </c>
      <c r="G5341" s="13" t="s">
        <v>440</v>
      </c>
      <c r="H5341" s="13">
        <v>531</v>
      </c>
      <c r="I5341" s="13">
        <v>894</v>
      </c>
      <c r="J5341" s="13" t="s">
        <v>4456</v>
      </c>
    </row>
    <row r="5342" spans="1:10" ht="15" customHeight="1">
      <c r="A5342" s="42" t="s">
        <v>4741</v>
      </c>
      <c r="B5342" s="13">
        <v>9811434587</v>
      </c>
      <c r="C5342" s="42" t="s">
        <v>4393</v>
      </c>
      <c r="D5342" s="42" t="s">
        <v>461</v>
      </c>
      <c r="E5342" s="43">
        <v>41220.322916666664</v>
      </c>
      <c r="F5342" s="42" t="s">
        <v>4450</v>
      </c>
      <c r="G5342" s="13" t="s">
        <v>440</v>
      </c>
      <c r="H5342" s="13">
        <v>243</v>
      </c>
      <c r="I5342" s="13">
        <v>336</v>
      </c>
      <c r="J5342" s="13" t="s">
        <v>4480</v>
      </c>
    </row>
    <row r="5343" spans="1:10" ht="15" customHeight="1">
      <c r="A5343" s="42" t="s">
        <v>4742</v>
      </c>
      <c r="B5343" s="13">
        <v>9901769132</v>
      </c>
      <c r="C5343" s="42" t="s">
        <v>4393</v>
      </c>
      <c r="D5343" s="42" t="s">
        <v>438</v>
      </c>
      <c r="E5343" s="43">
        <v>41220.333333333336</v>
      </c>
      <c r="F5343" s="42" t="s">
        <v>4450</v>
      </c>
      <c r="G5343" s="13" t="s">
        <v>749</v>
      </c>
      <c r="H5343" s="13">
        <v>1700</v>
      </c>
      <c r="I5343" s="13">
        <v>2057</v>
      </c>
      <c r="J5343" s="13" t="s">
        <v>4491</v>
      </c>
    </row>
    <row r="5344" spans="1:10" ht="15" customHeight="1">
      <c r="A5344" s="42" t="s">
        <v>4743</v>
      </c>
      <c r="B5344" s="13">
        <v>8971525625</v>
      </c>
      <c r="C5344" s="42" t="s">
        <v>4393</v>
      </c>
      <c r="D5344" s="42" t="s">
        <v>438</v>
      </c>
      <c r="E5344" s="43">
        <v>41220.34375</v>
      </c>
      <c r="F5344" s="42" t="s">
        <v>4450</v>
      </c>
      <c r="G5344" s="13" t="s">
        <v>440</v>
      </c>
      <c r="H5344" s="13">
        <v>177</v>
      </c>
      <c r="I5344" s="13">
        <v>211</v>
      </c>
      <c r="J5344" s="13" t="s">
        <v>4473</v>
      </c>
    </row>
    <row r="5345" spans="1:10" ht="15" customHeight="1">
      <c r="A5345" s="42" t="s">
        <v>4744</v>
      </c>
      <c r="B5345" s="13">
        <v>9535515400</v>
      </c>
      <c r="C5345" s="42" t="s">
        <v>4393</v>
      </c>
      <c r="D5345" s="42" t="s">
        <v>438</v>
      </c>
      <c r="E5345" s="43">
        <v>41220.375</v>
      </c>
      <c r="F5345" s="42" t="s">
        <v>4450</v>
      </c>
      <c r="G5345" s="13" t="s">
        <v>440</v>
      </c>
      <c r="H5345" s="13">
        <v>238</v>
      </c>
      <c r="I5345" s="13">
        <v>343</v>
      </c>
      <c r="J5345" s="13" t="s">
        <v>4465</v>
      </c>
    </row>
    <row r="5346" spans="1:10" ht="15" customHeight="1">
      <c r="A5346" s="42" t="s">
        <v>4499</v>
      </c>
      <c r="B5346" s="13">
        <v>9742009666</v>
      </c>
      <c r="C5346" s="42" t="s">
        <v>4393</v>
      </c>
      <c r="D5346" s="42" t="s">
        <v>486</v>
      </c>
      <c r="E5346" s="43">
        <v>41220.375</v>
      </c>
      <c r="F5346" s="42" t="s">
        <v>4450</v>
      </c>
      <c r="G5346" s="13" t="s">
        <v>440</v>
      </c>
      <c r="H5346" s="13">
        <v>164</v>
      </c>
      <c r="I5346" s="13">
        <v>177</v>
      </c>
      <c r="J5346" s="13" t="s">
        <v>4451</v>
      </c>
    </row>
    <row r="5347" spans="1:10" ht="15" customHeight="1">
      <c r="A5347" s="42" t="s">
        <v>4745</v>
      </c>
      <c r="B5347" s="13">
        <v>8095364827</v>
      </c>
      <c r="C5347" s="42" t="s">
        <v>4393</v>
      </c>
      <c r="D5347" s="42" t="s">
        <v>438</v>
      </c>
      <c r="E5347" s="43">
        <v>41220.375</v>
      </c>
      <c r="F5347" s="42" t="s">
        <v>4450</v>
      </c>
      <c r="G5347" s="13" t="s">
        <v>440</v>
      </c>
      <c r="H5347" s="13">
        <v>369</v>
      </c>
      <c r="I5347" s="13">
        <v>530</v>
      </c>
      <c r="J5347" s="13" t="s">
        <v>4514</v>
      </c>
    </row>
    <row r="5348" spans="1:10" ht="15" customHeight="1">
      <c r="A5348" s="42" t="s">
        <v>406</v>
      </c>
      <c r="B5348" s="13">
        <v>9731011151</v>
      </c>
      <c r="C5348" s="42" t="s">
        <v>4393</v>
      </c>
      <c r="D5348" s="42" t="s">
        <v>438</v>
      </c>
      <c r="E5348" s="43">
        <v>41220.385416666664</v>
      </c>
      <c r="F5348" s="42" t="s">
        <v>4450</v>
      </c>
      <c r="G5348" s="13" t="s">
        <v>934</v>
      </c>
      <c r="H5348" s="13">
        <v>850</v>
      </c>
      <c r="I5348" s="13">
        <v>748</v>
      </c>
      <c r="J5348" s="13" t="s">
        <v>4479</v>
      </c>
    </row>
    <row r="5349" spans="1:10" ht="15" customHeight="1">
      <c r="A5349" s="42" t="s">
        <v>4421</v>
      </c>
      <c r="B5349" s="13">
        <v>9008711655</v>
      </c>
      <c r="C5349" s="42" t="s">
        <v>4393</v>
      </c>
      <c r="D5349" s="42" t="s">
        <v>486</v>
      </c>
      <c r="E5349" s="43">
        <v>41220.40625</v>
      </c>
      <c r="F5349" s="42" t="s">
        <v>4450</v>
      </c>
      <c r="G5349" s="13" t="s">
        <v>440</v>
      </c>
      <c r="H5349" s="13">
        <v>100</v>
      </c>
      <c r="I5349" s="13">
        <v>164</v>
      </c>
      <c r="J5349" s="13" t="s">
        <v>4456</v>
      </c>
    </row>
    <row r="5350" spans="1:10" ht="15" customHeight="1">
      <c r="A5350" s="42" t="s">
        <v>4746</v>
      </c>
      <c r="B5350" s="13">
        <v>9591848806</v>
      </c>
      <c r="C5350" s="42" t="s">
        <v>4393</v>
      </c>
      <c r="D5350" s="42" t="s">
        <v>438</v>
      </c>
      <c r="E5350" s="43">
        <v>41220.427083333336</v>
      </c>
      <c r="F5350" s="42" t="s">
        <v>4450</v>
      </c>
      <c r="G5350" s="13" t="s">
        <v>440</v>
      </c>
      <c r="H5350" s="13">
        <v>100</v>
      </c>
      <c r="I5350" s="13">
        <v>15</v>
      </c>
      <c r="J5350" s="13" t="s">
        <v>4451</v>
      </c>
    </row>
    <row r="5351" spans="1:10" ht="15" customHeight="1">
      <c r="A5351" s="42" t="s">
        <v>4747</v>
      </c>
      <c r="B5351" s="13">
        <v>9449010891</v>
      </c>
      <c r="C5351" s="42" t="s">
        <v>4393</v>
      </c>
      <c r="D5351" s="42" t="s">
        <v>461</v>
      </c>
      <c r="E5351" s="43">
        <v>41220.46875</v>
      </c>
      <c r="F5351" s="42" t="s">
        <v>4450</v>
      </c>
      <c r="G5351" s="13" t="s">
        <v>440</v>
      </c>
      <c r="H5351" s="13">
        <v>430</v>
      </c>
      <c r="I5351" s="13">
        <v>480</v>
      </c>
      <c r="J5351" s="13" t="s">
        <v>4451</v>
      </c>
    </row>
    <row r="5352" spans="1:10" ht="15" customHeight="1">
      <c r="A5352" s="42" t="s">
        <v>4489</v>
      </c>
      <c r="B5352" s="13">
        <v>7760962721</v>
      </c>
      <c r="C5352" s="42" t="s">
        <v>4393</v>
      </c>
      <c r="D5352" s="42" t="s">
        <v>438</v>
      </c>
      <c r="E5352" s="43">
        <v>41220.5</v>
      </c>
      <c r="F5352" s="42" t="s">
        <v>4450</v>
      </c>
      <c r="G5352" s="13" t="s">
        <v>440</v>
      </c>
      <c r="H5352" s="13">
        <v>202</v>
      </c>
      <c r="I5352" s="13">
        <v>246</v>
      </c>
      <c r="J5352" s="13" t="s">
        <v>4471</v>
      </c>
    </row>
    <row r="5353" spans="1:10" ht="15" customHeight="1">
      <c r="A5353" s="42" t="s">
        <v>4748</v>
      </c>
      <c r="B5353" s="13">
        <v>9980129940</v>
      </c>
      <c r="C5353" s="42" t="s">
        <v>4393</v>
      </c>
      <c r="D5353" s="42" t="s">
        <v>438</v>
      </c>
      <c r="E5353" s="43">
        <v>41220.5</v>
      </c>
      <c r="F5353" s="42" t="s">
        <v>4450</v>
      </c>
      <c r="G5353" s="13" t="s">
        <v>934</v>
      </c>
      <c r="H5353" s="13">
        <v>1090</v>
      </c>
      <c r="I5353" s="13">
        <v>1061</v>
      </c>
      <c r="J5353" s="13" t="s">
        <v>4476</v>
      </c>
    </row>
    <row r="5354" spans="1:10" ht="15" customHeight="1">
      <c r="A5354" s="42" t="s">
        <v>4749</v>
      </c>
      <c r="B5354" s="13">
        <v>9864074640</v>
      </c>
      <c r="C5354" s="42" t="s">
        <v>4393</v>
      </c>
      <c r="D5354" s="42" t="s">
        <v>438</v>
      </c>
      <c r="E5354" s="43">
        <v>41220.583333333336</v>
      </c>
      <c r="F5354" s="42" t="s">
        <v>4450</v>
      </c>
      <c r="G5354" s="13" t="s">
        <v>440</v>
      </c>
      <c r="H5354" s="13">
        <v>284</v>
      </c>
      <c r="I5354" s="13">
        <v>316</v>
      </c>
      <c r="J5354" s="13" t="s">
        <v>4451</v>
      </c>
    </row>
    <row r="5355" spans="1:10" ht="15" customHeight="1">
      <c r="A5355" s="42" t="s">
        <v>4750</v>
      </c>
      <c r="B5355" s="13">
        <v>8880359399</v>
      </c>
      <c r="C5355" s="42" t="s">
        <v>4393</v>
      </c>
      <c r="D5355" s="42" t="s">
        <v>438</v>
      </c>
      <c r="E5355" s="43">
        <v>41220.583333333336</v>
      </c>
      <c r="F5355" s="42" t="s">
        <v>4450</v>
      </c>
      <c r="G5355" s="13" t="s">
        <v>440</v>
      </c>
      <c r="H5355" s="13">
        <v>194</v>
      </c>
      <c r="I5355" s="13">
        <v>213</v>
      </c>
      <c r="J5355" s="13" t="s">
        <v>4471</v>
      </c>
    </row>
    <row r="5356" spans="1:10" ht="15" customHeight="1">
      <c r="A5356" s="42" t="s">
        <v>4751</v>
      </c>
      <c r="B5356" s="13">
        <v>9686205940</v>
      </c>
      <c r="C5356" s="42" t="s">
        <v>4393</v>
      </c>
      <c r="D5356" s="42" t="s">
        <v>438</v>
      </c>
      <c r="E5356" s="43">
        <v>41220.583333333336</v>
      </c>
      <c r="F5356" s="42" t="s">
        <v>4450</v>
      </c>
      <c r="G5356" s="13" t="s">
        <v>440</v>
      </c>
      <c r="H5356" s="13">
        <v>144</v>
      </c>
      <c r="I5356" s="13">
        <v>176</v>
      </c>
      <c r="J5356" s="13" t="s">
        <v>4473</v>
      </c>
    </row>
    <row r="5357" spans="1:10" ht="15" customHeight="1">
      <c r="A5357" s="42" t="s">
        <v>4752</v>
      </c>
      <c r="B5357" s="13">
        <v>9987571501</v>
      </c>
      <c r="C5357" s="42" t="s">
        <v>4393</v>
      </c>
      <c r="D5357" s="42" t="s">
        <v>438</v>
      </c>
      <c r="E5357" s="43">
        <v>41220.59375</v>
      </c>
      <c r="F5357" s="42" t="s">
        <v>4450</v>
      </c>
      <c r="G5357" s="13" t="s">
        <v>440</v>
      </c>
      <c r="H5357" s="13">
        <v>1044</v>
      </c>
      <c r="I5357" s="13">
        <v>1618</v>
      </c>
      <c r="J5357" s="13" t="s">
        <v>4514</v>
      </c>
    </row>
    <row r="5358" spans="1:10" ht="15" customHeight="1">
      <c r="A5358" s="42" t="s">
        <v>4753</v>
      </c>
      <c r="B5358" s="13">
        <v>7666312999</v>
      </c>
      <c r="C5358" s="42" t="s">
        <v>4393</v>
      </c>
      <c r="D5358" s="42" t="s">
        <v>438</v>
      </c>
      <c r="E5358" s="43">
        <v>41220.604166666664</v>
      </c>
      <c r="F5358" s="42" t="s">
        <v>4450</v>
      </c>
      <c r="G5358" s="13" t="s">
        <v>440</v>
      </c>
      <c r="H5358" s="13">
        <v>942</v>
      </c>
      <c r="I5358" s="13">
        <v>1232</v>
      </c>
      <c r="J5358" s="13" t="s">
        <v>4480</v>
      </c>
    </row>
    <row r="5359" spans="1:10" ht="15" customHeight="1">
      <c r="A5359" s="42" t="s">
        <v>4754</v>
      </c>
      <c r="B5359" s="13">
        <v>9916210215</v>
      </c>
      <c r="C5359" s="42" t="s">
        <v>4393</v>
      </c>
      <c r="D5359" s="42" t="s">
        <v>438</v>
      </c>
      <c r="E5359" s="43">
        <v>41220.635416666664</v>
      </c>
      <c r="F5359" s="42" t="s">
        <v>4450</v>
      </c>
      <c r="G5359" s="13" t="s">
        <v>440</v>
      </c>
      <c r="H5359" s="13">
        <v>702</v>
      </c>
      <c r="I5359" s="13">
        <v>1182</v>
      </c>
      <c r="J5359" s="13" t="s">
        <v>4456</v>
      </c>
    </row>
    <row r="5360" spans="1:10" ht="15" customHeight="1">
      <c r="A5360" s="42" t="s">
        <v>4755</v>
      </c>
      <c r="B5360" s="13">
        <v>9886093374</v>
      </c>
      <c r="C5360" s="42" t="s">
        <v>4393</v>
      </c>
      <c r="D5360" s="42" t="s">
        <v>486</v>
      </c>
      <c r="E5360" s="43">
        <v>41220.645833333336</v>
      </c>
      <c r="F5360" s="42" t="s">
        <v>4450</v>
      </c>
      <c r="G5360" s="13" t="s">
        <v>440</v>
      </c>
      <c r="H5360" s="13">
        <v>252</v>
      </c>
      <c r="I5360" s="13">
        <v>310</v>
      </c>
      <c r="J5360" s="13" t="s">
        <v>4471</v>
      </c>
    </row>
    <row r="5361" spans="1:10" ht="15" customHeight="1">
      <c r="A5361" s="42" t="s">
        <v>4756</v>
      </c>
      <c r="B5361" s="13">
        <v>9880006769</v>
      </c>
      <c r="C5361" s="42" t="s">
        <v>4393</v>
      </c>
      <c r="D5361" s="42" t="s">
        <v>486</v>
      </c>
      <c r="E5361" s="43">
        <v>41220.666666666664</v>
      </c>
      <c r="F5361" s="42" t="s">
        <v>4450</v>
      </c>
      <c r="G5361" s="13" t="s">
        <v>440</v>
      </c>
      <c r="H5361" s="13">
        <v>249</v>
      </c>
      <c r="I5361" s="13">
        <v>281</v>
      </c>
      <c r="J5361" s="13" t="s">
        <v>4473</v>
      </c>
    </row>
    <row r="5362" spans="1:10" ht="15" customHeight="1">
      <c r="A5362" s="42" t="s">
        <v>4757</v>
      </c>
      <c r="B5362" s="13">
        <v>9535189036</v>
      </c>
      <c r="C5362" s="42" t="s">
        <v>4393</v>
      </c>
      <c r="D5362" s="42" t="s">
        <v>486</v>
      </c>
      <c r="E5362" s="43">
        <v>41220.6875</v>
      </c>
      <c r="F5362" s="42" t="s">
        <v>4450</v>
      </c>
      <c r="G5362" s="13" t="s">
        <v>440</v>
      </c>
      <c r="H5362" s="13">
        <v>535</v>
      </c>
      <c r="I5362" s="13">
        <v>605</v>
      </c>
      <c r="J5362" s="13" t="s">
        <v>4451</v>
      </c>
    </row>
    <row r="5363" spans="1:10" ht="15" customHeight="1">
      <c r="A5363" s="42" t="s">
        <v>4758</v>
      </c>
      <c r="B5363" s="13">
        <v>9008606498</v>
      </c>
      <c r="C5363" s="42" t="s">
        <v>4393</v>
      </c>
      <c r="D5363" s="42" t="s">
        <v>438</v>
      </c>
      <c r="E5363" s="43">
        <v>41220.75</v>
      </c>
      <c r="F5363" s="42" t="s">
        <v>4450</v>
      </c>
      <c r="G5363" s="13" t="s">
        <v>440</v>
      </c>
      <c r="H5363" s="13">
        <v>253</v>
      </c>
      <c r="I5363" s="13">
        <v>385</v>
      </c>
      <c r="J5363" s="13" t="s">
        <v>4514</v>
      </c>
    </row>
    <row r="5364" spans="1:10" ht="15" customHeight="1">
      <c r="A5364" s="42" t="s">
        <v>4673</v>
      </c>
      <c r="B5364" s="13">
        <v>7829444463</v>
      </c>
      <c r="C5364" s="42" t="s">
        <v>4393</v>
      </c>
      <c r="D5364" s="42" t="s">
        <v>438</v>
      </c>
      <c r="E5364" s="43">
        <v>41220.770833333336</v>
      </c>
      <c r="F5364" s="42" t="s">
        <v>4450</v>
      </c>
      <c r="G5364" s="13" t="s">
        <v>440</v>
      </c>
      <c r="H5364" s="13">
        <v>100</v>
      </c>
      <c r="I5364" s="13">
        <v>88</v>
      </c>
      <c r="J5364" s="13" t="s">
        <v>4459</v>
      </c>
    </row>
    <row r="5365" spans="1:10" ht="15" customHeight="1">
      <c r="A5365" s="42" t="s">
        <v>4759</v>
      </c>
      <c r="B5365" s="13">
        <v>9743999492</v>
      </c>
      <c r="C5365" s="42" t="s">
        <v>4393</v>
      </c>
      <c r="D5365" s="42" t="s">
        <v>486</v>
      </c>
      <c r="E5365" s="43">
        <v>41220.8125</v>
      </c>
      <c r="F5365" s="42" t="s">
        <v>4450</v>
      </c>
      <c r="G5365" s="13" t="s">
        <v>440</v>
      </c>
      <c r="H5365" s="13">
        <v>315</v>
      </c>
      <c r="I5365" s="13">
        <v>529</v>
      </c>
      <c r="J5365" s="13" t="s">
        <v>4551</v>
      </c>
    </row>
    <row r="5366" spans="1:10" ht="15" customHeight="1">
      <c r="A5366" s="42" t="s">
        <v>4760</v>
      </c>
      <c r="B5366" s="13">
        <v>9886844970</v>
      </c>
      <c r="C5366" s="42" t="s">
        <v>4393</v>
      </c>
      <c r="D5366" s="42" t="s">
        <v>486</v>
      </c>
      <c r="E5366" s="43">
        <v>41220.8125</v>
      </c>
      <c r="F5366" s="42" t="s">
        <v>4450</v>
      </c>
      <c r="G5366" s="13" t="s">
        <v>440</v>
      </c>
      <c r="H5366" s="13">
        <v>278</v>
      </c>
      <c r="I5366" s="13">
        <v>616</v>
      </c>
      <c r="J5366" s="13" t="s">
        <v>4463</v>
      </c>
    </row>
    <row r="5367" spans="1:10" ht="15" customHeight="1">
      <c r="A5367" s="42" t="s">
        <v>4761</v>
      </c>
      <c r="B5367" s="13">
        <v>8004166611</v>
      </c>
      <c r="C5367" s="42" t="s">
        <v>4393</v>
      </c>
      <c r="D5367" s="42" t="s">
        <v>438</v>
      </c>
      <c r="E5367" s="43">
        <v>41220.822916666664</v>
      </c>
      <c r="F5367" s="42" t="s">
        <v>4450</v>
      </c>
      <c r="G5367" s="13" t="s">
        <v>440</v>
      </c>
      <c r="H5367" s="13">
        <v>450</v>
      </c>
      <c r="I5367" s="13">
        <v>633</v>
      </c>
      <c r="J5367" s="13" t="s">
        <v>4465</v>
      </c>
    </row>
    <row r="5368" spans="1:10" ht="15" customHeight="1">
      <c r="A5368" s="42" t="s">
        <v>4762</v>
      </c>
      <c r="B5368" s="13">
        <v>9902737143</v>
      </c>
      <c r="C5368" s="42" t="s">
        <v>4393</v>
      </c>
      <c r="D5368" s="42" t="s">
        <v>486</v>
      </c>
      <c r="E5368" s="43">
        <v>41220.854166666664</v>
      </c>
      <c r="F5368" s="42" t="s">
        <v>4450</v>
      </c>
      <c r="G5368" s="13" t="s">
        <v>440</v>
      </c>
      <c r="H5368" s="13">
        <v>286</v>
      </c>
      <c r="I5368" s="13">
        <v>470</v>
      </c>
      <c r="J5368" s="13" t="s">
        <v>4456</v>
      </c>
    </row>
    <row r="5369" spans="1:10" ht="15" customHeight="1">
      <c r="A5369" s="42" t="s">
        <v>4763</v>
      </c>
      <c r="B5369" s="13">
        <v>9886314232</v>
      </c>
      <c r="C5369" s="42" t="s">
        <v>4393</v>
      </c>
      <c r="D5369" s="42" t="s">
        <v>438</v>
      </c>
      <c r="E5369" s="43">
        <v>41220.854166666664</v>
      </c>
      <c r="F5369" s="42" t="s">
        <v>4450</v>
      </c>
      <c r="G5369" s="13" t="s">
        <v>440</v>
      </c>
      <c r="H5369" s="13">
        <v>306</v>
      </c>
      <c r="I5369" s="13">
        <v>363</v>
      </c>
      <c r="J5369" s="13" t="s">
        <v>4459</v>
      </c>
    </row>
    <row r="5370" spans="1:10" ht="15" customHeight="1">
      <c r="A5370" s="42" t="s">
        <v>4764</v>
      </c>
      <c r="B5370" s="13">
        <v>9845074442</v>
      </c>
      <c r="C5370" s="42" t="s">
        <v>4393</v>
      </c>
      <c r="D5370" s="42" t="s">
        <v>486</v>
      </c>
      <c r="E5370" s="43">
        <v>41220.854166666664</v>
      </c>
      <c r="F5370" s="42" t="s">
        <v>4450</v>
      </c>
      <c r="G5370" s="13" t="s">
        <v>440</v>
      </c>
      <c r="H5370" s="13">
        <v>396</v>
      </c>
      <c r="I5370" s="13">
        <v>586</v>
      </c>
      <c r="J5370" s="13" t="s">
        <v>4514</v>
      </c>
    </row>
    <row r="5371" spans="1:10" ht="15" customHeight="1">
      <c r="A5371" s="42" t="s">
        <v>2686</v>
      </c>
      <c r="B5371" s="13">
        <v>9886286152</v>
      </c>
      <c r="C5371" s="42" t="s">
        <v>4393</v>
      </c>
      <c r="D5371" s="42" t="s">
        <v>486</v>
      </c>
      <c r="E5371" s="43">
        <v>41220.875</v>
      </c>
      <c r="F5371" s="42" t="s">
        <v>4450</v>
      </c>
      <c r="G5371" s="13" t="s">
        <v>440</v>
      </c>
      <c r="H5371" s="13">
        <v>436</v>
      </c>
      <c r="I5371" s="13">
        <v>497</v>
      </c>
      <c r="J5371" s="13" t="s">
        <v>4451</v>
      </c>
    </row>
    <row r="5372" spans="1:10" ht="15" customHeight="1">
      <c r="A5372" s="42" t="s">
        <v>4765</v>
      </c>
      <c r="B5372" s="13">
        <v>9986754944</v>
      </c>
      <c r="C5372" s="42" t="s">
        <v>4393</v>
      </c>
      <c r="D5372" s="42" t="s">
        <v>438</v>
      </c>
      <c r="E5372" s="43">
        <v>41220.9375</v>
      </c>
      <c r="F5372" s="42" t="s">
        <v>4450</v>
      </c>
      <c r="G5372" s="13" t="s">
        <v>440</v>
      </c>
      <c r="H5372" s="13">
        <v>284</v>
      </c>
      <c r="I5372" s="13">
        <v>650</v>
      </c>
      <c r="J5372" s="13" t="s">
        <v>4463</v>
      </c>
    </row>
    <row r="5373" spans="1:10" ht="15" customHeight="1">
      <c r="A5373" s="42" t="s">
        <v>4766</v>
      </c>
      <c r="B5373" s="13">
        <v>9900104191</v>
      </c>
      <c r="C5373" s="42" t="s">
        <v>4393</v>
      </c>
      <c r="D5373" s="42" t="s">
        <v>438</v>
      </c>
      <c r="E5373" s="43">
        <v>41220.958333333336</v>
      </c>
      <c r="F5373" s="42" t="s">
        <v>4450</v>
      </c>
      <c r="G5373" s="13" t="s">
        <v>440</v>
      </c>
      <c r="H5373" s="13">
        <v>226</v>
      </c>
      <c r="I5373" s="13">
        <v>319</v>
      </c>
      <c r="J5373" s="13" t="s">
        <v>4465</v>
      </c>
    </row>
    <row r="5374" spans="1:10" ht="15" customHeight="1">
      <c r="A5374" s="42" t="s">
        <v>4767</v>
      </c>
      <c r="B5374" s="13">
        <v>9980533774</v>
      </c>
      <c r="C5374" s="42" t="s">
        <v>4393</v>
      </c>
      <c r="D5374" s="42" t="s">
        <v>486</v>
      </c>
      <c r="E5374" s="43">
        <v>41220.979166666664</v>
      </c>
      <c r="F5374" s="42" t="s">
        <v>4450</v>
      </c>
      <c r="G5374" s="13" t="s">
        <v>440</v>
      </c>
      <c r="H5374" s="13">
        <v>765</v>
      </c>
      <c r="I5374" s="13">
        <v>635</v>
      </c>
      <c r="J5374" s="13" t="s">
        <v>4483</v>
      </c>
    </row>
    <row r="5375" spans="1:10" ht="15" customHeight="1">
      <c r="A5375" s="42" t="s">
        <v>4768</v>
      </c>
      <c r="B5375" s="13">
        <v>9845049402</v>
      </c>
      <c r="C5375" s="42" t="s">
        <v>4393</v>
      </c>
      <c r="D5375" s="42" t="s">
        <v>438</v>
      </c>
      <c r="E5375" s="43">
        <v>41220.979166666664</v>
      </c>
      <c r="F5375" s="42" t="s">
        <v>4450</v>
      </c>
      <c r="G5375" s="13" t="s">
        <v>440</v>
      </c>
      <c r="H5375" s="13">
        <v>806</v>
      </c>
      <c r="I5375" s="13">
        <v>954</v>
      </c>
      <c r="J5375" s="13" t="s">
        <v>4459</v>
      </c>
    </row>
    <row r="5376" spans="1:10" ht="15" customHeight="1">
      <c r="A5376" s="42" t="s">
        <v>4769</v>
      </c>
      <c r="B5376" s="13">
        <v>9769965834</v>
      </c>
      <c r="C5376" s="42" t="s">
        <v>4393</v>
      </c>
      <c r="D5376" s="42" t="s">
        <v>438</v>
      </c>
      <c r="E5376" s="43">
        <v>41220.979166666664</v>
      </c>
      <c r="F5376" s="42" t="s">
        <v>4450</v>
      </c>
      <c r="G5376" s="13" t="s">
        <v>440</v>
      </c>
      <c r="H5376" s="13">
        <v>190</v>
      </c>
      <c r="I5376" s="13">
        <v>319</v>
      </c>
      <c r="J5376" s="13" t="s">
        <v>4551</v>
      </c>
    </row>
    <row r="5377" spans="1:10" ht="15" customHeight="1">
      <c r="A5377" s="42" t="s">
        <v>4770</v>
      </c>
      <c r="B5377" s="13">
        <v>9538088460</v>
      </c>
      <c r="C5377" s="42" t="s">
        <v>4393</v>
      </c>
      <c r="D5377" s="42" t="s">
        <v>438</v>
      </c>
      <c r="E5377" s="43">
        <v>41214.489583333336</v>
      </c>
      <c r="F5377" s="42" t="s">
        <v>4771</v>
      </c>
      <c r="G5377" s="13" t="s">
        <v>749</v>
      </c>
      <c r="H5377" s="13">
        <v>1460</v>
      </c>
      <c r="I5377" s="13">
        <v>1377</v>
      </c>
      <c r="J5377" s="13" t="s">
        <v>4772</v>
      </c>
    </row>
    <row r="5378" spans="1:10" ht="15" customHeight="1">
      <c r="A5378" s="42" t="s">
        <v>4773</v>
      </c>
      <c r="B5378" s="13">
        <v>9916694113</v>
      </c>
      <c r="C5378" s="42" t="s">
        <v>4393</v>
      </c>
      <c r="D5378" s="42" t="s">
        <v>438</v>
      </c>
      <c r="E5378" s="43">
        <v>41218.625</v>
      </c>
      <c r="F5378" s="42" t="s">
        <v>4771</v>
      </c>
      <c r="G5378" s="13" t="s">
        <v>934</v>
      </c>
      <c r="H5378" s="13">
        <v>750</v>
      </c>
      <c r="I5378" s="13">
        <v>750</v>
      </c>
      <c r="J5378" s="13" t="s">
        <v>4772</v>
      </c>
    </row>
    <row r="5379" spans="1:10" ht="15" customHeight="1">
      <c r="A5379" s="42" t="s">
        <v>4540</v>
      </c>
      <c r="B5379" s="13">
        <v>9922933431</v>
      </c>
      <c r="C5379" s="42" t="s">
        <v>4393</v>
      </c>
      <c r="D5379" s="42" t="s">
        <v>438</v>
      </c>
      <c r="E5379" s="43">
        <v>41215.395833333336</v>
      </c>
      <c r="F5379" s="42" t="s">
        <v>4774</v>
      </c>
      <c r="G5379" s="13" t="s">
        <v>440</v>
      </c>
      <c r="H5379" s="13">
        <v>432</v>
      </c>
      <c r="I5379" s="13">
        <v>714</v>
      </c>
      <c r="J5379" s="13" t="s">
        <v>4775</v>
      </c>
    </row>
    <row r="5380" spans="1:10" ht="15" customHeight="1">
      <c r="A5380" s="42" t="s">
        <v>4776</v>
      </c>
      <c r="B5380" s="13">
        <v>9686862386</v>
      </c>
      <c r="C5380" s="42" t="s">
        <v>4393</v>
      </c>
      <c r="D5380" s="42" t="s">
        <v>486</v>
      </c>
      <c r="E5380" s="43">
        <v>41215.604166666664</v>
      </c>
      <c r="F5380" s="42" t="s">
        <v>4774</v>
      </c>
      <c r="G5380" s="13" t="s">
        <v>440</v>
      </c>
      <c r="H5380" s="13">
        <v>267</v>
      </c>
      <c r="I5380" s="13">
        <v>422</v>
      </c>
      <c r="J5380" s="13" t="s">
        <v>4775</v>
      </c>
    </row>
    <row r="5381" spans="1:10" ht="15" customHeight="1">
      <c r="A5381" s="42" t="s">
        <v>4777</v>
      </c>
      <c r="B5381" s="13">
        <v>9900066890</v>
      </c>
      <c r="C5381" s="42" t="s">
        <v>4393</v>
      </c>
      <c r="D5381" s="42" t="s">
        <v>438</v>
      </c>
      <c r="E5381" s="43">
        <v>41215.666666666664</v>
      </c>
      <c r="F5381" s="42" t="s">
        <v>4774</v>
      </c>
      <c r="G5381" s="13" t="s">
        <v>440</v>
      </c>
      <c r="H5381" s="13">
        <v>122</v>
      </c>
      <c r="I5381" s="13">
        <v>178</v>
      </c>
      <c r="J5381" s="13" t="s">
        <v>4775</v>
      </c>
    </row>
    <row r="5382" spans="1:10" ht="15" customHeight="1">
      <c r="A5382" s="42" t="s">
        <v>4778</v>
      </c>
      <c r="B5382" s="13">
        <v>9823131262</v>
      </c>
      <c r="C5382" s="42" t="s">
        <v>4393</v>
      </c>
      <c r="D5382" s="42" t="s">
        <v>438</v>
      </c>
      <c r="E5382" s="43">
        <v>41215.8125</v>
      </c>
      <c r="F5382" s="42" t="s">
        <v>4774</v>
      </c>
      <c r="G5382" s="13" t="s">
        <v>440</v>
      </c>
      <c r="H5382" s="13">
        <v>169</v>
      </c>
      <c r="I5382" s="13">
        <v>241</v>
      </c>
      <c r="J5382" s="13" t="s">
        <v>4775</v>
      </c>
    </row>
    <row r="5383" spans="1:10" ht="15" customHeight="1">
      <c r="A5383" s="42" t="s">
        <v>4779</v>
      </c>
      <c r="B5383" s="13">
        <v>9711851309</v>
      </c>
      <c r="C5383" s="42" t="s">
        <v>4393</v>
      </c>
      <c r="D5383" s="42" t="s">
        <v>438</v>
      </c>
      <c r="E5383" s="43">
        <v>41216.583333333336</v>
      </c>
      <c r="F5383" s="42" t="s">
        <v>4774</v>
      </c>
      <c r="G5383" s="13" t="s">
        <v>440</v>
      </c>
      <c r="H5383" s="13">
        <v>206</v>
      </c>
      <c r="I5383" s="13">
        <v>330</v>
      </c>
      <c r="J5383" s="13" t="s">
        <v>4775</v>
      </c>
    </row>
    <row r="5384" spans="1:10" ht="15" customHeight="1">
      <c r="A5384" s="42" t="s">
        <v>4777</v>
      </c>
      <c r="B5384" s="13">
        <v>9900066890</v>
      </c>
      <c r="C5384" s="42" t="s">
        <v>4393</v>
      </c>
      <c r="D5384" s="42" t="s">
        <v>438</v>
      </c>
      <c r="E5384" s="43">
        <v>41216.666666666664</v>
      </c>
      <c r="F5384" s="42" t="s">
        <v>4774</v>
      </c>
      <c r="G5384" s="13" t="s">
        <v>440</v>
      </c>
      <c r="H5384" s="13">
        <v>133</v>
      </c>
      <c r="I5384" s="13">
        <v>178</v>
      </c>
      <c r="J5384" s="13" t="s">
        <v>4775</v>
      </c>
    </row>
    <row r="5385" spans="1:10" ht="15" customHeight="1">
      <c r="A5385" s="42" t="s">
        <v>4780</v>
      </c>
      <c r="B5385" s="13">
        <v>8951004984</v>
      </c>
      <c r="C5385" s="42" t="s">
        <v>4393</v>
      </c>
      <c r="D5385" s="42" t="s">
        <v>461</v>
      </c>
      <c r="E5385" s="43">
        <v>41216.770833333336</v>
      </c>
      <c r="F5385" s="42" t="s">
        <v>4774</v>
      </c>
      <c r="G5385" s="13" t="s">
        <v>440</v>
      </c>
      <c r="H5385" s="13">
        <v>244</v>
      </c>
      <c r="I5385" s="13">
        <v>312</v>
      </c>
      <c r="J5385" s="13" t="s">
        <v>4775</v>
      </c>
    </row>
    <row r="5386" spans="1:10" ht="15" customHeight="1">
      <c r="A5386" s="42" t="s">
        <v>4781</v>
      </c>
      <c r="B5386" s="13">
        <v>9845717767</v>
      </c>
      <c r="C5386" s="42" t="s">
        <v>4393</v>
      </c>
      <c r="D5386" s="42" t="s">
        <v>488</v>
      </c>
      <c r="E5386" s="43">
        <v>41216.927083333336</v>
      </c>
      <c r="F5386" s="42" t="s">
        <v>4774</v>
      </c>
      <c r="G5386" s="13" t="s">
        <v>440</v>
      </c>
      <c r="H5386" s="13">
        <v>288</v>
      </c>
      <c r="I5386" s="13">
        <v>476</v>
      </c>
      <c r="J5386" s="13" t="s">
        <v>4775</v>
      </c>
    </row>
    <row r="5387" spans="1:10" ht="15" customHeight="1">
      <c r="A5387" s="42" t="s">
        <v>4782</v>
      </c>
      <c r="B5387" s="13">
        <v>9739999496</v>
      </c>
      <c r="C5387" s="42" t="s">
        <v>4393</v>
      </c>
      <c r="D5387" s="42" t="s">
        <v>486</v>
      </c>
      <c r="E5387" s="43">
        <v>41217.4375</v>
      </c>
      <c r="F5387" s="42" t="s">
        <v>4774</v>
      </c>
      <c r="G5387" s="13" t="s">
        <v>440</v>
      </c>
      <c r="H5387" s="13">
        <v>319</v>
      </c>
      <c r="I5387" s="13">
        <v>508</v>
      </c>
      <c r="J5387" s="13" t="s">
        <v>4775</v>
      </c>
    </row>
    <row r="5388" spans="1:10" ht="15" customHeight="1">
      <c r="A5388" s="42" t="s">
        <v>4777</v>
      </c>
      <c r="B5388" s="13">
        <v>9900066890</v>
      </c>
      <c r="C5388" s="42" t="s">
        <v>4393</v>
      </c>
      <c r="D5388" s="42" t="s">
        <v>438</v>
      </c>
      <c r="E5388" s="43">
        <v>41218.395833333336</v>
      </c>
      <c r="F5388" s="42" t="s">
        <v>4774</v>
      </c>
      <c r="G5388" s="13" t="s">
        <v>440</v>
      </c>
      <c r="H5388" s="13">
        <v>117</v>
      </c>
      <c r="I5388" s="13">
        <v>184</v>
      </c>
      <c r="J5388" s="13" t="s">
        <v>4775</v>
      </c>
    </row>
    <row r="5389" spans="1:10" ht="15" customHeight="1">
      <c r="A5389" s="42" t="s">
        <v>4783</v>
      </c>
      <c r="B5389" s="13">
        <v>9739090001</v>
      </c>
      <c r="C5389" s="42" t="s">
        <v>4393</v>
      </c>
      <c r="D5389" s="42" t="s">
        <v>486</v>
      </c>
      <c r="E5389" s="43">
        <v>41218.520833333336</v>
      </c>
      <c r="F5389" s="42" t="s">
        <v>4774</v>
      </c>
      <c r="G5389" s="13" t="s">
        <v>934</v>
      </c>
      <c r="H5389" s="13">
        <v>1306</v>
      </c>
      <c r="I5389" s="13">
        <v>1488</v>
      </c>
      <c r="J5389" s="13" t="s">
        <v>4775</v>
      </c>
    </row>
    <row r="5390" spans="1:10" ht="15" customHeight="1">
      <c r="A5390" s="42" t="s">
        <v>4784</v>
      </c>
      <c r="B5390" s="13">
        <v>9945800371</v>
      </c>
      <c r="C5390" s="42" t="s">
        <v>4393</v>
      </c>
      <c r="D5390" s="42" t="s">
        <v>438</v>
      </c>
      <c r="E5390" s="43">
        <v>41219.458333333336</v>
      </c>
      <c r="F5390" s="42" t="s">
        <v>4774</v>
      </c>
      <c r="G5390" s="13" t="s">
        <v>440</v>
      </c>
      <c r="H5390" s="13">
        <v>306</v>
      </c>
      <c r="I5390" s="13">
        <v>505</v>
      </c>
      <c r="J5390" s="13" t="s">
        <v>4775</v>
      </c>
    </row>
    <row r="5391" spans="1:10" ht="15" customHeight="1">
      <c r="A5391" s="42" t="s">
        <v>4785</v>
      </c>
      <c r="B5391" s="13">
        <v>9686814525</v>
      </c>
      <c r="C5391" s="42" t="s">
        <v>4393</v>
      </c>
      <c r="D5391" s="42" t="s">
        <v>438</v>
      </c>
      <c r="E5391" s="43">
        <v>41219.583333333336</v>
      </c>
      <c r="F5391" s="42" t="s">
        <v>4774</v>
      </c>
      <c r="G5391" s="13" t="s">
        <v>440</v>
      </c>
      <c r="H5391" s="13">
        <v>100</v>
      </c>
      <c r="I5391" s="13">
        <v>143</v>
      </c>
      <c r="J5391" s="13" t="s">
        <v>4775</v>
      </c>
    </row>
    <row r="5392" spans="1:10" ht="15" customHeight="1">
      <c r="A5392" s="42" t="s">
        <v>4786</v>
      </c>
      <c r="B5392" s="13">
        <v>8897509507</v>
      </c>
      <c r="C5392" s="42" t="s">
        <v>4393</v>
      </c>
      <c r="D5392" s="42" t="s">
        <v>438</v>
      </c>
      <c r="E5392" s="43">
        <v>41219.666666666664</v>
      </c>
      <c r="F5392" s="42" t="s">
        <v>4774</v>
      </c>
      <c r="G5392" s="13" t="s">
        <v>440</v>
      </c>
      <c r="H5392" s="13">
        <v>819</v>
      </c>
      <c r="I5392" s="13">
        <v>1326</v>
      </c>
      <c r="J5392" s="13" t="s">
        <v>4775</v>
      </c>
    </row>
    <row r="5393" spans="1:10" ht="15" customHeight="1">
      <c r="A5393" s="42" t="s">
        <v>4787</v>
      </c>
      <c r="B5393" s="13">
        <v>9845520115</v>
      </c>
      <c r="C5393" s="42" t="s">
        <v>4393</v>
      </c>
      <c r="D5393" s="42" t="s">
        <v>461</v>
      </c>
      <c r="E5393" s="43">
        <v>41219.833333333336</v>
      </c>
      <c r="F5393" s="42" t="s">
        <v>4774</v>
      </c>
      <c r="G5393" s="13" t="s">
        <v>440</v>
      </c>
      <c r="H5393" s="13">
        <v>204</v>
      </c>
      <c r="I5393" s="13">
        <v>327</v>
      </c>
      <c r="J5393" s="13" t="s">
        <v>4775</v>
      </c>
    </row>
    <row r="5394" spans="1:10" ht="15" customHeight="1">
      <c r="A5394" s="42" t="s">
        <v>2135</v>
      </c>
      <c r="B5394" s="13">
        <v>9740994165</v>
      </c>
      <c r="C5394" s="42" t="s">
        <v>4393</v>
      </c>
      <c r="D5394" s="42" t="s">
        <v>438</v>
      </c>
      <c r="E5394" s="43">
        <v>41220.395833333336</v>
      </c>
      <c r="F5394" s="42" t="s">
        <v>4774</v>
      </c>
      <c r="G5394" s="13" t="s">
        <v>440</v>
      </c>
      <c r="H5394" s="13">
        <v>108</v>
      </c>
      <c r="I5394" s="13">
        <v>172</v>
      </c>
      <c r="J5394" s="13" t="s">
        <v>4775</v>
      </c>
    </row>
    <row r="5395" spans="1:10" ht="15" customHeight="1">
      <c r="A5395" s="42" t="s">
        <v>4788</v>
      </c>
      <c r="B5395" s="13">
        <v>9820494471</v>
      </c>
      <c r="C5395" s="42" t="s">
        <v>4393</v>
      </c>
      <c r="D5395" s="42" t="s">
        <v>438</v>
      </c>
      <c r="E5395" s="43">
        <v>41220.489583333336</v>
      </c>
      <c r="F5395" s="42" t="s">
        <v>4774</v>
      </c>
      <c r="G5395" s="13" t="s">
        <v>440</v>
      </c>
      <c r="H5395" s="13">
        <v>313</v>
      </c>
      <c r="I5395" s="13">
        <v>497</v>
      </c>
      <c r="J5395" s="13" t="s">
        <v>4775</v>
      </c>
    </row>
    <row r="5396" spans="1:10" ht="15" customHeight="1">
      <c r="A5396" s="42" t="s">
        <v>4789</v>
      </c>
      <c r="B5396" s="13">
        <v>9535833330</v>
      </c>
      <c r="C5396" s="42" t="s">
        <v>4393</v>
      </c>
      <c r="D5396" s="42" t="s">
        <v>438</v>
      </c>
      <c r="E5396" s="43">
        <v>41220.645833333336</v>
      </c>
      <c r="F5396" s="42" t="s">
        <v>4774</v>
      </c>
      <c r="G5396" s="13" t="s">
        <v>440</v>
      </c>
      <c r="H5396" s="13">
        <v>846</v>
      </c>
      <c r="I5396" s="13">
        <v>1397</v>
      </c>
      <c r="J5396" s="13" t="s">
        <v>4775</v>
      </c>
    </row>
    <row r="5397" spans="1:10" ht="15" customHeight="1">
      <c r="A5397" s="42" t="s">
        <v>4790</v>
      </c>
      <c r="B5397" s="13">
        <v>9900063719</v>
      </c>
      <c r="C5397" s="42" t="s">
        <v>4393</v>
      </c>
      <c r="D5397" s="42" t="s">
        <v>438</v>
      </c>
      <c r="E5397" s="43">
        <v>41218.604166666664</v>
      </c>
      <c r="F5397" s="42" t="s">
        <v>4791</v>
      </c>
      <c r="G5397" s="13" t="s">
        <v>749</v>
      </c>
      <c r="H5397" s="13">
        <v>2760</v>
      </c>
      <c r="I5397" s="13">
        <v>2807</v>
      </c>
      <c r="J5397" s="13" t="s">
        <v>4792</v>
      </c>
    </row>
    <row r="5398" spans="1:10" ht="15" customHeight="1">
      <c r="A5398" s="42" t="s">
        <v>4793</v>
      </c>
      <c r="B5398" s="13">
        <v>7738055458</v>
      </c>
      <c r="C5398" s="42" t="s">
        <v>4393</v>
      </c>
      <c r="D5398" s="42" t="s">
        <v>438</v>
      </c>
      <c r="E5398" s="43">
        <v>41219.395833333336</v>
      </c>
      <c r="F5398" s="42" t="s">
        <v>4791</v>
      </c>
      <c r="G5398" s="13" t="s">
        <v>749</v>
      </c>
      <c r="H5398" s="13">
        <v>2760</v>
      </c>
      <c r="I5398" s="13">
        <v>2531</v>
      </c>
      <c r="J5398" s="13" t="s">
        <v>4792</v>
      </c>
    </row>
    <row r="5399" spans="1:10" ht="15" customHeight="1">
      <c r="A5399" s="42" t="s">
        <v>4794</v>
      </c>
      <c r="B5399" s="13">
        <v>9901923529</v>
      </c>
      <c r="C5399" s="42" t="s">
        <v>4393</v>
      </c>
      <c r="D5399" s="42" t="s">
        <v>438</v>
      </c>
      <c r="E5399" s="43">
        <v>41220.625</v>
      </c>
      <c r="F5399" s="42" t="s">
        <v>4791</v>
      </c>
      <c r="G5399" s="13" t="s">
        <v>934</v>
      </c>
      <c r="H5399" s="13">
        <v>1078</v>
      </c>
      <c r="I5399" s="13">
        <v>963</v>
      </c>
      <c r="J5399" s="13" t="s">
        <v>4792</v>
      </c>
    </row>
    <row r="5400" spans="1:10" ht="15" customHeight="1">
      <c r="A5400" s="42" t="s">
        <v>4795</v>
      </c>
      <c r="B5400" s="13">
        <v>9980004542</v>
      </c>
      <c r="C5400" s="42" t="s">
        <v>4393</v>
      </c>
      <c r="D5400" s="42" t="s">
        <v>486</v>
      </c>
      <c r="E5400" s="43">
        <v>41214</v>
      </c>
      <c r="F5400" s="42" t="s">
        <v>4796</v>
      </c>
      <c r="G5400" s="13" t="s">
        <v>440</v>
      </c>
      <c r="H5400" s="13">
        <v>743</v>
      </c>
      <c r="I5400" s="13">
        <v>1048</v>
      </c>
      <c r="J5400" s="13" t="s">
        <v>4797</v>
      </c>
    </row>
    <row r="5401" spans="1:10" ht="15" customHeight="1">
      <c r="A5401" s="42" t="s">
        <v>4798</v>
      </c>
      <c r="B5401" s="13">
        <v>9845123698</v>
      </c>
      <c r="C5401" s="42" t="s">
        <v>4393</v>
      </c>
      <c r="D5401" s="42" t="s">
        <v>438</v>
      </c>
      <c r="E5401" s="43">
        <v>41214.041666666664</v>
      </c>
      <c r="F5401" s="42" t="s">
        <v>4796</v>
      </c>
      <c r="G5401" s="13" t="s">
        <v>440</v>
      </c>
      <c r="H5401" s="13">
        <v>171</v>
      </c>
      <c r="I5401" s="13">
        <v>220</v>
      </c>
      <c r="J5401" s="13" t="s">
        <v>4799</v>
      </c>
    </row>
    <row r="5402" spans="1:10" ht="15" customHeight="1">
      <c r="A5402" s="42" t="s">
        <v>4800</v>
      </c>
      <c r="B5402" s="13">
        <v>9900468000</v>
      </c>
      <c r="C5402" s="42" t="s">
        <v>4393</v>
      </c>
      <c r="D5402" s="42" t="s">
        <v>438</v>
      </c>
      <c r="E5402" s="43">
        <v>41214.166666666664</v>
      </c>
      <c r="F5402" s="42" t="s">
        <v>4796</v>
      </c>
      <c r="G5402" s="13" t="s">
        <v>440</v>
      </c>
      <c r="H5402" s="13">
        <v>451</v>
      </c>
      <c r="I5402" s="13">
        <v>623</v>
      </c>
      <c r="J5402" s="13" t="s">
        <v>4797</v>
      </c>
    </row>
    <row r="5403" spans="1:10" ht="15" customHeight="1">
      <c r="A5403" s="42" t="s">
        <v>4801</v>
      </c>
      <c r="B5403" s="13">
        <v>8861413314</v>
      </c>
      <c r="C5403" s="42" t="s">
        <v>4393</v>
      </c>
      <c r="D5403" s="42" t="s">
        <v>438</v>
      </c>
      <c r="E5403" s="43">
        <v>41214.1875</v>
      </c>
      <c r="F5403" s="42" t="s">
        <v>4796</v>
      </c>
      <c r="G5403" s="13" t="s">
        <v>440</v>
      </c>
      <c r="H5403" s="13">
        <v>810</v>
      </c>
      <c r="I5403" s="13">
        <v>2432</v>
      </c>
      <c r="J5403" s="13" t="s">
        <v>4802</v>
      </c>
    </row>
    <row r="5404" spans="1:10" ht="15" customHeight="1">
      <c r="A5404" s="42" t="s">
        <v>4803</v>
      </c>
      <c r="B5404" s="13">
        <v>9538479031</v>
      </c>
      <c r="C5404" s="42" t="s">
        <v>4393</v>
      </c>
      <c r="D5404" s="42" t="s">
        <v>486</v>
      </c>
      <c r="E5404" s="43">
        <v>41214.208333333336</v>
      </c>
      <c r="F5404" s="42" t="s">
        <v>4796</v>
      </c>
      <c r="G5404" s="13" t="s">
        <v>440</v>
      </c>
      <c r="H5404" s="13">
        <v>108</v>
      </c>
      <c r="I5404" s="13">
        <v>259</v>
      </c>
      <c r="J5404" s="13" t="s">
        <v>4804</v>
      </c>
    </row>
    <row r="5405" spans="1:10" ht="15" customHeight="1">
      <c r="A5405" s="42" t="s">
        <v>4805</v>
      </c>
      <c r="B5405" s="13">
        <v>9611191865</v>
      </c>
      <c r="C5405" s="42" t="s">
        <v>4393</v>
      </c>
      <c r="D5405" s="42" t="s">
        <v>438</v>
      </c>
      <c r="E5405" s="43">
        <v>41214.229166666664</v>
      </c>
      <c r="F5405" s="42" t="s">
        <v>4796</v>
      </c>
      <c r="G5405" s="13" t="s">
        <v>440</v>
      </c>
      <c r="H5405" s="13">
        <v>855</v>
      </c>
      <c r="I5405" s="13">
        <v>1388</v>
      </c>
      <c r="J5405" s="13" t="s">
        <v>4806</v>
      </c>
    </row>
    <row r="5406" spans="1:10" ht="15" customHeight="1">
      <c r="A5406" s="42" t="s">
        <v>4807</v>
      </c>
      <c r="B5406" s="13">
        <v>9970187164</v>
      </c>
      <c r="C5406" s="42" t="s">
        <v>4393</v>
      </c>
      <c r="D5406" s="42" t="s">
        <v>438</v>
      </c>
      <c r="E5406" s="43">
        <v>41214.25</v>
      </c>
      <c r="F5406" s="42" t="s">
        <v>4796</v>
      </c>
      <c r="G5406" s="13" t="s">
        <v>440</v>
      </c>
      <c r="H5406" s="13">
        <v>936</v>
      </c>
      <c r="I5406" s="13">
        <v>2247</v>
      </c>
      <c r="J5406" s="13" t="s">
        <v>4804</v>
      </c>
    </row>
    <row r="5407" spans="1:10" ht="15" customHeight="1">
      <c r="A5407" s="42" t="s">
        <v>4808</v>
      </c>
      <c r="B5407" s="13">
        <v>9916594778</v>
      </c>
      <c r="C5407" s="42" t="s">
        <v>4393</v>
      </c>
      <c r="D5407" s="42" t="s">
        <v>486</v>
      </c>
      <c r="E5407" s="43">
        <v>41214.25</v>
      </c>
      <c r="F5407" s="42" t="s">
        <v>4796</v>
      </c>
      <c r="G5407" s="13" t="s">
        <v>934</v>
      </c>
      <c r="H5407" s="13">
        <v>550</v>
      </c>
      <c r="I5407" s="13">
        <v>701</v>
      </c>
      <c r="J5407" s="13" t="s">
        <v>4809</v>
      </c>
    </row>
    <row r="5408" spans="1:10" ht="15" customHeight="1">
      <c r="A5408" s="42" t="s">
        <v>4810</v>
      </c>
      <c r="B5408" s="13">
        <v>9632721141</v>
      </c>
      <c r="C5408" s="42" t="s">
        <v>4393</v>
      </c>
      <c r="D5408" s="42" t="s">
        <v>438</v>
      </c>
      <c r="E5408" s="43">
        <v>41214.270833333336</v>
      </c>
      <c r="F5408" s="42" t="s">
        <v>4796</v>
      </c>
      <c r="G5408" s="13" t="s">
        <v>440</v>
      </c>
      <c r="H5408" s="13">
        <v>882</v>
      </c>
      <c r="I5408" s="13">
        <v>1146</v>
      </c>
      <c r="J5408" s="13" t="s">
        <v>4799</v>
      </c>
    </row>
    <row r="5409" spans="1:10" ht="15" customHeight="1">
      <c r="A5409" s="42" t="s">
        <v>4811</v>
      </c>
      <c r="B5409" s="13">
        <v>9831708833</v>
      </c>
      <c r="C5409" s="42" t="s">
        <v>4393</v>
      </c>
      <c r="D5409" s="42" t="s">
        <v>486</v>
      </c>
      <c r="E5409" s="43">
        <v>41214.4375</v>
      </c>
      <c r="F5409" s="42" t="s">
        <v>4796</v>
      </c>
      <c r="G5409" s="13" t="s">
        <v>693</v>
      </c>
      <c r="H5409" s="13">
        <v>2405</v>
      </c>
      <c r="I5409" s="13">
        <v>2453</v>
      </c>
      <c r="J5409" s="13" t="s">
        <v>4812</v>
      </c>
    </row>
    <row r="5410" spans="1:10" ht="15" customHeight="1">
      <c r="A5410" s="42" t="s">
        <v>4813</v>
      </c>
      <c r="B5410" s="13">
        <v>9742764913</v>
      </c>
      <c r="C5410" s="42" t="s">
        <v>4393</v>
      </c>
      <c r="D5410" s="42" t="s">
        <v>438</v>
      </c>
      <c r="E5410" s="43">
        <v>41214.645833333336</v>
      </c>
      <c r="F5410" s="42" t="s">
        <v>4796</v>
      </c>
      <c r="G5410" s="13" t="s">
        <v>693</v>
      </c>
      <c r="H5410" s="13">
        <v>2675</v>
      </c>
      <c r="I5410" s="13">
        <v>2698</v>
      </c>
      <c r="J5410" s="13" t="s">
        <v>4814</v>
      </c>
    </row>
    <row r="5411" spans="1:10" ht="15" customHeight="1">
      <c r="A5411" s="42" t="s">
        <v>4815</v>
      </c>
      <c r="B5411" s="13">
        <v>9443899780</v>
      </c>
      <c r="C5411" s="42" t="s">
        <v>4393</v>
      </c>
      <c r="D5411" s="42" t="s">
        <v>438</v>
      </c>
      <c r="E5411" s="43">
        <v>41214.729166666664</v>
      </c>
      <c r="F5411" s="42" t="s">
        <v>4796</v>
      </c>
      <c r="G5411" s="13" t="s">
        <v>440</v>
      </c>
      <c r="H5411" s="13">
        <v>255</v>
      </c>
      <c r="I5411" s="13">
        <v>343</v>
      </c>
      <c r="J5411" s="13" t="s">
        <v>4797</v>
      </c>
    </row>
    <row r="5412" spans="1:10" ht="15" customHeight="1">
      <c r="A5412" s="42" t="s">
        <v>4816</v>
      </c>
      <c r="B5412" s="13">
        <v>8884935792</v>
      </c>
      <c r="C5412" s="42" t="s">
        <v>4393</v>
      </c>
      <c r="D5412" s="42" t="s">
        <v>486</v>
      </c>
      <c r="E5412" s="43">
        <v>41214.875</v>
      </c>
      <c r="F5412" s="42" t="s">
        <v>4796</v>
      </c>
      <c r="G5412" s="13" t="s">
        <v>440</v>
      </c>
      <c r="H5412" s="13">
        <v>182</v>
      </c>
      <c r="I5412" s="13">
        <v>222</v>
      </c>
      <c r="J5412" s="13" t="s">
        <v>4799</v>
      </c>
    </row>
    <row r="5413" spans="1:10" ht="15" customHeight="1">
      <c r="A5413" s="42" t="s">
        <v>4817</v>
      </c>
      <c r="B5413" s="13">
        <v>9686507177</v>
      </c>
      <c r="C5413" s="42" t="s">
        <v>4393</v>
      </c>
      <c r="D5413" s="42" t="s">
        <v>486</v>
      </c>
      <c r="E5413" s="43">
        <v>41214.885416666664</v>
      </c>
      <c r="F5413" s="42" t="s">
        <v>4796</v>
      </c>
      <c r="G5413" s="13" t="s">
        <v>440</v>
      </c>
      <c r="H5413" s="13">
        <v>267</v>
      </c>
      <c r="I5413" s="13">
        <v>481</v>
      </c>
      <c r="J5413" s="13" t="s">
        <v>4818</v>
      </c>
    </row>
    <row r="5414" spans="1:10" ht="15" customHeight="1">
      <c r="A5414" s="42" t="s">
        <v>4819</v>
      </c>
      <c r="B5414" s="13">
        <v>9448955446</v>
      </c>
      <c r="C5414" s="42" t="s">
        <v>4393</v>
      </c>
      <c r="D5414" s="42" t="s">
        <v>438</v>
      </c>
      <c r="E5414" s="43">
        <v>41214.885416666664</v>
      </c>
      <c r="F5414" s="42" t="s">
        <v>4796</v>
      </c>
      <c r="G5414" s="13" t="s">
        <v>440</v>
      </c>
      <c r="H5414" s="13">
        <v>243</v>
      </c>
      <c r="I5414" s="13">
        <v>328</v>
      </c>
      <c r="J5414" s="13" t="s">
        <v>4797</v>
      </c>
    </row>
    <row r="5415" spans="1:10" ht="15" customHeight="1">
      <c r="A5415" s="42" t="s">
        <v>4820</v>
      </c>
      <c r="B5415" s="13">
        <v>9845527013</v>
      </c>
      <c r="C5415" s="42" t="s">
        <v>4393</v>
      </c>
      <c r="D5415" s="42" t="s">
        <v>438</v>
      </c>
      <c r="E5415" s="43">
        <v>41214.895833333336</v>
      </c>
      <c r="F5415" s="42" t="s">
        <v>4796</v>
      </c>
      <c r="G5415" s="13" t="s">
        <v>440</v>
      </c>
      <c r="H5415" s="13">
        <v>222</v>
      </c>
      <c r="I5415" s="13">
        <v>416</v>
      </c>
      <c r="J5415" s="13" t="s">
        <v>4821</v>
      </c>
    </row>
    <row r="5416" spans="1:10" ht="15" customHeight="1">
      <c r="A5416" s="42" t="s">
        <v>4822</v>
      </c>
      <c r="B5416" s="13">
        <v>8095212244</v>
      </c>
      <c r="C5416" s="42" t="s">
        <v>4393</v>
      </c>
      <c r="D5416" s="42" t="s">
        <v>438</v>
      </c>
      <c r="E5416" s="43">
        <v>41214.989583333336</v>
      </c>
      <c r="F5416" s="42" t="s">
        <v>4796</v>
      </c>
      <c r="G5416" s="13" t="s">
        <v>440</v>
      </c>
      <c r="H5416" s="13">
        <v>197</v>
      </c>
      <c r="I5416" s="13">
        <v>255</v>
      </c>
      <c r="J5416" s="13" t="s">
        <v>4799</v>
      </c>
    </row>
    <row r="5417" spans="1:10" ht="15" customHeight="1">
      <c r="A5417" s="42" t="s">
        <v>4823</v>
      </c>
      <c r="B5417" s="13">
        <v>9902758712</v>
      </c>
      <c r="C5417" s="42" t="s">
        <v>4393</v>
      </c>
      <c r="D5417" s="42" t="s">
        <v>438</v>
      </c>
      <c r="E5417" s="43">
        <v>41215.083333333336</v>
      </c>
      <c r="F5417" s="42" t="s">
        <v>4796</v>
      </c>
      <c r="G5417" s="13" t="s">
        <v>440</v>
      </c>
      <c r="H5417" s="13">
        <v>586</v>
      </c>
      <c r="I5417" s="13">
        <v>627</v>
      </c>
      <c r="J5417" s="13" t="s">
        <v>4799</v>
      </c>
    </row>
    <row r="5418" spans="1:10" ht="15" customHeight="1">
      <c r="A5418" s="42" t="s">
        <v>4824</v>
      </c>
      <c r="B5418" s="13">
        <v>8904546478</v>
      </c>
      <c r="C5418" s="42" t="s">
        <v>4393</v>
      </c>
      <c r="D5418" s="42" t="s">
        <v>438</v>
      </c>
      <c r="E5418" s="43">
        <v>41215.104166666664</v>
      </c>
      <c r="F5418" s="42" t="s">
        <v>4796</v>
      </c>
      <c r="G5418" s="13" t="s">
        <v>440</v>
      </c>
      <c r="H5418" s="13">
        <v>742</v>
      </c>
      <c r="I5418" s="13">
        <v>1038</v>
      </c>
      <c r="J5418" s="13" t="s">
        <v>4797</v>
      </c>
    </row>
    <row r="5419" spans="1:10" ht="15" customHeight="1">
      <c r="A5419" s="42" t="s">
        <v>4825</v>
      </c>
      <c r="B5419" s="13">
        <v>9008122244</v>
      </c>
      <c r="C5419" s="42" t="s">
        <v>4393</v>
      </c>
      <c r="D5419" s="42" t="s">
        <v>438</v>
      </c>
      <c r="E5419" s="43">
        <v>41215.1875</v>
      </c>
      <c r="F5419" s="42" t="s">
        <v>4796</v>
      </c>
      <c r="G5419" s="13" t="s">
        <v>440</v>
      </c>
      <c r="H5419" s="13">
        <v>744</v>
      </c>
      <c r="I5419" s="13">
        <v>1371</v>
      </c>
      <c r="J5419" s="13" t="s">
        <v>4818</v>
      </c>
    </row>
    <row r="5420" spans="1:10" ht="15" customHeight="1">
      <c r="A5420" s="42" t="s">
        <v>4826</v>
      </c>
      <c r="B5420" s="13">
        <v>9845517582</v>
      </c>
      <c r="C5420" s="42" t="s">
        <v>4393</v>
      </c>
      <c r="D5420" s="42" t="s">
        <v>438</v>
      </c>
      <c r="E5420" s="43">
        <v>41215.197916666664</v>
      </c>
      <c r="F5420" s="42" t="s">
        <v>4796</v>
      </c>
      <c r="G5420" s="13" t="s">
        <v>440</v>
      </c>
      <c r="H5420" s="13">
        <v>100</v>
      </c>
      <c r="I5420" s="13">
        <v>119</v>
      </c>
      <c r="J5420" s="13" t="s">
        <v>4821</v>
      </c>
    </row>
    <row r="5421" spans="1:10" ht="15" customHeight="1">
      <c r="A5421" s="42" t="s">
        <v>4827</v>
      </c>
      <c r="B5421" s="13">
        <v>9916024670</v>
      </c>
      <c r="C5421" s="42" t="s">
        <v>4393</v>
      </c>
      <c r="D5421" s="42" t="s">
        <v>486</v>
      </c>
      <c r="E5421" s="43">
        <v>41215.21875</v>
      </c>
      <c r="F5421" s="42" t="s">
        <v>4796</v>
      </c>
      <c r="G5421" s="13" t="s">
        <v>440</v>
      </c>
      <c r="H5421" s="13">
        <v>100</v>
      </c>
      <c r="I5421" s="13">
        <v>137</v>
      </c>
      <c r="J5421" s="13" t="s">
        <v>4797</v>
      </c>
    </row>
    <row r="5422" spans="1:10" ht="15" customHeight="1">
      <c r="A5422" s="42" t="s">
        <v>4828</v>
      </c>
      <c r="B5422" s="13">
        <v>9986357564</v>
      </c>
      <c r="C5422" s="42" t="s">
        <v>4393</v>
      </c>
      <c r="D5422" s="42" t="s">
        <v>486</v>
      </c>
      <c r="E5422" s="43">
        <v>41215.229166666664</v>
      </c>
      <c r="F5422" s="42" t="s">
        <v>4796</v>
      </c>
      <c r="G5422" s="13" t="s">
        <v>440</v>
      </c>
      <c r="H5422" s="13">
        <v>124</v>
      </c>
      <c r="I5422" s="13">
        <v>161</v>
      </c>
      <c r="J5422" s="13" t="s">
        <v>4799</v>
      </c>
    </row>
    <row r="5423" spans="1:10" ht="15" customHeight="1">
      <c r="A5423" s="42" t="s">
        <v>4829</v>
      </c>
      <c r="B5423" s="13">
        <v>9986407166</v>
      </c>
      <c r="C5423" s="42" t="s">
        <v>4393</v>
      </c>
      <c r="D5423" s="42" t="s">
        <v>438</v>
      </c>
      <c r="E5423" s="43">
        <v>41215.260416666664</v>
      </c>
      <c r="F5423" s="42" t="s">
        <v>4796</v>
      </c>
      <c r="G5423" s="13" t="s">
        <v>749</v>
      </c>
      <c r="H5423" s="13">
        <v>1050</v>
      </c>
      <c r="I5423" s="13">
        <v>999</v>
      </c>
      <c r="J5423" s="13" t="s">
        <v>4814</v>
      </c>
    </row>
    <row r="5424" spans="1:10" ht="15" customHeight="1">
      <c r="A5424" s="42" t="s">
        <v>4830</v>
      </c>
      <c r="B5424" s="13">
        <v>9741594818</v>
      </c>
      <c r="C5424" s="42" t="s">
        <v>4393</v>
      </c>
      <c r="D5424" s="42" t="s">
        <v>438</v>
      </c>
      <c r="E5424" s="43">
        <v>41215.28125</v>
      </c>
      <c r="F5424" s="42" t="s">
        <v>4796</v>
      </c>
      <c r="G5424" s="13" t="s">
        <v>440</v>
      </c>
      <c r="H5424" s="13">
        <v>415</v>
      </c>
      <c r="I5424" s="13">
        <v>734</v>
      </c>
      <c r="J5424" s="13" t="s">
        <v>4818</v>
      </c>
    </row>
    <row r="5425" spans="1:10" ht="15" customHeight="1">
      <c r="A5425" s="42" t="s">
        <v>4831</v>
      </c>
      <c r="B5425" s="13">
        <v>9008055442</v>
      </c>
      <c r="C5425" s="42" t="s">
        <v>4393</v>
      </c>
      <c r="D5425" s="42" t="s">
        <v>438</v>
      </c>
      <c r="E5425" s="43">
        <v>41215.291666666664</v>
      </c>
      <c r="F5425" s="42" t="s">
        <v>4796</v>
      </c>
      <c r="G5425" s="13" t="s">
        <v>440</v>
      </c>
      <c r="H5425" s="13">
        <v>287</v>
      </c>
      <c r="I5425" s="13">
        <v>356</v>
      </c>
      <c r="J5425" s="13" t="s">
        <v>4799</v>
      </c>
    </row>
    <row r="5426" spans="1:10" ht="15" customHeight="1">
      <c r="A5426" s="42" t="s">
        <v>4832</v>
      </c>
      <c r="B5426" s="13">
        <v>9900503691</v>
      </c>
      <c r="C5426" s="42" t="s">
        <v>4393</v>
      </c>
      <c r="D5426" s="42" t="s">
        <v>438</v>
      </c>
      <c r="E5426" s="43">
        <v>41215.302083333336</v>
      </c>
      <c r="F5426" s="42" t="s">
        <v>4796</v>
      </c>
      <c r="G5426" s="13" t="s">
        <v>440</v>
      </c>
      <c r="H5426" s="13">
        <v>436</v>
      </c>
      <c r="I5426" s="13">
        <v>477</v>
      </c>
      <c r="J5426" s="13" t="s">
        <v>4833</v>
      </c>
    </row>
    <row r="5427" spans="1:10" ht="15" customHeight="1">
      <c r="A5427" s="42" t="s">
        <v>4834</v>
      </c>
      <c r="B5427" s="13">
        <v>9844089825</v>
      </c>
      <c r="C5427" s="42" t="s">
        <v>4393</v>
      </c>
      <c r="D5427" s="42" t="s">
        <v>438</v>
      </c>
      <c r="E5427" s="43">
        <v>41215.302083333336</v>
      </c>
      <c r="F5427" s="42" t="s">
        <v>4796</v>
      </c>
      <c r="G5427" s="13" t="s">
        <v>440</v>
      </c>
      <c r="H5427" s="13">
        <v>174</v>
      </c>
      <c r="I5427" s="13">
        <v>331</v>
      </c>
      <c r="J5427" s="13" t="s">
        <v>4821</v>
      </c>
    </row>
    <row r="5428" spans="1:10" ht="15" customHeight="1">
      <c r="A5428" s="42" t="s">
        <v>4409</v>
      </c>
      <c r="B5428" s="13">
        <v>9844034001</v>
      </c>
      <c r="C5428" s="42" t="s">
        <v>4393</v>
      </c>
      <c r="D5428" s="42" t="s">
        <v>438</v>
      </c>
      <c r="E5428" s="43">
        <v>41215.34375</v>
      </c>
      <c r="F5428" s="42" t="s">
        <v>4796</v>
      </c>
      <c r="G5428" s="13" t="s">
        <v>440</v>
      </c>
      <c r="H5428" s="13">
        <v>295</v>
      </c>
      <c r="I5428" s="13">
        <v>503</v>
      </c>
      <c r="J5428" s="13" t="s">
        <v>4835</v>
      </c>
    </row>
    <row r="5429" spans="1:10" ht="15" customHeight="1">
      <c r="A5429" s="42" t="s">
        <v>2606</v>
      </c>
      <c r="B5429" s="13">
        <v>8884126154</v>
      </c>
      <c r="C5429" s="42" t="s">
        <v>4393</v>
      </c>
      <c r="D5429" s="42" t="s">
        <v>438</v>
      </c>
      <c r="E5429" s="43">
        <v>41215.364583333336</v>
      </c>
      <c r="F5429" s="42" t="s">
        <v>4796</v>
      </c>
      <c r="G5429" s="13" t="s">
        <v>440</v>
      </c>
      <c r="H5429" s="13">
        <v>287</v>
      </c>
      <c r="I5429" s="13">
        <v>356</v>
      </c>
      <c r="J5429" s="13" t="s">
        <v>4799</v>
      </c>
    </row>
    <row r="5430" spans="1:10" ht="15" customHeight="1">
      <c r="A5430" s="42" t="s">
        <v>4836</v>
      </c>
      <c r="B5430" s="13">
        <v>9611126292</v>
      </c>
      <c r="C5430" s="42" t="s">
        <v>4393</v>
      </c>
      <c r="D5430" s="42" t="s">
        <v>486</v>
      </c>
      <c r="E5430" s="43">
        <v>41215.40625</v>
      </c>
      <c r="F5430" s="42" t="s">
        <v>4796</v>
      </c>
      <c r="G5430" s="13" t="s">
        <v>440</v>
      </c>
      <c r="H5430" s="13">
        <v>239</v>
      </c>
      <c r="I5430" s="13">
        <v>260</v>
      </c>
      <c r="J5430" s="13" t="s">
        <v>4833</v>
      </c>
    </row>
    <row r="5431" spans="1:10" ht="15" customHeight="1">
      <c r="A5431" s="42" t="s">
        <v>4837</v>
      </c>
      <c r="B5431" s="13">
        <v>9449821284</v>
      </c>
      <c r="C5431" s="42" t="s">
        <v>4393</v>
      </c>
      <c r="D5431" s="42" t="s">
        <v>438</v>
      </c>
      <c r="E5431" s="43">
        <v>41215.416666666664</v>
      </c>
      <c r="F5431" s="42" t="s">
        <v>4796</v>
      </c>
      <c r="G5431" s="13" t="s">
        <v>440</v>
      </c>
      <c r="H5431" s="13">
        <v>608</v>
      </c>
      <c r="I5431" s="13">
        <v>1676</v>
      </c>
      <c r="J5431" s="13" t="s">
        <v>4802</v>
      </c>
    </row>
    <row r="5432" spans="1:10" ht="15" customHeight="1">
      <c r="A5432" s="42" t="s">
        <v>4777</v>
      </c>
      <c r="B5432" s="13">
        <v>9900066890</v>
      </c>
      <c r="C5432" s="42" t="s">
        <v>4393</v>
      </c>
      <c r="D5432" s="42" t="s">
        <v>438</v>
      </c>
      <c r="E5432" s="43">
        <v>41215.416666666664</v>
      </c>
      <c r="F5432" s="42" t="s">
        <v>4796</v>
      </c>
      <c r="G5432" s="13" t="s">
        <v>440</v>
      </c>
      <c r="H5432" s="13">
        <v>120</v>
      </c>
      <c r="I5432" s="13">
        <v>213</v>
      </c>
      <c r="J5432" s="13" t="s">
        <v>4835</v>
      </c>
    </row>
    <row r="5433" spans="1:10" ht="15" customHeight="1">
      <c r="A5433" s="42" t="s">
        <v>4838</v>
      </c>
      <c r="B5433" s="13">
        <v>9740237107</v>
      </c>
      <c r="C5433" s="42" t="s">
        <v>4393</v>
      </c>
      <c r="D5433" s="42" t="s">
        <v>486</v>
      </c>
      <c r="E5433" s="43">
        <v>41215.583333333336</v>
      </c>
      <c r="F5433" s="42" t="s">
        <v>4796</v>
      </c>
      <c r="G5433" s="13" t="s">
        <v>440</v>
      </c>
      <c r="H5433" s="13">
        <v>501</v>
      </c>
      <c r="I5433" s="13">
        <v>548</v>
      </c>
      <c r="J5433" s="13" t="s">
        <v>4833</v>
      </c>
    </row>
    <row r="5434" spans="1:10" ht="15" customHeight="1">
      <c r="A5434" s="42" t="s">
        <v>2597</v>
      </c>
      <c r="B5434" s="13">
        <v>9986461320</v>
      </c>
      <c r="C5434" s="42" t="s">
        <v>4393</v>
      </c>
      <c r="D5434" s="42" t="s">
        <v>438</v>
      </c>
      <c r="E5434" s="43">
        <v>41215.614583333336</v>
      </c>
      <c r="F5434" s="42" t="s">
        <v>4796</v>
      </c>
      <c r="G5434" s="13" t="s">
        <v>440</v>
      </c>
      <c r="H5434" s="13">
        <v>800</v>
      </c>
      <c r="I5434" s="13">
        <v>1359</v>
      </c>
      <c r="J5434" s="13" t="s">
        <v>4835</v>
      </c>
    </row>
    <row r="5435" spans="1:10" ht="15" customHeight="1">
      <c r="A5435" s="42" t="s">
        <v>4531</v>
      </c>
      <c r="B5435" s="13">
        <v>9880717211</v>
      </c>
      <c r="C5435" s="42" t="s">
        <v>4393</v>
      </c>
      <c r="D5435" s="42" t="s">
        <v>438</v>
      </c>
      <c r="E5435" s="43">
        <v>41215.75</v>
      </c>
      <c r="F5435" s="42" t="s">
        <v>4796</v>
      </c>
      <c r="G5435" s="13" t="s">
        <v>440</v>
      </c>
      <c r="H5435" s="13">
        <v>101</v>
      </c>
      <c r="I5435" s="13">
        <v>191</v>
      </c>
      <c r="J5435" s="13" t="s">
        <v>4821</v>
      </c>
    </row>
    <row r="5436" spans="1:10" ht="15" customHeight="1">
      <c r="A5436" s="42" t="s">
        <v>4429</v>
      </c>
      <c r="B5436" s="13">
        <v>9167374043</v>
      </c>
      <c r="C5436" s="42" t="s">
        <v>4393</v>
      </c>
      <c r="D5436" s="42" t="s">
        <v>438</v>
      </c>
      <c r="E5436" s="43">
        <v>41215.75</v>
      </c>
      <c r="F5436" s="42" t="s">
        <v>4796</v>
      </c>
      <c r="G5436" s="13" t="s">
        <v>440</v>
      </c>
      <c r="H5436" s="13">
        <v>186</v>
      </c>
      <c r="I5436" s="13">
        <v>143</v>
      </c>
      <c r="J5436" s="13" t="s">
        <v>4833</v>
      </c>
    </row>
    <row r="5437" spans="1:10" ht="15" customHeight="1">
      <c r="A5437" s="42" t="s">
        <v>4760</v>
      </c>
      <c r="B5437" s="13">
        <v>9886844970</v>
      </c>
      <c r="C5437" s="42" t="s">
        <v>4393</v>
      </c>
      <c r="D5437" s="42" t="s">
        <v>486</v>
      </c>
      <c r="E5437" s="43">
        <v>41215.78125</v>
      </c>
      <c r="F5437" s="42" t="s">
        <v>4796</v>
      </c>
      <c r="G5437" s="13" t="s">
        <v>440</v>
      </c>
      <c r="H5437" s="13">
        <v>288</v>
      </c>
      <c r="I5437" s="13">
        <v>342</v>
      </c>
      <c r="J5437" s="13" t="s">
        <v>4799</v>
      </c>
    </row>
    <row r="5438" spans="1:10" ht="15" customHeight="1">
      <c r="A5438" s="42" t="s">
        <v>4409</v>
      </c>
      <c r="B5438" s="13">
        <v>9844034001</v>
      </c>
      <c r="C5438" s="42" t="s">
        <v>4393</v>
      </c>
      <c r="D5438" s="42" t="s">
        <v>438</v>
      </c>
      <c r="E5438" s="43">
        <v>41215.802083333336</v>
      </c>
      <c r="F5438" s="42" t="s">
        <v>4796</v>
      </c>
      <c r="G5438" s="13" t="s">
        <v>440</v>
      </c>
      <c r="H5438" s="13">
        <v>300</v>
      </c>
      <c r="I5438" s="13">
        <v>516</v>
      </c>
      <c r="J5438" s="13" t="s">
        <v>4835</v>
      </c>
    </row>
    <row r="5439" spans="1:10" ht="15" customHeight="1">
      <c r="A5439" s="42" t="s">
        <v>4839</v>
      </c>
      <c r="B5439" s="13">
        <v>9739867746</v>
      </c>
      <c r="C5439" s="42" t="s">
        <v>4393</v>
      </c>
      <c r="D5439" s="42" t="s">
        <v>486</v>
      </c>
      <c r="E5439" s="43">
        <v>41215.822916666664</v>
      </c>
      <c r="F5439" s="42" t="s">
        <v>4796</v>
      </c>
      <c r="G5439" s="13" t="s">
        <v>440</v>
      </c>
      <c r="H5439" s="13">
        <v>145</v>
      </c>
      <c r="I5439" s="13">
        <v>269</v>
      </c>
      <c r="J5439" s="13" t="s">
        <v>4818</v>
      </c>
    </row>
    <row r="5440" spans="1:10" ht="15" customHeight="1">
      <c r="A5440" s="42" t="s">
        <v>4840</v>
      </c>
      <c r="B5440" s="13">
        <v>9901625260</v>
      </c>
      <c r="C5440" s="42" t="s">
        <v>4393</v>
      </c>
      <c r="D5440" s="42" t="s">
        <v>486</v>
      </c>
      <c r="E5440" s="43">
        <v>41215.822916666664</v>
      </c>
      <c r="F5440" s="42" t="s">
        <v>4796</v>
      </c>
      <c r="G5440" s="13" t="s">
        <v>440</v>
      </c>
      <c r="H5440" s="13">
        <v>246</v>
      </c>
      <c r="I5440" s="13">
        <v>519</v>
      </c>
      <c r="J5440" s="13" t="s">
        <v>4804</v>
      </c>
    </row>
    <row r="5441" spans="1:10" ht="15" customHeight="1">
      <c r="A5441" s="42" t="s">
        <v>4841</v>
      </c>
      <c r="B5441" s="13">
        <v>9538203693</v>
      </c>
      <c r="C5441" s="42" t="s">
        <v>4393</v>
      </c>
      <c r="D5441" s="42" t="s">
        <v>438</v>
      </c>
      <c r="E5441" s="43">
        <v>41215.864583333336</v>
      </c>
      <c r="F5441" s="42" t="s">
        <v>4796</v>
      </c>
      <c r="G5441" s="13" t="s">
        <v>440</v>
      </c>
      <c r="H5441" s="13">
        <v>251</v>
      </c>
      <c r="I5441" s="13">
        <v>392</v>
      </c>
      <c r="J5441" s="13" t="s">
        <v>4806</v>
      </c>
    </row>
    <row r="5442" spans="1:10" ht="15" customHeight="1">
      <c r="A5442" s="42" t="s">
        <v>4842</v>
      </c>
      <c r="B5442" s="13">
        <v>9538717050</v>
      </c>
      <c r="C5442" s="42" t="s">
        <v>4393</v>
      </c>
      <c r="D5442" s="42" t="s">
        <v>438</v>
      </c>
      <c r="E5442" s="43">
        <v>41215.916666666664</v>
      </c>
      <c r="F5442" s="42" t="s">
        <v>4796</v>
      </c>
      <c r="G5442" s="13" t="s">
        <v>440</v>
      </c>
      <c r="H5442" s="13">
        <v>467</v>
      </c>
      <c r="I5442" s="13">
        <v>587</v>
      </c>
      <c r="J5442" s="13" t="s">
        <v>4799</v>
      </c>
    </row>
    <row r="5443" spans="1:10" ht="15" customHeight="1">
      <c r="A5443" s="42" t="s">
        <v>4843</v>
      </c>
      <c r="B5443" s="13">
        <v>8105715203</v>
      </c>
      <c r="C5443" s="42" t="s">
        <v>4393</v>
      </c>
      <c r="D5443" s="42" t="s">
        <v>438</v>
      </c>
      <c r="E5443" s="43">
        <v>41215.9375</v>
      </c>
      <c r="F5443" s="42" t="s">
        <v>4796</v>
      </c>
      <c r="G5443" s="13" t="s">
        <v>440</v>
      </c>
      <c r="H5443" s="13">
        <v>102</v>
      </c>
      <c r="I5443" s="13">
        <v>194</v>
      </c>
      <c r="J5443" s="13" t="s">
        <v>4821</v>
      </c>
    </row>
    <row r="5444" spans="1:10" ht="15" customHeight="1">
      <c r="A5444" s="42" t="s">
        <v>4844</v>
      </c>
      <c r="B5444" s="13">
        <v>9900541911</v>
      </c>
      <c r="C5444" s="42" t="s">
        <v>4393</v>
      </c>
      <c r="D5444" s="42" t="s">
        <v>438</v>
      </c>
      <c r="E5444" s="43">
        <v>41215.989583333336</v>
      </c>
      <c r="F5444" s="42" t="s">
        <v>4796</v>
      </c>
      <c r="G5444" s="13" t="s">
        <v>440</v>
      </c>
      <c r="H5444" s="13">
        <v>283</v>
      </c>
      <c r="I5444" s="13">
        <v>456</v>
      </c>
      <c r="J5444" s="13" t="s">
        <v>4806</v>
      </c>
    </row>
    <row r="5445" spans="1:10" ht="15" customHeight="1">
      <c r="A5445" s="42" t="s">
        <v>4845</v>
      </c>
      <c r="B5445" s="13">
        <v>9739931816</v>
      </c>
      <c r="C5445" s="42" t="s">
        <v>4393</v>
      </c>
      <c r="D5445" s="42" t="s">
        <v>438</v>
      </c>
      <c r="E5445" s="43">
        <v>41216</v>
      </c>
      <c r="F5445" s="42" t="s">
        <v>4796</v>
      </c>
      <c r="G5445" s="13" t="s">
        <v>440</v>
      </c>
      <c r="H5445" s="13">
        <v>384</v>
      </c>
      <c r="I5445" s="13">
        <v>527</v>
      </c>
      <c r="J5445" s="13" t="s">
        <v>4797</v>
      </c>
    </row>
    <row r="5446" spans="1:10" ht="15" customHeight="1">
      <c r="A5446" s="42" t="s">
        <v>4846</v>
      </c>
      <c r="B5446" s="13">
        <v>9845018511</v>
      </c>
      <c r="C5446" s="42" t="s">
        <v>4393</v>
      </c>
      <c r="D5446" s="42" t="s">
        <v>461</v>
      </c>
      <c r="E5446" s="43">
        <v>41216.09375</v>
      </c>
      <c r="F5446" s="42" t="s">
        <v>4796</v>
      </c>
      <c r="G5446" s="13" t="s">
        <v>440</v>
      </c>
      <c r="H5446" s="13">
        <v>171</v>
      </c>
      <c r="I5446" s="13">
        <v>237</v>
      </c>
      <c r="J5446" s="13" t="s">
        <v>4797</v>
      </c>
    </row>
    <row r="5447" spans="1:10" ht="15" customHeight="1">
      <c r="A5447" s="42" t="s">
        <v>4847</v>
      </c>
      <c r="B5447" s="13">
        <v>9740254451</v>
      </c>
      <c r="C5447" s="42" t="s">
        <v>4393</v>
      </c>
      <c r="D5447" s="42" t="s">
        <v>438</v>
      </c>
      <c r="E5447" s="43">
        <v>41216.135416666664</v>
      </c>
      <c r="F5447" s="42" t="s">
        <v>4796</v>
      </c>
      <c r="G5447" s="13" t="s">
        <v>934</v>
      </c>
      <c r="H5447" s="13">
        <v>559</v>
      </c>
      <c r="I5447" s="13">
        <v>924</v>
      </c>
      <c r="J5447" s="13" t="s">
        <v>4812</v>
      </c>
    </row>
    <row r="5448" spans="1:10" ht="15" customHeight="1">
      <c r="A5448" s="42" t="s">
        <v>4848</v>
      </c>
      <c r="B5448" s="13">
        <v>9945284790</v>
      </c>
      <c r="C5448" s="42" t="s">
        <v>4393</v>
      </c>
      <c r="D5448" s="42" t="s">
        <v>438</v>
      </c>
      <c r="E5448" s="43">
        <v>41216.145833333336</v>
      </c>
      <c r="F5448" s="42" t="s">
        <v>4796</v>
      </c>
      <c r="G5448" s="13" t="s">
        <v>440</v>
      </c>
      <c r="H5448" s="13">
        <v>818</v>
      </c>
      <c r="I5448" s="13">
        <v>1507</v>
      </c>
      <c r="J5448" s="13" t="s">
        <v>4818</v>
      </c>
    </row>
    <row r="5449" spans="1:10" ht="15" customHeight="1">
      <c r="A5449" s="42" t="s">
        <v>4849</v>
      </c>
      <c r="B5449" s="13">
        <v>9986512389</v>
      </c>
      <c r="C5449" s="42" t="s">
        <v>4393</v>
      </c>
      <c r="D5449" s="42" t="s">
        <v>438</v>
      </c>
      <c r="E5449" s="43">
        <v>41216.145833333336</v>
      </c>
      <c r="F5449" s="42" t="s">
        <v>4796</v>
      </c>
      <c r="G5449" s="13" t="s">
        <v>440</v>
      </c>
      <c r="H5449" s="13">
        <v>750</v>
      </c>
      <c r="I5449" s="13">
        <v>968</v>
      </c>
      <c r="J5449" s="13" t="s">
        <v>4799</v>
      </c>
    </row>
    <row r="5450" spans="1:10" ht="15" customHeight="1">
      <c r="A5450" s="42" t="s">
        <v>4850</v>
      </c>
      <c r="B5450" s="13">
        <v>9986290891</v>
      </c>
      <c r="C5450" s="42" t="s">
        <v>4393</v>
      </c>
      <c r="D5450" s="42" t="s">
        <v>438</v>
      </c>
      <c r="E5450" s="43">
        <v>41216.145833333336</v>
      </c>
      <c r="F5450" s="42" t="s">
        <v>4796</v>
      </c>
      <c r="G5450" s="13" t="s">
        <v>440</v>
      </c>
      <c r="H5450" s="13">
        <v>198</v>
      </c>
      <c r="I5450" s="13">
        <v>375</v>
      </c>
      <c r="J5450" s="13" t="s">
        <v>4821</v>
      </c>
    </row>
    <row r="5451" spans="1:10" ht="15" customHeight="1">
      <c r="A5451" s="42" t="s">
        <v>4851</v>
      </c>
      <c r="B5451" s="13">
        <v>8892071986</v>
      </c>
      <c r="C5451" s="42" t="s">
        <v>4393</v>
      </c>
      <c r="D5451" s="42" t="s">
        <v>438</v>
      </c>
      <c r="E5451" s="43">
        <v>41216.145833333336</v>
      </c>
      <c r="F5451" s="42" t="s">
        <v>4796</v>
      </c>
      <c r="G5451" s="13" t="s">
        <v>440</v>
      </c>
      <c r="H5451" s="13">
        <v>909</v>
      </c>
      <c r="I5451" s="13">
        <v>1473</v>
      </c>
      <c r="J5451" s="13" t="s">
        <v>4806</v>
      </c>
    </row>
    <row r="5452" spans="1:10" ht="15" customHeight="1">
      <c r="A5452" s="42" t="s">
        <v>4852</v>
      </c>
      <c r="B5452" s="13">
        <v>8884311008</v>
      </c>
      <c r="C5452" s="42" t="s">
        <v>4393</v>
      </c>
      <c r="D5452" s="42" t="s">
        <v>486</v>
      </c>
      <c r="E5452" s="43">
        <v>41216.15625</v>
      </c>
      <c r="F5452" s="42" t="s">
        <v>4796</v>
      </c>
      <c r="G5452" s="13" t="s">
        <v>440</v>
      </c>
      <c r="H5452" s="13">
        <v>426</v>
      </c>
      <c r="I5452" s="13">
        <v>951</v>
      </c>
      <c r="J5452" s="13" t="s">
        <v>4804</v>
      </c>
    </row>
    <row r="5453" spans="1:10" ht="15" customHeight="1">
      <c r="A5453" s="42" t="s">
        <v>832</v>
      </c>
      <c r="B5453" s="13">
        <v>9036220131</v>
      </c>
      <c r="C5453" s="42" t="s">
        <v>4393</v>
      </c>
      <c r="D5453" s="42" t="s">
        <v>438</v>
      </c>
      <c r="E5453" s="43">
        <v>41216.166666666664</v>
      </c>
      <c r="F5453" s="42" t="s">
        <v>4796</v>
      </c>
      <c r="G5453" s="13" t="s">
        <v>440</v>
      </c>
      <c r="H5453" s="13">
        <v>776</v>
      </c>
      <c r="I5453" s="13">
        <v>1094</v>
      </c>
      <c r="J5453" s="13" t="s">
        <v>4797</v>
      </c>
    </row>
    <row r="5454" spans="1:10" ht="15" customHeight="1">
      <c r="A5454" s="42" t="s">
        <v>4853</v>
      </c>
      <c r="B5454" s="13">
        <v>9986071813</v>
      </c>
      <c r="C5454" s="42" t="s">
        <v>4393</v>
      </c>
      <c r="D5454" s="42" t="s">
        <v>438</v>
      </c>
      <c r="E5454" s="43">
        <v>41216.21875</v>
      </c>
      <c r="F5454" s="42" t="s">
        <v>4796</v>
      </c>
      <c r="G5454" s="13" t="s">
        <v>440</v>
      </c>
      <c r="H5454" s="13">
        <v>878</v>
      </c>
      <c r="I5454" s="13">
        <v>1655</v>
      </c>
      <c r="J5454" s="13" t="s">
        <v>4821</v>
      </c>
    </row>
    <row r="5455" spans="1:10" ht="15" customHeight="1">
      <c r="A5455" s="42" t="s">
        <v>4854</v>
      </c>
      <c r="B5455" s="13">
        <v>9739235424</v>
      </c>
      <c r="C5455" s="42" t="s">
        <v>4393</v>
      </c>
      <c r="D5455" s="42" t="s">
        <v>486</v>
      </c>
      <c r="E5455" s="43">
        <v>41216.25</v>
      </c>
      <c r="F5455" s="42" t="s">
        <v>4796</v>
      </c>
      <c r="G5455" s="13" t="s">
        <v>440</v>
      </c>
      <c r="H5455" s="13">
        <v>651</v>
      </c>
      <c r="I5455" s="13">
        <v>1049</v>
      </c>
      <c r="J5455" s="13" t="s">
        <v>4806</v>
      </c>
    </row>
    <row r="5456" spans="1:10" ht="15" customHeight="1">
      <c r="A5456" s="42" t="s">
        <v>4855</v>
      </c>
      <c r="B5456" s="13">
        <v>8861006332</v>
      </c>
      <c r="C5456" s="42" t="s">
        <v>4393</v>
      </c>
      <c r="D5456" s="42" t="s">
        <v>438</v>
      </c>
      <c r="E5456" s="43">
        <v>41216.28125</v>
      </c>
      <c r="F5456" s="42" t="s">
        <v>4796</v>
      </c>
      <c r="G5456" s="13" t="s">
        <v>440</v>
      </c>
      <c r="H5456" s="13">
        <v>311</v>
      </c>
      <c r="I5456" s="13">
        <v>367</v>
      </c>
      <c r="J5456" s="13" t="s">
        <v>4799</v>
      </c>
    </row>
    <row r="5457" spans="1:10" ht="15" customHeight="1">
      <c r="A5457" s="42" t="s">
        <v>4856</v>
      </c>
      <c r="B5457" s="13">
        <v>9900411257</v>
      </c>
      <c r="C5457" s="42" t="s">
        <v>4393</v>
      </c>
      <c r="D5457" s="42" t="s">
        <v>438</v>
      </c>
      <c r="E5457" s="43">
        <v>41216.291666666664</v>
      </c>
      <c r="F5457" s="42" t="s">
        <v>4796</v>
      </c>
      <c r="G5457" s="13" t="s">
        <v>440</v>
      </c>
      <c r="H5457" s="13">
        <v>308</v>
      </c>
      <c r="I5457" s="13">
        <v>561</v>
      </c>
      <c r="J5457" s="13" t="s">
        <v>4818</v>
      </c>
    </row>
    <row r="5458" spans="1:10" ht="15" customHeight="1">
      <c r="A5458" s="42" t="s">
        <v>4857</v>
      </c>
      <c r="B5458" s="13">
        <v>9611833427</v>
      </c>
      <c r="C5458" s="42" t="s">
        <v>4393</v>
      </c>
      <c r="D5458" s="42" t="s">
        <v>438</v>
      </c>
      <c r="E5458" s="43">
        <v>41216.302083333336</v>
      </c>
      <c r="F5458" s="42" t="s">
        <v>4796</v>
      </c>
      <c r="G5458" s="13" t="s">
        <v>440</v>
      </c>
      <c r="H5458" s="13">
        <v>185</v>
      </c>
      <c r="I5458" s="13">
        <v>259</v>
      </c>
      <c r="J5458" s="13" t="s">
        <v>4797</v>
      </c>
    </row>
    <row r="5459" spans="1:10" ht="15" customHeight="1">
      <c r="A5459" s="42" t="s">
        <v>4858</v>
      </c>
      <c r="B5459" s="13">
        <v>7795710780</v>
      </c>
      <c r="C5459" s="42" t="s">
        <v>4393</v>
      </c>
      <c r="D5459" s="42" t="s">
        <v>438</v>
      </c>
      <c r="E5459" s="43">
        <v>41216.3125</v>
      </c>
      <c r="F5459" s="42" t="s">
        <v>4796</v>
      </c>
      <c r="G5459" s="13" t="s">
        <v>749</v>
      </c>
      <c r="H5459" s="13">
        <v>1050</v>
      </c>
      <c r="I5459" s="13">
        <v>1404</v>
      </c>
      <c r="J5459" s="13" t="s">
        <v>4812</v>
      </c>
    </row>
    <row r="5460" spans="1:10" ht="15" customHeight="1">
      <c r="A5460" s="42" t="s">
        <v>872</v>
      </c>
      <c r="B5460" s="13">
        <v>7387866053</v>
      </c>
      <c r="C5460" s="42" t="s">
        <v>4393</v>
      </c>
      <c r="D5460" s="42" t="s">
        <v>438</v>
      </c>
      <c r="E5460" s="43">
        <v>41216.333333333336</v>
      </c>
      <c r="F5460" s="42" t="s">
        <v>4796</v>
      </c>
      <c r="G5460" s="13" t="s">
        <v>440</v>
      </c>
      <c r="H5460" s="13">
        <v>590</v>
      </c>
      <c r="I5460" s="13">
        <v>1340</v>
      </c>
      <c r="J5460" s="13" t="s">
        <v>4804</v>
      </c>
    </row>
    <row r="5461" spans="1:10" ht="15" customHeight="1">
      <c r="A5461" s="42" t="s">
        <v>4859</v>
      </c>
      <c r="B5461" s="13">
        <v>9980012020</v>
      </c>
      <c r="C5461" s="42" t="s">
        <v>4393</v>
      </c>
      <c r="D5461" s="42" t="s">
        <v>438</v>
      </c>
      <c r="E5461" s="43">
        <v>41216.354166666664</v>
      </c>
      <c r="F5461" s="42" t="s">
        <v>4796</v>
      </c>
      <c r="G5461" s="13" t="s">
        <v>440</v>
      </c>
      <c r="H5461" s="13">
        <v>670</v>
      </c>
      <c r="I5461" s="13">
        <v>1133</v>
      </c>
      <c r="J5461" s="13" t="s">
        <v>4835</v>
      </c>
    </row>
    <row r="5462" spans="1:10" ht="15" customHeight="1">
      <c r="A5462" s="42" t="s">
        <v>4860</v>
      </c>
      <c r="B5462" s="13">
        <v>9902410109</v>
      </c>
      <c r="C5462" s="42" t="s">
        <v>4393</v>
      </c>
      <c r="D5462" s="42" t="s">
        <v>461</v>
      </c>
      <c r="E5462" s="43">
        <v>41216.375</v>
      </c>
      <c r="F5462" s="42" t="s">
        <v>4796</v>
      </c>
      <c r="G5462" s="13" t="s">
        <v>440</v>
      </c>
      <c r="H5462" s="13">
        <v>104</v>
      </c>
      <c r="I5462" s="13">
        <v>193</v>
      </c>
      <c r="J5462" s="13" t="s">
        <v>4818</v>
      </c>
    </row>
    <row r="5463" spans="1:10" ht="15" customHeight="1">
      <c r="A5463" s="42" t="s">
        <v>4777</v>
      </c>
      <c r="B5463" s="13">
        <v>9900066890</v>
      </c>
      <c r="C5463" s="42" t="s">
        <v>4393</v>
      </c>
      <c r="D5463" s="42" t="s">
        <v>438</v>
      </c>
      <c r="E5463" s="43">
        <v>41216.395833333336</v>
      </c>
      <c r="F5463" s="42" t="s">
        <v>4796</v>
      </c>
      <c r="G5463" s="13" t="s">
        <v>440</v>
      </c>
      <c r="H5463" s="13">
        <v>112</v>
      </c>
      <c r="I5463" s="13">
        <v>127</v>
      </c>
      <c r="J5463" s="13" t="s">
        <v>4833</v>
      </c>
    </row>
    <row r="5464" spans="1:10" ht="15" customHeight="1">
      <c r="A5464" s="42" t="s">
        <v>4861</v>
      </c>
      <c r="B5464" s="13">
        <v>9886151647</v>
      </c>
      <c r="C5464" s="42" t="s">
        <v>4393</v>
      </c>
      <c r="D5464" s="42" t="s">
        <v>438</v>
      </c>
      <c r="E5464" s="43">
        <v>41216.458333333336</v>
      </c>
      <c r="F5464" s="42" t="s">
        <v>4796</v>
      </c>
      <c r="G5464" s="13" t="s">
        <v>440</v>
      </c>
      <c r="H5464" s="13">
        <v>365</v>
      </c>
      <c r="I5464" s="13">
        <v>399</v>
      </c>
      <c r="J5464" s="13" t="s">
        <v>4833</v>
      </c>
    </row>
    <row r="5465" spans="1:10" ht="15" customHeight="1">
      <c r="A5465" s="42" t="s">
        <v>4862</v>
      </c>
      <c r="B5465" s="13">
        <v>9916901025</v>
      </c>
      <c r="C5465" s="42" t="s">
        <v>4393</v>
      </c>
      <c r="D5465" s="42" t="s">
        <v>486</v>
      </c>
      <c r="E5465" s="43">
        <v>41216.604166666664</v>
      </c>
      <c r="F5465" s="42" t="s">
        <v>4796</v>
      </c>
      <c r="G5465" s="13" t="s">
        <v>440</v>
      </c>
      <c r="H5465" s="13">
        <v>162</v>
      </c>
      <c r="I5465" s="13">
        <v>188</v>
      </c>
      <c r="J5465" s="13" t="s">
        <v>4835</v>
      </c>
    </row>
    <row r="5466" spans="1:10" ht="15" customHeight="1">
      <c r="A5466" s="42" t="s">
        <v>4863</v>
      </c>
      <c r="B5466" s="13">
        <v>9739780142</v>
      </c>
      <c r="C5466" s="42" t="s">
        <v>4393</v>
      </c>
      <c r="D5466" s="42" t="s">
        <v>438</v>
      </c>
      <c r="E5466" s="43">
        <v>41216.604166666664</v>
      </c>
      <c r="F5466" s="42" t="s">
        <v>4796</v>
      </c>
      <c r="G5466" s="13" t="s">
        <v>440</v>
      </c>
      <c r="H5466" s="13">
        <v>239</v>
      </c>
      <c r="I5466" s="13">
        <v>272</v>
      </c>
      <c r="J5466" s="13" t="s">
        <v>4833</v>
      </c>
    </row>
    <row r="5467" spans="1:10" ht="15" customHeight="1">
      <c r="A5467" s="42" t="s">
        <v>4864</v>
      </c>
      <c r="B5467" s="13">
        <v>9880766558</v>
      </c>
      <c r="C5467" s="42" t="s">
        <v>4393</v>
      </c>
      <c r="D5467" s="42" t="s">
        <v>438</v>
      </c>
      <c r="E5467" s="43">
        <v>41216.697916666664</v>
      </c>
      <c r="F5467" s="42" t="s">
        <v>4796</v>
      </c>
      <c r="G5467" s="13" t="s">
        <v>440</v>
      </c>
      <c r="H5467" s="13">
        <v>905</v>
      </c>
      <c r="I5467" s="13">
        <v>1569</v>
      </c>
      <c r="J5467" s="13" t="s">
        <v>4835</v>
      </c>
    </row>
    <row r="5468" spans="1:10" ht="15" customHeight="1">
      <c r="A5468" s="42" t="s">
        <v>4865</v>
      </c>
      <c r="B5468" s="13">
        <v>9886622418</v>
      </c>
      <c r="C5468" s="42" t="s">
        <v>4393</v>
      </c>
      <c r="D5468" s="42" t="s">
        <v>486</v>
      </c>
      <c r="E5468" s="43">
        <v>41216.708333333336</v>
      </c>
      <c r="F5468" s="42" t="s">
        <v>4796</v>
      </c>
      <c r="G5468" s="13" t="s">
        <v>440</v>
      </c>
      <c r="H5468" s="13">
        <v>158</v>
      </c>
      <c r="I5468" s="13">
        <v>164</v>
      </c>
      <c r="J5468" s="13" t="s">
        <v>4833</v>
      </c>
    </row>
    <row r="5469" spans="1:10" ht="15" customHeight="1">
      <c r="A5469" s="42" t="s">
        <v>4866</v>
      </c>
      <c r="B5469" s="13">
        <v>9880377009</v>
      </c>
      <c r="C5469" s="42" t="s">
        <v>4393</v>
      </c>
      <c r="D5469" s="42" t="s">
        <v>438</v>
      </c>
      <c r="E5469" s="43">
        <v>41216.708333333336</v>
      </c>
      <c r="F5469" s="42" t="s">
        <v>4796</v>
      </c>
      <c r="G5469" s="13" t="s">
        <v>440</v>
      </c>
      <c r="H5469" s="13">
        <v>164</v>
      </c>
      <c r="I5469" s="13">
        <v>221</v>
      </c>
      <c r="J5469" s="13" t="s">
        <v>4797</v>
      </c>
    </row>
    <row r="5470" spans="1:10" ht="15" customHeight="1">
      <c r="A5470" s="42" t="s">
        <v>4867</v>
      </c>
      <c r="B5470" s="13">
        <v>7259173996</v>
      </c>
      <c r="C5470" s="42" t="s">
        <v>4393</v>
      </c>
      <c r="D5470" s="42" t="s">
        <v>438</v>
      </c>
      <c r="E5470" s="43">
        <v>41216.8125</v>
      </c>
      <c r="F5470" s="42" t="s">
        <v>4796</v>
      </c>
      <c r="G5470" s="13" t="s">
        <v>440</v>
      </c>
      <c r="H5470" s="13">
        <v>595</v>
      </c>
      <c r="I5470" s="13">
        <v>1029</v>
      </c>
      <c r="J5470" s="13" t="s">
        <v>4818</v>
      </c>
    </row>
    <row r="5471" spans="1:10" ht="15" customHeight="1">
      <c r="A5471" s="42" t="s">
        <v>4868</v>
      </c>
      <c r="B5471" s="13">
        <v>9036820358</v>
      </c>
      <c r="C5471" s="42" t="s">
        <v>4393</v>
      </c>
      <c r="D5471" s="42" t="s">
        <v>486</v>
      </c>
      <c r="E5471" s="43">
        <v>41216.822916666664</v>
      </c>
      <c r="F5471" s="42" t="s">
        <v>4796</v>
      </c>
      <c r="G5471" s="13" t="s">
        <v>440</v>
      </c>
      <c r="H5471" s="13">
        <v>108</v>
      </c>
      <c r="I5471" s="13">
        <v>259</v>
      </c>
      <c r="J5471" s="13" t="s">
        <v>4804</v>
      </c>
    </row>
    <row r="5472" spans="1:10" ht="15" customHeight="1">
      <c r="A5472" s="42" t="s">
        <v>4869</v>
      </c>
      <c r="B5472" s="13">
        <v>9830962971</v>
      </c>
      <c r="C5472" s="42" t="s">
        <v>4393</v>
      </c>
      <c r="D5472" s="42" t="s">
        <v>438</v>
      </c>
      <c r="E5472" s="43">
        <v>41216.854166666664</v>
      </c>
      <c r="F5472" s="42" t="s">
        <v>4796</v>
      </c>
      <c r="G5472" s="13" t="s">
        <v>440</v>
      </c>
      <c r="H5472" s="13">
        <v>100</v>
      </c>
      <c r="I5472" s="13">
        <v>120</v>
      </c>
      <c r="J5472" s="13" t="s">
        <v>4797</v>
      </c>
    </row>
    <row r="5473" spans="1:10" ht="15" customHeight="1">
      <c r="A5473" s="42" t="s">
        <v>4759</v>
      </c>
      <c r="B5473" s="13">
        <v>9743999492</v>
      </c>
      <c r="C5473" s="42" t="s">
        <v>4393</v>
      </c>
      <c r="D5473" s="42" t="s">
        <v>486</v>
      </c>
      <c r="E5473" s="43">
        <v>41216.854166666664</v>
      </c>
      <c r="F5473" s="42" t="s">
        <v>4796</v>
      </c>
      <c r="G5473" s="13" t="s">
        <v>440</v>
      </c>
      <c r="H5473" s="13">
        <v>198</v>
      </c>
      <c r="I5473" s="13">
        <v>225</v>
      </c>
      <c r="J5473" s="13" t="s">
        <v>4833</v>
      </c>
    </row>
    <row r="5474" spans="1:10" ht="15" customHeight="1">
      <c r="A5474" s="42" t="s">
        <v>4870</v>
      </c>
      <c r="B5474" s="13">
        <v>9886189920</v>
      </c>
      <c r="C5474" s="42" t="s">
        <v>4393</v>
      </c>
      <c r="D5474" s="42" t="s">
        <v>438</v>
      </c>
      <c r="E5474" s="43">
        <v>41216.885416666664</v>
      </c>
      <c r="F5474" s="42" t="s">
        <v>4796</v>
      </c>
      <c r="G5474" s="13" t="s">
        <v>440</v>
      </c>
      <c r="H5474" s="13">
        <v>328</v>
      </c>
      <c r="I5474" s="13">
        <v>412</v>
      </c>
      <c r="J5474" s="13" t="s">
        <v>4799</v>
      </c>
    </row>
    <row r="5475" spans="1:10" ht="15" customHeight="1">
      <c r="A5475" s="42" t="s">
        <v>4871</v>
      </c>
      <c r="B5475" s="13">
        <v>9611135372</v>
      </c>
      <c r="C5475" s="42" t="s">
        <v>4393</v>
      </c>
      <c r="D5475" s="42" t="s">
        <v>438</v>
      </c>
      <c r="E5475" s="43">
        <v>41216.895833333336</v>
      </c>
      <c r="F5475" s="42" t="s">
        <v>4796</v>
      </c>
      <c r="G5475" s="13" t="s">
        <v>440</v>
      </c>
      <c r="H5475" s="13">
        <v>283</v>
      </c>
      <c r="I5475" s="13">
        <v>522</v>
      </c>
      <c r="J5475" s="13" t="s">
        <v>4821</v>
      </c>
    </row>
    <row r="5476" spans="1:10" ht="15" customHeight="1">
      <c r="A5476" s="42" t="s">
        <v>4872</v>
      </c>
      <c r="B5476" s="13">
        <v>9886697151</v>
      </c>
      <c r="C5476" s="42" t="s">
        <v>4393</v>
      </c>
      <c r="D5476" s="42" t="s">
        <v>486</v>
      </c>
      <c r="E5476" s="43">
        <v>41216.927083333336</v>
      </c>
      <c r="F5476" s="42" t="s">
        <v>4796</v>
      </c>
      <c r="G5476" s="13" t="s">
        <v>440</v>
      </c>
      <c r="H5476" s="13">
        <v>267</v>
      </c>
      <c r="I5476" s="13">
        <v>371</v>
      </c>
      <c r="J5476" s="13" t="s">
        <v>4797</v>
      </c>
    </row>
    <row r="5477" spans="1:10" ht="15" customHeight="1">
      <c r="A5477" s="42" t="s">
        <v>4873</v>
      </c>
      <c r="B5477" s="13">
        <v>9986618124</v>
      </c>
      <c r="C5477" s="42" t="s">
        <v>4393</v>
      </c>
      <c r="D5477" s="42" t="s">
        <v>461</v>
      </c>
      <c r="E5477" s="43">
        <v>41216.947916666664</v>
      </c>
      <c r="F5477" s="42" t="s">
        <v>4796</v>
      </c>
      <c r="G5477" s="13" t="s">
        <v>440</v>
      </c>
      <c r="H5477" s="13">
        <v>232</v>
      </c>
      <c r="I5477" s="13">
        <v>374</v>
      </c>
      <c r="J5477" s="13" t="s">
        <v>4806</v>
      </c>
    </row>
    <row r="5478" spans="1:10" ht="15" customHeight="1">
      <c r="A5478" s="42" t="s">
        <v>4874</v>
      </c>
      <c r="B5478" s="13">
        <v>9741665730</v>
      </c>
      <c r="C5478" s="42" t="s">
        <v>4393</v>
      </c>
      <c r="D5478" s="42" t="s">
        <v>438</v>
      </c>
      <c r="E5478" s="43">
        <v>41216.958333333336</v>
      </c>
      <c r="F5478" s="42" t="s">
        <v>4796</v>
      </c>
      <c r="G5478" s="13" t="s">
        <v>440</v>
      </c>
      <c r="H5478" s="13">
        <v>147</v>
      </c>
      <c r="I5478" s="13">
        <v>192</v>
      </c>
      <c r="J5478" s="13" t="s">
        <v>4799</v>
      </c>
    </row>
    <row r="5479" spans="1:10" ht="15" customHeight="1">
      <c r="A5479" s="42" t="s">
        <v>4875</v>
      </c>
      <c r="B5479" s="13">
        <v>8861981000</v>
      </c>
      <c r="C5479" s="42" t="s">
        <v>4393</v>
      </c>
      <c r="D5479" s="42" t="s">
        <v>461</v>
      </c>
      <c r="E5479" s="43">
        <v>41216.989583333336</v>
      </c>
      <c r="F5479" s="42" t="s">
        <v>4796</v>
      </c>
      <c r="G5479" s="13" t="s">
        <v>440</v>
      </c>
      <c r="H5479" s="13">
        <v>197</v>
      </c>
      <c r="I5479" s="13">
        <v>255</v>
      </c>
      <c r="J5479" s="13" t="s">
        <v>4799</v>
      </c>
    </row>
    <row r="5480" spans="1:10" ht="15" customHeight="1">
      <c r="A5480" s="42" t="s">
        <v>4876</v>
      </c>
      <c r="B5480" s="13">
        <v>9880055654</v>
      </c>
      <c r="C5480" s="42" t="s">
        <v>4393</v>
      </c>
      <c r="D5480" s="42" t="s">
        <v>461</v>
      </c>
      <c r="E5480" s="43">
        <v>41217.03125</v>
      </c>
      <c r="F5480" s="42" t="s">
        <v>4796</v>
      </c>
      <c r="G5480" s="13" t="s">
        <v>440</v>
      </c>
      <c r="H5480" s="13">
        <v>216</v>
      </c>
      <c r="I5480" s="13">
        <v>398</v>
      </c>
      <c r="J5480" s="13" t="s">
        <v>4818</v>
      </c>
    </row>
    <row r="5481" spans="1:10" ht="15" customHeight="1">
      <c r="A5481" s="42" t="s">
        <v>4877</v>
      </c>
      <c r="B5481" s="13">
        <v>9916842366</v>
      </c>
      <c r="C5481" s="42" t="s">
        <v>4393</v>
      </c>
      <c r="D5481" s="42" t="s">
        <v>438</v>
      </c>
      <c r="E5481" s="43">
        <v>41217.03125</v>
      </c>
      <c r="F5481" s="42" t="s">
        <v>4796</v>
      </c>
      <c r="G5481" s="13" t="s">
        <v>440</v>
      </c>
      <c r="H5481" s="13">
        <v>108</v>
      </c>
      <c r="I5481" s="13">
        <v>259</v>
      </c>
      <c r="J5481" s="13" t="s">
        <v>4804</v>
      </c>
    </row>
    <row r="5482" spans="1:10" ht="15" customHeight="1">
      <c r="A5482" s="42" t="s">
        <v>4878</v>
      </c>
      <c r="B5482" s="13">
        <v>9632858860</v>
      </c>
      <c r="C5482" s="42" t="s">
        <v>4393</v>
      </c>
      <c r="D5482" s="42" t="s">
        <v>438</v>
      </c>
      <c r="E5482" s="43">
        <v>41217.03125</v>
      </c>
      <c r="F5482" s="42" t="s">
        <v>4796</v>
      </c>
      <c r="G5482" s="13" t="s">
        <v>440</v>
      </c>
      <c r="H5482" s="13">
        <v>126</v>
      </c>
      <c r="I5482" s="13">
        <v>178</v>
      </c>
      <c r="J5482" s="13" t="s">
        <v>4797</v>
      </c>
    </row>
    <row r="5483" spans="1:10" ht="15" customHeight="1">
      <c r="A5483" s="42" t="s">
        <v>4879</v>
      </c>
      <c r="B5483" s="13">
        <v>9916910115</v>
      </c>
      <c r="C5483" s="42" t="s">
        <v>4393</v>
      </c>
      <c r="D5483" s="42" t="s">
        <v>438</v>
      </c>
      <c r="E5483" s="43">
        <v>41217.041666666664</v>
      </c>
      <c r="F5483" s="42" t="s">
        <v>4796</v>
      </c>
      <c r="G5483" s="13" t="s">
        <v>440</v>
      </c>
      <c r="H5483" s="13">
        <v>150</v>
      </c>
      <c r="I5483" s="13">
        <v>243</v>
      </c>
      <c r="J5483" s="13" t="s">
        <v>4806</v>
      </c>
    </row>
    <row r="5484" spans="1:10" ht="15" customHeight="1">
      <c r="A5484" s="42" t="s">
        <v>4880</v>
      </c>
      <c r="B5484" s="13">
        <v>9742829337</v>
      </c>
      <c r="C5484" s="42" t="s">
        <v>4393</v>
      </c>
      <c r="D5484" s="42" t="s">
        <v>461</v>
      </c>
      <c r="E5484" s="43">
        <v>41217.052083333336</v>
      </c>
      <c r="F5484" s="42" t="s">
        <v>4796</v>
      </c>
      <c r="G5484" s="13" t="s">
        <v>440</v>
      </c>
      <c r="H5484" s="13">
        <v>400</v>
      </c>
      <c r="I5484" s="13">
        <v>508</v>
      </c>
      <c r="J5484" s="13" t="s">
        <v>4799</v>
      </c>
    </row>
    <row r="5485" spans="1:10" ht="15" customHeight="1">
      <c r="A5485" s="42" t="s">
        <v>4881</v>
      </c>
      <c r="B5485" s="13">
        <v>9632625925</v>
      </c>
      <c r="C5485" s="42" t="s">
        <v>4393</v>
      </c>
      <c r="D5485" s="42" t="s">
        <v>438</v>
      </c>
      <c r="E5485" s="43">
        <v>41217.1875</v>
      </c>
      <c r="F5485" s="42" t="s">
        <v>4796</v>
      </c>
      <c r="G5485" s="13" t="s">
        <v>440</v>
      </c>
      <c r="H5485" s="13">
        <v>774</v>
      </c>
      <c r="I5485" s="13">
        <v>1467</v>
      </c>
      <c r="J5485" s="13" t="s">
        <v>4821</v>
      </c>
    </row>
    <row r="5486" spans="1:10" ht="15" customHeight="1">
      <c r="A5486" s="42" t="s">
        <v>4882</v>
      </c>
      <c r="B5486" s="13">
        <v>9892625800</v>
      </c>
      <c r="C5486" s="42" t="s">
        <v>4393</v>
      </c>
      <c r="D5486" s="42" t="s">
        <v>438</v>
      </c>
      <c r="E5486" s="43">
        <v>41217.197916666664</v>
      </c>
      <c r="F5486" s="42" t="s">
        <v>4796</v>
      </c>
      <c r="G5486" s="13" t="s">
        <v>440</v>
      </c>
      <c r="H5486" s="13">
        <v>893</v>
      </c>
      <c r="I5486" s="13">
        <v>1643</v>
      </c>
      <c r="J5486" s="13" t="s">
        <v>4818</v>
      </c>
    </row>
    <row r="5487" spans="1:10" ht="15" customHeight="1">
      <c r="A5487" s="42" t="s">
        <v>4882</v>
      </c>
      <c r="B5487" s="13">
        <v>9892625800</v>
      </c>
      <c r="C5487" s="42" t="s">
        <v>4393</v>
      </c>
      <c r="D5487" s="42" t="s">
        <v>438</v>
      </c>
      <c r="E5487" s="43">
        <v>41217.197916666664</v>
      </c>
      <c r="F5487" s="42" t="s">
        <v>4796</v>
      </c>
      <c r="G5487" s="13" t="s">
        <v>440</v>
      </c>
      <c r="H5487" s="13">
        <v>873</v>
      </c>
      <c r="I5487" s="13">
        <v>1417</v>
      </c>
      <c r="J5487" s="13" t="s">
        <v>4806</v>
      </c>
    </row>
    <row r="5488" spans="1:10" ht="15" customHeight="1">
      <c r="A5488" s="42" t="s">
        <v>4411</v>
      </c>
      <c r="B5488" s="13">
        <v>9739063762</v>
      </c>
      <c r="C5488" s="42" t="s">
        <v>4393</v>
      </c>
      <c r="D5488" s="42" t="s">
        <v>438</v>
      </c>
      <c r="E5488" s="43">
        <v>41217.208333333336</v>
      </c>
      <c r="F5488" s="42" t="s">
        <v>4796</v>
      </c>
      <c r="G5488" s="13" t="s">
        <v>440</v>
      </c>
      <c r="H5488" s="13">
        <v>757</v>
      </c>
      <c r="I5488" s="13">
        <v>1068</v>
      </c>
      <c r="J5488" s="13" t="s">
        <v>4797</v>
      </c>
    </row>
    <row r="5489" spans="1:10" ht="15" customHeight="1">
      <c r="A5489" s="42" t="s">
        <v>4883</v>
      </c>
      <c r="B5489" s="13">
        <v>9845042982</v>
      </c>
      <c r="C5489" s="42" t="s">
        <v>4393</v>
      </c>
      <c r="D5489" s="42" t="s">
        <v>486</v>
      </c>
      <c r="E5489" s="43">
        <v>41217.302083333336</v>
      </c>
      <c r="F5489" s="42" t="s">
        <v>4796</v>
      </c>
      <c r="G5489" s="13" t="s">
        <v>440</v>
      </c>
      <c r="H5489" s="13">
        <v>216</v>
      </c>
      <c r="I5489" s="13">
        <v>276</v>
      </c>
      <c r="J5489" s="13" t="s">
        <v>4799</v>
      </c>
    </row>
    <row r="5490" spans="1:10" ht="15" customHeight="1">
      <c r="A5490" s="42" t="s">
        <v>4884</v>
      </c>
      <c r="B5490" s="13">
        <v>8951608693</v>
      </c>
      <c r="C5490" s="42" t="s">
        <v>4393</v>
      </c>
      <c r="D5490" s="42" t="s">
        <v>486</v>
      </c>
      <c r="E5490" s="43">
        <v>41217.333333333336</v>
      </c>
      <c r="F5490" s="42" t="s">
        <v>4796</v>
      </c>
      <c r="G5490" s="13" t="s">
        <v>749</v>
      </c>
      <c r="H5490" s="13">
        <v>1086</v>
      </c>
      <c r="I5490" s="13">
        <v>1154</v>
      </c>
      <c r="J5490" s="13" t="s">
        <v>4812</v>
      </c>
    </row>
    <row r="5491" spans="1:10" ht="15" customHeight="1">
      <c r="A5491" s="42" t="s">
        <v>4885</v>
      </c>
      <c r="B5491" s="13">
        <v>8792259550</v>
      </c>
      <c r="C5491" s="42" t="s">
        <v>4393</v>
      </c>
      <c r="D5491" s="42" t="s">
        <v>438</v>
      </c>
      <c r="E5491" s="43">
        <v>41217.333333333336</v>
      </c>
      <c r="F5491" s="42" t="s">
        <v>4796</v>
      </c>
      <c r="G5491" s="13" t="s">
        <v>440</v>
      </c>
      <c r="H5491" s="13">
        <v>426</v>
      </c>
      <c r="I5491" s="13">
        <v>787</v>
      </c>
      <c r="J5491" s="13" t="s">
        <v>4818</v>
      </c>
    </row>
    <row r="5492" spans="1:10" ht="15" customHeight="1">
      <c r="A5492" s="42" t="s">
        <v>2560</v>
      </c>
      <c r="B5492" s="13">
        <v>9243144425</v>
      </c>
      <c r="C5492" s="42" t="s">
        <v>4393</v>
      </c>
      <c r="D5492" s="42" t="s">
        <v>461</v>
      </c>
      <c r="E5492" s="43">
        <v>41217.34375</v>
      </c>
      <c r="F5492" s="42" t="s">
        <v>4796</v>
      </c>
      <c r="G5492" s="13" t="s">
        <v>440</v>
      </c>
      <c r="H5492" s="13">
        <v>376</v>
      </c>
      <c r="I5492" s="13">
        <v>646</v>
      </c>
      <c r="J5492" s="13" t="s">
        <v>4835</v>
      </c>
    </row>
    <row r="5493" spans="1:10" ht="15" customHeight="1">
      <c r="A5493" s="42" t="s">
        <v>4409</v>
      </c>
      <c r="B5493" s="13">
        <v>9844034001</v>
      </c>
      <c r="C5493" s="42" t="s">
        <v>4393</v>
      </c>
      <c r="D5493" s="42" t="s">
        <v>438</v>
      </c>
      <c r="E5493" s="43">
        <v>41217.34375</v>
      </c>
      <c r="F5493" s="42" t="s">
        <v>4796</v>
      </c>
      <c r="G5493" s="13" t="s">
        <v>440</v>
      </c>
      <c r="H5493" s="13">
        <v>261</v>
      </c>
      <c r="I5493" s="13">
        <v>394</v>
      </c>
      <c r="J5493" s="13" t="s">
        <v>4806</v>
      </c>
    </row>
    <row r="5494" spans="1:10" ht="15" customHeight="1">
      <c r="A5494" s="42" t="s">
        <v>4886</v>
      </c>
      <c r="B5494" s="13">
        <v>9980704025</v>
      </c>
      <c r="C5494" s="42" t="s">
        <v>4393</v>
      </c>
      <c r="D5494" s="42" t="s">
        <v>486</v>
      </c>
      <c r="E5494" s="43">
        <v>41217.416666666664</v>
      </c>
      <c r="F5494" s="42" t="s">
        <v>4796</v>
      </c>
      <c r="G5494" s="13" t="s">
        <v>440</v>
      </c>
      <c r="H5494" s="13">
        <v>184</v>
      </c>
      <c r="I5494" s="13">
        <v>207</v>
      </c>
      <c r="J5494" s="13" t="s">
        <v>4833</v>
      </c>
    </row>
    <row r="5495" spans="1:10" ht="15" customHeight="1">
      <c r="A5495" s="42" t="s">
        <v>4887</v>
      </c>
      <c r="B5495" s="13">
        <v>9900784085</v>
      </c>
      <c r="C5495" s="42" t="s">
        <v>4393</v>
      </c>
      <c r="D5495" s="42" t="s">
        <v>438</v>
      </c>
      <c r="E5495" s="43">
        <v>41217.4375</v>
      </c>
      <c r="F5495" s="42" t="s">
        <v>4796</v>
      </c>
      <c r="G5495" s="13" t="s">
        <v>440</v>
      </c>
      <c r="H5495" s="13">
        <v>480</v>
      </c>
      <c r="I5495" s="13">
        <v>825</v>
      </c>
      <c r="J5495" s="13" t="s">
        <v>4835</v>
      </c>
    </row>
    <row r="5496" spans="1:10" ht="15" customHeight="1">
      <c r="A5496" s="42" t="s">
        <v>4888</v>
      </c>
      <c r="B5496" s="13">
        <v>9538035999</v>
      </c>
      <c r="C5496" s="42" t="s">
        <v>4393</v>
      </c>
      <c r="D5496" s="42" t="s">
        <v>438</v>
      </c>
      <c r="E5496" s="43">
        <v>41217.5625</v>
      </c>
      <c r="F5496" s="42" t="s">
        <v>4796</v>
      </c>
      <c r="G5496" s="13" t="s">
        <v>440</v>
      </c>
      <c r="H5496" s="13">
        <v>864</v>
      </c>
      <c r="I5496" s="13">
        <v>982</v>
      </c>
      <c r="J5496" s="13" t="s">
        <v>4833</v>
      </c>
    </row>
    <row r="5497" spans="1:10" ht="15" customHeight="1">
      <c r="A5497" s="42" t="s">
        <v>4712</v>
      </c>
      <c r="B5497" s="13">
        <v>9900044382</v>
      </c>
      <c r="C5497" s="42" t="s">
        <v>4393</v>
      </c>
      <c r="D5497" s="42" t="s">
        <v>438</v>
      </c>
      <c r="E5497" s="43">
        <v>41217.5625</v>
      </c>
      <c r="F5497" s="42" t="s">
        <v>4796</v>
      </c>
      <c r="G5497" s="13" t="s">
        <v>440</v>
      </c>
      <c r="H5497" s="13">
        <v>129</v>
      </c>
      <c r="I5497" s="13">
        <v>223</v>
      </c>
      <c r="J5497" s="13" t="s">
        <v>4835</v>
      </c>
    </row>
    <row r="5498" spans="1:10" ht="15" customHeight="1">
      <c r="A5498" s="42" t="s">
        <v>1388</v>
      </c>
      <c r="B5498" s="13">
        <v>9663471951</v>
      </c>
      <c r="C5498" s="42" t="s">
        <v>4393</v>
      </c>
      <c r="D5498" s="42" t="s">
        <v>438</v>
      </c>
      <c r="E5498" s="43">
        <v>41217.583333333336</v>
      </c>
      <c r="F5498" s="42" t="s">
        <v>4796</v>
      </c>
      <c r="G5498" s="13" t="s">
        <v>440</v>
      </c>
      <c r="H5498" s="13">
        <v>396</v>
      </c>
      <c r="I5498" s="13">
        <v>1189</v>
      </c>
      <c r="J5498" s="13" t="s">
        <v>4802</v>
      </c>
    </row>
    <row r="5499" spans="1:10" ht="15" customHeight="1">
      <c r="A5499" s="42" t="s">
        <v>4889</v>
      </c>
      <c r="B5499" s="13">
        <v>9886619456</v>
      </c>
      <c r="C5499" s="42" t="s">
        <v>4393</v>
      </c>
      <c r="D5499" s="42" t="s">
        <v>486</v>
      </c>
      <c r="E5499" s="43">
        <v>41217.6875</v>
      </c>
      <c r="F5499" s="42" t="s">
        <v>4796</v>
      </c>
      <c r="G5499" s="13" t="s">
        <v>440</v>
      </c>
      <c r="H5499" s="13">
        <v>100</v>
      </c>
      <c r="I5499" s="13">
        <v>150</v>
      </c>
      <c r="J5499" s="13" t="s">
        <v>4835</v>
      </c>
    </row>
    <row r="5500" spans="1:10" ht="15" customHeight="1">
      <c r="A5500" s="42" t="s">
        <v>4890</v>
      </c>
      <c r="B5500" s="13">
        <v>9900573073</v>
      </c>
      <c r="C5500" s="42" t="s">
        <v>4393</v>
      </c>
      <c r="D5500" s="42" t="s">
        <v>438</v>
      </c>
      <c r="E5500" s="43">
        <v>41217.708333333336</v>
      </c>
      <c r="F5500" s="42" t="s">
        <v>4796</v>
      </c>
      <c r="G5500" s="13" t="s">
        <v>440</v>
      </c>
      <c r="H5500" s="13">
        <v>890</v>
      </c>
      <c r="I5500" s="13">
        <v>994</v>
      </c>
      <c r="J5500" s="13" t="s">
        <v>4833</v>
      </c>
    </row>
    <row r="5501" spans="1:10" ht="15" customHeight="1">
      <c r="A5501" s="42" t="s">
        <v>4891</v>
      </c>
      <c r="B5501" s="13">
        <v>7829068011</v>
      </c>
      <c r="C5501" s="42" t="s">
        <v>4393</v>
      </c>
      <c r="D5501" s="42" t="s">
        <v>438</v>
      </c>
      <c r="E5501" s="43">
        <v>41217.729166666664</v>
      </c>
      <c r="F5501" s="42" t="s">
        <v>4796</v>
      </c>
      <c r="G5501" s="13" t="s">
        <v>440</v>
      </c>
      <c r="H5501" s="13">
        <v>822</v>
      </c>
      <c r="I5501" s="13">
        <v>1542</v>
      </c>
      <c r="J5501" s="13" t="s">
        <v>4821</v>
      </c>
    </row>
    <row r="5502" spans="1:10" ht="15" customHeight="1">
      <c r="A5502" s="42" t="s">
        <v>4892</v>
      </c>
      <c r="B5502" s="13">
        <v>9483070798</v>
      </c>
      <c r="C5502" s="42" t="s">
        <v>4393</v>
      </c>
      <c r="D5502" s="42" t="s">
        <v>438</v>
      </c>
      <c r="E5502" s="43">
        <v>41217.791666666664</v>
      </c>
      <c r="F5502" s="42" t="s">
        <v>4796</v>
      </c>
      <c r="G5502" s="13" t="s">
        <v>440</v>
      </c>
      <c r="H5502" s="13">
        <v>342</v>
      </c>
      <c r="I5502" s="13">
        <v>605</v>
      </c>
      <c r="J5502" s="13" t="s">
        <v>4835</v>
      </c>
    </row>
    <row r="5503" spans="1:10" ht="15" customHeight="1">
      <c r="A5503" s="42" t="s">
        <v>4893</v>
      </c>
      <c r="B5503" s="13">
        <v>9591987955</v>
      </c>
      <c r="C5503" s="42" t="s">
        <v>4393</v>
      </c>
      <c r="D5503" s="42" t="s">
        <v>438</v>
      </c>
      <c r="E5503" s="43">
        <v>41217.791666666664</v>
      </c>
      <c r="F5503" s="42" t="s">
        <v>4796</v>
      </c>
      <c r="G5503" s="13" t="s">
        <v>440</v>
      </c>
      <c r="H5503" s="13">
        <v>126</v>
      </c>
      <c r="I5503" s="13">
        <v>302</v>
      </c>
      <c r="J5503" s="13" t="s">
        <v>4804</v>
      </c>
    </row>
    <row r="5504" spans="1:10" ht="15" customHeight="1">
      <c r="A5504" s="42" t="s">
        <v>4894</v>
      </c>
      <c r="B5504" s="13">
        <v>9945090970</v>
      </c>
      <c r="C5504" s="42" t="s">
        <v>4393</v>
      </c>
      <c r="D5504" s="42" t="s">
        <v>461</v>
      </c>
      <c r="E5504" s="43">
        <v>41217.802083333336</v>
      </c>
      <c r="F5504" s="42" t="s">
        <v>4796</v>
      </c>
      <c r="G5504" s="13" t="s">
        <v>440</v>
      </c>
      <c r="H5504" s="13">
        <v>128</v>
      </c>
      <c r="I5504" s="13">
        <v>176</v>
      </c>
      <c r="J5504" s="13" t="s">
        <v>4797</v>
      </c>
    </row>
    <row r="5505" spans="1:10" ht="15" customHeight="1">
      <c r="A5505" s="42" t="s">
        <v>2052</v>
      </c>
      <c r="B5505" s="13">
        <v>9742210424</v>
      </c>
      <c r="C5505" s="42" t="s">
        <v>4393</v>
      </c>
      <c r="D5505" s="42" t="s">
        <v>438</v>
      </c>
      <c r="E5505" s="43">
        <v>41217.854166666664</v>
      </c>
      <c r="F5505" s="42" t="s">
        <v>4796</v>
      </c>
      <c r="G5505" s="13" t="s">
        <v>440</v>
      </c>
      <c r="H5505" s="13">
        <v>166</v>
      </c>
      <c r="I5505" s="13">
        <v>180</v>
      </c>
      <c r="J5505" s="13" t="s">
        <v>4833</v>
      </c>
    </row>
    <row r="5506" spans="1:10" ht="15" customHeight="1">
      <c r="A5506" s="42" t="s">
        <v>4895</v>
      </c>
      <c r="B5506" s="13">
        <v>9945510999</v>
      </c>
      <c r="C5506" s="42" t="s">
        <v>4393</v>
      </c>
      <c r="D5506" s="42" t="s">
        <v>461</v>
      </c>
      <c r="E5506" s="43">
        <v>41217.864583333336</v>
      </c>
      <c r="F5506" s="42" t="s">
        <v>4796</v>
      </c>
      <c r="G5506" s="13" t="s">
        <v>440</v>
      </c>
      <c r="H5506" s="13">
        <v>214</v>
      </c>
      <c r="I5506" s="13">
        <v>388</v>
      </c>
      <c r="J5506" s="13" t="s">
        <v>4818</v>
      </c>
    </row>
    <row r="5507" spans="1:10" ht="15" customHeight="1">
      <c r="A5507" s="42" t="s">
        <v>4896</v>
      </c>
      <c r="B5507" s="13">
        <v>9986973777</v>
      </c>
      <c r="C5507" s="42" t="s">
        <v>4393</v>
      </c>
      <c r="D5507" s="42" t="s">
        <v>438</v>
      </c>
      <c r="E5507" s="43">
        <v>41217.875</v>
      </c>
      <c r="F5507" s="42" t="s">
        <v>4796</v>
      </c>
      <c r="G5507" s="13" t="s">
        <v>440</v>
      </c>
      <c r="H5507" s="13">
        <v>481</v>
      </c>
      <c r="I5507" s="13">
        <v>679</v>
      </c>
      <c r="J5507" s="13" t="s">
        <v>4797</v>
      </c>
    </row>
    <row r="5508" spans="1:10" ht="15" customHeight="1">
      <c r="A5508" s="42" t="s">
        <v>4897</v>
      </c>
      <c r="B5508" s="13">
        <v>9448384403</v>
      </c>
      <c r="C5508" s="42" t="s">
        <v>4393</v>
      </c>
      <c r="D5508" s="42" t="s">
        <v>438</v>
      </c>
      <c r="E5508" s="43">
        <v>41217.916666666664</v>
      </c>
      <c r="F5508" s="42" t="s">
        <v>4796</v>
      </c>
      <c r="G5508" s="13" t="s">
        <v>440</v>
      </c>
      <c r="H5508" s="13">
        <v>130</v>
      </c>
      <c r="I5508" s="13">
        <v>205</v>
      </c>
      <c r="J5508" s="13" t="s">
        <v>4806</v>
      </c>
    </row>
    <row r="5509" spans="1:10" ht="15" customHeight="1">
      <c r="A5509" s="42" t="s">
        <v>4898</v>
      </c>
      <c r="B5509" s="13">
        <v>9886119459</v>
      </c>
      <c r="C5509" s="42" t="s">
        <v>4393</v>
      </c>
      <c r="D5509" s="42" t="s">
        <v>438</v>
      </c>
      <c r="E5509" s="43">
        <v>41217.947916666664</v>
      </c>
      <c r="F5509" s="42" t="s">
        <v>4796</v>
      </c>
      <c r="G5509" s="13" t="s">
        <v>440</v>
      </c>
      <c r="H5509" s="13">
        <v>1006</v>
      </c>
      <c r="I5509" s="13">
        <v>1904</v>
      </c>
      <c r="J5509" s="13" t="s">
        <v>4821</v>
      </c>
    </row>
    <row r="5510" spans="1:10" ht="15" customHeight="1">
      <c r="A5510" s="42" t="s">
        <v>4899</v>
      </c>
      <c r="B5510" s="13">
        <v>9686452099</v>
      </c>
      <c r="C5510" s="42" t="s">
        <v>4393</v>
      </c>
      <c r="D5510" s="42" t="s">
        <v>486</v>
      </c>
      <c r="E5510" s="43">
        <v>41217.958333333336</v>
      </c>
      <c r="F5510" s="42" t="s">
        <v>4796</v>
      </c>
      <c r="G5510" s="13" t="s">
        <v>440</v>
      </c>
      <c r="H5510" s="13">
        <v>265</v>
      </c>
      <c r="I5510" s="13">
        <v>488</v>
      </c>
      <c r="J5510" s="13" t="s">
        <v>4818</v>
      </c>
    </row>
    <row r="5511" spans="1:10" ht="15" customHeight="1">
      <c r="A5511" s="42" t="s">
        <v>4900</v>
      </c>
      <c r="B5511" s="13">
        <v>7259102825</v>
      </c>
      <c r="C5511" s="42" t="s">
        <v>4393</v>
      </c>
      <c r="D5511" s="42" t="s">
        <v>438</v>
      </c>
      <c r="E5511" s="43">
        <v>41217.989583333336</v>
      </c>
      <c r="F5511" s="42" t="s">
        <v>4796</v>
      </c>
      <c r="G5511" s="13" t="s">
        <v>440</v>
      </c>
      <c r="H5511" s="13">
        <v>320</v>
      </c>
      <c r="I5511" s="13">
        <v>432</v>
      </c>
      <c r="J5511" s="13" t="s">
        <v>4797</v>
      </c>
    </row>
    <row r="5512" spans="1:10" ht="15" customHeight="1">
      <c r="A5512" s="42" t="s">
        <v>4901</v>
      </c>
      <c r="B5512" s="13">
        <v>9738226177</v>
      </c>
      <c r="C5512" s="42" t="s">
        <v>4393</v>
      </c>
      <c r="D5512" s="42" t="s">
        <v>438</v>
      </c>
      <c r="E5512" s="43">
        <v>41218.125</v>
      </c>
      <c r="F5512" s="42" t="s">
        <v>4796</v>
      </c>
      <c r="G5512" s="13" t="s">
        <v>440</v>
      </c>
      <c r="H5512" s="13">
        <v>615</v>
      </c>
      <c r="I5512" s="13">
        <v>865</v>
      </c>
      <c r="J5512" s="13" t="s">
        <v>4797</v>
      </c>
    </row>
    <row r="5513" spans="1:10" ht="15" customHeight="1">
      <c r="A5513" s="42" t="s">
        <v>4902</v>
      </c>
      <c r="B5513" s="13">
        <v>9686678288</v>
      </c>
      <c r="C5513" s="42" t="s">
        <v>4393</v>
      </c>
      <c r="D5513" s="42" t="s">
        <v>438</v>
      </c>
      <c r="E5513" s="43">
        <v>41218.1875</v>
      </c>
      <c r="F5513" s="42" t="s">
        <v>4796</v>
      </c>
      <c r="G5513" s="13" t="s">
        <v>440</v>
      </c>
      <c r="H5513" s="13">
        <v>501</v>
      </c>
      <c r="I5513" s="13">
        <v>812</v>
      </c>
      <c r="J5513" s="13" t="s">
        <v>4806</v>
      </c>
    </row>
    <row r="5514" spans="1:10" ht="15" customHeight="1">
      <c r="A5514" s="42" t="s">
        <v>4903</v>
      </c>
      <c r="B5514" s="13">
        <v>9945244988</v>
      </c>
      <c r="C5514" s="42" t="s">
        <v>4393</v>
      </c>
      <c r="D5514" s="42" t="s">
        <v>438</v>
      </c>
      <c r="E5514" s="43">
        <v>41218.208333333336</v>
      </c>
      <c r="F5514" s="42" t="s">
        <v>4796</v>
      </c>
      <c r="G5514" s="13" t="s">
        <v>440</v>
      </c>
      <c r="H5514" s="13">
        <v>774</v>
      </c>
      <c r="I5514" s="13">
        <v>1467</v>
      </c>
      <c r="J5514" s="13" t="s">
        <v>4821</v>
      </c>
    </row>
    <row r="5515" spans="1:10" ht="15" customHeight="1">
      <c r="A5515" s="42" t="s">
        <v>4904</v>
      </c>
      <c r="B5515" s="13">
        <v>9945271257</v>
      </c>
      <c r="C5515" s="42" t="s">
        <v>4393</v>
      </c>
      <c r="D5515" s="42" t="s">
        <v>438</v>
      </c>
      <c r="E5515" s="43">
        <v>41218.21875</v>
      </c>
      <c r="F5515" s="42" t="s">
        <v>4796</v>
      </c>
      <c r="G5515" s="13" t="s">
        <v>440</v>
      </c>
      <c r="H5515" s="13">
        <v>100</v>
      </c>
      <c r="I5515" s="13">
        <v>127</v>
      </c>
      <c r="J5515" s="13" t="s">
        <v>4797</v>
      </c>
    </row>
    <row r="5516" spans="1:10" ht="15" customHeight="1">
      <c r="A5516" s="42" t="s">
        <v>3229</v>
      </c>
      <c r="B5516" s="13">
        <v>7204005122</v>
      </c>
      <c r="C5516" s="42" t="s">
        <v>4393</v>
      </c>
      <c r="D5516" s="42" t="s">
        <v>438</v>
      </c>
      <c r="E5516" s="43">
        <v>41218.229166666664</v>
      </c>
      <c r="F5516" s="42" t="s">
        <v>4796</v>
      </c>
      <c r="G5516" s="13" t="s">
        <v>440</v>
      </c>
      <c r="H5516" s="13">
        <v>248</v>
      </c>
      <c r="I5516" s="13">
        <v>458</v>
      </c>
      <c r="J5516" s="13" t="s">
        <v>4818</v>
      </c>
    </row>
    <row r="5517" spans="1:10" ht="15" customHeight="1">
      <c r="A5517" s="42" t="s">
        <v>4905</v>
      </c>
      <c r="B5517" s="13">
        <v>8123474900</v>
      </c>
      <c r="C5517" s="42" t="s">
        <v>4393</v>
      </c>
      <c r="D5517" s="42" t="s">
        <v>438</v>
      </c>
      <c r="E5517" s="43">
        <v>41218.291666666664</v>
      </c>
      <c r="F5517" s="42" t="s">
        <v>4796</v>
      </c>
      <c r="G5517" s="13" t="s">
        <v>440</v>
      </c>
      <c r="H5517" s="13">
        <v>129</v>
      </c>
      <c r="I5517" s="13">
        <v>207</v>
      </c>
      <c r="J5517" s="13" t="s">
        <v>4806</v>
      </c>
    </row>
    <row r="5518" spans="1:10" ht="15" customHeight="1">
      <c r="A5518" s="42" t="s">
        <v>4906</v>
      </c>
      <c r="B5518" s="13">
        <v>9900474691</v>
      </c>
      <c r="C5518" s="42" t="s">
        <v>4393</v>
      </c>
      <c r="D5518" s="42" t="s">
        <v>438</v>
      </c>
      <c r="E5518" s="43">
        <v>41218.3125</v>
      </c>
      <c r="F5518" s="42" t="s">
        <v>4796</v>
      </c>
      <c r="G5518" s="13" t="s">
        <v>440</v>
      </c>
      <c r="H5518" s="13">
        <v>392</v>
      </c>
      <c r="I5518" s="13">
        <v>684</v>
      </c>
      <c r="J5518" s="13" t="s">
        <v>4835</v>
      </c>
    </row>
    <row r="5519" spans="1:10" ht="15" customHeight="1">
      <c r="A5519" s="42" t="s">
        <v>4907</v>
      </c>
      <c r="B5519" s="13">
        <v>9945667899</v>
      </c>
      <c r="C5519" s="42" t="s">
        <v>4393</v>
      </c>
      <c r="D5519" s="42" t="s">
        <v>488</v>
      </c>
      <c r="E5519" s="43">
        <v>41218.4375</v>
      </c>
      <c r="F5519" s="42" t="s">
        <v>4796</v>
      </c>
      <c r="G5519" s="13" t="s">
        <v>440</v>
      </c>
      <c r="H5519" s="13">
        <v>110</v>
      </c>
      <c r="I5519" s="13">
        <v>324</v>
      </c>
      <c r="J5519" s="13" t="s">
        <v>4802</v>
      </c>
    </row>
    <row r="5520" spans="1:10" ht="15" customHeight="1">
      <c r="A5520" s="42" t="s">
        <v>4908</v>
      </c>
      <c r="B5520" s="13">
        <v>9590012626</v>
      </c>
      <c r="C5520" s="42" t="s">
        <v>4393</v>
      </c>
      <c r="D5520" s="42" t="s">
        <v>438</v>
      </c>
      <c r="E5520" s="43">
        <v>41218.458333333336</v>
      </c>
      <c r="F5520" s="42" t="s">
        <v>4796</v>
      </c>
      <c r="G5520" s="13" t="s">
        <v>440</v>
      </c>
      <c r="H5520" s="13">
        <v>132</v>
      </c>
      <c r="I5520" s="13">
        <v>226</v>
      </c>
      <c r="J5520" s="13" t="s">
        <v>4835</v>
      </c>
    </row>
    <row r="5521" spans="1:10" ht="15" customHeight="1">
      <c r="A5521" s="42" t="s">
        <v>4909</v>
      </c>
      <c r="B5521" s="13">
        <v>9916444745</v>
      </c>
      <c r="C5521" s="42" t="s">
        <v>4393</v>
      </c>
      <c r="D5521" s="42" t="s">
        <v>486</v>
      </c>
      <c r="E5521" s="43">
        <v>41218.583333333336</v>
      </c>
      <c r="F5521" s="42" t="s">
        <v>4796</v>
      </c>
      <c r="G5521" s="13" t="s">
        <v>440</v>
      </c>
      <c r="H5521" s="13">
        <v>334</v>
      </c>
      <c r="I5521" s="13">
        <v>557</v>
      </c>
      <c r="J5521" s="13" t="s">
        <v>4835</v>
      </c>
    </row>
    <row r="5522" spans="1:10" ht="15" customHeight="1">
      <c r="A5522" s="42" t="s">
        <v>4705</v>
      </c>
      <c r="B5522" s="13">
        <v>9740809441</v>
      </c>
      <c r="C5522" s="42" t="s">
        <v>4393</v>
      </c>
      <c r="D5522" s="42" t="s">
        <v>438</v>
      </c>
      <c r="E5522" s="43">
        <v>41218.666666666664</v>
      </c>
      <c r="F5522" s="42" t="s">
        <v>4796</v>
      </c>
      <c r="G5522" s="13" t="s">
        <v>440</v>
      </c>
      <c r="H5522" s="13">
        <v>217</v>
      </c>
      <c r="I5522" s="13">
        <v>632</v>
      </c>
      <c r="J5522" s="13" t="s">
        <v>4802</v>
      </c>
    </row>
    <row r="5523" spans="1:10" ht="15" customHeight="1">
      <c r="A5523" s="42" t="s">
        <v>4910</v>
      </c>
      <c r="B5523" s="13">
        <v>9972312475</v>
      </c>
      <c r="C5523" s="42" t="s">
        <v>4393</v>
      </c>
      <c r="D5523" s="42" t="s">
        <v>461</v>
      </c>
      <c r="E5523" s="43">
        <v>41218.677083333336</v>
      </c>
      <c r="F5523" s="42" t="s">
        <v>4796</v>
      </c>
      <c r="G5523" s="13" t="s">
        <v>440</v>
      </c>
      <c r="H5523" s="13">
        <v>100</v>
      </c>
      <c r="I5523" s="13">
        <v>96</v>
      </c>
      <c r="J5523" s="13" t="s">
        <v>4835</v>
      </c>
    </row>
    <row r="5524" spans="1:10" ht="15" customHeight="1">
      <c r="A5524" s="42" t="s">
        <v>4758</v>
      </c>
      <c r="B5524" s="13">
        <v>9008606498</v>
      </c>
      <c r="C5524" s="42" t="s">
        <v>4393</v>
      </c>
      <c r="D5524" s="42" t="s">
        <v>438</v>
      </c>
      <c r="E5524" s="43">
        <v>41218.770833333336</v>
      </c>
      <c r="F5524" s="42" t="s">
        <v>4796</v>
      </c>
      <c r="G5524" s="13" t="s">
        <v>440</v>
      </c>
      <c r="H5524" s="13">
        <v>293</v>
      </c>
      <c r="I5524" s="13">
        <v>509</v>
      </c>
      <c r="J5524" s="13" t="s">
        <v>4835</v>
      </c>
    </row>
    <row r="5525" spans="1:10" ht="15" customHeight="1">
      <c r="A5525" s="42" t="s">
        <v>4911</v>
      </c>
      <c r="B5525" s="13">
        <v>9742224000</v>
      </c>
      <c r="C5525" s="42" t="s">
        <v>4393</v>
      </c>
      <c r="D5525" s="42" t="s">
        <v>461</v>
      </c>
      <c r="E5525" s="43">
        <v>41218.8125</v>
      </c>
      <c r="F5525" s="42" t="s">
        <v>4796</v>
      </c>
      <c r="G5525" s="13" t="s">
        <v>440</v>
      </c>
      <c r="H5525" s="13">
        <v>125</v>
      </c>
      <c r="I5525" s="13">
        <v>294</v>
      </c>
      <c r="J5525" s="13" t="s">
        <v>4804</v>
      </c>
    </row>
    <row r="5526" spans="1:10" ht="15" customHeight="1">
      <c r="A5526" s="42" t="s">
        <v>4532</v>
      </c>
      <c r="B5526" s="13">
        <v>9740899001</v>
      </c>
      <c r="C5526" s="42" t="s">
        <v>4393</v>
      </c>
      <c r="D5526" s="42" t="s">
        <v>438</v>
      </c>
      <c r="E5526" s="43">
        <v>41218.8125</v>
      </c>
      <c r="F5526" s="42" t="s">
        <v>4796</v>
      </c>
      <c r="G5526" s="13" t="s">
        <v>440</v>
      </c>
      <c r="H5526" s="13">
        <v>166</v>
      </c>
      <c r="I5526" s="13">
        <v>300</v>
      </c>
      <c r="J5526" s="13" t="s">
        <v>4821</v>
      </c>
    </row>
    <row r="5527" spans="1:10" ht="15" customHeight="1">
      <c r="A5527" s="42" t="s">
        <v>4912</v>
      </c>
      <c r="B5527" s="13">
        <v>8892233829</v>
      </c>
      <c r="C5527" s="42" t="s">
        <v>4393</v>
      </c>
      <c r="D5527" s="42" t="s">
        <v>438</v>
      </c>
      <c r="E5527" s="43">
        <v>41218.833333333336</v>
      </c>
      <c r="F5527" s="42" t="s">
        <v>4796</v>
      </c>
      <c r="G5527" s="13" t="s">
        <v>440</v>
      </c>
      <c r="H5527" s="13">
        <v>268</v>
      </c>
      <c r="I5527" s="13">
        <v>751</v>
      </c>
      <c r="J5527" s="13" t="s">
        <v>4802</v>
      </c>
    </row>
    <row r="5528" spans="1:10" ht="15" customHeight="1">
      <c r="A5528" s="42" t="s">
        <v>4913</v>
      </c>
      <c r="B5528" s="13">
        <v>9986169794</v>
      </c>
      <c r="C5528" s="42" t="s">
        <v>4393</v>
      </c>
      <c r="D5528" s="42" t="s">
        <v>438</v>
      </c>
      <c r="E5528" s="43">
        <v>41218.895833333336</v>
      </c>
      <c r="F5528" s="42" t="s">
        <v>4796</v>
      </c>
      <c r="G5528" s="13" t="s">
        <v>440</v>
      </c>
      <c r="H5528" s="13">
        <v>153</v>
      </c>
      <c r="I5528" s="13">
        <v>196</v>
      </c>
      <c r="J5528" s="13" t="s">
        <v>4799</v>
      </c>
    </row>
    <row r="5529" spans="1:10" ht="15" customHeight="1">
      <c r="A5529" s="42" t="s">
        <v>4914</v>
      </c>
      <c r="B5529" s="13">
        <v>9880012271</v>
      </c>
      <c r="C5529" s="42" t="s">
        <v>4393</v>
      </c>
      <c r="D5529" s="42" t="s">
        <v>461</v>
      </c>
      <c r="E5529" s="43">
        <v>41218.947916666664</v>
      </c>
      <c r="F5529" s="42" t="s">
        <v>4796</v>
      </c>
      <c r="G5529" s="13" t="s">
        <v>440</v>
      </c>
      <c r="H5529" s="13">
        <v>221</v>
      </c>
      <c r="I5529" s="13">
        <v>288</v>
      </c>
      <c r="J5529" s="13" t="s">
        <v>4799</v>
      </c>
    </row>
    <row r="5530" spans="1:10" ht="15" customHeight="1">
      <c r="A5530" s="42" t="s">
        <v>4769</v>
      </c>
      <c r="B5530" s="13">
        <v>9769965834</v>
      </c>
      <c r="C5530" s="42" t="s">
        <v>4393</v>
      </c>
      <c r="D5530" s="42" t="s">
        <v>438</v>
      </c>
      <c r="E5530" s="43">
        <v>41219.020833333336</v>
      </c>
      <c r="F5530" s="42" t="s">
        <v>4796</v>
      </c>
      <c r="G5530" s="13" t="s">
        <v>440</v>
      </c>
      <c r="H5530" s="13">
        <v>162</v>
      </c>
      <c r="I5530" s="13">
        <v>307</v>
      </c>
      <c r="J5530" s="13" t="s">
        <v>4821</v>
      </c>
    </row>
    <row r="5531" spans="1:10" ht="15" customHeight="1">
      <c r="A5531" s="42" t="s">
        <v>4915</v>
      </c>
      <c r="B5531" s="13">
        <v>8861222196</v>
      </c>
      <c r="C5531" s="42" t="s">
        <v>4393</v>
      </c>
      <c r="D5531" s="42" t="s">
        <v>461</v>
      </c>
      <c r="E5531" s="43">
        <v>41219.03125</v>
      </c>
      <c r="F5531" s="42" t="s">
        <v>4796</v>
      </c>
      <c r="G5531" s="13" t="s">
        <v>440</v>
      </c>
      <c r="H5531" s="13">
        <v>221</v>
      </c>
      <c r="I5531" s="13">
        <v>285</v>
      </c>
      <c r="J5531" s="13" t="s">
        <v>4799</v>
      </c>
    </row>
    <row r="5532" spans="1:10" ht="15" customHeight="1">
      <c r="A5532" s="42" t="s">
        <v>4916</v>
      </c>
      <c r="B5532" s="13">
        <v>8880583550</v>
      </c>
      <c r="C5532" s="42" t="s">
        <v>4393</v>
      </c>
      <c r="D5532" s="42" t="s">
        <v>438</v>
      </c>
      <c r="E5532" s="43">
        <v>41219.041666666664</v>
      </c>
      <c r="F5532" s="42" t="s">
        <v>4796</v>
      </c>
      <c r="G5532" s="13" t="s">
        <v>440</v>
      </c>
      <c r="H5532" s="13">
        <v>801</v>
      </c>
      <c r="I5532" s="13">
        <v>1888</v>
      </c>
      <c r="J5532" s="13" t="s">
        <v>4804</v>
      </c>
    </row>
    <row r="5533" spans="1:10" ht="15" customHeight="1">
      <c r="A5533" s="42" t="s">
        <v>4917</v>
      </c>
      <c r="B5533" s="13">
        <v>9611490909</v>
      </c>
      <c r="C5533" s="42" t="s">
        <v>4393</v>
      </c>
      <c r="D5533" s="42" t="s">
        <v>438</v>
      </c>
      <c r="E5533" s="43">
        <v>41219.125</v>
      </c>
      <c r="F5533" s="42" t="s">
        <v>4796</v>
      </c>
      <c r="G5533" s="13" t="s">
        <v>440</v>
      </c>
      <c r="H5533" s="13">
        <v>733</v>
      </c>
      <c r="I5533" s="13">
        <v>947</v>
      </c>
      <c r="J5533" s="13" t="s">
        <v>4799</v>
      </c>
    </row>
    <row r="5534" spans="1:10" ht="15" customHeight="1">
      <c r="A5534" s="42" t="s">
        <v>4918</v>
      </c>
      <c r="B5534" s="13">
        <v>9243124326</v>
      </c>
      <c r="C5534" s="42" t="s">
        <v>4393</v>
      </c>
      <c r="D5534" s="42" t="s">
        <v>438</v>
      </c>
      <c r="E5534" s="43">
        <v>41219.125</v>
      </c>
      <c r="F5534" s="42" t="s">
        <v>4796</v>
      </c>
      <c r="G5534" s="13" t="s">
        <v>440</v>
      </c>
      <c r="H5534" s="13">
        <v>1242</v>
      </c>
      <c r="I5534" s="13">
        <v>2290</v>
      </c>
      <c r="J5534" s="13" t="s">
        <v>4818</v>
      </c>
    </row>
    <row r="5535" spans="1:10" ht="15" customHeight="1">
      <c r="A5535" s="42" t="s">
        <v>4919</v>
      </c>
      <c r="B5535" s="13">
        <v>9036506661</v>
      </c>
      <c r="C5535" s="42" t="s">
        <v>4393</v>
      </c>
      <c r="D5535" s="42" t="s">
        <v>438</v>
      </c>
      <c r="E5535" s="43">
        <v>41219.145833333336</v>
      </c>
      <c r="F5535" s="42" t="s">
        <v>4796</v>
      </c>
      <c r="G5535" s="13" t="s">
        <v>440</v>
      </c>
      <c r="H5535" s="13">
        <v>100</v>
      </c>
      <c r="I5535" s="13">
        <v>181</v>
      </c>
      <c r="J5535" s="13" t="s">
        <v>4821</v>
      </c>
    </row>
    <row r="5536" spans="1:10" ht="15" customHeight="1">
      <c r="A5536" s="42" t="s">
        <v>4920</v>
      </c>
      <c r="B5536" s="13">
        <v>9980162500</v>
      </c>
      <c r="C5536" s="42" t="s">
        <v>4393</v>
      </c>
      <c r="D5536" s="42" t="s">
        <v>438</v>
      </c>
      <c r="E5536" s="43">
        <v>41219.239583333336</v>
      </c>
      <c r="F5536" s="42" t="s">
        <v>4796</v>
      </c>
      <c r="G5536" s="13" t="s">
        <v>440</v>
      </c>
      <c r="H5536" s="13">
        <v>648</v>
      </c>
      <c r="I5536" s="13">
        <v>842</v>
      </c>
      <c r="J5536" s="13" t="s">
        <v>4799</v>
      </c>
    </row>
    <row r="5537" spans="1:10" ht="15" customHeight="1">
      <c r="A5537" s="42" t="s">
        <v>4921</v>
      </c>
      <c r="B5537" s="13">
        <v>9742139289</v>
      </c>
      <c r="C5537" s="42" t="s">
        <v>4393</v>
      </c>
      <c r="D5537" s="42" t="s">
        <v>438</v>
      </c>
      <c r="E5537" s="43">
        <v>41219.28125</v>
      </c>
      <c r="F5537" s="42" t="s">
        <v>4796</v>
      </c>
      <c r="G5537" s="13" t="s">
        <v>440</v>
      </c>
      <c r="H5537" s="13">
        <v>234</v>
      </c>
      <c r="I5537" s="13">
        <v>431</v>
      </c>
      <c r="J5537" s="13" t="s">
        <v>4818</v>
      </c>
    </row>
    <row r="5538" spans="1:10" ht="15" customHeight="1">
      <c r="A5538" s="42" t="s">
        <v>4922</v>
      </c>
      <c r="B5538" s="13">
        <v>8008552157</v>
      </c>
      <c r="C5538" s="42" t="s">
        <v>4393</v>
      </c>
      <c r="D5538" s="42" t="s">
        <v>486</v>
      </c>
      <c r="E5538" s="43">
        <v>41219.322916666664</v>
      </c>
      <c r="F5538" s="42" t="s">
        <v>4796</v>
      </c>
      <c r="G5538" s="13" t="s">
        <v>440</v>
      </c>
      <c r="H5538" s="13">
        <v>290</v>
      </c>
      <c r="I5538" s="13">
        <v>522</v>
      </c>
      <c r="J5538" s="13" t="s">
        <v>4821</v>
      </c>
    </row>
    <row r="5539" spans="1:10" ht="15" customHeight="1">
      <c r="A5539" s="42" t="s">
        <v>4760</v>
      </c>
      <c r="B5539" s="13">
        <v>9886844970</v>
      </c>
      <c r="C5539" s="42" t="s">
        <v>4393</v>
      </c>
      <c r="D5539" s="42" t="s">
        <v>486</v>
      </c>
      <c r="E5539" s="43">
        <v>41219.333333333336</v>
      </c>
      <c r="F5539" s="42" t="s">
        <v>4796</v>
      </c>
      <c r="G5539" s="13" t="s">
        <v>440</v>
      </c>
      <c r="H5539" s="13">
        <v>308</v>
      </c>
      <c r="I5539" s="13">
        <v>329</v>
      </c>
      <c r="J5539" s="13" t="s">
        <v>4833</v>
      </c>
    </row>
    <row r="5540" spans="1:10" ht="15" customHeight="1">
      <c r="A5540" s="42" t="s">
        <v>4923</v>
      </c>
      <c r="B5540" s="13">
        <v>9535809933</v>
      </c>
      <c r="C5540" s="42" t="s">
        <v>4393</v>
      </c>
      <c r="D5540" s="42" t="s">
        <v>438</v>
      </c>
      <c r="E5540" s="43">
        <v>41219.34375</v>
      </c>
      <c r="F5540" s="42" t="s">
        <v>4796</v>
      </c>
      <c r="G5540" s="13" t="s">
        <v>440</v>
      </c>
      <c r="H5540" s="13">
        <v>101</v>
      </c>
      <c r="I5540" s="13">
        <v>183</v>
      </c>
      <c r="J5540" s="13" t="s">
        <v>4818</v>
      </c>
    </row>
    <row r="5541" spans="1:10" ht="15" customHeight="1">
      <c r="A5541" s="42" t="s">
        <v>4574</v>
      </c>
      <c r="B5541" s="13">
        <v>9980364651</v>
      </c>
      <c r="C5541" s="42" t="s">
        <v>4393</v>
      </c>
      <c r="D5541" s="42" t="s">
        <v>438</v>
      </c>
      <c r="E5541" s="43">
        <v>41219.34375</v>
      </c>
      <c r="F5541" s="42" t="s">
        <v>4796</v>
      </c>
      <c r="G5541" s="13" t="s">
        <v>440</v>
      </c>
      <c r="H5541" s="13">
        <v>126</v>
      </c>
      <c r="I5541" s="13">
        <v>302</v>
      </c>
      <c r="J5541" s="13" t="s">
        <v>4804</v>
      </c>
    </row>
    <row r="5542" spans="1:10" ht="15" customHeight="1">
      <c r="A5542" s="42" t="s">
        <v>4710</v>
      </c>
      <c r="B5542" s="13">
        <v>9850055561</v>
      </c>
      <c r="C5542" s="42" t="s">
        <v>4393</v>
      </c>
      <c r="D5542" s="42" t="s">
        <v>486</v>
      </c>
      <c r="E5542" s="43">
        <v>41219.354166666664</v>
      </c>
      <c r="F5542" s="42" t="s">
        <v>4796</v>
      </c>
      <c r="G5542" s="13" t="s">
        <v>440</v>
      </c>
      <c r="H5542" s="13">
        <v>576</v>
      </c>
      <c r="I5542" s="13">
        <v>749</v>
      </c>
      <c r="J5542" s="13" t="s">
        <v>4799</v>
      </c>
    </row>
    <row r="5543" spans="1:10" ht="15" customHeight="1">
      <c r="A5543" s="42" t="s">
        <v>4924</v>
      </c>
      <c r="B5543" s="13">
        <v>8123474900</v>
      </c>
      <c r="C5543" s="42" t="s">
        <v>4393</v>
      </c>
      <c r="D5543" s="42" t="s">
        <v>438</v>
      </c>
      <c r="E5543" s="43">
        <v>41219.4375</v>
      </c>
      <c r="F5543" s="42" t="s">
        <v>4796</v>
      </c>
      <c r="G5543" s="13" t="s">
        <v>440</v>
      </c>
      <c r="H5543" s="13">
        <v>127</v>
      </c>
      <c r="I5543" s="13">
        <v>213</v>
      </c>
      <c r="J5543" s="13" t="s">
        <v>4835</v>
      </c>
    </row>
    <row r="5544" spans="1:10" ht="15" customHeight="1">
      <c r="A5544" s="42" t="s">
        <v>4925</v>
      </c>
      <c r="B5544" s="13">
        <v>9900825888</v>
      </c>
      <c r="C5544" s="42" t="s">
        <v>4393</v>
      </c>
      <c r="D5544" s="42" t="s">
        <v>461</v>
      </c>
      <c r="E5544" s="43">
        <v>41219.458333333336</v>
      </c>
      <c r="F5544" s="42" t="s">
        <v>4796</v>
      </c>
      <c r="G5544" s="13" t="s">
        <v>440</v>
      </c>
      <c r="H5544" s="13">
        <v>132</v>
      </c>
      <c r="I5544" s="13">
        <v>164</v>
      </c>
      <c r="J5544" s="13" t="s">
        <v>4799</v>
      </c>
    </row>
    <row r="5545" spans="1:10" ht="15" customHeight="1">
      <c r="A5545" s="42" t="s">
        <v>4926</v>
      </c>
      <c r="B5545" s="13">
        <v>9008414456</v>
      </c>
      <c r="C5545" s="42" t="s">
        <v>4393</v>
      </c>
      <c r="D5545" s="42" t="s">
        <v>438</v>
      </c>
      <c r="E5545" s="43">
        <v>41219.489583333336</v>
      </c>
      <c r="F5545" s="42" t="s">
        <v>4796</v>
      </c>
      <c r="G5545" s="13" t="s">
        <v>440</v>
      </c>
      <c r="H5545" s="13">
        <v>831</v>
      </c>
      <c r="I5545" s="13">
        <v>910</v>
      </c>
      <c r="J5545" s="13" t="s">
        <v>4833</v>
      </c>
    </row>
    <row r="5546" spans="1:10" ht="15" customHeight="1">
      <c r="A5546" s="42" t="s">
        <v>4927</v>
      </c>
      <c r="B5546" s="13">
        <v>9036910828</v>
      </c>
      <c r="C5546" s="42" t="s">
        <v>4393</v>
      </c>
      <c r="D5546" s="42" t="s">
        <v>438</v>
      </c>
      <c r="E5546" s="43">
        <v>41219.604166666664</v>
      </c>
      <c r="F5546" s="42" t="s">
        <v>4796</v>
      </c>
      <c r="G5546" s="13" t="s">
        <v>440</v>
      </c>
      <c r="H5546" s="13">
        <v>270</v>
      </c>
      <c r="I5546" s="13">
        <v>478</v>
      </c>
      <c r="J5546" s="13" t="s">
        <v>4835</v>
      </c>
    </row>
    <row r="5547" spans="1:10" ht="15" customHeight="1">
      <c r="A5547" s="42" t="s">
        <v>4926</v>
      </c>
      <c r="B5547" s="13">
        <v>9008414456</v>
      </c>
      <c r="C5547" s="42" t="s">
        <v>4393</v>
      </c>
      <c r="D5547" s="42" t="s">
        <v>438</v>
      </c>
      <c r="E5547" s="43">
        <v>41219.677083333336</v>
      </c>
      <c r="F5547" s="42" t="s">
        <v>4796</v>
      </c>
      <c r="G5547" s="13" t="s">
        <v>440</v>
      </c>
      <c r="H5547" s="13">
        <v>831</v>
      </c>
      <c r="I5547" s="13">
        <v>910</v>
      </c>
      <c r="J5547" s="13" t="s">
        <v>4833</v>
      </c>
    </row>
    <row r="5548" spans="1:10" ht="15" customHeight="1">
      <c r="A5548" s="42" t="s">
        <v>4928</v>
      </c>
      <c r="B5548" s="13">
        <v>9880870431</v>
      </c>
      <c r="C5548" s="42" t="s">
        <v>4393</v>
      </c>
      <c r="D5548" s="42" t="s">
        <v>438</v>
      </c>
      <c r="E5548" s="43">
        <v>41219.729166666664</v>
      </c>
      <c r="F5548" s="42" t="s">
        <v>4796</v>
      </c>
      <c r="G5548" s="13" t="s">
        <v>440</v>
      </c>
      <c r="H5548" s="13">
        <v>540</v>
      </c>
      <c r="I5548" s="13">
        <v>763</v>
      </c>
      <c r="J5548" s="13" t="s">
        <v>4797</v>
      </c>
    </row>
    <row r="5549" spans="1:10" ht="15" customHeight="1">
      <c r="A5549" s="42" t="s">
        <v>4743</v>
      </c>
      <c r="B5549" s="13">
        <v>8971525625</v>
      </c>
      <c r="C5549" s="42" t="s">
        <v>4393</v>
      </c>
      <c r="D5549" s="42" t="s">
        <v>438</v>
      </c>
      <c r="E5549" s="43">
        <v>41219.739583333336</v>
      </c>
      <c r="F5549" s="42" t="s">
        <v>4796</v>
      </c>
      <c r="G5549" s="13" t="s">
        <v>440</v>
      </c>
      <c r="H5549" s="13">
        <v>190</v>
      </c>
      <c r="I5549" s="13">
        <v>486</v>
      </c>
      <c r="J5549" s="13" t="s">
        <v>4802</v>
      </c>
    </row>
    <row r="5550" spans="1:10" ht="15" customHeight="1">
      <c r="A5550" s="42" t="s">
        <v>4929</v>
      </c>
      <c r="B5550" s="13">
        <v>9916990222</v>
      </c>
      <c r="C5550" s="42" t="s">
        <v>4393</v>
      </c>
      <c r="D5550" s="42" t="s">
        <v>438</v>
      </c>
      <c r="E5550" s="43">
        <v>41219.75</v>
      </c>
      <c r="F5550" s="42" t="s">
        <v>4796</v>
      </c>
      <c r="G5550" s="13" t="s">
        <v>440</v>
      </c>
      <c r="H5550" s="13">
        <v>183</v>
      </c>
      <c r="I5550" s="13">
        <v>299</v>
      </c>
      <c r="J5550" s="13" t="s">
        <v>4818</v>
      </c>
    </row>
    <row r="5551" spans="1:10" ht="15" customHeight="1">
      <c r="A5551" s="42" t="s">
        <v>4930</v>
      </c>
      <c r="B5551" s="13">
        <v>9845047702</v>
      </c>
      <c r="C5551" s="42" t="s">
        <v>4393</v>
      </c>
      <c r="D5551" s="42" t="s">
        <v>486</v>
      </c>
      <c r="E5551" s="43">
        <v>41219.770833333336</v>
      </c>
      <c r="F5551" s="42" t="s">
        <v>4796</v>
      </c>
      <c r="G5551" s="13" t="s">
        <v>440</v>
      </c>
      <c r="H5551" s="13">
        <v>198</v>
      </c>
      <c r="I5551" s="13">
        <v>225</v>
      </c>
      <c r="J5551" s="13" t="s">
        <v>4833</v>
      </c>
    </row>
    <row r="5552" spans="1:10" ht="15" customHeight="1">
      <c r="A5552" s="42" t="s">
        <v>4861</v>
      </c>
      <c r="B5552" s="13">
        <v>9886151647</v>
      </c>
      <c r="C5552" s="42" t="s">
        <v>4393</v>
      </c>
      <c r="D5552" s="42" t="s">
        <v>438</v>
      </c>
      <c r="E5552" s="43">
        <v>41219.802083333336</v>
      </c>
      <c r="F5552" s="42" t="s">
        <v>4796</v>
      </c>
      <c r="G5552" s="13" t="s">
        <v>440</v>
      </c>
      <c r="H5552" s="13">
        <v>270</v>
      </c>
      <c r="I5552" s="13">
        <v>351</v>
      </c>
      <c r="J5552" s="13" t="s">
        <v>4799</v>
      </c>
    </row>
    <row r="5553" spans="1:10" ht="15" customHeight="1">
      <c r="A5553" s="42" t="s">
        <v>4931</v>
      </c>
      <c r="B5553" s="13">
        <v>9902737143</v>
      </c>
      <c r="C5553" s="42" t="s">
        <v>4393</v>
      </c>
      <c r="D5553" s="42" t="s">
        <v>486</v>
      </c>
      <c r="E5553" s="43">
        <v>41219.8125</v>
      </c>
      <c r="F5553" s="42" t="s">
        <v>4796</v>
      </c>
      <c r="G5553" s="13" t="s">
        <v>440</v>
      </c>
      <c r="H5553" s="13">
        <v>174</v>
      </c>
      <c r="I5553" s="13">
        <v>266</v>
      </c>
      <c r="J5553" s="13" t="s">
        <v>4806</v>
      </c>
    </row>
    <row r="5554" spans="1:10" ht="15" customHeight="1">
      <c r="A5554" s="42" t="s">
        <v>4932</v>
      </c>
      <c r="B5554" s="13">
        <v>9740214543</v>
      </c>
      <c r="C5554" s="42" t="s">
        <v>4393</v>
      </c>
      <c r="D5554" s="42" t="s">
        <v>438</v>
      </c>
      <c r="E5554" s="43">
        <v>41219.958333333336</v>
      </c>
      <c r="F5554" s="42" t="s">
        <v>4796</v>
      </c>
      <c r="G5554" s="13" t="s">
        <v>440</v>
      </c>
      <c r="H5554" s="13">
        <v>100</v>
      </c>
      <c r="I5554" s="13">
        <v>116</v>
      </c>
      <c r="J5554" s="13" t="s">
        <v>4818</v>
      </c>
    </row>
    <row r="5555" spans="1:10" ht="15" customHeight="1">
      <c r="A5555" s="42" t="s">
        <v>4933</v>
      </c>
      <c r="B5555" s="13">
        <v>9844007376</v>
      </c>
      <c r="C5555" s="42" t="s">
        <v>4393</v>
      </c>
      <c r="D5555" s="42" t="s">
        <v>438</v>
      </c>
      <c r="E5555" s="43">
        <v>41219.958333333336</v>
      </c>
      <c r="F5555" s="42" t="s">
        <v>4796</v>
      </c>
      <c r="G5555" s="13" t="s">
        <v>440</v>
      </c>
      <c r="H5555" s="13">
        <v>850</v>
      </c>
      <c r="I5555" s="13">
        <v>1376</v>
      </c>
      <c r="J5555" s="13" t="s">
        <v>4806</v>
      </c>
    </row>
    <row r="5556" spans="1:10" ht="15" customHeight="1">
      <c r="A5556" s="42" t="s">
        <v>4694</v>
      </c>
      <c r="B5556" s="13">
        <v>9901000664</v>
      </c>
      <c r="C5556" s="42" t="s">
        <v>4393</v>
      </c>
      <c r="D5556" s="42" t="s">
        <v>461</v>
      </c>
      <c r="E5556" s="43">
        <v>41219.979166666664</v>
      </c>
      <c r="F5556" s="42" t="s">
        <v>4796</v>
      </c>
      <c r="G5556" s="13" t="s">
        <v>440</v>
      </c>
      <c r="H5556" s="13">
        <v>214</v>
      </c>
      <c r="I5556" s="13">
        <v>276</v>
      </c>
      <c r="J5556" s="13" t="s">
        <v>4799</v>
      </c>
    </row>
    <row r="5557" spans="1:10" ht="15" customHeight="1">
      <c r="A5557" s="42" t="s">
        <v>4934</v>
      </c>
      <c r="B5557" s="13">
        <v>9980950020</v>
      </c>
      <c r="C5557" s="42" t="s">
        <v>4393</v>
      </c>
      <c r="D5557" s="42" t="s">
        <v>438</v>
      </c>
      <c r="E5557" s="43">
        <v>41220.010416666664</v>
      </c>
      <c r="F5557" s="42" t="s">
        <v>4796</v>
      </c>
      <c r="G5557" s="13" t="s">
        <v>440</v>
      </c>
      <c r="H5557" s="13">
        <v>180</v>
      </c>
      <c r="I5557" s="13">
        <v>332</v>
      </c>
      <c r="J5557" s="13" t="s">
        <v>4818</v>
      </c>
    </row>
    <row r="5558" spans="1:10" ht="15" customHeight="1">
      <c r="A5558" s="42" t="s">
        <v>4935</v>
      </c>
      <c r="B5558" s="13">
        <v>9611611800</v>
      </c>
      <c r="C5558" s="42" t="s">
        <v>4393</v>
      </c>
      <c r="D5558" s="42" t="s">
        <v>461</v>
      </c>
      <c r="E5558" s="43">
        <v>41220.020833333336</v>
      </c>
      <c r="F5558" s="42" t="s">
        <v>4796</v>
      </c>
      <c r="G5558" s="13" t="s">
        <v>440</v>
      </c>
      <c r="H5558" s="13">
        <v>337</v>
      </c>
      <c r="I5558" s="13">
        <v>428</v>
      </c>
      <c r="J5558" s="13" t="s">
        <v>4799</v>
      </c>
    </row>
    <row r="5559" spans="1:10" ht="15" customHeight="1">
      <c r="A5559" s="42" t="s">
        <v>4936</v>
      </c>
      <c r="B5559" s="13">
        <v>9743670555</v>
      </c>
      <c r="C5559" s="42" t="s">
        <v>4393</v>
      </c>
      <c r="D5559" s="42" t="s">
        <v>438</v>
      </c>
      <c r="E5559" s="43">
        <v>41220.03125</v>
      </c>
      <c r="F5559" s="42" t="s">
        <v>4796</v>
      </c>
      <c r="G5559" s="13" t="s">
        <v>440</v>
      </c>
      <c r="H5559" s="13">
        <v>576</v>
      </c>
      <c r="I5559" s="13">
        <v>806</v>
      </c>
      <c r="J5559" s="13" t="s">
        <v>4797</v>
      </c>
    </row>
    <row r="5560" spans="1:10" ht="15" customHeight="1">
      <c r="A5560" s="42" t="s">
        <v>4937</v>
      </c>
      <c r="B5560" s="13">
        <v>9686040468</v>
      </c>
      <c r="C5560" s="42" t="s">
        <v>4393</v>
      </c>
      <c r="D5560" s="42" t="s">
        <v>438</v>
      </c>
      <c r="E5560" s="43">
        <v>41220.1875</v>
      </c>
      <c r="F5560" s="42" t="s">
        <v>4796</v>
      </c>
      <c r="G5560" s="13" t="s">
        <v>440</v>
      </c>
      <c r="H5560" s="13">
        <v>828</v>
      </c>
      <c r="I5560" s="13">
        <v>1076</v>
      </c>
      <c r="J5560" s="13" t="s">
        <v>4799</v>
      </c>
    </row>
    <row r="5561" spans="1:10" ht="15" customHeight="1">
      <c r="A5561" s="42" t="s">
        <v>4938</v>
      </c>
      <c r="B5561" s="13">
        <v>9841449825</v>
      </c>
      <c r="C5561" s="42" t="s">
        <v>4393</v>
      </c>
      <c r="D5561" s="42" t="s">
        <v>438</v>
      </c>
      <c r="E5561" s="43">
        <v>41220.208333333336</v>
      </c>
      <c r="F5561" s="42" t="s">
        <v>4796</v>
      </c>
      <c r="G5561" s="13" t="s">
        <v>440</v>
      </c>
      <c r="H5561" s="13">
        <v>100</v>
      </c>
      <c r="I5561" s="13">
        <v>127</v>
      </c>
      <c r="J5561" s="13" t="s">
        <v>4797</v>
      </c>
    </row>
    <row r="5562" spans="1:10" ht="15" customHeight="1">
      <c r="A5562" s="42" t="s">
        <v>4939</v>
      </c>
      <c r="B5562" s="13">
        <v>9916908402</v>
      </c>
      <c r="C5562" s="42" t="s">
        <v>4393</v>
      </c>
      <c r="D5562" s="42" t="s">
        <v>438</v>
      </c>
      <c r="E5562" s="43">
        <v>41220.21875</v>
      </c>
      <c r="F5562" s="42" t="s">
        <v>4796</v>
      </c>
      <c r="G5562" s="13" t="s">
        <v>440</v>
      </c>
      <c r="H5562" s="13">
        <v>754</v>
      </c>
      <c r="I5562" s="13">
        <v>1391</v>
      </c>
      <c r="J5562" s="13" t="s">
        <v>4818</v>
      </c>
    </row>
    <row r="5563" spans="1:10" ht="15" customHeight="1">
      <c r="A5563" s="42" t="s">
        <v>4940</v>
      </c>
      <c r="B5563" s="13">
        <v>9901888488</v>
      </c>
      <c r="C5563" s="42" t="s">
        <v>4393</v>
      </c>
      <c r="D5563" s="42" t="s">
        <v>438</v>
      </c>
      <c r="E5563" s="43">
        <v>41220.229166666664</v>
      </c>
      <c r="F5563" s="42" t="s">
        <v>4796</v>
      </c>
      <c r="G5563" s="13" t="s">
        <v>440</v>
      </c>
      <c r="H5563" s="13">
        <v>823</v>
      </c>
      <c r="I5563" s="13">
        <v>1329</v>
      </c>
      <c r="J5563" s="13" t="s">
        <v>4806</v>
      </c>
    </row>
    <row r="5564" spans="1:10" ht="15" customHeight="1">
      <c r="A5564" s="42" t="s">
        <v>4941</v>
      </c>
      <c r="B5564" s="13">
        <v>9663537555</v>
      </c>
      <c r="C5564" s="42" t="s">
        <v>4393</v>
      </c>
      <c r="D5564" s="42" t="s">
        <v>438</v>
      </c>
      <c r="E5564" s="43">
        <v>41220.291666666664</v>
      </c>
      <c r="F5564" s="42" t="s">
        <v>4796</v>
      </c>
      <c r="G5564" s="13" t="s">
        <v>934</v>
      </c>
      <c r="H5564" s="13">
        <v>550</v>
      </c>
      <c r="I5564" s="13">
        <v>945</v>
      </c>
      <c r="J5564" s="13" t="s">
        <v>4814</v>
      </c>
    </row>
    <row r="5565" spans="1:10" ht="15" customHeight="1">
      <c r="A5565" s="42" t="s">
        <v>4758</v>
      </c>
      <c r="B5565" s="13">
        <v>9008606498</v>
      </c>
      <c r="C5565" s="42" t="s">
        <v>4393</v>
      </c>
      <c r="D5565" s="42" t="s">
        <v>438</v>
      </c>
      <c r="E5565" s="43">
        <v>41220.333333333336</v>
      </c>
      <c r="F5565" s="42" t="s">
        <v>4796</v>
      </c>
      <c r="G5565" s="13" t="s">
        <v>440</v>
      </c>
      <c r="H5565" s="13">
        <v>219</v>
      </c>
      <c r="I5565" s="13">
        <v>234</v>
      </c>
      <c r="J5565" s="13" t="s">
        <v>4799</v>
      </c>
    </row>
    <row r="5566" spans="1:10" ht="15" customHeight="1">
      <c r="A5566" s="42" t="s">
        <v>4942</v>
      </c>
      <c r="B5566" s="13">
        <v>9916906660</v>
      </c>
      <c r="C5566" s="42" t="s">
        <v>4393</v>
      </c>
      <c r="D5566" s="42" t="s">
        <v>438</v>
      </c>
      <c r="E5566" s="43">
        <v>41220.375</v>
      </c>
      <c r="F5566" s="42" t="s">
        <v>4796</v>
      </c>
      <c r="G5566" s="13" t="s">
        <v>440</v>
      </c>
      <c r="H5566" s="13">
        <v>226</v>
      </c>
      <c r="I5566" s="13">
        <v>366</v>
      </c>
      <c r="J5566" s="13" t="s">
        <v>4835</v>
      </c>
    </row>
    <row r="5567" spans="1:10" ht="15" customHeight="1">
      <c r="A5567" s="42" t="s">
        <v>4943</v>
      </c>
      <c r="B5567" s="13">
        <v>9880295764</v>
      </c>
      <c r="C5567" s="42" t="s">
        <v>4393</v>
      </c>
      <c r="D5567" s="42" t="s">
        <v>438</v>
      </c>
      <c r="E5567" s="43">
        <v>41220.385416666664</v>
      </c>
      <c r="F5567" s="42" t="s">
        <v>4796</v>
      </c>
      <c r="G5567" s="13" t="s">
        <v>440</v>
      </c>
      <c r="H5567" s="13">
        <v>756</v>
      </c>
      <c r="I5567" s="13">
        <v>1394</v>
      </c>
      <c r="J5567" s="13" t="s">
        <v>4818</v>
      </c>
    </row>
    <row r="5568" spans="1:10" ht="15" customHeight="1">
      <c r="A5568" s="42" t="s">
        <v>4944</v>
      </c>
      <c r="B5568" s="13">
        <v>8105388222</v>
      </c>
      <c r="C5568" s="42" t="s">
        <v>4393</v>
      </c>
      <c r="D5568" s="42" t="s">
        <v>438</v>
      </c>
      <c r="E5568" s="43">
        <v>41220.4375</v>
      </c>
      <c r="F5568" s="42" t="s">
        <v>4796</v>
      </c>
      <c r="G5568" s="13" t="s">
        <v>440</v>
      </c>
      <c r="H5568" s="13">
        <v>936</v>
      </c>
      <c r="I5568" s="13">
        <v>1655</v>
      </c>
      <c r="J5568" s="13" t="s">
        <v>4835</v>
      </c>
    </row>
    <row r="5569" spans="1:10" ht="15" customHeight="1">
      <c r="A5569" s="42" t="s">
        <v>4945</v>
      </c>
      <c r="B5569" s="13">
        <v>9000646450</v>
      </c>
      <c r="C5569" s="42" t="s">
        <v>4393</v>
      </c>
      <c r="D5569" s="42" t="s">
        <v>438</v>
      </c>
      <c r="E5569" s="43">
        <v>41220.65625</v>
      </c>
      <c r="F5569" s="42" t="s">
        <v>4796</v>
      </c>
      <c r="G5569" s="13" t="s">
        <v>440</v>
      </c>
      <c r="H5569" s="13">
        <v>720</v>
      </c>
      <c r="I5569" s="13">
        <v>1273</v>
      </c>
      <c r="J5569" s="13" t="s">
        <v>4835</v>
      </c>
    </row>
    <row r="5570" spans="1:10" ht="15" customHeight="1">
      <c r="A5570" s="42" t="s">
        <v>4946</v>
      </c>
      <c r="B5570" s="13">
        <v>9008711655</v>
      </c>
      <c r="C5570" s="42" t="s">
        <v>4393</v>
      </c>
      <c r="D5570" s="42" t="s">
        <v>486</v>
      </c>
      <c r="E5570" s="43">
        <v>41220.708333333336</v>
      </c>
      <c r="F5570" s="42" t="s">
        <v>4796</v>
      </c>
      <c r="G5570" s="13" t="s">
        <v>440</v>
      </c>
      <c r="H5570" s="13">
        <v>100</v>
      </c>
      <c r="I5570" s="13">
        <v>107</v>
      </c>
      <c r="J5570" s="13" t="s">
        <v>4797</v>
      </c>
    </row>
    <row r="5571" spans="1:10" ht="15" customHeight="1">
      <c r="A5571" s="42" t="s">
        <v>4947</v>
      </c>
      <c r="B5571" s="13">
        <v>9901488228</v>
      </c>
      <c r="C5571" s="42" t="s">
        <v>4393</v>
      </c>
      <c r="D5571" s="42" t="s">
        <v>438</v>
      </c>
      <c r="E5571" s="43">
        <v>41220.739583333336</v>
      </c>
      <c r="F5571" s="42" t="s">
        <v>4796</v>
      </c>
      <c r="G5571" s="13" t="s">
        <v>440</v>
      </c>
      <c r="H5571" s="13">
        <v>246</v>
      </c>
      <c r="I5571" s="13">
        <v>305</v>
      </c>
      <c r="J5571" s="13" t="s">
        <v>4797</v>
      </c>
    </row>
    <row r="5572" spans="1:10" ht="15" customHeight="1">
      <c r="A5572" s="42" t="s">
        <v>4948</v>
      </c>
      <c r="B5572" s="13">
        <v>9845047702</v>
      </c>
      <c r="C5572" s="42" t="s">
        <v>4393</v>
      </c>
      <c r="D5572" s="42" t="s">
        <v>486</v>
      </c>
      <c r="E5572" s="43">
        <v>41220.770833333336</v>
      </c>
      <c r="F5572" s="42" t="s">
        <v>4796</v>
      </c>
      <c r="G5572" s="13" t="s">
        <v>440</v>
      </c>
      <c r="H5572" s="13">
        <v>171</v>
      </c>
      <c r="I5572" s="13">
        <v>317</v>
      </c>
      <c r="J5572" s="13" t="s">
        <v>4821</v>
      </c>
    </row>
    <row r="5573" spans="1:10" ht="15" customHeight="1">
      <c r="A5573" s="42" t="s">
        <v>4949</v>
      </c>
      <c r="B5573" s="13">
        <v>9741272597</v>
      </c>
      <c r="C5573" s="42" t="s">
        <v>4393</v>
      </c>
      <c r="D5573" s="42" t="s">
        <v>486</v>
      </c>
      <c r="E5573" s="43">
        <v>41220.78125</v>
      </c>
      <c r="F5573" s="42" t="s">
        <v>4796</v>
      </c>
      <c r="G5573" s="13" t="s">
        <v>440</v>
      </c>
      <c r="H5573" s="13">
        <v>234</v>
      </c>
      <c r="I5573" s="13">
        <v>562</v>
      </c>
      <c r="J5573" s="13" t="s">
        <v>4804</v>
      </c>
    </row>
    <row r="5574" spans="1:10" ht="15" customHeight="1">
      <c r="A5574" s="42" t="s">
        <v>4950</v>
      </c>
      <c r="B5574" s="13">
        <v>9916587912</v>
      </c>
      <c r="C5574" s="42" t="s">
        <v>4393</v>
      </c>
      <c r="D5574" s="42" t="s">
        <v>438</v>
      </c>
      <c r="E5574" s="43">
        <v>41220.875</v>
      </c>
      <c r="F5574" s="42" t="s">
        <v>4796</v>
      </c>
      <c r="G5574" s="13" t="s">
        <v>440</v>
      </c>
      <c r="H5574" s="13">
        <v>262</v>
      </c>
      <c r="I5574" s="13">
        <v>371</v>
      </c>
      <c r="J5574" s="13" t="s">
        <v>4797</v>
      </c>
    </row>
    <row r="5575" spans="1:10" ht="15" customHeight="1">
      <c r="A5575" s="42" t="s">
        <v>4951</v>
      </c>
      <c r="B5575" s="13">
        <v>9743219981</v>
      </c>
      <c r="C5575" s="42" t="s">
        <v>4393</v>
      </c>
      <c r="D5575" s="42" t="s">
        <v>438</v>
      </c>
      <c r="E5575" s="43">
        <v>41220.895833333336</v>
      </c>
      <c r="F5575" s="42" t="s">
        <v>4796</v>
      </c>
      <c r="G5575" s="13" t="s">
        <v>440</v>
      </c>
      <c r="H5575" s="13">
        <v>262</v>
      </c>
      <c r="I5575" s="13">
        <v>491</v>
      </c>
      <c r="J5575" s="13" t="s">
        <v>4821</v>
      </c>
    </row>
    <row r="5576" spans="1:10" ht="15" customHeight="1">
      <c r="A5576" s="42" t="s">
        <v>4952</v>
      </c>
      <c r="B5576" s="13">
        <v>8861188848</v>
      </c>
      <c r="C5576" s="42" t="s">
        <v>4393</v>
      </c>
      <c r="D5576" s="42" t="s">
        <v>486</v>
      </c>
      <c r="E5576" s="43">
        <v>41220.895833333336</v>
      </c>
      <c r="F5576" s="42" t="s">
        <v>4796</v>
      </c>
      <c r="G5576" s="13" t="s">
        <v>440</v>
      </c>
      <c r="H5576" s="13">
        <v>247</v>
      </c>
      <c r="I5576" s="13">
        <v>389</v>
      </c>
      <c r="J5576" s="13" t="s">
        <v>4806</v>
      </c>
    </row>
    <row r="5577" spans="1:10" ht="15" customHeight="1">
      <c r="A5577" s="42" t="s">
        <v>2036</v>
      </c>
      <c r="B5577" s="13">
        <v>9971104434</v>
      </c>
      <c r="C5577" s="42" t="s">
        <v>4393</v>
      </c>
      <c r="D5577" s="42" t="s">
        <v>461</v>
      </c>
      <c r="E5577" s="43">
        <v>41220.958333333336</v>
      </c>
      <c r="F5577" s="42" t="s">
        <v>4796</v>
      </c>
      <c r="G5577" s="13" t="s">
        <v>440</v>
      </c>
      <c r="H5577" s="13">
        <v>216</v>
      </c>
      <c r="I5577" s="13">
        <v>303</v>
      </c>
      <c r="J5577" s="13" t="s">
        <v>4797</v>
      </c>
    </row>
    <row r="5578" spans="1:10" ht="15" customHeight="1">
      <c r="A5578" s="42" t="s">
        <v>4953</v>
      </c>
      <c r="B5578" s="13">
        <v>9844240444</v>
      </c>
      <c r="C5578" s="42" t="s">
        <v>4393</v>
      </c>
      <c r="D5578" s="42" t="s">
        <v>438</v>
      </c>
      <c r="E5578" s="43">
        <v>41220.979166666664</v>
      </c>
      <c r="F5578" s="42" t="s">
        <v>4796</v>
      </c>
      <c r="G5578" s="13" t="s">
        <v>440</v>
      </c>
      <c r="H5578" s="13">
        <v>180</v>
      </c>
      <c r="I5578" s="13">
        <v>289</v>
      </c>
      <c r="J5578" s="13" t="s">
        <v>4806</v>
      </c>
    </row>
    <row r="5579" spans="1:10" ht="15" customHeight="1">
      <c r="A5579" s="42" t="s">
        <v>4954</v>
      </c>
      <c r="B5579" s="13">
        <v>9739489665</v>
      </c>
      <c r="C5579" s="42" t="s">
        <v>4393</v>
      </c>
      <c r="D5579" s="42" t="s">
        <v>438</v>
      </c>
      <c r="E5579" s="43">
        <v>41214.697916666664</v>
      </c>
      <c r="F5579" s="42" t="s">
        <v>4955</v>
      </c>
      <c r="G5579" s="13" t="s">
        <v>440</v>
      </c>
      <c r="H5579" s="13">
        <v>311</v>
      </c>
      <c r="I5579" s="13">
        <v>554</v>
      </c>
      <c r="J5579" s="13" t="s">
        <v>4956</v>
      </c>
    </row>
    <row r="5580" spans="1:10" ht="15" customHeight="1">
      <c r="A5580" s="42" t="s">
        <v>4957</v>
      </c>
      <c r="B5580" s="13">
        <v>9886714434</v>
      </c>
      <c r="C5580" s="42" t="s">
        <v>4393</v>
      </c>
      <c r="D5580" s="42" t="s">
        <v>438</v>
      </c>
      <c r="E5580" s="43">
        <v>41214.791666666664</v>
      </c>
      <c r="F5580" s="42" t="s">
        <v>4955</v>
      </c>
      <c r="G5580" s="13" t="s">
        <v>440</v>
      </c>
      <c r="H5580" s="13">
        <v>209</v>
      </c>
      <c r="I5580" s="13">
        <v>368</v>
      </c>
      <c r="J5580" s="13" t="s">
        <v>4956</v>
      </c>
    </row>
    <row r="5581" spans="1:10" ht="15" customHeight="1">
      <c r="A5581" s="42" t="s">
        <v>4958</v>
      </c>
      <c r="B5581" s="13">
        <v>9738331835</v>
      </c>
      <c r="C5581" s="42" t="s">
        <v>4393</v>
      </c>
      <c r="D5581" s="42" t="s">
        <v>438</v>
      </c>
      <c r="E5581" s="43">
        <v>41214.958333333336</v>
      </c>
      <c r="F5581" s="42" t="s">
        <v>4955</v>
      </c>
      <c r="G5581" s="13" t="s">
        <v>440</v>
      </c>
      <c r="H5581" s="13">
        <v>234</v>
      </c>
      <c r="I5581" s="13">
        <v>423</v>
      </c>
      <c r="J5581" s="13" t="s">
        <v>4956</v>
      </c>
    </row>
    <row r="5582" spans="1:10" ht="15" customHeight="1">
      <c r="A5582" s="42" t="s">
        <v>4959</v>
      </c>
      <c r="B5582" s="13">
        <v>9620408151</v>
      </c>
      <c r="C5582" s="42" t="s">
        <v>4393</v>
      </c>
      <c r="D5582" s="42" t="s">
        <v>438</v>
      </c>
      <c r="E5582" s="43">
        <v>41215.010416666664</v>
      </c>
      <c r="F5582" s="42" t="s">
        <v>4955</v>
      </c>
      <c r="G5582" s="13" t="s">
        <v>440</v>
      </c>
      <c r="H5582" s="13">
        <v>275</v>
      </c>
      <c r="I5582" s="13">
        <v>495</v>
      </c>
      <c r="J5582" s="13" t="s">
        <v>4956</v>
      </c>
    </row>
    <row r="5583" spans="1:10" ht="15" customHeight="1">
      <c r="A5583" s="42" t="s">
        <v>4960</v>
      </c>
      <c r="B5583" s="13">
        <v>9880444550</v>
      </c>
      <c r="C5583" s="42" t="s">
        <v>4393</v>
      </c>
      <c r="D5583" s="42" t="s">
        <v>438</v>
      </c>
      <c r="E5583" s="43">
        <v>41215.1875</v>
      </c>
      <c r="F5583" s="42" t="s">
        <v>4955</v>
      </c>
      <c r="G5583" s="13" t="s">
        <v>440</v>
      </c>
      <c r="H5583" s="13">
        <v>1134</v>
      </c>
      <c r="I5583" s="13">
        <v>2052</v>
      </c>
      <c r="J5583" s="13" t="s">
        <v>4956</v>
      </c>
    </row>
    <row r="5584" spans="1:10" ht="15" customHeight="1">
      <c r="A5584" s="42" t="s">
        <v>4961</v>
      </c>
      <c r="B5584" s="13">
        <v>9620271959</v>
      </c>
      <c r="C5584" s="42" t="s">
        <v>4393</v>
      </c>
      <c r="D5584" s="42" t="s">
        <v>438</v>
      </c>
      <c r="E5584" s="43">
        <v>41215.791666666664</v>
      </c>
      <c r="F5584" s="42" t="s">
        <v>4955</v>
      </c>
      <c r="G5584" s="13" t="s">
        <v>440</v>
      </c>
      <c r="H5584" s="13">
        <v>100</v>
      </c>
      <c r="I5584" s="13">
        <v>75</v>
      </c>
      <c r="J5584" s="13" t="s">
        <v>4956</v>
      </c>
    </row>
    <row r="5585" spans="1:10" ht="15" customHeight="1">
      <c r="A5585" s="42" t="s">
        <v>1004</v>
      </c>
      <c r="B5585" s="13">
        <v>9902024477</v>
      </c>
      <c r="C5585" s="42" t="s">
        <v>4393</v>
      </c>
      <c r="D5585" s="42" t="s">
        <v>461</v>
      </c>
      <c r="E5585" s="43">
        <v>41215.854166666664</v>
      </c>
      <c r="F5585" s="42" t="s">
        <v>4955</v>
      </c>
      <c r="G5585" s="13" t="s">
        <v>440</v>
      </c>
      <c r="H5585" s="13">
        <v>360</v>
      </c>
      <c r="I5585" s="13">
        <v>586</v>
      </c>
      <c r="J5585" s="13" t="s">
        <v>4956</v>
      </c>
    </row>
    <row r="5586" spans="1:10" ht="15" customHeight="1">
      <c r="A5586" s="42" t="s">
        <v>4591</v>
      </c>
      <c r="B5586" s="13">
        <v>9620271931</v>
      </c>
      <c r="C5586" s="42" t="s">
        <v>4393</v>
      </c>
      <c r="D5586" s="42" t="s">
        <v>438</v>
      </c>
      <c r="E5586" s="43">
        <v>41216.75</v>
      </c>
      <c r="F5586" s="42" t="s">
        <v>4955</v>
      </c>
      <c r="G5586" s="13" t="s">
        <v>440</v>
      </c>
      <c r="H5586" s="13">
        <v>119</v>
      </c>
      <c r="I5586" s="13">
        <v>212</v>
      </c>
      <c r="J5586" s="13" t="s">
        <v>4956</v>
      </c>
    </row>
    <row r="5587" spans="1:10" ht="15" customHeight="1">
      <c r="A5587" s="42" t="s">
        <v>4962</v>
      </c>
      <c r="B5587" s="13">
        <v>9845540345</v>
      </c>
      <c r="C5587" s="42" t="s">
        <v>4393</v>
      </c>
      <c r="D5587" s="42" t="s">
        <v>486</v>
      </c>
      <c r="E5587" s="43">
        <v>41216.916666666664</v>
      </c>
      <c r="F5587" s="42" t="s">
        <v>4955</v>
      </c>
      <c r="G5587" s="13" t="s">
        <v>440</v>
      </c>
      <c r="H5587" s="13">
        <v>660</v>
      </c>
      <c r="I5587" s="13">
        <v>1172</v>
      </c>
      <c r="J5587" s="13" t="s">
        <v>4956</v>
      </c>
    </row>
    <row r="5588" spans="1:10" ht="15" customHeight="1">
      <c r="A5588" s="42" t="s">
        <v>1664</v>
      </c>
      <c r="B5588" s="13">
        <v>9620311973</v>
      </c>
      <c r="C5588" s="42" t="s">
        <v>4393</v>
      </c>
      <c r="D5588" s="42" t="s">
        <v>438</v>
      </c>
      <c r="E5588" s="43">
        <v>41217.302083333336</v>
      </c>
      <c r="F5588" s="42" t="s">
        <v>4955</v>
      </c>
      <c r="G5588" s="13" t="s">
        <v>440</v>
      </c>
      <c r="H5588" s="13">
        <v>348</v>
      </c>
      <c r="I5588" s="13">
        <v>619</v>
      </c>
      <c r="J5588" s="13" t="s">
        <v>4956</v>
      </c>
    </row>
    <row r="5589" spans="1:10" ht="15" customHeight="1">
      <c r="A5589" s="42" t="s">
        <v>2036</v>
      </c>
      <c r="B5589" s="13">
        <v>9739754442</v>
      </c>
      <c r="C5589" s="42" t="s">
        <v>4393</v>
      </c>
      <c r="D5589" s="42" t="s">
        <v>438</v>
      </c>
      <c r="E5589" s="43">
        <v>41217.708333333336</v>
      </c>
      <c r="F5589" s="42" t="s">
        <v>4955</v>
      </c>
      <c r="G5589" s="13" t="s">
        <v>440</v>
      </c>
      <c r="H5589" s="13">
        <v>125</v>
      </c>
      <c r="I5589" s="13">
        <v>218</v>
      </c>
      <c r="J5589" s="13" t="s">
        <v>4956</v>
      </c>
    </row>
    <row r="5590" spans="1:10" ht="15" customHeight="1">
      <c r="A5590" s="42" t="s">
        <v>4759</v>
      </c>
      <c r="B5590" s="13">
        <v>9743999492</v>
      </c>
      <c r="C5590" s="42" t="s">
        <v>4393</v>
      </c>
      <c r="D5590" s="42" t="s">
        <v>438</v>
      </c>
      <c r="E5590" s="43">
        <v>41217.8125</v>
      </c>
      <c r="F5590" s="42" t="s">
        <v>4955</v>
      </c>
      <c r="G5590" s="13" t="s">
        <v>440</v>
      </c>
      <c r="H5590" s="13">
        <v>288</v>
      </c>
      <c r="I5590" s="13">
        <v>521</v>
      </c>
      <c r="J5590" s="13" t="s">
        <v>4956</v>
      </c>
    </row>
    <row r="5591" spans="1:10" ht="15" customHeight="1">
      <c r="A5591" s="42" t="s">
        <v>4868</v>
      </c>
      <c r="B5591" s="13">
        <v>9036820358</v>
      </c>
      <c r="C5591" s="42" t="s">
        <v>4393</v>
      </c>
      <c r="D5591" s="42" t="s">
        <v>486</v>
      </c>
      <c r="E5591" s="43">
        <v>41217.864583333336</v>
      </c>
      <c r="F5591" s="42" t="s">
        <v>4955</v>
      </c>
      <c r="G5591" s="13" t="s">
        <v>440</v>
      </c>
      <c r="H5591" s="13">
        <v>137</v>
      </c>
      <c r="I5591" s="13">
        <v>231</v>
      </c>
      <c r="J5591" s="13" t="s">
        <v>4956</v>
      </c>
    </row>
    <row r="5592" spans="1:10" ht="15" customHeight="1">
      <c r="A5592" s="42" t="s">
        <v>4963</v>
      </c>
      <c r="B5592" s="13">
        <v>9686855881</v>
      </c>
      <c r="C5592" s="42" t="s">
        <v>4393</v>
      </c>
      <c r="D5592" s="42" t="s">
        <v>486</v>
      </c>
      <c r="E5592" s="43">
        <v>41217.9375</v>
      </c>
      <c r="F5592" s="42" t="s">
        <v>4955</v>
      </c>
      <c r="G5592" s="13" t="s">
        <v>440</v>
      </c>
      <c r="H5592" s="13">
        <v>262</v>
      </c>
      <c r="I5592" s="13">
        <v>472</v>
      </c>
      <c r="J5592" s="13" t="s">
        <v>4956</v>
      </c>
    </row>
    <row r="5593" spans="1:10" ht="15" customHeight="1">
      <c r="A5593" s="42" t="s">
        <v>4964</v>
      </c>
      <c r="B5593" s="13">
        <v>9900140071</v>
      </c>
      <c r="C5593" s="42" t="s">
        <v>4393</v>
      </c>
      <c r="D5593" s="42" t="s">
        <v>438</v>
      </c>
      <c r="E5593" s="43">
        <v>41218.229166666664</v>
      </c>
      <c r="F5593" s="42" t="s">
        <v>4955</v>
      </c>
      <c r="G5593" s="13" t="s">
        <v>440</v>
      </c>
      <c r="H5593" s="13">
        <v>883</v>
      </c>
      <c r="I5593" s="13">
        <v>1593</v>
      </c>
      <c r="J5593" s="13" t="s">
        <v>4956</v>
      </c>
    </row>
    <row r="5594" spans="1:10" ht="15" customHeight="1">
      <c r="A5594" s="42" t="s">
        <v>4965</v>
      </c>
      <c r="B5594" s="13">
        <v>9986896427</v>
      </c>
      <c r="C5594" s="42" t="s">
        <v>4393</v>
      </c>
      <c r="D5594" s="42" t="s">
        <v>438</v>
      </c>
      <c r="E5594" s="43">
        <v>41219.71875</v>
      </c>
      <c r="F5594" s="42" t="s">
        <v>4955</v>
      </c>
      <c r="G5594" s="13" t="s">
        <v>440</v>
      </c>
      <c r="H5594" s="13">
        <v>161</v>
      </c>
      <c r="I5594" s="13">
        <v>280</v>
      </c>
      <c r="J5594" s="13" t="s">
        <v>4956</v>
      </c>
    </row>
    <row r="5595" spans="1:10" ht="15" customHeight="1">
      <c r="A5595" s="42" t="s">
        <v>4966</v>
      </c>
      <c r="B5595" s="13">
        <v>9740900129</v>
      </c>
      <c r="C5595" s="42" t="s">
        <v>4393</v>
      </c>
      <c r="D5595" s="42" t="s">
        <v>438</v>
      </c>
      <c r="E5595" s="43">
        <v>41219.885416666664</v>
      </c>
      <c r="F5595" s="42" t="s">
        <v>4955</v>
      </c>
      <c r="G5595" s="13" t="s">
        <v>440</v>
      </c>
      <c r="H5595" s="13">
        <v>231</v>
      </c>
      <c r="I5595" s="13">
        <v>414</v>
      </c>
      <c r="J5595" s="13" t="s">
        <v>4956</v>
      </c>
    </row>
    <row r="5596" spans="1:10" ht="15" customHeight="1">
      <c r="A5596" s="42" t="s">
        <v>1028</v>
      </c>
      <c r="B5596" s="13">
        <v>9741244744</v>
      </c>
      <c r="C5596" s="42" t="s">
        <v>4393</v>
      </c>
      <c r="D5596" s="42" t="s">
        <v>438</v>
      </c>
      <c r="E5596" s="43">
        <v>41220.270833333336</v>
      </c>
      <c r="F5596" s="42" t="s">
        <v>4955</v>
      </c>
      <c r="G5596" s="13" t="s">
        <v>440</v>
      </c>
      <c r="H5596" s="13">
        <v>198</v>
      </c>
      <c r="I5596" s="13">
        <v>358</v>
      </c>
      <c r="J5596" s="13" t="s">
        <v>4956</v>
      </c>
    </row>
    <row r="5597" spans="1:10" ht="15" customHeight="1">
      <c r="A5597" s="42" t="s">
        <v>4967</v>
      </c>
      <c r="B5597" s="13">
        <v>8861686182</v>
      </c>
      <c r="C5597" s="42" t="s">
        <v>4393</v>
      </c>
      <c r="D5597" s="42" t="s">
        <v>438</v>
      </c>
      <c r="E5597" s="43">
        <v>41220.770833333336</v>
      </c>
      <c r="F5597" s="42" t="s">
        <v>4955</v>
      </c>
      <c r="G5597" s="13" t="s">
        <v>440</v>
      </c>
      <c r="H5597" s="13">
        <v>180</v>
      </c>
      <c r="I5597" s="13">
        <v>326</v>
      </c>
      <c r="J5597" s="13" t="s">
        <v>4956</v>
      </c>
    </row>
    <row r="5598" spans="1:10" ht="15" customHeight="1">
      <c r="A5598" s="42" t="s">
        <v>4968</v>
      </c>
      <c r="B5598" s="13">
        <v>9886340781</v>
      </c>
      <c r="C5598" s="42" t="s">
        <v>4393</v>
      </c>
      <c r="D5598" s="42" t="s">
        <v>438</v>
      </c>
      <c r="E5598" s="43">
        <v>41215.208333333336</v>
      </c>
      <c r="F5598" s="42" t="s">
        <v>4969</v>
      </c>
      <c r="G5598" s="13" t="s">
        <v>440</v>
      </c>
      <c r="H5598" s="13">
        <v>295</v>
      </c>
      <c r="I5598" s="13">
        <v>365</v>
      </c>
      <c r="J5598" s="13" t="s">
        <v>4970</v>
      </c>
    </row>
    <row r="5599" spans="1:10" ht="15" customHeight="1">
      <c r="A5599" s="42" t="s">
        <v>4396</v>
      </c>
      <c r="B5599" s="13">
        <v>9611906960</v>
      </c>
      <c r="C5599" s="42" t="s">
        <v>4393</v>
      </c>
      <c r="D5599" s="42" t="s">
        <v>438</v>
      </c>
      <c r="E5599" s="43">
        <v>41215.291666666664</v>
      </c>
      <c r="F5599" s="42" t="s">
        <v>4969</v>
      </c>
      <c r="G5599" s="13" t="s">
        <v>440</v>
      </c>
      <c r="H5599" s="13">
        <v>768</v>
      </c>
      <c r="I5599" s="13">
        <v>949</v>
      </c>
      <c r="J5599" s="13" t="s">
        <v>4970</v>
      </c>
    </row>
    <row r="5600" spans="1:10" ht="15" customHeight="1">
      <c r="A5600" s="42" t="s">
        <v>4971</v>
      </c>
      <c r="B5600" s="13">
        <v>9880934043</v>
      </c>
      <c r="C5600" s="42" t="s">
        <v>4393</v>
      </c>
      <c r="D5600" s="42" t="s">
        <v>438</v>
      </c>
      <c r="E5600" s="43">
        <v>41215.666666666664</v>
      </c>
      <c r="F5600" s="42" t="s">
        <v>4969</v>
      </c>
      <c r="G5600" s="13" t="s">
        <v>440</v>
      </c>
      <c r="H5600" s="13">
        <v>138</v>
      </c>
      <c r="I5600" s="13">
        <v>157</v>
      </c>
      <c r="J5600" s="13" t="s">
        <v>4970</v>
      </c>
    </row>
    <row r="5601" spans="1:10" ht="15" customHeight="1">
      <c r="A5601" s="42" t="s">
        <v>4972</v>
      </c>
      <c r="B5601" s="13">
        <v>9845081924</v>
      </c>
      <c r="C5601" s="42" t="s">
        <v>4393</v>
      </c>
      <c r="D5601" s="42" t="s">
        <v>438</v>
      </c>
      <c r="E5601" s="43">
        <v>41215.71875</v>
      </c>
      <c r="F5601" s="42" t="s">
        <v>4969</v>
      </c>
      <c r="G5601" s="13" t="s">
        <v>440</v>
      </c>
      <c r="H5601" s="13">
        <v>964</v>
      </c>
      <c r="I5601" s="13">
        <v>1191</v>
      </c>
      <c r="J5601" s="13" t="s">
        <v>4970</v>
      </c>
    </row>
    <row r="5602" spans="1:10" ht="15" customHeight="1">
      <c r="A5602" s="42" t="s">
        <v>4973</v>
      </c>
      <c r="B5602" s="13">
        <v>9663166557</v>
      </c>
      <c r="C5602" s="42" t="s">
        <v>4393</v>
      </c>
      <c r="D5602" s="42" t="s">
        <v>438</v>
      </c>
      <c r="E5602" s="43">
        <v>41215.885416666664</v>
      </c>
      <c r="F5602" s="42" t="s">
        <v>4969</v>
      </c>
      <c r="G5602" s="13" t="s">
        <v>440</v>
      </c>
      <c r="H5602" s="13">
        <v>294</v>
      </c>
      <c r="I5602" s="13">
        <v>322</v>
      </c>
      <c r="J5602" s="13" t="s">
        <v>4970</v>
      </c>
    </row>
    <row r="5603" spans="1:10" ht="15" customHeight="1">
      <c r="A5603" s="42" t="s">
        <v>4974</v>
      </c>
      <c r="B5603" s="13">
        <v>9845190582</v>
      </c>
      <c r="C5603" s="42" t="s">
        <v>4393</v>
      </c>
      <c r="D5603" s="42" t="s">
        <v>438</v>
      </c>
      <c r="E5603" s="43">
        <v>41215.989583333336</v>
      </c>
      <c r="F5603" s="42" t="s">
        <v>4969</v>
      </c>
      <c r="G5603" s="13" t="s">
        <v>440</v>
      </c>
      <c r="H5603" s="13">
        <v>120</v>
      </c>
      <c r="I5603" s="13">
        <v>150</v>
      </c>
      <c r="J5603" s="13" t="s">
        <v>4970</v>
      </c>
    </row>
    <row r="5604" spans="1:10" ht="15" customHeight="1">
      <c r="A5604" s="42" t="s">
        <v>4975</v>
      </c>
      <c r="B5604" s="13">
        <v>9849021624</v>
      </c>
      <c r="C5604" s="42" t="s">
        <v>4393</v>
      </c>
      <c r="D5604" s="42" t="s">
        <v>438</v>
      </c>
      <c r="E5604" s="43">
        <v>41218.1875</v>
      </c>
      <c r="F5604" s="42" t="s">
        <v>4969</v>
      </c>
      <c r="G5604" s="13" t="s">
        <v>440</v>
      </c>
      <c r="H5604" s="13">
        <v>301</v>
      </c>
      <c r="I5604" s="13">
        <v>374</v>
      </c>
      <c r="J5604" s="13" t="s">
        <v>4970</v>
      </c>
    </row>
    <row r="5605" spans="1:10" ht="15" customHeight="1">
      <c r="A5605" s="42" t="s">
        <v>4976</v>
      </c>
      <c r="B5605" s="13">
        <v>9008844344</v>
      </c>
      <c r="C5605" s="42" t="s">
        <v>4393</v>
      </c>
      <c r="D5605" s="42" t="s">
        <v>438</v>
      </c>
      <c r="E5605" s="43">
        <v>41218.291666666664</v>
      </c>
      <c r="F5605" s="42" t="s">
        <v>4969</v>
      </c>
      <c r="G5605" s="13" t="s">
        <v>440</v>
      </c>
      <c r="H5605" s="13">
        <v>823</v>
      </c>
      <c r="I5605" s="13">
        <v>1005</v>
      </c>
      <c r="J5605" s="13" t="s">
        <v>4970</v>
      </c>
    </row>
    <row r="5606" spans="1:10" ht="15" customHeight="1">
      <c r="A5606" s="42" t="s">
        <v>4977</v>
      </c>
      <c r="B5606" s="13">
        <v>9886298222</v>
      </c>
      <c r="C5606" s="42" t="s">
        <v>4393</v>
      </c>
      <c r="D5606" s="42" t="s">
        <v>438</v>
      </c>
      <c r="E5606" s="43">
        <v>41218.458333333336</v>
      </c>
      <c r="F5606" s="42" t="s">
        <v>4969</v>
      </c>
      <c r="G5606" s="13" t="s">
        <v>440</v>
      </c>
      <c r="H5606" s="13">
        <v>234</v>
      </c>
      <c r="I5606" s="13">
        <v>291</v>
      </c>
      <c r="J5606" s="13" t="s">
        <v>4970</v>
      </c>
    </row>
    <row r="5607" spans="1:10" ht="15" customHeight="1">
      <c r="A5607" s="42" t="s">
        <v>4978</v>
      </c>
      <c r="B5607" s="13">
        <v>8884555969</v>
      </c>
      <c r="C5607" s="42" t="s">
        <v>4393</v>
      </c>
      <c r="D5607" s="42" t="s">
        <v>486</v>
      </c>
      <c r="E5607" s="43">
        <v>41218.635416666664</v>
      </c>
      <c r="F5607" s="42" t="s">
        <v>4969</v>
      </c>
      <c r="G5607" s="13" t="s">
        <v>440</v>
      </c>
      <c r="H5607" s="13">
        <v>339</v>
      </c>
      <c r="I5607" s="13">
        <v>414</v>
      </c>
      <c r="J5607" s="13" t="s">
        <v>4970</v>
      </c>
    </row>
    <row r="5608" spans="1:10" ht="15" customHeight="1">
      <c r="A5608" s="42" t="s">
        <v>4979</v>
      </c>
      <c r="B5608" s="13">
        <v>8600140005</v>
      </c>
      <c r="C5608" s="42" t="s">
        <v>4393</v>
      </c>
      <c r="D5608" s="42" t="s">
        <v>438</v>
      </c>
      <c r="E5608" s="43">
        <v>41218.770833333336</v>
      </c>
      <c r="F5608" s="42" t="s">
        <v>4969</v>
      </c>
      <c r="G5608" s="13" t="s">
        <v>440</v>
      </c>
      <c r="H5608" s="13">
        <v>1008</v>
      </c>
      <c r="I5608" s="13">
        <v>1254</v>
      </c>
      <c r="J5608" s="13" t="s">
        <v>4970</v>
      </c>
    </row>
    <row r="5609" spans="1:10" ht="15" customHeight="1">
      <c r="A5609" s="42" t="s">
        <v>2285</v>
      </c>
      <c r="B5609" s="13">
        <v>9811706611</v>
      </c>
      <c r="C5609" s="42" t="s">
        <v>4393</v>
      </c>
      <c r="D5609" s="42" t="s">
        <v>438</v>
      </c>
      <c r="E5609" s="43">
        <v>41219.5</v>
      </c>
      <c r="F5609" s="42" t="s">
        <v>4969</v>
      </c>
      <c r="G5609" s="13" t="s">
        <v>440</v>
      </c>
      <c r="H5609" s="13">
        <v>483</v>
      </c>
      <c r="I5609" s="13">
        <v>600</v>
      </c>
      <c r="J5609" s="13" t="s">
        <v>4970</v>
      </c>
    </row>
    <row r="5610" spans="1:10" ht="15" customHeight="1">
      <c r="A5610" s="42" t="s">
        <v>4489</v>
      </c>
      <c r="B5610" s="13">
        <v>7760962721</v>
      </c>
      <c r="C5610" s="42" t="s">
        <v>4393</v>
      </c>
      <c r="D5610" s="42" t="s">
        <v>438</v>
      </c>
      <c r="E5610" s="43">
        <v>41219.895833333336</v>
      </c>
      <c r="F5610" s="42" t="s">
        <v>4969</v>
      </c>
      <c r="G5610" s="13" t="s">
        <v>440</v>
      </c>
      <c r="H5610" s="13">
        <v>208</v>
      </c>
      <c r="I5610" s="13">
        <v>251</v>
      </c>
      <c r="J5610" s="13" t="s">
        <v>4970</v>
      </c>
    </row>
    <row r="5611" spans="1:10" ht="15" customHeight="1">
      <c r="A5611" s="42" t="s">
        <v>4980</v>
      </c>
      <c r="B5611" s="13">
        <v>9844024900</v>
      </c>
      <c r="C5611" s="42" t="s">
        <v>4393</v>
      </c>
      <c r="D5611" s="42" t="s">
        <v>438</v>
      </c>
      <c r="E5611" s="43">
        <v>41220.166666666664</v>
      </c>
      <c r="F5611" s="42" t="s">
        <v>4969</v>
      </c>
      <c r="G5611" s="13" t="s">
        <v>440</v>
      </c>
      <c r="H5611" s="13">
        <v>792</v>
      </c>
      <c r="I5611" s="13">
        <v>983</v>
      </c>
      <c r="J5611" s="13" t="s">
        <v>4970</v>
      </c>
    </row>
    <row r="5612" spans="1:10" ht="15" customHeight="1">
      <c r="A5612" s="42" t="s">
        <v>4981</v>
      </c>
      <c r="B5612" s="13">
        <v>9008152105</v>
      </c>
      <c r="C5612" s="42" t="s">
        <v>4393</v>
      </c>
      <c r="D5612" s="42" t="s">
        <v>438</v>
      </c>
      <c r="E5612" s="43">
        <v>41220.3125</v>
      </c>
      <c r="F5612" s="42" t="s">
        <v>4969</v>
      </c>
      <c r="G5612" s="13" t="s">
        <v>440</v>
      </c>
      <c r="H5612" s="13">
        <v>502</v>
      </c>
      <c r="I5612" s="13">
        <v>596</v>
      </c>
      <c r="J5612" s="13" t="s">
        <v>4970</v>
      </c>
    </row>
    <row r="5613" spans="1:10" ht="15" customHeight="1">
      <c r="A5613" s="42" t="s">
        <v>4982</v>
      </c>
      <c r="B5613" s="13">
        <v>9740888622</v>
      </c>
      <c r="C5613" s="42" t="s">
        <v>4393</v>
      </c>
      <c r="D5613" s="42" t="s">
        <v>438</v>
      </c>
      <c r="E5613" s="43">
        <v>41220.395833333336</v>
      </c>
      <c r="F5613" s="42" t="s">
        <v>4969</v>
      </c>
      <c r="G5613" s="13" t="s">
        <v>440</v>
      </c>
      <c r="H5613" s="13">
        <v>990</v>
      </c>
      <c r="I5613" s="13">
        <v>1232</v>
      </c>
      <c r="J5613" s="13" t="s">
        <v>4970</v>
      </c>
    </row>
    <row r="5614" spans="1:10" ht="15" customHeight="1">
      <c r="A5614" s="42" t="s">
        <v>4542</v>
      </c>
      <c r="B5614" s="13">
        <v>9845096076</v>
      </c>
      <c r="C5614" s="42" t="s">
        <v>4393</v>
      </c>
      <c r="D5614" s="42" t="s">
        <v>438</v>
      </c>
      <c r="E5614" s="43">
        <v>41214.34375</v>
      </c>
      <c r="F5614" s="42" t="s">
        <v>4983</v>
      </c>
      <c r="G5614" s="13" t="s">
        <v>440</v>
      </c>
      <c r="H5614" s="13">
        <v>240</v>
      </c>
      <c r="I5614" s="13">
        <v>257</v>
      </c>
      <c r="J5614" s="13" t="s">
        <v>4984</v>
      </c>
    </row>
    <row r="5615" spans="1:10" ht="15" customHeight="1">
      <c r="A5615" s="42" t="s">
        <v>4985</v>
      </c>
      <c r="B5615" s="13">
        <v>9845857195</v>
      </c>
      <c r="C5615" s="42" t="s">
        <v>4393</v>
      </c>
      <c r="D5615" s="42" t="s">
        <v>438</v>
      </c>
      <c r="E5615" s="43">
        <v>41214.375</v>
      </c>
      <c r="F5615" s="42" t="s">
        <v>4983</v>
      </c>
      <c r="G5615" s="13" t="s">
        <v>749</v>
      </c>
      <c r="H5615" s="13">
        <v>1290</v>
      </c>
      <c r="I5615" s="13">
        <v>1349</v>
      </c>
      <c r="J5615" s="13" t="s">
        <v>4986</v>
      </c>
    </row>
    <row r="5616" spans="1:10" ht="15" customHeight="1">
      <c r="A5616" s="42" t="s">
        <v>4987</v>
      </c>
      <c r="B5616" s="13">
        <v>8971239061</v>
      </c>
      <c r="C5616" s="42" t="s">
        <v>4393</v>
      </c>
      <c r="D5616" s="42" t="s">
        <v>438</v>
      </c>
      <c r="E5616" s="43">
        <v>41214.479166666664</v>
      </c>
      <c r="F5616" s="42" t="s">
        <v>4983</v>
      </c>
      <c r="G5616" s="13" t="s">
        <v>749</v>
      </c>
      <c r="H5616" s="13">
        <v>1400</v>
      </c>
      <c r="I5616" s="13">
        <v>1199</v>
      </c>
      <c r="J5616" s="13" t="s">
        <v>4988</v>
      </c>
    </row>
    <row r="5617" spans="1:10" ht="15" customHeight="1">
      <c r="A5617" s="42" t="s">
        <v>4989</v>
      </c>
      <c r="B5617" s="13">
        <v>8095690989</v>
      </c>
      <c r="C5617" s="42" t="s">
        <v>4393</v>
      </c>
      <c r="D5617" s="42" t="s">
        <v>438</v>
      </c>
      <c r="E5617" s="43">
        <v>41214.583333333336</v>
      </c>
      <c r="F5617" s="42" t="s">
        <v>4983</v>
      </c>
      <c r="G5617" s="13" t="s">
        <v>440</v>
      </c>
      <c r="H5617" s="13">
        <v>440</v>
      </c>
      <c r="I5617" s="13">
        <v>612</v>
      </c>
      <c r="J5617" s="13" t="s">
        <v>4984</v>
      </c>
    </row>
    <row r="5618" spans="1:10" ht="15" customHeight="1">
      <c r="A5618" s="42" t="s">
        <v>4990</v>
      </c>
      <c r="B5618" s="13">
        <v>7676661600</v>
      </c>
      <c r="C5618" s="42" t="s">
        <v>4393</v>
      </c>
      <c r="D5618" s="42" t="s">
        <v>438</v>
      </c>
      <c r="E5618" s="43">
        <v>41214.645833333336</v>
      </c>
      <c r="F5618" s="42" t="s">
        <v>4983</v>
      </c>
      <c r="G5618" s="13" t="s">
        <v>440</v>
      </c>
      <c r="H5618" s="13">
        <v>361</v>
      </c>
      <c r="I5618" s="13">
        <v>496</v>
      </c>
      <c r="J5618" s="13" t="s">
        <v>4984</v>
      </c>
    </row>
    <row r="5619" spans="1:10" ht="15" customHeight="1">
      <c r="A5619" s="42" t="s">
        <v>4991</v>
      </c>
      <c r="B5619" s="13">
        <v>9986012085</v>
      </c>
      <c r="C5619" s="42" t="s">
        <v>4393</v>
      </c>
      <c r="D5619" s="42" t="s">
        <v>438</v>
      </c>
      <c r="E5619" s="43">
        <v>41214.770833333336</v>
      </c>
      <c r="F5619" s="42" t="s">
        <v>4983</v>
      </c>
      <c r="G5619" s="13" t="s">
        <v>440</v>
      </c>
      <c r="H5619" s="13">
        <v>100</v>
      </c>
      <c r="I5619" s="13">
        <v>93</v>
      </c>
      <c r="J5619" s="13" t="s">
        <v>4984</v>
      </c>
    </row>
    <row r="5620" spans="1:10" ht="15" customHeight="1">
      <c r="A5620" s="42" t="s">
        <v>4992</v>
      </c>
      <c r="B5620" s="13">
        <v>9538924715</v>
      </c>
      <c r="C5620" s="42" t="s">
        <v>4393</v>
      </c>
      <c r="D5620" s="42" t="s">
        <v>486</v>
      </c>
      <c r="E5620" s="43">
        <v>41214.822916666664</v>
      </c>
      <c r="F5620" s="42" t="s">
        <v>4983</v>
      </c>
      <c r="G5620" s="13" t="s">
        <v>440</v>
      </c>
      <c r="H5620" s="13">
        <v>153</v>
      </c>
      <c r="I5620" s="13">
        <v>213</v>
      </c>
      <c r="J5620" s="13" t="s">
        <v>4984</v>
      </c>
    </row>
    <row r="5621" spans="1:10" ht="15" customHeight="1">
      <c r="A5621" s="42" t="s">
        <v>4993</v>
      </c>
      <c r="B5621" s="13">
        <v>9900016105</v>
      </c>
      <c r="C5621" s="42" t="s">
        <v>4393</v>
      </c>
      <c r="D5621" s="42" t="s">
        <v>438</v>
      </c>
      <c r="E5621" s="43">
        <v>41214.90625</v>
      </c>
      <c r="F5621" s="42" t="s">
        <v>4983</v>
      </c>
      <c r="G5621" s="13" t="s">
        <v>440</v>
      </c>
      <c r="H5621" s="13">
        <v>175</v>
      </c>
      <c r="I5621" s="13">
        <v>247</v>
      </c>
      <c r="J5621" s="13" t="s">
        <v>4984</v>
      </c>
    </row>
    <row r="5622" spans="1:10" ht="15" customHeight="1">
      <c r="A5622" s="42" t="s">
        <v>4994</v>
      </c>
      <c r="B5622" s="13">
        <v>9980115613</v>
      </c>
      <c r="C5622" s="42" t="s">
        <v>4393</v>
      </c>
      <c r="D5622" s="42" t="s">
        <v>486</v>
      </c>
      <c r="E5622" s="43">
        <v>41215.177083333336</v>
      </c>
      <c r="F5622" s="42" t="s">
        <v>4983</v>
      </c>
      <c r="G5622" s="13" t="s">
        <v>440</v>
      </c>
      <c r="H5622" s="13">
        <v>680</v>
      </c>
      <c r="I5622" s="13">
        <v>969</v>
      </c>
      <c r="J5622" s="13" t="s">
        <v>4984</v>
      </c>
    </row>
    <row r="5623" spans="1:10" ht="15" customHeight="1">
      <c r="A5623" s="42" t="s">
        <v>4995</v>
      </c>
      <c r="B5623" s="13">
        <v>9916574172</v>
      </c>
      <c r="C5623" s="42" t="s">
        <v>4393</v>
      </c>
      <c r="D5623" s="42" t="s">
        <v>486</v>
      </c>
      <c r="E5623" s="43">
        <v>41215.270833333336</v>
      </c>
      <c r="F5623" s="42" t="s">
        <v>4983</v>
      </c>
      <c r="G5623" s="13" t="s">
        <v>440</v>
      </c>
      <c r="H5623" s="13">
        <v>105</v>
      </c>
      <c r="I5623" s="13">
        <v>149</v>
      </c>
      <c r="J5623" s="13" t="s">
        <v>4984</v>
      </c>
    </row>
    <row r="5624" spans="1:10" ht="15" customHeight="1">
      <c r="A5624" s="42" t="s">
        <v>4996</v>
      </c>
      <c r="B5624" s="13">
        <v>9741006703</v>
      </c>
      <c r="C5624" s="42" t="s">
        <v>4393</v>
      </c>
      <c r="D5624" s="42" t="s">
        <v>438</v>
      </c>
      <c r="E5624" s="43">
        <v>41215.354166666664</v>
      </c>
      <c r="F5624" s="42" t="s">
        <v>4983</v>
      </c>
      <c r="G5624" s="13" t="s">
        <v>440</v>
      </c>
      <c r="H5624" s="13">
        <v>252</v>
      </c>
      <c r="I5624" s="13">
        <v>360</v>
      </c>
      <c r="J5624" s="13" t="s">
        <v>4984</v>
      </c>
    </row>
    <row r="5625" spans="1:10" ht="15" customHeight="1">
      <c r="A5625" s="42" t="s">
        <v>2560</v>
      </c>
      <c r="B5625" s="13">
        <v>9972014795</v>
      </c>
      <c r="C5625" s="42" t="s">
        <v>4393</v>
      </c>
      <c r="D5625" s="42" t="s">
        <v>438</v>
      </c>
      <c r="E5625" s="43">
        <v>41215.4375</v>
      </c>
      <c r="F5625" s="42" t="s">
        <v>4983</v>
      </c>
      <c r="G5625" s="13" t="s">
        <v>934</v>
      </c>
      <c r="H5625" s="13">
        <v>580</v>
      </c>
      <c r="I5625" s="13">
        <v>569</v>
      </c>
      <c r="J5625" s="13" t="s">
        <v>4986</v>
      </c>
    </row>
    <row r="5626" spans="1:10" ht="15" customHeight="1">
      <c r="A5626" s="42" t="s">
        <v>4997</v>
      </c>
      <c r="B5626" s="13">
        <v>9742272473</v>
      </c>
      <c r="C5626" s="42" t="s">
        <v>4393</v>
      </c>
      <c r="D5626" s="42" t="s">
        <v>438</v>
      </c>
      <c r="E5626" s="43">
        <v>41215.541666666664</v>
      </c>
      <c r="F5626" s="42" t="s">
        <v>4983</v>
      </c>
      <c r="G5626" s="13" t="s">
        <v>440</v>
      </c>
      <c r="H5626" s="13">
        <v>429</v>
      </c>
      <c r="I5626" s="13">
        <v>601</v>
      </c>
      <c r="J5626" s="13" t="s">
        <v>4984</v>
      </c>
    </row>
    <row r="5627" spans="1:10" ht="15" customHeight="1">
      <c r="A5627" s="42" t="s">
        <v>4998</v>
      </c>
      <c r="B5627" s="13">
        <v>9972933099</v>
      </c>
      <c r="C5627" s="42" t="s">
        <v>4393</v>
      </c>
      <c r="D5627" s="42" t="s">
        <v>438</v>
      </c>
      <c r="E5627" s="43">
        <v>41215.541666666664</v>
      </c>
      <c r="F5627" s="42" t="s">
        <v>4983</v>
      </c>
      <c r="G5627" s="13" t="s">
        <v>934</v>
      </c>
      <c r="H5627" s="13">
        <v>950</v>
      </c>
      <c r="I5627" s="13">
        <v>976</v>
      </c>
      <c r="J5627" s="13" t="s">
        <v>4988</v>
      </c>
    </row>
    <row r="5628" spans="1:10" ht="15" customHeight="1">
      <c r="A5628" s="42" t="s">
        <v>4532</v>
      </c>
      <c r="B5628" s="13">
        <v>9740899001</v>
      </c>
      <c r="C5628" s="42" t="s">
        <v>4393</v>
      </c>
      <c r="D5628" s="42" t="s">
        <v>438</v>
      </c>
      <c r="E5628" s="43">
        <v>41215.666666666664</v>
      </c>
      <c r="F5628" s="42" t="s">
        <v>4983</v>
      </c>
      <c r="G5628" s="13" t="s">
        <v>440</v>
      </c>
      <c r="H5628" s="13">
        <v>137</v>
      </c>
      <c r="I5628" s="13">
        <v>188</v>
      </c>
      <c r="J5628" s="13" t="s">
        <v>4984</v>
      </c>
    </row>
    <row r="5629" spans="1:10" ht="15" customHeight="1">
      <c r="A5629" s="42" t="s">
        <v>4670</v>
      </c>
      <c r="B5629" s="13">
        <v>9845195100</v>
      </c>
      <c r="C5629" s="42" t="s">
        <v>4393</v>
      </c>
      <c r="D5629" s="42" t="s">
        <v>486</v>
      </c>
      <c r="E5629" s="43">
        <v>41215.729166666664</v>
      </c>
      <c r="F5629" s="42" t="s">
        <v>4983</v>
      </c>
      <c r="G5629" s="13" t="s">
        <v>440</v>
      </c>
      <c r="H5629" s="13">
        <v>271</v>
      </c>
      <c r="I5629" s="13">
        <v>352</v>
      </c>
      <c r="J5629" s="13" t="s">
        <v>4984</v>
      </c>
    </row>
    <row r="5630" spans="1:10" ht="15" customHeight="1">
      <c r="A5630" s="42" t="s">
        <v>4999</v>
      </c>
      <c r="B5630" s="13">
        <v>9900952942</v>
      </c>
      <c r="C5630" s="42" t="s">
        <v>4393</v>
      </c>
      <c r="D5630" s="42" t="s">
        <v>438</v>
      </c>
      <c r="E5630" s="43">
        <v>41215.854166666664</v>
      </c>
      <c r="F5630" s="42" t="s">
        <v>4983</v>
      </c>
      <c r="G5630" s="13" t="s">
        <v>440</v>
      </c>
      <c r="H5630" s="13">
        <v>182</v>
      </c>
      <c r="I5630" s="13">
        <v>247</v>
      </c>
      <c r="J5630" s="13" t="s">
        <v>4984</v>
      </c>
    </row>
    <row r="5631" spans="1:10" ht="15" customHeight="1">
      <c r="A5631" s="42" t="s">
        <v>5000</v>
      </c>
      <c r="B5631" s="13">
        <v>9972130180</v>
      </c>
      <c r="C5631" s="42" t="s">
        <v>4393</v>
      </c>
      <c r="D5631" s="42" t="s">
        <v>438</v>
      </c>
      <c r="E5631" s="43">
        <v>41216.333333333336</v>
      </c>
      <c r="F5631" s="42" t="s">
        <v>4983</v>
      </c>
      <c r="G5631" s="13" t="s">
        <v>693</v>
      </c>
      <c r="H5631" s="13">
        <v>9200</v>
      </c>
      <c r="I5631" s="13">
        <v>9165</v>
      </c>
      <c r="J5631" s="13" t="s">
        <v>4988</v>
      </c>
    </row>
    <row r="5632" spans="1:10" ht="15" customHeight="1">
      <c r="A5632" s="42" t="s">
        <v>5001</v>
      </c>
      <c r="B5632" s="13">
        <v>9740188605</v>
      </c>
      <c r="C5632" s="42" t="s">
        <v>4393</v>
      </c>
      <c r="D5632" s="42" t="s">
        <v>488</v>
      </c>
      <c r="E5632" s="43">
        <v>41217.0625</v>
      </c>
      <c r="F5632" s="42" t="s">
        <v>4983</v>
      </c>
      <c r="G5632" s="13" t="s">
        <v>440</v>
      </c>
      <c r="H5632" s="13">
        <v>248</v>
      </c>
      <c r="I5632" s="13">
        <v>355</v>
      </c>
      <c r="J5632" s="13" t="s">
        <v>4984</v>
      </c>
    </row>
    <row r="5633" spans="1:10" ht="15" customHeight="1">
      <c r="A5633" s="42" t="s">
        <v>5001</v>
      </c>
      <c r="B5633" s="13">
        <v>9740188605</v>
      </c>
      <c r="C5633" s="42" t="s">
        <v>4393</v>
      </c>
      <c r="D5633" s="42" t="s">
        <v>461</v>
      </c>
      <c r="E5633" s="43">
        <v>41217.135416666664</v>
      </c>
      <c r="F5633" s="42" t="s">
        <v>4983</v>
      </c>
      <c r="G5633" s="13" t="s">
        <v>440</v>
      </c>
      <c r="H5633" s="13">
        <v>212</v>
      </c>
      <c r="I5633" s="13">
        <v>301</v>
      </c>
      <c r="J5633" s="13" t="s">
        <v>4984</v>
      </c>
    </row>
    <row r="5634" spans="1:10" ht="15" customHeight="1">
      <c r="A5634" s="42" t="s">
        <v>5002</v>
      </c>
      <c r="B5634" s="13">
        <v>9008062962</v>
      </c>
      <c r="C5634" s="42" t="s">
        <v>4393</v>
      </c>
      <c r="D5634" s="42" t="s">
        <v>486</v>
      </c>
      <c r="E5634" s="43">
        <v>41217.3125</v>
      </c>
      <c r="F5634" s="42" t="s">
        <v>4983</v>
      </c>
      <c r="G5634" s="13" t="s">
        <v>440</v>
      </c>
      <c r="H5634" s="13">
        <v>196</v>
      </c>
      <c r="I5634" s="13">
        <v>275</v>
      </c>
      <c r="J5634" s="13" t="s">
        <v>4984</v>
      </c>
    </row>
    <row r="5635" spans="1:10" ht="15" customHeight="1">
      <c r="A5635" s="42" t="s">
        <v>4982</v>
      </c>
      <c r="B5635" s="13">
        <v>9916131480</v>
      </c>
      <c r="C5635" s="42" t="s">
        <v>4393</v>
      </c>
      <c r="D5635" s="42" t="s">
        <v>486</v>
      </c>
      <c r="E5635" s="43">
        <v>41217.40625</v>
      </c>
      <c r="F5635" s="42" t="s">
        <v>4983</v>
      </c>
      <c r="G5635" s="13" t="s">
        <v>440</v>
      </c>
      <c r="H5635" s="13">
        <v>127</v>
      </c>
      <c r="I5635" s="13">
        <v>164</v>
      </c>
      <c r="J5635" s="13" t="s">
        <v>4984</v>
      </c>
    </row>
    <row r="5636" spans="1:10" ht="15" customHeight="1">
      <c r="A5636" s="42" t="s">
        <v>4857</v>
      </c>
      <c r="B5636" s="13">
        <v>9343829565</v>
      </c>
      <c r="C5636" s="42" t="s">
        <v>4393</v>
      </c>
      <c r="D5636" s="42" t="s">
        <v>438</v>
      </c>
      <c r="E5636" s="43">
        <v>41217.645833333336</v>
      </c>
      <c r="F5636" s="42" t="s">
        <v>4983</v>
      </c>
      <c r="G5636" s="13" t="s">
        <v>440</v>
      </c>
      <c r="H5636" s="13">
        <v>636</v>
      </c>
      <c r="I5636" s="13">
        <v>886</v>
      </c>
      <c r="J5636" s="13" t="s">
        <v>4984</v>
      </c>
    </row>
    <row r="5637" spans="1:10" ht="15" customHeight="1">
      <c r="A5637" s="42" t="s">
        <v>5003</v>
      </c>
      <c r="B5637" s="13">
        <v>9739546382</v>
      </c>
      <c r="C5637" s="42" t="s">
        <v>4393</v>
      </c>
      <c r="D5637" s="42" t="s">
        <v>438</v>
      </c>
      <c r="E5637" s="43">
        <v>41217.875</v>
      </c>
      <c r="F5637" s="42" t="s">
        <v>4983</v>
      </c>
      <c r="G5637" s="13" t="s">
        <v>440</v>
      </c>
      <c r="H5637" s="13">
        <v>828</v>
      </c>
      <c r="I5637" s="13">
        <v>1182</v>
      </c>
      <c r="J5637" s="13" t="s">
        <v>4984</v>
      </c>
    </row>
    <row r="5638" spans="1:10" ht="15" customHeight="1">
      <c r="A5638" s="42" t="s">
        <v>5004</v>
      </c>
      <c r="B5638" s="13">
        <v>8792108920</v>
      </c>
      <c r="C5638" s="42" t="s">
        <v>4393</v>
      </c>
      <c r="D5638" s="42" t="s">
        <v>438</v>
      </c>
      <c r="E5638" s="43">
        <v>41218.09375</v>
      </c>
      <c r="F5638" s="42" t="s">
        <v>4983</v>
      </c>
      <c r="G5638" s="13" t="s">
        <v>440</v>
      </c>
      <c r="H5638" s="13">
        <v>768</v>
      </c>
      <c r="I5638" s="13">
        <v>1097</v>
      </c>
      <c r="J5638" s="13" t="s">
        <v>4984</v>
      </c>
    </row>
    <row r="5639" spans="1:10" ht="15" customHeight="1">
      <c r="A5639" s="42" t="s">
        <v>5005</v>
      </c>
      <c r="B5639" s="13">
        <v>9880208490</v>
      </c>
      <c r="C5639" s="42" t="s">
        <v>4393</v>
      </c>
      <c r="D5639" s="42" t="s">
        <v>438</v>
      </c>
      <c r="E5639" s="43">
        <v>41218.291666666664</v>
      </c>
      <c r="F5639" s="42" t="s">
        <v>4983</v>
      </c>
      <c r="G5639" s="13" t="s">
        <v>440</v>
      </c>
      <c r="H5639" s="13">
        <v>979</v>
      </c>
      <c r="I5639" s="13">
        <v>1382</v>
      </c>
      <c r="J5639" s="13" t="s">
        <v>4984</v>
      </c>
    </row>
    <row r="5640" spans="1:10" ht="15" customHeight="1">
      <c r="A5640" s="42" t="s">
        <v>5006</v>
      </c>
      <c r="B5640" s="13">
        <v>9611613472</v>
      </c>
      <c r="C5640" s="42" t="s">
        <v>4393</v>
      </c>
      <c r="D5640" s="42" t="s">
        <v>438</v>
      </c>
      <c r="E5640" s="43">
        <v>41218.541666666664</v>
      </c>
      <c r="F5640" s="42" t="s">
        <v>4983</v>
      </c>
      <c r="G5640" s="13" t="s">
        <v>440</v>
      </c>
      <c r="H5640" s="13">
        <v>864</v>
      </c>
      <c r="I5640" s="13">
        <v>1233</v>
      </c>
      <c r="J5640" s="13" t="s">
        <v>4984</v>
      </c>
    </row>
    <row r="5641" spans="1:10" ht="15" customHeight="1">
      <c r="A5641" s="42" t="s">
        <v>5007</v>
      </c>
      <c r="B5641" s="13">
        <v>9686661068</v>
      </c>
      <c r="C5641" s="42" t="s">
        <v>4393</v>
      </c>
      <c r="D5641" s="42" t="s">
        <v>438</v>
      </c>
      <c r="E5641" s="43">
        <v>41218.729166666664</v>
      </c>
      <c r="F5641" s="42" t="s">
        <v>4983</v>
      </c>
      <c r="G5641" s="13" t="s">
        <v>440</v>
      </c>
      <c r="H5641" s="13">
        <v>450</v>
      </c>
      <c r="I5641" s="13">
        <v>642</v>
      </c>
      <c r="J5641" s="13" t="s">
        <v>4984</v>
      </c>
    </row>
    <row r="5642" spans="1:10" ht="15" customHeight="1">
      <c r="A5642" s="42" t="s">
        <v>5008</v>
      </c>
      <c r="B5642" s="13">
        <v>9448389811</v>
      </c>
      <c r="C5642" s="42" t="s">
        <v>4393</v>
      </c>
      <c r="D5642" s="42" t="s">
        <v>438</v>
      </c>
      <c r="E5642" s="43">
        <v>41219.166666666664</v>
      </c>
      <c r="F5642" s="42" t="s">
        <v>4983</v>
      </c>
      <c r="G5642" s="13" t="s">
        <v>440</v>
      </c>
      <c r="H5642" s="13">
        <v>704</v>
      </c>
      <c r="I5642" s="13">
        <v>1002</v>
      </c>
      <c r="J5642" s="13" t="s">
        <v>4984</v>
      </c>
    </row>
    <row r="5643" spans="1:10" ht="15" customHeight="1">
      <c r="A5643" s="42" t="s">
        <v>5009</v>
      </c>
      <c r="B5643" s="13">
        <v>9916841915</v>
      </c>
      <c r="C5643" s="42" t="s">
        <v>4393</v>
      </c>
      <c r="D5643" s="42" t="s">
        <v>486</v>
      </c>
      <c r="E5643" s="43">
        <v>41219.3125</v>
      </c>
      <c r="F5643" s="42" t="s">
        <v>4983</v>
      </c>
      <c r="G5643" s="13" t="s">
        <v>440</v>
      </c>
      <c r="H5643" s="13">
        <v>109</v>
      </c>
      <c r="I5643" s="13">
        <v>146</v>
      </c>
      <c r="J5643" s="13" t="s">
        <v>4984</v>
      </c>
    </row>
    <row r="5644" spans="1:10" ht="15" customHeight="1">
      <c r="A5644" s="42" t="s">
        <v>5010</v>
      </c>
      <c r="B5644" s="13">
        <v>9611128490</v>
      </c>
      <c r="C5644" s="42" t="s">
        <v>4393</v>
      </c>
      <c r="D5644" s="42" t="s">
        <v>438</v>
      </c>
      <c r="E5644" s="43">
        <v>41219.375</v>
      </c>
      <c r="F5644" s="42" t="s">
        <v>4983</v>
      </c>
      <c r="G5644" s="13" t="s">
        <v>440</v>
      </c>
      <c r="H5644" s="13">
        <v>164</v>
      </c>
      <c r="I5644" s="13">
        <v>221</v>
      </c>
      <c r="J5644" s="13" t="s">
        <v>4984</v>
      </c>
    </row>
    <row r="5645" spans="1:10" ht="15" customHeight="1">
      <c r="A5645" s="42" t="s">
        <v>5011</v>
      </c>
      <c r="B5645" s="13">
        <v>9676823451</v>
      </c>
      <c r="C5645" s="42" t="s">
        <v>4393</v>
      </c>
      <c r="D5645" s="42" t="s">
        <v>438</v>
      </c>
      <c r="E5645" s="43">
        <v>41219.395833333336</v>
      </c>
      <c r="F5645" s="42" t="s">
        <v>4983</v>
      </c>
      <c r="G5645" s="13" t="s">
        <v>749</v>
      </c>
      <c r="H5645" s="13">
        <v>1239</v>
      </c>
      <c r="I5645" s="13">
        <v>1212</v>
      </c>
      <c r="J5645" s="13" t="s">
        <v>4986</v>
      </c>
    </row>
    <row r="5646" spans="1:10" ht="15" customHeight="1">
      <c r="A5646" s="42" t="s">
        <v>5012</v>
      </c>
      <c r="B5646" s="13">
        <v>9820211100</v>
      </c>
      <c r="C5646" s="42" t="s">
        <v>4393</v>
      </c>
      <c r="D5646" s="42" t="s">
        <v>438</v>
      </c>
      <c r="E5646" s="43">
        <v>41219.4375</v>
      </c>
      <c r="F5646" s="42" t="s">
        <v>4983</v>
      </c>
      <c r="G5646" s="13" t="s">
        <v>440</v>
      </c>
      <c r="H5646" s="13">
        <v>100</v>
      </c>
      <c r="I5646" s="13">
        <v>39</v>
      </c>
      <c r="J5646" s="13" t="s">
        <v>4984</v>
      </c>
    </row>
    <row r="5647" spans="1:10" ht="15" customHeight="1">
      <c r="A5647" s="42" t="s">
        <v>5013</v>
      </c>
      <c r="B5647" s="13">
        <v>8105291729</v>
      </c>
      <c r="C5647" s="42" t="s">
        <v>4393</v>
      </c>
      <c r="D5647" s="42" t="s">
        <v>486</v>
      </c>
      <c r="E5647" s="43">
        <v>41219.708333333336</v>
      </c>
      <c r="F5647" s="42" t="s">
        <v>4983</v>
      </c>
      <c r="G5647" s="13" t="s">
        <v>440</v>
      </c>
      <c r="H5647" s="13">
        <v>684</v>
      </c>
      <c r="I5647" s="13">
        <v>948</v>
      </c>
      <c r="J5647" s="13" t="s">
        <v>4984</v>
      </c>
    </row>
    <row r="5648" spans="1:10" ht="15" customHeight="1">
      <c r="A5648" s="42" t="s">
        <v>5014</v>
      </c>
      <c r="B5648" s="13">
        <v>8884876786</v>
      </c>
      <c r="C5648" s="42" t="s">
        <v>4393</v>
      </c>
      <c r="D5648" s="42" t="s">
        <v>438</v>
      </c>
      <c r="E5648" s="43">
        <v>41219.96875</v>
      </c>
      <c r="F5648" s="42" t="s">
        <v>4983</v>
      </c>
      <c r="G5648" s="13" t="s">
        <v>440</v>
      </c>
      <c r="H5648" s="13">
        <v>630</v>
      </c>
      <c r="I5648" s="13">
        <v>899</v>
      </c>
      <c r="J5648" s="13" t="s">
        <v>4984</v>
      </c>
    </row>
    <row r="5649" spans="1:10" ht="15" customHeight="1">
      <c r="A5649" s="42" t="s">
        <v>5015</v>
      </c>
      <c r="B5649" s="13">
        <v>9738272801</v>
      </c>
      <c r="C5649" s="42" t="s">
        <v>4393</v>
      </c>
      <c r="D5649" s="42" t="s">
        <v>438</v>
      </c>
      <c r="E5649" s="43">
        <v>41220.229166666664</v>
      </c>
      <c r="F5649" s="42" t="s">
        <v>4983</v>
      </c>
      <c r="G5649" s="13" t="s">
        <v>934</v>
      </c>
      <c r="H5649" s="13">
        <v>550</v>
      </c>
      <c r="I5649" s="13">
        <v>818</v>
      </c>
      <c r="J5649" s="13" t="s">
        <v>4986</v>
      </c>
    </row>
    <row r="5650" spans="1:10" ht="15" customHeight="1">
      <c r="A5650" s="42" t="s">
        <v>1045</v>
      </c>
      <c r="B5650" s="13">
        <v>9900049797</v>
      </c>
      <c r="C5650" s="42" t="s">
        <v>4393</v>
      </c>
      <c r="D5650" s="42" t="s">
        <v>438</v>
      </c>
      <c r="E5650" s="43">
        <v>41220.333333333336</v>
      </c>
      <c r="F5650" s="42" t="s">
        <v>4983</v>
      </c>
      <c r="G5650" s="13" t="s">
        <v>440</v>
      </c>
      <c r="H5650" s="13">
        <v>648</v>
      </c>
      <c r="I5650" s="13">
        <v>925</v>
      </c>
      <c r="J5650" s="13" t="s">
        <v>4984</v>
      </c>
    </row>
    <row r="5651" spans="1:10" ht="15" customHeight="1">
      <c r="A5651" s="42" t="s">
        <v>5016</v>
      </c>
      <c r="B5651" s="13">
        <v>8884233398</v>
      </c>
      <c r="C5651" s="42" t="s">
        <v>4393</v>
      </c>
      <c r="D5651" s="42" t="s">
        <v>486</v>
      </c>
      <c r="E5651" s="43">
        <v>41220.427083333336</v>
      </c>
      <c r="F5651" s="42" t="s">
        <v>4983</v>
      </c>
      <c r="G5651" s="13" t="s">
        <v>440</v>
      </c>
      <c r="H5651" s="13">
        <v>1062</v>
      </c>
      <c r="I5651" s="13">
        <v>1516</v>
      </c>
      <c r="J5651" s="13" t="s">
        <v>4984</v>
      </c>
    </row>
    <row r="5652" spans="1:10" ht="15" customHeight="1">
      <c r="A5652" s="42" t="s">
        <v>4705</v>
      </c>
      <c r="B5652" s="13">
        <v>9740809441</v>
      </c>
      <c r="C5652" s="42" t="s">
        <v>4393</v>
      </c>
      <c r="D5652" s="42" t="s">
        <v>438</v>
      </c>
      <c r="E5652" s="43">
        <v>41220.666666666664</v>
      </c>
      <c r="F5652" s="42" t="s">
        <v>4983</v>
      </c>
      <c r="G5652" s="13" t="s">
        <v>440</v>
      </c>
      <c r="H5652" s="13">
        <v>219</v>
      </c>
      <c r="I5652" s="13">
        <v>301</v>
      </c>
      <c r="J5652" s="13" t="s">
        <v>4984</v>
      </c>
    </row>
    <row r="5653" spans="1:10" ht="15" customHeight="1">
      <c r="A5653" s="42" t="s">
        <v>5017</v>
      </c>
      <c r="B5653" s="13">
        <v>9986371893</v>
      </c>
      <c r="C5653" s="42" t="s">
        <v>4393</v>
      </c>
      <c r="D5653" s="42" t="s">
        <v>438</v>
      </c>
      <c r="E5653" s="43">
        <v>41220.75</v>
      </c>
      <c r="F5653" s="42" t="s">
        <v>4983</v>
      </c>
      <c r="G5653" s="13" t="s">
        <v>440</v>
      </c>
      <c r="H5653" s="13">
        <v>896</v>
      </c>
      <c r="I5653" s="13">
        <v>1246</v>
      </c>
      <c r="J5653" s="13" t="s">
        <v>4984</v>
      </c>
    </row>
    <row r="5654" spans="1:10" ht="15" customHeight="1">
      <c r="A5654" s="42" t="s">
        <v>2260</v>
      </c>
      <c r="B5654" s="13">
        <v>9844254224</v>
      </c>
      <c r="C5654" s="42" t="s">
        <v>4393</v>
      </c>
      <c r="D5654" s="42" t="s">
        <v>438</v>
      </c>
      <c r="E5654" s="43">
        <v>41220.854166666664</v>
      </c>
      <c r="F5654" s="42" t="s">
        <v>4983</v>
      </c>
      <c r="G5654" s="13" t="s">
        <v>440</v>
      </c>
      <c r="H5654" s="13">
        <v>720</v>
      </c>
      <c r="I5654" s="13">
        <v>1028</v>
      </c>
      <c r="J5654" s="13" t="s">
        <v>4984</v>
      </c>
    </row>
    <row r="5655" spans="1:10" ht="15" customHeight="1">
      <c r="A5655" s="42" t="s">
        <v>5018</v>
      </c>
      <c r="B5655" s="13">
        <v>8861135857</v>
      </c>
      <c r="C5655" s="42" t="s">
        <v>4393</v>
      </c>
      <c r="D5655" s="42" t="s">
        <v>438</v>
      </c>
      <c r="E5655" s="43">
        <v>41214.614583333336</v>
      </c>
      <c r="F5655" s="42" t="s">
        <v>5019</v>
      </c>
      <c r="G5655" s="13" t="s">
        <v>440</v>
      </c>
      <c r="H5655" s="13">
        <v>895</v>
      </c>
      <c r="I5655" s="13">
        <v>1125</v>
      </c>
      <c r="J5655" s="13" t="s">
        <v>5020</v>
      </c>
    </row>
    <row r="5656" spans="1:10" ht="15" customHeight="1">
      <c r="A5656" s="42" t="s">
        <v>5021</v>
      </c>
      <c r="B5656" s="13">
        <v>9742072981</v>
      </c>
      <c r="C5656" s="42" t="s">
        <v>4393</v>
      </c>
      <c r="D5656" s="42" t="s">
        <v>438</v>
      </c>
      <c r="E5656" s="43">
        <v>41214.875</v>
      </c>
      <c r="F5656" s="42" t="s">
        <v>5019</v>
      </c>
      <c r="G5656" s="13" t="s">
        <v>440</v>
      </c>
      <c r="H5656" s="13">
        <v>738</v>
      </c>
      <c r="I5656" s="13">
        <v>945</v>
      </c>
      <c r="J5656" s="13" t="s">
        <v>5020</v>
      </c>
    </row>
    <row r="5657" spans="1:10" ht="15" customHeight="1">
      <c r="A5657" s="42" t="s">
        <v>557</v>
      </c>
      <c r="B5657" s="13">
        <v>9844088240</v>
      </c>
      <c r="C5657" s="42" t="s">
        <v>4393</v>
      </c>
      <c r="D5657" s="42" t="s">
        <v>486</v>
      </c>
      <c r="E5657" s="43">
        <v>41214.947916666664</v>
      </c>
      <c r="F5657" s="42" t="s">
        <v>5019</v>
      </c>
      <c r="G5657" s="13" t="s">
        <v>440</v>
      </c>
      <c r="H5657" s="13">
        <v>162</v>
      </c>
      <c r="I5657" s="13">
        <v>207</v>
      </c>
      <c r="J5657" s="13" t="s">
        <v>5020</v>
      </c>
    </row>
    <row r="5658" spans="1:10" ht="15" customHeight="1">
      <c r="A5658" s="42" t="s">
        <v>4501</v>
      </c>
      <c r="B5658" s="13">
        <v>9902010000</v>
      </c>
      <c r="C5658" s="42" t="s">
        <v>4393</v>
      </c>
      <c r="D5658" s="42" t="s">
        <v>438</v>
      </c>
      <c r="E5658" s="43">
        <v>41216.614583333336</v>
      </c>
      <c r="F5658" s="42" t="s">
        <v>5019</v>
      </c>
      <c r="G5658" s="13" t="s">
        <v>440</v>
      </c>
      <c r="H5658" s="13">
        <v>848</v>
      </c>
      <c r="I5658" s="13">
        <v>1053</v>
      </c>
      <c r="J5658" s="13" t="s">
        <v>5020</v>
      </c>
    </row>
    <row r="5659" spans="1:10" ht="15" customHeight="1">
      <c r="A5659" s="42" t="s">
        <v>5022</v>
      </c>
      <c r="B5659" s="13">
        <v>9902444991</v>
      </c>
      <c r="C5659" s="42" t="s">
        <v>4393</v>
      </c>
      <c r="D5659" s="42" t="s">
        <v>438</v>
      </c>
      <c r="E5659" s="43">
        <v>41216.760416666664</v>
      </c>
      <c r="F5659" s="42" t="s">
        <v>5019</v>
      </c>
      <c r="G5659" s="13" t="s">
        <v>440</v>
      </c>
      <c r="H5659" s="13">
        <v>959</v>
      </c>
      <c r="I5659" s="13">
        <v>1217</v>
      </c>
      <c r="J5659" s="13" t="s">
        <v>5020</v>
      </c>
    </row>
    <row r="5660" spans="1:10" ht="15" customHeight="1">
      <c r="A5660" s="42" t="s">
        <v>5023</v>
      </c>
      <c r="B5660" s="13">
        <v>8085727186</v>
      </c>
      <c r="C5660" s="42" t="s">
        <v>4393</v>
      </c>
      <c r="D5660" s="42" t="s">
        <v>438</v>
      </c>
      <c r="E5660" s="43">
        <v>41217.166666666664</v>
      </c>
      <c r="F5660" s="42" t="s">
        <v>5019</v>
      </c>
      <c r="G5660" s="13" t="s">
        <v>440</v>
      </c>
      <c r="H5660" s="13">
        <v>779</v>
      </c>
      <c r="I5660" s="13">
        <v>991</v>
      </c>
      <c r="J5660" s="13" t="s">
        <v>5020</v>
      </c>
    </row>
    <row r="5661" spans="1:10" ht="15" customHeight="1">
      <c r="A5661" s="42" t="s">
        <v>5024</v>
      </c>
      <c r="B5661" s="13">
        <v>9972725175</v>
      </c>
      <c r="C5661" s="42" t="s">
        <v>4393</v>
      </c>
      <c r="D5661" s="42" t="s">
        <v>438</v>
      </c>
      <c r="E5661" s="43">
        <v>41217.270833333336</v>
      </c>
      <c r="F5661" s="42" t="s">
        <v>5019</v>
      </c>
      <c r="G5661" s="13" t="s">
        <v>440</v>
      </c>
      <c r="H5661" s="13">
        <v>504</v>
      </c>
      <c r="I5661" s="13">
        <v>645</v>
      </c>
      <c r="J5661" s="13" t="s">
        <v>5020</v>
      </c>
    </row>
    <row r="5662" spans="1:10" ht="15" customHeight="1">
      <c r="A5662" s="42" t="s">
        <v>832</v>
      </c>
      <c r="B5662" s="13">
        <v>9986958272</v>
      </c>
      <c r="C5662" s="42" t="s">
        <v>4393</v>
      </c>
      <c r="D5662" s="42" t="s">
        <v>438</v>
      </c>
      <c r="E5662" s="43">
        <v>41217.416666666664</v>
      </c>
      <c r="F5662" s="42" t="s">
        <v>5019</v>
      </c>
      <c r="G5662" s="13" t="s">
        <v>440</v>
      </c>
      <c r="H5662" s="13">
        <v>157</v>
      </c>
      <c r="I5662" s="13">
        <v>196</v>
      </c>
      <c r="J5662" s="13" t="s">
        <v>5020</v>
      </c>
    </row>
    <row r="5663" spans="1:10" ht="15" customHeight="1">
      <c r="A5663" s="42" t="s">
        <v>5025</v>
      </c>
      <c r="B5663" s="13">
        <v>9036781422</v>
      </c>
      <c r="C5663" s="42" t="s">
        <v>4393</v>
      </c>
      <c r="D5663" s="42" t="s">
        <v>438</v>
      </c>
      <c r="E5663" s="43">
        <v>41219.729166666664</v>
      </c>
      <c r="F5663" s="42" t="s">
        <v>5019</v>
      </c>
      <c r="G5663" s="13" t="s">
        <v>440</v>
      </c>
      <c r="H5663" s="13">
        <v>183</v>
      </c>
      <c r="I5663" s="13">
        <v>224</v>
      </c>
      <c r="J5663" s="13" t="s">
        <v>5020</v>
      </c>
    </row>
    <row r="5664" spans="1:10" ht="15" customHeight="1">
      <c r="A5664" s="42" t="s">
        <v>5026</v>
      </c>
      <c r="B5664" s="13">
        <v>9986953021</v>
      </c>
      <c r="C5664" s="42" t="s">
        <v>4393</v>
      </c>
      <c r="D5664" s="42" t="s">
        <v>438</v>
      </c>
      <c r="E5664" s="43">
        <v>41219.958333333336</v>
      </c>
      <c r="F5664" s="42" t="s">
        <v>5019</v>
      </c>
      <c r="G5664" s="13" t="s">
        <v>440</v>
      </c>
      <c r="H5664" s="13">
        <v>216</v>
      </c>
      <c r="I5664" s="13">
        <v>277</v>
      </c>
      <c r="J5664" s="13" t="s">
        <v>5020</v>
      </c>
    </row>
    <row r="5665" spans="1:10" ht="15" customHeight="1">
      <c r="A5665" s="42" t="s">
        <v>5027</v>
      </c>
      <c r="B5665" s="13">
        <v>9972702912</v>
      </c>
      <c r="C5665" s="42" t="s">
        <v>4393</v>
      </c>
      <c r="D5665" s="42" t="s">
        <v>486</v>
      </c>
      <c r="E5665" s="43">
        <v>41220.197916666664</v>
      </c>
      <c r="F5665" s="42" t="s">
        <v>5019</v>
      </c>
      <c r="G5665" s="13" t="s">
        <v>440</v>
      </c>
      <c r="H5665" s="13">
        <v>828</v>
      </c>
      <c r="I5665" s="13">
        <v>1044</v>
      </c>
      <c r="J5665" s="13" t="s">
        <v>5020</v>
      </c>
    </row>
    <row r="5666" spans="1:10" ht="15" customHeight="1">
      <c r="A5666" s="42" t="s">
        <v>5028</v>
      </c>
      <c r="B5666" s="13">
        <v>9845192870</v>
      </c>
      <c r="C5666" s="42" t="s">
        <v>4393</v>
      </c>
      <c r="D5666" s="42" t="s">
        <v>438</v>
      </c>
      <c r="E5666" s="43">
        <v>41220.3125</v>
      </c>
      <c r="F5666" s="42" t="s">
        <v>5019</v>
      </c>
      <c r="G5666" s="13" t="s">
        <v>440</v>
      </c>
      <c r="H5666" s="13">
        <v>740</v>
      </c>
      <c r="I5666" s="13">
        <v>931</v>
      </c>
      <c r="J5666" s="13" t="s">
        <v>5020</v>
      </c>
    </row>
    <row r="5667" spans="1:10" ht="15" customHeight="1">
      <c r="A5667" s="42" t="s">
        <v>4902</v>
      </c>
      <c r="B5667" s="13">
        <v>9686678288</v>
      </c>
      <c r="C5667" s="42" t="s">
        <v>4393</v>
      </c>
      <c r="D5667" s="42" t="s">
        <v>438</v>
      </c>
      <c r="E5667" s="43">
        <v>41215.875</v>
      </c>
      <c r="F5667" s="42" t="s">
        <v>5029</v>
      </c>
      <c r="G5667" s="13" t="s">
        <v>440</v>
      </c>
      <c r="H5667" s="13">
        <v>504</v>
      </c>
      <c r="I5667" s="13">
        <v>422</v>
      </c>
      <c r="J5667" s="13" t="s">
        <v>5030</v>
      </c>
    </row>
    <row r="5668" spans="1:10" ht="15" customHeight="1">
      <c r="A5668" s="42" t="s">
        <v>5031</v>
      </c>
      <c r="B5668" s="13">
        <v>9035669540</v>
      </c>
      <c r="C5668" s="42" t="s">
        <v>4393</v>
      </c>
      <c r="D5668" s="42" t="s">
        <v>438</v>
      </c>
      <c r="E5668" s="43">
        <v>41215.96875</v>
      </c>
      <c r="F5668" s="42" t="s">
        <v>5029</v>
      </c>
      <c r="G5668" s="13" t="s">
        <v>440</v>
      </c>
      <c r="H5668" s="13">
        <v>1014</v>
      </c>
      <c r="I5668" s="13">
        <v>850</v>
      </c>
      <c r="J5668" s="13" t="s">
        <v>5030</v>
      </c>
    </row>
    <row r="5669" spans="1:10" ht="15" customHeight="1">
      <c r="A5669" s="42" t="s">
        <v>5032</v>
      </c>
      <c r="B5669" s="13">
        <v>9886221647</v>
      </c>
      <c r="C5669" s="42" t="s">
        <v>4393</v>
      </c>
      <c r="D5669" s="42" t="s">
        <v>438</v>
      </c>
      <c r="E5669" s="43">
        <v>41216.145833333336</v>
      </c>
      <c r="F5669" s="42" t="s">
        <v>5029</v>
      </c>
      <c r="G5669" s="13" t="s">
        <v>440</v>
      </c>
      <c r="H5669" s="13">
        <v>864</v>
      </c>
      <c r="I5669" s="13">
        <v>725</v>
      </c>
      <c r="J5669" s="13" t="s">
        <v>5030</v>
      </c>
    </row>
    <row r="5670" spans="1:10" ht="15" customHeight="1">
      <c r="A5670" s="42" t="s">
        <v>5033</v>
      </c>
      <c r="B5670" s="13">
        <v>9019977762</v>
      </c>
      <c r="C5670" s="42" t="s">
        <v>4393</v>
      </c>
      <c r="D5670" s="42" t="s">
        <v>438</v>
      </c>
      <c r="E5670" s="43">
        <v>41216.28125</v>
      </c>
      <c r="F5670" s="42" t="s">
        <v>5029</v>
      </c>
      <c r="G5670" s="13" t="s">
        <v>440</v>
      </c>
      <c r="H5670" s="13">
        <v>776</v>
      </c>
      <c r="I5670" s="13">
        <v>651</v>
      </c>
      <c r="J5670" s="13" t="s">
        <v>5030</v>
      </c>
    </row>
    <row r="5671" spans="1:10" ht="15" customHeight="1">
      <c r="A5671" s="42" t="s">
        <v>5034</v>
      </c>
      <c r="B5671" s="13">
        <v>9036866829</v>
      </c>
      <c r="C5671" s="42" t="s">
        <v>4393</v>
      </c>
      <c r="D5671" s="42" t="s">
        <v>438</v>
      </c>
      <c r="E5671" s="43">
        <v>41216.75</v>
      </c>
      <c r="F5671" s="42" t="s">
        <v>5029</v>
      </c>
      <c r="G5671" s="13" t="s">
        <v>440</v>
      </c>
      <c r="H5671" s="13">
        <v>686</v>
      </c>
      <c r="I5671" s="13">
        <v>570</v>
      </c>
      <c r="J5671" s="13" t="s">
        <v>5030</v>
      </c>
    </row>
    <row r="5672" spans="1:10" ht="15" customHeight="1">
      <c r="A5672" s="42" t="s">
        <v>5035</v>
      </c>
      <c r="B5672" s="13">
        <v>9620218925</v>
      </c>
      <c r="C5672" s="42" t="s">
        <v>4393</v>
      </c>
      <c r="D5672" s="42" t="s">
        <v>438</v>
      </c>
      <c r="E5672" s="43">
        <v>41216.895833333336</v>
      </c>
      <c r="F5672" s="42" t="s">
        <v>5029</v>
      </c>
      <c r="G5672" s="13" t="s">
        <v>440</v>
      </c>
      <c r="H5672" s="13">
        <v>804</v>
      </c>
      <c r="I5672" s="13">
        <v>669</v>
      </c>
      <c r="J5672" s="13" t="s">
        <v>5030</v>
      </c>
    </row>
    <row r="5673" spans="1:10" ht="15" customHeight="1">
      <c r="A5673" s="42" t="s">
        <v>5036</v>
      </c>
      <c r="B5673" s="13">
        <v>9538108362</v>
      </c>
      <c r="C5673" s="42" t="s">
        <v>4393</v>
      </c>
      <c r="D5673" s="42" t="s">
        <v>438</v>
      </c>
      <c r="E5673" s="43">
        <v>41217.104166666664</v>
      </c>
      <c r="F5673" s="42" t="s">
        <v>5029</v>
      </c>
      <c r="G5673" s="13" t="s">
        <v>440</v>
      </c>
      <c r="H5673" s="13">
        <v>873</v>
      </c>
      <c r="I5673" s="13">
        <v>732</v>
      </c>
      <c r="J5673" s="13" t="s">
        <v>5030</v>
      </c>
    </row>
    <row r="5674" spans="1:10" ht="15" customHeight="1">
      <c r="A5674" s="42" t="s">
        <v>5037</v>
      </c>
      <c r="B5674" s="13">
        <v>9686227898</v>
      </c>
      <c r="C5674" s="42" t="s">
        <v>4393</v>
      </c>
      <c r="D5674" s="42" t="s">
        <v>438</v>
      </c>
      <c r="E5674" s="43">
        <v>41217.15625</v>
      </c>
      <c r="F5674" s="42" t="s">
        <v>5029</v>
      </c>
      <c r="G5674" s="13" t="s">
        <v>440</v>
      </c>
      <c r="H5674" s="13">
        <v>741</v>
      </c>
      <c r="I5674" s="13">
        <v>622</v>
      </c>
      <c r="J5674" s="13" t="s">
        <v>5030</v>
      </c>
    </row>
    <row r="5675" spans="1:10" ht="15" customHeight="1">
      <c r="A5675" s="42" t="s">
        <v>5038</v>
      </c>
      <c r="B5675" s="13">
        <v>7406998612</v>
      </c>
      <c r="C5675" s="42" t="s">
        <v>4393</v>
      </c>
      <c r="D5675" s="42" t="s">
        <v>438</v>
      </c>
      <c r="E5675" s="43">
        <v>41217.291666666664</v>
      </c>
      <c r="F5675" s="42" t="s">
        <v>5029</v>
      </c>
      <c r="G5675" s="13" t="s">
        <v>440</v>
      </c>
      <c r="H5675" s="13">
        <v>720</v>
      </c>
      <c r="I5675" s="13">
        <v>604</v>
      </c>
      <c r="J5675" s="13" t="s">
        <v>5030</v>
      </c>
    </row>
    <row r="5676" spans="1:10" ht="15" customHeight="1">
      <c r="A5676" s="42" t="s">
        <v>5039</v>
      </c>
      <c r="B5676" s="13">
        <v>9886648047</v>
      </c>
      <c r="C5676" s="42" t="s">
        <v>4393</v>
      </c>
      <c r="D5676" s="42" t="s">
        <v>438</v>
      </c>
      <c r="E5676" s="43">
        <v>41217.989583333336</v>
      </c>
      <c r="F5676" s="42" t="s">
        <v>5029</v>
      </c>
      <c r="G5676" s="13" t="s">
        <v>440</v>
      </c>
      <c r="H5676" s="13">
        <v>848</v>
      </c>
      <c r="I5676" s="13">
        <v>711</v>
      </c>
      <c r="J5676" s="13" t="s">
        <v>5030</v>
      </c>
    </row>
    <row r="5677" spans="1:10" ht="15" customHeight="1">
      <c r="A5677" s="42" t="s">
        <v>5040</v>
      </c>
      <c r="B5677" s="13">
        <v>9900617370</v>
      </c>
      <c r="C5677" s="42" t="s">
        <v>4393</v>
      </c>
      <c r="D5677" s="42" t="s">
        <v>486</v>
      </c>
      <c r="E5677" s="43">
        <v>41218.114583333336</v>
      </c>
      <c r="F5677" s="42" t="s">
        <v>5029</v>
      </c>
      <c r="G5677" s="13" t="s">
        <v>440</v>
      </c>
      <c r="H5677" s="13">
        <v>833</v>
      </c>
      <c r="I5677" s="13">
        <v>699</v>
      </c>
      <c r="J5677" s="13" t="s">
        <v>5030</v>
      </c>
    </row>
    <row r="5678" spans="1:10" ht="15" customHeight="1">
      <c r="A5678" s="42" t="s">
        <v>5041</v>
      </c>
      <c r="B5678" s="13">
        <v>9023511117</v>
      </c>
      <c r="C5678" s="42" t="s">
        <v>4393</v>
      </c>
      <c r="D5678" s="42" t="s">
        <v>438</v>
      </c>
      <c r="E5678" s="43">
        <v>41218.28125</v>
      </c>
      <c r="F5678" s="42" t="s">
        <v>5029</v>
      </c>
      <c r="G5678" s="13" t="s">
        <v>440</v>
      </c>
      <c r="H5678" s="13">
        <v>1271</v>
      </c>
      <c r="I5678" s="13">
        <v>1062</v>
      </c>
      <c r="J5678" s="13" t="s">
        <v>5030</v>
      </c>
    </row>
    <row r="5679" spans="1:10" ht="15" customHeight="1">
      <c r="A5679" s="42" t="s">
        <v>5042</v>
      </c>
      <c r="B5679" s="13">
        <v>9972861428</v>
      </c>
      <c r="C5679" s="42" t="s">
        <v>4393</v>
      </c>
      <c r="D5679" s="42" t="s">
        <v>438</v>
      </c>
      <c r="E5679" s="43">
        <v>41218.96875</v>
      </c>
      <c r="F5679" s="42" t="s">
        <v>5029</v>
      </c>
      <c r="G5679" s="13" t="s">
        <v>440</v>
      </c>
      <c r="H5679" s="13">
        <v>979</v>
      </c>
      <c r="I5679" s="13">
        <v>821</v>
      </c>
      <c r="J5679" s="13" t="s">
        <v>5030</v>
      </c>
    </row>
    <row r="5680" spans="1:10" ht="15" customHeight="1">
      <c r="A5680" s="42" t="s">
        <v>5043</v>
      </c>
      <c r="B5680" s="13">
        <v>9972526112</v>
      </c>
      <c r="C5680" s="42" t="s">
        <v>4393</v>
      </c>
      <c r="D5680" s="42" t="s">
        <v>438</v>
      </c>
      <c r="E5680" s="43">
        <v>41219.125</v>
      </c>
      <c r="F5680" s="42" t="s">
        <v>5029</v>
      </c>
      <c r="G5680" s="13" t="s">
        <v>440</v>
      </c>
      <c r="H5680" s="13">
        <v>856</v>
      </c>
      <c r="I5680" s="13">
        <v>717</v>
      </c>
      <c r="J5680" s="13" t="s">
        <v>5030</v>
      </c>
    </row>
    <row r="5681" spans="1:10" ht="15" customHeight="1">
      <c r="A5681" s="42" t="s">
        <v>5044</v>
      </c>
      <c r="B5681" s="13">
        <v>9840778102</v>
      </c>
      <c r="C5681" s="42" t="s">
        <v>4393</v>
      </c>
      <c r="D5681" s="42" t="s">
        <v>438</v>
      </c>
      <c r="E5681" s="43">
        <v>41219.229166666664</v>
      </c>
      <c r="F5681" s="42" t="s">
        <v>5029</v>
      </c>
      <c r="G5681" s="13" t="s">
        <v>440</v>
      </c>
      <c r="H5681" s="13">
        <v>734</v>
      </c>
      <c r="I5681" s="13">
        <v>616</v>
      </c>
      <c r="J5681" s="13" t="s">
        <v>5030</v>
      </c>
    </row>
    <row r="5682" spans="1:10" ht="15" customHeight="1">
      <c r="A5682" s="42" t="s">
        <v>5045</v>
      </c>
      <c r="B5682" s="13">
        <v>9686148678</v>
      </c>
      <c r="C5682" s="42" t="s">
        <v>4393</v>
      </c>
      <c r="D5682" s="42" t="s">
        <v>438</v>
      </c>
      <c r="E5682" s="43">
        <v>41220.677083333336</v>
      </c>
      <c r="F5682" s="42" t="s">
        <v>5029</v>
      </c>
      <c r="G5682" s="13" t="s">
        <v>440</v>
      </c>
      <c r="H5682" s="13">
        <v>833</v>
      </c>
      <c r="I5682" s="13">
        <v>693</v>
      </c>
      <c r="J5682" s="13" t="s">
        <v>5030</v>
      </c>
    </row>
    <row r="5683" spans="1:10" ht="15" customHeight="1">
      <c r="A5683" s="42" t="s">
        <v>5046</v>
      </c>
      <c r="B5683" s="13">
        <v>9845766331</v>
      </c>
      <c r="C5683" s="42" t="s">
        <v>4393</v>
      </c>
      <c r="D5683" s="42" t="s">
        <v>438</v>
      </c>
      <c r="E5683" s="43">
        <v>41214.4375</v>
      </c>
      <c r="F5683" s="42" t="s">
        <v>5047</v>
      </c>
      <c r="G5683" s="13" t="s">
        <v>440</v>
      </c>
      <c r="H5683" s="13">
        <v>828</v>
      </c>
      <c r="I5683" s="13">
        <v>1055</v>
      </c>
      <c r="J5683" s="13" t="s">
        <v>5048</v>
      </c>
    </row>
    <row r="5684" spans="1:10" ht="15" customHeight="1">
      <c r="A5684" s="42" t="s">
        <v>5049</v>
      </c>
      <c r="B5684" s="13">
        <v>9845791012</v>
      </c>
      <c r="C5684" s="42" t="s">
        <v>4393</v>
      </c>
      <c r="D5684" s="42" t="s">
        <v>438</v>
      </c>
      <c r="E5684" s="43">
        <v>41214.625</v>
      </c>
      <c r="F5684" s="42" t="s">
        <v>5047</v>
      </c>
      <c r="G5684" s="13" t="s">
        <v>440</v>
      </c>
      <c r="H5684" s="13">
        <v>382</v>
      </c>
      <c r="I5684" s="13">
        <v>468</v>
      </c>
      <c r="J5684" s="13" t="s">
        <v>5048</v>
      </c>
    </row>
    <row r="5685" spans="1:10" ht="15" customHeight="1">
      <c r="A5685" s="42" t="s">
        <v>5050</v>
      </c>
      <c r="B5685" s="13">
        <v>9035928101</v>
      </c>
      <c r="C5685" s="42" t="s">
        <v>4393</v>
      </c>
      <c r="D5685" s="42" t="s">
        <v>438</v>
      </c>
      <c r="E5685" s="43">
        <v>41214.75</v>
      </c>
      <c r="F5685" s="42" t="s">
        <v>5047</v>
      </c>
      <c r="G5685" s="13" t="s">
        <v>440</v>
      </c>
      <c r="H5685" s="13">
        <v>320</v>
      </c>
      <c r="I5685" s="13">
        <v>379</v>
      </c>
      <c r="J5685" s="13" t="s">
        <v>5048</v>
      </c>
    </row>
    <row r="5686" spans="1:10" ht="15" customHeight="1">
      <c r="A5686" s="42" t="s">
        <v>5051</v>
      </c>
      <c r="B5686" s="13">
        <v>9880822155</v>
      </c>
      <c r="C5686" s="42" t="s">
        <v>4393</v>
      </c>
      <c r="D5686" s="42" t="s">
        <v>438</v>
      </c>
      <c r="E5686" s="43">
        <v>41214.854166666664</v>
      </c>
      <c r="F5686" s="42" t="s">
        <v>5047</v>
      </c>
      <c r="G5686" s="13" t="s">
        <v>440</v>
      </c>
      <c r="H5686" s="13">
        <v>292</v>
      </c>
      <c r="I5686" s="13">
        <v>340</v>
      </c>
      <c r="J5686" s="13" t="s">
        <v>5048</v>
      </c>
    </row>
    <row r="5687" spans="1:10" ht="15" customHeight="1">
      <c r="A5687" s="42" t="s">
        <v>5052</v>
      </c>
      <c r="B5687" s="13">
        <v>9448015654</v>
      </c>
      <c r="C5687" s="42" t="s">
        <v>4393</v>
      </c>
      <c r="D5687" s="42" t="s">
        <v>438</v>
      </c>
      <c r="E5687" s="43">
        <v>41215.3125</v>
      </c>
      <c r="F5687" s="42" t="s">
        <v>5047</v>
      </c>
      <c r="G5687" s="13" t="s">
        <v>440</v>
      </c>
      <c r="H5687" s="13">
        <v>255</v>
      </c>
      <c r="I5687" s="13">
        <v>323</v>
      </c>
      <c r="J5687" s="13" t="s">
        <v>5048</v>
      </c>
    </row>
    <row r="5688" spans="1:10" ht="15" customHeight="1">
      <c r="A5688" s="42" t="s">
        <v>5053</v>
      </c>
      <c r="B5688" s="13">
        <v>9886261523</v>
      </c>
      <c r="C5688" s="42" t="s">
        <v>4393</v>
      </c>
      <c r="D5688" s="42" t="s">
        <v>438</v>
      </c>
      <c r="E5688" s="43">
        <v>41215.354166666664</v>
      </c>
      <c r="F5688" s="42" t="s">
        <v>5047</v>
      </c>
      <c r="G5688" s="13" t="s">
        <v>440</v>
      </c>
      <c r="H5688" s="13">
        <v>206</v>
      </c>
      <c r="I5688" s="13">
        <v>257</v>
      </c>
      <c r="J5688" s="13" t="s">
        <v>5048</v>
      </c>
    </row>
    <row r="5689" spans="1:10" ht="15" customHeight="1">
      <c r="A5689" s="42" t="s">
        <v>5054</v>
      </c>
      <c r="B5689" s="13">
        <v>9740919006</v>
      </c>
      <c r="C5689" s="42" t="s">
        <v>4393</v>
      </c>
      <c r="D5689" s="42" t="s">
        <v>438</v>
      </c>
      <c r="E5689" s="43">
        <v>41215.5625</v>
      </c>
      <c r="F5689" s="42" t="s">
        <v>5047</v>
      </c>
      <c r="G5689" s="13" t="s">
        <v>440</v>
      </c>
      <c r="H5689" s="13">
        <v>160</v>
      </c>
      <c r="I5689" s="13">
        <v>197</v>
      </c>
      <c r="J5689" s="13" t="s">
        <v>5048</v>
      </c>
    </row>
    <row r="5690" spans="1:10" ht="15" customHeight="1">
      <c r="A5690" s="42" t="s">
        <v>5055</v>
      </c>
      <c r="B5690" s="13">
        <v>9538808872</v>
      </c>
      <c r="C5690" s="42" t="s">
        <v>4393</v>
      </c>
      <c r="D5690" s="42" t="s">
        <v>438</v>
      </c>
      <c r="E5690" s="43">
        <v>41215.625</v>
      </c>
      <c r="F5690" s="42" t="s">
        <v>5047</v>
      </c>
      <c r="G5690" s="13" t="s">
        <v>440</v>
      </c>
      <c r="H5690" s="13">
        <v>150</v>
      </c>
      <c r="I5690" s="13">
        <v>177</v>
      </c>
      <c r="J5690" s="13" t="s">
        <v>5048</v>
      </c>
    </row>
    <row r="5691" spans="1:10" ht="15" customHeight="1">
      <c r="A5691" s="42" t="s">
        <v>4947</v>
      </c>
      <c r="B5691" s="13">
        <v>9901488228</v>
      </c>
      <c r="C5691" s="42" t="s">
        <v>4393</v>
      </c>
      <c r="D5691" s="42" t="s">
        <v>438</v>
      </c>
      <c r="E5691" s="43">
        <v>41215.739583333336</v>
      </c>
      <c r="F5691" s="42" t="s">
        <v>5047</v>
      </c>
      <c r="G5691" s="13" t="s">
        <v>440</v>
      </c>
      <c r="H5691" s="13">
        <v>244</v>
      </c>
      <c r="I5691" s="13">
        <v>291</v>
      </c>
      <c r="J5691" s="13" t="s">
        <v>5048</v>
      </c>
    </row>
    <row r="5692" spans="1:10" ht="15" customHeight="1">
      <c r="A5692" s="42" t="s">
        <v>5056</v>
      </c>
      <c r="B5692" s="13">
        <v>9717932255</v>
      </c>
      <c r="C5692" s="42" t="s">
        <v>4393</v>
      </c>
      <c r="D5692" s="42" t="s">
        <v>461</v>
      </c>
      <c r="E5692" s="43">
        <v>41215.833333333336</v>
      </c>
      <c r="F5692" s="42" t="s">
        <v>5047</v>
      </c>
      <c r="G5692" s="13" t="s">
        <v>440</v>
      </c>
      <c r="H5692" s="13">
        <v>380</v>
      </c>
      <c r="I5692" s="13">
        <v>482</v>
      </c>
      <c r="J5692" s="13" t="s">
        <v>5048</v>
      </c>
    </row>
    <row r="5693" spans="1:10" ht="15" customHeight="1">
      <c r="A5693" s="42" t="s">
        <v>5057</v>
      </c>
      <c r="B5693" s="13">
        <v>7795597640</v>
      </c>
      <c r="C5693" s="42" t="s">
        <v>4393</v>
      </c>
      <c r="D5693" s="42" t="s">
        <v>438</v>
      </c>
      <c r="E5693" s="43">
        <v>41217.322916666664</v>
      </c>
      <c r="F5693" s="42" t="s">
        <v>5047</v>
      </c>
      <c r="G5693" s="13" t="s">
        <v>440</v>
      </c>
      <c r="H5693" s="13">
        <v>324</v>
      </c>
      <c r="I5693" s="13">
        <v>413</v>
      </c>
      <c r="J5693" s="13" t="s">
        <v>5048</v>
      </c>
    </row>
    <row r="5694" spans="1:10" ht="15" customHeight="1">
      <c r="A5694" s="42" t="s">
        <v>5058</v>
      </c>
      <c r="B5694" s="13">
        <v>9945754536</v>
      </c>
      <c r="C5694" s="42" t="s">
        <v>4393</v>
      </c>
      <c r="D5694" s="42" t="s">
        <v>438</v>
      </c>
      <c r="E5694" s="43">
        <v>41217.416666666664</v>
      </c>
      <c r="F5694" s="42" t="s">
        <v>5047</v>
      </c>
      <c r="G5694" s="13" t="s">
        <v>440</v>
      </c>
      <c r="H5694" s="13">
        <v>846</v>
      </c>
      <c r="I5694" s="13">
        <v>1078</v>
      </c>
      <c r="J5694" s="13" t="s">
        <v>5048</v>
      </c>
    </row>
    <row r="5695" spans="1:10" ht="15" customHeight="1">
      <c r="A5695" s="42" t="s">
        <v>4614</v>
      </c>
      <c r="B5695" s="13">
        <v>7259017131</v>
      </c>
      <c r="C5695" s="42" t="s">
        <v>4393</v>
      </c>
      <c r="D5695" s="42" t="s">
        <v>438</v>
      </c>
      <c r="E5695" s="43">
        <v>41217.583333333336</v>
      </c>
      <c r="F5695" s="42" t="s">
        <v>5047</v>
      </c>
      <c r="G5695" s="13" t="s">
        <v>440</v>
      </c>
      <c r="H5695" s="13">
        <v>301</v>
      </c>
      <c r="I5695" s="13">
        <v>379</v>
      </c>
      <c r="J5695" s="13" t="s">
        <v>5048</v>
      </c>
    </row>
    <row r="5696" spans="1:10" ht="15" customHeight="1">
      <c r="A5696" s="42" t="s">
        <v>4766</v>
      </c>
      <c r="B5696" s="13">
        <v>9900104191</v>
      </c>
      <c r="C5696" s="42" t="s">
        <v>4393</v>
      </c>
      <c r="D5696" s="42" t="s">
        <v>438</v>
      </c>
      <c r="E5696" s="43">
        <v>41217.625</v>
      </c>
      <c r="F5696" s="42" t="s">
        <v>5047</v>
      </c>
      <c r="G5696" s="13" t="s">
        <v>440</v>
      </c>
      <c r="H5696" s="13">
        <v>263</v>
      </c>
      <c r="I5696" s="13">
        <v>289</v>
      </c>
      <c r="J5696" s="13" t="s">
        <v>5048</v>
      </c>
    </row>
    <row r="5697" spans="1:10" ht="15" customHeight="1">
      <c r="A5697" s="42" t="s">
        <v>5059</v>
      </c>
      <c r="B5697" s="13">
        <v>9845922955</v>
      </c>
      <c r="C5697" s="42" t="s">
        <v>4393</v>
      </c>
      <c r="D5697" s="42" t="s">
        <v>438</v>
      </c>
      <c r="E5697" s="43">
        <v>41217.739583333336</v>
      </c>
      <c r="F5697" s="42" t="s">
        <v>5047</v>
      </c>
      <c r="G5697" s="13" t="s">
        <v>440</v>
      </c>
      <c r="H5697" s="13">
        <v>171</v>
      </c>
      <c r="I5697" s="13">
        <v>206</v>
      </c>
      <c r="J5697" s="13" t="s">
        <v>5048</v>
      </c>
    </row>
    <row r="5698" spans="1:10" ht="15" customHeight="1">
      <c r="A5698" s="42" t="s">
        <v>4758</v>
      </c>
      <c r="B5698" s="13">
        <v>9008606498</v>
      </c>
      <c r="C5698" s="42" t="s">
        <v>4393</v>
      </c>
      <c r="D5698" s="42" t="s">
        <v>438</v>
      </c>
      <c r="E5698" s="43">
        <v>41218.333333333336</v>
      </c>
      <c r="F5698" s="42" t="s">
        <v>5047</v>
      </c>
      <c r="G5698" s="13" t="s">
        <v>440</v>
      </c>
      <c r="H5698" s="13">
        <v>302</v>
      </c>
      <c r="I5698" s="13">
        <v>360</v>
      </c>
      <c r="J5698" s="13" t="s">
        <v>5048</v>
      </c>
    </row>
    <row r="5699" spans="1:10" ht="15" customHeight="1">
      <c r="A5699" s="42" t="s">
        <v>460</v>
      </c>
      <c r="B5699" s="13">
        <v>9321069756</v>
      </c>
      <c r="C5699" s="42" t="s">
        <v>4393</v>
      </c>
      <c r="D5699" s="42" t="s">
        <v>461</v>
      </c>
      <c r="E5699" s="43">
        <v>41218.416666666664</v>
      </c>
      <c r="F5699" s="42" t="s">
        <v>5047</v>
      </c>
      <c r="G5699" s="13" t="s">
        <v>440</v>
      </c>
      <c r="H5699" s="13">
        <v>100</v>
      </c>
      <c r="I5699" s="13">
        <v>76</v>
      </c>
      <c r="J5699" s="13" t="s">
        <v>5048</v>
      </c>
    </row>
    <row r="5700" spans="1:10" ht="15" customHeight="1">
      <c r="A5700" s="42" t="s">
        <v>5060</v>
      </c>
      <c r="B5700" s="13">
        <v>9440686982</v>
      </c>
      <c r="C5700" s="42" t="s">
        <v>4393</v>
      </c>
      <c r="D5700" s="42" t="s">
        <v>438</v>
      </c>
      <c r="E5700" s="43">
        <v>41218.572916666664</v>
      </c>
      <c r="F5700" s="42" t="s">
        <v>5047</v>
      </c>
      <c r="G5700" s="13" t="s">
        <v>440</v>
      </c>
      <c r="H5700" s="13">
        <v>126</v>
      </c>
      <c r="I5700" s="13">
        <v>158</v>
      </c>
      <c r="J5700" s="13" t="s">
        <v>5048</v>
      </c>
    </row>
    <row r="5701" spans="1:10" ht="15" customHeight="1">
      <c r="A5701" s="42" t="s">
        <v>1427</v>
      </c>
      <c r="B5701" s="13">
        <v>9019136667</v>
      </c>
      <c r="C5701" s="42" t="s">
        <v>4393</v>
      </c>
      <c r="D5701" s="42" t="s">
        <v>438</v>
      </c>
      <c r="E5701" s="43">
        <v>41218.65625</v>
      </c>
      <c r="F5701" s="42" t="s">
        <v>5047</v>
      </c>
      <c r="G5701" s="13" t="s">
        <v>440</v>
      </c>
      <c r="H5701" s="13">
        <v>284</v>
      </c>
      <c r="I5701" s="13">
        <v>349</v>
      </c>
      <c r="J5701" s="13" t="s">
        <v>5048</v>
      </c>
    </row>
    <row r="5702" spans="1:10" ht="15" customHeight="1">
      <c r="A5702" s="42" t="s">
        <v>4585</v>
      </c>
      <c r="B5702" s="13">
        <v>9900277830</v>
      </c>
      <c r="C5702" s="42" t="s">
        <v>4393</v>
      </c>
      <c r="D5702" s="42" t="s">
        <v>438</v>
      </c>
      <c r="E5702" s="43">
        <v>41218.770833333336</v>
      </c>
      <c r="F5702" s="42" t="s">
        <v>5047</v>
      </c>
      <c r="G5702" s="13" t="s">
        <v>440</v>
      </c>
      <c r="H5702" s="13">
        <v>104</v>
      </c>
      <c r="I5702" s="13">
        <v>128</v>
      </c>
      <c r="J5702" s="13" t="s">
        <v>5048</v>
      </c>
    </row>
    <row r="5703" spans="1:10" ht="15" customHeight="1">
      <c r="A5703" s="42" t="s">
        <v>4758</v>
      </c>
      <c r="B5703" s="13">
        <v>9008606498</v>
      </c>
      <c r="C5703" s="42" t="s">
        <v>4393</v>
      </c>
      <c r="D5703" s="42" t="s">
        <v>438</v>
      </c>
      <c r="E5703" s="43">
        <v>41219.333333333336</v>
      </c>
      <c r="F5703" s="42" t="s">
        <v>5047</v>
      </c>
      <c r="G5703" s="13" t="s">
        <v>440</v>
      </c>
      <c r="H5703" s="13">
        <v>288</v>
      </c>
      <c r="I5703" s="13">
        <v>367</v>
      </c>
      <c r="J5703" s="13" t="s">
        <v>5048</v>
      </c>
    </row>
    <row r="5704" spans="1:10" ht="15" customHeight="1">
      <c r="A5704" s="42" t="s">
        <v>5061</v>
      </c>
      <c r="B5704" s="13">
        <v>9731388662</v>
      </c>
      <c r="C5704" s="42" t="s">
        <v>4393</v>
      </c>
      <c r="D5704" s="42" t="s">
        <v>438</v>
      </c>
      <c r="E5704" s="43">
        <v>41219.40625</v>
      </c>
      <c r="F5704" s="42" t="s">
        <v>5047</v>
      </c>
      <c r="G5704" s="13" t="s">
        <v>440</v>
      </c>
      <c r="H5704" s="13">
        <v>306</v>
      </c>
      <c r="I5704" s="13">
        <v>390</v>
      </c>
      <c r="J5704" s="13" t="s">
        <v>5048</v>
      </c>
    </row>
    <row r="5705" spans="1:10" ht="15" customHeight="1">
      <c r="A5705" s="42" t="s">
        <v>5062</v>
      </c>
      <c r="B5705" s="13">
        <v>9738139023</v>
      </c>
      <c r="C5705" s="42" t="s">
        <v>4393</v>
      </c>
      <c r="D5705" s="42" t="s">
        <v>438</v>
      </c>
      <c r="E5705" s="43">
        <v>41219.552083333336</v>
      </c>
      <c r="F5705" s="42" t="s">
        <v>5047</v>
      </c>
      <c r="G5705" s="13" t="s">
        <v>440</v>
      </c>
      <c r="H5705" s="13">
        <v>368</v>
      </c>
      <c r="I5705" s="13">
        <v>452</v>
      </c>
      <c r="J5705" s="13" t="s">
        <v>5048</v>
      </c>
    </row>
    <row r="5706" spans="1:10" ht="15" customHeight="1">
      <c r="A5706" s="42" t="s">
        <v>5063</v>
      </c>
      <c r="B5706" s="13">
        <v>9008900880</v>
      </c>
      <c r="C5706" s="42" t="s">
        <v>4393</v>
      </c>
      <c r="D5706" s="42" t="s">
        <v>438</v>
      </c>
      <c r="E5706" s="43">
        <v>41219.666666666664</v>
      </c>
      <c r="F5706" s="42" t="s">
        <v>5047</v>
      </c>
      <c r="G5706" s="13" t="s">
        <v>440</v>
      </c>
      <c r="H5706" s="13">
        <v>339</v>
      </c>
      <c r="I5706" s="13">
        <v>406</v>
      </c>
      <c r="J5706" s="13" t="s">
        <v>5048</v>
      </c>
    </row>
    <row r="5707" spans="1:10" ht="15" customHeight="1">
      <c r="A5707" s="42" t="s">
        <v>5064</v>
      </c>
      <c r="B5707" s="13">
        <v>9901499644</v>
      </c>
      <c r="C5707" s="42" t="s">
        <v>4393</v>
      </c>
      <c r="D5707" s="42" t="s">
        <v>438</v>
      </c>
      <c r="E5707" s="43">
        <v>41219.791666666664</v>
      </c>
      <c r="F5707" s="42" t="s">
        <v>5047</v>
      </c>
      <c r="G5707" s="13" t="s">
        <v>440</v>
      </c>
      <c r="H5707" s="13">
        <v>328</v>
      </c>
      <c r="I5707" s="13">
        <v>392</v>
      </c>
      <c r="J5707" s="13" t="s">
        <v>5048</v>
      </c>
    </row>
    <row r="5708" spans="1:10" ht="15" customHeight="1">
      <c r="A5708" s="42" t="s">
        <v>5065</v>
      </c>
      <c r="B5708" s="13">
        <v>9731949111</v>
      </c>
      <c r="C5708" s="42" t="s">
        <v>4393</v>
      </c>
      <c r="D5708" s="42" t="s">
        <v>438</v>
      </c>
      <c r="E5708" s="43">
        <v>41220.333333333336</v>
      </c>
      <c r="F5708" s="42" t="s">
        <v>5047</v>
      </c>
      <c r="G5708" s="13" t="s">
        <v>440</v>
      </c>
      <c r="H5708" s="13">
        <v>147</v>
      </c>
      <c r="I5708" s="13">
        <v>145</v>
      </c>
      <c r="J5708" s="13" t="s">
        <v>5048</v>
      </c>
    </row>
    <row r="5709" spans="1:10" ht="15" customHeight="1">
      <c r="A5709" s="42" t="s">
        <v>5066</v>
      </c>
      <c r="B5709" s="13">
        <v>9632374515</v>
      </c>
      <c r="C5709" s="42" t="s">
        <v>4393</v>
      </c>
      <c r="D5709" s="42" t="s">
        <v>461</v>
      </c>
      <c r="E5709" s="43">
        <v>41220.427083333336</v>
      </c>
      <c r="F5709" s="42" t="s">
        <v>5047</v>
      </c>
      <c r="G5709" s="13" t="s">
        <v>440</v>
      </c>
      <c r="H5709" s="13">
        <v>308</v>
      </c>
      <c r="I5709" s="13">
        <v>388</v>
      </c>
      <c r="J5709" s="13" t="s">
        <v>5048</v>
      </c>
    </row>
    <row r="5710" spans="1:10" ht="15" customHeight="1">
      <c r="A5710" s="42" t="s">
        <v>1004</v>
      </c>
      <c r="B5710" s="13">
        <v>9739986942</v>
      </c>
      <c r="C5710" s="42" t="s">
        <v>4393</v>
      </c>
      <c r="D5710" s="42" t="s">
        <v>438</v>
      </c>
      <c r="E5710" s="43">
        <v>41220.552083333336</v>
      </c>
      <c r="F5710" s="42" t="s">
        <v>5047</v>
      </c>
      <c r="G5710" s="13" t="s">
        <v>440</v>
      </c>
      <c r="H5710" s="13">
        <v>954</v>
      </c>
      <c r="I5710" s="13">
        <v>1216</v>
      </c>
      <c r="J5710" s="13" t="s">
        <v>5048</v>
      </c>
    </row>
    <row r="5711" spans="1:10" ht="15" customHeight="1">
      <c r="A5711" s="42" t="s">
        <v>4509</v>
      </c>
      <c r="B5711" s="13">
        <v>9900212387</v>
      </c>
      <c r="C5711" s="42" t="s">
        <v>4393</v>
      </c>
      <c r="D5711" s="42" t="s">
        <v>461</v>
      </c>
      <c r="E5711" s="43">
        <v>41214.03125</v>
      </c>
      <c r="F5711" s="42" t="s">
        <v>5067</v>
      </c>
      <c r="G5711" s="13" t="s">
        <v>440</v>
      </c>
      <c r="H5711" s="13">
        <v>100</v>
      </c>
      <c r="I5711" s="13">
        <v>103</v>
      </c>
      <c r="J5711" s="13" t="s">
        <v>5068</v>
      </c>
    </row>
    <row r="5712" spans="1:10" ht="15" customHeight="1">
      <c r="A5712" s="42" t="s">
        <v>5069</v>
      </c>
      <c r="B5712" s="13">
        <v>9535644003</v>
      </c>
      <c r="C5712" s="42" t="s">
        <v>4393</v>
      </c>
      <c r="D5712" s="42" t="s">
        <v>486</v>
      </c>
      <c r="E5712" s="43">
        <v>41214.125</v>
      </c>
      <c r="F5712" s="42" t="s">
        <v>5067</v>
      </c>
      <c r="G5712" s="13" t="s">
        <v>440</v>
      </c>
      <c r="H5712" s="13">
        <v>787</v>
      </c>
      <c r="I5712" s="13">
        <v>899</v>
      </c>
      <c r="J5712" s="13" t="s">
        <v>5068</v>
      </c>
    </row>
    <row r="5713" spans="1:10" ht="15" customHeight="1">
      <c r="A5713" s="42" t="s">
        <v>4324</v>
      </c>
      <c r="B5713" s="13">
        <v>7411899986</v>
      </c>
      <c r="C5713" s="42" t="s">
        <v>4393</v>
      </c>
      <c r="D5713" s="42" t="s">
        <v>438</v>
      </c>
      <c r="E5713" s="43">
        <v>41214.208333333336</v>
      </c>
      <c r="F5713" s="42" t="s">
        <v>5067</v>
      </c>
      <c r="G5713" s="13" t="s">
        <v>440</v>
      </c>
      <c r="H5713" s="13">
        <v>429</v>
      </c>
      <c r="I5713" s="13">
        <v>489</v>
      </c>
      <c r="J5713" s="13" t="s">
        <v>5068</v>
      </c>
    </row>
    <row r="5714" spans="1:10" ht="15" customHeight="1">
      <c r="A5714" s="42" t="s">
        <v>4467</v>
      </c>
      <c r="B5714" s="13">
        <v>9972703321</v>
      </c>
      <c r="C5714" s="42" t="s">
        <v>4393</v>
      </c>
      <c r="D5714" s="42" t="s">
        <v>438</v>
      </c>
      <c r="E5714" s="43">
        <v>41214.270833333336</v>
      </c>
      <c r="F5714" s="42" t="s">
        <v>5067</v>
      </c>
      <c r="G5714" s="13" t="s">
        <v>440</v>
      </c>
      <c r="H5714" s="13">
        <v>963</v>
      </c>
      <c r="I5714" s="13">
        <v>1103</v>
      </c>
      <c r="J5714" s="13" t="s">
        <v>5068</v>
      </c>
    </row>
    <row r="5715" spans="1:10" ht="15" customHeight="1">
      <c r="A5715" s="42" t="s">
        <v>4534</v>
      </c>
      <c r="B5715" s="13">
        <v>9740801777</v>
      </c>
      <c r="C5715" s="42" t="s">
        <v>4393</v>
      </c>
      <c r="D5715" s="42" t="s">
        <v>438</v>
      </c>
      <c r="E5715" s="43">
        <v>41215.854166666664</v>
      </c>
      <c r="F5715" s="42" t="s">
        <v>5067</v>
      </c>
      <c r="G5715" s="13" t="s">
        <v>440</v>
      </c>
      <c r="H5715" s="13">
        <v>120</v>
      </c>
      <c r="I5715" s="13">
        <v>134</v>
      </c>
      <c r="J5715" s="13" t="s">
        <v>5068</v>
      </c>
    </row>
    <row r="5716" spans="1:10" ht="15" customHeight="1">
      <c r="A5716" s="42" t="s">
        <v>5070</v>
      </c>
      <c r="B5716" s="13">
        <v>9632377445</v>
      </c>
      <c r="C5716" s="42" t="s">
        <v>4393</v>
      </c>
      <c r="D5716" s="42" t="s">
        <v>438</v>
      </c>
      <c r="E5716" s="43">
        <v>41215.9375</v>
      </c>
      <c r="F5716" s="42" t="s">
        <v>5067</v>
      </c>
      <c r="G5716" s="13" t="s">
        <v>440</v>
      </c>
      <c r="H5716" s="13">
        <v>174</v>
      </c>
      <c r="I5716" s="13">
        <v>198</v>
      </c>
      <c r="J5716" s="13" t="s">
        <v>5068</v>
      </c>
    </row>
    <row r="5717" spans="1:10" ht="15" customHeight="1">
      <c r="A5717" s="42" t="s">
        <v>5071</v>
      </c>
      <c r="B5717" s="13">
        <v>9845340484</v>
      </c>
      <c r="C5717" s="42" t="s">
        <v>4393</v>
      </c>
      <c r="D5717" s="42" t="s">
        <v>438</v>
      </c>
      <c r="E5717" s="43">
        <v>41216.083333333336</v>
      </c>
      <c r="F5717" s="42" t="s">
        <v>5067</v>
      </c>
      <c r="G5717" s="13" t="s">
        <v>440</v>
      </c>
      <c r="H5717" s="13">
        <v>400</v>
      </c>
      <c r="I5717" s="13">
        <v>458</v>
      </c>
      <c r="J5717" s="13" t="s">
        <v>5068</v>
      </c>
    </row>
    <row r="5718" spans="1:10" ht="15" customHeight="1">
      <c r="A5718" s="42" t="s">
        <v>5072</v>
      </c>
      <c r="B5718" s="13">
        <v>9953591771</v>
      </c>
      <c r="C5718" s="42" t="s">
        <v>4393</v>
      </c>
      <c r="D5718" s="42" t="s">
        <v>438</v>
      </c>
      <c r="E5718" s="43">
        <v>41216.1875</v>
      </c>
      <c r="F5718" s="42" t="s">
        <v>5067</v>
      </c>
      <c r="G5718" s="13" t="s">
        <v>440</v>
      </c>
      <c r="H5718" s="13">
        <v>1054</v>
      </c>
      <c r="I5718" s="13">
        <v>1200</v>
      </c>
      <c r="J5718" s="13" t="s">
        <v>5068</v>
      </c>
    </row>
    <row r="5719" spans="1:10" ht="15" customHeight="1">
      <c r="A5719" s="42" t="s">
        <v>5073</v>
      </c>
      <c r="B5719" s="13">
        <v>9663310848</v>
      </c>
      <c r="C5719" s="42" t="s">
        <v>4393</v>
      </c>
      <c r="D5719" s="42" t="s">
        <v>438</v>
      </c>
      <c r="E5719" s="43">
        <v>41216.322916666664</v>
      </c>
      <c r="F5719" s="42" t="s">
        <v>5067</v>
      </c>
      <c r="G5719" s="13" t="s">
        <v>440</v>
      </c>
      <c r="H5719" s="13">
        <v>247</v>
      </c>
      <c r="I5719" s="13">
        <v>278</v>
      </c>
      <c r="J5719" s="13" t="s">
        <v>5068</v>
      </c>
    </row>
    <row r="5720" spans="1:10" ht="15" customHeight="1">
      <c r="A5720" s="42" t="s">
        <v>5074</v>
      </c>
      <c r="B5720" s="13">
        <v>7411884083</v>
      </c>
      <c r="C5720" s="42" t="s">
        <v>4393</v>
      </c>
      <c r="D5720" s="42" t="s">
        <v>438</v>
      </c>
      <c r="E5720" s="43">
        <v>41216.875</v>
      </c>
      <c r="F5720" s="42" t="s">
        <v>5067</v>
      </c>
      <c r="G5720" s="13" t="s">
        <v>440</v>
      </c>
      <c r="H5720" s="13">
        <v>1006</v>
      </c>
      <c r="I5720" s="13">
        <v>1140</v>
      </c>
      <c r="J5720" s="13" t="s">
        <v>5068</v>
      </c>
    </row>
    <row r="5721" spans="1:10" ht="15" customHeight="1">
      <c r="A5721" s="42" t="s">
        <v>5075</v>
      </c>
      <c r="B5721" s="13">
        <v>9740601901</v>
      </c>
      <c r="C5721" s="42" t="s">
        <v>4393</v>
      </c>
      <c r="D5721" s="42" t="s">
        <v>486</v>
      </c>
      <c r="E5721" s="43">
        <v>41216.989583333336</v>
      </c>
      <c r="F5721" s="42" t="s">
        <v>5067</v>
      </c>
      <c r="G5721" s="13" t="s">
        <v>440</v>
      </c>
      <c r="H5721" s="13">
        <v>841</v>
      </c>
      <c r="I5721" s="13">
        <v>955</v>
      </c>
      <c r="J5721" s="13" t="s">
        <v>5068</v>
      </c>
    </row>
    <row r="5722" spans="1:10" ht="15" customHeight="1">
      <c r="A5722" s="42" t="s">
        <v>5076</v>
      </c>
      <c r="B5722" s="13">
        <v>9632130099</v>
      </c>
      <c r="C5722" s="42" t="s">
        <v>4393</v>
      </c>
      <c r="D5722" s="42" t="s">
        <v>438</v>
      </c>
      <c r="E5722" s="43">
        <v>41217.25</v>
      </c>
      <c r="F5722" s="42" t="s">
        <v>5067</v>
      </c>
      <c r="G5722" s="13" t="s">
        <v>440</v>
      </c>
      <c r="H5722" s="13">
        <v>331</v>
      </c>
      <c r="I5722" s="13">
        <v>377</v>
      </c>
      <c r="J5722" s="13" t="s">
        <v>5068</v>
      </c>
    </row>
    <row r="5723" spans="1:10" ht="15" customHeight="1">
      <c r="A5723" s="42" t="s">
        <v>4648</v>
      </c>
      <c r="B5723" s="13">
        <v>9901700449</v>
      </c>
      <c r="C5723" s="42" t="s">
        <v>4393</v>
      </c>
      <c r="D5723" s="42" t="s">
        <v>438</v>
      </c>
      <c r="E5723" s="43">
        <v>41217.5</v>
      </c>
      <c r="F5723" s="42" t="s">
        <v>5067</v>
      </c>
      <c r="G5723" s="13" t="s">
        <v>440</v>
      </c>
      <c r="H5723" s="13">
        <v>124</v>
      </c>
      <c r="I5723" s="13">
        <v>142</v>
      </c>
      <c r="J5723" s="13" t="s">
        <v>5068</v>
      </c>
    </row>
    <row r="5724" spans="1:10" ht="15" customHeight="1">
      <c r="A5724" s="42" t="s">
        <v>5077</v>
      </c>
      <c r="B5724" s="13">
        <v>9900702135</v>
      </c>
      <c r="C5724" s="42" t="s">
        <v>4393</v>
      </c>
      <c r="D5724" s="42" t="s">
        <v>438</v>
      </c>
      <c r="E5724" s="43">
        <v>41217.802083333336</v>
      </c>
      <c r="F5724" s="42" t="s">
        <v>5067</v>
      </c>
      <c r="G5724" s="13" t="s">
        <v>440</v>
      </c>
      <c r="H5724" s="13">
        <v>475</v>
      </c>
      <c r="I5724" s="13">
        <v>493</v>
      </c>
      <c r="J5724" s="13" t="s">
        <v>5068</v>
      </c>
    </row>
    <row r="5725" spans="1:10" ht="15" customHeight="1">
      <c r="A5725" s="42" t="s">
        <v>4828</v>
      </c>
      <c r="B5725" s="13">
        <v>9986357564</v>
      </c>
      <c r="C5725" s="42" t="s">
        <v>4393</v>
      </c>
      <c r="D5725" s="42" t="s">
        <v>438</v>
      </c>
      <c r="E5725" s="43">
        <v>41217.947916666664</v>
      </c>
      <c r="F5725" s="42" t="s">
        <v>5067</v>
      </c>
      <c r="G5725" s="13" t="s">
        <v>440</v>
      </c>
      <c r="H5725" s="13">
        <v>137</v>
      </c>
      <c r="I5725" s="13">
        <v>157</v>
      </c>
      <c r="J5725" s="13" t="s">
        <v>5068</v>
      </c>
    </row>
    <row r="5726" spans="1:10" ht="15" customHeight="1">
      <c r="A5726" s="42" t="s">
        <v>5078</v>
      </c>
      <c r="B5726" s="13">
        <v>9035889363</v>
      </c>
      <c r="C5726" s="42" t="s">
        <v>4393</v>
      </c>
      <c r="D5726" s="42" t="s">
        <v>438</v>
      </c>
      <c r="E5726" s="43">
        <v>41218.052083333336</v>
      </c>
      <c r="F5726" s="42" t="s">
        <v>5067</v>
      </c>
      <c r="G5726" s="13" t="s">
        <v>440</v>
      </c>
      <c r="H5726" s="13">
        <v>156</v>
      </c>
      <c r="I5726" s="13">
        <v>179</v>
      </c>
      <c r="J5726" s="13" t="s">
        <v>5068</v>
      </c>
    </row>
    <row r="5727" spans="1:10" ht="15" customHeight="1">
      <c r="A5727" s="42" t="s">
        <v>4507</v>
      </c>
      <c r="B5727" s="13">
        <v>9620234622</v>
      </c>
      <c r="C5727" s="42" t="s">
        <v>4393</v>
      </c>
      <c r="D5727" s="42" t="s">
        <v>486</v>
      </c>
      <c r="E5727" s="43">
        <v>41218.145833333336</v>
      </c>
      <c r="F5727" s="42" t="s">
        <v>5067</v>
      </c>
      <c r="G5727" s="13" t="s">
        <v>440</v>
      </c>
      <c r="H5727" s="13">
        <v>100</v>
      </c>
      <c r="I5727" s="13">
        <v>111</v>
      </c>
      <c r="J5727" s="13" t="s">
        <v>5068</v>
      </c>
    </row>
    <row r="5728" spans="1:10" ht="15" customHeight="1">
      <c r="A5728" s="42" t="s">
        <v>2454</v>
      </c>
      <c r="B5728" s="13">
        <v>9980355114</v>
      </c>
      <c r="C5728" s="42" t="s">
        <v>4393</v>
      </c>
      <c r="D5728" s="42" t="s">
        <v>438</v>
      </c>
      <c r="E5728" s="43">
        <v>41218.229166666664</v>
      </c>
      <c r="F5728" s="42" t="s">
        <v>5067</v>
      </c>
      <c r="G5728" s="13" t="s">
        <v>440</v>
      </c>
      <c r="H5728" s="13">
        <v>293</v>
      </c>
      <c r="I5728" s="13">
        <v>336</v>
      </c>
      <c r="J5728" s="13" t="s">
        <v>5068</v>
      </c>
    </row>
    <row r="5729" spans="1:10" ht="15" customHeight="1">
      <c r="A5729" s="42" t="s">
        <v>4947</v>
      </c>
      <c r="B5729" s="13">
        <v>9901488228</v>
      </c>
      <c r="C5729" s="42" t="s">
        <v>4393</v>
      </c>
      <c r="D5729" s="42" t="s">
        <v>438</v>
      </c>
      <c r="E5729" s="43">
        <v>41218.34375</v>
      </c>
      <c r="F5729" s="42" t="s">
        <v>5067</v>
      </c>
      <c r="G5729" s="13" t="s">
        <v>440</v>
      </c>
      <c r="H5729" s="13">
        <v>194</v>
      </c>
      <c r="I5729" s="13">
        <v>200</v>
      </c>
      <c r="J5729" s="13" t="s">
        <v>5068</v>
      </c>
    </row>
    <row r="5730" spans="1:10" ht="15" customHeight="1">
      <c r="A5730" s="42" t="s">
        <v>4673</v>
      </c>
      <c r="B5730" s="13">
        <v>7829444463</v>
      </c>
      <c r="C5730" s="42" t="s">
        <v>4393</v>
      </c>
      <c r="D5730" s="42" t="s">
        <v>438</v>
      </c>
      <c r="E5730" s="43">
        <v>41218.78125</v>
      </c>
      <c r="F5730" s="42" t="s">
        <v>5067</v>
      </c>
      <c r="G5730" s="13" t="s">
        <v>440</v>
      </c>
      <c r="H5730" s="13">
        <v>100</v>
      </c>
      <c r="I5730" s="13">
        <v>82</v>
      </c>
      <c r="J5730" s="13" t="s">
        <v>5068</v>
      </c>
    </row>
    <row r="5731" spans="1:10" ht="15" customHeight="1">
      <c r="A5731" s="42" t="s">
        <v>4534</v>
      </c>
      <c r="B5731" s="13">
        <v>9740801777</v>
      </c>
      <c r="C5731" s="42" t="s">
        <v>4393</v>
      </c>
      <c r="D5731" s="42" t="s">
        <v>438</v>
      </c>
      <c r="E5731" s="43">
        <v>41218.854166666664</v>
      </c>
      <c r="F5731" s="42" t="s">
        <v>5067</v>
      </c>
      <c r="G5731" s="13" t="s">
        <v>440</v>
      </c>
      <c r="H5731" s="13">
        <v>115</v>
      </c>
      <c r="I5731" s="13">
        <v>132</v>
      </c>
      <c r="J5731" s="13" t="s">
        <v>5068</v>
      </c>
    </row>
    <row r="5732" spans="1:10" ht="15" customHeight="1">
      <c r="A5732" s="42" t="s">
        <v>4979</v>
      </c>
      <c r="B5732" s="13">
        <v>9985090405</v>
      </c>
      <c r="C5732" s="42" t="s">
        <v>4393</v>
      </c>
      <c r="D5732" s="42" t="s">
        <v>438</v>
      </c>
      <c r="E5732" s="43">
        <v>41218.979166666664</v>
      </c>
      <c r="F5732" s="42" t="s">
        <v>5067</v>
      </c>
      <c r="G5732" s="13" t="s">
        <v>440</v>
      </c>
      <c r="H5732" s="13">
        <v>100</v>
      </c>
      <c r="I5732" s="13">
        <v>105</v>
      </c>
      <c r="J5732" s="13" t="s">
        <v>5068</v>
      </c>
    </row>
    <row r="5733" spans="1:10" ht="15" customHeight="1">
      <c r="A5733" s="42" t="s">
        <v>5079</v>
      </c>
      <c r="B5733" s="13">
        <v>9535763636</v>
      </c>
      <c r="C5733" s="42" t="s">
        <v>4393</v>
      </c>
      <c r="D5733" s="42" t="s">
        <v>438</v>
      </c>
      <c r="E5733" s="43">
        <v>41219.229166666664</v>
      </c>
      <c r="F5733" s="42" t="s">
        <v>5067</v>
      </c>
      <c r="G5733" s="13" t="s">
        <v>440</v>
      </c>
      <c r="H5733" s="13">
        <v>851</v>
      </c>
      <c r="I5733" s="13">
        <v>897</v>
      </c>
      <c r="J5733" s="13" t="s">
        <v>5068</v>
      </c>
    </row>
    <row r="5734" spans="1:10" ht="15" customHeight="1">
      <c r="A5734" s="42" t="s">
        <v>5080</v>
      </c>
      <c r="B5734" s="13">
        <v>9880737148</v>
      </c>
      <c r="C5734" s="42" t="s">
        <v>4393</v>
      </c>
      <c r="D5734" s="42" t="s">
        <v>438</v>
      </c>
      <c r="E5734" s="43">
        <v>41219.864583333336</v>
      </c>
      <c r="F5734" s="42" t="s">
        <v>5067</v>
      </c>
      <c r="G5734" s="13" t="s">
        <v>440</v>
      </c>
      <c r="H5734" s="13">
        <v>474</v>
      </c>
      <c r="I5734" s="13">
        <v>518</v>
      </c>
      <c r="J5734" s="13" t="s">
        <v>5068</v>
      </c>
    </row>
    <row r="5735" spans="1:10" ht="15" customHeight="1">
      <c r="A5735" s="42" t="s">
        <v>1870</v>
      </c>
      <c r="B5735" s="13">
        <v>9821333316</v>
      </c>
      <c r="C5735" s="42" t="s">
        <v>4393</v>
      </c>
      <c r="D5735" s="42" t="s">
        <v>461</v>
      </c>
      <c r="E5735" s="43">
        <v>41219.96875</v>
      </c>
      <c r="F5735" s="42" t="s">
        <v>5067</v>
      </c>
      <c r="G5735" s="13" t="s">
        <v>440</v>
      </c>
      <c r="H5735" s="13">
        <v>238</v>
      </c>
      <c r="I5735" s="13">
        <v>268</v>
      </c>
      <c r="J5735" s="13" t="s">
        <v>5068</v>
      </c>
    </row>
    <row r="5736" spans="1:10" ht="15" customHeight="1">
      <c r="A5736" s="42" t="s">
        <v>5081</v>
      </c>
      <c r="B5736" s="13">
        <v>9901896881</v>
      </c>
      <c r="C5736" s="42" t="s">
        <v>4393</v>
      </c>
      <c r="D5736" s="42" t="s">
        <v>438</v>
      </c>
      <c r="E5736" s="43">
        <v>41220.041666666664</v>
      </c>
      <c r="F5736" s="42" t="s">
        <v>5067</v>
      </c>
      <c r="G5736" s="13" t="s">
        <v>440</v>
      </c>
      <c r="H5736" s="13">
        <v>192</v>
      </c>
      <c r="I5736" s="13">
        <v>221</v>
      </c>
      <c r="J5736" s="13" t="s">
        <v>5068</v>
      </c>
    </row>
    <row r="5737" spans="1:10" ht="15" customHeight="1">
      <c r="A5737" s="42" t="s">
        <v>5082</v>
      </c>
      <c r="B5737" s="13">
        <v>9972444041</v>
      </c>
      <c r="C5737" s="42" t="s">
        <v>4393</v>
      </c>
      <c r="D5737" s="42" t="s">
        <v>486</v>
      </c>
      <c r="E5737" s="43">
        <v>41220.15625</v>
      </c>
      <c r="F5737" s="42" t="s">
        <v>5067</v>
      </c>
      <c r="G5737" s="13" t="s">
        <v>440</v>
      </c>
      <c r="H5737" s="13">
        <v>826</v>
      </c>
      <c r="I5737" s="13">
        <v>942</v>
      </c>
      <c r="J5737" s="13" t="s">
        <v>5068</v>
      </c>
    </row>
    <row r="5738" spans="1:10" ht="15" customHeight="1">
      <c r="A5738" s="42" t="s">
        <v>5083</v>
      </c>
      <c r="B5738" s="13">
        <v>9945840920</v>
      </c>
      <c r="C5738" s="42" t="s">
        <v>4393</v>
      </c>
      <c r="D5738" s="42" t="s">
        <v>438</v>
      </c>
      <c r="E5738" s="43">
        <v>41220.291666666664</v>
      </c>
      <c r="F5738" s="42" t="s">
        <v>5067</v>
      </c>
      <c r="G5738" s="13" t="s">
        <v>440</v>
      </c>
      <c r="H5738" s="13">
        <v>522</v>
      </c>
      <c r="I5738" s="13">
        <v>598</v>
      </c>
      <c r="J5738" s="13" t="s">
        <v>5068</v>
      </c>
    </row>
    <row r="5739" spans="1:10" ht="15" customHeight="1">
      <c r="A5739" s="42" t="s">
        <v>4861</v>
      </c>
      <c r="B5739" s="13">
        <v>9886151647</v>
      </c>
      <c r="C5739" s="42" t="s">
        <v>4393</v>
      </c>
      <c r="D5739" s="42" t="s">
        <v>438</v>
      </c>
      <c r="E5739" s="43">
        <v>41220.791666666664</v>
      </c>
      <c r="F5739" s="42" t="s">
        <v>5067</v>
      </c>
      <c r="G5739" s="13" t="s">
        <v>440</v>
      </c>
      <c r="H5739" s="13">
        <v>217</v>
      </c>
      <c r="I5739" s="13">
        <v>223</v>
      </c>
      <c r="J5739" s="13" t="s">
        <v>5068</v>
      </c>
    </row>
    <row r="5740" spans="1:10" ht="15" customHeight="1">
      <c r="A5740" s="42" t="s">
        <v>5084</v>
      </c>
      <c r="B5740" s="13">
        <v>9620999112</v>
      </c>
      <c r="C5740" s="42" t="s">
        <v>4393</v>
      </c>
      <c r="D5740" s="42" t="s">
        <v>438</v>
      </c>
      <c r="E5740" s="43">
        <v>41220.895833333336</v>
      </c>
      <c r="F5740" s="42" t="s">
        <v>5067</v>
      </c>
      <c r="G5740" s="13" t="s">
        <v>440</v>
      </c>
      <c r="H5740" s="13">
        <v>147</v>
      </c>
      <c r="I5740" s="13">
        <v>165</v>
      </c>
      <c r="J5740" s="13" t="s">
        <v>5068</v>
      </c>
    </row>
    <row r="5741" spans="1:10" ht="15" customHeight="1">
      <c r="A5741" s="42" t="s">
        <v>5085</v>
      </c>
      <c r="B5741" s="13">
        <v>8904321877</v>
      </c>
      <c r="C5741" s="42" t="s">
        <v>4393</v>
      </c>
      <c r="D5741" s="42" t="s">
        <v>438</v>
      </c>
      <c r="E5741" s="43">
        <v>41220.958333333336</v>
      </c>
      <c r="F5741" s="42" t="s">
        <v>5067</v>
      </c>
      <c r="G5741" s="13" t="s">
        <v>440</v>
      </c>
      <c r="H5741" s="13">
        <v>196</v>
      </c>
      <c r="I5741" s="13">
        <v>221</v>
      </c>
      <c r="J5741" s="13" t="s">
        <v>5068</v>
      </c>
    </row>
    <row r="5742" spans="1:10" ht="15" customHeight="1">
      <c r="A5742" s="42" t="s">
        <v>5086</v>
      </c>
      <c r="B5742" s="13">
        <v>9900153996</v>
      </c>
      <c r="C5742" s="42" t="s">
        <v>4393</v>
      </c>
      <c r="D5742" s="42" t="s">
        <v>486</v>
      </c>
      <c r="E5742" s="43">
        <v>41214.5625</v>
      </c>
      <c r="F5742" s="42" t="s">
        <v>5087</v>
      </c>
      <c r="G5742" s="13" t="s">
        <v>440</v>
      </c>
      <c r="H5742" s="13">
        <v>307</v>
      </c>
      <c r="I5742" s="13">
        <v>433</v>
      </c>
      <c r="J5742" s="13" t="s">
        <v>5088</v>
      </c>
    </row>
    <row r="5743" spans="1:10" ht="15" customHeight="1">
      <c r="A5743" s="42" t="s">
        <v>5089</v>
      </c>
      <c r="B5743" s="13">
        <v>9324719326</v>
      </c>
      <c r="C5743" s="42" t="s">
        <v>4393</v>
      </c>
      <c r="D5743" s="42" t="s">
        <v>438</v>
      </c>
      <c r="E5743" s="43">
        <v>41214.666666666664</v>
      </c>
      <c r="F5743" s="42" t="s">
        <v>5087</v>
      </c>
      <c r="G5743" s="13" t="s">
        <v>440</v>
      </c>
      <c r="H5743" s="13">
        <v>1083</v>
      </c>
      <c r="I5743" s="13">
        <v>1507</v>
      </c>
      <c r="J5743" s="13" t="s">
        <v>5088</v>
      </c>
    </row>
    <row r="5744" spans="1:10" ht="15" customHeight="1">
      <c r="A5744" s="42" t="s">
        <v>5090</v>
      </c>
      <c r="B5744" s="13">
        <v>9035340185</v>
      </c>
      <c r="C5744" s="42" t="s">
        <v>4393</v>
      </c>
      <c r="D5744" s="42" t="s">
        <v>461</v>
      </c>
      <c r="E5744" s="43">
        <v>41214.885416666664</v>
      </c>
      <c r="F5744" s="42" t="s">
        <v>5087</v>
      </c>
      <c r="G5744" s="13" t="s">
        <v>440</v>
      </c>
      <c r="H5744" s="13">
        <v>191</v>
      </c>
      <c r="I5744" s="13">
        <v>280</v>
      </c>
      <c r="J5744" s="13" t="s">
        <v>5088</v>
      </c>
    </row>
    <row r="5745" spans="1:10" ht="15" customHeight="1">
      <c r="A5745" s="42" t="s">
        <v>5091</v>
      </c>
      <c r="B5745" s="13">
        <v>9916129554</v>
      </c>
      <c r="C5745" s="42" t="s">
        <v>4393</v>
      </c>
      <c r="D5745" s="42" t="s">
        <v>438</v>
      </c>
      <c r="E5745" s="43">
        <v>41215.322916666664</v>
      </c>
      <c r="F5745" s="42" t="s">
        <v>5087</v>
      </c>
      <c r="G5745" s="13" t="s">
        <v>440</v>
      </c>
      <c r="H5745" s="13">
        <v>100</v>
      </c>
      <c r="I5745" s="13">
        <v>124</v>
      </c>
      <c r="J5745" s="13" t="s">
        <v>5088</v>
      </c>
    </row>
    <row r="5746" spans="1:10" ht="15" customHeight="1">
      <c r="A5746" s="42" t="s">
        <v>5092</v>
      </c>
      <c r="B5746" s="13">
        <v>9008304352</v>
      </c>
      <c r="C5746" s="42" t="s">
        <v>4393</v>
      </c>
      <c r="D5746" s="42" t="s">
        <v>486</v>
      </c>
      <c r="E5746" s="43">
        <v>41215.375</v>
      </c>
      <c r="F5746" s="42" t="s">
        <v>5087</v>
      </c>
      <c r="G5746" s="13" t="s">
        <v>440</v>
      </c>
      <c r="H5746" s="13">
        <v>775</v>
      </c>
      <c r="I5746" s="13">
        <v>1093</v>
      </c>
      <c r="J5746" s="13" t="s">
        <v>5088</v>
      </c>
    </row>
    <row r="5747" spans="1:10" ht="15" customHeight="1">
      <c r="A5747" s="42" t="s">
        <v>4954</v>
      </c>
      <c r="B5747" s="13">
        <v>9739489665</v>
      </c>
      <c r="C5747" s="42" t="s">
        <v>4393</v>
      </c>
      <c r="D5747" s="42" t="s">
        <v>438</v>
      </c>
      <c r="E5747" s="43">
        <v>41215.520833333336</v>
      </c>
      <c r="F5747" s="42" t="s">
        <v>5087</v>
      </c>
      <c r="G5747" s="13" t="s">
        <v>440</v>
      </c>
      <c r="H5747" s="13">
        <v>317</v>
      </c>
      <c r="I5747" s="13">
        <v>454</v>
      </c>
      <c r="J5747" s="13" t="s">
        <v>5088</v>
      </c>
    </row>
    <row r="5748" spans="1:10" ht="15" customHeight="1">
      <c r="A5748" s="42" t="s">
        <v>5093</v>
      </c>
      <c r="B5748" s="13">
        <v>8861686413</v>
      </c>
      <c r="C5748" s="42" t="s">
        <v>4393</v>
      </c>
      <c r="D5748" s="42" t="s">
        <v>438</v>
      </c>
      <c r="E5748" s="43">
        <v>41215.59375</v>
      </c>
      <c r="F5748" s="42" t="s">
        <v>5087</v>
      </c>
      <c r="G5748" s="13" t="s">
        <v>440</v>
      </c>
      <c r="H5748" s="13">
        <v>700</v>
      </c>
      <c r="I5748" s="13">
        <v>995</v>
      </c>
      <c r="J5748" s="13" t="s">
        <v>5088</v>
      </c>
    </row>
    <row r="5749" spans="1:10" ht="15" customHeight="1">
      <c r="A5749" s="42" t="s">
        <v>5094</v>
      </c>
      <c r="B5749" s="13">
        <v>9845422862</v>
      </c>
      <c r="C5749" s="42" t="s">
        <v>4393</v>
      </c>
      <c r="D5749" s="42" t="s">
        <v>438</v>
      </c>
      <c r="E5749" s="43">
        <v>41215.8125</v>
      </c>
      <c r="F5749" s="42" t="s">
        <v>5087</v>
      </c>
      <c r="G5749" s="13" t="s">
        <v>440</v>
      </c>
      <c r="H5749" s="13">
        <v>100</v>
      </c>
      <c r="I5749" s="13">
        <v>135</v>
      </c>
      <c r="J5749" s="13" t="s">
        <v>5088</v>
      </c>
    </row>
    <row r="5750" spans="1:10" ht="15" customHeight="1">
      <c r="A5750" s="42" t="s">
        <v>5095</v>
      </c>
      <c r="B5750" s="13">
        <v>8050138483</v>
      </c>
      <c r="C5750" s="42" t="s">
        <v>4393</v>
      </c>
      <c r="D5750" s="42" t="s">
        <v>438</v>
      </c>
      <c r="E5750" s="43">
        <v>41216.145833333336</v>
      </c>
      <c r="F5750" s="42" t="s">
        <v>5087</v>
      </c>
      <c r="G5750" s="13" t="s">
        <v>440</v>
      </c>
      <c r="H5750" s="13">
        <v>820</v>
      </c>
      <c r="I5750" s="13">
        <v>1231</v>
      </c>
      <c r="J5750" s="13" t="s">
        <v>5096</v>
      </c>
    </row>
    <row r="5751" spans="1:10" ht="15" customHeight="1">
      <c r="A5751" s="42" t="s">
        <v>5097</v>
      </c>
      <c r="B5751" s="13">
        <v>9880277856</v>
      </c>
      <c r="C5751" s="42" t="s">
        <v>4393</v>
      </c>
      <c r="D5751" s="42" t="s">
        <v>438</v>
      </c>
      <c r="E5751" s="43">
        <v>41216.239583333336</v>
      </c>
      <c r="F5751" s="42" t="s">
        <v>5087</v>
      </c>
      <c r="G5751" s="13" t="s">
        <v>440</v>
      </c>
      <c r="H5751" s="13">
        <v>510</v>
      </c>
      <c r="I5751" s="13">
        <v>766</v>
      </c>
      <c r="J5751" s="13" t="s">
        <v>5096</v>
      </c>
    </row>
    <row r="5752" spans="1:10" ht="15" customHeight="1">
      <c r="A5752" s="42" t="s">
        <v>5098</v>
      </c>
      <c r="B5752" s="13">
        <v>9886011220</v>
      </c>
      <c r="C5752" s="42" t="s">
        <v>4393</v>
      </c>
      <c r="D5752" s="42" t="s">
        <v>461</v>
      </c>
      <c r="E5752" s="43">
        <v>41216.333333333336</v>
      </c>
      <c r="F5752" s="42" t="s">
        <v>5087</v>
      </c>
      <c r="G5752" s="13" t="s">
        <v>440</v>
      </c>
      <c r="H5752" s="13">
        <v>738</v>
      </c>
      <c r="I5752" s="13">
        <v>1082</v>
      </c>
      <c r="J5752" s="13" t="s">
        <v>5088</v>
      </c>
    </row>
    <row r="5753" spans="1:10" ht="15" customHeight="1">
      <c r="A5753" s="42" t="s">
        <v>5099</v>
      </c>
      <c r="B5753" s="13">
        <v>9741179688</v>
      </c>
      <c r="C5753" s="42" t="s">
        <v>4393</v>
      </c>
      <c r="D5753" s="42" t="s">
        <v>438</v>
      </c>
      <c r="E5753" s="43">
        <v>41216.458333333336</v>
      </c>
      <c r="F5753" s="42" t="s">
        <v>5087</v>
      </c>
      <c r="G5753" s="13" t="s">
        <v>440</v>
      </c>
      <c r="H5753" s="13">
        <v>315</v>
      </c>
      <c r="I5753" s="13">
        <v>473</v>
      </c>
      <c r="J5753" s="13" t="s">
        <v>5096</v>
      </c>
    </row>
    <row r="5754" spans="1:10" ht="15" customHeight="1">
      <c r="A5754" s="42" t="s">
        <v>5100</v>
      </c>
      <c r="B5754" s="13">
        <v>9591097830</v>
      </c>
      <c r="C5754" s="42" t="s">
        <v>4393</v>
      </c>
      <c r="D5754" s="42" t="s">
        <v>438</v>
      </c>
      <c r="E5754" s="43">
        <v>41216.625</v>
      </c>
      <c r="F5754" s="42" t="s">
        <v>5087</v>
      </c>
      <c r="G5754" s="13" t="s">
        <v>440</v>
      </c>
      <c r="H5754" s="13">
        <v>380</v>
      </c>
      <c r="I5754" s="13">
        <v>560</v>
      </c>
      <c r="J5754" s="13" t="s">
        <v>5096</v>
      </c>
    </row>
    <row r="5755" spans="1:10" ht="15" customHeight="1">
      <c r="A5755" s="42" t="s">
        <v>4499</v>
      </c>
      <c r="B5755" s="13">
        <v>9742009666</v>
      </c>
      <c r="C5755" s="42" t="s">
        <v>4393</v>
      </c>
      <c r="D5755" s="42" t="s">
        <v>486</v>
      </c>
      <c r="E5755" s="43">
        <v>41216.697916666664</v>
      </c>
      <c r="F5755" s="42" t="s">
        <v>5087</v>
      </c>
      <c r="G5755" s="13" t="s">
        <v>440</v>
      </c>
      <c r="H5755" s="13">
        <v>144</v>
      </c>
      <c r="I5755" s="13">
        <v>211</v>
      </c>
      <c r="J5755" s="13" t="s">
        <v>5088</v>
      </c>
    </row>
    <row r="5756" spans="1:10" ht="15" customHeight="1">
      <c r="A5756" s="42" t="s">
        <v>5101</v>
      </c>
      <c r="B5756" s="13">
        <v>9999512897</v>
      </c>
      <c r="C5756" s="42" t="s">
        <v>4393</v>
      </c>
      <c r="D5756" s="42" t="s">
        <v>461</v>
      </c>
      <c r="E5756" s="43">
        <v>41216.78125</v>
      </c>
      <c r="F5756" s="42" t="s">
        <v>5087</v>
      </c>
      <c r="G5756" s="13" t="s">
        <v>440</v>
      </c>
      <c r="H5756" s="13">
        <v>231</v>
      </c>
      <c r="I5756" s="13">
        <v>301</v>
      </c>
      <c r="J5756" s="13" t="s">
        <v>5088</v>
      </c>
    </row>
    <row r="5757" spans="1:10" ht="15" customHeight="1">
      <c r="A5757" s="42" t="s">
        <v>5102</v>
      </c>
      <c r="B5757" s="13">
        <v>9620209792</v>
      </c>
      <c r="C5757" s="42" t="s">
        <v>4393</v>
      </c>
      <c r="D5757" s="42" t="s">
        <v>486</v>
      </c>
      <c r="E5757" s="43">
        <v>41217.125</v>
      </c>
      <c r="F5757" s="42" t="s">
        <v>5087</v>
      </c>
      <c r="G5757" s="13" t="s">
        <v>440</v>
      </c>
      <c r="H5757" s="13">
        <v>120</v>
      </c>
      <c r="I5757" s="13">
        <v>181</v>
      </c>
      <c r="J5757" s="13" t="s">
        <v>5096</v>
      </c>
    </row>
    <row r="5758" spans="1:10" ht="15" customHeight="1">
      <c r="A5758" s="42" t="s">
        <v>1045</v>
      </c>
      <c r="B5758" s="13">
        <v>9880768375</v>
      </c>
      <c r="C5758" s="42" t="s">
        <v>4393</v>
      </c>
      <c r="D5758" s="42" t="s">
        <v>486</v>
      </c>
      <c r="E5758" s="43">
        <v>41217.229166666664</v>
      </c>
      <c r="F5758" s="42" t="s">
        <v>5087</v>
      </c>
      <c r="G5758" s="13" t="s">
        <v>440</v>
      </c>
      <c r="H5758" s="13">
        <v>910</v>
      </c>
      <c r="I5758" s="13">
        <v>1369</v>
      </c>
      <c r="J5758" s="13" t="s">
        <v>5096</v>
      </c>
    </row>
    <row r="5759" spans="1:10" ht="15" customHeight="1">
      <c r="A5759" s="42" t="s">
        <v>5103</v>
      </c>
      <c r="B5759" s="13">
        <v>9880807654</v>
      </c>
      <c r="C5759" s="42" t="s">
        <v>4393</v>
      </c>
      <c r="D5759" s="42" t="s">
        <v>438</v>
      </c>
      <c r="E5759" s="43">
        <v>41217.416666666664</v>
      </c>
      <c r="F5759" s="42" t="s">
        <v>5087</v>
      </c>
      <c r="G5759" s="13" t="s">
        <v>440</v>
      </c>
      <c r="H5759" s="13">
        <v>191</v>
      </c>
      <c r="I5759" s="13">
        <v>277</v>
      </c>
      <c r="J5759" s="13" t="s">
        <v>5088</v>
      </c>
    </row>
    <row r="5760" spans="1:10" ht="15" customHeight="1">
      <c r="A5760" s="42" t="s">
        <v>5104</v>
      </c>
      <c r="B5760" s="13">
        <v>9741430229</v>
      </c>
      <c r="C5760" s="42" t="s">
        <v>4393</v>
      </c>
      <c r="D5760" s="42" t="s">
        <v>438</v>
      </c>
      <c r="E5760" s="43">
        <v>41217.520833333336</v>
      </c>
      <c r="F5760" s="42" t="s">
        <v>5087</v>
      </c>
      <c r="G5760" s="13" t="s">
        <v>440</v>
      </c>
      <c r="H5760" s="13">
        <v>763</v>
      </c>
      <c r="I5760" s="13">
        <v>903</v>
      </c>
      <c r="J5760" s="13" t="s">
        <v>5088</v>
      </c>
    </row>
    <row r="5761" spans="1:10" ht="15" customHeight="1">
      <c r="A5761" s="42" t="s">
        <v>5105</v>
      </c>
      <c r="B5761" s="13">
        <v>9741476789</v>
      </c>
      <c r="C5761" s="42" t="s">
        <v>4393</v>
      </c>
      <c r="D5761" s="42" t="s">
        <v>438</v>
      </c>
      <c r="E5761" s="43">
        <v>41217.604166666664</v>
      </c>
      <c r="F5761" s="42" t="s">
        <v>5087</v>
      </c>
      <c r="G5761" s="13" t="s">
        <v>440</v>
      </c>
      <c r="H5761" s="13">
        <v>846</v>
      </c>
      <c r="I5761" s="13">
        <v>1271</v>
      </c>
      <c r="J5761" s="13" t="s">
        <v>5096</v>
      </c>
    </row>
    <row r="5762" spans="1:10" ht="15" customHeight="1">
      <c r="A5762" s="42" t="s">
        <v>5106</v>
      </c>
      <c r="B5762" s="13">
        <v>9341968475</v>
      </c>
      <c r="C5762" s="42" t="s">
        <v>4393</v>
      </c>
      <c r="D5762" s="42" t="s">
        <v>438</v>
      </c>
      <c r="E5762" s="43">
        <v>41217.75</v>
      </c>
      <c r="F5762" s="42" t="s">
        <v>5087</v>
      </c>
      <c r="G5762" s="13" t="s">
        <v>440</v>
      </c>
      <c r="H5762" s="13">
        <v>351</v>
      </c>
      <c r="I5762" s="13">
        <v>480</v>
      </c>
      <c r="J5762" s="13" t="s">
        <v>5088</v>
      </c>
    </row>
    <row r="5763" spans="1:10" ht="15" customHeight="1">
      <c r="A5763" s="42" t="s">
        <v>4560</v>
      </c>
      <c r="B5763" s="13">
        <v>7406431521</v>
      </c>
      <c r="C5763" s="42" t="s">
        <v>4393</v>
      </c>
      <c r="D5763" s="42" t="s">
        <v>486</v>
      </c>
      <c r="E5763" s="43">
        <v>41218.135416666664</v>
      </c>
      <c r="F5763" s="42" t="s">
        <v>5087</v>
      </c>
      <c r="G5763" s="13" t="s">
        <v>440</v>
      </c>
      <c r="H5763" s="13">
        <v>121</v>
      </c>
      <c r="I5763" s="13">
        <v>181</v>
      </c>
      <c r="J5763" s="13" t="s">
        <v>5096</v>
      </c>
    </row>
    <row r="5764" spans="1:10" ht="15" customHeight="1">
      <c r="A5764" s="42" t="s">
        <v>5107</v>
      </c>
      <c r="B5764" s="13">
        <v>9886018459</v>
      </c>
      <c r="C5764" s="42" t="s">
        <v>4393</v>
      </c>
      <c r="D5764" s="42" t="s">
        <v>438</v>
      </c>
      <c r="E5764" s="43">
        <v>41218.208333333336</v>
      </c>
      <c r="F5764" s="42" t="s">
        <v>5087</v>
      </c>
      <c r="G5764" s="13" t="s">
        <v>440</v>
      </c>
      <c r="H5764" s="13">
        <v>266</v>
      </c>
      <c r="I5764" s="13">
        <v>398</v>
      </c>
      <c r="J5764" s="13" t="s">
        <v>5096</v>
      </c>
    </row>
    <row r="5765" spans="1:10" ht="15" customHeight="1">
      <c r="A5765" s="42" t="s">
        <v>5065</v>
      </c>
      <c r="B5765" s="13">
        <v>9731949111</v>
      </c>
      <c r="C5765" s="42" t="s">
        <v>4393</v>
      </c>
      <c r="D5765" s="42" t="s">
        <v>438</v>
      </c>
      <c r="E5765" s="43">
        <v>41218.333333333336</v>
      </c>
      <c r="F5765" s="42" t="s">
        <v>5087</v>
      </c>
      <c r="G5765" s="13" t="s">
        <v>440</v>
      </c>
      <c r="H5765" s="13">
        <v>108</v>
      </c>
      <c r="I5765" s="13">
        <v>162</v>
      </c>
      <c r="J5765" s="13" t="s">
        <v>5096</v>
      </c>
    </row>
    <row r="5766" spans="1:10" ht="15" customHeight="1">
      <c r="A5766" s="42" t="s">
        <v>5066</v>
      </c>
      <c r="B5766" s="13">
        <v>8105263227</v>
      </c>
      <c r="C5766" s="42" t="s">
        <v>4393</v>
      </c>
      <c r="D5766" s="42" t="s">
        <v>488</v>
      </c>
      <c r="E5766" s="43">
        <v>41218.40625</v>
      </c>
      <c r="F5766" s="42" t="s">
        <v>5087</v>
      </c>
      <c r="G5766" s="13" t="s">
        <v>440</v>
      </c>
      <c r="H5766" s="13">
        <v>280</v>
      </c>
      <c r="I5766" s="13">
        <v>419</v>
      </c>
      <c r="J5766" s="13" t="s">
        <v>5096</v>
      </c>
    </row>
    <row r="5767" spans="1:10" ht="15" customHeight="1">
      <c r="A5767" s="42" t="s">
        <v>4668</v>
      </c>
      <c r="B5767" s="13">
        <v>9008420501</v>
      </c>
      <c r="C5767" s="42" t="s">
        <v>4393</v>
      </c>
      <c r="D5767" s="42" t="s">
        <v>438</v>
      </c>
      <c r="E5767" s="43">
        <v>41218.520833333336</v>
      </c>
      <c r="F5767" s="42" t="s">
        <v>5087</v>
      </c>
      <c r="G5767" s="13" t="s">
        <v>440</v>
      </c>
      <c r="H5767" s="13">
        <v>405</v>
      </c>
      <c r="I5767" s="13">
        <v>609</v>
      </c>
      <c r="J5767" s="13" t="s">
        <v>5096</v>
      </c>
    </row>
    <row r="5768" spans="1:10" ht="15" customHeight="1">
      <c r="A5768" s="42" t="s">
        <v>4560</v>
      </c>
      <c r="B5768" s="13">
        <v>7406431521</v>
      </c>
      <c r="C5768" s="42" t="s">
        <v>4393</v>
      </c>
      <c r="D5768" s="42" t="s">
        <v>486</v>
      </c>
      <c r="E5768" s="43">
        <v>41219.104166666664</v>
      </c>
      <c r="F5768" s="42" t="s">
        <v>5087</v>
      </c>
      <c r="G5768" s="13" t="s">
        <v>440</v>
      </c>
      <c r="H5768" s="13">
        <v>122</v>
      </c>
      <c r="I5768" s="13">
        <v>184</v>
      </c>
      <c r="J5768" s="13" t="s">
        <v>5096</v>
      </c>
    </row>
    <row r="5769" spans="1:10" ht="15" customHeight="1">
      <c r="A5769" s="42" t="s">
        <v>5108</v>
      </c>
      <c r="B5769" s="13">
        <v>9980945909</v>
      </c>
      <c r="C5769" s="42" t="s">
        <v>4393</v>
      </c>
      <c r="D5769" s="42" t="s">
        <v>438</v>
      </c>
      <c r="E5769" s="43">
        <v>41219.21875</v>
      </c>
      <c r="F5769" s="42" t="s">
        <v>5087</v>
      </c>
      <c r="G5769" s="13" t="s">
        <v>440</v>
      </c>
      <c r="H5769" s="13">
        <v>927</v>
      </c>
      <c r="I5769" s="13">
        <v>1393</v>
      </c>
      <c r="J5769" s="13" t="s">
        <v>5096</v>
      </c>
    </row>
    <row r="5770" spans="1:10" ht="15" customHeight="1">
      <c r="A5770" s="42" t="s">
        <v>5109</v>
      </c>
      <c r="B5770" s="13">
        <v>9739628777</v>
      </c>
      <c r="C5770" s="42" t="s">
        <v>4393</v>
      </c>
      <c r="D5770" s="42" t="s">
        <v>461</v>
      </c>
      <c r="E5770" s="43">
        <v>41219.322916666664</v>
      </c>
      <c r="F5770" s="42" t="s">
        <v>5087</v>
      </c>
      <c r="G5770" s="13" t="s">
        <v>440</v>
      </c>
      <c r="H5770" s="13">
        <v>810</v>
      </c>
      <c r="I5770" s="13">
        <v>1188</v>
      </c>
      <c r="J5770" s="13" t="s">
        <v>5088</v>
      </c>
    </row>
    <row r="5771" spans="1:10" ht="15" customHeight="1">
      <c r="A5771" s="42" t="s">
        <v>5110</v>
      </c>
      <c r="B5771" s="13">
        <v>7829626143</v>
      </c>
      <c r="C5771" s="42" t="s">
        <v>4393</v>
      </c>
      <c r="D5771" s="42" t="s">
        <v>438</v>
      </c>
      <c r="E5771" s="43">
        <v>41219.635416666664</v>
      </c>
      <c r="F5771" s="42" t="s">
        <v>5087</v>
      </c>
      <c r="G5771" s="13" t="s">
        <v>440</v>
      </c>
      <c r="H5771" s="13">
        <v>149</v>
      </c>
      <c r="I5771" s="13">
        <v>219</v>
      </c>
      <c r="J5771" s="13" t="s">
        <v>5088</v>
      </c>
    </row>
    <row r="5772" spans="1:10" ht="15" customHeight="1">
      <c r="A5772" s="42" t="s">
        <v>4689</v>
      </c>
      <c r="B5772" s="13">
        <v>9845338764</v>
      </c>
      <c r="C5772" s="42" t="s">
        <v>4393</v>
      </c>
      <c r="D5772" s="42" t="s">
        <v>438</v>
      </c>
      <c r="E5772" s="43">
        <v>41219.729166666664</v>
      </c>
      <c r="F5772" s="42" t="s">
        <v>5087</v>
      </c>
      <c r="G5772" s="13" t="s">
        <v>440</v>
      </c>
      <c r="H5772" s="13">
        <v>288</v>
      </c>
      <c r="I5772" s="13">
        <v>417</v>
      </c>
      <c r="J5772" s="13" t="s">
        <v>5088</v>
      </c>
    </row>
    <row r="5773" spans="1:10" ht="15" customHeight="1">
      <c r="A5773" s="42" t="s">
        <v>5111</v>
      </c>
      <c r="B5773" s="13">
        <v>9611196010</v>
      </c>
      <c r="C5773" s="42" t="s">
        <v>4393</v>
      </c>
      <c r="D5773" s="42" t="s">
        <v>438</v>
      </c>
      <c r="E5773" s="43">
        <v>41220.135416666664</v>
      </c>
      <c r="F5773" s="42" t="s">
        <v>5087</v>
      </c>
      <c r="G5773" s="13" t="s">
        <v>440</v>
      </c>
      <c r="H5773" s="13">
        <v>882</v>
      </c>
      <c r="I5773" s="13">
        <v>1325</v>
      </c>
      <c r="J5773" s="13" t="s">
        <v>5096</v>
      </c>
    </row>
    <row r="5774" spans="1:10" ht="15" customHeight="1">
      <c r="A5774" s="42" t="s">
        <v>4674</v>
      </c>
      <c r="B5774" s="13">
        <v>9916393012</v>
      </c>
      <c r="C5774" s="42" t="s">
        <v>4393</v>
      </c>
      <c r="D5774" s="42" t="s">
        <v>438</v>
      </c>
      <c r="E5774" s="43">
        <v>41220.375</v>
      </c>
      <c r="F5774" s="42" t="s">
        <v>5087</v>
      </c>
      <c r="G5774" s="13" t="s">
        <v>440</v>
      </c>
      <c r="H5774" s="13">
        <v>180</v>
      </c>
      <c r="I5774" s="13">
        <v>264</v>
      </c>
      <c r="J5774" s="13" t="s">
        <v>5088</v>
      </c>
    </row>
    <row r="5775" spans="1:10" ht="15" customHeight="1">
      <c r="A5775" s="42" t="s">
        <v>5112</v>
      </c>
      <c r="B5775" s="13">
        <v>9535303398</v>
      </c>
      <c r="C5775" s="42" t="s">
        <v>4393</v>
      </c>
      <c r="D5775" s="42" t="s">
        <v>438</v>
      </c>
      <c r="E5775" s="43">
        <v>41220.5</v>
      </c>
      <c r="F5775" s="42" t="s">
        <v>5087</v>
      </c>
      <c r="G5775" s="13" t="s">
        <v>440</v>
      </c>
      <c r="H5775" s="13">
        <v>875</v>
      </c>
      <c r="I5775" s="13">
        <v>1246</v>
      </c>
      <c r="J5775" s="13" t="s">
        <v>5088</v>
      </c>
    </row>
    <row r="5776" spans="1:10" ht="15" customHeight="1">
      <c r="A5776" s="42" t="s">
        <v>5113</v>
      </c>
      <c r="B5776" s="13">
        <v>7829969522</v>
      </c>
      <c r="C5776" s="42" t="s">
        <v>4393</v>
      </c>
      <c r="D5776" s="42" t="s">
        <v>438</v>
      </c>
      <c r="E5776" s="43">
        <v>41220.645833333336</v>
      </c>
      <c r="F5776" s="42" t="s">
        <v>5087</v>
      </c>
      <c r="G5776" s="13" t="s">
        <v>440</v>
      </c>
      <c r="H5776" s="13">
        <v>149</v>
      </c>
      <c r="I5776" s="13">
        <v>216</v>
      </c>
      <c r="J5776" s="13" t="s">
        <v>5096</v>
      </c>
    </row>
    <row r="5777" spans="1:10" ht="15" customHeight="1">
      <c r="A5777" s="42" t="s">
        <v>5114</v>
      </c>
      <c r="B5777" s="13">
        <v>9620565139</v>
      </c>
      <c r="C5777" s="42" t="s">
        <v>4393</v>
      </c>
      <c r="D5777" s="42" t="s">
        <v>438</v>
      </c>
      <c r="E5777" s="43">
        <v>41220.6875</v>
      </c>
      <c r="F5777" s="42" t="s">
        <v>5087</v>
      </c>
      <c r="G5777" s="13" t="s">
        <v>440</v>
      </c>
      <c r="H5777" s="13">
        <v>764</v>
      </c>
      <c r="I5777" s="13">
        <v>1136</v>
      </c>
      <c r="J5777" s="13" t="s">
        <v>5096</v>
      </c>
    </row>
    <row r="5778" spans="1:10" ht="15" customHeight="1">
      <c r="A5778" s="42" t="s">
        <v>5115</v>
      </c>
      <c r="B5778" s="13">
        <v>9972611181</v>
      </c>
      <c r="C5778" s="42" t="s">
        <v>4393</v>
      </c>
      <c r="D5778" s="42" t="s">
        <v>438</v>
      </c>
      <c r="E5778" s="43">
        <v>41220.760416666664</v>
      </c>
      <c r="F5778" s="42" t="s">
        <v>5087</v>
      </c>
      <c r="G5778" s="13" t="s">
        <v>440</v>
      </c>
      <c r="H5778" s="13">
        <v>774</v>
      </c>
      <c r="I5778" s="13">
        <v>1135</v>
      </c>
      <c r="J5778" s="13" t="s">
        <v>5088</v>
      </c>
    </row>
    <row r="5779" spans="1:10" ht="15" customHeight="1">
      <c r="A5779" s="42" t="s">
        <v>5116</v>
      </c>
      <c r="B5779" s="13">
        <v>9886680350</v>
      </c>
      <c r="C5779" s="42" t="s">
        <v>4393</v>
      </c>
      <c r="D5779" s="42" t="s">
        <v>438</v>
      </c>
      <c r="E5779" s="43">
        <v>41220.78125</v>
      </c>
      <c r="F5779" s="42" t="s">
        <v>5087</v>
      </c>
      <c r="G5779" s="13" t="s">
        <v>440</v>
      </c>
      <c r="H5779" s="13">
        <v>225</v>
      </c>
      <c r="I5779" s="13">
        <v>330</v>
      </c>
      <c r="J5779" s="13" t="s">
        <v>5096</v>
      </c>
    </row>
    <row r="5780" spans="1:10" ht="15" customHeight="1">
      <c r="A5780" s="42" t="s">
        <v>4489</v>
      </c>
      <c r="B5780" s="13">
        <v>7760962721</v>
      </c>
      <c r="C5780" s="42" t="s">
        <v>4393</v>
      </c>
      <c r="D5780" s="42" t="s">
        <v>438</v>
      </c>
      <c r="E5780" s="43">
        <v>41220.895833333336</v>
      </c>
      <c r="F5780" s="42" t="s">
        <v>5087</v>
      </c>
      <c r="G5780" s="13" t="s">
        <v>440</v>
      </c>
      <c r="H5780" s="13">
        <v>206</v>
      </c>
      <c r="I5780" s="13">
        <v>303</v>
      </c>
      <c r="J5780" s="13" t="s">
        <v>5096</v>
      </c>
    </row>
    <row r="5781" spans="1:10" ht="15" customHeight="1">
      <c r="A5781" s="42" t="s">
        <v>5117</v>
      </c>
      <c r="B5781" s="13">
        <v>9008288994</v>
      </c>
      <c r="C5781" s="42" t="s">
        <v>4393</v>
      </c>
      <c r="D5781" s="42" t="s">
        <v>461</v>
      </c>
      <c r="E5781" s="43">
        <v>41220.958333333336</v>
      </c>
      <c r="F5781" s="42" t="s">
        <v>5087</v>
      </c>
      <c r="G5781" s="13" t="s">
        <v>440</v>
      </c>
      <c r="H5781" s="13">
        <v>425</v>
      </c>
      <c r="I5781" s="13">
        <v>576</v>
      </c>
      <c r="J5781" s="13" t="s">
        <v>5096</v>
      </c>
    </row>
    <row r="5782" spans="1:10" ht="15" customHeight="1">
      <c r="A5782" s="42" t="s">
        <v>5118</v>
      </c>
      <c r="B5782" s="13">
        <v>9663543269</v>
      </c>
      <c r="C5782" s="42" t="s">
        <v>4393</v>
      </c>
      <c r="D5782" s="42" t="s">
        <v>438</v>
      </c>
      <c r="E5782" s="43">
        <v>41214.229166666664</v>
      </c>
      <c r="F5782" s="42" t="s">
        <v>5119</v>
      </c>
      <c r="G5782" s="13" t="s">
        <v>440</v>
      </c>
      <c r="H5782" s="13">
        <v>800</v>
      </c>
      <c r="I5782" s="13">
        <v>676</v>
      </c>
      <c r="J5782" s="13" t="s">
        <v>5120</v>
      </c>
    </row>
    <row r="5783" spans="1:10" ht="15" customHeight="1">
      <c r="A5783" s="42" t="s">
        <v>5121</v>
      </c>
      <c r="B5783" s="13">
        <v>9619274781</v>
      </c>
      <c r="C5783" s="42" t="s">
        <v>4393</v>
      </c>
      <c r="D5783" s="42" t="s">
        <v>438</v>
      </c>
      <c r="E5783" s="43">
        <v>41214.322916666664</v>
      </c>
      <c r="F5783" s="42" t="s">
        <v>5119</v>
      </c>
      <c r="G5783" s="13" t="s">
        <v>440</v>
      </c>
      <c r="H5783" s="13">
        <v>863</v>
      </c>
      <c r="I5783" s="13">
        <v>640</v>
      </c>
      <c r="J5783" s="13" t="s">
        <v>5120</v>
      </c>
    </row>
    <row r="5784" spans="1:10" ht="15" customHeight="1">
      <c r="A5784" s="42" t="s">
        <v>5122</v>
      </c>
      <c r="B5784" s="13">
        <v>7760809820</v>
      </c>
      <c r="C5784" s="42" t="s">
        <v>4393</v>
      </c>
      <c r="D5784" s="42" t="s">
        <v>438</v>
      </c>
      <c r="E5784" s="43">
        <v>41214.520833333336</v>
      </c>
      <c r="F5784" s="42" t="s">
        <v>5119</v>
      </c>
      <c r="G5784" s="13" t="s">
        <v>440</v>
      </c>
      <c r="H5784" s="13">
        <v>715</v>
      </c>
      <c r="I5784" s="13">
        <v>594</v>
      </c>
      <c r="J5784" s="13" t="s">
        <v>5120</v>
      </c>
    </row>
    <row r="5785" spans="1:10" ht="15" customHeight="1">
      <c r="A5785" s="42" t="s">
        <v>5123</v>
      </c>
      <c r="B5785" s="13">
        <v>9886211620</v>
      </c>
      <c r="C5785" s="42" t="s">
        <v>4393</v>
      </c>
      <c r="D5785" s="42" t="s">
        <v>438</v>
      </c>
      <c r="E5785" s="43">
        <v>41214.645833333336</v>
      </c>
      <c r="F5785" s="42" t="s">
        <v>5119</v>
      </c>
      <c r="G5785" s="13" t="s">
        <v>440</v>
      </c>
      <c r="H5785" s="13">
        <v>969</v>
      </c>
      <c r="I5785" s="13">
        <v>806</v>
      </c>
      <c r="J5785" s="13" t="s">
        <v>5120</v>
      </c>
    </row>
    <row r="5786" spans="1:10" ht="15" customHeight="1">
      <c r="A5786" s="42" t="s">
        <v>5124</v>
      </c>
      <c r="B5786" s="13">
        <v>9535322220</v>
      </c>
      <c r="C5786" s="42" t="s">
        <v>4393</v>
      </c>
      <c r="D5786" s="42" t="s">
        <v>438</v>
      </c>
      <c r="E5786" s="43">
        <v>41215.270833333336</v>
      </c>
      <c r="F5786" s="42" t="s">
        <v>5119</v>
      </c>
      <c r="G5786" s="13" t="s">
        <v>440</v>
      </c>
      <c r="H5786" s="13">
        <v>954</v>
      </c>
      <c r="I5786" s="13">
        <v>808</v>
      </c>
      <c r="J5786" s="13" t="s">
        <v>5120</v>
      </c>
    </row>
    <row r="5787" spans="1:10" ht="15" customHeight="1">
      <c r="A5787" s="42" t="s">
        <v>5125</v>
      </c>
      <c r="B5787" s="13">
        <v>9886180188</v>
      </c>
      <c r="C5787" s="42" t="s">
        <v>4393</v>
      </c>
      <c r="D5787" s="42" t="s">
        <v>438</v>
      </c>
      <c r="E5787" s="43">
        <v>41215.5625</v>
      </c>
      <c r="F5787" s="42" t="s">
        <v>5119</v>
      </c>
      <c r="G5787" s="13" t="s">
        <v>440</v>
      </c>
      <c r="H5787" s="13">
        <v>817</v>
      </c>
      <c r="I5787" s="13">
        <v>684</v>
      </c>
      <c r="J5787" s="13" t="s">
        <v>5120</v>
      </c>
    </row>
    <row r="5788" spans="1:10" ht="15" customHeight="1">
      <c r="A5788" s="42" t="s">
        <v>5126</v>
      </c>
      <c r="B5788" s="13">
        <v>9900608599</v>
      </c>
      <c r="C5788" s="42" t="s">
        <v>4393</v>
      </c>
      <c r="D5788" s="42" t="s">
        <v>438</v>
      </c>
      <c r="E5788" s="43">
        <v>41215.666666666664</v>
      </c>
      <c r="F5788" s="42" t="s">
        <v>5119</v>
      </c>
      <c r="G5788" s="13" t="s">
        <v>440</v>
      </c>
      <c r="H5788" s="13">
        <v>936</v>
      </c>
      <c r="I5788" s="13">
        <v>782</v>
      </c>
      <c r="J5788" s="13" t="s">
        <v>5120</v>
      </c>
    </row>
    <row r="5789" spans="1:10" ht="15" customHeight="1">
      <c r="A5789" s="42" t="s">
        <v>5127</v>
      </c>
      <c r="B5789" s="13">
        <v>9620716767</v>
      </c>
      <c r="C5789" s="42" t="s">
        <v>4393</v>
      </c>
      <c r="D5789" s="42" t="s">
        <v>438</v>
      </c>
      <c r="E5789" s="43">
        <v>41216.291666666664</v>
      </c>
      <c r="F5789" s="42" t="s">
        <v>5119</v>
      </c>
      <c r="G5789" s="13" t="s">
        <v>440</v>
      </c>
      <c r="H5789" s="13">
        <v>774</v>
      </c>
      <c r="I5789" s="13">
        <v>655</v>
      </c>
      <c r="J5789" s="13" t="s">
        <v>5120</v>
      </c>
    </row>
    <row r="5790" spans="1:10" ht="15" customHeight="1">
      <c r="A5790" s="42" t="s">
        <v>5128</v>
      </c>
      <c r="B5790" s="13">
        <v>8085727186</v>
      </c>
      <c r="C5790" s="42" t="s">
        <v>4393</v>
      </c>
      <c r="D5790" s="42" t="s">
        <v>438</v>
      </c>
      <c r="E5790" s="43">
        <v>41216.520833333336</v>
      </c>
      <c r="F5790" s="42" t="s">
        <v>5119</v>
      </c>
      <c r="G5790" s="13" t="s">
        <v>440</v>
      </c>
      <c r="H5790" s="13">
        <v>810</v>
      </c>
      <c r="I5790" s="13">
        <v>686</v>
      </c>
      <c r="J5790" s="13" t="s">
        <v>5120</v>
      </c>
    </row>
    <row r="5791" spans="1:10" ht="15" customHeight="1">
      <c r="A5791" s="42" t="s">
        <v>4626</v>
      </c>
      <c r="B5791" s="13">
        <v>9632317481</v>
      </c>
      <c r="C5791" s="42" t="s">
        <v>4393</v>
      </c>
      <c r="D5791" s="42" t="s">
        <v>438</v>
      </c>
      <c r="E5791" s="43">
        <v>41216.583333333336</v>
      </c>
      <c r="F5791" s="42" t="s">
        <v>5119</v>
      </c>
      <c r="G5791" s="13" t="s">
        <v>440</v>
      </c>
      <c r="H5791" s="13">
        <v>958</v>
      </c>
      <c r="I5791" s="13">
        <v>808</v>
      </c>
      <c r="J5791" s="13" t="s">
        <v>5120</v>
      </c>
    </row>
    <row r="5792" spans="1:10" ht="15" customHeight="1">
      <c r="A5792" s="42" t="s">
        <v>4626</v>
      </c>
      <c r="B5792" s="13">
        <v>9632317481</v>
      </c>
      <c r="C5792" s="42" t="s">
        <v>4393</v>
      </c>
      <c r="D5792" s="42" t="s">
        <v>438</v>
      </c>
      <c r="E5792" s="43">
        <v>41216.666666666664</v>
      </c>
      <c r="F5792" s="42" t="s">
        <v>5119</v>
      </c>
      <c r="G5792" s="13" t="s">
        <v>440</v>
      </c>
      <c r="H5792" s="13">
        <v>996</v>
      </c>
      <c r="I5792" s="13">
        <v>832</v>
      </c>
      <c r="J5792" s="13" t="s">
        <v>5120</v>
      </c>
    </row>
    <row r="5793" spans="1:10" ht="15" customHeight="1">
      <c r="A5793" s="42" t="s">
        <v>5129</v>
      </c>
      <c r="B5793" s="13">
        <v>8792009011</v>
      </c>
      <c r="C5793" s="42" t="s">
        <v>4393</v>
      </c>
      <c r="D5793" s="42" t="s">
        <v>438</v>
      </c>
      <c r="E5793" s="43">
        <v>41217.302083333336</v>
      </c>
      <c r="F5793" s="42" t="s">
        <v>5119</v>
      </c>
      <c r="G5793" s="13" t="s">
        <v>440</v>
      </c>
      <c r="H5793" s="13">
        <v>684</v>
      </c>
      <c r="I5793" s="13">
        <v>579</v>
      </c>
      <c r="J5793" s="13" t="s">
        <v>5120</v>
      </c>
    </row>
    <row r="5794" spans="1:10" ht="15" customHeight="1">
      <c r="A5794" s="42" t="s">
        <v>5130</v>
      </c>
      <c r="B5794" s="13">
        <v>9900012996</v>
      </c>
      <c r="C5794" s="42" t="s">
        <v>4393</v>
      </c>
      <c r="D5794" s="42" t="s">
        <v>438</v>
      </c>
      <c r="E5794" s="43">
        <v>41217.5</v>
      </c>
      <c r="F5794" s="42" t="s">
        <v>5119</v>
      </c>
      <c r="G5794" s="13" t="s">
        <v>440</v>
      </c>
      <c r="H5794" s="13">
        <v>965</v>
      </c>
      <c r="I5794" s="13">
        <v>808</v>
      </c>
      <c r="J5794" s="13" t="s">
        <v>5120</v>
      </c>
    </row>
    <row r="5795" spans="1:10" ht="15" customHeight="1">
      <c r="A5795" s="42" t="s">
        <v>4869</v>
      </c>
      <c r="B5795" s="13">
        <v>9830962971</v>
      </c>
      <c r="C5795" s="42" t="s">
        <v>4393</v>
      </c>
      <c r="D5795" s="42" t="s">
        <v>438</v>
      </c>
      <c r="E5795" s="43">
        <v>41217.645833333336</v>
      </c>
      <c r="F5795" s="42" t="s">
        <v>5119</v>
      </c>
      <c r="G5795" s="13" t="s">
        <v>440</v>
      </c>
      <c r="H5795" s="13">
        <v>661</v>
      </c>
      <c r="I5795" s="13">
        <v>554</v>
      </c>
      <c r="J5795" s="13" t="s">
        <v>5120</v>
      </c>
    </row>
    <row r="5796" spans="1:10" ht="15" customHeight="1">
      <c r="A5796" s="42" t="s">
        <v>5131</v>
      </c>
      <c r="B5796" s="13">
        <v>9591650424</v>
      </c>
      <c r="C5796" s="42" t="s">
        <v>4393</v>
      </c>
      <c r="D5796" s="42" t="s">
        <v>438</v>
      </c>
      <c r="E5796" s="43">
        <v>41217.760416666664</v>
      </c>
      <c r="F5796" s="42" t="s">
        <v>5119</v>
      </c>
      <c r="G5796" s="13" t="s">
        <v>440</v>
      </c>
      <c r="H5796" s="13">
        <v>763</v>
      </c>
      <c r="I5796" s="13">
        <v>635</v>
      </c>
      <c r="J5796" s="13" t="s">
        <v>5120</v>
      </c>
    </row>
    <row r="5797" spans="1:10" ht="15" customHeight="1">
      <c r="A5797" s="42" t="s">
        <v>5132</v>
      </c>
      <c r="B5797" s="13">
        <v>9742098869</v>
      </c>
      <c r="C5797" s="42" t="s">
        <v>4393</v>
      </c>
      <c r="D5797" s="42" t="s">
        <v>438</v>
      </c>
      <c r="E5797" s="43">
        <v>41218.291666666664</v>
      </c>
      <c r="F5797" s="42" t="s">
        <v>5119</v>
      </c>
      <c r="G5797" s="13" t="s">
        <v>440</v>
      </c>
      <c r="H5797" s="13">
        <v>643</v>
      </c>
      <c r="I5797" s="13">
        <v>541</v>
      </c>
      <c r="J5797" s="13" t="s">
        <v>5120</v>
      </c>
    </row>
    <row r="5798" spans="1:10" ht="15" customHeight="1">
      <c r="A5798" s="42" t="s">
        <v>5133</v>
      </c>
      <c r="B5798" s="13">
        <v>9972255711</v>
      </c>
      <c r="C5798" s="42" t="s">
        <v>4393</v>
      </c>
      <c r="D5798" s="42" t="s">
        <v>486</v>
      </c>
      <c r="E5798" s="43">
        <v>41218.729166666664</v>
      </c>
      <c r="F5798" s="42" t="s">
        <v>5119</v>
      </c>
      <c r="G5798" s="13" t="s">
        <v>440</v>
      </c>
      <c r="H5798" s="13">
        <v>936</v>
      </c>
      <c r="I5798" s="13">
        <v>792</v>
      </c>
      <c r="J5798" s="13" t="s">
        <v>5120</v>
      </c>
    </row>
    <row r="5799" spans="1:10" ht="15" customHeight="1">
      <c r="A5799" s="42" t="s">
        <v>5134</v>
      </c>
      <c r="B5799" s="13">
        <v>9845028284</v>
      </c>
      <c r="C5799" s="42" t="s">
        <v>4393</v>
      </c>
      <c r="D5799" s="42" t="s">
        <v>438</v>
      </c>
      <c r="E5799" s="43">
        <v>41219.302083333336</v>
      </c>
      <c r="F5799" s="42" t="s">
        <v>5119</v>
      </c>
      <c r="G5799" s="13" t="s">
        <v>440</v>
      </c>
      <c r="H5799" s="13">
        <v>648</v>
      </c>
      <c r="I5799" s="13">
        <v>548</v>
      </c>
      <c r="J5799" s="13" t="s">
        <v>5120</v>
      </c>
    </row>
    <row r="5800" spans="1:10" ht="15" customHeight="1">
      <c r="A5800" s="42" t="s">
        <v>5135</v>
      </c>
      <c r="B5800" s="13">
        <v>9951998444</v>
      </c>
      <c r="C5800" s="42" t="s">
        <v>4393</v>
      </c>
      <c r="D5800" s="42" t="s">
        <v>438</v>
      </c>
      <c r="E5800" s="43">
        <v>41219.364583333336</v>
      </c>
      <c r="F5800" s="42" t="s">
        <v>5119</v>
      </c>
      <c r="G5800" s="13" t="s">
        <v>440</v>
      </c>
      <c r="H5800" s="13">
        <v>850</v>
      </c>
      <c r="I5800" s="13">
        <v>667</v>
      </c>
      <c r="J5800" s="13" t="s">
        <v>5120</v>
      </c>
    </row>
    <row r="5801" spans="1:10" ht="15" customHeight="1">
      <c r="A5801" s="42" t="s">
        <v>5136</v>
      </c>
      <c r="B5801" s="13">
        <v>9535721565</v>
      </c>
      <c r="C5801" s="42" t="s">
        <v>4393</v>
      </c>
      <c r="D5801" s="42" t="s">
        <v>486</v>
      </c>
      <c r="E5801" s="43">
        <v>41219.583333333336</v>
      </c>
      <c r="F5801" s="42" t="s">
        <v>5119</v>
      </c>
      <c r="G5801" s="13" t="s">
        <v>440</v>
      </c>
      <c r="H5801" s="13">
        <v>654</v>
      </c>
      <c r="I5801" s="13">
        <v>548</v>
      </c>
      <c r="J5801" s="13" t="s">
        <v>5120</v>
      </c>
    </row>
    <row r="5802" spans="1:10" ht="15" customHeight="1">
      <c r="A5802" s="42" t="s">
        <v>4902</v>
      </c>
      <c r="B5802" s="13">
        <v>9686678288</v>
      </c>
      <c r="C5802" s="42" t="s">
        <v>4393</v>
      </c>
      <c r="D5802" s="42" t="s">
        <v>438</v>
      </c>
      <c r="E5802" s="43">
        <v>41219.8125</v>
      </c>
      <c r="F5802" s="42" t="s">
        <v>5119</v>
      </c>
      <c r="G5802" s="13" t="s">
        <v>440</v>
      </c>
      <c r="H5802" s="13">
        <v>503</v>
      </c>
      <c r="I5802" s="13">
        <v>423</v>
      </c>
      <c r="J5802" s="13" t="s">
        <v>5120</v>
      </c>
    </row>
    <row r="5803" spans="1:10" ht="15" customHeight="1">
      <c r="A5803" s="42" t="s">
        <v>5137</v>
      </c>
      <c r="B5803" s="13">
        <v>9342155110</v>
      </c>
      <c r="C5803" s="42" t="s">
        <v>4393</v>
      </c>
      <c r="D5803" s="42" t="s">
        <v>438</v>
      </c>
      <c r="E5803" s="43">
        <v>41220.291666666664</v>
      </c>
      <c r="F5803" s="42" t="s">
        <v>5119</v>
      </c>
      <c r="G5803" s="13" t="s">
        <v>440</v>
      </c>
      <c r="H5803" s="13">
        <v>737</v>
      </c>
      <c r="I5803" s="13">
        <v>617</v>
      </c>
      <c r="J5803" s="13" t="s">
        <v>5120</v>
      </c>
    </row>
    <row r="5804" spans="1:10" ht="15" customHeight="1">
      <c r="A5804" s="42" t="s">
        <v>5138</v>
      </c>
      <c r="B5804" s="13">
        <v>9449174127</v>
      </c>
      <c r="C5804" s="42" t="s">
        <v>4393</v>
      </c>
      <c r="D5804" s="42" t="s">
        <v>486</v>
      </c>
      <c r="E5804" s="43">
        <v>41220.520833333336</v>
      </c>
      <c r="F5804" s="42" t="s">
        <v>5119</v>
      </c>
      <c r="G5804" s="13" t="s">
        <v>440</v>
      </c>
      <c r="H5804" s="13">
        <v>753</v>
      </c>
      <c r="I5804" s="13">
        <v>625</v>
      </c>
      <c r="J5804" s="13" t="s">
        <v>5120</v>
      </c>
    </row>
    <row r="5805" spans="1:10" ht="15" customHeight="1">
      <c r="A5805" s="42" t="s">
        <v>5139</v>
      </c>
      <c r="B5805" s="13">
        <v>8050001888</v>
      </c>
      <c r="C5805" s="42" t="s">
        <v>4393</v>
      </c>
      <c r="D5805" s="42" t="s">
        <v>438</v>
      </c>
      <c r="E5805" s="43">
        <v>41214.239583333336</v>
      </c>
      <c r="F5805" s="42" t="s">
        <v>5140</v>
      </c>
      <c r="G5805" s="13" t="s">
        <v>440</v>
      </c>
      <c r="H5805" s="13">
        <v>864</v>
      </c>
      <c r="I5805" s="13">
        <v>1168</v>
      </c>
      <c r="J5805" s="13" t="s">
        <v>5141</v>
      </c>
    </row>
    <row r="5806" spans="1:10" ht="15" customHeight="1">
      <c r="A5806" s="42" t="s">
        <v>4534</v>
      </c>
      <c r="B5806" s="13">
        <v>9740801777</v>
      </c>
      <c r="C5806" s="42" t="s">
        <v>4393</v>
      </c>
      <c r="D5806" s="42" t="s">
        <v>438</v>
      </c>
      <c r="E5806" s="43">
        <v>41214.4375</v>
      </c>
      <c r="F5806" s="42" t="s">
        <v>5140</v>
      </c>
      <c r="G5806" s="13" t="s">
        <v>440</v>
      </c>
      <c r="H5806" s="13">
        <v>118</v>
      </c>
      <c r="I5806" s="13">
        <v>158</v>
      </c>
      <c r="J5806" s="13" t="s">
        <v>5141</v>
      </c>
    </row>
    <row r="5807" spans="1:10" ht="15" customHeight="1">
      <c r="A5807" s="42" t="s">
        <v>5142</v>
      </c>
      <c r="B5807" s="13">
        <v>9880519962</v>
      </c>
      <c r="C5807" s="42" t="s">
        <v>4393</v>
      </c>
      <c r="D5807" s="42" t="s">
        <v>461</v>
      </c>
      <c r="E5807" s="43">
        <v>41214.479166666664</v>
      </c>
      <c r="F5807" s="42" t="s">
        <v>5140</v>
      </c>
      <c r="G5807" s="13" t="s">
        <v>440</v>
      </c>
      <c r="H5807" s="13">
        <v>157</v>
      </c>
      <c r="I5807" s="13">
        <v>207</v>
      </c>
      <c r="J5807" s="13" t="s">
        <v>5141</v>
      </c>
    </row>
    <row r="5808" spans="1:10" ht="15" customHeight="1">
      <c r="A5808" s="42" t="s">
        <v>5143</v>
      </c>
      <c r="B5808" s="13">
        <v>9742053888</v>
      </c>
      <c r="C5808" s="42" t="s">
        <v>4393</v>
      </c>
      <c r="D5808" s="42" t="s">
        <v>438</v>
      </c>
      <c r="E5808" s="43">
        <v>41214.5625</v>
      </c>
      <c r="F5808" s="42" t="s">
        <v>5140</v>
      </c>
      <c r="G5808" s="13" t="s">
        <v>440</v>
      </c>
      <c r="H5808" s="13">
        <v>918</v>
      </c>
      <c r="I5808" s="13">
        <v>1241</v>
      </c>
      <c r="J5808" s="13" t="s">
        <v>5141</v>
      </c>
    </row>
    <row r="5809" spans="1:10" ht="15" customHeight="1">
      <c r="A5809" s="42" t="s">
        <v>5144</v>
      </c>
      <c r="B5809" s="13">
        <v>9980467988</v>
      </c>
      <c r="C5809" s="42" t="s">
        <v>4393</v>
      </c>
      <c r="D5809" s="42" t="s">
        <v>438</v>
      </c>
      <c r="E5809" s="43">
        <v>41216.1875</v>
      </c>
      <c r="F5809" s="42" t="s">
        <v>5140</v>
      </c>
      <c r="G5809" s="13" t="s">
        <v>440</v>
      </c>
      <c r="H5809" s="13">
        <v>223</v>
      </c>
      <c r="I5809" s="13">
        <v>302</v>
      </c>
      <c r="J5809" s="13" t="s">
        <v>5141</v>
      </c>
    </row>
    <row r="5810" spans="1:10" ht="15" customHeight="1">
      <c r="A5810" s="42" t="s">
        <v>5145</v>
      </c>
      <c r="B5810" s="13">
        <v>9980560815</v>
      </c>
      <c r="C5810" s="42" t="s">
        <v>4393</v>
      </c>
      <c r="D5810" s="42" t="s">
        <v>486</v>
      </c>
      <c r="E5810" s="43">
        <v>41216.270833333336</v>
      </c>
      <c r="F5810" s="42" t="s">
        <v>5140</v>
      </c>
      <c r="G5810" s="13" t="s">
        <v>440</v>
      </c>
      <c r="H5810" s="13">
        <v>172</v>
      </c>
      <c r="I5810" s="13">
        <v>231</v>
      </c>
      <c r="J5810" s="13" t="s">
        <v>5141</v>
      </c>
    </row>
    <row r="5811" spans="1:10" ht="15" customHeight="1">
      <c r="A5811" s="42" t="s">
        <v>5146</v>
      </c>
      <c r="B5811" s="13">
        <v>8105714396</v>
      </c>
      <c r="C5811" s="42" t="s">
        <v>4393</v>
      </c>
      <c r="D5811" s="42" t="s">
        <v>438</v>
      </c>
      <c r="E5811" s="43">
        <v>41216.354166666664</v>
      </c>
      <c r="F5811" s="42" t="s">
        <v>5140</v>
      </c>
      <c r="G5811" s="13" t="s">
        <v>440</v>
      </c>
      <c r="H5811" s="13">
        <v>755</v>
      </c>
      <c r="I5811" s="13">
        <v>1005</v>
      </c>
      <c r="J5811" s="13" t="s">
        <v>5141</v>
      </c>
    </row>
    <row r="5812" spans="1:10" ht="15" customHeight="1">
      <c r="A5812" s="42" t="s">
        <v>5147</v>
      </c>
      <c r="B5812" s="13">
        <v>9538696677</v>
      </c>
      <c r="C5812" s="42" t="s">
        <v>4393</v>
      </c>
      <c r="D5812" s="42" t="s">
        <v>438</v>
      </c>
      <c r="E5812" s="43">
        <v>41216.541666666664</v>
      </c>
      <c r="F5812" s="42" t="s">
        <v>5140</v>
      </c>
      <c r="G5812" s="13" t="s">
        <v>440</v>
      </c>
      <c r="H5812" s="13">
        <v>426</v>
      </c>
      <c r="I5812" s="13">
        <v>577</v>
      </c>
      <c r="J5812" s="13" t="s">
        <v>5141</v>
      </c>
    </row>
    <row r="5813" spans="1:10" ht="15" customHeight="1">
      <c r="A5813" s="42" t="s">
        <v>5148</v>
      </c>
      <c r="B5813" s="13">
        <v>9449429584</v>
      </c>
      <c r="C5813" s="42" t="s">
        <v>4393</v>
      </c>
      <c r="D5813" s="42" t="s">
        <v>438</v>
      </c>
      <c r="E5813" s="43">
        <v>41217.229166666664</v>
      </c>
      <c r="F5813" s="42" t="s">
        <v>5140</v>
      </c>
      <c r="G5813" s="13" t="s">
        <v>440</v>
      </c>
      <c r="H5813" s="13">
        <v>140</v>
      </c>
      <c r="I5813" s="13">
        <v>190</v>
      </c>
      <c r="J5813" s="13" t="s">
        <v>5141</v>
      </c>
    </row>
    <row r="5814" spans="1:10" ht="15" customHeight="1">
      <c r="A5814" s="42" t="s">
        <v>5149</v>
      </c>
      <c r="B5814" s="13">
        <v>9686102612</v>
      </c>
      <c r="C5814" s="42" t="s">
        <v>4393</v>
      </c>
      <c r="D5814" s="42" t="s">
        <v>486</v>
      </c>
      <c r="E5814" s="43">
        <v>41217.333333333336</v>
      </c>
      <c r="F5814" s="42" t="s">
        <v>5140</v>
      </c>
      <c r="G5814" s="13" t="s">
        <v>440</v>
      </c>
      <c r="H5814" s="13">
        <v>279</v>
      </c>
      <c r="I5814" s="13">
        <v>370</v>
      </c>
      <c r="J5814" s="13" t="s">
        <v>5141</v>
      </c>
    </row>
    <row r="5815" spans="1:10" ht="15" customHeight="1">
      <c r="A5815" s="42" t="s">
        <v>5150</v>
      </c>
      <c r="B5815" s="13">
        <v>9900164914</v>
      </c>
      <c r="C5815" s="42" t="s">
        <v>4393</v>
      </c>
      <c r="D5815" s="42" t="s">
        <v>438</v>
      </c>
      <c r="E5815" s="43">
        <v>41217.458333333336</v>
      </c>
      <c r="F5815" s="42" t="s">
        <v>5140</v>
      </c>
      <c r="G5815" s="13" t="s">
        <v>440</v>
      </c>
      <c r="H5815" s="13">
        <v>100</v>
      </c>
      <c r="I5815" s="13">
        <v>122</v>
      </c>
      <c r="J5815" s="13" t="s">
        <v>5141</v>
      </c>
    </row>
    <row r="5816" spans="1:10" ht="15" customHeight="1">
      <c r="A5816" s="42" t="s">
        <v>2004</v>
      </c>
      <c r="B5816" s="13">
        <v>9741400888</v>
      </c>
      <c r="C5816" s="42" t="s">
        <v>4393</v>
      </c>
      <c r="D5816" s="42" t="s">
        <v>461</v>
      </c>
      <c r="E5816" s="43">
        <v>41217.541666666664</v>
      </c>
      <c r="F5816" s="42" t="s">
        <v>5140</v>
      </c>
      <c r="G5816" s="13" t="s">
        <v>440</v>
      </c>
      <c r="H5816" s="13">
        <v>322</v>
      </c>
      <c r="I5816" s="13">
        <v>416</v>
      </c>
      <c r="J5816" s="13" t="s">
        <v>5141</v>
      </c>
    </row>
    <row r="5817" spans="1:10" ht="15" customHeight="1">
      <c r="A5817" s="42" t="s">
        <v>5151</v>
      </c>
      <c r="B5817" s="13">
        <v>7795473008</v>
      </c>
      <c r="C5817" s="42" t="s">
        <v>4393</v>
      </c>
      <c r="D5817" s="42" t="s">
        <v>438</v>
      </c>
      <c r="E5817" s="43">
        <v>41218.25</v>
      </c>
      <c r="F5817" s="42" t="s">
        <v>5140</v>
      </c>
      <c r="G5817" s="13" t="s">
        <v>440</v>
      </c>
      <c r="H5817" s="13">
        <v>216</v>
      </c>
      <c r="I5817" s="13">
        <v>292</v>
      </c>
      <c r="J5817" s="13" t="s">
        <v>5141</v>
      </c>
    </row>
    <row r="5818" spans="1:10" ht="15" customHeight="1">
      <c r="A5818" s="42" t="s">
        <v>547</v>
      </c>
      <c r="B5818" s="13">
        <v>9886392946</v>
      </c>
      <c r="C5818" s="42" t="s">
        <v>4393</v>
      </c>
      <c r="D5818" s="42" t="s">
        <v>438</v>
      </c>
      <c r="E5818" s="43">
        <v>41218.614583333336</v>
      </c>
      <c r="F5818" s="42" t="s">
        <v>5140</v>
      </c>
      <c r="G5818" s="13" t="s">
        <v>440</v>
      </c>
      <c r="H5818" s="13">
        <v>347</v>
      </c>
      <c r="I5818" s="13">
        <v>443</v>
      </c>
      <c r="J5818" s="13" t="s">
        <v>5141</v>
      </c>
    </row>
    <row r="5819" spans="1:10" ht="15" customHeight="1">
      <c r="A5819" s="42" t="s">
        <v>5152</v>
      </c>
      <c r="B5819" s="13">
        <v>9448074782</v>
      </c>
      <c r="C5819" s="42" t="s">
        <v>4393</v>
      </c>
      <c r="D5819" s="42" t="s">
        <v>461</v>
      </c>
      <c r="E5819" s="43">
        <v>41218.729166666664</v>
      </c>
      <c r="F5819" s="42" t="s">
        <v>5140</v>
      </c>
      <c r="G5819" s="13" t="s">
        <v>440</v>
      </c>
      <c r="H5819" s="13">
        <v>174</v>
      </c>
      <c r="I5819" s="13">
        <v>236</v>
      </c>
      <c r="J5819" s="13" t="s">
        <v>5141</v>
      </c>
    </row>
    <row r="5820" spans="1:10" ht="15" customHeight="1">
      <c r="A5820" s="42" t="s">
        <v>4161</v>
      </c>
      <c r="B5820" s="13">
        <v>8904384680</v>
      </c>
      <c r="C5820" s="42" t="s">
        <v>4393</v>
      </c>
      <c r="D5820" s="42" t="s">
        <v>438</v>
      </c>
      <c r="E5820" s="43">
        <v>41220.260416666664</v>
      </c>
      <c r="F5820" s="42" t="s">
        <v>5140</v>
      </c>
      <c r="G5820" s="13" t="s">
        <v>440</v>
      </c>
      <c r="H5820" s="13">
        <v>756</v>
      </c>
      <c r="I5820" s="13">
        <v>1022</v>
      </c>
      <c r="J5820" s="13" t="s">
        <v>5141</v>
      </c>
    </row>
    <row r="5821" spans="1:10" ht="15" customHeight="1">
      <c r="A5821" s="42" t="s">
        <v>5153</v>
      </c>
      <c r="B5821" s="13">
        <v>7760581198</v>
      </c>
      <c r="C5821" s="42" t="s">
        <v>4393</v>
      </c>
      <c r="D5821" s="42" t="s">
        <v>438</v>
      </c>
      <c r="E5821" s="43">
        <v>41220.59375</v>
      </c>
      <c r="F5821" s="42" t="s">
        <v>5140</v>
      </c>
      <c r="G5821" s="13" t="s">
        <v>440</v>
      </c>
      <c r="H5821" s="13">
        <v>124</v>
      </c>
      <c r="I5821" s="13">
        <v>153</v>
      </c>
      <c r="J5821" s="13" t="s">
        <v>5141</v>
      </c>
    </row>
    <row r="5822" spans="1:10" ht="15" customHeight="1">
      <c r="A5822" s="42" t="s">
        <v>5154</v>
      </c>
      <c r="B5822" s="13">
        <v>8884362643</v>
      </c>
      <c r="C5822" s="42" t="s">
        <v>4393</v>
      </c>
      <c r="D5822" s="42" t="s">
        <v>438</v>
      </c>
      <c r="E5822" s="43">
        <v>41220.666666666664</v>
      </c>
      <c r="F5822" s="42" t="s">
        <v>5140</v>
      </c>
      <c r="G5822" s="13" t="s">
        <v>440</v>
      </c>
      <c r="H5822" s="13">
        <v>823</v>
      </c>
      <c r="I5822" s="13">
        <v>1075</v>
      </c>
      <c r="J5822" s="13" t="s">
        <v>5141</v>
      </c>
    </row>
    <row r="5823" spans="1:10" ht="15" customHeight="1">
      <c r="A5823" s="42" t="s">
        <v>5155</v>
      </c>
      <c r="B5823" s="13">
        <v>9008002213</v>
      </c>
      <c r="C5823" s="42" t="s">
        <v>4393</v>
      </c>
      <c r="D5823" s="42" t="s">
        <v>438</v>
      </c>
      <c r="E5823" s="43">
        <v>41216.333333333336</v>
      </c>
      <c r="F5823" s="42" t="s">
        <v>5156</v>
      </c>
      <c r="G5823" s="13" t="s">
        <v>693</v>
      </c>
      <c r="H5823" s="13">
        <v>4940</v>
      </c>
      <c r="I5823" s="13">
        <v>4989</v>
      </c>
      <c r="J5823" s="13" t="s">
        <v>5157</v>
      </c>
    </row>
    <row r="5824" spans="1:10" ht="15" customHeight="1">
      <c r="A5824" s="42" t="s">
        <v>5158</v>
      </c>
      <c r="B5824" s="13">
        <v>9916488785</v>
      </c>
      <c r="C5824" s="42" t="s">
        <v>4393</v>
      </c>
      <c r="D5824" s="42" t="s">
        <v>438</v>
      </c>
      <c r="E5824" s="43">
        <v>41215.208333333336</v>
      </c>
      <c r="F5824" s="42" t="s">
        <v>5159</v>
      </c>
      <c r="G5824" s="13" t="s">
        <v>693</v>
      </c>
      <c r="H5824" s="13">
        <v>4900</v>
      </c>
      <c r="I5824" s="13">
        <v>4744</v>
      </c>
      <c r="J5824" s="13" t="s">
        <v>5160</v>
      </c>
    </row>
    <row r="5825" spans="1:10" ht="15" customHeight="1">
      <c r="A5825" s="42" t="s">
        <v>4704</v>
      </c>
      <c r="B5825" s="13">
        <v>7676988601</v>
      </c>
      <c r="C5825" s="42" t="s">
        <v>4393</v>
      </c>
      <c r="D5825" s="42" t="s">
        <v>486</v>
      </c>
      <c r="E5825" s="43">
        <v>41218.291666666664</v>
      </c>
      <c r="F5825" s="42" t="s">
        <v>5159</v>
      </c>
      <c r="G5825" s="13" t="s">
        <v>749</v>
      </c>
      <c r="H5825" s="13">
        <v>1960</v>
      </c>
      <c r="I5825" s="13">
        <v>2069</v>
      </c>
      <c r="J5825" s="13" t="s">
        <v>5160</v>
      </c>
    </row>
    <row r="5826" spans="1:10" ht="15" customHeight="1">
      <c r="A5826" s="42" t="s">
        <v>5161</v>
      </c>
      <c r="B5826" s="13">
        <v>9619115402</v>
      </c>
      <c r="C5826" s="42" t="s">
        <v>4393</v>
      </c>
      <c r="D5826" s="42" t="s">
        <v>438</v>
      </c>
      <c r="E5826" s="43">
        <v>41218.375</v>
      </c>
      <c r="F5826" s="42" t="s">
        <v>5159</v>
      </c>
      <c r="G5826" s="13" t="s">
        <v>934</v>
      </c>
      <c r="H5826" s="13">
        <v>550</v>
      </c>
      <c r="I5826" s="13">
        <v>718</v>
      </c>
      <c r="J5826" s="13" t="s">
        <v>5160</v>
      </c>
    </row>
    <row r="5827" spans="1:10" ht="15" customHeight="1">
      <c r="A5827" s="42" t="s">
        <v>5162</v>
      </c>
      <c r="B5827" s="13">
        <v>9986421357</v>
      </c>
      <c r="C5827" s="42" t="s">
        <v>4393</v>
      </c>
      <c r="D5827" s="42" t="s">
        <v>444</v>
      </c>
      <c r="E5827" s="43">
        <v>41219.3125</v>
      </c>
      <c r="F5827" s="42" t="s">
        <v>5159</v>
      </c>
      <c r="G5827" s="13" t="s">
        <v>749</v>
      </c>
      <c r="H5827" s="13">
        <v>1050</v>
      </c>
      <c r="I5827" s="13">
        <v>1475</v>
      </c>
      <c r="J5827" s="13" t="s">
        <v>5160</v>
      </c>
    </row>
    <row r="5828" spans="1:10" ht="15" customHeight="1">
      <c r="A5828" s="42" t="s">
        <v>5163</v>
      </c>
      <c r="B5828" s="13">
        <v>9916753681</v>
      </c>
      <c r="C5828" s="42" t="s">
        <v>4393</v>
      </c>
      <c r="D5828" s="42" t="s">
        <v>438</v>
      </c>
      <c r="E5828" s="43">
        <v>41214.125</v>
      </c>
      <c r="F5828" s="42" t="s">
        <v>5164</v>
      </c>
      <c r="G5828" s="13" t="s">
        <v>440</v>
      </c>
      <c r="H5828" s="13">
        <v>127</v>
      </c>
      <c r="I5828" s="13">
        <v>127</v>
      </c>
      <c r="J5828" s="13" t="s">
        <v>5165</v>
      </c>
    </row>
    <row r="5829" spans="1:10" ht="15" customHeight="1">
      <c r="A5829" s="42" t="s">
        <v>5166</v>
      </c>
      <c r="B5829" s="13">
        <v>9341231671</v>
      </c>
      <c r="C5829" s="42" t="s">
        <v>4393</v>
      </c>
      <c r="D5829" s="42" t="s">
        <v>438</v>
      </c>
      <c r="E5829" s="43">
        <v>41214.1875</v>
      </c>
      <c r="F5829" s="42" t="s">
        <v>5164</v>
      </c>
      <c r="G5829" s="13" t="s">
        <v>440</v>
      </c>
      <c r="H5829" s="13">
        <v>784</v>
      </c>
      <c r="I5829" s="13">
        <v>784</v>
      </c>
      <c r="J5829" s="13" t="s">
        <v>5165</v>
      </c>
    </row>
    <row r="5830" spans="1:10" ht="15" customHeight="1">
      <c r="A5830" s="42" t="s">
        <v>5167</v>
      </c>
      <c r="B5830" s="13">
        <v>9035907209</v>
      </c>
      <c r="C5830" s="42" t="s">
        <v>4393</v>
      </c>
      <c r="D5830" s="42" t="s">
        <v>438</v>
      </c>
      <c r="E5830" s="43">
        <v>41214.291666666664</v>
      </c>
      <c r="F5830" s="42" t="s">
        <v>5164</v>
      </c>
      <c r="G5830" s="13" t="s">
        <v>440</v>
      </c>
      <c r="H5830" s="13">
        <v>334</v>
      </c>
      <c r="I5830" s="13">
        <v>334</v>
      </c>
      <c r="J5830" s="13" t="s">
        <v>5165</v>
      </c>
    </row>
    <row r="5831" spans="1:10" ht="15" customHeight="1">
      <c r="A5831" s="42" t="s">
        <v>5168</v>
      </c>
      <c r="B5831" s="13">
        <v>9731638410</v>
      </c>
      <c r="C5831" s="42" t="s">
        <v>4393</v>
      </c>
      <c r="D5831" s="42" t="s">
        <v>438</v>
      </c>
      <c r="E5831" s="43">
        <v>41214.333333333336</v>
      </c>
      <c r="F5831" s="42" t="s">
        <v>5169</v>
      </c>
      <c r="G5831" s="13" t="s">
        <v>440</v>
      </c>
      <c r="H5831" s="13">
        <v>846</v>
      </c>
      <c r="I5831" s="13">
        <v>1044</v>
      </c>
      <c r="J5831" s="13" t="s">
        <v>5170</v>
      </c>
    </row>
    <row r="5832" spans="1:10" ht="15" customHeight="1">
      <c r="A5832" s="42" t="s">
        <v>1946</v>
      </c>
      <c r="B5832" s="13">
        <v>9916552399</v>
      </c>
      <c r="C5832" s="42" t="s">
        <v>4393</v>
      </c>
      <c r="D5832" s="42" t="s">
        <v>461</v>
      </c>
      <c r="E5832" s="43">
        <v>41214.458333333336</v>
      </c>
      <c r="F5832" s="42" t="s">
        <v>5169</v>
      </c>
      <c r="G5832" s="13" t="s">
        <v>440</v>
      </c>
      <c r="H5832" s="13">
        <v>297</v>
      </c>
      <c r="I5832" s="13">
        <v>360</v>
      </c>
      <c r="J5832" s="13" t="s">
        <v>5170</v>
      </c>
    </row>
    <row r="5833" spans="1:10" ht="15" customHeight="1">
      <c r="A5833" s="42" t="s">
        <v>5171</v>
      </c>
      <c r="B5833" s="13">
        <v>9845027550</v>
      </c>
      <c r="C5833" s="42" t="s">
        <v>4393</v>
      </c>
      <c r="D5833" s="42" t="s">
        <v>438</v>
      </c>
      <c r="E5833" s="43">
        <v>41214.635416666664</v>
      </c>
      <c r="F5833" s="42" t="s">
        <v>5169</v>
      </c>
      <c r="G5833" s="13" t="s">
        <v>440</v>
      </c>
      <c r="H5833" s="13">
        <v>263</v>
      </c>
      <c r="I5833" s="13">
        <v>311</v>
      </c>
      <c r="J5833" s="13" t="s">
        <v>5170</v>
      </c>
    </row>
    <row r="5834" spans="1:10" ht="15" customHeight="1">
      <c r="A5834" s="42" t="s">
        <v>5172</v>
      </c>
      <c r="B5834" s="13">
        <v>9972097070</v>
      </c>
      <c r="C5834" s="42" t="s">
        <v>4393</v>
      </c>
      <c r="D5834" s="42" t="s">
        <v>438</v>
      </c>
      <c r="E5834" s="43">
        <v>41214.729166666664</v>
      </c>
      <c r="F5834" s="42" t="s">
        <v>5169</v>
      </c>
      <c r="G5834" s="13" t="s">
        <v>440</v>
      </c>
      <c r="H5834" s="13">
        <v>224</v>
      </c>
      <c r="I5834" s="13">
        <v>271</v>
      </c>
      <c r="J5834" s="13" t="s">
        <v>5170</v>
      </c>
    </row>
    <row r="5835" spans="1:10" ht="15" customHeight="1">
      <c r="A5835" s="42" t="s">
        <v>5173</v>
      </c>
      <c r="B5835" s="13">
        <v>9886619365</v>
      </c>
      <c r="C5835" s="42" t="s">
        <v>4393</v>
      </c>
      <c r="D5835" s="42" t="s">
        <v>461</v>
      </c>
      <c r="E5835" s="43">
        <v>41214.854166666664</v>
      </c>
      <c r="F5835" s="42" t="s">
        <v>5169</v>
      </c>
      <c r="G5835" s="13" t="s">
        <v>440</v>
      </c>
      <c r="H5835" s="13">
        <v>100</v>
      </c>
      <c r="I5835" s="13">
        <v>111</v>
      </c>
      <c r="J5835" s="13" t="s">
        <v>5170</v>
      </c>
    </row>
    <row r="5836" spans="1:10" ht="15" customHeight="1">
      <c r="A5836" s="42" t="s">
        <v>4874</v>
      </c>
      <c r="B5836" s="13">
        <v>9611107970</v>
      </c>
      <c r="C5836" s="42" t="s">
        <v>4393</v>
      </c>
      <c r="D5836" s="42" t="s">
        <v>486</v>
      </c>
      <c r="E5836" s="43">
        <v>41215.3125</v>
      </c>
      <c r="F5836" s="42" t="s">
        <v>5169</v>
      </c>
      <c r="G5836" s="13" t="s">
        <v>440</v>
      </c>
      <c r="H5836" s="13">
        <v>157</v>
      </c>
      <c r="I5836" s="13">
        <v>191</v>
      </c>
      <c r="J5836" s="13" t="s">
        <v>5170</v>
      </c>
    </row>
    <row r="5837" spans="1:10" ht="15" customHeight="1">
      <c r="A5837" s="42" t="s">
        <v>5174</v>
      </c>
      <c r="B5837" s="13">
        <v>9686571646</v>
      </c>
      <c r="C5837" s="42" t="s">
        <v>4393</v>
      </c>
      <c r="D5837" s="42" t="s">
        <v>438</v>
      </c>
      <c r="E5837" s="43">
        <v>41215.354166666664</v>
      </c>
      <c r="F5837" s="42" t="s">
        <v>5169</v>
      </c>
      <c r="G5837" s="13" t="s">
        <v>440</v>
      </c>
      <c r="H5837" s="13">
        <v>277</v>
      </c>
      <c r="I5837" s="13">
        <v>318</v>
      </c>
      <c r="J5837" s="13" t="s">
        <v>5170</v>
      </c>
    </row>
    <row r="5838" spans="1:10" ht="15" customHeight="1">
      <c r="A5838" s="42" t="s">
        <v>5175</v>
      </c>
      <c r="B5838" s="13">
        <v>9881478384</v>
      </c>
      <c r="C5838" s="42" t="s">
        <v>4393</v>
      </c>
      <c r="D5838" s="42" t="s">
        <v>438</v>
      </c>
      <c r="E5838" s="43">
        <v>41215.46875</v>
      </c>
      <c r="F5838" s="42" t="s">
        <v>5169</v>
      </c>
      <c r="G5838" s="13" t="s">
        <v>440</v>
      </c>
      <c r="H5838" s="13">
        <v>347</v>
      </c>
      <c r="I5838" s="13">
        <v>415</v>
      </c>
      <c r="J5838" s="13" t="s">
        <v>5170</v>
      </c>
    </row>
    <row r="5839" spans="1:10" ht="15" customHeight="1">
      <c r="A5839" s="42" t="s">
        <v>5176</v>
      </c>
      <c r="B5839" s="13">
        <v>9620054545</v>
      </c>
      <c r="C5839" s="42" t="s">
        <v>4393</v>
      </c>
      <c r="D5839" s="42" t="s">
        <v>438</v>
      </c>
      <c r="E5839" s="43">
        <v>41215.572916666664</v>
      </c>
      <c r="F5839" s="42" t="s">
        <v>5169</v>
      </c>
      <c r="G5839" s="13" t="s">
        <v>440</v>
      </c>
      <c r="H5839" s="13">
        <v>504</v>
      </c>
      <c r="I5839" s="13">
        <v>622</v>
      </c>
      <c r="J5839" s="13" t="s">
        <v>5170</v>
      </c>
    </row>
    <row r="5840" spans="1:10" ht="15" customHeight="1">
      <c r="A5840" s="42" t="s">
        <v>4779</v>
      </c>
      <c r="B5840" s="13">
        <v>9711851309</v>
      </c>
      <c r="C5840" s="42" t="s">
        <v>4393</v>
      </c>
      <c r="D5840" s="42" t="s">
        <v>438</v>
      </c>
      <c r="E5840" s="43">
        <v>41215.677083333336</v>
      </c>
      <c r="F5840" s="42" t="s">
        <v>5169</v>
      </c>
      <c r="G5840" s="13" t="s">
        <v>440</v>
      </c>
      <c r="H5840" s="13">
        <v>252</v>
      </c>
      <c r="I5840" s="13">
        <v>311</v>
      </c>
      <c r="J5840" s="13" t="s">
        <v>5170</v>
      </c>
    </row>
    <row r="5841" spans="1:10" ht="15" customHeight="1">
      <c r="A5841" s="42" t="s">
        <v>5177</v>
      </c>
      <c r="B5841" s="13">
        <v>9538239860</v>
      </c>
      <c r="C5841" s="42" t="s">
        <v>4393</v>
      </c>
      <c r="D5841" s="42" t="s">
        <v>486</v>
      </c>
      <c r="E5841" s="43">
        <v>41216.34375</v>
      </c>
      <c r="F5841" s="42" t="s">
        <v>5169</v>
      </c>
      <c r="G5841" s="13" t="s">
        <v>440</v>
      </c>
      <c r="H5841" s="13">
        <v>360</v>
      </c>
      <c r="I5841" s="13">
        <v>444</v>
      </c>
      <c r="J5841" s="13" t="s">
        <v>5170</v>
      </c>
    </row>
    <row r="5842" spans="1:10" ht="15" customHeight="1">
      <c r="A5842" s="42" t="s">
        <v>5178</v>
      </c>
      <c r="B5842" s="13">
        <v>8039183100</v>
      </c>
      <c r="C5842" s="42" t="s">
        <v>4393</v>
      </c>
      <c r="D5842" s="42" t="s">
        <v>438</v>
      </c>
      <c r="E5842" s="43">
        <v>41216.416666666664</v>
      </c>
      <c r="F5842" s="42" t="s">
        <v>5169</v>
      </c>
      <c r="G5842" s="13" t="s">
        <v>440</v>
      </c>
      <c r="H5842" s="13">
        <v>904</v>
      </c>
      <c r="I5842" s="13">
        <v>1093</v>
      </c>
      <c r="J5842" s="13" t="s">
        <v>5170</v>
      </c>
    </row>
    <row r="5843" spans="1:10" ht="15" customHeight="1">
      <c r="A5843" s="42" t="s">
        <v>5179</v>
      </c>
      <c r="B5843" s="13">
        <v>9008188993</v>
      </c>
      <c r="C5843" s="42" t="s">
        <v>4393</v>
      </c>
      <c r="D5843" s="42" t="s">
        <v>438</v>
      </c>
      <c r="E5843" s="43">
        <v>41216.6875</v>
      </c>
      <c r="F5843" s="42" t="s">
        <v>5169</v>
      </c>
      <c r="G5843" s="13" t="s">
        <v>440</v>
      </c>
      <c r="H5843" s="13">
        <v>117</v>
      </c>
      <c r="I5843" s="13">
        <v>131</v>
      </c>
      <c r="J5843" s="13" t="s">
        <v>5170</v>
      </c>
    </row>
    <row r="5844" spans="1:10" ht="15" customHeight="1">
      <c r="A5844" s="42" t="s">
        <v>5180</v>
      </c>
      <c r="B5844" s="13">
        <v>9980799338</v>
      </c>
      <c r="C5844" s="42" t="s">
        <v>4393</v>
      </c>
      <c r="D5844" s="42" t="s">
        <v>438</v>
      </c>
      <c r="E5844" s="43">
        <v>41216.833333333336</v>
      </c>
      <c r="F5844" s="42" t="s">
        <v>5169</v>
      </c>
      <c r="G5844" s="13" t="s">
        <v>440</v>
      </c>
      <c r="H5844" s="13">
        <v>294</v>
      </c>
      <c r="I5844" s="13">
        <v>347</v>
      </c>
      <c r="J5844" s="13" t="s">
        <v>5170</v>
      </c>
    </row>
    <row r="5845" spans="1:10" ht="15" customHeight="1">
      <c r="A5845" s="42" t="s">
        <v>5181</v>
      </c>
      <c r="B5845" s="13">
        <v>9972049655</v>
      </c>
      <c r="C5845" s="42" t="s">
        <v>4393</v>
      </c>
      <c r="D5845" s="42" t="s">
        <v>438</v>
      </c>
      <c r="E5845" s="43">
        <v>41218.333333333336</v>
      </c>
      <c r="F5845" s="42" t="s">
        <v>5169</v>
      </c>
      <c r="G5845" s="13" t="s">
        <v>440</v>
      </c>
      <c r="H5845" s="13">
        <v>100</v>
      </c>
      <c r="I5845" s="13">
        <v>104</v>
      </c>
      <c r="J5845" s="13" t="s">
        <v>5170</v>
      </c>
    </row>
    <row r="5846" spans="1:10" ht="15" customHeight="1">
      <c r="A5846" s="42" t="s">
        <v>5182</v>
      </c>
      <c r="B5846" s="13">
        <v>9620835111</v>
      </c>
      <c r="C5846" s="42" t="s">
        <v>4393</v>
      </c>
      <c r="D5846" s="42" t="s">
        <v>486</v>
      </c>
      <c r="E5846" s="43">
        <v>41218.385416666664</v>
      </c>
      <c r="F5846" s="42" t="s">
        <v>5169</v>
      </c>
      <c r="G5846" s="13" t="s">
        <v>440</v>
      </c>
      <c r="H5846" s="13">
        <v>306</v>
      </c>
      <c r="I5846" s="13">
        <v>364</v>
      </c>
      <c r="J5846" s="13" t="s">
        <v>5170</v>
      </c>
    </row>
    <row r="5847" spans="1:10" ht="15" customHeight="1">
      <c r="A5847" s="42" t="s">
        <v>5183</v>
      </c>
      <c r="B5847" s="13">
        <v>9620294924</v>
      </c>
      <c r="C5847" s="42" t="s">
        <v>4393</v>
      </c>
      <c r="D5847" s="42" t="s">
        <v>438</v>
      </c>
      <c r="E5847" s="43">
        <v>41218.510416666664</v>
      </c>
      <c r="F5847" s="42" t="s">
        <v>5169</v>
      </c>
      <c r="G5847" s="13" t="s">
        <v>440</v>
      </c>
      <c r="H5847" s="13">
        <v>630</v>
      </c>
      <c r="I5847" s="13">
        <v>778</v>
      </c>
      <c r="J5847" s="13" t="s">
        <v>5170</v>
      </c>
    </row>
    <row r="5848" spans="1:10" ht="15" customHeight="1">
      <c r="A5848" s="42" t="s">
        <v>5184</v>
      </c>
      <c r="B5848" s="13">
        <v>9845211674</v>
      </c>
      <c r="C5848" s="42" t="s">
        <v>4393</v>
      </c>
      <c r="D5848" s="42" t="s">
        <v>438</v>
      </c>
      <c r="E5848" s="43">
        <v>41218.666666666664</v>
      </c>
      <c r="F5848" s="42" t="s">
        <v>5169</v>
      </c>
      <c r="G5848" s="13" t="s">
        <v>440</v>
      </c>
      <c r="H5848" s="13">
        <v>252</v>
      </c>
      <c r="I5848" s="13">
        <v>311</v>
      </c>
      <c r="J5848" s="13" t="s">
        <v>5170</v>
      </c>
    </row>
    <row r="5849" spans="1:10" ht="15" customHeight="1">
      <c r="A5849" s="42" t="s">
        <v>400</v>
      </c>
      <c r="B5849" s="13">
        <v>9886597707</v>
      </c>
      <c r="C5849" s="42" t="s">
        <v>4393</v>
      </c>
      <c r="D5849" s="42" t="s">
        <v>461</v>
      </c>
      <c r="E5849" s="43">
        <v>41218.875</v>
      </c>
      <c r="F5849" s="42" t="s">
        <v>5169</v>
      </c>
      <c r="G5849" s="13" t="s">
        <v>440</v>
      </c>
      <c r="H5849" s="13">
        <v>100</v>
      </c>
      <c r="I5849" s="13">
        <v>111</v>
      </c>
      <c r="J5849" s="13" t="s">
        <v>5170</v>
      </c>
    </row>
    <row r="5850" spans="1:10" ht="15" customHeight="1">
      <c r="A5850" s="42" t="s">
        <v>4409</v>
      </c>
      <c r="B5850" s="13">
        <v>9844034001</v>
      </c>
      <c r="C5850" s="42" t="s">
        <v>4393</v>
      </c>
      <c r="D5850" s="42" t="s">
        <v>438</v>
      </c>
      <c r="E5850" s="43">
        <v>41219.34375</v>
      </c>
      <c r="F5850" s="42" t="s">
        <v>5169</v>
      </c>
      <c r="G5850" s="13" t="s">
        <v>440</v>
      </c>
      <c r="H5850" s="13">
        <v>250</v>
      </c>
      <c r="I5850" s="13">
        <v>300</v>
      </c>
      <c r="J5850" s="13" t="s">
        <v>5170</v>
      </c>
    </row>
    <row r="5851" spans="1:10" ht="15" customHeight="1">
      <c r="A5851" s="42" t="s">
        <v>5185</v>
      </c>
      <c r="B5851" s="13">
        <v>9986182376</v>
      </c>
      <c r="C5851" s="42" t="s">
        <v>4393</v>
      </c>
      <c r="D5851" s="42" t="s">
        <v>486</v>
      </c>
      <c r="E5851" s="43">
        <v>41219.416666666664</v>
      </c>
      <c r="F5851" s="42" t="s">
        <v>5169</v>
      </c>
      <c r="G5851" s="13" t="s">
        <v>440</v>
      </c>
      <c r="H5851" s="13">
        <v>450</v>
      </c>
      <c r="I5851" s="13">
        <v>555</v>
      </c>
      <c r="J5851" s="13" t="s">
        <v>5170</v>
      </c>
    </row>
    <row r="5852" spans="1:10" ht="15" customHeight="1">
      <c r="A5852" s="42" t="s">
        <v>5055</v>
      </c>
      <c r="B5852" s="13">
        <v>9845131334</v>
      </c>
      <c r="C5852" s="42" t="s">
        <v>4393</v>
      </c>
      <c r="D5852" s="42" t="s">
        <v>438</v>
      </c>
      <c r="E5852" s="43">
        <v>41219.625</v>
      </c>
      <c r="F5852" s="42" t="s">
        <v>5169</v>
      </c>
      <c r="G5852" s="13" t="s">
        <v>440</v>
      </c>
      <c r="H5852" s="13">
        <v>100</v>
      </c>
      <c r="I5852" s="13">
        <v>120</v>
      </c>
      <c r="J5852" s="13" t="s">
        <v>5170</v>
      </c>
    </row>
    <row r="5853" spans="1:10" ht="15" customHeight="1">
      <c r="A5853" s="42" t="s">
        <v>5186</v>
      </c>
      <c r="B5853" s="13">
        <v>9886023302</v>
      </c>
      <c r="C5853" s="42" t="s">
        <v>4393</v>
      </c>
      <c r="D5853" s="42" t="s">
        <v>486</v>
      </c>
      <c r="E5853" s="43">
        <v>41219.708333333336</v>
      </c>
      <c r="F5853" s="42" t="s">
        <v>5169</v>
      </c>
      <c r="G5853" s="13" t="s">
        <v>440</v>
      </c>
      <c r="H5853" s="13">
        <v>153</v>
      </c>
      <c r="I5853" s="13">
        <v>182</v>
      </c>
      <c r="J5853" s="13" t="s">
        <v>5170</v>
      </c>
    </row>
    <row r="5854" spans="1:10" ht="15" customHeight="1">
      <c r="A5854" s="42" t="s">
        <v>5187</v>
      </c>
      <c r="B5854" s="13">
        <v>9620209869</v>
      </c>
      <c r="C5854" s="42" t="s">
        <v>4393</v>
      </c>
      <c r="D5854" s="42" t="s">
        <v>486</v>
      </c>
      <c r="E5854" s="43">
        <v>41219.75</v>
      </c>
      <c r="F5854" s="42" t="s">
        <v>5169</v>
      </c>
      <c r="G5854" s="13" t="s">
        <v>440</v>
      </c>
      <c r="H5854" s="13">
        <v>363</v>
      </c>
      <c r="I5854" s="13">
        <v>415</v>
      </c>
      <c r="J5854" s="13" t="s">
        <v>5170</v>
      </c>
    </row>
    <row r="5855" spans="1:10" ht="15" customHeight="1">
      <c r="A5855" s="42" t="s">
        <v>4930</v>
      </c>
      <c r="B5855" s="13">
        <v>9845047702</v>
      </c>
      <c r="C5855" s="42" t="s">
        <v>4393</v>
      </c>
      <c r="D5855" s="42" t="s">
        <v>486</v>
      </c>
      <c r="E5855" s="43">
        <v>41220.333333333336</v>
      </c>
      <c r="F5855" s="42" t="s">
        <v>5169</v>
      </c>
      <c r="G5855" s="13" t="s">
        <v>440</v>
      </c>
      <c r="H5855" s="13">
        <v>183</v>
      </c>
      <c r="I5855" s="13">
        <v>227</v>
      </c>
      <c r="J5855" s="13" t="s">
        <v>5170</v>
      </c>
    </row>
    <row r="5856" spans="1:10" ht="15" customHeight="1">
      <c r="A5856" s="42" t="s">
        <v>5010</v>
      </c>
      <c r="B5856" s="13">
        <v>9611128490</v>
      </c>
      <c r="C5856" s="42" t="s">
        <v>4393</v>
      </c>
      <c r="D5856" s="42" t="s">
        <v>438</v>
      </c>
      <c r="E5856" s="43">
        <v>41220.375</v>
      </c>
      <c r="F5856" s="42" t="s">
        <v>5169</v>
      </c>
      <c r="G5856" s="13" t="s">
        <v>440</v>
      </c>
      <c r="H5856" s="13">
        <v>167</v>
      </c>
      <c r="I5856" s="13">
        <v>189</v>
      </c>
      <c r="J5856" s="13" t="s">
        <v>5170</v>
      </c>
    </row>
    <row r="5857" spans="1:10" ht="15" customHeight="1">
      <c r="A5857" s="42" t="s">
        <v>5188</v>
      </c>
      <c r="B5857" s="13">
        <v>9739077022</v>
      </c>
      <c r="C5857" s="42" t="s">
        <v>4393</v>
      </c>
      <c r="D5857" s="42" t="s">
        <v>438</v>
      </c>
      <c r="E5857" s="43">
        <v>41220.541666666664</v>
      </c>
      <c r="F5857" s="42" t="s">
        <v>5169</v>
      </c>
      <c r="G5857" s="13" t="s">
        <v>440</v>
      </c>
      <c r="H5857" s="13">
        <v>917</v>
      </c>
      <c r="I5857" s="13">
        <v>1111</v>
      </c>
      <c r="J5857" s="13" t="s">
        <v>5170</v>
      </c>
    </row>
    <row r="5858" spans="1:10" ht="15" customHeight="1">
      <c r="A5858" s="42" t="s">
        <v>5189</v>
      </c>
      <c r="B5858" s="13">
        <v>9980640493</v>
      </c>
      <c r="C5858" s="42" t="s">
        <v>4393</v>
      </c>
      <c r="D5858" s="42" t="s">
        <v>438</v>
      </c>
      <c r="E5858" s="43">
        <v>41220.666666666664</v>
      </c>
      <c r="F5858" s="42" t="s">
        <v>5169</v>
      </c>
      <c r="G5858" s="13" t="s">
        <v>440</v>
      </c>
      <c r="H5858" s="13">
        <v>100</v>
      </c>
      <c r="I5858" s="13">
        <v>111</v>
      </c>
      <c r="J5858" s="13" t="s">
        <v>5170</v>
      </c>
    </row>
    <row r="5859" spans="1:10" ht="15" customHeight="1">
      <c r="A5859" s="42" t="s">
        <v>5190</v>
      </c>
      <c r="B5859" s="13">
        <v>9972333955</v>
      </c>
      <c r="C5859" s="42" t="s">
        <v>4393</v>
      </c>
      <c r="D5859" s="42" t="s">
        <v>461</v>
      </c>
      <c r="E5859" s="43">
        <v>41220.739583333336</v>
      </c>
      <c r="F5859" s="42" t="s">
        <v>5169</v>
      </c>
      <c r="G5859" s="13" t="s">
        <v>440</v>
      </c>
      <c r="H5859" s="13">
        <v>521</v>
      </c>
      <c r="I5859" s="13">
        <v>604</v>
      </c>
      <c r="J5859" s="13" t="s">
        <v>5170</v>
      </c>
    </row>
    <row r="5860" spans="1:10" ht="15" customHeight="1">
      <c r="A5860" s="42" t="s">
        <v>4763</v>
      </c>
      <c r="B5860" s="13">
        <v>9886314232</v>
      </c>
      <c r="C5860" s="42" t="s">
        <v>4393</v>
      </c>
      <c r="D5860" s="42" t="s">
        <v>438</v>
      </c>
      <c r="E5860" s="43">
        <v>41220.854166666664</v>
      </c>
      <c r="F5860" s="42" t="s">
        <v>5169</v>
      </c>
      <c r="G5860" s="13" t="s">
        <v>440</v>
      </c>
      <c r="H5860" s="13">
        <v>331</v>
      </c>
      <c r="I5860" s="13">
        <v>389</v>
      </c>
      <c r="J5860" s="13" t="s">
        <v>5170</v>
      </c>
    </row>
    <row r="5861" spans="1:10" ht="15" customHeight="1">
      <c r="A5861" s="42" t="s">
        <v>1320</v>
      </c>
      <c r="B5861" s="13">
        <v>7829477347</v>
      </c>
      <c r="C5861" s="42" t="s">
        <v>4393</v>
      </c>
      <c r="D5861" s="42" t="s">
        <v>438</v>
      </c>
      <c r="E5861" s="43">
        <v>41218.71875</v>
      </c>
      <c r="F5861" s="42" t="s">
        <v>5191</v>
      </c>
      <c r="G5861" s="13" t="s">
        <v>934</v>
      </c>
      <c r="H5861" s="13">
        <v>750</v>
      </c>
      <c r="I5861" s="13">
        <v>599</v>
      </c>
      <c r="J5861" s="13" t="s">
        <v>5192</v>
      </c>
    </row>
    <row r="5862" spans="1:10" ht="15" customHeight="1">
      <c r="A5862" s="42" t="s">
        <v>5193</v>
      </c>
      <c r="B5862" s="13">
        <v>9448057639</v>
      </c>
      <c r="C5862" s="42" t="s">
        <v>4393</v>
      </c>
      <c r="D5862" s="42" t="s">
        <v>438</v>
      </c>
      <c r="E5862" s="43">
        <v>41217.645833333336</v>
      </c>
      <c r="F5862" s="42" t="s">
        <v>5194</v>
      </c>
      <c r="G5862" s="13" t="s">
        <v>934</v>
      </c>
      <c r="H5862" s="13">
        <v>850</v>
      </c>
      <c r="I5862" s="13">
        <v>707</v>
      </c>
      <c r="J5862" s="13" t="s">
        <v>5195</v>
      </c>
    </row>
    <row r="5863" spans="1:10" ht="15" customHeight="1">
      <c r="A5863" s="42" t="s">
        <v>3309</v>
      </c>
      <c r="B5863" s="13">
        <v>9611177885</v>
      </c>
      <c r="C5863" s="42" t="s">
        <v>4393</v>
      </c>
      <c r="D5863" s="42" t="s">
        <v>438</v>
      </c>
      <c r="E5863" s="43">
        <v>41214.4375</v>
      </c>
      <c r="F5863" s="42" t="s">
        <v>5196</v>
      </c>
      <c r="G5863" s="13" t="s">
        <v>440</v>
      </c>
      <c r="H5863" s="13">
        <v>731</v>
      </c>
      <c r="I5863" s="13">
        <v>974</v>
      </c>
      <c r="J5863" s="13" t="s">
        <v>5197</v>
      </c>
    </row>
    <row r="5864" spans="1:10" ht="15" customHeight="1">
      <c r="A5864" s="42" t="s">
        <v>5198</v>
      </c>
      <c r="B5864" s="13">
        <v>7829028444</v>
      </c>
      <c r="C5864" s="42" t="s">
        <v>4393</v>
      </c>
      <c r="D5864" s="42" t="s">
        <v>438</v>
      </c>
      <c r="E5864" s="43">
        <v>41214.604166666664</v>
      </c>
      <c r="F5864" s="42" t="s">
        <v>5196</v>
      </c>
      <c r="G5864" s="13" t="s">
        <v>440</v>
      </c>
      <c r="H5864" s="13">
        <v>395</v>
      </c>
      <c r="I5864" s="13">
        <v>518</v>
      </c>
      <c r="J5864" s="13" t="s">
        <v>5197</v>
      </c>
    </row>
    <row r="5865" spans="1:10" ht="15" customHeight="1">
      <c r="A5865" s="42" t="s">
        <v>5199</v>
      </c>
      <c r="B5865" s="13">
        <v>9972488094</v>
      </c>
      <c r="C5865" s="42" t="s">
        <v>4393</v>
      </c>
      <c r="D5865" s="42" t="s">
        <v>438</v>
      </c>
      <c r="E5865" s="43">
        <v>41214.708333333336</v>
      </c>
      <c r="F5865" s="42" t="s">
        <v>5196</v>
      </c>
      <c r="G5865" s="13" t="s">
        <v>440</v>
      </c>
      <c r="H5865" s="13">
        <v>918</v>
      </c>
      <c r="I5865" s="13">
        <v>1251</v>
      </c>
      <c r="J5865" s="13" t="s">
        <v>5197</v>
      </c>
    </row>
    <row r="5866" spans="1:10" ht="15" customHeight="1">
      <c r="A5866" s="42" t="s">
        <v>5200</v>
      </c>
      <c r="B5866" s="13">
        <v>9971713461</v>
      </c>
      <c r="C5866" s="42" t="s">
        <v>4393</v>
      </c>
      <c r="D5866" s="42" t="s">
        <v>486</v>
      </c>
      <c r="E5866" s="43">
        <v>41215.375</v>
      </c>
      <c r="F5866" s="42" t="s">
        <v>5196</v>
      </c>
      <c r="G5866" s="13" t="s">
        <v>440</v>
      </c>
      <c r="H5866" s="13">
        <v>158</v>
      </c>
      <c r="I5866" s="13">
        <v>209</v>
      </c>
      <c r="J5866" s="13" t="s">
        <v>5197</v>
      </c>
    </row>
    <row r="5867" spans="1:10" ht="15" customHeight="1">
      <c r="A5867" s="42" t="s">
        <v>1352</v>
      </c>
      <c r="B5867" s="13">
        <v>9008299669</v>
      </c>
      <c r="C5867" s="42" t="s">
        <v>4393</v>
      </c>
      <c r="D5867" s="42" t="s">
        <v>461</v>
      </c>
      <c r="E5867" s="43">
        <v>41215.46875</v>
      </c>
      <c r="F5867" s="42" t="s">
        <v>5196</v>
      </c>
      <c r="G5867" s="13" t="s">
        <v>440</v>
      </c>
      <c r="H5867" s="13">
        <v>183</v>
      </c>
      <c r="I5867" s="13">
        <v>250</v>
      </c>
      <c r="J5867" s="13" t="s">
        <v>5197</v>
      </c>
    </row>
    <row r="5868" spans="1:10" ht="15" customHeight="1">
      <c r="A5868" s="42" t="s">
        <v>5201</v>
      </c>
      <c r="B5868" s="13">
        <v>9731033088</v>
      </c>
      <c r="C5868" s="42" t="s">
        <v>4393</v>
      </c>
      <c r="D5868" s="42" t="s">
        <v>438</v>
      </c>
      <c r="E5868" s="43">
        <v>41215.583333333336</v>
      </c>
      <c r="F5868" s="42" t="s">
        <v>5196</v>
      </c>
      <c r="G5868" s="13" t="s">
        <v>440</v>
      </c>
      <c r="H5868" s="13">
        <v>185</v>
      </c>
      <c r="I5868" s="13">
        <v>250</v>
      </c>
      <c r="J5868" s="13" t="s">
        <v>5197</v>
      </c>
    </row>
    <row r="5869" spans="1:10" ht="15" customHeight="1">
      <c r="A5869" s="42" t="s">
        <v>3793</v>
      </c>
      <c r="B5869" s="13">
        <v>9036696874</v>
      </c>
      <c r="C5869" s="42" t="s">
        <v>4393</v>
      </c>
      <c r="D5869" s="42" t="s">
        <v>438</v>
      </c>
      <c r="E5869" s="43">
        <v>41215.666666666664</v>
      </c>
      <c r="F5869" s="42" t="s">
        <v>5196</v>
      </c>
      <c r="G5869" s="13" t="s">
        <v>440</v>
      </c>
      <c r="H5869" s="13">
        <v>936</v>
      </c>
      <c r="I5869" s="13">
        <v>1276</v>
      </c>
      <c r="J5869" s="13" t="s">
        <v>5197</v>
      </c>
    </row>
    <row r="5870" spans="1:10" ht="15" customHeight="1">
      <c r="A5870" s="42" t="s">
        <v>5202</v>
      </c>
      <c r="B5870" s="13">
        <v>9739955658</v>
      </c>
      <c r="C5870" s="42" t="s">
        <v>4393</v>
      </c>
      <c r="D5870" s="42" t="s">
        <v>486</v>
      </c>
      <c r="E5870" s="43">
        <v>41215.916666666664</v>
      </c>
      <c r="F5870" s="42" t="s">
        <v>5196</v>
      </c>
      <c r="G5870" s="13" t="s">
        <v>440</v>
      </c>
      <c r="H5870" s="13">
        <v>835</v>
      </c>
      <c r="I5870" s="13">
        <v>1131</v>
      </c>
      <c r="J5870" s="13" t="s">
        <v>5197</v>
      </c>
    </row>
    <row r="5871" spans="1:10" ht="15" customHeight="1">
      <c r="A5871" s="42" t="s">
        <v>5203</v>
      </c>
      <c r="B5871" s="13">
        <v>9538152332</v>
      </c>
      <c r="C5871" s="42" t="s">
        <v>4393</v>
      </c>
      <c r="D5871" s="42" t="s">
        <v>438</v>
      </c>
      <c r="E5871" s="43">
        <v>41216.34375</v>
      </c>
      <c r="F5871" s="42" t="s">
        <v>5196</v>
      </c>
      <c r="G5871" s="13" t="s">
        <v>440</v>
      </c>
      <c r="H5871" s="13">
        <v>289</v>
      </c>
      <c r="I5871" s="13">
        <v>383</v>
      </c>
      <c r="J5871" s="13" t="s">
        <v>5197</v>
      </c>
    </row>
    <row r="5872" spans="1:10" ht="15" customHeight="1">
      <c r="A5872" s="42" t="s">
        <v>5204</v>
      </c>
      <c r="B5872" s="13">
        <v>9986342583</v>
      </c>
      <c r="C5872" s="42" t="s">
        <v>4393</v>
      </c>
      <c r="D5872" s="42" t="s">
        <v>438</v>
      </c>
      <c r="E5872" s="43">
        <v>41216.416666666664</v>
      </c>
      <c r="F5872" s="42" t="s">
        <v>5196</v>
      </c>
      <c r="G5872" s="13" t="s">
        <v>440</v>
      </c>
      <c r="H5872" s="13">
        <v>246</v>
      </c>
      <c r="I5872" s="13">
        <v>334</v>
      </c>
      <c r="J5872" s="13" t="s">
        <v>5197</v>
      </c>
    </row>
    <row r="5873" spans="1:10" ht="15" customHeight="1">
      <c r="A5873" s="42" t="s">
        <v>4421</v>
      </c>
      <c r="B5873" s="13">
        <v>9008711655</v>
      </c>
      <c r="C5873" s="42" t="s">
        <v>4393</v>
      </c>
      <c r="D5873" s="42" t="s">
        <v>486</v>
      </c>
      <c r="E5873" s="43">
        <v>41216.53125</v>
      </c>
      <c r="F5873" s="42" t="s">
        <v>5196</v>
      </c>
      <c r="G5873" s="13" t="s">
        <v>440</v>
      </c>
      <c r="H5873" s="13">
        <v>100</v>
      </c>
      <c r="I5873" s="13">
        <v>96</v>
      </c>
      <c r="J5873" s="13" t="s">
        <v>5197</v>
      </c>
    </row>
    <row r="5874" spans="1:10" ht="15" customHeight="1">
      <c r="A5874" s="42" t="s">
        <v>5205</v>
      </c>
      <c r="B5874" s="13">
        <v>9900265280</v>
      </c>
      <c r="C5874" s="42" t="s">
        <v>4393</v>
      </c>
      <c r="D5874" s="42" t="s">
        <v>438</v>
      </c>
      <c r="E5874" s="43">
        <v>41216.604166666664</v>
      </c>
      <c r="F5874" s="42" t="s">
        <v>5196</v>
      </c>
      <c r="G5874" s="13" t="s">
        <v>440</v>
      </c>
      <c r="H5874" s="13">
        <v>225</v>
      </c>
      <c r="I5874" s="13">
        <v>289</v>
      </c>
      <c r="J5874" s="13" t="s">
        <v>5197</v>
      </c>
    </row>
    <row r="5875" spans="1:10" ht="15" customHeight="1">
      <c r="A5875" s="42" t="s">
        <v>5206</v>
      </c>
      <c r="B5875" s="13">
        <v>9538970349</v>
      </c>
      <c r="C5875" s="42" t="s">
        <v>4393</v>
      </c>
      <c r="D5875" s="42" t="s">
        <v>486</v>
      </c>
      <c r="E5875" s="43">
        <v>41217.364583333336</v>
      </c>
      <c r="F5875" s="42" t="s">
        <v>5196</v>
      </c>
      <c r="G5875" s="13" t="s">
        <v>440</v>
      </c>
      <c r="H5875" s="13">
        <v>275</v>
      </c>
      <c r="I5875" s="13">
        <v>368</v>
      </c>
      <c r="J5875" s="13" t="s">
        <v>5197</v>
      </c>
    </row>
    <row r="5876" spans="1:10" ht="15" customHeight="1">
      <c r="A5876" s="42" t="s">
        <v>5207</v>
      </c>
      <c r="B5876" s="13">
        <v>9742104892</v>
      </c>
      <c r="C5876" s="42" t="s">
        <v>4393</v>
      </c>
      <c r="D5876" s="42" t="s">
        <v>438</v>
      </c>
      <c r="E5876" s="43">
        <v>41217.541666666664</v>
      </c>
      <c r="F5876" s="42" t="s">
        <v>5196</v>
      </c>
      <c r="G5876" s="13" t="s">
        <v>440</v>
      </c>
      <c r="H5876" s="13">
        <v>100</v>
      </c>
      <c r="I5876" s="13">
        <v>103</v>
      </c>
      <c r="J5876" s="13" t="s">
        <v>5197</v>
      </c>
    </row>
    <row r="5877" spans="1:10" ht="15" customHeight="1">
      <c r="A5877" s="42" t="s">
        <v>5208</v>
      </c>
      <c r="B5877" s="13">
        <v>9663961871</v>
      </c>
      <c r="C5877" s="42" t="s">
        <v>4393</v>
      </c>
      <c r="D5877" s="42" t="s">
        <v>438</v>
      </c>
      <c r="E5877" s="43">
        <v>41217.604166666664</v>
      </c>
      <c r="F5877" s="42" t="s">
        <v>5196</v>
      </c>
      <c r="G5877" s="13" t="s">
        <v>440</v>
      </c>
      <c r="H5877" s="13">
        <v>796</v>
      </c>
      <c r="I5877" s="13">
        <v>1072</v>
      </c>
      <c r="J5877" s="13" t="s">
        <v>5197</v>
      </c>
    </row>
    <row r="5878" spans="1:10" ht="15" customHeight="1">
      <c r="A5878" s="42" t="s">
        <v>5209</v>
      </c>
      <c r="B5878" s="13">
        <v>9632111883</v>
      </c>
      <c r="C5878" s="42" t="s">
        <v>4393</v>
      </c>
      <c r="D5878" s="42" t="s">
        <v>438</v>
      </c>
      <c r="E5878" s="43">
        <v>41217.760416666664</v>
      </c>
      <c r="F5878" s="42" t="s">
        <v>5196</v>
      </c>
      <c r="G5878" s="13" t="s">
        <v>440</v>
      </c>
      <c r="H5878" s="13">
        <v>699</v>
      </c>
      <c r="I5878" s="13">
        <v>940</v>
      </c>
      <c r="J5878" s="13" t="s">
        <v>5197</v>
      </c>
    </row>
    <row r="5879" spans="1:10" ht="15" customHeight="1">
      <c r="A5879" s="42" t="s">
        <v>5210</v>
      </c>
      <c r="B5879" s="13">
        <v>9538912479</v>
      </c>
      <c r="C5879" s="42" t="s">
        <v>4393</v>
      </c>
      <c r="D5879" s="42" t="s">
        <v>438</v>
      </c>
      <c r="E5879" s="43">
        <v>41217.875</v>
      </c>
      <c r="F5879" s="42" t="s">
        <v>5196</v>
      </c>
      <c r="G5879" s="13" t="s">
        <v>440</v>
      </c>
      <c r="H5879" s="13">
        <v>299</v>
      </c>
      <c r="I5879" s="13">
        <v>402</v>
      </c>
      <c r="J5879" s="13" t="s">
        <v>5197</v>
      </c>
    </row>
    <row r="5880" spans="1:10" ht="15" customHeight="1">
      <c r="A5880" s="42" t="s">
        <v>5211</v>
      </c>
      <c r="B5880" s="13">
        <v>9886073876</v>
      </c>
      <c r="C5880" s="42" t="s">
        <v>4393</v>
      </c>
      <c r="D5880" s="42" t="s">
        <v>438</v>
      </c>
      <c r="E5880" s="43">
        <v>41218.354166666664</v>
      </c>
      <c r="F5880" s="42" t="s">
        <v>5196</v>
      </c>
      <c r="G5880" s="13" t="s">
        <v>440</v>
      </c>
      <c r="H5880" s="13">
        <v>206</v>
      </c>
      <c r="I5880" s="13">
        <v>267</v>
      </c>
      <c r="J5880" s="13" t="s">
        <v>5197</v>
      </c>
    </row>
    <row r="5881" spans="1:10" ht="15" customHeight="1">
      <c r="A5881" s="42" t="s">
        <v>5212</v>
      </c>
      <c r="B5881" s="13">
        <v>9886564693</v>
      </c>
      <c r="C5881" s="42" t="s">
        <v>4393</v>
      </c>
      <c r="D5881" s="42" t="s">
        <v>461</v>
      </c>
      <c r="E5881" s="43">
        <v>41218.479166666664</v>
      </c>
      <c r="F5881" s="42" t="s">
        <v>5196</v>
      </c>
      <c r="G5881" s="13" t="s">
        <v>440</v>
      </c>
      <c r="H5881" s="13">
        <v>255</v>
      </c>
      <c r="I5881" s="13">
        <v>339</v>
      </c>
      <c r="J5881" s="13" t="s">
        <v>5197</v>
      </c>
    </row>
    <row r="5882" spans="1:10" ht="15" customHeight="1">
      <c r="A5882" s="42" t="s">
        <v>4924</v>
      </c>
      <c r="B5882" s="13">
        <v>8123474900</v>
      </c>
      <c r="C5882" s="42" t="s">
        <v>4393</v>
      </c>
      <c r="D5882" s="42" t="s">
        <v>438</v>
      </c>
      <c r="E5882" s="43">
        <v>41218.666666666664</v>
      </c>
      <c r="F5882" s="42" t="s">
        <v>5196</v>
      </c>
      <c r="G5882" s="13" t="s">
        <v>440</v>
      </c>
      <c r="H5882" s="13">
        <v>120</v>
      </c>
      <c r="I5882" s="13">
        <v>162</v>
      </c>
      <c r="J5882" s="13" t="s">
        <v>5197</v>
      </c>
    </row>
    <row r="5883" spans="1:10" ht="15" customHeight="1">
      <c r="A5883" s="42" t="s">
        <v>4429</v>
      </c>
      <c r="B5883" s="13">
        <v>9886635410</v>
      </c>
      <c r="C5883" s="42" t="s">
        <v>4393</v>
      </c>
      <c r="D5883" s="42" t="s">
        <v>438</v>
      </c>
      <c r="E5883" s="43">
        <v>41218.802083333336</v>
      </c>
      <c r="F5883" s="42" t="s">
        <v>5196</v>
      </c>
      <c r="G5883" s="13" t="s">
        <v>440</v>
      </c>
      <c r="H5883" s="13">
        <v>130</v>
      </c>
      <c r="I5883" s="13">
        <v>145</v>
      </c>
      <c r="J5883" s="13" t="s">
        <v>5197</v>
      </c>
    </row>
    <row r="5884" spans="1:10" ht="15" customHeight="1">
      <c r="A5884" s="42" t="s">
        <v>5213</v>
      </c>
      <c r="B5884" s="13">
        <v>9739445513</v>
      </c>
      <c r="C5884" s="42" t="s">
        <v>4393</v>
      </c>
      <c r="D5884" s="42" t="s">
        <v>438</v>
      </c>
      <c r="E5884" s="43">
        <v>41218.875</v>
      </c>
      <c r="F5884" s="42" t="s">
        <v>5196</v>
      </c>
      <c r="G5884" s="13" t="s">
        <v>440</v>
      </c>
      <c r="H5884" s="13">
        <v>220</v>
      </c>
      <c r="I5884" s="13">
        <v>292</v>
      </c>
      <c r="J5884" s="13" t="s">
        <v>5197</v>
      </c>
    </row>
    <row r="5885" spans="1:10" ht="15" customHeight="1">
      <c r="A5885" s="42" t="s">
        <v>4673</v>
      </c>
      <c r="B5885" s="13">
        <v>7829444463</v>
      </c>
      <c r="C5885" s="42" t="s">
        <v>4393</v>
      </c>
      <c r="D5885" s="42" t="s">
        <v>438</v>
      </c>
      <c r="E5885" s="43">
        <v>41219.34375</v>
      </c>
      <c r="F5885" s="42" t="s">
        <v>5196</v>
      </c>
      <c r="G5885" s="13" t="s">
        <v>440</v>
      </c>
      <c r="H5885" s="13">
        <v>116</v>
      </c>
      <c r="I5885" s="13">
        <v>142</v>
      </c>
      <c r="J5885" s="13" t="s">
        <v>5197</v>
      </c>
    </row>
    <row r="5886" spans="1:10" ht="15" customHeight="1">
      <c r="A5886" s="42" t="s">
        <v>5214</v>
      </c>
      <c r="B5886" s="13">
        <v>9844263129</v>
      </c>
      <c r="C5886" s="42" t="s">
        <v>4393</v>
      </c>
      <c r="D5886" s="42" t="s">
        <v>486</v>
      </c>
      <c r="E5886" s="43">
        <v>41219.416666666664</v>
      </c>
      <c r="F5886" s="42" t="s">
        <v>5196</v>
      </c>
      <c r="G5886" s="13" t="s">
        <v>440</v>
      </c>
      <c r="H5886" s="13">
        <v>767</v>
      </c>
      <c r="I5886" s="13">
        <v>964</v>
      </c>
      <c r="J5886" s="13" t="s">
        <v>5197</v>
      </c>
    </row>
    <row r="5887" spans="1:10" ht="15" customHeight="1">
      <c r="A5887" s="42" t="s">
        <v>5215</v>
      </c>
      <c r="B5887" s="13">
        <v>9008571144</v>
      </c>
      <c r="C5887" s="42" t="s">
        <v>4393</v>
      </c>
      <c r="D5887" s="42" t="s">
        <v>461</v>
      </c>
      <c r="E5887" s="43">
        <v>41219.583333333336</v>
      </c>
      <c r="F5887" s="42" t="s">
        <v>5196</v>
      </c>
      <c r="G5887" s="13" t="s">
        <v>440</v>
      </c>
      <c r="H5887" s="13">
        <v>192</v>
      </c>
      <c r="I5887" s="13">
        <v>258</v>
      </c>
      <c r="J5887" s="13" t="s">
        <v>5197</v>
      </c>
    </row>
    <row r="5888" spans="1:10" ht="15" customHeight="1">
      <c r="A5888" s="42" t="s">
        <v>4705</v>
      </c>
      <c r="B5888" s="13">
        <v>9611911449</v>
      </c>
      <c r="C5888" s="42" t="s">
        <v>4393</v>
      </c>
      <c r="D5888" s="42" t="s">
        <v>486</v>
      </c>
      <c r="E5888" s="43">
        <v>41219.666666666664</v>
      </c>
      <c r="F5888" s="42" t="s">
        <v>5196</v>
      </c>
      <c r="G5888" s="13" t="s">
        <v>440</v>
      </c>
      <c r="H5888" s="13">
        <v>967</v>
      </c>
      <c r="I5888" s="13">
        <v>1313</v>
      </c>
      <c r="J5888" s="13" t="s">
        <v>5197</v>
      </c>
    </row>
    <row r="5889" spans="1:10" ht="15" customHeight="1">
      <c r="A5889" s="42" t="s">
        <v>5216</v>
      </c>
      <c r="B5889" s="13">
        <v>9972037520</v>
      </c>
      <c r="C5889" s="42" t="s">
        <v>4393</v>
      </c>
      <c r="D5889" s="42" t="s">
        <v>438</v>
      </c>
      <c r="E5889" s="43">
        <v>41219.864583333336</v>
      </c>
      <c r="F5889" s="42" t="s">
        <v>5196</v>
      </c>
      <c r="G5889" s="13" t="s">
        <v>440</v>
      </c>
      <c r="H5889" s="13">
        <v>648</v>
      </c>
      <c r="I5889" s="13">
        <v>883</v>
      </c>
      <c r="J5889" s="13" t="s">
        <v>5197</v>
      </c>
    </row>
    <row r="5890" spans="1:10" ht="15" customHeight="1">
      <c r="A5890" s="42" t="s">
        <v>5217</v>
      </c>
      <c r="B5890" s="13">
        <v>9986699285</v>
      </c>
      <c r="C5890" s="42" t="s">
        <v>4393</v>
      </c>
      <c r="D5890" s="42" t="s">
        <v>486</v>
      </c>
      <c r="E5890" s="43">
        <v>41220.5625</v>
      </c>
      <c r="F5890" s="42" t="s">
        <v>5196</v>
      </c>
      <c r="G5890" s="13" t="s">
        <v>440</v>
      </c>
      <c r="H5890" s="13">
        <v>804</v>
      </c>
      <c r="I5890" s="13">
        <v>1097</v>
      </c>
      <c r="J5890" s="13" t="s">
        <v>5197</v>
      </c>
    </row>
    <row r="5891" spans="1:10" ht="15" customHeight="1">
      <c r="A5891" s="42" t="s">
        <v>5218</v>
      </c>
      <c r="B5891" s="13">
        <v>9945367066</v>
      </c>
      <c r="C5891" s="42" t="s">
        <v>4393</v>
      </c>
      <c r="D5891" s="42" t="s">
        <v>438</v>
      </c>
      <c r="E5891" s="43">
        <v>41220.760416666664</v>
      </c>
      <c r="F5891" s="42" t="s">
        <v>5196</v>
      </c>
      <c r="G5891" s="13" t="s">
        <v>440</v>
      </c>
      <c r="H5891" s="13">
        <v>860</v>
      </c>
      <c r="I5891" s="13">
        <v>1124</v>
      </c>
      <c r="J5891" s="13" t="s">
        <v>5197</v>
      </c>
    </row>
    <row r="5892" spans="1:10" ht="15" customHeight="1">
      <c r="A5892" s="42" t="s">
        <v>5001</v>
      </c>
      <c r="B5892" s="13">
        <v>9740188605</v>
      </c>
      <c r="C5892" s="42" t="s">
        <v>4393</v>
      </c>
      <c r="D5892" s="42" t="s">
        <v>438</v>
      </c>
      <c r="E5892" s="43">
        <v>41215.34375</v>
      </c>
      <c r="F5892" s="42" t="s">
        <v>5219</v>
      </c>
      <c r="G5892" s="13" t="s">
        <v>440</v>
      </c>
      <c r="H5892" s="13">
        <v>276</v>
      </c>
      <c r="I5892" s="13">
        <v>317</v>
      </c>
      <c r="J5892" s="13" t="s">
        <v>5220</v>
      </c>
    </row>
    <row r="5893" spans="1:10" ht="15" customHeight="1">
      <c r="A5893" s="42" t="s">
        <v>5055</v>
      </c>
      <c r="B5893" s="13">
        <v>9538808872</v>
      </c>
      <c r="C5893" s="42" t="s">
        <v>4393</v>
      </c>
      <c r="D5893" s="42" t="s">
        <v>438</v>
      </c>
      <c r="E5893" s="43">
        <v>41215.458333333336</v>
      </c>
      <c r="F5893" s="42" t="s">
        <v>5219</v>
      </c>
      <c r="G5893" s="13" t="s">
        <v>440</v>
      </c>
      <c r="H5893" s="13">
        <v>216</v>
      </c>
      <c r="I5893" s="13">
        <v>227</v>
      </c>
      <c r="J5893" s="13" t="s">
        <v>5220</v>
      </c>
    </row>
    <row r="5894" spans="1:10" ht="15" customHeight="1">
      <c r="A5894" s="42" t="s">
        <v>3050</v>
      </c>
      <c r="B5894" s="13">
        <v>9620022110</v>
      </c>
      <c r="C5894" s="42" t="s">
        <v>4393</v>
      </c>
      <c r="D5894" s="42" t="s">
        <v>461</v>
      </c>
      <c r="E5894" s="43">
        <v>41215.5625</v>
      </c>
      <c r="F5894" s="42" t="s">
        <v>5219</v>
      </c>
      <c r="G5894" s="13" t="s">
        <v>440</v>
      </c>
      <c r="H5894" s="13">
        <v>624</v>
      </c>
      <c r="I5894" s="13">
        <v>688</v>
      </c>
      <c r="J5894" s="13" t="s">
        <v>5220</v>
      </c>
    </row>
    <row r="5895" spans="1:10" ht="15" customHeight="1">
      <c r="A5895" s="42" t="s">
        <v>5221</v>
      </c>
      <c r="B5895" s="13">
        <v>9620815185</v>
      </c>
      <c r="C5895" s="42" t="s">
        <v>4393</v>
      </c>
      <c r="D5895" s="42" t="s">
        <v>438</v>
      </c>
      <c r="E5895" s="43">
        <v>41215.697916666664</v>
      </c>
      <c r="F5895" s="42" t="s">
        <v>5219</v>
      </c>
      <c r="G5895" s="13" t="s">
        <v>440</v>
      </c>
      <c r="H5895" s="13">
        <v>944</v>
      </c>
      <c r="I5895" s="13">
        <v>1055</v>
      </c>
      <c r="J5895" s="13" t="s">
        <v>5220</v>
      </c>
    </row>
    <row r="5896" spans="1:10" ht="15" customHeight="1">
      <c r="A5896" s="42" t="s">
        <v>5222</v>
      </c>
      <c r="B5896" s="13">
        <v>9980560386</v>
      </c>
      <c r="C5896" s="42" t="s">
        <v>4393</v>
      </c>
      <c r="D5896" s="42" t="s">
        <v>438</v>
      </c>
      <c r="E5896" s="43">
        <v>41215.895833333336</v>
      </c>
      <c r="F5896" s="42" t="s">
        <v>5219</v>
      </c>
      <c r="G5896" s="13" t="s">
        <v>440</v>
      </c>
      <c r="H5896" s="13">
        <v>100</v>
      </c>
      <c r="I5896" s="13">
        <v>94</v>
      </c>
      <c r="J5896" s="13" t="s">
        <v>5220</v>
      </c>
    </row>
    <row r="5897" spans="1:10" ht="15" customHeight="1">
      <c r="A5897" s="42" t="s">
        <v>5223</v>
      </c>
      <c r="B5897" s="13">
        <v>9900728956</v>
      </c>
      <c r="C5897" s="42" t="s">
        <v>4393</v>
      </c>
      <c r="D5897" s="42" t="s">
        <v>438</v>
      </c>
      <c r="E5897" s="43">
        <v>41216.416666666664</v>
      </c>
      <c r="F5897" s="42" t="s">
        <v>5219</v>
      </c>
      <c r="G5897" s="13" t="s">
        <v>440</v>
      </c>
      <c r="H5897" s="13">
        <v>234</v>
      </c>
      <c r="I5897" s="13">
        <v>271</v>
      </c>
      <c r="J5897" s="13" t="s">
        <v>5220</v>
      </c>
    </row>
    <row r="5898" spans="1:10" ht="15" customHeight="1">
      <c r="A5898" s="42" t="s">
        <v>5224</v>
      </c>
      <c r="B5898" s="13">
        <v>9886772136</v>
      </c>
      <c r="C5898" s="42" t="s">
        <v>4393</v>
      </c>
      <c r="D5898" s="42" t="s">
        <v>461</v>
      </c>
      <c r="E5898" s="43">
        <v>41216.489583333336</v>
      </c>
      <c r="F5898" s="42" t="s">
        <v>5219</v>
      </c>
      <c r="G5898" s="13" t="s">
        <v>440</v>
      </c>
      <c r="H5898" s="13">
        <v>246</v>
      </c>
      <c r="I5898" s="13">
        <v>273</v>
      </c>
      <c r="J5898" s="13" t="s">
        <v>5220</v>
      </c>
    </row>
    <row r="5899" spans="1:10" ht="15" customHeight="1">
      <c r="A5899" s="42" t="s">
        <v>5225</v>
      </c>
      <c r="B5899" s="13">
        <v>9886020049</v>
      </c>
      <c r="C5899" s="42" t="s">
        <v>4393</v>
      </c>
      <c r="D5899" s="42" t="s">
        <v>438</v>
      </c>
      <c r="E5899" s="43">
        <v>41216.645833333336</v>
      </c>
      <c r="F5899" s="42" t="s">
        <v>5219</v>
      </c>
      <c r="G5899" s="13" t="s">
        <v>440</v>
      </c>
      <c r="H5899" s="13">
        <v>106</v>
      </c>
      <c r="I5899" s="13">
        <v>110</v>
      </c>
      <c r="J5899" s="13" t="s">
        <v>5220</v>
      </c>
    </row>
    <row r="5900" spans="1:10" ht="15" customHeight="1">
      <c r="A5900" s="42" t="s">
        <v>5226</v>
      </c>
      <c r="B5900" s="13">
        <v>9167343526</v>
      </c>
      <c r="C5900" s="42" t="s">
        <v>4393</v>
      </c>
      <c r="D5900" s="42" t="s">
        <v>486</v>
      </c>
      <c r="E5900" s="43">
        <v>41216.729166666664</v>
      </c>
      <c r="F5900" s="42" t="s">
        <v>5219</v>
      </c>
      <c r="G5900" s="13" t="s">
        <v>440</v>
      </c>
      <c r="H5900" s="13">
        <v>792</v>
      </c>
      <c r="I5900" s="13">
        <v>917</v>
      </c>
      <c r="J5900" s="13" t="s">
        <v>5220</v>
      </c>
    </row>
    <row r="5901" spans="1:10" ht="15" customHeight="1">
      <c r="A5901" s="42" t="s">
        <v>5227</v>
      </c>
      <c r="B5901" s="13">
        <v>8861545555</v>
      </c>
      <c r="C5901" s="42" t="s">
        <v>4393</v>
      </c>
      <c r="D5901" s="42" t="s">
        <v>438</v>
      </c>
      <c r="E5901" s="43">
        <v>41216.885416666664</v>
      </c>
      <c r="F5901" s="42" t="s">
        <v>5219</v>
      </c>
      <c r="G5901" s="13" t="s">
        <v>440</v>
      </c>
      <c r="H5901" s="13">
        <v>823</v>
      </c>
      <c r="I5901" s="13">
        <v>932</v>
      </c>
      <c r="J5901" s="13" t="s">
        <v>5220</v>
      </c>
    </row>
    <row r="5902" spans="1:10" ht="15" customHeight="1">
      <c r="A5902" s="42" t="s">
        <v>5228</v>
      </c>
      <c r="B5902" s="13">
        <v>9916332646</v>
      </c>
      <c r="C5902" s="42" t="s">
        <v>4393</v>
      </c>
      <c r="D5902" s="42" t="s">
        <v>486</v>
      </c>
      <c r="E5902" s="43">
        <v>41217.416666666664</v>
      </c>
      <c r="F5902" s="42" t="s">
        <v>5219</v>
      </c>
      <c r="G5902" s="13" t="s">
        <v>440</v>
      </c>
      <c r="H5902" s="13">
        <v>234</v>
      </c>
      <c r="I5902" s="13">
        <v>258</v>
      </c>
      <c r="J5902" s="13" t="s">
        <v>5220</v>
      </c>
    </row>
    <row r="5903" spans="1:10" ht="15" customHeight="1">
      <c r="A5903" s="42" t="s">
        <v>4612</v>
      </c>
      <c r="B5903" s="13">
        <v>9632299976</v>
      </c>
      <c r="C5903" s="42" t="s">
        <v>4393</v>
      </c>
      <c r="D5903" s="42" t="s">
        <v>438</v>
      </c>
      <c r="E5903" s="43">
        <v>41217.5625</v>
      </c>
      <c r="F5903" s="42" t="s">
        <v>5219</v>
      </c>
      <c r="G5903" s="13" t="s">
        <v>440</v>
      </c>
      <c r="H5903" s="13">
        <v>312</v>
      </c>
      <c r="I5903" s="13">
        <v>348</v>
      </c>
      <c r="J5903" s="13" t="s">
        <v>5220</v>
      </c>
    </row>
    <row r="5904" spans="1:10" ht="15" customHeight="1">
      <c r="A5904" s="42" t="s">
        <v>5229</v>
      </c>
      <c r="B5904" s="13">
        <v>8971459160</v>
      </c>
      <c r="C5904" s="42" t="s">
        <v>4393</v>
      </c>
      <c r="D5904" s="42" t="s">
        <v>438</v>
      </c>
      <c r="E5904" s="43">
        <v>41217.729166666664</v>
      </c>
      <c r="F5904" s="42" t="s">
        <v>5219</v>
      </c>
      <c r="G5904" s="13" t="s">
        <v>440</v>
      </c>
      <c r="H5904" s="13">
        <v>175</v>
      </c>
      <c r="I5904" s="13">
        <v>185</v>
      </c>
      <c r="J5904" s="13" t="s">
        <v>5220</v>
      </c>
    </row>
    <row r="5905" spans="1:10" ht="15" customHeight="1">
      <c r="A5905" s="42" t="s">
        <v>5230</v>
      </c>
      <c r="B5905" s="13">
        <v>9880574805</v>
      </c>
      <c r="C5905" s="42" t="s">
        <v>4393</v>
      </c>
      <c r="D5905" s="42" t="s">
        <v>438</v>
      </c>
      <c r="E5905" s="43">
        <v>41217.822916666664</v>
      </c>
      <c r="F5905" s="42" t="s">
        <v>5219</v>
      </c>
      <c r="G5905" s="13" t="s">
        <v>440</v>
      </c>
      <c r="H5905" s="13">
        <v>206</v>
      </c>
      <c r="I5905" s="13">
        <v>217</v>
      </c>
      <c r="J5905" s="13" t="s">
        <v>5220</v>
      </c>
    </row>
    <row r="5906" spans="1:10" ht="15" customHeight="1">
      <c r="A5906" s="42" t="s">
        <v>4942</v>
      </c>
      <c r="B5906" s="13">
        <v>9916906660</v>
      </c>
      <c r="C5906" s="42" t="s">
        <v>4393</v>
      </c>
      <c r="D5906" s="42" t="s">
        <v>438</v>
      </c>
      <c r="E5906" s="43">
        <v>41218.375</v>
      </c>
      <c r="F5906" s="42" t="s">
        <v>5219</v>
      </c>
      <c r="G5906" s="13" t="s">
        <v>440</v>
      </c>
      <c r="H5906" s="13">
        <v>234</v>
      </c>
      <c r="I5906" s="13">
        <v>271</v>
      </c>
      <c r="J5906" s="13" t="s">
        <v>5220</v>
      </c>
    </row>
    <row r="5907" spans="1:10" ht="15" customHeight="1">
      <c r="A5907" s="42" t="s">
        <v>5231</v>
      </c>
      <c r="B5907" s="13">
        <v>9980927186</v>
      </c>
      <c r="C5907" s="42" t="s">
        <v>4393</v>
      </c>
      <c r="D5907" s="42" t="s">
        <v>438</v>
      </c>
      <c r="E5907" s="43">
        <v>41218.583333333336</v>
      </c>
      <c r="F5907" s="42" t="s">
        <v>5219</v>
      </c>
      <c r="G5907" s="13" t="s">
        <v>440</v>
      </c>
      <c r="H5907" s="13">
        <v>100</v>
      </c>
      <c r="I5907" s="13">
        <v>106</v>
      </c>
      <c r="J5907" s="13" t="s">
        <v>5220</v>
      </c>
    </row>
    <row r="5908" spans="1:10" ht="15" customHeight="1">
      <c r="A5908" s="42" t="s">
        <v>5189</v>
      </c>
      <c r="B5908" s="13">
        <v>9980640493</v>
      </c>
      <c r="C5908" s="42" t="s">
        <v>4393</v>
      </c>
      <c r="D5908" s="42" t="s">
        <v>438</v>
      </c>
      <c r="E5908" s="43">
        <v>41218.645833333336</v>
      </c>
      <c r="F5908" s="42" t="s">
        <v>5219</v>
      </c>
      <c r="G5908" s="13" t="s">
        <v>440</v>
      </c>
      <c r="H5908" s="13">
        <v>100</v>
      </c>
      <c r="I5908" s="13">
        <v>104</v>
      </c>
      <c r="J5908" s="13" t="s">
        <v>5220</v>
      </c>
    </row>
    <row r="5909" spans="1:10" ht="15" customHeight="1">
      <c r="A5909" s="42" t="s">
        <v>5232</v>
      </c>
      <c r="B5909" s="13">
        <v>9008711655</v>
      </c>
      <c r="C5909" s="42" t="s">
        <v>4393</v>
      </c>
      <c r="D5909" s="42" t="s">
        <v>486</v>
      </c>
      <c r="E5909" s="43">
        <v>41218.729166666664</v>
      </c>
      <c r="F5909" s="42" t="s">
        <v>5219</v>
      </c>
      <c r="G5909" s="13" t="s">
        <v>440</v>
      </c>
      <c r="H5909" s="13">
        <v>100</v>
      </c>
      <c r="I5909" s="13">
        <v>85</v>
      </c>
      <c r="J5909" s="13" t="s">
        <v>5220</v>
      </c>
    </row>
    <row r="5910" spans="1:10" ht="15" customHeight="1">
      <c r="A5910" s="42" t="s">
        <v>5233</v>
      </c>
      <c r="B5910" s="13">
        <v>9620566558</v>
      </c>
      <c r="C5910" s="42" t="s">
        <v>4393</v>
      </c>
      <c r="D5910" s="42" t="s">
        <v>438</v>
      </c>
      <c r="E5910" s="43">
        <v>41218.802083333336</v>
      </c>
      <c r="F5910" s="42" t="s">
        <v>5219</v>
      </c>
      <c r="G5910" s="13" t="s">
        <v>440</v>
      </c>
      <c r="H5910" s="13">
        <v>288</v>
      </c>
      <c r="I5910" s="13">
        <v>333</v>
      </c>
      <c r="J5910" s="13" t="s">
        <v>5220</v>
      </c>
    </row>
    <row r="5911" spans="1:10" ht="15" customHeight="1">
      <c r="A5911" s="42" t="s">
        <v>5116</v>
      </c>
      <c r="B5911" s="13">
        <v>9886680350</v>
      </c>
      <c r="C5911" s="42" t="s">
        <v>4393</v>
      </c>
      <c r="D5911" s="42" t="s">
        <v>438</v>
      </c>
      <c r="E5911" s="43">
        <v>41219.375</v>
      </c>
      <c r="F5911" s="42" t="s">
        <v>5219</v>
      </c>
      <c r="G5911" s="13" t="s">
        <v>440</v>
      </c>
      <c r="H5911" s="13">
        <v>222</v>
      </c>
      <c r="I5911" s="13">
        <v>244</v>
      </c>
      <c r="J5911" s="13" t="s">
        <v>5220</v>
      </c>
    </row>
    <row r="5912" spans="1:10" ht="15" customHeight="1">
      <c r="A5912" s="42" t="s">
        <v>5065</v>
      </c>
      <c r="B5912" s="13">
        <v>9731949111</v>
      </c>
      <c r="C5912" s="42" t="s">
        <v>4393</v>
      </c>
      <c r="D5912" s="42" t="s">
        <v>438</v>
      </c>
      <c r="E5912" s="43">
        <v>41219.510416666664</v>
      </c>
      <c r="F5912" s="42" t="s">
        <v>5219</v>
      </c>
      <c r="G5912" s="13" t="s">
        <v>440</v>
      </c>
      <c r="H5912" s="13">
        <v>136</v>
      </c>
      <c r="I5912" s="13">
        <v>131</v>
      </c>
      <c r="J5912" s="13" t="s">
        <v>5220</v>
      </c>
    </row>
    <row r="5913" spans="1:10" ht="15" customHeight="1">
      <c r="A5913" s="42" t="s">
        <v>5234</v>
      </c>
      <c r="B5913" s="13">
        <v>9740222322</v>
      </c>
      <c r="C5913" s="42" t="s">
        <v>4393</v>
      </c>
      <c r="D5913" s="42" t="s">
        <v>438</v>
      </c>
      <c r="E5913" s="43">
        <v>41219.604166666664</v>
      </c>
      <c r="F5913" s="42" t="s">
        <v>5219</v>
      </c>
      <c r="G5913" s="13" t="s">
        <v>440</v>
      </c>
      <c r="H5913" s="13">
        <v>971</v>
      </c>
      <c r="I5913" s="13">
        <v>1119</v>
      </c>
      <c r="J5913" s="13" t="s">
        <v>5220</v>
      </c>
    </row>
    <row r="5914" spans="1:10" ht="15" customHeight="1">
      <c r="A5914" s="42" t="s">
        <v>4531</v>
      </c>
      <c r="B5914" s="13">
        <v>9880717211</v>
      </c>
      <c r="C5914" s="42" t="s">
        <v>4393</v>
      </c>
      <c r="D5914" s="42" t="s">
        <v>438</v>
      </c>
      <c r="E5914" s="43">
        <v>41219.760416666664</v>
      </c>
      <c r="F5914" s="42" t="s">
        <v>5219</v>
      </c>
      <c r="G5914" s="13" t="s">
        <v>440</v>
      </c>
      <c r="H5914" s="13">
        <v>104</v>
      </c>
      <c r="I5914" s="13">
        <v>115</v>
      </c>
      <c r="J5914" s="13" t="s">
        <v>5220</v>
      </c>
    </row>
    <row r="5915" spans="1:10" ht="15" customHeight="1">
      <c r="A5915" s="42" t="s">
        <v>5235</v>
      </c>
      <c r="B5915" s="13">
        <v>9980911562</v>
      </c>
      <c r="C5915" s="42" t="s">
        <v>4393</v>
      </c>
      <c r="D5915" s="42" t="s">
        <v>438</v>
      </c>
      <c r="E5915" s="43">
        <v>41219.875</v>
      </c>
      <c r="F5915" s="42" t="s">
        <v>5219</v>
      </c>
      <c r="G5915" s="13" t="s">
        <v>440</v>
      </c>
      <c r="H5915" s="13">
        <v>342</v>
      </c>
      <c r="I5915" s="13">
        <v>396</v>
      </c>
      <c r="J5915" s="13" t="s">
        <v>5220</v>
      </c>
    </row>
    <row r="5916" spans="1:10" ht="15" customHeight="1">
      <c r="A5916" s="42" t="s">
        <v>4764</v>
      </c>
      <c r="B5916" s="13">
        <v>9845074442</v>
      </c>
      <c r="C5916" s="42" t="s">
        <v>4393</v>
      </c>
      <c r="D5916" s="42" t="s">
        <v>488</v>
      </c>
      <c r="E5916" s="43">
        <v>41220.354166666664</v>
      </c>
      <c r="F5916" s="42" t="s">
        <v>5219</v>
      </c>
      <c r="G5916" s="13" t="s">
        <v>440</v>
      </c>
      <c r="H5916" s="13">
        <v>327</v>
      </c>
      <c r="I5916" s="13">
        <v>361</v>
      </c>
      <c r="J5916" s="13" t="s">
        <v>5220</v>
      </c>
    </row>
    <row r="5917" spans="1:10" ht="15" customHeight="1">
      <c r="A5917" s="42" t="s">
        <v>4534</v>
      </c>
      <c r="B5917" s="13">
        <v>9740801777</v>
      </c>
      <c r="C5917" s="42" t="s">
        <v>4393</v>
      </c>
      <c r="D5917" s="42" t="s">
        <v>438</v>
      </c>
      <c r="E5917" s="43">
        <v>41220.427083333336</v>
      </c>
      <c r="F5917" s="42" t="s">
        <v>5219</v>
      </c>
      <c r="G5917" s="13" t="s">
        <v>440</v>
      </c>
      <c r="H5917" s="13">
        <v>118</v>
      </c>
      <c r="I5917" s="13">
        <v>135</v>
      </c>
      <c r="J5917" s="13" t="s">
        <v>5220</v>
      </c>
    </row>
    <row r="5918" spans="1:10" ht="15" customHeight="1">
      <c r="A5918" s="42" t="s">
        <v>5236</v>
      </c>
      <c r="B5918" s="13">
        <v>9738829775</v>
      </c>
      <c r="C5918" s="42" t="s">
        <v>4393</v>
      </c>
      <c r="D5918" s="42" t="s">
        <v>438</v>
      </c>
      <c r="E5918" s="43">
        <v>41220.541666666664</v>
      </c>
      <c r="F5918" s="42" t="s">
        <v>5219</v>
      </c>
      <c r="G5918" s="13" t="s">
        <v>440</v>
      </c>
      <c r="H5918" s="13">
        <v>855</v>
      </c>
      <c r="I5918" s="13">
        <v>990</v>
      </c>
      <c r="J5918" s="13" t="s">
        <v>5220</v>
      </c>
    </row>
    <row r="5919" spans="1:10" ht="15" customHeight="1">
      <c r="A5919" s="42" t="s">
        <v>5237</v>
      </c>
      <c r="B5919" s="13">
        <v>7829419098</v>
      </c>
      <c r="C5919" s="42" t="s">
        <v>4393</v>
      </c>
      <c r="D5919" s="42" t="s">
        <v>438</v>
      </c>
      <c r="E5919" s="43">
        <v>41220.708333333336</v>
      </c>
      <c r="F5919" s="42" t="s">
        <v>5219</v>
      </c>
      <c r="G5919" s="13" t="s">
        <v>440</v>
      </c>
      <c r="H5919" s="13">
        <v>858</v>
      </c>
      <c r="I5919" s="13">
        <v>994</v>
      </c>
      <c r="J5919" s="13" t="s">
        <v>5220</v>
      </c>
    </row>
    <row r="5920" spans="1:10" ht="15" customHeight="1">
      <c r="A5920" s="42" t="s">
        <v>5238</v>
      </c>
      <c r="B5920" s="13">
        <v>9945065904</v>
      </c>
      <c r="C5920" s="42" t="s">
        <v>4393</v>
      </c>
      <c r="D5920" s="42" t="s">
        <v>438</v>
      </c>
      <c r="E5920" s="43">
        <v>41214.041666666664</v>
      </c>
      <c r="F5920" s="42" t="s">
        <v>5239</v>
      </c>
      <c r="G5920" s="13" t="s">
        <v>440</v>
      </c>
      <c r="H5920" s="13">
        <v>607</v>
      </c>
      <c r="I5920" s="13">
        <v>902</v>
      </c>
      <c r="J5920" s="13" t="s">
        <v>5240</v>
      </c>
    </row>
    <row r="5921" spans="1:10" ht="15" customHeight="1">
      <c r="A5921" s="42" t="s">
        <v>5241</v>
      </c>
      <c r="B5921" s="13">
        <v>8095435639</v>
      </c>
      <c r="C5921" s="42" t="s">
        <v>4393</v>
      </c>
      <c r="D5921" s="42" t="s">
        <v>438</v>
      </c>
      <c r="E5921" s="43">
        <v>41214.083333333336</v>
      </c>
      <c r="F5921" s="42" t="s">
        <v>5239</v>
      </c>
      <c r="G5921" s="13" t="s">
        <v>440</v>
      </c>
      <c r="H5921" s="13">
        <v>468</v>
      </c>
      <c r="I5921" s="13">
        <v>706</v>
      </c>
      <c r="J5921" s="13" t="s">
        <v>5242</v>
      </c>
    </row>
    <row r="5922" spans="1:10" ht="15" customHeight="1">
      <c r="A5922" s="42" t="s">
        <v>5243</v>
      </c>
      <c r="B5922" s="13">
        <v>9902344065</v>
      </c>
      <c r="C5922" s="42" t="s">
        <v>4393</v>
      </c>
      <c r="D5922" s="42" t="s">
        <v>438</v>
      </c>
      <c r="E5922" s="43">
        <v>41214.197916666664</v>
      </c>
      <c r="F5922" s="42" t="s">
        <v>5239</v>
      </c>
      <c r="G5922" s="13" t="s">
        <v>440</v>
      </c>
      <c r="H5922" s="13">
        <v>342</v>
      </c>
      <c r="I5922" s="13">
        <v>516</v>
      </c>
      <c r="J5922" s="13" t="s">
        <v>5242</v>
      </c>
    </row>
    <row r="5923" spans="1:10" ht="15" customHeight="1">
      <c r="A5923" s="42" t="s">
        <v>4737</v>
      </c>
      <c r="B5923" s="13">
        <v>9323135258</v>
      </c>
      <c r="C5923" s="42" t="s">
        <v>4393</v>
      </c>
      <c r="D5923" s="42" t="s">
        <v>438</v>
      </c>
      <c r="E5923" s="43">
        <v>41214.729166666664</v>
      </c>
      <c r="F5923" s="42" t="s">
        <v>5239</v>
      </c>
      <c r="G5923" s="13" t="s">
        <v>440</v>
      </c>
      <c r="H5923" s="13">
        <v>774</v>
      </c>
      <c r="I5923" s="13">
        <v>1168</v>
      </c>
      <c r="J5923" s="13" t="s">
        <v>5242</v>
      </c>
    </row>
    <row r="5924" spans="1:10" ht="15" customHeight="1">
      <c r="A5924" s="42" t="s">
        <v>5244</v>
      </c>
      <c r="B5924" s="13">
        <v>9620960389</v>
      </c>
      <c r="C5924" s="42" t="s">
        <v>4393</v>
      </c>
      <c r="D5924" s="42" t="s">
        <v>438</v>
      </c>
      <c r="E5924" s="43">
        <v>41214.75</v>
      </c>
      <c r="F5924" s="42" t="s">
        <v>5239</v>
      </c>
      <c r="G5924" s="13" t="s">
        <v>934</v>
      </c>
      <c r="H5924" s="13">
        <v>1110</v>
      </c>
      <c r="I5924" s="13">
        <v>1063</v>
      </c>
      <c r="J5924" s="13" t="s">
        <v>5240</v>
      </c>
    </row>
    <row r="5925" spans="1:10" ht="15" customHeight="1">
      <c r="A5925" s="42" t="s">
        <v>5245</v>
      </c>
      <c r="B5925" s="13">
        <v>9741476789</v>
      </c>
      <c r="C5925" s="42" t="s">
        <v>4393</v>
      </c>
      <c r="D5925" s="42" t="s">
        <v>438</v>
      </c>
      <c r="E5925" s="43">
        <v>41214.958333333336</v>
      </c>
      <c r="F5925" s="42" t="s">
        <v>5239</v>
      </c>
      <c r="G5925" s="13" t="s">
        <v>440</v>
      </c>
      <c r="H5925" s="13">
        <v>774</v>
      </c>
      <c r="I5925" s="13">
        <v>1168</v>
      </c>
      <c r="J5925" s="13" t="s">
        <v>5242</v>
      </c>
    </row>
    <row r="5926" spans="1:10" ht="15" customHeight="1">
      <c r="A5926" s="42" t="s">
        <v>5223</v>
      </c>
      <c r="B5926" s="13">
        <v>8197592995</v>
      </c>
      <c r="C5926" s="42" t="s">
        <v>4393</v>
      </c>
      <c r="D5926" s="42" t="s">
        <v>438</v>
      </c>
      <c r="E5926" s="43">
        <v>41215.020833333336</v>
      </c>
      <c r="F5926" s="42" t="s">
        <v>5239</v>
      </c>
      <c r="G5926" s="13" t="s">
        <v>440</v>
      </c>
      <c r="H5926" s="13">
        <v>379</v>
      </c>
      <c r="I5926" s="13">
        <v>566</v>
      </c>
      <c r="J5926" s="13" t="s">
        <v>5240</v>
      </c>
    </row>
    <row r="5927" spans="1:10" ht="15" customHeight="1">
      <c r="A5927" s="42" t="s">
        <v>4694</v>
      </c>
      <c r="B5927" s="13">
        <v>9901000664</v>
      </c>
      <c r="C5927" s="42" t="s">
        <v>4393</v>
      </c>
      <c r="D5927" s="42" t="s">
        <v>461</v>
      </c>
      <c r="E5927" s="43">
        <v>41215.09375</v>
      </c>
      <c r="F5927" s="42" t="s">
        <v>5239</v>
      </c>
      <c r="G5927" s="13" t="s">
        <v>440</v>
      </c>
      <c r="H5927" s="13">
        <v>120</v>
      </c>
      <c r="I5927" s="13">
        <v>182</v>
      </c>
      <c r="J5927" s="13" t="s">
        <v>5242</v>
      </c>
    </row>
    <row r="5928" spans="1:10" ht="15" customHeight="1">
      <c r="A5928" s="42" t="s">
        <v>5246</v>
      </c>
      <c r="B5928" s="13">
        <v>9663039679</v>
      </c>
      <c r="C5928" s="42" t="s">
        <v>4393</v>
      </c>
      <c r="D5928" s="42" t="s">
        <v>461</v>
      </c>
      <c r="E5928" s="43">
        <v>41215.104166666664</v>
      </c>
      <c r="F5928" s="42" t="s">
        <v>5239</v>
      </c>
      <c r="G5928" s="13" t="s">
        <v>440</v>
      </c>
      <c r="H5928" s="13">
        <v>147</v>
      </c>
      <c r="I5928" s="13">
        <v>221</v>
      </c>
      <c r="J5928" s="13" t="s">
        <v>5240</v>
      </c>
    </row>
    <row r="5929" spans="1:10" ht="15" customHeight="1">
      <c r="A5929" s="42" t="s">
        <v>5247</v>
      </c>
      <c r="B5929" s="13">
        <v>9916909933</v>
      </c>
      <c r="C5929" s="42" t="s">
        <v>4393</v>
      </c>
      <c r="D5929" s="42" t="s">
        <v>438</v>
      </c>
      <c r="E5929" s="43">
        <v>41215.166666666664</v>
      </c>
      <c r="F5929" s="42" t="s">
        <v>5239</v>
      </c>
      <c r="G5929" s="13" t="s">
        <v>440</v>
      </c>
      <c r="H5929" s="13">
        <v>333</v>
      </c>
      <c r="I5929" s="13">
        <v>490</v>
      </c>
      <c r="J5929" s="13" t="s">
        <v>5240</v>
      </c>
    </row>
    <row r="5930" spans="1:10" ht="15" customHeight="1">
      <c r="A5930" s="42" t="s">
        <v>5248</v>
      </c>
      <c r="B5930" s="13">
        <v>9884448138</v>
      </c>
      <c r="C5930" s="42" t="s">
        <v>4393</v>
      </c>
      <c r="D5930" s="42" t="s">
        <v>438</v>
      </c>
      <c r="E5930" s="43">
        <v>41215.177083333336</v>
      </c>
      <c r="F5930" s="42" t="s">
        <v>5239</v>
      </c>
      <c r="G5930" s="13" t="s">
        <v>440</v>
      </c>
      <c r="H5930" s="13">
        <v>252</v>
      </c>
      <c r="I5930" s="13">
        <v>380</v>
      </c>
      <c r="J5930" s="13" t="s">
        <v>5242</v>
      </c>
    </row>
    <row r="5931" spans="1:10" ht="15" customHeight="1">
      <c r="A5931" s="42" t="s">
        <v>5249</v>
      </c>
      <c r="B5931" s="13">
        <v>9886697151</v>
      </c>
      <c r="C5931" s="42" t="s">
        <v>4393</v>
      </c>
      <c r="D5931" s="42" t="s">
        <v>486</v>
      </c>
      <c r="E5931" s="43">
        <v>41215.208333333336</v>
      </c>
      <c r="F5931" s="42" t="s">
        <v>5239</v>
      </c>
      <c r="G5931" s="13" t="s">
        <v>440</v>
      </c>
      <c r="H5931" s="13">
        <v>261</v>
      </c>
      <c r="I5931" s="13">
        <v>391</v>
      </c>
      <c r="J5931" s="13" t="s">
        <v>5240</v>
      </c>
    </row>
    <row r="5932" spans="1:10" ht="15" customHeight="1">
      <c r="A5932" s="42" t="s">
        <v>5250</v>
      </c>
      <c r="B5932" s="13">
        <v>7829386513</v>
      </c>
      <c r="C5932" s="42" t="s">
        <v>4393</v>
      </c>
      <c r="D5932" s="42" t="s">
        <v>438</v>
      </c>
      <c r="E5932" s="43">
        <v>41215.239583333336</v>
      </c>
      <c r="F5932" s="42" t="s">
        <v>5239</v>
      </c>
      <c r="G5932" s="13" t="s">
        <v>440</v>
      </c>
      <c r="H5932" s="13">
        <v>272</v>
      </c>
      <c r="I5932" s="13">
        <v>410</v>
      </c>
      <c r="J5932" s="13" t="s">
        <v>5242</v>
      </c>
    </row>
    <row r="5933" spans="1:10" ht="15" customHeight="1">
      <c r="A5933" s="42" t="s">
        <v>5251</v>
      </c>
      <c r="B5933" s="13">
        <v>7760540580</v>
      </c>
      <c r="C5933" s="42" t="s">
        <v>4393</v>
      </c>
      <c r="D5933" s="42" t="s">
        <v>486</v>
      </c>
      <c r="E5933" s="43">
        <v>41215.3125</v>
      </c>
      <c r="F5933" s="42" t="s">
        <v>5239</v>
      </c>
      <c r="G5933" s="13" t="s">
        <v>440</v>
      </c>
      <c r="H5933" s="13">
        <v>198</v>
      </c>
      <c r="I5933" s="13">
        <v>299</v>
      </c>
      <c r="J5933" s="13" t="s">
        <v>5242</v>
      </c>
    </row>
    <row r="5934" spans="1:10" ht="15" customHeight="1">
      <c r="A5934" s="42" t="s">
        <v>4555</v>
      </c>
      <c r="B5934" s="13">
        <v>9035504424</v>
      </c>
      <c r="C5934" s="42" t="s">
        <v>4393</v>
      </c>
      <c r="D5934" s="42" t="s">
        <v>438</v>
      </c>
      <c r="E5934" s="43">
        <v>41215.729166666664</v>
      </c>
      <c r="F5934" s="42" t="s">
        <v>5239</v>
      </c>
      <c r="G5934" s="13" t="s">
        <v>440</v>
      </c>
      <c r="H5934" s="13">
        <v>144</v>
      </c>
      <c r="I5934" s="13">
        <v>217</v>
      </c>
      <c r="J5934" s="13" t="s">
        <v>5242</v>
      </c>
    </row>
    <row r="5935" spans="1:10" ht="15" customHeight="1">
      <c r="A5935" s="42" t="s">
        <v>5213</v>
      </c>
      <c r="B5935" s="13">
        <v>9739445513</v>
      </c>
      <c r="C5935" s="42" t="s">
        <v>4393</v>
      </c>
      <c r="D5935" s="42" t="s">
        <v>438</v>
      </c>
      <c r="E5935" s="43">
        <v>41215.875</v>
      </c>
      <c r="F5935" s="42" t="s">
        <v>5239</v>
      </c>
      <c r="G5935" s="13" t="s">
        <v>440</v>
      </c>
      <c r="H5935" s="13">
        <v>210</v>
      </c>
      <c r="I5935" s="13">
        <v>310</v>
      </c>
      <c r="J5935" s="13" t="s">
        <v>5240</v>
      </c>
    </row>
    <row r="5936" spans="1:10" ht="15" customHeight="1">
      <c r="A5936" s="42" t="s">
        <v>5252</v>
      </c>
      <c r="B5936" s="13">
        <v>9902618829</v>
      </c>
      <c r="C5936" s="42" t="s">
        <v>4393</v>
      </c>
      <c r="D5936" s="42" t="s">
        <v>438</v>
      </c>
      <c r="E5936" s="43">
        <v>41215.895833333336</v>
      </c>
      <c r="F5936" s="42" t="s">
        <v>5239</v>
      </c>
      <c r="G5936" s="13" t="s">
        <v>440</v>
      </c>
      <c r="H5936" s="13">
        <v>271</v>
      </c>
      <c r="I5936" s="13">
        <v>399</v>
      </c>
      <c r="J5936" s="13" t="s">
        <v>5242</v>
      </c>
    </row>
    <row r="5937" spans="1:10" ht="15" customHeight="1">
      <c r="A5937" s="42" t="s">
        <v>5253</v>
      </c>
      <c r="B5937" s="13">
        <v>9611713656</v>
      </c>
      <c r="C5937" s="42" t="s">
        <v>4393</v>
      </c>
      <c r="D5937" s="42" t="s">
        <v>438</v>
      </c>
      <c r="E5937" s="43">
        <v>41215.979166666664</v>
      </c>
      <c r="F5937" s="42" t="s">
        <v>5239</v>
      </c>
      <c r="G5937" s="13" t="s">
        <v>440</v>
      </c>
      <c r="H5937" s="13">
        <v>267</v>
      </c>
      <c r="I5937" s="13">
        <v>397</v>
      </c>
      <c r="J5937" s="13" t="s">
        <v>5242</v>
      </c>
    </row>
    <row r="5938" spans="1:10" ht="15" customHeight="1">
      <c r="A5938" s="42" t="s">
        <v>5254</v>
      </c>
      <c r="B5938" s="13">
        <v>9902254534</v>
      </c>
      <c r="C5938" s="42" t="s">
        <v>4393</v>
      </c>
      <c r="D5938" s="42" t="s">
        <v>438</v>
      </c>
      <c r="E5938" s="43">
        <v>41216.145833333336</v>
      </c>
      <c r="F5938" s="42" t="s">
        <v>5239</v>
      </c>
      <c r="G5938" s="13" t="s">
        <v>440</v>
      </c>
      <c r="H5938" s="13">
        <v>846</v>
      </c>
      <c r="I5938" s="13">
        <v>1277</v>
      </c>
      <c r="J5938" s="13" t="s">
        <v>5242</v>
      </c>
    </row>
    <row r="5939" spans="1:10" ht="15" customHeight="1">
      <c r="A5939" s="42" t="s">
        <v>1881</v>
      </c>
      <c r="B5939" s="13">
        <v>9019304535</v>
      </c>
      <c r="C5939" s="42" t="s">
        <v>4393</v>
      </c>
      <c r="D5939" s="42" t="s">
        <v>438</v>
      </c>
      <c r="E5939" s="43">
        <v>41216.208333333336</v>
      </c>
      <c r="F5939" s="42" t="s">
        <v>5239</v>
      </c>
      <c r="G5939" s="13" t="s">
        <v>440</v>
      </c>
      <c r="H5939" s="13">
        <v>792</v>
      </c>
      <c r="I5939" s="13">
        <v>1185</v>
      </c>
      <c r="J5939" s="13" t="s">
        <v>5240</v>
      </c>
    </row>
    <row r="5940" spans="1:10" ht="15" customHeight="1">
      <c r="A5940" s="42" t="s">
        <v>5255</v>
      </c>
      <c r="B5940" s="13">
        <v>9686773330</v>
      </c>
      <c r="C5940" s="42" t="s">
        <v>4393</v>
      </c>
      <c r="D5940" s="42" t="s">
        <v>438</v>
      </c>
      <c r="E5940" s="43">
        <v>41216.90625</v>
      </c>
      <c r="F5940" s="42" t="s">
        <v>5239</v>
      </c>
      <c r="G5940" s="13" t="s">
        <v>440</v>
      </c>
      <c r="H5940" s="13">
        <v>401</v>
      </c>
      <c r="I5940" s="13">
        <v>598</v>
      </c>
      <c r="J5940" s="13" t="s">
        <v>5240</v>
      </c>
    </row>
    <row r="5941" spans="1:10" ht="15" customHeight="1">
      <c r="A5941" s="42" t="s">
        <v>5139</v>
      </c>
      <c r="B5941" s="13">
        <v>8050001888</v>
      </c>
      <c r="C5941" s="42" t="s">
        <v>4393</v>
      </c>
      <c r="D5941" s="42" t="s">
        <v>438</v>
      </c>
      <c r="E5941" s="43">
        <v>41216.979166666664</v>
      </c>
      <c r="F5941" s="42" t="s">
        <v>5239</v>
      </c>
      <c r="G5941" s="13" t="s">
        <v>440</v>
      </c>
      <c r="H5941" s="13">
        <v>678</v>
      </c>
      <c r="I5941" s="13">
        <v>1016</v>
      </c>
      <c r="J5941" s="13" t="s">
        <v>5240</v>
      </c>
    </row>
    <row r="5942" spans="1:10" ht="15" customHeight="1">
      <c r="A5942" s="42" t="s">
        <v>5256</v>
      </c>
      <c r="B5942" s="13">
        <v>7259284996</v>
      </c>
      <c r="C5942" s="42" t="s">
        <v>4393</v>
      </c>
      <c r="D5942" s="42" t="s">
        <v>438</v>
      </c>
      <c r="E5942" s="43">
        <v>41217.166666666664</v>
      </c>
      <c r="F5942" s="42" t="s">
        <v>5239</v>
      </c>
      <c r="G5942" s="13" t="s">
        <v>440</v>
      </c>
      <c r="H5942" s="13">
        <v>731</v>
      </c>
      <c r="I5942" s="13">
        <v>1075</v>
      </c>
      <c r="J5942" s="13" t="s">
        <v>5240</v>
      </c>
    </row>
    <row r="5943" spans="1:10" ht="15" customHeight="1">
      <c r="A5943" s="42" t="s">
        <v>5257</v>
      </c>
      <c r="B5943" s="13">
        <v>9980018522</v>
      </c>
      <c r="C5943" s="42" t="s">
        <v>4393</v>
      </c>
      <c r="D5943" s="42" t="s">
        <v>438</v>
      </c>
      <c r="E5943" s="43">
        <v>41217.291666666664</v>
      </c>
      <c r="F5943" s="42" t="s">
        <v>5239</v>
      </c>
      <c r="G5943" s="13" t="s">
        <v>440</v>
      </c>
      <c r="H5943" s="13">
        <v>126</v>
      </c>
      <c r="I5943" s="13">
        <v>180</v>
      </c>
      <c r="J5943" s="13" t="s">
        <v>5240</v>
      </c>
    </row>
    <row r="5944" spans="1:10" ht="15" customHeight="1">
      <c r="A5944" s="42" t="s">
        <v>5258</v>
      </c>
      <c r="B5944" s="13">
        <v>9739942465</v>
      </c>
      <c r="C5944" s="42" t="s">
        <v>4393</v>
      </c>
      <c r="D5944" s="42" t="s">
        <v>438</v>
      </c>
      <c r="E5944" s="43">
        <v>41217.541666666664</v>
      </c>
      <c r="F5944" s="42" t="s">
        <v>5239</v>
      </c>
      <c r="G5944" s="13" t="s">
        <v>934</v>
      </c>
      <c r="H5944" s="13">
        <v>950</v>
      </c>
      <c r="I5944" s="13">
        <v>858</v>
      </c>
      <c r="J5944" s="13" t="s">
        <v>5259</v>
      </c>
    </row>
    <row r="5945" spans="1:10" ht="15" customHeight="1">
      <c r="A5945" s="42" t="s">
        <v>4861</v>
      </c>
      <c r="B5945" s="13">
        <v>9886151647</v>
      </c>
      <c r="C5945" s="42" t="s">
        <v>4393</v>
      </c>
      <c r="D5945" s="42" t="s">
        <v>438</v>
      </c>
      <c r="E5945" s="43">
        <v>41217.760416666664</v>
      </c>
      <c r="F5945" s="42" t="s">
        <v>5239</v>
      </c>
      <c r="G5945" s="13" t="s">
        <v>440</v>
      </c>
      <c r="H5945" s="13">
        <v>360</v>
      </c>
      <c r="I5945" s="13">
        <v>543</v>
      </c>
      <c r="J5945" s="13" t="s">
        <v>5242</v>
      </c>
    </row>
    <row r="5946" spans="1:10" ht="15" customHeight="1">
      <c r="A5946" s="42" t="s">
        <v>5260</v>
      </c>
      <c r="B5946" s="13">
        <v>7508110082</v>
      </c>
      <c r="C5946" s="42" t="s">
        <v>4393</v>
      </c>
      <c r="D5946" s="42" t="s">
        <v>438</v>
      </c>
      <c r="E5946" s="43">
        <v>41217.802083333336</v>
      </c>
      <c r="F5946" s="42" t="s">
        <v>5239</v>
      </c>
      <c r="G5946" s="13" t="s">
        <v>934</v>
      </c>
      <c r="H5946" s="13">
        <v>1000</v>
      </c>
      <c r="I5946" s="13">
        <v>1088</v>
      </c>
      <c r="J5946" s="13" t="s">
        <v>5259</v>
      </c>
    </row>
    <row r="5947" spans="1:10" ht="15" customHeight="1">
      <c r="A5947" s="42" t="s">
        <v>4861</v>
      </c>
      <c r="B5947" s="13">
        <v>9886151647</v>
      </c>
      <c r="C5947" s="42" t="s">
        <v>4393</v>
      </c>
      <c r="D5947" s="42" t="s">
        <v>438</v>
      </c>
      <c r="E5947" s="43">
        <v>41217.916666666664</v>
      </c>
      <c r="F5947" s="42" t="s">
        <v>5239</v>
      </c>
      <c r="G5947" s="13" t="s">
        <v>440</v>
      </c>
      <c r="H5947" s="13">
        <v>280</v>
      </c>
      <c r="I5947" s="13">
        <v>409</v>
      </c>
      <c r="J5947" s="13" t="s">
        <v>5240</v>
      </c>
    </row>
    <row r="5948" spans="1:10" ht="15" customHeight="1">
      <c r="A5948" s="42" t="s">
        <v>5261</v>
      </c>
      <c r="B5948" s="13">
        <v>9845487674</v>
      </c>
      <c r="C5948" s="42" t="s">
        <v>4393</v>
      </c>
      <c r="D5948" s="42" t="s">
        <v>486</v>
      </c>
      <c r="E5948" s="43">
        <v>41217.916666666664</v>
      </c>
      <c r="F5948" s="42" t="s">
        <v>5239</v>
      </c>
      <c r="G5948" s="13" t="s">
        <v>440</v>
      </c>
      <c r="H5948" s="13">
        <v>162</v>
      </c>
      <c r="I5948" s="13">
        <v>245</v>
      </c>
      <c r="J5948" s="13" t="s">
        <v>5242</v>
      </c>
    </row>
    <row r="5949" spans="1:10" ht="15" customHeight="1">
      <c r="A5949" s="42" t="s">
        <v>4933</v>
      </c>
      <c r="B5949" s="13">
        <v>9844007376</v>
      </c>
      <c r="C5949" s="42" t="s">
        <v>4393</v>
      </c>
      <c r="D5949" s="42" t="s">
        <v>438</v>
      </c>
      <c r="E5949" s="43">
        <v>41218.145833333336</v>
      </c>
      <c r="F5949" s="42" t="s">
        <v>5239</v>
      </c>
      <c r="G5949" s="13" t="s">
        <v>440</v>
      </c>
      <c r="H5949" s="13">
        <v>792</v>
      </c>
      <c r="I5949" s="13">
        <v>1185</v>
      </c>
      <c r="J5949" s="13" t="s">
        <v>5240</v>
      </c>
    </row>
    <row r="5950" spans="1:10" ht="15" customHeight="1">
      <c r="A5950" s="42" t="s">
        <v>5262</v>
      </c>
      <c r="B5950" s="13">
        <v>9886487467</v>
      </c>
      <c r="C5950" s="42" t="s">
        <v>4393</v>
      </c>
      <c r="D5950" s="42" t="s">
        <v>438</v>
      </c>
      <c r="E5950" s="43">
        <v>41218.197916666664</v>
      </c>
      <c r="F5950" s="42" t="s">
        <v>5239</v>
      </c>
      <c r="G5950" s="13" t="s">
        <v>440</v>
      </c>
      <c r="H5950" s="13">
        <v>828</v>
      </c>
      <c r="I5950" s="13">
        <v>1250</v>
      </c>
      <c r="J5950" s="13" t="s">
        <v>5242</v>
      </c>
    </row>
    <row r="5951" spans="1:10" ht="15" customHeight="1">
      <c r="A5951" s="42" t="s">
        <v>5009</v>
      </c>
      <c r="B5951" s="13">
        <v>9916841915</v>
      </c>
      <c r="C5951" s="42" t="s">
        <v>4393</v>
      </c>
      <c r="D5951" s="42" t="s">
        <v>486</v>
      </c>
      <c r="E5951" s="43">
        <v>41218.291666666664</v>
      </c>
      <c r="F5951" s="42" t="s">
        <v>5239</v>
      </c>
      <c r="G5951" s="13" t="s">
        <v>440</v>
      </c>
      <c r="H5951" s="13">
        <v>100</v>
      </c>
      <c r="I5951" s="13">
        <v>145</v>
      </c>
      <c r="J5951" s="13" t="s">
        <v>5240</v>
      </c>
    </row>
    <row r="5952" spans="1:10" ht="15" customHeight="1">
      <c r="A5952" s="42" t="s">
        <v>5263</v>
      </c>
      <c r="B5952" s="13">
        <v>8050021321</v>
      </c>
      <c r="C5952" s="42" t="s">
        <v>4393</v>
      </c>
      <c r="D5952" s="42" t="s">
        <v>486</v>
      </c>
      <c r="E5952" s="43">
        <v>41218.75</v>
      </c>
      <c r="F5952" s="42" t="s">
        <v>5239</v>
      </c>
      <c r="G5952" s="13" t="s">
        <v>440</v>
      </c>
      <c r="H5952" s="13">
        <v>299</v>
      </c>
      <c r="I5952" s="13">
        <v>391</v>
      </c>
      <c r="J5952" s="13" t="s">
        <v>5242</v>
      </c>
    </row>
    <row r="5953" spans="1:10" ht="15" customHeight="1">
      <c r="A5953" s="42" t="s">
        <v>5264</v>
      </c>
      <c r="B5953" s="13">
        <v>9886690594</v>
      </c>
      <c r="C5953" s="42" t="s">
        <v>4393</v>
      </c>
      <c r="D5953" s="42" t="s">
        <v>486</v>
      </c>
      <c r="E5953" s="43">
        <v>41218.8125</v>
      </c>
      <c r="F5953" s="42" t="s">
        <v>5239</v>
      </c>
      <c r="G5953" s="13" t="s">
        <v>440</v>
      </c>
      <c r="H5953" s="13">
        <v>213</v>
      </c>
      <c r="I5953" s="13">
        <v>283</v>
      </c>
      <c r="J5953" s="13" t="s">
        <v>5240</v>
      </c>
    </row>
    <row r="5954" spans="1:10" ht="15" customHeight="1">
      <c r="A5954" s="42" t="s">
        <v>4404</v>
      </c>
      <c r="B5954" s="13">
        <v>7829913383</v>
      </c>
      <c r="C5954" s="42" t="s">
        <v>4393</v>
      </c>
      <c r="D5954" s="42" t="s">
        <v>438</v>
      </c>
      <c r="E5954" s="43">
        <v>41218.885416666664</v>
      </c>
      <c r="F5954" s="42" t="s">
        <v>5239</v>
      </c>
      <c r="G5954" s="13" t="s">
        <v>440</v>
      </c>
      <c r="H5954" s="13">
        <v>810</v>
      </c>
      <c r="I5954" s="13">
        <v>1223</v>
      </c>
      <c r="J5954" s="13" t="s">
        <v>5242</v>
      </c>
    </row>
    <row r="5955" spans="1:10" ht="15" customHeight="1">
      <c r="A5955" s="42" t="s">
        <v>2604</v>
      </c>
      <c r="B5955" s="13">
        <v>9342465978</v>
      </c>
      <c r="C5955" s="42" t="s">
        <v>4393</v>
      </c>
      <c r="D5955" s="42" t="s">
        <v>438</v>
      </c>
      <c r="E5955" s="43">
        <v>41218.90625</v>
      </c>
      <c r="F5955" s="42" t="s">
        <v>5239</v>
      </c>
      <c r="G5955" s="13" t="s">
        <v>440</v>
      </c>
      <c r="H5955" s="13">
        <v>168</v>
      </c>
      <c r="I5955" s="13">
        <v>251</v>
      </c>
      <c r="J5955" s="13" t="s">
        <v>5240</v>
      </c>
    </row>
    <row r="5956" spans="1:10" ht="15" customHeight="1">
      <c r="A5956" s="42" t="s">
        <v>460</v>
      </c>
      <c r="B5956" s="13">
        <v>9321069756</v>
      </c>
      <c r="C5956" s="42" t="s">
        <v>4393</v>
      </c>
      <c r="D5956" s="42" t="s">
        <v>461</v>
      </c>
      <c r="E5956" s="43">
        <v>41218.9375</v>
      </c>
      <c r="F5956" s="42" t="s">
        <v>5239</v>
      </c>
      <c r="G5956" s="13" t="s">
        <v>440</v>
      </c>
      <c r="H5956" s="13">
        <v>100</v>
      </c>
      <c r="I5956" s="13">
        <v>86</v>
      </c>
      <c r="J5956" s="13" t="s">
        <v>5240</v>
      </c>
    </row>
    <row r="5957" spans="1:10" ht="15" customHeight="1">
      <c r="A5957" s="42" t="s">
        <v>4939</v>
      </c>
      <c r="B5957" s="13">
        <v>9916908402</v>
      </c>
      <c r="C5957" s="42" t="s">
        <v>4393</v>
      </c>
      <c r="D5957" s="42" t="s">
        <v>438</v>
      </c>
      <c r="E5957" s="43">
        <v>41219.135416666664</v>
      </c>
      <c r="F5957" s="42" t="s">
        <v>5239</v>
      </c>
      <c r="G5957" s="13" t="s">
        <v>440</v>
      </c>
      <c r="H5957" s="13">
        <v>748</v>
      </c>
      <c r="I5957" s="13">
        <v>1115</v>
      </c>
      <c r="J5957" s="13" t="s">
        <v>5240</v>
      </c>
    </row>
    <row r="5958" spans="1:10" ht="15" customHeight="1">
      <c r="A5958" s="42" t="s">
        <v>5265</v>
      </c>
      <c r="B5958" s="13">
        <v>9740777022</v>
      </c>
      <c r="C5958" s="42" t="s">
        <v>4393</v>
      </c>
      <c r="D5958" s="42" t="s">
        <v>486</v>
      </c>
      <c r="E5958" s="43">
        <v>41219.239583333336</v>
      </c>
      <c r="F5958" s="42" t="s">
        <v>5239</v>
      </c>
      <c r="G5958" s="13" t="s">
        <v>440</v>
      </c>
      <c r="H5958" s="13">
        <v>867</v>
      </c>
      <c r="I5958" s="13">
        <v>1296</v>
      </c>
      <c r="J5958" s="13" t="s">
        <v>5240</v>
      </c>
    </row>
    <row r="5959" spans="1:10" ht="15" customHeight="1">
      <c r="A5959" s="42" t="s">
        <v>5266</v>
      </c>
      <c r="B5959" s="13">
        <v>9986933030</v>
      </c>
      <c r="C5959" s="42" t="s">
        <v>4393</v>
      </c>
      <c r="D5959" s="42" t="s">
        <v>438</v>
      </c>
      <c r="E5959" s="43">
        <v>41219.729166666664</v>
      </c>
      <c r="F5959" s="42" t="s">
        <v>5239</v>
      </c>
      <c r="G5959" s="13" t="s">
        <v>440</v>
      </c>
      <c r="H5959" s="13">
        <v>276</v>
      </c>
      <c r="I5959" s="13">
        <v>367</v>
      </c>
      <c r="J5959" s="13" t="s">
        <v>5242</v>
      </c>
    </row>
    <row r="5960" spans="1:10" ht="15" customHeight="1">
      <c r="A5960" s="42" t="s">
        <v>5267</v>
      </c>
      <c r="B5960" s="13">
        <v>9742806646</v>
      </c>
      <c r="C5960" s="42" t="s">
        <v>4393</v>
      </c>
      <c r="D5960" s="42" t="s">
        <v>438</v>
      </c>
      <c r="E5960" s="43">
        <v>41219.9375</v>
      </c>
      <c r="F5960" s="42" t="s">
        <v>5239</v>
      </c>
      <c r="G5960" s="13" t="s">
        <v>440</v>
      </c>
      <c r="H5960" s="13">
        <v>253</v>
      </c>
      <c r="I5960" s="13">
        <v>377</v>
      </c>
      <c r="J5960" s="13" t="s">
        <v>5240</v>
      </c>
    </row>
    <row r="5961" spans="1:10" ht="15" customHeight="1">
      <c r="A5961" s="42" t="s">
        <v>5268</v>
      </c>
      <c r="B5961" s="13">
        <v>9986347828</v>
      </c>
      <c r="C5961" s="42" t="s">
        <v>4393</v>
      </c>
      <c r="D5961" s="42" t="s">
        <v>438</v>
      </c>
      <c r="E5961" s="43">
        <v>41219.979166666664</v>
      </c>
      <c r="F5961" s="42" t="s">
        <v>5239</v>
      </c>
      <c r="G5961" s="13" t="s">
        <v>440</v>
      </c>
      <c r="H5961" s="13">
        <v>614</v>
      </c>
      <c r="I5961" s="13">
        <v>927</v>
      </c>
      <c r="J5961" s="13" t="s">
        <v>5242</v>
      </c>
    </row>
    <row r="5962" spans="1:10" ht="15" customHeight="1">
      <c r="A5962" s="42" t="s">
        <v>5269</v>
      </c>
      <c r="B5962" s="13">
        <v>9591448638</v>
      </c>
      <c r="C5962" s="42" t="s">
        <v>4393</v>
      </c>
      <c r="D5962" s="42" t="s">
        <v>438</v>
      </c>
      <c r="E5962" s="43">
        <v>41220.21875</v>
      </c>
      <c r="F5962" s="42" t="s">
        <v>5239</v>
      </c>
      <c r="G5962" s="13" t="s">
        <v>440</v>
      </c>
      <c r="H5962" s="13">
        <v>990</v>
      </c>
      <c r="I5962" s="13">
        <v>1482</v>
      </c>
      <c r="J5962" s="13" t="s">
        <v>5240</v>
      </c>
    </row>
    <row r="5963" spans="1:10" ht="15" customHeight="1">
      <c r="A5963" s="42" t="s">
        <v>4924</v>
      </c>
      <c r="B5963" s="13">
        <v>8123474900</v>
      </c>
      <c r="C5963" s="42" t="s">
        <v>4393</v>
      </c>
      <c r="D5963" s="42" t="s">
        <v>438</v>
      </c>
      <c r="E5963" s="43">
        <v>41220.291666666664</v>
      </c>
      <c r="F5963" s="42" t="s">
        <v>5239</v>
      </c>
      <c r="G5963" s="13" t="s">
        <v>440</v>
      </c>
      <c r="H5963" s="13">
        <v>121</v>
      </c>
      <c r="I5963" s="13">
        <v>182</v>
      </c>
      <c r="J5963" s="13" t="s">
        <v>5242</v>
      </c>
    </row>
    <row r="5964" spans="1:10" ht="15" customHeight="1">
      <c r="A5964" s="42" t="s">
        <v>5270</v>
      </c>
      <c r="B5964" s="13">
        <v>9535189036</v>
      </c>
      <c r="C5964" s="42" t="s">
        <v>4393</v>
      </c>
      <c r="D5964" s="42" t="s">
        <v>486</v>
      </c>
      <c r="E5964" s="43">
        <v>41220.322916666664</v>
      </c>
      <c r="F5964" s="42" t="s">
        <v>5239</v>
      </c>
      <c r="G5964" s="13" t="s">
        <v>440</v>
      </c>
      <c r="H5964" s="13">
        <v>517</v>
      </c>
      <c r="I5964" s="13">
        <v>773</v>
      </c>
      <c r="J5964" s="13" t="s">
        <v>5240</v>
      </c>
    </row>
    <row r="5965" spans="1:10" ht="15" customHeight="1">
      <c r="A5965" s="42" t="s">
        <v>5271</v>
      </c>
      <c r="B5965" s="13">
        <v>9686202490</v>
      </c>
      <c r="C5965" s="42" t="s">
        <v>4393</v>
      </c>
      <c r="D5965" s="42" t="s">
        <v>438</v>
      </c>
      <c r="E5965" s="43">
        <v>41220.53125</v>
      </c>
      <c r="F5965" s="42" t="s">
        <v>5239</v>
      </c>
      <c r="G5965" s="13" t="s">
        <v>934</v>
      </c>
      <c r="H5965" s="13">
        <v>1096</v>
      </c>
      <c r="I5965" s="13">
        <v>1447</v>
      </c>
      <c r="J5965" s="13" t="s">
        <v>5259</v>
      </c>
    </row>
    <row r="5966" spans="1:10" ht="15" customHeight="1">
      <c r="A5966" s="42" t="s">
        <v>4929</v>
      </c>
      <c r="B5966" s="13">
        <v>9916990222</v>
      </c>
      <c r="C5966" s="42" t="s">
        <v>4393</v>
      </c>
      <c r="D5966" s="42" t="s">
        <v>438</v>
      </c>
      <c r="E5966" s="43">
        <v>41220.75</v>
      </c>
      <c r="F5966" s="42" t="s">
        <v>5239</v>
      </c>
      <c r="G5966" s="13" t="s">
        <v>440</v>
      </c>
      <c r="H5966" s="13">
        <v>198</v>
      </c>
      <c r="I5966" s="13">
        <v>288</v>
      </c>
      <c r="J5966" s="13" t="s">
        <v>5242</v>
      </c>
    </row>
    <row r="5967" spans="1:10" ht="15" customHeight="1">
      <c r="A5967" s="42" t="s">
        <v>5272</v>
      </c>
      <c r="B5967" s="13">
        <v>9740030075</v>
      </c>
      <c r="C5967" s="42" t="s">
        <v>4393</v>
      </c>
      <c r="D5967" s="42" t="s">
        <v>438</v>
      </c>
      <c r="E5967" s="43">
        <v>41220.8125</v>
      </c>
      <c r="F5967" s="42" t="s">
        <v>5239</v>
      </c>
      <c r="G5967" s="13" t="s">
        <v>440</v>
      </c>
      <c r="H5967" s="13">
        <v>680</v>
      </c>
      <c r="I5967" s="13">
        <v>1005</v>
      </c>
      <c r="J5967" s="13" t="s">
        <v>5240</v>
      </c>
    </row>
    <row r="5968" spans="1:10" ht="15" customHeight="1">
      <c r="A5968" s="42" t="s">
        <v>5273</v>
      </c>
      <c r="B5968" s="13">
        <v>9035922773</v>
      </c>
      <c r="C5968" s="42" t="s">
        <v>4393</v>
      </c>
      <c r="D5968" s="42" t="s">
        <v>438</v>
      </c>
      <c r="E5968" s="43">
        <v>41220.84375</v>
      </c>
      <c r="F5968" s="42" t="s">
        <v>5239</v>
      </c>
      <c r="G5968" s="13" t="s">
        <v>440</v>
      </c>
      <c r="H5968" s="13">
        <v>143</v>
      </c>
      <c r="I5968" s="13">
        <v>204</v>
      </c>
      <c r="J5968" s="13" t="s">
        <v>5242</v>
      </c>
    </row>
    <row r="5969" spans="1:10" ht="15" customHeight="1">
      <c r="A5969" s="42" t="s">
        <v>5274</v>
      </c>
      <c r="B5969" s="13">
        <v>7259392296</v>
      </c>
      <c r="C5969" s="42" t="s">
        <v>4393</v>
      </c>
      <c r="D5969" s="42" t="s">
        <v>461</v>
      </c>
      <c r="E5969" s="43">
        <v>41220.9375</v>
      </c>
      <c r="F5969" s="42" t="s">
        <v>5239</v>
      </c>
      <c r="G5969" s="13" t="s">
        <v>440</v>
      </c>
      <c r="H5969" s="13">
        <v>180</v>
      </c>
      <c r="I5969" s="13">
        <v>269</v>
      </c>
      <c r="J5969" s="13" t="s">
        <v>5240</v>
      </c>
    </row>
    <row r="5970" spans="1:10" ht="15" customHeight="1">
      <c r="A5970" s="42" t="s">
        <v>4861</v>
      </c>
      <c r="B5970" s="13">
        <v>9886151647</v>
      </c>
      <c r="C5970" s="42" t="s">
        <v>4393</v>
      </c>
      <c r="D5970" s="42" t="s">
        <v>438</v>
      </c>
      <c r="E5970" s="43">
        <v>41220.96875</v>
      </c>
      <c r="F5970" s="42" t="s">
        <v>5239</v>
      </c>
      <c r="G5970" s="13" t="s">
        <v>440</v>
      </c>
      <c r="H5970" s="13">
        <v>199</v>
      </c>
      <c r="I5970" s="13">
        <v>302</v>
      </c>
      <c r="J5970" s="13" t="s">
        <v>5242</v>
      </c>
    </row>
    <row r="5971" spans="1:10" ht="15" customHeight="1">
      <c r="A5971" s="42" t="s">
        <v>5275</v>
      </c>
      <c r="B5971" s="13">
        <v>9986613994</v>
      </c>
      <c r="C5971" s="42" t="s">
        <v>4393</v>
      </c>
      <c r="D5971" s="42" t="s">
        <v>438</v>
      </c>
      <c r="E5971" s="43">
        <v>41214.177083333336</v>
      </c>
      <c r="F5971" s="42" t="s">
        <v>5276</v>
      </c>
      <c r="G5971" s="13" t="s">
        <v>440</v>
      </c>
      <c r="H5971" s="13">
        <v>323</v>
      </c>
      <c r="I5971" s="13">
        <v>443</v>
      </c>
      <c r="J5971" s="13" t="s">
        <v>5277</v>
      </c>
    </row>
    <row r="5972" spans="1:10" ht="15" customHeight="1">
      <c r="A5972" s="42" t="s">
        <v>5278</v>
      </c>
      <c r="B5972" s="13">
        <v>9739856325</v>
      </c>
      <c r="C5972" s="42" t="s">
        <v>4393</v>
      </c>
      <c r="D5972" s="42" t="s">
        <v>438</v>
      </c>
      <c r="E5972" s="43">
        <v>41214.791666666664</v>
      </c>
      <c r="F5972" s="42" t="s">
        <v>5276</v>
      </c>
      <c r="G5972" s="13" t="s">
        <v>440</v>
      </c>
      <c r="H5972" s="13">
        <v>189</v>
      </c>
      <c r="I5972" s="13">
        <v>258</v>
      </c>
      <c r="J5972" s="13" t="s">
        <v>5277</v>
      </c>
    </row>
    <row r="5973" spans="1:10" ht="15" customHeight="1">
      <c r="A5973" s="42" t="s">
        <v>4409</v>
      </c>
      <c r="B5973" s="13">
        <v>9844034001</v>
      </c>
      <c r="C5973" s="42" t="s">
        <v>4393</v>
      </c>
      <c r="D5973" s="42" t="s">
        <v>438</v>
      </c>
      <c r="E5973" s="43">
        <v>41214.927083333336</v>
      </c>
      <c r="F5973" s="42" t="s">
        <v>5276</v>
      </c>
      <c r="G5973" s="13" t="s">
        <v>440</v>
      </c>
      <c r="H5973" s="13">
        <v>277</v>
      </c>
      <c r="I5973" s="13">
        <v>399</v>
      </c>
      <c r="J5973" s="13" t="s">
        <v>5277</v>
      </c>
    </row>
    <row r="5974" spans="1:10" ht="15" customHeight="1">
      <c r="A5974" s="42" t="s">
        <v>5279</v>
      </c>
      <c r="B5974" s="13">
        <v>9886126950</v>
      </c>
      <c r="C5974" s="42" t="s">
        <v>4393</v>
      </c>
      <c r="D5974" s="42" t="s">
        <v>438</v>
      </c>
      <c r="E5974" s="43">
        <v>41215.041666666664</v>
      </c>
      <c r="F5974" s="42" t="s">
        <v>5276</v>
      </c>
      <c r="G5974" s="13" t="s">
        <v>440</v>
      </c>
      <c r="H5974" s="13">
        <v>342</v>
      </c>
      <c r="I5974" s="13">
        <v>496</v>
      </c>
      <c r="J5974" s="13" t="s">
        <v>5277</v>
      </c>
    </row>
    <row r="5975" spans="1:10" ht="15" customHeight="1">
      <c r="A5975" s="42" t="s">
        <v>4627</v>
      </c>
      <c r="B5975" s="13">
        <v>9663355440</v>
      </c>
      <c r="C5975" s="42" t="s">
        <v>4393</v>
      </c>
      <c r="D5975" s="42" t="s">
        <v>438</v>
      </c>
      <c r="E5975" s="43">
        <v>41215.197916666664</v>
      </c>
      <c r="F5975" s="42" t="s">
        <v>5276</v>
      </c>
      <c r="G5975" s="13" t="s">
        <v>440</v>
      </c>
      <c r="H5975" s="13">
        <v>998</v>
      </c>
      <c r="I5975" s="13">
        <v>1414</v>
      </c>
      <c r="J5975" s="13" t="s">
        <v>5277</v>
      </c>
    </row>
    <row r="5976" spans="1:10" ht="15" customHeight="1">
      <c r="A5976" s="42" t="s">
        <v>5280</v>
      </c>
      <c r="B5976" s="13">
        <v>9535800699</v>
      </c>
      <c r="C5976" s="42" t="s">
        <v>4393</v>
      </c>
      <c r="D5976" s="42" t="s">
        <v>438</v>
      </c>
      <c r="E5976" s="43">
        <v>41215.322916666664</v>
      </c>
      <c r="F5976" s="42" t="s">
        <v>5276</v>
      </c>
      <c r="G5976" s="13" t="s">
        <v>440</v>
      </c>
      <c r="H5976" s="13">
        <v>324</v>
      </c>
      <c r="I5976" s="13">
        <v>470</v>
      </c>
      <c r="J5976" s="13" t="s">
        <v>5277</v>
      </c>
    </row>
    <row r="5977" spans="1:10" ht="15" customHeight="1">
      <c r="A5977" s="42" t="s">
        <v>150</v>
      </c>
      <c r="B5977" s="13">
        <v>9900445952</v>
      </c>
      <c r="C5977" s="42" t="s">
        <v>4393</v>
      </c>
      <c r="D5977" s="42" t="s">
        <v>486</v>
      </c>
      <c r="E5977" s="43">
        <v>41215.78125</v>
      </c>
      <c r="F5977" s="42" t="s">
        <v>5276</v>
      </c>
      <c r="G5977" s="13" t="s">
        <v>440</v>
      </c>
      <c r="H5977" s="13">
        <v>112</v>
      </c>
      <c r="I5977" s="13">
        <v>159</v>
      </c>
      <c r="J5977" s="13" t="s">
        <v>5277</v>
      </c>
    </row>
    <row r="5978" spans="1:10" ht="15" customHeight="1">
      <c r="A5978" s="42" t="s">
        <v>2052</v>
      </c>
      <c r="B5978" s="13">
        <v>9611962802</v>
      </c>
      <c r="C5978" s="42" t="s">
        <v>4393</v>
      </c>
      <c r="D5978" s="42" t="s">
        <v>438</v>
      </c>
      <c r="E5978" s="43">
        <v>41215.927083333336</v>
      </c>
      <c r="F5978" s="42" t="s">
        <v>5276</v>
      </c>
      <c r="G5978" s="13" t="s">
        <v>440</v>
      </c>
      <c r="H5978" s="13">
        <v>119</v>
      </c>
      <c r="I5978" s="13">
        <v>167</v>
      </c>
      <c r="J5978" s="13" t="s">
        <v>5277</v>
      </c>
    </row>
    <row r="5979" spans="1:10" ht="15" customHeight="1">
      <c r="A5979" s="42" t="s">
        <v>5281</v>
      </c>
      <c r="B5979" s="13">
        <v>9611685551</v>
      </c>
      <c r="C5979" s="42" t="s">
        <v>4393</v>
      </c>
      <c r="D5979" s="42" t="s">
        <v>438</v>
      </c>
      <c r="E5979" s="43">
        <v>41216.020833333336</v>
      </c>
      <c r="F5979" s="42" t="s">
        <v>5276</v>
      </c>
      <c r="G5979" s="13" t="s">
        <v>440</v>
      </c>
      <c r="H5979" s="13">
        <v>316</v>
      </c>
      <c r="I5979" s="13">
        <v>454</v>
      </c>
      <c r="J5979" s="13" t="s">
        <v>5277</v>
      </c>
    </row>
    <row r="5980" spans="1:10" ht="15" customHeight="1">
      <c r="A5980" s="42" t="s">
        <v>5282</v>
      </c>
      <c r="B5980" s="13">
        <v>7259517412</v>
      </c>
      <c r="C5980" s="42" t="s">
        <v>4393</v>
      </c>
      <c r="D5980" s="42" t="s">
        <v>486</v>
      </c>
      <c r="E5980" s="43">
        <v>41216.1875</v>
      </c>
      <c r="F5980" s="42" t="s">
        <v>5276</v>
      </c>
      <c r="G5980" s="13" t="s">
        <v>440</v>
      </c>
      <c r="H5980" s="13">
        <v>746</v>
      </c>
      <c r="I5980" s="13">
        <v>1080</v>
      </c>
      <c r="J5980" s="13" t="s">
        <v>5277</v>
      </c>
    </row>
    <row r="5981" spans="1:10" ht="15" customHeight="1">
      <c r="A5981" s="42" t="s">
        <v>5147</v>
      </c>
      <c r="B5981" s="13">
        <v>9538696677</v>
      </c>
      <c r="C5981" s="42" t="s">
        <v>4393</v>
      </c>
      <c r="D5981" s="42" t="s">
        <v>438</v>
      </c>
      <c r="E5981" s="43">
        <v>41216.3125</v>
      </c>
      <c r="F5981" s="42" t="s">
        <v>5276</v>
      </c>
      <c r="G5981" s="13" t="s">
        <v>440</v>
      </c>
      <c r="H5981" s="13">
        <v>333</v>
      </c>
      <c r="I5981" s="13">
        <v>467</v>
      </c>
      <c r="J5981" s="13" t="s">
        <v>5277</v>
      </c>
    </row>
    <row r="5982" spans="1:10" ht="15" customHeight="1">
      <c r="A5982" s="42" t="s">
        <v>5283</v>
      </c>
      <c r="B5982" s="13">
        <v>9620912424</v>
      </c>
      <c r="C5982" s="42" t="s">
        <v>4393</v>
      </c>
      <c r="D5982" s="42" t="s">
        <v>438</v>
      </c>
      <c r="E5982" s="43">
        <v>41216.760416666664</v>
      </c>
      <c r="F5982" s="42" t="s">
        <v>5276</v>
      </c>
      <c r="G5982" s="13" t="s">
        <v>440</v>
      </c>
      <c r="H5982" s="13">
        <v>810</v>
      </c>
      <c r="I5982" s="13">
        <v>1174</v>
      </c>
      <c r="J5982" s="13" t="s">
        <v>5277</v>
      </c>
    </row>
    <row r="5983" spans="1:10" ht="15" customHeight="1">
      <c r="A5983" s="42" t="s">
        <v>5284</v>
      </c>
      <c r="B5983" s="13">
        <v>9886334196</v>
      </c>
      <c r="C5983" s="42" t="s">
        <v>4393</v>
      </c>
      <c r="D5983" s="42" t="s">
        <v>438</v>
      </c>
      <c r="E5983" s="43">
        <v>41216.958333333336</v>
      </c>
      <c r="F5983" s="42" t="s">
        <v>5276</v>
      </c>
      <c r="G5983" s="13" t="s">
        <v>440</v>
      </c>
      <c r="H5983" s="13">
        <v>856</v>
      </c>
      <c r="I5983" s="13">
        <v>1218</v>
      </c>
      <c r="J5983" s="13" t="s">
        <v>5277</v>
      </c>
    </row>
    <row r="5984" spans="1:10" ht="15" customHeight="1">
      <c r="A5984" s="42" t="s">
        <v>5285</v>
      </c>
      <c r="B5984" s="13">
        <v>7353005100</v>
      </c>
      <c r="C5984" s="42" t="s">
        <v>4393</v>
      </c>
      <c r="D5984" s="42" t="s">
        <v>438</v>
      </c>
      <c r="E5984" s="43">
        <v>41217.25</v>
      </c>
      <c r="F5984" s="42" t="s">
        <v>5276</v>
      </c>
      <c r="G5984" s="13" t="s">
        <v>440</v>
      </c>
      <c r="H5984" s="13">
        <v>143</v>
      </c>
      <c r="I5984" s="13">
        <v>206</v>
      </c>
      <c r="J5984" s="13" t="s">
        <v>5277</v>
      </c>
    </row>
    <row r="5985" spans="1:10" ht="15" customHeight="1">
      <c r="A5985" s="42" t="s">
        <v>5286</v>
      </c>
      <c r="B5985" s="13">
        <v>9845016337</v>
      </c>
      <c r="C5985" s="42" t="s">
        <v>4393</v>
      </c>
      <c r="D5985" s="42" t="s">
        <v>438</v>
      </c>
      <c r="E5985" s="43">
        <v>41218.1875</v>
      </c>
      <c r="F5985" s="42" t="s">
        <v>5276</v>
      </c>
      <c r="G5985" s="13" t="s">
        <v>440</v>
      </c>
      <c r="H5985" s="13">
        <v>828</v>
      </c>
      <c r="I5985" s="13">
        <v>1200</v>
      </c>
      <c r="J5985" s="13" t="s">
        <v>5277</v>
      </c>
    </row>
    <row r="5986" spans="1:10" ht="15" customHeight="1">
      <c r="A5986" s="42" t="s">
        <v>644</v>
      </c>
      <c r="B5986" s="13">
        <v>9900111195</v>
      </c>
      <c r="C5986" s="42" t="s">
        <v>4393</v>
      </c>
      <c r="D5986" s="42" t="s">
        <v>486</v>
      </c>
      <c r="E5986" s="43">
        <v>41218.333333333336</v>
      </c>
      <c r="F5986" s="42" t="s">
        <v>5276</v>
      </c>
      <c r="G5986" s="13" t="s">
        <v>440</v>
      </c>
      <c r="H5986" s="13">
        <v>270</v>
      </c>
      <c r="I5986" s="13">
        <v>391</v>
      </c>
      <c r="J5986" s="13" t="s">
        <v>5277</v>
      </c>
    </row>
    <row r="5987" spans="1:10" ht="15" customHeight="1">
      <c r="A5987" s="42" t="s">
        <v>5287</v>
      </c>
      <c r="B5987" s="13">
        <v>9986691001</v>
      </c>
      <c r="C5987" s="42" t="s">
        <v>4393</v>
      </c>
      <c r="D5987" s="42" t="s">
        <v>438</v>
      </c>
      <c r="E5987" s="43">
        <v>41218.822916666664</v>
      </c>
      <c r="F5987" s="42" t="s">
        <v>5276</v>
      </c>
      <c r="G5987" s="13" t="s">
        <v>440</v>
      </c>
      <c r="H5987" s="13">
        <v>202</v>
      </c>
      <c r="I5987" s="13">
        <v>279</v>
      </c>
      <c r="J5987" s="13" t="s">
        <v>5277</v>
      </c>
    </row>
    <row r="5988" spans="1:10" ht="15" customHeight="1">
      <c r="A5988" s="42" t="s">
        <v>4637</v>
      </c>
      <c r="B5988" s="13">
        <v>8884493443</v>
      </c>
      <c r="C5988" s="42" t="s">
        <v>4393</v>
      </c>
      <c r="D5988" s="42" t="s">
        <v>438</v>
      </c>
      <c r="E5988" s="43">
        <v>41218.979166666664</v>
      </c>
      <c r="F5988" s="42" t="s">
        <v>5276</v>
      </c>
      <c r="G5988" s="13" t="s">
        <v>440</v>
      </c>
      <c r="H5988" s="13">
        <v>1044</v>
      </c>
      <c r="I5988" s="13">
        <v>1513</v>
      </c>
      <c r="J5988" s="13" t="s">
        <v>5277</v>
      </c>
    </row>
    <row r="5989" spans="1:10" ht="15" customHeight="1">
      <c r="A5989" s="42" t="s">
        <v>5288</v>
      </c>
      <c r="B5989" s="13">
        <v>9986020739</v>
      </c>
      <c r="C5989" s="42" t="s">
        <v>4393</v>
      </c>
      <c r="D5989" s="42" t="s">
        <v>438</v>
      </c>
      <c r="E5989" s="43">
        <v>41219.166666666664</v>
      </c>
      <c r="F5989" s="42" t="s">
        <v>5276</v>
      </c>
      <c r="G5989" s="13" t="s">
        <v>440</v>
      </c>
      <c r="H5989" s="13">
        <v>1030</v>
      </c>
      <c r="I5989" s="13">
        <v>1401</v>
      </c>
      <c r="J5989" s="13" t="s">
        <v>5277</v>
      </c>
    </row>
    <row r="5990" spans="1:10" ht="15" customHeight="1">
      <c r="A5990" s="42" t="s">
        <v>5289</v>
      </c>
      <c r="B5990" s="13">
        <v>9538094306</v>
      </c>
      <c r="C5990" s="42" t="s">
        <v>4393</v>
      </c>
      <c r="D5990" s="42" t="s">
        <v>438</v>
      </c>
      <c r="E5990" s="43">
        <v>41220.729166666664</v>
      </c>
      <c r="F5990" s="42" t="s">
        <v>5276</v>
      </c>
      <c r="G5990" s="13" t="s">
        <v>440</v>
      </c>
      <c r="H5990" s="13">
        <v>199</v>
      </c>
      <c r="I5990" s="13">
        <v>227</v>
      </c>
      <c r="J5990" s="13" t="s">
        <v>5277</v>
      </c>
    </row>
    <row r="5991" spans="1:10" ht="15" customHeight="1">
      <c r="A5991" s="42" t="s">
        <v>5290</v>
      </c>
      <c r="B5991" s="13">
        <v>9880066679</v>
      </c>
      <c r="C5991" s="42" t="s">
        <v>4393</v>
      </c>
      <c r="D5991" s="42" t="s">
        <v>438</v>
      </c>
      <c r="E5991" s="43">
        <v>41220.895833333336</v>
      </c>
      <c r="F5991" s="42" t="s">
        <v>5276</v>
      </c>
      <c r="G5991" s="13" t="s">
        <v>440</v>
      </c>
      <c r="H5991" s="13">
        <v>230</v>
      </c>
      <c r="I5991" s="13">
        <v>323</v>
      </c>
      <c r="J5991" s="13" t="s">
        <v>5277</v>
      </c>
    </row>
    <row r="5992" spans="1:10" ht="15" customHeight="1">
      <c r="A5992" s="42" t="s">
        <v>4467</v>
      </c>
      <c r="B5992" s="13">
        <v>8970033000</v>
      </c>
      <c r="C5992" s="42" t="s">
        <v>4393</v>
      </c>
      <c r="D5992" s="42" t="s">
        <v>486</v>
      </c>
      <c r="E5992" s="43">
        <v>41214.270833333336</v>
      </c>
      <c r="F5992" s="42" t="s">
        <v>5291</v>
      </c>
      <c r="G5992" s="13" t="s">
        <v>440</v>
      </c>
      <c r="H5992" s="13">
        <v>998</v>
      </c>
      <c r="I5992" s="13">
        <v>1414</v>
      </c>
      <c r="J5992" s="13" t="s">
        <v>5292</v>
      </c>
    </row>
    <row r="5993" spans="1:10" ht="15" customHeight="1">
      <c r="A5993" s="42" t="s">
        <v>5293</v>
      </c>
      <c r="B5993" s="13">
        <v>9902622086</v>
      </c>
      <c r="C5993" s="42" t="s">
        <v>4393</v>
      </c>
      <c r="D5993" s="42" t="s">
        <v>486</v>
      </c>
      <c r="E5993" s="43">
        <v>41214.583333333336</v>
      </c>
      <c r="F5993" s="42" t="s">
        <v>5291</v>
      </c>
      <c r="G5993" s="13" t="s">
        <v>440</v>
      </c>
      <c r="H5993" s="13">
        <v>1018</v>
      </c>
      <c r="I5993" s="13">
        <v>1455</v>
      </c>
      <c r="J5993" s="13" t="s">
        <v>5292</v>
      </c>
    </row>
    <row r="5994" spans="1:10" ht="15" customHeight="1">
      <c r="A5994" s="42" t="s">
        <v>5294</v>
      </c>
      <c r="B5994" s="13">
        <v>9036159169</v>
      </c>
      <c r="C5994" s="42" t="s">
        <v>4393</v>
      </c>
      <c r="D5994" s="42" t="s">
        <v>486</v>
      </c>
      <c r="E5994" s="43">
        <v>41214.75</v>
      </c>
      <c r="F5994" s="42" t="s">
        <v>5291</v>
      </c>
      <c r="G5994" s="13" t="s">
        <v>440</v>
      </c>
      <c r="H5994" s="13">
        <v>587</v>
      </c>
      <c r="I5994" s="13">
        <v>838</v>
      </c>
      <c r="J5994" s="13" t="s">
        <v>5292</v>
      </c>
    </row>
    <row r="5995" spans="1:10" ht="15" customHeight="1">
      <c r="A5995" s="42" t="s">
        <v>5295</v>
      </c>
      <c r="B5995" s="13">
        <v>9930135805</v>
      </c>
      <c r="C5995" s="42" t="s">
        <v>4393</v>
      </c>
      <c r="D5995" s="42" t="s">
        <v>461</v>
      </c>
      <c r="E5995" s="43">
        <v>41214.895833333336</v>
      </c>
      <c r="F5995" s="42" t="s">
        <v>5291</v>
      </c>
      <c r="G5995" s="13" t="s">
        <v>440</v>
      </c>
      <c r="H5995" s="13">
        <v>373</v>
      </c>
      <c r="I5995" s="13">
        <v>532</v>
      </c>
      <c r="J5995" s="13" t="s">
        <v>5292</v>
      </c>
    </row>
    <row r="5996" spans="1:10" ht="15" customHeight="1">
      <c r="A5996" s="42" t="s">
        <v>5296</v>
      </c>
      <c r="B5996" s="13">
        <v>7760581198</v>
      </c>
      <c r="C5996" s="42" t="s">
        <v>4393</v>
      </c>
      <c r="D5996" s="42" t="s">
        <v>438</v>
      </c>
      <c r="E5996" s="43">
        <v>41215.40625</v>
      </c>
      <c r="F5996" s="42" t="s">
        <v>5291</v>
      </c>
      <c r="G5996" s="13" t="s">
        <v>440</v>
      </c>
      <c r="H5996" s="13">
        <v>119</v>
      </c>
      <c r="I5996" s="13">
        <v>157</v>
      </c>
      <c r="J5996" s="13" t="s">
        <v>5292</v>
      </c>
    </row>
    <row r="5997" spans="1:10" ht="15" customHeight="1">
      <c r="A5997" s="42" t="s">
        <v>5297</v>
      </c>
      <c r="B5997" s="13">
        <v>8105566421</v>
      </c>
      <c r="C5997" s="42" t="s">
        <v>4393</v>
      </c>
      <c r="D5997" s="42" t="s">
        <v>438</v>
      </c>
      <c r="E5997" s="43">
        <v>41215.5625</v>
      </c>
      <c r="F5997" s="42" t="s">
        <v>5291</v>
      </c>
      <c r="G5997" s="13" t="s">
        <v>440</v>
      </c>
      <c r="H5997" s="13">
        <v>243</v>
      </c>
      <c r="I5997" s="13">
        <v>347</v>
      </c>
      <c r="J5997" s="13" t="s">
        <v>5292</v>
      </c>
    </row>
    <row r="5998" spans="1:10" ht="15" customHeight="1">
      <c r="A5998" s="42" t="s">
        <v>5223</v>
      </c>
      <c r="B5998" s="13">
        <v>9480188690</v>
      </c>
      <c r="C5998" s="42" t="s">
        <v>4393</v>
      </c>
      <c r="D5998" s="42" t="s">
        <v>438</v>
      </c>
      <c r="E5998" s="43">
        <v>41215.635416666664</v>
      </c>
      <c r="F5998" s="42" t="s">
        <v>5291</v>
      </c>
      <c r="G5998" s="13" t="s">
        <v>440</v>
      </c>
      <c r="H5998" s="13">
        <v>117</v>
      </c>
      <c r="I5998" s="13">
        <v>162</v>
      </c>
      <c r="J5998" s="13" t="s">
        <v>5292</v>
      </c>
    </row>
    <row r="5999" spans="1:10" ht="15" customHeight="1">
      <c r="A5999" s="42" t="s">
        <v>5298</v>
      </c>
      <c r="B5999" s="13">
        <v>9845154629</v>
      </c>
      <c r="C5999" s="42" t="s">
        <v>4393</v>
      </c>
      <c r="D5999" s="42" t="s">
        <v>438</v>
      </c>
      <c r="E5999" s="43">
        <v>41215.6875</v>
      </c>
      <c r="F5999" s="42" t="s">
        <v>5291</v>
      </c>
      <c r="G5999" s="13" t="s">
        <v>440</v>
      </c>
      <c r="H5999" s="13">
        <v>100</v>
      </c>
      <c r="I5999" s="13">
        <v>85</v>
      </c>
      <c r="J5999" s="13" t="s">
        <v>5292</v>
      </c>
    </row>
    <row r="6000" spans="1:10" ht="15" customHeight="1">
      <c r="A6000" s="42" t="s">
        <v>3901</v>
      </c>
      <c r="B6000" s="13">
        <v>9844921348</v>
      </c>
      <c r="C6000" s="42" t="s">
        <v>4393</v>
      </c>
      <c r="D6000" s="42" t="s">
        <v>486</v>
      </c>
      <c r="E6000" s="43">
        <v>41215.75</v>
      </c>
      <c r="F6000" s="42" t="s">
        <v>5291</v>
      </c>
      <c r="G6000" s="13" t="s">
        <v>440</v>
      </c>
      <c r="H6000" s="13">
        <v>542</v>
      </c>
      <c r="I6000" s="13">
        <v>715</v>
      </c>
      <c r="J6000" s="13" t="s">
        <v>5292</v>
      </c>
    </row>
    <row r="6001" spans="1:10" ht="15" customHeight="1">
      <c r="A6001" s="42" t="s">
        <v>1716</v>
      </c>
      <c r="B6001" s="13">
        <v>9844187643</v>
      </c>
      <c r="C6001" s="42" t="s">
        <v>4393</v>
      </c>
      <c r="D6001" s="42" t="s">
        <v>438</v>
      </c>
      <c r="E6001" s="43">
        <v>41216.354166666664</v>
      </c>
      <c r="F6001" s="42" t="s">
        <v>5291</v>
      </c>
      <c r="G6001" s="13" t="s">
        <v>440</v>
      </c>
      <c r="H6001" s="13">
        <v>243</v>
      </c>
      <c r="I6001" s="13">
        <v>347</v>
      </c>
      <c r="J6001" s="13" t="s">
        <v>5292</v>
      </c>
    </row>
    <row r="6002" spans="1:10" ht="15" customHeight="1">
      <c r="A6002" s="42" t="s">
        <v>5299</v>
      </c>
      <c r="B6002" s="13">
        <v>9986135000</v>
      </c>
      <c r="C6002" s="42" t="s">
        <v>4393</v>
      </c>
      <c r="D6002" s="42" t="s">
        <v>438</v>
      </c>
      <c r="E6002" s="43">
        <v>41216.479166666664</v>
      </c>
      <c r="F6002" s="42" t="s">
        <v>5291</v>
      </c>
      <c r="G6002" s="13" t="s">
        <v>440</v>
      </c>
      <c r="H6002" s="13">
        <v>326</v>
      </c>
      <c r="I6002" s="13">
        <v>398</v>
      </c>
      <c r="J6002" s="13" t="s">
        <v>5292</v>
      </c>
    </row>
    <row r="6003" spans="1:10" ht="15" customHeight="1">
      <c r="A6003" s="42" t="s">
        <v>5300</v>
      </c>
      <c r="B6003" s="13">
        <v>9739263203</v>
      </c>
      <c r="C6003" s="42" t="s">
        <v>4393</v>
      </c>
      <c r="D6003" s="42" t="s">
        <v>461</v>
      </c>
      <c r="E6003" s="43">
        <v>41216.572916666664</v>
      </c>
      <c r="F6003" s="42" t="s">
        <v>5291</v>
      </c>
      <c r="G6003" s="13" t="s">
        <v>440</v>
      </c>
      <c r="H6003" s="13">
        <v>420</v>
      </c>
      <c r="I6003" s="13">
        <v>571</v>
      </c>
      <c r="J6003" s="13" t="s">
        <v>5292</v>
      </c>
    </row>
    <row r="6004" spans="1:10" ht="15" customHeight="1">
      <c r="A6004" s="42" t="s">
        <v>2790</v>
      </c>
      <c r="B6004" s="13">
        <v>9880289397</v>
      </c>
      <c r="C6004" s="42" t="s">
        <v>4393</v>
      </c>
      <c r="D6004" s="42" t="s">
        <v>438</v>
      </c>
      <c r="E6004" s="43">
        <v>41216.78125</v>
      </c>
      <c r="F6004" s="42" t="s">
        <v>5291</v>
      </c>
      <c r="G6004" s="13" t="s">
        <v>440</v>
      </c>
      <c r="H6004" s="13">
        <v>304</v>
      </c>
      <c r="I6004" s="13">
        <v>434</v>
      </c>
      <c r="J6004" s="13" t="s">
        <v>5292</v>
      </c>
    </row>
    <row r="6005" spans="1:10" ht="15" customHeight="1">
      <c r="A6005" s="42" t="s">
        <v>5301</v>
      </c>
      <c r="B6005" s="13">
        <v>9930335193</v>
      </c>
      <c r="C6005" s="42" t="s">
        <v>4393</v>
      </c>
      <c r="D6005" s="42" t="s">
        <v>438</v>
      </c>
      <c r="E6005" s="43">
        <v>41217.375</v>
      </c>
      <c r="F6005" s="42" t="s">
        <v>5291</v>
      </c>
      <c r="G6005" s="13" t="s">
        <v>440</v>
      </c>
      <c r="H6005" s="13">
        <v>192</v>
      </c>
      <c r="I6005" s="13">
        <v>267</v>
      </c>
      <c r="J6005" s="13" t="s">
        <v>5292</v>
      </c>
    </row>
    <row r="6006" spans="1:10" ht="15" customHeight="1">
      <c r="A6006" s="42" t="s">
        <v>4429</v>
      </c>
      <c r="B6006" s="13">
        <v>9167374043</v>
      </c>
      <c r="C6006" s="42" t="s">
        <v>4393</v>
      </c>
      <c r="D6006" s="42" t="s">
        <v>438</v>
      </c>
      <c r="E6006" s="43">
        <v>41218.354166666664</v>
      </c>
      <c r="F6006" s="42" t="s">
        <v>5291</v>
      </c>
      <c r="G6006" s="13" t="s">
        <v>440</v>
      </c>
      <c r="H6006" s="13">
        <v>131</v>
      </c>
      <c r="I6006" s="13">
        <v>172</v>
      </c>
      <c r="J6006" s="13" t="s">
        <v>5292</v>
      </c>
    </row>
    <row r="6007" spans="1:10" ht="15" customHeight="1">
      <c r="A6007" s="42" t="s">
        <v>5302</v>
      </c>
      <c r="B6007" s="13">
        <v>9741916214</v>
      </c>
      <c r="C6007" s="42" t="s">
        <v>4393</v>
      </c>
      <c r="D6007" s="42" t="s">
        <v>438</v>
      </c>
      <c r="E6007" s="43">
        <v>41218.447916666664</v>
      </c>
      <c r="F6007" s="42" t="s">
        <v>5291</v>
      </c>
      <c r="G6007" s="13" t="s">
        <v>440</v>
      </c>
      <c r="H6007" s="13">
        <v>346</v>
      </c>
      <c r="I6007" s="13">
        <v>494</v>
      </c>
      <c r="J6007" s="13" t="s">
        <v>5292</v>
      </c>
    </row>
    <row r="6008" spans="1:10" ht="15" customHeight="1">
      <c r="A6008" s="42" t="s">
        <v>5303</v>
      </c>
      <c r="B6008" s="13">
        <v>9008822322</v>
      </c>
      <c r="C6008" s="42" t="s">
        <v>4393</v>
      </c>
      <c r="D6008" s="42" t="s">
        <v>438</v>
      </c>
      <c r="E6008" s="43">
        <v>41218.583333333336</v>
      </c>
      <c r="F6008" s="42" t="s">
        <v>5291</v>
      </c>
      <c r="G6008" s="13" t="s">
        <v>440</v>
      </c>
      <c r="H6008" s="13">
        <v>880</v>
      </c>
      <c r="I6008" s="13">
        <v>1257</v>
      </c>
      <c r="J6008" s="13" t="s">
        <v>5292</v>
      </c>
    </row>
    <row r="6009" spans="1:10" ht="15" customHeight="1">
      <c r="A6009" s="42" t="s">
        <v>5304</v>
      </c>
      <c r="B6009" s="13">
        <v>9686770697</v>
      </c>
      <c r="C6009" s="42" t="s">
        <v>4393</v>
      </c>
      <c r="D6009" s="42" t="s">
        <v>438</v>
      </c>
      <c r="E6009" s="43">
        <v>41218.854166666664</v>
      </c>
      <c r="F6009" s="42" t="s">
        <v>5291</v>
      </c>
      <c r="G6009" s="13" t="s">
        <v>440</v>
      </c>
      <c r="H6009" s="13">
        <v>184</v>
      </c>
      <c r="I6009" s="13">
        <v>249</v>
      </c>
      <c r="J6009" s="13" t="s">
        <v>5292</v>
      </c>
    </row>
    <row r="6010" spans="1:10" ht="15" customHeight="1">
      <c r="A6010" s="42" t="s">
        <v>4496</v>
      </c>
      <c r="B6010" s="13">
        <v>9535770991</v>
      </c>
      <c r="C6010" s="42" t="s">
        <v>4393</v>
      </c>
      <c r="D6010" s="42" t="s">
        <v>438</v>
      </c>
      <c r="E6010" s="43">
        <v>41220.875</v>
      </c>
      <c r="F6010" s="42" t="s">
        <v>5291</v>
      </c>
      <c r="G6010" s="13" t="s">
        <v>440</v>
      </c>
      <c r="H6010" s="13">
        <v>500</v>
      </c>
      <c r="I6010" s="13">
        <v>645</v>
      </c>
      <c r="J6010" s="13" t="s">
        <v>5292</v>
      </c>
    </row>
    <row r="6011" spans="1:10" ht="15" customHeight="1">
      <c r="A6011" s="42" t="s">
        <v>5305</v>
      </c>
      <c r="B6011" s="13">
        <v>9342524026</v>
      </c>
      <c r="C6011" s="42" t="s">
        <v>4393</v>
      </c>
      <c r="D6011" s="42" t="s">
        <v>438</v>
      </c>
      <c r="E6011" s="43">
        <v>41215.1875</v>
      </c>
      <c r="F6011" s="42" t="s">
        <v>5306</v>
      </c>
      <c r="G6011" s="13" t="s">
        <v>749</v>
      </c>
      <c r="H6011" s="13">
        <v>2040</v>
      </c>
      <c r="I6011" s="13">
        <v>1787</v>
      </c>
      <c r="J6011" s="13" t="s">
        <v>5307</v>
      </c>
    </row>
    <row r="6012" spans="1:10" ht="15" customHeight="1">
      <c r="A6012" s="42" t="s">
        <v>5308</v>
      </c>
      <c r="B6012" s="13">
        <v>8694971277</v>
      </c>
      <c r="C6012" s="42" t="s">
        <v>4393</v>
      </c>
      <c r="D6012" s="42" t="s">
        <v>438</v>
      </c>
      <c r="E6012" s="43">
        <v>41214.395833333336</v>
      </c>
      <c r="F6012" s="42" t="s">
        <v>5309</v>
      </c>
      <c r="G6012" s="13" t="s">
        <v>440</v>
      </c>
      <c r="H6012" s="13">
        <v>221</v>
      </c>
      <c r="I6012" s="13">
        <v>332</v>
      </c>
      <c r="J6012" s="13" t="s">
        <v>5310</v>
      </c>
    </row>
    <row r="6013" spans="1:10" ht="15" customHeight="1">
      <c r="A6013" s="42" t="s">
        <v>5311</v>
      </c>
      <c r="B6013" s="13">
        <v>9448855497</v>
      </c>
      <c r="C6013" s="42" t="s">
        <v>4393</v>
      </c>
      <c r="D6013" s="42" t="s">
        <v>438</v>
      </c>
      <c r="E6013" s="43">
        <v>41214.552083333336</v>
      </c>
      <c r="F6013" s="42" t="s">
        <v>5309</v>
      </c>
      <c r="G6013" s="13" t="s">
        <v>440</v>
      </c>
      <c r="H6013" s="13">
        <v>198</v>
      </c>
      <c r="I6013" s="13">
        <v>288</v>
      </c>
      <c r="J6013" s="13" t="s">
        <v>5310</v>
      </c>
    </row>
    <row r="6014" spans="1:10" ht="15" customHeight="1">
      <c r="A6014" s="42" t="s">
        <v>5312</v>
      </c>
      <c r="B6014" s="13">
        <v>7829564767</v>
      </c>
      <c r="C6014" s="42" t="s">
        <v>4393</v>
      </c>
      <c r="D6014" s="42" t="s">
        <v>438</v>
      </c>
      <c r="E6014" s="43">
        <v>41214.75</v>
      </c>
      <c r="F6014" s="42" t="s">
        <v>5309</v>
      </c>
      <c r="G6014" s="13" t="s">
        <v>440</v>
      </c>
      <c r="H6014" s="13">
        <v>411</v>
      </c>
      <c r="I6014" s="13">
        <v>572</v>
      </c>
      <c r="J6014" s="13" t="s">
        <v>5310</v>
      </c>
    </row>
    <row r="6015" spans="1:10" ht="15" customHeight="1">
      <c r="A6015" s="42" t="s">
        <v>5313</v>
      </c>
      <c r="B6015" s="13">
        <v>9686568354</v>
      </c>
      <c r="C6015" s="42" t="s">
        <v>4393</v>
      </c>
      <c r="D6015" s="42" t="s">
        <v>438</v>
      </c>
      <c r="E6015" s="43">
        <v>41214.96875</v>
      </c>
      <c r="F6015" s="42" t="s">
        <v>5309</v>
      </c>
      <c r="G6015" s="13" t="s">
        <v>440</v>
      </c>
      <c r="H6015" s="13">
        <v>964</v>
      </c>
      <c r="I6015" s="13">
        <v>1445</v>
      </c>
      <c r="J6015" s="13" t="s">
        <v>5310</v>
      </c>
    </row>
    <row r="6016" spans="1:10" ht="15" customHeight="1">
      <c r="A6016" s="42" t="s">
        <v>5314</v>
      </c>
      <c r="B6016" s="13">
        <v>9962400028</v>
      </c>
      <c r="C6016" s="42" t="s">
        <v>4393</v>
      </c>
      <c r="D6016" s="42" t="s">
        <v>486</v>
      </c>
      <c r="E6016" s="43">
        <v>41215.416666666664</v>
      </c>
      <c r="F6016" s="42" t="s">
        <v>5309</v>
      </c>
      <c r="G6016" s="13" t="s">
        <v>934</v>
      </c>
      <c r="H6016" s="13">
        <v>550</v>
      </c>
      <c r="I6016" s="13">
        <v>499</v>
      </c>
      <c r="J6016" s="13" t="s">
        <v>5310</v>
      </c>
    </row>
    <row r="6017" spans="1:10" ht="15" customHeight="1">
      <c r="A6017" s="42" t="s">
        <v>5315</v>
      </c>
      <c r="B6017" s="13">
        <v>8951093334</v>
      </c>
      <c r="C6017" s="42" t="s">
        <v>4393</v>
      </c>
      <c r="D6017" s="42" t="s">
        <v>438</v>
      </c>
      <c r="E6017" s="43">
        <v>41215.708333333336</v>
      </c>
      <c r="F6017" s="42" t="s">
        <v>5309</v>
      </c>
      <c r="G6017" s="13" t="s">
        <v>440</v>
      </c>
      <c r="H6017" s="13">
        <v>774</v>
      </c>
      <c r="I6017" s="13">
        <v>1159</v>
      </c>
      <c r="J6017" s="13" t="s">
        <v>5310</v>
      </c>
    </row>
    <row r="6018" spans="1:10" ht="15" customHeight="1">
      <c r="A6018" s="42" t="s">
        <v>5228</v>
      </c>
      <c r="B6018" s="13">
        <v>9916332646</v>
      </c>
      <c r="C6018" s="42" t="s">
        <v>4393</v>
      </c>
      <c r="D6018" s="42" t="s">
        <v>438</v>
      </c>
      <c r="E6018" s="43">
        <v>41217.697916666664</v>
      </c>
      <c r="F6018" s="42" t="s">
        <v>5309</v>
      </c>
      <c r="G6018" s="13" t="s">
        <v>440</v>
      </c>
      <c r="H6018" s="13">
        <v>153</v>
      </c>
      <c r="I6018" s="13">
        <v>229</v>
      </c>
      <c r="J6018" s="13" t="s">
        <v>5310</v>
      </c>
    </row>
    <row r="6019" spans="1:10" ht="15" customHeight="1">
      <c r="A6019" s="42" t="s">
        <v>5316</v>
      </c>
      <c r="B6019" s="13">
        <v>9945488119</v>
      </c>
      <c r="C6019" s="42" t="s">
        <v>4393</v>
      </c>
      <c r="D6019" s="42" t="s">
        <v>486</v>
      </c>
      <c r="E6019" s="43">
        <v>41218.385416666664</v>
      </c>
      <c r="F6019" s="42" t="s">
        <v>5309</v>
      </c>
      <c r="G6019" s="13" t="s">
        <v>440</v>
      </c>
      <c r="H6019" s="13">
        <v>147</v>
      </c>
      <c r="I6019" s="13">
        <v>221</v>
      </c>
      <c r="J6019" s="13" t="s">
        <v>5310</v>
      </c>
    </row>
    <row r="6020" spans="1:10" ht="15" customHeight="1">
      <c r="A6020" s="42" t="s">
        <v>5317</v>
      </c>
      <c r="B6020" s="13">
        <v>9008079324</v>
      </c>
      <c r="C6020" s="42" t="s">
        <v>4393</v>
      </c>
      <c r="D6020" s="42" t="s">
        <v>486</v>
      </c>
      <c r="E6020" s="43">
        <v>41218.5</v>
      </c>
      <c r="F6020" s="42" t="s">
        <v>5309</v>
      </c>
      <c r="G6020" s="13" t="s">
        <v>440</v>
      </c>
      <c r="H6020" s="13">
        <v>334</v>
      </c>
      <c r="I6020" s="13">
        <v>501</v>
      </c>
      <c r="J6020" s="13" t="s">
        <v>5310</v>
      </c>
    </row>
    <row r="6021" spans="1:10" ht="15" customHeight="1">
      <c r="A6021" s="42" t="s">
        <v>4942</v>
      </c>
      <c r="B6021" s="13">
        <v>9916906660</v>
      </c>
      <c r="C6021" s="42" t="s">
        <v>4393</v>
      </c>
      <c r="D6021" s="42" t="s">
        <v>438</v>
      </c>
      <c r="E6021" s="43">
        <v>41218.6875</v>
      </c>
      <c r="F6021" s="42" t="s">
        <v>5309</v>
      </c>
      <c r="G6021" s="13" t="s">
        <v>440</v>
      </c>
      <c r="H6021" s="13">
        <v>245</v>
      </c>
      <c r="I6021" s="13">
        <v>348</v>
      </c>
      <c r="J6021" s="13" t="s">
        <v>5310</v>
      </c>
    </row>
    <row r="6022" spans="1:10" ht="15" customHeight="1">
      <c r="A6022" s="42" t="s">
        <v>4923</v>
      </c>
      <c r="B6022" s="13">
        <v>9535809933</v>
      </c>
      <c r="C6022" s="42" t="s">
        <v>4393</v>
      </c>
      <c r="D6022" s="42" t="s">
        <v>438</v>
      </c>
      <c r="E6022" s="43">
        <v>41218.739583333336</v>
      </c>
      <c r="F6022" s="42" t="s">
        <v>5309</v>
      </c>
      <c r="G6022" s="13" t="s">
        <v>440</v>
      </c>
      <c r="H6022" s="13">
        <v>126</v>
      </c>
      <c r="I6022" s="13">
        <v>146</v>
      </c>
      <c r="J6022" s="13" t="s">
        <v>5310</v>
      </c>
    </row>
    <row r="6023" spans="1:10" ht="15" customHeight="1">
      <c r="A6023" s="42" t="s">
        <v>5318</v>
      </c>
      <c r="B6023" s="13">
        <v>8884407319</v>
      </c>
      <c r="C6023" s="42" t="s">
        <v>4393</v>
      </c>
      <c r="D6023" s="42" t="s">
        <v>438</v>
      </c>
      <c r="E6023" s="43">
        <v>41218.854166666664</v>
      </c>
      <c r="F6023" s="42" t="s">
        <v>5309</v>
      </c>
      <c r="G6023" s="13" t="s">
        <v>440</v>
      </c>
      <c r="H6023" s="13">
        <v>324</v>
      </c>
      <c r="I6023" s="13">
        <v>493</v>
      </c>
      <c r="J6023" s="13" t="s">
        <v>5310</v>
      </c>
    </row>
    <row r="6024" spans="1:10" ht="15" customHeight="1">
      <c r="A6024" s="42" t="s">
        <v>5319</v>
      </c>
      <c r="B6024" s="13">
        <v>9632309000</v>
      </c>
      <c r="C6024" s="42" t="s">
        <v>4393</v>
      </c>
      <c r="D6024" s="42" t="s">
        <v>438</v>
      </c>
      <c r="E6024" s="43">
        <v>41219.416666666664</v>
      </c>
      <c r="F6024" s="42" t="s">
        <v>5309</v>
      </c>
      <c r="G6024" s="13" t="s">
        <v>440</v>
      </c>
      <c r="H6024" s="13">
        <v>176</v>
      </c>
      <c r="I6024" s="13">
        <v>159</v>
      </c>
      <c r="J6024" s="13" t="s">
        <v>5310</v>
      </c>
    </row>
    <row r="6025" spans="1:10" ht="15" customHeight="1">
      <c r="A6025" s="42" t="s">
        <v>5320</v>
      </c>
      <c r="B6025" s="13">
        <v>9886675512</v>
      </c>
      <c r="C6025" s="42" t="s">
        <v>4393</v>
      </c>
      <c r="D6025" s="42" t="s">
        <v>438</v>
      </c>
      <c r="E6025" s="43">
        <v>41219.541666666664</v>
      </c>
      <c r="F6025" s="42" t="s">
        <v>5309</v>
      </c>
      <c r="G6025" s="13" t="s">
        <v>440</v>
      </c>
      <c r="H6025" s="13">
        <v>360</v>
      </c>
      <c r="I6025" s="13">
        <v>515</v>
      </c>
      <c r="J6025" s="13" t="s">
        <v>5310</v>
      </c>
    </row>
    <row r="6026" spans="1:10" ht="15" customHeight="1">
      <c r="A6026" s="42" t="s">
        <v>5321</v>
      </c>
      <c r="B6026" s="13">
        <v>9845123698</v>
      </c>
      <c r="C6026" s="42" t="s">
        <v>4393</v>
      </c>
      <c r="D6026" s="42" t="s">
        <v>438</v>
      </c>
      <c r="E6026" s="43">
        <v>41219.677083333336</v>
      </c>
      <c r="F6026" s="42" t="s">
        <v>5309</v>
      </c>
      <c r="G6026" s="13" t="s">
        <v>440</v>
      </c>
      <c r="H6026" s="13">
        <v>144</v>
      </c>
      <c r="I6026" s="13">
        <v>208</v>
      </c>
      <c r="J6026" s="13" t="s">
        <v>5310</v>
      </c>
    </row>
    <row r="6027" spans="1:10" ht="15" customHeight="1">
      <c r="A6027" s="42" t="s">
        <v>5322</v>
      </c>
      <c r="B6027" s="13">
        <v>9844335351</v>
      </c>
      <c r="C6027" s="42" t="s">
        <v>4393</v>
      </c>
      <c r="D6027" s="42" t="s">
        <v>438</v>
      </c>
      <c r="E6027" s="43">
        <v>41219.708333333336</v>
      </c>
      <c r="F6027" s="42" t="s">
        <v>5309</v>
      </c>
      <c r="G6027" s="13" t="s">
        <v>440</v>
      </c>
      <c r="H6027" s="13">
        <v>242</v>
      </c>
      <c r="I6027" s="13">
        <v>342</v>
      </c>
      <c r="J6027" s="13" t="s">
        <v>5310</v>
      </c>
    </row>
    <row r="6028" spans="1:10" ht="15" customHeight="1">
      <c r="A6028" s="42" t="s">
        <v>4674</v>
      </c>
      <c r="B6028" s="13">
        <v>9916393012</v>
      </c>
      <c r="C6028" s="42" t="s">
        <v>4393</v>
      </c>
      <c r="D6028" s="42" t="s">
        <v>438</v>
      </c>
      <c r="E6028" s="43">
        <v>41219.75</v>
      </c>
      <c r="F6028" s="42" t="s">
        <v>5309</v>
      </c>
      <c r="G6028" s="13" t="s">
        <v>440</v>
      </c>
      <c r="H6028" s="13">
        <v>170</v>
      </c>
      <c r="I6028" s="13">
        <v>224</v>
      </c>
      <c r="J6028" s="13" t="s">
        <v>5310</v>
      </c>
    </row>
    <row r="6029" spans="1:10" ht="15" customHeight="1">
      <c r="A6029" s="42" t="s">
        <v>5323</v>
      </c>
      <c r="B6029" s="13">
        <v>9686644117</v>
      </c>
      <c r="C6029" s="42" t="s">
        <v>4393</v>
      </c>
      <c r="D6029" s="42" t="s">
        <v>438</v>
      </c>
      <c r="E6029" s="43">
        <v>41219.875</v>
      </c>
      <c r="F6029" s="42" t="s">
        <v>5309</v>
      </c>
      <c r="G6029" s="13" t="s">
        <v>440</v>
      </c>
      <c r="H6029" s="13">
        <v>434</v>
      </c>
      <c r="I6029" s="13">
        <v>631</v>
      </c>
      <c r="J6029" s="13" t="s">
        <v>5310</v>
      </c>
    </row>
    <row r="6030" spans="1:10" ht="15" customHeight="1">
      <c r="A6030" s="42" t="s">
        <v>5324</v>
      </c>
      <c r="B6030" s="13">
        <v>9742206912</v>
      </c>
      <c r="C6030" s="42" t="s">
        <v>4393</v>
      </c>
      <c r="D6030" s="42" t="s">
        <v>438</v>
      </c>
      <c r="E6030" s="43">
        <v>41220.354166666664</v>
      </c>
      <c r="F6030" s="42" t="s">
        <v>5309</v>
      </c>
      <c r="G6030" s="13" t="s">
        <v>440</v>
      </c>
      <c r="H6030" s="13">
        <v>241</v>
      </c>
      <c r="I6030" s="13">
        <v>326</v>
      </c>
      <c r="J6030" s="13" t="s">
        <v>5310</v>
      </c>
    </row>
    <row r="6031" spans="1:10" ht="15" customHeight="1">
      <c r="A6031" s="42" t="s">
        <v>5325</v>
      </c>
      <c r="B6031" s="13">
        <v>9739998121</v>
      </c>
      <c r="C6031" s="42" t="s">
        <v>4393</v>
      </c>
      <c r="D6031" s="42" t="s">
        <v>438</v>
      </c>
      <c r="E6031" s="43">
        <v>41220.427083333336</v>
      </c>
      <c r="F6031" s="42" t="s">
        <v>5309</v>
      </c>
      <c r="G6031" s="13" t="s">
        <v>440</v>
      </c>
      <c r="H6031" s="13">
        <v>972</v>
      </c>
      <c r="I6031" s="13">
        <v>1429</v>
      </c>
      <c r="J6031" s="13" t="s">
        <v>5310</v>
      </c>
    </row>
    <row r="6032" spans="1:10" ht="15" customHeight="1">
      <c r="A6032" s="42" t="s">
        <v>5326</v>
      </c>
      <c r="B6032" s="13">
        <v>9964525007</v>
      </c>
      <c r="C6032" s="42" t="s">
        <v>4393</v>
      </c>
      <c r="D6032" s="42" t="s">
        <v>438</v>
      </c>
      <c r="E6032" s="43">
        <v>41220.645833333336</v>
      </c>
      <c r="F6032" s="42" t="s">
        <v>5309</v>
      </c>
      <c r="G6032" s="13" t="s">
        <v>440</v>
      </c>
      <c r="H6032" s="13">
        <v>812</v>
      </c>
      <c r="I6032" s="13">
        <v>1189</v>
      </c>
      <c r="J6032" s="13" t="s">
        <v>5310</v>
      </c>
    </row>
    <row r="6033" spans="1:10" ht="15" customHeight="1">
      <c r="A6033" s="42" t="s">
        <v>5327</v>
      </c>
      <c r="B6033" s="13">
        <v>9538813558</v>
      </c>
      <c r="C6033" s="42" t="s">
        <v>4393</v>
      </c>
      <c r="D6033" s="42" t="s">
        <v>438</v>
      </c>
      <c r="E6033" s="43">
        <v>41220.791666666664</v>
      </c>
      <c r="F6033" s="42" t="s">
        <v>5309</v>
      </c>
      <c r="G6033" s="13" t="s">
        <v>440</v>
      </c>
      <c r="H6033" s="13">
        <v>306</v>
      </c>
      <c r="I6033" s="13">
        <v>458</v>
      </c>
      <c r="J6033" s="13" t="s">
        <v>5310</v>
      </c>
    </row>
    <row r="6034" spans="1:10" ht="15" customHeight="1">
      <c r="A6034" s="42" t="s">
        <v>5328</v>
      </c>
      <c r="B6034" s="13">
        <v>9538220647</v>
      </c>
      <c r="C6034" s="42" t="s">
        <v>4393</v>
      </c>
      <c r="D6034" s="42" t="s">
        <v>438</v>
      </c>
      <c r="E6034" s="43">
        <v>41215.333333333336</v>
      </c>
      <c r="F6034" s="42" t="s">
        <v>5329</v>
      </c>
      <c r="G6034" s="13" t="s">
        <v>693</v>
      </c>
      <c r="H6034" s="13">
        <v>10787.5</v>
      </c>
      <c r="I6034" s="13">
        <v>9618</v>
      </c>
      <c r="J6034" s="13" t="s">
        <v>5330</v>
      </c>
    </row>
    <row r="6035" spans="1:10" ht="15" customHeight="1">
      <c r="A6035" s="42" t="s">
        <v>5331</v>
      </c>
      <c r="B6035" s="13">
        <v>9739216891</v>
      </c>
      <c r="C6035" s="42" t="s">
        <v>4393</v>
      </c>
      <c r="D6035" s="42" t="s">
        <v>438</v>
      </c>
      <c r="E6035" s="43">
        <v>41214.270833333336</v>
      </c>
      <c r="F6035" s="42" t="s">
        <v>5332</v>
      </c>
      <c r="G6035" s="13" t="s">
        <v>440</v>
      </c>
      <c r="H6035" s="13">
        <v>816</v>
      </c>
      <c r="I6035" s="13">
        <v>1200</v>
      </c>
      <c r="J6035" s="13" t="s">
        <v>5333</v>
      </c>
    </row>
    <row r="6036" spans="1:10" ht="15" customHeight="1">
      <c r="A6036" s="42" t="s">
        <v>5334</v>
      </c>
      <c r="B6036" s="13">
        <v>8123964711</v>
      </c>
      <c r="C6036" s="42" t="s">
        <v>4393</v>
      </c>
      <c r="D6036" s="42" t="s">
        <v>438</v>
      </c>
      <c r="E6036" s="43">
        <v>41214.354166666664</v>
      </c>
      <c r="F6036" s="42" t="s">
        <v>5332</v>
      </c>
      <c r="G6036" s="13" t="s">
        <v>440</v>
      </c>
      <c r="H6036" s="13">
        <v>342</v>
      </c>
      <c r="I6036" s="13">
        <v>504</v>
      </c>
      <c r="J6036" s="13" t="s">
        <v>5333</v>
      </c>
    </row>
    <row r="6037" spans="1:10" ht="15" customHeight="1">
      <c r="A6037" s="42" t="s">
        <v>5311</v>
      </c>
      <c r="B6037" s="13">
        <v>9448855497</v>
      </c>
      <c r="C6037" s="42" t="s">
        <v>4393</v>
      </c>
      <c r="D6037" s="42" t="s">
        <v>438</v>
      </c>
      <c r="E6037" s="43">
        <v>41214.552083333336</v>
      </c>
      <c r="F6037" s="42" t="s">
        <v>5332</v>
      </c>
      <c r="G6037" s="13" t="s">
        <v>440</v>
      </c>
      <c r="H6037" s="13">
        <v>239</v>
      </c>
      <c r="I6037" s="13">
        <v>287</v>
      </c>
      <c r="J6037" s="13" t="s">
        <v>5333</v>
      </c>
    </row>
    <row r="6038" spans="1:10" ht="15" customHeight="1">
      <c r="A6038" s="42" t="s">
        <v>5335</v>
      </c>
      <c r="B6038" s="13">
        <v>9845599531</v>
      </c>
      <c r="C6038" s="42" t="s">
        <v>4393</v>
      </c>
      <c r="D6038" s="42" t="s">
        <v>438</v>
      </c>
      <c r="E6038" s="43">
        <v>41214.729166666664</v>
      </c>
      <c r="F6038" s="42" t="s">
        <v>5332</v>
      </c>
      <c r="G6038" s="13" t="s">
        <v>440</v>
      </c>
      <c r="H6038" s="13">
        <v>219</v>
      </c>
      <c r="I6038" s="13">
        <v>303</v>
      </c>
      <c r="J6038" s="13" t="s">
        <v>5333</v>
      </c>
    </row>
    <row r="6039" spans="1:10" ht="15" customHeight="1">
      <c r="A6039" s="42" t="s">
        <v>519</v>
      </c>
      <c r="B6039" s="13">
        <v>9162021179</v>
      </c>
      <c r="C6039" s="42" t="s">
        <v>4393</v>
      </c>
      <c r="D6039" s="42" t="s">
        <v>438</v>
      </c>
      <c r="E6039" s="43">
        <v>41215.333333333336</v>
      </c>
      <c r="F6039" s="42" t="s">
        <v>5332</v>
      </c>
      <c r="G6039" s="13" t="s">
        <v>440</v>
      </c>
      <c r="H6039" s="13">
        <v>1026</v>
      </c>
      <c r="I6039" s="13">
        <v>1513</v>
      </c>
      <c r="J6039" s="13" t="s">
        <v>5333</v>
      </c>
    </row>
    <row r="6040" spans="1:10" ht="15" customHeight="1">
      <c r="A6040" s="42" t="s">
        <v>5336</v>
      </c>
      <c r="B6040" s="13">
        <v>8095555031</v>
      </c>
      <c r="C6040" s="42" t="s">
        <v>4393</v>
      </c>
      <c r="D6040" s="42" t="s">
        <v>438</v>
      </c>
      <c r="E6040" s="43">
        <v>41215.520833333336</v>
      </c>
      <c r="F6040" s="42" t="s">
        <v>5332</v>
      </c>
      <c r="G6040" s="13" t="s">
        <v>440</v>
      </c>
      <c r="H6040" s="13">
        <v>252</v>
      </c>
      <c r="I6040" s="13">
        <v>372</v>
      </c>
      <c r="J6040" s="13" t="s">
        <v>5333</v>
      </c>
    </row>
    <row r="6041" spans="1:10" ht="15" customHeight="1">
      <c r="A6041" s="42" t="s">
        <v>4760</v>
      </c>
      <c r="B6041" s="13">
        <v>9886844970</v>
      </c>
      <c r="C6041" s="42" t="s">
        <v>4393</v>
      </c>
      <c r="D6041" s="42" t="s">
        <v>486</v>
      </c>
      <c r="E6041" s="43">
        <v>41218.333333333336</v>
      </c>
      <c r="F6041" s="42" t="s">
        <v>5332</v>
      </c>
      <c r="G6041" s="13" t="s">
        <v>440</v>
      </c>
      <c r="H6041" s="13">
        <v>270</v>
      </c>
      <c r="I6041" s="13">
        <v>385</v>
      </c>
      <c r="J6041" s="13" t="s">
        <v>5333</v>
      </c>
    </row>
    <row r="6042" spans="1:10" ht="15" customHeight="1">
      <c r="A6042" s="42" t="s">
        <v>5337</v>
      </c>
      <c r="B6042" s="13">
        <v>9008299669</v>
      </c>
      <c r="C6042" s="42" t="s">
        <v>4393</v>
      </c>
      <c r="D6042" s="42" t="s">
        <v>438</v>
      </c>
      <c r="E6042" s="43">
        <v>41218.416666666664</v>
      </c>
      <c r="F6042" s="42" t="s">
        <v>5332</v>
      </c>
      <c r="G6042" s="13" t="s">
        <v>440</v>
      </c>
      <c r="H6042" s="13">
        <v>108</v>
      </c>
      <c r="I6042" s="13">
        <v>159</v>
      </c>
      <c r="J6042" s="13" t="s">
        <v>5333</v>
      </c>
    </row>
    <row r="6043" spans="1:10" ht="15" customHeight="1">
      <c r="A6043" s="42" t="s">
        <v>460</v>
      </c>
      <c r="B6043" s="13">
        <v>9321069756</v>
      </c>
      <c r="C6043" s="42" t="s">
        <v>4393</v>
      </c>
      <c r="D6043" s="42" t="s">
        <v>461</v>
      </c>
      <c r="E6043" s="43">
        <v>41218.604166666664</v>
      </c>
      <c r="F6043" s="42" t="s">
        <v>5332</v>
      </c>
      <c r="G6043" s="13" t="s">
        <v>440</v>
      </c>
      <c r="H6043" s="13">
        <v>276</v>
      </c>
      <c r="I6043" s="13">
        <v>353</v>
      </c>
      <c r="J6043" s="13" t="s">
        <v>5333</v>
      </c>
    </row>
    <row r="6044" spans="1:10" ht="15" customHeight="1">
      <c r="A6044" s="42" t="s">
        <v>5338</v>
      </c>
      <c r="B6044" s="13">
        <v>9900041277</v>
      </c>
      <c r="C6044" s="42" t="s">
        <v>4393</v>
      </c>
      <c r="D6044" s="42" t="s">
        <v>438</v>
      </c>
      <c r="E6044" s="43">
        <v>41218.708333333336</v>
      </c>
      <c r="F6044" s="42" t="s">
        <v>5332</v>
      </c>
      <c r="G6044" s="13" t="s">
        <v>440</v>
      </c>
      <c r="H6044" s="13">
        <v>116</v>
      </c>
      <c r="I6044" s="13">
        <v>167</v>
      </c>
      <c r="J6044" s="13" t="s">
        <v>5333</v>
      </c>
    </row>
    <row r="6045" spans="1:10" ht="15" customHeight="1">
      <c r="A6045" s="42" t="s">
        <v>4760</v>
      </c>
      <c r="B6045" s="13">
        <v>9886844970</v>
      </c>
      <c r="C6045" s="42" t="s">
        <v>4393</v>
      </c>
      <c r="D6045" s="42" t="s">
        <v>486</v>
      </c>
      <c r="E6045" s="43">
        <v>41218.791666666664</v>
      </c>
      <c r="F6045" s="42" t="s">
        <v>5332</v>
      </c>
      <c r="G6045" s="13" t="s">
        <v>440</v>
      </c>
      <c r="H6045" s="13">
        <v>282</v>
      </c>
      <c r="I6045" s="13">
        <v>382</v>
      </c>
      <c r="J6045" s="13" t="s">
        <v>5333</v>
      </c>
    </row>
    <row r="6046" spans="1:10" ht="15" customHeight="1">
      <c r="A6046" s="42" t="s">
        <v>5339</v>
      </c>
      <c r="B6046" s="13">
        <v>9341336500</v>
      </c>
      <c r="C6046" s="42" t="s">
        <v>4393</v>
      </c>
      <c r="D6046" s="42" t="s">
        <v>438</v>
      </c>
      <c r="E6046" s="43">
        <v>41219.364583333336</v>
      </c>
      <c r="F6046" s="42" t="s">
        <v>5332</v>
      </c>
      <c r="G6046" s="13" t="s">
        <v>440</v>
      </c>
      <c r="H6046" s="13">
        <v>310</v>
      </c>
      <c r="I6046" s="13">
        <v>441</v>
      </c>
      <c r="J6046" s="13" t="s">
        <v>5333</v>
      </c>
    </row>
    <row r="6047" spans="1:10" ht="15" customHeight="1">
      <c r="A6047" s="42" t="s">
        <v>5340</v>
      </c>
      <c r="B6047" s="13">
        <v>9886356391</v>
      </c>
      <c r="C6047" s="42" t="s">
        <v>4393</v>
      </c>
      <c r="D6047" s="42" t="s">
        <v>438</v>
      </c>
      <c r="E6047" s="43">
        <v>41220.322916666664</v>
      </c>
      <c r="F6047" s="42" t="s">
        <v>5332</v>
      </c>
      <c r="G6047" s="13" t="s">
        <v>440</v>
      </c>
      <c r="H6047" s="13">
        <v>297</v>
      </c>
      <c r="I6047" s="13">
        <v>422</v>
      </c>
      <c r="J6047" s="13" t="s">
        <v>5333</v>
      </c>
    </row>
    <row r="6048" spans="1:10" ht="15" customHeight="1">
      <c r="A6048" s="42" t="s">
        <v>5341</v>
      </c>
      <c r="B6048" s="13">
        <v>9986057666</v>
      </c>
      <c r="C6048" s="42" t="s">
        <v>4393</v>
      </c>
      <c r="D6048" s="42" t="s">
        <v>438</v>
      </c>
      <c r="E6048" s="43">
        <v>41220.416666666664</v>
      </c>
      <c r="F6048" s="42" t="s">
        <v>5332</v>
      </c>
      <c r="G6048" s="13" t="s">
        <v>440</v>
      </c>
      <c r="H6048" s="13">
        <v>692</v>
      </c>
      <c r="I6048" s="13">
        <v>1019</v>
      </c>
      <c r="J6048" s="13" t="s">
        <v>5333</v>
      </c>
    </row>
    <row r="6049" spans="1:10" ht="15" customHeight="1">
      <c r="A6049" s="42" t="s">
        <v>5342</v>
      </c>
      <c r="B6049" s="13">
        <v>7676974474</v>
      </c>
      <c r="C6049" s="42" t="s">
        <v>4393</v>
      </c>
      <c r="D6049" s="42" t="s">
        <v>438</v>
      </c>
      <c r="E6049" s="43">
        <v>41220.6875</v>
      </c>
      <c r="F6049" s="42" t="s">
        <v>5332</v>
      </c>
      <c r="G6049" s="13" t="s">
        <v>440</v>
      </c>
      <c r="H6049" s="13">
        <v>813</v>
      </c>
      <c r="I6049" s="13">
        <v>1171</v>
      </c>
      <c r="J6049" s="13" t="s">
        <v>5333</v>
      </c>
    </row>
    <row r="6050" spans="1:10" ht="15" customHeight="1">
      <c r="A6050" s="42" t="s">
        <v>3071</v>
      </c>
      <c r="B6050" s="13">
        <v>9886200000</v>
      </c>
      <c r="C6050" s="42" t="s">
        <v>4393</v>
      </c>
      <c r="D6050" s="42" t="s">
        <v>438</v>
      </c>
      <c r="E6050" s="43">
        <v>41216.041666666664</v>
      </c>
      <c r="F6050" s="42" t="s">
        <v>5343</v>
      </c>
      <c r="G6050" s="13" t="s">
        <v>440</v>
      </c>
      <c r="H6050" s="13">
        <v>100</v>
      </c>
      <c r="I6050" s="13">
        <v>77</v>
      </c>
      <c r="J6050" s="13" t="s">
        <v>5344</v>
      </c>
    </row>
    <row r="6051" spans="1:10" ht="15" customHeight="1">
      <c r="A6051" s="42" t="s">
        <v>5345</v>
      </c>
      <c r="B6051" s="13">
        <v>9845430022</v>
      </c>
      <c r="C6051" s="42" t="s">
        <v>4393</v>
      </c>
      <c r="D6051" s="42" t="s">
        <v>438</v>
      </c>
      <c r="E6051" s="43">
        <v>41216.0625</v>
      </c>
      <c r="F6051" s="42" t="s">
        <v>5343</v>
      </c>
      <c r="G6051" s="13" t="s">
        <v>440</v>
      </c>
      <c r="H6051" s="13">
        <v>100</v>
      </c>
      <c r="I6051" s="13">
        <v>112</v>
      </c>
      <c r="J6051" s="13" t="s">
        <v>5344</v>
      </c>
    </row>
    <row r="6052" spans="1:10" ht="15" customHeight="1">
      <c r="A6052" s="42" t="s">
        <v>5346</v>
      </c>
      <c r="B6052" s="13">
        <v>9742035454</v>
      </c>
      <c r="C6052" s="42" t="s">
        <v>4393</v>
      </c>
      <c r="D6052" s="42" t="s">
        <v>438</v>
      </c>
      <c r="E6052" s="43">
        <v>41216.1875</v>
      </c>
      <c r="F6052" s="42" t="s">
        <v>5343</v>
      </c>
      <c r="G6052" s="13" t="s">
        <v>440</v>
      </c>
      <c r="H6052" s="13">
        <v>816</v>
      </c>
      <c r="I6052" s="13">
        <v>914</v>
      </c>
      <c r="J6052" s="13" t="s">
        <v>5344</v>
      </c>
    </row>
    <row r="6053" spans="1:10" ht="15" customHeight="1">
      <c r="A6053" s="42" t="s">
        <v>5347</v>
      </c>
      <c r="B6053" s="13">
        <v>7259548189</v>
      </c>
      <c r="C6053" s="42" t="s">
        <v>4393</v>
      </c>
      <c r="D6053" s="42" t="s">
        <v>488</v>
      </c>
      <c r="E6053" s="43">
        <v>41216.302083333336</v>
      </c>
      <c r="F6053" s="42" t="s">
        <v>5343</v>
      </c>
      <c r="G6053" s="13" t="s">
        <v>440</v>
      </c>
      <c r="H6053" s="13">
        <v>263</v>
      </c>
      <c r="I6053" s="13">
        <v>290</v>
      </c>
      <c r="J6053" s="13" t="s">
        <v>5344</v>
      </c>
    </row>
    <row r="6054" spans="1:10" ht="15" customHeight="1">
      <c r="A6054" s="42" t="s">
        <v>5348</v>
      </c>
      <c r="B6054" s="13">
        <v>9845179960</v>
      </c>
      <c r="C6054" s="42" t="s">
        <v>4393</v>
      </c>
      <c r="D6054" s="42" t="s">
        <v>488</v>
      </c>
      <c r="E6054" s="43">
        <v>41216.375</v>
      </c>
      <c r="F6054" s="42" t="s">
        <v>5343</v>
      </c>
      <c r="G6054" s="13" t="s">
        <v>440</v>
      </c>
      <c r="H6054" s="13">
        <v>200</v>
      </c>
      <c r="I6054" s="13">
        <v>223</v>
      </c>
      <c r="J6054" s="13" t="s">
        <v>5344</v>
      </c>
    </row>
    <row r="6055" spans="1:10" ht="15" customHeight="1">
      <c r="A6055" s="42" t="s">
        <v>5349</v>
      </c>
      <c r="B6055" s="13">
        <v>9916353218</v>
      </c>
      <c r="C6055" s="42" t="s">
        <v>4393</v>
      </c>
      <c r="D6055" s="42" t="s">
        <v>438</v>
      </c>
      <c r="E6055" s="43">
        <v>41216.479166666664</v>
      </c>
      <c r="F6055" s="42" t="s">
        <v>5343</v>
      </c>
      <c r="G6055" s="13" t="s">
        <v>440</v>
      </c>
      <c r="H6055" s="13">
        <v>353</v>
      </c>
      <c r="I6055" s="13">
        <v>367</v>
      </c>
      <c r="J6055" s="13" t="s">
        <v>5344</v>
      </c>
    </row>
    <row r="6056" spans="1:10" ht="15" customHeight="1">
      <c r="A6056" s="42" t="s">
        <v>5350</v>
      </c>
      <c r="B6056" s="13">
        <v>8095669804</v>
      </c>
      <c r="C6056" s="42" t="s">
        <v>4393</v>
      </c>
      <c r="D6056" s="42" t="s">
        <v>438</v>
      </c>
      <c r="E6056" s="43">
        <v>41216.625</v>
      </c>
      <c r="F6056" s="42" t="s">
        <v>5343</v>
      </c>
      <c r="G6056" s="13" t="s">
        <v>440</v>
      </c>
      <c r="H6056" s="13">
        <v>132</v>
      </c>
      <c r="I6056" s="13">
        <v>136</v>
      </c>
      <c r="J6056" s="13" t="s">
        <v>5344</v>
      </c>
    </row>
    <row r="6057" spans="1:10" ht="15" customHeight="1">
      <c r="A6057" s="42" t="s">
        <v>5351</v>
      </c>
      <c r="B6057" s="13">
        <v>9902341052</v>
      </c>
      <c r="C6057" s="42" t="s">
        <v>4393</v>
      </c>
      <c r="D6057" s="42" t="s">
        <v>438</v>
      </c>
      <c r="E6057" s="43">
        <v>41216.729166666664</v>
      </c>
      <c r="F6057" s="42" t="s">
        <v>5343</v>
      </c>
      <c r="G6057" s="13" t="s">
        <v>440</v>
      </c>
      <c r="H6057" s="13">
        <v>295</v>
      </c>
      <c r="I6057" s="13">
        <v>302</v>
      </c>
      <c r="J6057" s="13" t="s">
        <v>5344</v>
      </c>
    </row>
    <row r="6058" spans="1:10" ht="15" customHeight="1">
      <c r="A6058" s="42" t="s">
        <v>5352</v>
      </c>
      <c r="B6058" s="13">
        <v>8861622555</v>
      </c>
      <c r="C6058" s="42" t="s">
        <v>4393</v>
      </c>
      <c r="D6058" s="42" t="s">
        <v>438</v>
      </c>
      <c r="E6058" s="43">
        <v>41216.90625</v>
      </c>
      <c r="F6058" s="42" t="s">
        <v>5343</v>
      </c>
      <c r="G6058" s="13" t="s">
        <v>440</v>
      </c>
      <c r="H6058" s="13">
        <v>882</v>
      </c>
      <c r="I6058" s="13">
        <v>993</v>
      </c>
      <c r="J6058" s="13" t="s">
        <v>5344</v>
      </c>
    </row>
    <row r="6059" spans="1:10" ht="15" customHeight="1">
      <c r="A6059" s="42" t="s">
        <v>4482</v>
      </c>
      <c r="B6059" s="13">
        <v>9900817920</v>
      </c>
      <c r="C6059" s="42" t="s">
        <v>4393</v>
      </c>
      <c r="D6059" s="42" t="s">
        <v>438</v>
      </c>
      <c r="E6059" s="43">
        <v>41217.125</v>
      </c>
      <c r="F6059" s="42" t="s">
        <v>5343</v>
      </c>
      <c r="G6059" s="13" t="s">
        <v>440</v>
      </c>
      <c r="H6059" s="13">
        <v>233</v>
      </c>
      <c r="I6059" s="13">
        <v>166</v>
      </c>
      <c r="J6059" s="13" t="s">
        <v>5344</v>
      </c>
    </row>
    <row r="6060" spans="1:10" ht="15" customHeight="1">
      <c r="A6060" s="42" t="s">
        <v>1388</v>
      </c>
      <c r="B6060" s="13">
        <v>9663471951</v>
      </c>
      <c r="C6060" s="42" t="s">
        <v>4393</v>
      </c>
      <c r="D6060" s="42" t="s">
        <v>438</v>
      </c>
      <c r="E6060" s="43">
        <v>41217.333333333336</v>
      </c>
      <c r="F6060" s="42" t="s">
        <v>5343</v>
      </c>
      <c r="G6060" s="13" t="s">
        <v>440</v>
      </c>
      <c r="H6060" s="13">
        <v>446</v>
      </c>
      <c r="I6060" s="13">
        <v>495</v>
      </c>
      <c r="J6060" s="13" t="s">
        <v>5344</v>
      </c>
    </row>
    <row r="6061" spans="1:10" ht="15" customHeight="1">
      <c r="A6061" s="42" t="s">
        <v>5353</v>
      </c>
      <c r="B6061" s="13">
        <v>7795034551</v>
      </c>
      <c r="C6061" s="42" t="s">
        <v>4393</v>
      </c>
      <c r="D6061" s="42" t="s">
        <v>438</v>
      </c>
      <c r="E6061" s="43">
        <v>41217.5</v>
      </c>
      <c r="F6061" s="42" t="s">
        <v>5343</v>
      </c>
      <c r="G6061" s="13" t="s">
        <v>440</v>
      </c>
      <c r="H6061" s="13">
        <v>160</v>
      </c>
      <c r="I6061" s="13">
        <v>174</v>
      </c>
      <c r="J6061" s="13" t="s">
        <v>5344</v>
      </c>
    </row>
    <row r="6062" spans="1:10" ht="15" customHeight="1">
      <c r="A6062" s="42" t="s">
        <v>5354</v>
      </c>
      <c r="B6062" s="13">
        <v>9886758499</v>
      </c>
      <c r="C6062" s="42" t="s">
        <v>4393</v>
      </c>
      <c r="D6062" s="42" t="s">
        <v>438</v>
      </c>
      <c r="E6062" s="43">
        <v>41217.635416666664</v>
      </c>
      <c r="F6062" s="42" t="s">
        <v>5343</v>
      </c>
      <c r="G6062" s="13" t="s">
        <v>440</v>
      </c>
      <c r="H6062" s="13">
        <v>644</v>
      </c>
      <c r="I6062" s="13">
        <v>726</v>
      </c>
      <c r="J6062" s="13" t="s">
        <v>5344</v>
      </c>
    </row>
    <row r="6063" spans="1:10" ht="15" customHeight="1">
      <c r="A6063" s="42" t="s">
        <v>4981</v>
      </c>
      <c r="B6063" s="13">
        <v>9008152105</v>
      </c>
      <c r="C6063" s="42" t="s">
        <v>4393</v>
      </c>
      <c r="D6063" s="42" t="s">
        <v>438</v>
      </c>
      <c r="E6063" s="43">
        <v>41217.8125</v>
      </c>
      <c r="F6063" s="42" t="s">
        <v>5343</v>
      </c>
      <c r="G6063" s="13" t="s">
        <v>440</v>
      </c>
      <c r="H6063" s="13">
        <v>181</v>
      </c>
      <c r="I6063" s="13">
        <v>195</v>
      </c>
      <c r="J6063" s="13" t="s">
        <v>5344</v>
      </c>
    </row>
    <row r="6064" spans="1:10" ht="15" customHeight="1">
      <c r="A6064" s="42" t="s">
        <v>5355</v>
      </c>
      <c r="B6064" s="13">
        <v>9343120203</v>
      </c>
      <c r="C6064" s="42" t="s">
        <v>4393</v>
      </c>
      <c r="D6064" s="42" t="s">
        <v>438</v>
      </c>
      <c r="E6064" s="43">
        <v>41217.895833333336</v>
      </c>
      <c r="F6064" s="42" t="s">
        <v>5343</v>
      </c>
      <c r="G6064" s="13" t="s">
        <v>440</v>
      </c>
      <c r="H6064" s="13">
        <v>286</v>
      </c>
      <c r="I6064" s="13">
        <v>322</v>
      </c>
      <c r="J6064" s="13" t="s">
        <v>5344</v>
      </c>
    </row>
    <row r="6065" spans="1:10" ht="15" customHeight="1">
      <c r="A6065" s="42" t="s">
        <v>1580</v>
      </c>
      <c r="B6065" s="13">
        <v>9901208381</v>
      </c>
      <c r="C6065" s="42" t="s">
        <v>4393</v>
      </c>
      <c r="D6065" s="42" t="s">
        <v>438</v>
      </c>
      <c r="E6065" s="43">
        <v>41217.989583333336</v>
      </c>
      <c r="F6065" s="42" t="s">
        <v>5343</v>
      </c>
      <c r="G6065" s="13" t="s">
        <v>440</v>
      </c>
      <c r="H6065" s="13">
        <v>180</v>
      </c>
      <c r="I6065" s="13">
        <v>203</v>
      </c>
      <c r="J6065" s="13" t="s">
        <v>5344</v>
      </c>
    </row>
    <row r="6066" spans="1:10" ht="15" customHeight="1">
      <c r="A6066" s="42" t="s">
        <v>5356</v>
      </c>
      <c r="B6066" s="13">
        <v>8147930220</v>
      </c>
      <c r="C6066" s="42" t="s">
        <v>4393</v>
      </c>
      <c r="D6066" s="42" t="s">
        <v>438</v>
      </c>
      <c r="E6066" s="43">
        <v>41219.1875</v>
      </c>
      <c r="F6066" s="42" t="s">
        <v>5343</v>
      </c>
      <c r="G6066" s="13" t="s">
        <v>440</v>
      </c>
      <c r="H6066" s="13">
        <v>779</v>
      </c>
      <c r="I6066" s="13">
        <v>878</v>
      </c>
      <c r="J6066" s="13" t="s">
        <v>5344</v>
      </c>
    </row>
    <row r="6067" spans="1:10" ht="15" customHeight="1">
      <c r="A6067" s="42" t="s">
        <v>4746</v>
      </c>
      <c r="B6067" s="13">
        <v>9591848806</v>
      </c>
      <c r="C6067" s="42" t="s">
        <v>4393</v>
      </c>
      <c r="D6067" s="42" t="s">
        <v>438</v>
      </c>
      <c r="E6067" s="43">
        <v>41219.427083333336</v>
      </c>
      <c r="F6067" s="42" t="s">
        <v>5343</v>
      </c>
      <c r="G6067" s="13" t="s">
        <v>440</v>
      </c>
      <c r="H6067" s="13">
        <v>100</v>
      </c>
      <c r="I6067" s="13">
        <v>43</v>
      </c>
      <c r="J6067" s="13" t="s">
        <v>5344</v>
      </c>
    </row>
    <row r="6068" spans="1:10" ht="15" customHeight="1">
      <c r="A6068" s="42" t="s">
        <v>5357</v>
      </c>
      <c r="B6068" s="13">
        <v>9995509346</v>
      </c>
      <c r="C6068" s="42" t="s">
        <v>4393</v>
      </c>
      <c r="D6068" s="42" t="s">
        <v>438</v>
      </c>
      <c r="E6068" s="43">
        <v>41219.510416666664</v>
      </c>
      <c r="F6068" s="42" t="s">
        <v>5343</v>
      </c>
      <c r="G6068" s="13" t="s">
        <v>440</v>
      </c>
      <c r="H6068" s="13">
        <v>156</v>
      </c>
      <c r="I6068" s="13">
        <v>172</v>
      </c>
      <c r="J6068" s="13" t="s">
        <v>5344</v>
      </c>
    </row>
    <row r="6069" spans="1:10" ht="15" customHeight="1">
      <c r="A6069" s="42" t="s">
        <v>5358</v>
      </c>
      <c r="B6069" s="13">
        <v>7259702200</v>
      </c>
      <c r="C6069" s="42" t="s">
        <v>4393</v>
      </c>
      <c r="D6069" s="42" t="s">
        <v>438</v>
      </c>
      <c r="E6069" s="43">
        <v>41220.125</v>
      </c>
      <c r="F6069" s="42" t="s">
        <v>5343</v>
      </c>
      <c r="G6069" s="13" t="s">
        <v>440</v>
      </c>
      <c r="H6069" s="13">
        <v>666</v>
      </c>
      <c r="I6069" s="13">
        <v>750</v>
      </c>
      <c r="J6069" s="13" t="s">
        <v>5344</v>
      </c>
    </row>
    <row r="6070" spans="1:10" ht="15" customHeight="1">
      <c r="A6070" s="42" t="s">
        <v>4673</v>
      </c>
      <c r="B6070" s="13">
        <v>7829444463</v>
      </c>
      <c r="C6070" s="42" t="s">
        <v>4393</v>
      </c>
      <c r="D6070" s="42" t="s">
        <v>438</v>
      </c>
      <c r="E6070" s="43">
        <v>41220.364583333336</v>
      </c>
      <c r="F6070" s="42" t="s">
        <v>5343</v>
      </c>
      <c r="G6070" s="13" t="s">
        <v>440</v>
      </c>
      <c r="H6070" s="13">
        <v>100</v>
      </c>
      <c r="I6070" s="13">
        <v>87</v>
      </c>
      <c r="J6070" s="13" t="s">
        <v>5344</v>
      </c>
    </row>
    <row r="6071" spans="1:10" ht="15" customHeight="1">
      <c r="A6071" s="42" t="s">
        <v>644</v>
      </c>
      <c r="B6071" s="13">
        <v>9900111195</v>
      </c>
      <c r="C6071" s="42" t="s">
        <v>4393</v>
      </c>
      <c r="D6071" s="42" t="s">
        <v>486</v>
      </c>
      <c r="E6071" s="43">
        <v>41220.40625</v>
      </c>
      <c r="F6071" s="42" t="s">
        <v>5343</v>
      </c>
      <c r="G6071" s="13" t="s">
        <v>440</v>
      </c>
      <c r="H6071" s="13">
        <v>203</v>
      </c>
      <c r="I6071" s="13">
        <v>213</v>
      </c>
      <c r="J6071" s="13" t="s">
        <v>5344</v>
      </c>
    </row>
    <row r="6072" spans="1:10" ht="15" customHeight="1">
      <c r="A6072" s="42" t="s">
        <v>5359</v>
      </c>
      <c r="B6072" s="13">
        <v>9945319691</v>
      </c>
      <c r="C6072" s="42" t="s">
        <v>4393</v>
      </c>
      <c r="D6072" s="42" t="s">
        <v>438</v>
      </c>
      <c r="E6072" s="43">
        <v>41220.625</v>
      </c>
      <c r="F6072" s="42" t="s">
        <v>5343</v>
      </c>
      <c r="G6072" s="13" t="s">
        <v>440</v>
      </c>
      <c r="H6072" s="13">
        <v>282</v>
      </c>
      <c r="I6072" s="13">
        <v>310</v>
      </c>
      <c r="J6072" s="13" t="s">
        <v>5344</v>
      </c>
    </row>
    <row r="6073" spans="1:10" ht="15" customHeight="1">
      <c r="A6073" s="42" t="s">
        <v>5360</v>
      </c>
      <c r="B6073" s="13">
        <v>9008688662</v>
      </c>
      <c r="C6073" s="42" t="s">
        <v>4393</v>
      </c>
      <c r="D6073" s="42" t="s">
        <v>438</v>
      </c>
      <c r="E6073" s="43">
        <v>41220.6875</v>
      </c>
      <c r="F6073" s="42" t="s">
        <v>5343</v>
      </c>
      <c r="G6073" s="13" t="s">
        <v>440</v>
      </c>
      <c r="H6073" s="13">
        <v>702</v>
      </c>
      <c r="I6073" s="13">
        <v>791</v>
      </c>
      <c r="J6073" s="13" t="s">
        <v>5344</v>
      </c>
    </row>
    <row r="6074" spans="1:10" ht="15" customHeight="1">
      <c r="A6074" s="42" t="s">
        <v>5361</v>
      </c>
      <c r="B6074" s="13">
        <v>9731128141</v>
      </c>
      <c r="C6074" s="42" t="s">
        <v>4393</v>
      </c>
      <c r="D6074" s="42" t="s">
        <v>461</v>
      </c>
      <c r="E6074" s="43">
        <v>41220.979166666664</v>
      </c>
      <c r="F6074" s="42" t="s">
        <v>5343</v>
      </c>
      <c r="G6074" s="13" t="s">
        <v>440</v>
      </c>
      <c r="H6074" s="13">
        <v>286</v>
      </c>
      <c r="I6074" s="13">
        <v>320</v>
      </c>
      <c r="J6074" s="13" t="s">
        <v>5344</v>
      </c>
    </row>
    <row r="6075" spans="1:10" ht="15" customHeight="1">
      <c r="A6075" s="42" t="s">
        <v>4793</v>
      </c>
      <c r="B6075" s="13">
        <v>7738055458</v>
      </c>
      <c r="C6075" s="42" t="s">
        <v>4393</v>
      </c>
      <c r="D6075" s="42" t="s">
        <v>438</v>
      </c>
      <c r="E6075" s="43">
        <v>41218.541666666664</v>
      </c>
      <c r="F6075" s="42" t="s">
        <v>5362</v>
      </c>
      <c r="G6075" s="13" t="s">
        <v>749</v>
      </c>
      <c r="H6075" s="13">
        <v>1700</v>
      </c>
      <c r="I6075" s="13">
        <v>1537</v>
      </c>
      <c r="J6075" s="13" t="s">
        <v>5363</v>
      </c>
    </row>
    <row r="6076" spans="1:10" ht="15" customHeight="1">
      <c r="A6076" s="42" t="s">
        <v>5364</v>
      </c>
      <c r="B6076" s="13">
        <v>9886508479</v>
      </c>
      <c r="C6076" s="42" t="s">
        <v>4393</v>
      </c>
      <c r="D6076" s="42" t="s">
        <v>438</v>
      </c>
      <c r="E6076" s="43">
        <v>41215.322916666664</v>
      </c>
      <c r="F6076" s="42" t="s">
        <v>5365</v>
      </c>
      <c r="G6076" s="13" t="s">
        <v>440</v>
      </c>
      <c r="H6076" s="13">
        <v>298</v>
      </c>
      <c r="I6076" s="13">
        <v>435</v>
      </c>
      <c r="J6076" s="13" t="s">
        <v>5366</v>
      </c>
    </row>
    <row r="6077" spans="1:10" ht="15" customHeight="1">
      <c r="A6077" s="42" t="s">
        <v>5367</v>
      </c>
      <c r="B6077" s="13">
        <v>9844806376</v>
      </c>
      <c r="C6077" s="42" t="s">
        <v>4393</v>
      </c>
      <c r="D6077" s="42" t="s">
        <v>438</v>
      </c>
      <c r="E6077" s="43">
        <v>41215.677083333336</v>
      </c>
      <c r="F6077" s="42" t="s">
        <v>5365</v>
      </c>
      <c r="G6077" s="13" t="s">
        <v>440</v>
      </c>
      <c r="H6077" s="13">
        <v>319</v>
      </c>
      <c r="I6077" s="13">
        <v>473</v>
      </c>
      <c r="J6077" s="13" t="s">
        <v>5366</v>
      </c>
    </row>
    <row r="6078" spans="1:10" ht="15" customHeight="1">
      <c r="A6078" s="42" t="s">
        <v>5368</v>
      </c>
      <c r="B6078" s="13">
        <v>9742290307</v>
      </c>
      <c r="C6078" s="42" t="s">
        <v>4393</v>
      </c>
      <c r="D6078" s="42" t="s">
        <v>486</v>
      </c>
      <c r="E6078" s="43">
        <v>41216.5625</v>
      </c>
      <c r="F6078" s="42" t="s">
        <v>5365</v>
      </c>
      <c r="G6078" s="13" t="s">
        <v>440</v>
      </c>
      <c r="H6078" s="13">
        <v>368</v>
      </c>
      <c r="I6078" s="13">
        <v>531</v>
      </c>
      <c r="J6078" s="13" t="s">
        <v>5366</v>
      </c>
    </row>
    <row r="6079" spans="1:10" ht="15" customHeight="1">
      <c r="A6079" s="42" t="s">
        <v>860</v>
      </c>
      <c r="B6079" s="13">
        <v>9901022661</v>
      </c>
      <c r="C6079" s="42" t="s">
        <v>4393</v>
      </c>
      <c r="D6079" s="42" t="s">
        <v>486</v>
      </c>
      <c r="E6079" s="43">
        <v>41216.697916666664</v>
      </c>
      <c r="F6079" s="42" t="s">
        <v>5365</v>
      </c>
      <c r="G6079" s="13" t="s">
        <v>440</v>
      </c>
      <c r="H6079" s="13">
        <v>360</v>
      </c>
      <c r="I6079" s="13">
        <v>547</v>
      </c>
      <c r="J6079" s="13" t="s">
        <v>5366</v>
      </c>
    </row>
    <row r="6080" spans="1:10" ht="15" customHeight="1">
      <c r="A6080" s="42" t="s">
        <v>5369</v>
      </c>
      <c r="B6080" s="13">
        <v>9916393308</v>
      </c>
      <c r="C6080" s="42" t="s">
        <v>4393</v>
      </c>
      <c r="D6080" s="42" t="s">
        <v>488</v>
      </c>
      <c r="E6080" s="43">
        <v>41217.447916666664</v>
      </c>
      <c r="F6080" s="42" t="s">
        <v>5365</v>
      </c>
      <c r="G6080" s="13" t="s">
        <v>440</v>
      </c>
      <c r="H6080" s="13">
        <v>177</v>
      </c>
      <c r="I6080" s="13">
        <v>260</v>
      </c>
      <c r="J6080" s="13" t="s">
        <v>5366</v>
      </c>
    </row>
    <row r="6081" spans="1:10" ht="15" customHeight="1">
      <c r="A6081" s="42" t="s">
        <v>5370</v>
      </c>
      <c r="B6081" s="13">
        <v>9632433441</v>
      </c>
      <c r="C6081" s="42" t="s">
        <v>4393</v>
      </c>
      <c r="D6081" s="42" t="s">
        <v>438</v>
      </c>
      <c r="E6081" s="43">
        <v>41217.583333333336</v>
      </c>
      <c r="F6081" s="42" t="s">
        <v>5365</v>
      </c>
      <c r="G6081" s="13" t="s">
        <v>440</v>
      </c>
      <c r="H6081" s="13">
        <v>792</v>
      </c>
      <c r="I6081" s="13">
        <v>1204</v>
      </c>
      <c r="J6081" s="13" t="s">
        <v>5366</v>
      </c>
    </row>
    <row r="6082" spans="1:10" ht="15" customHeight="1">
      <c r="A6082" s="42" t="s">
        <v>5371</v>
      </c>
      <c r="B6082" s="13">
        <v>9611129979</v>
      </c>
      <c r="C6082" s="42" t="s">
        <v>4393</v>
      </c>
      <c r="D6082" s="42" t="s">
        <v>438</v>
      </c>
      <c r="E6082" s="43">
        <v>41218.510416666664</v>
      </c>
      <c r="F6082" s="42" t="s">
        <v>5365</v>
      </c>
      <c r="G6082" s="13" t="s">
        <v>440</v>
      </c>
      <c r="H6082" s="13">
        <v>831</v>
      </c>
      <c r="I6082" s="13">
        <v>1264</v>
      </c>
      <c r="J6082" s="13" t="s">
        <v>5366</v>
      </c>
    </row>
    <row r="6083" spans="1:10" ht="15" customHeight="1">
      <c r="A6083" s="42" t="s">
        <v>547</v>
      </c>
      <c r="B6083" s="13">
        <v>9886392946</v>
      </c>
      <c r="C6083" s="42" t="s">
        <v>4393</v>
      </c>
      <c r="D6083" s="42" t="s">
        <v>438</v>
      </c>
      <c r="E6083" s="43">
        <v>41218.6875</v>
      </c>
      <c r="F6083" s="42" t="s">
        <v>5365</v>
      </c>
      <c r="G6083" s="13" t="s">
        <v>440</v>
      </c>
      <c r="H6083" s="13">
        <v>345</v>
      </c>
      <c r="I6083" s="13">
        <v>482</v>
      </c>
      <c r="J6083" s="13" t="s">
        <v>5366</v>
      </c>
    </row>
    <row r="6084" spans="1:10" ht="15" customHeight="1">
      <c r="A6084" s="42" t="s">
        <v>5372</v>
      </c>
      <c r="B6084" s="13">
        <v>9844343925</v>
      </c>
      <c r="C6084" s="42" t="s">
        <v>4393</v>
      </c>
      <c r="D6084" s="42" t="s">
        <v>438</v>
      </c>
      <c r="E6084" s="43">
        <v>41219.520833333336</v>
      </c>
      <c r="F6084" s="42" t="s">
        <v>5365</v>
      </c>
      <c r="G6084" s="13" t="s">
        <v>440</v>
      </c>
      <c r="H6084" s="13">
        <v>211</v>
      </c>
      <c r="I6084" s="13">
        <v>309</v>
      </c>
      <c r="J6084" s="13" t="s">
        <v>5366</v>
      </c>
    </row>
    <row r="6085" spans="1:10" ht="15" customHeight="1">
      <c r="A6085" s="42" t="s">
        <v>5373</v>
      </c>
      <c r="B6085" s="13">
        <v>9986767085</v>
      </c>
      <c r="C6085" s="42" t="s">
        <v>4393</v>
      </c>
      <c r="D6085" s="42" t="s">
        <v>486</v>
      </c>
      <c r="E6085" s="43">
        <v>41219.697916666664</v>
      </c>
      <c r="F6085" s="42" t="s">
        <v>5365</v>
      </c>
      <c r="G6085" s="13" t="s">
        <v>440</v>
      </c>
      <c r="H6085" s="13">
        <v>300</v>
      </c>
      <c r="I6085" s="13">
        <v>424</v>
      </c>
      <c r="J6085" s="13" t="s">
        <v>5366</v>
      </c>
    </row>
    <row r="6086" spans="1:10" ht="15" customHeight="1">
      <c r="A6086" s="42" t="s">
        <v>5374</v>
      </c>
      <c r="B6086" s="13">
        <v>9900145525</v>
      </c>
      <c r="C6086" s="42" t="s">
        <v>4393</v>
      </c>
      <c r="D6086" s="42" t="s">
        <v>438</v>
      </c>
      <c r="E6086" s="43">
        <v>41217.333333333336</v>
      </c>
      <c r="F6086" s="42" t="s">
        <v>5375</v>
      </c>
      <c r="G6086" s="13" t="s">
        <v>749</v>
      </c>
      <c r="H6086" s="13">
        <v>1692</v>
      </c>
      <c r="I6086" s="13">
        <v>1593</v>
      </c>
      <c r="J6086" s="13" t="s">
        <v>5376</v>
      </c>
    </row>
    <row r="6087" spans="1:10" ht="15" customHeight="1">
      <c r="A6087" s="42" t="s">
        <v>5377</v>
      </c>
      <c r="B6087" s="13">
        <v>9844578855</v>
      </c>
      <c r="C6087" s="42" t="s">
        <v>4393</v>
      </c>
      <c r="D6087" s="42" t="s">
        <v>438</v>
      </c>
      <c r="E6087" s="43">
        <v>41219.3125</v>
      </c>
      <c r="F6087" s="42" t="s">
        <v>5378</v>
      </c>
      <c r="G6087" s="13" t="s">
        <v>934</v>
      </c>
      <c r="H6087" s="13">
        <v>950</v>
      </c>
      <c r="I6087" s="13">
        <v>1198</v>
      </c>
      <c r="J6087" s="13" t="s">
        <v>5379</v>
      </c>
    </row>
    <row r="6088" spans="1:10" ht="15" customHeight="1">
      <c r="A6088" s="42" t="s">
        <v>5380</v>
      </c>
      <c r="B6088" s="13">
        <v>9008766744</v>
      </c>
      <c r="C6088" s="42" t="s">
        <v>4393</v>
      </c>
      <c r="D6088" s="42" t="s">
        <v>438</v>
      </c>
      <c r="E6088" s="43">
        <v>41214.583333333336</v>
      </c>
      <c r="F6088" s="42" t="s">
        <v>5381</v>
      </c>
      <c r="G6088" s="13" t="s">
        <v>440</v>
      </c>
      <c r="H6088" s="13">
        <v>779</v>
      </c>
      <c r="I6088" s="13">
        <v>1707</v>
      </c>
      <c r="J6088" s="13" t="s">
        <v>5382</v>
      </c>
    </row>
    <row r="6089" spans="1:10" ht="15" customHeight="1">
      <c r="A6089" s="42" t="s">
        <v>5383</v>
      </c>
      <c r="B6089" s="13">
        <v>7760968743</v>
      </c>
      <c r="C6089" s="42" t="s">
        <v>4393</v>
      </c>
      <c r="D6089" s="42" t="s">
        <v>486</v>
      </c>
      <c r="E6089" s="43">
        <v>41214.802083333336</v>
      </c>
      <c r="F6089" s="42" t="s">
        <v>5381</v>
      </c>
      <c r="G6089" s="13" t="s">
        <v>440</v>
      </c>
      <c r="H6089" s="13">
        <v>828</v>
      </c>
      <c r="I6089" s="13">
        <v>1852</v>
      </c>
      <c r="J6089" s="13" t="s">
        <v>5382</v>
      </c>
    </row>
    <row r="6090" spans="1:10" ht="15" customHeight="1">
      <c r="A6090" s="42" t="s">
        <v>5384</v>
      </c>
      <c r="B6090" s="13">
        <v>9886636226</v>
      </c>
      <c r="C6090" s="42" t="s">
        <v>4393</v>
      </c>
      <c r="D6090" s="42" t="s">
        <v>438</v>
      </c>
      <c r="E6090" s="43">
        <v>41215.75</v>
      </c>
      <c r="F6090" s="42" t="s">
        <v>5381</v>
      </c>
      <c r="G6090" s="13" t="s">
        <v>440</v>
      </c>
      <c r="H6090" s="13">
        <v>522</v>
      </c>
      <c r="I6090" s="13">
        <v>1055</v>
      </c>
      <c r="J6090" s="13" t="s">
        <v>5382</v>
      </c>
    </row>
    <row r="6091" spans="1:10" ht="15" customHeight="1">
      <c r="A6091" s="42" t="s">
        <v>5385</v>
      </c>
      <c r="B6091" s="13">
        <v>9986746848</v>
      </c>
      <c r="C6091" s="42" t="s">
        <v>4393</v>
      </c>
      <c r="D6091" s="42" t="s">
        <v>486</v>
      </c>
      <c r="E6091" s="43">
        <v>41215.947916666664</v>
      </c>
      <c r="F6091" s="42" t="s">
        <v>5381</v>
      </c>
      <c r="G6091" s="13" t="s">
        <v>440</v>
      </c>
      <c r="H6091" s="13">
        <v>149</v>
      </c>
      <c r="I6091" s="13">
        <v>334</v>
      </c>
      <c r="J6091" s="13" t="s">
        <v>5382</v>
      </c>
    </row>
    <row r="6092" spans="1:10" ht="15" customHeight="1">
      <c r="A6092" s="42" t="s">
        <v>5386</v>
      </c>
      <c r="B6092" s="13">
        <v>9591077890</v>
      </c>
      <c r="C6092" s="42" t="s">
        <v>4393</v>
      </c>
      <c r="D6092" s="42" t="s">
        <v>488</v>
      </c>
      <c r="E6092" s="43">
        <v>41216.291666666664</v>
      </c>
      <c r="F6092" s="42" t="s">
        <v>5381</v>
      </c>
      <c r="G6092" s="13" t="s">
        <v>440</v>
      </c>
      <c r="H6092" s="13">
        <v>198</v>
      </c>
      <c r="I6092" s="13">
        <v>443</v>
      </c>
      <c r="J6092" s="13" t="s">
        <v>5382</v>
      </c>
    </row>
    <row r="6093" spans="1:10" ht="15" customHeight="1">
      <c r="A6093" s="42" t="s">
        <v>5387</v>
      </c>
      <c r="B6093" s="13">
        <v>9535509881</v>
      </c>
      <c r="C6093" s="42" t="s">
        <v>4393</v>
      </c>
      <c r="D6093" s="42" t="s">
        <v>438</v>
      </c>
      <c r="E6093" s="43">
        <v>41216.729166666664</v>
      </c>
      <c r="F6093" s="42" t="s">
        <v>5381</v>
      </c>
      <c r="G6093" s="13" t="s">
        <v>440</v>
      </c>
      <c r="H6093" s="13">
        <v>180</v>
      </c>
      <c r="I6093" s="13">
        <v>403</v>
      </c>
      <c r="J6093" s="13" t="s">
        <v>5382</v>
      </c>
    </row>
    <row r="6094" spans="1:10" ht="15" customHeight="1">
      <c r="A6094" s="42" t="s">
        <v>5388</v>
      </c>
      <c r="B6094" s="13">
        <v>8040247414</v>
      </c>
      <c r="C6094" s="42" t="s">
        <v>4393</v>
      </c>
      <c r="D6094" s="42" t="s">
        <v>438</v>
      </c>
      <c r="E6094" s="43">
        <v>41216.854166666664</v>
      </c>
      <c r="F6094" s="42" t="s">
        <v>5381</v>
      </c>
      <c r="G6094" s="13" t="s">
        <v>440</v>
      </c>
      <c r="H6094" s="13">
        <v>514</v>
      </c>
      <c r="I6094" s="13">
        <v>1111</v>
      </c>
      <c r="J6094" s="13" t="s">
        <v>5382</v>
      </c>
    </row>
    <row r="6095" spans="1:10" ht="15" customHeight="1">
      <c r="A6095" s="42" t="s">
        <v>5389</v>
      </c>
      <c r="B6095" s="13">
        <v>9820985195</v>
      </c>
      <c r="C6095" s="42" t="s">
        <v>4393</v>
      </c>
      <c r="D6095" s="42" t="s">
        <v>438</v>
      </c>
      <c r="E6095" s="43">
        <v>41217.03125</v>
      </c>
      <c r="F6095" s="42" t="s">
        <v>5381</v>
      </c>
      <c r="G6095" s="13" t="s">
        <v>440</v>
      </c>
      <c r="H6095" s="13">
        <v>136</v>
      </c>
      <c r="I6095" s="13">
        <v>306</v>
      </c>
      <c r="J6095" s="13" t="s">
        <v>5382</v>
      </c>
    </row>
    <row r="6096" spans="1:10" ht="15" customHeight="1">
      <c r="A6096" s="42" t="s">
        <v>5390</v>
      </c>
      <c r="B6096" s="13">
        <v>9886778070</v>
      </c>
      <c r="C6096" s="42" t="s">
        <v>4393</v>
      </c>
      <c r="D6096" s="42" t="s">
        <v>438</v>
      </c>
      <c r="E6096" s="43">
        <v>41217.239583333336</v>
      </c>
      <c r="F6096" s="42" t="s">
        <v>5381</v>
      </c>
      <c r="G6096" s="13" t="s">
        <v>440</v>
      </c>
      <c r="H6096" s="13">
        <v>181</v>
      </c>
      <c r="I6096" s="13">
        <v>378</v>
      </c>
      <c r="J6096" s="13" t="s">
        <v>5382</v>
      </c>
    </row>
    <row r="6097" spans="1:10" ht="15" customHeight="1">
      <c r="A6097" s="42" t="s">
        <v>5391</v>
      </c>
      <c r="B6097" s="13">
        <v>9686814672</v>
      </c>
      <c r="C6097" s="42" t="s">
        <v>4393</v>
      </c>
      <c r="D6097" s="42" t="s">
        <v>438</v>
      </c>
      <c r="E6097" s="43">
        <v>41218.770833333336</v>
      </c>
      <c r="F6097" s="42" t="s">
        <v>5381</v>
      </c>
      <c r="G6097" s="13" t="s">
        <v>440</v>
      </c>
      <c r="H6097" s="13">
        <v>200</v>
      </c>
      <c r="I6097" s="13">
        <v>447</v>
      </c>
      <c r="J6097" s="13" t="s">
        <v>5382</v>
      </c>
    </row>
    <row r="6098" spans="1:10" ht="15" customHeight="1">
      <c r="A6098" s="42" t="s">
        <v>5392</v>
      </c>
      <c r="B6098" s="13">
        <v>9740838822</v>
      </c>
      <c r="C6098" s="42" t="s">
        <v>4393</v>
      </c>
      <c r="D6098" s="42" t="s">
        <v>438</v>
      </c>
      <c r="E6098" s="43">
        <v>41219.291666666664</v>
      </c>
      <c r="F6098" s="42" t="s">
        <v>5381</v>
      </c>
      <c r="G6098" s="13" t="s">
        <v>440</v>
      </c>
      <c r="H6098" s="13">
        <v>266</v>
      </c>
      <c r="I6098" s="13">
        <v>580</v>
      </c>
      <c r="J6098" s="13" t="s">
        <v>5382</v>
      </c>
    </row>
    <row r="6099" spans="1:10" ht="15" customHeight="1">
      <c r="A6099" s="42" t="s">
        <v>5153</v>
      </c>
      <c r="B6099" s="13">
        <v>7760581198</v>
      </c>
      <c r="C6099" s="42" t="s">
        <v>4393</v>
      </c>
      <c r="D6099" s="42" t="s">
        <v>438</v>
      </c>
      <c r="E6099" s="43">
        <v>41219.729166666664</v>
      </c>
      <c r="F6099" s="42" t="s">
        <v>5381</v>
      </c>
      <c r="G6099" s="13" t="s">
        <v>440</v>
      </c>
      <c r="H6099" s="13">
        <v>104</v>
      </c>
      <c r="I6099" s="13">
        <v>201</v>
      </c>
      <c r="J6099" s="13" t="s">
        <v>5382</v>
      </c>
    </row>
    <row r="6100" spans="1:10" ht="15" customHeight="1">
      <c r="A6100" s="42" t="s">
        <v>5393</v>
      </c>
      <c r="B6100" s="13">
        <v>9986442823</v>
      </c>
      <c r="C6100" s="42" t="s">
        <v>4393</v>
      </c>
      <c r="D6100" s="42" t="s">
        <v>438</v>
      </c>
      <c r="E6100" s="43">
        <v>41219.958333333336</v>
      </c>
      <c r="F6100" s="42" t="s">
        <v>5381</v>
      </c>
      <c r="G6100" s="13" t="s">
        <v>440</v>
      </c>
      <c r="H6100" s="13">
        <v>130</v>
      </c>
      <c r="I6100" s="13">
        <v>290</v>
      </c>
      <c r="J6100" s="13" t="s">
        <v>5382</v>
      </c>
    </row>
    <row r="6101" spans="1:10" ht="15" customHeight="1">
      <c r="A6101" s="42" t="s">
        <v>5394</v>
      </c>
      <c r="B6101" s="13">
        <v>9916196033</v>
      </c>
      <c r="C6101" s="42" t="s">
        <v>4393</v>
      </c>
      <c r="D6101" s="42" t="s">
        <v>438</v>
      </c>
      <c r="E6101" s="43">
        <v>41220.083333333336</v>
      </c>
      <c r="F6101" s="42" t="s">
        <v>5381</v>
      </c>
      <c r="G6101" s="13" t="s">
        <v>440</v>
      </c>
      <c r="H6101" s="13">
        <v>864</v>
      </c>
      <c r="I6101" s="13">
        <v>1932</v>
      </c>
      <c r="J6101" s="13" t="s">
        <v>5382</v>
      </c>
    </row>
    <row r="6102" spans="1:10" ht="15" customHeight="1">
      <c r="A6102" s="42" t="s">
        <v>5395</v>
      </c>
      <c r="B6102" s="13">
        <v>9902328660</v>
      </c>
      <c r="C6102" s="42" t="s">
        <v>4393</v>
      </c>
      <c r="D6102" s="42" t="s">
        <v>438</v>
      </c>
      <c r="E6102" s="43">
        <v>41220.708333333336</v>
      </c>
      <c r="F6102" s="42" t="s">
        <v>5381</v>
      </c>
      <c r="G6102" s="13" t="s">
        <v>440</v>
      </c>
      <c r="H6102" s="13">
        <v>169</v>
      </c>
      <c r="I6102" s="13">
        <v>362</v>
      </c>
      <c r="J6102" s="13" t="s">
        <v>5382</v>
      </c>
    </row>
    <row r="6103" spans="1:10" ht="15" customHeight="1">
      <c r="A6103" s="42" t="s">
        <v>5396</v>
      </c>
      <c r="B6103" s="13">
        <v>8008128884</v>
      </c>
      <c r="C6103" s="42" t="s">
        <v>4393</v>
      </c>
      <c r="D6103" s="42" t="s">
        <v>486</v>
      </c>
      <c r="E6103" s="43">
        <v>41216.291666666664</v>
      </c>
      <c r="F6103" s="42" t="s">
        <v>5397</v>
      </c>
      <c r="G6103" s="13" t="s">
        <v>749</v>
      </c>
      <c r="H6103" s="13">
        <v>1210</v>
      </c>
      <c r="I6103" s="13">
        <v>1298</v>
      </c>
      <c r="J6103" s="13" t="s">
        <v>5398</v>
      </c>
    </row>
    <row r="6104" spans="1:10" ht="15" customHeight="1">
      <c r="A6104" s="42" t="s">
        <v>5399</v>
      </c>
      <c r="B6104" s="13">
        <v>9880602736</v>
      </c>
      <c r="C6104" s="42" t="s">
        <v>4393</v>
      </c>
      <c r="D6104" s="42" t="s">
        <v>438</v>
      </c>
      <c r="E6104" s="43">
        <v>41214.520833333336</v>
      </c>
      <c r="F6104" s="42" t="s">
        <v>5400</v>
      </c>
      <c r="G6104" s="13" t="s">
        <v>440</v>
      </c>
      <c r="H6104" s="13">
        <v>190</v>
      </c>
      <c r="I6104" s="13">
        <v>209</v>
      </c>
      <c r="J6104" s="13" t="s">
        <v>5401</v>
      </c>
    </row>
    <row r="6105" spans="1:10" ht="15" customHeight="1">
      <c r="A6105" s="42" t="s">
        <v>5402</v>
      </c>
      <c r="B6105" s="13">
        <v>9740320900</v>
      </c>
      <c r="C6105" s="42" t="s">
        <v>4393</v>
      </c>
      <c r="D6105" s="42" t="s">
        <v>461</v>
      </c>
      <c r="E6105" s="43">
        <v>41214.572916666664</v>
      </c>
      <c r="F6105" s="42" t="s">
        <v>5400</v>
      </c>
      <c r="G6105" s="13" t="s">
        <v>440</v>
      </c>
      <c r="H6105" s="13">
        <v>173</v>
      </c>
      <c r="I6105" s="13">
        <v>181</v>
      </c>
      <c r="J6105" s="13" t="s">
        <v>5401</v>
      </c>
    </row>
    <row r="6106" spans="1:10" ht="15" customHeight="1">
      <c r="A6106" s="42" t="s">
        <v>5403</v>
      </c>
      <c r="B6106" s="13">
        <v>9886831670</v>
      </c>
      <c r="C6106" s="42" t="s">
        <v>4393</v>
      </c>
      <c r="D6106" s="42" t="s">
        <v>486</v>
      </c>
      <c r="E6106" s="43">
        <v>41214.65625</v>
      </c>
      <c r="F6106" s="42" t="s">
        <v>5400</v>
      </c>
      <c r="G6106" s="13" t="s">
        <v>440</v>
      </c>
      <c r="H6106" s="13">
        <v>938</v>
      </c>
      <c r="I6106" s="13">
        <v>1057</v>
      </c>
      <c r="J6106" s="13" t="s">
        <v>5401</v>
      </c>
    </row>
    <row r="6107" spans="1:10" ht="15" customHeight="1">
      <c r="A6107" s="42" t="s">
        <v>5404</v>
      </c>
      <c r="B6107" s="13">
        <v>9874800993</v>
      </c>
      <c r="C6107" s="42" t="s">
        <v>4393</v>
      </c>
      <c r="D6107" s="42" t="s">
        <v>486</v>
      </c>
      <c r="E6107" s="43">
        <v>41214.822916666664</v>
      </c>
      <c r="F6107" s="42" t="s">
        <v>5400</v>
      </c>
      <c r="G6107" s="13" t="s">
        <v>440</v>
      </c>
      <c r="H6107" s="13">
        <v>634</v>
      </c>
      <c r="I6107" s="13">
        <v>703</v>
      </c>
      <c r="J6107" s="13" t="s">
        <v>5401</v>
      </c>
    </row>
    <row r="6108" spans="1:10" ht="15" customHeight="1">
      <c r="A6108" s="42" t="s">
        <v>5405</v>
      </c>
      <c r="B6108" s="13">
        <v>9886185673</v>
      </c>
      <c r="C6108" s="42" t="s">
        <v>4393</v>
      </c>
      <c r="D6108" s="42" t="s">
        <v>438</v>
      </c>
      <c r="E6108" s="43">
        <v>41214.96875</v>
      </c>
      <c r="F6108" s="42" t="s">
        <v>5400</v>
      </c>
      <c r="G6108" s="13" t="s">
        <v>440</v>
      </c>
      <c r="H6108" s="13">
        <v>114</v>
      </c>
      <c r="I6108" s="13">
        <v>128</v>
      </c>
      <c r="J6108" s="13" t="s">
        <v>5401</v>
      </c>
    </row>
    <row r="6109" spans="1:10" ht="15" customHeight="1">
      <c r="A6109" s="42" t="s">
        <v>5406</v>
      </c>
      <c r="B6109" s="13">
        <v>9986652379</v>
      </c>
      <c r="C6109" s="42" t="s">
        <v>4393</v>
      </c>
      <c r="D6109" s="42" t="s">
        <v>438</v>
      </c>
      <c r="E6109" s="43">
        <v>41215.239583333336</v>
      </c>
      <c r="F6109" s="42" t="s">
        <v>5400</v>
      </c>
      <c r="G6109" s="13" t="s">
        <v>749</v>
      </c>
      <c r="H6109" s="13">
        <v>1980</v>
      </c>
      <c r="I6109" s="13">
        <v>1694</v>
      </c>
      <c r="J6109" s="13" t="s">
        <v>5407</v>
      </c>
    </row>
    <row r="6110" spans="1:10" ht="15" customHeight="1">
      <c r="A6110" s="42" t="s">
        <v>4444</v>
      </c>
      <c r="B6110" s="13">
        <v>9972623232</v>
      </c>
      <c r="C6110" s="42" t="s">
        <v>4393</v>
      </c>
      <c r="D6110" s="42" t="s">
        <v>438</v>
      </c>
      <c r="E6110" s="43">
        <v>41215.5625</v>
      </c>
      <c r="F6110" s="42" t="s">
        <v>5400</v>
      </c>
      <c r="G6110" s="13" t="s">
        <v>934</v>
      </c>
      <c r="H6110" s="13">
        <v>1000</v>
      </c>
      <c r="I6110" s="13">
        <v>918</v>
      </c>
      <c r="J6110" s="13" t="s">
        <v>5407</v>
      </c>
    </row>
    <row r="6111" spans="1:10" ht="15" customHeight="1">
      <c r="A6111" s="42" t="s">
        <v>5408</v>
      </c>
      <c r="B6111" s="13">
        <v>9544880522</v>
      </c>
      <c r="C6111" s="42" t="s">
        <v>4393</v>
      </c>
      <c r="D6111" s="42" t="s">
        <v>438</v>
      </c>
      <c r="E6111" s="43">
        <v>41216.25</v>
      </c>
      <c r="F6111" s="42" t="s">
        <v>5400</v>
      </c>
      <c r="G6111" s="13" t="s">
        <v>440</v>
      </c>
      <c r="H6111" s="13">
        <v>1170</v>
      </c>
      <c r="I6111" s="13">
        <v>1322</v>
      </c>
      <c r="J6111" s="13" t="s">
        <v>5401</v>
      </c>
    </row>
    <row r="6112" spans="1:10" ht="15" customHeight="1">
      <c r="A6112" s="42" t="s">
        <v>5409</v>
      </c>
      <c r="B6112" s="13">
        <v>9620002202</v>
      </c>
      <c r="C6112" s="42" t="s">
        <v>4393</v>
      </c>
      <c r="D6112" s="42" t="s">
        <v>444</v>
      </c>
      <c r="E6112" s="43">
        <v>41216.479166666664</v>
      </c>
      <c r="F6112" s="42" t="s">
        <v>5400</v>
      </c>
      <c r="G6112" s="13" t="s">
        <v>934</v>
      </c>
      <c r="H6112" s="13">
        <v>550</v>
      </c>
      <c r="I6112" s="13">
        <v>584</v>
      </c>
      <c r="J6112" s="13" t="s">
        <v>5410</v>
      </c>
    </row>
    <row r="6113" spans="1:10" ht="15" customHeight="1">
      <c r="A6113" s="42" t="s">
        <v>5204</v>
      </c>
      <c r="B6113" s="13">
        <v>9986342583</v>
      </c>
      <c r="C6113" s="42" t="s">
        <v>4393</v>
      </c>
      <c r="D6113" s="42" t="s">
        <v>438</v>
      </c>
      <c r="E6113" s="43">
        <v>41216.635416666664</v>
      </c>
      <c r="F6113" s="42" t="s">
        <v>5400</v>
      </c>
      <c r="G6113" s="13" t="s">
        <v>440</v>
      </c>
      <c r="H6113" s="13">
        <v>254</v>
      </c>
      <c r="I6113" s="13">
        <v>285</v>
      </c>
      <c r="J6113" s="13" t="s">
        <v>5401</v>
      </c>
    </row>
    <row r="6114" spans="1:10" ht="15" customHeight="1">
      <c r="A6114" s="42" t="s">
        <v>5411</v>
      </c>
      <c r="B6114" s="13">
        <v>7406223902</v>
      </c>
      <c r="C6114" s="42" t="s">
        <v>4393</v>
      </c>
      <c r="D6114" s="42" t="s">
        <v>438</v>
      </c>
      <c r="E6114" s="43">
        <v>41216.84375</v>
      </c>
      <c r="F6114" s="42" t="s">
        <v>5400</v>
      </c>
      <c r="G6114" s="13" t="s">
        <v>440</v>
      </c>
      <c r="H6114" s="13">
        <v>363</v>
      </c>
      <c r="I6114" s="13">
        <v>346</v>
      </c>
      <c r="J6114" s="13" t="s">
        <v>5401</v>
      </c>
    </row>
    <row r="6115" spans="1:10" ht="15" customHeight="1">
      <c r="A6115" s="42" t="s">
        <v>5412</v>
      </c>
      <c r="B6115" s="13">
        <v>9845761549</v>
      </c>
      <c r="C6115" s="42" t="s">
        <v>4393</v>
      </c>
      <c r="D6115" s="42" t="s">
        <v>438</v>
      </c>
      <c r="E6115" s="43">
        <v>41216.979166666664</v>
      </c>
      <c r="F6115" s="42" t="s">
        <v>5400</v>
      </c>
      <c r="G6115" s="13" t="s">
        <v>440</v>
      </c>
      <c r="H6115" s="13">
        <v>140</v>
      </c>
      <c r="I6115" s="13">
        <v>159</v>
      </c>
      <c r="J6115" s="13" t="s">
        <v>5401</v>
      </c>
    </row>
    <row r="6116" spans="1:10" ht="15" customHeight="1">
      <c r="A6116" s="42" t="s">
        <v>5081</v>
      </c>
      <c r="B6116" s="13">
        <v>9901896881</v>
      </c>
      <c r="C6116" s="42" t="s">
        <v>4393</v>
      </c>
      <c r="D6116" s="42" t="s">
        <v>438</v>
      </c>
      <c r="E6116" s="43">
        <v>41217.041666666664</v>
      </c>
      <c r="F6116" s="42" t="s">
        <v>5400</v>
      </c>
      <c r="G6116" s="13" t="s">
        <v>440</v>
      </c>
      <c r="H6116" s="13">
        <v>252</v>
      </c>
      <c r="I6116" s="13">
        <v>285</v>
      </c>
      <c r="J6116" s="13" t="s">
        <v>5401</v>
      </c>
    </row>
    <row r="6117" spans="1:10" ht="15" customHeight="1">
      <c r="A6117" s="42" t="s">
        <v>5413</v>
      </c>
      <c r="B6117" s="13">
        <v>9844566312</v>
      </c>
      <c r="C6117" s="42" t="s">
        <v>4393</v>
      </c>
      <c r="D6117" s="42" t="s">
        <v>438</v>
      </c>
      <c r="E6117" s="43">
        <v>41217.229166666664</v>
      </c>
      <c r="F6117" s="42" t="s">
        <v>5400</v>
      </c>
      <c r="G6117" s="13" t="s">
        <v>440</v>
      </c>
      <c r="H6117" s="13">
        <v>764</v>
      </c>
      <c r="I6117" s="13">
        <v>862</v>
      </c>
      <c r="J6117" s="13" t="s">
        <v>5401</v>
      </c>
    </row>
    <row r="6118" spans="1:10" ht="15" customHeight="1">
      <c r="A6118" s="42" t="s">
        <v>5414</v>
      </c>
      <c r="B6118" s="13">
        <v>9945063944</v>
      </c>
      <c r="C6118" s="42" t="s">
        <v>4393</v>
      </c>
      <c r="D6118" s="42" t="s">
        <v>438</v>
      </c>
      <c r="E6118" s="43">
        <v>41217.375</v>
      </c>
      <c r="F6118" s="42" t="s">
        <v>5400</v>
      </c>
      <c r="G6118" s="13" t="s">
        <v>440</v>
      </c>
      <c r="H6118" s="13">
        <v>216</v>
      </c>
      <c r="I6118" s="13">
        <v>244</v>
      </c>
      <c r="J6118" s="13" t="s">
        <v>5401</v>
      </c>
    </row>
    <row r="6119" spans="1:10" ht="15" customHeight="1">
      <c r="A6119" s="42" t="s">
        <v>5415</v>
      </c>
      <c r="B6119" s="13">
        <v>8867564725</v>
      </c>
      <c r="C6119" s="42" t="s">
        <v>4393</v>
      </c>
      <c r="D6119" s="42" t="s">
        <v>438</v>
      </c>
      <c r="E6119" s="43">
        <v>41217.375</v>
      </c>
      <c r="F6119" s="42" t="s">
        <v>5400</v>
      </c>
      <c r="G6119" s="13" t="s">
        <v>693</v>
      </c>
      <c r="H6119" s="13">
        <v>2750</v>
      </c>
      <c r="I6119" s="13">
        <v>2591</v>
      </c>
      <c r="J6119" s="13" t="s">
        <v>5416</v>
      </c>
    </row>
    <row r="6120" spans="1:10" ht="15" customHeight="1">
      <c r="A6120" s="42" t="s">
        <v>5417</v>
      </c>
      <c r="B6120" s="13">
        <v>9448146303</v>
      </c>
      <c r="C6120" s="42" t="s">
        <v>4393</v>
      </c>
      <c r="D6120" s="42" t="s">
        <v>438</v>
      </c>
      <c r="E6120" s="43">
        <v>41217.5</v>
      </c>
      <c r="F6120" s="42" t="s">
        <v>5400</v>
      </c>
      <c r="G6120" s="13" t="s">
        <v>934</v>
      </c>
      <c r="H6120" s="13">
        <v>702</v>
      </c>
      <c r="I6120" s="13">
        <v>743</v>
      </c>
      <c r="J6120" s="13" t="s">
        <v>5410</v>
      </c>
    </row>
    <row r="6121" spans="1:10" ht="15" customHeight="1">
      <c r="A6121" s="42" t="s">
        <v>5418</v>
      </c>
      <c r="B6121" s="13">
        <v>9971211885</v>
      </c>
      <c r="C6121" s="42" t="s">
        <v>4393</v>
      </c>
      <c r="D6121" s="42" t="s">
        <v>438</v>
      </c>
      <c r="E6121" s="43">
        <v>41217.552083333336</v>
      </c>
      <c r="F6121" s="42" t="s">
        <v>5400</v>
      </c>
      <c r="G6121" s="13" t="s">
        <v>440</v>
      </c>
      <c r="H6121" s="13">
        <v>777</v>
      </c>
      <c r="I6121" s="13">
        <v>860</v>
      </c>
      <c r="J6121" s="13" t="s">
        <v>5401</v>
      </c>
    </row>
    <row r="6122" spans="1:10" ht="15" customHeight="1">
      <c r="A6122" s="42" t="s">
        <v>5419</v>
      </c>
      <c r="B6122" s="13">
        <v>8095641242</v>
      </c>
      <c r="C6122" s="42" t="s">
        <v>4393</v>
      </c>
      <c r="D6122" s="42" t="s">
        <v>438</v>
      </c>
      <c r="E6122" s="43">
        <v>41217.65625</v>
      </c>
      <c r="F6122" s="42" t="s">
        <v>5400</v>
      </c>
      <c r="G6122" s="13" t="s">
        <v>440</v>
      </c>
      <c r="H6122" s="13">
        <v>864</v>
      </c>
      <c r="I6122" s="13">
        <v>976</v>
      </c>
      <c r="J6122" s="13" t="s">
        <v>5401</v>
      </c>
    </row>
    <row r="6123" spans="1:10" ht="15" customHeight="1">
      <c r="A6123" s="42" t="s">
        <v>557</v>
      </c>
      <c r="B6123" s="13">
        <v>8088791293</v>
      </c>
      <c r="C6123" s="42" t="s">
        <v>4393</v>
      </c>
      <c r="D6123" s="42" t="s">
        <v>486</v>
      </c>
      <c r="E6123" s="43">
        <v>41217.791666666664</v>
      </c>
      <c r="F6123" s="42" t="s">
        <v>5400</v>
      </c>
      <c r="G6123" s="13" t="s">
        <v>440</v>
      </c>
      <c r="H6123" s="13">
        <v>1007</v>
      </c>
      <c r="I6123" s="13">
        <v>1137</v>
      </c>
      <c r="J6123" s="13" t="s">
        <v>5401</v>
      </c>
    </row>
    <row r="6124" spans="1:10" ht="15" customHeight="1">
      <c r="A6124" s="42" t="s">
        <v>5420</v>
      </c>
      <c r="B6124" s="13">
        <v>7760237278</v>
      </c>
      <c r="C6124" s="42" t="s">
        <v>4393</v>
      </c>
      <c r="D6124" s="42" t="s">
        <v>438</v>
      </c>
      <c r="E6124" s="43">
        <v>41217.90625</v>
      </c>
      <c r="F6124" s="42" t="s">
        <v>5400</v>
      </c>
      <c r="G6124" s="13" t="s">
        <v>440</v>
      </c>
      <c r="H6124" s="13">
        <v>723</v>
      </c>
      <c r="I6124" s="13">
        <v>815</v>
      </c>
      <c r="J6124" s="13" t="s">
        <v>5401</v>
      </c>
    </row>
    <row r="6125" spans="1:10" ht="15" customHeight="1">
      <c r="A6125" s="42" t="s">
        <v>4650</v>
      </c>
      <c r="B6125" s="13">
        <v>9632564000</v>
      </c>
      <c r="C6125" s="42" t="s">
        <v>4393</v>
      </c>
      <c r="D6125" s="42" t="s">
        <v>461</v>
      </c>
      <c r="E6125" s="43">
        <v>41218.03125</v>
      </c>
      <c r="F6125" s="42" t="s">
        <v>5400</v>
      </c>
      <c r="G6125" s="13" t="s">
        <v>440</v>
      </c>
      <c r="H6125" s="13">
        <v>329</v>
      </c>
      <c r="I6125" s="13">
        <v>335</v>
      </c>
      <c r="J6125" s="13" t="s">
        <v>5401</v>
      </c>
    </row>
    <row r="6126" spans="1:10" ht="15" customHeight="1">
      <c r="A6126" s="42" t="s">
        <v>1561</v>
      </c>
      <c r="B6126" s="13">
        <v>8884410689</v>
      </c>
      <c r="C6126" s="42" t="s">
        <v>4393</v>
      </c>
      <c r="D6126" s="42" t="s">
        <v>438</v>
      </c>
      <c r="E6126" s="43">
        <v>41218.177083333336</v>
      </c>
      <c r="F6126" s="42" t="s">
        <v>5400</v>
      </c>
      <c r="G6126" s="13" t="s">
        <v>440</v>
      </c>
      <c r="H6126" s="13">
        <v>291</v>
      </c>
      <c r="I6126" s="13">
        <v>325</v>
      </c>
      <c r="J6126" s="13" t="s">
        <v>5401</v>
      </c>
    </row>
    <row r="6127" spans="1:10" ht="15" customHeight="1">
      <c r="A6127" s="42" t="s">
        <v>4055</v>
      </c>
      <c r="B6127" s="13">
        <v>9845712781</v>
      </c>
      <c r="C6127" s="42" t="s">
        <v>4393</v>
      </c>
      <c r="D6127" s="42" t="s">
        <v>438</v>
      </c>
      <c r="E6127" s="43">
        <v>41218.270833333336</v>
      </c>
      <c r="F6127" s="42" t="s">
        <v>5400</v>
      </c>
      <c r="G6127" s="13" t="s">
        <v>440</v>
      </c>
      <c r="H6127" s="13">
        <v>846</v>
      </c>
      <c r="I6127" s="13">
        <v>956</v>
      </c>
      <c r="J6127" s="13" t="s">
        <v>5401</v>
      </c>
    </row>
    <row r="6128" spans="1:10" ht="15" customHeight="1">
      <c r="A6128" s="42" t="s">
        <v>4991</v>
      </c>
      <c r="B6128" s="13">
        <v>8904597879</v>
      </c>
      <c r="C6128" s="42" t="s">
        <v>4393</v>
      </c>
      <c r="D6128" s="42" t="s">
        <v>438</v>
      </c>
      <c r="E6128" s="43">
        <v>41219.166666666664</v>
      </c>
      <c r="F6128" s="42" t="s">
        <v>5400</v>
      </c>
      <c r="G6128" s="13" t="s">
        <v>934</v>
      </c>
      <c r="H6128" s="13">
        <v>568</v>
      </c>
      <c r="I6128" s="13">
        <v>922</v>
      </c>
      <c r="J6128" s="13" t="s">
        <v>5410</v>
      </c>
    </row>
    <row r="6129" spans="1:10" ht="15" customHeight="1">
      <c r="A6129" s="42" t="s">
        <v>5421</v>
      </c>
      <c r="B6129" s="13">
        <v>8197612855</v>
      </c>
      <c r="C6129" s="42" t="s">
        <v>4393</v>
      </c>
      <c r="D6129" s="42" t="s">
        <v>438</v>
      </c>
      <c r="E6129" s="43">
        <v>41220.125</v>
      </c>
      <c r="F6129" s="42" t="s">
        <v>5400</v>
      </c>
      <c r="G6129" s="13" t="s">
        <v>440</v>
      </c>
      <c r="H6129" s="13">
        <v>810</v>
      </c>
      <c r="I6129" s="13">
        <v>915</v>
      </c>
      <c r="J6129" s="13" t="s">
        <v>5401</v>
      </c>
    </row>
    <row r="6130" spans="1:10" ht="15" customHeight="1">
      <c r="A6130" s="42" t="s">
        <v>4896</v>
      </c>
      <c r="B6130" s="13">
        <v>9986973777</v>
      </c>
      <c r="C6130" s="42" t="s">
        <v>4393</v>
      </c>
      <c r="D6130" s="42" t="s">
        <v>438</v>
      </c>
      <c r="E6130" s="43">
        <v>41220.21875</v>
      </c>
      <c r="F6130" s="42" t="s">
        <v>5400</v>
      </c>
      <c r="G6130" s="13" t="s">
        <v>440</v>
      </c>
      <c r="H6130" s="13">
        <v>453</v>
      </c>
      <c r="I6130" s="13">
        <v>510</v>
      </c>
      <c r="J6130" s="13" t="s">
        <v>5401</v>
      </c>
    </row>
    <row r="6131" spans="1:10" ht="15" customHeight="1">
      <c r="A6131" s="42" t="s">
        <v>5422</v>
      </c>
      <c r="B6131" s="13">
        <v>9591310028</v>
      </c>
      <c r="C6131" s="42" t="s">
        <v>4393</v>
      </c>
      <c r="D6131" s="42" t="s">
        <v>438</v>
      </c>
      <c r="E6131" s="43">
        <v>41220.291666666664</v>
      </c>
      <c r="F6131" s="42" t="s">
        <v>5400</v>
      </c>
      <c r="G6131" s="13" t="s">
        <v>440</v>
      </c>
      <c r="H6131" s="13">
        <v>1044</v>
      </c>
      <c r="I6131" s="13">
        <v>1179</v>
      </c>
      <c r="J6131" s="13" t="s">
        <v>5401</v>
      </c>
    </row>
    <row r="6132" spans="1:10" ht="15" customHeight="1">
      <c r="A6132" s="42" t="s">
        <v>5423</v>
      </c>
      <c r="B6132" s="13">
        <v>9590602645</v>
      </c>
      <c r="C6132" s="42" t="s">
        <v>4393</v>
      </c>
      <c r="D6132" s="42" t="s">
        <v>438</v>
      </c>
      <c r="E6132" s="43">
        <v>41220.604166666664</v>
      </c>
      <c r="F6132" s="42" t="s">
        <v>5400</v>
      </c>
      <c r="G6132" s="13" t="s">
        <v>440</v>
      </c>
      <c r="H6132" s="13">
        <v>1044</v>
      </c>
      <c r="I6132" s="13">
        <v>1179</v>
      </c>
      <c r="J6132" s="13" t="s">
        <v>5401</v>
      </c>
    </row>
    <row r="6133" spans="1:10" ht="15" customHeight="1">
      <c r="A6133" s="42" t="s">
        <v>5424</v>
      </c>
      <c r="B6133" s="13">
        <v>9686688606</v>
      </c>
      <c r="C6133" s="42" t="s">
        <v>4393</v>
      </c>
      <c r="D6133" s="42" t="s">
        <v>438</v>
      </c>
      <c r="E6133" s="43">
        <v>41214.15625</v>
      </c>
      <c r="F6133" s="42" t="s">
        <v>5425</v>
      </c>
      <c r="G6133" s="13" t="s">
        <v>440</v>
      </c>
      <c r="H6133" s="13">
        <v>100</v>
      </c>
      <c r="I6133" s="13">
        <v>103</v>
      </c>
      <c r="J6133" s="13" t="s">
        <v>5426</v>
      </c>
    </row>
    <row r="6134" spans="1:10" ht="15" customHeight="1">
      <c r="A6134" s="42" t="s">
        <v>5427</v>
      </c>
      <c r="B6134" s="13">
        <v>9886674401</v>
      </c>
      <c r="C6134" s="42" t="s">
        <v>4393</v>
      </c>
      <c r="D6134" s="42" t="s">
        <v>438</v>
      </c>
      <c r="E6134" s="43">
        <v>41214.208333333336</v>
      </c>
      <c r="F6134" s="42" t="s">
        <v>5425</v>
      </c>
      <c r="G6134" s="13" t="s">
        <v>440</v>
      </c>
      <c r="H6134" s="13">
        <v>983</v>
      </c>
      <c r="I6134" s="13">
        <v>1401</v>
      </c>
      <c r="J6134" s="13" t="s">
        <v>5426</v>
      </c>
    </row>
    <row r="6135" spans="1:10" ht="15" customHeight="1">
      <c r="A6135" s="42" t="s">
        <v>5428</v>
      </c>
      <c r="B6135" s="13">
        <v>9343520388</v>
      </c>
      <c r="C6135" s="42" t="s">
        <v>4393</v>
      </c>
      <c r="D6135" s="42" t="s">
        <v>438</v>
      </c>
      <c r="E6135" s="43">
        <v>41214.333333333336</v>
      </c>
      <c r="F6135" s="42" t="s">
        <v>5425</v>
      </c>
      <c r="G6135" s="13" t="s">
        <v>440</v>
      </c>
      <c r="H6135" s="13">
        <v>973</v>
      </c>
      <c r="I6135" s="13">
        <v>1388</v>
      </c>
      <c r="J6135" s="13" t="s">
        <v>5426</v>
      </c>
    </row>
    <row r="6136" spans="1:10" ht="15" customHeight="1">
      <c r="A6136" s="42" t="s">
        <v>5429</v>
      </c>
      <c r="B6136" s="13">
        <v>9901500689</v>
      </c>
      <c r="C6136" s="42" t="s">
        <v>4393</v>
      </c>
      <c r="D6136" s="42" t="s">
        <v>438</v>
      </c>
      <c r="E6136" s="43">
        <v>41214.65625</v>
      </c>
      <c r="F6136" s="42" t="s">
        <v>5425</v>
      </c>
      <c r="G6136" s="13" t="s">
        <v>440</v>
      </c>
      <c r="H6136" s="13">
        <v>213</v>
      </c>
      <c r="I6136" s="13">
        <v>302</v>
      </c>
      <c r="J6136" s="13" t="s">
        <v>5426</v>
      </c>
    </row>
    <row r="6137" spans="1:10" ht="15" customHeight="1">
      <c r="A6137" s="42" t="s">
        <v>5430</v>
      </c>
      <c r="B6137" s="13">
        <v>9902688228</v>
      </c>
      <c r="C6137" s="42" t="s">
        <v>4393</v>
      </c>
      <c r="D6137" s="42" t="s">
        <v>438</v>
      </c>
      <c r="E6137" s="43">
        <v>41215.25</v>
      </c>
      <c r="F6137" s="42" t="s">
        <v>5425</v>
      </c>
      <c r="G6137" s="13" t="s">
        <v>440</v>
      </c>
      <c r="H6137" s="13">
        <v>815</v>
      </c>
      <c r="I6137" s="13">
        <v>1161</v>
      </c>
      <c r="J6137" s="13" t="s">
        <v>5426</v>
      </c>
    </row>
    <row r="6138" spans="1:10" ht="15" customHeight="1">
      <c r="A6138" s="42" t="s">
        <v>5384</v>
      </c>
      <c r="B6138" s="13">
        <v>9886636226</v>
      </c>
      <c r="C6138" s="42" t="s">
        <v>4393</v>
      </c>
      <c r="D6138" s="42" t="s">
        <v>438</v>
      </c>
      <c r="E6138" s="43">
        <v>41215.322916666664</v>
      </c>
      <c r="F6138" s="42" t="s">
        <v>5425</v>
      </c>
      <c r="G6138" s="13" t="s">
        <v>440</v>
      </c>
      <c r="H6138" s="13">
        <v>324</v>
      </c>
      <c r="I6138" s="13">
        <v>464</v>
      </c>
      <c r="J6138" s="13" t="s">
        <v>5426</v>
      </c>
    </row>
    <row r="6139" spans="1:10" ht="15" customHeight="1">
      <c r="A6139" s="42" t="s">
        <v>5431</v>
      </c>
      <c r="B6139" s="13">
        <v>9845065113</v>
      </c>
      <c r="C6139" s="42" t="s">
        <v>4393</v>
      </c>
      <c r="D6139" s="42" t="s">
        <v>461</v>
      </c>
      <c r="E6139" s="43">
        <v>41215.666666666664</v>
      </c>
      <c r="F6139" s="42" t="s">
        <v>5425</v>
      </c>
      <c r="G6139" s="13" t="s">
        <v>440</v>
      </c>
      <c r="H6139" s="13">
        <v>295</v>
      </c>
      <c r="I6139" s="13">
        <v>397</v>
      </c>
      <c r="J6139" s="13" t="s">
        <v>5426</v>
      </c>
    </row>
    <row r="6140" spans="1:10" ht="15" customHeight="1">
      <c r="A6140" s="42" t="s">
        <v>5432</v>
      </c>
      <c r="B6140" s="13">
        <v>9900522263</v>
      </c>
      <c r="C6140" s="42" t="s">
        <v>4393</v>
      </c>
      <c r="D6140" s="42" t="s">
        <v>448</v>
      </c>
      <c r="E6140" s="43">
        <v>41215.770833333336</v>
      </c>
      <c r="F6140" s="42" t="s">
        <v>5425</v>
      </c>
      <c r="G6140" s="13" t="s">
        <v>440</v>
      </c>
      <c r="H6140" s="13">
        <v>405</v>
      </c>
      <c r="I6140" s="13">
        <v>547</v>
      </c>
      <c r="J6140" s="13" t="s">
        <v>5426</v>
      </c>
    </row>
    <row r="6141" spans="1:10" ht="15" customHeight="1">
      <c r="A6141" s="42" t="s">
        <v>5108</v>
      </c>
      <c r="B6141" s="13">
        <v>9611869125</v>
      </c>
      <c r="C6141" s="42" t="s">
        <v>4393</v>
      </c>
      <c r="D6141" s="42" t="s">
        <v>438</v>
      </c>
      <c r="E6141" s="43">
        <v>41216.177083333336</v>
      </c>
      <c r="F6141" s="42" t="s">
        <v>5425</v>
      </c>
      <c r="G6141" s="13" t="s">
        <v>440</v>
      </c>
      <c r="H6141" s="13">
        <v>555</v>
      </c>
      <c r="I6141" s="13">
        <v>782</v>
      </c>
      <c r="J6141" s="13" t="s">
        <v>5426</v>
      </c>
    </row>
    <row r="6142" spans="1:10" ht="15" customHeight="1">
      <c r="A6142" s="42" t="s">
        <v>5433</v>
      </c>
      <c r="B6142" s="13">
        <v>9845347327</v>
      </c>
      <c r="C6142" s="42" t="s">
        <v>4393</v>
      </c>
      <c r="D6142" s="42" t="s">
        <v>438</v>
      </c>
      <c r="E6142" s="43">
        <v>41216.416666666664</v>
      </c>
      <c r="F6142" s="42" t="s">
        <v>5425</v>
      </c>
      <c r="G6142" s="13" t="s">
        <v>440</v>
      </c>
      <c r="H6142" s="13">
        <v>792</v>
      </c>
      <c r="I6142" s="13">
        <v>1135</v>
      </c>
      <c r="J6142" s="13" t="s">
        <v>5426</v>
      </c>
    </row>
    <row r="6143" spans="1:10" ht="15" customHeight="1">
      <c r="A6143" s="42" t="s">
        <v>5434</v>
      </c>
      <c r="B6143" s="13">
        <v>9600109959</v>
      </c>
      <c r="C6143" s="42" t="s">
        <v>4393</v>
      </c>
      <c r="D6143" s="42" t="s">
        <v>438</v>
      </c>
      <c r="E6143" s="43">
        <v>41216.666666666664</v>
      </c>
      <c r="F6143" s="42" t="s">
        <v>5425</v>
      </c>
      <c r="G6143" s="13" t="s">
        <v>440</v>
      </c>
      <c r="H6143" s="13">
        <v>233</v>
      </c>
      <c r="I6143" s="13">
        <v>320</v>
      </c>
      <c r="J6143" s="13" t="s">
        <v>5426</v>
      </c>
    </row>
    <row r="6144" spans="1:10" ht="15" customHeight="1">
      <c r="A6144" s="42" t="s">
        <v>5435</v>
      </c>
      <c r="B6144" s="13">
        <v>9845700665</v>
      </c>
      <c r="C6144" s="42" t="s">
        <v>4393</v>
      </c>
      <c r="D6144" s="42" t="s">
        <v>461</v>
      </c>
      <c r="E6144" s="43">
        <v>41216.739583333336</v>
      </c>
      <c r="F6144" s="42" t="s">
        <v>5425</v>
      </c>
      <c r="G6144" s="13" t="s">
        <v>440</v>
      </c>
      <c r="H6144" s="13">
        <v>236</v>
      </c>
      <c r="I6144" s="13">
        <v>286</v>
      </c>
      <c r="J6144" s="13" t="s">
        <v>5426</v>
      </c>
    </row>
    <row r="6145" spans="1:10" ht="15" customHeight="1">
      <c r="A6145" s="42" t="s">
        <v>5436</v>
      </c>
      <c r="B6145" s="13">
        <v>8971877464</v>
      </c>
      <c r="C6145" s="42" t="s">
        <v>4393</v>
      </c>
      <c r="D6145" s="42" t="s">
        <v>486</v>
      </c>
      <c r="E6145" s="43">
        <v>41217.291666666664</v>
      </c>
      <c r="F6145" s="42" t="s">
        <v>5425</v>
      </c>
      <c r="G6145" s="13" t="s">
        <v>440</v>
      </c>
      <c r="H6145" s="13">
        <v>305</v>
      </c>
      <c r="I6145" s="13">
        <v>436</v>
      </c>
      <c r="J6145" s="13" t="s">
        <v>5426</v>
      </c>
    </row>
    <row r="6146" spans="1:10" ht="15" customHeight="1">
      <c r="A6146" s="42" t="s">
        <v>5437</v>
      </c>
      <c r="B6146" s="13">
        <v>9986007387</v>
      </c>
      <c r="C6146" s="42" t="s">
        <v>4393</v>
      </c>
      <c r="D6146" s="42" t="s">
        <v>438</v>
      </c>
      <c r="E6146" s="43">
        <v>41217.416666666664</v>
      </c>
      <c r="F6146" s="42" t="s">
        <v>5425</v>
      </c>
      <c r="G6146" s="13" t="s">
        <v>440</v>
      </c>
      <c r="H6146" s="13">
        <v>885</v>
      </c>
      <c r="I6146" s="13">
        <v>1249</v>
      </c>
      <c r="J6146" s="13" t="s">
        <v>5426</v>
      </c>
    </row>
    <row r="6147" spans="1:10" ht="15" customHeight="1">
      <c r="A6147" s="42" t="s">
        <v>5438</v>
      </c>
      <c r="B6147" s="13">
        <v>8861188855</v>
      </c>
      <c r="C6147" s="42" t="s">
        <v>4393</v>
      </c>
      <c r="D6147" s="42" t="s">
        <v>486</v>
      </c>
      <c r="E6147" s="43">
        <v>41217.541666666664</v>
      </c>
      <c r="F6147" s="42" t="s">
        <v>5425</v>
      </c>
      <c r="G6147" s="13" t="s">
        <v>440</v>
      </c>
      <c r="H6147" s="13">
        <v>510</v>
      </c>
      <c r="I6147" s="13">
        <v>728</v>
      </c>
      <c r="J6147" s="13" t="s">
        <v>5426</v>
      </c>
    </row>
    <row r="6148" spans="1:10" ht="15" customHeight="1">
      <c r="A6148" s="42" t="s">
        <v>5439</v>
      </c>
      <c r="B6148" s="13">
        <v>9743999884</v>
      </c>
      <c r="C6148" s="42" t="s">
        <v>4393</v>
      </c>
      <c r="D6148" s="42" t="s">
        <v>438</v>
      </c>
      <c r="E6148" s="43">
        <v>41217.6875</v>
      </c>
      <c r="F6148" s="42" t="s">
        <v>5425</v>
      </c>
      <c r="G6148" s="13" t="s">
        <v>440</v>
      </c>
      <c r="H6148" s="13">
        <v>408</v>
      </c>
      <c r="I6148" s="13">
        <v>568</v>
      </c>
      <c r="J6148" s="13" t="s">
        <v>5426</v>
      </c>
    </row>
    <row r="6149" spans="1:10" ht="15" customHeight="1">
      <c r="A6149" s="42" t="s">
        <v>5065</v>
      </c>
      <c r="B6149" s="13">
        <v>9731949111</v>
      </c>
      <c r="C6149" s="42" t="s">
        <v>4393</v>
      </c>
      <c r="D6149" s="42" t="s">
        <v>438</v>
      </c>
      <c r="E6149" s="43">
        <v>41219.333333333336</v>
      </c>
      <c r="F6149" s="42" t="s">
        <v>5425</v>
      </c>
      <c r="G6149" s="13" t="s">
        <v>440</v>
      </c>
      <c r="H6149" s="13">
        <v>120</v>
      </c>
      <c r="I6149" s="13">
        <v>163</v>
      </c>
      <c r="J6149" s="13" t="s">
        <v>5426</v>
      </c>
    </row>
    <row r="6150" spans="1:10" ht="15" customHeight="1">
      <c r="A6150" s="42" t="s">
        <v>5440</v>
      </c>
      <c r="B6150" s="13">
        <v>9818886786</v>
      </c>
      <c r="C6150" s="42" t="s">
        <v>4393</v>
      </c>
      <c r="D6150" s="42" t="s">
        <v>438</v>
      </c>
      <c r="E6150" s="43">
        <v>41220.625</v>
      </c>
      <c r="F6150" s="42" t="s">
        <v>5425</v>
      </c>
      <c r="G6150" s="13" t="s">
        <v>440</v>
      </c>
      <c r="H6150" s="13">
        <v>648</v>
      </c>
      <c r="I6150" s="13">
        <v>929</v>
      </c>
      <c r="J6150" s="13" t="s">
        <v>5426</v>
      </c>
    </row>
    <row r="6151" spans="1:10" ht="15" customHeight="1">
      <c r="A6151" s="42" t="s">
        <v>4531</v>
      </c>
      <c r="B6151" s="13">
        <v>9880717211</v>
      </c>
      <c r="C6151" s="42" t="s">
        <v>4393</v>
      </c>
      <c r="D6151" s="42" t="s">
        <v>438</v>
      </c>
      <c r="E6151" s="43">
        <v>41220.770833333336</v>
      </c>
      <c r="F6151" s="42" t="s">
        <v>5425</v>
      </c>
      <c r="G6151" s="13" t="s">
        <v>440</v>
      </c>
      <c r="H6151" s="13">
        <v>111</v>
      </c>
      <c r="I6151" s="13">
        <v>150</v>
      </c>
      <c r="J6151" s="13" t="s">
        <v>5426</v>
      </c>
    </row>
    <row r="6152" spans="1:10" ht="15" customHeight="1">
      <c r="A6152" s="42" t="s">
        <v>5441</v>
      </c>
      <c r="B6152" s="13">
        <v>8971659659</v>
      </c>
      <c r="C6152" s="42" t="s">
        <v>4393</v>
      </c>
      <c r="D6152" s="42" t="s">
        <v>438</v>
      </c>
      <c r="E6152" s="43">
        <v>41214.760416666664</v>
      </c>
      <c r="F6152" s="42" t="s">
        <v>5442</v>
      </c>
      <c r="G6152" s="13" t="s">
        <v>934</v>
      </c>
      <c r="H6152" s="13">
        <v>630</v>
      </c>
      <c r="I6152" s="13">
        <v>702</v>
      </c>
      <c r="J6152" s="13" t="s">
        <v>5443</v>
      </c>
    </row>
    <row r="6153" spans="1:10" ht="15" customHeight="1">
      <c r="A6153" s="42" t="s">
        <v>5444</v>
      </c>
      <c r="B6153" s="13">
        <v>9811931070</v>
      </c>
      <c r="C6153" s="42" t="s">
        <v>4393</v>
      </c>
      <c r="D6153" s="42" t="s">
        <v>438</v>
      </c>
      <c r="E6153" s="43">
        <v>41215.3125</v>
      </c>
      <c r="F6153" s="42" t="s">
        <v>5442</v>
      </c>
      <c r="G6153" s="13" t="s">
        <v>934</v>
      </c>
      <c r="H6153" s="13">
        <v>802</v>
      </c>
      <c r="I6153" s="13">
        <v>1189</v>
      </c>
      <c r="J6153" s="13" t="s">
        <v>5443</v>
      </c>
    </row>
    <row r="6154" spans="1:10" ht="15" customHeight="1">
      <c r="A6154" s="42" t="s">
        <v>5445</v>
      </c>
      <c r="B6154" s="13">
        <v>9820164635</v>
      </c>
      <c r="C6154" s="42" t="s">
        <v>4393</v>
      </c>
      <c r="D6154" s="42" t="s">
        <v>438</v>
      </c>
      <c r="E6154" s="43">
        <v>41218.385416666664</v>
      </c>
      <c r="F6154" s="42" t="s">
        <v>5442</v>
      </c>
      <c r="G6154" s="13" t="s">
        <v>934</v>
      </c>
      <c r="H6154" s="13">
        <v>684</v>
      </c>
      <c r="I6154" s="13">
        <v>844</v>
      </c>
      <c r="J6154" s="13" t="s">
        <v>5443</v>
      </c>
    </row>
    <row r="6155" spans="1:10" ht="15" customHeight="1">
      <c r="A6155" s="42" t="s">
        <v>5446</v>
      </c>
      <c r="B6155" s="13">
        <v>8884408363</v>
      </c>
      <c r="C6155" s="42" t="s">
        <v>4393</v>
      </c>
      <c r="D6155" s="42" t="s">
        <v>438</v>
      </c>
      <c r="E6155" s="43">
        <v>41219.333333333336</v>
      </c>
      <c r="F6155" s="42" t="s">
        <v>5442</v>
      </c>
      <c r="G6155" s="13" t="s">
        <v>934</v>
      </c>
      <c r="H6155" s="13">
        <v>810</v>
      </c>
      <c r="I6155" s="13">
        <v>927</v>
      </c>
      <c r="J6155" s="13" t="s">
        <v>5443</v>
      </c>
    </row>
    <row r="6156" spans="1:10" ht="15" customHeight="1">
      <c r="A6156" s="42" t="s">
        <v>5447</v>
      </c>
      <c r="B6156" s="13">
        <v>9986883327</v>
      </c>
      <c r="C6156" s="42" t="s">
        <v>4393</v>
      </c>
      <c r="D6156" s="42" t="s">
        <v>438</v>
      </c>
      <c r="E6156" s="43">
        <v>41220.3125</v>
      </c>
      <c r="F6156" s="42" t="s">
        <v>5442</v>
      </c>
      <c r="G6156" s="13" t="s">
        <v>749</v>
      </c>
      <c r="H6156" s="13">
        <v>1212</v>
      </c>
      <c r="I6156" s="13">
        <v>1256</v>
      </c>
      <c r="J6156" s="13" t="s">
        <v>5443</v>
      </c>
    </row>
    <row r="6157" spans="1:10" ht="15" customHeight="1">
      <c r="A6157" s="42" t="s">
        <v>5448</v>
      </c>
      <c r="B6157" s="13">
        <v>9886088111</v>
      </c>
      <c r="C6157" s="42" t="s">
        <v>4393</v>
      </c>
      <c r="D6157" s="42" t="s">
        <v>461</v>
      </c>
      <c r="E6157" s="43">
        <v>41214.125</v>
      </c>
      <c r="F6157" s="42" t="s">
        <v>5449</v>
      </c>
      <c r="G6157" s="13" t="s">
        <v>440</v>
      </c>
      <c r="H6157" s="13">
        <v>260</v>
      </c>
      <c r="I6157" s="13">
        <v>242</v>
      </c>
      <c r="J6157" s="13" t="s">
        <v>5450</v>
      </c>
    </row>
    <row r="6158" spans="1:10" ht="15" customHeight="1">
      <c r="A6158" s="42" t="s">
        <v>5451</v>
      </c>
      <c r="B6158" s="13">
        <v>7204090110</v>
      </c>
      <c r="C6158" s="42" t="s">
        <v>4393</v>
      </c>
      <c r="D6158" s="42" t="s">
        <v>438</v>
      </c>
      <c r="E6158" s="43">
        <v>41214.145833333336</v>
      </c>
      <c r="F6158" s="42" t="s">
        <v>5449</v>
      </c>
      <c r="G6158" s="13" t="s">
        <v>440</v>
      </c>
      <c r="H6158" s="13">
        <v>783</v>
      </c>
      <c r="I6158" s="13">
        <v>732</v>
      </c>
      <c r="J6158" s="13" t="s">
        <v>5450</v>
      </c>
    </row>
    <row r="6159" spans="1:10" ht="15" customHeight="1">
      <c r="A6159" s="42" t="s">
        <v>5452</v>
      </c>
      <c r="B6159" s="13">
        <v>9916618885</v>
      </c>
      <c r="C6159" s="42" t="s">
        <v>4393</v>
      </c>
      <c r="D6159" s="42" t="s">
        <v>488</v>
      </c>
      <c r="E6159" s="43">
        <v>41214.270833333336</v>
      </c>
      <c r="F6159" s="42" t="s">
        <v>5449</v>
      </c>
      <c r="G6159" s="13" t="s">
        <v>440</v>
      </c>
      <c r="H6159" s="13">
        <v>531</v>
      </c>
      <c r="I6159" s="13">
        <v>497</v>
      </c>
      <c r="J6159" s="13" t="s">
        <v>5450</v>
      </c>
    </row>
    <row r="6160" spans="1:10" ht="15" customHeight="1">
      <c r="A6160" s="42" t="s">
        <v>5334</v>
      </c>
      <c r="B6160" s="13">
        <v>8123964711</v>
      </c>
      <c r="C6160" s="42" t="s">
        <v>4393</v>
      </c>
      <c r="D6160" s="42" t="s">
        <v>438</v>
      </c>
      <c r="E6160" s="43">
        <v>41214.354166666664</v>
      </c>
      <c r="F6160" s="42" t="s">
        <v>5449</v>
      </c>
      <c r="G6160" s="13" t="s">
        <v>440</v>
      </c>
      <c r="H6160" s="13">
        <v>315</v>
      </c>
      <c r="I6160" s="13">
        <v>295</v>
      </c>
      <c r="J6160" s="13" t="s">
        <v>5450</v>
      </c>
    </row>
    <row r="6161" spans="1:10" ht="15" customHeight="1">
      <c r="A6161" s="42" t="s">
        <v>1883</v>
      </c>
      <c r="B6161" s="13">
        <v>8095503357</v>
      </c>
      <c r="C6161" s="42" t="s">
        <v>4393</v>
      </c>
      <c r="D6161" s="42" t="s">
        <v>438</v>
      </c>
      <c r="E6161" s="43">
        <v>41214.520833333336</v>
      </c>
      <c r="F6161" s="42" t="s">
        <v>5449</v>
      </c>
      <c r="G6161" s="13" t="s">
        <v>440</v>
      </c>
      <c r="H6161" s="13">
        <v>336</v>
      </c>
      <c r="I6161" s="13">
        <v>315</v>
      </c>
      <c r="J6161" s="13" t="s">
        <v>5450</v>
      </c>
    </row>
    <row r="6162" spans="1:10" ht="15" customHeight="1">
      <c r="A6162" s="42" t="s">
        <v>5453</v>
      </c>
      <c r="B6162" s="13">
        <v>9986140613</v>
      </c>
      <c r="C6162" s="42" t="s">
        <v>4393</v>
      </c>
      <c r="D6162" s="42" t="s">
        <v>486</v>
      </c>
      <c r="E6162" s="43">
        <v>41214.572916666664</v>
      </c>
      <c r="F6162" s="42" t="s">
        <v>5449</v>
      </c>
      <c r="G6162" s="13" t="s">
        <v>440</v>
      </c>
      <c r="H6162" s="13">
        <v>419</v>
      </c>
      <c r="I6162" s="13">
        <v>392</v>
      </c>
      <c r="J6162" s="13" t="s">
        <v>5450</v>
      </c>
    </row>
    <row r="6163" spans="1:10" ht="15" customHeight="1">
      <c r="A6163" s="42" t="s">
        <v>5454</v>
      </c>
      <c r="B6163" s="13">
        <v>9448519020</v>
      </c>
      <c r="C6163" s="42" t="s">
        <v>4393</v>
      </c>
      <c r="D6163" s="42" t="s">
        <v>438</v>
      </c>
      <c r="E6163" s="43">
        <v>41214.645833333336</v>
      </c>
      <c r="F6163" s="42" t="s">
        <v>5449</v>
      </c>
      <c r="G6163" s="13" t="s">
        <v>440</v>
      </c>
      <c r="H6163" s="13">
        <v>252</v>
      </c>
      <c r="I6163" s="13">
        <v>236</v>
      </c>
      <c r="J6163" s="13" t="s">
        <v>5450</v>
      </c>
    </row>
    <row r="6164" spans="1:10" ht="15" customHeight="1">
      <c r="A6164" s="42" t="s">
        <v>4409</v>
      </c>
      <c r="B6164" s="13">
        <v>9844034001</v>
      </c>
      <c r="C6164" s="42" t="s">
        <v>4393</v>
      </c>
      <c r="D6164" s="42" t="s">
        <v>438</v>
      </c>
      <c r="E6164" s="43">
        <v>41214.927083333336</v>
      </c>
      <c r="F6164" s="42" t="s">
        <v>5449</v>
      </c>
      <c r="G6164" s="13" t="s">
        <v>440</v>
      </c>
      <c r="H6164" s="13">
        <v>108</v>
      </c>
      <c r="I6164" s="13">
        <v>101</v>
      </c>
      <c r="J6164" s="13" t="s">
        <v>5450</v>
      </c>
    </row>
    <row r="6165" spans="1:10" ht="15" customHeight="1">
      <c r="A6165" s="42" t="s">
        <v>5455</v>
      </c>
      <c r="B6165" s="13">
        <v>8277396669</v>
      </c>
      <c r="C6165" s="42" t="s">
        <v>4393</v>
      </c>
      <c r="D6165" s="42" t="s">
        <v>438</v>
      </c>
      <c r="E6165" s="43">
        <v>41215.041666666664</v>
      </c>
      <c r="F6165" s="42" t="s">
        <v>5449</v>
      </c>
      <c r="G6165" s="13" t="s">
        <v>440</v>
      </c>
      <c r="H6165" s="13">
        <v>671</v>
      </c>
      <c r="I6165" s="13">
        <v>628</v>
      </c>
      <c r="J6165" s="13" t="s">
        <v>5450</v>
      </c>
    </row>
    <row r="6166" spans="1:10" ht="15" customHeight="1">
      <c r="A6166" s="42" t="s">
        <v>5456</v>
      </c>
      <c r="B6166" s="13">
        <v>8722280868</v>
      </c>
      <c r="C6166" s="42" t="s">
        <v>4393</v>
      </c>
      <c r="D6166" s="42" t="s">
        <v>438</v>
      </c>
      <c r="E6166" s="43">
        <v>41215.166666666664</v>
      </c>
      <c r="F6166" s="42" t="s">
        <v>5449</v>
      </c>
      <c r="G6166" s="13" t="s">
        <v>440</v>
      </c>
      <c r="H6166" s="13">
        <v>893</v>
      </c>
      <c r="I6166" s="13">
        <v>825</v>
      </c>
      <c r="J6166" s="13" t="s">
        <v>5450</v>
      </c>
    </row>
    <row r="6167" spans="1:10" ht="15" customHeight="1">
      <c r="A6167" s="42" t="s">
        <v>5457</v>
      </c>
      <c r="B6167" s="13">
        <v>7829871999</v>
      </c>
      <c r="C6167" s="42" t="s">
        <v>4393</v>
      </c>
      <c r="D6167" s="42" t="s">
        <v>438</v>
      </c>
      <c r="E6167" s="43">
        <v>41215.239583333336</v>
      </c>
      <c r="F6167" s="42" t="s">
        <v>5449</v>
      </c>
      <c r="G6167" s="13" t="s">
        <v>440</v>
      </c>
      <c r="H6167" s="13">
        <v>297</v>
      </c>
      <c r="I6167" s="13">
        <v>278</v>
      </c>
      <c r="J6167" s="13" t="s">
        <v>5450</v>
      </c>
    </row>
    <row r="6168" spans="1:10" ht="15" customHeight="1">
      <c r="A6168" s="42" t="s">
        <v>5458</v>
      </c>
      <c r="B6168" s="13">
        <v>9880022540</v>
      </c>
      <c r="C6168" s="42" t="s">
        <v>4393</v>
      </c>
      <c r="D6168" s="42" t="s">
        <v>488</v>
      </c>
      <c r="E6168" s="43">
        <v>41215.3125</v>
      </c>
      <c r="F6168" s="42" t="s">
        <v>5449</v>
      </c>
      <c r="G6168" s="13" t="s">
        <v>440</v>
      </c>
      <c r="H6168" s="13">
        <v>356</v>
      </c>
      <c r="I6168" s="13">
        <v>323</v>
      </c>
      <c r="J6168" s="13" t="s">
        <v>5450</v>
      </c>
    </row>
    <row r="6169" spans="1:10" ht="15" customHeight="1">
      <c r="A6169" s="42" t="s">
        <v>5459</v>
      </c>
      <c r="B6169" s="13">
        <v>9538978967</v>
      </c>
      <c r="C6169" s="42" t="s">
        <v>4393</v>
      </c>
      <c r="D6169" s="42" t="s">
        <v>438</v>
      </c>
      <c r="E6169" s="43">
        <v>41215.385416666664</v>
      </c>
      <c r="F6169" s="42" t="s">
        <v>5449</v>
      </c>
      <c r="G6169" s="13" t="s">
        <v>440</v>
      </c>
      <c r="H6169" s="13">
        <v>108</v>
      </c>
      <c r="I6169" s="13">
        <v>101</v>
      </c>
      <c r="J6169" s="13" t="s">
        <v>5450</v>
      </c>
    </row>
    <row r="6170" spans="1:10" ht="15" customHeight="1">
      <c r="A6170" s="42" t="s">
        <v>5460</v>
      </c>
      <c r="B6170" s="13">
        <v>9916262479</v>
      </c>
      <c r="C6170" s="42" t="s">
        <v>4393</v>
      </c>
      <c r="D6170" s="42" t="s">
        <v>488</v>
      </c>
      <c r="E6170" s="43">
        <v>41215.489583333336</v>
      </c>
      <c r="F6170" s="42" t="s">
        <v>5449</v>
      </c>
      <c r="G6170" s="13" t="s">
        <v>440</v>
      </c>
      <c r="H6170" s="13">
        <v>437</v>
      </c>
      <c r="I6170" s="13">
        <v>409</v>
      </c>
      <c r="J6170" s="13" t="s">
        <v>5450</v>
      </c>
    </row>
    <row r="6171" spans="1:10" ht="15" customHeight="1">
      <c r="A6171" s="42" t="s">
        <v>5461</v>
      </c>
      <c r="B6171" s="13">
        <v>9844059207</v>
      </c>
      <c r="C6171" s="42" t="s">
        <v>4393</v>
      </c>
      <c r="D6171" s="42" t="s">
        <v>438</v>
      </c>
      <c r="E6171" s="43">
        <v>41215.625</v>
      </c>
      <c r="F6171" s="42" t="s">
        <v>5449</v>
      </c>
      <c r="G6171" s="13" t="s">
        <v>440</v>
      </c>
      <c r="H6171" s="13">
        <v>725</v>
      </c>
      <c r="I6171" s="13">
        <v>678</v>
      </c>
      <c r="J6171" s="13" t="s">
        <v>5450</v>
      </c>
    </row>
    <row r="6172" spans="1:10" ht="15" customHeight="1">
      <c r="A6172" s="42" t="s">
        <v>5462</v>
      </c>
      <c r="B6172" s="13">
        <v>7411329922</v>
      </c>
      <c r="C6172" s="42" t="s">
        <v>4393</v>
      </c>
      <c r="D6172" s="42" t="s">
        <v>438</v>
      </c>
      <c r="E6172" s="43">
        <v>41215.791666666664</v>
      </c>
      <c r="F6172" s="42" t="s">
        <v>5449</v>
      </c>
      <c r="G6172" s="13" t="s">
        <v>440</v>
      </c>
      <c r="H6172" s="13">
        <v>285</v>
      </c>
      <c r="I6172" s="13">
        <v>266</v>
      </c>
      <c r="J6172" s="13" t="s">
        <v>5450</v>
      </c>
    </row>
    <row r="6173" spans="1:10" ht="15" customHeight="1">
      <c r="A6173" s="42" t="s">
        <v>4877</v>
      </c>
      <c r="B6173" s="13">
        <v>9916842366</v>
      </c>
      <c r="C6173" s="42" t="s">
        <v>4393</v>
      </c>
      <c r="D6173" s="42" t="s">
        <v>438</v>
      </c>
      <c r="E6173" s="43">
        <v>41215.875</v>
      </c>
      <c r="F6173" s="42" t="s">
        <v>5449</v>
      </c>
      <c r="G6173" s="13" t="s">
        <v>440</v>
      </c>
      <c r="H6173" s="13">
        <v>275</v>
      </c>
      <c r="I6173" s="13">
        <v>258</v>
      </c>
      <c r="J6173" s="13" t="s">
        <v>5450</v>
      </c>
    </row>
    <row r="6174" spans="1:10" ht="15" customHeight="1">
      <c r="A6174" s="42" t="s">
        <v>5463</v>
      </c>
      <c r="B6174" s="13">
        <v>9663535162</v>
      </c>
      <c r="C6174" s="42" t="s">
        <v>4393</v>
      </c>
      <c r="D6174" s="42" t="s">
        <v>438</v>
      </c>
      <c r="E6174" s="43">
        <v>41215.989583333336</v>
      </c>
      <c r="F6174" s="42" t="s">
        <v>5449</v>
      </c>
      <c r="G6174" s="13" t="s">
        <v>440</v>
      </c>
      <c r="H6174" s="13">
        <v>267</v>
      </c>
      <c r="I6174" s="13">
        <v>244</v>
      </c>
      <c r="J6174" s="13" t="s">
        <v>5450</v>
      </c>
    </row>
    <row r="6175" spans="1:10" ht="15" customHeight="1">
      <c r="A6175" s="42" t="s">
        <v>5464</v>
      </c>
      <c r="B6175" s="13">
        <v>8050759363</v>
      </c>
      <c r="C6175" s="42" t="s">
        <v>4393</v>
      </c>
      <c r="D6175" s="42" t="s">
        <v>438</v>
      </c>
      <c r="E6175" s="43">
        <v>41216.15625</v>
      </c>
      <c r="F6175" s="42" t="s">
        <v>5449</v>
      </c>
      <c r="G6175" s="13" t="s">
        <v>440</v>
      </c>
      <c r="H6175" s="13">
        <v>792</v>
      </c>
      <c r="I6175" s="13">
        <v>741</v>
      </c>
      <c r="J6175" s="13" t="s">
        <v>5450</v>
      </c>
    </row>
    <row r="6176" spans="1:10" ht="15" customHeight="1">
      <c r="A6176" s="42" t="s">
        <v>5465</v>
      </c>
      <c r="B6176" s="13">
        <v>9880720005</v>
      </c>
      <c r="C6176" s="42" t="s">
        <v>4393</v>
      </c>
      <c r="D6176" s="42" t="s">
        <v>438</v>
      </c>
      <c r="E6176" s="43">
        <v>41216.260416666664</v>
      </c>
      <c r="F6176" s="42" t="s">
        <v>5449</v>
      </c>
      <c r="G6176" s="13" t="s">
        <v>440</v>
      </c>
      <c r="H6176" s="13">
        <v>694</v>
      </c>
      <c r="I6176" s="13">
        <v>650</v>
      </c>
      <c r="J6176" s="13" t="s">
        <v>5450</v>
      </c>
    </row>
    <row r="6177" spans="1:10" ht="15" customHeight="1">
      <c r="A6177" s="42" t="s">
        <v>4531</v>
      </c>
      <c r="B6177" s="13">
        <v>9880717211</v>
      </c>
      <c r="C6177" s="42" t="s">
        <v>4393</v>
      </c>
      <c r="D6177" s="42" t="s">
        <v>438</v>
      </c>
      <c r="E6177" s="43">
        <v>41216.354166666664</v>
      </c>
      <c r="F6177" s="42" t="s">
        <v>5449</v>
      </c>
      <c r="G6177" s="13" t="s">
        <v>440</v>
      </c>
      <c r="H6177" s="13">
        <v>200</v>
      </c>
      <c r="I6177" s="13">
        <v>133</v>
      </c>
      <c r="J6177" s="13" t="s">
        <v>5450</v>
      </c>
    </row>
    <row r="6178" spans="1:10" ht="15" customHeight="1">
      <c r="A6178" s="42" t="s">
        <v>1004</v>
      </c>
      <c r="B6178" s="13">
        <v>9902024477</v>
      </c>
      <c r="C6178" s="42" t="s">
        <v>4393</v>
      </c>
      <c r="D6178" s="42" t="s">
        <v>461</v>
      </c>
      <c r="E6178" s="43">
        <v>41216.458333333336</v>
      </c>
      <c r="F6178" s="42" t="s">
        <v>5449</v>
      </c>
      <c r="G6178" s="13" t="s">
        <v>440</v>
      </c>
      <c r="H6178" s="13">
        <v>660</v>
      </c>
      <c r="I6178" s="13">
        <v>618</v>
      </c>
      <c r="J6178" s="13" t="s">
        <v>5450</v>
      </c>
    </row>
    <row r="6179" spans="1:10" ht="15" customHeight="1">
      <c r="A6179" s="42" t="s">
        <v>5466</v>
      </c>
      <c r="B6179" s="13">
        <v>9886741312</v>
      </c>
      <c r="C6179" s="42" t="s">
        <v>4393</v>
      </c>
      <c r="D6179" s="42" t="s">
        <v>438</v>
      </c>
      <c r="E6179" s="43">
        <v>41216.645833333336</v>
      </c>
      <c r="F6179" s="42" t="s">
        <v>5449</v>
      </c>
      <c r="G6179" s="13" t="s">
        <v>440</v>
      </c>
      <c r="H6179" s="13">
        <v>280</v>
      </c>
      <c r="I6179" s="13">
        <v>241</v>
      </c>
      <c r="J6179" s="13" t="s">
        <v>5450</v>
      </c>
    </row>
    <row r="6180" spans="1:10" ht="15" customHeight="1">
      <c r="A6180" s="42" t="s">
        <v>5467</v>
      </c>
      <c r="B6180" s="13">
        <v>9900050969</v>
      </c>
      <c r="C6180" s="42" t="s">
        <v>4393</v>
      </c>
      <c r="D6180" s="42" t="s">
        <v>438</v>
      </c>
      <c r="E6180" s="43">
        <v>41216.739583333336</v>
      </c>
      <c r="F6180" s="42" t="s">
        <v>5449</v>
      </c>
      <c r="G6180" s="13" t="s">
        <v>440</v>
      </c>
      <c r="H6180" s="13">
        <v>273</v>
      </c>
      <c r="I6180" s="13">
        <v>217</v>
      </c>
      <c r="J6180" s="13" t="s">
        <v>5450</v>
      </c>
    </row>
    <row r="6181" spans="1:10" ht="15" customHeight="1">
      <c r="A6181" s="42" t="s">
        <v>4125</v>
      </c>
      <c r="B6181" s="13">
        <v>9886039639</v>
      </c>
      <c r="C6181" s="42" t="s">
        <v>4393</v>
      </c>
      <c r="D6181" s="42" t="s">
        <v>461</v>
      </c>
      <c r="E6181" s="43">
        <v>41219.020833333336</v>
      </c>
      <c r="F6181" s="42" t="s">
        <v>5449</v>
      </c>
      <c r="G6181" s="13" t="s">
        <v>440</v>
      </c>
      <c r="H6181" s="13">
        <v>111</v>
      </c>
      <c r="I6181" s="13">
        <v>104</v>
      </c>
      <c r="J6181" s="13" t="s">
        <v>5450</v>
      </c>
    </row>
    <row r="6182" spans="1:10" ht="15" customHeight="1">
      <c r="A6182" s="42" t="s">
        <v>5468</v>
      </c>
      <c r="B6182" s="13">
        <v>9900061884</v>
      </c>
      <c r="C6182" s="42" t="s">
        <v>4393</v>
      </c>
      <c r="D6182" s="42" t="s">
        <v>438</v>
      </c>
      <c r="E6182" s="43">
        <v>41219.125</v>
      </c>
      <c r="F6182" s="42" t="s">
        <v>5449</v>
      </c>
      <c r="G6182" s="13" t="s">
        <v>440</v>
      </c>
      <c r="H6182" s="13">
        <v>840</v>
      </c>
      <c r="I6182" s="13">
        <v>786</v>
      </c>
      <c r="J6182" s="13" t="s">
        <v>5450</v>
      </c>
    </row>
    <row r="6183" spans="1:10" ht="15" customHeight="1">
      <c r="A6183" s="42" t="s">
        <v>5469</v>
      </c>
      <c r="B6183" s="13">
        <v>9964925354</v>
      </c>
      <c r="C6183" s="42" t="s">
        <v>4393</v>
      </c>
      <c r="D6183" s="42" t="s">
        <v>438</v>
      </c>
      <c r="E6183" s="43">
        <v>41219.229166666664</v>
      </c>
      <c r="F6183" s="42" t="s">
        <v>5449</v>
      </c>
      <c r="G6183" s="13" t="s">
        <v>440</v>
      </c>
      <c r="H6183" s="13">
        <v>256</v>
      </c>
      <c r="I6183" s="13">
        <v>239</v>
      </c>
      <c r="J6183" s="13" t="s">
        <v>5450</v>
      </c>
    </row>
    <row r="6184" spans="1:10" ht="15" customHeight="1">
      <c r="A6184" s="42" t="s">
        <v>5470</v>
      </c>
      <c r="B6184" s="13">
        <v>9818373739</v>
      </c>
      <c r="C6184" s="42" t="s">
        <v>4393</v>
      </c>
      <c r="D6184" s="42" t="s">
        <v>438</v>
      </c>
      <c r="E6184" s="43">
        <v>41219.3125</v>
      </c>
      <c r="F6184" s="42" t="s">
        <v>5449</v>
      </c>
      <c r="G6184" s="13" t="s">
        <v>440</v>
      </c>
      <c r="H6184" s="13">
        <v>351</v>
      </c>
      <c r="I6184" s="13">
        <v>328</v>
      </c>
      <c r="J6184" s="13" t="s">
        <v>5450</v>
      </c>
    </row>
    <row r="6185" spans="1:10" ht="15" customHeight="1">
      <c r="A6185" s="42" t="s">
        <v>4534</v>
      </c>
      <c r="B6185" s="13">
        <v>9740801777</v>
      </c>
      <c r="C6185" s="42" t="s">
        <v>4393</v>
      </c>
      <c r="D6185" s="42" t="s">
        <v>438</v>
      </c>
      <c r="E6185" s="43">
        <v>41219.4375</v>
      </c>
      <c r="F6185" s="42" t="s">
        <v>5449</v>
      </c>
      <c r="G6185" s="13" t="s">
        <v>440</v>
      </c>
      <c r="H6185" s="13">
        <v>118</v>
      </c>
      <c r="I6185" s="13">
        <v>109</v>
      </c>
      <c r="J6185" s="13" t="s">
        <v>5450</v>
      </c>
    </row>
    <row r="6186" spans="1:10" ht="15" customHeight="1">
      <c r="A6186" s="42" t="s">
        <v>4880</v>
      </c>
      <c r="B6186" s="13">
        <v>9742829337</v>
      </c>
      <c r="C6186" s="42" t="s">
        <v>4393</v>
      </c>
      <c r="D6186" s="42" t="s">
        <v>461</v>
      </c>
      <c r="E6186" s="43">
        <v>41219.770833333336</v>
      </c>
      <c r="F6186" s="42" t="s">
        <v>5449</v>
      </c>
      <c r="G6186" s="13" t="s">
        <v>440</v>
      </c>
      <c r="H6186" s="13">
        <v>623</v>
      </c>
      <c r="I6186" s="13">
        <v>579</v>
      </c>
      <c r="J6186" s="13" t="s">
        <v>5450</v>
      </c>
    </row>
    <row r="6187" spans="1:10" ht="15" customHeight="1">
      <c r="A6187" s="42" t="s">
        <v>5471</v>
      </c>
      <c r="B6187" s="13">
        <v>9945701111</v>
      </c>
      <c r="C6187" s="42" t="s">
        <v>4393</v>
      </c>
      <c r="D6187" s="42" t="s">
        <v>438</v>
      </c>
      <c r="E6187" s="43">
        <v>41219.979166666664</v>
      </c>
      <c r="F6187" s="42" t="s">
        <v>5449</v>
      </c>
      <c r="G6187" s="13" t="s">
        <v>440</v>
      </c>
      <c r="H6187" s="13">
        <v>786</v>
      </c>
      <c r="I6187" s="13">
        <v>732</v>
      </c>
      <c r="J6187" s="13" t="s">
        <v>5450</v>
      </c>
    </row>
    <row r="6188" spans="1:10" ht="15" customHeight="1">
      <c r="A6188" s="42" t="s">
        <v>5472</v>
      </c>
      <c r="B6188" s="13">
        <v>9663839439</v>
      </c>
      <c r="C6188" s="42" t="s">
        <v>4393</v>
      </c>
      <c r="D6188" s="42" t="s">
        <v>438</v>
      </c>
      <c r="E6188" s="43">
        <v>41220.104166666664</v>
      </c>
      <c r="F6188" s="42" t="s">
        <v>5449</v>
      </c>
      <c r="G6188" s="13" t="s">
        <v>440</v>
      </c>
      <c r="H6188" s="13">
        <v>148</v>
      </c>
      <c r="I6188" s="13">
        <v>138</v>
      </c>
      <c r="J6188" s="13" t="s">
        <v>5450</v>
      </c>
    </row>
    <row r="6189" spans="1:10" ht="15" customHeight="1">
      <c r="A6189" s="42" t="s">
        <v>5473</v>
      </c>
      <c r="B6189" s="13">
        <v>9880298505</v>
      </c>
      <c r="C6189" s="42" t="s">
        <v>4393</v>
      </c>
      <c r="D6189" s="42" t="s">
        <v>438</v>
      </c>
      <c r="E6189" s="43">
        <v>41220.166666666664</v>
      </c>
      <c r="F6189" s="42" t="s">
        <v>5449</v>
      </c>
      <c r="G6189" s="13" t="s">
        <v>440</v>
      </c>
      <c r="H6189" s="13">
        <v>790</v>
      </c>
      <c r="I6189" s="13">
        <v>739</v>
      </c>
      <c r="J6189" s="13" t="s">
        <v>5450</v>
      </c>
    </row>
    <row r="6190" spans="1:10" ht="15" customHeight="1">
      <c r="A6190" s="42" t="s">
        <v>5474</v>
      </c>
      <c r="B6190" s="13">
        <v>9916843216</v>
      </c>
      <c r="C6190" s="42" t="s">
        <v>4393</v>
      </c>
      <c r="D6190" s="42" t="s">
        <v>486</v>
      </c>
      <c r="E6190" s="43">
        <v>41220.270833333336</v>
      </c>
      <c r="F6190" s="42" t="s">
        <v>5449</v>
      </c>
      <c r="G6190" s="13" t="s">
        <v>440</v>
      </c>
      <c r="H6190" s="13">
        <v>630</v>
      </c>
      <c r="I6190" s="13">
        <v>589</v>
      </c>
      <c r="J6190" s="13" t="s">
        <v>5450</v>
      </c>
    </row>
    <row r="6191" spans="1:10" ht="15" customHeight="1">
      <c r="A6191" s="42" t="s">
        <v>4965</v>
      </c>
      <c r="B6191" s="13">
        <v>9986896427</v>
      </c>
      <c r="C6191" s="42" t="s">
        <v>4393</v>
      </c>
      <c r="D6191" s="42" t="s">
        <v>438</v>
      </c>
      <c r="E6191" s="43">
        <v>41220.385416666664</v>
      </c>
      <c r="F6191" s="42" t="s">
        <v>5449</v>
      </c>
      <c r="G6191" s="13" t="s">
        <v>440</v>
      </c>
      <c r="H6191" s="13">
        <v>201</v>
      </c>
      <c r="I6191" s="13">
        <v>167</v>
      </c>
      <c r="J6191" s="13" t="s">
        <v>5450</v>
      </c>
    </row>
    <row r="6192" spans="1:10" ht="15" customHeight="1">
      <c r="A6192" s="42" t="s">
        <v>5475</v>
      </c>
      <c r="B6192" s="13">
        <v>9008012787</v>
      </c>
      <c r="C6192" s="42" t="s">
        <v>4393</v>
      </c>
      <c r="D6192" s="42" t="s">
        <v>438</v>
      </c>
      <c r="E6192" s="43">
        <v>41214.375</v>
      </c>
      <c r="F6192" s="42" t="s">
        <v>5476</v>
      </c>
      <c r="G6192" s="13" t="s">
        <v>440</v>
      </c>
      <c r="H6192" s="13">
        <v>324</v>
      </c>
      <c r="I6192" s="13">
        <v>381</v>
      </c>
      <c r="J6192" s="13" t="s">
        <v>5477</v>
      </c>
    </row>
    <row r="6193" spans="1:10" ht="15" customHeight="1">
      <c r="A6193" s="42" t="s">
        <v>5478</v>
      </c>
      <c r="B6193" s="13">
        <v>8105911148</v>
      </c>
      <c r="C6193" s="42" t="s">
        <v>4393</v>
      </c>
      <c r="D6193" s="42" t="s">
        <v>486</v>
      </c>
      <c r="E6193" s="43">
        <v>41214.458333333336</v>
      </c>
      <c r="F6193" s="42" t="s">
        <v>5476</v>
      </c>
      <c r="G6193" s="13" t="s">
        <v>440</v>
      </c>
      <c r="H6193" s="13">
        <v>792</v>
      </c>
      <c r="I6193" s="13">
        <v>943</v>
      </c>
      <c r="J6193" s="13" t="s">
        <v>5477</v>
      </c>
    </row>
    <row r="6194" spans="1:10" ht="15" customHeight="1">
      <c r="A6194" s="42" t="s">
        <v>5479</v>
      </c>
      <c r="B6194" s="13">
        <v>9920032959</v>
      </c>
      <c r="C6194" s="42" t="s">
        <v>4393</v>
      </c>
      <c r="D6194" s="42" t="s">
        <v>438</v>
      </c>
      <c r="E6194" s="43">
        <v>41214.645833333336</v>
      </c>
      <c r="F6194" s="42" t="s">
        <v>5476</v>
      </c>
      <c r="G6194" s="13" t="s">
        <v>440</v>
      </c>
      <c r="H6194" s="13">
        <v>742</v>
      </c>
      <c r="I6194" s="13">
        <v>876</v>
      </c>
      <c r="J6194" s="13" t="s">
        <v>5477</v>
      </c>
    </row>
    <row r="6195" spans="1:10" ht="15" customHeight="1">
      <c r="A6195" s="42" t="s">
        <v>5480</v>
      </c>
      <c r="B6195" s="13">
        <v>8105066557</v>
      </c>
      <c r="C6195" s="42" t="s">
        <v>4393</v>
      </c>
      <c r="D6195" s="42" t="s">
        <v>438</v>
      </c>
      <c r="E6195" s="43">
        <v>41214.802083333336</v>
      </c>
      <c r="F6195" s="42" t="s">
        <v>5476</v>
      </c>
      <c r="G6195" s="13" t="s">
        <v>440</v>
      </c>
      <c r="H6195" s="13">
        <v>708</v>
      </c>
      <c r="I6195" s="13">
        <v>836</v>
      </c>
      <c r="J6195" s="13" t="s">
        <v>5477</v>
      </c>
    </row>
    <row r="6196" spans="1:10" ht="15" customHeight="1">
      <c r="A6196" s="42" t="s">
        <v>5481</v>
      </c>
      <c r="B6196" s="13">
        <v>9980201829</v>
      </c>
      <c r="C6196" s="42" t="s">
        <v>4393</v>
      </c>
      <c r="D6196" s="42" t="s">
        <v>461</v>
      </c>
      <c r="E6196" s="43">
        <v>41215.302083333336</v>
      </c>
      <c r="F6196" s="42" t="s">
        <v>5476</v>
      </c>
      <c r="G6196" s="13" t="s">
        <v>440</v>
      </c>
      <c r="H6196" s="13">
        <v>278</v>
      </c>
      <c r="I6196" s="13">
        <v>330</v>
      </c>
      <c r="J6196" s="13" t="s">
        <v>5477</v>
      </c>
    </row>
    <row r="6197" spans="1:10" ht="15" customHeight="1">
      <c r="A6197" s="42" t="s">
        <v>5482</v>
      </c>
      <c r="B6197" s="13">
        <v>9036626855</v>
      </c>
      <c r="C6197" s="42" t="s">
        <v>4393</v>
      </c>
      <c r="D6197" s="42" t="s">
        <v>438</v>
      </c>
      <c r="E6197" s="43">
        <v>41215.375</v>
      </c>
      <c r="F6197" s="42" t="s">
        <v>5476</v>
      </c>
      <c r="G6197" s="13" t="s">
        <v>440</v>
      </c>
      <c r="H6197" s="13">
        <v>447</v>
      </c>
      <c r="I6197" s="13">
        <v>531</v>
      </c>
      <c r="J6197" s="13" t="s">
        <v>5477</v>
      </c>
    </row>
    <row r="6198" spans="1:10" ht="15" customHeight="1">
      <c r="A6198" s="42" t="s">
        <v>585</v>
      </c>
      <c r="B6198" s="13">
        <v>7838598367</v>
      </c>
      <c r="C6198" s="42" t="s">
        <v>4393</v>
      </c>
      <c r="D6198" s="42" t="s">
        <v>438</v>
      </c>
      <c r="E6198" s="43">
        <v>41215.625</v>
      </c>
      <c r="F6198" s="42" t="s">
        <v>5476</v>
      </c>
      <c r="G6198" s="13" t="s">
        <v>440</v>
      </c>
      <c r="H6198" s="13">
        <v>1028</v>
      </c>
      <c r="I6198" s="13">
        <v>1191</v>
      </c>
      <c r="J6198" s="13" t="s">
        <v>5477</v>
      </c>
    </row>
    <row r="6199" spans="1:10" ht="15" customHeight="1">
      <c r="A6199" s="42" t="s">
        <v>5483</v>
      </c>
      <c r="B6199" s="13">
        <v>9916045181</v>
      </c>
      <c r="C6199" s="42" t="s">
        <v>4393</v>
      </c>
      <c r="D6199" s="42" t="s">
        <v>461</v>
      </c>
      <c r="E6199" s="43">
        <v>41216.5</v>
      </c>
      <c r="F6199" s="42" t="s">
        <v>5476</v>
      </c>
      <c r="G6199" s="13" t="s">
        <v>440</v>
      </c>
      <c r="H6199" s="13">
        <v>221</v>
      </c>
      <c r="I6199" s="13">
        <v>255</v>
      </c>
      <c r="J6199" s="13" t="s">
        <v>5477</v>
      </c>
    </row>
    <row r="6200" spans="1:10" ht="15" customHeight="1">
      <c r="A6200" s="42" t="s">
        <v>5484</v>
      </c>
      <c r="B6200" s="13">
        <v>9986707565</v>
      </c>
      <c r="C6200" s="42" t="s">
        <v>4393</v>
      </c>
      <c r="D6200" s="42" t="s">
        <v>438</v>
      </c>
      <c r="E6200" s="43">
        <v>41216.666666666664</v>
      </c>
      <c r="F6200" s="42" t="s">
        <v>5476</v>
      </c>
      <c r="G6200" s="13" t="s">
        <v>440</v>
      </c>
      <c r="H6200" s="13">
        <v>936</v>
      </c>
      <c r="I6200" s="13">
        <v>1093</v>
      </c>
      <c r="J6200" s="13" t="s">
        <v>5477</v>
      </c>
    </row>
    <row r="6201" spans="1:10" ht="15" customHeight="1">
      <c r="A6201" s="42" t="s">
        <v>5485</v>
      </c>
      <c r="B6201" s="13">
        <v>9972499403</v>
      </c>
      <c r="C6201" s="42" t="s">
        <v>4393</v>
      </c>
      <c r="D6201" s="42" t="s">
        <v>438</v>
      </c>
      <c r="E6201" s="43">
        <v>41216.833333333336</v>
      </c>
      <c r="F6201" s="42" t="s">
        <v>5476</v>
      </c>
      <c r="G6201" s="13" t="s">
        <v>440</v>
      </c>
      <c r="H6201" s="13">
        <v>787</v>
      </c>
      <c r="I6201" s="13">
        <v>924</v>
      </c>
      <c r="J6201" s="13" t="s">
        <v>5477</v>
      </c>
    </row>
    <row r="6202" spans="1:10" ht="15" customHeight="1">
      <c r="A6202" s="42" t="s">
        <v>5486</v>
      </c>
      <c r="B6202" s="13">
        <v>7760967757</v>
      </c>
      <c r="C6202" s="42" t="s">
        <v>4393</v>
      </c>
      <c r="D6202" s="42" t="s">
        <v>461</v>
      </c>
      <c r="E6202" s="43">
        <v>41216.90625</v>
      </c>
      <c r="F6202" s="42" t="s">
        <v>5476</v>
      </c>
      <c r="G6202" s="13" t="s">
        <v>440</v>
      </c>
      <c r="H6202" s="13">
        <v>240</v>
      </c>
      <c r="I6202" s="13">
        <v>285</v>
      </c>
      <c r="J6202" s="13" t="s">
        <v>5477</v>
      </c>
    </row>
    <row r="6203" spans="1:10" ht="15" customHeight="1">
      <c r="A6203" s="42" t="s">
        <v>3100</v>
      </c>
      <c r="B6203" s="13">
        <v>9916393308</v>
      </c>
      <c r="C6203" s="42" t="s">
        <v>4393</v>
      </c>
      <c r="D6203" s="42" t="s">
        <v>486</v>
      </c>
      <c r="E6203" s="43">
        <v>41217.395833333336</v>
      </c>
      <c r="F6203" s="42" t="s">
        <v>5476</v>
      </c>
      <c r="G6203" s="13" t="s">
        <v>440</v>
      </c>
      <c r="H6203" s="13">
        <v>207</v>
      </c>
      <c r="I6203" s="13">
        <v>240</v>
      </c>
      <c r="J6203" s="13" t="s">
        <v>5477</v>
      </c>
    </row>
    <row r="6204" spans="1:10" ht="15" customHeight="1">
      <c r="A6204" s="42" t="s">
        <v>4414</v>
      </c>
      <c r="B6204" s="13">
        <v>9920069488</v>
      </c>
      <c r="C6204" s="42" t="s">
        <v>4393</v>
      </c>
      <c r="D6204" s="42" t="s">
        <v>461</v>
      </c>
      <c r="E6204" s="43">
        <v>41217.458333333336</v>
      </c>
      <c r="F6204" s="42" t="s">
        <v>5476</v>
      </c>
      <c r="G6204" s="13" t="s">
        <v>440</v>
      </c>
      <c r="H6204" s="13">
        <v>191</v>
      </c>
      <c r="I6204" s="13">
        <v>210</v>
      </c>
      <c r="J6204" s="13" t="s">
        <v>5477</v>
      </c>
    </row>
    <row r="6205" spans="1:10" ht="15" customHeight="1">
      <c r="A6205" s="42" t="s">
        <v>5487</v>
      </c>
      <c r="B6205" s="13">
        <v>7483220928</v>
      </c>
      <c r="C6205" s="42" t="s">
        <v>4393</v>
      </c>
      <c r="D6205" s="42" t="s">
        <v>438</v>
      </c>
      <c r="E6205" s="43">
        <v>41217.583333333336</v>
      </c>
      <c r="F6205" s="42" t="s">
        <v>5476</v>
      </c>
      <c r="G6205" s="13" t="s">
        <v>440</v>
      </c>
      <c r="H6205" s="13">
        <v>882</v>
      </c>
      <c r="I6205" s="13">
        <v>1050</v>
      </c>
      <c r="J6205" s="13" t="s">
        <v>5477</v>
      </c>
    </row>
    <row r="6206" spans="1:10" ht="15" customHeight="1">
      <c r="A6206" s="42" t="s">
        <v>3139</v>
      </c>
      <c r="B6206" s="13">
        <v>9845062366</v>
      </c>
      <c r="C6206" s="42" t="s">
        <v>4393</v>
      </c>
      <c r="D6206" s="42" t="s">
        <v>438</v>
      </c>
      <c r="E6206" s="43">
        <v>41217.84375</v>
      </c>
      <c r="F6206" s="42" t="s">
        <v>5476</v>
      </c>
      <c r="G6206" s="13" t="s">
        <v>440</v>
      </c>
      <c r="H6206" s="13">
        <v>939</v>
      </c>
      <c r="I6206" s="13">
        <v>1119</v>
      </c>
      <c r="J6206" s="13" t="s">
        <v>5477</v>
      </c>
    </row>
    <row r="6207" spans="1:10" ht="15" customHeight="1">
      <c r="A6207" s="42" t="s">
        <v>5488</v>
      </c>
      <c r="B6207" s="13">
        <v>7259432873</v>
      </c>
      <c r="C6207" s="42" t="s">
        <v>4393</v>
      </c>
      <c r="D6207" s="42" t="s">
        <v>438</v>
      </c>
      <c r="E6207" s="43">
        <v>41218.5625</v>
      </c>
      <c r="F6207" s="42" t="s">
        <v>5476</v>
      </c>
      <c r="G6207" s="13" t="s">
        <v>440</v>
      </c>
      <c r="H6207" s="13">
        <v>100</v>
      </c>
      <c r="I6207" s="13">
        <v>107</v>
      </c>
      <c r="J6207" s="13" t="s">
        <v>5477</v>
      </c>
    </row>
    <row r="6208" spans="1:10" ht="15" customHeight="1">
      <c r="A6208" s="42" t="s">
        <v>5489</v>
      </c>
      <c r="B6208" s="13">
        <v>9972803910</v>
      </c>
      <c r="C6208" s="42" t="s">
        <v>4393</v>
      </c>
      <c r="D6208" s="42" t="s">
        <v>486</v>
      </c>
      <c r="E6208" s="43">
        <v>41218.614583333336</v>
      </c>
      <c r="F6208" s="42" t="s">
        <v>5476</v>
      </c>
      <c r="G6208" s="13" t="s">
        <v>440</v>
      </c>
      <c r="H6208" s="13">
        <v>348</v>
      </c>
      <c r="I6208" s="13">
        <v>315</v>
      </c>
      <c r="J6208" s="13" t="s">
        <v>5477</v>
      </c>
    </row>
    <row r="6209" spans="1:10" ht="15" customHeight="1">
      <c r="A6209" s="42" t="s">
        <v>569</v>
      </c>
      <c r="B6209" s="13">
        <v>9916710944</v>
      </c>
      <c r="C6209" s="42" t="s">
        <v>4393</v>
      </c>
      <c r="D6209" s="42" t="s">
        <v>438</v>
      </c>
      <c r="E6209" s="43">
        <v>41218.75</v>
      </c>
      <c r="F6209" s="42" t="s">
        <v>5476</v>
      </c>
      <c r="G6209" s="13" t="s">
        <v>440</v>
      </c>
      <c r="H6209" s="13">
        <v>318</v>
      </c>
      <c r="I6209" s="13">
        <v>377</v>
      </c>
      <c r="J6209" s="13" t="s">
        <v>5477</v>
      </c>
    </row>
    <row r="6210" spans="1:10" ht="15" customHeight="1">
      <c r="A6210" s="42" t="s">
        <v>5490</v>
      </c>
      <c r="B6210" s="13">
        <v>9620977298</v>
      </c>
      <c r="C6210" s="42" t="s">
        <v>4393</v>
      </c>
      <c r="D6210" s="42" t="s">
        <v>486</v>
      </c>
      <c r="E6210" s="43">
        <v>41220.333333333336</v>
      </c>
      <c r="F6210" s="42" t="s">
        <v>5476</v>
      </c>
      <c r="G6210" s="13" t="s">
        <v>440</v>
      </c>
      <c r="H6210" s="13">
        <v>252</v>
      </c>
      <c r="I6210" s="13">
        <v>300</v>
      </c>
      <c r="J6210" s="13" t="s">
        <v>5477</v>
      </c>
    </row>
    <row r="6211" spans="1:10" ht="15" customHeight="1">
      <c r="A6211" s="42" t="s">
        <v>5116</v>
      </c>
      <c r="B6211" s="13">
        <v>9886680350</v>
      </c>
      <c r="C6211" s="42" t="s">
        <v>4393</v>
      </c>
      <c r="D6211" s="42" t="s">
        <v>438</v>
      </c>
      <c r="E6211" s="43">
        <v>41220.375</v>
      </c>
      <c r="F6211" s="42" t="s">
        <v>5476</v>
      </c>
      <c r="G6211" s="13" t="s">
        <v>440</v>
      </c>
      <c r="H6211" s="13">
        <v>228</v>
      </c>
      <c r="I6211" s="13">
        <v>251</v>
      </c>
      <c r="J6211" s="13" t="s">
        <v>5477</v>
      </c>
    </row>
    <row r="6212" spans="1:10" ht="15" customHeight="1">
      <c r="A6212" s="42" t="s">
        <v>5491</v>
      </c>
      <c r="B6212" s="13">
        <v>8884974494</v>
      </c>
      <c r="C6212" s="42" t="s">
        <v>4393</v>
      </c>
      <c r="D6212" s="42" t="s">
        <v>438</v>
      </c>
      <c r="E6212" s="43">
        <v>41220.583333333336</v>
      </c>
      <c r="F6212" s="42" t="s">
        <v>5476</v>
      </c>
      <c r="G6212" s="13" t="s">
        <v>440</v>
      </c>
      <c r="H6212" s="13">
        <v>773</v>
      </c>
      <c r="I6212" s="13">
        <v>894</v>
      </c>
      <c r="J6212" s="13" t="s">
        <v>5477</v>
      </c>
    </row>
    <row r="6213" spans="1:10" ht="15" customHeight="1">
      <c r="A6213" s="42" t="s">
        <v>5492</v>
      </c>
      <c r="B6213" s="13">
        <v>9844112520</v>
      </c>
      <c r="C6213" s="42" t="s">
        <v>4393</v>
      </c>
      <c r="D6213" s="42" t="s">
        <v>438</v>
      </c>
      <c r="E6213" s="43">
        <v>41220.770833333336</v>
      </c>
      <c r="F6213" s="42" t="s">
        <v>5476</v>
      </c>
      <c r="G6213" s="13" t="s">
        <v>440</v>
      </c>
      <c r="H6213" s="13">
        <v>798</v>
      </c>
      <c r="I6213" s="13">
        <v>913</v>
      </c>
      <c r="J6213" s="13" t="s">
        <v>5477</v>
      </c>
    </row>
    <row r="6214" spans="1:10" ht="15" customHeight="1">
      <c r="A6214" s="42" t="s">
        <v>5493</v>
      </c>
      <c r="B6214" s="13">
        <v>9008811448</v>
      </c>
      <c r="C6214" s="42" t="s">
        <v>4393</v>
      </c>
      <c r="D6214" s="42" t="s">
        <v>438</v>
      </c>
      <c r="E6214" s="43">
        <v>41214.145833333336</v>
      </c>
      <c r="F6214" s="42" t="s">
        <v>5494</v>
      </c>
      <c r="G6214" s="13" t="s">
        <v>440</v>
      </c>
      <c r="H6214" s="13">
        <v>743</v>
      </c>
      <c r="I6214" s="13">
        <v>1193</v>
      </c>
      <c r="J6214" s="13" t="s">
        <v>5495</v>
      </c>
    </row>
    <row r="6215" spans="1:10" ht="15" customHeight="1">
      <c r="A6215" s="42" t="s">
        <v>5496</v>
      </c>
      <c r="B6215" s="13">
        <v>9731633558</v>
      </c>
      <c r="C6215" s="42" t="s">
        <v>4393</v>
      </c>
      <c r="D6215" s="42" t="s">
        <v>486</v>
      </c>
      <c r="E6215" s="43">
        <v>41214.78125</v>
      </c>
      <c r="F6215" s="42" t="s">
        <v>5494</v>
      </c>
      <c r="G6215" s="13" t="s">
        <v>440</v>
      </c>
      <c r="H6215" s="13">
        <v>195</v>
      </c>
      <c r="I6215" s="13">
        <v>306</v>
      </c>
      <c r="J6215" s="13" t="s">
        <v>5495</v>
      </c>
    </row>
    <row r="6216" spans="1:10" ht="15" customHeight="1">
      <c r="A6216" s="42" t="s">
        <v>2285</v>
      </c>
      <c r="B6216" s="13">
        <v>9490944035</v>
      </c>
      <c r="C6216" s="42" t="s">
        <v>4393</v>
      </c>
      <c r="D6216" s="42" t="s">
        <v>438</v>
      </c>
      <c r="E6216" s="43">
        <v>41214.958333333336</v>
      </c>
      <c r="F6216" s="42" t="s">
        <v>5494</v>
      </c>
      <c r="G6216" s="13" t="s">
        <v>440</v>
      </c>
      <c r="H6216" s="13">
        <v>162</v>
      </c>
      <c r="I6216" s="13">
        <v>260</v>
      </c>
      <c r="J6216" s="13" t="s">
        <v>5495</v>
      </c>
    </row>
    <row r="6217" spans="1:10" ht="15" customHeight="1">
      <c r="A6217" s="42" t="s">
        <v>5497</v>
      </c>
      <c r="B6217" s="13">
        <v>9738537017</v>
      </c>
      <c r="C6217" s="42" t="s">
        <v>4393</v>
      </c>
      <c r="D6217" s="42" t="s">
        <v>438</v>
      </c>
      <c r="E6217" s="43">
        <v>41215.083333333336</v>
      </c>
      <c r="F6217" s="42" t="s">
        <v>5494</v>
      </c>
      <c r="G6217" s="13" t="s">
        <v>440</v>
      </c>
      <c r="H6217" s="13">
        <v>863</v>
      </c>
      <c r="I6217" s="13">
        <v>1369</v>
      </c>
      <c r="J6217" s="13" t="s">
        <v>5495</v>
      </c>
    </row>
    <row r="6218" spans="1:10" ht="15" customHeight="1">
      <c r="A6218" s="42" t="s">
        <v>5498</v>
      </c>
      <c r="B6218" s="13">
        <v>9916104512</v>
      </c>
      <c r="C6218" s="42" t="s">
        <v>4393</v>
      </c>
      <c r="D6218" s="42" t="s">
        <v>438</v>
      </c>
      <c r="E6218" s="43">
        <v>41215.177083333336</v>
      </c>
      <c r="F6218" s="42" t="s">
        <v>5494</v>
      </c>
      <c r="G6218" s="13" t="s">
        <v>440</v>
      </c>
      <c r="H6218" s="13">
        <v>505</v>
      </c>
      <c r="I6218" s="13">
        <v>812</v>
      </c>
      <c r="J6218" s="13" t="s">
        <v>5495</v>
      </c>
    </row>
    <row r="6219" spans="1:10" ht="15" customHeight="1">
      <c r="A6219" s="42" t="s">
        <v>5499</v>
      </c>
      <c r="B6219" s="13">
        <v>9880541046</v>
      </c>
      <c r="C6219" s="42" t="s">
        <v>4393</v>
      </c>
      <c r="D6219" s="42" t="s">
        <v>486</v>
      </c>
      <c r="E6219" s="43">
        <v>41215.322916666664</v>
      </c>
      <c r="F6219" s="42" t="s">
        <v>5494</v>
      </c>
      <c r="G6219" s="13" t="s">
        <v>440</v>
      </c>
      <c r="H6219" s="13">
        <v>369</v>
      </c>
      <c r="I6219" s="13">
        <v>592</v>
      </c>
      <c r="J6219" s="13" t="s">
        <v>5495</v>
      </c>
    </row>
    <row r="6220" spans="1:10" ht="15" customHeight="1">
      <c r="A6220" s="42" t="s">
        <v>5500</v>
      </c>
      <c r="B6220" s="13">
        <v>9381439395</v>
      </c>
      <c r="C6220" s="42" t="s">
        <v>4393</v>
      </c>
      <c r="D6220" s="42" t="s">
        <v>438</v>
      </c>
      <c r="E6220" s="43">
        <v>41215.875</v>
      </c>
      <c r="F6220" s="42" t="s">
        <v>5494</v>
      </c>
      <c r="G6220" s="13" t="s">
        <v>440</v>
      </c>
      <c r="H6220" s="13">
        <v>237</v>
      </c>
      <c r="I6220" s="13">
        <v>358</v>
      </c>
      <c r="J6220" s="13" t="s">
        <v>5495</v>
      </c>
    </row>
    <row r="6221" spans="1:10" ht="15" customHeight="1">
      <c r="A6221" s="42" t="s">
        <v>5053</v>
      </c>
      <c r="B6221" s="13">
        <v>9840350523</v>
      </c>
      <c r="C6221" s="42" t="s">
        <v>4393</v>
      </c>
      <c r="D6221" s="42" t="s">
        <v>438</v>
      </c>
      <c r="E6221" s="43">
        <v>41215.927083333336</v>
      </c>
      <c r="F6221" s="42" t="s">
        <v>5494</v>
      </c>
      <c r="G6221" s="13" t="s">
        <v>440</v>
      </c>
      <c r="H6221" s="13">
        <v>240</v>
      </c>
      <c r="I6221" s="13">
        <v>378</v>
      </c>
      <c r="J6221" s="13" t="s">
        <v>5495</v>
      </c>
    </row>
    <row r="6222" spans="1:10" ht="15" customHeight="1">
      <c r="A6222" s="42" t="s">
        <v>3648</v>
      </c>
      <c r="B6222" s="13">
        <v>8884198410</v>
      </c>
      <c r="C6222" s="42" t="s">
        <v>4393</v>
      </c>
      <c r="D6222" s="42" t="s">
        <v>438</v>
      </c>
      <c r="E6222" s="43">
        <v>41216.145833333336</v>
      </c>
      <c r="F6222" s="42" t="s">
        <v>5494</v>
      </c>
      <c r="G6222" s="13" t="s">
        <v>440</v>
      </c>
      <c r="H6222" s="13">
        <v>795</v>
      </c>
      <c r="I6222" s="13">
        <v>1277</v>
      </c>
      <c r="J6222" s="13" t="s">
        <v>5495</v>
      </c>
    </row>
    <row r="6223" spans="1:10" ht="15" customHeight="1">
      <c r="A6223" s="42" t="s">
        <v>5501</v>
      </c>
      <c r="B6223" s="13">
        <v>9900440913</v>
      </c>
      <c r="C6223" s="42" t="s">
        <v>4393</v>
      </c>
      <c r="D6223" s="42" t="s">
        <v>438</v>
      </c>
      <c r="E6223" s="43">
        <v>41216.239583333336</v>
      </c>
      <c r="F6223" s="42" t="s">
        <v>5494</v>
      </c>
      <c r="G6223" s="13" t="s">
        <v>440</v>
      </c>
      <c r="H6223" s="13">
        <v>100</v>
      </c>
      <c r="I6223" s="13">
        <v>144</v>
      </c>
      <c r="J6223" s="13" t="s">
        <v>5495</v>
      </c>
    </row>
    <row r="6224" spans="1:10" ht="15" customHeight="1">
      <c r="A6224" s="42" t="s">
        <v>5502</v>
      </c>
      <c r="B6224" s="13">
        <v>9886022161</v>
      </c>
      <c r="C6224" s="42" t="s">
        <v>4393</v>
      </c>
      <c r="D6224" s="42" t="s">
        <v>438</v>
      </c>
      <c r="E6224" s="43">
        <v>41216.333333333336</v>
      </c>
      <c r="F6224" s="42" t="s">
        <v>5494</v>
      </c>
      <c r="G6224" s="13" t="s">
        <v>440</v>
      </c>
      <c r="H6224" s="13">
        <v>247</v>
      </c>
      <c r="I6224" s="13">
        <v>387</v>
      </c>
      <c r="J6224" s="13" t="s">
        <v>5495</v>
      </c>
    </row>
    <row r="6225" spans="1:10" ht="15" customHeight="1">
      <c r="A6225" s="42" t="s">
        <v>5503</v>
      </c>
      <c r="B6225" s="13">
        <v>9686601636</v>
      </c>
      <c r="C6225" s="42" t="s">
        <v>4393</v>
      </c>
      <c r="D6225" s="42" t="s">
        <v>438</v>
      </c>
      <c r="E6225" s="43">
        <v>41217.791666666664</v>
      </c>
      <c r="F6225" s="42" t="s">
        <v>5494</v>
      </c>
      <c r="G6225" s="13" t="s">
        <v>440</v>
      </c>
      <c r="H6225" s="13">
        <v>152</v>
      </c>
      <c r="I6225" s="13">
        <v>243</v>
      </c>
      <c r="J6225" s="13" t="s">
        <v>5495</v>
      </c>
    </row>
    <row r="6226" spans="1:10" ht="15" customHeight="1">
      <c r="A6226" s="42" t="s">
        <v>5504</v>
      </c>
      <c r="B6226" s="13">
        <v>7760975838</v>
      </c>
      <c r="C6226" s="42" t="s">
        <v>4393</v>
      </c>
      <c r="D6226" s="42" t="s">
        <v>438</v>
      </c>
      <c r="E6226" s="43">
        <v>41218.052083333336</v>
      </c>
      <c r="F6226" s="42" t="s">
        <v>5494</v>
      </c>
      <c r="G6226" s="13" t="s">
        <v>440</v>
      </c>
      <c r="H6226" s="13">
        <v>133</v>
      </c>
      <c r="I6226" s="13">
        <v>214</v>
      </c>
      <c r="J6226" s="13" t="s">
        <v>5495</v>
      </c>
    </row>
    <row r="6227" spans="1:10" ht="15" customHeight="1">
      <c r="A6227" s="42" t="s">
        <v>5505</v>
      </c>
      <c r="B6227" s="13">
        <v>9901135852</v>
      </c>
      <c r="C6227" s="42" t="s">
        <v>4393</v>
      </c>
      <c r="D6227" s="42" t="s">
        <v>438</v>
      </c>
      <c r="E6227" s="43">
        <v>41218.208333333336</v>
      </c>
      <c r="F6227" s="42" t="s">
        <v>5494</v>
      </c>
      <c r="G6227" s="13" t="s">
        <v>440</v>
      </c>
      <c r="H6227" s="13">
        <v>994</v>
      </c>
      <c r="I6227" s="13">
        <v>1583</v>
      </c>
      <c r="J6227" s="13" t="s">
        <v>5495</v>
      </c>
    </row>
    <row r="6228" spans="1:10" ht="15" customHeight="1">
      <c r="A6228" s="42" t="s">
        <v>3129</v>
      </c>
      <c r="B6228" s="13">
        <v>7760969080</v>
      </c>
      <c r="C6228" s="42" t="s">
        <v>4393</v>
      </c>
      <c r="D6228" s="42" t="s">
        <v>438</v>
      </c>
      <c r="E6228" s="43">
        <v>41219.0625</v>
      </c>
      <c r="F6228" s="42" t="s">
        <v>5494</v>
      </c>
      <c r="G6228" s="13" t="s">
        <v>440</v>
      </c>
      <c r="H6228" s="13">
        <v>262</v>
      </c>
      <c r="I6228" s="13">
        <v>422</v>
      </c>
      <c r="J6228" s="13" t="s">
        <v>5495</v>
      </c>
    </row>
    <row r="6229" spans="1:10" ht="15" customHeight="1">
      <c r="A6229" s="42" t="s">
        <v>5506</v>
      </c>
      <c r="B6229" s="13">
        <v>8088779077</v>
      </c>
      <c r="C6229" s="42" t="s">
        <v>4393</v>
      </c>
      <c r="D6229" s="42" t="s">
        <v>438</v>
      </c>
      <c r="E6229" s="43">
        <v>41219.1875</v>
      </c>
      <c r="F6229" s="42" t="s">
        <v>5494</v>
      </c>
      <c r="G6229" s="13" t="s">
        <v>440</v>
      </c>
      <c r="H6229" s="13">
        <v>816</v>
      </c>
      <c r="I6229" s="13">
        <v>1300</v>
      </c>
      <c r="J6229" s="13" t="s">
        <v>5495</v>
      </c>
    </row>
    <row r="6230" spans="1:10" ht="15" customHeight="1">
      <c r="A6230" s="42" t="s">
        <v>5507</v>
      </c>
      <c r="B6230" s="13">
        <v>9845047702</v>
      </c>
      <c r="C6230" s="42" t="s">
        <v>4393</v>
      </c>
      <c r="D6230" s="42" t="s">
        <v>486</v>
      </c>
      <c r="E6230" s="43">
        <v>41219.354166666664</v>
      </c>
      <c r="F6230" s="42" t="s">
        <v>5494</v>
      </c>
      <c r="G6230" s="13" t="s">
        <v>440</v>
      </c>
      <c r="H6230" s="13">
        <v>192</v>
      </c>
      <c r="I6230" s="13">
        <v>297</v>
      </c>
      <c r="J6230" s="13" t="s">
        <v>5495</v>
      </c>
    </row>
    <row r="6231" spans="1:10" ht="15" customHeight="1">
      <c r="A6231" s="42" t="s">
        <v>5508</v>
      </c>
      <c r="B6231" s="13">
        <v>9739471197</v>
      </c>
      <c r="C6231" s="42" t="s">
        <v>4393</v>
      </c>
      <c r="D6231" s="42" t="s">
        <v>438</v>
      </c>
      <c r="E6231" s="43">
        <v>41219.875</v>
      </c>
      <c r="F6231" s="42" t="s">
        <v>5494</v>
      </c>
      <c r="G6231" s="13" t="s">
        <v>440</v>
      </c>
      <c r="H6231" s="13">
        <v>247</v>
      </c>
      <c r="I6231" s="13">
        <v>375</v>
      </c>
      <c r="J6231" s="13" t="s">
        <v>5495</v>
      </c>
    </row>
    <row r="6232" spans="1:10" ht="15" customHeight="1">
      <c r="A6232" s="42" t="s">
        <v>5509</v>
      </c>
      <c r="B6232" s="13">
        <v>9742353229</v>
      </c>
      <c r="C6232" s="42" t="s">
        <v>4393</v>
      </c>
      <c r="D6232" s="42" t="s">
        <v>438</v>
      </c>
      <c r="E6232" s="43">
        <v>41219.979166666664</v>
      </c>
      <c r="F6232" s="42" t="s">
        <v>5494</v>
      </c>
      <c r="G6232" s="13" t="s">
        <v>440</v>
      </c>
      <c r="H6232" s="13">
        <v>484</v>
      </c>
      <c r="I6232" s="13">
        <v>760</v>
      </c>
      <c r="J6232" s="13" t="s">
        <v>5495</v>
      </c>
    </row>
    <row r="6233" spans="1:10" ht="15" customHeight="1">
      <c r="A6233" s="42" t="s">
        <v>5510</v>
      </c>
      <c r="B6233" s="13">
        <v>9901611020</v>
      </c>
      <c r="C6233" s="42" t="s">
        <v>4393</v>
      </c>
      <c r="D6233" s="42" t="s">
        <v>438</v>
      </c>
      <c r="E6233" s="43">
        <v>41214.583333333336</v>
      </c>
      <c r="F6233" s="42" t="s">
        <v>5511</v>
      </c>
      <c r="G6233" s="13" t="s">
        <v>934</v>
      </c>
      <c r="H6233" s="13">
        <v>1000</v>
      </c>
      <c r="I6233" s="13">
        <v>1029</v>
      </c>
      <c r="J6233" s="13" t="s">
        <v>5512</v>
      </c>
    </row>
    <row r="6234" spans="1:10" ht="15" customHeight="1">
      <c r="A6234" s="42" t="s">
        <v>5513</v>
      </c>
      <c r="B6234" s="13">
        <v>7411384398</v>
      </c>
      <c r="C6234" s="42" t="s">
        <v>4393</v>
      </c>
      <c r="D6234" s="42" t="s">
        <v>438</v>
      </c>
      <c r="E6234" s="43">
        <v>41216.5</v>
      </c>
      <c r="F6234" s="42" t="s">
        <v>5511</v>
      </c>
      <c r="G6234" s="13" t="s">
        <v>749</v>
      </c>
      <c r="H6234" s="13">
        <v>1800</v>
      </c>
      <c r="I6234" s="13">
        <v>1499</v>
      </c>
      <c r="J6234" s="13" t="s">
        <v>5512</v>
      </c>
    </row>
    <row r="6235" spans="1:10" ht="15" customHeight="1">
      <c r="A6235" s="42" t="s">
        <v>5514</v>
      </c>
      <c r="B6235" s="13">
        <v>9632622440</v>
      </c>
      <c r="C6235" s="42" t="s">
        <v>4393</v>
      </c>
      <c r="D6235" s="42" t="s">
        <v>438</v>
      </c>
      <c r="E6235" s="43">
        <v>41217.520833333336</v>
      </c>
      <c r="F6235" s="42" t="s">
        <v>5511</v>
      </c>
      <c r="G6235" s="13" t="s">
        <v>749</v>
      </c>
      <c r="H6235" s="13">
        <v>1800</v>
      </c>
      <c r="I6235" s="13">
        <v>1936</v>
      </c>
      <c r="J6235" s="13" t="s">
        <v>5512</v>
      </c>
    </row>
    <row r="6236" spans="1:10" ht="15" customHeight="1">
      <c r="A6236" s="42" t="s">
        <v>5515</v>
      </c>
      <c r="B6236" s="13">
        <v>8447786580</v>
      </c>
      <c r="C6236" s="42" t="s">
        <v>4393</v>
      </c>
      <c r="D6236" s="42" t="s">
        <v>438</v>
      </c>
      <c r="E6236" s="43">
        <v>41219.333333333336</v>
      </c>
      <c r="F6236" s="42" t="s">
        <v>5511</v>
      </c>
      <c r="G6236" s="13" t="s">
        <v>749</v>
      </c>
      <c r="H6236" s="13">
        <v>1920</v>
      </c>
      <c r="I6236" s="13">
        <v>1972</v>
      </c>
      <c r="J6236" s="13" t="s">
        <v>5512</v>
      </c>
    </row>
    <row r="6237" spans="1:10" ht="15" customHeight="1">
      <c r="A6237" s="42" t="s">
        <v>5015</v>
      </c>
      <c r="B6237" s="13">
        <v>9738272801</v>
      </c>
      <c r="C6237" s="42" t="s">
        <v>4393</v>
      </c>
      <c r="D6237" s="42" t="s">
        <v>438</v>
      </c>
      <c r="E6237" s="43">
        <v>41220.229166666664</v>
      </c>
      <c r="F6237" s="42" t="s">
        <v>5511</v>
      </c>
      <c r="G6237" s="13" t="s">
        <v>934</v>
      </c>
      <c r="H6237" s="13">
        <v>1000</v>
      </c>
      <c r="I6237" s="13">
        <v>1259</v>
      </c>
      <c r="J6237" s="13" t="s">
        <v>5512</v>
      </c>
    </row>
    <row r="6238" spans="1:10" ht="15" customHeight="1">
      <c r="A6238" s="42" t="s">
        <v>5516</v>
      </c>
      <c r="B6238" s="13">
        <v>9620455252</v>
      </c>
      <c r="C6238" s="42" t="s">
        <v>4393</v>
      </c>
      <c r="D6238" s="42" t="s">
        <v>438</v>
      </c>
      <c r="E6238" s="43">
        <v>41220.6875</v>
      </c>
      <c r="F6238" s="42" t="s">
        <v>5511</v>
      </c>
      <c r="G6238" s="13" t="s">
        <v>934</v>
      </c>
      <c r="H6238" s="13">
        <v>1000</v>
      </c>
      <c r="I6238" s="13">
        <v>849</v>
      </c>
      <c r="J6238" s="13" t="s">
        <v>5512</v>
      </c>
    </row>
    <row r="6239" spans="1:10" ht="15" customHeight="1">
      <c r="A6239" s="42" t="s">
        <v>4512</v>
      </c>
      <c r="B6239" s="13">
        <v>9591838873</v>
      </c>
      <c r="C6239" s="42" t="s">
        <v>4393</v>
      </c>
      <c r="D6239" s="42" t="s">
        <v>438</v>
      </c>
      <c r="E6239" s="43">
        <v>41214.958333333336</v>
      </c>
      <c r="F6239" s="42" t="s">
        <v>5517</v>
      </c>
      <c r="G6239" s="13" t="s">
        <v>440</v>
      </c>
      <c r="H6239" s="13">
        <v>126</v>
      </c>
      <c r="I6239" s="13">
        <v>320</v>
      </c>
      <c r="J6239" s="13" t="s">
        <v>5518</v>
      </c>
    </row>
    <row r="6240" spans="1:10" ht="15" customHeight="1">
      <c r="A6240" s="42" t="s">
        <v>5519</v>
      </c>
      <c r="B6240" s="13">
        <v>9925040536</v>
      </c>
      <c r="C6240" s="42" t="s">
        <v>4393</v>
      </c>
      <c r="D6240" s="42" t="s">
        <v>438</v>
      </c>
      <c r="E6240" s="43">
        <v>41215.114583333336</v>
      </c>
      <c r="F6240" s="42" t="s">
        <v>5517</v>
      </c>
      <c r="G6240" s="13" t="s">
        <v>440</v>
      </c>
      <c r="H6240" s="13">
        <v>1098</v>
      </c>
      <c r="I6240" s="13">
        <v>2792</v>
      </c>
      <c r="J6240" s="13" t="s">
        <v>5518</v>
      </c>
    </row>
    <row r="6241" spans="1:10" ht="15" customHeight="1">
      <c r="A6241" s="42" t="s">
        <v>5520</v>
      </c>
      <c r="B6241" s="13">
        <v>9742435478</v>
      </c>
      <c r="C6241" s="42" t="s">
        <v>4393</v>
      </c>
      <c r="D6241" s="42" t="s">
        <v>438</v>
      </c>
      <c r="E6241" s="43">
        <v>41217.895833333336</v>
      </c>
      <c r="F6241" s="42" t="s">
        <v>5517</v>
      </c>
      <c r="G6241" s="13" t="s">
        <v>440</v>
      </c>
      <c r="H6241" s="13">
        <v>297</v>
      </c>
      <c r="I6241" s="13">
        <v>723</v>
      </c>
      <c r="J6241" s="13" t="s">
        <v>5518</v>
      </c>
    </row>
    <row r="6242" spans="1:10" ht="15" customHeight="1">
      <c r="A6242" s="42" t="s">
        <v>5521</v>
      </c>
      <c r="B6242" s="13">
        <v>9880056019</v>
      </c>
      <c r="C6242" s="42" t="s">
        <v>4393</v>
      </c>
      <c r="D6242" s="42" t="s">
        <v>438</v>
      </c>
      <c r="E6242" s="43">
        <v>41218.052083333336</v>
      </c>
      <c r="F6242" s="42" t="s">
        <v>5517</v>
      </c>
      <c r="G6242" s="13" t="s">
        <v>440</v>
      </c>
      <c r="H6242" s="13">
        <v>144</v>
      </c>
      <c r="I6242" s="13">
        <v>366</v>
      </c>
      <c r="J6242" s="13" t="s">
        <v>5518</v>
      </c>
    </row>
    <row r="6243" spans="1:10" ht="15" customHeight="1">
      <c r="A6243" s="42" t="s">
        <v>5262</v>
      </c>
      <c r="B6243" s="13">
        <v>9886487467</v>
      </c>
      <c r="C6243" s="42" t="s">
        <v>4393</v>
      </c>
      <c r="D6243" s="42" t="s">
        <v>438</v>
      </c>
      <c r="E6243" s="43">
        <v>41218.197916666664</v>
      </c>
      <c r="F6243" s="42" t="s">
        <v>5517</v>
      </c>
      <c r="G6243" s="13" t="s">
        <v>440</v>
      </c>
      <c r="H6243" s="13">
        <v>838</v>
      </c>
      <c r="I6243" s="13">
        <v>2105</v>
      </c>
      <c r="J6243" s="13" t="s">
        <v>5518</v>
      </c>
    </row>
    <row r="6244" spans="1:10" ht="15" customHeight="1">
      <c r="A6244" s="42" t="s">
        <v>4409</v>
      </c>
      <c r="B6244" s="13">
        <v>9844034001</v>
      </c>
      <c r="C6244" s="42" t="s">
        <v>4393</v>
      </c>
      <c r="D6244" s="42" t="s">
        <v>438</v>
      </c>
      <c r="E6244" s="43">
        <v>41218.34375</v>
      </c>
      <c r="F6244" s="42" t="s">
        <v>5517</v>
      </c>
      <c r="G6244" s="13" t="s">
        <v>440</v>
      </c>
      <c r="H6244" s="13">
        <v>247</v>
      </c>
      <c r="I6244" s="13">
        <v>618</v>
      </c>
      <c r="J6244" s="13" t="s">
        <v>5518</v>
      </c>
    </row>
    <row r="6245" spans="1:10" ht="15" customHeight="1">
      <c r="A6245" s="42" t="s">
        <v>5522</v>
      </c>
      <c r="B6245" s="13">
        <v>9619417670</v>
      </c>
      <c r="C6245" s="42" t="s">
        <v>4393</v>
      </c>
      <c r="D6245" s="42" t="s">
        <v>438</v>
      </c>
      <c r="E6245" s="43">
        <v>41219.125</v>
      </c>
      <c r="F6245" s="42" t="s">
        <v>5517</v>
      </c>
      <c r="G6245" s="13" t="s">
        <v>440</v>
      </c>
      <c r="H6245" s="13">
        <v>882</v>
      </c>
      <c r="I6245" s="13">
        <v>2243</v>
      </c>
      <c r="J6245" s="13" t="s">
        <v>5518</v>
      </c>
    </row>
    <row r="6246" spans="1:10" ht="15" customHeight="1">
      <c r="A6246" s="42" t="s">
        <v>5523</v>
      </c>
      <c r="B6246" s="13">
        <v>9916990222</v>
      </c>
      <c r="C6246" s="42" t="s">
        <v>4393</v>
      </c>
      <c r="D6246" s="42" t="s">
        <v>438</v>
      </c>
      <c r="E6246" s="43">
        <v>41219.302083333336</v>
      </c>
      <c r="F6246" s="42" t="s">
        <v>5517</v>
      </c>
      <c r="G6246" s="13" t="s">
        <v>440</v>
      </c>
      <c r="H6246" s="13">
        <v>494</v>
      </c>
      <c r="I6246" s="13">
        <v>1176</v>
      </c>
      <c r="J6246" s="13" t="s">
        <v>5518</v>
      </c>
    </row>
    <row r="6247" spans="1:10" ht="15" customHeight="1">
      <c r="A6247" s="42" t="s">
        <v>5524</v>
      </c>
      <c r="B6247" s="13">
        <v>9740841667</v>
      </c>
      <c r="C6247" s="42" t="s">
        <v>4393</v>
      </c>
      <c r="D6247" s="42" t="s">
        <v>438</v>
      </c>
      <c r="E6247" s="43">
        <v>41219.864583333336</v>
      </c>
      <c r="F6247" s="42" t="s">
        <v>5517</v>
      </c>
      <c r="G6247" s="13" t="s">
        <v>440</v>
      </c>
      <c r="H6247" s="13">
        <v>144</v>
      </c>
      <c r="I6247" s="13">
        <v>362</v>
      </c>
      <c r="J6247" s="13" t="s">
        <v>5518</v>
      </c>
    </row>
    <row r="6248" spans="1:10" ht="15" customHeight="1">
      <c r="A6248" s="42" t="s">
        <v>5525</v>
      </c>
      <c r="B6248" s="13">
        <v>9742024430</v>
      </c>
      <c r="C6248" s="42" t="s">
        <v>4393</v>
      </c>
      <c r="D6248" s="42" t="s">
        <v>438</v>
      </c>
      <c r="E6248" s="43">
        <v>41219.979166666664</v>
      </c>
      <c r="F6248" s="42" t="s">
        <v>5517</v>
      </c>
      <c r="G6248" s="13" t="s">
        <v>440</v>
      </c>
      <c r="H6248" s="13">
        <v>180</v>
      </c>
      <c r="I6248" s="13">
        <v>458</v>
      </c>
      <c r="J6248" s="13" t="s">
        <v>5518</v>
      </c>
    </row>
    <row r="6249" spans="1:10" ht="15" customHeight="1">
      <c r="A6249" s="42" t="s">
        <v>5526</v>
      </c>
      <c r="B6249" s="13">
        <v>8123064901</v>
      </c>
      <c r="C6249" s="42" t="s">
        <v>4393</v>
      </c>
      <c r="D6249" s="42" t="s">
        <v>438</v>
      </c>
      <c r="E6249" s="43">
        <v>41220.208333333336</v>
      </c>
      <c r="F6249" s="42" t="s">
        <v>5517</v>
      </c>
      <c r="G6249" s="13" t="s">
        <v>440</v>
      </c>
      <c r="H6249" s="13">
        <v>990</v>
      </c>
      <c r="I6249" s="13">
        <v>2517</v>
      </c>
      <c r="J6249" s="13" t="s">
        <v>5518</v>
      </c>
    </row>
    <row r="6250" spans="1:10" ht="15" customHeight="1">
      <c r="A6250" s="42" t="s">
        <v>5527</v>
      </c>
      <c r="B6250" s="13">
        <v>9632976994</v>
      </c>
      <c r="C6250" s="42" t="s">
        <v>4393</v>
      </c>
      <c r="D6250" s="42" t="s">
        <v>438</v>
      </c>
      <c r="E6250" s="43">
        <v>41214.052083333336</v>
      </c>
      <c r="F6250" s="42" t="s">
        <v>5528</v>
      </c>
      <c r="G6250" s="13" t="s">
        <v>440</v>
      </c>
      <c r="H6250" s="13">
        <v>274</v>
      </c>
      <c r="I6250" s="13">
        <v>350</v>
      </c>
      <c r="J6250" s="13" t="s">
        <v>5529</v>
      </c>
    </row>
    <row r="6251" spans="1:10" ht="15" customHeight="1">
      <c r="A6251" s="42" t="s">
        <v>3139</v>
      </c>
      <c r="B6251" s="13">
        <v>9886241116</v>
      </c>
      <c r="C6251" s="42" t="s">
        <v>4393</v>
      </c>
      <c r="D6251" s="42" t="s">
        <v>438</v>
      </c>
      <c r="E6251" s="43">
        <v>41214.0625</v>
      </c>
      <c r="F6251" s="42" t="s">
        <v>5528</v>
      </c>
      <c r="G6251" s="13" t="s">
        <v>440</v>
      </c>
      <c r="H6251" s="13">
        <v>264</v>
      </c>
      <c r="I6251" s="13">
        <v>357</v>
      </c>
      <c r="J6251" s="13" t="s">
        <v>5530</v>
      </c>
    </row>
    <row r="6252" spans="1:10" ht="15" customHeight="1">
      <c r="A6252" s="42" t="s">
        <v>5531</v>
      </c>
      <c r="B6252" s="13">
        <v>9980901737</v>
      </c>
      <c r="C6252" s="42" t="s">
        <v>4393</v>
      </c>
      <c r="D6252" s="42" t="s">
        <v>438</v>
      </c>
      <c r="E6252" s="43">
        <v>41214.15625</v>
      </c>
      <c r="F6252" s="42" t="s">
        <v>5528</v>
      </c>
      <c r="G6252" s="13" t="s">
        <v>440</v>
      </c>
      <c r="H6252" s="13">
        <v>718</v>
      </c>
      <c r="I6252" s="13">
        <v>964</v>
      </c>
      <c r="J6252" s="13" t="s">
        <v>5530</v>
      </c>
    </row>
    <row r="6253" spans="1:10" ht="15" customHeight="1">
      <c r="A6253" s="42" t="s">
        <v>5532</v>
      </c>
      <c r="B6253" s="13">
        <v>9620197087</v>
      </c>
      <c r="C6253" s="42" t="s">
        <v>4393</v>
      </c>
      <c r="D6253" s="42" t="s">
        <v>438</v>
      </c>
      <c r="E6253" s="43">
        <v>41214.21875</v>
      </c>
      <c r="F6253" s="42" t="s">
        <v>5528</v>
      </c>
      <c r="G6253" s="13" t="s">
        <v>440</v>
      </c>
      <c r="H6253" s="13">
        <v>792</v>
      </c>
      <c r="I6253" s="13">
        <v>1021</v>
      </c>
      <c r="J6253" s="13" t="s">
        <v>5529</v>
      </c>
    </row>
    <row r="6254" spans="1:10" ht="15" customHeight="1">
      <c r="A6254" s="42" t="s">
        <v>5533</v>
      </c>
      <c r="B6254" s="13">
        <v>9900646100</v>
      </c>
      <c r="C6254" s="42" t="s">
        <v>4393</v>
      </c>
      <c r="D6254" s="42" t="s">
        <v>438</v>
      </c>
      <c r="E6254" s="43">
        <v>41214.25</v>
      </c>
      <c r="F6254" s="42" t="s">
        <v>5528</v>
      </c>
      <c r="G6254" s="13" t="s">
        <v>440</v>
      </c>
      <c r="H6254" s="13">
        <v>774</v>
      </c>
      <c r="I6254" s="13">
        <v>642</v>
      </c>
      <c r="J6254" s="13" t="s">
        <v>5534</v>
      </c>
    </row>
    <row r="6255" spans="1:10" ht="15" customHeight="1">
      <c r="A6255" s="42" t="s">
        <v>5535</v>
      </c>
      <c r="B6255" s="13">
        <v>9986796346</v>
      </c>
      <c r="C6255" s="42" t="s">
        <v>4393</v>
      </c>
      <c r="D6255" s="42" t="s">
        <v>438</v>
      </c>
      <c r="E6255" s="43">
        <v>41214.354166666664</v>
      </c>
      <c r="F6255" s="42" t="s">
        <v>5528</v>
      </c>
      <c r="G6255" s="13" t="s">
        <v>440</v>
      </c>
      <c r="H6255" s="13">
        <v>930</v>
      </c>
      <c r="I6255" s="13">
        <v>1784</v>
      </c>
      <c r="J6255" s="13" t="s">
        <v>5536</v>
      </c>
    </row>
    <row r="6256" spans="1:10" ht="15" customHeight="1">
      <c r="A6256" s="42" t="s">
        <v>5537</v>
      </c>
      <c r="B6256" s="13">
        <v>9900040412</v>
      </c>
      <c r="C6256" s="42" t="s">
        <v>4393</v>
      </c>
      <c r="D6256" s="42" t="s">
        <v>438</v>
      </c>
      <c r="E6256" s="43">
        <v>41214.385416666664</v>
      </c>
      <c r="F6256" s="42" t="s">
        <v>5528</v>
      </c>
      <c r="G6256" s="13" t="s">
        <v>440</v>
      </c>
      <c r="H6256" s="13">
        <v>792</v>
      </c>
      <c r="I6256" s="13">
        <v>657</v>
      </c>
      <c r="J6256" s="13" t="s">
        <v>5534</v>
      </c>
    </row>
    <row r="6257" spans="1:10" ht="15" customHeight="1">
      <c r="A6257" s="42" t="s">
        <v>5538</v>
      </c>
      <c r="B6257" s="13">
        <v>8105984120</v>
      </c>
      <c r="C6257" s="42" t="s">
        <v>4393</v>
      </c>
      <c r="D6257" s="42" t="s">
        <v>438</v>
      </c>
      <c r="E6257" s="43">
        <v>41214.385416666664</v>
      </c>
      <c r="F6257" s="42" t="s">
        <v>5528</v>
      </c>
      <c r="G6257" s="13" t="s">
        <v>440</v>
      </c>
      <c r="H6257" s="13">
        <v>162</v>
      </c>
      <c r="I6257" s="13">
        <v>205</v>
      </c>
      <c r="J6257" s="13" t="s">
        <v>5529</v>
      </c>
    </row>
    <row r="6258" spans="1:10" ht="15" customHeight="1">
      <c r="A6258" s="42" t="s">
        <v>4070</v>
      </c>
      <c r="B6258" s="13">
        <v>9811044140</v>
      </c>
      <c r="C6258" s="42" t="s">
        <v>4393</v>
      </c>
      <c r="D6258" s="42" t="s">
        <v>438</v>
      </c>
      <c r="E6258" s="43">
        <v>41214.416666666664</v>
      </c>
      <c r="F6258" s="42" t="s">
        <v>5528</v>
      </c>
      <c r="G6258" s="13" t="s">
        <v>749</v>
      </c>
      <c r="H6258" s="13">
        <v>1500</v>
      </c>
      <c r="I6258" s="13">
        <v>1289</v>
      </c>
      <c r="J6258" s="13" t="s">
        <v>5539</v>
      </c>
    </row>
    <row r="6259" spans="1:10" ht="15" customHeight="1">
      <c r="A6259" s="42" t="s">
        <v>5540</v>
      </c>
      <c r="B6259" s="13">
        <v>9953935515</v>
      </c>
      <c r="C6259" s="42" t="s">
        <v>4393</v>
      </c>
      <c r="D6259" s="42" t="s">
        <v>486</v>
      </c>
      <c r="E6259" s="43">
        <v>41214.510416666664</v>
      </c>
      <c r="F6259" s="42" t="s">
        <v>5528</v>
      </c>
      <c r="G6259" s="13" t="s">
        <v>440</v>
      </c>
      <c r="H6259" s="13">
        <v>668</v>
      </c>
      <c r="I6259" s="13">
        <v>545</v>
      </c>
      <c r="J6259" s="13" t="s">
        <v>5534</v>
      </c>
    </row>
    <row r="6260" spans="1:10" ht="15" customHeight="1">
      <c r="A6260" s="42" t="s">
        <v>5541</v>
      </c>
      <c r="B6260" s="13">
        <v>9594200787</v>
      </c>
      <c r="C6260" s="42" t="s">
        <v>4393</v>
      </c>
      <c r="D6260" s="42" t="s">
        <v>438</v>
      </c>
      <c r="E6260" s="43">
        <v>41214.666666666664</v>
      </c>
      <c r="F6260" s="42" t="s">
        <v>5528</v>
      </c>
      <c r="G6260" s="13" t="s">
        <v>440</v>
      </c>
      <c r="H6260" s="13">
        <v>686</v>
      </c>
      <c r="I6260" s="13">
        <v>563</v>
      </c>
      <c r="J6260" s="13" t="s">
        <v>5534</v>
      </c>
    </row>
    <row r="6261" spans="1:10" ht="15" customHeight="1">
      <c r="A6261" s="42" t="s">
        <v>5542</v>
      </c>
      <c r="B6261" s="13">
        <v>9329775965</v>
      </c>
      <c r="C6261" s="42" t="s">
        <v>4393</v>
      </c>
      <c r="D6261" s="42" t="s">
        <v>438</v>
      </c>
      <c r="E6261" s="43">
        <v>41214.75</v>
      </c>
      <c r="F6261" s="42" t="s">
        <v>5528</v>
      </c>
      <c r="G6261" s="13" t="s">
        <v>934</v>
      </c>
      <c r="H6261" s="13">
        <v>1000</v>
      </c>
      <c r="I6261" s="13">
        <v>1050</v>
      </c>
      <c r="J6261" s="13" t="s">
        <v>5543</v>
      </c>
    </row>
    <row r="6262" spans="1:10" ht="15" customHeight="1">
      <c r="A6262" s="42" t="s">
        <v>5544</v>
      </c>
      <c r="B6262" s="13">
        <v>9900063812</v>
      </c>
      <c r="C6262" s="42" t="s">
        <v>4393</v>
      </c>
      <c r="D6262" s="42" t="s">
        <v>438</v>
      </c>
      <c r="E6262" s="43">
        <v>41214.770833333336</v>
      </c>
      <c r="F6262" s="42" t="s">
        <v>5528</v>
      </c>
      <c r="G6262" s="13" t="s">
        <v>440</v>
      </c>
      <c r="H6262" s="13">
        <v>161</v>
      </c>
      <c r="I6262" s="13">
        <v>382</v>
      </c>
      <c r="J6262" s="13" t="s">
        <v>5545</v>
      </c>
    </row>
    <row r="6263" spans="1:10" ht="15" customHeight="1">
      <c r="A6263" s="42" t="s">
        <v>4635</v>
      </c>
      <c r="B6263" s="13">
        <v>9890078601</v>
      </c>
      <c r="C6263" s="42" t="s">
        <v>4393</v>
      </c>
      <c r="D6263" s="42" t="s">
        <v>438</v>
      </c>
      <c r="E6263" s="43">
        <v>41214.833333333336</v>
      </c>
      <c r="F6263" s="42" t="s">
        <v>5528</v>
      </c>
      <c r="G6263" s="13" t="s">
        <v>440</v>
      </c>
      <c r="H6263" s="13">
        <v>686</v>
      </c>
      <c r="I6263" s="13">
        <v>561</v>
      </c>
      <c r="J6263" s="13" t="s">
        <v>5534</v>
      </c>
    </row>
    <row r="6264" spans="1:10" ht="15" customHeight="1">
      <c r="A6264" s="42" t="s">
        <v>5546</v>
      </c>
      <c r="B6264" s="13">
        <v>8105922881</v>
      </c>
      <c r="C6264" s="42" t="s">
        <v>4393</v>
      </c>
      <c r="D6264" s="42" t="s">
        <v>486</v>
      </c>
      <c r="E6264" s="43">
        <v>41214.875</v>
      </c>
      <c r="F6264" s="42" t="s">
        <v>5528</v>
      </c>
      <c r="G6264" s="13" t="s">
        <v>440</v>
      </c>
      <c r="H6264" s="13">
        <v>370</v>
      </c>
      <c r="I6264" s="13">
        <v>480</v>
      </c>
      <c r="J6264" s="13" t="s">
        <v>5529</v>
      </c>
    </row>
    <row r="6265" spans="1:10" ht="15" customHeight="1">
      <c r="A6265" s="42" t="s">
        <v>569</v>
      </c>
      <c r="B6265" s="13">
        <v>9538011004</v>
      </c>
      <c r="C6265" s="42" t="s">
        <v>4393</v>
      </c>
      <c r="D6265" s="42" t="s">
        <v>438</v>
      </c>
      <c r="E6265" s="43">
        <v>41215.166666666664</v>
      </c>
      <c r="F6265" s="42" t="s">
        <v>5528</v>
      </c>
      <c r="G6265" s="13" t="s">
        <v>440</v>
      </c>
      <c r="H6265" s="13">
        <v>716</v>
      </c>
      <c r="I6265" s="13">
        <v>907</v>
      </c>
      <c r="J6265" s="13" t="s">
        <v>5529</v>
      </c>
    </row>
    <row r="6266" spans="1:10" ht="15" customHeight="1">
      <c r="A6266" s="42" t="s">
        <v>4779</v>
      </c>
      <c r="B6266" s="13">
        <v>9711851309</v>
      </c>
      <c r="C6266" s="42" t="s">
        <v>4393</v>
      </c>
      <c r="D6266" s="42" t="s">
        <v>438</v>
      </c>
      <c r="E6266" s="43">
        <v>41215.291666666664</v>
      </c>
      <c r="F6266" s="42" t="s">
        <v>5528</v>
      </c>
      <c r="G6266" s="13" t="s">
        <v>440</v>
      </c>
      <c r="H6266" s="13">
        <v>250</v>
      </c>
      <c r="I6266" s="13">
        <v>324</v>
      </c>
      <c r="J6266" s="13" t="s">
        <v>5529</v>
      </c>
    </row>
    <row r="6267" spans="1:10" ht="15" customHeight="1">
      <c r="A6267" s="42" t="s">
        <v>5547</v>
      </c>
      <c r="B6267" s="13">
        <v>9663190004</v>
      </c>
      <c r="C6267" s="42" t="s">
        <v>4393</v>
      </c>
      <c r="D6267" s="42" t="s">
        <v>486</v>
      </c>
      <c r="E6267" s="43">
        <v>41215.291666666664</v>
      </c>
      <c r="F6267" s="42" t="s">
        <v>5528</v>
      </c>
      <c r="G6267" s="13" t="s">
        <v>440</v>
      </c>
      <c r="H6267" s="13">
        <v>312</v>
      </c>
      <c r="I6267" s="13">
        <v>351</v>
      </c>
      <c r="J6267" s="13" t="s">
        <v>5548</v>
      </c>
    </row>
    <row r="6268" spans="1:10" ht="15" customHeight="1">
      <c r="A6268" s="42" t="s">
        <v>4670</v>
      </c>
      <c r="B6268" s="13">
        <v>9845195100</v>
      </c>
      <c r="C6268" s="42" t="s">
        <v>4393</v>
      </c>
      <c r="D6268" s="42" t="s">
        <v>486</v>
      </c>
      <c r="E6268" s="43">
        <v>41215.322916666664</v>
      </c>
      <c r="F6268" s="42" t="s">
        <v>5528</v>
      </c>
      <c r="G6268" s="13" t="s">
        <v>440</v>
      </c>
      <c r="H6268" s="13">
        <v>246</v>
      </c>
      <c r="I6268" s="13">
        <v>594</v>
      </c>
      <c r="J6268" s="13" t="s">
        <v>5545</v>
      </c>
    </row>
    <row r="6269" spans="1:10" ht="15" customHeight="1">
      <c r="A6269" s="42" t="s">
        <v>5549</v>
      </c>
      <c r="B6269" s="13">
        <v>9980263270</v>
      </c>
      <c r="C6269" s="42" t="s">
        <v>4393</v>
      </c>
      <c r="D6269" s="42" t="s">
        <v>438</v>
      </c>
      <c r="E6269" s="43">
        <v>41215.375</v>
      </c>
      <c r="F6269" s="42" t="s">
        <v>5528</v>
      </c>
      <c r="G6269" s="13" t="s">
        <v>440</v>
      </c>
      <c r="H6269" s="13">
        <v>193</v>
      </c>
      <c r="I6269" s="13">
        <v>214</v>
      </c>
      <c r="J6269" s="13" t="s">
        <v>5548</v>
      </c>
    </row>
    <row r="6270" spans="1:10" ht="15" customHeight="1">
      <c r="A6270" s="42" t="s">
        <v>5550</v>
      </c>
      <c r="B6270" s="13">
        <v>9880844338</v>
      </c>
      <c r="C6270" s="42" t="s">
        <v>4393</v>
      </c>
      <c r="D6270" s="42" t="s">
        <v>438</v>
      </c>
      <c r="E6270" s="43">
        <v>41215.395833333336</v>
      </c>
      <c r="F6270" s="42" t="s">
        <v>5528</v>
      </c>
      <c r="G6270" s="13" t="s">
        <v>440</v>
      </c>
      <c r="H6270" s="13">
        <v>558</v>
      </c>
      <c r="I6270" s="13">
        <v>933</v>
      </c>
      <c r="J6270" s="13" t="s">
        <v>5551</v>
      </c>
    </row>
    <row r="6271" spans="1:10" ht="15" customHeight="1">
      <c r="A6271" s="42" t="s">
        <v>5337</v>
      </c>
      <c r="B6271" s="13">
        <v>9008299669</v>
      </c>
      <c r="C6271" s="42" t="s">
        <v>4393</v>
      </c>
      <c r="D6271" s="42" t="s">
        <v>438</v>
      </c>
      <c r="E6271" s="43">
        <v>41215.416666666664</v>
      </c>
      <c r="F6271" s="42" t="s">
        <v>5528</v>
      </c>
      <c r="G6271" s="13" t="s">
        <v>440</v>
      </c>
      <c r="H6271" s="13">
        <v>122</v>
      </c>
      <c r="I6271" s="13">
        <v>283</v>
      </c>
      <c r="J6271" s="13" t="s">
        <v>5545</v>
      </c>
    </row>
    <row r="6272" spans="1:10" ht="15" customHeight="1">
      <c r="A6272" s="42" t="s">
        <v>3817</v>
      </c>
      <c r="B6272" s="13">
        <v>9845894000</v>
      </c>
      <c r="C6272" s="42" t="s">
        <v>4393</v>
      </c>
      <c r="D6272" s="42" t="s">
        <v>438</v>
      </c>
      <c r="E6272" s="43">
        <v>41215.458333333336</v>
      </c>
      <c r="F6272" s="42" t="s">
        <v>5528</v>
      </c>
      <c r="G6272" s="13" t="s">
        <v>934</v>
      </c>
      <c r="H6272" s="13">
        <v>750</v>
      </c>
      <c r="I6272" s="13">
        <v>817</v>
      </c>
      <c r="J6272" s="13" t="s">
        <v>5539</v>
      </c>
    </row>
    <row r="6273" spans="1:10" ht="15" customHeight="1">
      <c r="A6273" s="42" t="s">
        <v>5552</v>
      </c>
      <c r="B6273" s="13">
        <v>9538648262</v>
      </c>
      <c r="C6273" s="42" t="s">
        <v>4393</v>
      </c>
      <c r="D6273" s="42" t="s">
        <v>488</v>
      </c>
      <c r="E6273" s="43">
        <v>41215.489583333336</v>
      </c>
      <c r="F6273" s="42" t="s">
        <v>5528</v>
      </c>
      <c r="G6273" s="13" t="s">
        <v>440</v>
      </c>
      <c r="H6273" s="13">
        <v>452</v>
      </c>
      <c r="I6273" s="13">
        <v>499</v>
      </c>
      <c r="J6273" s="13" t="s">
        <v>5548</v>
      </c>
    </row>
    <row r="6274" spans="1:10" ht="15" customHeight="1">
      <c r="A6274" s="42" t="s">
        <v>5553</v>
      </c>
      <c r="B6274" s="13">
        <v>9632025251</v>
      </c>
      <c r="C6274" s="42" t="s">
        <v>4393</v>
      </c>
      <c r="D6274" s="42" t="s">
        <v>486</v>
      </c>
      <c r="E6274" s="43">
        <v>41215.5</v>
      </c>
      <c r="F6274" s="42" t="s">
        <v>5528</v>
      </c>
      <c r="G6274" s="13" t="s">
        <v>440</v>
      </c>
      <c r="H6274" s="13">
        <v>1048</v>
      </c>
      <c r="I6274" s="13">
        <v>839</v>
      </c>
      <c r="J6274" s="13" t="s">
        <v>5534</v>
      </c>
    </row>
    <row r="6275" spans="1:10" ht="15" customHeight="1">
      <c r="A6275" s="42" t="s">
        <v>5554</v>
      </c>
      <c r="B6275" s="13">
        <v>7799877725</v>
      </c>
      <c r="C6275" s="42" t="s">
        <v>4393</v>
      </c>
      <c r="D6275" s="42" t="s">
        <v>486</v>
      </c>
      <c r="E6275" s="43">
        <v>41215.541666666664</v>
      </c>
      <c r="F6275" s="42" t="s">
        <v>5528</v>
      </c>
      <c r="G6275" s="13" t="s">
        <v>440</v>
      </c>
      <c r="H6275" s="13">
        <v>292</v>
      </c>
      <c r="I6275" s="13">
        <v>679</v>
      </c>
      <c r="J6275" s="13" t="s">
        <v>5545</v>
      </c>
    </row>
    <row r="6276" spans="1:10" ht="15" customHeight="1">
      <c r="A6276" s="42" t="s">
        <v>5555</v>
      </c>
      <c r="B6276" s="13">
        <v>8123000450</v>
      </c>
      <c r="C6276" s="42" t="s">
        <v>4393</v>
      </c>
      <c r="D6276" s="42" t="s">
        <v>438</v>
      </c>
      <c r="E6276" s="43">
        <v>41215.552083333336</v>
      </c>
      <c r="F6276" s="42" t="s">
        <v>5528</v>
      </c>
      <c r="G6276" s="13" t="s">
        <v>440</v>
      </c>
      <c r="H6276" s="13">
        <v>348</v>
      </c>
      <c r="I6276" s="13">
        <v>581</v>
      </c>
      <c r="J6276" s="13" t="s">
        <v>5551</v>
      </c>
    </row>
    <row r="6277" spans="1:10" ht="15" customHeight="1">
      <c r="A6277" s="42" t="s">
        <v>5556</v>
      </c>
      <c r="B6277" s="13">
        <v>9900191149</v>
      </c>
      <c r="C6277" s="42" t="s">
        <v>4393</v>
      </c>
      <c r="D6277" s="42" t="s">
        <v>438</v>
      </c>
      <c r="E6277" s="43">
        <v>41215.614583333336</v>
      </c>
      <c r="F6277" s="42" t="s">
        <v>5528</v>
      </c>
      <c r="G6277" s="13" t="s">
        <v>440</v>
      </c>
      <c r="H6277" s="13">
        <v>537</v>
      </c>
      <c r="I6277" s="13">
        <v>587</v>
      </c>
      <c r="J6277" s="13" t="s">
        <v>5548</v>
      </c>
    </row>
    <row r="6278" spans="1:10" ht="15" customHeight="1">
      <c r="A6278" s="42" t="s">
        <v>5557</v>
      </c>
      <c r="B6278" s="13">
        <v>9980548961</v>
      </c>
      <c r="C6278" s="42" t="s">
        <v>4393</v>
      </c>
      <c r="D6278" s="42" t="s">
        <v>438</v>
      </c>
      <c r="E6278" s="43">
        <v>41215.635416666664</v>
      </c>
      <c r="F6278" s="42" t="s">
        <v>5528</v>
      </c>
      <c r="G6278" s="13" t="s">
        <v>440</v>
      </c>
      <c r="H6278" s="13">
        <v>336</v>
      </c>
      <c r="I6278" s="13">
        <v>783</v>
      </c>
      <c r="J6278" s="13" t="s">
        <v>5545</v>
      </c>
    </row>
    <row r="6279" spans="1:10" ht="15" customHeight="1">
      <c r="A6279" s="42" t="s">
        <v>5558</v>
      </c>
      <c r="B6279" s="13">
        <v>9986756473</v>
      </c>
      <c r="C6279" s="42" t="s">
        <v>4393</v>
      </c>
      <c r="D6279" s="42" t="s">
        <v>438</v>
      </c>
      <c r="E6279" s="43">
        <v>41215.645833333336</v>
      </c>
      <c r="F6279" s="42" t="s">
        <v>5528</v>
      </c>
      <c r="G6279" s="13" t="s">
        <v>440</v>
      </c>
      <c r="H6279" s="13">
        <v>906</v>
      </c>
      <c r="I6279" s="13">
        <v>732</v>
      </c>
      <c r="J6279" s="13" t="s">
        <v>5534</v>
      </c>
    </row>
    <row r="6280" spans="1:10" ht="15" customHeight="1">
      <c r="A6280" s="42" t="s">
        <v>5559</v>
      </c>
      <c r="B6280" s="13">
        <v>7259186828</v>
      </c>
      <c r="C6280" s="42" t="s">
        <v>4393</v>
      </c>
      <c r="D6280" s="42" t="s">
        <v>438</v>
      </c>
      <c r="E6280" s="43">
        <v>41215.770833333336</v>
      </c>
      <c r="F6280" s="42" t="s">
        <v>5528</v>
      </c>
      <c r="G6280" s="13" t="s">
        <v>440</v>
      </c>
      <c r="H6280" s="13">
        <v>224</v>
      </c>
      <c r="I6280" s="13">
        <v>367</v>
      </c>
      <c r="J6280" s="13" t="s">
        <v>5551</v>
      </c>
    </row>
    <row r="6281" spans="1:10" ht="15" customHeight="1">
      <c r="A6281" s="42" t="s">
        <v>5560</v>
      </c>
      <c r="B6281" s="13">
        <v>9705885999</v>
      </c>
      <c r="C6281" s="42" t="s">
        <v>4393</v>
      </c>
      <c r="D6281" s="42" t="s">
        <v>486</v>
      </c>
      <c r="E6281" s="43">
        <v>41215.791666666664</v>
      </c>
      <c r="F6281" s="42" t="s">
        <v>5528</v>
      </c>
      <c r="G6281" s="13" t="s">
        <v>440</v>
      </c>
      <c r="H6281" s="13">
        <v>144</v>
      </c>
      <c r="I6281" s="13">
        <v>360</v>
      </c>
      <c r="J6281" s="13" t="s">
        <v>5545</v>
      </c>
    </row>
    <row r="6282" spans="1:10" ht="15" customHeight="1">
      <c r="A6282" s="42" t="s">
        <v>5561</v>
      </c>
      <c r="B6282" s="13">
        <v>9964176928</v>
      </c>
      <c r="C6282" s="42" t="s">
        <v>4393</v>
      </c>
      <c r="D6282" s="42" t="s">
        <v>438</v>
      </c>
      <c r="E6282" s="43">
        <v>41215.791666666664</v>
      </c>
      <c r="F6282" s="42" t="s">
        <v>5528</v>
      </c>
      <c r="G6282" s="13" t="s">
        <v>440</v>
      </c>
      <c r="H6282" s="13">
        <v>281</v>
      </c>
      <c r="I6282" s="13">
        <v>310</v>
      </c>
      <c r="J6282" s="13" t="s">
        <v>5548</v>
      </c>
    </row>
    <row r="6283" spans="1:10" ht="15" customHeight="1">
      <c r="A6283" s="42" t="s">
        <v>5562</v>
      </c>
      <c r="B6283" s="13">
        <v>9886049301</v>
      </c>
      <c r="C6283" s="42" t="s">
        <v>4393</v>
      </c>
      <c r="D6283" s="42" t="s">
        <v>438</v>
      </c>
      <c r="E6283" s="43">
        <v>41215.833333333336</v>
      </c>
      <c r="F6283" s="42" t="s">
        <v>5528</v>
      </c>
      <c r="G6283" s="13" t="s">
        <v>440</v>
      </c>
      <c r="H6283" s="13">
        <v>186</v>
      </c>
      <c r="I6283" s="13">
        <v>219</v>
      </c>
      <c r="J6283" s="13" t="s">
        <v>5529</v>
      </c>
    </row>
    <row r="6284" spans="1:10" ht="15" customHeight="1">
      <c r="A6284" s="42" t="s">
        <v>5563</v>
      </c>
      <c r="B6284" s="13">
        <v>9902677011</v>
      </c>
      <c r="C6284" s="42" t="s">
        <v>4393</v>
      </c>
      <c r="D6284" s="42" t="s">
        <v>438</v>
      </c>
      <c r="E6284" s="43">
        <v>41215.875</v>
      </c>
      <c r="F6284" s="42" t="s">
        <v>5528</v>
      </c>
      <c r="G6284" s="13" t="s">
        <v>440</v>
      </c>
      <c r="H6284" s="13">
        <v>309</v>
      </c>
      <c r="I6284" s="13">
        <v>372</v>
      </c>
      <c r="J6284" s="13" t="s">
        <v>5530</v>
      </c>
    </row>
    <row r="6285" spans="1:10" ht="15" customHeight="1">
      <c r="A6285" s="42" t="s">
        <v>5564</v>
      </c>
      <c r="B6285" s="13">
        <v>8892427423</v>
      </c>
      <c r="C6285" s="42" t="s">
        <v>4393</v>
      </c>
      <c r="D6285" s="42" t="s">
        <v>438</v>
      </c>
      <c r="E6285" s="43">
        <v>41215.885416666664</v>
      </c>
      <c r="F6285" s="42" t="s">
        <v>5528</v>
      </c>
      <c r="G6285" s="13" t="s">
        <v>440</v>
      </c>
      <c r="H6285" s="13">
        <v>100</v>
      </c>
      <c r="I6285" s="13">
        <v>61</v>
      </c>
      <c r="J6285" s="13" t="s">
        <v>5548</v>
      </c>
    </row>
    <row r="6286" spans="1:10" ht="15" customHeight="1">
      <c r="A6286" s="42" t="s">
        <v>5565</v>
      </c>
      <c r="B6286" s="13">
        <v>9845423480</v>
      </c>
      <c r="C6286" s="42" t="s">
        <v>4393</v>
      </c>
      <c r="D6286" s="42" t="s">
        <v>486</v>
      </c>
      <c r="E6286" s="43">
        <v>41215.958333333336</v>
      </c>
      <c r="F6286" s="42" t="s">
        <v>5528</v>
      </c>
      <c r="G6286" s="13" t="s">
        <v>440</v>
      </c>
      <c r="H6286" s="13">
        <v>328</v>
      </c>
      <c r="I6286" s="13">
        <v>422</v>
      </c>
      <c r="J6286" s="13" t="s">
        <v>5529</v>
      </c>
    </row>
    <row r="6287" spans="1:10" ht="15" customHeight="1">
      <c r="A6287" s="42" t="s">
        <v>5094</v>
      </c>
      <c r="B6287" s="13">
        <v>9845422862</v>
      </c>
      <c r="C6287" s="42" t="s">
        <v>4393</v>
      </c>
      <c r="D6287" s="42" t="s">
        <v>438</v>
      </c>
      <c r="E6287" s="43">
        <v>41215.979166666664</v>
      </c>
      <c r="F6287" s="42" t="s">
        <v>5528</v>
      </c>
      <c r="G6287" s="13" t="s">
        <v>440</v>
      </c>
      <c r="H6287" s="13">
        <v>127</v>
      </c>
      <c r="I6287" s="13">
        <v>168</v>
      </c>
      <c r="J6287" s="13" t="s">
        <v>5530</v>
      </c>
    </row>
    <row r="6288" spans="1:10" ht="15" customHeight="1">
      <c r="A6288" s="42" t="s">
        <v>5566</v>
      </c>
      <c r="B6288" s="13">
        <v>8095556576</v>
      </c>
      <c r="C6288" s="42" t="s">
        <v>4393</v>
      </c>
      <c r="D6288" s="42" t="s">
        <v>438</v>
      </c>
      <c r="E6288" s="43">
        <v>41216.020833333336</v>
      </c>
      <c r="F6288" s="42" t="s">
        <v>5528</v>
      </c>
      <c r="G6288" s="13" t="s">
        <v>440</v>
      </c>
      <c r="H6288" s="13">
        <v>195</v>
      </c>
      <c r="I6288" s="13">
        <v>252</v>
      </c>
      <c r="J6288" s="13" t="s">
        <v>5529</v>
      </c>
    </row>
    <row r="6289" spans="1:10" ht="15" customHeight="1">
      <c r="A6289" s="42" t="s">
        <v>5567</v>
      </c>
      <c r="B6289" s="13">
        <v>9019152931</v>
      </c>
      <c r="C6289" s="42" t="s">
        <v>4393</v>
      </c>
      <c r="D6289" s="42" t="s">
        <v>438</v>
      </c>
      <c r="E6289" s="43">
        <v>41216.052083333336</v>
      </c>
      <c r="F6289" s="42" t="s">
        <v>5528</v>
      </c>
      <c r="G6289" s="13" t="s">
        <v>440</v>
      </c>
      <c r="H6289" s="13">
        <v>308</v>
      </c>
      <c r="I6289" s="13">
        <v>410</v>
      </c>
      <c r="J6289" s="13" t="s">
        <v>5530</v>
      </c>
    </row>
    <row r="6290" spans="1:10" ht="15" customHeight="1">
      <c r="A6290" s="42" t="s">
        <v>5568</v>
      </c>
      <c r="B6290" s="13">
        <v>9886563078</v>
      </c>
      <c r="C6290" s="42" t="s">
        <v>4393</v>
      </c>
      <c r="D6290" s="42" t="s">
        <v>438</v>
      </c>
      <c r="E6290" s="43">
        <v>41216.125</v>
      </c>
      <c r="F6290" s="42" t="s">
        <v>5528</v>
      </c>
      <c r="G6290" s="13" t="s">
        <v>440</v>
      </c>
      <c r="H6290" s="13">
        <v>900</v>
      </c>
      <c r="I6290" s="13">
        <v>747</v>
      </c>
      <c r="J6290" s="13" t="s">
        <v>5534</v>
      </c>
    </row>
    <row r="6291" spans="1:10" ht="15" customHeight="1">
      <c r="A6291" s="42" t="s">
        <v>919</v>
      </c>
      <c r="B6291" s="13">
        <v>9739485371</v>
      </c>
      <c r="C6291" s="42" t="s">
        <v>4393</v>
      </c>
      <c r="D6291" s="42" t="s">
        <v>438</v>
      </c>
      <c r="E6291" s="43">
        <v>41216.145833333336</v>
      </c>
      <c r="F6291" s="42" t="s">
        <v>5528</v>
      </c>
      <c r="G6291" s="13" t="s">
        <v>440</v>
      </c>
      <c r="H6291" s="13">
        <v>756</v>
      </c>
      <c r="I6291" s="13">
        <v>979</v>
      </c>
      <c r="J6291" s="13" t="s">
        <v>5529</v>
      </c>
    </row>
    <row r="6292" spans="1:10" ht="15" customHeight="1">
      <c r="A6292" s="42" t="s">
        <v>5569</v>
      </c>
      <c r="B6292" s="13">
        <v>9035853002</v>
      </c>
      <c r="C6292" s="42" t="s">
        <v>4393</v>
      </c>
      <c r="D6292" s="42" t="s">
        <v>438</v>
      </c>
      <c r="E6292" s="43">
        <v>41216.166666666664</v>
      </c>
      <c r="F6292" s="42" t="s">
        <v>5528</v>
      </c>
      <c r="G6292" s="13" t="s">
        <v>440</v>
      </c>
      <c r="H6292" s="13">
        <v>754</v>
      </c>
      <c r="I6292" s="13">
        <v>1015</v>
      </c>
      <c r="J6292" s="13" t="s">
        <v>5530</v>
      </c>
    </row>
    <row r="6293" spans="1:10" ht="15" customHeight="1">
      <c r="A6293" s="42" t="s">
        <v>5570</v>
      </c>
      <c r="B6293" s="13">
        <v>9380569935</v>
      </c>
      <c r="C6293" s="42" t="s">
        <v>4393</v>
      </c>
      <c r="D6293" s="42" t="s">
        <v>438</v>
      </c>
      <c r="E6293" s="43">
        <v>41216.21875</v>
      </c>
      <c r="F6293" s="42" t="s">
        <v>5528</v>
      </c>
      <c r="G6293" s="13" t="s">
        <v>440</v>
      </c>
      <c r="H6293" s="13">
        <v>198</v>
      </c>
      <c r="I6293" s="13">
        <v>375</v>
      </c>
      <c r="J6293" s="13" t="s">
        <v>5536</v>
      </c>
    </row>
    <row r="6294" spans="1:10" ht="15" customHeight="1">
      <c r="A6294" s="42" t="s">
        <v>5571</v>
      </c>
      <c r="B6294" s="13">
        <v>9870624356</v>
      </c>
      <c r="C6294" s="42" t="s">
        <v>4393</v>
      </c>
      <c r="D6294" s="42" t="s">
        <v>438</v>
      </c>
      <c r="E6294" s="43">
        <v>41216.25</v>
      </c>
      <c r="F6294" s="42" t="s">
        <v>5528</v>
      </c>
      <c r="G6294" s="13" t="s">
        <v>440</v>
      </c>
      <c r="H6294" s="13">
        <v>792</v>
      </c>
      <c r="I6294" s="13">
        <v>657</v>
      </c>
      <c r="J6294" s="13" t="s">
        <v>5534</v>
      </c>
    </row>
    <row r="6295" spans="1:10" ht="15" customHeight="1">
      <c r="A6295" s="42" t="s">
        <v>4905</v>
      </c>
      <c r="B6295" s="13">
        <v>8123474900</v>
      </c>
      <c r="C6295" s="42" t="s">
        <v>4393</v>
      </c>
      <c r="D6295" s="42" t="s">
        <v>438</v>
      </c>
      <c r="E6295" s="43">
        <v>41216.270833333336</v>
      </c>
      <c r="F6295" s="42" t="s">
        <v>5528</v>
      </c>
      <c r="G6295" s="13" t="s">
        <v>440</v>
      </c>
      <c r="H6295" s="13">
        <v>119</v>
      </c>
      <c r="I6295" s="13">
        <v>158</v>
      </c>
      <c r="J6295" s="13" t="s">
        <v>5530</v>
      </c>
    </row>
    <row r="6296" spans="1:10" ht="15" customHeight="1">
      <c r="A6296" s="42" t="s">
        <v>5572</v>
      </c>
      <c r="B6296" s="13">
        <v>7259735467</v>
      </c>
      <c r="C6296" s="42" t="s">
        <v>4393</v>
      </c>
      <c r="D6296" s="42" t="s">
        <v>438</v>
      </c>
      <c r="E6296" s="43">
        <v>41216.291666666664</v>
      </c>
      <c r="F6296" s="42" t="s">
        <v>5528</v>
      </c>
      <c r="G6296" s="13" t="s">
        <v>440</v>
      </c>
      <c r="H6296" s="13">
        <v>1157</v>
      </c>
      <c r="I6296" s="13">
        <v>2204</v>
      </c>
      <c r="J6296" s="13" t="s">
        <v>5536</v>
      </c>
    </row>
    <row r="6297" spans="1:10" ht="15" customHeight="1">
      <c r="A6297" s="42" t="s">
        <v>3129</v>
      </c>
      <c r="B6297" s="13">
        <v>7760969080</v>
      </c>
      <c r="C6297" s="42" t="s">
        <v>4393</v>
      </c>
      <c r="D6297" s="42" t="s">
        <v>438</v>
      </c>
      <c r="E6297" s="43">
        <v>41216.3125</v>
      </c>
      <c r="F6297" s="42" t="s">
        <v>5528</v>
      </c>
      <c r="G6297" s="13" t="s">
        <v>440</v>
      </c>
      <c r="H6297" s="13">
        <v>139</v>
      </c>
      <c r="I6297" s="13">
        <v>177</v>
      </c>
      <c r="J6297" s="13" t="s">
        <v>5529</v>
      </c>
    </row>
    <row r="6298" spans="1:10" ht="15" customHeight="1">
      <c r="A6298" s="42" t="s">
        <v>5304</v>
      </c>
      <c r="B6298" s="13">
        <v>9686770697</v>
      </c>
      <c r="C6298" s="42" t="s">
        <v>4393</v>
      </c>
      <c r="D6298" s="42" t="s">
        <v>438</v>
      </c>
      <c r="E6298" s="43">
        <v>41216.322916666664</v>
      </c>
      <c r="F6298" s="42" t="s">
        <v>5528</v>
      </c>
      <c r="G6298" s="13" t="s">
        <v>440</v>
      </c>
      <c r="H6298" s="13">
        <v>175</v>
      </c>
      <c r="I6298" s="13">
        <v>198</v>
      </c>
      <c r="J6298" s="13" t="s">
        <v>5548</v>
      </c>
    </row>
    <row r="6299" spans="1:10" ht="15" customHeight="1">
      <c r="A6299" s="42" t="s">
        <v>5573</v>
      </c>
      <c r="B6299" s="13">
        <v>9769300845</v>
      </c>
      <c r="C6299" s="42" t="s">
        <v>4393</v>
      </c>
      <c r="D6299" s="42" t="s">
        <v>486</v>
      </c>
      <c r="E6299" s="43">
        <v>41216.34375</v>
      </c>
      <c r="F6299" s="42" t="s">
        <v>5528</v>
      </c>
      <c r="G6299" s="13" t="s">
        <v>440</v>
      </c>
      <c r="H6299" s="13">
        <v>648</v>
      </c>
      <c r="I6299" s="13">
        <v>537</v>
      </c>
      <c r="J6299" s="13" t="s">
        <v>5534</v>
      </c>
    </row>
    <row r="6300" spans="1:10" ht="15" customHeight="1">
      <c r="A6300" s="42" t="s">
        <v>4760</v>
      </c>
      <c r="B6300" s="13">
        <v>9886844970</v>
      </c>
      <c r="C6300" s="42" t="s">
        <v>4393</v>
      </c>
      <c r="D6300" s="42" t="s">
        <v>486</v>
      </c>
      <c r="E6300" s="43">
        <v>41216.385416666664</v>
      </c>
      <c r="F6300" s="42" t="s">
        <v>5528</v>
      </c>
      <c r="G6300" s="13" t="s">
        <v>440</v>
      </c>
      <c r="H6300" s="13">
        <v>270</v>
      </c>
      <c r="I6300" s="13">
        <v>343</v>
      </c>
      <c r="J6300" s="13" t="s">
        <v>5529</v>
      </c>
    </row>
    <row r="6301" spans="1:10" ht="15" customHeight="1">
      <c r="A6301" s="42" t="s">
        <v>5574</v>
      </c>
      <c r="B6301" s="13">
        <v>9916816934</v>
      </c>
      <c r="C6301" s="42" t="s">
        <v>4393</v>
      </c>
      <c r="D6301" s="42" t="s">
        <v>438</v>
      </c>
      <c r="E6301" s="43">
        <v>41216.395833333336</v>
      </c>
      <c r="F6301" s="42" t="s">
        <v>5528</v>
      </c>
      <c r="G6301" s="13" t="s">
        <v>440</v>
      </c>
      <c r="H6301" s="13">
        <v>828</v>
      </c>
      <c r="I6301" s="13">
        <v>938</v>
      </c>
      <c r="J6301" s="13" t="s">
        <v>5548</v>
      </c>
    </row>
    <row r="6302" spans="1:10" ht="15" customHeight="1">
      <c r="A6302" s="42" t="s">
        <v>5575</v>
      </c>
      <c r="B6302" s="13">
        <v>9731235566</v>
      </c>
      <c r="C6302" s="42" t="s">
        <v>4393</v>
      </c>
      <c r="D6302" s="42" t="s">
        <v>486</v>
      </c>
      <c r="E6302" s="43">
        <v>41216.40625</v>
      </c>
      <c r="F6302" s="42" t="s">
        <v>5528</v>
      </c>
      <c r="G6302" s="13" t="s">
        <v>440</v>
      </c>
      <c r="H6302" s="13">
        <v>778</v>
      </c>
      <c r="I6302" s="13">
        <v>1276</v>
      </c>
      <c r="J6302" s="13" t="s">
        <v>5551</v>
      </c>
    </row>
    <row r="6303" spans="1:10" ht="15" customHeight="1">
      <c r="A6303" s="42" t="s">
        <v>1528</v>
      </c>
      <c r="B6303" s="13">
        <v>9535255889</v>
      </c>
      <c r="C6303" s="42" t="s">
        <v>4393</v>
      </c>
      <c r="D6303" s="42" t="s">
        <v>438</v>
      </c>
      <c r="E6303" s="43">
        <v>41216.4375</v>
      </c>
      <c r="F6303" s="42" t="s">
        <v>5528</v>
      </c>
      <c r="G6303" s="13" t="s">
        <v>440</v>
      </c>
      <c r="H6303" s="13">
        <v>846</v>
      </c>
      <c r="I6303" s="13">
        <v>702</v>
      </c>
      <c r="J6303" s="13" t="s">
        <v>5534</v>
      </c>
    </row>
    <row r="6304" spans="1:10" ht="15" customHeight="1">
      <c r="A6304" s="42" t="s">
        <v>5576</v>
      </c>
      <c r="B6304" s="13">
        <v>9740839379</v>
      </c>
      <c r="C6304" s="42" t="s">
        <v>4393</v>
      </c>
      <c r="D6304" s="42" t="s">
        <v>438</v>
      </c>
      <c r="E6304" s="43">
        <v>41216.4375</v>
      </c>
      <c r="F6304" s="42" t="s">
        <v>5528</v>
      </c>
      <c r="G6304" s="13" t="s">
        <v>440</v>
      </c>
      <c r="H6304" s="13">
        <v>704</v>
      </c>
      <c r="I6304" s="13">
        <v>1709</v>
      </c>
      <c r="J6304" s="13" t="s">
        <v>5545</v>
      </c>
    </row>
    <row r="6305" spans="1:10" ht="15" customHeight="1">
      <c r="A6305" s="42" t="s">
        <v>4411</v>
      </c>
      <c r="B6305" s="13">
        <v>9739063762</v>
      </c>
      <c r="C6305" s="42" t="s">
        <v>4393</v>
      </c>
      <c r="D6305" s="42" t="s">
        <v>438</v>
      </c>
      <c r="E6305" s="43">
        <v>41216.520833333336</v>
      </c>
      <c r="F6305" s="42" t="s">
        <v>5528</v>
      </c>
      <c r="G6305" s="13" t="s">
        <v>440</v>
      </c>
      <c r="H6305" s="13">
        <v>774</v>
      </c>
      <c r="I6305" s="13">
        <v>642</v>
      </c>
      <c r="J6305" s="13" t="s">
        <v>5534</v>
      </c>
    </row>
    <row r="6306" spans="1:10" ht="15" customHeight="1">
      <c r="A6306" s="42" t="s">
        <v>5577</v>
      </c>
      <c r="B6306" s="13">
        <v>9620016768</v>
      </c>
      <c r="C6306" s="42" t="s">
        <v>4393</v>
      </c>
      <c r="D6306" s="42" t="s">
        <v>438</v>
      </c>
      <c r="E6306" s="43">
        <v>41216.552083333336</v>
      </c>
      <c r="F6306" s="42" t="s">
        <v>5528</v>
      </c>
      <c r="G6306" s="13" t="s">
        <v>440</v>
      </c>
      <c r="H6306" s="13">
        <v>767</v>
      </c>
      <c r="I6306" s="13">
        <v>1261</v>
      </c>
      <c r="J6306" s="13" t="s">
        <v>5551</v>
      </c>
    </row>
    <row r="6307" spans="1:10" ht="15" customHeight="1">
      <c r="A6307" s="42" t="s">
        <v>5578</v>
      </c>
      <c r="B6307" s="13">
        <v>9480910458</v>
      </c>
      <c r="C6307" s="42" t="s">
        <v>4393</v>
      </c>
      <c r="D6307" s="42" t="s">
        <v>438</v>
      </c>
      <c r="E6307" s="43">
        <v>41216.614583333336</v>
      </c>
      <c r="F6307" s="42" t="s">
        <v>5528</v>
      </c>
      <c r="G6307" s="13" t="s">
        <v>440</v>
      </c>
      <c r="H6307" s="13">
        <v>686</v>
      </c>
      <c r="I6307" s="13">
        <v>1601</v>
      </c>
      <c r="J6307" s="13" t="s">
        <v>5545</v>
      </c>
    </row>
    <row r="6308" spans="1:10" ht="15" customHeight="1">
      <c r="A6308" s="42" t="s">
        <v>5579</v>
      </c>
      <c r="B6308" s="13">
        <v>9880025373</v>
      </c>
      <c r="C6308" s="42" t="s">
        <v>4393</v>
      </c>
      <c r="D6308" s="42" t="s">
        <v>438</v>
      </c>
      <c r="E6308" s="43">
        <v>41216.645833333336</v>
      </c>
      <c r="F6308" s="42" t="s">
        <v>5528</v>
      </c>
      <c r="G6308" s="13" t="s">
        <v>440</v>
      </c>
      <c r="H6308" s="13">
        <v>282</v>
      </c>
      <c r="I6308" s="13">
        <v>247</v>
      </c>
      <c r="J6308" s="13" t="s">
        <v>5548</v>
      </c>
    </row>
    <row r="6309" spans="1:10" ht="15" customHeight="1">
      <c r="A6309" s="42" t="s">
        <v>5580</v>
      </c>
      <c r="B6309" s="13">
        <v>9901903120</v>
      </c>
      <c r="C6309" s="42" t="s">
        <v>4393</v>
      </c>
      <c r="D6309" s="42" t="s">
        <v>438</v>
      </c>
      <c r="E6309" s="43">
        <v>41216.677083333336</v>
      </c>
      <c r="F6309" s="42" t="s">
        <v>5528</v>
      </c>
      <c r="G6309" s="13" t="s">
        <v>440</v>
      </c>
      <c r="H6309" s="13">
        <v>240</v>
      </c>
      <c r="I6309" s="13">
        <v>355</v>
      </c>
      <c r="J6309" s="13" t="s">
        <v>5551</v>
      </c>
    </row>
    <row r="6310" spans="1:10" ht="15" customHeight="1">
      <c r="A6310" s="42" t="s">
        <v>1856</v>
      </c>
      <c r="B6310" s="13">
        <v>9900477006</v>
      </c>
      <c r="C6310" s="42" t="s">
        <v>4393</v>
      </c>
      <c r="D6310" s="42" t="s">
        <v>438</v>
      </c>
      <c r="E6310" s="43">
        <v>41216.8125</v>
      </c>
      <c r="F6310" s="42" t="s">
        <v>5528</v>
      </c>
      <c r="G6310" s="13" t="s">
        <v>440</v>
      </c>
      <c r="H6310" s="13">
        <v>316</v>
      </c>
      <c r="I6310" s="13">
        <v>448</v>
      </c>
      <c r="J6310" s="13" t="s">
        <v>5551</v>
      </c>
    </row>
    <row r="6311" spans="1:10" ht="15" customHeight="1">
      <c r="A6311" s="42" t="s">
        <v>5581</v>
      </c>
      <c r="B6311" s="13">
        <v>9886215971</v>
      </c>
      <c r="C6311" s="42" t="s">
        <v>4393</v>
      </c>
      <c r="D6311" s="42" t="s">
        <v>486</v>
      </c>
      <c r="E6311" s="43">
        <v>41216.8125</v>
      </c>
      <c r="F6311" s="42" t="s">
        <v>5528</v>
      </c>
      <c r="G6311" s="13" t="s">
        <v>440</v>
      </c>
      <c r="H6311" s="13">
        <v>507</v>
      </c>
      <c r="I6311" s="13">
        <v>552</v>
      </c>
      <c r="J6311" s="13" t="s">
        <v>5548</v>
      </c>
    </row>
    <row r="6312" spans="1:10" ht="15" customHeight="1">
      <c r="A6312" s="42" t="s">
        <v>5582</v>
      </c>
      <c r="B6312" s="13">
        <v>9972572223</v>
      </c>
      <c r="C6312" s="42" t="s">
        <v>4393</v>
      </c>
      <c r="D6312" s="42" t="s">
        <v>486</v>
      </c>
      <c r="E6312" s="43">
        <v>41216.854166666664</v>
      </c>
      <c r="F6312" s="42" t="s">
        <v>5528</v>
      </c>
      <c r="G6312" s="13" t="s">
        <v>440</v>
      </c>
      <c r="H6312" s="13">
        <v>143</v>
      </c>
      <c r="I6312" s="13">
        <v>342</v>
      </c>
      <c r="J6312" s="13" t="s">
        <v>5545</v>
      </c>
    </row>
    <row r="6313" spans="1:10" ht="15" customHeight="1">
      <c r="A6313" s="42" t="s">
        <v>5583</v>
      </c>
      <c r="B6313" s="13">
        <v>9980499144</v>
      </c>
      <c r="C6313" s="42" t="s">
        <v>4393</v>
      </c>
      <c r="D6313" s="42" t="s">
        <v>438</v>
      </c>
      <c r="E6313" s="43">
        <v>41216.864583333336</v>
      </c>
      <c r="F6313" s="42" t="s">
        <v>5528</v>
      </c>
      <c r="G6313" s="13" t="s">
        <v>440</v>
      </c>
      <c r="H6313" s="13">
        <v>317</v>
      </c>
      <c r="I6313" s="13">
        <v>420</v>
      </c>
      <c r="J6313" s="13" t="s">
        <v>5530</v>
      </c>
    </row>
    <row r="6314" spans="1:10" ht="15" customHeight="1">
      <c r="A6314" s="42" t="s">
        <v>585</v>
      </c>
      <c r="B6314" s="13">
        <v>9739998449</v>
      </c>
      <c r="C6314" s="42" t="s">
        <v>4393</v>
      </c>
      <c r="D6314" s="42" t="s">
        <v>486</v>
      </c>
      <c r="E6314" s="43">
        <v>41216.895833333336</v>
      </c>
      <c r="F6314" s="42" t="s">
        <v>5528</v>
      </c>
      <c r="G6314" s="13" t="s">
        <v>440</v>
      </c>
      <c r="H6314" s="13">
        <v>738</v>
      </c>
      <c r="I6314" s="13">
        <v>836</v>
      </c>
      <c r="J6314" s="13" t="s">
        <v>5548</v>
      </c>
    </row>
    <row r="6315" spans="1:10" ht="15" customHeight="1">
      <c r="A6315" s="42" t="s">
        <v>5584</v>
      </c>
      <c r="B6315" s="13">
        <v>9650797687</v>
      </c>
      <c r="C6315" s="42" t="s">
        <v>4393</v>
      </c>
      <c r="D6315" s="42" t="s">
        <v>438</v>
      </c>
      <c r="E6315" s="43">
        <v>41217.03125</v>
      </c>
      <c r="F6315" s="42" t="s">
        <v>5528</v>
      </c>
      <c r="G6315" s="13" t="s">
        <v>440</v>
      </c>
      <c r="H6315" s="13">
        <v>816</v>
      </c>
      <c r="I6315" s="13">
        <v>1100</v>
      </c>
      <c r="J6315" s="13" t="s">
        <v>5530</v>
      </c>
    </row>
    <row r="6316" spans="1:10" ht="15" customHeight="1">
      <c r="A6316" s="42" t="s">
        <v>5585</v>
      </c>
      <c r="B6316" s="13">
        <v>9980055993</v>
      </c>
      <c r="C6316" s="42" t="s">
        <v>4393</v>
      </c>
      <c r="D6316" s="42" t="s">
        <v>438</v>
      </c>
      <c r="E6316" s="43">
        <v>41217.15625</v>
      </c>
      <c r="F6316" s="42" t="s">
        <v>5528</v>
      </c>
      <c r="G6316" s="13" t="s">
        <v>440</v>
      </c>
      <c r="H6316" s="13">
        <v>831</v>
      </c>
      <c r="I6316" s="13">
        <v>1122</v>
      </c>
      <c r="J6316" s="13" t="s">
        <v>5530</v>
      </c>
    </row>
    <row r="6317" spans="1:10" ht="15" customHeight="1">
      <c r="A6317" s="42" t="s">
        <v>5586</v>
      </c>
      <c r="B6317" s="13">
        <v>9663626152</v>
      </c>
      <c r="C6317" s="42" t="s">
        <v>4393</v>
      </c>
      <c r="D6317" s="42" t="s">
        <v>438</v>
      </c>
      <c r="E6317" s="43">
        <v>41217.239583333336</v>
      </c>
      <c r="F6317" s="42" t="s">
        <v>5528</v>
      </c>
      <c r="G6317" s="13" t="s">
        <v>440</v>
      </c>
      <c r="H6317" s="13">
        <v>774</v>
      </c>
      <c r="I6317" s="13">
        <v>642</v>
      </c>
      <c r="J6317" s="13" t="s">
        <v>5534</v>
      </c>
    </row>
    <row r="6318" spans="1:10" ht="15" customHeight="1">
      <c r="A6318" s="42" t="s">
        <v>5587</v>
      </c>
      <c r="B6318" s="13">
        <v>9535068880</v>
      </c>
      <c r="C6318" s="42" t="s">
        <v>4393</v>
      </c>
      <c r="D6318" s="42" t="s">
        <v>486</v>
      </c>
      <c r="E6318" s="43">
        <v>41217.270833333336</v>
      </c>
      <c r="F6318" s="42" t="s">
        <v>5528</v>
      </c>
      <c r="G6318" s="13" t="s">
        <v>440</v>
      </c>
      <c r="H6318" s="13">
        <v>374</v>
      </c>
      <c r="I6318" s="13">
        <v>505</v>
      </c>
      <c r="J6318" s="13" t="s">
        <v>5530</v>
      </c>
    </row>
    <row r="6319" spans="1:10" ht="15" customHeight="1">
      <c r="A6319" s="42" t="s">
        <v>5588</v>
      </c>
      <c r="B6319" s="13">
        <v>9740166455</v>
      </c>
      <c r="C6319" s="42" t="s">
        <v>4393</v>
      </c>
      <c r="D6319" s="42" t="s">
        <v>486</v>
      </c>
      <c r="E6319" s="43">
        <v>41217.354166666664</v>
      </c>
      <c r="F6319" s="42" t="s">
        <v>5528</v>
      </c>
      <c r="G6319" s="13" t="s">
        <v>749</v>
      </c>
      <c r="H6319" s="13">
        <v>1800</v>
      </c>
      <c r="I6319" s="13">
        <v>1499</v>
      </c>
      <c r="J6319" s="13" t="s">
        <v>5543</v>
      </c>
    </row>
    <row r="6320" spans="1:10" ht="15" customHeight="1">
      <c r="A6320" s="42" t="s">
        <v>4815</v>
      </c>
      <c r="B6320" s="13">
        <v>9443899780</v>
      </c>
      <c r="C6320" s="42" t="s">
        <v>4393</v>
      </c>
      <c r="D6320" s="42" t="s">
        <v>486</v>
      </c>
      <c r="E6320" s="43">
        <v>41217.364583333336</v>
      </c>
      <c r="F6320" s="42" t="s">
        <v>5528</v>
      </c>
      <c r="G6320" s="13" t="s">
        <v>440</v>
      </c>
      <c r="H6320" s="13">
        <v>700</v>
      </c>
      <c r="I6320" s="13">
        <v>567</v>
      </c>
      <c r="J6320" s="13" t="s">
        <v>5534</v>
      </c>
    </row>
    <row r="6321" spans="1:10" ht="15" customHeight="1">
      <c r="A6321" s="42" t="s">
        <v>5589</v>
      </c>
      <c r="B6321" s="13">
        <v>7829700107</v>
      </c>
      <c r="C6321" s="42" t="s">
        <v>4393</v>
      </c>
      <c r="D6321" s="42" t="s">
        <v>438</v>
      </c>
      <c r="E6321" s="43">
        <v>41217.375</v>
      </c>
      <c r="F6321" s="42" t="s">
        <v>5528</v>
      </c>
      <c r="G6321" s="13" t="s">
        <v>440</v>
      </c>
      <c r="H6321" s="13">
        <v>162</v>
      </c>
      <c r="I6321" s="13">
        <v>405</v>
      </c>
      <c r="J6321" s="13" t="s">
        <v>5545</v>
      </c>
    </row>
    <row r="6322" spans="1:10" ht="15" customHeight="1">
      <c r="A6322" s="42" t="s">
        <v>192</v>
      </c>
      <c r="B6322" s="13">
        <v>9846056700</v>
      </c>
      <c r="C6322" s="42" t="s">
        <v>4393</v>
      </c>
      <c r="D6322" s="42" t="s">
        <v>438</v>
      </c>
      <c r="E6322" s="43">
        <v>41217.4375</v>
      </c>
      <c r="F6322" s="42" t="s">
        <v>5528</v>
      </c>
      <c r="G6322" s="13" t="s">
        <v>440</v>
      </c>
      <c r="H6322" s="13">
        <v>1013</v>
      </c>
      <c r="I6322" s="13">
        <v>1622</v>
      </c>
      <c r="J6322" s="13" t="s">
        <v>5551</v>
      </c>
    </row>
    <row r="6323" spans="1:10" ht="15" customHeight="1">
      <c r="A6323" s="42" t="s">
        <v>5590</v>
      </c>
      <c r="B6323" s="13">
        <v>9810040115</v>
      </c>
      <c r="C6323" s="42" t="s">
        <v>4393</v>
      </c>
      <c r="D6323" s="42" t="s">
        <v>486</v>
      </c>
      <c r="E6323" s="43">
        <v>41217.604166666664</v>
      </c>
      <c r="F6323" s="42" t="s">
        <v>5528</v>
      </c>
      <c r="G6323" s="13" t="s">
        <v>440</v>
      </c>
      <c r="H6323" s="13">
        <v>746</v>
      </c>
      <c r="I6323" s="13">
        <v>1234</v>
      </c>
      <c r="J6323" s="13" t="s">
        <v>5551</v>
      </c>
    </row>
    <row r="6324" spans="1:10" ht="15" customHeight="1">
      <c r="A6324" s="42" t="s">
        <v>5591</v>
      </c>
      <c r="B6324" s="13">
        <v>9964017787</v>
      </c>
      <c r="C6324" s="42" t="s">
        <v>4393</v>
      </c>
      <c r="D6324" s="42" t="s">
        <v>438</v>
      </c>
      <c r="E6324" s="43">
        <v>41217.604166666664</v>
      </c>
      <c r="F6324" s="42" t="s">
        <v>5528</v>
      </c>
      <c r="G6324" s="13" t="s">
        <v>440</v>
      </c>
      <c r="H6324" s="13">
        <v>177</v>
      </c>
      <c r="I6324" s="13">
        <v>423</v>
      </c>
      <c r="J6324" s="13" t="s">
        <v>5545</v>
      </c>
    </row>
    <row r="6325" spans="1:10" ht="15" customHeight="1">
      <c r="A6325" s="42" t="s">
        <v>4639</v>
      </c>
      <c r="B6325" s="13">
        <v>9849984707</v>
      </c>
      <c r="C6325" s="42" t="s">
        <v>4393</v>
      </c>
      <c r="D6325" s="42" t="s">
        <v>438</v>
      </c>
      <c r="E6325" s="43">
        <v>41217.708333333336</v>
      </c>
      <c r="F6325" s="42" t="s">
        <v>5528</v>
      </c>
      <c r="G6325" s="13" t="s">
        <v>440</v>
      </c>
      <c r="H6325" s="13">
        <v>203</v>
      </c>
      <c r="I6325" s="13">
        <v>328</v>
      </c>
      <c r="J6325" s="13" t="s">
        <v>5551</v>
      </c>
    </row>
    <row r="6326" spans="1:10" ht="15" customHeight="1">
      <c r="A6326" s="42" t="s">
        <v>5592</v>
      </c>
      <c r="B6326" s="13">
        <v>9909958432</v>
      </c>
      <c r="C6326" s="42" t="s">
        <v>4393</v>
      </c>
      <c r="D6326" s="42" t="s">
        <v>438</v>
      </c>
      <c r="E6326" s="43">
        <v>41217.729166666664</v>
      </c>
      <c r="F6326" s="42" t="s">
        <v>5528</v>
      </c>
      <c r="G6326" s="13" t="s">
        <v>440</v>
      </c>
      <c r="H6326" s="13">
        <v>774</v>
      </c>
      <c r="I6326" s="13">
        <v>877</v>
      </c>
      <c r="J6326" s="13" t="s">
        <v>5548</v>
      </c>
    </row>
    <row r="6327" spans="1:10" ht="15" customHeight="1">
      <c r="A6327" s="42" t="s">
        <v>5593</v>
      </c>
      <c r="B6327" s="13">
        <v>9916364469</v>
      </c>
      <c r="C6327" s="42" t="s">
        <v>4393</v>
      </c>
      <c r="D6327" s="42" t="s">
        <v>438</v>
      </c>
      <c r="E6327" s="43">
        <v>41217.729166666664</v>
      </c>
      <c r="F6327" s="42" t="s">
        <v>5528</v>
      </c>
      <c r="G6327" s="13" t="s">
        <v>440</v>
      </c>
      <c r="H6327" s="13">
        <v>285</v>
      </c>
      <c r="I6327" s="13">
        <v>675</v>
      </c>
      <c r="J6327" s="13" t="s">
        <v>5545</v>
      </c>
    </row>
    <row r="6328" spans="1:10" ht="15" customHeight="1">
      <c r="A6328" s="42" t="s">
        <v>3472</v>
      </c>
      <c r="B6328" s="13">
        <v>9845218881</v>
      </c>
      <c r="C6328" s="42" t="s">
        <v>4393</v>
      </c>
      <c r="D6328" s="42" t="s">
        <v>438</v>
      </c>
      <c r="E6328" s="43">
        <v>41217.802083333336</v>
      </c>
      <c r="F6328" s="42" t="s">
        <v>5528</v>
      </c>
      <c r="G6328" s="13" t="s">
        <v>440</v>
      </c>
      <c r="H6328" s="13">
        <v>257</v>
      </c>
      <c r="I6328" s="13">
        <v>317</v>
      </c>
      <c r="J6328" s="13" t="s">
        <v>5529</v>
      </c>
    </row>
    <row r="6329" spans="1:10" ht="15" customHeight="1">
      <c r="A6329" s="42" t="s">
        <v>3177</v>
      </c>
      <c r="B6329" s="13">
        <v>9620245247</v>
      </c>
      <c r="C6329" s="42" t="s">
        <v>4393</v>
      </c>
      <c r="D6329" s="42" t="s">
        <v>461</v>
      </c>
      <c r="E6329" s="43">
        <v>41217.84375</v>
      </c>
      <c r="F6329" s="42" t="s">
        <v>5528</v>
      </c>
      <c r="G6329" s="13" t="s">
        <v>440</v>
      </c>
      <c r="H6329" s="13">
        <v>315</v>
      </c>
      <c r="I6329" s="13">
        <v>410</v>
      </c>
      <c r="J6329" s="13" t="s">
        <v>5530</v>
      </c>
    </row>
    <row r="6330" spans="1:10" ht="15" customHeight="1">
      <c r="A6330" s="42" t="s">
        <v>5594</v>
      </c>
      <c r="B6330" s="13">
        <v>9051303050</v>
      </c>
      <c r="C6330" s="42" t="s">
        <v>4393</v>
      </c>
      <c r="D6330" s="42" t="s">
        <v>438</v>
      </c>
      <c r="E6330" s="43">
        <v>41217.875</v>
      </c>
      <c r="F6330" s="42" t="s">
        <v>5528</v>
      </c>
      <c r="G6330" s="13" t="s">
        <v>440</v>
      </c>
      <c r="H6330" s="13">
        <v>781</v>
      </c>
      <c r="I6330" s="13">
        <v>862</v>
      </c>
      <c r="J6330" s="13" t="s">
        <v>5548</v>
      </c>
    </row>
    <row r="6331" spans="1:10" ht="15" customHeight="1">
      <c r="A6331" s="42" t="s">
        <v>5595</v>
      </c>
      <c r="B6331" s="13">
        <v>9538376237</v>
      </c>
      <c r="C6331" s="42" t="s">
        <v>4393</v>
      </c>
      <c r="D6331" s="42" t="s">
        <v>438</v>
      </c>
      <c r="E6331" s="43">
        <v>41217.895833333336</v>
      </c>
      <c r="F6331" s="42" t="s">
        <v>5528</v>
      </c>
      <c r="G6331" s="13" t="s">
        <v>440</v>
      </c>
      <c r="H6331" s="13">
        <v>133</v>
      </c>
      <c r="I6331" s="13">
        <v>170</v>
      </c>
      <c r="J6331" s="13" t="s">
        <v>5529</v>
      </c>
    </row>
    <row r="6332" spans="1:10" ht="15" customHeight="1">
      <c r="A6332" s="42" t="s">
        <v>5596</v>
      </c>
      <c r="B6332" s="13">
        <v>9845888911</v>
      </c>
      <c r="C6332" s="42" t="s">
        <v>4393</v>
      </c>
      <c r="D6332" s="42" t="s">
        <v>438</v>
      </c>
      <c r="E6332" s="43">
        <v>41217.958333333336</v>
      </c>
      <c r="F6332" s="42" t="s">
        <v>5528</v>
      </c>
      <c r="G6332" s="13" t="s">
        <v>440</v>
      </c>
      <c r="H6332" s="13">
        <v>138</v>
      </c>
      <c r="I6332" s="13">
        <v>187</v>
      </c>
      <c r="J6332" s="13" t="s">
        <v>5530</v>
      </c>
    </row>
    <row r="6333" spans="1:10" ht="15" customHeight="1">
      <c r="A6333" s="42" t="s">
        <v>5597</v>
      </c>
      <c r="B6333" s="13">
        <v>9902818616</v>
      </c>
      <c r="C6333" s="42" t="s">
        <v>4393</v>
      </c>
      <c r="D6333" s="42" t="s">
        <v>438</v>
      </c>
      <c r="E6333" s="43">
        <v>41217.958333333336</v>
      </c>
      <c r="F6333" s="42" t="s">
        <v>5528</v>
      </c>
      <c r="G6333" s="13" t="s">
        <v>440</v>
      </c>
      <c r="H6333" s="13">
        <v>738</v>
      </c>
      <c r="I6333" s="13">
        <v>612</v>
      </c>
      <c r="J6333" s="13" t="s">
        <v>5534</v>
      </c>
    </row>
    <row r="6334" spans="1:10" ht="15" customHeight="1">
      <c r="A6334" s="42" t="s">
        <v>5598</v>
      </c>
      <c r="B6334" s="13">
        <v>9028007430</v>
      </c>
      <c r="C6334" s="42" t="s">
        <v>4393</v>
      </c>
      <c r="D6334" s="42" t="s">
        <v>438</v>
      </c>
      <c r="E6334" s="43">
        <v>41218.020833333336</v>
      </c>
      <c r="F6334" s="42" t="s">
        <v>5528</v>
      </c>
      <c r="G6334" s="13" t="s">
        <v>440</v>
      </c>
      <c r="H6334" s="13">
        <v>864</v>
      </c>
      <c r="I6334" s="13">
        <v>717</v>
      </c>
      <c r="J6334" s="13" t="s">
        <v>5534</v>
      </c>
    </row>
    <row r="6335" spans="1:10" ht="15" customHeight="1">
      <c r="A6335" s="42" t="s">
        <v>3220</v>
      </c>
      <c r="B6335" s="13">
        <v>9900965444</v>
      </c>
      <c r="C6335" s="42" t="s">
        <v>4393</v>
      </c>
      <c r="D6335" s="42" t="s">
        <v>438</v>
      </c>
      <c r="E6335" s="43">
        <v>41218.104166666664</v>
      </c>
      <c r="F6335" s="42" t="s">
        <v>5528</v>
      </c>
      <c r="G6335" s="13" t="s">
        <v>440</v>
      </c>
      <c r="H6335" s="13">
        <v>900</v>
      </c>
      <c r="I6335" s="13">
        <v>747</v>
      </c>
      <c r="J6335" s="13" t="s">
        <v>5534</v>
      </c>
    </row>
    <row r="6336" spans="1:10" ht="15" customHeight="1">
      <c r="A6336" s="42" t="s">
        <v>3220</v>
      </c>
      <c r="B6336" s="13">
        <v>9900965444</v>
      </c>
      <c r="C6336" s="42" t="s">
        <v>4393</v>
      </c>
      <c r="D6336" s="42" t="s">
        <v>438</v>
      </c>
      <c r="E6336" s="43">
        <v>41218.145833333336</v>
      </c>
      <c r="F6336" s="42" t="s">
        <v>5528</v>
      </c>
      <c r="G6336" s="13" t="s">
        <v>440</v>
      </c>
      <c r="H6336" s="13">
        <v>900</v>
      </c>
      <c r="I6336" s="13">
        <v>747</v>
      </c>
      <c r="J6336" s="13" t="s">
        <v>5534</v>
      </c>
    </row>
    <row r="6337" spans="1:10" ht="15" customHeight="1">
      <c r="A6337" s="42" t="s">
        <v>2208</v>
      </c>
      <c r="B6337" s="13">
        <v>9379059544</v>
      </c>
      <c r="C6337" s="42" t="s">
        <v>4393</v>
      </c>
      <c r="D6337" s="42" t="s">
        <v>438</v>
      </c>
      <c r="E6337" s="43">
        <v>41218.208333333336</v>
      </c>
      <c r="F6337" s="42" t="s">
        <v>5528</v>
      </c>
      <c r="G6337" s="13" t="s">
        <v>440</v>
      </c>
      <c r="H6337" s="13">
        <v>223</v>
      </c>
      <c r="I6337" s="13">
        <v>301</v>
      </c>
      <c r="J6337" s="13" t="s">
        <v>5530</v>
      </c>
    </row>
    <row r="6338" spans="1:10" ht="15" customHeight="1">
      <c r="A6338" s="42" t="s">
        <v>5599</v>
      </c>
      <c r="B6338" s="13">
        <v>9920783793</v>
      </c>
      <c r="C6338" s="42" t="s">
        <v>4393</v>
      </c>
      <c r="D6338" s="42" t="s">
        <v>438</v>
      </c>
      <c r="E6338" s="43">
        <v>41218.229166666664</v>
      </c>
      <c r="F6338" s="42" t="s">
        <v>5528</v>
      </c>
      <c r="G6338" s="13" t="s">
        <v>440</v>
      </c>
      <c r="H6338" s="13">
        <v>774</v>
      </c>
      <c r="I6338" s="13">
        <v>642</v>
      </c>
      <c r="J6338" s="13" t="s">
        <v>5534</v>
      </c>
    </row>
    <row r="6339" spans="1:10" ht="15" customHeight="1">
      <c r="A6339" s="42" t="s">
        <v>5600</v>
      </c>
      <c r="B6339" s="13">
        <v>8884109900</v>
      </c>
      <c r="C6339" s="42" t="s">
        <v>4393</v>
      </c>
      <c r="D6339" s="42" t="s">
        <v>438</v>
      </c>
      <c r="E6339" s="43">
        <v>41218.229166666664</v>
      </c>
      <c r="F6339" s="42" t="s">
        <v>5528</v>
      </c>
      <c r="G6339" s="13" t="s">
        <v>440</v>
      </c>
      <c r="H6339" s="13">
        <v>923</v>
      </c>
      <c r="I6339" s="13">
        <v>1196</v>
      </c>
      <c r="J6339" s="13" t="s">
        <v>5529</v>
      </c>
    </row>
    <row r="6340" spans="1:10" ht="15" customHeight="1">
      <c r="A6340" s="42" t="s">
        <v>5601</v>
      </c>
      <c r="B6340" s="13">
        <v>9916532330</v>
      </c>
      <c r="C6340" s="42" t="s">
        <v>4393</v>
      </c>
      <c r="D6340" s="42" t="s">
        <v>438</v>
      </c>
      <c r="E6340" s="43">
        <v>41218.3125</v>
      </c>
      <c r="F6340" s="42" t="s">
        <v>5528</v>
      </c>
      <c r="G6340" s="13" t="s">
        <v>440</v>
      </c>
      <c r="H6340" s="13">
        <v>184</v>
      </c>
      <c r="I6340" s="13">
        <v>204</v>
      </c>
      <c r="J6340" s="13" t="s">
        <v>5548</v>
      </c>
    </row>
    <row r="6341" spans="1:10" ht="15" customHeight="1">
      <c r="A6341" s="42" t="s">
        <v>5602</v>
      </c>
      <c r="B6341" s="13">
        <v>8095928560</v>
      </c>
      <c r="C6341" s="42" t="s">
        <v>4393</v>
      </c>
      <c r="D6341" s="42" t="s">
        <v>486</v>
      </c>
      <c r="E6341" s="43">
        <v>41218.3125</v>
      </c>
      <c r="F6341" s="42" t="s">
        <v>5528</v>
      </c>
      <c r="G6341" s="13" t="s">
        <v>440</v>
      </c>
      <c r="H6341" s="13">
        <v>158</v>
      </c>
      <c r="I6341" s="13">
        <v>204</v>
      </c>
      <c r="J6341" s="13" t="s">
        <v>5530</v>
      </c>
    </row>
    <row r="6342" spans="1:10" ht="15" customHeight="1">
      <c r="A6342" s="42" t="s">
        <v>5603</v>
      </c>
      <c r="B6342" s="13">
        <v>9980097250</v>
      </c>
      <c r="C6342" s="42" t="s">
        <v>4393</v>
      </c>
      <c r="D6342" s="42" t="s">
        <v>486</v>
      </c>
      <c r="E6342" s="43">
        <v>41218.34375</v>
      </c>
      <c r="F6342" s="42" t="s">
        <v>5528</v>
      </c>
      <c r="G6342" s="13" t="s">
        <v>440</v>
      </c>
      <c r="H6342" s="13">
        <v>180</v>
      </c>
      <c r="I6342" s="13">
        <v>243</v>
      </c>
      <c r="J6342" s="13" t="s">
        <v>5530</v>
      </c>
    </row>
    <row r="6343" spans="1:10" ht="15" customHeight="1">
      <c r="A6343" s="42" t="s">
        <v>5604</v>
      </c>
      <c r="B6343" s="13">
        <v>9619260720</v>
      </c>
      <c r="C6343" s="42" t="s">
        <v>4393</v>
      </c>
      <c r="D6343" s="42" t="s">
        <v>438</v>
      </c>
      <c r="E6343" s="43">
        <v>41218.354166666664</v>
      </c>
      <c r="F6343" s="42" t="s">
        <v>5528</v>
      </c>
      <c r="G6343" s="13" t="s">
        <v>749</v>
      </c>
      <c r="H6343" s="13">
        <v>1740</v>
      </c>
      <c r="I6343" s="13">
        <v>1509</v>
      </c>
      <c r="J6343" s="13" t="s">
        <v>5539</v>
      </c>
    </row>
    <row r="6344" spans="1:10" ht="15" customHeight="1">
      <c r="A6344" s="42" t="s">
        <v>5605</v>
      </c>
      <c r="B6344" s="13">
        <v>8884402497</v>
      </c>
      <c r="C6344" s="42" t="s">
        <v>4393</v>
      </c>
      <c r="D6344" s="42" t="s">
        <v>438</v>
      </c>
      <c r="E6344" s="43">
        <v>41218.375</v>
      </c>
      <c r="F6344" s="42" t="s">
        <v>5528</v>
      </c>
      <c r="G6344" s="13" t="s">
        <v>440</v>
      </c>
      <c r="H6344" s="13">
        <v>367</v>
      </c>
      <c r="I6344" s="13">
        <v>377</v>
      </c>
      <c r="J6344" s="13" t="s">
        <v>5548</v>
      </c>
    </row>
    <row r="6345" spans="1:10" ht="15" customHeight="1">
      <c r="A6345" s="42" t="s">
        <v>5606</v>
      </c>
      <c r="B6345" s="13">
        <v>9164190007</v>
      </c>
      <c r="C6345" s="42" t="s">
        <v>4393</v>
      </c>
      <c r="D6345" s="42" t="s">
        <v>438</v>
      </c>
      <c r="E6345" s="43">
        <v>41218.395833333336</v>
      </c>
      <c r="F6345" s="42" t="s">
        <v>5528</v>
      </c>
      <c r="G6345" s="13" t="s">
        <v>440</v>
      </c>
      <c r="H6345" s="13">
        <v>720</v>
      </c>
      <c r="I6345" s="13">
        <v>597</v>
      </c>
      <c r="J6345" s="13" t="s">
        <v>5534</v>
      </c>
    </row>
    <row r="6346" spans="1:10" ht="15" customHeight="1">
      <c r="A6346" s="42" t="s">
        <v>4784</v>
      </c>
      <c r="B6346" s="13">
        <v>9945800371</v>
      </c>
      <c r="C6346" s="42" t="s">
        <v>4393</v>
      </c>
      <c r="D6346" s="42" t="s">
        <v>438</v>
      </c>
      <c r="E6346" s="43">
        <v>41218.458333333336</v>
      </c>
      <c r="F6346" s="42" t="s">
        <v>5528</v>
      </c>
      <c r="G6346" s="13" t="s">
        <v>440</v>
      </c>
      <c r="H6346" s="13">
        <v>288</v>
      </c>
      <c r="I6346" s="13">
        <v>482</v>
      </c>
      <c r="J6346" s="13" t="s">
        <v>5551</v>
      </c>
    </row>
    <row r="6347" spans="1:10" ht="15" customHeight="1">
      <c r="A6347" s="42" t="s">
        <v>5607</v>
      </c>
      <c r="B6347" s="13">
        <v>9972092510</v>
      </c>
      <c r="C6347" s="42" t="s">
        <v>4393</v>
      </c>
      <c r="D6347" s="42" t="s">
        <v>486</v>
      </c>
      <c r="E6347" s="43">
        <v>41218.520833333336</v>
      </c>
      <c r="F6347" s="42" t="s">
        <v>5528</v>
      </c>
      <c r="G6347" s="13" t="s">
        <v>440</v>
      </c>
      <c r="H6347" s="13">
        <v>441</v>
      </c>
      <c r="I6347" s="13">
        <v>497</v>
      </c>
      <c r="J6347" s="13" t="s">
        <v>5548</v>
      </c>
    </row>
    <row r="6348" spans="1:10" ht="15" customHeight="1">
      <c r="A6348" s="42" t="s">
        <v>3856</v>
      </c>
      <c r="B6348" s="13">
        <v>7676258557</v>
      </c>
      <c r="C6348" s="42" t="s">
        <v>4393</v>
      </c>
      <c r="D6348" s="42" t="s">
        <v>438</v>
      </c>
      <c r="E6348" s="43">
        <v>41218.635416666664</v>
      </c>
      <c r="F6348" s="42" t="s">
        <v>5528</v>
      </c>
      <c r="G6348" s="13" t="s">
        <v>440</v>
      </c>
      <c r="H6348" s="13">
        <v>720</v>
      </c>
      <c r="I6348" s="13">
        <v>815</v>
      </c>
      <c r="J6348" s="13" t="s">
        <v>5548</v>
      </c>
    </row>
    <row r="6349" spans="1:10" ht="15" customHeight="1">
      <c r="A6349" s="42" t="s">
        <v>5212</v>
      </c>
      <c r="B6349" s="13">
        <v>9742488088</v>
      </c>
      <c r="C6349" s="42" t="s">
        <v>4393</v>
      </c>
      <c r="D6349" s="42" t="s">
        <v>438</v>
      </c>
      <c r="E6349" s="43">
        <v>41218.833333333336</v>
      </c>
      <c r="F6349" s="42" t="s">
        <v>5528</v>
      </c>
      <c r="G6349" s="13" t="s">
        <v>440</v>
      </c>
      <c r="H6349" s="13">
        <v>235</v>
      </c>
      <c r="I6349" s="13">
        <v>305</v>
      </c>
      <c r="J6349" s="13" t="s">
        <v>5529</v>
      </c>
    </row>
    <row r="6350" spans="1:10" ht="15" customHeight="1">
      <c r="A6350" s="42" t="s">
        <v>5608</v>
      </c>
      <c r="B6350" s="13">
        <v>9538594923</v>
      </c>
      <c r="C6350" s="42" t="s">
        <v>4393</v>
      </c>
      <c r="D6350" s="42" t="s">
        <v>461</v>
      </c>
      <c r="E6350" s="43">
        <v>41218.833333333336</v>
      </c>
      <c r="F6350" s="42" t="s">
        <v>5528</v>
      </c>
      <c r="G6350" s="13" t="s">
        <v>440</v>
      </c>
      <c r="H6350" s="13">
        <v>284</v>
      </c>
      <c r="I6350" s="13">
        <v>289</v>
      </c>
      <c r="J6350" s="13" t="s">
        <v>5548</v>
      </c>
    </row>
    <row r="6351" spans="1:10" ht="15" customHeight="1">
      <c r="A6351" s="42" t="s">
        <v>5609</v>
      </c>
      <c r="B6351" s="13">
        <v>9448273083</v>
      </c>
      <c r="C6351" s="42" t="s">
        <v>4393</v>
      </c>
      <c r="D6351" s="42" t="s">
        <v>438</v>
      </c>
      <c r="E6351" s="43">
        <v>41218.833333333336</v>
      </c>
      <c r="F6351" s="42" t="s">
        <v>5528</v>
      </c>
      <c r="G6351" s="13" t="s">
        <v>440</v>
      </c>
      <c r="H6351" s="13">
        <v>193</v>
      </c>
      <c r="I6351" s="13">
        <v>243</v>
      </c>
      <c r="J6351" s="13" t="s">
        <v>5530</v>
      </c>
    </row>
    <row r="6352" spans="1:10" ht="15" customHeight="1">
      <c r="A6352" s="42" t="s">
        <v>5610</v>
      </c>
      <c r="B6352" s="13">
        <v>8050623962</v>
      </c>
      <c r="C6352" s="42" t="s">
        <v>4393</v>
      </c>
      <c r="D6352" s="42" t="s">
        <v>438</v>
      </c>
      <c r="E6352" s="43">
        <v>41218.90625</v>
      </c>
      <c r="F6352" s="42" t="s">
        <v>5528</v>
      </c>
      <c r="G6352" s="13" t="s">
        <v>440</v>
      </c>
      <c r="H6352" s="13">
        <v>864</v>
      </c>
      <c r="I6352" s="13">
        <v>1166</v>
      </c>
      <c r="J6352" s="13" t="s">
        <v>5530</v>
      </c>
    </row>
    <row r="6353" spans="1:10" ht="15" customHeight="1">
      <c r="A6353" s="42" t="s">
        <v>832</v>
      </c>
      <c r="B6353" s="13">
        <v>9620310562</v>
      </c>
      <c r="C6353" s="42" t="s">
        <v>4393</v>
      </c>
      <c r="D6353" s="42" t="s">
        <v>438</v>
      </c>
      <c r="E6353" s="43">
        <v>41218.958333333336</v>
      </c>
      <c r="F6353" s="42" t="s">
        <v>5528</v>
      </c>
      <c r="G6353" s="13" t="s">
        <v>440</v>
      </c>
      <c r="H6353" s="13">
        <v>846</v>
      </c>
      <c r="I6353" s="13">
        <v>702</v>
      </c>
      <c r="J6353" s="13" t="s">
        <v>5534</v>
      </c>
    </row>
    <row r="6354" spans="1:10" ht="15" customHeight="1">
      <c r="A6354" s="42" t="s">
        <v>4559</v>
      </c>
      <c r="B6354" s="13">
        <v>7760501793</v>
      </c>
      <c r="C6354" s="42" t="s">
        <v>4393</v>
      </c>
      <c r="D6354" s="42" t="s">
        <v>438</v>
      </c>
      <c r="E6354" s="43">
        <v>41219.041666666664</v>
      </c>
      <c r="F6354" s="42" t="s">
        <v>5528</v>
      </c>
      <c r="G6354" s="13" t="s">
        <v>440</v>
      </c>
      <c r="H6354" s="13">
        <v>792</v>
      </c>
      <c r="I6354" s="13">
        <v>657</v>
      </c>
      <c r="J6354" s="13" t="s">
        <v>5534</v>
      </c>
    </row>
    <row r="6355" spans="1:10" ht="15" customHeight="1">
      <c r="A6355" s="42" t="s">
        <v>5611</v>
      </c>
      <c r="B6355" s="13">
        <v>9320849505</v>
      </c>
      <c r="C6355" s="42" t="s">
        <v>4393</v>
      </c>
      <c r="D6355" s="42" t="s">
        <v>438</v>
      </c>
      <c r="E6355" s="43">
        <v>41219.15625</v>
      </c>
      <c r="F6355" s="42" t="s">
        <v>5528</v>
      </c>
      <c r="G6355" s="13" t="s">
        <v>440</v>
      </c>
      <c r="H6355" s="13">
        <v>783</v>
      </c>
      <c r="I6355" s="13">
        <v>1014</v>
      </c>
      <c r="J6355" s="13" t="s">
        <v>5529</v>
      </c>
    </row>
    <row r="6356" spans="1:10" ht="15" customHeight="1">
      <c r="A6356" s="42" t="s">
        <v>5612</v>
      </c>
      <c r="B6356" s="13">
        <v>9886151281</v>
      </c>
      <c r="C6356" s="42" t="s">
        <v>4393</v>
      </c>
      <c r="D6356" s="42" t="s">
        <v>438</v>
      </c>
      <c r="E6356" s="43">
        <v>41219.166666666664</v>
      </c>
      <c r="F6356" s="42" t="s">
        <v>5528</v>
      </c>
      <c r="G6356" s="13" t="s">
        <v>440</v>
      </c>
      <c r="H6356" s="13">
        <v>774</v>
      </c>
      <c r="I6356" s="13">
        <v>642</v>
      </c>
      <c r="J6356" s="13" t="s">
        <v>5534</v>
      </c>
    </row>
    <row r="6357" spans="1:10" ht="15" customHeight="1">
      <c r="A6357" s="42" t="s">
        <v>5613</v>
      </c>
      <c r="B6357" s="13">
        <v>9611134965</v>
      </c>
      <c r="C6357" s="42" t="s">
        <v>4393</v>
      </c>
      <c r="D6357" s="42" t="s">
        <v>438</v>
      </c>
      <c r="E6357" s="43">
        <v>41219.197916666664</v>
      </c>
      <c r="F6357" s="42" t="s">
        <v>5528</v>
      </c>
      <c r="G6357" s="13" t="s">
        <v>440</v>
      </c>
      <c r="H6357" s="13">
        <v>799</v>
      </c>
      <c r="I6357" s="13">
        <v>1066</v>
      </c>
      <c r="J6357" s="13" t="s">
        <v>5530</v>
      </c>
    </row>
    <row r="6358" spans="1:10" ht="15" customHeight="1">
      <c r="A6358" s="42" t="s">
        <v>5614</v>
      </c>
      <c r="B6358" s="13">
        <v>9880400844</v>
      </c>
      <c r="C6358" s="42" t="s">
        <v>4393</v>
      </c>
      <c r="D6358" s="42" t="s">
        <v>486</v>
      </c>
      <c r="E6358" s="43">
        <v>41219.197916666664</v>
      </c>
      <c r="F6358" s="42" t="s">
        <v>5528</v>
      </c>
      <c r="G6358" s="13" t="s">
        <v>440</v>
      </c>
      <c r="H6358" s="13">
        <v>874.2</v>
      </c>
      <c r="I6358" s="13">
        <v>1680</v>
      </c>
      <c r="J6358" s="13" t="s">
        <v>5536</v>
      </c>
    </row>
    <row r="6359" spans="1:10" ht="15" customHeight="1">
      <c r="A6359" s="42" t="s">
        <v>5615</v>
      </c>
      <c r="B6359" s="13">
        <v>9739133322</v>
      </c>
      <c r="C6359" s="42" t="s">
        <v>4393</v>
      </c>
      <c r="D6359" s="42" t="s">
        <v>486</v>
      </c>
      <c r="E6359" s="43">
        <v>41219.302083333336</v>
      </c>
      <c r="F6359" s="42" t="s">
        <v>5528</v>
      </c>
      <c r="G6359" s="13" t="s">
        <v>440</v>
      </c>
      <c r="H6359" s="13">
        <v>869</v>
      </c>
      <c r="I6359" s="13">
        <v>1126</v>
      </c>
      <c r="J6359" s="13" t="s">
        <v>5529</v>
      </c>
    </row>
    <row r="6360" spans="1:10" ht="15" customHeight="1">
      <c r="A6360" s="42" t="s">
        <v>4619</v>
      </c>
      <c r="B6360" s="13">
        <v>9972195381</v>
      </c>
      <c r="C6360" s="42" t="s">
        <v>4393</v>
      </c>
      <c r="D6360" s="42" t="s">
        <v>438</v>
      </c>
      <c r="E6360" s="43">
        <v>41219.322916666664</v>
      </c>
      <c r="F6360" s="42" t="s">
        <v>5528</v>
      </c>
      <c r="G6360" s="13" t="s">
        <v>440</v>
      </c>
      <c r="H6360" s="13">
        <v>180</v>
      </c>
      <c r="I6360" s="13">
        <v>243</v>
      </c>
      <c r="J6360" s="13" t="s">
        <v>5530</v>
      </c>
    </row>
    <row r="6361" spans="1:10" ht="15" customHeight="1">
      <c r="A6361" s="42" t="s">
        <v>2526</v>
      </c>
      <c r="B6361" s="13">
        <v>9739274456</v>
      </c>
      <c r="C6361" s="42" t="s">
        <v>4393</v>
      </c>
      <c r="D6361" s="42" t="s">
        <v>486</v>
      </c>
      <c r="E6361" s="43">
        <v>41219.364583333336</v>
      </c>
      <c r="F6361" s="42" t="s">
        <v>5528</v>
      </c>
      <c r="G6361" s="13" t="s">
        <v>440</v>
      </c>
      <c r="H6361" s="13">
        <v>100</v>
      </c>
      <c r="I6361" s="13">
        <v>102</v>
      </c>
      <c r="J6361" s="13" t="s">
        <v>5548</v>
      </c>
    </row>
    <row r="6362" spans="1:10" ht="15" customHeight="1">
      <c r="A6362" s="42" t="s">
        <v>5616</v>
      </c>
      <c r="B6362" s="13">
        <v>8105263227</v>
      </c>
      <c r="C6362" s="42" t="s">
        <v>4393</v>
      </c>
      <c r="D6362" s="42" t="s">
        <v>488</v>
      </c>
      <c r="E6362" s="43">
        <v>41219.395833333336</v>
      </c>
      <c r="F6362" s="42" t="s">
        <v>5528</v>
      </c>
      <c r="G6362" s="13" t="s">
        <v>440</v>
      </c>
      <c r="H6362" s="13">
        <v>300</v>
      </c>
      <c r="I6362" s="13">
        <v>336</v>
      </c>
      <c r="J6362" s="13" t="s">
        <v>5548</v>
      </c>
    </row>
    <row r="6363" spans="1:10" ht="15" customHeight="1">
      <c r="A6363" s="42" t="s">
        <v>4777</v>
      </c>
      <c r="B6363" s="13">
        <v>9900066890</v>
      </c>
      <c r="C6363" s="42" t="s">
        <v>4393</v>
      </c>
      <c r="D6363" s="42" t="s">
        <v>438</v>
      </c>
      <c r="E6363" s="43">
        <v>41219.395833333336</v>
      </c>
      <c r="F6363" s="42" t="s">
        <v>5528</v>
      </c>
      <c r="G6363" s="13" t="s">
        <v>440</v>
      </c>
      <c r="H6363" s="13">
        <v>115</v>
      </c>
      <c r="I6363" s="13">
        <v>184</v>
      </c>
      <c r="J6363" s="13" t="s">
        <v>5551</v>
      </c>
    </row>
    <row r="6364" spans="1:10" ht="15" customHeight="1">
      <c r="A6364" s="42" t="s">
        <v>5617</v>
      </c>
      <c r="B6364" s="13">
        <v>9910098739</v>
      </c>
      <c r="C6364" s="42" t="s">
        <v>4393</v>
      </c>
      <c r="D6364" s="42" t="s">
        <v>438</v>
      </c>
      <c r="E6364" s="43">
        <v>41219.458333333336</v>
      </c>
      <c r="F6364" s="42" t="s">
        <v>5528</v>
      </c>
      <c r="G6364" s="13" t="s">
        <v>934</v>
      </c>
      <c r="H6364" s="13">
        <v>750</v>
      </c>
      <c r="I6364" s="13">
        <v>747</v>
      </c>
      <c r="J6364" s="13" t="s">
        <v>5539</v>
      </c>
    </row>
    <row r="6365" spans="1:10" ht="15" customHeight="1">
      <c r="A6365" s="42" t="s">
        <v>5618</v>
      </c>
      <c r="B6365" s="13">
        <v>9620575511</v>
      </c>
      <c r="C6365" s="42" t="s">
        <v>4393</v>
      </c>
      <c r="D6365" s="42" t="s">
        <v>438</v>
      </c>
      <c r="E6365" s="43">
        <v>41219.5</v>
      </c>
      <c r="F6365" s="42" t="s">
        <v>5528</v>
      </c>
      <c r="G6365" s="13" t="s">
        <v>440</v>
      </c>
      <c r="H6365" s="13">
        <v>277</v>
      </c>
      <c r="I6365" s="13">
        <v>421</v>
      </c>
      <c r="J6365" s="13" t="s">
        <v>5551</v>
      </c>
    </row>
    <row r="6366" spans="1:10" ht="15" customHeight="1">
      <c r="A6366" s="42" t="s">
        <v>5189</v>
      </c>
      <c r="B6366" s="13">
        <v>9980640493</v>
      </c>
      <c r="C6366" s="42" t="s">
        <v>4393</v>
      </c>
      <c r="D6366" s="42" t="s">
        <v>438</v>
      </c>
      <c r="E6366" s="43">
        <v>41219.645833333336</v>
      </c>
      <c r="F6366" s="42" t="s">
        <v>5528</v>
      </c>
      <c r="G6366" s="13" t="s">
        <v>440</v>
      </c>
      <c r="H6366" s="13">
        <v>100</v>
      </c>
      <c r="I6366" s="13">
        <v>147</v>
      </c>
      <c r="J6366" s="13" t="s">
        <v>5551</v>
      </c>
    </row>
    <row r="6367" spans="1:10" ht="15" customHeight="1">
      <c r="A6367" s="42" t="s">
        <v>5619</v>
      </c>
      <c r="B6367" s="13">
        <v>9686575717</v>
      </c>
      <c r="C6367" s="42" t="s">
        <v>4393</v>
      </c>
      <c r="D6367" s="42" t="s">
        <v>486</v>
      </c>
      <c r="E6367" s="43">
        <v>41219.71875</v>
      </c>
      <c r="F6367" s="42" t="s">
        <v>5528</v>
      </c>
      <c r="G6367" s="13" t="s">
        <v>440</v>
      </c>
      <c r="H6367" s="13">
        <v>411</v>
      </c>
      <c r="I6367" s="13">
        <v>420</v>
      </c>
      <c r="J6367" s="13" t="s">
        <v>5548</v>
      </c>
    </row>
    <row r="6368" spans="1:10" ht="15" customHeight="1">
      <c r="A6368" s="42" t="s">
        <v>5620</v>
      </c>
      <c r="B6368" s="13">
        <v>7795011469</v>
      </c>
      <c r="C6368" s="42" t="s">
        <v>4393</v>
      </c>
      <c r="D6368" s="42" t="s">
        <v>438</v>
      </c>
      <c r="E6368" s="43">
        <v>41219.875</v>
      </c>
      <c r="F6368" s="42" t="s">
        <v>5528</v>
      </c>
      <c r="G6368" s="13" t="s">
        <v>440</v>
      </c>
      <c r="H6368" s="13">
        <v>620</v>
      </c>
      <c r="I6368" s="13">
        <v>797</v>
      </c>
      <c r="J6368" s="13" t="s">
        <v>5529</v>
      </c>
    </row>
    <row r="6369" spans="1:10" ht="15" customHeight="1">
      <c r="A6369" s="42" t="s">
        <v>5621</v>
      </c>
      <c r="B6369" s="13">
        <v>9886985100</v>
      </c>
      <c r="C6369" s="42" t="s">
        <v>4393</v>
      </c>
      <c r="D6369" s="42" t="s">
        <v>438</v>
      </c>
      <c r="E6369" s="43">
        <v>41219.96875</v>
      </c>
      <c r="F6369" s="42" t="s">
        <v>5528</v>
      </c>
      <c r="G6369" s="13" t="s">
        <v>440</v>
      </c>
      <c r="H6369" s="13">
        <v>846</v>
      </c>
      <c r="I6369" s="13">
        <v>702</v>
      </c>
      <c r="J6369" s="13" t="s">
        <v>5534</v>
      </c>
    </row>
    <row r="6370" spans="1:10" ht="15" customHeight="1">
      <c r="A6370" s="42" t="s">
        <v>4720</v>
      </c>
      <c r="B6370" s="13">
        <v>8884697333</v>
      </c>
      <c r="C6370" s="42" t="s">
        <v>4393</v>
      </c>
      <c r="D6370" s="42" t="s">
        <v>438</v>
      </c>
      <c r="E6370" s="43">
        <v>41219.989583333336</v>
      </c>
      <c r="F6370" s="42" t="s">
        <v>5528</v>
      </c>
      <c r="G6370" s="13" t="s">
        <v>440</v>
      </c>
      <c r="H6370" s="13">
        <v>250</v>
      </c>
      <c r="I6370" s="13">
        <v>301</v>
      </c>
      <c r="J6370" s="13" t="s">
        <v>5529</v>
      </c>
    </row>
    <row r="6371" spans="1:10" ht="15" customHeight="1">
      <c r="A6371" s="42" t="s">
        <v>3365</v>
      </c>
      <c r="B6371" s="13">
        <v>9742128733</v>
      </c>
      <c r="C6371" s="42" t="s">
        <v>4393</v>
      </c>
      <c r="D6371" s="42" t="s">
        <v>438</v>
      </c>
      <c r="E6371" s="43">
        <v>41220.104166666664</v>
      </c>
      <c r="F6371" s="42" t="s">
        <v>5528</v>
      </c>
      <c r="G6371" s="13" t="s">
        <v>440</v>
      </c>
      <c r="H6371" s="13">
        <v>881</v>
      </c>
      <c r="I6371" s="13">
        <v>1128</v>
      </c>
      <c r="J6371" s="13" t="s">
        <v>5529</v>
      </c>
    </row>
    <row r="6372" spans="1:10" ht="15" customHeight="1">
      <c r="A6372" s="42" t="s">
        <v>4702</v>
      </c>
      <c r="B6372" s="13">
        <v>9886473937</v>
      </c>
      <c r="C6372" s="42" t="s">
        <v>4393</v>
      </c>
      <c r="D6372" s="42" t="s">
        <v>438</v>
      </c>
      <c r="E6372" s="43">
        <v>41220.104166666664</v>
      </c>
      <c r="F6372" s="42" t="s">
        <v>5528</v>
      </c>
      <c r="G6372" s="13" t="s">
        <v>440</v>
      </c>
      <c r="H6372" s="13">
        <v>774</v>
      </c>
      <c r="I6372" s="13">
        <v>642</v>
      </c>
      <c r="J6372" s="13" t="s">
        <v>5534</v>
      </c>
    </row>
    <row r="6373" spans="1:10" ht="15" customHeight="1">
      <c r="A6373" s="42" t="s">
        <v>4929</v>
      </c>
      <c r="B6373" s="13">
        <v>9916990222</v>
      </c>
      <c r="C6373" s="42" t="s">
        <v>4393</v>
      </c>
      <c r="D6373" s="42" t="s">
        <v>438</v>
      </c>
      <c r="E6373" s="43">
        <v>41220.302083333336</v>
      </c>
      <c r="F6373" s="42" t="s">
        <v>5528</v>
      </c>
      <c r="G6373" s="13" t="s">
        <v>440</v>
      </c>
      <c r="H6373" s="13">
        <v>461</v>
      </c>
      <c r="I6373" s="13">
        <v>583</v>
      </c>
      <c r="J6373" s="13" t="s">
        <v>5529</v>
      </c>
    </row>
    <row r="6374" spans="1:10" ht="15" customHeight="1">
      <c r="A6374" s="42" t="s">
        <v>4760</v>
      </c>
      <c r="B6374" s="13">
        <v>9886844970</v>
      </c>
      <c r="C6374" s="42" t="s">
        <v>4393</v>
      </c>
      <c r="D6374" s="42" t="s">
        <v>486</v>
      </c>
      <c r="E6374" s="43">
        <v>41220.333333333336</v>
      </c>
      <c r="F6374" s="42" t="s">
        <v>5528</v>
      </c>
      <c r="G6374" s="13" t="s">
        <v>440</v>
      </c>
      <c r="H6374" s="13">
        <v>289</v>
      </c>
      <c r="I6374" s="13">
        <v>666</v>
      </c>
      <c r="J6374" s="13" t="s">
        <v>5545</v>
      </c>
    </row>
    <row r="6375" spans="1:10" ht="15" customHeight="1">
      <c r="A6375" s="42" t="s">
        <v>5622</v>
      </c>
      <c r="B6375" s="13">
        <v>9535111224</v>
      </c>
      <c r="C6375" s="42" t="s">
        <v>4393</v>
      </c>
      <c r="D6375" s="42" t="s">
        <v>438</v>
      </c>
      <c r="E6375" s="43">
        <v>41220.427083333336</v>
      </c>
      <c r="F6375" s="42" t="s">
        <v>5528</v>
      </c>
      <c r="G6375" s="13" t="s">
        <v>440</v>
      </c>
      <c r="H6375" s="13">
        <v>313</v>
      </c>
      <c r="I6375" s="13">
        <v>738</v>
      </c>
      <c r="J6375" s="13" t="s">
        <v>5545</v>
      </c>
    </row>
    <row r="6376" spans="1:10" ht="15" customHeight="1">
      <c r="A6376" s="42" t="s">
        <v>4674</v>
      </c>
      <c r="B6376" s="13">
        <v>9886892762</v>
      </c>
      <c r="C6376" s="42" t="s">
        <v>4393</v>
      </c>
      <c r="D6376" s="42" t="s">
        <v>438</v>
      </c>
      <c r="E6376" s="43">
        <v>41220.5625</v>
      </c>
      <c r="F6376" s="42" t="s">
        <v>5528</v>
      </c>
      <c r="G6376" s="13" t="s">
        <v>440</v>
      </c>
      <c r="H6376" s="13">
        <v>738</v>
      </c>
      <c r="I6376" s="13">
        <v>1844</v>
      </c>
      <c r="J6376" s="13" t="s">
        <v>5545</v>
      </c>
    </row>
    <row r="6377" spans="1:10" ht="15" customHeight="1">
      <c r="A6377" s="42" t="s">
        <v>5623</v>
      </c>
      <c r="B6377" s="13">
        <v>8884811460</v>
      </c>
      <c r="C6377" s="42" t="s">
        <v>4393</v>
      </c>
      <c r="D6377" s="42" t="s">
        <v>438</v>
      </c>
      <c r="E6377" s="43">
        <v>41220.6875</v>
      </c>
      <c r="F6377" s="42" t="s">
        <v>5528</v>
      </c>
      <c r="G6377" s="13" t="s">
        <v>440</v>
      </c>
      <c r="H6377" s="13">
        <v>936</v>
      </c>
      <c r="I6377" s="13">
        <v>776</v>
      </c>
      <c r="J6377" s="13" t="s">
        <v>5534</v>
      </c>
    </row>
    <row r="6378" spans="1:10" ht="15" customHeight="1">
      <c r="A6378" s="42" t="s">
        <v>5624</v>
      </c>
      <c r="B6378" s="13">
        <v>9844034001</v>
      </c>
      <c r="C6378" s="42" t="s">
        <v>4393</v>
      </c>
      <c r="D6378" s="42" t="s">
        <v>438</v>
      </c>
      <c r="E6378" s="43">
        <v>41220.802083333336</v>
      </c>
      <c r="F6378" s="42" t="s">
        <v>5528</v>
      </c>
      <c r="G6378" s="13" t="s">
        <v>440</v>
      </c>
      <c r="H6378" s="13">
        <v>313</v>
      </c>
      <c r="I6378" s="13">
        <v>406</v>
      </c>
      <c r="J6378" s="13" t="s">
        <v>5529</v>
      </c>
    </row>
    <row r="6379" spans="1:10" ht="15" customHeight="1">
      <c r="A6379" s="42" t="s">
        <v>5625</v>
      </c>
      <c r="B6379" s="13">
        <v>9035000510</v>
      </c>
      <c r="C6379" s="42" t="s">
        <v>4393</v>
      </c>
      <c r="D6379" s="42" t="s">
        <v>488</v>
      </c>
      <c r="E6379" s="43">
        <v>41220.989583333336</v>
      </c>
      <c r="F6379" s="42" t="s">
        <v>5528</v>
      </c>
      <c r="G6379" s="13" t="s">
        <v>440</v>
      </c>
      <c r="H6379" s="13">
        <v>662</v>
      </c>
      <c r="I6379" s="13">
        <v>844</v>
      </c>
      <c r="J6379" s="13" t="s">
        <v>5529</v>
      </c>
    </row>
    <row r="6380" spans="1:10" ht="15" customHeight="1">
      <c r="A6380" s="42" t="s">
        <v>5626</v>
      </c>
      <c r="B6380" s="13">
        <v>9900056967</v>
      </c>
      <c r="C6380" s="42" t="s">
        <v>4393</v>
      </c>
      <c r="D6380" s="42" t="s">
        <v>438</v>
      </c>
      <c r="E6380" s="43">
        <v>41214.166666666664</v>
      </c>
      <c r="F6380" s="42" t="s">
        <v>5627</v>
      </c>
      <c r="G6380" s="13" t="s">
        <v>440</v>
      </c>
      <c r="H6380" s="13">
        <v>450</v>
      </c>
      <c r="I6380" s="13">
        <v>382</v>
      </c>
      <c r="J6380" s="13" t="s">
        <v>5628</v>
      </c>
    </row>
    <row r="6381" spans="1:10" ht="15" customHeight="1">
      <c r="A6381" s="42" t="s">
        <v>4496</v>
      </c>
      <c r="B6381" s="13">
        <v>9820270046</v>
      </c>
      <c r="C6381" s="42" t="s">
        <v>4393</v>
      </c>
      <c r="D6381" s="42" t="s">
        <v>438</v>
      </c>
      <c r="E6381" s="43">
        <v>41215.395833333336</v>
      </c>
      <c r="F6381" s="42" t="s">
        <v>5627</v>
      </c>
      <c r="G6381" s="13" t="s">
        <v>693</v>
      </c>
      <c r="H6381" s="13">
        <v>8100</v>
      </c>
      <c r="I6381" s="13">
        <v>7691</v>
      </c>
      <c r="J6381" s="13" t="s">
        <v>5628</v>
      </c>
    </row>
    <row r="6382" spans="1:10" ht="15" customHeight="1">
      <c r="A6382" s="42" t="s">
        <v>5629</v>
      </c>
      <c r="B6382" s="13">
        <v>9036083481</v>
      </c>
      <c r="C6382" s="42" t="s">
        <v>4393</v>
      </c>
      <c r="D6382" s="42" t="s">
        <v>438</v>
      </c>
      <c r="E6382" s="43">
        <v>41219.541666666664</v>
      </c>
      <c r="F6382" s="42" t="s">
        <v>5627</v>
      </c>
      <c r="G6382" s="13" t="s">
        <v>440</v>
      </c>
      <c r="H6382" s="13">
        <v>801</v>
      </c>
      <c r="I6382" s="13">
        <v>663</v>
      </c>
      <c r="J6382" s="13" t="s">
        <v>5628</v>
      </c>
    </row>
    <row r="6383" spans="1:10" ht="15" customHeight="1">
      <c r="A6383" s="42" t="s">
        <v>5630</v>
      </c>
      <c r="B6383" s="13">
        <v>9845169360</v>
      </c>
      <c r="C6383" s="42" t="s">
        <v>4393</v>
      </c>
      <c r="D6383" s="42" t="s">
        <v>438</v>
      </c>
      <c r="E6383" s="43">
        <v>41220.395833333336</v>
      </c>
      <c r="F6383" s="42" t="s">
        <v>5627</v>
      </c>
      <c r="G6383" s="13" t="s">
        <v>440</v>
      </c>
      <c r="H6383" s="13">
        <v>707</v>
      </c>
      <c r="I6383" s="13">
        <v>586</v>
      </c>
      <c r="J6383" s="13" t="s">
        <v>5628</v>
      </c>
    </row>
    <row r="6384" spans="1:10" ht="15" customHeight="1">
      <c r="A6384" s="42" t="s">
        <v>5631</v>
      </c>
      <c r="B6384" s="13">
        <v>9886272411</v>
      </c>
      <c r="C6384" s="42" t="s">
        <v>4393</v>
      </c>
      <c r="D6384" s="42" t="s">
        <v>461</v>
      </c>
      <c r="E6384" s="43">
        <v>41217.125</v>
      </c>
      <c r="F6384" s="42" t="s">
        <v>5632</v>
      </c>
      <c r="G6384" s="13" t="s">
        <v>440</v>
      </c>
      <c r="H6384" s="13">
        <v>113</v>
      </c>
      <c r="I6384" s="13">
        <v>107</v>
      </c>
      <c r="J6384" s="13" t="s">
        <v>5633</v>
      </c>
    </row>
    <row r="6385" spans="1:10" ht="15" customHeight="1">
      <c r="A6385" s="42" t="s">
        <v>3365</v>
      </c>
      <c r="B6385" s="13">
        <v>9620547709</v>
      </c>
      <c r="C6385" s="42" t="s">
        <v>4393</v>
      </c>
      <c r="D6385" s="42" t="s">
        <v>438</v>
      </c>
      <c r="E6385" s="43">
        <v>41217.197916666664</v>
      </c>
      <c r="F6385" s="42" t="s">
        <v>5632</v>
      </c>
      <c r="G6385" s="13" t="s">
        <v>440</v>
      </c>
      <c r="H6385" s="13">
        <v>338</v>
      </c>
      <c r="I6385" s="13">
        <v>326</v>
      </c>
      <c r="J6385" s="13" t="s">
        <v>5633</v>
      </c>
    </row>
    <row r="6386" spans="1:10" ht="15" customHeight="1">
      <c r="A6386" s="42" t="s">
        <v>4991</v>
      </c>
      <c r="B6386" s="13">
        <v>9986012085</v>
      </c>
      <c r="C6386" s="42" t="s">
        <v>4393</v>
      </c>
      <c r="D6386" s="42" t="s">
        <v>438</v>
      </c>
      <c r="E6386" s="43">
        <v>41217.3125</v>
      </c>
      <c r="F6386" s="42" t="s">
        <v>5632</v>
      </c>
      <c r="G6386" s="13" t="s">
        <v>440</v>
      </c>
      <c r="H6386" s="13">
        <v>203</v>
      </c>
      <c r="I6386" s="13">
        <v>196</v>
      </c>
      <c r="J6386" s="13" t="s">
        <v>5633</v>
      </c>
    </row>
    <row r="6387" spans="1:10" ht="15" customHeight="1">
      <c r="A6387" s="42" t="s">
        <v>5634</v>
      </c>
      <c r="B6387" s="13">
        <v>9008065646</v>
      </c>
      <c r="C6387" s="42" t="s">
        <v>4393</v>
      </c>
      <c r="D6387" s="42" t="s">
        <v>438</v>
      </c>
      <c r="E6387" s="43">
        <v>41217.375</v>
      </c>
      <c r="F6387" s="42" t="s">
        <v>5632</v>
      </c>
      <c r="G6387" s="13" t="s">
        <v>440</v>
      </c>
      <c r="H6387" s="13">
        <v>132</v>
      </c>
      <c r="I6387" s="13">
        <v>123</v>
      </c>
      <c r="J6387" s="13" t="s">
        <v>5633</v>
      </c>
    </row>
    <row r="6388" spans="1:10" ht="15" customHeight="1">
      <c r="A6388" s="42" t="s">
        <v>5635</v>
      </c>
      <c r="B6388" s="13">
        <v>9986731473</v>
      </c>
      <c r="C6388" s="42" t="s">
        <v>4393</v>
      </c>
      <c r="D6388" s="42" t="s">
        <v>438</v>
      </c>
      <c r="E6388" s="43">
        <v>41217.458333333336</v>
      </c>
      <c r="F6388" s="42" t="s">
        <v>5632</v>
      </c>
      <c r="G6388" s="13" t="s">
        <v>440</v>
      </c>
      <c r="H6388" s="13">
        <v>756</v>
      </c>
      <c r="I6388" s="13">
        <v>728</v>
      </c>
      <c r="J6388" s="13" t="s">
        <v>5633</v>
      </c>
    </row>
    <row r="6389" spans="1:10" ht="15" customHeight="1">
      <c r="A6389" s="42" t="s">
        <v>4742</v>
      </c>
      <c r="B6389" s="13">
        <v>9980077711</v>
      </c>
      <c r="C6389" s="42" t="s">
        <v>4393</v>
      </c>
      <c r="D6389" s="42" t="s">
        <v>438</v>
      </c>
      <c r="E6389" s="43">
        <v>41217.625</v>
      </c>
      <c r="F6389" s="42" t="s">
        <v>5632</v>
      </c>
      <c r="G6389" s="13" t="s">
        <v>440</v>
      </c>
      <c r="H6389" s="13">
        <v>522</v>
      </c>
      <c r="I6389" s="13">
        <v>502</v>
      </c>
      <c r="J6389" s="13" t="s">
        <v>5633</v>
      </c>
    </row>
    <row r="6390" spans="1:10" ht="15" customHeight="1">
      <c r="A6390" s="42" t="s">
        <v>4498</v>
      </c>
      <c r="B6390" s="13">
        <v>9590643235</v>
      </c>
      <c r="C6390" s="42" t="s">
        <v>4393</v>
      </c>
      <c r="D6390" s="42" t="s">
        <v>438</v>
      </c>
      <c r="E6390" s="43">
        <v>41217.708333333336</v>
      </c>
      <c r="F6390" s="42" t="s">
        <v>5632</v>
      </c>
      <c r="G6390" s="13" t="s">
        <v>440</v>
      </c>
      <c r="H6390" s="13">
        <v>194</v>
      </c>
      <c r="I6390" s="13">
        <v>180</v>
      </c>
      <c r="J6390" s="13" t="s">
        <v>5633</v>
      </c>
    </row>
    <row r="6391" spans="1:10" ht="15" customHeight="1">
      <c r="A6391" s="42" t="s">
        <v>5636</v>
      </c>
      <c r="B6391" s="13">
        <v>9620291274</v>
      </c>
      <c r="C6391" s="42" t="s">
        <v>4393</v>
      </c>
      <c r="D6391" s="42" t="s">
        <v>461</v>
      </c>
      <c r="E6391" s="43">
        <v>41217.947916666664</v>
      </c>
      <c r="F6391" s="42" t="s">
        <v>5632</v>
      </c>
      <c r="G6391" s="13" t="s">
        <v>440</v>
      </c>
      <c r="H6391" s="13">
        <v>424</v>
      </c>
      <c r="I6391" s="13">
        <v>398</v>
      </c>
      <c r="J6391" s="13" t="s">
        <v>5633</v>
      </c>
    </row>
    <row r="6392" spans="1:10" ht="15" customHeight="1">
      <c r="A6392" s="42" t="s">
        <v>5637</v>
      </c>
      <c r="B6392" s="13">
        <v>9742686735</v>
      </c>
      <c r="C6392" s="42" t="s">
        <v>4393</v>
      </c>
      <c r="D6392" s="42" t="s">
        <v>438</v>
      </c>
      <c r="E6392" s="43">
        <v>41218.041666666664</v>
      </c>
      <c r="F6392" s="42" t="s">
        <v>5632</v>
      </c>
      <c r="G6392" s="13" t="s">
        <v>440</v>
      </c>
      <c r="H6392" s="13">
        <v>748</v>
      </c>
      <c r="I6392" s="13">
        <v>721</v>
      </c>
      <c r="J6392" s="13" t="s">
        <v>5633</v>
      </c>
    </row>
    <row r="6393" spans="1:10" ht="15" customHeight="1">
      <c r="A6393" s="42" t="s">
        <v>5638</v>
      </c>
      <c r="B6393" s="13">
        <v>9379039781</v>
      </c>
      <c r="C6393" s="42" t="s">
        <v>4393</v>
      </c>
      <c r="D6393" s="42" t="s">
        <v>438</v>
      </c>
      <c r="E6393" s="43">
        <v>41218.166666666664</v>
      </c>
      <c r="F6393" s="42" t="s">
        <v>5632</v>
      </c>
      <c r="G6393" s="13" t="s">
        <v>440</v>
      </c>
      <c r="H6393" s="13">
        <v>804</v>
      </c>
      <c r="I6393" s="13">
        <v>771</v>
      </c>
      <c r="J6393" s="13" t="s">
        <v>5633</v>
      </c>
    </row>
    <row r="6394" spans="1:10" ht="15" customHeight="1">
      <c r="A6394" s="42" t="s">
        <v>5639</v>
      </c>
      <c r="B6394" s="13">
        <v>8095000442</v>
      </c>
      <c r="C6394" s="42" t="s">
        <v>4393</v>
      </c>
      <c r="D6394" s="42" t="s">
        <v>438</v>
      </c>
      <c r="E6394" s="43">
        <v>41218.302083333336</v>
      </c>
      <c r="F6394" s="42" t="s">
        <v>5632</v>
      </c>
      <c r="G6394" s="13" t="s">
        <v>440</v>
      </c>
      <c r="H6394" s="13">
        <v>198</v>
      </c>
      <c r="I6394" s="13">
        <v>191</v>
      </c>
      <c r="J6394" s="13" t="s">
        <v>5633</v>
      </c>
    </row>
    <row r="6395" spans="1:10" ht="15" customHeight="1">
      <c r="A6395" s="42" t="s">
        <v>4965</v>
      </c>
      <c r="B6395" s="13">
        <v>9986896427</v>
      </c>
      <c r="C6395" s="42" t="s">
        <v>4393</v>
      </c>
      <c r="D6395" s="42" t="s">
        <v>438</v>
      </c>
      <c r="E6395" s="43">
        <v>41218.385416666664</v>
      </c>
      <c r="F6395" s="42" t="s">
        <v>5632</v>
      </c>
      <c r="G6395" s="13" t="s">
        <v>440</v>
      </c>
      <c r="H6395" s="13">
        <v>174</v>
      </c>
      <c r="I6395" s="13">
        <v>159</v>
      </c>
      <c r="J6395" s="13" t="s">
        <v>5633</v>
      </c>
    </row>
    <row r="6396" spans="1:10" ht="15" customHeight="1">
      <c r="A6396" s="42" t="s">
        <v>4409</v>
      </c>
      <c r="B6396" s="13">
        <v>9844034001</v>
      </c>
      <c r="C6396" s="42" t="s">
        <v>4393</v>
      </c>
      <c r="D6396" s="42" t="s">
        <v>438</v>
      </c>
      <c r="E6396" s="43">
        <v>41218.46875</v>
      </c>
      <c r="F6396" s="42" t="s">
        <v>5632</v>
      </c>
      <c r="G6396" s="13" t="s">
        <v>440</v>
      </c>
      <c r="H6396" s="13">
        <v>258</v>
      </c>
      <c r="I6396" s="13">
        <v>241</v>
      </c>
      <c r="J6396" s="13" t="s">
        <v>5633</v>
      </c>
    </row>
    <row r="6397" spans="1:10" ht="15" customHeight="1">
      <c r="A6397" s="42" t="s">
        <v>5640</v>
      </c>
      <c r="B6397" s="13">
        <v>9731445925</v>
      </c>
      <c r="C6397" s="42" t="s">
        <v>4393</v>
      </c>
      <c r="D6397" s="42" t="s">
        <v>438</v>
      </c>
      <c r="E6397" s="43">
        <v>41218.875</v>
      </c>
      <c r="F6397" s="42" t="s">
        <v>5632</v>
      </c>
      <c r="G6397" s="13" t="s">
        <v>440</v>
      </c>
      <c r="H6397" s="13">
        <v>112</v>
      </c>
      <c r="I6397" s="13">
        <v>100</v>
      </c>
      <c r="J6397" s="13" t="s">
        <v>5633</v>
      </c>
    </row>
    <row r="6398" spans="1:10" ht="15" customHeight="1">
      <c r="A6398" s="42" t="s">
        <v>5641</v>
      </c>
      <c r="B6398" s="13">
        <v>9620016665</v>
      </c>
      <c r="C6398" s="42" t="s">
        <v>4393</v>
      </c>
      <c r="D6398" s="42" t="s">
        <v>438</v>
      </c>
      <c r="E6398" s="43">
        <v>41218.958333333336</v>
      </c>
      <c r="F6398" s="42" t="s">
        <v>5632</v>
      </c>
      <c r="G6398" s="13" t="s">
        <v>440</v>
      </c>
      <c r="H6398" s="13">
        <v>755</v>
      </c>
      <c r="I6398" s="13">
        <v>726</v>
      </c>
      <c r="J6398" s="13" t="s">
        <v>5633</v>
      </c>
    </row>
    <row r="6399" spans="1:10" ht="15" customHeight="1">
      <c r="A6399" s="42" t="s">
        <v>5642</v>
      </c>
      <c r="B6399" s="13">
        <v>7259206633</v>
      </c>
      <c r="C6399" s="42" t="s">
        <v>4393</v>
      </c>
      <c r="D6399" s="42" t="s">
        <v>486</v>
      </c>
      <c r="E6399" s="43">
        <v>41219.177083333336</v>
      </c>
      <c r="F6399" s="42" t="s">
        <v>5632</v>
      </c>
      <c r="G6399" s="13" t="s">
        <v>440</v>
      </c>
      <c r="H6399" s="13">
        <v>576</v>
      </c>
      <c r="I6399" s="13">
        <v>554</v>
      </c>
      <c r="J6399" s="13" t="s">
        <v>5633</v>
      </c>
    </row>
    <row r="6400" spans="1:10" ht="15" customHeight="1">
      <c r="A6400" s="42" t="s">
        <v>5643</v>
      </c>
      <c r="B6400" s="13">
        <v>9740535145</v>
      </c>
      <c r="C6400" s="42" t="s">
        <v>4393</v>
      </c>
      <c r="D6400" s="42" t="s">
        <v>438</v>
      </c>
      <c r="E6400" s="43">
        <v>41219.270833333336</v>
      </c>
      <c r="F6400" s="42" t="s">
        <v>5632</v>
      </c>
      <c r="G6400" s="13" t="s">
        <v>440</v>
      </c>
      <c r="H6400" s="13">
        <v>836</v>
      </c>
      <c r="I6400" s="13">
        <v>800</v>
      </c>
      <c r="J6400" s="13" t="s">
        <v>5633</v>
      </c>
    </row>
    <row r="6401" spans="1:10" ht="15" customHeight="1">
      <c r="A6401" s="42" t="s">
        <v>5644</v>
      </c>
      <c r="B6401" s="13">
        <v>9886352892</v>
      </c>
      <c r="C6401" s="42" t="s">
        <v>4393</v>
      </c>
      <c r="D6401" s="42" t="s">
        <v>438</v>
      </c>
      <c r="E6401" s="43">
        <v>41219.385416666664</v>
      </c>
      <c r="F6401" s="42" t="s">
        <v>5632</v>
      </c>
      <c r="G6401" s="13" t="s">
        <v>440</v>
      </c>
      <c r="H6401" s="13">
        <v>100</v>
      </c>
      <c r="I6401" s="13">
        <v>69</v>
      </c>
      <c r="J6401" s="13" t="s">
        <v>5633</v>
      </c>
    </row>
    <row r="6402" spans="1:10" ht="15" customHeight="1">
      <c r="A6402" s="42" t="s">
        <v>5645</v>
      </c>
      <c r="B6402" s="13">
        <v>9980775479</v>
      </c>
      <c r="C6402" s="42" t="s">
        <v>4393</v>
      </c>
      <c r="D6402" s="42" t="s">
        <v>438</v>
      </c>
      <c r="E6402" s="43">
        <v>41219.666666666664</v>
      </c>
      <c r="F6402" s="42" t="s">
        <v>5632</v>
      </c>
      <c r="G6402" s="13" t="s">
        <v>440</v>
      </c>
      <c r="H6402" s="13">
        <v>846</v>
      </c>
      <c r="I6402" s="13">
        <v>814</v>
      </c>
      <c r="J6402" s="13" t="s">
        <v>5633</v>
      </c>
    </row>
    <row r="6403" spans="1:10" ht="15" customHeight="1">
      <c r="A6403" s="42" t="s">
        <v>5646</v>
      </c>
      <c r="B6403" s="13">
        <v>9986868538</v>
      </c>
      <c r="C6403" s="42" t="s">
        <v>4393</v>
      </c>
      <c r="D6403" s="42" t="s">
        <v>438</v>
      </c>
      <c r="E6403" s="43">
        <v>41219.875</v>
      </c>
      <c r="F6403" s="42" t="s">
        <v>5632</v>
      </c>
      <c r="G6403" s="13" t="s">
        <v>440</v>
      </c>
      <c r="H6403" s="13">
        <v>681</v>
      </c>
      <c r="I6403" s="13">
        <v>650</v>
      </c>
      <c r="J6403" s="13" t="s">
        <v>5633</v>
      </c>
    </row>
    <row r="6404" spans="1:10" ht="15" customHeight="1">
      <c r="A6404" s="42" t="s">
        <v>460</v>
      </c>
      <c r="B6404" s="13">
        <v>9321069756</v>
      </c>
      <c r="C6404" s="42" t="s">
        <v>4393</v>
      </c>
      <c r="D6404" s="42" t="s">
        <v>461</v>
      </c>
      <c r="E6404" s="43">
        <v>41219.958333333336</v>
      </c>
      <c r="F6404" s="42" t="s">
        <v>5632</v>
      </c>
      <c r="G6404" s="13" t="s">
        <v>440</v>
      </c>
      <c r="H6404" s="13">
        <v>100</v>
      </c>
      <c r="I6404" s="13">
        <v>38</v>
      </c>
      <c r="J6404" s="13" t="s">
        <v>5633</v>
      </c>
    </row>
    <row r="6405" spans="1:10" ht="15" customHeight="1">
      <c r="A6405" s="42" t="s">
        <v>5647</v>
      </c>
      <c r="B6405" s="13">
        <v>8884696628</v>
      </c>
      <c r="C6405" s="42" t="s">
        <v>4393</v>
      </c>
      <c r="D6405" s="42" t="s">
        <v>438</v>
      </c>
      <c r="E6405" s="43">
        <v>41220.125</v>
      </c>
      <c r="F6405" s="42" t="s">
        <v>5632</v>
      </c>
      <c r="G6405" s="13" t="s">
        <v>440</v>
      </c>
      <c r="H6405" s="13">
        <v>666</v>
      </c>
      <c r="I6405" s="13">
        <v>641</v>
      </c>
      <c r="J6405" s="13" t="s">
        <v>5633</v>
      </c>
    </row>
    <row r="6406" spans="1:10" ht="15" customHeight="1">
      <c r="A6406" s="42" t="s">
        <v>557</v>
      </c>
      <c r="B6406" s="13">
        <v>9845504009</v>
      </c>
      <c r="C6406" s="42" t="s">
        <v>4393</v>
      </c>
      <c r="D6406" s="42" t="s">
        <v>438</v>
      </c>
      <c r="E6406" s="43">
        <v>41220.28125</v>
      </c>
      <c r="F6406" s="42" t="s">
        <v>5632</v>
      </c>
      <c r="G6406" s="13" t="s">
        <v>440</v>
      </c>
      <c r="H6406" s="13">
        <v>764</v>
      </c>
      <c r="I6406" s="13">
        <v>731</v>
      </c>
      <c r="J6406" s="13" t="s">
        <v>5633</v>
      </c>
    </row>
    <row r="6407" spans="1:10" ht="15" customHeight="1">
      <c r="A6407" s="42" t="s">
        <v>5648</v>
      </c>
      <c r="B6407" s="13">
        <v>8095884000</v>
      </c>
      <c r="C6407" s="42" t="s">
        <v>4393</v>
      </c>
      <c r="D6407" s="42" t="s">
        <v>438</v>
      </c>
      <c r="E6407" s="43">
        <v>41220.5625</v>
      </c>
      <c r="F6407" s="42" t="s">
        <v>5632</v>
      </c>
      <c r="G6407" s="13" t="s">
        <v>440</v>
      </c>
      <c r="H6407" s="13">
        <v>585</v>
      </c>
      <c r="I6407" s="13">
        <v>556</v>
      </c>
      <c r="J6407" s="13" t="s">
        <v>5633</v>
      </c>
    </row>
    <row r="6408" spans="1:10" ht="15" customHeight="1">
      <c r="A6408" s="42" t="s">
        <v>4922</v>
      </c>
      <c r="B6408" s="13">
        <v>8008552157</v>
      </c>
      <c r="C6408" s="42" t="s">
        <v>4393</v>
      </c>
      <c r="D6408" s="42" t="s">
        <v>438</v>
      </c>
      <c r="E6408" s="43">
        <v>41220.677083333336</v>
      </c>
      <c r="F6408" s="42" t="s">
        <v>5632</v>
      </c>
      <c r="G6408" s="13" t="s">
        <v>440</v>
      </c>
      <c r="H6408" s="13">
        <v>247</v>
      </c>
      <c r="I6408" s="13">
        <v>223</v>
      </c>
      <c r="J6408" s="13" t="s">
        <v>5633</v>
      </c>
    </row>
    <row r="6409" spans="1:10" ht="15" customHeight="1">
      <c r="A6409" s="42" t="s">
        <v>5649</v>
      </c>
      <c r="B6409" s="13">
        <v>9886193962</v>
      </c>
      <c r="C6409" s="42" t="s">
        <v>4393</v>
      </c>
      <c r="D6409" s="42" t="s">
        <v>486</v>
      </c>
      <c r="E6409" s="43">
        <v>41220.739583333336</v>
      </c>
      <c r="F6409" s="42" t="s">
        <v>5632</v>
      </c>
      <c r="G6409" s="13" t="s">
        <v>440</v>
      </c>
      <c r="H6409" s="13">
        <v>357</v>
      </c>
      <c r="I6409" s="13">
        <v>281</v>
      </c>
      <c r="J6409" s="13" t="s">
        <v>5633</v>
      </c>
    </row>
    <row r="6410" spans="1:10" ht="15" customHeight="1">
      <c r="A6410" s="42" t="s">
        <v>5650</v>
      </c>
      <c r="B6410" s="13">
        <v>8553760582</v>
      </c>
      <c r="C6410" s="42" t="s">
        <v>4393</v>
      </c>
      <c r="D6410" s="42" t="s">
        <v>438</v>
      </c>
      <c r="E6410" s="43">
        <v>41220.979166666664</v>
      </c>
      <c r="F6410" s="42" t="s">
        <v>5632</v>
      </c>
      <c r="G6410" s="13" t="s">
        <v>440</v>
      </c>
      <c r="H6410" s="13">
        <v>221</v>
      </c>
      <c r="I6410" s="13">
        <v>211</v>
      </c>
      <c r="J6410" s="13" t="s">
        <v>5633</v>
      </c>
    </row>
    <row r="6411" spans="1:10" ht="15" customHeight="1">
      <c r="A6411" s="42" t="s">
        <v>4509</v>
      </c>
      <c r="B6411" s="13">
        <v>9886267846</v>
      </c>
      <c r="C6411" s="42" t="s">
        <v>4393</v>
      </c>
      <c r="D6411" s="42" t="s">
        <v>438</v>
      </c>
      <c r="E6411" s="43">
        <v>41215.208333333336</v>
      </c>
      <c r="F6411" s="42" t="s">
        <v>5651</v>
      </c>
      <c r="G6411" s="13" t="s">
        <v>440</v>
      </c>
      <c r="H6411" s="13">
        <v>264</v>
      </c>
      <c r="I6411" s="13">
        <v>315</v>
      </c>
      <c r="J6411" s="13" t="s">
        <v>5652</v>
      </c>
    </row>
    <row r="6412" spans="1:10" ht="15" customHeight="1">
      <c r="A6412" s="42" t="s">
        <v>5653</v>
      </c>
      <c r="B6412" s="13">
        <v>9591323665</v>
      </c>
      <c r="C6412" s="42" t="s">
        <v>4393</v>
      </c>
      <c r="D6412" s="42" t="s">
        <v>438</v>
      </c>
      <c r="E6412" s="43">
        <v>41215.3125</v>
      </c>
      <c r="F6412" s="42" t="s">
        <v>5651</v>
      </c>
      <c r="G6412" s="13" t="s">
        <v>440</v>
      </c>
      <c r="H6412" s="13">
        <v>743</v>
      </c>
      <c r="I6412" s="13">
        <v>892</v>
      </c>
      <c r="J6412" s="13" t="s">
        <v>5652</v>
      </c>
    </row>
    <row r="6413" spans="1:10" ht="15" customHeight="1">
      <c r="A6413" s="42" t="s">
        <v>5654</v>
      </c>
      <c r="B6413" s="13">
        <v>9743816100</v>
      </c>
      <c r="C6413" s="42" t="s">
        <v>4393</v>
      </c>
      <c r="D6413" s="42" t="s">
        <v>438</v>
      </c>
      <c r="E6413" s="43">
        <v>41215.416666666664</v>
      </c>
      <c r="F6413" s="42" t="s">
        <v>5651</v>
      </c>
      <c r="G6413" s="13" t="s">
        <v>440</v>
      </c>
      <c r="H6413" s="13">
        <v>551</v>
      </c>
      <c r="I6413" s="13">
        <v>660</v>
      </c>
      <c r="J6413" s="13" t="s">
        <v>5652</v>
      </c>
    </row>
    <row r="6414" spans="1:10" ht="15" customHeight="1">
      <c r="A6414" s="42" t="s">
        <v>5655</v>
      </c>
      <c r="B6414" s="13">
        <v>9844108473</v>
      </c>
      <c r="C6414" s="42" t="s">
        <v>4393</v>
      </c>
      <c r="D6414" s="42" t="s">
        <v>438</v>
      </c>
      <c r="E6414" s="43">
        <v>41215.583333333336</v>
      </c>
      <c r="F6414" s="42" t="s">
        <v>5651</v>
      </c>
      <c r="G6414" s="13" t="s">
        <v>440</v>
      </c>
      <c r="H6414" s="13">
        <v>738</v>
      </c>
      <c r="I6414" s="13">
        <v>896</v>
      </c>
      <c r="J6414" s="13" t="s">
        <v>5652</v>
      </c>
    </row>
    <row r="6415" spans="1:10" ht="15" customHeight="1">
      <c r="A6415" s="42" t="s">
        <v>5656</v>
      </c>
      <c r="B6415" s="13">
        <v>9341270317</v>
      </c>
      <c r="C6415" s="42" t="s">
        <v>4393</v>
      </c>
      <c r="D6415" s="42" t="s">
        <v>438</v>
      </c>
      <c r="E6415" s="43">
        <v>41215.677083333336</v>
      </c>
      <c r="F6415" s="42" t="s">
        <v>5651</v>
      </c>
      <c r="G6415" s="13" t="s">
        <v>440</v>
      </c>
      <c r="H6415" s="13">
        <v>631</v>
      </c>
      <c r="I6415" s="13">
        <v>721</v>
      </c>
      <c r="J6415" s="13" t="s">
        <v>5652</v>
      </c>
    </row>
    <row r="6416" spans="1:10" ht="15" customHeight="1">
      <c r="A6416" s="42" t="s">
        <v>5657</v>
      </c>
      <c r="B6416" s="13">
        <v>9743999523</v>
      </c>
      <c r="C6416" s="42" t="s">
        <v>4393</v>
      </c>
      <c r="D6416" s="42" t="s">
        <v>438</v>
      </c>
      <c r="E6416" s="43">
        <v>41216.1875</v>
      </c>
      <c r="F6416" s="42" t="s">
        <v>5651</v>
      </c>
      <c r="G6416" s="13" t="s">
        <v>440</v>
      </c>
      <c r="H6416" s="13">
        <v>832</v>
      </c>
      <c r="I6416" s="13">
        <v>1010</v>
      </c>
      <c r="J6416" s="13" t="s">
        <v>5652</v>
      </c>
    </row>
    <row r="6417" spans="1:10" ht="15" customHeight="1">
      <c r="A6417" s="42" t="s">
        <v>4409</v>
      </c>
      <c r="B6417" s="13">
        <v>9844034001</v>
      </c>
      <c r="C6417" s="42" t="s">
        <v>4393</v>
      </c>
      <c r="D6417" s="42" t="s">
        <v>438</v>
      </c>
      <c r="E6417" s="43">
        <v>41216.34375</v>
      </c>
      <c r="F6417" s="42" t="s">
        <v>5651</v>
      </c>
      <c r="G6417" s="13" t="s">
        <v>440</v>
      </c>
      <c r="H6417" s="13">
        <v>290</v>
      </c>
      <c r="I6417" s="13">
        <v>350</v>
      </c>
      <c r="J6417" s="13" t="s">
        <v>5652</v>
      </c>
    </row>
    <row r="6418" spans="1:10" ht="15" customHeight="1">
      <c r="A6418" s="42" t="s">
        <v>4866</v>
      </c>
      <c r="B6418" s="13">
        <v>9880377009</v>
      </c>
      <c r="C6418" s="42" t="s">
        <v>4393</v>
      </c>
      <c r="D6418" s="42" t="s">
        <v>438</v>
      </c>
      <c r="E6418" s="43">
        <v>41216.520833333336</v>
      </c>
      <c r="F6418" s="42" t="s">
        <v>5651</v>
      </c>
      <c r="G6418" s="13" t="s">
        <v>440</v>
      </c>
      <c r="H6418" s="13">
        <v>164</v>
      </c>
      <c r="I6418" s="13">
        <v>184</v>
      </c>
      <c r="J6418" s="13" t="s">
        <v>5652</v>
      </c>
    </row>
    <row r="6419" spans="1:10" ht="15" customHeight="1">
      <c r="A6419" s="42" t="s">
        <v>3634</v>
      </c>
      <c r="B6419" s="13">
        <v>9620744961</v>
      </c>
      <c r="C6419" s="42" t="s">
        <v>4393</v>
      </c>
      <c r="D6419" s="42" t="s">
        <v>438</v>
      </c>
      <c r="E6419" s="43">
        <v>41216.645833333336</v>
      </c>
      <c r="F6419" s="42" t="s">
        <v>5651</v>
      </c>
      <c r="G6419" s="13" t="s">
        <v>440</v>
      </c>
      <c r="H6419" s="13">
        <v>347</v>
      </c>
      <c r="I6419" s="13">
        <v>396</v>
      </c>
      <c r="J6419" s="13" t="s">
        <v>5652</v>
      </c>
    </row>
    <row r="6420" spans="1:10" ht="15" customHeight="1">
      <c r="A6420" s="42" t="s">
        <v>5658</v>
      </c>
      <c r="B6420" s="13">
        <v>9886927463</v>
      </c>
      <c r="C6420" s="42" t="s">
        <v>4393</v>
      </c>
      <c r="D6420" s="42" t="s">
        <v>438</v>
      </c>
      <c r="E6420" s="43">
        <v>41217.239583333336</v>
      </c>
      <c r="F6420" s="42" t="s">
        <v>5651</v>
      </c>
      <c r="G6420" s="13" t="s">
        <v>440</v>
      </c>
      <c r="H6420" s="13">
        <v>520</v>
      </c>
      <c r="I6420" s="13">
        <v>627</v>
      </c>
      <c r="J6420" s="13" t="s">
        <v>5652</v>
      </c>
    </row>
    <row r="6421" spans="1:10" ht="15" customHeight="1">
      <c r="A6421" s="42" t="s">
        <v>4779</v>
      </c>
      <c r="B6421" s="13">
        <v>9711851309</v>
      </c>
      <c r="C6421" s="42" t="s">
        <v>4393</v>
      </c>
      <c r="D6421" s="42" t="s">
        <v>438</v>
      </c>
      <c r="E6421" s="43">
        <v>41217.34375</v>
      </c>
      <c r="F6421" s="42" t="s">
        <v>5651</v>
      </c>
      <c r="G6421" s="13" t="s">
        <v>440</v>
      </c>
      <c r="H6421" s="13">
        <v>339</v>
      </c>
      <c r="I6421" s="13">
        <v>387</v>
      </c>
      <c r="J6421" s="13" t="s">
        <v>5652</v>
      </c>
    </row>
    <row r="6422" spans="1:10" ht="15" customHeight="1">
      <c r="A6422" s="42" t="s">
        <v>5659</v>
      </c>
      <c r="B6422" s="13">
        <v>9241103393</v>
      </c>
      <c r="C6422" s="42" t="s">
        <v>4393</v>
      </c>
      <c r="D6422" s="42" t="s">
        <v>438</v>
      </c>
      <c r="E6422" s="43">
        <v>41217.604166666664</v>
      </c>
      <c r="F6422" s="42" t="s">
        <v>5651</v>
      </c>
      <c r="G6422" s="13" t="s">
        <v>440</v>
      </c>
      <c r="H6422" s="13">
        <v>183</v>
      </c>
      <c r="I6422" s="13">
        <v>216</v>
      </c>
      <c r="J6422" s="13" t="s">
        <v>5652</v>
      </c>
    </row>
    <row r="6423" spans="1:10" ht="15" customHeight="1">
      <c r="A6423" s="42" t="s">
        <v>5660</v>
      </c>
      <c r="B6423" s="13">
        <v>9886199794</v>
      </c>
      <c r="C6423" s="42" t="s">
        <v>4393</v>
      </c>
      <c r="D6423" s="42" t="s">
        <v>461</v>
      </c>
      <c r="E6423" s="43">
        <v>41217.71875</v>
      </c>
      <c r="F6423" s="42" t="s">
        <v>5651</v>
      </c>
      <c r="G6423" s="13" t="s">
        <v>440</v>
      </c>
      <c r="H6423" s="13">
        <v>162</v>
      </c>
      <c r="I6423" s="13">
        <v>197</v>
      </c>
      <c r="J6423" s="13" t="s">
        <v>5652</v>
      </c>
    </row>
    <row r="6424" spans="1:10" ht="15" customHeight="1">
      <c r="A6424" s="42" t="s">
        <v>1297</v>
      </c>
      <c r="B6424" s="13">
        <v>9620402802</v>
      </c>
      <c r="C6424" s="42" t="s">
        <v>4393</v>
      </c>
      <c r="D6424" s="42" t="s">
        <v>438</v>
      </c>
      <c r="E6424" s="43">
        <v>41219.25</v>
      </c>
      <c r="F6424" s="42" t="s">
        <v>5651</v>
      </c>
      <c r="G6424" s="13" t="s">
        <v>440</v>
      </c>
      <c r="H6424" s="13">
        <v>100</v>
      </c>
      <c r="I6424" s="13">
        <v>116</v>
      </c>
      <c r="J6424" s="13" t="s">
        <v>5652</v>
      </c>
    </row>
    <row r="6425" spans="1:10" ht="15" customHeight="1">
      <c r="A6425" s="42" t="s">
        <v>141</v>
      </c>
      <c r="B6425" s="13">
        <v>9620078885</v>
      </c>
      <c r="C6425" s="42" t="s">
        <v>4393</v>
      </c>
      <c r="D6425" s="42" t="s">
        <v>438</v>
      </c>
      <c r="E6425" s="43">
        <v>41219.302083333336</v>
      </c>
      <c r="F6425" s="42" t="s">
        <v>5651</v>
      </c>
      <c r="G6425" s="13" t="s">
        <v>440</v>
      </c>
      <c r="H6425" s="13">
        <v>1080</v>
      </c>
      <c r="I6425" s="13">
        <v>1312</v>
      </c>
      <c r="J6425" s="13" t="s">
        <v>5652</v>
      </c>
    </row>
    <row r="6426" spans="1:10" ht="15" customHeight="1">
      <c r="A6426" s="42" t="s">
        <v>5661</v>
      </c>
      <c r="B6426" s="13">
        <v>8040675000</v>
      </c>
      <c r="C6426" s="42" t="s">
        <v>4393</v>
      </c>
      <c r="D6426" s="42" t="s">
        <v>438</v>
      </c>
      <c r="E6426" s="43">
        <v>41219.604166666664</v>
      </c>
      <c r="F6426" s="42" t="s">
        <v>5651</v>
      </c>
      <c r="G6426" s="13" t="s">
        <v>440</v>
      </c>
      <c r="H6426" s="13">
        <v>306</v>
      </c>
      <c r="I6426" s="13">
        <v>372</v>
      </c>
      <c r="J6426" s="13" t="s">
        <v>5652</v>
      </c>
    </row>
    <row r="6427" spans="1:10" ht="15" customHeight="1">
      <c r="A6427" s="42" t="s">
        <v>5662</v>
      </c>
      <c r="B6427" s="13">
        <v>9620082682</v>
      </c>
      <c r="C6427" s="42" t="s">
        <v>4393</v>
      </c>
      <c r="D6427" s="42" t="s">
        <v>438</v>
      </c>
      <c r="E6427" s="43">
        <v>41219.708333333336</v>
      </c>
      <c r="F6427" s="42" t="s">
        <v>5651</v>
      </c>
      <c r="G6427" s="13" t="s">
        <v>440</v>
      </c>
      <c r="H6427" s="13">
        <v>150</v>
      </c>
      <c r="I6427" s="13">
        <v>164</v>
      </c>
      <c r="J6427" s="13" t="s">
        <v>5652</v>
      </c>
    </row>
    <row r="6428" spans="1:10" ht="15" customHeight="1">
      <c r="A6428" s="42" t="s">
        <v>3365</v>
      </c>
      <c r="B6428" s="13">
        <v>9740754364</v>
      </c>
      <c r="C6428" s="42" t="s">
        <v>4393</v>
      </c>
      <c r="D6428" s="42" t="s">
        <v>438</v>
      </c>
      <c r="E6428" s="43">
        <v>41220.1875</v>
      </c>
      <c r="F6428" s="42" t="s">
        <v>5651</v>
      </c>
      <c r="G6428" s="13" t="s">
        <v>440</v>
      </c>
      <c r="H6428" s="13">
        <v>101</v>
      </c>
      <c r="I6428" s="13">
        <v>118</v>
      </c>
      <c r="J6428" s="13" t="s">
        <v>5652</v>
      </c>
    </row>
    <row r="6429" spans="1:10" ht="15" customHeight="1">
      <c r="A6429" s="42" t="s">
        <v>5663</v>
      </c>
      <c r="B6429" s="13">
        <v>9886601535</v>
      </c>
      <c r="C6429" s="42" t="s">
        <v>4393</v>
      </c>
      <c r="D6429" s="42" t="s">
        <v>438</v>
      </c>
      <c r="E6429" s="43">
        <v>41220.270833333336</v>
      </c>
      <c r="F6429" s="42" t="s">
        <v>5651</v>
      </c>
      <c r="G6429" s="13" t="s">
        <v>440</v>
      </c>
      <c r="H6429" s="13">
        <v>762</v>
      </c>
      <c r="I6429" s="13">
        <v>916</v>
      </c>
      <c r="J6429" s="13" t="s">
        <v>5652</v>
      </c>
    </row>
    <row r="6430" spans="1:10" ht="15" customHeight="1">
      <c r="A6430" s="42" t="s">
        <v>5664</v>
      </c>
      <c r="B6430" s="13">
        <v>9916194553</v>
      </c>
      <c r="C6430" s="42" t="s">
        <v>4393</v>
      </c>
      <c r="D6430" s="42" t="s">
        <v>486</v>
      </c>
      <c r="E6430" s="43">
        <v>41220.53125</v>
      </c>
      <c r="F6430" s="42" t="s">
        <v>5651</v>
      </c>
      <c r="G6430" s="13" t="s">
        <v>440</v>
      </c>
      <c r="H6430" s="13">
        <v>358</v>
      </c>
      <c r="I6430" s="13">
        <v>411</v>
      </c>
      <c r="J6430" s="13" t="s">
        <v>5652</v>
      </c>
    </row>
    <row r="6431" spans="1:10" ht="15" customHeight="1">
      <c r="A6431" s="42" t="s">
        <v>1288</v>
      </c>
      <c r="B6431" s="13">
        <v>9871338352</v>
      </c>
      <c r="C6431" s="42" t="s">
        <v>4393</v>
      </c>
      <c r="D6431" s="42" t="s">
        <v>486</v>
      </c>
      <c r="E6431" s="43">
        <v>41220.625</v>
      </c>
      <c r="F6431" s="42" t="s">
        <v>5651</v>
      </c>
      <c r="G6431" s="13" t="s">
        <v>440</v>
      </c>
      <c r="H6431" s="13">
        <v>396</v>
      </c>
      <c r="I6431" s="13">
        <v>411</v>
      </c>
      <c r="J6431" s="13" t="s">
        <v>5652</v>
      </c>
    </row>
    <row r="6432" spans="1:10" ht="15" customHeight="1">
      <c r="A6432" s="42" t="s">
        <v>2285</v>
      </c>
      <c r="B6432" s="13">
        <v>9538551592</v>
      </c>
      <c r="C6432" s="42" t="s">
        <v>4393</v>
      </c>
      <c r="D6432" s="42" t="s">
        <v>438</v>
      </c>
      <c r="E6432" s="43">
        <v>41216.03125</v>
      </c>
      <c r="F6432" s="42" t="s">
        <v>5665</v>
      </c>
      <c r="G6432" s="13" t="s">
        <v>934</v>
      </c>
      <c r="H6432" s="13">
        <v>1000</v>
      </c>
      <c r="I6432" s="13">
        <v>1430</v>
      </c>
      <c r="J6432" s="13" t="s">
        <v>5666</v>
      </c>
    </row>
    <row r="6433" spans="1:10" ht="15" customHeight="1">
      <c r="A6433" s="42" t="s">
        <v>5667</v>
      </c>
      <c r="B6433" s="13">
        <v>9739704289</v>
      </c>
      <c r="C6433" s="42" t="s">
        <v>4393</v>
      </c>
      <c r="D6433" s="42" t="s">
        <v>438</v>
      </c>
      <c r="E6433" s="43">
        <v>41217.625</v>
      </c>
      <c r="F6433" s="42" t="s">
        <v>5665</v>
      </c>
      <c r="G6433" s="13" t="s">
        <v>749</v>
      </c>
      <c r="H6433" s="13">
        <v>1896</v>
      </c>
      <c r="I6433" s="13">
        <v>1835</v>
      </c>
      <c r="J6433" s="13" t="s">
        <v>5666</v>
      </c>
    </row>
    <row r="6434" spans="1:10" ht="15" customHeight="1">
      <c r="A6434" s="42" t="s">
        <v>5668</v>
      </c>
      <c r="B6434" s="13">
        <v>9886796059</v>
      </c>
      <c r="C6434" s="42" t="s">
        <v>4393</v>
      </c>
      <c r="D6434" s="42" t="s">
        <v>438</v>
      </c>
      <c r="E6434" s="43">
        <v>41215.375</v>
      </c>
      <c r="F6434" s="42" t="s">
        <v>5669</v>
      </c>
      <c r="G6434" s="13" t="s">
        <v>749</v>
      </c>
      <c r="H6434" s="13">
        <v>2180</v>
      </c>
      <c r="I6434" s="13">
        <v>2223</v>
      </c>
      <c r="J6434" s="13" t="s">
        <v>5670</v>
      </c>
    </row>
    <row r="6435" spans="1:10" ht="15" customHeight="1">
      <c r="A6435" s="42" t="s">
        <v>5671</v>
      </c>
      <c r="B6435" s="13">
        <v>9036869873</v>
      </c>
      <c r="C6435" s="42" t="s">
        <v>4393</v>
      </c>
      <c r="D6435" s="42" t="s">
        <v>486</v>
      </c>
      <c r="E6435" s="43">
        <v>41215.84375</v>
      </c>
      <c r="F6435" s="42" t="s">
        <v>5669</v>
      </c>
      <c r="G6435" s="13" t="s">
        <v>693</v>
      </c>
      <c r="H6435" s="13">
        <v>5760</v>
      </c>
      <c r="I6435" s="13">
        <v>5583</v>
      </c>
      <c r="J6435" s="13" t="s">
        <v>5670</v>
      </c>
    </row>
    <row r="6436" spans="1:10" ht="15" customHeight="1">
      <c r="A6436" s="42" t="s">
        <v>5672</v>
      </c>
      <c r="B6436" s="13">
        <v>9742001298</v>
      </c>
      <c r="C6436" s="42" t="s">
        <v>4393</v>
      </c>
      <c r="D6436" s="42" t="s">
        <v>438</v>
      </c>
      <c r="E6436" s="43">
        <v>41216.4375</v>
      </c>
      <c r="F6436" s="42" t="s">
        <v>5669</v>
      </c>
      <c r="G6436" s="13" t="s">
        <v>934</v>
      </c>
      <c r="H6436" s="13">
        <v>850</v>
      </c>
      <c r="I6436" s="13">
        <v>1269</v>
      </c>
      <c r="J6436" s="13" t="s">
        <v>5670</v>
      </c>
    </row>
    <row r="6437" spans="1:10" ht="15" customHeight="1">
      <c r="A6437" s="42" t="s">
        <v>5673</v>
      </c>
      <c r="B6437" s="13">
        <v>9822655589</v>
      </c>
      <c r="C6437" s="42" t="s">
        <v>4393</v>
      </c>
      <c r="D6437" s="42" t="s">
        <v>486</v>
      </c>
      <c r="E6437" s="43">
        <v>41217.333333333336</v>
      </c>
      <c r="F6437" s="42" t="s">
        <v>5669</v>
      </c>
      <c r="G6437" s="13" t="s">
        <v>693</v>
      </c>
      <c r="H6437" s="13">
        <v>4000</v>
      </c>
      <c r="I6437" s="13">
        <v>3619</v>
      </c>
      <c r="J6437" s="13" t="s">
        <v>5670</v>
      </c>
    </row>
    <row r="6438" spans="1:10" ht="15" customHeight="1">
      <c r="A6438" s="42" t="s">
        <v>5674</v>
      </c>
      <c r="B6438" s="13">
        <v>9379772394</v>
      </c>
      <c r="C6438" s="42" t="s">
        <v>4393</v>
      </c>
      <c r="D6438" s="42" t="s">
        <v>438</v>
      </c>
      <c r="E6438" s="43">
        <v>41217.583333333336</v>
      </c>
      <c r="F6438" s="42" t="s">
        <v>5669</v>
      </c>
      <c r="G6438" s="13" t="s">
        <v>934</v>
      </c>
      <c r="H6438" s="13">
        <v>750</v>
      </c>
      <c r="I6438" s="13">
        <v>767</v>
      </c>
      <c r="J6438" s="13" t="s">
        <v>5675</v>
      </c>
    </row>
    <row r="6439" spans="1:10" ht="15" customHeight="1">
      <c r="A6439" s="42" t="s">
        <v>4501</v>
      </c>
      <c r="B6439" s="13">
        <v>9902010000</v>
      </c>
      <c r="C6439" s="42" t="s">
        <v>4393</v>
      </c>
      <c r="D6439" s="42" t="s">
        <v>438</v>
      </c>
      <c r="E6439" s="43">
        <v>41214.125</v>
      </c>
      <c r="F6439" s="42" t="s">
        <v>5676</v>
      </c>
      <c r="G6439" s="13" t="s">
        <v>440</v>
      </c>
      <c r="H6439" s="13">
        <v>781</v>
      </c>
      <c r="I6439" s="13">
        <v>895</v>
      </c>
      <c r="J6439" s="13" t="s">
        <v>5677</v>
      </c>
    </row>
    <row r="6440" spans="1:10" ht="15" customHeight="1">
      <c r="A6440" s="42" t="s">
        <v>5678</v>
      </c>
      <c r="B6440" s="13">
        <v>9739905192</v>
      </c>
      <c r="C6440" s="42" t="s">
        <v>4393</v>
      </c>
      <c r="D6440" s="42" t="s">
        <v>486</v>
      </c>
      <c r="E6440" s="43">
        <v>41214.354166666664</v>
      </c>
      <c r="F6440" s="42" t="s">
        <v>5676</v>
      </c>
      <c r="G6440" s="13" t="s">
        <v>440</v>
      </c>
      <c r="H6440" s="13">
        <v>287</v>
      </c>
      <c r="I6440" s="13">
        <v>319</v>
      </c>
      <c r="J6440" s="13" t="s">
        <v>5677</v>
      </c>
    </row>
    <row r="6441" spans="1:10" ht="15" customHeight="1">
      <c r="A6441" s="42" t="s">
        <v>5679</v>
      </c>
      <c r="B6441" s="13">
        <v>9986117792</v>
      </c>
      <c r="C6441" s="42" t="s">
        <v>4393</v>
      </c>
      <c r="D6441" s="42" t="s">
        <v>438</v>
      </c>
      <c r="E6441" s="43">
        <v>41214.458333333336</v>
      </c>
      <c r="F6441" s="42" t="s">
        <v>5676</v>
      </c>
      <c r="G6441" s="13" t="s">
        <v>440</v>
      </c>
      <c r="H6441" s="13">
        <v>277</v>
      </c>
      <c r="I6441" s="13">
        <v>276</v>
      </c>
      <c r="J6441" s="13" t="s">
        <v>5677</v>
      </c>
    </row>
    <row r="6442" spans="1:10" ht="15" customHeight="1">
      <c r="A6442" s="42" t="s">
        <v>5680</v>
      </c>
      <c r="B6442" s="13">
        <v>9019330151</v>
      </c>
      <c r="C6442" s="42" t="s">
        <v>4393</v>
      </c>
      <c r="D6442" s="42" t="s">
        <v>438</v>
      </c>
      <c r="E6442" s="43">
        <v>41214.59375</v>
      </c>
      <c r="F6442" s="42" t="s">
        <v>5676</v>
      </c>
      <c r="G6442" s="13" t="s">
        <v>440</v>
      </c>
      <c r="H6442" s="13">
        <v>638</v>
      </c>
      <c r="I6442" s="13">
        <v>723</v>
      </c>
      <c r="J6442" s="13" t="s">
        <v>5677</v>
      </c>
    </row>
    <row r="6443" spans="1:10" ht="15" customHeight="1">
      <c r="A6443" s="42" t="s">
        <v>5681</v>
      </c>
      <c r="B6443" s="13">
        <v>9844202990</v>
      </c>
      <c r="C6443" s="42" t="s">
        <v>4393</v>
      </c>
      <c r="D6443" s="42" t="s">
        <v>438</v>
      </c>
      <c r="E6443" s="43">
        <v>41214.770833333336</v>
      </c>
      <c r="F6443" s="42" t="s">
        <v>5676</v>
      </c>
      <c r="G6443" s="13" t="s">
        <v>440</v>
      </c>
      <c r="H6443" s="13">
        <v>136</v>
      </c>
      <c r="I6443" s="13">
        <v>142</v>
      </c>
      <c r="J6443" s="13" t="s">
        <v>5677</v>
      </c>
    </row>
    <row r="6444" spans="1:10" ht="15" customHeight="1">
      <c r="A6444" s="42" t="s">
        <v>5682</v>
      </c>
      <c r="B6444" s="13">
        <v>9845027015</v>
      </c>
      <c r="C6444" s="42" t="s">
        <v>4393</v>
      </c>
      <c r="D6444" s="42" t="s">
        <v>438</v>
      </c>
      <c r="E6444" s="43">
        <v>41214.895833333336</v>
      </c>
      <c r="F6444" s="42" t="s">
        <v>5676</v>
      </c>
      <c r="G6444" s="13" t="s">
        <v>440</v>
      </c>
      <c r="H6444" s="13">
        <v>118</v>
      </c>
      <c r="I6444" s="13">
        <v>126</v>
      </c>
      <c r="J6444" s="13" t="s">
        <v>5677</v>
      </c>
    </row>
    <row r="6445" spans="1:10" ht="15" customHeight="1">
      <c r="A6445" s="42" t="s">
        <v>5683</v>
      </c>
      <c r="B6445" s="13">
        <v>9901306005</v>
      </c>
      <c r="C6445" s="42" t="s">
        <v>4393</v>
      </c>
      <c r="D6445" s="42" t="s">
        <v>438</v>
      </c>
      <c r="E6445" s="43">
        <v>41214.96875</v>
      </c>
      <c r="F6445" s="42" t="s">
        <v>5676</v>
      </c>
      <c r="G6445" s="13" t="s">
        <v>440</v>
      </c>
      <c r="H6445" s="13">
        <v>222</v>
      </c>
      <c r="I6445" s="13">
        <v>254</v>
      </c>
      <c r="J6445" s="13" t="s">
        <v>5677</v>
      </c>
    </row>
    <row r="6446" spans="1:10" ht="15" customHeight="1">
      <c r="A6446" s="42" t="s">
        <v>5684</v>
      </c>
      <c r="B6446" s="13">
        <v>7406466202</v>
      </c>
      <c r="C6446" s="42" t="s">
        <v>4393</v>
      </c>
      <c r="D6446" s="42" t="s">
        <v>486</v>
      </c>
      <c r="E6446" s="43">
        <v>41215.03125</v>
      </c>
      <c r="F6446" s="42" t="s">
        <v>5676</v>
      </c>
      <c r="G6446" s="13" t="s">
        <v>440</v>
      </c>
      <c r="H6446" s="13">
        <v>241</v>
      </c>
      <c r="I6446" s="13">
        <v>274</v>
      </c>
      <c r="J6446" s="13" t="s">
        <v>5677</v>
      </c>
    </row>
    <row r="6447" spans="1:10" ht="15" customHeight="1">
      <c r="A6447" s="42" t="s">
        <v>4615</v>
      </c>
      <c r="B6447" s="13">
        <v>9483954169</v>
      </c>
      <c r="C6447" s="42" t="s">
        <v>4393</v>
      </c>
      <c r="D6447" s="42" t="s">
        <v>438</v>
      </c>
      <c r="E6447" s="43">
        <v>41215.1875</v>
      </c>
      <c r="F6447" s="42" t="s">
        <v>5676</v>
      </c>
      <c r="G6447" s="13" t="s">
        <v>440</v>
      </c>
      <c r="H6447" s="13">
        <v>815</v>
      </c>
      <c r="I6447" s="13">
        <v>930</v>
      </c>
      <c r="J6447" s="13" t="s">
        <v>5677</v>
      </c>
    </row>
    <row r="6448" spans="1:10" ht="15" customHeight="1">
      <c r="A6448" s="42" t="s">
        <v>4615</v>
      </c>
      <c r="B6448" s="13">
        <v>9483954169</v>
      </c>
      <c r="C6448" s="42" t="s">
        <v>4393</v>
      </c>
      <c r="D6448" s="42" t="s">
        <v>438</v>
      </c>
      <c r="E6448" s="43">
        <v>41215.270833333336</v>
      </c>
      <c r="F6448" s="42" t="s">
        <v>5676</v>
      </c>
      <c r="G6448" s="13" t="s">
        <v>440</v>
      </c>
      <c r="H6448" s="13">
        <v>792</v>
      </c>
      <c r="I6448" s="13">
        <v>907</v>
      </c>
      <c r="J6448" s="13" t="s">
        <v>5677</v>
      </c>
    </row>
    <row r="6449" spans="1:10" ht="15" customHeight="1">
      <c r="A6449" s="42" t="s">
        <v>5685</v>
      </c>
      <c r="B6449" s="13">
        <v>9986994120</v>
      </c>
      <c r="C6449" s="42" t="s">
        <v>4393</v>
      </c>
      <c r="D6449" s="42" t="s">
        <v>461</v>
      </c>
      <c r="E6449" s="43">
        <v>41215.375</v>
      </c>
      <c r="F6449" s="42" t="s">
        <v>5676</v>
      </c>
      <c r="G6449" s="13" t="s">
        <v>440</v>
      </c>
      <c r="H6449" s="13">
        <v>173</v>
      </c>
      <c r="I6449" s="13">
        <v>190</v>
      </c>
      <c r="J6449" s="13" t="s">
        <v>5677</v>
      </c>
    </row>
    <row r="6450" spans="1:10" ht="15" customHeight="1">
      <c r="A6450" s="42" t="s">
        <v>5686</v>
      </c>
      <c r="B6450" s="13">
        <v>8026795413</v>
      </c>
      <c r="C6450" s="42" t="s">
        <v>4393</v>
      </c>
      <c r="D6450" s="42" t="s">
        <v>438</v>
      </c>
      <c r="E6450" s="43">
        <v>41215.46875</v>
      </c>
      <c r="F6450" s="42" t="s">
        <v>5676</v>
      </c>
      <c r="G6450" s="13" t="s">
        <v>440</v>
      </c>
      <c r="H6450" s="13">
        <v>206</v>
      </c>
      <c r="I6450" s="13">
        <v>218</v>
      </c>
      <c r="J6450" s="13" t="s">
        <v>5677</v>
      </c>
    </row>
    <row r="6451" spans="1:10" ht="15" customHeight="1">
      <c r="A6451" s="42" t="s">
        <v>5687</v>
      </c>
      <c r="B6451" s="13">
        <v>9901767777</v>
      </c>
      <c r="C6451" s="42" t="s">
        <v>4393</v>
      </c>
      <c r="D6451" s="42" t="s">
        <v>438</v>
      </c>
      <c r="E6451" s="43">
        <v>41215.583333333336</v>
      </c>
      <c r="F6451" s="42" t="s">
        <v>5676</v>
      </c>
      <c r="G6451" s="13" t="s">
        <v>440</v>
      </c>
      <c r="H6451" s="13">
        <v>246</v>
      </c>
      <c r="I6451" s="13">
        <v>276</v>
      </c>
      <c r="J6451" s="13" t="s">
        <v>5677</v>
      </c>
    </row>
    <row r="6452" spans="1:10" ht="15" customHeight="1">
      <c r="A6452" s="42" t="s">
        <v>5688</v>
      </c>
      <c r="B6452" s="13">
        <v>9845744821</v>
      </c>
      <c r="C6452" s="42" t="s">
        <v>4393</v>
      </c>
      <c r="D6452" s="42" t="s">
        <v>438</v>
      </c>
      <c r="E6452" s="43">
        <v>41215.625</v>
      </c>
      <c r="F6452" s="42" t="s">
        <v>5676</v>
      </c>
      <c r="G6452" s="13" t="s">
        <v>440</v>
      </c>
      <c r="H6452" s="13">
        <v>171</v>
      </c>
      <c r="I6452" s="13">
        <v>171</v>
      </c>
      <c r="J6452" s="13" t="s">
        <v>5677</v>
      </c>
    </row>
    <row r="6453" spans="1:10" ht="15" customHeight="1">
      <c r="A6453" s="42" t="s">
        <v>5689</v>
      </c>
      <c r="B6453" s="13">
        <v>9880149192</v>
      </c>
      <c r="C6453" s="42" t="s">
        <v>4393</v>
      </c>
      <c r="D6453" s="42" t="s">
        <v>461</v>
      </c>
      <c r="E6453" s="43">
        <v>41215.6875</v>
      </c>
      <c r="F6453" s="42" t="s">
        <v>5676</v>
      </c>
      <c r="G6453" s="13" t="s">
        <v>440</v>
      </c>
      <c r="H6453" s="13">
        <v>327</v>
      </c>
      <c r="I6453" s="13">
        <v>359</v>
      </c>
      <c r="J6453" s="13" t="s">
        <v>5677</v>
      </c>
    </row>
    <row r="6454" spans="1:10" ht="15" customHeight="1">
      <c r="A6454" s="42" t="s">
        <v>4758</v>
      </c>
      <c r="B6454" s="13">
        <v>9008606498</v>
      </c>
      <c r="C6454" s="42" t="s">
        <v>4393</v>
      </c>
      <c r="D6454" s="42" t="s">
        <v>438</v>
      </c>
      <c r="E6454" s="43">
        <v>41215.770833333336</v>
      </c>
      <c r="F6454" s="42" t="s">
        <v>5676</v>
      </c>
      <c r="G6454" s="13" t="s">
        <v>440</v>
      </c>
      <c r="H6454" s="13">
        <v>270</v>
      </c>
      <c r="I6454" s="13">
        <v>309</v>
      </c>
      <c r="J6454" s="13" t="s">
        <v>5677</v>
      </c>
    </row>
    <row r="6455" spans="1:10" ht="15" customHeight="1">
      <c r="A6455" s="42" t="s">
        <v>5690</v>
      </c>
      <c r="B6455" s="13">
        <v>9901900366</v>
      </c>
      <c r="C6455" s="42" t="s">
        <v>4393</v>
      </c>
      <c r="D6455" s="42" t="s">
        <v>461</v>
      </c>
      <c r="E6455" s="43">
        <v>41215.885416666664</v>
      </c>
      <c r="F6455" s="42" t="s">
        <v>5676</v>
      </c>
      <c r="G6455" s="13" t="s">
        <v>440</v>
      </c>
      <c r="H6455" s="13">
        <v>100</v>
      </c>
      <c r="I6455" s="13">
        <v>109</v>
      </c>
      <c r="J6455" s="13" t="s">
        <v>5677</v>
      </c>
    </row>
    <row r="6456" spans="1:10" ht="15" customHeight="1">
      <c r="A6456" s="42" t="s">
        <v>5691</v>
      </c>
      <c r="B6456" s="13">
        <v>9739011414</v>
      </c>
      <c r="C6456" s="42" t="s">
        <v>4393</v>
      </c>
      <c r="D6456" s="42" t="s">
        <v>438</v>
      </c>
      <c r="E6456" s="43">
        <v>41215.916666666664</v>
      </c>
      <c r="F6456" s="42" t="s">
        <v>5676</v>
      </c>
      <c r="G6456" s="13" t="s">
        <v>440</v>
      </c>
      <c r="H6456" s="13">
        <v>180</v>
      </c>
      <c r="I6456" s="13">
        <v>206</v>
      </c>
      <c r="J6456" s="13" t="s">
        <v>5677</v>
      </c>
    </row>
    <row r="6457" spans="1:10" ht="15" customHeight="1">
      <c r="A6457" s="42" t="s">
        <v>4651</v>
      </c>
      <c r="B6457" s="13">
        <v>8971570781</v>
      </c>
      <c r="C6457" s="42" t="s">
        <v>4393</v>
      </c>
      <c r="D6457" s="42" t="s">
        <v>461</v>
      </c>
      <c r="E6457" s="43">
        <v>41216.010416666664</v>
      </c>
      <c r="F6457" s="42" t="s">
        <v>5676</v>
      </c>
      <c r="G6457" s="13" t="s">
        <v>440</v>
      </c>
      <c r="H6457" s="13">
        <v>134</v>
      </c>
      <c r="I6457" s="13">
        <v>153</v>
      </c>
      <c r="J6457" s="13" t="s">
        <v>5677</v>
      </c>
    </row>
    <row r="6458" spans="1:10" ht="15" customHeight="1">
      <c r="A6458" s="42" t="s">
        <v>5692</v>
      </c>
      <c r="B6458" s="13">
        <v>8792145918</v>
      </c>
      <c r="C6458" s="42" t="s">
        <v>4393</v>
      </c>
      <c r="D6458" s="42" t="s">
        <v>486</v>
      </c>
      <c r="E6458" s="43">
        <v>41216.145833333336</v>
      </c>
      <c r="F6458" s="42" t="s">
        <v>5676</v>
      </c>
      <c r="G6458" s="13" t="s">
        <v>440</v>
      </c>
      <c r="H6458" s="13">
        <v>846</v>
      </c>
      <c r="I6458" s="13">
        <v>969</v>
      </c>
      <c r="J6458" s="13" t="s">
        <v>5677</v>
      </c>
    </row>
    <row r="6459" spans="1:10" ht="15" customHeight="1">
      <c r="A6459" s="42" t="s">
        <v>5693</v>
      </c>
      <c r="B6459" s="13">
        <v>7411685163</v>
      </c>
      <c r="C6459" s="42" t="s">
        <v>4393</v>
      </c>
      <c r="D6459" s="42" t="s">
        <v>486</v>
      </c>
      <c r="E6459" s="43">
        <v>41216.25</v>
      </c>
      <c r="F6459" s="42" t="s">
        <v>5676</v>
      </c>
      <c r="G6459" s="13" t="s">
        <v>440</v>
      </c>
      <c r="H6459" s="13">
        <v>145</v>
      </c>
      <c r="I6459" s="13">
        <v>167</v>
      </c>
      <c r="J6459" s="13" t="s">
        <v>5677</v>
      </c>
    </row>
    <row r="6460" spans="1:10" ht="15" customHeight="1">
      <c r="A6460" s="42" t="s">
        <v>4779</v>
      </c>
      <c r="B6460" s="13">
        <v>9711851309</v>
      </c>
      <c r="C6460" s="42" t="s">
        <v>4393</v>
      </c>
      <c r="D6460" s="42" t="s">
        <v>438</v>
      </c>
      <c r="E6460" s="43">
        <v>41216.333333333336</v>
      </c>
      <c r="F6460" s="42" t="s">
        <v>5676</v>
      </c>
      <c r="G6460" s="13" t="s">
        <v>440</v>
      </c>
      <c r="H6460" s="13">
        <v>268</v>
      </c>
      <c r="I6460" s="13">
        <v>297</v>
      </c>
      <c r="J6460" s="13" t="s">
        <v>5677</v>
      </c>
    </row>
    <row r="6461" spans="1:10" ht="15" customHeight="1">
      <c r="A6461" s="42" t="s">
        <v>5694</v>
      </c>
      <c r="B6461" s="13">
        <v>9900255550</v>
      </c>
      <c r="C6461" s="42" t="s">
        <v>4393</v>
      </c>
      <c r="D6461" s="42" t="s">
        <v>438</v>
      </c>
      <c r="E6461" s="43">
        <v>41216.625</v>
      </c>
      <c r="F6461" s="42" t="s">
        <v>5676</v>
      </c>
      <c r="G6461" s="13" t="s">
        <v>440</v>
      </c>
      <c r="H6461" s="13">
        <v>204</v>
      </c>
      <c r="I6461" s="13">
        <v>223</v>
      </c>
      <c r="J6461" s="13" t="s">
        <v>5677</v>
      </c>
    </row>
    <row r="6462" spans="1:10" ht="15" customHeight="1">
      <c r="A6462" s="42" t="s">
        <v>5695</v>
      </c>
      <c r="B6462" s="13">
        <v>9538703829</v>
      </c>
      <c r="C6462" s="42" t="s">
        <v>4393</v>
      </c>
      <c r="D6462" s="42" t="s">
        <v>438</v>
      </c>
      <c r="E6462" s="43">
        <v>41216.708333333336</v>
      </c>
      <c r="F6462" s="42" t="s">
        <v>5676</v>
      </c>
      <c r="G6462" s="13" t="s">
        <v>440</v>
      </c>
      <c r="H6462" s="13">
        <v>360</v>
      </c>
      <c r="I6462" s="13">
        <v>412</v>
      </c>
      <c r="J6462" s="13" t="s">
        <v>5677</v>
      </c>
    </row>
    <row r="6463" spans="1:10" ht="15" customHeight="1">
      <c r="A6463" s="42" t="s">
        <v>5696</v>
      </c>
      <c r="B6463" s="13">
        <v>7829348109</v>
      </c>
      <c r="C6463" s="42" t="s">
        <v>4393</v>
      </c>
      <c r="D6463" s="42" t="s">
        <v>461</v>
      </c>
      <c r="E6463" s="43">
        <v>41216.822916666664</v>
      </c>
      <c r="F6463" s="42" t="s">
        <v>5676</v>
      </c>
      <c r="G6463" s="13" t="s">
        <v>440</v>
      </c>
      <c r="H6463" s="13">
        <v>293</v>
      </c>
      <c r="I6463" s="13">
        <v>330</v>
      </c>
      <c r="J6463" s="13" t="s">
        <v>5677</v>
      </c>
    </row>
    <row r="6464" spans="1:10" ht="15" customHeight="1">
      <c r="A6464" s="42" t="s">
        <v>5697</v>
      </c>
      <c r="B6464" s="13">
        <v>9986896427</v>
      </c>
      <c r="C6464" s="42" t="s">
        <v>4393</v>
      </c>
      <c r="D6464" s="42" t="s">
        <v>438</v>
      </c>
      <c r="E6464" s="43">
        <v>41216.9375</v>
      </c>
      <c r="F6464" s="42" t="s">
        <v>5676</v>
      </c>
      <c r="G6464" s="13" t="s">
        <v>440</v>
      </c>
      <c r="H6464" s="13">
        <v>162</v>
      </c>
      <c r="I6464" s="13">
        <v>186</v>
      </c>
      <c r="J6464" s="13" t="s">
        <v>5677</v>
      </c>
    </row>
    <row r="6465" spans="1:10" ht="15" customHeight="1">
      <c r="A6465" s="42" t="s">
        <v>5698</v>
      </c>
      <c r="B6465" s="13">
        <v>9535399900</v>
      </c>
      <c r="C6465" s="42" t="s">
        <v>4393</v>
      </c>
      <c r="D6465" s="42" t="s">
        <v>438</v>
      </c>
      <c r="E6465" s="43">
        <v>41218.09375</v>
      </c>
      <c r="F6465" s="42" t="s">
        <v>5676</v>
      </c>
      <c r="G6465" s="13" t="s">
        <v>440</v>
      </c>
      <c r="H6465" s="13">
        <v>113</v>
      </c>
      <c r="I6465" s="13">
        <v>130</v>
      </c>
      <c r="J6465" s="13" t="s">
        <v>5677</v>
      </c>
    </row>
    <row r="6466" spans="1:10" ht="15" customHeight="1">
      <c r="A6466" s="42" t="s">
        <v>5698</v>
      </c>
      <c r="B6466" s="13">
        <v>9535399900</v>
      </c>
      <c r="C6466" s="42" t="s">
        <v>4393</v>
      </c>
      <c r="D6466" s="42" t="s">
        <v>438</v>
      </c>
      <c r="E6466" s="43">
        <v>41218.145833333336</v>
      </c>
      <c r="F6466" s="42" t="s">
        <v>5676</v>
      </c>
      <c r="G6466" s="13" t="s">
        <v>440</v>
      </c>
      <c r="H6466" s="13">
        <v>109</v>
      </c>
      <c r="I6466" s="13">
        <v>126</v>
      </c>
      <c r="J6466" s="13" t="s">
        <v>5677</v>
      </c>
    </row>
    <row r="6467" spans="1:10" ht="15" customHeight="1">
      <c r="A6467" s="42" t="s">
        <v>5699</v>
      </c>
      <c r="B6467" s="13">
        <v>9566245469</v>
      </c>
      <c r="C6467" s="42" t="s">
        <v>4393</v>
      </c>
      <c r="D6467" s="42" t="s">
        <v>438</v>
      </c>
      <c r="E6467" s="43">
        <v>41218.229166666664</v>
      </c>
      <c r="F6467" s="42" t="s">
        <v>5676</v>
      </c>
      <c r="G6467" s="13" t="s">
        <v>440</v>
      </c>
      <c r="H6467" s="13">
        <v>100</v>
      </c>
      <c r="I6467" s="13">
        <v>87</v>
      </c>
      <c r="J6467" s="13" t="s">
        <v>5677</v>
      </c>
    </row>
    <row r="6468" spans="1:10" ht="15" customHeight="1">
      <c r="A6468" s="42" t="s">
        <v>4709</v>
      </c>
      <c r="B6468" s="13">
        <v>9176693811</v>
      </c>
      <c r="C6468" s="42" t="s">
        <v>4393</v>
      </c>
      <c r="D6468" s="42" t="s">
        <v>438</v>
      </c>
      <c r="E6468" s="43">
        <v>41218.3125</v>
      </c>
      <c r="F6468" s="42" t="s">
        <v>5676</v>
      </c>
      <c r="G6468" s="13" t="s">
        <v>440</v>
      </c>
      <c r="H6468" s="13">
        <v>174</v>
      </c>
      <c r="I6468" s="13">
        <v>188</v>
      </c>
      <c r="J6468" s="13" t="s">
        <v>5677</v>
      </c>
    </row>
    <row r="6469" spans="1:10" ht="15" customHeight="1">
      <c r="A6469" s="42" t="s">
        <v>5345</v>
      </c>
      <c r="B6469" s="13">
        <v>9886410699</v>
      </c>
      <c r="C6469" s="42" t="s">
        <v>4393</v>
      </c>
      <c r="D6469" s="42" t="s">
        <v>486</v>
      </c>
      <c r="E6469" s="43">
        <v>41218.385416666664</v>
      </c>
      <c r="F6469" s="42" t="s">
        <v>5676</v>
      </c>
      <c r="G6469" s="13" t="s">
        <v>440</v>
      </c>
      <c r="H6469" s="13">
        <v>141</v>
      </c>
      <c r="I6469" s="13">
        <v>150</v>
      </c>
      <c r="J6469" s="13" t="s">
        <v>5677</v>
      </c>
    </row>
    <row r="6470" spans="1:10" ht="15" customHeight="1">
      <c r="A6470" s="42" t="s">
        <v>4555</v>
      </c>
      <c r="B6470" s="13">
        <v>9916945912</v>
      </c>
      <c r="C6470" s="42" t="s">
        <v>4393</v>
      </c>
      <c r="D6470" s="42" t="s">
        <v>438</v>
      </c>
      <c r="E6470" s="43">
        <v>41218.46875</v>
      </c>
      <c r="F6470" s="42" t="s">
        <v>5676</v>
      </c>
      <c r="G6470" s="13" t="s">
        <v>440</v>
      </c>
      <c r="H6470" s="13">
        <v>216</v>
      </c>
      <c r="I6470" s="13">
        <v>237</v>
      </c>
      <c r="J6470" s="13" t="s">
        <v>5677</v>
      </c>
    </row>
    <row r="6471" spans="1:10" ht="15" customHeight="1">
      <c r="A6471" s="42" t="s">
        <v>5700</v>
      </c>
      <c r="B6471" s="13">
        <v>9611126292</v>
      </c>
      <c r="C6471" s="42" t="s">
        <v>4393</v>
      </c>
      <c r="D6471" s="42" t="s">
        <v>486</v>
      </c>
      <c r="E6471" s="43">
        <v>41218.614583333336</v>
      </c>
      <c r="F6471" s="42" t="s">
        <v>5676</v>
      </c>
      <c r="G6471" s="13" t="s">
        <v>440</v>
      </c>
      <c r="H6471" s="13">
        <v>294</v>
      </c>
      <c r="I6471" s="13">
        <v>305</v>
      </c>
      <c r="J6471" s="13" t="s">
        <v>5677</v>
      </c>
    </row>
    <row r="6472" spans="1:10" ht="15" customHeight="1">
      <c r="A6472" s="42" t="s">
        <v>5701</v>
      </c>
      <c r="B6472" s="13">
        <v>9686725000</v>
      </c>
      <c r="C6472" s="42" t="s">
        <v>4393</v>
      </c>
      <c r="D6472" s="42" t="s">
        <v>486</v>
      </c>
      <c r="E6472" s="43">
        <v>41218.708333333336</v>
      </c>
      <c r="F6472" s="42" t="s">
        <v>5676</v>
      </c>
      <c r="G6472" s="13" t="s">
        <v>440</v>
      </c>
      <c r="H6472" s="13">
        <v>828</v>
      </c>
      <c r="I6472" s="13">
        <v>948</v>
      </c>
      <c r="J6472" s="13" t="s">
        <v>5677</v>
      </c>
    </row>
    <row r="6473" spans="1:10" ht="15" customHeight="1">
      <c r="A6473" s="42" t="s">
        <v>3902</v>
      </c>
      <c r="B6473" s="13">
        <v>9972364255</v>
      </c>
      <c r="C6473" s="42" t="s">
        <v>4393</v>
      </c>
      <c r="D6473" s="42" t="s">
        <v>438</v>
      </c>
      <c r="E6473" s="43">
        <v>41218.90625</v>
      </c>
      <c r="F6473" s="42" t="s">
        <v>5676</v>
      </c>
      <c r="G6473" s="13" t="s">
        <v>440</v>
      </c>
      <c r="H6473" s="13">
        <v>864</v>
      </c>
      <c r="I6473" s="13">
        <v>989</v>
      </c>
      <c r="J6473" s="13" t="s">
        <v>5677</v>
      </c>
    </row>
    <row r="6474" spans="1:10" ht="15" customHeight="1">
      <c r="A6474" s="42" t="s">
        <v>4694</v>
      </c>
      <c r="B6474" s="13">
        <v>9901000664</v>
      </c>
      <c r="C6474" s="42" t="s">
        <v>4393</v>
      </c>
      <c r="D6474" s="42" t="s">
        <v>461</v>
      </c>
      <c r="E6474" s="43">
        <v>41219.03125</v>
      </c>
      <c r="F6474" s="42" t="s">
        <v>5676</v>
      </c>
      <c r="G6474" s="13" t="s">
        <v>440</v>
      </c>
      <c r="H6474" s="13">
        <v>120</v>
      </c>
      <c r="I6474" s="13">
        <v>138</v>
      </c>
      <c r="J6474" s="13" t="s">
        <v>5677</v>
      </c>
    </row>
    <row r="6475" spans="1:10" ht="15" customHeight="1">
      <c r="A6475" s="42" t="s">
        <v>5702</v>
      </c>
      <c r="B6475" s="13">
        <v>9742178525</v>
      </c>
      <c r="C6475" s="42" t="s">
        <v>4393</v>
      </c>
      <c r="D6475" s="42" t="s">
        <v>438</v>
      </c>
      <c r="E6475" s="43">
        <v>41219.125</v>
      </c>
      <c r="F6475" s="42" t="s">
        <v>5676</v>
      </c>
      <c r="G6475" s="13" t="s">
        <v>440</v>
      </c>
      <c r="H6475" s="13">
        <v>936</v>
      </c>
      <c r="I6475" s="13">
        <v>1072</v>
      </c>
      <c r="J6475" s="13" t="s">
        <v>5677</v>
      </c>
    </row>
    <row r="6476" spans="1:10" ht="15" customHeight="1">
      <c r="A6476" s="42" t="s">
        <v>5703</v>
      </c>
      <c r="B6476" s="13">
        <v>9632622550</v>
      </c>
      <c r="C6476" s="42" t="s">
        <v>4393</v>
      </c>
      <c r="D6476" s="42" t="s">
        <v>438</v>
      </c>
      <c r="E6476" s="43">
        <v>41219.229166666664</v>
      </c>
      <c r="F6476" s="42" t="s">
        <v>5676</v>
      </c>
      <c r="G6476" s="13" t="s">
        <v>440</v>
      </c>
      <c r="H6476" s="13">
        <v>826</v>
      </c>
      <c r="I6476" s="13">
        <v>942</v>
      </c>
      <c r="J6476" s="13" t="s">
        <v>5677</v>
      </c>
    </row>
    <row r="6477" spans="1:10" ht="15" customHeight="1">
      <c r="A6477" s="42" t="s">
        <v>5704</v>
      </c>
      <c r="B6477" s="13">
        <v>9986001211</v>
      </c>
      <c r="C6477" s="42" t="s">
        <v>4393</v>
      </c>
      <c r="D6477" s="42" t="s">
        <v>486</v>
      </c>
      <c r="E6477" s="43">
        <v>41219.364583333336</v>
      </c>
      <c r="F6477" s="42" t="s">
        <v>5676</v>
      </c>
      <c r="G6477" s="13" t="s">
        <v>440</v>
      </c>
      <c r="H6477" s="13">
        <v>197</v>
      </c>
      <c r="I6477" s="13">
        <v>208</v>
      </c>
      <c r="J6477" s="13" t="s">
        <v>5677</v>
      </c>
    </row>
    <row r="6478" spans="1:10" ht="15" customHeight="1">
      <c r="A6478" s="42" t="s">
        <v>5266</v>
      </c>
      <c r="B6478" s="13">
        <v>9986933030</v>
      </c>
      <c r="C6478" s="42" t="s">
        <v>4393</v>
      </c>
      <c r="D6478" s="42" t="s">
        <v>438</v>
      </c>
      <c r="E6478" s="43">
        <v>41219.604166666664</v>
      </c>
      <c r="F6478" s="42" t="s">
        <v>5676</v>
      </c>
      <c r="G6478" s="13" t="s">
        <v>440</v>
      </c>
      <c r="H6478" s="13">
        <v>244</v>
      </c>
      <c r="I6478" s="13">
        <v>270</v>
      </c>
      <c r="J6478" s="13" t="s">
        <v>5677</v>
      </c>
    </row>
    <row r="6479" spans="1:10" ht="15" customHeight="1">
      <c r="A6479" s="42" t="s">
        <v>5705</v>
      </c>
      <c r="B6479" s="13">
        <v>9916032462</v>
      </c>
      <c r="C6479" s="42" t="s">
        <v>4393</v>
      </c>
      <c r="D6479" s="42" t="s">
        <v>438</v>
      </c>
      <c r="E6479" s="43">
        <v>41219.666666666664</v>
      </c>
      <c r="F6479" s="42" t="s">
        <v>5676</v>
      </c>
      <c r="G6479" s="13" t="s">
        <v>440</v>
      </c>
      <c r="H6479" s="13">
        <v>678</v>
      </c>
      <c r="I6479" s="13">
        <v>639</v>
      </c>
      <c r="J6479" s="13" t="s">
        <v>5677</v>
      </c>
    </row>
    <row r="6480" spans="1:10" ht="15" customHeight="1">
      <c r="A6480" s="42" t="s">
        <v>5706</v>
      </c>
      <c r="B6480" s="13">
        <v>9901499061</v>
      </c>
      <c r="C6480" s="42" t="s">
        <v>4393</v>
      </c>
      <c r="D6480" s="42" t="s">
        <v>438</v>
      </c>
      <c r="E6480" s="43">
        <v>41219.875</v>
      </c>
      <c r="F6480" s="42" t="s">
        <v>5676</v>
      </c>
      <c r="G6480" s="13" t="s">
        <v>440</v>
      </c>
      <c r="H6480" s="13">
        <v>247</v>
      </c>
      <c r="I6480" s="13">
        <v>276</v>
      </c>
      <c r="J6480" s="13" t="s">
        <v>5677</v>
      </c>
    </row>
    <row r="6481" spans="1:10" ht="15" customHeight="1">
      <c r="A6481" s="42" t="s">
        <v>5707</v>
      </c>
      <c r="B6481" s="13">
        <v>9739014072</v>
      </c>
      <c r="C6481" s="42" t="s">
        <v>4393</v>
      </c>
      <c r="D6481" s="42" t="s">
        <v>438</v>
      </c>
      <c r="E6481" s="43">
        <v>41220.177083333336</v>
      </c>
      <c r="F6481" s="42" t="s">
        <v>5676</v>
      </c>
      <c r="G6481" s="13" t="s">
        <v>440</v>
      </c>
      <c r="H6481" s="13">
        <v>868</v>
      </c>
      <c r="I6481" s="13">
        <v>993</v>
      </c>
      <c r="J6481" s="13" t="s">
        <v>5677</v>
      </c>
    </row>
    <row r="6482" spans="1:10" ht="15" customHeight="1">
      <c r="A6482" s="42" t="s">
        <v>4647</v>
      </c>
      <c r="B6482" s="13">
        <v>9742201305</v>
      </c>
      <c r="C6482" s="42" t="s">
        <v>4393</v>
      </c>
      <c r="D6482" s="42" t="s">
        <v>438</v>
      </c>
      <c r="E6482" s="43">
        <v>41220.3125</v>
      </c>
      <c r="F6482" s="42" t="s">
        <v>5676</v>
      </c>
      <c r="G6482" s="13" t="s">
        <v>440</v>
      </c>
      <c r="H6482" s="13">
        <v>419</v>
      </c>
      <c r="I6482" s="13">
        <v>456</v>
      </c>
      <c r="J6482" s="13" t="s">
        <v>5677</v>
      </c>
    </row>
    <row r="6483" spans="1:10" ht="15" customHeight="1">
      <c r="A6483" s="42" t="s">
        <v>5708</v>
      </c>
      <c r="B6483" s="13">
        <v>9739874445</v>
      </c>
      <c r="C6483" s="42" t="s">
        <v>4393</v>
      </c>
      <c r="D6483" s="42" t="s">
        <v>486</v>
      </c>
      <c r="E6483" s="43">
        <v>41220.447916666664</v>
      </c>
      <c r="F6483" s="42" t="s">
        <v>5676</v>
      </c>
      <c r="G6483" s="13" t="s">
        <v>440</v>
      </c>
      <c r="H6483" s="13">
        <v>142</v>
      </c>
      <c r="I6483" s="13">
        <v>150</v>
      </c>
      <c r="J6483" s="13" t="s">
        <v>5677</v>
      </c>
    </row>
    <row r="6484" spans="1:10" ht="15" customHeight="1">
      <c r="A6484" s="42" t="s">
        <v>4422</v>
      </c>
      <c r="B6484" s="13">
        <v>9880845828</v>
      </c>
      <c r="C6484" s="42" t="s">
        <v>4393</v>
      </c>
      <c r="D6484" s="42" t="s">
        <v>438</v>
      </c>
      <c r="E6484" s="43">
        <v>41220.541666666664</v>
      </c>
      <c r="F6484" s="42" t="s">
        <v>5676</v>
      </c>
      <c r="G6484" s="13" t="s">
        <v>440</v>
      </c>
      <c r="H6484" s="13">
        <v>134</v>
      </c>
      <c r="I6484" s="13">
        <v>144</v>
      </c>
      <c r="J6484" s="13" t="s">
        <v>5677</v>
      </c>
    </row>
    <row r="6485" spans="1:10" ht="15" customHeight="1">
      <c r="A6485" s="42" t="s">
        <v>5709</v>
      </c>
      <c r="B6485" s="13">
        <v>9739890098</v>
      </c>
      <c r="C6485" s="42" t="s">
        <v>4393</v>
      </c>
      <c r="D6485" s="42" t="s">
        <v>438</v>
      </c>
      <c r="E6485" s="43">
        <v>41220.604166666664</v>
      </c>
      <c r="F6485" s="42" t="s">
        <v>5676</v>
      </c>
      <c r="G6485" s="13" t="s">
        <v>440</v>
      </c>
      <c r="H6485" s="13">
        <v>104</v>
      </c>
      <c r="I6485" s="13">
        <v>107</v>
      </c>
      <c r="J6485" s="13" t="s">
        <v>5677</v>
      </c>
    </row>
    <row r="6486" spans="1:10" ht="15" customHeight="1">
      <c r="A6486" s="42" t="s">
        <v>4798</v>
      </c>
      <c r="B6486" s="13">
        <v>9845123698</v>
      </c>
      <c r="C6486" s="42" t="s">
        <v>4393</v>
      </c>
      <c r="D6486" s="42" t="s">
        <v>438</v>
      </c>
      <c r="E6486" s="43">
        <v>41220.677083333336</v>
      </c>
      <c r="F6486" s="42" t="s">
        <v>5676</v>
      </c>
      <c r="G6486" s="13" t="s">
        <v>440</v>
      </c>
      <c r="H6486" s="13">
        <v>144</v>
      </c>
      <c r="I6486" s="13">
        <v>159</v>
      </c>
      <c r="J6486" s="13" t="s">
        <v>5677</v>
      </c>
    </row>
    <row r="6487" spans="1:10" ht="15" customHeight="1">
      <c r="A6487" s="42" t="s">
        <v>4743</v>
      </c>
      <c r="B6487" s="13">
        <v>8971525625</v>
      </c>
      <c r="C6487" s="42" t="s">
        <v>4393</v>
      </c>
      <c r="D6487" s="42" t="s">
        <v>438</v>
      </c>
      <c r="E6487" s="43">
        <v>41220.729166666664</v>
      </c>
      <c r="F6487" s="42" t="s">
        <v>5676</v>
      </c>
      <c r="G6487" s="13" t="s">
        <v>440</v>
      </c>
      <c r="H6487" s="13">
        <v>177</v>
      </c>
      <c r="I6487" s="13">
        <v>192</v>
      </c>
      <c r="J6487" s="13" t="s">
        <v>5677</v>
      </c>
    </row>
    <row r="6488" spans="1:10" ht="15" customHeight="1">
      <c r="A6488" s="42" t="s">
        <v>5710</v>
      </c>
      <c r="B6488" s="13">
        <v>9980912150</v>
      </c>
      <c r="C6488" s="42" t="s">
        <v>4393</v>
      </c>
      <c r="D6488" s="42" t="s">
        <v>486</v>
      </c>
      <c r="E6488" s="43">
        <v>41220.84375</v>
      </c>
      <c r="F6488" s="42" t="s">
        <v>5676</v>
      </c>
      <c r="G6488" s="13" t="s">
        <v>440</v>
      </c>
      <c r="H6488" s="13">
        <v>149</v>
      </c>
      <c r="I6488" s="13">
        <v>163</v>
      </c>
      <c r="J6488" s="13" t="s">
        <v>5677</v>
      </c>
    </row>
    <row r="6489" spans="1:10" ht="15" customHeight="1">
      <c r="A6489" s="42" t="s">
        <v>5711</v>
      </c>
      <c r="B6489" s="13">
        <v>9916207878</v>
      </c>
      <c r="C6489" s="42" t="s">
        <v>4393</v>
      </c>
      <c r="D6489" s="42" t="s">
        <v>438</v>
      </c>
      <c r="E6489" s="43">
        <v>41220.979166666664</v>
      </c>
      <c r="F6489" s="42" t="s">
        <v>5676</v>
      </c>
      <c r="G6489" s="13" t="s">
        <v>440</v>
      </c>
      <c r="H6489" s="13">
        <v>774</v>
      </c>
      <c r="I6489" s="13">
        <v>886</v>
      </c>
      <c r="J6489" s="13" t="s">
        <v>5677</v>
      </c>
    </row>
    <row r="6490" spans="1:10" ht="15" customHeight="1">
      <c r="A6490" s="42" t="s">
        <v>5712</v>
      </c>
      <c r="B6490" s="13">
        <v>9742104966</v>
      </c>
      <c r="C6490" s="42" t="s">
        <v>4393</v>
      </c>
      <c r="D6490" s="42" t="s">
        <v>438</v>
      </c>
      <c r="E6490" s="43">
        <v>41214.25</v>
      </c>
      <c r="F6490" s="42" t="s">
        <v>3139</v>
      </c>
      <c r="G6490" s="13" t="s">
        <v>693</v>
      </c>
      <c r="H6490" s="13">
        <v>8300</v>
      </c>
      <c r="I6490" s="13">
        <v>7481</v>
      </c>
      <c r="J6490" s="13" t="s">
        <v>5713</v>
      </c>
    </row>
    <row r="6491" spans="1:10" ht="15" customHeight="1">
      <c r="A6491" s="42" t="s">
        <v>5714</v>
      </c>
      <c r="B6491" s="13">
        <v>9902970981</v>
      </c>
      <c r="C6491" s="42" t="s">
        <v>4393</v>
      </c>
      <c r="D6491" s="42" t="s">
        <v>438</v>
      </c>
      <c r="E6491" s="43">
        <v>41219.6875</v>
      </c>
      <c r="F6491" s="42" t="s">
        <v>3139</v>
      </c>
      <c r="G6491" s="13" t="s">
        <v>934</v>
      </c>
      <c r="H6491" s="13">
        <v>550</v>
      </c>
      <c r="I6491" s="13">
        <v>726</v>
      </c>
      <c r="J6491" s="13" t="s">
        <v>5713</v>
      </c>
    </row>
    <row r="6492" spans="1:10" ht="15" customHeight="1">
      <c r="A6492" s="42" t="s">
        <v>5715</v>
      </c>
      <c r="B6492" s="13">
        <v>9663565983</v>
      </c>
      <c r="C6492" s="42" t="s">
        <v>4393</v>
      </c>
      <c r="D6492" s="42" t="s">
        <v>438</v>
      </c>
      <c r="E6492" s="43">
        <v>41220.729166666664</v>
      </c>
      <c r="F6492" s="42" t="s">
        <v>3139</v>
      </c>
      <c r="G6492" s="13" t="s">
        <v>934</v>
      </c>
      <c r="H6492" s="13">
        <v>550</v>
      </c>
      <c r="I6492" s="13">
        <v>550</v>
      </c>
      <c r="J6492" s="13" t="s">
        <v>5713</v>
      </c>
    </row>
    <row r="6493" spans="1:10" ht="15" customHeight="1">
      <c r="A6493" s="42" t="s">
        <v>5716</v>
      </c>
      <c r="B6493" s="13">
        <v>9535633116</v>
      </c>
      <c r="C6493" s="42" t="s">
        <v>4393</v>
      </c>
      <c r="D6493" s="42" t="s">
        <v>438</v>
      </c>
      <c r="E6493" s="43">
        <v>41214.114583333336</v>
      </c>
      <c r="F6493" s="42" t="s">
        <v>5717</v>
      </c>
      <c r="G6493" s="13" t="s">
        <v>440</v>
      </c>
      <c r="H6493" s="13">
        <v>963</v>
      </c>
      <c r="I6493" s="13">
        <v>1115</v>
      </c>
      <c r="J6493" s="13" t="s">
        <v>5718</v>
      </c>
    </row>
    <row r="6494" spans="1:10" ht="15" customHeight="1">
      <c r="A6494" s="42" t="s">
        <v>5719</v>
      </c>
      <c r="B6494" s="13">
        <v>9986046618</v>
      </c>
      <c r="C6494" s="42" t="s">
        <v>4393</v>
      </c>
      <c r="D6494" s="42" t="s">
        <v>438</v>
      </c>
      <c r="E6494" s="43">
        <v>41214.197916666664</v>
      </c>
      <c r="F6494" s="42" t="s">
        <v>5717</v>
      </c>
      <c r="G6494" s="13" t="s">
        <v>440</v>
      </c>
      <c r="H6494" s="13">
        <v>239</v>
      </c>
      <c r="I6494" s="13">
        <v>277</v>
      </c>
      <c r="J6494" s="13" t="s">
        <v>5718</v>
      </c>
    </row>
    <row r="6495" spans="1:10" ht="15" customHeight="1">
      <c r="A6495" s="42" t="s">
        <v>5720</v>
      </c>
      <c r="B6495" s="13">
        <v>9632488499</v>
      </c>
      <c r="C6495" s="42" t="s">
        <v>4393</v>
      </c>
      <c r="D6495" s="42" t="s">
        <v>438</v>
      </c>
      <c r="E6495" s="43">
        <v>41214.229166666664</v>
      </c>
      <c r="F6495" s="42" t="s">
        <v>5717</v>
      </c>
      <c r="G6495" s="13" t="s">
        <v>440</v>
      </c>
      <c r="H6495" s="13">
        <v>716</v>
      </c>
      <c r="I6495" s="13">
        <v>829</v>
      </c>
      <c r="J6495" s="13" t="s">
        <v>5718</v>
      </c>
    </row>
    <row r="6496" spans="1:10" ht="15" customHeight="1">
      <c r="A6496" s="42" t="s">
        <v>5578</v>
      </c>
      <c r="B6496" s="13">
        <v>9480910458</v>
      </c>
      <c r="C6496" s="42" t="s">
        <v>4393</v>
      </c>
      <c r="D6496" s="42" t="s">
        <v>438</v>
      </c>
      <c r="E6496" s="43">
        <v>41214.333333333336</v>
      </c>
      <c r="F6496" s="42" t="s">
        <v>5717</v>
      </c>
      <c r="G6496" s="13" t="s">
        <v>440</v>
      </c>
      <c r="H6496" s="13">
        <v>461</v>
      </c>
      <c r="I6496" s="13">
        <v>529</v>
      </c>
      <c r="J6496" s="13" t="s">
        <v>5718</v>
      </c>
    </row>
    <row r="6497" spans="1:10" ht="15" customHeight="1">
      <c r="A6497" s="42" t="s">
        <v>5721</v>
      </c>
      <c r="B6497" s="13">
        <v>9845445047</v>
      </c>
      <c r="C6497" s="42" t="s">
        <v>4393</v>
      </c>
      <c r="D6497" s="42" t="s">
        <v>438</v>
      </c>
      <c r="E6497" s="43">
        <v>41214.416666666664</v>
      </c>
      <c r="F6497" s="42" t="s">
        <v>5717</v>
      </c>
      <c r="G6497" s="13" t="s">
        <v>440</v>
      </c>
      <c r="H6497" s="13">
        <v>835</v>
      </c>
      <c r="I6497" s="13">
        <v>950</v>
      </c>
      <c r="J6497" s="13" t="s">
        <v>5718</v>
      </c>
    </row>
    <row r="6498" spans="1:10" ht="15" customHeight="1">
      <c r="A6498" s="42" t="s">
        <v>5722</v>
      </c>
      <c r="B6498" s="13">
        <v>7760654286</v>
      </c>
      <c r="C6498" s="42" t="s">
        <v>4393</v>
      </c>
      <c r="D6498" s="42" t="s">
        <v>438</v>
      </c>
      <c r="E6498" s="43">
        <v>41215.5625</v>
      </c>
      <c r="F6498" s="42" t="s">
        <v>5717</v>
      </c>
      <c r="G6498" s="13" t="s">
        <v>440</v>
      </c>
      <c r="H6498" s="13">
        <v>636</v>
      </c>
      <c r="I6498" s="13">
        <v>725</v>
      </c>
      <c r="J6498" s="13" t="s">
        <v>5718</v>
      </c>
    </row>
    <row r="6499" spans="1:10" ht="15" customHeight="1">
      <c r="A6499" s="42" t="s">
        <v>5723</v>
      </c>
      <c r="B6499" s="13">
        <v>9886844832</v>
      </c>
      <c r="C6499" s="42" t="s">
        <v>4393</v>
      </c>
      <c r="D6499" s="42" t="s">
        <v>438</v>
      </c>
      <c r="E6499" s="43">
        <v>41215.666666666664</v>
      </c>
      <c r="F6499" s="42" t="s">
        <v>5717</v>
      </c>
      <c r="G6499" s="13" t="s">
        <v>440</v>
      </c>
      <c r="H6499" s="13">
        <v>200</v>
      </c>
      <c r="I6499" s="13">
        <v>229</v>
      </c>
      <c r="J6499" s="13" t="s">
        <v>5718</v>
      </c>
    </row>
    <row r="6500" spans="1:10" ht="15" customHeight="1">
      <c r="A6500" s="42" t="s">
        <v>5264</v>
      </c>
      <c r="B6500" s="13">
        <v>9886690594</v>
      </c>
      <c r="C6500" s="42" t="s">
        <v>4393</v>
      </c>
      <c r="D6500" s="42" t="s">
        <v>486</v>
      </c>
      <c r="E6500" s="43">
        <v>41215.802083333336</v>
      </c>
      <c r="F6500" s="42" t="s">
        <v>5717</v>
      </c>
      <c r="G6500" s="13" t="s">
        <v>440</v>
      </c>
      <c r="H6500" s="13">
        <v>240</v>
      </c>
      <c r="I6500" s="13">
        <v>221</v>
      </c>
      <c r="J6500" s="13" t="s">
        <v>5718</v>
      </c>
    </row>
    <row r="6501" spans="1:10" ht="15" customHeight="1">
      <c r="A6501" s="42" t="s">
        <v>5724</v>
      </c>
      <c r="B6501" s="13">
        <v>9449551463</v>
      </c>
      <c r="C6501" s="42" t="s">
        <v>4393</v>
      </c>
      <c r="D6501" s="42" t="s">
        <v>461</v>
      </c>
      <c r="E6501" s="43">
        <v>41215.895833333336</v>
      </c>
      <c r="F6501" s="42" t="s">
        <v>5717</v>
      </c>
      <c r="G6501" s="13" t="s">
        <v>440</v>
      </c>
      <c r="H6501" s="13">
        <v>296</v>
      </c>
      <c r="I6501" s="13">
        <v>342</v>
      </c>
      <c r="J6501" s="13" t="s">
        <v>5718</v>
      </c>
    </row>
    <row r="6502" spans="1:10" ht="15" customHeight="1">
      <c r="A6502" s="42" t="s">
        <v>5725</v>
      </c>
      <c r="B6502" s="13">
        <v>7760188440</v>
      </c>
      <c r="C6502" s="42" t="s">
        <v>4393</v>
      </c>
      <c r="D6502" s="42" t="s">
        <v>438</v>
      </c>
      <c r="E6502" s="43">
        <v>41216.010416666664</v>
      </c>
      <c r="F6502" s="42" t="s">
        <v>5717</v>
      </c>
      <c r="G6502" s="13" t="s">
        <v>440</v>
      </c>
      <c r="H6502" s="13">
        <v>280</v>
      </c>
      <c r="I6502" s="13">
        <v>296</v>
      </c>
      <c r="J6502" s="13" t="s">
        <v>5718</v>
      </c>
    </row>
    <row r="6503" spans="1:10" ht="15" customHeight="1">
      <c r="A6503" s="42" t="s">
        <v>5235</v>
      </c>
      <c r="B6503" s="13">
        <v>7204704411</v>
      </c>
      <c r="C6503" s="42" t="s">
        <v>4393</v>
      </c>
      <c r="D6503" s="42" t="s">
        <v>438</v>
      </c>
      <c r="E6503" s="43">
        <v>41216.166666666664</v>
      </c>
      <c r="F6503" s="42" t="s">
        <v>5717</v>
      </c>
      <c r="G6503" s="13" t="s">
        <v>440</v>
      </c>
      <c r="H6503" s="13">
        <v>720</v>
      </c>
      <c r="I6503" s="13">
        <v>834</v>
      </c>
      <c r="J6503" s="13" t="s">
        <v>5718</v>
      </c>
    </row>
    <row r="6504" spans="1:10" ht="15" customHeight="1">
      <c r="A6504" s="42" t="s">
        <v>5726</v>
      </c>
      <c r="B6504" s="13">
        <v>9819755885</v>
      </c>
      <c r="C6504" s="42" t="s">
        <v>4393</v>
      </c>
      <c r="D6504" s="42" t="s">
        <v>488</v>
      </c>
      <c r="E6504" s="43">
        <v>41216.270833333336</v>
      </c>
      <c r="F6504" s="42" t="s">
        <v>5717</v>
      </c>
      <c r="G6504" s="13" t="s">
        <v>440</v>
      </c>
      <c r="H6504" s="13">
        <v>763</v>
      </c>
      <c r="I6504" s="13">
        <v>875</v>
      </c>
      <c r="J6504" s="13" t="s">
        <v>5718</v>
      </c>
    </row>
    <row r="6505" spans="1:10" ht="15" customHeight="1">
      <c r="A6505" s="42" t="s">
        <v>5018</v>
      </c>
      <c r="B6505" s="13">
        <v>9686566529</v>
      </c>
      <c r="C6505" s="42" t="s">
        <v>4393</v>
      </c>
      <c r="D6505" s="42" t="s">
        <v>438</v>
      </c>
      <c r="E6505" s="43">
        <v>41216.364583333336</v>
      </c>
      <c r="F6505" s="42" t="s">
        <v>5717</v>
      </c>
      <c r="G6505" s="13" t="s">
        <v>440</v>
      </c>
      <c r="H6505" s="13">
        <v>157</v>
      </c>
      <c r="I6505" s="13">
        <v>181</v>
      </c>
      <c r="J6505" s="13" t="s">
        <v>5718</v>
      </c>
    </row>
    <row r="6506" spans="1:10" ht="15" customHeight="1">
      <c r="A6506" s="42" t="s">
        <v>5727</v>
      </c>
      <c r="B6506" s="13">
        <v>9880843193</v>
      </c>
      <c r="C6506" s="42" t="s">
        <v>4393</v>
      </c>
      <c r="D6506" s="42" t="s">
        <v>461</v>
      </c>
      <c r="E6506" s="43">
        <v>41216.489583333336</v>
      </c>
      <c r="F6506" s="42" t="s">
        <v>5717</v>
      </c>
      <c r="G6506" s="13" t="s">
        <v>440</v>
      </c>
      <c r="H6506" s="13">
        <v>130</v>
      </c>
      <c r="I6506" s="13">
        <v>146</v>
      </c>
      <c r="J6506" s="13" t="s">
        <v>5718</v>
      </c>
    </row>
    <row r="6507" spans="1:10" ht="15" customHeight="1">
      <c r="A6507" s="42" t="s">
        <v>5728</v>
      </c>
      <c r="B6507" s="13">
        <v>9483070798</v>
      </c>
      <c r="C6507" s="42" t="s">
        <v>4393</v>
      </c>
      <c r="D6507" s="42" t="s">
        <v>438</v>
      </c>
      <c r="E6507" s="43">
        <v>41216.635416666664</v>
      </c>
      <c r="F6507" s="42" t="s">
        <v>5717</v>
      </c>
      <c r="G6507" s="13" t="s">
        <v>440</v>
      </c>
      <c r="H6507" s="13">
        <v>295</v>
      </c>
      <c r="I6507" s="13">
        <v>333</v>
      </c>
      <c r="J6507" s="13" t="s">
        <v>5718</v>
      </c>
    </row>
    <row r="6508" spans="1:10" ht="15" customHeight="1">
      <c r="A6508" s="42" t="s">
        <v>5729</v>
      </c>
      <c r="B6508" s="13">
        <v>9886746735</v>
      </c>
      <c r="C6508" s="42" t="s">
        <v>4393</v>
      </c>
      <c r="D6508" s="42" t="s">
        <v>438</v>
      </c>
      <c r="E6508" s="43">
        <v>41216.760416666664</v>
      </c>
      <c r="F6508" s="42" t="s">
        <v>5717</v>
      </c>
      <c r="G6508" s="13" t="s">
        <v>440</v>
      </c>
      <c r="H6508" s="13">
        <v>406</v>
      </c>
      <c r="I6508" s="13">
        <v>406</v>
      </c>
      <c r="J6508" s="13" t="s">
        <v>5718</v>
      </c>
    </row>
    <row r="6509" spans="1:10" ht="15" customHeight="1">
      <c r="A6509" s="42" t="s">
        <v>5730</v>
      </c>
      <c r="B6509" s="13">
        <v>9742864226</v>
      </c>
      <c r="C6509" s="42" t="s">
        <v>4393</v>
      </c>
      <c r="D6509" s="42" t="s">
        <v>486</v>
      </c>
      <c r="E6509" s="43">
        <v>41216.90625</v>
      </c>
      <c r="F6509" s="42" t="s">
        <v>5717</v>
      </c>
      <c r="G6509" s="13" t="s">
        <v>440</v>
      </c>
      <c r="H6509" s="13">
        <v>266</v>
      </c>
      <c r="I6509" s="13">
        <v>294</v>
      </c>
      <c r="J6509" s="13" t="s">
        <v>5718</v>
      </c>
    </row>
    <row r="6510" spans="1:10" ht="15" customHeight="1">
      <c r="A6510" s="42" t="s">
        <v>5731</v>
      </c>
      <c r="B6510" s="13">
        <v>9164060268</v>
      </c>
      <c r="C6510" s="42" t="s">
        <v>4393</v>
      </c>
      <c r="D6510" s="42" t="s">
        <v>486</v>
      </c>
      <c r="E6510" s="43">
        <v>41216.958333333336</v>
      </c>
      <c r="F6510" s="42" t="s">
        <v>5717</v>
      </c>
      <c r="G6510" s="13" t="s">
        <v>440</v>
      </c>
      <c r="H6510" s="13">
        <v>318</v>
      </c>
      <c r="I6510" s="13">
        <v>367</v>
      </c>
      <c r="J6510" s="13" t="s">
        <v>5718</v>
      </c>
    </row>
    <row r="6511" spans="1:10" ht="15" customHeight="1">
      <c r="A6511" s="42" t="s">
        <v>5732</v>
      </c>
      <c r="B6511" s="13">
        <v>8884093539</v>
      </c>
      <c r="C6511" s="42" t="s">
        <v>4393</v>
      </c>
      <c r="D6511" s="42" t="s">
        <v>438</v>
      </c>
      <c r="E6511" s="43">
        <v>41217.052083333336</v>
      </c>
      <c r="F6511" s="42" t="s">
        <v>5717</v>
      </c>
      <c r="G6511" s="13" t="s">
        <v>440</v>
      </c>
      <c r="H6511" s="13">
        <v>100</v>
      </c>
      <c r="I6511" s="13">
        <v>113</v>
      </c>
      <c r="J6511" s="13" t="s">
        <v>5718</v>
      </c>
    </row>
    <row r="6512" spans="1:10" ht="15" customHeight="1">
      <c r="A6512" s="42" t="s">
        <v>5733</v>
      </c>
      <c r="B6512" s="13">
        <v>9591455525</v>
      </c>
      <c r="C6512" s="42" t="s">
        <v>4393</v>
      </c>
      <c r="D6512" s="42" t="s">
        <v>438</v>
      </c>
      <c r="E6512" s="43">
        <v>41217.3125</v>
      </c>
      <c r="F6512" s="42" t="s">
        <v>5717</v>
      </c>
      <c r="G6512" s="13" t="s">
        <v>440</v>
      </c>
      <c r="H6512" s="13">
        <v>470</v>
      </c>
      <c r="I6512" s="13">
        <v>542</v>
      </c>
      <c r="J6512" s="13" t="s">
        <v>5718</v>
      </c>
    </row>
    <row r="6513" spans="1:10" ht="15" customHeight="1">
      <c r="A6513" s="42" t="s">
        <v>2084</v>
      </c>
      <c r="B6513" s="13">
        <v>8123832172</v>
      </c>
      <c r="C6513" s="42" t="s">
        <v>4393</v>
      </c>
      <c r="D6513" s="42" t="s">
        <v>486</v>
      </c>
      <c r="E6513" s="43">
        <v>41217.479166666664</v>
      </c>
      <c r="F6513" s="42" t="s">
        <v>5717</v>
      </c>
      <c r="G6513" s="13" t="s">
        <v>440</v>
      </c>
      <c r="H6513" s="13">
        <v>271</v>
      </c>
      <c r="I6513" s="13">
        <v>313</v>
      </c>
      <c r="J6513" s="13" t="s">
        <v>5718</v>
      </c>
    </row>
    <row r="6514" spans="1:10" ht="15" customHeight="1">
      <c r="A6514" s="42" t="s">
        <v>4779</v>
      </c>
      <c r="B6514" s="13">
        <v>9711851309</v>
      </c>
      <c r="C6514" s="42" t="s">
        <v>4393</v>
      </c>
      <c r="D6514" s="42" t="s">
        <v>438</v>
      </c>
      <c r="E6514" s="43">
        <v>41217.6875</v>
      </c>
      <c r="F6514" s="42" t="s">
        <v>5717</v>
      </c>
      <c r="G6514" s="13" t="s">
        <v>440</v>
      </c>
      <c r="H6514" s="13">
        <v>716</v>
      </c>
      <c r="I6514" s="13">
        <v>819</v>
      </c>
      <c r="J6514" s="13" t="s">
        <v>5718</v>
      </c>
    </row>
    <row r="6515" spans="1:10" ht="15" customHeight="1">
      <c r="A6515" s="42" t="s">
        <v>5734</v>
      </c>
      <c r="B6515" s="13">
        <v>9740077477</v>
      </c>
      <c r="C6515" s="42" t="s">
        <v>4393</v>
      </c>
      <c r="D6515" s="42" t="s">
        <v>461</v>
      </c>
      <c r="E6515" s="43">
        <v>41217.864583333336</v>
      </c>
      <c r="F6515" s="42" t="s">
        <v>5717</v>
      </c>
      <c r="G6515" s="13" t="s">
        <v>440</v>
      </c>
      <c r="H6515" s="13">
        <v>100</v>
      </c>
      <c r="I6515" s="13">
        <v>79</v>
      </c>
      <c r="J6515" s="13" t="s">
        <v>5718</v>
      </c>
    </row>
    <row r="6516" spans="1:10" ht="15" customHeight="1">
      <c r="A6516" s="42" t="s">
        <v>5735</v>
      </c>
      <c r="B6516" s="13">
        <v>9742165781</v>
      </c>
      <c r="C6516" s="42" t="s">
        <v>4393</v>
      </c>
      <c r="D6516" s="42" t="s">
        <v>438</v>
      </c>
      <c r="E6516" s="43">
        <v>41217.947916666664</v>
      </c>
      <c r="F6516" s="42" t="s">
        <v>5717</v>
      </c>
      <c r="G6516" s="13" t="s">
        <v>440</v>
      </c>
      <c r="H6516" s="13">
        <v>126</v>
      </c>
      <c r="I6516" s="13">
        <v>146</v>
      </c>
      <c r="J6516" s="13" t="s">
        <v>5718</v>
      </c>
    </row>
    <row r="6517" spans="1:10" ht="15" customHeight="1">
      <c r="A6517" s="42" t="s">
        <v>5736</v>
      </c>
      <c r="B6517" s="13">
        <v>8884093532</v>
      </c>
      <c r="C6517" s="42" t="s">
        <v>4393</v>
      </c>
      <c r="D6517" s="42" t="s">
        <v>438</v>
      </c>
      <c r="E6517" s="43">
        <v>41218.020833333336</v>
      </c>
      <c r="F6517" s="42" t="s">
        <v>5717</v>
      </c>
      <c r="G6517" s="13" t="s">
        <v>440</v>
      </c>
      <c r="H6517" s="13">
        <v>169</v>
      </c>
      <c r="I6517" s="13">
        <v>196</v>
      </c>
      <c r="J6517" s="13" t="s">
        <v>5718</v>
      </c>
    </row>
    <row r="6518" spans="1:10" ht="15" customHeight="1">
      <c r="A6518" s="42" t="s">
        <v>557</v>
      </c>
      <c r="B6518" s="13">
        <v>8861748842</v>
      </c>
      <c r="C6518" s="42" t="s">
        <v>4393</v>
      </c>
      <c r="D6518" s="42" t="s">
        <v>438</v>
      </c>
      <c r="E6518" s="43">
        <v>41218.041666666664</v>
      </c>
      <c r="F6518" s="42" t="s">
        <v>5717</v>
      </c>
      <c r="G6518" s="13" t="s">
        <v>440</v>
      </c>
      <c r="H6518" s="13">
        <v>129</v>
      </c>
      <c r="I6518" s="13">
        <v>150</v>
      </c>
      <c r="J6518" s="13" t="s">
        <v>5718</v>
      </c>
    </row>
    <row r="6519" spans="1:10" ht="15" customHeight="1">
      <c r="A6519" s="42" t="s">
        <v>5737</v>
      </c>
      <c r="B6519" s="13">
        <v>9944452642</v>
      </c>
      <c r="C6519" s="42" t="s">
        <v>4393</v>
      </c>
      <c r="D6519" s="42" t="s">
        <v>438</v>
      </c>
      <c r="E6519" s="43">
        <v>41218.229166666664</v>
      </c>
      <c r="F6519" s="42" t="s">
        <v>5717</v>
      </c>
      <c r="G6519" s="13" t="s">
        <v>440</v>
      </c>
      <c r="H6519" s="13">
        <v>306</v>
      </c>
      <c r="I6519" s="13">
        <v>352</v>
      </c>
      <c r="J6519" s="13" t="s">
        <v>5718</v>
      </c>
    </row>
    <row r="6520" spans="1:10" ht="15" customHeight="1">
      <c r="A6520" s="42" t="s">
        <v>5359</v>
      </c>
      <c r="B6520" s="13">
        <v>9945319691</v>
      </c>
      <c r="C6520" s="42" t="s">
        <v>4393</v>
      </c>
      <c r="D6520" s="42" t="s">
        <v>438</v>
      </c>
      <c r="E6520" s="43">
        <v>41218.28125</v>
      </c>
      <c r="F6520" s="42" t="s">
        <v>5717</v>
      </c>
      <c r="G6520" s="13" t="s">
        <v>440</v>
      </c>
      <c r="H6520" s="13">
        <v>308</v>
      </c>
      <c r="I6520" s="13">
        <v>346</v>
      </c>
      <c r="J6520" s="13" t="s">
        <v>5718</v>
      </c>
    </row>
    <row r="6521" spans="1:10" ht="15" customHeight="1">
      <c r="A6521" s="42" t="s">
        <v>5738</v>
      </c>
      <c r="B6521" s="13">
        <v>9820409834</v>
      </c>
      <c r="C6521" s="42" t="s">
        <v>4393</v>
      </c>
      <c r="D6521" s="42" t="s">
        <v>438</v>
      </c>
      <c r="E6521" s="43">
        <v>41218.354166666664</v>
      </c>
      <c r="F6521" s="42" t="s">
        <v>5717</v>
      </c>
      <c r="G6521" s="13" t="s">
        <v>440</v>
      </c>
      <c r="H6521" s="13">
        <v>263</v>
      </c>
      <c r="I6521" s="13">
        <v>281</v>
      </c>
      <c r="J6521" s="13" t="s">
        <v>5718</v>
      </c>
    </row>
    <row r="6522" spans="1:10" ht="15" customHeight="1">
      <c r="A6522" s="42" t="s">
        <v>400</v>
      </c>
      <c r="B6522" s="13">
        <v>9886597707</v>
      </c>
      <c r="C6522" s="42" t="s">
        <v>4393</v>
      </c>
      <c r="D6522" s="42" t="s">
        <v>461</v>
      </c>
      <c r="E6522" s="43">
        <v>41218.5</v>
      </c>
      <c r="F6522" s="42" t="s">
        <v>5717</v>
      </c>
      <c r="G6522" s="13" t="s">
        <v>440</v>
      </c>
      <c r="H6522" s="13">
        <v>100</v>
      </c>
      <c r="I6522" s="13">
        <v>63</v>
      </c>
      <c r="J6522" s="13" t="s">
        <v>5718</v>
      </c>
    </row>
    <row r="6523" spans="1:10" ht="15" customHeight="1">
      <c r="A6523" s="42" t="s">
        <v>5739</v>
      </c>
      <c r="B6523" s="13">
        <v>9886925921</v>
      </c>
      <c r="C6523" s="42" t="s">
        <v>4393</v>
      </c>
      <c r="D6523" s="42" t="s">
        <v>486</v>
      </c>
      <c r="E6523" s="43">
        <v>41218.625</v>
      </c>
      <c r="F6523" s="42" t="s">
        <v>5717</v>
      </c>
      <c r="G6523" s="13" t="s">
        <v>440</v>
      </c>
      <c r="H6523" s="13">
        <v>343</v>
      </c>
      <c r="I6523" s="13">
        <v>377</v>
      </c>
      <c r="J6523" s="13" t="s">
        <v>5718</v>
      </c>
    </row>
    <row r="6524" spans="1:10" ht="15" customHeight="1">
      <c r="A6524" s="42" t="s">
        <v>5740</v>
      </c>
      <c r="B6524" s="13">
        <v>8553012211</v>
      </c>
      <c r="C6524" s="42" t="s">
        <v>4393</v>
      </c>
      <c r="D6524" s="42" t="s">
        <v>486</v>
      </c>
      <c r="E6524" s="43">
        <v>41218.729166666664</v>
      </c>
      <c r="F6524" s="42" t="s">
        <v>5717</v>
      </c>
      <c r="G6524" s="13" t="s">
        <v>440</v>
      </c>
      <c r="H6524" s="13">
        <v>279</v>
      </c>
      <c r="I6524" s="13">
        <v>275</v>
      </c>
      <c r="J6524" s="13" t="s">
        <v>5718</v>
      </c>
    </row>
    <row r="6525" spans="1:10" ht="15" customHeight="1">
      <c r="A6525" s="42" t="s">
        <v>5345</v>
      </c>
      <c r="B6525" s="13">
        <v>9886410699</v>
      </c>
      <c r="C6525" s="42" t="s">
        <v>4393</v>
      </c>
      <c r="D6525" s="42" t="s">
        <v>438</v>
      </c>
      <c r="E6525" s="43">
        <v>41218.84375</v>
      </c>
      <c r="F6525" s="42" t="s">
        <v>5717</v>
      </c>
      <c r="G6525" s="13" t="s">
        <v>440</v>
      </c>
      <c r="H6525" s="13">
        <v>146</v>
      </c>
      <c r="I6525" s="13">
        <v>165</v>
      </c>
      <c r="J6525" s="13" t="s">
        <v>5718</v>
      </c>
    </row>
    <row r="6526" spans="1:10" ht="15" customHeight="1">
      <c r="A6526" s="42" t="s">
        <v>4409</v>
      </c>
      <c r="B6526" s="13">
        <v>9844034001</v>
      </c>
      <c r="C6526" s="42" t="s">
        <v>4393</v>
      </c>
      <c r="D6526" s="42" t="s">
        <v>438</v>
      </c>
      <c r="E6526" s="43">
        <v>41218.927083333336</v>
      </c>
      <c r="F6526" s="42" t="s">
        <v>5717</v>
      </c>
      <c r="G6526" s="13" t="s">
        <v>440</v>
      </c>
      <c r="H6526" s="13">
        <v>186</v>
      </c>
      <c r="I6526" s="13">
        <v>208</v>
      </c>
      <c r="J6526" s="13" t="s">
        <v>5718</v>
      </c>
    </row>
    <row r="6527" spans="1:10" ht="15" customHeight="1">
      <c r="A6527" s="42" t="s">
        <v>557</v>
      </c>
      <c r="B6527" s="13">
        <v>8861748842</v>
      </c>
      <c r="C6527" s="42" t="s">
        <v>4393</v>
      </c>
      <c r="D6527" s="42" t="s">
        <v>438</v>
      </c>
      <c r="E6527" s="43">
        <v>41219.041666666664</v>
      </c>
      <c r="F6527" s="42" t="s">
        <v>5717</v>
      </c>
      <c r="G6527" s="13" t="s">
        <v>440</v>
      </c>
      <c r="H6527" s="13">
        <v>136</v>
      </c>
      <c r="I6527" s="13">
        <v>156</v>
      </c>
      <c r="J6527" s="13" t="s">
        <v>5718</v>
      </c>
    </row>
    <row r="6528" spans="1:10" ht="15" customHeight="1">
      <c r="A6528" s="42" t="s">
        <v>4410</v>
      </c>
      <c r="B6528" s="13">
        <v>9845481290</v>
      </c>
      <c r="C6528" s="42" t="s">
        <v>4393</v>
      </c>
      <c r="D6528" s="42" t="s">
        <v>438</v>
      </c>
      <c r="E6528" s="43">
        <v>41219.1875</v>
      </c>
      <c r="F6528" s="42" t="s">
        <v>5717</v>
      </c>
      <c r="G6528" s="13" t="s">
        <v>440</v>
      </c>
      <c r="H6528" s="13">
        <v>828</v>
      </c>
      <c r="I6528" s="13">
        <v>957</v>
      </c>
      <c r="J6528" s="13" t="s">
        <v>5718</v>
      </c>
    </row>
    <row r="6529" spans="1:10" ht="15" customHeight="1">
      <c r="A6529" s="42" t="s">
        <v>2008</v>
      </c>
      <c r="B6529" s="13">
        <v>9886599067</v>
      </c>
      <c r="C6529" s="42" t="s">
        <v>4393</v>
      </c>
      <c r="D6529" s="42" t="s">
        <v>486</v>
      </c>
      <c r="E6529" s="43">
        <v>41219.333333333336</v>
      </c>
      <c r="F6529" s="42" t="s">
        <v>5717</v>
      </c>
      <c r="G6529" s="13" t="s">
        <v>440</v>
      </c>
      <c r="H6529" s="13">
        <v>199</v>
      </c>
      <c r="I6529" s="13">
        <v>229</v>
      </c>
      <c r="J6529" s="13" t="s">
        <v>5718</v>
      </c>
    </row>
    <row r="6530" spans="1:10" ht="15" customHeight="1">
      <c r="A6530" s="42" t="s">
        <v>4743</v>
      </c>
      <c r="B6530" s="13">
        <v>8971525625</v>
      </c>
      <c r="C6530" s="42" t="s">
        <v>4393</v>
      </c>
      <c r="D6530" s="42" t="s">
        <v>438</v>
      </c>
      <c r="E6530" s="43">
        <v>41219.364583333336</v>
      </c>
      <c r="F6530" s="42" t="s">
        <v>5717</v>
      </c>
      <c r="G6530" s="13" t="s">
        <v>440</v>
      </c>
      <c r="H6530" s="13">
        <v>188</v>
      </c>
      <c r="I6530" s="13">
        <v>202</v>
      </c>
      <c r="J6530" s="13" t="s">
        <v>5718</v>
      </c>
    </row>
    <row r="6531" spans="1:10" ht="15" customHeight="1">
      <c r="A6531" s="42" t="s">
        <v>5298</v>
      </c>
      <c r="B6531" s="13">
        <v>9845154629</v>
      </c>
      <c r="C6531" s="42" t="s">
        <v>4393</v>
      </c>
      <c r="D6531" s="42" t="s">
        <v>438</v>
      </c>
      <c r="E6531" s="43">
        <v>41219.6875</v>
      </c>
      <c r="F6531" s="42" t="s">
        <v>5717</v>
      </c>
      <c r="G6531" s="13" t="s">
        <v>440</v>
      </c>
      <c r="H6531" s="13">
        <v>100</v>
      </c>
      <c r="I6531" s="13">
        <v>54</v>
      </c>
      <c r="J6531" s="13" t="s">
        <v>5718</v>
      </c>
    </row>
    <row r="6532" spans="1:10" ht="15" customHeight="1">
      <c r="A6532" s="42" t="s">
        <v>5741</v>
      </c>
      <c r="B6532" s="13">
        <v>9845002185</v>
      </c>
      <c r="C6532" s="42" t="s">
        <v>4393</v>
      </c>
      <c r="D6532" s="42" t="s">
        <v>486</v>
      </c>
      <c r="E6532" s="43">
        <v>41219.822916666664</v>
      </c>
      <c r="F6532" s="42" t="s">
        <v>5717</v>
      </c>
      <c r="G6532" s="13" t="s">
        <v>440</v>
      </c>
      <c r="H6532" s="13">
        <v>409</v>
      </c>
      <c r="I6532" s="13">
        <v>417</v>
      </c>
      <c r="J6532" s="13" t="s">
        <v>5718</v>
      </c>
    </row>
    <row r="6533" spans="1:10" ht="15" customHeight="1">
      <c r="A6533" s="42" t="s">
        <v>5742</v>
      </c>
      <c r="B6533" s="13">
        <v>9916927266</v>
      </c>
      <c r="C6533" s="42" t="s">
        <v>4393</v>
      </c>
      <c r="D6533" s="42" t="s">
        <v>438</v>
      </c>
      <c r="E6533" s="43">
        <v>41220.166666666664</v>
      </c>
      <c r="F6533" s="42" t="s">
        <v>5717</v>
      </c>
      <c r="G6533" s="13" t="s">
        <v>440</v>
      </c>
      <c r="H6533" s="13">
        <v>792</v>
      </c>
      <c r="I6533" s="13">
        <v>915</v>
      </c>
      <c r="J6533" s="13" t="s">
        <v>5718</v>
      </c>
    </row>
    <row r="6534" spans="1:10" ht="15" customHeight="1">
      <c r="A6534" s="42" t="s">
        <v>2488</v>
      </c>
      <c r="B6534" s="13">
        <v>9686575981</v>
      </c>
      <c r="C6534" s="42" t="s">
        <v>4393</v>
      </c>
      <c r="D6534" s="42" t="s">
        <v>486</v>
      </c>
      <c r="E6534" s="43">
        <v>41220.270833333336</v>
      </c>
      <c r="F6534" s="42" t="s">
        <v>5717</v>
      </c>
      <c r="G6534" s="13" t="s">
        <v>440</v>
      </c>
      <c r="H6534" s="13">
        <v>732</v>
      </c>
      <c r="I6534" s="13">
        <v>848</v>
      </c>
      <c r="J6534" s="13" t="s">
        <v>5718</v>
      </c>
    </row>
    <row r="6535" spans="1:10" ht="15" customHeight="1">
      <c r="A6535" s="42" t="s">
        <v>4642</v>
      </c>
      <c r="B6535" s="13">
        <v>9886410699</v>
      </c>
      <c r="C6535" s="42" t="s">
        <v>4393</v>
      </c>
      <c r="D6535" s="42" t="s">
        <v>486</v>
      </c>
      <c r="E6535" s="43">
        <v>41220.395833333336</v>
      </c>
      <c r="F6535" s="42" t="s">
        <v>5717</v>
      </c>
      <c r="G6535" s="13" t="s">
        <v>440</v>
      </c>
      <c r="H6535" s="13">
        <v>149</v>
      </c>
      <c r="I6535" s="13">
        <v>163</v>
      </c>
      <c r="J6535" s="13" t="s">
        <v>5718</v>
      </c>
    </row>
    <row r="6536" spans="1:10" ht="15" customHeight="1">
      <c r="A6536" s="42" t="s">
        <v>4994</v>
      </c>
      <c r="B6536" s="13">
        <v>9980115613</v>
      </c>
      <c r="C6536" s="42" t="s">
        <v>4393</v>
      </c>
      <c r="D6536" s="42" t="s">
        <v>438</v>
      </c>
      <c r="E6536" s="43">
        <v>41220.604166666664</v>
      </c>
      <c r="F6536" s="42" t="s">
        <v>5717</v>
      </c>
      <c r="G6536" s="13" t="s">
        <v>440</v>
      </c>
      <c r="H6536" s="13">
        <v>200</v>
      </c>
      <c r="I6536" s="13">
        <v>217</v>
      </c>
      <c r="J6536" s="13" t="s">
        <v>5718</v>
      </c>
    </row>
    <row r="6537" spans="1:10" ht="15" customHeight="1">
      <c r="A6537" s="42" t="s">
        <v>5299</v>
      </c>
      <c r="B6537" s="13">
        <v>9986135000</v>
      </c>
      <c r="C6537" s="42" t="s">
        <v>4393</v>
      </c>
      <c r="D6537" s="42" t="s">
        <v>438</v>
      </c>
      <c r="E6537" s="43">
        <v>41220.645833333336</v>
      </c>
      <c r="F6537" s="42" t="s">
        <v>5717</v>
      </c>
      <c r="G6537" s="13" t="s">
        <v>440</v>
      </c>
      <c r="H6537" s="13">
        <v>342</v>
      </c>
      <c r="I6537" s="13">
        <v>371</v>
      </c>
      <c r="J6537" s="13" t="s">
        <v>5718</v>
      </c>
    </row>
    <row r="6538" spans="1:10" ht="15" customHeight="1">
      <c r="A6538" s="42" t="s">
        <v>5010</v>
      </c>
      <c r="B6538" s="13">
        <v>9611128490</v>
      </c>
      <c r="C6538" s="42" t="s">
        <v>4393</v>
      </c>
      <c r="D6538" s="42" t="s">
        <v>438</v>
      </c>
      <c r="E6538" s="43">
        <v>41220.729166666664</v>
      </c>
      <c r="F6538" s="42" t="s">
        <v>5717</v>
      </c>
      <c r="G6538" s="13" t="s">
        <v>440</v>
      </c>
      <c r="H6538" s="13">
        <v>145</v>
      </c>
      <c r="I6538" s="13">
        <v>146</v>
      </c>
      <c r="J6538" s="13" t="s">
        <v>5718</v>
      </c>
    </row>
    <row r="6539" spans="1:10" ht="15" customHeight="1">
      <c r="A6539" s="42" t="s">
        <v>2165</v>
      </c>
      <c r="B6539" s="13">
        <v>9844402520</v>
      </c>
      <c r="C6539" s="42" t="s">
        <v>4393</v>
      </c>
      <c r="D6539" s="42" t="s">
        <v>438</v>
      </c>
      <c r="E6539" s="43">
        <v>41220.875</v>
      </c>
      <c r="F6539" s="42" t="s">
        <v>5717</v>
      </c>
      <c r="G6539" s="13" t="s">
        <v>440</v>
      </c>
      <c r="H6539" s="13">
        <v>905</v>
      </c>
      <c r="I6539" s="13">
        <v>1027</v>
      </c>
      <c r="J6539" s="13" t="s">
        <v>5718</v>
      </c>
    </row>
    <row r="6540" spans="1:10" ht="15" customHeight="1">
      <c r="A6540" s="42" t="s">
        <v>5743</v>
      </c>
      <c r="B6540" s="13">
        <v>9008283500</v>
      </c>
      <c r="C6540" s="42" t="s">
        <v>4393</v>
      </c>
      <c r="D6540" s="42" t="s">
        <v>438</v>
      </c>
      <c r="E6540" s="43">
        <v>41215.375</v>
      </c>
      <c r="F6540" s="42" t="s">
        <v>5744</v>
      </c>
      <c r="G6540" s="13" t="s">
        <v>749</v>
      </c>
      <c r="H6540" s="13">
        <v>1050</v>
      </c>
      <c r="I6540" s="13">
        <v>949</v>
      </c>
      <c r="J6540" s="13" t="s">
        <v>5745</v>
      </c>
    </row>
    <row r="6541" spans="1:10" ht="15" customHeight="1">
      <c r="A6541" s="42" t="s">
        <v>5746</v>
      </c>
      <c r="B6541" s="13">
        <v>9900129870</v>
      </c>
      <c r="C6541" s="42" t="s">
        <v>4393</v>
      </c>
      <c r="D6541" s="42" t="s">
        <v>438</v>
      </c>
      <c r="E6541" s="43">
        <v>41216.3125</v>
      </c>
      <c r="F6541" s="42" t="s">
        <v>5744</v>
      </c>
      <c r="G6541" s="13" t="s">
        <v>749</v>
      </c>
      <c r="H6541" s="13">
        <v>1050</v>
      </c>
      <c r="I6541" s="13">
        <v>1117</v>
      </c>
      <c r="J6541" s="13" t="s">
        <v>5745</v>
      </c>
    </row>
    <row r="6542" spans="1:10" ht="15" customHeight="1">
      <c r="A6542" s="42" t="s">
        <v>5747</v>
      </c>
      <c r="B6542" s="13">
        <v>9900480775</v>
      </c>
      <c r="C6542" s="42" t="s">
        <v>4393</v>
      </c>
      <c r="D6542" s="42" t="s">
        <v>438</v>
      </c>
      <c r="E6542" s="43">
        <v>41219.416666666664</v>
      </c>
      <c r="F6542" s="42" t="s">
        <v>5744</v>
      </c>
      <c r="G6542" s="13" t="s">
        <v>934</v>
      </c>
      <c r="H6542" s="13">
        <v>1060</v>
      </c>
      <c r="I6542" s="13">
        <v>949</v>
      </c>
      <c r="J6542" s="13" t="s">
        <v>5745</v>
      </c>
    </row>
    <row r="6543" spans="1:10" ht="15" customHeight="1">
      <c r="A6543" s="42" t="s">
        <v>5748</v>
      </c>
      <c r="B6543" s="13">
        <v>9686762345</v>
      </c>
      <c r="C6543" s="42" t="s">
        <v>4393</v>
      </c>
      <c r="D6543" s="42" t="s">
        <v>438</v>
      </c>
      <c r="E6543" s="43">
        <v>41219.708333333336</v>
      </c>
      <c r="F6543" s="42" t="s">
        <v>5744</v>
      </c>
      <c r="G6543" s="13" t="s">
        <v>934</v>
      </c>
      <c r="H6543" s="13">
        <v>550</v>
      </c>
      <c r="I6543" s="13">
        <v>566</v>
      </c>
      <c r="J6543" s="13" t="s">
        <v>5745</v>
      </c>
    </row>
    <row r="6544" spans="1:10" ht="15" customHeight="1">
      <c r="A6544" s="42" t="s">
        <v>5749</v>
      </c>
      <c r="B6544" s="13">
        <v>9845520283</v>
      </c>
      <c r="C6544" s="42" t="s">
        <v>4393</v>
      </c>
      <c r="D6544" s="42" t="s">
        <v>438</v>
      </c>
      <c r="E6544" s="43">
        <v>41214</v>
      </c>
      <c r="F6544" s="42" t="s">
        <v>5750</v>
      </c>
      <c r="G6544" s="13" t="s">
        <v>440</v>
      </c>
      <c r="H6544" s="13">
        <v>630</v>
      </c>
      <c r="I6544" s="13">
        <v>1026</v>
      </c>
      <c r="J6544" s="13" t="s">
        <v>5751</v>
      </c>
    </row>
    <row r="6545" spans="1:10" ht="15" customHeight="1">
      <c r="A6545" s="42" t="s">
        <v>4938</v>
      </c>
      <c r="B6545" s="13">
        <v>8904526256</v>
      </c>
      <c r="C6545" s="42" t="s">
        <v>4393</v>
      </c>
      <c r="D6545" s="42" t="s">
        <v>486</v>
      </c>
      <c r="E6545" s="43">
        <v>41214.03125</v>
      </c>
      <c r="F6545" s="42" t="s">
        <v>5750</v>
      </c>
      <c r="G6545" s="13" t="s">
        <v>440</v>
      </c>
      <c r="H6545" s="13">
        <v>162</v>
      </c>
      <c r="I6545" s="13">
        <v>304</v>
      </c>
      <c r="J6545" s="13" t="s">
        <v>5752</v>
      </c>
    </row>
    <row r="6546" spans="1:10" ht="15" customHeight="1">
      <c r="A6546" s="42" t="s">
        <v>5753</v>
      </c>
      <c r="B6546" s="13">
        <v>8050036525</v>
      </c>
      <c r="C6546" s="42" t="s">
        <v>4393</v>
      </c>
      <c r="D6546" s="42" t="s">
        <v>438</v>
      </c>
      <c r="E6546" s="43">
        <v>41214.083333333336</v>
      </c>
      <c r="F6546" s="42" t="s">
        <v>5750</v>
      </c>
      <c r="G6546" s="13" t="s">
        <v>440</v>
      </c>
      <c r="H6546" s="13">
        <v>810</v>
      </c>
      <c r="I6546" s="13">
        <v>669</v>
      </c>
      <c r="J6546" s="13" t="s">
        <v>5754</v>
      </c>
    </row>
    <row r="6547" spans="1:10" ht="15" customHeight="1">
      <c r="A6547" s="42" t="s">
        <v>5755</v>
      </c>
      <c r="B6547" s="13">
        <v>9823699354</v>
      </c>
      <c r="C6547" s="42" t="s">
        <v>4393</v>
      </c>
      <c r="D6547" s="42" t="s">
        <v>438</v>
      </c>
      <c r="E6547" s="43">
        <v>41214.125</v>
      </c>
      <c r="F6547" s="42" t="s">
        <v>5750</v>
      </c>
      <c r="G6547" s="13" t="s">
        <v>440</v>
      </c>
      <c r="H6547" s="13">
        <v>118</v>
      </c>
      <c r="I6547" s="13">
        <v>116</v>
      </c>
      <c r="J6547" s="13" t="s">
        <v>5756</v>
      </c>
    </row>
    <row r="6548" spans="1:10" ht="15" customHeight="1">
      <c r="A6548" s="42" t="s">
        <v>5757</v>
      </c>
      <c r="B6548" s="13">
        <v>8861202567</v>
      </c>
      <c r="C6548" s="42" t="s">
        <v>4393</v>
      </c>
      <c r="D6548" s="42" t="s">
        <v>438</v>
      </c>
      <c r="E6548" s="43">
        <v>41214.125</v>
      </c>
      <c r="F6548" s="42" t="s">
        <v>5750</v>
      </c>
      <c r="G6548" s="13" t="s">
        <v>440</v>
      </c>
      <c r="H6548" s="13">
        <v>883</v>
      </c>
      <c r="I6548" s="13">
        <v>998</v>
      </c>
      <c r="J6548" s="13" t="s">
        <v>5758</v>
      </c>
    </row>
    <row r="6549" spans="1:10" ht="15" customHeight="1">
      <c r="A6549" s="42" t="s">
        <v>5759</v>
      </c>
      <c r="B6549" s="13">
        <v>9611127470</v>
      </c>
      <c r="C6549" s="42" t="s">
        <v>4393</v>
      </c>
      <c r="D6549" s="42" t="s">
        <v>438</v>
      </c>
      <c r="E6549" s="43">
        <v>41214.125</v>
      </c>
      <c r="F6549" s="42" t="s">
        <v>5750</v>
      </c>
      <c r="G6549" s="13" t="s">
        <v>440</v>
      </c>
      <c r="H6549" s="13">
        <v>825</v>
      </c>
      <c r="I6549" s="13">
        <v>668</v>
      </c>
      <c r="J6549" s="13" t="s">
        <v>5760</v>
      </c>
    </row>
    <row r="6550" spans="1:10" ht="15" customHeight="1">
      <c r="A6550" s="42" t="s">
        <v>5761</v>
      </c>
      <c r="B6550" s="13">
        <v>9886422465</v>
      </c>
      <c r="C6550" s="42" t="s">
        <v>4393</v>
      </c>
      <c r="D6550" s="42" t="s">
        <v>486</v>
      </c>
      <c r="E6550" s="43">
        <v>41214.135416666664</v>
      </c>
      <c r="F6550" s="42" t="s">
        <v>5750</v>
      </c>
      <c r="G6550" s="13" t="s">
        <v>440</v>
      </c>
      <c r="H6550" s="13">
        <v>785</v>
      </c>
      <c r="I6550" s="13">
        <v>1473</v>
      </c>
      <c r="J6550" s="13" t="s">
        <v>5752</v>
      </c>
    </row>
    <row r="6551" spans="1:10" ht="15" customHeight="1">
      <c r="A6551" s="42" t="s">
        <v>5762</v>
      </c>
      <c r="B6551" s="13">
        <v>9916207878</v>
      </c>
      <c r="C6551" s="42" t="s">
        <v>4393</v>
      </c>
      <c r="D6551" s="42" t="s">
        <v>438</v>
      </c>
      <c r="E6551" s="43">
        <v>41214.145833333336</v>
      </c>
      <c r="F6551" s="42" t="s">
        <v>5750</v>
      </c>
      <c r="G6551" s="13" t="s">
        <v>440</v>
      </c>
      <c r="H6551" s="13">
        <v>756</v>
      </c>
      <c r="I6551" s="13">
        <v>1363</v>
      </c>
      <c r="J6551" s="13" t="s">
        <v>5763</v>
      </c>
    </row>
    <row r="6552" spans="1:10" ht="15" customHeight="1">
      <c r="A6552" s="42" t="s">
        <v>2560</v>
      </c>
      <c r="B6552" s="13">
        <v>9845295989</v>
      </c>
      <c r="C6552" s="42" t="s">
        <v>4393</v>
      </c>
      <c r="D6552" s="42" t="s">
        <v>438</v>
      </c>
      <c r="E6552" s="43">
        <v>41214.166666666664</v>
      </c>
      <c r="F6552" s="42" t="s">
        <v>5750</v>
      </c>
      <c r="G6552" s="13" t="s">
        <v>440</v>
      </c>
      <c r="H6552" s="13">
        <v>845</v>
      </c>
      <c r="I6552" s="13">
        <v>880</v>
      </c>
      <c r="J6552" s="13" t="s">
        <v>5764</v>
      </c>
    </row>
    <row r="6553" spans="1:10" ht="15" customHeight="1">
      <c r="A6553" s="42" t="s">
        <v>5302</v>
      </c>
      <c r="B6553" s="13">
        <v>9741916214</v>
      </c>
      <c r="C6553" s="42" t="s">
        <v>4393</v>
      </c>
      <c r="D6553" s="42" t="s">
        <v>486</v>
      </c>
      <c r="E6553" s="43">
        <v>41214.1875</v>
      </c>
      <c r="F6553" s="42" t="s">
        <v>5750</v>
      </c>
      <c r="G6553" s="13" t="s">
        <v>440</v>
      </c>
      <c r="H6553" s="13">
        <v>259</v>
      </c>
      <c r="I6553" s="13">
        <v>255</v>
      </c>
      <c r="J6553" s="13" t="s">
        <v>5765</v>
      </c>
    </row>
    <row r="6554" spans="1:10" ht="15" customHeight="1">
      <c r="A6554" s="42" t="s">
        <v>5766</v>
      </c>
      <c r="B6554" s="13">
        <v>9859063103</v>
      </c>
      <c r="C6554" s="42" t="s">
        <v>4393</v>
      </c>
      <c r="D6554" s="42" t="s">
        <v>438</v>
      </c>
      <c r="E6554" s="43">
        <v>41214.197916666664</v>
      </c>
      <c r="F6554" s="42" t="s">
        <v>5750</v>
      </c>
      <c r="G6554" s="13" t="s">
        <v>440</v>
      </c>
      <c r="H6554" s="13">
        <v>576</v>
      </c>
      <c r="I6554" s="13">
        <v>476</v>
      </c>
      <c r="J6554" s="13" t="s">
        <v>5754</v>
      </c>
    </row>
    <row r="6555" spans="1:10" ht="15" customHeight="1">
      <c r="A6555" s="42" t="s">
        <v>2406</v>
      </c>
      <c r="B6555" s="13">
        <v>8088190319</v>
      </c>
      <c r="C6555" s="42" t="s">
        <v>4393</v>
      </c>
      <c r="D6555" s="42" t="s">
        <v>438</v>
      </c>
      <c r="E6555" s="43">
        <v>41214.208333333336</v>
      </c>
      <c r="F6555" s="42" t="s">
        <v>5750</v>
      </c>
      <c r="G6555" s="13" t="s">
        <v>440</v>
      </c>
      <c r="H6555" s="13">
        <v>432</v>
      </c>
      <c r="I6555" s="13">
        <v>811</v>
      </c>
      <c r="J6555" s="13" t="s">
        <v>5752</v>
      </c>
    </row>
    <row r="6556" spans="1:10" ht="15" customHeight="1">
      <c r="A6556" s="42" t="s">
        <v>5767</v>
      </c>
      <c r="B6556" s="13">
        <v>8095137747</v>
      </c>
      <c r="C6556" s="42" t="s">
        <v>4393</v>
      </c>
      <c r="D6556" s="42" t="s">
        <v>438</v>
      </c>
      <c r="E6556" s="43">
        <v>41214.21875</v>
      </c>
      <c r="F6556" s="42" t="s">
        <v>5750</v>
      </c>
      <c r="G6556" s="13" t="s">
        <v>440</v>
      </c>
      <c r="H6556" s="13">
        <v>365</v>
      </c>
      <c r="I6556" s="13">
        <v>431</v>
      </c>
      <c r="J6556" s="13" t="s">
        <v>5756</v>
      </c>
    </row>
    <row r="6557" spans="1:10" ht="15" customHeight="1">
      <c r="A6557" s="42" t="s">
        <v>1580</v>
      </c>
      <c r="B6557" s="13">
        <v>9886291785</v>
      </c>
      <c r="C6557" s="42" t="s">
        <v>4393</v>
      </c>
      <c r="D6557" s="42" t="s">
        <v>486</v>
      </c>
      <c r="E6557" s="43">
        <v>41214.229166666664</v>
      </c>
      <c r="F6557" s="42" t="s">
        <v>5750</v>
      </c>
      <c r="G6557" s="13" t="s">
        <v>440</v>
      </c>
      <c r="H6557" s="13">
        <v>799</v>
      </c>
      <c r="I6557" s="13">
        <v>644</v>
      </c>
      <c r="J6557" s="13" t="s">
        <v>5760</v>
      </c>
    </row>
    <row r="6558" spans="1:10" ht="15" customHeight="1">
      <c r="A6558" s="42" t="s">
        <v>4643</v>
      </c>
      <c r="B6558" s="13">
        <v>9740540921</v>
      </c>
      <c r="C6558" s="42" t="s">
        <v>4393</v>
      </c>
      <c r="D6558" s="42" t="s">
        <v>438</v>
      </c>
      <c r="E6558" s="43">
        <v>41214.270833333336</v>
      </c>
      <c r="F6558" s="42" t="s">
        <v>5750</v>
      </c>
      <c r="G6558" s="13" t="s">
        <v>440</v>
      </c>
      <c r="H6558" s="13">
        <v>1008</v>
      </c>
      <c r="I6558" s="13">
        <v>1817</v>
      </c>
      <c r="J6558" s="13" t="s">
        <v>5763</v>
      </c>
    </row>
    <row r="6559" spans="1:10" ht="15" customHeight="1">
      <c r="A6559" s="42" t="s">
        <v>5325</v>
      </c>
      <c r="B6559" s="13">
        <v>9739998121</v>
      </c>
      <c r="C6559" s="42" t="s">
        <v>4393</v>
      </c>
      <c r="D6559" s="42" t="s">
        <v>438</v>
      </c>
      <c r="E6559" s="43">
        <v>41214.333333333336</v>
      </c>
      <c r="F6559" s="42" t="s">
        <v>5750</v>
      </c>
      <c r="G6559" s="13" t="s">
        <v>440</v>
      </c>
      <c r="H6559" s="13">
        <v>760</v>
      </c>
      <c r="I6559" s="13">
        <v>848</v>
      </c>
      <c r="J6559" s="13" t="s">
        <v>5758</v>
      </c>
    </row>
    <row r="6560" spans="1:10" ht="15" customHeight="1">
      <c r="A6560" s="42" t="s">
        <v>5768</v>
      </c>
      <c r="B6560" s="13">
        <v>9740572600</v>
      </c>
      <c r="C6560" s="42" t="s">
        <v>4393</v>
      </c>
      <c r="D6560" s="42" t="s">
        <v>438</v>
      </c>
      <c r="E6560" s="43">
        <v>41214.333333333336</v>
      </c>
      <c r="F6560" s="42" t="s">
        <v>5750</v>
      </c>
      <c r="G6560" s="13" t="s">
        <v>440</v>
      </c>
      <c r="H6560" s="13">
        <v>422</v>
      </c>
      <c r="I6560" s="13">
        <v>439</v>
      </c>
      <c r="J6560" s="13" t="s">
        <v>5764</v>
      </c>
    </row>
    <row r="6561" spans="1:10" ht="15" customHeight="1">
      <c r="A6561" s="42" t="s">
        <v>5769</v>
      </c>
      <c r="B6561" s="13">
        <v>9742731620</v>
      </c>
      <c r="C6561" s="42" t="s">
        <v>4393</v>
      </c>
      <c r="D6561" s="42" t="s">
        <v>438</v>
      </c>
      <c r="E6561" s="43">
        <v>41214.364583333336</v>
      </c>
      <c r="F6561" s="42" t="s">
        <v>5750</v>
      </c>
      <c r="G6561" s="13" t="s">
        <v>440</v>
      </c>
      <c r="H6561" s="13">
        <v>663</v>
      </c>
      <c r="I6561" s="13">
        <v>535</v>
      </c>
      <c r="J6561" s="13" t="s">
        <v>5760</v>
      </c>
    </row>
    <row r="6562" spans="1:10" ht="15" customHeight="1">
      <c r="A6562" s="42" t="s">
        <v>5001</v>
      </c>
      <c r="B6562" s="13">
        <v>9740188605</v>
      </c>
      <c r="C6562" s="42" t="s">
        <v>4393</v>
      </c>
      <c r="D6562" s="42" t="s">
        <v>488</v>
      </c>
      <c r="E6562" s="43">
        <v>41214.364583333336</v>
      </c>
      <c r="F6562" s="42" t="s">
        <v>5750</v>
      </c>
      <c r="G6562" s="13" t="s">
        <v>440</v>
      </c>
      <c r="H6562" s="13">
        <v>276</v>
      </c>
      <c r="I6562" s="13">
        <v>268</v>
      </c>
      <c r="J6562" s="13" t="s">
        <v>5765</v>
      </c>
    </row>
    <row r="6563" spans="1:10" ht="15" customHeight="1">
      <c r="A6563" s="42" t="s">
        <v>5770</v>
      </c>
      <c r="B6563" s="13">
        <v>9731661086</v>
      </c>
      <c r="C6563" s="42" t="s">
        <v>4393</v>
      </c>
      <c r="D6563" s="42" t="s">
        <v>486</v>
      </c>
      <c r="E6563" s="43">
        <v>41214.479166666664</v>
      </c>
      <c r="F6563" s="42" t="s">
        <v>5750</v>
      </c>
      <c r="G6563" s="13" t="s">
        <v>440</v>
      </c>
      <c r="H6563" s="13">
        <v>126</v>
      </c>
      <c r="I6563" s="13">
        <v>124</v>
      </c>
      <c r="J6563" s="13" t="s">
        <v>5765</v>
      </c>
    </row>
    <row r="6564" spans="1:10" ht="15" customHeight="1">
      <c r="A6564" s="42" t="s">
        <v>5771</v>
      </c>
      <c r="B6564" s="13">
        <v>8050808492</v>
      </c>
      <c r="C6564" s="42" t="s">
        <v>4393</v>
      </c>
      <c r="D6564" s="42" t="s">
        <v>438</v>
      </c>
      <c r="E6564" s="43">
        <v>41214.5</v>
      </c>
      <c r="F6564" s="42" t="s">
        <v>5750</v>
      </c>
      <c r="G6564" s="13" t="s">
        <v>440</v>
      </c>
      <c r="H6564" s="13">
        <v>851</v>
      </c>
      <c r="I6564" s="13">
        <v>683</v>
      </c>
      <c r="J6564" s="13" t="s">
        <v>5760</v>
      </c>
    </row>
    <row r="6565" spans="1:10" ht="15" customHeight="1">
      <c r="A6565" s="42" t="s">
        <v>5772</v>
      </c>
      <c r="B6565" s="13">
        <v>9535844773</v>
      </c>
      <c r="C6565" s="42" t="s">
        <v>4393</v>
      </c>
      <c r="D6565" s="42" t="s">
        <v>486</v>
      </c>
      <c r="E6565" s="43">
        <v>41214.520833333336</v>
      </c>
      <c r="F6565" s="42" t="s">
        <v>5750</v>
      </c>
      <c r="G6565" s="13" t="s">
        <v>440</v>
      </c>
      <c r="H6565" s="13">
        <v>594</v>
      </c>
      <c r="I6565" s="13">
        <v>923</v>
      </c>
      <c r="J6565" s="13" t="s">
        <v>5773</v>
      </c>
    </row>
    <row r="6566" spans="1:10" ht="15" customHeight="1">
      <c r="A6566" s="42" t="s">
        <v>644</v>
      </c>
      <c r="B6566" s="13">
        <v>9986259989</v>
      </c>
      <c r="C6566" s="42" t="s">
        <v>4393</v>
      </c>
      <c r="D6566" s="42" t="s">
        <v>438</v>
      </c>
      <c r="E6566" s="43">
        <v>41214.53125</v>
      </c>
      <c r="F6566" s="42" t="s">
        <v>5750</v>
      </c>
      <c r="G6566" s="13" t="s">
        <v>440</v>
      </c>
      <c r="H6566" s="13">
        <v>953</v>
      </c>
      <c r="I6566" s="13">
        <v>931</v>
      </c>
      <c r="J6566" s="13" t="s">
        <v>5765</v>
      </c>
    </row>
    <row r="6567" spans="1:10" ht="15" customHeight="1">
      <c r="A6567" s="42" t="s">
        <v>5774</v>
      </c>
      <c r="B6567" s="13">
        <v>9739581993</v>
      </c>
      <c r="C6567" s="42" t="s">
        <v>4393</v>
      </c>
      <c r="D6567" s="42" t="s">
        <v>488</v>
      </c>
      <c r="E6567" s="43">
        <v>41214.541666666664</v>
      </c>
      <c r="F6567" s="42" t="s">
        <v>5750</v>
      </c>
      <c r="G6567" s="13" t="s">
        <v>440</v>
      </c>
      <c r="H6567" s="13">
        <v>342</v>
      </c>
      <c r="I6567" s="13">
        <v>968</v>
      </c>
      <c r="J6567" s="13" t="s">
        <v>5775</v>
      </c>
    </row>
    <row r="6568" spans="1:10" ht="15" customHeight="1">
      <c r="A6568" s="42" t="s">
        <v>5311</v>
      </c>
      <c r="B6568" s="13">
        <v>9448855497</v>
      </c>
      <c r="C6568" s="42" t="s">
        <v>4393</v>
      </c>
      <c r="D6568" s="42" t="s">
        <v>438</v>
      </c>
      <c r="E6568" s="43">
        <v>41214.552083333336</v>
      </c>
      <c r="F6568" s="42" t="s">
        <v>5750</v>
      </c>
      <c r="G6568" s="13" t="s">
        <v>440</v>
      </c>
      <c r="H6568" s="13">
        <v>239</v>
      </c>
      <c r="I6568" s="13">
        <v>379</v>
      </c>
      <c r="J6568" s="13" t="s">
        <v>5776</v>
      </c>
    </row>
    <row r="6569" spans="1:10" ht="15" customHeight="1">
      <c r="A6569" s="42" t="s">
        <v>5777</v>
      </c>
      <c r="B6569" s="13">
        <v>7760623300</v>
      </c>
      <c r="C6569" s="42" t="s">
        <v>4393</v>
      </c>
      <c r="D6569" s="42" t="s">
        <v>486</v>
      </c>
      <c r="E6569" s="43">
        <v>41214.625</v>
      </c>
      <c r="F6569" s="42" t="s">
        <v>5750</v>
      </c>
      <c r="G6569" s="13" t="s">
        <v>440</v>
      </c>
      <c r="H6569" s="13">
        <v>319</v>
      </c>
      <c r="I6569" s="13">
        <v>478</v>
      </c>
      <c r="J6569" s="13" t="s">
        <v>5773</v>
      </c>
    </row>
    <row r="6570" spans="1:10" ht="15" customHeight="1">
      <c r="A6570" s="42" t="s">
        <v>5778</v>
      </c>
      <c r="B6570" s="13">
        <v>9663700554</v>
      </c>
      <c r="C6570" s="42" t="s">
        <v>4393</v>
      </c>
      <c r="D6570" s="42" t="s">
        <v>438</v>
      </c>
      <c r="E6570" s="43">
        <v>41214.625</v>
      </c>
      <c r="F6570" s="42" t="s">
        <v>5750</v>
      </c>
      <c r="G6570" s="13" t="s">
        <v>440</v>
      </c>
      <c r="H6570" s="13">
        <v>241</v>
      </c>
      <c r="I6570" s="13">
        <v>429</v>
      </c>
      <c r="J6570" s="13" t="s">
        <v>5752</v>
      </c>
    </row>
    <row r="6571" spans="1:10" ht="15" customHeight="1">
      <c r="A6571" s="42" t="s">
        <v>5779</v>
      </c>
      <c r="B6571" s="13">
        <v>7259025456</v>
      </c>
      <c r="C6571" s="42" t="s">
        <v>4393</v>
      </c>
      <c r="D6571" s="42" t="s">
        <v>438</v>
      </c>
      <c r="E6571" s="43">
        <v>41214.625</v>
      </c>
      <c r="F6571" s="42" t="s">
        <v>5750</v>
      </c>
      <c r="G6571" s="13" t="s">
        <v>440</v>
      </c>
      <c r="H6571" s="13">
        <v>186</v>
      </c>
      <c r="I6571" s="13">
        <v>201</v>
      </c>
      <c r="J6571" s="13" t="s">
        <v>5758</v>
      </c>
    </row>
    <row r="6572" spans="1:10" ht="15" customHeight="1">
      <c r="A6572" s="42" t="s">
        <v>5780</v>
      </c>
      <c r="B6572" s="13">
        <v>9980027272</v>
      </c>
      <c r="C6572" s="42" t="s">
        <v>4393</v>
      </c>
      <c r="D6572" s="42" t="s">
        <v>438</v>
      </c>
      <c r="E6572" s="43">
        <v>41214.666666666664</v>
      </c>
      <c r="F6572" s="42" t="s">
        <v>5750</v>
      </c>
      <c r="G6572" s="13" t="s">
        <v>440</v>
      </c>
      <c r="H6572" s="13">
        <v>324</v>
      </c>
      <c r="I6572" s="13">
        <v>366</v>
      </c>
      <c r="J6572" s="13" t="s">
        <v>5758</v>
      </c>
    </row>
    <row r="6573" spans="1:10" ht="15" customHeight="1">
      <c r="A6573" s="42" t="s">
        <v>5781</v>
      </c>
      <c r="B6573" s="13">
        <v>9972906147</v>
      </c>
      <c r="C6573" s="42" t="s">
        <v>4393</v>
      </c>
      <c r="D6573" s="42" t="s">
        <v>438</v>
      </c>
      <c r="E6573" s="43">
        <v>41214.6875</v>
      </c>
      <c r="F6573" s="42" t="s">
        <v>5750</v>
      </c>
      <c r="G6573" s="13" t="s">
        <v>440</v>
      </c>
      <c r="H6573" s="13">
        <v>900</v>
      </c>
      <c r="I6573" s="13">
        <v>730</v>
      </c>
      <c r="J6573" s="13" t="s">
        <v>5760</v>
      </c>
    </row>
    <row r="6574" spans="1:10" ht="15" customHeight="1">
      <c r="A6574" s="42" t="s">
        <v>5782</v>
      </c>
      <c r="B6574" s="13">
        <v>9686454982</v>
      </c>
      <c r="C6574" s="42" t="s">
        <v>4393</v>
      </c>
      <c r="D6574" s="42" t="s">
        <v>438</v>
      </c>
      <c r="E6574" s="43">
        <v>41214.6875</v>
      </c>
      <c r="F6574" s="42" t="s">
        <v>5750</v>
      </c>
      <c r="G6574" s="13" t="s">
        <v>440</v>
      </c>
      <c r="H6574" s="13">
        <v>823</v>
      </c>
      <c r="I6574" s="13">
        <v>803</v>
      </c>
      <c r="J6574" s="13" t="s">
        <v>5765</v>
      </c>
    </row>
    <row r="6575" spans="1:10" ht="15" customHeight="1">
      <c r="A6575" s="42" t="s">
        <v>5783</v>
      </c>
      <c r="B6575" s="13">
        <v>9769478878</v>
      </c>
      <c r="C6575" s="42" t="s">
        <v>4393</v>
      </c>
      <c r="D6575" s="42" t="s">
        <v>438</v>
      </c>
      <c r="E6575" s="43">
        <v>41214.71875</v>
      </c>
      <c r="F6575" s="42" t="s">
        <v>5750</v>
      </c>
      <c r="G6575" s="13" t="s">
        <v>440</v>
      </c>
      <c r="H6575" s="13">
        <v>540</v>
      </c>
      <c r="I6575" s="13">
        <v>445</v>
      </c>
      <c r="J6575" s="13" t="s">
        <v>5784</v>
      </c>
    </row>
    <row r="6576" spans="1:10" ht="15" customHeight="1">
      <c r="A6576" s="42" t="s">
        <v>5316</v>
      </c>
      <c r="B6576" s="13">
        <v>9945488119</v>
      </c>
      <c r="C6576" s="42" t="s">
        <v>4393</v>
      </c>
      <c r="D6576" s="42" t="s">
        <v>486</v>
      </c>
      <c r="E6576" s="43">
        <v>41214.729166666664</v>
      </c>
      <c r="F6576" s="42" t="s">
        <v>5750</v>
      </c>
      <c r="G6576" s="13" t="s">
        <v>440</v>
      </c>
      <c r="H6576" s="13">
        <v>140</v>
      </c>
      <c r="I6576" s="13">
        <v>203</v>
      </c>
      <c r="J6576" s="13" t="s">
        <v>5773</v>
      </c>
    </row>
    <row r="6577" spans="1:10" ht="15" customHeight="1">
      <c r="A6577" s="42" t="s">
        <v>5785</v>
      </c>
      <c r="B6577" s="13">
        <v>7760602488</v>
      </c>
      <c r="C6577" s="42" t="s">
        <v>4393</v>
      </c>
      <c r="D6577" s="42" t="s">
        <v>438</v>
      </c>
      <c r="E6577" s="43">
        <v>41214.739583333336</v>
      </c>
      <c r="F6577" s="42" t="s">
        <v>5750</v>
      </c>
      <c r="G6577" s="13" t="s">
        <v>440</v>
      </c>
      <c r="H6577" s="13">
        <v>906</v>
      </c>
      <c r="I6577" s="13">
        <v>1665</v>
      </c>
      <c r="J6577" s="13" t="s">
        <v>5752</v>
      </c>
    </row>
    <row r="6578" spans="1:10" ht="15" customHeight="1">
      <c r="A6578" s="42" t="s">
        <v>5786</v>
      </c>
      <c r="B6578" s="13">
        <v>9845511545</v>
      </c>
      <c r="C6578" s="42" t="s">
        <v>4393</v>
      </c>
      <c r="D6578" s="42" t="s">
        <v>438</v>
      </c>
      <c r="E6578" s="43">
        <v>41214.770833333336</v>
      </c>
      <c r="F6578" s="42" t="s">
        <v>5750</v>
      </c>
      <c r="G6578" s="13" t="s">
        <v>440</v>
      </c>
      <c r="H6578" s="13">
        <v>252</v>
      </c>
      <c r="I6578" s="13">
        <v>350</v>
      </c>
      <c r="J6578" s="13" t="s">
        <v>5787</v>
      </c>
    </row>
    <row r="6579" spans="1:10" ht="15" customHeight="1">
      <c r="A6579" s="42" t="s">
        <v>4958</v>
      </c>
      <c r="B6579" s="13">
        <v>9738331835</v>
      </c>
      <c r="C6579" s="42" t="s">
        <v>4393</v>
      </c>
      <c r="D6579" s="42" t="s">
        <v>461</v>
      </c>
      <c r="E6579" s="43">
        <v>41214.78125</v>
      </c>
      <c r="F6579" s="42" t="s">
        <v>5750</v>
      </c>
      <c r="G6579" s="13" t="s">
        <v>440</v>
      </c>
      <c r="H6579" s="13">
        <v>261</v>
      </c>
      <c r="I6579" s="13">
        <v>484</v>
      </c>
      <c r="J6579" s="13" t="s">
        <v>5776</v>
      </c>
    </row>
    <row r="6580" spans="1:10" ht="15" customHeight="1">
      <c r="A6580" s="42" t="s">
        <v>3783</v>
      </c>
      <c r="B6580" s="13">
        <v>7259027976</v>
      </c>
      <c r="C6580" s="42" t="s">
        <v>4393</v>
      </c>
      <c r="D6580" s="42" t="s">
        <v>438</v>
      </c>
      <c r="E6580" s="43">
        <v>41214.8125</v>
      </c>
      <c r="F6580" s="42" t="s">
        <v>5750</v>
      </c>
      <c r="G6580" s="13" t="s">
        <v>440</v>
      </c>
      <c r="H6580" s="13">
        <v>861</v>
      </c>
      <c r="I6580" s="13">
        <v>693</v>
      </c>
      <c r="J6580" s="13" t="s">
        <v>5760</v>
      </c>
    </row>
    <row r="6581" spans="1:10" ht="15" customHeight="1">
      <c r="A6581" s="42" t="s">
        <v>5788</v>
      </c>
      <c r="B6581" s="13">
        <v>9986024522</v>
      </c>
      <c r="C6581" s="42" t="s">
        <v>4393</v>
      </c>
      <c r="D6581" s="42" t="s">
        <v>486</v>
      </c>
      <c r="E6581" s="43">
        <v>41214.8125</v>
      </c>
      <c r="F6581" s="42" t="s">
        <v>5750</v>
      </c>
      <c r="G6581" s="13" t="s">
        <v>440</v>
      </c>
      <c r="H6581" s="13">
        <v>303</v>
      </c>
      <c r="I6581" s="13">
        <v>483</v>
      </c>
      <c r="J6581" s="13" t="s">
        <v>5789</v>
      </c>
    </row>
    <row r="6582" spans="1:10" ht="15" customHeight="1">
      <c r="A6582" s="42" t="s">
        <v>398</v>
      </c>
      <c r="B6582" s="13">
        <v>9999800826</v>
      </c>
      <c r="C6582" s="42" t="s">
        <v>4393</v>
      </c>
      <c r="D6582" s="42" t="s">
        <v>438</v>
      </c>
      <c r="E6582" s="43">
        <v>41214.8125</v>
      </c>
      <c r="F6582" s="42" t="s">
        <v>5750</v>
      </c>
      <c r="G6582" s="13" t="s">
        <v>440</v>
      </c>
      <c r="H6582" s="13">
        <v>147</v>
      </c>
      <c r="I6582" s="13">
        <v>161</v>
      </c>
      <c r="J6582" s="13" t="s">
        <v>5758</v>
      </c>
    </row>
    <row r="6583" spans="1:10" ht="15" customHeight="1">
      <c r="A6583" s="42" t="s">
        <v>4575</v>
      </c>
      <c r="B6583" s="13">
        <v>9686204007</v>
      </c>
      <c r="C6583" s="42" t="s">
        <v>4393</v>
      </c>
      <c r="D6583" s="42" t="s">
        <v>438</v>
      </c>
      <c r="E6583" s="43">
        <v>41214.8125</v>
      </c>
      <c r="F6583" s="42" t="s">
        <v>5750</v>
      </c>
      <c r="G6583" s="13" t="s">
        <v>440</v>
      </c>
      <c r="H6583" s="13">
        <v>119</v>
      </c>
      <c r="I6583" s="13">
        <v>122</v>
      </c>
      <c r="J6583" s="13" t="s">
        <v>5764</v>
      </c>
    </row>
    <row r="6584" spans="1:10" ht="15" customHeight="1">
      <c r="A6584" s="42" t="s">
        <v>5790</v>
      </c>
      <c r="B6584" s="13">
        <v>9886675051</v>
      </c>
      <c r="C6584" s="42" t="s">
        <v>4393</v>
      </c>
      <c r="D6584" s="42" t="s">
        <v>438</v>
      </c>
      <c r="E6584" s="43">
        <v>41214.822916666664</v>
      </c>
      <c r="F6584" s="42" t="s">
        <v>5750</v>
      </c>
      <c r="G6584" s="13" t="s">
        <v>440</v>
      </c>
      <c r="H6584" s="13">
        <v>340</v>
      </c>
      <c r="I6584" s="13">
        <v>321</v>
      </c>
      <c r="J6584" s="13" t="s">
        <v>5765</v>
      </c>
    </row>
    <row r="6585" spans="1:10" ht="15" customHeight="1">
      <c r="A6585" s="42" t="s">
        <v>602</v>
      </c>
      <c r="B6585" s="13">
        <v>9164461102</v>
      </c>
      <c r="C6585" s="42" t="s">
        <v>4393</v>
      </c>
      <c r="D6585" s="42" t="s">
        <v>488</v>
      </c>
      <c r="E6585" s="43">
        <v>41214.822916666664</v>
      </c>
      <c r="F6585" s="42" t="s">
        <v>5750</v>
      </c>
      <c r="G6585" s="13" t="s">
        <v>440</v>
      </c>
      <c r="H6585" s="13">
        <v>120</v>
      </c>
      <c r="I6585" s="13">
        <v>204</v>
      </c>
      <c r="J6585" s="13" t="s">
        <v>5763</v>
      </c>
    </row>
    <row r="6586" spans="1:10" ht="15" customHeight="1">
      <c r="A6586" s="42" t="s">
        <v>4534</v>
      </c>
      <c r="B6586" s="13">
        <v>9740801777</v>
      </c>
      <c r="C6586" s="42" t="s">
        <v>4393</v>
      </c>
      <c r="D6586" s="42" t="s">
        <v>438</v>
      </c>
      <c r="E6586" s="43">
        <v>41214.854166666664</v>
      </c>
      <c r="F6586" s="42" t="s">
        <v>5750</v>
      </c>
      <c r="G6586" s="13" t="s">
        <v>440</v>
      </c>
      <c r="H6586" s="13">
        <v>119</v>
      </c>
      <c r="I6586" s="13">
        <v>122</v>
      </c>
      <c r="J6586" s="13" t="s">
        <v>5764</v>
      </c>
    </row>
    <row r="6587" spans="1:10" ht="15" customHeight="1">
      <c r="A6587" s="42" t="s">
        <v>5791</v>
      </c>
      <c r="B6587" s="13">
        <v>9538482285</v>
      </c>
      <c r="C6587" s="42" t="s">
        <v>4393</v>
      </c>
      <c r="D6587" s="42" t="s">
        <v>461</v>
      </c>
      <c r="E6587" s="43">
        <v>41214.875</v>
      </c>
      <c r="F6587" s="42" t="s">
        <v>5750</v>
      </c>
      <c r="G6587" s="13" t="s">
        <v>440</v>
      </c>
      <c r="H6587" s="13">
        <v>432</v>
      </c>
      <c r="I6587" s="13">
        <v>455</v>
      </c>
      <c r="J6587" s="13" t="s">
        <v>5758</v>
      </c>
    </row>
    <row r="6588" spans="1:10" ht="15" customHeight="1">
      <c r="A6588" s="42" t="s">
        <v>5792</v>
      </c>
      <c r="B6588" s="13">
        <v>9731702552</v>
      </c>
      <c r="C6588" s="42" t="s">
        <v>4393</v>
      </c>
      <c r="D6588" s="42" t="s">
        <v>438</v>
      </c>
      <c r="E6588" s="43">
        <v>41214.895833333336</v>
      </c>
      <c r="F6588" s="42" t="s">
        <v>5750</v>
      </c>
      <c r="G6588" s="13" t="s">
        <v>440</v>
      </c>
      <c r="H6588" s="13">
        <v>684</v>
      </c>
      <c r="I6588" s="13">
        <v>1936</v>
      </c>
      <c r="J6588" s="13" t="s">
        <v>5775</v>
      </c>
    </row>
    <row r="6589" spans="1:10" ht="15" customHeight="1">
      <c r="A6589" s="42" t="s">
        <v>5793</v>
      </c>
      <c r="B6589" s="13">
        <v>9628460227</v>
      </c>
      <c r="C6589" s="42" t="s">
        <v>4393</v>
      </c>
      <c r="D6589" s="42" t="s">
        <v>438</v>
      </c>
      <c r="E6589" s="43">
        <v>41214.895833333336</v>
      </c>
      <c r="F6589" s="42" t="s">
        <v>5750</v>
      </c>
      <c r="G6589" s="13" t="s">
        <v>440</v>
      </c>
      <c r="H6589" s="13">
        <v>576</v>
      </c>
      <c r="I6589" s="13">
        <v>475</v>
      </c>
      <c r="J6589" s="13" t="s">
        <v>5784</v>
      </c>
    </row>
    <row r="6590" spans="1:10" ht="15" customHeight="1">
      <c r="A6590" s="42" t="s">
        <v>5794</v>
      </c>
      <c r="B6590" s="13">
        <v>9741059059</v>
      </c>
      <c r="C6590" s="42" t="s">
        <v>4393</v>
      </c>
      <c r="D6590" s="42" t="s">
        <v>438</v>
      </c>
      <c r="E6590" s="43">
        <v>41214.895833333336</v>
      </c>
      <c r="F6590" s="42" t="s">
        <v>5750</v>
      </c>
      <c r="G6590" s="13" t="s">
        <v>440</v>
      </c>
      <c r="H6590" s="13">
        <v>395</v>
      </c>
      <c r="I6590" s="13">
        <v>611</v>
      </c>
      <c r="J6590" s="13" t="s">
        <v>5773</v>
      </c>
    </row>
    <row r="6591" spans="1:10" ht="15" customHeight="1">
      <c r="A6591" s="42" t="s">
        <v>5772</v>
      </c>
      <c r="B6591" s="13">
        <v>9535844773</v>
      </c>
      <c r="C6591" s="42" t="s">
        <v>4393</v>
      </c>
      <c r="D6591" s="42" t="s">
        <v>486</v>
      </c>
      <c r="E6591" s="43">
        <v>41214.895833333336</v>
      </c>
      <c r="F6591" s="42" t="s">
        <v>5750</v>
      </c>
      <c r="G6591" s="13" t="s">
        <v>440</v>
      </c>
      <c r="H6591" s="13">
        <v>500</v>
      </c>
      <c r="I6591" s="13">
        <v>899</v>
      </c>
      <c r="J6591" s="13" t="s">
        <v>5763</v>
      </c>
    </row>
    <row r="6592" spans="1:10" ht="15" customHeight="1">
      <c r="A6592" s="42" t="s">
        <v>5509</v>
      </c>
      <c r="B6592" s="13">
        <v>9886748090</v>
      </c>
      <c r="C6592" s="42" t="s">
        <v>4393</v>
      </c>
      <c r="D6592" s="42" t="s">
        <v>488</v>
      </c>
      <c r="E6592" s="43">
        <v>41214.90625</v>
      </c>
      <c r="F6592" s="42" t="s">
        <v>5750</v>
      </c>
      <c r="G6592" s="13" t="s">
        <v>440</v>
      </c>
      <c r="H6592" s="13">
        <v>103</v>
      </c>
      <c r="I6592" s="13">
        <v>195</v>
      </c>
      <c r="J6592" s="13" t="s">
        <v>5776</v>
      </c>
    </row>
    <row r="6593" spans="1:10" ht="15" customHeight="1">
      <c r="A6593" s="42" t="s">
        <v>5795</v>
      </c>
      <c r="B6593" s="13">
        <v>9739305790</v>
      </c>
      <c r="C6593" s="42" t="s">
        <v>4393</v>
      </c>
      <c r="D6593" s="42" t="s">
        <v>438</v>
      </c>
      <c r="E6593" s="43">
        <v>41214.916666666664</v>
      </c>
      <c r="F6593" s="42" t="s">
        <v>5750</v>
      </c>
      <c r="G6593" s="13" t="s">
        <v>440</v>
      </c>
      <c r="H6593" s="13">
        <v>363</v>
      </c>
      <c r="I6593" s="13">
        <v>588</v>
      </c>
      <c r="J6593" s="13" t="s">
        <v>5789</v>
      </c>
    </row>
    <row r="6594" spans="1:10" ht="15" customHeight="1">
      <c r="A6594" s="42" t="s">
        <v>5796</v>
      </c>
      <c r="B6594" s="13">
        <v>8722476115</v>
      </c>
      <c r="C6594" s="42" t="s">
        <v>4393</v>
      </c>
      <c r="D6594" s="42" t="s">
        <v>438</v>
      </c>
      <c r="E6594" s="43">
        <v>41214.916666666664</v>
      </c>
      <c r="F6594" s="42" t="s">
        <v>5750</v>
      </c>
      <c r="G6594" s="13" t="s">
        <v>440</v>
      </c>
      <c r="H6594" s="13">
        <v>1080</v>
      </c>
      <c r="I6594" s="13">
        <v>1500</v>
      </c>
      <c r="J6594" s="13" t="s">
        <v>5787</v>
      </c>
    </row>
    <row r="6595" spans="1:10" ht="15" customHeight="1">
      <c r="A6595" s="42" t="s">
        <v>5797</v>
      </c>
      <c r="B6595" s="13">
        <v>9900000352</v>
      </c>
      <c r="C6595" s="42" t="s">
        <v>4393</v>
      </c>
      <c r="D6595" s="42" t="s">
        <v>461</v>
      </c>
      <c r="E6595" s="43">
        <v>41214.927083333336</v>
      </c>
      <c r="F6595" s="42" t="s">
        <v>5750</v>
      </c>
      <c r="G6595" s="13" t="s">
        <v>440</v>
      </c>
      <c r="H6595" s="13">
        <v>378</v>
      </c>
      <c r="I6595" s="13">
        <v>394</v>
      </c>
      <c r="J6595" s="13" t="s">
        <v>5764</v>
      </c>
    </row>
    <row r="6596" spans="1:10" ht="15" customHeight="1">
      <c r="A6596" s="42" t="s">
        <v>5798</v>
      </c>
      <c r="B6596" s="13">
        <v>9886994381</v>
      </c>
      <c r="C6596" s="42" t="s">
        <v>4393</v>
      </c>
      <c r="D6596" s="42" t="s">
        <v>438</v>
      </c>
      <c r="E6596" s="43">
        <v>41214.947916666664</v>
      </c>
      <c r="F6596" s="42" t="s">
        <v>5750</v>
      </c>
      <c r="G6596" s="13" t="s">
        <v>440</v>
      </c>
      <c r="H6596" s="13">
        <v>863</v>
      </c>
      <c r="I6596" s="13">
        <v>1618</v>
      </c>
      <c r="J6596" s="13" t="s">
        <v>5752</v>
      </c>
    </row>
    <row r="6597" spans="1:10" ht="15" customHeight="1">
      <c r="A6597" s="42" t="s">
        <v>4093</v>
      </c>
      <c r="B6597" s="13">
        <v>8861751281</v>
      </c>
      <c r="C6597" s="42" t="s">
        <v>4393</v>
      </c>
      <c r="D6597" s="42" t="s">
        <v>438</v>
      </c>
      <c r="E6597" s="43">
        <v>41214.958333333336</v>
      </c>
      <c r="F6597" s="42" t="s">
        <v>5750</v>
      </c>
      <c r="G6597" s="13" t="s">
        <v>440</v>
      </c>
      <c r="H6597" s="13">
        <v>846</v>
      </c>
      <c r="I6597" s="13">
        <v>1097</v>
      </c>
      <c r="J6597" s="13" t="s">
        <v>5799</v>
      </c>
    </row>
    <row r="6598" spans="1:10" ht="15" customHeight="1">
      <c r="A6598" s="42" t="s">
        <v>5800</v>
      </c>
      <c r="B6598" s="13">
        <v>9731031504</v>
      </c>
      <c r="C6598" s="42" t="s">
        <v>4393</v>
      </c>
      <c r="D6598" s="42" t="s">
        <v>486</v>
      </c>
      <c r="E6598" s="43">
        <v>41214.958333333336</v>
      </c>
      <c r="F6598" s="42" t="s">
        <v>5750</v>
      </c>
      <c r="G6598" s="13" t="s">
        <v>440</v>
      </c>
      <c r="H6598" s="13">
        <v>148</v>
      </c>
      <c r="I6598" s="13">
        <v>142</v>
      </c>
      <c r="J6598" s="13" t="s">
        <v>5765</v>
      </c>
    </row>
    <row r="6599" spans="1:10" ht="15" customHeight="1">
      <c r="A6599" s="42" t="s">
        <v>5801</v>
      </c>
      <c r="B6599" s="13">
        <v>9901363373</v>
      </c>
      <c r="C6599" s="42" t="s">
        <v>4393</v>
      </c>
      <c r="D6599" s="42" t="s">
        <v>438</v>
      </c>
      <c r="E6599" s="43">
        <v>41214.989583333336</v>
      </c>
      <c r="F6599" s="42" t="s">
        <v>5750</v>
      </c>
      <c r="G6599" s="13" t="s">
        <v>440</v>
      </c>
      <c r="H6599" s="13">
        <v>775</v>
      </c>
      <c r="I6599" s="13">
        <v>759</v>
      </c>
      <c r="J6599" s="13" t="s">
        <v>5765</v>
      </c>
    </row>
    <row r="6600" spans="1:10" ht="15" customHeight="1">
      <c r="A6600" s="42" t="s">
        <v>5802</v>
      </c>
      <c r="B6600" s="13">
        <v>9886292475</v>
      </c>
      <c r="C6600" s="42" t="s">
        <v>4393</v>
      </c>
      <c r="D6600" s="42" t="s">
        <v>438</v>
      </c>
      <c r="E6600" s="43">
        <v>41215</v>
      </c>
      <c r="F6600" s="42" t="s">
        <v>5750</v>
      </c>
      <c r="G6600" s="13" t="s">
        <v>440</v>
      </c>
      <c r="H6600" s="13">
        <v>774</v>
      </c>
      <c r="I6600" s="13">
        <v>638</v>
      </c>
      <c r="J6600" s="13" t="s">
        <v>5784</v>
      </c>
    </row>
    <row r="6601" spans="1:10" ht="15" customHeight="1">
      <c r="A6601" s="42" t="s">
        <v>2036</v>
      </c>
      <c r="B6601" s="13">
        <v>8095685544</v>
      </c>
      <c r="C6601" s="42" t="s">
        <v>4393</v>
      </c>
      <c r="D6601" s="42" t="s">
        <v>461</v>
      </c>
      <c r="E6601" s="43">
        <v>41215.03125</v>
      </c>
      <c r="F6601" s="42" t="s">
        <v>5750</v>
      </c>
      <c r="G6601" s="13" t="s">
        <v>440</v>
      </c>
      <c r="H6601" s="13">
        <v>268</v>
      </c>
      <c r="I6601" s="13">
        <v>500</v>
      </c>
      <c r="J6601" s="13" t="s">
        <v>5752</v>
      </c>
    </row>
    <row r="6602" spans="1:10" ht="15" customHeight="1">
      <c r="A6602" s="42" t="s">
        <v>5803</v>
      </c>
      <c r="B6602" s="13">
        <v>6597102270</v>
      </c>
      <c r="C6602" s="42" t="s">
        <v>4393</v>
      </c>
      <c r="D6602" s="42" t="s">
        <v>438</v>
      </c>
      <c r="E6602" s="43">
        <v>41215.041666666664</v>
      </c>
      <c r="F6602" s="42" t="s">
        <v>5750</v>
      </c>
      <c r="G6602" s="13" t="s">
        <v>440</v>
      </c>
      <c r="H6602" s="13">
        <v>665</v>
      </c>
      <c r="I6602" s="13">
        <v>1880</v>
      </c>
      <c r="J6602" s="13" t="s">
        <v>5775</v>
      </c>
    </row>
    <row r="6603" spans="1:10" ht="15" customHeight="1">
      <c r="A6603" s="42" t="s">
        <v>5804</v>
      </c>
      <c r="B6603" s="13">
        <v>9900126763</v>
      </c>
      <c r="C6603" s="42" t="s">
        <v>4393</v>
      </c>
      <c r="D6603" s="42" t="s">
        <v>438</v>
      </c>
      <c r="E6603" s="43">
        <v>41215.104166666664</v>
      </c>
      <c r="F6603" s="42" t="s">
        <v>5750</v>
      </c>
      <c r="G6603" s="13" t="s">
        <v>440</v>
      </c>
      <c r="H6603" s="13">
        <v>705</v>
      </c>
      <c r="I6603" s="13">
        <v>735</v>
      </c>
      <c r="J6603" s="13" t="s">
        <v>5764</v>
      </c>
    </row>
    <row r="6604" spans="1:10" ht="15" customHeight="1">
      <c r="A6604" s="42" t="s">
        <v>5805</v>
      </c>
      <c r="B6604" s="13">
        <v>8867822863</v>
      </c>
      <c r="C6604" s="42" t="s">
        <v>4393</v>
      </c>
      <c r="D6604" s="42" t="s">
        <v>438</v>
      </c>
      <c r="E6604" s="43">
        <v>41215.125</v>
      </c>
      <c r="F6604" s="42" t="s">
        <v>5750</v>
      </c>
      <c r="G6604" s="13" t="s">
        <v>440</v>
      </c>
      <c r="H6604" s="13">
        <v>882</v>
      </c>
      <c r="I6604" s="13">
        <v>1143</v>
      </c>
      <c r="J6604" s="13" t="s">
        <v>5799</v>
      </c>
    </row>
    <row r="6605" spans="1:10" ht="15" customHeight="1">
      <c r="A6605" s="42" t="s">
        <v>5806</v>
      </c>
      <c r="B6605" s="13">
        <v>8095883545</v>
      </c>
      <c r="C6605" s="42" t="s">
        <v>4393</v>
      </c>
      <c r="D6605" s="42" t="s">
        <v>438</v>
      </c>
      <c r="E6605" s="43">
        <v>41215.125</v>
      </c>
      <c r="F6605" s="42" t="s">
        <v>5750</v>
      </c>
      <c r="G6605" s="13" t="s">
        <v>440</v>
      </c>
      <c r="H6605" s="13">
        <v>720</v>
      </c>
      <c r="I6605" s="13">
        <v>591</v>
      </c>
      <c r="J6605" s="13" t="s">
        <v>5807</v>
      </c>
    </row>
    <row r="6606" spans="1:10" ht="15" customHeight="1">
      <c r="A6606" s="42" t="s">
        <v>5808</v>
      </c>
      <c r="B6606" s="13">
        <v>9019948131</v>
      </c>
      <c r="C6606" s="42" t="s">
        <v>4393</v>
      </c>
      <c r="D6606" s="42" t="s">
        <v>438</v>
      </c>
      <c r="E6606" s="43">
        <v>41215.135416666664</v>
      </c>
      <c r="F6606" s="42" t="s">
        <v>5750</v>
      </c>
      <c r="G6606" s="13" t="s">
        <v>440</v>
      </c>
      <c r="H6606" s="13">
        <v>839</v>
      </c>
      <c r="I6606" s="13">
        <v>674</v>
      </c>
      <c r="J6606" s="13" t="s">
        <v>5760</v>
      </c>
    </row>
    <row r="6607" spans="1:10" ht="15" customHeight="1">
      <c r="A6607" s="42" t="s">
        <v>5102</v>
      </c>
      <c r="B6607" s="13">
        <v>9620209792</v>
      </c>
      <c r="C6607" s="42" t="s">
        <v>4393</v>
      </c>
      <c r="D6607" s="42" t="s">
        <v>486</v>
      </c>
      <c r="E6607" s="43">
        <v>41215.145833333336</v>
      </c>
      <c r="F6607" s="42" t="s">
        <v>5750</v>
      </c>
      <c r="G6607" s="13" t="s">
        <v>440</v>
      </c>
      <c r="H6607" s="13">
        <v>122</v>
      </c>
      <c r="I6607" s="13">
        <v>230</v>
      </c>
      <c r="J6607" s="13" t="s">
        <v>5752</v>
      </c>
    </row>
    <row r="6608" spans="1:10" ht="15" customHeight="1">
      <c r="A6608" s="42" t="s">
        <v>5809</v>
      </c>
      <c r="B6608" s="13">
        <v>9945215414</v>
      </c>
      <c r="C6608" s="42" t="s">
        <v>4393</v>
      </c>
      <c r="D6608" s="42" t="s">
        <v>438</v>
      </c>
      <c r="E6608" s="43">
        <v>41215.145833333336</v>
      </c>
      <c r="F6608" s="42" t="s">
        <v>5750</v>
      </c>
      <c r="G6608" s="13" t="s">
        <v>440</v>
      </c>
      <c r="H6608" s="13">
        <v>950</v>
      </c>
      <c r="I6608" s="13">
        <v>778</v>
      </c>
      <c r="J6608" s="13" t="s">
        <v>5784</v>
      </c>
    </row>
    <row r="6609" spans="1:10" ht="15" customHeight="1">
      <c r="A6609" s="42" t="s">
        <v>3856</v>
      </c>
      <c r="B6609" s="13">
        <v>7676258557</v>
      </c>
      <c r="C6609" s="42" t="s">
        <v>4393</v>
      </c>
      <c r="D6609" s="42" t="s">
        <v>438</v>
      </c>
      <c r="E6609" s="43">
        <v>41215.145833333336</v>
      </c>
      <c r="F6609" s="42" t="s">
        <v>5750</v>
      </c>
      <c r="G6609" s="13" t="s">
        <v>440</v>
      </c>
      <c r="H6609" s="13">
        <v>733</v>
      </c>
      <c r="I6609" s="13">
        <v>720</v>
      </c>
      <c r="J6609" s="13" t="s">
        <v>5765</v>
      </c>
    </row>
    <row r="6610" spans="1:10" ht="15" customHeight="1">
      <c r="A6610" s="42" t="s">
        <v>5810</v>
      </c>
      <c r="B6610" s="13">
        <v>9901112211</v>
      </c>
      <c r="C6610" s="42" t="s">
        <v>4393</v>
      </c>
      <c r="D6610" s="42" t="s">
        <v>438</v>
      </c>
      <c r="E6610" s="43">
        <v>41215.145833333336</v>
      </c>
      <c r="F6610" s="42" t="s">
        <v>5750</v>
      </c>
      <c r="G6610" s="13" t="s">
        <v>440</v>
      </c>
      <c r="H6610" s="13">
        <v>720</v>
      </c>
      <c r="I6610" s="13">
        <v>592</v>
      </c>
      <c r="J6610" s="13" t="s">
        <v>5811</v>
      </c>
    </row>
    <row r="6611" spans="1:10" ht="15" customHeight="1">
      <c r="A6611" s="42" t="s">
        <v>5812</v>
      </c>
      <c r="B6611" s="13">
        <v>8147646789</v>
      </c>
      <c r="C6611" s="42" t="s">
        <v>4393</v>
      </c>
      <c r="D6611" s="42" t="s">
        <v>438</v>
      </c>
      <c r="E6611" s="43">
        <v>41215.15625</v>
      </c>
      <c r="F6611" s="42" t="s">
        <v>5750</v>
      </c>
      <c r="G6611" s="13" t="s">
        <v>440</v>
      </c>
      <c r="H6611" s="13">
        <v>684</v>
      </c>
      <c r="I6611" s="13">
        <v>1044</v>
      </c>
      <c r="J6611" s="13" t="s">
        <v>5813</v>
      </c>
    </row>
    <row r="6612" spans="1:10" ht="15" customHeight="1">
      <c r="A6612" s="42" t="s">
        <v>5814</v>
      </c>
      <c r="B6612" s="13">
        <v>7259103393</v>
      </c>
      <c r="C6612" s="42" t="s">
        <v>4393</v>
      </c>
      <c r="D6612" s="42" t="s">
        <v>438</v>
      </c>
      <c r="E6612" s="43">
        <v>41215.166666666664</v>
      </c>
      <c r="F6612" s="42" t="s">
        <v>5750</v>
      </c>
      <c r="G6612" s="13" t="s">
        <v>440</v>
      </c>
      <c r="H6612" s="13">
        <v>774</v>
      </c>
      <c r="I6612" s="13">
        <v>1075</v>
      </c>
      <c r="J6612" s="13" t="s">
        <v>5787</v>
      </c>
    </row>
    <row r="6613" spans="1:10" ht="15" customHeight="1">
      <c r="A6613" s="42" t="s">
        <v>5815</v>
      </c>
      <c r="B6613" s="13">
        <v>9902254610</v>
      </c>
      <c r="C6613" s="42" t="s">
        <v>4393</v>
      </c>
      <c r="D6613" s="42" t="s">
        <v>438</v>
      </c>
      <c r="E6613" s="43">
        <v>41215.177083333336</v>
      </c>
      <c r="F6613" s="42" t="s">
        <v>5750</v>
      </c>
      <c r="G6613" s="13" t="s">
        <v>440</v>
      </c>
      <c r="H6613" s="13">
        <v>257</v>
      </c>
      <c r="I6613" s="13">
        <v>729</v>
      </c>
      <c r="J6613" s="13" t="s">
        <v>5775</v>
      </c>
    </row>
    <row r="6614" spans="1:10" ht="15" customHeight="1">
      <c r="A6614" s="42" t="s">
        <v>5816</v>
      </c>
      <c r="B6614" s="13">
        <v>8105482000</v>
      </c>
      <c r="C6614" s="42" t="s">
        <v>4393</v>
      </c>
      <c r="D6614" s="42" t="s">
        <v>438</v>
      </c>
      <c r="E6614" s="43">
        <v>41215.1875</v>
      </c>
      <c r="F6614" s="42" t="s">
        <v>5750</v>
      </c>
      <c r="G6614" s="13" t="s">
        <v>440</v>
      </c>
      <c r="H6614" s="13">
        <v>769</v>
      </c>
      <c r="I6614" s="13">
        <v>1379</v>
      </c>
      <c r="J6614" s="13" t="s">
        <v>5763</v>
      </c>
    </row>
    <row r="6615" spans="1:10" ht="15" customHeight="1">
      <c r="A6615" s="42" t="s">
        <v>5817</v>
      </c>
      <c r="B6615" s="13">
        <v>9945403194</v>
      </c>
      <c r="C6615" s="42" t="s">
        <v>4393</v>
      </c>
      <c r="D6615" s="42" t="s">
        <v>438</v>
      </c>
      <c r="E6615" s="43">
        <v>41215.197916666664</v>
      </c>
      <c r="F6615" s="42" t="s">
        <v>5750</v>
      </c>
      <c r="G6615" s="13" t="s">
        <v>440</v>
      </c>
      <c r="H6615" s="13">
        <v>557</v>
      </c>
      <c r="I6615" s="13">
        <v>580</v>
      </c>
      <c r="J6615" s="13" t="s">
        <v>5764</v>
      </c>
    </row>
    <row r="6616" spans="1:10" ht="15" customHeight="1">
      <c r="A6616" s="42" t="s">
        <v>5818</v>
      </c>
      <c r="B6616" s="13">
        <v>9828058850</v>
      </c>
      <c r="C6616" s="42" t="s">
        <v>4393</v>
      </c>
      <c r="D6616" s="42" t="s">
        <v>438</v>
      </c>
      <c r="E6616" s="43">
        <v>41215.208333333336</v>
      </c>
      <c r="F6616" s="42" t="s">
        <v>5750</v>
      </c>
      <c r="G6616" s="13" t="s">
        <v>440</v>
      </c>
      <c r="H6616" s="13">
        <v>1065</v>
      </c>
      <c r="I6616" s="13">
        <v>1719</v>
      </c>
      <c r="J6616" s="13" t="s">
        <v>5789</v>
      </c>
    </row>
    <row r="6617" spans="1:10" ht="15" customHeight="1">
      <c r="A6617" s="42" t="s">
        <v>5085</v>
      </c>
      <c r="B6617" s="13">
        <v>9008066501</v>
      </c>
      <c r="C6617" s="42" t="s">
        <v>4393</v>
      </c>
      <c r="D6617" s="42" t="s">
        <v>438</v>
      </c>
      <c r="E6617" s="43">
        <v>41215.208333333336</v>
      </c>
      <c r="F6617" s="42" t="s">
        <v>5750</v>
      </c>
      <c r="G6617" s="13" t="s">
        <v>440</v>
      </c>
      <c r="H6617" s="13">
        <v>107</v>
      </c>
      <c r="I6617" s="13">
        <v>141</v>
      </c>
      <c r="J6617" s="13" t="s">
        <v>5819</v>
      </c>
    </row>
    <row r="6618" spans="1:10" ht="15" customHeight="1">
      <c r="A6618" s="42" t="s">
        <v>5820</v>
      </c>
      <c r="B6618" s="13">
        <v>9341215801</v>
      </c>
      <c r="C6618" s="42" t="s">
        <v>4393</v>
      </c>
      <c r="D6618" s="42" t="s">
        <v>438</v>
      </c>
      <c r="E6618" s="43">
        <v>41215.21875</v>
      </c>
      <c r="F6618" s="42" t="s">
        <v>5750</v>
      </c>
      <c r="G6618" s="13" t="s">
        <v>440</v>
      </c>
      <c r="H6618" s="13">
        <v>108</v>
      </c>
      <c r="I6618" s="13">
        <v>203</v>
      </c>
      <c r="J6618" s="13" t="s">
        <v>5752</v>
      </c>
    </row>
    <row r="6619" spans="1:10" ht="15" customHeight="1">
      <c r="A6619" s="42" t="s">
        <v>5821</v>
      </c>
      <c r="B6619" s="13">
        <v>9632826979</v>
      </c>
      <c r="C6619" s="42" t="s">
        <v>4393</v>
      </c>
      <c r="D6619" s="42" t="s">
        <v>438</v>
      </c>
      <c r="E6619" s="43">
        <v>41215.21875</v>
      </c>
      <c r="F6619" s="42" t="s">
        <v>5750</v>
      </c>
      <c r="G6619" s="13" t="s">
        <v>440</v>
      </c>
      <c r="H6619" s="13">
        <v>324</v>
      </c>
      <c r="I6619" s="13">
        <v>408</v>
      </c>
      <c r="J6619" s="13" t="s">
        <v>5756</v>
      </c>
    </row>
    <row r="6620" spans="1:10" ht="15" customHeight="1">
      <c r="A6620" s="42" t="s">
        <v>5822</v>
      </c>
      <c r="B6620" s="13">
        <v>9742059280</v>
      </c>
      <c r="C6620" s="42" t="s">
        <v>4393</v>
      </c>
      <c r="D6620" s="42" t="s">
        <v>438</v>
      </c>
      <c r="E6620" s="43">
        <v>41215.21875</v>
      </c>
      <c r="F6620" s="42" t="s">
        <v>5750</v>
      </c>
      <c r="G6620" s="13" t="s">
        <v>440</v>
      </c>
      <c r="H6620" s="13">
        <v>576</v>
      </c>
      <c r="I6620" s="13">
        <v>472</v>
      </c>
      <c r="J6620" s="13" t="s">
        <v>5807</v>
      </c>
    </row>
    <row r="6621" spans="1:10" ht="15" customHeight="1">
      <c r="A6621" s="42" t="s">
        <v>5823</v>
      </c>
      <c r="B6621" s="13">
        <v>9900083057</v>
      </c>
      <c r="C6621" s="42" t="s">
        <v>4393</v>
      </c>
      <c r="D6621" s="42" t="s">
        <v>438</v>
      </c>
      <c r="E6621" s="43">
        <v>41215.229166666664</v>
      </c>
      <c r="F6621" s="42" t="s">
        <v>5750</v>
      </c>
      <c r="G6621" s="13" t="s">
        <v>440</v>
      </c>
      <c r="H6621" s="13">
        <v>188</v>
      </c>
      <c r="I6621" s="13">
        <v>530</v>
      </c>
      <c r="J6621" s="13" t="s">
        <v>5775</v>
      </c>
    </row>
    <row r="6622" spans="1:10" ht="15" customHeight="1">
      <c r="A6622" s="42" t="s">
        <v>5824</v>
      </c>
      <c r="B6622" s="13">
        <v>9480329380</v>
      </c>
      <c r="C6622" s="42" t="s">
        <v>4393</v>
      </c>
      <c r="D6622" s="42" t="s">
        <v>438</v>
      </c>
      <c r="E6622" s="43">
        <v>41215.229166666664</v>
      </c>
      <c r="F6622" s="42" t="s">
        <v>5750</v>
      </c>
      <c r="G6622" s="13" t="s">
        <v>440</v>
      </c>
      <c r="H6622" s="13">
        <v>503</v>
      </c>
      <c r="I6622" s="13">
        <v>663</v>
      </c>
      <c r="J6622" s="13" t="s">
        <v>5819</v>
      </c>
    </row>
    <row r="6623" spans="1:10" ht="15" customHeight="1">
      <c r="A6623" s="42" t="s">
        <v>5825</v>
      </c>
      <c r="B6623" s="13">
        <v>9717029074</v>
      </c>
      <c r="C6623" s="42" t="s">
        <v>4393</v>
      </c>
      <c r="D6623" s="42" t="s">
        <v>486</v>
      </c>
      <c r="E6623" s="43">
        <v>41215.239583333336</v>
      </c>
      <c r="F6623" s="42" t="s">
        <v>5750</v>
      </c>
      <c r="G6623" s="13" t="s">
        <v>440</v>
      </c>
      <c r="H6623" s="13">
        <v>704</v>
      </c>
      <c r="I6623" s="13">
        <v>690</v>
      </c>
      <c r="J6623" s="13" t="s">
        <v>5765</v>
      </c>
    </row>
    <row r="6624" spans="1:10" ht="15" customHeight="1">
      <c r="A6624" s="42" t="s">
        <v>5826</v>
      </c>
      <c r="B6624" s="13">
        <v>9916267475</v>
      </c>
      <c r="C6624" s="42" t="s">
        <v>4393</v>
      </c>
      <c r="D6624" s="42" t="s">
        <v>438</v>
      </c>
      <c r="E6624" s="43">
        <v>41215.25</v>
      </c>
      <c r="F6624" s="42" t="s">
        <v>5750</v>
      </c>
      <c r="G6624" s="13" t="s">
        <v>440</v>
      </c>
      <c r="H6624" s="13">
        <v>792</v>
      </c>
      <c r="I6624" s="13">
        <v>1027</v>
      </c>
      <c r="J6624" s="13" t="s">
        <v>5799</v>
      </c>
    </row>
    <row r="6625" spans="1:10" ht="15" customHeight="1">
      <c r="A6625" s="42" t="s">
        <v>5827</v>
      </c>
      <c r="B6625" s="13">
        <v>9945600114</v>
      </c>
      <c r="C6625" s="42" t="s">
        <v>4393</v>
      </c>
      <c r="D6625" s="42" t="s">
        <v>438</v>
      </c>
      <c r="E6625" s="43">
        <v>41215.270833333336</v>
      </c>
      <c r="F6625" s="42" t="s">
        <v>5750</v>
      </c>
      <c r="G6625" s="13" t="s">
        <v>440</v>
      </c>
      <c r="H6625" s="13">
        <v>558</v>
      </c>
      <c r="I6625" s="13">
        <v>452</v>
      </c>
      <c r="J6625" s="13" t="s">
        <v>5760</v>
      </c>
    </row>
    <row r="6626" spans="1:10" ht="15" customHeight="1">
      <c r="A6626" s="42" t="s">
        <v>5828</v>
      </c>
      <c r="B6626" s="13">
        <v>9844216160</v>
      </c>
      <c r="C6626" s="42" t="s">
        <v>4393</v>
      </c>
      <c r="D6626" s="42" t="s">
        <v>438</v>
      </c>
      <c r="E6626" s="43">
        <v>41215.28125</v>
      </c>
      <c r="F6626" s="42" t="s">
        <v>5750</v>
      </c>
      <c r="G6626" s="13" t="s">
        <v>440</v>
      </c>
      <c r="H6626" s="13">
        <v>769</v>
      </c>
      <c r="I6626" s="13">
        <v>625</v>
      </c>
      <c r="J6626" s="13" t="s">
        <v>5811</v>
      </c>
    </row>
    <row r="6627" spans="1:10" ht="15" customHeight="1">
      <c r="A6627" s="42" t="s">
        <v>5829</v>
      </c>
      <c r="B6627" s="13">
        <v>9739323239</v>
      </c>
      <c r="C6627" s="42" t="s">
        <v>4393</v>
      </c>
      <c r="D6627" s="42" t="s">
        <v>438</v>
      </c>
      <c r="E6627" s="43">
        <v>41215.28125</v>
      </c>
      <c r="F6627" s="42" t="s">
        <v>5750</v>
      </c>
      <c r="G6627" s="13" t="s">
        <v>440</v>
      </c>
      <c r="H6627" s="13">
        <v>665</v>
      </c>
      <c r="I6627" s="13">
        <v>536</v>
      </c>
      <c r="J6627" s="13" t="s">
        <v>5784</v>
      </c>
    </row>
    <row r="6628" spans="1:10" ht="15" customHeight="1">
      <c r="A6628" s="42" t="s">
        <v>5830</v>
      </c>
      <c r="B6628" s="13">
        <v>9742731291</v>
      </c>
      <c r="C6628" s="42" t="s">
        <v>4393</v>
      </c>
      <c r="D6628" s="42" t="s">
        <v>486</v>
      </c>
      <c r="E6628" s="43">
        <v>41215.291666666664</v>
      </c>
      <c r="F6628" s="42" t="s">
        <v>5750</v>
      </c>
      <c r="G6628" s="13" t="s">
        <v>440</v>
      </c>
      <c r="H6628" s="13">
        <v>810</v>
      </c>
      <c r="I6628" s="13">
        <v>1237</v>
      </c>
      <c r="J6628" s="13" t="s">
        <v>5813</v>
      </c>
    </row>
    <row r="6629" spans="1:10" ht="15" customHeight="1">
      <c r="A6629" s="42" t="s">
        <v>5831</v>
      </c>
      <c r="B6629" s="13">
        <v>9620224282</v>
      </c>
      <c r="C6629" s="42" t="s">
        <v>4393</v>
      </c>
      <c r="D6629" s="42" t="s">
        <v>438</v>
      </c>
      <c r="E6629" s="43">
        <v>41215.302083333336</v>
      </c>
      <c r="F6629" s="42" t="s">
        <v>5750</v>
      </c>
      <c r="G6629" s="13" t="s">
        <v>440</v>
      </c>
      <c r="H6629" s="13">
        <v>162</v>
      </c>
      <c r="I6629" s="13">
        <v>459</v>
      </c>
      <c r="J6629" s="13" t="s">
        <v>5775</v>
      </c>
    </row>
    <row r="6630" spans="1:10" ht="15" customHeight="1">
      <c r="A6630" s="42" t="s">
        <v>5832</v>
      </c>
      <c r="B6630" s="13">
        <v>9986674655</v>
      </c>
      <c r="C6630" s="42" t="s">
        <v>4393</v>
      </c>
      <c r="D6630" s="42" t="s">
        <v>438</v>
      </c>
      <c r="E6630" s="43">
        <v>41215.302083333336</v>
      </c>
      <c r="F6630" s="42" t="s">
        <v>5750</v>
      </c>
      <c r="G6630" s="13" t="s">
        <v>440</v>
      </c>
      <c r="H6630" s="13">
        <v>183</v>
      </c>
      <c r="I6630" s="13">
        <v>173</v>
      </c>
      <c r="J6630" s="13" t="s">
        <v>5764</v>
      </c>
    </row>
    <row r="6631" spans="1:10" ht="15" customHeight="1">
      <c r="A6631" s="42" t="s">
        <v>5833</v>
      </c>
      <c r="B6631" s="13">
        <v>9742297402</v>
      </c>
      <c r="C6631" s="42" t="s">
        <v>4393</v>
      </c>
      <c r="D6631" s="42" t="s">
        <v>486</v>
      </c>
      <c r="E6631" s="43">
        <v>41215.3125</v>
      </c>
      <c r="F6631" s="42" t="s">
        <v>5750</v>
      </c>
      <c r="G6631" s="13" t="s">
        <v>440</v>
      </c>
      <c r="H6631" s="13">
        <v>477</v>
      </c>
      <c r="I6631" s="13">
        <v>625</v>
      </c>
      <c r="J6631" s="13" t="s">
        <v>5819</v>
      </c>
    </row>
    <row r="6632" spans="1:10" ht="15" customHeight="1">
      <c r="A6632" s="42" t="s">
        <v>5834</v>
      </c>
      <c r="B6632" s="13">
        <v>9916148590</v>
      </c>
      <c r="C6632" s="42" t="s">
        <v>4393</v>
      </c>
      <c r="D6632" s="42" t="s">
        <v>438</v>
      </c>
      <c r="E6632" s="43">
        <v>41215.3125</v>
      </c>
      <c r="F6632" s="42" t="s">
        <v>5750</v>
      </c>
      <c r="G6632" s="13" t="s">
        <v>440</v>
      </c>
      <c r="H6632" s="13">
        <v>258</v>
      </c>
      <c r="I6632" s="13">
        <v>466</v>
      </c>
      <c r="J6632" s="13" t="s">
        <v>5752</v>
      </c>
    </row>
    <row r="6633" spans="1:10" ht="15" customHeight="1">
      <c r="A6633" s="42" t="s">
        <v>4737</v>
      </c>
      <c r="B6633" s="13">
        <v>9901901952</v>
      </c>
      <c r="C6633" s="42" t="s">
        <v>4393</v>
      </c>
      <c r="D6633" s="42" t="s">
        <v>438</v>
      </c>
      <c r="E6633" s="43">
        <v>41215.3125</v>
      </c>
      <c r="F6633" s="42" t="s">
        <v>5750</v>
      </c>
      <c r="G6633" s="13" t="s">
        <v>440</v>
      </c>
      <c r="H6633" s="13">
        <v>833</v>
      </c>
      <c r="I6633" s="13">
        <v>682</v>
      </c>
      <c r="J6633" s="13" t="s">
        <v>5807</v>
      </c>
    </row>
    <row r="6634" spans="1:10" ht="15" customHeight="1">
      <c r="A6634" s="42" t="s">
        <v>5704</v>
      </c>
      <c r="B6634" s="13">
        <v>9986001211</v>
      </c>
      <c r="C6634" s="42" t="s">
        <v>4393</v>
      </c>
      <c r="D6634" s="42" t="s">
        <v>486</v>
      </c>
      <c r="E6634" s="43">
        <v>41215.34375</v>
      </c>
      <c r="F6634" s="42" t="s">
        <v>5750</v>
      </c>
      <c r="G6634" s="13" t="s">
        <v>440</v>
      </c>
      <c r="H6634" s="13">
        <v>262</v>
      </c>
      <c r="I6634" s="13">
        <v>425</v>
      </c>
      <c r="J6634" s="13" t="s">
        <v>5789</v>
      </c>
    </row>
    <row r="6635" spans="1:10" ht="15" customHeight="1">
      <c r="A6635" s="42" t="s">
        <v>4429</v>
      </c>
      <c r="B6635" s="13">
        <v>9167374043</v>
      </c>
      <c r="C6635" s="42" t="s">
        <v>4393</v>
      </c>
      <c r="D6635" s="42" t="s">
        <v>438</v>
      </c>
      <c r="E6635" s="43">
        <v>41215.354166666664</v>
      </c>
      <c r="F6635" s="42" t="s">
        <v>5750</v>
      </c>
      <c r="G6635" s="13" t="s">
        <v>440</v>
      </c>
      <c r="H6635" s="13">
        <v>131</v>
      </c>
      <c r="I6635" s="13">
        <v>237</v>
      </c>
      <c r="J6635" s="13" t="s">
        <v>5776</v>
      </c>
    </row>
    <row r="6636" spans="1:10" ht="15" customHeight="1">
      <c r="A6636" s="42" t="s">
        <v>5835</v>
      </c>
      <c r="B6636" s="13">
        <v>9740199477</v>
      </c>
      <c r="C6636" s="42" t="s">
        <v>4393</v>
      </c>
      <c r="D6636" s="42" t="s">
        <v>488</v>
      </c>
      <c r="E6636" s="43">
        <v>41215.375</v>
      </c>
      <c r="F6636" s="42" t="s">
        <v>5750</v>
      </c>
      <c r="G6636" s="13" t="s">
        <v>440</v>
      </c>
      <c r="H6636" s="13">
        <v>372</v>
      </c>
      <c r="I6636" s="13">
        <v>357</v>
      </c>
      <c r="J6636" s="13" t="s">
        <v>5765</v>
      </c>
    </row>
    <row r="6637" spans="1:10" ht="15" customHeight="1">
      <c r="A6637" s="42" t="s">
        <v>5836</v>
      </c>
      <c r="B6637" s="13">
        <v>9739026160</v>
      </c>
      <c r="C6637" s="42" t="s">
        <v>4393</v>
      </c>
      <c r="D6637" s="42" t="s">
        <v>438</v>
      </c>
      <c r="E6637" s="43">
        <v>41215.385416666664</v>
      </c>
      <c r="F6637" s="42" t="s">
        <v>5750</v>
      </c>
      <c r="G6637" s="13" t="s">
        <v>440</v>
      </c>
      <c r="H6637" s="13">
        <v>925</v>
      </c>
      <c r="I6637" s="13">
        <v>752</v>
      </c>
      <c r="J6637" s="13" t="s">
        <v>5811</v>
      </c>
    </row>
    <row r="6638" spans="1:10" ht="15" customHeight="1">
      <c r="A6638" s="42" t="s">
        <v>4421</v>
      </c>
      <c r="B6638" s="13">
        <v>9008711655</v>
      </c>
      <c r="C6638" s="42" t="s">
        <v>4393</v>
      </c>
      <c r="D6638" s="42" t="s">
        <v>486</v>
      </c>
      <c r="E6638" s="43">
        <v>41215.395833333336</v>
      </c>
      <c r="F6638" s="42" t="s">
        <v>5750</v>
      </c>
      <c r="G6638" s="13" t="s">
        <v>440</v>
      </c>
      <c r="H6638" s="13">
        <v>109</v>
      </c>
      <c r="I6638" s="13">
        <v>186</v>
      </c>
      <c r="J6638" s="13" t="s">
        <v>5752</v>
      </c>
    </row>
    <row r="6639" spans="1:10" ht="15" customHeight="1">
      <c r="A6639" s="42" t="s">
        <v>5837</v>
      </c>
      <c r="B6639" s="13">
        <v>8970977677</v>
      </c>
      <c r="C6639" s="42" t="s">
        <v>4393</v>
      </c>
      <c r="D6639" s="42" t="s">
        <v>461</v>
      </c>
      <c r="E6639" s="43">
        <v>41215.40625</v>
      </c>
      <c r="F6639" s="42" t="s">
        <v>5750</v>
      </c>
      <c r="G6639" s="13" t="s">
        <v>440</v>
      </c>
      <c r="H6639" s="13">
        <v>444</v>
      </c>
      <c r="I6639" s="13">
        <v>570</v>
      </c>
      <c r="J6639" s="13" t="s">
        <v>5819</v>
      </c>
    </row>
    <row r="6640" spans="1:10" ht="15" customHeight="1">
      <c r="A6640" s="42" t="s">
        <v>5838</v>
      </c>
      <c r="B6640" s="13">
        <v>9008046813</v>
      </c>
      <c r="C6640" s="42" t="s">
        <v>4393</v>
      </c>
      <c r="D6640" s="42" t="s">
        <v>438</v>
      </c>
      <c r="E6640" s="43">
        <v>41215.40625</v>
      </c>
      <c r="F6640" s="42" t="s">
        <v>5750</v>
      </c>
      <c r="G6640" s="13" t="s">
        <v>440</v>
      </c>
      <c r="H6640" s="13">
        <v>500</v>
      </c>
      <c r="I6640" s="13">
        <v>400</v>
      </c>
      <c r="J6640" s="13" t="s">
        <v>5760</v>
      </c>
    </row>
    <row r="6641" spans="1:10" ht="15" customHeight="1">
      <c r="A6641" s="42" t="s">
        <v>5055</v>
      </c>
      <c r="B6641" s="13">
        <v>9538808872</v>
      </c>
      <c r="C6641" s="42" t="s">
        <v>4393</v>
      </c>
      <c r="D6641" s="42" t="s">
        <v>438</v>
      </c>
      <c r="E6641" s="43">
        <v>41215.458333333336</v>
      </c>
      <c r="F6641" s="42" t="s">
        <v>5750</v>
      </c>
      <c r="G6641" s="13" t="s">
        <v>440</v>
      </c>
      <c r="H6641" s="13">
        <v>252</v>
      </c>
      <c r="I6641" s="13">
        <v>366</v>
      </c>
      <c r="J6641" s="13" t="s">
        <v>5773</v>
      </c>
    </row>
    <row r="6642" spans="1:10" ht="15" customHeight="1">
      <c r="A6642" s="42" t="s">
        <v>4409</v>
      </c>
      <c r="B6642" s="13">
        <v>9844034001</v>
      </c>
      <c r="C6642" s="42" t="s">
        <v>4393</v>
      </c>
      <c r="D6642" s="42" t="s">
        <v>438</v>
      </c>
      <c r="E6642" s="43">
        <v>41215.46875</v>
      </c>
      <c r="F6642" s="42" t="s">
        <v>5750</v>
      </c>
      <c r="G6642" s="13" t="s">
        <v>440</v>
      </c>
      <c r="H6642" s="13">
        <v>265</v>
      </c>
      <c r="I6642" s="13">
        <v>491</v>
      </c>
      <c r="J6642" s="13" t="s">
        <v>5776</v>
      </c>
    </row>
    <row r="6643" spans="1:10" ht="15" customHeight="1">
      <c r="A6643" s="42" t="s">
        <v>5839</v>
      </c>
      <c r="B6643" s="13">
        <v>8197863882</v>
      </c>
      <c r="C6643" s="42" t="s">
        <v>4393</v>
      </c>
      <c r="D6643" s="42" t="s">
        <v>438</v>
      </c>
      <c r="E6643" s="43">
        <v>41215.5</v>
      </c>
      <c r="F6643" s="42" t="s">
        <v>5750</v>
      </c>
      <c r="G6643" s="13" t="s">
        <v>440</v>
      </c>
      <c r="H6643" s="13">
        <v>855</v>
      </c>
      <c r="I6643" s="13">
        <v>682</v>
      </c>
      <c r="J6643" s="13" t="s">
        <v>5760</v>
      </c>
    </row>
    <row r="6644" spans="1:10" ht="15" customHeight="1">
      <c r="A6644" s="42" t="s">
        <v>5840</v>
      </c>
      <c r="B6644" s="13">
        <v>9742748622</v>
      </c>
      <c r="C6644" s="42" t="s">
        <v>4393</v>
      </c>
      <c r="D6644" s="42" t="s">
        <v>438</v>
      </c>
      <c r="E6644" s="43">
        <v>41215.541666666664</v>
      </c>
      <c r="F6644" s="42" t="s">
        <v>5750</v>
      </c>
      <c r="G6644" s="13" t="s">
        <v>440</v>
      </c>
      <c r="H6644" s="13">
        <v>990</v>
      </c>
      <c r="I6644" s="13">
        <v>813</v>
      </c>
      <c r="J6644" s="13" t="s">
        <v>5807</v>
      </c>
    </row>
    <row r="6645" spans="1:10" ht="15" customHeight="1">
      <c r="A6645" s="42" t="s">
        <v>2597</v>
      </c>
      <c r="B6645" s="13">
        <v>8088206098</v>
      </c>
      <c r="C6645" s="42" t="s">
        <v>4393</v>
      </c>
      <c r="D6645" s="42" t="s">
        <v>438</v>
      </c>
      <c r="E6645" s="43">
        <v>41215.541666666664</v>
      </c>
      <c r="F6645" s="42" t="s">
        <v>5750</v>
      </c>
      <c r="G6645" s="13" t="s">
        <v>440</v>
      </c>
      <c r="H6645" s="13">
        <v>208</v>
      </c>
      <c r="I6645" s="13">
        <v>269</v>
      </c>
      <c r="J6645" s="13" t="s">
        <v>5819</v>
      </c>
    </row>
    <row r="6646" spans="1:10" ht="15" customHeight="1">
      <c r="A6646" s="42" t="s">
        <v>5841</v>
      </c>
      <c r="B6646" s="13">
        <v>9590263663</v>
      </c>
      <c r="C6646" s="42" t="s">
        <v>4393</v>
      </c>
      <c r="D6646" s="42" t="s">
        <v>438</v>
      </c>
      <c r="E6646" s="43">
        <v>41215.5625</v>
      </c>
      <c r="F6646" s="42" t="s">
        <v>5750</v>
      </c>
      <c r="G6646" s="13" t="s">
        <v>440</v>
      </c>
      <c r="H6646" s="13">
        <v>662</v>
      </c>
      <c r="I6646" s="13">
        <v>642</v>
      </c>
      <c r="J6646" s="13" t="s">
        <v>5765</v>
      </c>
    </row>
    <row r="6647" spans="1:10" ht="15" customHeight="1">
      <c r="A6647" s="42" t="s">
        <v>5092</v>
      </c>
      <c r="B6647" s="13">
        <v>9008304352</v>
      </c>
      <c r="C6647" s="42" t="s">
        <v>4393</v>
      </c>
      <c r="D6647" s="42" t="s">
        <v>438</v>
      </c>
      <c r="E6647" s="43">
        <v>41215.5625</v>
      </c>
      <c r="F6647" s="42" t="s">
        <v>5750</v>
      </c>
      <c r="G6647" s="13" t="s">
        <v>934</v>
      </c>
      <c r="H6647" s="13">
        <v>762</v>
      </c>
      <c r="I6647" s="13">
        <v>991</v>
      </c>
      <c r="J6647" s="13" t="s">
        <v>5775</v>
      </c>
    </row>
    <row r="6648" spans="1:10" ht="15" customHeight="1">
      <c r="A6648" s="42" t="s">
        <v>5842</v>
      </c>
      <c r="B6648" s="13">
        <v>8088523708</v>
      </c>
      <c r="C6648" s="42" t="s">
        <v>4393</v>
      </c>
      <c r="D6648" s="42" t="s">
        <v>438</v>
      </c>
      <c r="E6648" s="43">
        <v>41215.572916666664</v>
      </c>
      <c r="F6648" s="42" t="s">
        <v>5750</v>
      </c>
      <c r="G6648" s="13" t="s">
        <v>440</v>
      </c>
      <c r="H6648" s="13">
        <v>567</v>
      </c>
      <c r="I6648" s="13">
        <v>468</v>
      </c>
      <c r="J6648" s="13" t="s">
        <v>5754</v>
      </c>
    </row>
    <row r="6649" spans="1:10" ht="15" customHeight="1">
      <c r="A6649" s="42" t="s">
        <v>5843</v>
      </c>
      <c r="B6649" s="13">
        <v>9880295502</v>
      </c>
      <c r="C6649" s="42" t="s">
        <v>4393</v>
      </c>
      <c r="D6649" s="42" t="s">
        <v>438</v>
      </c>
      <c r="E6649" s="43">
        <v>41215.572916666664</v>
      </c>
      <c r="F6649" s="42" t="s">
        <v>5750</v>
      </c>
      <c r="G6649" s="13" t="s">
        <v>440</v>
      </c>
      <c r="H6649" s="13">
        <v>106</v>
      </c>
      <c r="I6649" s="13">
        <v>196</v>
      </c>
      <c r="J6649" s="13" t="s">
        <v>5752</v>
      </c>
    </row>
    <row r="6650" spans="1:10" ht="15" customHeight="1">
      <c r="A6650" s="42" t="s">
        <v>5844</v>
      </c>
      <c r="B6650" s="13">
        <v>9663584284</v>
      </c>
      <c r="C6650" s="42" t="s">
        <v>4393</v>
      </c>
      <c r="D6650" s="42" t="s">
        <v>438</v>
      </c>
      <c r="E6650" s="43">
        <v>41215.583333333336</v>
      </c>
      <c r="F6650" s="42" t="s">
        <v>5750</v>
      </c>
      <c r="G6650" s="13" t="s">
        <v>440</v>
      </c>
      <c r="H6650" s="13">
        <v>168</v>
      </c>
      <c r="I6650" s="13">
        <v>250</v>
      </c>
      <c r="J6650" s="13" t="s">
        <v>5773</v>
      </c>
    </row>
    <row r="6651" spans="1:10" ht="15" customHeight="1">
      <c r="A6651" s="42" t="s">
        <v>5845</v>
      </c>
      <c r="B6651" s="13">
        <v>9742540643</v>
      </c>
      <c r="C6651" s="42" t="s">
        <v>4393</v>
      </c>
      <c r="D6651" s="42" t="s">
        <v>438</v>
      </c>
      <c r="E6651" s="43">
        <v>41215.583333333336</v>
      </c>
      <c r="F6651" s="42" t="s">
        <v>5750</v>
      </c>
      <c r="G6651" s="13" t="s">
        <v>440</v>
      </c>
      <c r="H6651" s="13">
        <v>990</v>
      </c>
      <c r="I6651" s="13">
        <v>814</v>
      </c>
      <c r="J6651" s="13" t="s">
        <v>5811</v>
      </c>
    </row>
    <row r="6652" spans="1:10" ht="15" customHeight="1">
      <c r="A6652" s="42" t="s">
        <v>5846</v>
      </c>
      <c r="B6652" s="13">
        <v>9434019218</v>
      </c>
      <c r="C6652" s="42" t="s">
        <v>4393</v>
      </c>
      <c r="D6652" s="42" t="s">
        <v>486</v>
      </c>
      <c r="E6652" s="43">
        <v>41215.625</v>
      </c>
      <c r="F6652" s="42" t="s">
        <v>5750</v>
      </c>
      <c r="G6652" s="13" t="s">
        <v>440</v>
      </c>
      <c r="H6652" s="13">
        <v>504</v>
      </c>
      <c r="I6652" s="13">
        <v>975</v>
      </c>
      <c r="J6652" s="13" t="s">
        <v>5776</v>
      </c>
    </row>
    <row r="6653" spans="1:10" ht="15" customHeight="1">
      <c r="A6653" s="42" t="s">
        <v>5847</v>
      </c>
      <c r="B6653" s="13">
        <v>9620812677</v>
      </c>
      <c r="C6653" s="42" t="s">
        <v>4393</v>
      </c>
      <c r="D6653" s="42" t="s">
        <v>438</v>
      </c>
      <c r="E6653" s="43">
        <v>41215.645833333336</v>
      </c>
      <c r="F6653" s="42" t="s">
        <v>5750</v>
      </c>
      <c r="G6653" s="13" t="s">
        <v>440</v>
      </c>
      <c r="H6653" s="13">
        <v>744</v>
      </c>
      <c r="I6653" s="13">
        <v>942</v>
      </c>
      <c r="J6653" s="13" t="s">
        <v>5819</v>
      </c>
    </row>
    <row r="6654" spans="1:10" ht="15" customHeight="1">
      <c r="A6654" s="42" t="s">
        <v>4737</v>
      </c>
      <c r="B6654" s="13">
        <v>9945502044</v>
      </c>
      <c r="C6654" s="42" t="s">
        <v>4393</v>
      </c>
      <c r="D6654" s="42" t="s">
        <v>438</v>
      </c>
      <c r="E6654" s="43">
        <v>41215.666666666664</v>
      </c>
      <c r="F6654" s="42" t="s">
        <v>5750</v>
      </c>
      <c r="G6654" s="13" t="s">
        <v>440</v>
      </c>
      <c r="H6654" s="13">
        <v>486</v>
      </c>
      <c r="I6654" s="13">
        <v>650</v>
      </c>
      <c r="J6654" s="13" t="s">
        <v>5787</v>
      </c>
    </row>
    <row r="6655" spans="1:10" ht="15" customHeight="1">
      <c r="A6655" s="42" t="s">
        <v>5848</v>
      </c>
      <c r="B6655" s="13">
        <v>9869312835</v>
      </c>
      <c r="C6655" s="42" t="s">
        <v>4393</v>
      </c>
      <c r="D6655" s="42" t="s">
        <v>438</v>
      </c>
      <c r="E6655" s="43">
        <v>41215.677083333336</v>
      </c>
      <c r="F6655" s="42" t="s">
        <v>5750</v>
      </c>
      <c r="G6655" s="13" t="s">
        <v>440</v>
      </c>
      <c r="H6655" s="13">
        <v>777</v>
      </c>
      <c r="I6655" s="13">
        <v>1170</v>
      </c>
      <c r="J6655" s="13" t="s">
        <v>5773</v>
      </c>
    </row>
    <row r="6656" spans="1:10" ht="15" customHeight="1">
      <c r="A6656" s="42" t="s">
        <v>5849</v>
      </c>
      <c r="B6656" s="13">
        <v>9900089659</v>
      </c>
      <c r="C6656" s="42" t="s">
        <v>4393</v>
      </c>
      <c r="D6656" s="42" t="s">
        <v>438</v>
      </c>
      <c r="E6656" s="43">
        <v>41215.6875</v>
      </c>
      <c r="F6656" s="42" t="s">
        <v>5750</v>
      </c>
      <c r="G6656" s="13" t="s">
        <v>440</v>
      </c>
      <c r="H6656" s="13">
        <v>702</v>
      </c>
      <c r="I6656" s="13">
        <v>1317</v>
      </c>
      <c r="J6656" s="13" t="s">
        <v>5752</v>
      </c>
    </row>
    <row r="6657" spans="1:10" ht="15" customHeight="1">
      <c r="A6657" s="42" t="s">
        <v>5850</v>
      </c>
      <c r="B6657" s="13">
        <v>8880770642</v>
      </c>
      <c r="C6657" s="42" t="s">
        <v>4393</v>
      </c>
      <c r="D6657" s="42" t="s">
        <v>438</v>
      </c>
      <c r="E6657" s="43">
        <v>41215.6875</v>
      </c>
      <c r="F6657" s="42" t="s">
        <v>5750</v>
      </c>
      <c r="G6657" s="13" t="s">
        <v>440</v>
      </c>
      <c r="H6657" s="13">
        <v>960</v>
      </c>
      <c r="I6657" s="13">
        <v>940</v>
      </c>
      <c r="J6657" s="13" t="s">
        <v>5765</v>
      </c>
    </row>
    <row r="6658" spans="1:10" ht="15" customHeight="1">
      <c r="A6658" s="42" t="s">
        <v>5550</v>
      </c>
      <c r="B6658" s="13">
        <v>9845431660</v>
      </c>
      <c r="C6658" s="42" t="s">
        <v>4393</v>
      </c>
      <c r="D6658" s="42" t="s">
        <v>486</v>
      </c>
      <c r="E6658" s="43">
        <v>41215.708333333336</v>
      </c>
      <c r="F6658" s="42" t="s">
        <v>5750</v>
      </c>
      <c r="G6658" s="13" t="s">
        <v>440</v>
      </c>
      <c r="H6658" s="13">
        <v>1026</v>
      </c>
      <c r="I6658" s="13">
        <v>1216</v>
      </c>
      <c r="J6658" s="13" t="s">
        <v>5851</v>
      </c>
    </row>
    <row r="6659" spans="1:10" ht="15" customHeight="1">
      <c r="A6659" s="42" t="s">
        <v>5852</v>
      </c>
      <c r="B6659" s="13">
        <v>9967533703</v>
      </c>
      <c r="C6659" s="42" t="s">
        <v>4393</v>
      </c>
      <c r="D6659" s="42" t="s">
        <v>486</v>
      </c>
      <c r="E6659" s="43">
        <v>41215.708333333336</v>
      </c>
      <c r="F6659" s="42" t="s">
        <v>5750</v>
      </c>
      <c r="G6659" s="13" t="s">
        <v>440</v>
      </c>
      <c r="H6659" s="13">
        <v>923</v>
      </c>
      <c r="I6659" s="13">
        <v>725</v>
      </c>
      <c r="J6659" s="13" t="s">
        <v>5760</v>
      </c>
    </row>
    <row r="6660" spans="1:10" ht="15" customHeight="1">
      <c r="A6660" s="42" t="s">
        <v>3628</v>
      </c>
      <c r="B6660" s="13">
        <v>9221079896</v>
      </c>
      <c r="C6660" s="42" t="s">
        <v>4393</v>
      </c>
      <c r="D6660" s="42" t="s">
        <v>438</v>
      </c>
      <c r="E6660" s="43">
        <v>41215.75</v>
      </c>
      <c r="F6660" s="42" t="s">
        <v>5750</v>
      </c>
      <c r="G6660" s="13" t="s">
        <v>440</v>
      </c>
      <c r="H6660" s="13">
        <v>972</v>
      </c>
      <c r="I6660" s="13">
        <v>1583</v>
      </c>
      <c r="J6660" s="13" t="s">
        <v>5751</v>
      </c>
    </row>
    <row r="6661" spans="1:10" ht="15" customHeight="1">
      <c r="A6661" s="42" t="s">
        <v>5853</v>
      </c>
      <c r="B6661" s="13">
        <v>9535197466</v>
      </c>
      <c r="C6661" s="42" t="s">
        <v>4393</v>
      </c>
      <c r="D6661" s="42" t="s">
        <v>438</v>
      </c>
      <c r="E6661" s="43">
        <v>41215.75</v>
      </c>
      <c r="F6661" s="42" t="s">
        <v>5750</v>
      </c>
      <c r="G6661" s="13" t="s">
        <v>440</v>
      </c>
      <c r="H6661" s="13">
        <v>103</v>
      </c>
      <c r="I6661" s="13">
        <v>160</v>
      </c>
      <c r="J6661" s="13" t="s">
        <v>5789</v>
      </c>
    </row>
    <row r="6662" spans="1:10" ht="15" customHeight="1">
      <c r="A6662" s="42" t="s">
        <v>4996</v>
      </c>
      <c r="B6662" s="13">
        <v>9741006703</v>
      </c>
      <c r="C6662" s="42" t="s">
        <v>4393</v>
      </c>
      <c r="D6662" s="42" t="s">
        <v>438</v>
      </c>
      <c r="E6662" s="43">
        <v>41215.75</v>
      </c>
      <c r="F6662" s="42" t="s">
        <v>5750</v>
      </c>
      <c r="G6662" s="13" t="s">
        <v>440</v>
      </c>
      <c r="H6662" s="13">
        <v>245</v>
      </c>
      <c r="I6662" s="13">
        <v>242</v>
      </c>
      <c r="J6662" s="13" t="s">
        <v>5764</v>
      </c>
    </row>
    <row r="6663" spans="1:10" ht="15" customHeight="1">
      <c r="A6663" s="42" t="s">
        <v>5854</v>
      </c>
      <c r="B6663" s="13">
        <v>8553013979</v>
      </c>
      <c r="C6663" s="42" t="s">
        <v>4393</v>
      </c>
      <c r="D6663" s="42" t="s">
        <v>438</v>
      </c>
      <c r="E6663" s="43">
        <v>41215.760416666664</v>
      </c>
      <c r="F6663" s="42" t="s">
        <v>5750</v>
      </c>
      <c r="G6663" s="13" t="s">
        <v>440</v>
      </c>
      <c r="H6663" s="13">
        <v>114</v>
      </c>
      <c r="I6663" s="13">
        <v>146</v>
      </c>
      <c r="J6663" s="13" t="s">
        <v>5855</v>
      </c>
    </row>
    <row r="6664" spans="1:10" ht="15" customHeight="1">
      <c r="A6664" s="42" t="s">
        <v>5856</v>
      </c>
      <c r="B6664" s="13">
        <v>9611101718</v>
      </c>
      <c r="C6664" s="42" t="s">
        <v>4393</v>
      </c>
      <c r="D6664" s="42" t="s">
        <v>486</v>
      </c>
      <c r="E6664" s="43">
        <v>41215.770833333336</v>
      </c>
      <c r="F6664" s="42" t="s">
        <v>5750</v>
      </c>
      <c r="G6664" s="13" t="s">
        <v>440</v>
      </c>
      <c r="H6664" s="13">
        <v>252</v>
      </c>
      <c r="I6664" s="13">
        <v>350</v>
      </c>
      <c r="J6664" s="13" t="s">
        <v>5787</v>
      </c>
    </row>
    <row r="6665" spans="1:10" ht="15" customHeight="1">
      <c r="A6665" s="42" t="s">
        <v>4597</v>
      </c>
      <c r="B6665" s="13">
        <v>7760255277</v>
      </c>
      <c r="C6665" s="42" t="s">
        <v>4393</v>
      </c>
      <c r="D6665" s="42" t="s">
        <v>438</v>
      </c>
      <c r="E6665" s="43">
        <v>41215.802083333336</v>
      </c>
      <c r="F6665" s="42" t="s">
        <v>5750</v>
      </c>
      <c r="G6665" s="13" t="s">
        <v>440</v>
      </c>
      <c r="H6665" s="13">
        <v>312</v>
      </c>
      <c r="I6665" s="13">
        <v>561</v>
      </c>
      <c r="J6665" s="13" t="s">
        <v>5763</v>
      </c>
    </row>
    <row r="6666" spans="1:10" ht="15" customHeight="1">
      <c r="A6666" s="42" t="s">
        <v>3825</v>
      </c>
      <c r="B6666" s="13">
        <v>9845213918</v>
      </c>
      <c r="C6666" s="42" t="s">
        <v>4393</v>
      </c>
      <c r="D6666" s="42" t="s">
        <v>438</v>
      </c>
      <c r="E6666" s="43">
        <v>41215.802083333336</v>
      </c>
      <c r="F6666" s="42" t="s">
        <v>5750</v>
      </c>
      <c r="G6666" s="13" t="s">
        <v>440</v>
      </c>
      <c r="H6666" s="13">
        <v>828</v>
      </c>
      <c r="I6666" s="13">
        <v>684</v>
      </c>
      <c r="J6666" s="13" t="s">
        <v>5754</v>
      </c>
    </row>
    <row r="6667" spans="1:10" ht="15" customHeight="1">
      <c r="A6667" s="42" t="s">
        <v>5857</v>
      </c>
      <c r="B6667" s="13">
        <v>9900063812</v>
      </c>
      <c r="C6667" s="42" t="s">
        <v>4393</v>
      </c>
      <c r="D6667" s="42" t="s">
        <v>438</v>
      </c>
      <c r="E6667" s="43">
        <v>41215.8125</v>
      </c>
      <c r="F6667" s="42" t="s">
        <v>5750</v>
      </c>
      <c r="G6667" s="13" t="s">
        <v>440</v>
      </c>
      <c r="H6667" s="13">
        <v>177</v>
      </c>
      <c r="I6667" s="13">
        <v>418</v>
      </c>
      <c r="J6667" s="13" t="s">
        <v>5775</v>
      </c>
    </row>
    <row r="6668" spans="1:10" ht="15" customHeight="1">
      <c r="A6668" s="42" t="s">
        <v>4921</v>
      </c>
      <c r="B6668" s="13">
        <v>9742139289</v>
      </c>
      <c r="C6668" s="42" t="s">
        <v>4393</v>
      </c>
      <c r="D6668" s="42" t="s">
        <v>438</v>
      </c>
      <c r="E6668" s="43">
        <v>41215.854166666664</v>
      </c>
      <c r="F6668" s="42" t="s">
        <v>5750</v>
      </c>
      <c r="G6668" s="13" t="s">
        <v>440</v>
      </c>
      <c r="H6668" s="13">
        <v>251</v>
      </c>
      <c r="I6668" s="13">
        <v>381</v>
      </c>
      <c r="J6668" s="13" t="s">
        <v>5789</v>
      </c>
    </row>
    <row r="6669" spans="1:10" ht="15" customHeight="1">
      <c r="A6669" s="42" t="s">
        <v>5858</v>
      </c>
      <c r="B6669" s="13">
        <v>8971230001</v>
      </c>
      <c r="C6669" s="42" t="s">
        <v>4393</v>
      </c>
      <c r="D6669" s="42" t="s">
        <v>438</v>
      </c>
      <c r="E6669" s="43">
        <v>41215.864583333336</v>
      </c>
      <c r="F6669" s="42" t="s">
        <v>5750</v>
      </c>
      <c r="G6669" s="13" t="s">
        <v>440</v>
      </c>
      <c r="H6669" s="13">
        <v>774</v>
      </c>
      <c r="I6669" s="13">
        <v>763</v>
      </c>
      <c r="J6669" s="13" t="s">
        <v>5765</v>
      </c>
    </row>
    <row r="6670" spans="1:10" ht="15" customHeight="1">
      <c r="A6670" s="42" t="s">
        <v>5859</v>
      </c>
      <c r="B6670" s="13">
        <v>9900092158</v>
      </c>
      <c r="C6670" s="42" t="s">
        <v>4393</v>
      </c>
      <c r="D6670" s="42" t="s">
        <v>461</v>
      </c>
      <c r="E6670" s="43">
        <v>41215.864583333336</v>
      </c>
      <c r="F6670" s="42" t="s">
        <v>5750</v>
      </c>
      <c r="G6670" s="13" t="s">
        <v>440</v>
      </c>
      <c r="H6670" s="13">
        <v>873</v>
      </c>
      <c r="I6670" s="13">
        <v>1410</v>
      </c>
      <c r="J6670" s="13" t="s">
        <v>5751</v>
      </c>
    </row>
    <row r="6671" spans="1:10" ht="15" customHeight="1">
      <c r="A6671" s="42" t="s">
        <v>4651</v>
      </c>
      <c r="B6671" s="13">
        <v>8971570781</v>
      </c>
      <c r="C6671" s="42" t="s">
        <v>4393</v>
      </c>
      <c r="D6671" s="42" t="s">
        <v>461</v>
      </c>
      <c r="E6671" s="43">
        <v>41215.875</v>
      </c>
      <c r="F6671" s="42" t="s">
        <v>5750</v>
      </c>
      <c r="G6671" s="13" t="s">
        <v>440</v>
      </c>
      <c r="H6671" s="13">
        <v>158</v>
      </c>
      <c r="I6671" s="13">
        <v>161</v>
      </c>
      <c r="J6671" s="13" t="s">
        <v>5764</v>
      </c>
    </row>
    <row r="6672" spans="1:10" ht="15" customHeight="1">
      <c r="A6672" s="42" t="s">
        <v>5860</v>
      </c>
      <c r="B6672" s="13">
        <v>9980204960</v>
      </c>
      <c r="C6672" s="42" t="s">
        <v>4393</v>
      </c>
      <c r="D6672" s="42" t="s">
        <v>438</v>
      </c>
      <c r="E6672" s="43">
        <v>41215.895833333336</v>
      </c>
      <c r="F6672" s="42" t="s">
        <v>5750</v>
      </c>
      <c r="G6672" s="13" t="s">
        <v>440</v>
      </c>
      <c r="H6672" s="13">
        <v>845</v>
      </c>
      <c r="I6672" s="13">
        <v>682</v>
      </c>
      <c r="J6672" s="13" t="s">
        <v>5760</v>
      </c>
    </row>
    <row r="6673" spans="1:10" ht="15" customHeight="1">
      <c r="A6673" s="42" t="s">
        <v>5861</v>
      </c>
      <c r="B6673" s="13">
        <v>9686473333</v>
      </c>
      <c r="C6673" s="42" t="s">
        <v>4393</v>
      </c>
      <c r="D6673" s="42" t="s">
        <v>438</v>
      </c>
      <c r="E6673" s="43">
        <v>41215.895833333336</v>
      </c>
      <c r="F6673" s="42" t="s">
        <v>5750</v>
      </c>
      <c r="G6673" s="13" t="s">
        <v>440</v>
      </c>
      <c r="H6673" s="13">
        <v>158</v>
      </c>
      <c r="I6673" s="13">
        <v>294</v>
      </c>
      <c r="J6673" s="13" t="s">
        <v>5752</v>
      </c>
    </row>
    <row r="6674" spans="1:10" ht="15" customHeight="1">
      <c r="A6674" s="42" t="s">
        <v>5862</v>
      </c>
      <c r="B6674" s="13">
        <v>8904495950</v>
      </c>
      <c r="C6674" s="42" t="s">
        <v>4393</v>
      </c>
      <c r="D6674" s="42" t="s">
        <v>438</v>
      </c>
      <c r="E6674" s="43">
        <v>41215.90625</v>
      </c>
      <c r="F6674" s="42" t="s">
        <v>5750</v>
      </c>
      <c r="G6674" s="13" t="s">
        <v>440</v>
      </c>
      <c r="H6674" s="13">
        <v>936</v>
      </c>
      <c r="I6674" s="13">
        <v>1463</v>
      </c>
      <c r="J6674" s="13" t="s">
        <v>5773</v>
      </c>
    </row>
    <row r="6675" spans="1:10" ht="15" customHeight="1">
      <c r="A6675" s="42" t="s">
        <v>5863</v>
      </c>
      <c r="B6675" s="13">
        <v>9731197000</v>
      </c>
      <c r="C6675" s="42" t="s">
        <v>4393</v>
      </c>
      <c r="D6675" s="42" t="s">
        <v>461</v>
      </c>
      <c r="E6675" s="43">
        <v>41215.916666666664</v>
      </c>
      <c r="F6675" s="42" t="s">
        <v>5750</v>
      </c>
      <c r="G6675" s="13" t="s">
        <v>440</v>
      </c>
      <c r="H6675" s="13">
        <v>179</v>
      </c>
      <c r="I6675" s="13">
        <v>328</v>
      </c>
      <c r="J6675" s="13" t="s">
        <v>5752</v>
      </c>
    </row>
    <row r="6676" spans="1:10" ht="15" customHeight="1">
      <c r="A6676" s="42" t="s">
        <v>4409</v>
      </c>
      <c r="B6676" s="13">
        <v>9844034001</v>
      </c>
      <c r="C6676" s="42" t="s">
        <v>4393</v>
      </c>
      <c r="D6676" s="42" t="s">
        <v>438</v>
      </c>
      <c r="E6676" s="43">
        <v>41215.927083333336</v>
      </c>
      <c r="F6676" s="42" t="s">
        <v>5750</v>
      </c>
      <c r="G6676" s="13" t="s">
        <v>440</v>
      </c>
      <c r="H6676" s="13">
        <v>289</v>
      </c>
      <c r="I6676" s="13">
        <v>810</v>
      </c>
      <c r="J6676" s="13" t="s">
        <v>5775</v>
      </c>
    </row>
    <row r="6677" spans="1:10" ht="15" customHeight="1">
      <c r="A6677" s="42" t="s">
        <v>4836</v>
      </c>
      <c r="B6677" s="13">
        <v>9611126292</v>
      </c>
      <c r="C6677" s="42" t="s">
        <v>4393</v>
      </c>
      <c r="D6677" s="42" t="s">
        <v>486</v>
      </c>
      <c r="E6677" s="43">
        <v>41215.947916666664</v>
      </c>
      <c r="F6677" s="42" t="s">
        <v>5750</v>
      </c>
      <c r="G6677" s="13" t="s">
        <v>440</v>
      </c>
      <c r="H6677" s="13">
        <v>240</v>
      </c>
      <c r="I6677" s="13">
        <v>336</v>
      </c>
      <c r="J6677" s="13" t="s">
        <v>5855</v>
      </c>
    </row>
    <row r="6678" spans="1:10" ht="15" customHeight="1">
      <c r="A6678" s="42" t="s">
        <v>5864</v>
      </c>
      <c r="B6678" s="13">
        <v>9739881101</v>
      </c>
      <c r="C6678" s="42" t="s">
        <v>4393</v>
      </c>
      <c r="D6678" s="42" t="s">
        <v>438</v>
      </c>
      <c r="E6678" s="43">
        <v>41215.96875</v>
      </c>
      <c r="F6678" s="42" t="s">
        <v>5750</v>
      </c>
      <c r="G6678" s="13" t="s">
        <v>440</v>
      </c>
      <c r="H6678" s="13">
        <v>131</v>
      </c>
      <c r="I6678" s="13">
        <v>211</v>
      </c>
      <c r="J6678" s="13" t="s">
        <v>5751</v>
      </c>
    </row>
    <row r="6679" spans="1:10" ht="15" customHeight="1">
      <c r="A6679" s="42" t="s">
        <v>5865</v>
      </c>
      <c r="B6679" s="13">
        <v>9980027659</v>
      </c>
      <c r="C6679" s="42" t="s">
        <v>4393</v>
      </c>
      <c r="D6679" s="42" t="s">
        <v>438</v>
      </c>
      <c r="E6679" s="43">
        <v>41215.96875</v>
      </c>
      <c r="F6679" s="42" t="s">
        <v>5750</v>
      </c>
      <c r="G6679" s="13" t="s">
        <v>440</v>
      </c>
      <c r="H6679" s="13">
        <v>260</v>
      </c>
      <c r="I6679" s="13">
        <v>266</v>
      </c>
      <c r="J6679" s="13" t="s">
        <v>5764</v>
      </c>
    </row>
    <row r="6680" spans="1:10" ht="15" customHeight="1">
      <c r="A6680" s="42" t="s">
        <v>5866</v>
      </c>
      <c r="B6680" s="13">
        <v>8904020301</v>
      </c>
      <c r="C6680" s="42" t="s">
        <v>4393</v>
      </c>
      <c r="D6680" s="42" t="s">
        <v>438</v>
      </c>
      <c r="E6680" s="43">
        <v>41215.979166666664</v>
      </c>
      <c r="F6680" s="42" t="s">
        <v>5750</v>
      </c>
      <c r="G6680" s="13" t="s">
        <v>440</v>
      </c>
      <c r="H6680" s="13">
        <v>198</v>
      </c>
      <c r="I6680" s="13">
        <v>320</v>
      </c>
      <c r="J6680" s="13" t="s">
        <v>5789</v>
      </c>
    </row>
    <row r="6681" spans="1:10" ht="15" customHeight="1">
      <c r="A6681" s="42" t="s">
        <v>4816</v>
      </c>
      <c r="B6681" s="13">
        <v>9663375464</v>
      </c>
      <c r="C6681" s="42" t="s">
        <v>4393</v>
      </c>
      <c r="D6681" s="42" t="s">
        <v>438</v>
      </c>
      <c r="E6681" s="43">
        <v>41216</v>
      </c>
      <c r="F6681" s="42" t="s">
        <v>5750</v>
      </c>
      <c r="G6681" s="13" t="s">
        <v>440</v>
      </c>
      <c r="H6681" s="13">
        <v>342</v>
      </c>
      <c r="I6681" s="13">
        <v>475</v>
      </c>
      <c r="J6681" s="13" t="s">
        <v>5787</v>
      </c>
    </row>
    <row r="6682" spans="1:10" ht="15" customHeight="1">
      <c r="A6682" s="42" t="s">
        <v>4769</v>
      </c>
      <c r="B6682" s="13">
        <v>9769965834</v>
      </c>
      <c r="C6682" s="42" t="s">
        <v>4393</v>
      </c>
      <c r="D6682" s="42" t="s">
        <v>438</v>
      </c>
      <c r="E6682" s="43">
        <v>41216.020833333336</v>
      </c>
      <c r="F6682" s="42" t="s">
        <v>5750</v>
      </c>
      <c r="G6682" s="13" t="s">
        <v>440</v>
      </c>
      <c r="H6682" s="13">
        <v>162</v>
      </c>
      <c r="I6682" s="13">
        <v>158</v>
      </c>
      <c r="J6682" s="13" t="s">
        <v>5765</v>
      </c>
    </row>
    <row r="6683" spans="1:10" ht="15" customHeight="1">
      <c r="A6683" s="42" t="s">
        <v>140</v>
      </c>
      <c r="B6683" s="13">
        <v>9980628529</v>
      </c>
      <c r="C6683" s="42" t="s">
        <v>4393</v>
      </c>
      <c r="D6683" s="42" t="s">
        <v>438</v>
      </c>
      <c r="E6683" s="43">
        <v>41216.03125</v>
      </c>
      <c r="F6683" s="42" t="s">
        <v>5750</v>
      </c>
      <c r="G6683" s="13" t="s">
        <v>440</v>
      </c>
      <c r="H6683" s="13">
        <v>691</v>
      </c>
      <c r="I6683" s="13">
        <v>564</v>
      </c>
      <c r="J6683" s="13" t="s">
        <v>5784</v>
      </c>
    </row>
    <row r="6684" spans="1:10" ht="15" customHeight="1">
      <c r="A6684" s="42" t="s">
        <v>5867</v>
      </c>
      <c r="B6684" s="13">
        <v>9986988878</v>
      </c>
      <c r="C6684" s="42" t="s">
        <v>4393</v>
      </c>
      <c r="D6684" s="42" t="s">
        <v>438</v>
      </c>
      <c r="E6684" s="43">
        <v>41216.041666666664</v>
      </c>
      <c r="F6684" s="42" t="s">
        <v>5750</v>
      </c>
      <c r="G6684" s="13" t="s">
        <v>440</v>
      </c>
      <c r="H6684" s="13">
        <v>210</v>
      </c>
      <c r="I6684" s="13">
        <v>295</v>
      </c>
      <c r="J6684" s="13" t="s">
        <v>5855</v>
      </c>
    </row>
    <row r="6685" spans="1:10" ht="15" customHeight="1">
      <c r="A6685" s="42" t="s">
        <v>5434</v>
      </c>
      <c r="B6685" s="13">
        <v>9742229070</v>
      </c>
      <c r="C6685" s="42" t="s">
        <v>4393</v>
      </c>
      <c r="D6685" s="42" t="s">
        <v>438</v>
      </c>
      <c r="E6685" s="43">
        <v>41216.041666666664</v>
      </c>
      <c r="F6685" s="42" t="s">
        <v>5750</v>
      </c>
      <c r="G6685" s="13" t="s">
        <v>440</v>
      </c>
      <c r="H6685" s="13">
        <v>504</v>
      </c>
      <c r="I6685" s="13">
        <v>1427</v>
      </c>
      <c r="J6685" s="13" t="s">
        <v>5775</v>
      </c>
    </row>
    <row r="6686" spans="1:10" ht="15" customHeight="1">
      <c r="A6686" s="42" t="s">
        <v>5868</v>
      </c>
      <c r="B6686" s="13">
        <v>8095054075</v>
      </c>
      <c r="C6686" s="42" t="s">
        <v>4393</v>
      </c>
      <c r="D6686" s="42" t="s">
        <v>438</v>
      </c>
      <c r="E6686" s="43">
        <v>41216.104166666664</v>
      </c>
      <c r="F6686" s="42" t="s">
        <v>5750</v>
      </c>
      <c r="G6686" s="13" t="s">
        <v>440</v>
      </c>
      <c r="H6686" s="13">
        <v>819</v>
      </c>
      <c r="I6686" s="13">
        <v>677</v>
      </c>
      <c r="J6686" s="13" t="s">
        <v>5754</v>
      </c>
    </row>
    <row r="6687" spans="1:10" ht="15" customHeight="1">
      <c r="A6687" s="42" t="s">
        <v>5869</v>
      </c>
      <c r="B6687" s="13">
        <v>9004143631</v>
      </c>
      <c r="C6687" s="42" t="s">
        <v>4393</v>
      </c>
      <c r="D6687" s="42" t="s">
        <v>438</v>
      </c>
      <c r="E6687" s="43">
        <v>41216.125</v>
      </c>
      <c r="F6687" s="42" t="s">
        <v>5750</v>
      </c>
      <c r="G6687" s="13" t="s">
        <v>440</v>
      </c>
      <c r="H6687" s="13">
        <v>899</v>
      </c>
      <c r="I6687" s="13">
        <v>728</v>
      </c>
      <c r="J6687" s="13" t="s">
        <v>5760</v>
      </c>
    </row>
    <row r="6688" spans="1:10" ht="15" customHeight="1">
      <c r="A6688" s="42" t="s">
        <v>4846</v>
      </c>
      <c r="B6688" s="13">
        <v>9845018511</v>
      </c>
      <c r="C6688" s="42" t="s">
        <v>4393</v>
      </c>
      <c r="D6688" s="42" t="s">
        <v>461</v>
      </c>
      <c r="E6688" s="43">
        <v>41216.125</v>
      </c>
      <c r="F6688" s="42" t="s">
        <v>5750</v>
      </c>
      <c r="G6688" s="13" t="s">
        <v>440</v>
      </c>
      <c r="H6688" s="13">
        <v>100</v>
      </c>
      <c r="I6688" s="13">
        <v>152</v>
      </c>
      <c r="J6688" s="13" t="s">
        <v>5751</v>
      </c>
    </row>
    <row r="6689" spans="1:10" ht="15" customHeight="1">
      <c r="A6689" s="42" t="s">
        <v>5870</v>
      </c>
      <c r="B6689" s="13">
        <v>7204715432</v>
      </c>
      <c r="C6689" s="42" t="s">
        <v>4393</v>
      </c>
      <c r="D6689" s="42" t="s">
        <v>438</v>
      </c>
      <c r="E6689" s="43">
        <v>41216.145833333336</v>
      </c>
      <c r="F6689" s="42" t="s">
        <v>5750</v>
      </c>
      <c r="G6689" s="13" t="s">
        <v>440</v>
      </c>
      <c r="H6689" s="13">
        <v>825</v>
      </c>
      <c r="I6689" s="13">
        <v>859</v>
      </c>
      <c r="J6689" s="13" t="s">
        <v>5764</v>
      </c>
    </row>
    <row r="6690" spans="1:10" ht="15" customHeight="1">
      <c r="A6690" s="42" t="s">
        <v>5871</v>
      </c>
      <c r="B6690" s="13">
        <v>7406592138</v>
      </c>
      <c r="C6690" s="42" t="s">
        <v>4393</v>
      </c>
      <c r="D6690" s="42" t="s">
        <v>438</v>
      </c>
      <c r="E6690" s="43">
        <v>41216.145833333336</v>
      </c>
      <c r="F6690" s="42" t="s">
        <v>5750</v>
      </c>
      <c r="G6690" s="13" t="s">
        <v>440</v>
      </c>
      <c r="H6690" s="13">
        <v>817</v>
      </c>
      <c r="I6690" s="13">
        <v>1135</v>
      </c>
      <c r="J6690" s="13" t="s">
        <v>5855</v>
      </c>
    </row>
    <row r="6691" spans="1:10" ht="15" customHeight="1">
      <c r="A6691" s="42" t="s">
        <v>5872</v>
      </c>
      <c r="B6691" s="13">
        <v>9886715365</v>
      </c>
      <c r="C6691" s="42" t="s">
        <v>4393</v>
      </c>
      <c r="D6691" s="42" t="s">
        <v>438</v>
      </c>
      <c r="E6691" s="43">
        <v>41216.145833333336</v>
      </c>
      <c r="F6691" s="42" t="s">
        <v>5750</v>
      </c>
      <c r="G6691" s="13" t="s">
        <v>440</v>
      </c>
      <c r="H6691" s="13">
        <v>738</v>
      </c>
      <c r="I6691" s="13">
        <v>1025</v>
      </c>
      <c r="J6691" s="13" t="s">
        <v>5787</v>
      </c>
    </row>
    <row r="6692" spans="1:10" ht="15" customHeight="1">
      <c r="A6692" s="42" t="s">
        <v>5873</v>
      </c>
      <c r="B6692" s="13">
        <v>7676172616</v>
      </c>
      <c r="C6692" s="42" t="s">
        <v>4393</v>
      </c>
      <c r="D6692" s="42" t="s">
        <v>438</v>
      </c>
      <c r="E6692" s="43">
        <v>41216.145833333336</v>
      </c>
      <c r="F6692" s="42" t="s">
        <v>5750</v>
      </c>
      <c r="G6692" s="13" t="s">
        <v>440</v>
      </c>
      <c r="H6692" s="13">
        <v>648</v>
      </c>
      <c r="I6692" s="13">
        <v>534</v>
      </c>
      <c r="J6692" s="13" t="s">
        <v>5784</v>
      </c>
    </row>
    <row r="6693" spans="1:10" ht="15" customHeight="1">
      <c r="A6693" s="42" t="s">
        <v>5874</v>
      </c>
      <c r="B6693" s="13">
        <v>9632223244</v>
      </c>
      <c r="C6693" s="42" t="s">
        <v>4393</v>
      </c>
      <c r="D6693" s="42" t="s">
        <v>438</v>
      </c>
      <c r="E6693" s="43">
        <v>41216.145833333336</v>
      </c>
      <c r="F6693" s="42" t="s">
        <v>5750</v>
      </c>
      <c r="G6693" s="13" t="s">
        <v>440</v>
      </c>
      <c r="H6693" s="13">
        <v>835</v>
      </c>
      <c r="I6693" s="13">
        <v>1350</v>
      </c>
      <c r="J6693" s="13" t="s">
        <v>5789</v>
      </c>
    </row>
    <row r="6694" spans="1:10" ht="15" customHeight="1">
      <c r="A6694" s="42" t="s">
        <v>5875</v>
      </c>
      <c r="B6694" s="13">
        <v>9019449888</v>
      </c>
      <c r="C6694" s="42" t="s">
        <v>4393</v>
      </c>
      <c r="D6694" s="42" t="s">
        <v>486</v>
      </c>
      <c r="E6694" s="43">
        <v>41216.166666666664</v>
      </c>
      <c r="F6694" s="42" t="s">
        <v>5750</v>
      </c>
      <c r="G6694" s="13" t="s">
        <v>440</v>
      </c>
      <c r="H6694" s="13">
        <v>738</v>
      </c>
      <c r="I6694" s="13">
        <v>610</v>
      </c>
      <c r="J6694" s="13" t="s">
        <v>5754</v>
      </c>
    </row>
    <row r="6695" spans="1:10" ht="15" customHeight="1">
      <c r="A6695" s="42" t="s">
        <v>5876</v>
      </c>
      <c r="B6695" s="13">
        <v>9663379571</v>
      </c>
      <c r="C6695" s="42" t="s">
        <v>4393</v>
      </c>
      <c r="D6695" s="42" t="s">
        <v>438</v>
      </c>
      <c r="E6695" s="43">
        <v>41216.177083333336</v>
      </c>
      <c r="F6695" s="42" t="s">
        <v>5750</v>
      </c>
      <c r="G6695" s="13" t="s">
        <v>440</v>
      </c>
      <c r="H6695" s="13">
        <v>954</v>
      </c>
      <c r="I6695" s="13">
        <v>2701</v>
      </c>
      <c r="J6695" s="13" t="s">
        <v>5775</v>
      </c>
    </row>
    <row r="6696" spans="1:10" ht="15" customHeight="1">
      <c r="A6696" s="42" t="s">
        <v>5877</v>
      </c>
      <c r="B6696" s="13">
        <v>9686481234</v>
      </c>
      <c r="C6696" s="42" t="s">
        <v>4393</v>
      </c>
      <c r="D6696" s="42" t="s">
        <v>438</v>
      </c>
      <c r="E6696" s="43">
        <v>41216.1875</v>
      </c>
      <c r="F6696" s="42" t="s">
        <v>5750</v>
      </c>
      <c r="G6696" s="13" t="s">
        <v>440</v>
      </c>
      <c r="H6696" s="13">
        <v>321</v>
      </c>
      <c r="I6696" s="13">
        <v>522</v>
      </c>
      <c r="J6696" s="13" t="s">
        <v>5751</v>
      </c>
    </row>
    <row r="6697" spans="1:10" ht="15" customHeight="1">
      <c r="A6697" s="42" t="s">
        <v>5878</v>
      </c>
      <c r="B6697" s="13">
        <v>8105235353</v>
      </c>
      <c r="C6697" s="42" t="s">
        <v>4393</v>
      </c>
      <c r="D6697" s="42" t="s">
        <v>438</v>
      </c>
      <c r="E6697" s="43">
        <v>41216.197916666664</v>
      </c>
      <c r="F6697" s="42" t="s">
        <v>5750</v>
      </c>
      <c r="G6697" s="13" t="s">
        <v>440</v>
      </c>
      <c r="H6697" s="13">
        <v>316</v>
      </c>
      <c r="I6697" s="13">
        <v>310</v>
      </c>
      <c r="J6697" s="13" t="s">
        <v>5765</v>
      </c>
    </row>
    <row r="6698" spans="1:10" ht="15" customHeight="1">
      <c r="A6698" s="42" t="s">
        <v>5879</v>
      </c>
      <c r="B6698" s="13">
        <v>9845286448</v>
      </c>
      <c r="C6698" s="42" t="s">
        <v>4393</v>
      </c>
      <c r="D6698" s="42" t="s">
        <v>438</v>
      </c>
      <c r="E6698" s="43">
        <v>41216.197916666664</v>
      </c>
      <c r="F6698" s="42" t="s">
        <v>5750</v>
      </c>
      <c r="G6698" s="13" t="s">
        <v>440</v>
      </c>
      <c r="H6698" s="13">
        <v>641</v>
      </c>
      <c r="I6698" s="13">
        <v>805</v>
      </c>
      <c r="J6698" s="13" t="s">
        <v>5756</v>
      </c>
    </row>
    <row r="6699" spans="1:10" ht="15" customHeight="1">
      <c r="A6699" s="42" t="s">
        <v>5880</v>
      </c>
      <c r="B6699" s="13">
        <v>9632221623</v>
      </c>
      <c r="C6699" s="42" t="s">
        <v>4393</v>
      </c>
      <c r="D6699" s="42" t="s">
        <v>438</v>
      </c>
      <c r="E6699" s="43">
        <v>41216.208333333336</v>
      </c>
      <c r="F6699" s="42" t="s">
        <v>5750</v>
      </c>
      <c r="G6699" s="13" t="s">
        <v>440</v>
      </c>
      <c r="H6699" s="13">
        <v>100</v>
      </c>
      <c r="I6699" s="13">
        <v>119</v>
      </c>
      <c r="J6699" s="13" t="s">
        <v>5819</v>
      </c>
    </row>
    <row r="6700" spans="1:10" ht="15" customHeight="1">
      <c r="A6700" s="42" t="s">
        <v>5881</v>
      </c>
      <c r="B6700" s="13">
        <v>7676932451</v>
      </c>
      <c r="C6700" s="42" t="s">
        <v>4393</v>
      </c>
      <c r="D6700" s="42" t="s">
        <v>438</v>
      </c>
      <c r="E6700" s="43">
        <v>41216.208333333336</v>
      </c>
      <c r="F6700" s="42" t="s">
        <v>5750</v>
      </c>
      <c r="G6700" s="13" t="s">
        <v>440</v>
      </c>
      <c r="H6700" s="13">
        <v>788</v>
      </c>
      <c r="I6700" s="13">
        <v>1015</v>
      </c>
      <c r="J6700" s="13" t="s">
        <v>5799</v>
      </c>
    </row>
    <row r="6701" spans="1:10" ht="15" customHeight="1">
      <c r="A6701" s="42" t="s">
        <v>2285</v>
      </c>
      <c r="B6701" s="13">
        <v>9945687340</v>
      </c>
      <c r="C6701" s="42" t="s">
        <v>4393</v>
      </c>
      <c r="D6701" s="42" t="s">
        <v>438</v>
      </c>
      <c r="E6701" s="43">
        <v>41216.229166666664</v>
      </c>
      <c r="F6701" s="42" t="s">
        <v>5750</v>
      </c>
      <c r="G6701" s="13" t="s">
        <v>440</v>
      </c>
      <c r="H6701" s="13">
        <v>122</v>
      </c>
      <c r="I6701" s="13">
        <v>172</v>
      </c>
      <c r="J6701" s="13" t="s">
        <v>5855</v>
      </c>
    </row>
    <row r="6702" spans="1:10" ht="15" customHeight="1">
      <c r="A6702" s="42" t="s">
        <v>4979</v>
      </c>
      <c r="B6702" s="13">
        <v>9483077317</v>
      </c>
      <c r="C6702" s="42" t="s">
        <v>4393</v>
      </c>
      <c r="D6702" s="42" t="s">
        <v>438</v>
      </c>
      <c r="E6702" s="43">
        <v>41216.239583333336</v>
      </c>
      <c r="F6702" s="42" t="s">
        <v>5750</v>
      </c>
      <c r="G6702" s="13" t="s">
        <v>440</v>
      </c>
      <c r="H6702" s="13">
        <v>708</v>
      </c>
      <c r="I6702" s="13">
        <v>572</v>
      </c>
      <c r="J6702" s="13" t="s">
        <v>5760</v>
      </c>
    </row>
    <row r="6703" spans="1:10" ht="15" customHeight="1">
      <c r="A6703" s="42" t="s">
        <v>5882</v>
      </c>
      <c r="B6703" s="13">
        <v>9886751719</v>
      </c>
      <c r="C6703" s="42" t="s">
        <v>4393</v>
      </c>
      <c r="D6703" s="42" t="s">
        <v>438</v>
      </c>
      <c r="E6703" s="43">
        <v>41216.239583333336</v>
      </c>
      <c r="F6703" s="42" t="s">
        <v>5750</v>
      </c>
      <c r="G6703" s="13" t="s">
        <v>440</v>
      </c>
      <c r="H6703" s="13">
        <v>938</v>
      </c>
      <c r="I6703" s="13">
        <v>773</v>
      </c>
      <c r="J6703" s="13" t="s">
        <v>5784</v>
      </c>
    </row>
    <row r="6704" spans="1:10" ht="15" customHeight="1">
      <c r="A6704" s="42" t="s">
        <v>5883</v>
      </c>
      <c r="B6704" s="13">
        <v>9945777973</v>
      </c>
      <c r="C6704" s="42" t="s">
        <v>4393</v>
      </c>
      <c r="D6704" s="42" t="s">
        <v>438</v>
      </c>
      <c r="E6704" s="43">
        <v>41216.260416666664</v>
      </c>
      <c r="F6704" s="42" t="s">
        <v>5750</v>
      </c>
      <c r="G6704" s="13" t="s">
        <v>440</v>
      </c>
      <c r="H6704" s="13">
        <v>900</v>
      </c>
      <c r="I6704" s="13">
        <v>1465</v>
      </c>
      <c r="J6704" s="13" t="s">
        <v>5751</v>
      </c>
    </row>
    <row r="6705" spans="1:10" ht="15" customHeight="1">
      <c r="A6705" s="42" t="s">
        <v>5884</v>
      </c>
      <c r="B6705" s="13">
        <v>9686617021</v>
      </c>
      <c r="C6705" s="42" t="s">
        <v>4393</v>
      </c>
      <c r="D6705" s="42" t="s">
        <v>438</v>
      </c>
      <c r="E6705" s="43">
        <v>41216.28125</v>
      </c>
      <c r="F6705" s="42" t="s">
        <v>5750</v>
      </c>
      <c r="G6705" s="13" t="s">
        <v>440</v>
      </c>
      <c r="H6705" s="13">
        <v>410</v>
      </c>
      <c r="I6705" s="13">
        <v>428</v>
      </c>
      <c r="J6705" s="13" t="s">
        <v>5764</v>
      </c>
    </row>
    <row r="6706" spans="1:10" ht="15" customHeight="1">
      <c r="A6706" s="42" t="s">
        <v>4888</v>
      </c>
      <c r="B6706" s="13">
        <v>9538035999</v>
      </c>
      <c r="C6706" s="42" t="s">
        <v>4393</v>
      </c>
      <c r="D6706" s="42" t="s">
        <v>438</v>
      </c>
      <c r="E6706" s="43">
        <v>41216.291666666664</v>
      </c>
      <c r="F6706" s="42" t="s">
        <v>5750</v>
      </c>
      <c r="G6706" s="13" t="s">
        <v>440</v>
      </c>
      <c r="H6706" s="13">
        <v>442</v>
      </c>
      <c r="I6706" s="13">
        <v>577</v>
      </c>
      <c r="J6706" s="13" t="s">
        <v>5819</v>
      </c>
    </row>
    <row r="6707" spans="1:10" ht="15" customHeight="1">
      <c r="A6707" s="42" t="s">
        <v>5885</v>
      </c>
      <c r="B6707" s="13">
        <v>8050739030</v>
      </c>
      <c r="C6707" s="42" t="s">
        <v>4393</v>
      </c>
      <c r="D6707" s="42" t="s">
        <v>438</v>
      </c>
      <c r="E6707" s="43">
        <v>41216.291666666664</v>
      </c>
      <c r="F6707" s="42" t="s">
        <v>5750</v>
      </c>
      <c r="G6707" s="13" t="s">
        <v>440</v>
      </c>
      <c r="H6707" s="13">
        <v>368</v>
      </c>
      <c r="I6707" s="13">
        <v>348</v>
      </c>
      <c r="J6707" s="13" t="s">
        <v>5765</v>
      </c>
    </row>
    <row r="6708" spans="1:10" ht="15" customHeight="1">
      <c r="A6708" s="42" t="s">
        <v>5886</v>
      </c>
      <c r="B6708" s="13">
        <v>8041663258</v>
      </c>
      <c r="C6708" s="42" t="s">
        <v>4393</v>
      </c>
      <c r="D6708" s="42" t="s">
        <v>438</v>
      </c>
      <c r="E6708" s="43">
        <v>41216.302083333336</v>
      </c>
      <c r="F6708" s="42" t="s">
        <v>5750</v>
      </c>
      <c r="G6708" s="13" t="s">
        <v>440</v>
      </c>
      <c r="H6708" s="13">
        <v>900</v>
      </c>
      <c r="I6708" s="13">
        <v>744</v>
      </c>
      <c r="J6708" s="13" t="s">
        <v>5754</v>
      </c>
    </row>
    <row r="6709" spans="1:10" ht="15" customHeight="1">
      <c r="A6709" s="42" t="s">
        <v>5887</v>
      </c>
      <c r="B6709" s="13">
        <v>9916630736</v>
      </c>
      <c r="C6709" s="42" t="s">
        <v>4393</v>
      </c>
      <c r="D6709" s="42" t="s">
        <v>438</v>
      </c>
      <c r="E6709" s="43">
        <v>41216.3125</v>
      </c>
      <c r="F6709" s="42" t="s">
        <v>5750</v>
      </c>
      <c r="G6709" s="13" t="s">
        <v>440</v>
      </c>
      <c r="H6709" s="13">
        <v>304</v>
      </c>
      <c r="I6709" s="13">
        <v>379</v>
      </c>
      <c r="J6709" s="13" t="s">
        <v>5756</v>
      </c>
    </row>
    <row r="6710" spans="1:10" ht="15" customHeight="1">
      <c r="A6710" s="42" t="s">
        <v>5447</v>
      </c>
      <c r="B6710" s="13">
        <v>9986883327</v>
      </c>
      <c r="C6710" s="42" t="s">
        <v>4393</v>
      </c>
      <c r="D6710" s="42" t="s">
        <v>438</v>
      </c>
      <c r="E6710" s="43">
        <v>41216.3125</v>
      </c>
      <c r="F6710" s="42" t="s">
        <v>5750</v>
      </c>
      <c r="G6710" s="13" t="s">
        <v>440</v>
      </c>
      <c r="H6710" s="13">
        <v>776</v>
      </c>
      <c r="I6710" s="13">
        <v>764</v>
      </c>
      <c r="J6710" s="13" t="s">
        <v>5765</v>
      </c>
    </row>
    <row r="6711" spans="1:10" ht="15" customHeight="1">
      <c r="A6711" s="42" t="s">
        <v>5147</v>
      </c>
      <c r="B6711" s="13">
        <v>9538696677</v>
      </c>
      <c r="C6711" s="42" t="s">
        <v>4393</v>
      </c>
      <c r="D6711" s="42" t="s">
        <v>438</v>
      </c>
      <c r="E6711" s="43">
        <v>41216.3125</v>
      </c>
      <c r="F6711" s="42" t="s">
        <v>5750</v>
      </c>
      <c r="G6711" s="13" t="s">
        <v>440</v>
      </c>
      <c r="H6711" s="13">
        <v>427</v>
      </c>
      <c r="I6711" s="13">
        <v>546</v>
      </c>
      <c r="J6711" s="13" t="s">
        <v>5799</v>
      </c>
    </row>
    <row r="6712" spans="1:10" ht="15" customHeight="1">
      <c r="A6712" s="42" t="s">
        <v>5888</v>
      </c>
      <c r="B6712" s="13">
        <v>9980422500</v>
      </c>
      <c r="C6712" s="42" t="s">
        <v>4393</v>
      </c>
      <c r="D6712" s="42" t="s">
        <v>438</v>
      </c>
      <c r="E6712" s="43">
        <v>41216.333333333336</v>
      </c>
      <c r="F6712" s="42" t="s">
        <v>5750</v>
      </c>
      <c r="G6712" s="13" t="s">
        <v>440</v>
      </c>
      <c r="H6712" s="13">
        <v>720</v>
      </c>
      <c r="I6712" s="13">
        <v>584</v>
      </c>
      <c r="J6712" s="13" t="s">
        <v>5760</v>
      </c>
    </row>
    <row r="6713" spans="1:10" ht="15" customHeight="1">
      <c r="A6713" s="42" t="s">
        <v>5889</v>
      </c>
      <c r="B6713" s="13">
        <v>7259031612</v>
      </c>
      <c r="C6713" s="42" t="s">
        <v>4393</v>
      </c>
      <c r="D6713" s="42" t="s">
        <v>438</v>
      </c>
      <c r="E6713" s="43">
        <v>41216.333333333336</v>
      </c>
      <c r="F6713" s="42" t="s">
        <v>5750</v>
      </c>
      <c r="G6713" s="13" t="s">
        <v>749</v>
      </c>
      <c r="H6713" s="13">
        <v>1400</v>
      </c>
      <c r="I6713" s="13">
        <v>1265</v>
      </c>
      <c r="J6713" s="13" t="s">
        <v>5890</v>
      </c>
    </row>
    <row r="6714" spans="1:10" ht="15" customHeight="1">
      <c r="A6714" s="42" t="s">
        <v>5891</v>
      </c>
      <c r="B6714" s="13">
        <v>7259974131</v>
      </c>
      <c r="C6714" s="42" t="s">
        <v>4393</v>
      </c>
      <c r="D6714" s="42" t="s">
        <v>438</v>
      </c>
      <c r="E6714" s="43">
        <v>41216.364583333336</v>
      </c>
      <c r="F6714" s="42" t="s">
        <v>5750</v>
      </c>
      <c r="G6714" s="13" t="s">
        <v>440</v>
      </c>
      <c r="H6714" s="13">
        <v>1152</v>
      </c>
      <c r="I6714" s="13">
        <v>1366</v>
      </c>
      <c r="J6714" s="13" t="s">
        <v>5851</v>
      </c>
    </row>
    <row r="6715" spans="1:10" ht="15" customHeight="1">
      <c r="A6715" s="42" t="s">
        <v>5892</v>
      </c>
      <c r="B6715" s="13">
        <v>9886689720</v>
      </c>
      <c r="C6715" s="42" t="s">
        <v>4393</v>
      </c>
      <c r="D6715" s="42" t="s">
        <v>438</v>
      </c>
      <c r="E6715" s="43">
        <v>41216.375</v>
      </c>
      <c r="F6715" s="42" t="s">
        <v>5750</v>
      </c>
      <c r="G6715" s="13" t="s">
        <v>440</v>
      </c>
      <c r="H6715" s="13">
        <v>373</v>
      </c>
      <c r="I6715" s="13">
        <v>326</v>
      </c>
      <c r="J6715" s="13" t="s">
        <v>5764</v>
      </c>
    </row>
    <row r="6716" spans="1:10" ht="15" customHeight="1">
      <c r="A6716" s="42" t="s">
        <v>4499</v>
      </c>
      <c r="B6716" s="13">
        <v>9742009666</v>
      </c>
      <c r="C6716" s="42" t="s">
        <v>4393</v>
      </c>
      <c r="D6716" s="42" t="s">
        <v>486</v>
      </c>
      <c r="E6716" s="43">
        <v>41216.385416666664</v>
      </c>
      <c r="F6716" s="42" t="s">
        <v>5750</v>
      </c>
      <c r="G6716" s="13" t="s">
        <v>440</v>
      </c>
      <c r="H6716" s="13">
        <v>156</v>
      </c>
      <c r="I6716" s="13">
        <v>200</v>
      </c>
      <c r="J6716" s="13" t="s">
        <v>5819</v>
      </c>
    </row>
    <row r="6717" spans="1:10" ht="15" customHeight="1">
      <c r="A6717" s="42" t="s">
        <v>1786</v>
      </c>
      <c r="B6717" s="13">
        <v>9303112461</v>
      </c>
      <c r="C6717" s="42" t="s">
        <v>4393</v>
      </c>
      <c r="D6717" s="42" t="s">
        <v>438</v>
      </c>
      <c r="E6717" s="43">
        <v>41216.395833333336</v>
      </c>
      <c r="F6717" s="42" t="s">
        <v>5750</v>
      </c>
      <c r="G6717" s="13" t="s">
        <v>440</v>
      </c>
      <c r="H6717" s="13">
        <v>276</v>
      </c>
      <c r="I6717" s="13">
        <v>263</v>
      </c>
      <c r="J6717" s="13" t="s">
        <v>5765</v>
      </c>
    </row>
    <row r="6718" spans="1:10" ht="15" customHeight="1">
      <c r="A6718" s="42" t="s">
        <v>5893</v>
      </c>
      <c r="B6718" s="13">
        <v>7406970807</v>
      </c>
      <c r="C6718" s="42" t="s">
        <v>4393</v>
      </c>
      <c r="D6718" s="42" t="s">
        <v>438</v>
      </c>
      <c r="E6718" s="43">
        <v>41216.447916666664</v>
      </c>
      <c r="F6718" s="42" t="s">
        <v>5750</v>
      </c>
      <c r="G6718" s="13" t="s">
        <v>440</v>
      </c>
      <c r="H6718" s="13">
        <v>803</v>
      </c>
      <c r="I6718" s="13">
        <v>636</v>
      </c>
      <c r="J6718" s="13" t="s">
        <v>5760</v>
      </c>
    </row>
    <row r="6719" spans="1:10" ht="15" customHeight="1">
      <c r="A6719" s="42" t="s">
        <v>5894</v>
      </c>
      <c r="B6719" s="13">
        <v>9585595612</v>
      </c>
      <c r="C6719" s="42" t="s">
        <v>4393</v>
      </c>
      <c r="D6719" s="42" t="s">
        <v>438</v>
      </c>
      <c r="E6719" s="43">
        <v>41216.458333333336</v>
      </c>
      <c r="F6719" s="42" t="s">
        <v>5750</v>
      </c>
      <c r="G6719" s="13" t="s">
        <v>440</v>
      </c>
      <c r="H6719" s="13">
        <v>957</v>
      </c>
      <c r="I6719" s="13">
        <v>1257</v>
      </c>
      <c r="J6719" s="13" t="s">
        <v>5819</v>
      </c>
    </row>
    <row r="6720" spans="1:10" ht="15" customHeight="1">
      <c r="A6720" s="42" t="s">
        <v>4837</v>
      </c>
      <c r="B6720" s="13">
        <v>7829702077</v>
      </c>
      <c r="C6720" s="42" t="s">
        <v>4393</v>
      </c>
      <c r="D6720" s="42" t="s">
        <v>438</v>
      </c>
      <c r="E6720" s="43">
        <v>41216.479166666664</v>
      </c>
      <c r="F6720" s="42" t="s">
        <v>5750</v>
      </c>
      <c r="G6720" s="13" t="s">
        <v>440</v>
      </c>
      <c r="H6720" s="13">
        <v>270</v>
      </c>
      <c r="I6720" s="13">
        <v>314</v>
      </c>
      <c r="J6720" s="13" t="s">
        <v>5851</v>
      </c>
    </row>
    <row r="6721" spans="1:10" ht="15" customHeight="1">
      <c r="A6721" s="42" t="s">
        <v>5887</v>
      </c>
      <c r="B6721" s="13">
        <v>9916630736</v>
      </c>
      <c r="C6721" s="42" t="s">
        <v>4393</v>
      </c>
      <c r="D6721" s="42" t="s">
        <v>438</v>
      </c>
      <c r="E6721" s="43">
        <v>41216.5</v>
      </c>
      <c r="F6721" s="42" t="s">
        <v>5750</v>
      </c>
      <c r="G6721" s="13" t="s">
        <v>440</v>
      </c>
      <c r="H6721" s="13">
        <v>642</v>
      </c>
      <c r="I6721" s="13">
        <v>1190</v>
      </c>
      <c r="J6721" s="13" t="s">
        <v>5776</v>
      </c>
    </row>
    <row r="6722" spans="1:10" ht="15" customHeight="1">
      <c r="A6722" s="42" t="s">
        <v>5895</v>
      </c>
      <c r="B6722" s="13">
        <v>9036820358</v>
      </c>
      <c r="C6722" s="42" t="s">
        <v>4393</v>
      </c>
      <c r="D6722" s="42" t="s">
        <v>486</v>
      </c>
      <c r="E6722" s="43">
        <v>41216.5</v>
      </c>
      <c r="F6722" s="42" t="s">
        <v>5750</v>
      </c>
      <c r="G6722" s="13" t="s">
        <v>440</v>
      </c>
      <c r="H6722" s="13">
        <v>174</v>
      </c>
      <c r="I6722" s="13">
        <v>204</v>
      </c>
      <c r="J6722" s="13" t="s">
        <v>5756</v>
      </c>
    </row>
    <row r="6723" spans="1:10" ht="15" customHeight="1">
      <c r="A6723" s="42" t="s">
        <v>5896</v>
      </c>
      <c r="B6723" s="13">
        <v>9945518214</v>
      </c>
      <c r="C6723" s="42" t="s">
        <v>4393</v>
      </c>
      <c r="D6723" s="42" t="s">
        <v>438</v>
      </c>
      <c r="E6723" s="43">
        <v>41216.5</v>
      </c>
      <c r="F6723" s="42" t="s">
        <v>5750</v>
      </c>
      <c r="G6723" s="13" t="s">
        <v>440</v>
      </c>
      <c r="H6723" s="13">
        <v>116</v>
      </c>
      <c r="I6723" s="13">
        <v>180</v>
      </c>
      <c r="J6723" s="13" t="s">
        <v>5773</v>
      </c>
    </row>
    <row r="6724" spans="1:10" ht="15" customHeight="1">
      <c r="A6724" s="42" t="s">
        <v>5897</v>
      </c>
      <c r="B6724" s="13">
        <v>7676153770</v>
      </c>
      <c r="C6724" s="42" t="s">
        <v>4393</v>
      </c>
      <c r="D6724" s="42" t="s">
        <v>438</v>
      </c>
      <c r="E6724" s="43">
        <v>41216.541666666664</v>
      </c>
      <c r="F6724" s="42" t="s">
        <v>5750</v>
      </c>
      <c r="G6724" s="13" t="s">
        <v>440</v>
      </c>
      <c r="H6724" s="13">
        <v>729</v>
      </c>
      <c r="I6724" s="13">
        <v>602</v>
      </c>
      <c r="J6724" s="13" t="s">
        <v>5754</v>
      </c>
    </row>
    <row r="6725" spans="1:10" ht="15" customHeight="1">
      <c r="A6725" s="42" t="s">
        <v>5898</v>
      </c>
      <c r="B6725" s="13">
        <v>9916130580</v>
      </c>
      <c r="C6725" s="42" t="s">
        <v>4393</v>
      </c>
      <c r="D6725" s="42" t="s">
        <v>438</v>
      </c>
      <c r="E6725" s="43">
        <v>41216.583333333336</v>
      </c>
      <c r="F6725" s="42" t="s">
        <v>5750</v>
      </c>
      <c r="G6725" s="13" t="s">
        <v>440</v>
      </c>
      <c r="H6725" s="13">
        <v>350</v>
      </c>
      <c r="I6725" s="13">
        <v>414</v>
      </c>
      <c r="J6725" s="13" t="s">
        <v>5851</v>
      </c>
    </row>
    <row r="6726" spans="1:10" ht="15" customHeight="1">
      <c r="A6726" s="42" t="s">
        <v>1716</v>
      </c>
      <c r="B6726" s="13">
        <v>9844187643</v>
      </c>
      <c r="C6726" s="42" t="s">
        <v>4393</v>
      </c>
      <c r="D6726" s="42" t="s">
        <v>438</v>
      </c>
      <c r="E6726" s="43">
        <v>41216.604166666664</v>
      </c>
      <c r="F6726" s="42" t="s">
        <v>5750</v>
      </c>
      <c r="G6726" s="13" t="s">
        <v>440</v>
      </c>
      <c r="H6726" s="13">
        <v>271</v>
      </c>
      <c r="I6726" s="13">
        <v>252</v>
      </c>
      <c r="J6726" s="13" t="s">
        <v>5765</v>
      </c>
    </row>
    <row r="6727" spans="1:10" ht="15" customHeight="1">
      <c r="A6727" s="42" t="s">
        <v>1427</v>
      </c>
      <c r="B6727" s="13">
        <v>9945913669</v>
      </c>
      <c r="C6727" s="42" t="s">
        <v>4393</v>
      </c>
      <c r="D6727" s="42" t="s">
        <v>438</v>
      </c>
      <c r="E6727" s="43">
        <v>41216.625</v>
      </c>
      <c r="F6727" s="42" t="s">
        <v>5750</v>
      </c>
      <c r="G6727" s="13" t="s">
        <v>440</v>
      </c>
      <c r="H6727" s="13">
        <v>364</v>
      </c>
      <c r="I6727" s="13">
        <v>465</v>
      </c>
      <c r="J6727" s="13" t="s">
        <v>5819</v>
      </c>
    </row>
    <row r="6728" spans="1:10" ht="15" customHeight="1">
      <c r="A6728" s="42" t="s">
        <v>5899</v>
      </c>
      <c r="B6728" s="13">
        <v>9741179730</v>
      </c>
      <c r="C6728" s="42" t="s">
        <v>4393</v>
      </c>
      <c r="D6728" s="42" t="s">
        <v>438</v>
      </c>
      <c r="E6728" s="43">
        <v>41216.645833333336</v>
      </c>
      <c r="F6728" s="42" t="s">
        <v>5750</v>
      </c>
      <c r="G6728" s="13" t="s">
        <v>440</v>
      </c>
      <c r="H6728" s="13">
        <v>882</v>
      </c>
      <c r="I6728" s="13">
        <v>715</v>
      </c>
      <c r="J6728" s="13" t="s">
        <v>5760</v>
      </c>
    </row>
    <row r="6729" spans="1:10" ht="15" customHeight="1">
      <c r="A6729" s="42" t="s">
        <v>4760</v>
      </c>
      <c r="B6729" s="13">
        <v>9886844970</v>
      </c>
      <c r="C6729" s="42" t="s">
        <v>4393</v>
      </c>
      <c r="D6729" s="42" t="s">
        <v>486</v>
      </c>
      <c r="E6729" s="43">
        <v>41216.666666666664</v>
      </c>
      <c r="F6729" s="42" t="s">
        <v>5750</v>
      </c>
      <c r="G6729" s="13" t="s">
        <v>440</v>
      </c>
      <c r="H6729" s="13">
        <v>234</v>
      </c>
      <c r="I6729" s="13">
        <v>366</v>
      </c>
      <c r="J6729" s="13" t="s">
        <v>5773</v>
      </c>
    </row>
    <row r="6730" spans="1:10" ht="15" customHeight="1">
      <c r="A6730" s="42" t="s">
        <v>375</v>
      </c>
      <c r="B6730" s="13">
        <v>7829895708</v>
      </c>
      <c r="C6730" s="42" t="s">
        <v>4393</v>
      </c>
      <c r="D6730" s="42" t="s">
        <v>438</v>
      </c>
      <c r="E6730" s="43">
        <v>41216.666666666664</v>
      </c>
      <c r="F6730" s="42" t="s">
        <v>5750</v>
      </c>
      <c r="G6730" s="13" t="s">
        <v>440</v>
      </c>
      <c r="H6730" s="13">
        <v>866</v>
      </c>
      <c r="I6730" s="13">
        <v>680</v>
      </c>
      <c r="J6730" s="13" t="s">
        <v>5807</v>
      </c>
    </row>
    <row r="6731" spans="1:10" ht="15" customHeight="1">
      <c r="A6731" s="42" t="s">
        <v>5900</v>
      </c>
      <c r="B6731" s="13">
        <v>7829666218</v>
      </c>
      <c r="C6731" s="42" t="s">
        <v>4393</v>
      </c>
      <c r="D6731" s="42" t="s">
        <v>438</v>
      </c>
      <c r="E6731" s="43">
        <v>41216.666666666664</v>
      </c>
      <c r="F6731" s="42" t="s">
        <v>5750</v>
      </c>
      <c r="G6731" s="13" t="s">
        <v>440</v>
      </c>
      <c r="H6731" s="13">
        <v>752</v>
      </c>
      <c r="I6731" s="13">
        <v>601</v>
      </c>
      <c r="J6731" s="13" t="s">
        <v>5754</v>
      </c>
    </row>
    <row r="6732" spans="1:10" ht="15" customHeight="1">
      <c r="A6732" s="42" t="s">
        <v>5901</v>
      </c>
      <c r="B6732" s="13">
        <v>9945483825</v>
      </c>
      <c r="C6732" s="42" t="s">
        <v>4393</v>
      </c>
      <c r="D6732" s="42" t="s">
        <v>486</v>
      </c>
      <c r="E6732" s="43">
        <v>41216.666666666664</v>
      </c>
      <c r="F6732" s="42" t="s">
        <v>5750</v>
      </c>
      <c r="G6732" s="13" t="s">
        <v>440</v>
      </c>
      <c r="H6732" s="13">
        <v>594</v>
      </c>
      <c r="I6732" s="13">
        <v>748</v>
      </c>
      <c r="J6732" s="13" t="s">
        <v>5756</v>
      </c>
    </row>
    <row r="6733" spans="1:10" ht="15" customHeight="1">
      <c r="A6733" s="42" t="s">
        <v>4868</v>
      </c>
      <c r="B6733" s="13">
        <v>9036820358</v>
      </c>
      <c r="C6733" s="42" t="s">
        <v>4393</v>
      </c>
      <c r="D6733" s="42" t="s">
        <v>486</v>
      </c>
      <c r="E6733" s="43">
        <v>41216.708333333336</v>
      </c>
      <c r="F6733" s="42" t="s">
        <v>5750</v>
      </c>
      <c r="G6733" s="13" t="s">
        <v>440</v>
      </c>
      <c r="H6733" s="13">
        <v>140</v>
      </c>
      <c r="I6733" s="13">
        <v>184</v>
      </c>
      <c r="J6733" s="13" t="s">
        <v>5855</v>
      </c>
    </row>
    <row r="6734" spans="1:10" ht="15" customHeight="1">
      <c r="A6734" s="42" t="s">
        <v>5902</v>
      </c>
      <c r="B6734" s="13">
        <v>8861782117</v>
      </c>
      <c r="C6734" s="42" t="s">
        <v>4393</v>
      </c>
      <c r="D6734" s="42" t="s">
        <v>486</v>
      </c>
      <c r="E6734" s="43">
        <v>41216.739583333336</v>
      </c>
      <c r="F6734" s="42" t="s">
        <v>5750</v>
      </c>
      <c r="G6734" s="13" t="s">
        <v>440</v>
      </c>
      <c r="H6734" s="13">
        <v>410</v>
      </c>
      <c r="I6734" s="13">
        <v>511</v>
      </c>
      <c r="J6734" s="13" t="s">
        <v>5799</v>
      </c>
    </row>
    <row r="6735" spans="1:10" ht="15" customHeight="1">
      <c r="A6735" s="42" t="s">
        <v>5903</v>
      </c>
      <c r="B6735" s="13">
        <v>7676355411</v>
      </c>
      <c r="C6735" s="42" t="s">
        <v>4393</v>
      </c>
      <c r="D6735" s="42" t="s">
        <v>438</v>
      </c>
      <c r="E6735" s="43">
        <v>41216.75</v>
      </c>
      <c r="F6735" s="42" t="s">
        <v>5750</v>
      </c>
      <c r="G6735" s="13" t="s">
        <v>440</v>
      </c>
      <c r="H6735" s="13">
        <v>1566</v>
      </c>
      <c r="I6735" s="13">
        <v>1857</v>
      </c>
      <c r="J6735" s="13" t="s">
        <v>5851</v>
      </c>
    </row>
    <row r="6736" spans="1:10" ht="15" customHeight="1">
      <c r="A6736" s="42" t="s">
        <v>5904</v>
      </c>
      <c r="B6736" s="13">
        <v>8105315684</v>
      </c>
      <c r="C6736" s="42" t="s">
        <v>4393</v>
      </c>
      <c r="D6736" s="42" t="s">
        <v>438</v>
      </c>
      <c r="E6736" s="43">
        <v>41216.770833333336</v>
      </c>
      <c r="F6736" s="42" t="s">
        <v>5750</v>
      </c>
      <c r="G6736" s="13" t="s">
        <v>440</v>
      </c>
      <c r="H6736" s="13">
        <v>918</v>
      </c>
      <c r="I6736" s="13">
        <v>744</v>
      </c>
      <c r="J6736" s="13" t="s">
        <v>5760</v>
      </c>
    </row>
    <row r="6737" spans="1:10" ht="15" customHeight="1">
      <c r="A6737" s="42" t="s">
        <v>5905</v>
      </c>
      <c r="B6737" s="13">
        <v>9886684648</v>
      </c>
      <c r="C6737" s="42" t="s">
        <v>4393</v>
      </c>
      <c r="D6737" s="42" t="s">
        <v>438</v>
      </c>
      <c r="E6737" s="43">
        <v>41216.791666666664</v>
      </c>
      <c r="F6737" s="42" t="s">
        <v>5750</v>
      </c>
      <c r="G6737" s="13" t="s">
        <v>440</v>
      </c>
      <c r="H6737" s="13">
        <v>360</v>
      </c>
      <c r="I6737" s="13">
        <v>323</v>
      </c>
      <c r="J6737" s="13" t="s">
        <v>5765</v>
      </c>
    </row>
    <row r="6738" spans="1:10" ht="15" customHeight="1">
      <c r="A6738" s="42" t="s">
        <v>1972</v>
      </c>
      <c r="B6738" s="13">
        <v>9820162652</v>
      </c>
      <c r="C6738" s="42" t="s">
        <v>4393</v>
      </c>
      <c r="D6738" s="42" t="s">
        <v>438</v>
      </c>
      <c r="E6738" s="43">
        <v>41216.791666666664</v>
      </c>
      <c r="F6738" s="42" t="s">
        <v>5750</v>
      </c>
      <c r="G6738" s="13" t="s">
        <v>440</v>
      </c>
      <c r="H6738" s="13">
        <v>591</v>
      </c>
      <c r="I6738" s="13">
        <v>476</v>
      </c>
      <c r="J6738" s="13" t="s">
        <v>5784</v>
      </c>
    </row>
    <row r="6739" spans="1:10" ht="15" customHeight="1">
      <c r="A6739" s="42" t="s">
        <v>5626</v>
      </c>
      <c r="B6739" s="13">
        <v>9900056967</v>
      </c>
      <c r="C6739" s="42" t="s">
        <v>4393</v>
      </c>
      <c r="D6739" s="42" t="s">
        <v>438</v>
      </c>
      <c r="E6739" s="43">
        <v>41216.8125</v>
      </c>
      <c r="F6739" s="42" t="s">
        <v>5750</v>
      </c>
      <c r="G6739" s="13" t="s">
        <v>440</v>
      </c>
      <c r="H6739" s="13">
        <v>457</v>
      </c>
      <c r="I6739" s="13">
        <v>374</v>
      </c>
      <c r="J6739" s="13" t="s">
        <v>5754</v>
      </c>
    </row>
    <row r="6740" spans="1:10" ht="15" customHeight="1">
      <c r="A6740" s="42" t="s">
        <v>5906</v>
      </c>
      <c r="B6740" s="13">
        <v>9413456224</v>
      </c>
      <c r="C6740" s="42" t="s">
        <v>4393</v>
      </c>
      <c r="D6740" s="42" t="s">
        <v>486</v>
      </c>
      <c r="E6740" s="43">
        <v>41216.833333333336</v>
      </c>
      <c r="F6740" s="42" t="s">
        <v>5750</v>
      </c>
      <c r="G6740" s="13" t="s">
        <v>440</v>
      </c>
      <c r="H6740" s="13">
        <v>334</v>
      </c>
      <c r="I6740" s="13">
        <v>501</v>
      </c>
      <c r="J6740" s="13" t="s">
        <v>5773</v>
      </c>
    </row>
    <row r="6741" spans="1:10" ht="15" customHeight="1">
      <c r="A6741" s="42" t="s">
        <v>5907</v>
      </c>
      <c r="B6741" s="13">
        <v>9916393308</v>
      </c>
      <c r="C6741" s="42" t="s">
        <v>4393</v>
      </c>
      <c r="D6741" s="42" t="s">
        <v>486</v>
      </c>
      <c r="E6741" s="43">
        <v>41216.833333333336</v>
      </c>
      <c r="F6741" s="42" t="s">
        <v>5750</v>
      </c>
      <c r="G6741" s="13" t="s">
        <v>440</v>
      </c>
      <c r="H6741" s="13">
        <v>130</v>
      </c>
      <c r="I6741" s="13">
        <v>227</v>
      </c>
      <c r="J6741" s="13" t="s">
        <v>5763</v>
      </c>
    </row>
    <row r="6742" spans="1:10" ht="15" customHeight="1">
      <c r="A6742" s="42" t="s">
        <v>5908</v>
      </c>
      <c r="B6742" s="13">
        <v>9980090605</v>
      </c>
      <c r="C6742" s="42" t="s">
        <v>4393</v>
      </c>
      <c r="D6742" s="42" t="s">
        <v>438</v>
      </c>
      <c r="E6742" s="43">
        <v>41216.895833333336</v>
      </c>
      <c r="F6742" s="42" t="s">
        <v>5750</v>
      </c>
      <c r="G6742" s="13" t="s">
        <v>440</v>
      </c>
      <c r="H6742" s="13">
        <v>181</v>
      </c>
      <c r="I6742" s="13">
        <v>293</v>
      </c>
      <c r="J6742" s="13" t="s">
        <v>5751</v>
      </c>
    </row>
    <row r="6743" spans="1:10" ht="15" customHeight="1">
      <c r="A6743" s="42" t="s">
        <v>5909</v>
      </c>
      <c r="B6743" s="13">
        <v>9986612551</v>
      </c>
      <c r="C6743" s="42" t="s">
        <v>4393</v>
      </c>
      <c r="D6743" s="42" t="s">
        <v>438</v>
      </c>
      <c r="E6743" s="43">
        <v>41216.895833333336</v>
      </c>
      <c r="F6743" s="42" t="s">
        <v>5750</v>
      </c>
      <c r="G6743" s="13" t="s">
        <v>440</v>
      </c>
      <c r="H6743" s="13">
        <v>924</v>
      </c>
      <c r="I6743" s="13">
        <v>756</v>
      </c>
      <c r="J6743" s="13" t="s">
        <v>5784</v>
      </c>
    </row>
    <row r="6744" spans="1:10" ht="15" customHeight="1">
      <c r="A6744" s="42" t="s">
        <v>3299</v>
      </c>
      <c r="B6744" s="13">
        <v>9916083902</v>
      </c>
      <c r="C6744" s="42" t="s">
        <v>4393</v>
      </c>
      <c r="D6744" s="42" t="s">
        <v>486</v>
      </c>
      <c r="E6744" s="43">
        <v>41216.90625</v>
      </c>
      <c r="F6744" s="42" t="s">
        <v>5750</v>
      </c>
      <c r="G6744" s="13" t="s">
        <v>440</v>
      </c>
      <c r="H6744" s="13">
        <v>223</v>
      </c>
      <c r="I6744" s="13">
        <v>287</v>
      </c>
      <c r="J6744" s="13" t="s">
        <v>5799</v>
      </c>
    </row>
    <row r="6745" spans="1:10" ht="15" customHeight="1">
      <c r="A6745" s="42" t="s">
        <v>5351</v>
      </c>
      <c r="B6745" s="13">
        <v>9902341052</v>
      </c>
      <c r="C6745" s="42" t="s">
        <v>4393</v>
      </c>
      <c r="D6745" s="42" t="s">
        <v>438</v>
      </c>
      <c r="E6745" s="43">
        <v>41216.916666666664</v>
      </c>
      <c r="F6745" s="42" t="s">
        <v>5750</v>
      </c>
      <c r="G6745" s="13" t="s">
        <v>440</v>
      </c>
      <c r="H6745" s="13">
        <v>253</v>
      </c>
      <c r="I6745" s="13">
        <v>351</v>
      </c>
      <c r="J6745" s="13" t="s">
        <v>5855</v>
      </c>
    </row>
    <row r="6746" spans="1:10" ht="15" customHeight="1">
      <c r="A6746" s="42" t="s">
        <v>5910</v>
      </c>
      <c r="B6746" s="13">
        <v>9845196609</v>
      </c>
      <c r="C6746" s="42" t="s">
        <v>4393</v>
      </c>
      <c r="D6746" s="42" t="s">
        <v>438</v>
      </c>
      <c r="E6746" s="43">
        <v>41216.916666666664</v>
      </c>
      <c r="F6746" s="42" t="s">
        <v>5750</v>
      </c>
      <c r="G6746" s="13" t="s">
        <v>440</v>
      </c>
      <c r="H6746" s="13">
        <v>791</v>
      </c>
      <c r="I6746" s="13">
        <v>822</v>
      </c>
      <c r="J6746" s="13" t="s">
        <v>5764</v>
      </c>
    </row>
    <row r="6747" spans="1:10" ht="15" customHeight="1">
      <c r="A6747" s="42" t="s">
        <v>4409</v>
      </c>
      <c r="B6747" s="13">
        <v>9844034001</v>
      </c>
      <c r="C6747" s="42" t="s">
        <v>4393</v>
      </c>
      <c r="D6747" s="42" t="s">
        <v>438</v>
      </c>
      <c r="E6747" s="43">
        <v>41216.927083333336</v>
      </c>
      <c r="F6747" s="42" t="s">
        <v>5750</v>
      </c>
      <c r="G6747" s="13" t="s">
        <v>440</v>
      </c>
      <c r="H6747" s="13">
        <v>310</v>
      </c>
      <c r="I6747" s="13">
        <v>303</v>
      </c>
      <c r="J6747" s="13" t="s">
        <v>5765</v>
      </c>
    </row>
    <row r="6748" spans="1:10" ht="15" customHeight="1">
      <c r="A6748" s="42" t="s">
        <v>5911</v>
      </c>
      <c r="B6748" s="13">
        <v>9538479031</v>
      </c>
      <c r="C6748" s="42" t="s">
        <v>4393</v>
      </c>
      <c r="D6748" s="42" t="s">
        <v>438</v>
      </c>
      <c r="E6748" s="43">
        <v>41216.9375</v>
      </c>
      <c r="F6748" s="42" t="s">
        <v>5750</v>
      </c>
      <c r="G6748" s="13" t="s">
        <v>440</v>
      </c>
      <c r="H6748" s="13">
        <v>128</v>
      </c>
      <c r="I6748" s="13">
        <v>200</v>
      </c>
      <c r="J6748" s="13" t="s">
        <v>5773</v>
      </c>
    </row>
    <row r="6749" spans="1:10" ht="15" customHeight="1">
      <c r="A6749" s="42" t="s">
        <v>5912</v>
      </c>
      <c r="B6749" s="13">
        <v>9900103666</v>
      </c>
      <c r="C6749" s="42" t="s">
        <v>4393</v>
      </c>
      <c r="D6749" s="42" t="s">
        <v>438</v>
      </c>
      <c r="E6749" s="43">
        <v>41216.958333333336</v>
      </c>
      <c r="F6749" s="42" t="s">
        <v>5750</v>
      </c>
      <c r="G6749" s="13" t="s">
        <v>440</v>
      </c>
      <c r="H6749" s="13">
        <v>552</v>
      </c>
      <c r="I6749" s="13">
        <v>712</v>
      </c>
      <c r="J6749" s="13" t="s">
        <v>5799</v>
      </c>
    </row>
    <row r="6750" spans="1:10" ht="15" customHeight="1">
      <c r="A6750" s="42" t="s">
        <v>5913</v>
      </c>
      <c r="B6750" s="13">
        <v>9886442700</v>
      </c>
      <c r="C6750" s="42" t="s">
        <v>4393</v>
      </c>
      <c r="D6750" s="42" t="s">
        <v>438</v>
      </c>
      <c r="E6750" s="43">
        <v>41217</v>
      </c>
      <c r="F6750" s="42" t="s">
        <v>5750</v>
      </c>
      <c r="G6750" s="13" t="s">
        <v>440</v>
      </c>
      <c r="H6750" s="13">
        <v>100</v>
      </c>
      <c r="I6750" s="13">
        <v>127</v>
      </c>
      <c r="J6750" s="13" t="s">
        <v>5773</v>
      </c>
    </row>
    <row r="6751" spans="1:10" ht="15" customHeight="1">
      <c r="A6751" s="42" t="s">
        <v>4844</v>
      </c>
      <c r="B6751" s="13">
        <v>8095203645</v>
      </c>
      <c r="C6751" s="42" t="s">
        <v>4393</v>
      </c>
      <c r="D6751" s="42" t="s">
        <v>438</v>
      </c>
      <c r="E6751" s="43">
        <v>41217.010416666664</v>
      </c>
      <c r="F6751" s="42" t="s">
        <v>5750</v>
      </c>
      <c r="G6751" s="13" t="s">
        <v>440</v>
      </c>
      <c r="H6751" s="13">
        <v>784</v>
      </c>
      <c r="I6751" s="13">
        <v>818</v>
      </c>
      <c r="J6751" s="13" t="s">
        <v>5764</v>
      </c>
    </row>
    <row r="6752" spans="1:10" ht="15" customHeight="1">
      <c r="A6752" s="42" t="s">
        <v>5914</v>
      </c>
      <c r="B6752" s="13">
        <v>9945235701</v>
      </c>
      <c r="C6752" s="42" t="s">
        <v>4393</v>
      </c>
      <c r="D6752" s="42" t="s">
        <v>438</v>
      </c>
      <c r="E6752" s="43">
        <v>41217.020833333336</v>
      </c>
      <c r="F6752" s="42" t="s">
        <v>5750</v>
      </c>
      <c r="G6752" s="13" t="s">
        <v>440</v>
      </c>
      <c r="H6752" s="13">
        <v>164</v>
      </c>
      <c r="I6752" s="13">
        <v>264</v>
      </c>
      <c r="J6752" s="13" t="s">
        <v>5751</v>
      </c>
    </row>
    <row r="6753" spans="1:10" ht="15" customHeight="1">
      <c r="A6753" s="42" t="s">
        <v>5915</v>
      </c>
      <c r="B6753" s="13">
        <v>9945428855</v>
      </c>
      <c r="C6753" s="42" t="s">
        <v>4393</v>
      </c>
      <c r="D6753" s="42" t="s">
        <v>461</v>
      </c>
      <c r="E6753" s="43">
        <v>41217.03125</v>
      </c>
      <c r="F6753" s="42" t="s">
        <v>5750</v>
      </c>
      <c r="G6753" s="13" t="s">
        <v>440</v>
      </c>
      <c r="H6753" s="13">
        <v>218</v>
      </c>
      <c r="I6753" s="13">
        <v>215</v>
      </c>
      <c r="J6753" s="13" t="s">
        <v>5765</v>
      </c>
    </row>
    <row r="6754" spans="1:10" ht="15" customHeight="1">
      <c r="A6754" s="42" t="s">
        <v>5916</v>
      </c>
      <c r="B6754" s="13">
        <v>7259169261</v>
      </c>
      <c r="C6754" s="42" t="s">
        <v>4393</v>
      </c>
      <c r="D6754" s="42" t="s">
        <v>438</v>
      </c>
      <c r="E6754" s="43">
        <v>41217.041666666664</v>
      </c>
      <c r="F6754" s="42" t="s">
        <v>5750</v>
      </c>
      <c r="G6754" s="13" t="s">
        <v>440</v>
      </c>
      <c r="H6754" s="13">
        <v>134</v>
      </c>
      <c r="I6754" s="13">
        <v>187</v>
      </c>
      <c r="J6754" s="13" t="s">
        <v>5855</v>
      </c>
    </row>
    <row r="6755" spans="1:10" ht="15" customHeight="1">
      <c r="A6755" s="42" t="s">
        <v>5917</v>
      </c>
      <c r="B6755" s="13">
        <v>9916578655</v>
      </c>
      <c r="C6755" s="42" t="s">
        <v>4393</v>
      </c>
      <c r="D6755" s="42" t="s">
        <v>438</v>
      </c>
      <c r="E6755" s="43">
        <v>41217.041666666664</v>
      </c>
      <c r="F6755" s="42" t="s">
        <v>5750</v>
      </c>
      <c r="G6755" s="13" t="s">
        <v>440</v>
      </c>
      <c r="H6755" s="13">
        <v>689</v>
      </c>
      <c r="I6755" s="13">
        <v>565</v>
      </c>
      <c r="J6755" s="13" t="s">
        <v>5784</v>
      </c>
    </row>
    <row r="6756" spans="1:10" ht="15" customHeight="1">
      <c r="A6756" s="42" t="s">
        <v>4600</v>
      </c>
      <c r="B6756" s="13">
        <v>9611260907</v>
      </c>
      <c r="C6756" s="42" t="s">
        <v>4393</v>
      </c>
      <c r="D6756" s="42" t="s">
        <v>438</v>
      </c>
      <c r="E6756" s="43">
        <v>41217.041666666664</v>
      </c>
      <c r="F6756" s="42" t="s">
        <v>5750</v>
      </c>
      <c r="G6756" s="13" t="s">
        <v>440</v>
      </c>
      <c r="H6756" s="13">
        <v>324</v>
      </c>
      <c r="I6756" s="13">
        <v>420</v>
      </c>
      <c r="J6756" s="13" t="s">
        <v>5799</v>
      </c>
    </row>
    <row r="6757" spans="1:10" ht="15" customHeight="1">
      <c r="A6757" s="42" t="s">
        <v>644</v>
      </c>
      <c r="B6757" s="13">
        <v>9845177666</v>
      </c>
      <c r="C6757" s="42" t="s">
        <v>4393</v>
      </c>
      <c r="D6757" s="42" t="s">
        <v>438</v>
      </c>
      <c r="E6757" s="43">
        <v>41217.072916666664</v>
      </c>
      <c r="F6757" s="42" t="s">
        <v>5750</v>
      </c>
      <c r="G6757" s="13" t="s">
        <v>440</v>
      </c>
      <c r="H6757" s="13">
        <v>261</v>
      </c>
      <c r="I6757" s="13">
        <v>374</v>
      </c>
      <c r="J6757" s="13" t="s">
        <v>5813</v>
      </c>
    </row>
    <row r="6758" spans="1:10" ht="15" customHeight="1">
      <c r="A6758" s="42" t="s">
        <v>5567</v>
      </c>
      <c r="B6758" s="13">
        <v>9019152931</v>
      </c>
      <c r="C6758" s="42" t="s">
        <v>4393</v>
      </c>
      <c r="D6758" s="42" t="s">
        <v>486</v>
      </c>
      <c r="E6758" s="43">
        <v>41217.072916666664</v>
      </c>
      <c r="F6758" s="42" t="s">
        <v>5750</v>
      </c>
      <c r="G6758" s="13" t="s">
        <v>440</v>
      </c>
      <c r="H6758" s="13">
        <v>218</v>
      </c>
      <c r="I6758" s="13">
        <v>244</v>
      </c>
      <c r="J6758" s="13" t="s">
        <v>5758</v>
      </c>
    </row>
    <row r="6759" spans="1:10" ht="15" customHeight="1">
      <c r="A6759" s="42" t="s">
        <v>5917</v>
      </c>
      <c r="B6759" s="13">
        <v>9916578655</v>
      </c>
      <c r="C6759" s="42" t="s">
        <v>4393</v>
      </c>
      <c r="D6759" s="42" t="s">
        <v>438</v>
      </c>
      <c r="E6759" s="43">
        <v>41217.114583333336</v>
      </c>
      <c r="F6759" s="42" t="s">
        <v>5750</v>
      </c>
      <c r="G6759" s="13" t="s">
        <v>440</v>
      </c>
      <c r="H6759" s="13">
        <v>702</v>
      </c>
      <c r="I6759" s="13">
        <v>579</v>
      </c>
      <c r="J6759" s="13" t="s">
        <v>5784</v>
      </c>
    </row>
    <row r="6760" spans="1:10" ht="15" customHeight="1">
      <c r="A6760" s="42" t="s">
        <v>5918</v>
      </c>
      <c r="B6760" s="13">
        <v>9739063316</v>
      </c>
      <c r="C6760" s="42" t="s">
        <v>4393</v>
      </c>
      <c r="D6760" s="42" t="s">
        <v>438</v>
      </c>
      <c r="E6760" s="43">
        <v>41217.125</v>
      </c>
      <c r="F6760" s="42" t="s">
        <v>5750</v>
      </c>
      <c r="G6760" s="13" t="s">
        <v>440</v>
      </c>
      <c r="H6760" s="13">
        <v>792</v>
      </c>
      <c r="I6760" s="13">
        <v>2242</v>
      </c>
      <c r="J6760" s="13" t="s">
        <v>5775</v>
      </c>
    </row>
    <row r="6761" spans="1:10" ht="15" customHeight="1">
      <c r="A6761" s="42" t="s">
        <v>5919</v>
      </c>
      <c r="B6761" s="13">
        <v>8095557183</v>
      </c>
      <c r="C6761" s="42" t="s">
        <v>4393</v>
      </c>
      <c r="D6761" s="42" t="s">
        <v>438</v>
      </c>
      <c r="E6761" s="43">
        <v>41217.125</v>
      </c>
      <c r="F6761" s="42" t="s">
        <v>5750</v>
      </c>
      <c r="G6761" s="13" t="s">
        <v>440</v>
      </c>
      <c r="H6761" s="13">
        <v>820</v>
      </c>
      <c r="I6761" s="13">
        <v>1336</v>
      </c>
      <c r="J6761" s="13" t="s">
        <v>5751</v>
      </c>
    </row>
    <row r="6762" spans="1:10" ht="15" customHeight="1">
      <c r="A6762" s="42" t="s">
        <v>5920</v>
      </c>
      <c r="B6762" s="13">
        <v>9900238684</v>
      </c>
      <c r="C6762" s="42" t="s">
        <v>4393</v>
      </c>
      <c r="D6762" s="42" t="s">
        <v>438</v>
      </c>
      <c r="E6762" s="43">
        <v>41217.125</v>
      </c>
      <c r="F6762" s="42" t="s">
        <v>5750</v>
      </c>
      <c r="G6762" s="13" t="s">
        <v>440</v>
      </c>
      <c r="H6762" s="13">
        <v>831</v>
      </c>
      <c r="I6762" s="13">
        <v>816</v>
      </c>
      <c r="J6762" s="13" t="s">
        <v>5765</v>
      </c>
    </row>
    <row r="6763" spans="1:10" ht="15" customHeight="1">
      <c r="A6763" s="42" t="s">
        <v>2036</v>
      </c>
      <c r="B6763" s="13">
        <v>9739753332</v>
      </c>
      <c r="C6763" s="42" t="s">
        <v>4393</v>
      </c>
      <c r="D6763" s="42" t="s">
        <v>438</v>
      </c>
      <c r="E6763" s="43">
        <v>41217.166666666664</v>
      </c>
      <c r="F6763" s="42" t="s">
        <v>5750</v>
      </c>
      <c r="G6763" s="13" t="s">
        <v>440</v>
      </c>
      <c r="H6763" s="13">
        <v>675</v>
      </c>
      <c r="I6763" s="13">
        <v>555</v>
      </c>
      <c r="J6763" s="13" t="s">
        <v>5811</v>
      </c>
    </row>
    <row r="6764" spans="1:10" ht="15" customHeight="1">
      <c r="A6764" s="42" t="s">
        <v>5921</v>
      </c>
      <c r="B6764" s="13">
        <v>9886985888</v>
      </c>
      <c r="C6764" s="42" t="s">
        <v>4393</v>
      </c>
      <c r="D6764" s="42" t="s">
        <v>438</v>
      </c>
      <c r="E6764" s="43">
        <v>41217.1875</v>
      </c>
      <c r="F6764" s="42" t="s">
        <v>5750</v>
      </c>
      <c r="G6764" s="13" t="s">
        <v>440</v>
      </c>
      <c r="H6764" s="13">
        <v>792</v>
      </c>
      <c r="I6764" s="13">
        <v>825</v>
      </c>
      <c r="J6764" s="13" t="s">
        <v>5764</v>
      </c>
    </row>
    <row r="6765" spans="1:10" ht="15" customHeight="1">
      <c r="A6765" s="42" t="s">
        <v>4410</v>
      </c>
      <c r="B6765" s="13">
        <v>9845481290</v>
      </c>
      <c r="C6765" s="42" t="s">
        <v>4393</v>
      </c>
      <c r="D6765" s="42" t="s">
        <v>438</v>
      </c>
      <c r="E6765" s="43">
        <v>41217.1875</v>
      </c>
      <c r="F6765" s="42" t="s">
        <v>5750</v>
      </c>
      <c r="G6765" s="13" t="s">
        <v>440</v>
      </c>
      <c r="H6765" s="13">
        <v>864</v>
      </c>
      <c r="I6765" s="13">
        <v>1558</v>
      </c>
      <c r="J6765" s="13" t="s">
        <v>5763</v>
      </c>
    </row>
    <row r="6766" spans="1:10" ht="15" customHeight="1">
      <c r="A6766" s="42" t="s">
        <v>5922</v>
      </c>
      <c r="B6766" s="13">
        <v>9686484002</v>
      </c>
      <c r="C6766" s="42" t="s">
        <v>4393</v>
      </c>
      <c r="D6766" s="42" t="s">
        <v>438</v>
      </c>
      <c r="E6766" s="43">
        <v>41217.1875</v>
      </c>
      <c r="F6766" s="42" t="s">
        <v>5750</v>
      </c>
      <c r="G6766" s="13" t="s">
        <v>440</v>
      </c>
      <c r="H6766" s="13">
        <v>772</v>
      </c>
      <c r="I6766" s="13">
        <v>1082</v>
      </c>
      <c r="J6766" s="13" t="s">
        <v>5855</v>
      </c>
    </row>
    <row r="6767" spans="1:10" ht="15" customHeight="1">
      <c r="A6767" s="42" t="s">
        <v>2560</v>
      </c>
      <c r="B6767" s="13">
        <v>7899404935</v>
      </c>
      <c r="C6767" s="42" t="s">
        <v>4393</v>
      </c>
      <c r="D6767" s="42" t="s">
        <v>486</v>
      </c>
      <c r="E6767" s="43">
        <v>41217.208333333336</v>
      </c>
      <c r="F6767" s="42" t="s">
        <v>5750</v>
      </c>
      <c r="G6767" s="13" t="s">
        <v>440</v>
      </c>
      <c r="H6767" s="13">
        <v>285</v>
      </c>
      <c r="I6767" s="13">
        <v>316</v>
      </c>
      <c r="J6767" s="13" t="s">
        <v>5851</v>
      </c>
    </row>
    <row r="6768" spans="1:10" ht="15" customHeight="1">
      <c r="A6768" s="42" t="s">
        <v>5923</v>
      </c>
      <c r="B6768" s="13">
        <v>9480255255</v>
      </c>
      <c r="C6768" s="42" t="s">
        <v>4393</v>
      </c>
      <c r="D6768" s="42" t="s">
        <v>438</v>
      </c>
      <c r="E6768" s="43">
        <v>41217.208333333336</v>
      </c>
      <c r="F6768" s="42" t="s">
        <v>5750</v>
      </c>
      <c r="G6768" s="13" t="s">
        <v>440</v>
      </c>
      <c r="H6768" s="13">
        <v>137</v>
      </c>
      <c r="I6768" s="13">
        <v>221</v>
      </c>
      <c r="J6768" s="13" t="s">
        <v>5789</v>
      </c>
    </row>
    <row r="6769" spans="1:10" ht="15" customHeight="1">
      <c r="A6769" s="42" t="s">
        <v>4603</v>
      </c>
      <c r="B6769" s="13">
        <v>9740279940</v>
      </c>
      <c r="C6769" s="42" t="s">
        <v>4393</v>
      </c>
      <c r="D6769" s="42" t="s">
        <v>438</v>
      </c>
      <c r="E6769" s="43">
        <v>41217.229166666664</v>
      </c>
      <c r="F6769" s="42" t="s">
        <v>5750</v>
      </c>
      <c r="G6769" s="13" t="s">
        <v>440</v>
      </c>
      <c r="H6769" s="13">
        <v>738</v>
      </c>
      <c r="I6769" s="13">
        <v>727</v>
      </c>
      <c r="J6769" s="13" t="s">
        <v>5765</v>
      </c>
    </row>
    <row r="6770" spans="1:10" ht="15" customHeight="1">
      <c r="A6770" s="42" t="s">
        <v>5924</v>
      </c>
      <c r="B6770" s="13">
        <v>8884052999</v>
      </c>
      <c r="C6770" s="42" t="s">
        <v>4393</v>
      </c>
      <c r="D6770" s="42" t="s">
        <v>438</v>
      </c>
      <c r="E6770" s="43">
        <v>41217.25</v>
      </c>
      <c r="F6770" s="42" t="s">
        <v>5750</v>
      </c>
      <c r="G6770" s="13" t="s">
        <v>440</v>
      </c>
      <c r="H6770" s="13">
        <v>873</v>
      </c>
      <c r="I6770" s="13">
        <v>986</v>
      </c>
      <c r="J6770" s="13" t="s">
        <v>5758</v>
      </c>
    </row>
    <row r="6771" spans="1:10" ht="15" customHeight="1">
      <c r="A6771" s="42" t="s">
        <v>5925</v>
      </c>
      <c r="B6771" s="13">
        <v>9742823005</v>
      </c>
      <c r="C6771" s="42" t="s">
        <v>4393</v>
      </c>
      <c r="D6771" s="42" t="s">
        <v>438</v>
      </c>
      <c r="E6771" s="43">
        <v>41217.270833333336</v>
      </c>
      <c r="F6771" s="42" t="s">
        <v>5750</v>
      </c>
      <c r="G6771" s="13" t="s">
        <v>440</v>
      </c>
      <c r="H6771" s="13">
        <v>504</v>
      </c>
      <c r="I6771" s="13">
        <v>653</v>
      </c>
      <c r="J6771" s="13" t="s">
        <v>5799</v>
      </c>
    </row>
    <row r="6772" spans="1:10" ht="15" customHeight="1">
      <c r="A6772" s="42" t="s">
        <v>5926</v>
      </c>
      <c r="B6772" s="13">
        <v>9342138044</v>
      </c>
      <c r="C6772" s="42" t="s">
        <v>4393</v>
      </c>
      <c r="D6772" s="42" t="s">
        <v>486</v>
      </c>
      <c r="E6772" s="43">
        <v>41217.28125</v>
      </c>
      <c r="F6772" s="42" t="s">
        <v>5750</v>
      </c>
      <c r="G6772" s="13" t="s">
        <v>440</v>
      </c>
      <c r="H6772" s="13">
        <v>198</v>
      </c>
      <c r="I6772" s="13">
        <v>322</v>
      </c>
      <c r="J6772" s="13" t="s">
        <v>5751</v>
      </c>
    </row>
    <row r="6773" spans="1:10" ht="15" customHeight="1">
      <c r="A6773" s="42" t="s">
        <v>5927</v>
      </c>
      <c r="B6773" s="13">
        <v>9663632755</v>
      </c>
      <c r="C6773" s="42" t="s">
        <v>4393</v>
      </c>
      <c r="D6773" s="42" t="s">
        <v>438</v>
      </c>
      <c r="E6773" s="43">
        <v>41217.291666666664</v>
      </c>
      <c r="F6773" s="42" t="s">
        <v>5750</v>
      </c>
      <c r="G6773" s="13" t="s">
        <v>440</v>
      </c>
      <c r="H6773" s="13">
        <v>649</v>
      </c>
      <c r="I6773" s="13">
        <v>1033</v>
      </c>
      <c r="J6773" s="13" t="s">
        <v>5789</v>
      </c>
    </row>
    <row r="6774" spans="1:10" ht="15" customHeight="1">
      <c r="A6774" s="42" t="s">
        <v>5928</v>
      </c>
      <c r="B6774" s="13">
        <v>9632067920</v>
      </c>
      <c r="C6774" s="42" t="s">
        <v>4393</v>
      </c>
      <c r="D6774" s="42" t="s">
        <v>438</v>
      </c>
      <c r="E6774" s="43">
        <v>41217.302083333336</v>
      </c>
      <c r="F6774" s="42" t="s">
        <v>5750</v>
      </c>
      <c r="G6774" s="13" t="s">
        <v>440</v>
      </c>
      <c r="H6774" s="13">
        <v>774</v>
      </c>
      <c r="I6774" s="13">
        <v>763</v>
      </c>
      <c r="J6774" s="13" t="s">
        <v>5765</v>
      </c>
    </row>
    <row r="6775" spans="1:10" ht="15" customHeight="1">
      <c r="A6775" s="42" t="s">
        <v>5929</v>
      </c>
      <c r="B6775" s="13">
        <v>7406797825</v>
      </c>
      <c r="C6775" s="42" t="s">
        <v>4393</v>
      </c>
      <c r="D6775" s="42" t="s">
        <v>438</v>
      </c>
      <c r="E6775" s="43">
        <v>41217.3125</v>
      </c>
      <c r="F6775" s="42" t="s">
        <v>5750</v>
      </c>
      <c r="G6775" s="13" t="s">
        <v>440</v>
      </c>
      <c r="H6775" s="13">
        <v>504</v>
      </c>
      <c r="I6775" s="13">
        <v>514</v>
      </c>
      <c r="J6775" s="13" t="s">
        <v>5764</v>
      </c>
    </row>
    <row r="6776" spans="1:10" ht="15" customHeight="1">
      <c r="A6776" s="42" t="s">
        <v>5930</v>
      </c>
      <c r="B6776" s="13">
        <v>7760163740</v>
      </c>
      <c r="C6776" s="42" t="s">
        <v>4393</v>
      </c>
      <c r="D6776" s="42" t="s">
        <v>438</v>
      </c>
      <c r="E6776" s="43">
        <v>41217.322916666664</v>
      </c>
      <c r="F6776" s="42" t="s">
        <v>5750</v>
      </c>
      <c r="G6776" s="13" t="s">
        <v>440</v>
      </c>
      <c r="H6776" s="13">
        <v>612</v>
      </c>
      <c r="I6776" s="13">
        <v>934</v>
      </c>
      <c r="J6776" s="13" t="s">
        <v>5813</v>
      </c>
    </row>
    <row r="6777" spans="1:10" ht="15" customHeight="1">
      <c r="A6777" s="42" t="s">
        <v>5931</v>
      </c>
      <c r="B6777" s="13">
        <v>9886183260</v>
      </c>
      <c r="C6777" s="42" t="s">
        <v>4393</v>
      </c>
      <c r="D6777" s="42" t="s">
        <v>438</v>
      </c>
      <c r="E6777" s="43">
        <v>41217.333333333336</v>
      </c>
      <c r="F6777" s="42" t="s">
        <v>5750</v>
      </c>
      <c r="G6777" s="13" t="s">
        <v>440</v>
      </c>
      <c r="H6777" s="13">
        <v>500</v>
      </c>
      <c r="I6777" s="13">
        <v>411</v>
      </c>
      <c r="J6777" s="13" t="s">
        <v>5811</v>
      </c>
    </row>
    <row r="6778" spans="1:10" ht="15" customHeight="1">
      <c r="A6778" s="42" t="s">
        <v>5932</v>
      </c>
      <c r="B6778" s="13">
        <v>9900148806</v>
      </c>
      <c r="C6778" s="42" t="s">
        <v>4393</v>
      </c>
      <c r="D6778" s="42" t="s">
        <v>438</v>
      </c>
      <c r="E6778" s="43">
        <v>41217.34375</v>
      </c>
      <c r="F6778" s="42" t="s">
        <v>5750</v>
      </c>
      <c r="G6778" s="13" t="s">
        <v>440</v>
      </c>
      <c r="H6778" s="13">
        <v>253</v>
      </c>
      <c r="I6778" s="13">
        <v>301</v>
      </c>
      <c r="J6778" s="13" t="s">
        <v>5851</v>
      </c>
    </row>
    <row r="6779" spans="1:10" ht="15" customHeight="1">
      <c r="A6779" s="42" t="s">
        <v>4417</v>
      </c>
      <c r="B6779" s="13">
        <v>9886166356</v>
      </c>
      <c r="C6779" s="42" t="s">
        <v>4393</v>
      </c>
      <c r="D6779" s="42" t="s">
        <v>461</v>
      </c>
      <c r="E6779" s="43">
        <v>41217.354166666664</v>
      </c>
      <c r="F6779" s="42" t="s">
        <v>5750</v>
      </c>
      <c r="G6779" s="13" t="s">
        <v>440</v>
      </c>
      <c r="H6779" s="13">
        <v>250</v>
      </c>
      <c r="I6779" s="13">
        <v>322</v>
      </c>
      <c r="J6779" s="13" t="s">
        <v>5819</v>
      </c>
    </row>
    <row r="6780" spans="1:10" ht="15" customHeight="1">
      <c r="A6780" s="42" t="s">
        <v>5055</v>
      </c>
      <c r="B6780" s="13">
        <v>9886049301</v>
      </c>
      <c r="C6780" s="42" t="s">
        <v>4393</v>
      </c>
      <c r="D6780" s="42" t="s">
        <v>438</v>
      </c>
      <c r="E6780" s="43">
        <v>41217.375</v>
      </c>
      <c r="F6780" s="42" t="s">
        <v>5750</v>
      </c>
      <c r="G6780" s="13" t="s">
        <v>440</v>
      </c>
      <c r="H6780" s="13">
        <v>679</v>
      </c>
      <c r="I6780" s="13">
        <v>566</v>
      </c>
      <c r="J6780" s="13" t="s">
        <v>5933</v>
      </c>
    </row>
    <row r="6781" spans="1:10" ht="15" customHeight="1">
      <c r="A6781" s="42" t="s">
        <v>5130</v>
      </c>
      <c r="B6781" s="13">
        <v>9900012996</v>
      </c>
      <c r="C6781" s="42" t="s">
        <v>4393</v>
      </c>
      <c r="D6781" s="42" t="s">
        <v>438</v>
      </c>
      <c r="E6781" s="43">
        <v>41217.375</v>
      </c>
      <c r="F6781" s="42" t="s">
        <v>5750</v>
      </c>
      <c r="G6781" s="13" t="s">
        <v>440</v>
      </c>
      <c r="H6781" s="13">
        <v>954</v>
      </c>
      <c r="I6781" s="13">
        <v>774</v>
      </c>
      <c r="J6781" s="13" t="s">
        <v>5760</v>
      </c>
    </row>
    <row r="6782" spans="1:10" ht="15" customHeight="1">
      <c r="A6782" s="42" t="s">
        <v>5934</v>
      </c>
      <c r="B6782" s="13">
        <v>9916379690</v>
      </c>
      <c r="C6782" s="42" t="s">
        <v>4393</v>
      </c>
      <c r="D6782" s="42" t="s">
        <v>438</v>
      </c>
      <c r="E6782" s="43">
        <v>41217.395833333336</v>
      </c>
      <c r="F6782" s="42" t="s">
        <v>5750</v>
      </c>
      <c r="G6782" s="13" t="s">
        <v>440</v>
      </c>
      <c r="H6782" s="13">
        <v>721</v>
      </c>
      <c r="I6782" s="13">
        <v>595</v>
      </c>
      <c r="J6782" s="13" t="s">
        <v>5784</v>
      </c>
    </row>
    <row r="6783" spans="1:10" ht="15" customHeight="1">
      <c r="A6783" s="42" t="s">
        <v>5935</v>
      </c>
      <c r="B6783" s="13">
        <v>9693429230</v>
      </c>
      <c r="C6783" s="42" t="s">
        <v>4393</v>
      </c>
      <c r="D6783" s="42" t="s">
        <v>461</v>
      </c>
      <c r="E6783" s="43">
        <v>41217.40625</v>
      </c>
      <c r="F6783" s="42" t="s">
        <v>5750</v>
      </c>
      <c r="G6783" s="13" t="s">
        <v>440</v>
      </c>
      <c r="H6783" s="13">
        <v>149</v>
      </c>
      <c r="I6783" s="13">
        <v>277</v>
      </c>
      <c r="J6783" s="13" t="s">
        <v>5752</v>
      </c>
    </row>
    <row r="6784" spans="1:10" ht="15" customHeight="1">
      <c r="A6784" s="42" t="s">
        <v>5936</v>
      </c>
      <c r="B6784" s="13">
        <v>8884060691</v>
      </c>
      <c r="C6784" s="42" t="s">
        <v>4393</v>
      </c>
      <c r="D6784" s="42" t="s">
        <v>438</v>
      </c>
      <c r="E6784" s="43">
        <v>41217.4375</v>
      </c>
      <c r="F6784" s="42" t="s">
        <v>5750</v>
      </c>
      <c r="G6784" s="13" t="s">
        <v>440</v>
      </c>
      <c r="H6784" s="13">
        <v>534</v>
      </c>
      <c r="I6784" s="13">
        <v>521</v>
      </c>
      <c r="J6784" s="13" t="s">
        <v>5765</v>
      </c>
    </row>
    <row r="6785" spans="1:10" ht="15" customHeight="1">
      <c r="A6785" s="42" t="s">
        <v>5937</v>
      </c>
      <c r="B6785" s="13">
        <v>8095420000</v>
      </c>
      <c r="C6785" s="42" t="s">
        <v>4393</v>
      </c>
      <c r="D6785" s="42" t="s">
        <v>438</v>
      </c>
      <c r="E6785" s="43">
        <v>41217.4375</v>
      </c>
      <c r="F6785" s="42" t="s">
        <v>5750</v>
      </c>
      <c r="G6785" s="13" t="s">
        <v>440</v>
      </c>
      <c r="H6785" s="13">
        <v>494</v>
      </c>
      <c r="I6785" s="13">
        <v>929</v>
      </c>
      <c r="J6785" s="13" t="s">
        <v>5776</v>
      </c>
    </row>
    <row r="6786" spans="1:10" ht="15" customHeight="1">
      <c r="A6786" s="42" t="s">
        <v>5224</v>
      </c>
      <c r="B6786" s="13">
        <v>9886772136</v>
      </c>
      <c r="C6786" s="42" t="s">
        <v>4393</v>
      </c>
      <c r="D6786" s="42" t="s">
        <v>461</v>
      </c>
      <c r="E6786" s="43">
        <v>41217.447916666664</v>
      </c>
      <c r="F6786" s="42" t="s">
        <v>5750</v>
      </c>
      <c r="G6786" s="13" t="s">
        <v>440</v>
      </c>
      <c r="H6786" s="13">
        <v>259</v>
      </c>
      <c r="I6786" s="13">
        <v>322</v>
      </c>
      <c r="J6786" s="13" t="s">
        <v>5819</v>
      </c>
    </row>
    <row r="6787" spans="1:10" ht="15" customHeight="1">
      <c r="A6787" s="42" t="s">
        <v>4982</v>
      </c>
      <c r="B6787" s="13">
        <v>9916131480</v>
      </c>
      <c r="C6787" s="42" t="s">
        <v>4393</v>
      </c>
      <c r="D6787" s="42" t="s">
        <v>486</v>
      </c>
      <c r="E6787" s="43">
        <v>41217.458333333336</v>
      </c>
      <c r="F6787" s="42" t="s">
        <v>5750</v>
      </c>
      <c r="G6787" s="13" t="s">
        <v>440</v>
      </c>
      <c r="H6787" s="13">
        <v>117</v>
      </c>
      <c r="I6787" s="13">
        <v>116</v>
      </c>
      <c r="J6787" s="13" t="s">
        <v>5758</v>
      </c>
    </row>
    <row r="6788" spans="1:10" ht="15" customHeight="1">
      <c r="A6788" s="42" t="s">
        <v>5938</v>
      </c>
      <c r="B6788" s="13">
        <v>9886322146</v>
      </c>
      <c r="C6788" s="42" t="s">
        <v>4393</v>
      </c>
      <c r="D6788" s="42" t="s">
        <v>486</v>
      </c>
      <c r="E6788" s="43">
        <v>41217.479166666664</v>
      </c>
      <c r="F6788" s="42" t="s">
        <v>5750</v>
      </c>
      <c r="G6788" s="13" t="s">
        <v>440</v>
      </c>
      <c r="H6788" s="13">
        <v>126</v>
      </c>
      <c r="I6788" s="13">
        <v>149</v>
      </c>
      <c r="J6788" s="13" t="s">
        <v>5851</v>
      </c>
    </row>
    <row r="6789" spans="1:10" ht="15" customHeight="1">
      <c r="A6789" s="42" t="s">
        <v>3095</v>
      </c>
      <c r="B6789" s="13">
        <v>9986947905</v>
      </c>
      <c r="C6789" s="42" t="s">
        <v>4393</v>
      </c>
      <c r="D6789" s="42" t="s">
        <v>486</v>
      </c>
      <c r="E6789" s="43">
        <v>41217.520833333336</v>
      </c>
      <c r="F6789" s="42" t="s">
        <v>5750</v>
      </c>
      <c r="G6789" s="13" t="s">
        <v>440</v>
      </c>
      <c r="H6789" s="13">
        <v>106</v>
      </c>
      <c r="I6789" s="13">
        <v>118</v>
      </c>
      <c r="J6789" s="13" t="s">
        <v>5758</v>
      </c>
    </row>
    <row r="6790" spans="1:10" ht="15" customHeight="1">
      <c r="A6790" s="42" t="s">
        <v>832</v>
      </c>
      <c r="B6790" s="13">
        <v>9986958272</v>
      </c>
      <c r="C6790" s="42" t="s">
        <v>4393</v>
      </c>
      <c r="D6790" s="42" t="s">
        <v>438</v>
      </c>
      <c r="E6790" s="43">
        <v>41217.541666666664</v>
      </c>
      <c r="F6790" s="42" t="s">
        <v>5750</v>
      </c>
      <c r="G6790" s="13" t="s">
        <v>440</v>
      </c>
      <c r="H6790" s="13">
        <v>167</v>
      </c>
      <c r="I6790" s="13">
        <v>165</v>
      </c>
      <c r="J6790" s="13" t="s">
        <v>5765</v>
      </c>
    </row>
    <row r="6791" spans="1:10" ht="15" customHeight="1">
      <c r="A6791" s="42" t="s">
        <v>5533</v>
      </c>
      <c r="B6791" s="13">
        <v>9900646100</v>
      </c>
      <c r="C6791" s="42" t="s">
        <v>4393</v>
      </c>
      <c r="D6791" s="42" t="s">
        <v>438</v>
      </c>
      <c r="E6791" s="43">
        <v>41217.541666666664</v>
      </c>
      <c r="F6791" s="42" t="s">
        <v>5750</v>
      </c>
      <c r="G6791" s="13" t="s">
        <v>440</v>
      </c>
      <c r="H6791" s="13">
        <v>756</v>
      </c>
      <c r="I6791" s="13">
        <v>613</v>
      </c>
      <c r="J6791" s="13" t="s">
        <v>5760</v>
      </c>
    </row>
    <row r="6792" spans="1:10" ht="15" customHeight="1">
      <c r="A6792" s="42" t="s">
        <v>1278</v>
      </c>
      <c r="B6792" s="13">
        <v>9867003860</v>
      </c>
      <c r="C6792" s="42" t="s">
        <v>4393</v>
      </c>
      <c r="D6792" s="42" t="s">
        <v>438</v>
      </c>
      <c r="E6792" s="43">
        <v>41217.5625</v>
      </c>
      <c r="F6792" s="42" t="s">
        <v>5750</v>
      </c>
      <c r="G6792" s="13" t="s">
        <v>440</v>
      </c>
      <c r="H6792" s="13">
        <v>257</v>
      </c>
      <c r="I6792" s="13">
        <v>298</v>
      </c>
      <c r="J6792" s="13" t="s">
        <v>5819</v>
      </c>
    </row>
    <row r="6793" spans="1:10" ht="15" customHeight="1">
      <c r="A6793" s="42" t="s">
        <v>5939</v>
      </c>
      <c r="B6793" s="13">
        <v>7411083523</v>
      </c>
      <c r="C6793" s="42" t="s">
        <v>4393</v>
      </c>
      <c r="D6793" s="42" t="s">
        <v>438</v>
      </c>
      <c r="E6793" s="43">
        <v>41217.572916666664</v>
      </c>
      <c r="F6793" s="42" t="s">
        <v>5750</v>
      </c>
      <c r="G6793" s="13" t="s">
        <v>440</v>
      </c>
      <c r="H6793" s="13">
        <v>846</v>
      </c>
      <c r="I6793" s="13">
        <v>1024</v>
      </c>
      <c r="J6793" s="13" t="s">
        <v>5851</v>
      </c>
    </row>
    <row r="6794" spans="1:10" ht="15" customHeight="1">
      <c r="A6794" s="42" t="s">
        <v>4542</v>
      </c>
      <c r="B6794" s="13">
        <v>9900029199</v>
      </c>
      <c r="C6794" s="42" t="s">
        <v>4393</v>
      </c>
      <c r="D6794" s="42" t="s">
        <v>438</v>
      </c>
      <c r="E6794" s="43">
        <v>41217.59375</v>
      </c>
      <c r="F6794" s="42" t="s">
        <v>5750</v>
      </c>
      <c r="G6794" s="13" t="s">
        <v>440</v>
      </c>
      <c r="H6794" s="13">
        <v>412</v>
      </c>
      <c r="I6794" s="13">
        <v>455</v>
      </c>
      <c r="J6794" s="13" t="s">
        <v>5758</v>
      </c>
    </row>
    <row r="6795" spans="1:10" ht="15" customHeight="1">
      <c r="A6795" s="42" t="s">
        <v>4392</v>
      </c>
      <c r="B6795" s="13">
        <v>9481903418</v>
      </c>
      <c r="C6795" s="42" t="s">
        <v>4393</v>
      </c>
      <c r="D6795" s="42" t="s">
        <v>486</v>
      </c>
      <c r="E6795" s="43">
        <v>41217.604166666664</v>
      </c>
      <c r="F6795" s="42" t="s">
        <v>5750</v>
      </c>
      <c r="G6795" s="13" t="s">
        <v>440</v>
      </c>
      <c r="H6795" s="13">
        <v>100</v>
      </c>
      <c r="I6795" s="13">
        <v>84</v>
      </c>
      <c r="J6795" s="13" t="s">
        <v>5776</v>
      </c>
    </row>
    <row r="6796" spans="1:10" ht="15" customHeight="1">
      <c r="A6796" s="42" t="s">
        <v>4410</v>
      </c>
      <c r="B6796" s="13">
        <v>9901633933</v>
      </c>
      <c r="C6796" s="42" t="s">
        <v>4393</v>
      </c>
      <c r="D6796" s="42" t="s">
        <v>438</v>
      </c>
      <c r="E6796" s="43">
        <v>41217.604166666664</v>
      </c>
      <c r="F6796" s="42" t="s">
        <v>5750</v>
      </c>
      <c r="G6796" s="13" t="s">
        <v>440</v>
      </c>
      <c r="H6796" s="13">
        <v>652</v>
      </c>
      <c r="I6796" s="13">
        <v>532</v>
      </c>
      <c r="J6796" s="13" t="s">
        <v>5754</v>
      </c>
    </row>
    <row r="6797" spans="1:10" ht="15" customHeight="1">
      <c r="A6797" s="42" t="s">
        <v>4540</v>
      </c>
      <c r="B6797" s="13">
        <v>9960288980</v>
      </c>
      <c r="C6797" s="42" t="s">
        <v>4393</v>
      </c>
      <c r="D6797" s="42" t="s">
        <v>438</v>
      </c>
      <c r="E6797" s="43">
        <v>41217.604166666664</v>
      </c>
      <c r="F6797" s="42" t="s">
        <v>5750</v>
      </c>
      <c r="G6797" s="13" t="s">
        <v>440</v>
      </c>
      <c r="H6797" s="13">
        <v>900</v>
      </c>
      <c r="I6797" s="13">
        <v>750</v>
      </c>
      <c r="J6797" s="13" t="s">
        <v>5765</v>
      </c>
    </row>
    <row r="6798" spans="1:10" ht="15" customHeight="1">
      <c r="A6798" s="42" t="s">
        <v>5940</v>
      </c>
      <c r="B6798" s="13">
        <v>9482017241</v>
      </c>
      <c r="C6798" s="42" t="s">
        <v>4393</v>
      </c>
      <c r="D6798" s="42" t="s">
        <v>438</v>
      </c>
      <c r="E6798" s="43">
        <v>41217.625</v>
      </c>
      <c r="F6798" s="42" t="s">
        <v>5750</v>
      </c>
      <c r="G6798" s="13" t="s">
        <v>440</v>
      </c>
      <c r="H6798" s="13">
        <v>248</v>
      </c>
      <c r="I6798" s="13">
        <v>459</v>
      </c>
      <c r="J6798" s="13" t="s">
        <v>5752</v>
      </c>
    </row>
    <row r="6799" spans="1:10" ht="15" customHeight="1">
      <c r="A6799" s="42" t="s">
        <v>5941</v>
      </c>
      <c r="B6799" s="13">
        <v>9886022161</v>
      </c>
      <c r="C6799" s="42" t="s">
        <v>4393</v>
      </c>
      <c r="D6799" s="42" t="s">
        <v>461</v>
      </c>
      <c r="E6799" s="43">
        <v>41217.645833333336</v>
      </c>
      <c r="F6799" s="42" t="s">
        <v>5750</v>
      </c>
      <c r="G6799" s="13" t="s">
        <v>440</v>
      </c>
      <c r="H6799" s="13">
        <v>164</v>
      </c>
      <c r="I6799" s="13">
        <v>177</v>
      </c>
      <c r="J6799" s="13" t="s">
        <v>5758</v>
      </c>
    </row>
    <row r="6800" spans="1:10" ht="15" customHeight="1">
      <c r="A6800" s="42" t="s">
        <v>5942</v>
      </c>
      <c r="B6800" s="13">
        <v>9916894833</v>
      </c>
      <c r="C6800" s="42" t="s">
        <v>4393</v>
      </c>
      <c r="D6800" s="42" t="s">
        <v>438</v>
      </c>
      <c r="E6800" s="43">
        <v>41217.666666666664</v>
      </c>
      <c r="F6800" s="42" t="s">
        <v>5750</v>
      </c>
      <c r="G6800" s="13" t="s">
        <v>440</v>
      </c>
      <c r="H6800" s="13">
        <v>792</v>
      </c>
      <c r="I6800" s="13">
        <v>642</v>
      </c>
      <c r="J6800" s="13" t="s">
        <v>5760</v>
      </c>
    </row>
    <row r="6801" spans="1:10" ht="15" customHeight="1">
      <c r="A6801" s="42" t="s">
        <v>5943</v>
      </c>
      <c r="B6801" s="13">
        <v>9886707777</v>
      </c>
      <c r="C6801" s="42" t="s">
        <v>4393</v>
      </c>
      <c r="D6801" s="42" t="s">
        <v>438</v>
      </c>
      <c r="E6801" s="43">
        <v>41217.666666666664</v>
      </c>
      <c r="F6801" s="42" t="s">
        <v>5750</v>
      </c>
      <c r="G6801" s="13" t="s">
        <v>440</v>
      </c>
      <c r="H6801" s="13">
        <v>701</v>
      </c>
      <c r="I6801" s="13">
        <v>583</v>
      </c>
      <c r="J6801" s="13" t="s">
        <v>5933</v>
      </c>
    </row>
    <row r="6802" spans="1:10" ht="15" customHeight="1">
      <c r="A6802" s="42" t="s">
        <v>531</v>
      </c>
      <c r="B6802" s="13">
        <v>9535087456</v>
      </c>
      <c r="C6802" s="42" t="s">
        <v>4393</v>
      </c>
      <c r="D6802" s="42" t="s">
        <v>438</v>
      </c>
      <c r="E6802" s="43">
        <v>41217.697916666664</v>
      </c>
      <c r="F6802" s="42" t="s">
        <v>5750</v>
      </c>
      <c r="G6802" s="13" t="s">
        <v>440</v>
      </c>
      <c r="H6802" s="13">
        <v>788</v>
      </c>
      <c r="I6802" s="13">
        <v>1025</v>
      </c>
      <c r="J6802" s="13" t="s">
        <v>5819</v>
      </c>
    </row>
    <row r="6803" spans="1:10" ht="15" customHeight="1">
      <c r="A6803" s="42" t="s">
        <v>5944</v>
      </c>
      <c r="B6803" s="13">
        <v>9902046484</v>
      </c>
      <c r="C6803" s="42" t="s">
        <v>4393</v>
      </c>
      <c r="D6803" s="42" t="s">
        <v>438</v>
      </c>
      <c r="E6803" s="43">
        <v>41217.708333333336</v>
      </c>
      <c r="F6803" s="42" t="s">
        <v>5750</v>
      </c>
      <c r="G6803" s="13" t="s">
        <v>440</v>
      </c>
      <c r="H6803" s="13">
        <v>796</v>
      </c>
      <c r="I6803" s="13">
        <v>1473</v>
      </c>
      <c r="J6803" s="13" t="s">
        <v>5752</v>
      </c>
    </row>
    <row r="6804" spans="1:10" ht="15" customHeight="1">
      <c r="A6804" s="42" t="s">
        <v>4639</v>
      </c>
      <c r="B6804" s="13">
        <v>9900423294</v>
      </c>
      <c r="C6804" s="42" t="s">
        <v>4393</v>
      </c>
      <c r="D6804" s="42" t="s">
        <v>438</v>
      </c>
      <c r="E6804" s="43">
        <v>41217.708333333336</v>
      </c>
      <c r="F6804" s="42" t="s">
        <v>5750</v>
      </c>
      <c r="G6804" s="13" t="s">
        <v>440</v>
      </c>
      <c r="H6804" s="13">
        <v>200</v>
      </c>
      <c r="I6804" s="13">
        <v>275</v>
      </c>
      <c r="J6804" s="13" t="s">
        <v>5787</v>
      </c>
    </row>
    <row r="6805" spans="1:10" ht="15" customHeight="1">
      <c r="A6805" s="42" t="s">
        <v>5945</v>
      </c>
      <c r="B6805" s="13">
        <v>9886859424</v>
      </c>
      <c r="C6805" s="42" t="s">
        <v>4393</v>
      </c>
      <c r="D6805" s="42" t="s">
        <v>438</v>
      </c>
      <c r="E6805" s="43">
        <v>41217.708333333336</v>
      </c>
      <c r="F6805" s="42" t="s">
        <v>5750</v>
      </c>
      <c r="G6805" s="13" t="s">
        <v>440</v>
      </c>
      <c r="H6805" s="13">
        <v>772</v>
      </c>
      <c r="I6805" s="13">
        <v>628</v>
      </c>
      <c r="J6805" s="13" t="s">
        <v>5754</v>
      </c>
    </row>
    <row r="6806" spans="1:10" ht="15" customHeight="1">
      <c r="A6806" s="42" t="s">
        <v>5301</v>
      </c>
      <c r="B6806" s="13">
        <v>9930335193</v>
      </c>
      <c r="C6806" s="42" t="s">
        <v>4393</v>
      </c>
      <c r="D6806" s="42" t="s">
        <v>438</v>
      </c>
      <c r="E6806" s="43">
        <v>41217.71875</v>
      </c>
      <c r="F6806" s="42" t="s">
        <v>5750</v>
      </c>
      <c r="G6806" s="13" t="s">
        <v>440</v>
      </c>
      <c r="H6806" s="13">
        <v>720</v>
      </c>
      <c r="I6806" s="13">
        <v>1164</v>
      </c>
      <c r="J6806" s="13" t="s">
        <v>5789</v>
      </c>
    </row>
    <row r="6807" spans="1:10" ht="15" customHeight="1">
      <c r="A6807" s="42" t="s">
        <v>5946</v>
      </c>
      <c r="B6807" s="13">
        <v>9689450056</v>
      </c>
      <c r="C6807" s="42" t="s">
        <v>4393</v>
      </c>
      <c r="D6807" s="42" t="s">
        <v>461</v>
      </c>
      <c r="E6807" s="43">
        <v>41217.739583333336</v>
      </c>
      <c r="F6807" s="42" t="s">
        <v>5750</v>
      </c>
      <c r="G6807" s="13" t="s">
        <v>440</v>
      </c>
      <c r="H6807" s="13">
        <v>289</v>
      </c>
      <c r="I6807" s="13">
        <v>396</v>
      </c>
      <c r="J6807" s="13" t="s">
        <v>5855</v>
      </c>
    </row>
    <row r="6808" spans="1:10" ht="15" customHeight="1">
      <c r="A6808" s="42" t="s">
        <v>5947</v>
      </c>
      <c r="B6808" s="13">
        <v>9844434824</v>
      </c>
      <c r="C6808" s="42" t="s">
        <v>4393</v>
      </c>
      <c r="D6808" s="42" t="s">
        <v>438</v>
      </c>
      <c r="E6808" s="43">
        <v>41217.739583333336</v>
      </c>
      <c r="F6808" s="42" t="s">
        <v>5750</v>
      </c>
      <c r="G6808" s="13" t="s">
        <v>440</v>
      </c>
      <c r="H6808" s="13">
        <v>892</v>
      </c>
      <c r="I6808" s="13">
        <v>994</v>
      </c>
      <c r="J6808" s="13" t="s">
        <v>5758</v>
      </c>
    </row>
    <row r="6809" spans="1:10" ht="15" customHeight="1">
      <c r="A6809" s="42" t="s">
        <v>5948</v>
      </c>
      <c r="B6809" s="13">
        <v>9916950113</v>
      </c>
      <c r="C6809" s="42" t="s">
        <v>4393</v>
      </c>
      <c r="D6809" s="42" t="s">
        <v>438</v>
      </c>
      <c r="E6809" s="43">
        <v>41217.760416666664</v>
      </c>
      <c r="F6809" s="42" t="s">
        <v>5750</v>
      </c>
      <c r="G6809" s="13" t="s">
        <v>440</v>
      </c>
      <c r="H6809" s="13">
        <v>859</v>
      </c>
      <c r="I6809" s="13">
        <v>1085</v>
      </c>
      <c r="J6809" s="13" t="s">
        <v>5799</v>
      </c>
    </row>
    <row r="6810" spans="1:10" ht="15" customHeight="1">
      <c r="A6810" s="42" t="s">
        <v>4418</v>
      </c>
      <c r="B6810" s="13">
        <v>9611580141</v>
      </c>
      <c r="C6810" s="42" t="s">
        <v>4393</v>
      </c>
      <c r="D6810" s="42" t="s">
        <v>438</v>
      </c>
      <c r="E6810" s="43">
        <v>41217.770833333336</v>
      </c>
      <c r="F6810" s="42" t="s">
        <v>5750</v>
      </c>
      <c r="G6810" s="13" t="s">
        <v>440</v>
      </c>
      <c r="H6810" s="13">
        <v>100</v>
      </c>
      <c r="I6810" s="13">
        <v>98</v>
      </c>
      <c r="J6810" s="13" t="s">
        <v>5764</v>
      </c>
    </row>
    <row r="6811" spans="1:10" ht="15" customHeight="1">
      <c r="A6811" s="42" t="s">
        <v>5844</v>
      </c>
      <c r="B6811" s="13">
        <v>9663584284</v>
      </c>
      <c r="C6811" s="42" t="s">
        <v>4393</v>
      </c>
      <c r="D6811" s="42" t="s">
        <v>438</v>
      </c>
      <c r="E6811" s="43">
        <v>41217.791666666664</v>
      </c>
      <c r="F6811" s="42" t="s">
        <v>5750</v>
      </c>
      <c r="G6811" s="13" t="s">
        <v>440</v>
      </c>
      <c r="H6811" s="13">
        <v>180</v>
      </c>
      <c r="I6811" s="13">
        <v>299</v>
      </c>
      <c r="J6811" s="13" t="s">
        <v>5776</v>
      </c>
    </row>
    <row r="6812" spans="1:10" ht="15" customHeight="1">
      <c r="A6812" s="42" t="s">
        <v>860</v>
      </c>
      <c r="B6812" s="13">
        <v>9845825495</v>
      </c>
      <c r="C6812" s="42" t="s">
        <v>4393</v>
      </c>
      <c r="D6812" s="42" t="s">
        <v>438</v>
      </c>
      <c r="E6812" s="43">
        <v>41217.791666666664</v>
      </c>
      <c r="F6812" s="42" t="s">
        <v>5750</v>
      </c>
      <c r="G6812" s="13" t="s">
        <v>440</v>
      </c>
      <c r="H6812" s="13">
        <v>906</v>
      </c>
      <c r="I6812" s="13">
        <v>753</v>
      </c>
      <c r="J6812" s="13" t="s">
        <v>5933</v>
      </c>
    </row>
    <row r="6813" spans="1:10" ht="15" customHeight="1">
      <c r="A6813" s="42" t="s">
        <v>637</v>
      </c>
      <c r="B6813" s="13">
        <v>9845012867</v>
      </c>
      <c r="C6813" s="42" t="s">
        <v>4393</v>
      </c>
      <c r="D6813" s="42" t="s">
        <v>461</v>
      </c>
      <c r="E6813" s="43">
        <v>41217.8125</v>
      </c>
      <c r="F6813" s="42" t="s">
        <v>5750</v>
      </c>
      <c r="G6813" s="13" t="s">
        <v>440</v>
      </c>
      <c r="H6813" s="13">
        <v>121</v>
      </c>
      <c r="I6813" s="13">
        <v>126</v>
      </c>
      <c r="J6813" s="13" t="s">
        <v>5764</v>
      </c>
    </row>
    <row r="6814" spans="1:10" ht="15" customHeight="1">
      <c r="A6814" s="42" t="s">
        <v>5949</v>
      </c>
      <c r="B6814" s="13">
        <v>9986648827</v>
      </c>
      <c r="C6814" s="42" t="s">
        <v>4393</v>
      </c>
      <c r="D6814" s="42" t="s">
        <v>438</v>
      </c>
      <c r="E6814" s="43">
        <v>41217.822916666664</v>
      </c>
      <c r="F6814" s="42" t="s">
        <v>5750</v>
      </c>
      <c r="G6814" s="13" t="s">
        <v>440</v>
      </c>
      <c r="H6814" s="13">
        <v>234</v>
      </c>
      <c r="I6814" s="13">
        <v>325</v>
      </c>
      <c r="J6814" s="13" t="s">
        <v>5787</v>
      </c>
    </row>
    <row r="6815" spans="1:10" ht="15" customHeight="1">
      <c r="A6815" s="42" t="s">
        <v>5950</v>
      </c>
      <c r="B6815" s="13">
        <v>8088021030</v>
      </c>
      <c r="C6815" s="42" t="s">
        <v>4393</v>
      </c>
      <c r="D6815" s="42" t="s">
        <v>438</v>
      </c>
      <c r="E6815" s="43">
        <v>41217.833333333336</v>
      </c>
      <c r="F6815" s="42" t="s">
        <v>5750</v>
      </c>
      <c r="G6815" s="13" t="s">
        <v>440</v>
      </c>
      <c r="H6815" s="13">
        <v>1098</v>
      </c>
      <c r="I6815" s="13">
        <v>1302</v>
      </c>
      <c r="J6815" s="13" t="s">
        <v>5851</v>
      </c>
    </row>
    <row r="6816" spans="1:10" ht="15" customHeight="1">
      <c r="A6816" s="42" t="s">
        <v>4492</v>
      </c>
      <c r="B6816" s="13">
        <v>9480094335</v>
      </c>
      <c r="C6816" s="42" t="s">
        <v>4393</v>
      </c>
      <c r="D6816" s="42" t="s">
        <v>438</v>
      </c>
      <c r="E6816" s="43">
        <v>41217.833333333336</v>
      </c>
      <c r="F6816" s="42" t="s">
        <v>5750</v>
      </c>
      <c r="G6816" s="13" t="s">
        <v>440</v>
      </c>
      <c r="H6816" s="13">
        <v>476</v>
      </c>
      <c r="I6816" s="13">
        <v>712</v>
      </c>
      <c r="J6816" s="13" t="s">
        <v>5813</v>
      </c>
    </row>
    <row r="6817" spans="1:10" ht="15" customHeight="1">
      <c r="A6817" s="42" t="s">
        <v>5951</v>
      </c>
      <c r="B6817" s="13">
        <v>7760571061</v>
      </c>
      <c r="C6817" s="42" t="s">
        <v>4393</v>
      </c>
      <c r="D6817" s="42" t="s">
        <v>438</v>
      </c>
      <c r="E6817" s="43">
        <v>41217.833333333336</v>
      </c>
      <c r="F6817" s="42" t="s">
        <v>5750</v>
      </c>
      <c r="G6817" s="13" t="s">
        <v>440</v>
      </c>
      <c r="H6817" s="13">
        <v>694</v>
      </c>
      <c r="I6817" s="13">
        <v>555</v>
      </c>
      <c r="J6817" s="13" t="s">
        <v>5754</v>
      </c>
    </row>
    <row r="6818" spans="1:10" ht="15" customHeight="1">
      <c r="A6818" s="42" t="s">
        <v>4872</v>
      </c>
      <c r="B6818" s="13">
        <v>9916047297</v>
      </c>
      <c r="C6818" s="42" t="s">
        <v>4393</v>
      </c>
      <c r="D6818" s="42" t="s">
        <v>438</v>
      </c>
      <c r="E6818" s="43">
        <v>41217.84375</v>
      </c>
      <c r="F6818" s="42" t="s">
        <v>5750</v>
      </c>
      <c r="G6818" s="13" t="s">
        <v>440</v>
      </c>
      <c r="H6818" s="13">
        <v>205</v>
      </c>
      <c r="I6818" s="13">
        <v>357</v>
      </c>
      <c r="J6818" s="13" t="s">
        <v>5763</v>
      </c>
    </row>
    <row r="6819" spans="1:10" ht="15" customHeight="1">
      <c r="A6819" s="42" t="s">
        <v>5952</v>
      </c>
      <c r="B6819" s="13">
        <v>9886707160</v>
      </c>
      <c r="C6819" s="42" t="s">
        <v>4393</v>
      </c>
      <c r="D6819" s="42" t="s">
        <v>486</v>
      </c>
      <c r="E6819" s="43">
        <v>41217.854166666664</v>
      </c>
      <c r="F6819" s="42" t="s">
        <v>5750</v>
      </c>
      <c r="G6819" s="13" t="s">
        <v>440</v>
      </c>
      <c r="H6819" s="13">
        <v>237</v>
      </c>
      <c r="I6819" s="13">
        <v>244</v>
      </c>
      <c r="J6819" s="13" t="s">
        <v>5764</v>
      </c>
    </row>
    <row r="6820" spans="1:10" ht="15" customHeight="1">
      <c r="A6820" s="42" t="s">
        <v>5953</v>
      </c>
      <c r="B6820" s="13">
        <v>9436116606</v>
      </c>
      <c r="C6820" s="42" t="s">
        <v>4393</v>
      </c>
      <c r="D6820" s="42" t="s">
        <v>438</v>
      </c>
      <c r="E6820" s="43">
        <v>41217.875</v>
      </c>
      <c r="F6820" s="42" t="s">
        <v>5750</v>
      </c>
      <c r="G6820" s="13" t="s">
        <v>440</v>
      </c>
      <c r="H6820" s="13">
        <v>834</v>
      </c>
      <c r="I6820" s="13">
        <v>678</v>
      </c>
      <c r="J6820" s="13" t="s">
        <v>5811</v>
      </c>
    </row>
    <row r="6821" spans="1:10" ht="15" customHeight="1">
      <c r="A6821" s="42" t="s">
        <v>4801</v>
      </c>
      <c r="B6821" s="13">
        <v>8861413314</v>
      </c>
      <c r="C6821" s="42" t="s">
        <v>4393</v>
      </c>
      <c r="D6821" s="42" t="s">
        <v>438</v>
      </c>
      <c r="E6821" s="43">
        <v>41217.895833333336</v>
      </c>
      <c r="F6821" s="42" t="s">
        <v>5750</v>
      </c>
      <c r="G6821" s="13" t="s">
        <v>440</v>
      </c>
      <c r="H6821" s="13">
        <v>804</v>
      </c>
      <c r="I6821" s="13">
        <v>909</v>
      </c>
      <c r="J6821" s="13" t="s">
        <v>5758</v>
      </c>
    </row>
    <row r="6822" spans="1:10" ht="15" customHeight="1">
      <c r="A6822" s="42" t="s">
        <v>5954</v>
      </c>
      <c r="B6822" s="13">
        <v>9444347646</v>
      </c>
      <c r="C6822" s="42" t="s">
        <v>4393</v>
      </c>
      <c r="D6822" s="42" t="s">
        <v>486</v>
      </c>
      <c r="E6822" s="43">
        <v>41217.90625</v>
      </c>
      <c r="F6822" s="42" t="s">
        <v>5750</v>
      </c>
      <c r="G6822" s="13" t="s">
        <v>440</v>
      </c>
      <c r="H6822" s="13">
        <v>210</v>
      </c>
      <c r="I6822" s="13">
        <v>202</v>
      </c>
      <c r="J6822" s="13" t="s">
        <v>5765</v>
      </c>
    </row>
    <row r="6823" spans="1:10" ht="15" customHeight="1">
      <c r="A6823" s="42" t="s">
        <v>5955</v>
      </c>
      <c r="B6823" s="13">
        <v>9880518097</v>
      </c>
      <c r="C6823" s="42" t="s">
        <v>4393</v>
      </c>
      <c r="D6823" s="42" t="s">
        <v>438</v>
      </c>
      <c r="E6823" s="43">
        <v>41217.916666666664</v>
      </c>
      <c r="F6823" s="42" t="s">
        <v>5750</v>
      </c>
      <c r="G6823" s="13" t="s">
        <v>440</v>
      </c>
      <c r="H6823" s="13">
        <v>230</v>
      </c>
      <c r="I6823" s="13">
        <v>369</v>
      </c>
      <c r="J6823" s="13" t="s">
        <v>5751</v>
      </c>
    </row>
    <row r="6824" spans="1:10" ht="15" customHeight="1">
      <c r="A6824" s="42" t="s">
        <v>5956</v>
      </c>
      <c r="B6824" s="13">
        <v>9880225355</v>
      </c>
      <c r="C6824" s="42" t="s">
        <v>4393</v>
      </c>
      <c r="D6824" s="42" t="s">
        <v>461</v>
      </c>
      <c r="E6824" s="43">
        <v>41217.9375</v>
      </c>
      <c r="F6824" s="42" t="s">
        <v>5750</v>
      </c>
      <c r="G6824" s="13" t="s">
        <v>440</v>
      </c>
      <c r="H6824" s="13">
        <v>129</v>
      </c>
      <c r="I6824" s="13">
        <v>135</v>
      </c>
      <c r="J6824" s="13" t="s">
        <v>5764</v>
      </c>
    </row>
    <row r="6825" spans="1:10" ht="15" customHeight="1">
      <c r="A6825" s="42" t="s">
        <v>5957</v>
      </c>
      <c r="B6825" s="13">
        <v>9845717928</v>
      </c>
      <c r="C6825" s="42" t="s">
        <v>4393</v>
      </c>
      <c r="D6825" s="42" t="s">
        <v>438</v>
      </c>
      <c r="E6825" s="43">
        <v>41217.9375</v>
      </c>
      <c r="F6825" s="42" t="s">
        <v>5750</v>
      </c>
      <c r="G6825" s="13" t="s">
        <v>440</v>
      </c>
      <c r="H6825" s="13">
        <v>821</v>
      </c>
      <c r="I6825" s="13">
        <v>669</v>
      </c>
      <c r="J6825" s="13" t="s">
        <v>5807</v>
      </c>
    </row>
    <row r="6826" spans="1:10" ht="15" customHeight="1">
      <c r="A6826" s="42" t="s">
        <v>5958</v>
      </c>
      <c r="B6826" s="13">
        <v>9008058462</v>
      </c>
      <c r="C6826" s="42" t="s">
        <v>4393</v>
      </c>
      <c r="D6826" s="42" t="s">
        <v>438</v>
      </c>
      <c r="E6826" s="43">
        <v>41217.947916666664</v>
      </c>
      <c r="F6826" s="42" t="s">
        <v>5750</v>
      </c>
      <c r="G6826" s="13" t="s">
        <v>440</v>
      </c>
      <c r="H6826" s="13">
        <v>889</v>
      </c>
      <c r="I6826" s="13">
        <v>1437</v>
      </c>
      <c r="J6826" s="13" t="s">
        <v>5789</v>
      </c>
    </row>
    <row r="6827" spans="1:10" ht="15" customHeight="1">
      <c r="A6827" s="42" t="s">
        <v>5959</v>
      </c>
      <c r="B6827" s="13">
        <v>9880051690</v>
      </c>
      <c r="C6827" s="42" t="s">
        <v>4393</v>
      </c>
      <c r="D6827" s="42" t="s">
        <v>438</v>
      </c>
      <c r="E6827" s="43">
        <v>41217.958333333336</v>
      </c>
      <c r="F6827" s="42" t="s">
        <v>5750</v>
      </c>
      <c r="G6827" s="13" t="s">
        <v>440</v>
      </c>
      <c r="H6827" s="13">
        <v>778</v>
      </c>
      <c r="I6827" s="13">
        <v>640</v>
      </c>
      <c r="J6827" s="13" t="s">
        <v>5754</v>
      </c>
    </row>
    <row r="6828" spans="1:10" ht="15" customHeight="1">
      <c r="A6828" s="42" t="s">
        <v>4430</v>
      </c>
      <c r="B6828" s="13">
        <v>9945696567</v>
      </c>
      <c r="C6828" s="42" t="s">
        <v>4393</v>
      </c>
      <c r="D6828" s="42" t="s">
        <v>461</v>
      </c>
      <c r="E6828" s="43">
        <v>41218</v>
      </c>
      <c r="F6828" s="42" t="s">
        <v>5750</v>
      </c>
      <c r="G6828" s="13" t="s">
        <v>440</v>
      </c>
      <c r="H6828" s="13">
        <v>204.6</v>
      </c>
      <c r="I6828" s="13">
        <v>378</v>
      </c>
      <c r="J6828" s="13" t="s">
        <v>5752</v>
      </c>
    </row>
    <row r="6829" spans="1:10" ht="15" customHeight="1">
      <c r="A6829" s="42" t="s">
        <v>5960</v>
      </c>
      <c r="B6829" s="13">
        <v>9886444359</v>
      </c>
      <c r="C6829" s="42" t="s">
        <v>4393</v>
      </c>
      <c r="D6829" s="42" t="s">
        <v>438</v>
      </c>
      <c r="E6829" s="43">
        <v>41218</v>
      </c>
      <c r="F6829" s="42" t="s">
        <v>5750</v>
      </c>
      <c r="G6829" s="13" t="s">
        <v>440</v>
      </c>
      <c r="H6829" s="13">
        <v>828</v>
      </c>
      <c r="I6829" s="13">
        <v>1150</v>
      </c>
      <c r="J6829" s="13" t="s">
        <v>5787</v>
      </c>
    </row>
    <row r="6830" spans="1:10" ht="15" customHeight="1">
      <c r="A6830" s="42" t="s">
        <v>4995</v>
      </c>
      <c r="B6830" s="13">
        <v>9972521500</v>
      </c>
      <c r="C6830" s="42" t="s">
        <v>4393</v>
      </c>
      <c r="D6830" s="42" t="s">
        <v>438</v>
      </c>
      <c r="E6830" s="43">
        <v>41218</v>
      </c>
      <c r="F6830" s="42" t="s">
        <v>5750</v>
      </c>
      <c r="G6830" s="13" t="s">
        <v>440</v>
      </c>
      <c r="H6830" s="13">
        <v>882</v>
      </c>
      <c r="I6830" s="13">
        <v>724</v>
      </c>
      <c r="J6830" s="13" t="s">
        <v>5807</v>
      </c>
    </row>
    <row r="6831" spans="1:10" ht="15" customHeight="1">
      <c r="A6831" s="42" t="s">
        <v>3006</v>
      </c>
      <c r="B6831" s="13">
        <v>9986820548</v>
      </c>
      <c r="C6831" s="42" t="s">
        <v>4393</v>
      </c>
      <c r="D6831" s="42" t="s">
        <v>438</v>
      </c>
      <c r="E6831" s="43">
        <v>41218.010416666664</v>
      </c>
      <c r="F6831" s="42" t="s">
        <v>5750</v>
      </c>
      <c r="G6831" s="13" t="s">
        <v>440</v>
      </c>
      <c r="H6831" s="13">
        <v>586</v>
      </c>
      <c r="I6831" s="13">
        <v>817</v>
      </c>
      <c r="J6831" s="13" t="s">
        <v>5855</v>
      </c>
    </row>
    <row r="6832" spans="1:10" ht="15" customHeight="1">
      <c r="A6832" s="42" t="s">
        <v>5961</v>
      </c>
      <c r="B6832" s="13">
        <v>9035426462</v>
      </c>
      <c r="C6832" s="42" t="s">
        <v>4393</v>
      </c>
      <c r="D6832" s="42" t="s">
        <v>438</v>
      </c>
      <c r="E6832" s="43">
        <v>41218.020833333336</v>
      </c>
      <c r="F6832" s="42" t="s">
        <v>5750</v>
      </c>
      <c r="G6832" s="13" t="s">
        <v>440</v>
      </c>
      <c r="H6832" s="13">
        <v>100</v>
      </c>
      <c r="I6832" s="13">
        <v>68</v>
      </c>
      <c r="J6832" s="13" t="s">
        <v>5799</v>
      </c>
    </row>
    <row r="6833" spans="1:10" ht="15" customHeight="1">
      <c r="A6833" s="42" t="s">
        <v>4994</v>
      </c>
      <c r="B6833" s="13">
        <v>9980115613</v>
      </c>
      <c r="C6833" s="42" t="s">
        <v>4393</v>
      </c>
      <c r="D6833" s="42" t="s">
        <v>438</v>
      </c>
      <c r="E6833" s="43">
        <v>41218.0625</v>
      </c>
      <c r="F6833" s="42" t="s">
        <v>5750</v>
      </c>
      <c r="G6833" s="13" t="s">
        <v>440</v>
      </c>
      <c r="H6833" s="13">
        <v>288</v>
      </c>
      <c r="I6833" s="13">
        <v>440</v>
      </c>
      <c r="J6833" s="13" t="s">
        <v>5813</v>
      </c>
    </row>
    <row r="6834" spans="1:10" ht="15" customHeight="1">
      <c r="A6834" s="42" t="s">
        <v>5962</v>
      </c>
      <c r="B6834" s="13">
        <v>9940691571</v>
      </c>
      <c r="C6834" s="42" t="s">
        <v>4393</v>
      </c>
      <c r="D6834" s="42" t="s">
        <v>438</v>
      </c>
      <c r="E6834" s="43">
        <v>41218.083333333336</v>
      </c>
      <c r="F6834" s="42" t="s">
        <v>5750</v>
      </c>
      <c r="G6834" s="13" t="s">
        <v>440</v>
      </c>
      <c r="H6834" s="13">
        <v>1473</v>
      </c>
      <c r="I6834" s="13">
        <v>1117</v>
      </c>
      <c r="J6834" s="13" t="s">
        <v>5784</v>
      </c>
    </row>
    <row r="6835" spans="1:10" ht="15" customHeight="1">
      <c r="A6835" s="42" t="s">
        <v>5963</v>
      </c>
      <c r="B6835" s="13">
        <v>9611816980</v>
      </c>
      <c r="C6835" s="42" t="s">
        <v>4393</v>
      </c>
      <c r="D6835" s="42" t="s">
        <v>438</v>
      </c>
      <c r="E6835" s="43">
        <v>41218.125</v>
      </c>
      <c r="F6835" s="42" t="s">
        <v>5750</v>
      </c>
      <c r="G6835" s="13" t="s">
        <v>440</v>
      </c>
      <c r="H6835" s="13">
        <v>761</v>
      </c>
      <c r="I6835" s="13">
        <v>629</v>
      </c>
      <c r="J6835" s="13" t="s">
        <v>5754</v>
      </c>
    </row>
    <row r="6836" spans="1:10" ht="15" customHeight="1">
      <c r="A6836" s="42" t="s">
        <v>5964</v>
      </c>
      <c r="B6836" s="13">
        <v>7676883185</v>
      </c>
      <c r="C6836" s="42" t="s">
        <v>4393</v>
      </c>
      <c r="D6836" s="42" t="s">
        <v>438</v>
      </c>
      <c r="E6836" s="43">
        <v>41218.125</v>
      </c>
      <c r="F6836" s="42" t="s">
        <v>5750</v>
      </c>
      <c r="G6836" s="13" t="s">
        <v>440</v>
      </c>
      <c r="H6836" s="13">
        <v>882</v>
      </c>
      <c r="I6836" s="13">
        <v>1046</v>
      </c>
      <c r="J6836" s="13" t="s">
        <v>5851</v>
      </c>
    </row>
    <row r="6837" spans="1:10" ht="15" customHeight="1">
      <c r="A6837" s="42" t="s">
        <v>5965</v>
      </c>
      <c r="B6837" s="13">
        <v>8867187257</v>
      </c>
      <c r="C6837" s="42" t="s">
        <v>4393</v>
      </c>
      <c r="D6837" s="42" t="s">
        <v>438</v>
      </c>
      <c r="E6837" s="43">
        <v>41218.145833333336</v>
      </c>
      <c r="F6837" s="42" t="s">
        <v>5750</v>
      </c>
      <c r="G6837" s="13" t="s">
        <v>440</v>
      </c>
      <c r="H6837" s="13">
        <v>702</v>
      </c>
      <c r="I6837" s="13">
        <v>592</v>
      </c>
      <c r="J6837" s="13" t="s">
        <v>5933</v>
      </c>
    </row>
    <row r="6838" spans="1:10" ht="15" customHeight="1">
      <c r="A6838" s="42" t="s">
        <v>5966</v>
      </c>
      <c r="B6838" s="13">
        <v>9448078765</v>
      </c>
      <c r="C6838" s="42" t="s">
        <v>4393</v>
      </c>
      <c r="D6838" s="42" t="s">
        <v>438</v>
      </c>
      <c r="E6838" s="43">
        <v>41218.145833333336</v>
      </c>
      <c r="F6838" s="42" t="s">
        <v>5750</v>
      </c>
      <c r="G6838" s="13" t="s">
        <v>440</v>
      </c>
      <c r="H6838" s="13">
        <v>927</v>
      </c>
      <c r="I6838" s="13">
        <v>749</v>
      </c>
      <c r="J6838" s="13" t="s">
        <v>5760</v>
      </c>
    </row>
    <row r="6839" spans="1:10" ht="15" customHeight="1">
      <c r="A6839" s="42" t="s">
        <v>5967</v>
      </c>
      <c r="B6839" s="13">
        <v>9880728956</v>
      </c>
      <c r="C6839" s="42" t="s">
        <v>4393</v>
      </c>
      <c r="D6839" s="42" t="s">
        <v>438</v>
      </c>
      <c r="E6839" s="43">
        <v>41218.166666666664</v>
      </c>
      <c r="F6839" s="42" t="s">
        <v>5750</v>
      </c>
      <c r="G6839" s="13" t="s">
        <v>440</v>
      </c>
      <c r="H6839" s="13">
        <v>739</v>
      </c>
      <c r="I6839" s="13">
        <v>1388</v>
      </c>
      <c r="J6839" s="13" t="s">
        <v>5752</v>
      </c>
    </row>
    <row r="6840" spans="1:10" ht="15" customHeight="1">
      <c r="A6840" s="42" t="s">
        <v>4467</v>
      </c>
      <c r="B6840" s="13">
        <v>9739095128</v>
      </c>
      <c r="C6840" s="42" t="s">
        <v>4393</v>
      </c>
      <c r="D6840" s="42" t="s">
        <v>438</v>
      </c>
      <c r="E6840" s="43">
        <v>41218.166666666664</v>
      </c>
      <c r="F6840" s="42" t="s">
        <v>5750</v>
      </c>
      <c r="G6840" s="13" t="s">
        <v>440</v>
      </c>
      <c r="H6840" s="13">
        <v>748</v>
      </c>
      <c r="I6840" s="13">
        <v>1210</v>
      </c>
      <c r="J6840" s="13" t="s">
        <v>5789</v>
      </c>
    </row>
    <row r="6841" spans="1:10" ht="15" customHeight="1">
      <c r="A6841" s="42" t="s">
        <v>5968</v>
      </c>
      <c r="B6841" s="13">
        <v>9769704764</v>
      </c>
      <c r="C6841" s="42" t="s">
        <v>4393</v>
      </c>
      <c r="D6841" s="42" t="s">
        <v>438</v>
      </c>
      <c r="E6841" s="43">
        <v>41218.166666666664</v>
      </c>
      <c r="F6841" s="42" t="s">
        <v>5750</v>
      </c>
      <c r="G6841" s="13" t="s">
        <v>440</v>
      </c>
      <c r="H6841" s="13">
        <v>797</v>
      </c>
      <c r="I6841" s="13">
        <v>654</v>
      </c>
      <c r="J6841" s="13" t="s">
        <v>5811</v>
      </c>
    </row>
    <row r="6842" spans="1:10" ht="15" customHeight="1">
      <c r="A6842" s="42" t="s">
        <v>5969</v>
      </c>
      <c r="B6842" s="13">
        <v>9880220082</v>
      </c>
      <c r="C6842" s="42" t="s">
        <v>4393</v>
      </c>
      <c r="D6842" s="42" t="s">
        <v>438</v>
      </c>
      <c r="E6842" s="43">
        <v>41218.166666666664</v>
      </c>
      <c r="F6842" s="42" t="s">
        <v>5750</v>
      </c>
      <c r="G6842" s="13" t="s">
        <v>440</v>
      </c>
      <c r="H6842" s="13">
        <v>243</v>
      </c>
      <c r="I6842" s="13">
        <v>341</v>
      </c>
      <c r="J6842" s="13" t="s">
        <v>5855</v>
      </c>
    </row>
    <row r="6843" spans="1:10" ht="15" customHeight="1">
      <c r="A6843" s="42" t="s">
        <v>5970</v>
      </c>
      <c r="B6843" s="13">
        <v>9845029983</v>
      </c>
      <c r="C6843" s="42" t="s">
        <v>4393</v>
      </c>
      <c r="D6843" s="42" t="s">
        <v>438</v>
      </c>
      <c r="E6843" s="43">
        <v>41218.1875</v>
      </c>
      <c r="F6843" s="42" t="s">
        <v>5750</v>
      </c>
      <c r="G6843" s="13" t="s">
        <v>440</v>
      </c>
      <c r="H6843" s="13">
        <v>854</v>
      </c>
      <c r="I6843" s="13">
        <v>1386</v>
      </c>
      <c r="J6843" s="13" t="s">
        <v>5751</v>
      </c>
    </row>
    <row r="6844" spans="1:10" ht="15" customHeight="1">
      <c r="A6844" s="42" t="s">
        <v>5971</v>
      </c>
      <c r="B6844" s="13">
        <v>9620299477</v>
      </c>
      <c r="C6844" s="42" t="s">
        <v>4393</v>
      </c>
      <c r="D6844" s="42" t="s">
        <v>486</v>
      </c>
      <c r="E6844" s="43">
        <v>41218.197916666664</v>
      </c>
      <c r="F6844" s="42" t="s">
        <v>5750</v>
      </c>
      <c r="G6844" s="13" t="s">
        <v>440</v>
      </c>
      <c r="H6844" s="13">
        <v>100</v>
      </c>
      <c r="I6844" s="13">
        <v>54</v>
      </c>
      <c r="J6844" s="13" t="s">
        <v>5764</v>
      </c>
    </row>
    <row r="6845" spans="1:10" ht="15" customHeight="1">
      <c r="A6845" s="42" t="s">
        <v>5972</v>
      </c>
      <c r="B6845" s="13">
        <v>8095371103</v>
      </c>
      <c r="C6845" s="42" t="s">
        <v>4393</v>
      </c>
      <c r="D6845" s="42" t="s">
        <v>438</v>
      </c>
      <c r="E6845" s="43">
        <v>41218.197916666664</v>
      </c>
      <c r="F6845" s="42" t="s">
        <v>5750</v>
      </c>
      <c r="G6845" s="13" t="s">
        <v>440</v>
      </c>
      <c r="H6845" s="13">
        <v>905</v>
      </c>
      <c r="I6845" s="13">
        <v>1023</v>
      </c>
      <c r="J6845" s="13" t="s">
        <v>5758</v>
      </c>
    </row>
    <row r="6846" spans="1:10" ht="15" customHeight="1">
      <c r="A6846" s="42" t="s">
        <v>4985</v>
      </c>
      <c r="B6846" s="13">
        <v>9845857195</v>
      </c>
      <c r="C6846" s="42" t="s">
        <v>4393</v>
      </c>
      <c r="D6846" s="42" t="s">
        <v>438</v>
      </c>
      <c r="E6846" s="43">
        <v>41218.208333333336</v>
      </c>
      <c r="F6846" s="42" t="s">
        <v>5750</v>
      </c>
      <c r="G6846" s="13" t="s">
        <v>440</v>
      </c>
      <c r="H6846" s="13">
        <v>320</v>
      </c>
      <c r="I6846" s="13">
        <v>467</v>
      </c>
      <c r="J6846" s="13" t="s">
        <v>5813</v>
      </c>
    </row>
    <row r="6847" spans="1:10" ht="15" customHeight="1">
      <c r="A6847" s="42" t="s">
        <v>5973</v>
      </c>
      <c r="B6847" s="13">
        <v>9916304744</v>
      </c>
      <c r="C6847" s="42" t="s">
        <v>4393</v>
      </c>
      <c r="D6847" s="42" t="s">
        <v>438</v>
      </c>
      <c r="E6847" s="43">
        <v>41218.229166666664</v>
      </c>
      <c r="F6847" s="42" t="s">
        <v>5750</v>
      </c>
      <c r="G6847" s="13" t="s">
        <v>440</v>
      </c>
      <c r="H6847" s="13">
        <v>646</v>
      </c>
      <c r="I6847" s="13">
        <v>529</v>
      </c>
      <c r="J6847" s="13" t="s">
        <v>5754</v>
      </c>
    </row>
    <row r="6848" spans="1:10" ht="15" customHeight="1">
      <c r="A6848" s="42" t="s">
        <v>5974</v>
      </c>
      <c r="B6848" s="13">
        <v>9004763022</v>
      </c>
      <c r="C6848" s="42" t="s">
        <v>4393</v>
      </c>
      <c r="D6848" s="42" t="s">
        <v>438</v>
      </c>
      <c r="E6848" s="43">
        <v>41218.239583333336</v>
      </c>
      <c r="F6848" s="42" t="s">
        <v>5750</v>
      </c>
      <c r="G6848" s="13" t="s">
        <v>440</v>
      </c>
      <c r="H6848" s="13">
        <v>252</v>
      </c>
      <c r="I6848" s="13">
        <v>299</v>
      </c>
      <c r="J6848" s="13" t="s">
        <v>5851</v>
      </c>
    </row>
    <row r="6849" spans="1:10" ht="15" customHeight="1">
      <c r="A6849" s="42" t="s">
        <v>5975</v>
      </c>
      <c r="B6849" s="13">
        <v>9620355755</v>
      </c>
      <c r="C6849" s="42" t="s">
        <v>4393</v>
      </c>
      <c r="D6849" s="42" t="s">
        <v>438</v>
      </c>
      <c r="E6849" s="43">
        <v>41218.239583333336</v>
      </c>
      <c r="F6849" s="42" t="s">
        <v>5750</v>
      </c>
      <c r="G6849" s="13" t="s">
        <v>440</v>
      </c>
      <c r="H6849" s="13">
        <v>923</v>
      </c>
      <c r="I6849" s="13">
        <v>961</v>
      </c>
      <c r="J6849" s="13" t="s">
        <v>5764</v>
      </c>
    </row>
    <row r="6850" spans="1:10" ht="15" customHeight="1">
      <c r="A6850" s="42" t="s">
        <v>5976</v>
      </c>
      <c r="B6850" s="13">
        <v>9742184711</v>
      </c>
      <c r="C6850" s="42" t="s">
        <v>4393</v>
      </c>
      <c r="D6850" s="42" t="s">
        <v>438</v>
      </c>
      <c r="E6850" s="43">
        <v>41218.25</v>
      </c>
      <c r="F6850" s="42" t="s">
        <v>5750</v>
      </c>
      <c r="G6850" s="13" t="s">
        <v>440</v>
      </c>
      <c r="H6850" s="13">
        <v>783</v>
      </c>
      <c r="I6850" s="13">
        <v>609</v>
      </c>
      <c r="J6850" s="13" t="s">
        <v>5760</v>
      </c>
    </row>
    <row r="6851" spans="1:10" ht="15" customHeight="1">
      <c r="A6851" s="42" t="s">
        <v>5216</v>
      </c>
      <c r="B6851" s="13">
        <v>9972037520</v>
      </c>
      <c r="C6851" s="42" t="s">
        <v>4393</v>
      </c>
      <c r="D6851" s="42" t="s">
        <v>438</v>
      </c>
      <c r="E6851" s="43">
        <v>41218.260416666664</v>
      </c>
      <c r="F6851" s="42" t="s">
        <v>5750</v>
      </c>
      <c r="G6851" s="13" t="s">
        <v>440</v>
      </c>
      <c r="H6851" s="13">
        <v>636</v>
      </c>
      <c r="I6851" s="13">
        <v>534</v>
      </c>
      <c r="J6851" s="13" t="s">
        <v>5933</v>
      </c>
    </row>
    <row r="6852" spans="1:10" ht="15" customHeight="1">
      <c r="A6852" s="42" t="s">
        <v>4424</v>
      </c>
      <c r="B6852" s="13">
        <v>9916123222</v>
      </c>
      <c r="C6852" s="42" t="s">
        <v>4393</v>
      </c>
      <c r="D6852" s="42" t="s">
        <v>461</v>
      </c>
      <c r="E6852" s="43">
        <v>41218.270833333336</v>
      </c>
      <c r="F6852" s="42" t="s">
        <v>5750</v>
      </c>
      <c r="G6852" s="13" t="s">
        <v>440</v>
      </c>
      <c r="H6852" s="13">
        <v>100</v>
      </c>
      <c r="I6852" s="13">
        <v>107</v>
      </c>
      <c r="J6852" s="13" t="s">
        <v>5851</v>
      </c>
    </row>
    <row r="6853" spans="1:10" ht="15" customHeight="1">
      <c r="A6853" s="42" t="s">
        <v>5977</v>
      </c>
      <c r="B6853" s="13">
        <v>9449077788</v>
      </c>
      <c r="C6853" s="42" t="s">
        <v>4393</v>
      </c>
      <c r="D6853" s="42" t="s">
        <v>438</v>
      </c>
      <c r="E6853" s="43">
        <v>41218.270833333336</v>
      </c>
      <c r="F6853" s="42" t="s">
        <v>5750</v>
      </c>
      <c r="G6853" s="13" t="s">
        <v>440</v>
      </c>
      <c r="H6853" s="13">
        <v>385</v>
      </c>
      <c r="I6853" s="13">
        <v>716</v>
      </c>
      <c r="J6853" s="13" t="s">
        <v>5752</v>
      </c>
    </row>
    <row r="6854" spans="1:10" ht="15" customHeight="1">
      <c r="A6854" s="42" t="s">
        <v>5978</v>
      </c>
      <c r="B6854" s="13">
        <v>9740706463</v>
      </c>
      <c r="C6854" s="42" t="s">
        <v>4393</v>
      </c>
      <c r="D6854" s="42" t="s">
        <v>438</v>
      </c>
      <c r="E6854" s="43">
        <v>41218.270833333336</v>
      </c>
      <c r="F6854" s="42" t="s">
        <v>5750</v>
      </c>
      <c r="G6854" s="13" t="s">
        <v>440</v>
      </c>
      <c r="H6854" s="13">
        <v>396</v>
      </c>
      <c r="I6854" s="13">
        <v>550</v>
      </c>
      <c r="J6854" s="13" t="s">
        <v>5787</v>
      </c>
    </row>
    <row r="6855" spans="1:10" ht="15" customHeight="1">
      <c r="A6855" s="42" t="s">
        <v>2503</v>
      </c>
      <c r="B6855" s="13">
        <v>9986066632</v>
      </c>
      <c r="C6855" s="42" t="s">
        <v>4393</v>
      </c>
      <c r="D6855" s="42" t="s">
        <v>438</v>
      </c>
      <c r="E6855" s="43">
        <v>41218.270833333336</v>
      </c>
      <c r="F6855" s="42" t="s">
        <v>5750</v>
      </c>
      <c r="G6855" s="13" t="s">
        <v>440</v>
      </c>
      <c r="H6855" s="13">
        <v>738</v>
      </c>
      <c r="I6855" s="13">
        <v>957</v>
      </c>
      <c r="J6855" s="13" t="s">
        <v>5799</v>
      </c>
    </row>
    <row r="6856" spans="1:10" ht="15" customHeight="1">
      <c r="A6856" s="42" t="s">
        <v>5979</v>
      </c>
      <c r="B6856" s="13">
        <v>8884288989</v>
      </c>
      <c r="C6856" s="42" t="s">
        <v>4393</v>
      </c>
      <c r="D6856" s="42" t="s">
        <v>438</v>
      </c>
      <c r="E6856" s="43">
        <v>41218.28125</v>
      </c>
      <c r="F6856" s="42" t="s">
        <v>5750</v>
      </c>
      <c r="G6856" s="13" t="s">
        <v>440</v>
      </c>
      <c r="H6856" s="13">
        <v>617</v>
      </c>
      <c r="I6856" s="13">
        <v>860</v>
      </c>
      <c r="J6856" s="13" t="s">
        <v>5855</v>
      </c>
    </row>
    <row r="6857" spans="1:10" ht="15" customHeight="1">
      <c r="A6857" s="42" t="s">
        <v>5980</v>
      </c>
      <c r="B6857" s="13">
        <v>8884831666</v>
      </c>
      <c r="C6857" s="42" t="s">
        <v>4393</v>
      </c>
      <c r="D6857" s="42" t="s">
        <v>438</v>
      </c>
      <c r="E6857" s="43">
        <v>41218.291666666664</v>
      </c>
      <c r="F6857" s="42" t="s">
        <v>5750</v>
      </c>
      <c r="G6857" s="13" t="s">
        <v>440</v>
      </c>
      <c r="H6857" s="13">
        <v>232</v>
      </c>
      <c r="I6857" s="13">
        <v>296</v>
      </c>
      <c r="J6857" s="13" t="s">
        <v>5819</v>
      </c>
    </row>
    <row r="6858" spans="1:10" ht="15" customHeight="1">
      <c r="A6858" s="42" t="s">
        <v>5981</v>
      </c>
      <c r="B6858" s="13">
        <v>9886137101</v>
      </c>
      <c r="C6858" s="42" t="s">
        <v>4393</v>
      </c>
      <c r="D6858" s="42" t="s">
        <v>438</v>
      </c>
      <c r="E6858" s="43">
        <v>41218.302083333336</v>
      </c>
      <c r="F6858" s="42" t="s">
        <v>5750</v>
      </c>
      <c r="G6858" s="13" t="s">
        <v>440</v>
      </c>
      <c r="H6858" s="13">
        <v>796</v>
      </c>
      <c r="I6858" s="13">
        <v>648</v>
      </c>
      <c r="J6858" s="13" t="s">
        <v>5807</v>
      </c>
    </row>
    <row r="6859" spans="1:10" ht="15" customHeight="1">
      <c r="A6859" s="42" t="s">
        <v>5982</v>
      </c>
      <c r="B6859" s="13">
        <v>9901890890</v>
      </c>
      <c r="C6859" s="42" t="s">
        <v>4393</v>
      </c>
      <c r="D6859" s="42" t="s">
        <v>486</v>
      </c>
      <c r="E6859" s="43">
        <v>41218.302083333336</v>
      </c>
      <c r="F6859" s="42" t="s">
        <v>5750</v>
      </c>
      <c r="G6859" s="13" t="s">
        <v>440</v>
      </c>
      <c r="H6859" s="13">
        <v>195</v>
      </c>
      <c r="I6859" s="13">
        <v>220</v>
      </c>
      <c r="J6859" s="13" t="s">
        <v>5758</v>
      </c>
    </row>
    <row r="6860" spans="1:10" ht="15" customHeight="1">
      <c r="A6860" s="42" t="s">
        <v>5983</v>
      </c>
      <c r="B6860" s="13">
        <v>9880239388</v>
      </c>
      <c r="C6860" s="42" t="s">
        <v>4393</v>
      </c>
      <c r="D6860" s="42" t="s">
        <v>438</v>
      </c>
      <c r="E6860" s="43">
        <v>41218.3125</v>
      </c>
      <c r="F6860" s="42" t="s">
        <v>5750</v>
      </c>
      <c r="G6860" s="13" t="s">
        <v>440</v>
      </c>
      <c r="H6860" s="13">
        <v>330</v>
      </c>
      <c r="I6860" s="13">
        <v>917</v>
      </c>
      <c r="J6860" s="13" t="s">
        <v>5775</v>
      </c>
    </row>
    <row r="6861" spans="1:10" ht="15" customHeight="1">
      <c r="A6861" s="42" t="s">
        <v>5984</v>
      </c>
      <c r="B6861" s="13">
        <v>9886834304</v>
      </c>
      <c r="C6861" s="42" t="s">
        <v>4393</v>
      </c>
      <c r="D6861" s="42" t="s">
        <v>438</v>
      </c>
      <c r="E6861" s="43">
        <v>41218.3125</v>
      </c>
      <c r="F6861" s="42" t="s">
        <v>5750</v>
      </c>
      <c r="G6861" s="13" t="s">
        <v>440</v>
      </c>
      <c r="H6861" s="13">
        <v>562</v>
      </c>
      <c r="I6861" s="13">
        <v>849</v>
      </c>
      <c r="J6861" s="13" t="s">
        <v>5813</v>
      </c>
    </row>
    <row r="6862" spans="1:10" ht="15" customHeight="1">
      <c r="A6862" s="42" t="s">
        <v>5985</v>
      </c>
      <c r="B6862" s="13">
        <v>9980233134</v>
      </c>
      <c r="C6862" s="42" t="s">
        <v>4393</v>
      </c>
      <c r="D6862" s="42" t="s">
        <v>438</v>
      </c>
      <c r="E6862" s="43">
        <v>41218.3125</v>
      </c>
      <c r="F6862" s="42" t="s">
        <v>5750</v>
      </c>
      <c r="G6862" s="13" t="s">
        <v>440</v>
      </c>
      <c r="H6862" s="13">
        <v>345</v>
      </c>
      <c r="I6862" s="13">
        <v>591</v>
      </c>
      <c r="J6862" s="13" t="s">
        <v>5986</v>
      </c>
    </row>
    <row r="6863" spans="1:10" ht="15" customHeight="1">
      <c r="A6863" s="42" t="s">
        <v>5987</v>
      </c>
      <c r="B6863" s="13">
        <v>9820099180</v>
      </c>
      <c r="C6863" s="42" t="s">
        <v>4393</v>
      </c>
      <c r="D6863" s="42" t="s">
        <v>438</v>
      </c>
      <c r="E6863" s="43">
        <v>41218.322916666664</v>
      </c>
      <c r="F6863" s="42" t="s">
        <v>5750</v>
      </c>
      <c r="G6863" s="13" t="s">
        <v>440</v>
      </c>
      <c r="H6863" s="13">
        <v>630</v>
      </c>
      <c r="I6863" s="13">
        <v>517</v>
      </c>
      <c r="J6863" s="13" t="s">
        <v>5807</v>
      </c>
    </row>
    <row r="6864" spans="1:10" ht="15" customHeight="1">
      <c r="A6864" s="42" t="s">
        <v>5604</v>
      </c>
      <c r="B6864" s="13">
        <v>9619260720</v>
      </c>
      <c r="C6864" s="42" t="s">
        <v>4393</v>
      </c>
      <c r="D6864" s="42" t="s">
        <v>438</v>
      </c>
      <c r="E6864" s="43">
        <v>41218.333333333336</v>
      </c>
      <c r="F6864" s="42" t="s">
        <v>5750</v>
      </c>
      <c r="G6864" s="13" t="s">
        <v>440</v>
      </c>
      <c r="H6864" s="13">
        <v>665</v>
      </c>
      <c r="I6864" s="13">
        <v>542</v>
      </c>
      <c r="J6864" s="13" t="s">
        <v>5811</v>
      </c>
    </row>
    <row r="6865" spans="1:10" ht="15" customHeight="1">
      <c r="A6865" s="42" t="s">
        <v>5988</v>
      </c>
      <c r="B6865" s="13">
        <v>7259799444</v>
      </c>
      <c r="C6865" s="42" t="s">
        <v>4393</v>
      </c>
      <c r="D6865" s="42" t="s">
        <v>461</v>
      </c>
      <c r="E6865" s="43">
        <v>41218.34375</v>
      </c>
      <c r="F6865" s="42" t="s">
        <v>5750</v>
      </c>
      <c r="G6865" s="13" t="s">
        <v>440</v>
      </c>
      <c r="H6865" s="13">
        <v>864</v>
      </c>
      <c r="I6865" s="13">
        <v>729</v>
      </c>
      <c r="J6865" s="13" t="s">
        <v>5933</v>
      </c>
    </row>
    <row r="6866" spans="1:10" ht="15" customHeight="1">
      <c r="A6866" s="42" t="s">
        <v>5104</v>
      </c>
      <c r="B6866" s="13">
        <v>9741430229</v>
      </c>
      <c r="C6866" s="42" t="s">
        <v>4393</v>
      </c>
      <c r="D6866" s="42" t="s">
        <v>438</v>
      </c>
      <c r="E6866" s="43">
        <v>41218.354166666664</v>
      </c>
      <c r="F6866" s="42" t="s">
        <v>5750</v>
      </c>
      <c r="G6866" s="13" t="s">
        <v>440</v>
      </c>
      <c r="H6866" s="13">
        <v>108</v>
      </c>
      <c r="I6866" s="13">
        <v>113</v>
      </c>
      <c r="J6866" s="13" t="s">
        <v>5764</v>
      </c>
    </row>
    <row r="6867" spans="1:10" ht="15" customHeight="1">
      <c r="A6867" s="42" t="s">
        <v>5989</v>
      </c>
      <c r="B6867" s="13">
        <v>9686664135</v>
      </c>
      <c r="C6867" s="42" t="s">
        <v>4393</v>
      </c>
      <c r="D6867" s="42" t="s">
        <v>438</v>
      </c>
      <c r="E6867" s="43">
        <v>41218.354166666664</v>
      </c>
      <c r="F6867" s="42" t="s">
        <v>5750</v>
      </c>
      <c r="G6867" s="13" t="s">
        <v>440</v>
      </c>
      <c r="H6867" s="13">
        <v>234</v>
      </c>
      <c r="I6867" s="13">
        <v>246</v>
      </c>
      <c r="J6867" s="13" t="s">
        <v>5758</v>
      </c>
    </row>
    <row r="6868" spans="1:10" ht="15" customHeight="1">
      <c r="A6868" s="42" t="s">
        <v>4531</v>
      </c>
      <c r="B6868" s="13">
        <v>9880717211</v>
      </c>
      <c r="C6868" s="42" t="s">
        <v>4393</v>
      </c>
      <c r="D6868" s="42" t="s">
        <v>438</v>
      </c>
      <c r="E6868" s="43">
        <v>41218.354166666664</v>
      </c>
      <c r="F6868" s="42" t="s">
        <v>5750</v>
      </c>
      <c r="G6868" s="13" t="s">
        <v>440</v>
      </c>
      <c r="H6868" s="13">
        <v>128</v>
      </c>
      <c r="I6868" s="13">
        <v>148</v>
      </c>
      <c r="J6868" s="13" t="s">
        <v>5819</v>
      </c>
    </row>
    <row r="6869" spans="1:10" ht="15" customHeight="1">
      <c r="A6869" s="42" t="s">
        <v>5990</v>
      </c>
      <c r="B6869" s="13">
        <v>9986918624</v>
      </c>
      <c r="C6869" s="42" t="s">
        <v>4393</v>
      </c>
      <c r="D6869" s="42" t="s">
        <v>438</v>
      </c>
      <c r="E6869" s="43">
        <v>41218.354166666664</v>
      </c>
      <c r="F6869" s="42" t="s">
        <v>5750</v>
      </c>
      <c r="G6869" s="13" t="s">
        <v>440</v>
      </c>
      <c r="H6869" s="13">
        <v>720</v>
      </c>
      <c r="I6869" s="13">
        <v>1298</v>
      </c>
      <c r="J6869" s="13" t="s">
        <v>5763</v>
      </c>
    </row>
    <row r="6870" spans="1:10" ht="15" customHeight="1">
      <c r="A6870" s="42" t="s">
        <v>5262</v>
      </c>
      <c r="B6870" s="13">
        <v>9900936337</v>
      </c>
      <c r="C6870" s="42" t="s">
        <v>4393</v>
      </c>
      <c r="D6870" s="42" t="s">
        <v>486</v>
      </c>
      <c r="E6870" s="43">
        <v>41218.375</v>
      </c>
      <c r="F6870" s="42" t="s">
        <v>5750</v>
      </c>
      <c r="G6870" s="13" t="s">
        <v>440</v>
      </c>
      <c r="H6870" s="13">
        <v>689</v>
      </c>
      <c r="I6870" s="13">
        <v>562</v>
      </c>
      <c r="J6870" s="13" t="s">
        <v>5754</v>
      </c>
    </row>
    <row r="6871" spans="1:10" ht="15" customHeight="1">
      <c r="A6871" s="42" t="s">
        <v>1745</v>
      </c>
      <c r="B6871" s="13">
        <v>9008658585</v>
      </c>
      <c r="C6871" s="42" t="s">
        <v>4393</v>
      </c>
      <c r="D6871" s="42" t="s">
        <v>438</v>
      </c>
      <c r="E6871" s="43">
        <v>41218.395833333336</v>
      </c>
      <c r="F6871" s="42" t="s">
        <v>5750</v>
      </c>
      <c r="G6871" s="13" t="s">
        <v>440</v>
      </c>
      <c r="H6871" s="13">
        <v>702</v>
      </c>
      <c r="I6871" s="13">
        <v>569</v>
      </c>
      <c r="J6871" s="13" t="s">
        <v>5760</v>
      </c>
    </row>
    <row r="6872" spans="1:10" ht="15" customHeight="1">
      <c r="A6872" s="42" t="s">
        <v>5429</v>
      </c>
      <c r="B6872" s="13">
        <v>9901500689</v>
      </c>
      <c r="C6872" s="42" t="s">
        <v>4393</v>
      </c>
      <c r="D6872" s="42" t="s">
        <v>438</v>
      </c>
      <c r="E6872" s="43">
        <v>41218.416666666664</v>
      </c>
      <c r="F6872" s="42" t="s">
        <v>5750</v>
      </c>
      <c r="G6872" s="13" t="s">
        <v>440</v>
      </c>
      <c r="H6872" s="13">
        <v>255</v>
      </c>
      <c r="I6872" s="13">
        <v>377</v>
      </c>
      <c r="J6872" s="13" t="s">
        <v>5773</v>
      </c>
    </row>
    <row r="6873" spans="1:10" ht="15" customHeight="1">
      <c r="A6873" s="42" t="s">
        <v>5991</v>
      </c>
      <c r="B6873" s="13">
        <v>9880307532</v>
      </c>
      <c r="C6873" s="42" t="s">
        <v>4393</v>
      </c>
      <c r="D6873" s="42" t="s">
        <v>438</v>
      </c>
      <c r="E6873" s="43">
        <v>41218.427083333336</v>
      </c>
      <c r="F6873" s="42" t="s">
        <v>5750</v>
      </c>
      <c r="G6873" s="13" t="s">
        <v>440</v>
      </c>
      <c r="H6873" s="13">
        <v>144</v>
      </c>
      <c r="I6873" s="13">
        <v>246</v>
      </c>
      <c r="J6873" s="13" t="s">
        <v>5986</v>
      </c>
    </row>
    <row r="6874" spans="1:10" ht="15" customHeight="1">
      <c r="A6874" s="42" t="s">
        <v>3751</v>
      </c>
      <c r="B6874" s="13">
        <v>9820423707</v>
      </c>
      <c r="C6874" s="42" t="s">
        <v>4393</v>
      </c>
      <c r="D6874" s="42" t="s">
        <v>438</v>
      </c>
      <c r="E6874" s="43">
        <v>41218.447916666664</v>
      </c>
      <c r="F6874" s="42" t="s">
        <v>5750</v>
      </c>
      <c r="G6874" s="13" t="s">
        <v>440</v>
      </c>
      <c r="H6874" s="13">
        <v>830</v>
      </c>
      <c r="I6874" s="13">
        <v>650</v>
      </c>
      <c r="J6874" s="13" t="s">
        <v>5807</v>
      </c>
    </row>
    <row r="6875" spans="1:10" ht="15" customHeight="1">
      <c r="A6875" s="42" t="s">
        <v>5992</v>
      </c>
      <c r="B6875" s="13">
        <v>9845368384</v>
      </c>
      <c r="C6875" s="42" t="s">
        <v>4393</v>
      </c>
      <c r="D6875" s="42" t="s">
        <v>438</v>
      </c>
      <c r="E6875" s="43">
        <v>41218.458333333336</v>
      </c>
      <c r="F6875" s="42" t="s">
        <v>5750</v>
      </c>
      <c r="G6875" s="13" t="s">
        <v>440</v>
      </c>
      <c r="H6875" s="13">
        <v>995</v>
      </c>
      <c r="I6875" s="13">
        <v>823</v>
      </c>
      <c r="J6875" s="13" t="s">
        <v>5754</v>
      </c>
    </row>
    <row r="6876" spans="1:10" ht="15" customHeight="1">
      <c r="A6876" s="42" t="s">
        <v>2394</v>
      </c>
      <c r="B6876" s="13">
        <v>9987738401</v>
      </c>
      <c r="C6876" s="42" t="s">
        <v>4393</v>
      </c>
      <c r="D6876" s="42" t="s">
        <v>438</v>
      </c>
      <c r="E6876" s="43">
        <v>41218.458333333336</v>
      </c>
      <c r="F6876" s="42" t="s">
        <v>5750</v>
      </c>
      <c r="G6876" s="13" t="s">
        <v>440</v>
      </c>
      <c r="H6876" s="13">
        <v>675</v>
      </c>
      <c r="I6876" s="13">
        <v>555</v>
      </c>
      <c r="J6876" s="13" t="s">
        <v>5811</v>
      </c>
    </row>
    <row r="6877" spans="1:10" ht="15" customHeight="1">
      <c r="A6877" s="42" t="s">
        <v>5993</v>
      </c>
      <c r="B6877" s="13">
        <v>9901155336</v>
      </c>
      <c r="C6877" s="42" t="s">
        <v>4393</v>
      </c>
      <c r="D6877" s="42" t="s">
        <v>486</v>
      </c>
      <c r="E6877" s="43">
        <v>41218.489583333336</v>
      </c>
      <c r="F6877" s="42" t="s">
        <v>5750</v>
      </c>
      <c r="G6877" s="13" t="s">
        <v>440</v>
      </c>
      <c r="H6877" s="13">
        <v>416</v>
      </c>
      <c r="I6877" s="13">
        <v>541</v>
      </c>
      <c r="J6877" s="13" t="s">
        <v>5819</v>
      </c>
    </row>
    <row r="6878" spans="1:10" ht="15" customHeight="1">
      <c r="A6878" s="42" t="s">
        <v>1028</v>
      </c>
      <c r="B6878" s="13">
        <v>9901446571</v>
      </c>
      <c r="C6878" s="42" t="s">
        <v>4393</v>
      </c>
      <c r="D6878" s="42" t="s">
        <v>438</v>
      </c>
      <c r="E6878" s="43">
        <v>41218.5</v>
      </c>
      <c r="F6878" s="42" t="s">
        <v>5750</v>
      </c>
      <c r="G6878" s="13" t="s">
        <v>440</v>
      </c>
      <c r="H6878" s="13">
        <v>225</v>
      </c>
      <c r="I6878" s="13">
        <v>260</v>
      </c>
      <c r="J6878" s="13" t="s">
        <v>5851</v>
      </c>
    </row>
    <row r="6879" spans="1:10" ht="15" customHeight="1">
      <c r="A6879" s="42" t="s">
        <v>5994</v>
      </c>
      <c r="B6879" s="13">
        <v>9901728723</v>
      </c>
      <c r="C6879" s="42" t="s">
        <v>4393</v>
      </c>
      <c r="D6879" s="42" t="s">
        <v>438</v>
      </c>
      <c r="E6879" s="43">
        <v>41218.541666666664</v>
      </c>
      <c r="F6879" s="42" t="s">
        <v>5750</v>
      </c>
      <c r="G6879" s="13" t="s">
        <v>440</v>
      </c>
      <c r="H6879" s="13">
        <v>864</v>
      </c>
      <c r="I6879" s="13">
        <v>1024</v>
      </c>
      <c r="J6879" s="13" t="s">
        <v>5851</v>
      </c>
    </row>
    <row r="6880" spans="1:10" ht="15" customHeight="1">
      <c r="A6880" s="42" t="s">
        <v>5211</v>
      </c>
      <c r="B6880" s="13">
        <v>9886073876</v>
      </c>
      <c r="C6880" s="42" t="s">
        <v>4393</v>
      </c>
      <c r="D6880" s="42" t="s">
        <v>438</v>
      </c>
      <c r="E6880" s="43">
        <v>41218.5625</v>
      </c>
      <c r="F6880" s="42" t="s">
        <v>5750</v>
      </c>
      <c r="G6880" s="13" t="s">
        <v>440</v>
      </c>
      <c r="H6880" s="13">
        <v>656</v>
      </c>
      <c r="I6880" s="13">
        <v>527</v>
      </c>
      <c r="J6880" s="13" t="s">
        <v>5760</v>
      </c>
    </row>
    <row r="6881" spans="1:10" ht="15" customHeight="1">
      <c r="A6881" s="42" t="s">
        <v>5995</v>
      </c>
      <c r="B6881" s="13">
        <v>9972682016</v>
      </c>
      <c r="C6881" s="42" t="s">
        <v>4393</v>
      </c>
      <c r="D6881" s="42" t="s">
        <v>438</v>
      </c>
      <c r="E6881" s="43">
        <v>41218.59375</v>
      </c>
      <c r="F6881" s="42" t="s">
        <v>5750</v>
      </c>
      <c r="G6881" s="13" t="s">
        <v>440</v>
      </c>
      <c r="H6881" s="13">
        <v>201</v>
      </c>
      <c r="I6881" s="13">
        <v>295</v>
      </c>
      <c r="J6881" s="13" t="s">
        <v>5773</v>
      </c>
    </row>
    <row r="6882" spans="1:10" ht="15" customHeight="1">
      <c r="A6882" s="42" t="s">
        <v>5996</v>
      </c>
      <c r="B6882" s="13">
        <v>9856662135</v>
      </c>
      <c r="C6882" s="42" t="s">
        <v>4393</v>
      </c>
      <c r="D6882" s="42" t="s">
        <v>438</v>
      </c>
      <c r="E6882" s="43">
        <v>41218.59375</v>
      </c>
      <c r="F6882" s="42" t="s">
        <v>5750</v>
      </c>
      <c r="G6882" s="13" t="s">
        <v>440</v>
      </c>
      <c r="H6882" s="13">
        <v>144</v>
      </c>
      <c r="I6882" s="13">
        <v>408</v>
      </c>
      <c r="J6882" s="13" t="s">
        <v>5775</v>
      </c>
    </row>
    <row r="6883" spans="1:10" ht="15" customHeight="1">
      <c r="A6883" s="42" t="s">
        <v>5997</v>
      </c>
      <c r="B6883" s="13">
        <v>9620226693</v>
      </c>
      <c r="C6883" s="42" t="s">
        <v>4393</v>
      </c>
      <c r="D6883" s="42" t="s">
        <v>438</v>
      </c>
      <c r="E6883" s="43">
        <v>41218.604166666664</v>
      </c>
      <c r="F6883" s="42" t="s">
        <v>5750</v>
      </c>
      <c r="G6883" s="13" t="s">
        <v>440</v>
      </c>
      <c r="H6883" s="13">
        <v>170</v>
      </c>
      <c r="I6883" s="13">
        <v>290</v>
      </c>
      <c r="J6883" s="13" t="s">
        <v>5986</v>
      </c>
    </row>
    <row r="6884" spans="1:10" ht="15" customHeight="1">
      <c r="A6884" s="42" t="s">
        <v>5998</v>
      </c>
      <c r="B6884" s="13">
        <v>9844509807</v>
      </c>
      <c r="C6884" s="42" t="s">
        <v>4393</v>
      </c>
      <c r="D6884" s="42" t="s">
        <v>438</v>
      </c>
      <c r="E6884" s="43">
        <v>41218.604166666664</v>
      </c>
      <c r="F6884" s="42" t="s">
        <v>5750</v>
      </c>
      <c r="G6884" s="13" t="s">
        <v>440</v>
      </c>
      <c r="H6884" s="13">
        <v>837</v>
      </c>
      <c r="I6884" s="13">
        <v>692</v>
      </c>
      <c r="J6884" s="13" t="s">
        <v>5754</v>
      </c>
    </row>
    <row r="6885" spans="1:10" ht="15" customHeight="1">
      <c r="A6885" s="42" t="s">
        <v>5999</v>
      </c>
      <c r="B6885" s="13">
        <v>9880588136</v>
      </c>
      <c r="C6885" s="42" t="s">
        <v>4393</v>
      </c>
      <c r="D6885" s="42" t="s">
        <v>438</v>
      </c>
      <c r="E6885" s="43">
        <v>41218.614583333336</v>
      </c>
      <c r="F6885" s="42" t="s">
        <v>5750</v>
      </c>
      <c r="G6885" s="13" t="s">
        <v>440</v>
      </c>
      <c r="H6885" s="13">
        <v>858</v>
      </c>
      <c r="I6885" s="13">
        <v>685</v>
      </c>
      <c r="J6885" s="13" t="s">
        <v>5811</v>
      </c>
    </row>
    <row r="6886" spans="1:10" ht="15" customHeight="1">
      <c r="A6886" s="42" t="s">
        <v>6000</v>
      </c>
      <c r="B6886" s="13">
        <v>9945696606</v>
      </c>
      <c r="C6886" s="42" t="s">
        <v>4393</v>
      </c>
      <c r="D6886" s="42" t="s">
        <v>438</v>
      </c>
      <c r="E6886" s="43">
        <v>41218.625</v>
      </c>
      <c r="F6886" s="42" t="s">
        <v>5750</v>
      </c>
      <c r="G6886" s="13" t="s">
        <v>440</v>
      </c>
      <c r="H6886" s="13">
        <v>218</v>
      </c>
      <c r="I6886" s="13">
        <v>269</v>
      </c>
      <c r="J6886" s="13" t="s">
        <v>5819</v>
      </c>
    </row>
    <row r="6887" spans="1:10" ht="15" customHeight="1">
      <c r="A6887" s="42" t="s">
        <v>6001</v>
      </c>
      <c r="B6887" s="13">
        <v>9739955397</v>
      </c>
      <c r="C6887" s="42" t="s">
        <v>4393</v>
      </c>
      <c r="D6887" s="42" t="s">
        <v>438</v>
      </c>
      <c r="E6887" s="43">
        <v>41218.65625</v>
      </c>
      <c r="F6887" s="42" t="s">
        <v>5750</v>
      </c>
      <c r="G6887" s="13" t="s">
        <v>440</v>
      </c>
      <c r="H6887" s="13">
        <v>990</v>
      </c>
      <c r="I6887" s="13">
        <v>788</v>
      </c>
      <c r="J6887" s="13" t="s">
        <v>5760</v>
      </c>
    </row>
    <row r="6888" spans="1:10" ht="15" customHeight="1">
      <c r="A6888" s="42" t="s">
        <v>4777</v>
      </c>
      <c r="B6888" s="13">
        <v>9900066890</v>
      </c>
      <c r="C6888" s="42" t="s">
        <v>4393</v>
      </c>
      <c r="D6888" s="42" t="s">
        <v>438</v>
      </c>
      <c r="E6888" s="43">
        <v>41218.6875</v>
      </c>
      <c r="F6888" s="42" t="s">
        <v>5750</v>
      </c>
      <c r="G6888" s="13" t="s">
        <v>440</v>
      </c>
      <c r="H6888" s="13">
        <v>130</v>
      </c>
      <c r="I6888" s="13">
        <v>180</v>
      </c>
      <c r="J6888" s="13" t="s">
        <v>5773</v>
      </c>
    </row>
    <row r="6889" spans="1:10" ht="15" customHeight="1">
      <c r="A6889" s="42" t="s">
        <v>6002</v>
      </c>
      <c r="B6889" s="13">
        <v>9323811617</v>
      </c>
      <c r="C6889" s="42" t="s">
        <v>4393</v>
      </c>
      <c r="D6889" s="42" t="s">
        <v>438</v>
      </c>
      <c r="E6889" s="43">
        <v>41218.6875</v>
      </c>
      <c r="F6889" s="42" t="s">
        <v>5750</v>
      </c>
      <c r="G6889" s="13" t="s">
        <v>440</v>
      </c>
      <c r="H6889" s="13">
        <v>674</v>
      </c>
      <c r="I6889" s="13">
        <v>779</v>
      </c>
      <c r="J6889" s="13" t="s">
        <v>5851</v>
      </c>
    </row>
    <row r="6890" spans="1:10" ht="15" customHeight="1">
      <c r="A6890" s="42" t="s">
        <v>6003</v>
      </c>
      <c r="B6890" s="13">
        <v>9845131334</v>
      </c>
      <c r="C6890" s="42" t="s">
        <v>4393</v>
      </c>
      <c r="D6890" s="42" t="s">
        <v>438</v>
      </c>
      <c r="E6890" s="43">
        <v>41218.6875</v>
      </c>
      <c r="F6890" s="42" t="s">
        <v>5750</v>
      </c>
      <c r="G6890" s="13" t="s">
        <v>440</v>
      </c>
      <c r="H6890" s="13">
        <v>100</v>
      </c>
      <c r="I6890" s="13">
        <v>255</v>
      </c>
      <c r="J6890" s="13" t="s">
        <v>5775</v>
      </c>
    </row>
    <row r="6891" spans="1:10" ht="15" customHeight="1">
      <c r="A6891" s="42" t="s">
        <v>6004</v>
      </c>
      <c r="B6891" s="13">
        <v>9930995714</v>
      </c>
      <c r="C6891" s="42" t="s">
        <v>4393</v>
      </c>
      <c r="D6891" s="42" t="s">
        <v>438</v>
      </c>
      <c r="E6891" s="43">
        <v>41218.708333333336</v>
      </c>
      <c r="F6891" s="42" t="s">
        <v>5750</v>
      </c>
      <c r="G6891" s="13" t="s">
        <v>440</v>
      </c>
      <c r="H6891" s="13">
        <v>493</v>
      </c>
      <c r="I6891" s="13">
        <v>654</v>
      </c>
      <c r="J6891" s="13" t="s">
        <v>5751</v>
      </c>
    </row>
    <row r="6892" spans="1:10" ht="15" customHeight="1">
      <c r="A6892" s="42" t="s">
        <v>5818</v>
      </c>
      <c r="B6892" s="13">
        <v>7760107444</v>
      </c>
      <c r="C6892" s="42" t="s">
        <v>4393</v>
      </c>
      <c r="D6892" s="42" t="s">
        <v>486</v>
      </c>
      <c r="E6892" s="43">
        <v>41218.71875</v>
      </c>
      <c r="F6892" s="42" t="s">
        <v>5750</v>
      </c>
      <c r="G6892" s="13" t="s">
        <v>440</v>
      </c>
      <c r="H6892" s="13">
        <v>592</v>
      </c>
      <c r="I6892" s="13">
        <v>1111</v>
      </c>
      <c r="J6892" s="13" t="s">
        <v>5752</v>
      </c>
    </row>
    <row r="6893" spans="1:10" ht="15" customHeight="1">
      <c r="A6893" s="42" t="s">
        <v>547</v>
      </c>
      <c r="B6893" s="13">
        <v>9949092967</v>
      </c>
      <c r="C6893" s="42" t="s">
        <v>4393</v>
      </c>
      <c r="D6893" s="42" t="s">
        <v>438</v>
      </c>
      <c r="E6893" s="43">
        <v>41218.75</v>
      </c>
      <c r="F6893" s="42" t="s">
        <v>5750</v>
      </c>
      <c r="G6893" s="13" t="s">
        <v>440</v>
      </c>
      <c r="H6893" s="13">
        <v>342</v>
      </c>
      <c r="I6893" s="13">
        <v>443</v>
      </c>
      <c r="J6893" s="13" t="s">
        <v>5799</v>
      </c>
    </row>
    <row r="6894" spans="1:10" ht="15" customHeight="1">
      <c r="A6894" s="42" t="s">
        <v>4429</v>
      </c>
      <c r="B6894" s="13">
        <v>9167374043</v>
      </c>
      <c r="C6894" s="42" t="s">
        <v>4393</v>
      </c>
      <c r="D6894" s="42" t="s">
        <v>438</v>
      </c>
      <c r="E6894" s="43">
        <v>41218.75</v>
      </c>
      <c r="F6894" s="42" t="s">
        <v>5750</v>
      </c>
      <c r="G6894" s="13" t="s">
        <v>440</v>
      </c>
      <c r="H6894" s="13">
        <v>126</v>
      </c>
      <c r="I6894" s="13">
        <v>134</v>
      </c>
      <c r="J6894" s="13" t="s">
        <v>5819</v>
      </c>
    </row>
    <row r="6895" spans="1:10" ht="15" customHeight="1">
      <c r="A6895" s="42" t="s">
        <v>6005</v>
      </c>
      <c r="B6895" s="13">
        <v>9036457281</v>
      </c>
      <c r="C6895" s="42" t="s">
        <v>4393</v>
      </c>
      <c r="D6895" s="42" t="s">
        <v>438</v>
      </c>
      <c r="E6895" s="43">
        <v>41218.802083333336</v>
      </c>
      <c r="F6895" s="42" t="s">
        <v>5750</v>
      </c>
      <c r="G6895" s="13" t="s">
        <v>440</v>
      </c>
      <c r="H6895" s="13">
        <v>990</v>
      </c>
      <c r="I6895" s="13">
        <v>814</v>
      </c>
      <c r="J6895" s="13" t="s">
        <v>5811</v>
      </c>
    </row>
    <row r="6896" spans="1:10" ht="15" customHeight="1">
      <c r="A6896" s="42" t="s">
        <v>4409</v>
      </c>
      <c r="B6896" s="13">
        <v>9844034001</v>
      </c>
      <c r="C6896" s="42" t="s">
        <v>4393</v>
      </c>
      <c r="D6896" s="42" t="s">
        <v>438</v>
      </c>
      <c r="E6896" s="43">
        <v>41218.802083333336</v>
      </c>
      <c r="F6896" s="42" t="s">
        <v>5750</v>
      </c>
      <c r="G6896" s="13" t="s">
        <v>440</v>
      </c>
      <c r="H6896" s="13">
        <v>121</v>
      </c>
      <c r="I6896" s="13">
        <v>169</v>
      </c>
      <c r="J6896" s="13" t="s">
        <v>5773</v>
      </c>
    </row>
    <row r="6897" spans="1:10" ht="15" customHeight="1">
      <c r="A6897" s="42" t="s">
        <v>6006</v>
      </c>
      <c r="B6897" s="13">
        <v>9449788334</v>
      </c>
      <c r="C6897" s="42" t="s">
        <v>4393</v>
      </c>
      <c r="D6897" s="42" t="s">
        <v>438</v>
      </c>
      <c r="E6897" s="43">
        <v>41218.833333333336</v>
      </c>
      <c r="F6897" s="42" t="s">
        <v>5750</v>
      </c>
      <c r="G6897" s="13" t="s">
        <v>440</v>
      </c>
      <c r="H6897" s="13">
        <v>108</v>
      </c>
      <c r="I6897" s="13">
        <v>165</v>
      </c>
      <c r="J6897" s="13" t="s">
        <v>5813</v>
      </c>
    </row>
    <row r="6898" spans="1:10" ht="15" customHeight="1">
      <c r="A6898" s="42" t="s">
        <v>6007</v>
      </c>
      <c r="B6898" s="13">
        <v>9920349419</v>
      </c>
      <c r="C6898" s="42" t="s">
        <v>4393</v>
      </c>
      <c r="D6898" s="42" t="s">
        <v>438</v>
      </c>
      <c r="E6898" s="43">
        <v>41218.84375</v>
      </c>
      <c r="F6898" s="42" t="s">
        <v>5750</v>
      </c>
      <c r="G6898" s="13" t="s">
        <v>440</v>
      </c>
      <c r="H6898" s="13">
        <v>810</v>
      </c>
      <c r="I6898" s="13">
        <v>960</v>
      </c>
      <c r="J6898" s="13" t="s">
        <v>5851</v>
      </c>
    </row>
    <row r="6899" spans="1:10" ht="15" customHeight="1">
      <c r="A6899" s="42" t="s">
        <v>5392</v>
      </c>
      <c r="B6899" s="13">
        <v>9740838822</v>
      </c>
      <c r="C6899" s="42" t="s">
        <v>4393</v>
      </c>
      <c r="D6899" s="42" t="s">
        <v>438</v>
      </c>
      <c r="E6899" s="43">
        <v>41218.885416666664</v>
      </c>
      <c r="F6899" s="42" t="s">
        <v>5750</v>
      </c>
      <c r="G6899" s="13" t="s">
        <v>440</v>
      </c>
      <c r="H6899" s="13">
        <v>140</v>
      </c>
      <c r="I6899" s="13">
        <v>214</v>
      </c>
      <c r="J6899" s="13" t="s">
        <v>5773</v>
      </c>
    </row>
    <row r="6900" spans="1:10" ht="15" customHeight="1">
      <c r="A6900" s="42" t="s">
        <v>6008</v>
      </c>
      <c r="B6900" s="13">
        <v>9886055557</v>
      </c>
      <c r="C6900" s="42" t="s">
        <v>4393</v>
      </c>
      <c r="D6900" s="42" t="s">
        <v>438</v>
      </c>
      <c r="E6900" s="43">
        <v>41218.895833333336</v>
      </c>
      <c r="F6900" s="42" t="s">
        <v>5750</v>
      </c>
      <c r="G6900" s="13" t="s">
        <v>440</v>
      </c>
      <c r="H6900" s="13">
        <v>749</v>
      </c>
      <c r="I6900" s="13">
        <v>613</v>
      </c>
      <c r="J6900" s="13" t="s">
        <v>5754</v>
      </c>
    </row>
    <row r="6901" spans="1:10" ht="15" customHeight="1">
      <c r="A6901" s="42" t="s">
        <v>6009</v>
      </c>
      <c r="B6901" s="13">
        <v>8197306980</v>
      </c>
      <c r="C6901" s="42" t="s">
        <v>4393</v>
      </c>
      <c r="D6901" s="42" t="s">
        <v>438</v>
      </c>
      <c r="E6901" s="43">
        <v>41218.916666666664</v>
      </c>
      <c r="F6901" s="42" t="s">
        <v>5750</v>
      </c>
      <c r="G6901" s="13" t="s">
        <v>440</v>
      </c>
      <c r="H6901" s="13">
        <v>180</v>
      </c>
      <c r="I6901" s="13">
        <v>510</v>
      </c>
      <c r="J6901" s="13" t="s">
        <v>5775</v>
      </c>
    </row>
    <row r="6902" spans="1:10" ht="15" customHeight="1">
      <c r="A6902" s="42" t="s">
        <v>6010</v>
      </c>
      <c r="B6902" s="13">
        <v>7875446724</v>
      </c>
      <c r="C6902" s="42" t="s">
        <v>4393</v>
      </c>
      <c r="D6902" s="42" t="s">
        <v>438</v>
      </c>
      <c r="E6902" s="43">
        <v>41218.916666666664</v>
      </c>
      <c r="F6902" s="42" t="s">
        <v>5750</v>
      </c>
      <c r="G6902" s="13" t="s">
        <v>440</v>
      </c>
      <c r="H6902" s="13">
        <v>614</v>
      </c>
      <c r="I6902" s="13">
        <v>503</v>
      </c>
      <c r="J6902" s="13" t="s">
        <v>5784</v>
      </c>
    </row>
    <row r="6903" spans="1:10" ht="15" customHeight="1">
      <c r="A6903" s="42" t="s">
        <v>6011</v>
      </c>
      <c r="B6903" s="13">
        <v>9880298641</v>
      </c>
      <c r="C6903" s="42" t="s">
        <v>4393</v>
      </c>
      <c r="D6903" s="42" t="s">
        <v>461</v>
      </c>
      <c r="E6903" s="43">
        <v>41218.947916666664</v>
      </c>
      <c r="F6903" s="42" t="s">
        <v>5750</v>
      </c>
      <c r="G6903" s="13" t="s">
        <v>440</v>
      </c>
      <c r="H6903" s="13">
        <v>882</v>
      </c>
      <c r="I6903" s="13">
        <v>794</v>
      </c>
      <c r="J6903" s="13" t="s">
        <v>5764</v>
      </c>
    </row>
    <row r="6904" spans="1:10" ht="15" customHeight="1">
      <c r="A6904" s="42" t="s">
        <v>6012</v>
      </c>
      <c r="B6904" s="13">
        <v>8147016668</v>
      </c>
      <c r="C6904" s="42" t="s">
        <v>4393</v>
      </c>
      <c r="D6904" s="42" t="s">
        <v>438</v>
      </c>
      <c r="E6904" s="43">
        <v>41218.947916666664</v>
      </c>
      <c r="F6904" s="42" t="s">
        <v>5750</v>
      </c>
      <c r="G6904" s="13" t="s">
        <v>440</v>
      </c>
      <c r="H6904" s="13">
        <v>100</v>
      </c>
      <c r="I6904" s="13">
        <v>132</v>
      </c>
      <c r="J6904" s="13" t="s">
        <v>5751</v>
      </c>
    </row>
    <row r="6905" spans="1:10" ht="15" customHeight="1">
      <c r="A6905" s="42" t="s">
        <v>4982</v>
      </c>
      <c r="B6905" s="13">
        <v>9986021385</v>
      </c>
      <c r="C6905" s="42" t="s">
        <v>4393</v>
      </c>
      <c r="D6905" s="42" t="s">
        <v>488</v>
      </c>
      <c r="E6905" s="43">
        <v>41218.958333333336</v>
      </c>
      <c r="F6905" s="42" t="s">
        <v>5750</v>
      </c>
      <c r="G6905" s="13" t="s">
        <v>440</v>
      </c>
      <c r="H6905" s="13">
        <v>860</v>
      </c>
      <c r="I6905" s="13">
        <v>1314</v>
      </c>
      <c r="J6905" s="13" t="s">
        <v>5813</v>
      </c>
    </row>
    <row r="6906" spans="1:10" ht="15" customHeight="1">
      <c r="A6906" s="42" t="s">
        <v>6013</v>
      </c>
      <c r="B6906" s="13">
        <v>9901833844</v>
      </c>
      <c r="C6906" s="42" t="s">
        <v>4393</v>
      </c>
      <c r="D6906" s="42" t="s">
        <v>461</v>
      </c>
      <c r="E6906" s="43">
        <v>41218.989583333336</v>
      </c>
      <c r="F6906" s="42" t="s">
        <v>5750</v>
      </c>
      <c r="G6906" s="13" t="s">
        <v>440</v>
      </c>
      <c r="H6906" s="13">
        <v>122</v>
      </c>
      <c r="I6906" s="13">
        <v>199</v>
      </c>
      <c r="J6906" s="13" t="s">
        <v>5751</v>
      </c>
    </row>
    <row r="6907" spans="1:10" ht="15" customHeight="1">
      <c r="A6907" s="42" t="s">
        <v>6014</v>
      </c>
      <c r="B6907" s="13">
        <v>9591974704</v>
      </c>
      <c r="C6907" s="42" t="s">
        <v>4393</v>
      </c>
      <c r="D6907" s="42" t="s">
        <v>438</v>
      </c>
      <c r="E6907" s="43">
        <v>41219.041666666664</v>
      </c>
      <c r="F6907" s="42" t="s">
        <v>5750</v>
      </c>
      <c r="G6907" s="13" t="s">
        <v>440</v>
      </c>
      <c r="H6907" s="13">
        <v>755</v>
      </c>
      <c r="I6907" s="13">
        <v>619</v>
      </c>
      <c r="J6907" s="13" t="s">
        <v>5784</v>
      </c>
    </row>
    <row r="6908" spans="1:10" ht="15" customHeight="1">
      <c r="A6908" s="42" t="s">
        <v>6015</v>
      </c>
      <c r="B6908" s="13">
        <v>8904366398</v>
      </c>
      <c r="C6908" s="42" t="s">
        <v>4393</v>
      </c>
      <c r="D6908" s="42" t="s">
        <v>438</v>
      </c>
      <c r="E6908" s="43">
        <v>41219.104166666664</v>
      </c>
      <c r="F6908" s="42" t="s">
        <v>5750</v>
      </c>
      <c r="G6908" s="13" t="s">
        <v>440</v>
      </c>
      <c r="H6908" s="13">
        <v>684</v>
      </c>
      <c r="I6908" s="13">
        <v>950</v>
      </c>
      <c r="J6908" s="13" t="s">
        <v>5787</v>
      </c>
    </row>
    <row r="6909" spans="1:10" ht="15" customHeight="1">
      <c r="A6909" s="42" t="s">
        <v>6016</v>
      </c>
      <c r="B6909" s="13">
        <v>9620824560</v>
      </c>
      <c r="C6909" s="42" t="s">
        <v>4393</v>
      </c>
      <c r="D6909" s="42" t="s">
        <v>438</v>
      </c>
      <c r="E6909" s="43">
        <v>41219.145833333336</v>
      </c>
      <c r="F6909" s="42" t="s">
        <v>5750</v>
      </c>
      <c r="G6909" s="13" t="s">
        <v>440</v>
      </c>
      <c r="H6909" s="13">
        <v>617</v>
      </c>
      <c r="I6909" s="13">
        <v>513</v>
      </c>
      <c r="J6909" s="13" t="s">
        <v>5933</v>
      </c>
    </row>
    <row r="6910" spans="1:10" ht="15" customHeight="1">
      <c r="A6910" s="42" t="s">
        <v>4768</v>
      </c>
      <c r="B6910" s="13">
        <v>9845049402</v>
      </c>
      <c r="C6910" s="42" t="s">
        <v>4393</v>
      </c>
      <c r="D6910" s="42" t="s">
        <v>438</v>
      </c>
      <c r="E6910" s="43">
        <v>41219.15625</v>
      </c>
      <c r="F6910" s="42" t="s">
        <v>5750</v>
      </c>
      <c r="G6910" s="13" t="s">
        <v>440</v>
      </c>
      <c r="H6910" s="13">
        <v>796</v>
      </c>
      <c r="I6910" s="13">
        <v>1031</v>
      </c>
      <c r="J6910" s="13" t="s">
        <v>5799</v>
      </c>
    </row>
    <row r="6911" spans="1:10" ht="15" customHeight="1">
      <c r="A6911" s="42" t="s">
        <v>6017</v>
      </c>
      <c r="B6911" s="13">
        <v>8105586018</v>
      </c>
      <c r="C6911" s="42" t="s">
        <v>4393</v>
      </c>
      <c r="D6911" s="42" t="s">
        <v>438</v>
      </c>
      <c r="E6911" s="43">
        <v>41219.166666666664</v>
      </c>
      <c r="F6911" s="42" t="s">
        <v>5750</v>
      </c>
      <c r="G6911" s="13" t="s">
        <v>440</v>
      </c>
      <c r="H6911" s="13">
        <v>444</v>
      </c>
      <c r="I6911" s="13">
        <v>502</v>
      </c>
      <c r="J6911" s="13" t="s">
        <v>5758</v>
      </c>
    </row>
    <row r="6912" spans="1:10" ht="15" customHeight="1">
      <c r="A6912" s="42" t="s">
        <v>4467</v>
      </c>
      <c r="B6912" s="13">
        <v>9620029309</v>
      </c>
      <c r="C6912" s="42" t="s">
        <v>4393</v>
      </c>
      <c r="D6912" s="42" t="s">
        <v>438</v>
      </c>
      <c r="E6912" s="43">
        <v>41219.166666666664</v>
      </c>
      <c r="F6912" s="42" t="s">
        <v>5750</v>
      </c>
      <c r="G6912" s="13" t="s">
        <v>440</v>
      </c>
      <c r="H6912" s="13">
        <v>864</v>
      </c>
      <c r="I6912" s="13">
        <v>713</v>
      </c>
      <c r="J6912" s="13" t="s">
        <v>5784</v>
      </c>
    </row>
    <row r="6913" spans="1:10" ht="15" customHeight="1">
      <c r="A6913" s="42" t="s">
        <v>6018</v>
      </c>
      <c r="B6913" s="13">
        <v>9886065847</v>
      </c>
      <c r="C6913" s="42" t="s">
        <v>4393</v>
      </c>
      <c r="D6913" s="42" t="s">
        <v>486</v>
      </c>
      <c r="E6913" s="43">
        <v>41219.166666666664</v>
      </c>
      <c r="F6913" s="42" t="s">
        <v>5750</v>
      </c>
      <c r="G6913" s="13" t="s">
        <v>440</v>
      </c>
      <c r="H6913" s="13">
        <v>853</v>
      </c>
      <c r="I6913" s="13">
        <v>690</v>
      </c>
      <c r="J6913" s="13" t="s">
        <v>5760</v>
      </c>
    </row>
    <row r="6914" spans="1:10" ht="15" customHeight="1">
      <c r="A6914" s="42" t="s">
        <v>6019</v>
      </c>
      <c r="B6914" s="13">
        <v>7204771614</v>
      </c>
      <c r="C6914" s="42" t="s">
        <v>4393</v>
      </c>
      <c r="D6914" s="42" t="s">
        <v>438</v>
      </c>
      <c r="E6914" s="43">
        <v>41219.177083333336</v>
      </c>
      <c r="F6914" s="42" t="s">
        <v>5750</v>
      </c>
      <c r="G6914" s="13" t="s">
        <v>440</v>
      </c>
      <c r="H6914" s="13">
        <v>198</v>
      </c>
      <c r="I6914" s="13">
        <v>322</v>
      </c>
      <c r="J6914" s="13" t="s">
        <v>5751</v>
      </c>
    </row>
    <row r="6915" spans="1:10" ht="15" customHeight="1">
      <c r="A6915" s="42" t="s">
        <v>6020</v>
      </c>
      <c r="B6915" s="13">
        <v>9740899003</v>
      </c>
      <c r="C6915" s="42" t="s">
        <v>4393</v>
      </c>
      <c r="D6915" s="42" t="s">
        <v>438</v>
      </c>
      <c r="E6915" s="43">
        <v>41219.1875</v>
      </c>
      <c r="F6915" s="42" t="s">
        <v>5750</v>
      </c>
      <c r="G6915" s="13" t="s">
        <v>440</v>
      </c>
      <c r="H6915" s="13">
        <v>810</v>
      </c>
      <c r="I6915" s="13">
        <v>960</v>
      </c>
      <c r="J6915" s="13" t="s">
        <v>5851</v>
      </c>
    </row>
    <row r="6916" spans="1:10" ht="15" customHeight="1">
      <c r="A6916" s="42" t="s">
        <v>6021</v>
      </c>
      <c r="B6916" s="13">
        <v>7760300499</v>
      </c>
      <c r="C6916" s="42" t="s">
        <v>4393</v>
      </c>
      <c r="D6916" s="42" t="s">
        <v>438</v>
      </c>
      <c r="E6916" s="43">
        <v>41219.1875</v>
      </c>
      <c r="F6916" s="42" t="s">
        <v>5750</v>
      </c>
      <c r="G6916" s="13" t="s">
        <v>440</v>
      </c>
      <c r="H6916" s="13">
        <v>750</v>
      </c>
      <c r="I6916" s="13">
        <v>614</v>
      </c>
      <c r="J6916" s="13" t="s">
        <v>5807</v>
      </c>
    </row>
    <row r="6917" spans="1:10" ht="15" customHeight="1">
      <c r="A6917" s="42" t="s">
        <v>6022</v>
      </c>
      <c r="B6917" s="13">
        <v>9036677922</v>
      </c>
      <c r="C6917" s="42" t="s">
        <v>4393</v>
      </c>
      <c r="D6917" s="42" t="s">
        <v>438</v>
      </c>
      <c r="E6917" s="43">
        <v>41219.1875</v>
      </c>
      <c r="F6917" s="42" t="s">
        <v>5750</v>
      </c>
      <c r="G6917" s="13" t="s">
        <v>440</v>
      </c>
      <c r="H6917" s="13">
        <v>810</v>
      </c>
      <c r="I6917" s="13">
        <v>1125</v>
      </c>
      <c r="J6917" s="13" t="s">
        <v>5787</v>
      </c>
    </row>
    <row r="6918" spans="1:10" ht="15" customHeight="1">
      <c r="A6918" s="42" t="s">
        <v>5326</v>
      </c>
      <c r="B6918" s="13">
        <v>9886121555</v>
      </c>
      <c r="C6918" s="42" t="s">
        <v>4393</v>
      </c>
      <c r="D6918" s="42" t="s">
        <v>438</v>
      </c>
      <c r="E6918" s="43">
        <v>41219.197916666664</v>
      </c>
      <c r="F6918" s="42" t="s">
        <v>5750</v>
      </c>
      <c r="G6918" s="13" t="s">
        <v>440</v>
      </c>
      <c r="H6918" s="13">
        <v>807</v>
      </c>
      <c r="I6918" s="13">
        <v>1226</v>
      </c>
      <c r="J6918" s="13" t="s">
        <v>5813</v>
      </c>
    </row>
    <row r="6919" spans="1:10" ht="15" customHeight="1">
      <c r="A6919" s="42" t="s">
        <v>5079</v>
      </c>
      <c r="B6919" s="13">
        <v>9535763636</v>
      </c>
      <c r="C6919" s="42" t="s">
        <v>4393</v>
      </c>
      <c r="D6919" s="42" t="s">
        <v>438</v>
      </c>
      <c r="E6919" s="43">
        <v>41219.25</v>
      </c>
      <c r="F6919" s="42" t="s">
        <v>5750</v>
      </c>
      <c r="G6919" s="13" t="s">
        <v>440</v>
      </c>
      <c r="H6919" s="13">
        <v>400</v>
      </c>
      <c r="I6919" s="13">
        <v>435</v>
      </c>
      <c r="J6919" s="13" t="s">
        <v>5758</v>
      </c>
    </row>
    <row r="6920" spans="1:10" ht="15" customHeight="1">
      <c r="A6920" s="42" t="s">
        <v>6023</v>
      </c>
      <c r="B6920" s="13">
        <v>9535810206</v>
      </c>
      <c r="C6920" s="42" t="s">
        <v>4393</v>
      </c>
      <c r="D6920" s="42" t="s">
        <v>438</v>
      </c>
      <c r="E6920" s="43">
        <v>41219.28125</v>
      </c>
      <c r="F6920" s="42" t="s">
        <v>5750</v>
      </c>
      <c r="G6920" s="13" t="s">
        <v>440</v>
      </c>
      <c r="H6920" s="13">
        <v>540</v>
      </c>
      <c r="I6920" s="13">
        <v>438</v>
      </c>
      <c r="J6920" s="13" t="s">
        <v>5760</v>
      </c>
    </row>
    <row r="6921" spans="1:10" ht="15" customHeight="1">
      <c r="A6921" s="42" t="s">
        <v>6024</v>
      </c>
      <c r="B6921" s="13">
        <v>9820145395</v>
      </c>
      <c r="C6921" s="42" t="s">
        <v>4393</v>
      </c>
      <c r="D6921" s="42" t="s">
        <v>438</v>
      </c>
      <c r="E6921" s="43">
        <v>41219.291666666664</v>
      </c>
      <c r="F6921" s="42" t="s">
        <v>5750</v>
      </c>
      <c r="G6921" s="13" t="s">
        <v>440</v>
      </c>
      <c r="H6921" s="13">
        <v>805</v>
      </c>
      <c r="I6921" s="13">
        <v>1031</v>
      </c>
      <c r="J6921" s="13" t="s">
        <v>5799</v>
      </c>
    </row>
    <row r="6922" spans="1:10" ht="15" customHeight="1">
      <c r="A6922" s="42" t="s">
        <v>6025</v>
      </c>
      <c r="B6922" s="13">
        <v>9916533150</v>
      </c>
      <c r="C6922" s="42" t="s">
        <v>4393</v>
      </c>
      <c r="D6922" s="42" t="s">
        <v>438</v>
      </c>
      <c r="E6922" s="43">
        <v>41219.291666666664</v>
      </c>
      <c r="F6922" s="42" t="s">
        <v>5750</v>
      </c>
      <c r="G6922" s="13" t="s">
        <v>440</v>
      </c>
      <c r="H6922" s="13">
        <v>891</v>
      </c>
      <c r="I6922" s="13">
        <v>715</v>
      </c>
      <c r="J6922" s="13" t="s">
        <v>5784</v>
      </c>
    </row>
    <row r="6923" spans="1:10" ht="15" customHeight="1">
      <c r="A6923" s="42" t="s">
        <v>4924</v>
      </c>
      <c r="B6923" s="13">
        <v>8123474900</v>
      </c>
      <c r="C6923" s="42" t="s">
        <v>4393</v>
      </c>
      <c r="D6923" s="42" t="s">
        <v>438</v>
      </c>
      <c r="E6923" s="43">
        <v>41219.291666666664</v>
      </c>
      <c r="F6923" s="42" t="s">
        <v>5750</v>
      </c>
      <c r="G6923" s="13" t="s">
        <v>440</v>
      </c>
      <c r="H6923" s="13">
        <v>136</v>
      </c>
      <c r="I6923" s="13">
        <v>156</v>
      </c>
      <c r="J6923" s="13" t="s">
        <v>5851</v>
      </c>
    </row>
    <row r="6924" spans="1:10" ht="15" customHeight="1">
      <c r="A6924" s="42" t="s">
        <v>6026</v>
      </c>
      <c r="B6924" s="13">
        <v>8007614667</v>
      </c>
      <c r="C6924" s="42" t="s">
        <v>4393</v>
      </c>
      <c r="D6924" s="42" t="s">
        <v>438</v>
      </c>
      <c r="E6924" s="43">
        <v>41219.291666666664</v>
      </c>
      <c r="F6924" s="42" t="s">
        <v>5750</v>
      </c>
      <c r="G6924" s="13" t="s">
        <v>440</v>
      </c>
      <c r="H6924" s="13">
        <v>778</v>
      </c>
      <c r="I6924" s="13">
        <v>761</v>
      </c>
      <c r="J6924" s="13" t="s">
        <v>5765</v>
      </c>
    </row>
    <row r="6925" spans="1:10" ht="15" customHeight="1">
      <c r="A6925" s="42" t="s">
        <v>6027</v>
      </c>
      <c r="B6925" s="13">
        <v>7259753056</v>
      </c>
      <c r="C6925" s="42" t="s">
        <v>4393</v>
      </c>
      <c r="D6925" s="42" t="s">
        <v>486</v>
      </c>
      <c r="E6925" s="43">
        <v>41219.291666666664</v>
      </c>
      <c r="F6925" s="42" t="s">
        <v>5750</v>
      </c>
      <c r="G6925" s="13" t="s">
        <v>440</v>
      </c>
      <c r="H6925" s="13">
        <v>954</v>
      </c>
      <c r="I6925" s="13">
        <v>994</v>
      </c>
      <c r="J6925" s="13" t="s">
        <v>5764</v>
      </c>
    </row>
    <row r="6926" spans="1:10" ht="15" customHeight="1">
      <c r="A6926" s="42" t="s">
        <v>6028</v>
      </c>
      <c r="B6926" s="13">
        <v>9845040126</v>
      </c>
      <c r="C6926" s="42" t="s">
        <v>4393</v>
      </c>
      <c r="D6926" s="42" t="s">
        <v>438</v>
      </c>
      <c r="E6926" s="43">
        <v>41219.302083333336</v>
      </c>
      <c r="F6926" s="42" t="s">
        <v>5750</v>
      </c>
      <c r="G6926" s="13" t="s">
        <v>440</v>
      </c>
      <c r="H6926" s="13">
        <v>272</v>
      </c>
      <c r="I6926" s="13">
        <v>215</v>
      </c>
      <c r="J6926" s="13" t="s">
        <v>5807</v>
      </c>
    </row>
    <row r="6927" spans="1:10" ht="15" customHeight="1">
      <c r="A6927" s="42" t="s">
        <v>6029</v>
      </c>
      <c r="B6927" s="13">
        <v>9886002317</v>
      </c>
      <c r="C6927" s="42" t="s">
        <v>4393</v>
      </c>
      <c r="D6927" s="42" t="s">
        <v>486</v>
      </c>
      <c r="E6927" s="43">
        <v>41219.333333333336</v>
      </c>
      <c r="F6927" s="42" t="s">
        <v>5750</v>
      </c>
      <c r="G6927" s="13" t="s">
        <v>440</v>
      </c>
      <c r="H6927" s="13">
        <v>342</v>
      </c>
      <c r="I6927" s="13">
        <v>642</v>
      </c>
      <c r="J6927" s="13" t="s">
        <v>5752</v>
      </c>
    </row>
    <row r="6928" spans="1:10" ht="15" customHeight="1">
      <c r="A6928" s="42" t="s">
        <v>4682</v>
      </c>
      <c r="B6928" s="13">
        <v>9742176642</v>
      </c>
      <c r="C6928" s="42" t="s">
        <v>4393</v>
      </c>
      <c r="D6928" s="42" t="s">
        <v>438</v>
      </c>
      <c r="E6928" s="43">
        <v>41219.34375</v>
      </c>
      <c r="F6928" s="42" t="s">
        <v>5750</v>
      </c>
      <c r="G6928" s="13" t="s">
        <v>440</v>
      </c>
      <c r="H6928" s="13">
        <v>954</v>
      </c>
      <c r="I6928" s="13">
        <v>1720</v>
      </c>
      <c r="J6928" s="13" t="s">
        <v>5763</v>
      </c>
    </row>
    <row r="6929" spans="1:10" ht="15" customHeight="1">
      <c r="A6929" s="42" t="s">
        <v>6030</v>
      </c>
      <c r="B6929" s="13">
        <v>9886116881</v>
      </c>
      <c r="C6929" s="42" t="s">
        <v>4393</v>
      </c>
      <c r="D6929" s="42" t="s">
        <v>438</v>
      </c>
      <c r="E6929" s="43">
        <v>41219.34375</v>
      </c>
      <c r="F6929" s="42" t="s">
        <v>5750</v>
      </c>
      <c r="G6929" s="13" t="s">
        <v>440</v>
      </c>
      <c r="H6929" s="13">
        <v>651</v>
      </c>
      <c r="I6929" s="13">
        <v>528</v>
      </c>
      <c r="J6929" s="13" t="s">
        <v>5811</v>
      </c>
    </row>
    <row r="6930" spans="1:10" ht="15" customHeight="1">
      <c r="A6930" s="42" t="s">
        <v>4942</v>
      </c>
      <c r="B6930" s="13">
        <v>9916906660</v>
      </c>
      <c r="C6930" s="42" t="s">
        <v>4393</v>
      </c>
      <c r="D6930" s="42" t="s">
        <v>438</v>
      </c>
      <c r="E6930" s="43">
        <v>41219.375</v>
      </c>
      <c r="F6930" s="42" t="s">
        <v>5750</v>
      </c>
      <c r="G6930" s="13" t="s">
        <v>440</v>
      </c>
      <c r="H6930" s="13">
        <v>354</v>
      </c>
      <c r="I6930" s="13">
        <v>309</v>
      </c>
      <c r="J6930" s="13" t="s">
        <v>5765</v>
      </c>
    </row>
    <row r="6931" spans="1:10" ht="15" customHeight="1">
      <c r="A6931" s="42" t="s">
        <v>6031</v>
      </c>
      <c r="B6931" s="13">
        <v>9844011237</v>
      </c>
      <c r="C6931" s="42" t="s">
        <v>4393</v>
      </c>
      <c r="D6931" s="42" t="s">
        <v>438</v>
      </c>
      <c r="E6931" s="43">
        <v>41219.375</v>
      </c>
      <c r="F6931" s="42" t="s">
        <v>5750</v>
      </c>
      <c r="G6931" s="13" t="s">
        <v>440</v>
      </c>
      <c r="H6931" s="13">
        <v>482</v>
      </c>
      <c r="I6931" s="13">
        <v>523</v>
      </c>
      <c r="J6931" s="13" t="s">
        <v>5758</v>
      </c>
    </row>
    <row r="6932" spans="1:10" ht="15" customHeight="1">
      <c r="A6932" s="42" t="s">
        <v>4431</v>
      </c>
      <c r="B6932" s="13">
        <v>9739537168</v>
      </c>
      <c r="C6932" s="42" t="s">
        <v>4393</v>
      </c>
      <c r="D6932" s="42" t="s">
        <v>438</v>
      </c>
      <c r="E6932" s="43">
        <v>41219.385416666664</v>
      </c>
      <c r="F6932" s="42" t="s">
        <v>5750</v>
      </c>
      <c r="G6932" s="13" t="s">
        <v>440</v>
      </c>
      <c r="H6932" s="13">
        <v>100</v>
      </c>
      <c r="I6932" s="13">
        <v>123</v>
      </c>
      <c r="J6932" s="13" t="s">
        <v>5986</v>
      </c>
    </row>
    <row r="6933" spans="1:10" ht="15" customHeight="1">
      <c r="A6933" s="42" t="s">
        <v>4861</v>
      </c>
      <c r="B6933" s="13">
        <v>9886151647</v>
      </c>
      <c r="C6933" s="42" t="s">
        <v>4393</v>
      </c>
      <c r="D6933" s="42" t="s">
        <v>438</v>
      </c>
      <c r="E6933" s="43">
        <v>41219.395833333336</v>
      </c>
      <c r="F6933" s="42" t="s">
        <v>5750</v>
      </c>
      <c r="G6933" s="13" t="s">
        <v>440</v>
      </c>
      <c r="H6933" s="13">
        <v>252</v>
      </c>
      <c r="I6933" s="13">
        <v>299</v>
      </c>
      <c r="J6933" s="13" t="s">
        <v>5851</v>
      </c>
    </row>
    <row r="6934" spans="1:10" ht="15" customHeight="1">
      <c r="A6934" s="42" t="s">
        <v>4409</v>
      </c>
      <c r="B6934" s="13">
        <v>9844034001</v>
      </c>
      <c r="C6934" s="42" t="s">
        <v>4393</v>
      </c>
      <c r="D6934" s="42" t="s">
        <v>438</v>
      </c>
      <c r="E6934" s="43">
        <v>41219.46875</v>
      </c>
      <c r="F6934" s="42" t="s">
        <v>5750</v>
      </c>
      <c r="G6934" s="13" t="s">
        <v>440</v>
      </c>
      <c r="H6934" s="13">
        <v>281</v>
      </c>
      <c r="I6934" s="13">
        <v>394</v>
      </c>
      <c r="J6934" s="13" t="s">
        <v>5773</v>
      </c>
    </row>
    <row r="6935" spans="1:10" ht="15" customHeight="1">
      <c r="A6935" s="42" t="s">
        <v>5944</v>
      </c>
      <c r="B6935" s="13">
        <v>9902046484</v>
      </c>
      <c r="C6935" s="42" t="s">
        <v>4393</v>
      </c>
      <c r="D6935" s="42" t="s">
        <v>438</v>
      </c>
      <c r="E6935" s="43">
        <v>41219.489583333336</v>
      </c>
      <c r="F6935" s="42" t="s">
        <v>5750</v>
      </c>
      <c r="G6935" s="13" t="s">
        <v>440</v>
      </c>
      <c r="H6935" s="13">
        <v>807</v>
      </c>
      <c r="I6935" s="13">
        <v>638</v>
      </c>
      <c r="J6935" s="13" t="s">
        <v>5811</v>
      </c>
    </row>
    <row r="6936" spans="1:10" ht="15" customHeight="1">
      <c r="A6936" s="42" t="s">
        <v>6032</v>
      </c>
      <c r="B6936" s="13">
        <v>9902018381</v>
      </c>
      <c r="C6936" s="42" t="s">
        <v>4393</v>
      </c>
      <c r="D6936" s="42" t="s">
        <v>438</v>
      </c>
      <c r="E6936" s="43">
        <v>41219.5</v>
      </c>
      <c r="F6936" s="42" t="s">
        <v>5750</v>
      </c>
      <c r="G6936" s="13" t="s">
        <v>440</v>
      </c>
      <c r="H6936" s="13">
        <v>242</v>
      </c>
      <c r="I6936" s="13">
        <v>442</v>
      </c>
      <c r="J6936" s="13" t="s">
        <v>5776</v>
      </c>
    </row>
    <row r="6937" spans="1:10" ht="15" customHeight="1">
      <c r="A6937" s="42" t="s">
        <v>5108</v>
      </c>
      <c r="B6937" s="13">
        <v>9731231444</v>
      </c>
      <c r="C6937" s="42" t="s">
        <v>4393</v>
      </c>
      <c r="D6937" s="42" t="s">
        <v>438</v>
      </c>
      <c r="E6937" s="43">
        <v>41219.5</v>
      </c>
      <c r="F6937" s="42" t="s">
        <v>5750</v>
      </c>
      <c r="G6937" s="13" t="s">
        <v>440</v>
      </c>
      <c r="H6937" s="13">
        <v>864</v>
      </c>
      <c r="I6937" s="13">
        <v>696</v>
      </c>
      <c r="J6937" s="13" t="s">
        <v>6033</v>
      </c>
    </row>
    <row r="6938" spans="1:10" ht="15" customHeight="1">
      <c r="A6938" s="42" t="s">
        <v>5055</v>
      </c>
      <c r="B6938" s="13">
        <v>9845131334</v>
      </c>
      <c r="C6938" s="42" t="s">
        <v>4393</v>
      </c>
      <c r="D6938" s="42" t="s">
        <v>438</v>
      </c>
      <c r="E6938" s="43">
        <v>41219.510416666664</v>
      </c>
      <c r="F6938" s="42" t="s">
        <v>5750</v>
      </c>
      <c r="G6938" s="13" t="s">
        <v>440</v>
      </c>
      <c r="H6938" s="13">
        <v>100</v>
      </c>
      <c r="I6938" s="13">
        <v>154</v>
      </c>
      <c r="J6938" s="13" t="s">
        <v>5986</v>
      </c>
    </row>
    <row r="6939" spans="1:10" ht="15" customHeight="1">
      <c r="A6939" s="42" t="s">
        <v>6034</v>
      </c>
      <c r="B6939" s="13">
        <v>9620604570</v>
      </c>
      <c r="C6939" s="42" t="s">
        <v>4393</v>
      </c>
      <c r="D6939" s="42" t="s">
        <v>438</v>
      </c>
      <c r="E6939" s="43">
        <v>41219.520833333336</v>
      </c>
      <c r="F6939" s="42" t="s">
        <v>5750</v>
      </c>
      <c r="G6939" s="13" t="s">
        <v>440</v>
      </c>
      <c r="H6939" s="13">
        <v>512</v>
      </c>
      <c r="I6939" s="13">
        <v>919</v>
      </c>
      <c r="J6939" s="13" t="s">
        <v>5752</v>
      </c>
    </row>
    <row r="6940" spans="1:10" ht="15" customHeight="1">
      <c r="A6940" s="42" t="s">
        <v>6035</v>
      </c>
      <c r="B6940" s="13">
        <v>9008800390</v>
      </c>
      <c r="C6940" s="42" t="s">
        <v>4393</v>
      </c>
      <c r="D6940" s="42" t="s">
        <v>438</v>
      </c>
      <c r="E6940" s="43">
        <v>41219.541666666664</v>
      </c>
      <c r="F6940" s="42" t="s">
        <v>5750</v>
      </c>
      <c r="G6940" s="13" t="s">
        <v>440</v>
      </c>
      <c r="H6940" s="13">
        <v>786</v>
      </c>
      <c r="I6940" s="13">
        <v>773</v>
      </c>
      <c r="J6940" s="13" t="s">
        <v>5765</v>
      </c>
    </row>
    <row r="6941" spans="1:10" ht="15" customHeight="1">
      <c r="A6941" s="42" t="s">
        <v>6036</v>
      </c>
      <c r="B6941" s="13">
        <v>9886216368</v>
      </c>
      <c r="C6941" s="42" t="s">
        <v>4393</v>
      </c>
      <c r="D6941" s="42" t="s">
        <v>438</v>
      </c>
      <c r="E6941" s="43">
        <v>41219.635416666664</v>
      </c>
      <c r="F6941" s="42" t="s">
        <v>5750</v>
      </c>
      <c r="G6941" s="13" t="s">
        <v>440</v>
      </c>
      <c r="H6941" s="13">
        <v>693</v>
      </c>
      <c r="I6941" s="13">
        <v>550</v>
      </c>
      <c r="J6941" s="13" t="s">
        <v>5760</v>
      </c>
    </row>
    <row r="6942" spans="1:10" ht="15" customHeight="1">
      <c r="A6942" s="42" t="s">
        <v>5858</v>
      </c>
      <c r="B6942" s="13">
        <v>8025420419</v>
      </c>
      <c r="C6942" s="42" t="s">
        <v>4393</v>
      </c>
      <c r="D6942" s="42" t="s">
        <v>438</v>
      </c>
      <c r="E6942" s="43">
        <v>41219.645833333336</v>
      </c>
      <c r="F6942" s="42" t="s">
        <v>5750</v>
      </c>
      <c r="G6942" s="13" t="s">
        <v>440</v>
      </c>
      <c r="H6942" s="13">
        <v>196</v>
      </c>
      <c r="I6942" s="13">
        <v>216</v>
      </c>
      <c r="J6942" s="13" t="s">
        <v>5758</v>
      </c>
    </row>
    <row r="6943" spans="1:10" ht="15" customHeight="1">
      <c r="A6943" s="42" t="s">
        <v>6037</v>
      </c>
      <c r="B6943" s="13">
        <v>9663394946</v>
      </c>
      <c r="C6943" s="42" t="s">
        <v>4393</v>
      </c>
      <c r="D6943" s="42" t="s">
        <v>488</v>
      </c>
      <c r="E6943" s="43">
        <v>41219.645833333336</v>
      </c>
      <c r="F6943" s="42" t="s">
        <v>5750</v>
      </c>
      <c r="G6943" s="13" t="s">
        <v>440</v>
      </c>
      <c r="H6943" s="13">
        <v>234</v>
      </c>
      <c r="I6943" s="13">
        <v>428</v>
      </c>
      <c r="J6943" s="13" t="s">
        <v>5776</v>
      </c>
    </row>
    <row r="6944" spans="1:10" ht="15" customHeight="1">
      <c r="A6944" s="42" t="s">
        <v>6038</v>
      </c>
      <c r="B6944" s="13">
        <v>9886306497</v>
      </c>
      <c r="C6944" s="42" t="s">
        <v>4393</v>
      </c>
      <c r="D6944" s="42" t="s">
        <v>438</v>
      </c>
      <c r="E6944" s="43">
        <v>41219.65625</v>
      </c>
      <c r="F6944" s="42" t="s">
        <v>5750</v>
      </c>
      <c r="G6944" s="13" t="s">
        <v>440</v>
      </c>
      <c r="H6944" s="13">
        <v>794</v>
      </c>
      <c r="I6944" s="13">
        <v>1218</v>
      </c>
      <c r="J6944" s="13" t="s">
        <v>5773</v>
      </c>
    </row>
    <row r="6945" spans="1:10" ht="15" customHeight="1">
      <c r="A6945" s="42" t="s">
        <v>6039</v>
      </c>
      <c r="B6945" s="13">
        <v>9620016364</v>
      </c>
      <c r="C6945" s="42" t="s">
        <v>4393</v>
      </c>
      <c r="D6945" s="42" t="s">
        <v>438</v>
      </c>
      <c r="E6945" s="43">
        <v>41219.6875</v>
      </c>
      <c r="F6945" s="42" t="s">
        <v>5750</v>
      </c>
      <c r="G6945" s="13" t="s">
        <v>440</v>
      </c>
      <c r="H6945" s="13">
        <v>838</v>
      </c>
      <c r="I6945" s="13">
        <v>653</v>
      </c>
      <c r="J6945" s="13" t="s">
        <v>6033</v>
      </c>
    </row>
    <row r="6946" spans="1:10" ht="15" customHeight="1">
      <c r="A6946" s="42" t="s">
        <v>5337</v>
      </c>
      <c r="B6946" s="13">
        <v>9008299669</v>
      </c>
      <c r="C6946" s="42" t="s">
        <v>4393</v>
      </c>
      <c r="D6946" s="42" t="s">
        <v>438</v>
      </c>
      <c r="E6946" s="43">
        <v>41219.6875</v>
      </c>
      <c r="F6946" s="42" t="s">
        <v>5750</v>
      </c>
      <c r="G6946" s="13" t="s">
        <v>440</v>
      </c>
      <c r="H6946" s="13">
        <v>260</v>
      </c>
      <c r="I6946" s="13">
        <v>247</v>
      </c>
      <c r="J6946" s="13" t="s">
        <v>5765</v>
      </c>
    </row>
    <row r="6947" spans="1:10" ht="15" customHeight="1">
      <c r="A6947" s="42" t="s">
        <v>4705</v>
      </c>
      <c r="B6947" s="13">
        <v>9740809441</v>
      </c>
      <c r="C6947" s="42" t="s">
        <v>4393</v>
      </c>
      <c r="D6947" s="42" t="s">
        <v>438</v>
      </c>
      <c r="E6947" s="43">
        <v>41219.697916666664</v>
      </c>
      <c r="F6947" s="42" t="s">
        <v>5750</v>
      </c>
      <c r="G6947" s="13" t="s">
        <v>440</v>
      </c>
      <c r="H6947" s="13">
        <v>222</v>
      </c>
      <c r="I6947" s="13">
        <v>379</v>
      </c>
      <c r="J6947" s="13" t="s">
        <v>5986</v>
      </c>
    </row>
    <row r="6948" spans="1:10" ht="15" customHeight="1">
      <c r="A6948" s="42" t="s">
        <v>6040</v>
      </c>
      <c r="B6948" s="13">
        <v>9901544344</v>
      </c>
      <c r="C6948" s="42" t="s">
        <v>4393</v>
      </c>
      <c r="D6948" s="42" t="s">
        <v>444</v>
      </c>
      <c r="E6948" s="43">
        <v>41219.71875</v>
      </c>
      <c r="F6948" s="42" t="s">
        <v>5750</v>
      </c>
      <c r="G6948" s="13" t="s">
        <v>440</v>
      </c>
      <c r="H6948" s="13">
        <v>361</v>
      </c>
      <c r="I6948" s="13">
        <v>397</v>
      </c>
      <c r="J6948" s="13" t="s">
        <v>5758</v>
      </c>
    </row>
    <row r="6949" spans="1:10" ht="15" customHeight="1">
      <c r="A6949" s="42" t="s">
        <v>4758</v>
      </c>
      <c r="B6949" s="13">
        <v>9008606498</v>
      </c>
      <c r="C6949" s="42" t="s">
        <v>4393</v>
      </c>
      <c r="D6949" s="42" t="s">
        <v>438</v>
      </c>
      <c r="E6949" s="43">
        <v>41219.770833333336</v>
      </c>
      <c r="F6949" s="42" t="s">
        <v>5750</v>
      </c>
      <c r="G6949" s="13" t="s">
        <v>440</v>
      </c>
      <c r="H6949" s="13">
        <v>290</v>
      </c>
      <c r="I6949" s="13">
        <v>266</v>
      </c>
      <c r="J6949" s="13" t="s">
        <v>5765</v>
      </c>
    </row>
    <row r="6950" spans="1:10" ht="15" customHeight="1">
      <c r="A6950" s="42" t="s">
        <v>6041</v>
      </c>
      <c r="B6950" s="13">
        <v>9900970038</v>
      </c>
      <c r="C6950" s="42" t="s">
        <v>4393</v>
      </c>
      <c r="D6950" s="42" t="s">
        <v>438</v>
      </c>
      <c r="E6950" s="43">
        <v>41219.770833333336</v>
      </c>
      <c r="F6950" s="42" t="s">
        <v>5750</v>
      </c>
      <c r="G6950" s="13" t="s">
        <v>440</v>
      </c>
      <c r="H6950" s="13">
        <v>155</v>
      </c>
      <c r="I6950" s="13">
        <v>243</v>
      </c>
      <c r="J6950" s="13" t="s">
        <v>5751</v>
      </c>
    </row>
    <row r="6951" spans="1:10" ht="15" customHeight="1">
      <c r="A6951" s="42" t="s">
        <v>6042</v>
      </c>
      <c r="B6951" s="13">
        <v>7259432873</v>
      </c>
      <c r="C6951" s="42" t="s">
        <v>4393</v>
      </c>
      <c r="D6951" s="42" t="s">
        <v>438</v>
      </c>
      <c r="E6951" s="43">
        <v>41219.8125</v>
      </c>
      <c r="F6951" s="42" t="s">
        <v>5750</v>
      </c>
      <c r="G6951" s="13" t="s">
        <v>440</v>
      </c>
      <c r="H6951" s="13">
        <v>100</v>
      </c>
      <c r="I6951" s="13">
        <v>109</v>
      </c>
      <c r="J6951" s="13" t="s">
        <v>5851</v>
      </c>
    </row>
    <row r="6952" spans="1:10" ht="15" customHeight="1">
      <c r="A6952" s="42" t="s">
        <v>6043</v>
      </c>
      <c r="B6952" s="13">
        <v>98989898</v>
      </c>
      <c r="C6952" s="42" t="s">
        <v>4393</v>
      </c>
      <c r="D6952" s="42" t="s">
        <v>486</v>
      </c>
      <c r="E6952" s="43">
        <v>41219.84375</v>
      </c>
      <c r="F6952" s="42" t="s">
        <v>5750</v>
      </c>
      <c r="G6952" s="13" t="s">
        <v>440</v>
      </c>
      <c r="H6952" s="13">
        <v>468</v>
      </c>
      <c r="I6952" s="13">
        <v>905</v>
      </c>
      <c r="J6952" s="13" t="s">
        <v>5776</v>
      </c>
    </row>
    <row r="6953" spans="1:10" ht="15" customHeight="1">
      <c r="A6953" s="42" t="s">
        <v>4642</v>
      </c>
      <c r="B6953" s="13">
        <v>9886410699</v>
      </c>
      <c r="C6953" s="42" t="s">
        <v>4393</v>
      </c>
      <c r="D6953" s="42" t="s">
        <v>486</v>
      </c>
      <c r="E6953" s="43">
        <v>41219.84375</v>
      </c>
      <c r="F6953" s="42" t="s">
        <v>5750</v>
      </c>
      <c r="G6953" s="13" t="s">
        <v>440</v>
      </c>
      <c r="H6953" s="13">
        <v>147</v>
      </c>
      <c r="I6953" s="13">
        <v>159</v>
      </c>
      <c r="J6953" s="13" t="s">
        <v>5758</v>
      </c>
    </row>
    <row r="6954" spans="1:10" ht="15" customHeight="1">
      <c r="A6954" s="42" t="s">
        <v>6044</v>
      </c>
      <c r="B6954" s="13">
        <v>9886891719</v>
      </c>
      <c r="C6954" s="42" t="s">
        <v>4393</v>
      </c>
      <c r="D6954" s="42" t="s">
        <v>438</v>
      </c>
      <c r="E6954" s="43">
        <v>41219.84375</v>
      </c>
      <c r="F6954" s="42" t="s">
        <v>5750</v>
      </c>
      <c r="G6954" s="13" t="s">
        <v>440</v>
      </c>
      <c r="H6954" s="13">
        <v>622</v>
      </c>
      <c r="I6954" s="13">
        <v>968</v>
      </c>
      <c r="J6954" s="13" t="s">
        <v>5773</v>
      </c>
    </row>
    <row r="6955" spans="1:10" ht="15" customHeight="1">
      <c r="A6955" s="42" t="s">
        <v>6045</v>
      </c>
      <c r="B6955" s="13">
        <v>9972855229</v>
      </c>
      <c r="C6955" s="42" t="s">
        <v>4393</v>
      </c>
      <c r="D6955" s="42" t="s">
        <v>486</v>
      </c>
      <c r="E6955" s="43">
        <v>41219.854166666664</v>
      </c>
      <c r="F6955" s="42" t="s">
        <v>5750</v>
      </c>
      <c r="G6955" s="13" t="s">
        <v>440</v>
      </c>
      <c r="H6955" s="13">
        <v>684</v>
      </c>
      <c r="I6955" s="13">
        <v>564</v>
      </c>
      <c r="J6955" s="13" t="s">
        <v>5784</v>
      </c>
    </row>
    <row r="6956" spans="1:10" ht="15" customHeight="1">
      <c r="A6956" s="42" t="s">
        <v>4982</v>
      </c>
      <c r="B6956" s="13">
        <v>9986021385</v>
      </c>
      <c r="C6956" s="42" t="s">
        <v>4393</v>
      </c>
      <c r="D6956" s="42" t="s">
        <v>438</v>
      </c>
      <c r="E6956" s="43">
        <v>41219.854166666664</v>
      </c>
      <c r="F6956" s="42" t="s">
        <v>5750</v>
      </c>
      <c r="G6956" s="13" t="s">
        <v>440</v>
      </c>
      <c r="H6956" s="13">
        <v>830</v>
      </c>
      <c r="I6956" s="13">
        <v>1557</v>
      </c>
      <c r="J6956" s="13" t="s">
        <v>5752</v>
      </c>
    </row>
    <row r="6957" spans="1:10" ht="15" customHeight="1">
      <c r="A6957" s="42" t="s">
        <v>5980</v>
      </c>
      <c r="B6957" s="13">
        <v>8884831666</v>
      </c>
      <c r="C6957" s="42" t="s">
        <v>4393</v>
      </c>
      <c r="D6957" s="42" t="s">
        <v>438</v>
      </c>
      <c r="E6957" s="43">
        <v>41219.875</v>
      </c>
      <c r="F6957" s="42" t="s">
        <v>5750</v>
      </c>
      <c r="G6957" s="13" t="s">
        <v>440</v>
      </c>
      <c r="H6957" s="13">
        <v>389</v>
      </c>
      <c r="I6957" s="13">
        <v>627</v>
      </c>
      <c r="J6957" s="13" t="s">
        <v>5751</v>
      </c>
    </row>
    <row r="6958" spans="1:10" ht="15" customHeight="1">
      <c r="A6958" s="42" t="s">
        <v>6046</v>
      </c>
      <c r="B6958" s="13">
        <v>9663943053</v>
      </c>
      <c r="C6958" s="42" t="s">
        <v>4393</v>
      </c>
      <c r="D6958" s="42" t="s">
        <v>438</v>
      </c>
      <c r="E6958" s="43">
        <v>41219.885416666664</v>
      </c>
      <c r="F6958" s="42" t="s">
        <v>5750</v>
      </c>
      <c r="G6958" s="13" t="s">
        <v>440</v>
      </c>
      <c r="H6958" s="13">
        <v>100</v>
      </c>
      <c r="I6958" s="13">
        <v>83</v>
      </c>
      <c r="J6958" s="13" t="s">
        <v>5787</v>
      </c>
    </row>
    <row r="6959" spans="1:10" ht="15" customHeight="1">
      <c r="A6959" s="42" t="s">
        <v>2260</v>
      </c>
      <c r="B6959" s="13">
        <v>9901013909</v>
      </c>
      <c r="C6959" s="42" t="s">
        <v>4393</v>
      </c>
      <c r="D6959" s="42" t="s">
        <v>438</v>
      </c>
      <c r="E6959" s="43">
        <v>41219.916666666664</v>
      </c>
      <c r="F6959" s="42" t="s">
        <v>5750</v>
      </c>
      <c r="G6959" s="13" t="s">
        <v>440</v>
      </c>
      <c r="H6959" s="13">
        <v>295</v>
      </c>
      <c r="I6959" s="13">
        <v>317</v>
      </c>
      <c r="J6959" s="13" t="s">
        <v>5758</v>
      </c>
    </row>
    <row r="6960" spans="1:10" ht="15" customHeight="1">
      <c r="A6960" s="42" t="s">
        <v>4409</v>
      </c>
      <c r="B6960" s="13">
        <v>9844034001</v>
      </c>
      <c r="C6960" s="42" t="s">
        <v>4393</v>
      </c>
      <c r="D6960" s="42" t="s">
        <v>438</v>
      </c>
      <c r="E6960" s="43">
        <v>41219.927083333336</v>
      </c>
      <c r="F6960" s="42" t="s">
        <v>5750</v>
      </c>
      <c r="G6960" s="13" t="s">
        <v>440</v>
      </c>
      <c r="H6960" s="13">
        <v>175</v>
      </c>
      <c r="I6960" s="13">
        <v>267</v>
      </c>
      <c r="J6960" s="13" t="s">
        <v>5813</v>
      </c>
    </row>
    <row r="6961" spans="1:10" ht="15" customHeight="1">
      <c r="A6961" s="42" t="s">
        <v>6047</v>
      </c>
      <c r="B6961" s="13">
        <v>9893087366</v>
      </c>
      <c r="C6961" s="42" t="s">
        <v>4393</v>
      </c>
      <c r="D6961" s="42" t="s">
        <v>486</v>
      </c>
      <c r="E6961" s="43">
        <v>41219.927083333336</v>
      </c>
      <c r="F6961" s="42" t="s">
        <v>5750</v>
      </c>
      <c r="G6961" s="13" t="s">
        <v>440</v>
      </c>
      <c r="H6961" s="13">
        <v>658</v>
      </c>
      <c r="I6961" s="13">
        <v>533</v>
      </c>
      <c r="J6961" s="13" t="s">
        <v>5760</v>
      </c>
    </row>
    <row r="6962" spans="1:10" ht="15" customHeight="1">
      <c r="A6962" s="42" t="s">
        <v>4861</v>
      </c>
      <c r="B6962" s="13">
        <v>9886151647</v>
      </c>
      <c r="C6962" s="42" t="s">
        <v>4393</v>
      </c>
      <c r="D6962" s="42" t="s">
        <v>438</v>
      </c>
      <c r="E6962" s="43">
        <v>41219.9375</v>
      </c>
      <c r="F6962" s="42" t="s">
        <v>5750</v>
      </c>
      <c r="G6962" s="13" t="s">
        <v>440</v>
      </c>
      <c r="H6962" s="13">
        <v>210</v>
      </c>
      <c r="I6962" s="13">
        <v>322</v>
      </c>
      <c r="J6962" s="13" t="s">
        <v>5813</v>
      </c>
    </row>
    <row r="6963" spans="1:10" ht="15" customHeight="1">
      <c r="A6963" s="42" t="s">
        <v>6048</v>
      </c>
      <c r="B6963" s="13">
        <v>9880932485</v>
      </c>
      <c r="C6963" s="42" t="s">
        <v>4393</v>
      </c>
      <c r="D6963" s="42" t="s">
        <v>438</v>
      </c>
      <c r="E6963" s="43">
        <v>41219.9375</v>
      </c>
      <c r="F6963" s="42" t="s">
        <v>5750</v>
      </c>
      <c r="G6963" s="13" t="s">
        <v>440</v>
      </c>
      <c r="H6963" s="13">
        <v>252</v>
      </c>
      <c r="I6963" s="13">
        <v>288</v>
      </c>
      <c r="J6963" s="13" t="s">
        <v>5851</v>
      </c>
    </row>
    <row r="6964" spans="1:10" ht="15" customHeight="1">
      <c r="A6964" s="42" t="s">
        <v>602</v>
      </c>
      <c r="B6964" s="13">
        <v>9971399348</v>
      </c>
      <c r="C6964" s="42" t="s">
        <v>4393</v>
      </c>
      <c r="D6964" s="42" t="s">
        <v>438</v>
      </c>
      <c r="E6964" s="43">
        <v>41219.947916666664</v>
      </c>
      <c r="F6964" s="42" t="s">
        <v>5750</v>
      </c>
      <c r="G6964" s="13" t="s">
        <v>440</v>
      </c>
      <c r="H6964" s="13">
        <v>666</v>
      </c>
      <c r="I6964" s="13">
        <v>536</v>
      </c>
      <c r="J6964" s="8"/>
    </row>
    <row r="6965" spans="1:10" ht="15" customHeight="1">
      <c r="A6965" s="42" t="s">
        <v>4141</v>
      </c>
      <c r="B6965" s="13">
        <v>8071662663</v>
      </c>
      <c r="C6965" s="42" t="s">
        <v>4393</v>
      </c>
      <c r="D6965" s="42" t="s">
        <v>438</v>
      </c>
      <c r="E6965" s="43">
        <v>41219.958333333336</v>
      </c>
      <c r="F6965" s="42" t="s">
        <v>5750</v>
      </c>
      <c r="G6965" s="13" t="s">
        <v>440</v>
      </c>
      <c r="H6965" s="13">
        <v>762</v>
      </c>
      <c r="I6965" s="13">
        <v>747</v>
      </c>
      <c r="J6965" s="13" t="s">
        <v>5765</v>
      </c>
    </row>
    <row r="6966" spans="1:10" ht="15" customHeight="1">
      <c r="A6966" s="42" t="s">
        <v>4769</v>
      </c>
      <c r="B6966" s="13">
        <v>9769965834</v>
      </c>
      <c r="C6966" s="42" t="s">
        <v>4393</v>
      </c>
      <c r="D6966" s="42" t="s">
        <v>438</v>
      </c>
      <c r="E6966" s="43">
        <v>41219.958333333336</v>
      </c>
      <c r="F6966" s="42" t="s">
        <v>5750</v>
      </c>
      <c r="G6966" s="13" t="s">
        <v>440</v>
      </c>
      <c r="H6966" s="13">
        <v>166</v>
      </c>
      <c r="I6966" s="13">
        <v>259</v>
      </c>
      <c r="J6966" s="13" t="s">
        <v>5773</v>
      </c>
    </row>
    <row r="6967" spans="1:10" ht="15" customHeight="1">
      <c r="A6967" s="42" t="s">
        <v>6049</v>
      </c>
      <c r="B6967" s="13">
        <v>9739896568</v>
      </c>
      <c r="C6967" s="42" t="s">
        <v>4393</v>
      </c>
      <c r="D6967" s="42" t="s">
        <v>438</v>
      </c>
      <c r="E6967" s="43">
        <v>41219.96875</v>
      </c>
      <c r="F6967" s="42" t="s">
        <v>5750</v>
      </c>
      <c r="G6967" s="13" t="s">
        <v>440</v>
      </c>
      <c r="H6967" s="13">
        <v>136</v>
      </c>
      <c r="I6967" s="13">
        <v>223</v>
      </c>
      <c r="J6967" s="13" t="s">
        <v>5751</v>
      </c>
    </row>
    <row r="6968" spans="1:10" ht="15" customHeight="1">
      <c r="A6968" s="42" t="s">
        <v>6050</v>
      </c>
      <c r="B6968" s="13">
        <v>9538924180</v>
      </c>
      <c r="C6968" s="42" t="s">
        <v>4393</v>
      </c>
      <c r="D6968" s="42" t="s">
        <v>438</v>
      </c>
      <c r="E6968" s="43">
        <v>41219.96875</v>
      </c>
      <c r="F6968" s="42" t="s">
        <v>5750</v>
      </c>
      <c r="G6968" s="13" t="s">
        <v>440</v>
      </c>
      <c r="H6968" s="13">
        <v>762</v>
      </c>
      <c r="I6968" s="13">
        <v>626</v>
      </c>
      <c r="J6968" s="13" t="s">
        <v>5784</v>
      </c>
    </row>
    <row r="6969" spans="1:10" ht="15" customHeight="1">
      <c r="A6969" s="42" t="s">
        <v>6051</v>
      </c>
      <c r="B6969" s="13">
        <v>8792537196</v>
      </c>
      <c r="C6969" s="42" t="s">
        <v>4393</v>
      </c>
      <c r="D6969" s="42" t="s">
        <v>438</v>
      </c>
      <c r="E6969" s="43">
        <v>41219.979166666664</v>
      </c>
      <c r="F6969" s="42" t="s">
        <v>5750</v>
      </c>
      <c r="G6969" s="13" t="s">
        <v>440</v>
      </c>
      <c r="H6969" s="13">
        <v>207</v>
      </c>
      <c r="I6969" s="13">
        <v>335</v>
      </c>
      <c r="J6969" s="13" t="s">
        <v>5789</v>
      </c>
    </row>
    <row r="6970" spans="1:10" ht="15" customHeight="1">
      <c r="A6970" s="42" t="s">
        <v>6052</v>
      </c>
      <c r="B6970" s="13">
        <v>7204294044</v>
      </c>
      <c r="C6970" s="42" t="s">
        <v>4393</v>
      </c>
      <c r="D6970" s="42" t="s">
        <v>438</v>
      </c>
      <c r="E6970" s="43">
        <v>41219.979166666664</v>
      </c>
      <c r="F6970" s="42" t="s">
        <v>5750</v>
      </c>
      <c r="G6970" s="13" t="s">
        <v>440</v>
      </c>
      <c r="H6970" s="13">
        <v>186</v>
      </c>
      <c r="I6970" s="13">
        <v>258</v>
      </c>
      <c r="J6970" s="13" t="s">
        <v>5787</v>
      </c>
    </row>
    <row r="6971" spans="1:10" ht="15" customHeight="1">
      <c r="A6971" s="42" t="s">
        <v>6053</v>
      </c>
      <c r="B6971" s="13">
        <v>9035516020</v>
      </c>
      <c r="C6971" s="42" t="s">
        <v>4393</v>
      </c>
      <c r="D6971" s="42" t="s">
        <v>438</v>
      </c>
      <c r="E6971" s="43">
        <v>41220.083333333336</v>
      </c>
      <c r="F6971" s="42" t="s">
        <v>5750</v>
      </c>
      <c r="G6971" s="13" t="s">
        <v>440</v>
      </c>
      <c r="H6971" s="13">
        <v>810</v>
      </c>
      <c r="I6971" s="13">
        <v>652</v>
      </c>
      <c r="J6971" s="13" t="s">
        <v>6033</v>
      </c>
    </row>
    <row r="6972" spans="1:10" ht="15" customHeight="1">
      <c r="A6972" s="42" t="s">
        <v>4798</v>
      </c>
      <c r="B6972" s="13">
        <v>9845123698</v>
      </c>
      <c r="C6972" s="42" t="s">
        <v>4393</v>
      </c>
      <c r="D6972" s="42" t="s">
        <v>438</v>
      </c>
      <c r="E6972" s="43">
        <v>41220.083333333336</v>
      </c>
      <c r="F6972" s="42" t="s">
        <v>5750</v>
      </c>
      <c r="G6972" s="13" t="s">
        <v>440</v>
      </c>
      <c r="H6972" s="13">
        <v>145</v>
      </c>
      <c r="I6972" s="13">
        <v>173</v>
      </c>
      <c r="J6972" s="13" t="s">
        <v>5851</v>
      </c>
    </row>
    <row r="6973" spans="1:10" ht="15" customHeight="1">
      <c r="A6973" s="42" t="s">
        <v>6054</v>
      </c>
      <c r="B6973" s="13">
        <v>9620368460</v>
      </c>
      <c r="C6973" s="42" t="s">
        <v>4393</v>
      </c>
      <c r="D6973" s="42" t="s">
        <v>438</v>
      </c>
      <c r="E6973" s="43">
        <v>41220.083333333336</v>
      </c>
      <c r="F6973" s="42" t="s">
        <v>5750</v>
      </c>
      <c r="G6973" s="13" t="s">
        <v>440</v>
      </c>
      <c r="H6973" s="13">
        <v>798</v>
      </c>
      <c r="I6973" s="13">
        <v>656</v>
      </c>
      <c r="J6973" s="13" t="s">
        <v>5784</v>
      </c>
    </row>
    <row r="6974" spans="1:10" ht="15" customHeight="1">
      <c r="A6974" s="42" t="s">
        <v>6055</v>
      </c>
      <c r="B6974" s="13">
        <v>9620768943</v>
      </c>
      <c r="C6974" s="42" t="s">
        <v>4393</v>
      </c>
      <c r="D6974" s="42" t="s">
        <v>438</v>
      </c>
      <c r="E6974" s="43">
        <v>41220.09375</v>
      </c>
      <c r="F6974" s="42" t="s">
        <v>5750</v>
      </c>
      <c r="G6974" s="13" t="s">
        <v>440</v>
      </c>
      <c r="H6974" s="13">
        <v>657</v>
      </c>
      <c r="I6974" s="13">
        <v>550</v>
      </c>
      <c r="J6974" s="13" t="s">
        <v>5933</v>
      </c>
    </row>
    <row r="6975" spans="1:10" ht="15" customHeight="1">
      <c r="A6975" s="42" t="s">
        <v>6056</v>
      </c>
      <c r="B6975" s="13">
        <v>9819984181</v>
      </c>
      <c r="C6975" s="42" t="s">
        <v>4393</v>
      </c>
      <c r="D6975" s="42" t="s">
        <v>438</v>
      </c>
      <c r="E6975" s="43">
        <v>41220.104166666664</v>
      </c>
      <c r="F6975" s="42" t="s">
        <v>5750</v>
      </c>
      <c r="G6975" s="13" t="s">
        <v>440</v>
      </c>
      <c r="H6975" s="13">
        <v>100</v>
      </c>
      <c r="I6975" s="13">
        <v>79</v>
      </c>
      <c r="J6975" s="13" t="s">
        <v>5789</v>
      </c>
    </row>
    <row r="6976" spans="1:10" ht="15" customHeight="1">
      <c r="A6976" s="42" t="s">
        <v>385</v>
      </c>
      <c r="B6976" s="13">
        <v>7760655577</v>
      </c>
      <c r="C6976" s="42" t="s">
        <v>4393</v>
      </c>
      <c r="D6976" s="42" t="s">
        <v>438</v>
      </c>
      <c r="E6976" s="43">
        <v>41220.104166666664</v>
      </c>
      <c r="F6976" s="42" t="s">
        <v>5750</v>
      </c>
      <c r="G6976" s="13" t="s">
        <v>440</v>
      </c>
      <c r="H6976" s="13">
        <v>168</v>
      </c>
      <c r="I6976" s="13">
        <v>233</v>
      </c>
      <c r="J6976" s="13" t="s">
        <v>5787</v>
      </c>
    </row>
    <row r="6977" spans="1:10" ht="15" customHeight="1">
      <c r="A6977" s="42" t="s">
        <v>6057</v>
      </c>
      <c r="B6977" s="13">
        <v>9739790838</v>
      </c>
      <c r="C6977" s="42" t="s">
        <v>4393</v>
      </c>
      <c r="D6977" s="42" t="s">
        <v>438</v>
      </c>
      <c r="E6977" s="43">
        <v>41220.125</v>
      </c>
      <c r="F6977" s="42" t="s">
        <v>5750</v>
      </c>
      <c r="G6977" s="13" t="s">
        <v>440</v>
      </c>
      <c r="H6977" s="13">
        <v>738</v>
      </c>
      <c r="I6977" s="13">
        <v>727</v>
      </c>
      <c r="J6977" s="13" t="s">
        <v>5765</v>
      </c>
    </row>
    <row r="6978" spans="1:10" ht="15" customHeight="1">
      <c r="A6978" s="42" t="s">
        <v>6058</v>
      </c>
      <c r="B6978" s="13">
        <v>9886606236</v>
      </c>
      <c r="C6978" s="42" t="s">
        <v>4393</v>
      </c>
      <c r="D6978" s="42" t="s">
        <v>438</v>
      </c>
      <c r="E6978" s="43">
        <v>41220.135416666664</v>
      </c>
      <c r="F6978" s="42" t="s">
        <v>5750</v>
      </c>
      <c r="G6978" s="13" t="s">
        <v>440</v>
      </c>
      <c r="H6978" s="13">
        <v>306</v>
      </c>
      <c r="I6978" s="13">
        <v>574</v>
      </c>
      <c r="J6978" s="13" t="s">
        <v>5752</v>
      </c>
    </row>
    <row r="6979" spans="1:10" ht="15" customHeight="1">
      <c r="A6979" s="42" t="s">
        <v>6059</v>
      </c>
      <c r="B6979" s="13">
        <v>9986224441</v>
      </c>
      <c r="C6979" s="42" t="s">
        <v>4393</v>
      </c>
      <c r="D6979" s="42" t="s">
        <v>438</v>
      </c>
      <c r="E6979" s="43">
        <v>41220.145833333336</v>
      </c>
      <c r="F6979" s="42" t="s">
        <v>5750</v>
      </c>
      <c r="G6979" s="13" t="s">
        <v>440</v>
      </c>
      <c r="H6979" s="13">
        <v>1000</v>
      </c>
      <c r="I6979" s="13">
        <v>810</v>
      </c>
      <c r="J6979" s="13" t="s">
        <v>5760</v>
      </c>
    </row>
    <row r="6980" spans="1:10" ht="15" customHeight="1">
      <c r="A6980" s="42" t="s">
        <v>6060</v>
      </c>
      <c r="B6980" s="13">
        <v>8861211731</v>
      </c>
      <c r="C6980" s="42" t="s">
        <v>4393</v>
      </c>
      <c r="D6980" s="42" t="s">
        <v>438</v>
      </c>
      <c r="E6980" s="43">
        <v>41220.166666666664</v>
      </c>
      <c r="F6980" s="42" t="s">
        <v>5750</v>
      </c>
      <c r="G6980" s="13" t="s">
        <v>440</v>
      </c>
      <c r="H6980" s="13">
        <v>756</v>
      </c>
      <c r="I6980" s="13">
        <v>1222</v>
      </c>
      <c r="J6980" s="13" t="s">
        <v>5789</v>
      </c>
    </row>
    <row r="6981" spans="1:10" ht="15" customHeight="1">
      <c r="A6981" s="42" t="s">
        <v>6061</v>
      </c>
      <c r="B6981" s="13">
        <v>7676454481</v>
      </c>
      <c r="C6981" s="42" t="s">
        <v>4393</v>
      </c>
      <c r="D6981" s="42" t="s">
        <v>438</v>
      </c>
      <c r="E6981" s="43">
        <v>41220.166666666664</v>
      </c>
      <c r="F6981" s="42" t="s">
        <v>5750</v>
      </c>
      <c r="G6981" s="13" t="s">
        <v>440</v>
      </c>
      <c r="H6981" s="13">
        <v>864</v>
      </c>
      <c r="I6981" s="13">
        <v>1200</v>
      </c>
      <c r="J6981" s="13" t="s">
        <v>5787</v>
      </c>
    </row>
    <row r="6982" spans="1:10" ht="15" customHeight="1">
      <c r="A6982" s="42" t="s">
        <v>6062</v>
      </c>
      <c r="B6982" s="13">
        <v>9686669669</v>
      </c>
      <c r="C6982" s="42" t="s">
        <v>4393</v>
      </c>
      <c r="D6982" s="42" t="s">
        <v>438</v>
      </c>
      <c r="E6982" s="43">
        <v>41220.177083333336</v>
      </c>
      <c r="F6982" s="42" t="s">
        <v>5750</v>
      </c>
      <c r="G6982" s="13" t="s">
        <v>440</v>
      </c>
      <c r="H6982" s="13">
        <v>718</v>
      </c>
      <c r="I6982" s="13">
        <v>1164</v>
      </c>
      <c r="J6982" s="13" t="s">
        <v>5751</v>
      </c>
    </row>
    <row r="6983" spans="1:10" ht="15" customHeight="1">
      <c r="A6983" s="42" t="s">
        <v>6063</v>
      </c>
      <c r="B6983" s="13">
        <v>7259803460</v>
      </c>
      <c r="C6983" s="42" t="s">
        <v>4393</v>
      </c>
      <c r="D6983" s="42" t="s">
        <v>438</v>
      </c>
      <c r="E6983" s="43">
        <v>41220.208333333336</v>
      </c>
      <c r="F6983" s="42" t="s">
        <v>5750</v>
      </c>
      <c r="G6983" s="13" t="s">
        <v>440</v>
      </c>
      <c r="H6983" s="13">
        <v>758</v>
      </c>
      <c r="I6983" s="13">
        <v>894</v>
      </c>
      <c r="J6983" s="13" t="s">
        <v>5851</v>
      </c>
    </row>
    <row r="6984" spans="1:10" ht="15" customHeight="1">
      <c r="A6984" s="42" t="s">
        <v>6064</v>
      </c>
      <c r="B6984" s="13">
        <v>9910977344</v>
      </c>
      <c r="C6984" s="42" t="s">
        <v>4393</v>
      </c>
      <c r="D6984" s="42" t="s">
        <v>438</v>
      </c>
      <c r="E6984" s="43">
        <v>41220.208333333336</v>
      </c>
      <c r="F6984" s="42" t="s">
        <v>5750</v>
      </c>
      <c r="G6984" s="13" t="s">
        <v>440</v>
      </c>
      <c r="H6984" s="13">
        <v>745</v>
      </c>
      <c r="I6984" s="13">
        <v>600</v>
      </c>
      <c r="J6984" s="13" t="s">
        <v>6033</v>
      </c>
    </row>
    <row r="6985" spans="1:10" ht="15" customHeight="1">
      <c r="A6985" s="42" t="s">
        <v>6065</v>
      </c>
      <c r="B6985" s="13">
        <v>8884221666</v>
      </c>
      <c r="C6985" s="42" t="s">
        <v>4393</v>
      </c>
      <c r="D6985" s="42" t="s">
        <v>438</v>
      </c>
      <c r="E6985" s="43">
        <v>41220.208333333336</v>
      </c>
      <c r="F6985" s="42" t="s">
        <v>5750</v>
      </c>
      <c r="G6985" s="13" t="s">
        <v>440</v>
      </c>
      <c r="H6985" s="13">
        <v>806</v>
      </c>
      <c r="I6985" s="13">
        <v>662</v>
      </c>
      <c r="J6985" s="13" t="s">
        <v>5784</v>
      </c>
    </row>
    <row r="6986" spans="1:10" ht="15" customHeight="1">
      <c r="A6986" s="42" t="s">
        <v>4626</v>
      </c>
      <c r="B6986" s="13">
        <v>9632317481</v>
      </c>
      <c r="C6986" s="42" t="s">
        <v>4393</v>
      </c>
      <c r="D6986" s="42" t="s">
        <v>438</v>
      </c>
      <c r="E6986" s="43">
        <v>41220.208333333336</v>
      </c>
      <c r="F6986" s="42" t="s">
        <v>5750</v>
      </c>
      <c r="G6986" s="13" t="s">
        <v>440</v>
      </c>
      <c r="H6986" s="13">
        <v>964</v>
      </c>
      <c r="I6986" s="13">
        <v>1347</v>
      </c>
      <c r="J6986" s="13" t="s">
        <v>5855</v>
      </c>
    </row>
    <row r="6987" spans="1:10" ht="15" customHeight="1">
      <c r="A6987" s="42" t="s">
        <v>6066</v>
      </c>
      <c r="B6987" s="13">
        <v>9901806767</v>
      </c>
      <c r="C6987" s="42" t="s">
        <v>4393</v>
      </c>
      <c r="D6987" s="42" t="s">
        <v>438</v>
      </c>
      <c r="E6987" s="43">
        <v>41220.208333333336</v>
      </c>
      <c r="F6987" s="42" t="s">
        <v>5750</v>
      </c>
      <c r="G6987" s="13" t="s">
        <v>440</v>
      </c>
      <c r="H6987" s="13">
        <v>608</v>
      </c>
      <c r="I6987" s="13">
        <v>512</v>
      </c>
      <c r="J6987" s="13" t="s">
        <v>5933</v>
      </c>
    </row>
    <row r="6988" spans="1:10" ht="15" customHeight="1">
      <c r="A6988" s="42" t="s">
        <v>6067</v>
      </c>
      <c r="B6988" s="13">
        <v>9620405014</v>
      </c>
      <c r="C6988" s="42" t="s">
        <v>4393</v>
      </c>
      <c r="D6988" s="42" t="s">
        <v>438</v>
      </c>
      <c r="E6988" s="43">
        <v>41220.229166666664</v>
      </c>
      <c r="F6988" s="42" t="s">
        <v>5750</v>
      </c>
      <c r="G6988" s="13" t="s">
        <v>440</v>
      </c>
      <c r="H6988" s="13">
        <v>824</v>
      </c>
      <c r="I6988" s="13">
        <v>812</v>
      </c>
      <c r="J6988" s="13" t="s">
        <v>5765</v>
      </c>
    </row>
    <row r="6989" spans="1:10" ht="15" customHeight="1">
      <c r="A6989" s="42" t="s">
        <v>5689</v>
      </c>
      <c r="B6989" s="13">
        <v>9880149192</v>
      </c>
      <c r="C6989" s="42" t="s">
        <v>4393</v>
      </c>
      <c r="D6989" s="42" t="s">
        <v>461</v>
      </c>
      <c r="E6989" s="43">
        <v>41220.239583333336</v>
      </c>
      <c r="F6989" s="42" t="s">
        <v>5750</v>
      </c>
      <c r="G6989" s="13" t="s">
        <v>440</v>
      </c>
      <c r="H6989" s="13">
        <v>306</v>
      </c>
      <c r="I6989" s="13">
        <v>344</v>
      </c>
      <c r="J6989" s="13" t="s">
        <v>5758</v>
      </c>
    </row>
    <row r="6990" spans="1:10" ht="15" customHeight="1">
      <c r="A6990" s="42" t="s">
        <v>6068</v>
      </c>
      <c r="B6990" s="13">
        <v>9845342991</v>
      </c>
      <c r="C6990" s="42" t="s">
        <v>4393</v>
      </c>
      <c r="D6990" s="42" t="s">
        <v>438</v>
      </c>
      <c r="E6990" s="43">
        <v>41220.25</v>
      </c>
      <c r="F6990" s="42" t="s">
        <v>5750</v>
      </c>
      <c r="G6990" s="13" t="s">
        <v>440</v>
      </c>
      <c r="H6990" s="13">
        <v>726</v>
      </c>
      <c r="I6990" s="13">
        <v>572</v>
      </c>
      <c r="J6990" s="13" t="s">
        <v>5760</v>
      </c>
    </row>
    <row r="6991" spans="1:10" ht="15" customHeight="1">
      <c r="A6991" s="42" t="s">
        <v>6069</v>
      </c>
      <c r="B6991" s="13">
        <v>9036842399</v>
      </c>
      <c r="C6991" s="42" t="s">
        <v>4393</v>
      </c>
      <c r="D6991" s="42" t="s">
        <v>438</v>
      </c>
      <c r="E6991" s="43">
        <v>41220.25</v>
      </c>
      <c r="F6991" s="42" t="s">
        <v>5750</v>
      </c>
      <c r="G6991" s="13" t="s">
        <v>440</v>
      </c>
      <c r="H6991" s="13">
        <v>882</v>
      </c>
      <c r="I6991" s="13">
        <v>1347</v>
      </c>
      <c r="J6991" s="13" t="s">
        <v>5813</v>
      </c>
    </row>
    <row r="6992" spans="1:10" ht="15" customHeight="1">
      <c r="A6992" s="42" t="s">
        <v>5359</v>
      </c>
      <c r="B6992" s="13">
        <v>9945319691</v>
      </c>
      <c r="C6992" s="42" t="s">
        <v>4393</v>
      </c>
      <c r="D6992" s="42" t="s">
        <v>438</v>
      </c>
      <c r="E6992" s="43">
        <v>41220.28125</v>
      </c>
      <c r="F6992" s="42" t="s">
        <v>5750</v>
      </c>
      <c r="G6992" s="13" t="s">
        <v>440</v>
      </c>
      <c r="H6992" s="13">
        <v>289</v>
      </c>
      <c r="I6992" s="13">
        <v>398</v>
      </c>
      <c r="J6992" s="13" t="s">
        <v>5787</v>
      </c>
    </row>
    <row r="6993" spans="1:10" ht="15" customHeight="1">
      <c r="A6993" s="42" t="s">
        <v>4705</v>
      </c>
      <c r="B6993" s="13">
        <v>9740809441</v>
      </c>
      <c r="C6993" s="42" t="s">
        <v>4393</v>
      </c>
      <c r="D6993" s="42" t="s">
        <v>438</v>
      </c>
      <c r="E6993" s="43">
        <v>41220.291666666664</v>
      </c>
      <c r="F6993" s="42" t="s">
        <v>5750</v>
      </c>
      <c r="G6993" s="13" t="s">
        <v>440</v>
      </c>
      <c r="H6993" s="13">
        <v>210</v>
      </c>
      <c r="I6993" s="13">
        <v>234</v>
      </c>
      <c r="J6993" s="13" t="s">
        <v>5758</v>
      </c>
    </row>
    <row r="6994" spans="1:10" ht="15" customHeight="1">
      <c r="A6994" s="42" t="s">
        <v>6070</v>
      </c>
      <c r="B6994" s="13">
        <v>9845040126</v>
      </c>
      <c r="C6994" s="42" t="s">
        <v>4393</v>
      </c>
      <c r="D6994" s="42" t="s">
        <v>438</v>
      </c>
      <c r="E6994" s="43">
        <v>41220.302083333336</v>
      </c>
      <c r="F6994" s="42" t="s">
        <v>5750</v>
      </c>
      <c r="G6994" s="13" t="s">
        <v>440</v>
      </c>
      <c r="H6994" s="13">
        <v>270</v>
      </c>
      <c r="I6994" s="13">
        <v>764</v>
      </c>
      <c r="J6994" s="13" t="s">
        <v>5775</v>
      </c>
    </row>
    <row r="6995" spans="1:10" ht="15" customHeight="1">
      <c r="A6995" s="42" t="s">
        <v>6071</v>
      </c>
      <c r="B6995" s="13">
        <v>9972012004</v>
      </c>
      <c r="C6995" s="42" t="s">
        <v>4393</v>
      </c>
      <c r="D6995" s="42" t="s">
        <v>486</v>
      </c>
      <c r="E6995" s="43">
        <v>41220.322916666664</v>
      </c>
      <c r="F6995" s="42" t="s">
        <v>5750</v>
      </c>
      <c r="G6995" s="13" t="s">
        <v>440</v>
      </c>
      <c r="H6995" s="13">
        <v>250</v>
      </c>
      <c r="I6995" s="13">
        <v>322</v>
      </c>
      <c r="J6995" s="13" t="s">
        <v>5819</v>
      </c>
    </row>
    <row r="6996" spans="1:10" ht="15" customHeight="1">
      <c r="A6996" s="42" t="s">
        <v>5941</v>
      </c>
      <c r="B6996" s="13">
        <v>9886022161</v>
      </c>
      <c r="C6996" s="42" t="s">
        <v>4393</v>
      </c>
      <c r="D6996" s="42" t="s">
        <v>438</v>
      </c>
      <c r="E6996" s="43">
        <v>41220.322916666664</v>
      </c>
      <c r="F6996" s="42" t="s">
        <v>5750</v>
      </c>
      <c r="G6996" s="13" t="s">
        <v>440</v>
      </c>
      <c r="H6996" s="13">
        <v>245</v>
      </c>
      <c r="I6996" s="13">
        <v>290</v>
      </c>
      <c r="J6996" s="13" t="s">
        <v>5851</v>
      </c>
    </row>
    <row r="6997" spans="1:10" ht="15" customHeight="1">
      <c r="A6997" s="42" t="s">
        <v>1320</v>
      </c>
      <c r="B6997" s="13">
        <v>9901661931</v>
      </c>
      <c r="C6997" s="42" t="s">
        <v>4393</v>
      </c>
      <c r="D6997" s="42" t="s">
        <v>486</v>
      </c>
      <c r="E6997" s="43">
        <v>41220.322916666664</v>
      </c>
      <c r="F6997" s="42" t="s">
        <v>5750</v>
      </c>
      <c r="G6997" s="13" t="s">
        <v>440</v>
      </c>
      <c r="H6997" s="13">
        <v>571</v>
      </c>
      <c r="I6997" s="13">
        <v>456</v>
      </c>
      <c r="J6997" s="13" t="s">
        <v>6033</v>
      </c>
    </row>
    <row r="6998" spans="1:10" ht="15" customHeight="1">
      <c r="A6998" s="42" t="s">
        <v>6072</v>
      </c>
      <c r="B6998" s="13">
        <v>9886062534</v>
      </c>
      <c r="C6998" s="42" t="s">
        <v>4393</v>
      </c>
      <c r="D6998" s="42" t="s">
        <v>486</v>
      </c>
      <c r="E6998" s="43">
        <v>41220.322916666664</v>
      </c>
      <c r="F6998" s="42" t="s">
        <v>5750</v>
      </c>
      <c r="G6998" s="13" t="s">
        <v>440</v>
      </c>
      <c r="H6998" s="13">
        <v>821</v>
      </c>
      <c r="I6998" s="13">
        <v>674</v>
      </c>
      <c r="J6998" s="13" t="s">
        <v>5784</v>
      </c>
    </row>
    <row r="6999" spans="1:10" ht="15" customHeight="1">
      <c r="A6999" s="42" t="s">
        <v>5624</v>
      </c>
      <c r="B6999" s="13">
        <v>9844034001</v>
      </c>
      <c r="C6999" s="42" t="s">
        <v>4393</v>
      </c>
      <c r="D6999" s="42" t="s">
        <v>438</v>
      </c>
      <c r="E6999" s="43">
        <v>41220.34375</v>
      </c>
      <c r="F6999" s="42" t="s">
        <v>5750</v>
      </c>
      <c r="G6999" s="13" t="s">
        <v>440</v>
      </c>
      <c r="H6999" s="13">
        <v>252</v>
      </c>
      <c r="I6999" s="13">
        <v>353</v>
      </c>
      <c r="J6999" s="13" t="s">
        <v>5855</v>
      </c>
    </row>
    <row r="7000" spans="1:10" ht="15" customHeight="1">
      <c r="A7000" s="42" t="s">
        <v>4531</v>
      </c>
      <c r="B7000" s="13">
        <v>9880717211</v>
      </c>
      <c r="C7000" s="42" t="s">
        <v>4393</v>
      </c>
      <c r="D7000" s="42" t="s">
        <v>438</v>
      </c>
      <c r="E7000" s="43">
        <v>41220.354166666664</v>
      </c>
      <c r="F7000" s="42" t="s">
        <v>5750</v>
      </c>
      <c r="G7000" s="13" t="s">
        <v>440</v>
      </c>
      <c r="H7000" s="13">
        <v>110</v>
      </c>
      <c r="I7000" s="13">
        <v>129</v>
      </c>
      <c r="J7000" s="13" t="s">
        <v>5756</v>
      </c>
    </row>
    <row r="7001" spans="1:10" ht="15" customHeight="1">
      <c r="A7001" s="42" t="s">
        <v>5173</v>
      </c>
      <c r="B7001" s="13">
        <v>9886619365</v>
      </c>
      <c r="C7001" s="42" t="s">
        <v>4393</v>
      </c>
      <c r="D7001" s="42" t="s">
        <v>461</v>
      </c>
      <c r="E7001" s="43">
        <v>41220.354166666664</v>
      </c>
      <c r="F7001" s="42" t="s">
        <v>5750</v>
      </c>
      <c r="G7001" s="13" t="s">
        <v>440</v>
      </c>
      <c r="H7001" s="13">
        <v>205</v>
      </c>
      <c r="I7001" s="13">
        <v>218</v>
      </c>
      <c r="J7001" s="13" t="s">
        <v>5758</v>
      </c>
    </row>
    <row r="7002" spans="1:10" ht="15" customHeight="1">
      <c r="A7002" s="42" t="s">
        <v>6073</v>
      </c>
      <c r="B7002" s="13">
        <v>9916332646</v>
      </c>
      <c r="C7002" s="42" t="s">
        <v>4393</v>
      </c>
      <c r="D7002" s="42" t="s">
        <v>438</v>
      </c>
      <c r="E7002" s="43">
        <v>41220.375</v>
      </c>
      <c r="F7002" s="42" t="s">
        <v>5750</v>
      </c>
      <c r="G7002" s="13" t="s">
        <v>749</v>
      </c>
      <c r="H7002" s="13">
        <v>1500</v>
      </c>
      <c r="I7002" s="13">
        <v>1729</v>
      </c>
      <c r="J7002" s="13" t="s">
        <v>5890</v>
      </c>
    </row>
    <row r="7003" spans="1:10" ht="15" customHeight="1">
      <c r="A7003" s="42" t="s">
        <v>6074</v>
      </c>
      <c r="B7003" s="13">
        <v>9035749909</v>
      </c>
      <c r="C7003" s="42" t="s">
        <v>4393</v>
      </c>
      <c r="D7003" s="42" t="s">
        <v>438</v>
      </c>
      <c r="E7003" s="43">
        <v>41220.395833333336</v>
      </c>
      <c r="F7003" s="42" t="s">
        <v>5750</v>
      </c>
      <c r="G7003" s="13" t="s">
        <v>440</v>
      </c>
      <c r="H7003" s="13">
        <v>900</v>
      </c>
      <c r="I7003" s="13">
        <v>1192</v>
      </c>
      <c r="J7003" s="13" t="s">
        <v>5819</v>
      </c>
    </row>
    <row r="7004" spans="1:10" ht="15" customHeight="1">
      <c r="A7004" s="42" t="s">
        <v>5991</v>
      </c>
      <c r="B7004" s="13">
        <v>9880307532</v>
      </c>
      <c r="C7004" s="42" t="s">
        <v>4393</v>
      </c>
      <c r="D7004" s="42" t="s">
        <v>438</v>
      </c>
      <c r="E7004" s="43">
        <v>41220.40625</v>
      </c>
      <c r="F7004" s="42" t="s">
        <v>5750</v>
      </c>
      <c r="G7004" s="13" t="s">
        <v>440</v>
      </c>
      <c r="H7004" s="13">
        <v>1170</v>
      </c>
      <c r="I7004" s="13">
        <v>1387</v>
      </c>
      <c r="J7004" s="13" t="s">
        <v>5851</v>
      </c>
    </row>
    <row r="7005" spans="1:10" ht="15" customHeight="1">
      <c r="A7005" s="42" t="s">
        <v>4741</v>
      </c>
      <c r="B7005" s="13">
        <v>9811434587</v>
      </c>
      <c r="C7005" s="42" t="s">
        <v>4393</v>
      </c>
      <c r="D7005" s="42" t="s">
        <v>461</v>
      </c>
      <c r="E7005" s="43">
        <v>41220.40625</v>
      </c>
      <c r="F7005" s="42" t="s">
        <v>5750</v>
      </c>
      <c r="G7005" s="13" t="s">
        <v>440</v>
      </c>
      <c r="H7005" s="13">
        <v>228</v>
      </c>
      <c r="I7005" s="13">
        <v>332</v>
      </c>
      <c r="J7005" s="13" t="s">
        <v>5773</v>
      </c>
    </row>
    <row r="7006" spans="1:10" ht="15" customHeight="1">
      <c r="A7006" s="42" t="s">
        <v>6075</v>
      </c>
      <c r="B7006" s="13">
        <v>9980113452</v>
      </c>
      <c r="C7006" s="42" t="s">
        <v>4393</v>
      </c>
      <c r="D7006" s="42" t="s">
        <v>461</v>
      </c>
      <c r="E7006" s="43">
        <v>41220.416666666664</v>
      </c>
      <c r="F7006" s="42" t="s">
        <v>5750</v>
      </c>
      <c r="G7006" s="13" t="s">
        <v>440</v>
      </c>
      <c r="H7006" s="13">
        <v>187</v>
      </c>
      <c r="I7006" s="13">
        <v>227</v>
      </c>
      <c r="J7006" s="13" t="s">
        <v>5756</v>
      </c>
    </row>
    <row r="7007" spans="1:10" ht="15" customHeight="1">
      <c r="A7007" s="42" t="s">
        <v>6076</v>
      </c>
      <c r="B7007" s="13">
        <v>9731944344</v>
      </c>
      <c r="C7007" s="42" t="s">
        <v>4393</v>
      </c>
      <c r="D7007" s="42" t="s">
        <v>438</v>
      </c>
      <c r="E7007" s="43">
        <v>41220.447916666664</v>
      </c>
      <c r="F7007" s="42" t="s">
        <v>5750</v>
      </c>
      <c r="G7007" s="13" t="s">
        <v>440</v>
      </c>
      <c r="H7007" s="13">
        <v>684</v>
      </c>
      <c r="I7007" s="13">
        <v>959</v>
      </c>
      <c r="J7007" s="13" t="s">
        <v>5855</v>
      </c>
    </row>
    <row r="7008" spans="1:10" ht="15" customHeight="1">
      <c r="A7008" s="42" t="s">
        <v>6077</v>
      </c>
      <c r="B7008" s="13">
        <v>9901342629</v>
      </c>
      <c r="C7008" s="42" t="s">
        <v>4393</v>
      </c>
      <c r="D7008" s="42" t="s">
        <v>438</v>
      </c>
      <c r="E7008" s="43">
        <v>41220.458333333336</v>
      </c>
      <c r="F7008" s="42" t="s">
        <v>5750</v>
      </c>
      <c r="G7008" s="13" t="s">
        <v>440</v>
      </c>
      <c r="H7008" s="13">
        <v>656</v>
      </c>
      <c r="I7008" s="13">
        <v>535</v>
      </c>
      <c r="J7008" s="13" t="s">
        <v>5754</v>
      </c>
    </row>
    <row r="7009" spans="1:10" ht="15" customHeight="1">
      <c r="A7009" s="42" t="s">
        <v>4784</v>
      </c>
      <c r="B7009" s="13">
        <v>9945800371</v>
      </c>
      <c r="C7009" s="42" t="s">
        <v>4393</v>
      </c>
      <c r="D7009" s="42" t="s">
        <v>438</v>
      </c>
      <c r="E7009" s="43">
        <v>41220.458333333336</v>
      </c>
      <c r="F7009" s="42" t="s">
        <v>5750</v>
      </c>
      <c r="G7009" s="13" t="s">
        <v>440</v>
      </c>
      <c r="H7009" s="13">
        <v>288</v>
      </c>
      <c r="I7009" s="13">
        <v>557</v>
      </c>
      <c r="J7009" s="13" t="s">
        <v>5776</v>
      </c>
    </row>
    <row r="7010" spans="1:10" ht="15" customHeight="1">
      <c r="A7010" s="42" t="s">
        <v>5624</v>
      </c>
      <c r="B7010" s="13">
        <v>9844034001</v>
      </c>
      <c r="C7010" s="42" t="s">
        <v>4393</v>
      </c>
      <c r="D7010" s="42" t="s">
        <v>438</v>
      </c>
      <c r="E7010" s="43">
        <v>41220.46875</v>
      </c>
      <c r="F7010" s="42" t="s">
        <v>5750</v>
      </c>
      <c r="G7010" s="13" t="s">
        <v>440</v>
      </c>
      <c r="H7010" s="13">
        <v>261</v>
      </c>
      <c r="I7010" s="13">
        <v>238</v>
      </c>
      <c r="J7010" s="13" t="s">
        <v>5765</v>
      </c>
    </row>
    <row r="7011" spans="1:10" ht="15" customHeight="1">
      <c r="A7011" s="42" t="s">
        <v>4741</v>
      </c>
      <c r="B7011" s="13">
        <v>9811434587</v>
      </c>
      <c r="C7011" s="42" t="s">
        <v>4393</v>
      </c>
      <c r="D7011" s="42" t="s">
        <v>461</v>
      </c>
      <c r="E7011" s="43">
        <v>41220.5</v>
      </c>
      <c r="F7011" s="42" t="s">
        <v>5750</v>
      </c>
      <c r="G7011" s="13" t="s">
        <v>440</v>
      </c>
      <c r="H7011" s="13">
        <v>222</v>
      </c>
      <c r="I7011" s="13">
        <v>343</v>
      </c>
      <c r="J7011" s="13" t="s">
        <v>5773</v>
      </c>
    </row>
    <row r="7012" spans="1:10" ht="15" customHeight="1">
      <c r="A7012" s="42" t="s">
        <v>6078</v>
      </c>
      <c r="B7012" s="13">
        <v>9987060542</v>
      </c>
      <c r="C7012" s="42" t="s">
        <v>4393</v>
      </c>
      <c r="D7012" s="42" t="s">
        <v>461</v>
      </c>
      <c r="E7012" s="43">
        <v>41220.520833333336</v>
      </c>
      <c r="F7012" s="42" t="s">
        <v>5750</v>
      </c>
      <c r="G7012" s="13" t="s">
        <v>440</v>
      </c>
      <c r="H7012" s="13">
        <v>184</v>
      </c>
      <c r="I7012" s="13">
        <v>262</v>
      </c>
      <c r="J7012" s="13" t="s">
        <v>5773</v>
      </c>
    </row>
    <row r="7013" spans="1:10" ht="15" customHeight="1">
      <c r="A7013" s="42" t="s">
        <v>6079</v>
      </c>
      <c r="B7013" s="13">
        <v>9845969861</v>
      </c>
      <c r="C7013" s="42" t="s">
        <v>4393</v>
      </c>
      <c r="D7013" s="42" t="s">
        <v>438</v>
      </c>
      <c r="E7013" s="43">
        <v>41220.572916666664</v>
      </c>
      <c r="F7013" s="42" t="s">
        <v>5750</v>
      </c>
      <c r="G7013" s="13" t="s">
        <v>440</v>
      </c>
      <c r="H7013" s="13">
        <v>324</v>
      </c>
      <c r="I7013" s="13">
        <v>408</v>
      </c>
      <c r="J7013" s="13" t="s">
        <v>5756</v>
      </c>
    </row>
    <row r="7014" spans="1:10" ht="15" customHeight="1">
      <c r="A7014" s="42" t="s">
        <v>6080</v>
      </c>
      <c r="B7014" s="13">
        <v>8867456286</v>
      </c>
      <c r="C7014" s="42" t="s">
        <v>4393</v>
      </c>
      <c r="D7014" s="42" t="s">
        <v>438</v>
      </c>
      <c r="E7014" s="43">
        <v>41220.604166666664</v>
      </c>
      <c r="F7014" s="42" t="s">
        <v>5750</v>
      </c>
      <c r="G7014" s="13" t="s">
        <v>440</v>
      </c>
      <c r="H7014" s="13">
        <v>288</v>
      </c>
      <c r="I7014" s="13">
        <v>815</v>
      </c>
      <c r="J7014" s="13" t="s">
        <v>5775</v>
      </c>
    </row>
    <row r="7015" spans="1:10" ht="15" customHeight="1">
      <c r="A7015" s="42" t="s">
        <v>6081</v>
      </c>
      <c r="B7015" s="13">
        <v>9945515575</v>
      </c>
      <c r="C7015" s="42" t="s">
        <v>4393</v>
      </c>
      <c r="D7015" s="42" t="s">
        <v>438</v>
      </c>
      <c r="E7015" s="43">
        <v>41220.604166666664</v>
      </c>
      <c r="F7015" s="42" t="s">
        <v>5750</v>
      </c>
      <c r="G7015" s="13" t="s">
        <v>440</v>
      </c>
      <c r="H7015" s="13">
        <v>262</v>
      </c>
      <c r="I7015" s="13">
        <v>335</v>
      </c>
      <c r="J7015" s="13" t="s">
        <v>5773</v>
      </c>
    </row>
    <row r="7016" spans="1:10" ht="15" customHeight="1">
      <c r="A7016" s="42" t="s">
        <v>6082</v>
      </c>
      <c r="B7016" s="13">
        <v>9844085816</v>
      </c>
      <c r="C7016" s="42" t="s">
        <v>4393</v>
      </c>
      <c r="D7016" s="42" t="s">
        <v>438</v>
      </c>
      <c r="E7016" s="43">
        <v>41220.604166666664</v>
      </c>
      <c r="F7016" s="42" t="s">
        <v>5750</v>
      </c>
      <c r="G7016" s="13" t="s">
        <v>440</v>
      </c>
      <c r="H7016" s="13">
        <v>864</v>
      </c>
      <c r="I7016" s="13">
        <v>1211</v>
      </c>
      <c r="J7016" s="13" t="s">
        <v>5855</v>
      </c>
    </row>
    <row r="7017" spans="1:10" ht="15" customHeight="1">
      <c r="A7017" s="42" t="s">
        <v>5359</v>
      </c>
      <c r="B7017" s="13">
        <v>9945319691</v>
      </c>
      <c r="C7017" s="42" t="s">
        <v>4393</v>
      </c>
      <c r="D7017" s="42" t="s">
        <v>438</v>
      </c>
      <c r="E7017" s="43">
        <v>41220.625</v>
      </c>
      <c r="F7017" s="42" t="s">
        <v>5750</v>
      </c>
      <c r="G7017" s="13" t="s">
        <v>440</v>
      </c>
      <c r="H7017" s="13">
        <v>309</v>
      </c>
      <c r="I7017" s="13">
        <v>291</v>
      </c>
      <c r="J7017" s="13" t="s">
        <v>5758</v>
      </c>
    </row>
    <row r="7018" spans="1:10" ht="15" customHeight="1">
      <c r="A7018" s="42" t="s">
        <v>2560</v>
      </c>
      <c r="B7018" s="13">
        <v>9844515043</v>
      </c>
      <c r="C7018" s="42" t="s">
        <v>4393</v>
      </c>
      <c r="D7018" s="42" t="s">
        <v>438</v>
      </c>
      <c r="E7018" s="43">
        <v>41220.635416666664</v>
      </c>
      <c r="F7018" s="42" t="s">
        <v>5750</v>
      </c>
      <c r="G7018" s="13" t="s">
        <v>440</v>
      </c>
      <c r="H7018" s="13">
        <v>895</v>
      </c>
      <c r="I7018" s="13">
        <v>878</v>
      </c>
      <c r="J7018" s="13" t="s">
        <v>5765</v>
      </c>
    </row>
    <row r="7019" spans="1:10" ht="15" customHeight="1">
      <c r="A7019" s="42" t="s">
        <v>4712</v>
      </c>
      <c r="B7019" s="13">
        <v>9900044382</v>
      </c>
      <c r="C7019" s="42" t="s">
        <v>4393</v>
      </c>
      <c r="D7019" s="42" t="s">
        <v>438</v>
      </c>
      <c r="E7019" s="43">
        <v>41220.645833333336</v>
      </c>
      <c r="F7019" s="42" t="s">
        <v>5750</v>
      </c>
      <c r="G7019" s="13" t="s">
        <v>440</v>
      </c>
      <c r="H7019" s="13">
        <v>600</v>
      </c>
      <c r="I7019" s="13">
        <v>478</v>
      </c>
      <c r="J7019" s="13" t="s">
        <v>5760</v>
      </c>
    </row>
    <row r="7020" spans="1:10" ht="15" customHeight="1">
      <c r="A7020" s="42" t="s">
        <v>6083</v>
      </c>
      <c r="B7020" s="13">
        <v>9916082900</v>
      </c>
      <c r="C7020" s="42" t="s">
        <v>4393</v>
      </c>
      <c r="D7020" s="42" t="s">
        <v>438</v>
      </c>
      <c r="E7020" s="43">
        <v>41220.666666666664</v>
      </c>
      <c r="F7020" s="42" t="s">
        <v>5750</v>
      </c>
      <c r="G7020" s="13" t="s">
        <v>440</v>
      </c>
      <c r="H7020" s="13">
        <v>837</v>
      </c>
      <c r="I7020" s="13">
        <v>1559</v>
      </c>
      <c r="J7020" s="13" t="s">
        <v>5776</v>
      </c>
    </row>
    <row r="7021" spans="1:10" ht="15" customHeight="1">
      <c r="A7021" s="42" t="s">
        <v>6084</v>
      </c>
      <c r="B7021" s="13">
        <v>9880429196</v>
      </c>
      <c r="C7021" s="42" t="s">
        <v>4393</v>
      </c>
      <c r="D7021" s="42" t="s">
        <v>438</v>
      </c>
      <c r="E7021" s="43">
        <v>41220.666666666664</v>
      </c>
      <c r="F7021" s="42" t="s">
        <v>5750</v>
      </c>
      <c r="G7021" s="13" t="s">
        <v>440</v>
      </c>
      <c r="H7021" s="13">
        <v>831</v>
      </c>
      <c r="I7021" s="13">
        <v>687</v>
      </c>
      <c r="J7021" s="13" t="s">
        <v>5754</v>
      </c>
    </row>
    <row r="7022" spans="1:10" ht="15" customHeight="1">
      <c r="A7022" s="42" t="s">
        <v>6085</v>
      </c>
      <c r="B7022" s="13">
        <v>7204570575</v>
      </c>
      <c r="C7022" s="42" t="s">
        <v>4393</v>
      </c>
      <c r="D7022" s="42" t="s">
        <v>438</v>
      </c>
      <c r="E7022" s="43">
        <v>41220.677083333336</v>
      </c>
      <c r="F7022" s="42" t="s">
        <v>5750</v>
      </c>
      <c r="G7022" s="13" t="s">
        <v>440</v>
      </c>
      <c r="H7022" s="13">
        <v>749</v>
      </c>
      <c r="I7022" s="13">
        <v>923</v>
      </c>
      <c r="J7022" s="13" t="s">
        <v>5756</v>
      </c>
    </row>
    <row r="7023" spans="1:10" ht="15" customHeight="1">
      <c r="A7023" s="42" t="s">
        <v>6086</v>
      </c>
      <c r="B7023" s="13">
        <v>9986555159</v>
      </c>
      <c r="C7023" s="42" t="s">
        <v>4393</v>
      </c>
      <c r="D7023" s="42" t="s">
        <v>438</v>
      </c>
      <c r="E7023" s="43">
        <v>41220.71875</v>
      </c>
      <c r="F7023" s="42" t="s">
        <v>5750</v>
      </c>
      <c r="G7023" s="13" t="s">
        <v>440</v>
      </c>
      <c r="H7023" s="13">
        <v>903</v>
      </c>
      <c r="I7023" s="13">
        <v>696</v>
      </c>
      <c r="J7023" s="13" t="s">
        <v>5760</v>
      </c>
    </row>
    <row r="7024" spans="1:10" ht="15" customHeight="1">
      <c r="A7024" s="42" t="s">
        <v>2841</v>
      </c>
      <c r="B7024" s="13">
        <v>9742622832</v>
      </c>
      <c r="C7024" s="42" t="s">
        <v>4393</v>
      </c>
      <c r="D7024" s="42" t="s">
        <v>486</v>
      </c>
      <c r="E7024" s="43">
        <v>41220.71875</v>
      </c>
      <c r="F7024" s="42" t="s">
        <v>5750</v>
      </c>
      <c r="G7024" s="13" t="s">
        <v>440</v>
      </c>
      <c r="H7024" s="13">
        <v>117</v>
      </c>
      <c r="I7024" s="13">
        <v>189</v>
      </c>
      <c r="J7024" s="13" t="s">
        <v>5789</v>
      </c>
    </row>
    <row r="7025" spans="1:10" ht="15" customHeight="1">
      <c r="A7025" s="42" t="s">
        <v>4965</v>
      </c>
      <c r="B7025" s="13">
        <v>9986896427</v>
      </c>
      <c r="C7025" s="42" t="s">
        <v>4393</v>
      </c>
      <c r="D7025" s="42" t="s">
        <v>438</v>
      </c>
      <c r="E7025" s="43">
        <v>41220.71875</v>
      </c>
      <c r="F7025" s="42" t="s">
        <v>5750</v>
      </c>
      <c r="G7025" s="13" t="s">
        <v>440</v>
      </c>
      <c r="H7025" s="13">
        <v>236</v>
      </c>
      <c r="I7025" s="13">
        <v>296</v>
      </c>
      <c r="J7025" s="13" t="s">
        <v>5799</v>
      </c>
    </row>
    <row r="7026" spans="1:10" ht="15" customHeight="1">
      <c r="A7026" s="42" t="s">
        <v>4688</v>
      </c>
      <c r="B7026" s="13">
        <v>9739010801</v>
      </c>
      <c r="C7026" s="42" t="s">
        <v>4393</v>
      </c>
      <c r="D7026" s="42" t="s">
        <v>438</v>
      </c>
      <c r="E7026" s="43">
        <v>41220.729166666664</v>
      </c>
      <c r="F7026" s="42" t="s">
        <v>5750</v>
      </c>
      <c r="G7026" s="13" t="s">
        <v>440</v>
      </c>
      <c r="H7026" s="13">
        <v>196</v>
      </c>
      <c r="I7026" s="13">
        <v>253</v>
      </c>
      <c r="J7026" s="13" t="s">
        <v>5773</v>
      </c>
    </row>
    <row r="7027" spans="1:10" ht="15" customHeight="1">
      <c r="A7027" s="42" t="s">
        <v>4923</v>
      </c>
      <c r="B7027" s="13">
        <v>9986018224</v>
      </c>
      <c r="C7027" s="42" t="s">
        <v>4393</v>
      </c>
      <c r="D7027" s="42" t="s">
        <v>438</v>
      </c>
      <c r="E7027" s="43">
        <v>41220.739583333336</v>
      </c>
      <c r="F7027" s="42" t="s">
        <v>5750</v>
      </c>
      <c r="G7027" s="13" t="s">
        <v>440</v>
      </c>
      <c r="H7027" s="13">
        <v>100</v>
      </c>
      <c r="I7027" s="13">
        <v>88</v>
      </c>
      <c r="J7027" s="13" t="s">
        <v>5764</v>
      </c>
    </row>
    <row r="7028" spans="1:10" ht="15" customHeight="1">
      <c r="A7028" s="42" t="s">
        <v>2008</v>
      </c>
      <c r="B7028" s="13">
        <v>9886599067</v>
      </c>
      <c r="C7028" s="42" t="s">
        <v>4393</v>
      </c>
      <c r="D7028" s="42" t="s">
        <v>486</v>
      </c>
      <c r="E7028" s="43">
        <v>41220.75</v>
      </c>
      <c r="F7028" s="42" t="s">
        <v>5750</v>
      </c>
      <c r="G7028" s="13" t="s">
        <v>440</v>
      </c>
      <c r="H7028" s="13">
        <v>162</v>
      </c>
      <c r="I7028" s="13">
        <v>160</v>
      </c>
      <c r="J7028" s="13" t="s">
        <v>5765</v>
      </c>
    </row>
    <row r="7029" spans="1:10" ht="15" customHeight="1">
      <c r="A7029" s="42" t="s">
        <v>4429</v>
      </c>
      <c r="B7029" s="13">
        <v>9167374043</v>
      </c>
      <c r="C7029" s="42" t="s">
        <v>4393</v>
      </c>
      <c r="D7029" s="42" t="s">
        <v>438</v>
      </c>
      <c r="E7029" s="43">
        <v>41220.75</v>
      </c>
      <c r="F7029" s="42" t="s">
        <v>5750</v>
      </c>
      <c r="G7029" s="13" t="s">
        <v>440</v>
      </c>
      <c r="H7029" s="13">
        <v>188</v>
      </c>
      <c r="I7029" s="13">
        <v>185</v>
      </c>
      <c r="J7029" s="13" t="s">
        <v>5758</v>
      </c>
    </row>
    <row r="7030" spans="1:10" ht="15" customHeight="1">
      <c r="A7030" s="42" t="s">
        <v>5340</v>
      </c>
      <c r="B7030" s="13">
        <v>9886356391</v>
      </c>
      <c r="C7030" s="42" t="s">
        <v>4393</v>
      </c>
      <c r="D7030" s="42" t="s">
        <v>448</v>
      </c>
      <c r="E7030" s="43">
        <v>41220.78125</v>
      </c>
      <c r="F7030" s="42" t="s">
        <v>5750</v>
      </c>
      <c r="G7030" s="13" t="s">
        <v>440</v>
      </c>
      <c r="H7030" s="13">
        <v>323</v>
      </c>
      <c r="I7030" s="13">
        <v>459</v>
      </c>
      <c r="J7030" s="13" t="s">
        <v>5813</v>
      </c>
    </row>
    <row r="7031" spans="1:10" ht="15" customHeight="1">
      <c r="A7031" s="42" t="s">
        <v>5527</v>
      </c>
      <c r="B7031" s="13">
        <v>9986081855</v>
      </c>
      <c r="C7031" s="42" t="s">
        <v>4393</v>
      </c>
      <c r="D7031" s="42" t="s">
        <v>438</v>
      </c>
      <c r="E7031" s="43">
        <v>41220.791666666664</v>
      </c>
      <c r="F7031" s="42" t="s">
        <v>5750</v>
      </c>
      <c r="G7031" s="13" t="s">
        <v>440</v>
      </c>
      <c r="H7031" s="13">
        <v>784</v>
      </c>
      <c r="I7031" s="13">
        <v>648</v>
      </c>
      <c r="J7031" s="13" t="s">
        <v>5754</v>
      </c>
    </row>
    <row r="7032" spans="1:10" ht="15" customHeight="1">
      <c r="A7032" s="42" t="s">
        <v>6087</v>
      </c>
      <c r="B7032" s="13">
        <v>9964207424</v>
      </c>
      <c r="C7032" s="42" t="s">
        <v>4393</v>
      </c>
      <c r="D7032" s="42" t="s">
        <v>486</v>
      </c>
      <c r="E7032" s="43">
        <v>41220.802083333336</v>
      </c>
      <c r="F7032" s="42" t="s">
        <v>5750</v>
      </c>
      <c r="G7032" s="13" t="s">
        <v>440</v>
      </c>
      <c r="H7032" s="13">
        <v>223</v>
      </c>
      <c r="I7032" s="13">
        <v>199</v>
      </c>
      <c r="J7032" s="13" t="s">
        <v>5765</v>
      </c>
    </row>
    <row r="7033" spans="1:10" ht="15" customHeight="1">
      <c r="A7033" s="42" t="s">
        <v>5264</v>
      </c>
      <c r="B7033" s="13">
        <v>9886690594</v>
      </c>
      <c r="C7033" s="42" t="s">
        <v>4393</v>
      </c>
      <c r="D7033" s="42" t="s">
        <v>486</v>
      </c>
      <c r="E7033" s="43">
        <v>41220.8125</v>
      </c>
      <c r="F7033" s="42" t="s">
        <v>5750</v>
      </c>
      <c r="G7033" s="13" t="s">
        <v>440</v>
      </c>
      <c r="H7033" s="13">
        <v>223</v>
      </c>
      <c r="I7033" s="13">
        <v>259</v>
      </c>
      <c r="J7033" s="13" t="s">
        <v>5799</v>
      </c>
    </row>
    <row r="7034" spans="1:10" ht="15" customHeight="1">
      <c r="A7034" s="42" t="s">
        <v>6088</v>
      </c>
      <c r="B7034" s="13">
        <v>9886252578</v>
      </c>
      <c r="C7034" s="42" t="s">
        <v>4393</v>
      </c>
      <c r="D7034" s="42" t="s">
        <v>486</v>
      </c>
      <c r="E7034" s="43">
        <v>41220.833333333336</v>
      </c>
      <c r="F7034" s="42" t="s">
        <v>5750</v>
      </c>
      <c r="G7034" s="13" t="s">
        <v>440</v>
      </c>
      <c r="H7034" s="13">
        <v>231</v>
      </c>
      <c r="I7034" s="13">
        <v>332</v>
      </c>
      <c r="J7034" s="13" t="s">
        <v>5773</v>
      </c>
    </row>
    <row r="7035" spans="1:10" ht="15" customHeight="1">
      <c r="A7035" s="42" t="s">
        <v>6089</v>
      </c>
      <c r="B7035" s="13">
        <v>9243115266</v>
      </c>
      <c r="C7035" s="42" t="s">
        <v>4393</v>
      </c>
      <c r="D7035" s="42" t="s">
        <v>438</v>
      </c>
      <c r="E7035" s="43">
        <v>41220.864583333336</v>
      </c>
      <c r="F7035" s="42" t="s">
        <v>5750</v>
      </c>
      <c r="G7035" s="13" t="s">
        <v>440</v>
      </c>
      <c r="H7035" s="13">
        <v>142</v>
      </c>
      <c r="I7035" s="13">
        <v>227</v>
      </c>
      <c r="J7035" s="13" t="s">
        <v>5789</v>
      </c>
    </row>
    <row r="7036" spans="1:10" ht="15" customHeight="1">
      <c r="A7036" s="42" t="s">
        <v>6090</v>
      </c>
      <c r="B7036" s="13">
        <v>9590988887</v>
      </c>
      <c r="C7036" s="42" t="s">
        <v>4393</v>
      </c>
      <c r="D7036" s="42" t="s">
        <v>438</v>
      </c>
      <c r="E7036" s="43">
        <v>41220.875</v>
      </c>
      <c r="F7036" s="42" t="s">
        <v>5750</v>
      </c>
      <c r="G7036" s="13" t="s">
        <v>440</v>
      </c>
      <c r="H7036" s="13">
        <v>877</v>
      </c>
      <c r="I7036" s="13">
        <v>904</v>
      </c>
      <c r="J7036" s="13" t="s">
        <v>5764</v>
      </c>
    </row>
    <row r="7037" spans="1:10" ht="15" customHeight="1">
      <c r="A7037" s="42" t="s">
        <v>4735</v>
      </c>
      <c r="B7037" s="13">
        <v>9845375997</v>
      </c>
      <c r="C7037" s="42" t="s">
        <v>4393</v>
      </c>
      <c r="D7037" s="42" t="s">
        <v>438</v>
      </c>
      <c r="E7037" s="43">
        <v>41220.885416666664</v>
      </c>
      <c r="F7037" s="42" t="s">
        <v>5750</v>
      </c>
      <c r="G7037" s="13" t="s">
        <v>440</v>
      </c>
      <c r="H7037" s="13">
        <v>346</v>
      </c>
      <c r="I7037" s="13">
        <v>336</v>
      </c>
      <c r="J7037" s="13" t="s">
        <v>5758</v>
      </c>
    </row>
    <row r="7038" spans="1:10" ht="15" customHeight="1">
      <c r="A7038" s="42" t="s">
        <v>5527</v>
      </c>
      <c r="B7038" s="13">
        <v>9986081855</v>
      </c>
      <c r="C7038" s="42" t="s">
        <v>4393</v>
      </c>
      <c r="D7038" s="42" t="s">
        <v>438</v>
      </c>
      <c r="E7038" s="43">
        <v>41220.885416666664</v>
      </c>
      <c r="F7038" s="42" t="s">
        <v>5750</v>
      </c>
      <c r="G7038" s="13" t="s">
        <v>440</v>
      </c>
      <c r="H7038" s="13">
        <v>797</v>
      </c>
      <c r="I7038" s="13">
        <v>659</v>
      </c>
      <c r="J7038" s="13" t="s">
        <v>5754</v>
      </c>
    </row>
    <row r="7039" spans="1:10" ht="15" customHeight="1">
      <c r="A7039" s="42" t="s">
        <v>5975</v>
      </c>
      <c r="B7039" s="13">
        <v>9620355755</v>
      </c>
      <c r="C7039" s="42" t="s">
        <v>4393</v>
      </c>
      <c r="D7039" s="42" t="s">
        <v>438</v>
      </c>
      <c r="E7039" s="43">
        <v>41220.895833333336</v>
      </c>
      <c r="F7039" s="42" t="s">
        <v>5750</v>
      </c>
      <c r="G7039" s="13" t="s">
        <v>440</v>
      </c>
      <c r="H7039" s="13">
        <v>960</v>
      </c>
      <c r="I7039" s="13">
        <v>785</v>
      </c>
      <c r="J7039" s="13" t="s">
        <v>5807</v>
      </c>
    </row>
    <row r="7040" spans="1:10" ht="15" customHeight="1">
      <c r="A7040" s="42" t="s">
        <v>5624</v>
      </c>
      <c r="B7040" s="13">
        <v>9844034001</v>
      </c>
      <c r="C7040" s="42" t="s">
        <v>4393</v>
      </c>
      <c r="D7040" s="42" t="s">
        <v>438</v>
      </c>
      <c r="E7040" s="43">
        <v>41220.927083333336</v>
      </c>
      <c r="F7040" s="42" t="s">
        <v>5750</v>
      </c>
      <c r="G7040" s="13" t="s">
        <v>440</v>
      </c>
      <c r="H7040" s="13">
        <v>235</v>
      </c>
      <c r="I7040" s="13">
        <v>229</v>
      </c>
      <c r="J7040" s="13" t="s">
        <v>5765</v>
      </c>
    </row>
    <row r="7041" spans="1:10" ht="15" customHeight="1">
      <c r="A7041" s="42" t="s">
        <v>6091</v>
      </c>
      <c r="B7041" s="13">
        <v>9880924628</v>
      </c>
      <c r="C7041" s="42" t="s">
        <v>4393</v>
      </c>
      <c r="D7041" s="42" t="s">
        <v>486</v>
      </c>
      <c r="E7041" s="43">
        <v>41220.927083333336</v>
      </c>
      <c r="F7041" s="42" t="s">
        <v>5750</v>
      </c>
      <c r="G7041" s="13" t="s">
        <v>440</v>
      </c>
      <c r="H7041" s="13">
        <v>322</v>
      </c>
      <c r="I7041" s="13">
        <v>574</v>
      </c>
      <c r="J7041" s="13" t="s">
        <v>5763</v>
      </c>
    </row>
    <row r="7042" spans="1:10" ht="15" customHeight="1">
      <c r="A7042" s="42" t="s">
        <v>6092</v>
      </c>
      <c r="B7042" s="13">
        <v>8861083758</v>
      </c>
      <c r="C7042" s="42" t="s">
        <v>4393</v>
      </c>
      <c r="D7042" s="42" t="s">
        <v>438</v>
      </c>
      <c r="E7042" s="43">
        <v>41220.927083333336</v>
      </c>
      <c r="F7042" s="42" t="s">
        <v>5750</v>
      </c>
      <c r="G7042" s="13" t="s">
        <v>440</v>
      </c>
      <c r="H7042" s="13">
        <v>308</v>
      </c>
      <c r="I7042" s="13">
        <v>470</v>
      </c>
      <c r="J7042" s="13" t="s">
        <v>5773</v>
      </c>
    </row>
    <row r="7043" spans="1:10" ht="15" customHeight="1">
      <c r="A7043" s="42" t="s">
        <v>5624</v>
      </c>
      <c r="B7043" s="13">
        <v>9844034001</v>
      </c>
      <c r="C7043" s="42" t="s">
        <v>4393</v>
      </c>
      <c r="D7043" s="42" t="s">
        <v>438</v>
      </c>
      <c r="E7043" s="43">
        <v>41220.927083333336</v>
      </c>
      <c r="F7043" s="42" t="s">
        <v>5750</v>
      </c>
      <c r="G7043" s="13" t="s">
        <v>440</v>
      </c>
      <c r="H7043" s="13">
        <v>342</v>
      </c>
      <c r="I7043" s="13">
        <v>443</v>
      </c>
      <c r="J7043" s="13" t="s">
        <v>5799</v>
      </c>
    </row>
    <row r="7044" spans="1:10" ht="15" customHeight="1">
      <c r="A7044" s="42" t="s">
        <v>6093</v>
      </c>
      <c r="B7044" s="13">
        <v>9845007069</v>
      </c>
      <c r="C7044" s="42" t="s">
        <v>4393</v>
      </c>
      <c r="D7044" s="42" t="s">
        <v>438</v>
      </c>
      <c r="E7044" s="43">
        <v>41220.958333333336</v>
      </c>
      <c r="F7044" s="42" t="s">
        <v>5750</v>
      </c>
      <c r="G7044" s="13" t="s">
        <v>440</v>
      </c>
      <c r="H7044" s="13">
        <v>792</v>
      </c>
      <c r="I7044" s="13">
        <v>939</v>
      </c>
      <c r="J7044" s="13" t="s">
        <v>5851</v>
      </c>
    </row>
    <row r="7045" spans="1:10" ht="15" customHeight="1">
      <c r="A7045" s="42" t="s">
        <v>3139</v>
      </c>
      <c r="B7045" s="13">
        <v>9379419386</v>
      </c>
      <c r="C7045" s="42" t="s">
        <v>4393</v>
      </c>
      <c r="D7045" s="42" t="s">
        <v>438</v>
      </c>
      <c r="E7045" s="43">
        <v>41220.958333333336</v>
      </c>
      <c r="F7045" s="42" t="s">
        <v>5750</v>
      </c>
      <c r="G7045" s="13" t="s">
        <v>440</v>
      </c>
      <c r="H7045" s="13">
        <v>862</v>
      </c>
      <c r="I7045" s="13">
        <v>685</v>
      </c>
      <c r="J7045" s="13" t="s">
        <v>6033</v>
      </c>
    </row>
    <row r="7046" spans="1:10" ht="15" customHeight="1">
      <c r="A7046" s="42" t="s">
        <v>4980</v>
      </c>
      <c r="B7046" s="13">
        <v>9844024900</v>
      </c>
      <c r="C7046" s="42" t="s">
        <v>4393</v>
      </c>
      <c r="D7046" s="42" t="s">
        <v>438</v>
      </c>
      <c r="E7046" s="43">
        <v>41220.96875</v>
      </c>
      <c r="F7046" s="42" t="s">
        <v>5750</v>
      </c>
      <c r="G7046" s="13" t="s">
        <v>440</v>
      </c>
      <c r="H7046" s="13">
        <v>772</v>
      </c>
      <c r="I7046" s="13">
        <v>1248</v>
      </c>
      <c r="J7046" s="13" t="s">
        <v>5789</v>
      </c>
    </row>
    <row r="7047" spans="1:10" ht="15" customHeight="1">
      <c r="A7047" s="42" t="s">
        <v>6094</v>
      </c>
      <c r="B7047" s="13">
        <v>8197966222</v>
      </c>
      <c r="C7047" s="42" t="s">
        <v>4393</v>
      </c>
      <c r="D7047" s="42" t="s">
        <v>486</v>
      </c>
      <c r="E7047" s="43">
        <v>41220.96875</v>
      </c>
      <c r="F7047" s="42" t="s">
        <v>5750</v>
      </c>
      <c r="G7047" s="13" t="s">
        <v>440</v>
      </c>
      <c r="H7047" s="13">
        <v>425</v>
      </c>
      <c r="I7047" s="13">
        <v>643</v>
      </c>
      <c r="J7047" s="13" t="s">
        <v>5813</v>
      </c>
    </row>
    <row r="7048" spans="1:10" ht="15" customHeight="1">
      <c r="A7048" s="42" t="s">
        <v>6095</v>
      </c>
      <c r="B7048" s="13">
        <v>9845312091</v>
      </c>
      <c r="C7048" s="42" t="s">
        <v>4393</v>
      </c>
      <c r="D7048" s="42" t="s">
        <v>486</v>
      </c>
      <c r="E7048" s="43">
        <v>41214.375</v>
      </c>
      <c r="F7048" s="42" t="s">
        <v>6096</v>
      </c>
      <c r="G7048" s="13" t="s">
        <v>693</v>
      </c>
      <c r="H7048" s="13">
        <v>10800</v>
      </c>
      <c r="I7048" s="13">
        <v>11574</v>
      </c>
      <c r="J7048" s="13" t="s">
        <v>6097</v>
      </c>
    </row>
    <row r="7049" spans="1:10" ht="15" customHeight="1">
      <c r="A7049" s="42" t="s">
        <v>6098</v>
      </c>
      <c r="B7049" s="13">
        <v>9944581954</v>
      </c>
      <c r="C7049" s="42" t="s">
        <v>4393</v>
      </c>
      <c r="D7049" s="42" t="s">
        <v>438</v>
      </c>
      <c r="E7049" s="43">
        <v>41217.604166666664</v>
      </c>
      <c r="F7049" s="42" t="s">
        <v>6099</v>
      </c>
      <c r="G7049" s="13" t="s">
        <v>693</v>
      </c>
      <c r="H7049" s="13">
        <v>2700</v>
      </c>
      <c r="I7049" s="13">
        <v>2562</v>
      </c>
      <c r="J7049" s="13" t="s">
        <v>6100</v>
      </c>
    </row>
    <row r="7050" spans="1:10" ht="15" customHeight="1">
      <c r="A7050" s="42" t="s">
        <v>6101</v>
      </c>
      <c r="B7050" s="13">
        <v>9164668867</v>
      </c>
      <c r="C7050" s="42" t="s">
        <v>4393</v>
      </c>
      <c r="D7050" s="42" t="s">
        <v>438</v>
      </c>
      <c r="E7050" s="43">
        <v>41218.333333333336</v>
      </c>
      <c r="F7050" s="42" t="s">
        <v>6099</v>
      </c>
      <c r="G7050" s="13" t="s">
        <v>749</v>
      </c>
      <c r="H7050" s="13">
        <v>1750</v>
      </c>
      <c r="I7050" s="13">
        <v>1514</v>
      </c>
      <c r="J7050" s="13" t="s">
        <v>6100</v>
      </c>
    </row>
    <row r="7051" spans="1:10" ht="15" customHeight="1">
      <c r="A7051" s="42" t="s">
        <v>4760</v>
      </c>
      <c r="B7051" s="13">
        <v>9886844970</v>
      </c>
      <c r="C7051" s="42" t="s">
        <v>4393</v>
      </c>
      <c r="D7051" s="42" t="s">
        <v>486</v>
      </c>
      <c r="E7051" s="43">
        <v>41215.333333333336</v>
      </c>
      <c r="F7051" s="42" t="s">
        <v>6102</v>
      </c>
      <c r="G7051" s="13" t="s">
        <v>440</v>
      </c>
      <c r="H7051" s="13">
        <v>275</v>
      </c>
      <c r="I7051" s="13">
        <v>376</v>
      </c>
      <c r="J7051" s="13" t="s">
        <v>6103</v>
      </c>
    </row>
    <row r="7052" spans="1:10" ht="15" customHeight="1">
      <c r="A7052" s="42" t="s">
        <v>6104</v>
      </c>
      <c r="B7052" s="13">
        <v>8884779000</v>
      </c>
      <c r="C7052" s="42" t="s">
        <v>4393</v>
      </c>
      <c r="D7052" s="42" t="s">
        <v>438</v>
      </c>
      <c r="E7052" s="43">
        <v>41215.395833333336</v>
      </c>
      <c r="F7052" s="42" t="s">
        <v>6102</v>
      </c>
      <c r="G7052" s="13" t="s">
        <v>440</v>
      </c>
      <c r="H7052" s="13">
        <v>288</v>
      </c>
      <c r="I7052" s="13">
        <v>409</v>
      </c>
      <c r="J7052" s="13" t="s">
        <v>6103</v>
      </c>
    </row>
    <row r="7053" spans="1:10" ht="15" customHeight="1">
      <c r="A7053" s="42" t="s">
        <v>6105</v>
      </c>
      <c r="B7053" s="13">
        <v>9902576340</v>
      </c>
      <c r="C7053" s="42" t="s">
        <v>4393</v>
      </c>
      <c r="D7053" s="42" t="s">
        <v>438</v>
      </c>
      <c r="E7053" s="43">
        <v>41215.583333333336</v>
      </c>
      <c r="F7053" s="42" t="s">
        <v>6102</v>
      </c>
      <c r="G7053" s="13" t="s">
        <v>440</v>
      </c>
      <c r="H7053" s="13">
        <v>170</v>
      </c>
      <c r="I7053" s="13">
        <v>200</v>
      </c>
      <c r="J7053" s="13" t="s">
        <v>6103</v>
      </c>
    </row>
    <row r="7054" spans="1:10" ht="15" customHeight="1">
      <c r="A7054" s="42" t="s">
        <v>6106</v>
      </c>
      <c r="B7054" s="13">
        <v>9741542192</v>
      </c>
      <c r="C7054" s="42" t="s">
        <v>4393</v>
      </c>
      <c r="D7054" s="42" t="s">
        <v>438</v>
      </c>
      <c r="E7054" s="43">
        <v>41215.71875</v>
      </c>
      <c r="F7054" s="42" t="s">
        <v>6102</v>
      </c>
      <c r="G7054" s="13" t="s">
        <v>440</v>
      </c>
      <c r="H7054" s="13">
        <v>133</v>
      </c>
      <c r="I7054" s="13">
        <v>184</v>
      </c>
      <c r="J7054" s="13" t="s">
        <v>6103</v>
      </c>
    </row>
    <row r="7055" spans="1:10" ht="15" customHeight="1">
      <c r="A7055" s="42" t="s">
        <v>6106</v>
      </c>
      <c r="B7055" s="13">
        <v>9741542192</v>
      </c>
      <c r="C7055" s="42" t="s">
        <v>4393</v>
      </c>
      <c r="D7055" s="42" t="s">
        <v>438</v>
      </c>
      <c r="E7055" s="43">
        <v>41215.71875</v>
      </c>
      <c r="F7055" s="42" t="s">
        <v>6102</v>
      </c>
      <c r="G7055" s="13" t="s">
        <v>440</v>
      </c>
      <c r="H7055" s="13">
        <v>130</v>
      </c>
      <c r="I7055" s="13">
        <v>184</v>
      </c>
      <c r="J7055" s="13" t="s">
        <v>6103</v>
      </c>
    </row>
    <row r="7056" spans="1:10" ht="15" customHeight="1">
      <c r="A7056" s="42" t="s">
        <v>6107</v>
      </c>
      <c r="B7056" s="13">
        <v>7259928800</v>
      </c>
      <c r="C7056" s="42" t="s">
        <v>4393</v>
      </c>
      <c r="D7056" s="42" t="s">
        <v>486</v>
      </c>
      <c r="E7056" s="43">
        <v>41216.395833333336</v>
      </c>
      <c r="F7056" s="42" t="s">
        <v>6102</v>
      </c>
      <c r="G7056" s="13" t="s">
        <v>440</v>
      </c>
      <c r="H7056" s="13">
        <v>821</v>
      </c>
      <c r="I7056" s="13">
        <v>1144</v>
      </c>
      <c r="J7056" s="13" t="s">
        <v>6103</v>
      </c>
    </row>
    <row r="7057" spans="1:10" ht="15" customHeight="1">
      <c r="A7057" s="42" t="s">
        <v>6108</v>
      </c>
      <c r="B7057" s="13">
        <v>9980068014</v>
      </c>
      <c r="C7057" s="42" t="s">
        <v>4393</v>
      </c>
      <c r="D7057" s="42" t="s">
        <v>438</v>
      </c>
      <c r="E7057" s="43">
        <v>41216.729166666664</v>
      </c>
      <c r="F7057" s="42" t="s">
        <v>6102</v>
      </c>
      <c r="G7057" s="13" t="s">
        <v>440</v>
      </c>
      <c r="H7057" s="13">
        <v>847</v>
      </c>
      <c r="I7057" s="13">
        <v>1177</v>
      </c>
      <c r="J7057" s="13" t="s">
        <v>6103</v>
      </c>
    </row>
    <row r="7058" spans="1:10" ht="15" customHeight="1">
      <c r="A7058" s="42" t="s">
        <v>6109</v>
      </c>
      <c r="B7058" s="13">
        <v>9886680350</v>
      </c>
      <c r="C7058" s="42" t="s">
        <v>4393</v>
      </c>
      <c r="D7058" s="42" t="s">
        <v>486</v>
      </c>
      <c r="E7058" s="43">
        <v>41217.416666666664</v>
      </c>
      <c r="F7058" s="42" t="s">
        <v>6102</v>
      </c>
      <c r="G7058" s="13" t="s">
        <v>440</v>
      </c>
      <c r="H7058" s="13">
        <v>324</v>
      </c>
      <c r="I7058" s="13">
        <v>461</v>
      </c>
      <c r="J7058" s="13" t="s">
        <v>6103</v>
      </c>
    </row>
    <row r="7059" spans="1:10" ht="15" customHeight="1">
      <c r="A7059" s="42" t="s">
        <v>6110</v>
      </c>
      <c r="B7059" s="13">
        <v>9845669185</v>
      </c>
      <c r="C7059" s="42" t="s">
        <v>4393</v>
      </c>
      <c r="D7059" s="42" t="s">
        <v>438</v>
      </c>
      <c r="E7059" s="43">
        <v>41217.583333333336</v>
      </c>
      <c r="F7059" s="42" t="s">
        <v>6102</v>
      </c>
      <c r="G7059" s="13" t="s">
        <v>440</v>
      </c>
      <c r="H7059" s="13">
        <v>1530</v>
      </c>
      <c r="I7059" s="13">
        <v>2175</v>
      </c>
      <c r="J7059" s="13" t="s">
        <v>6103</v>
      </c>
    </row>
    <row r="7060" spans="1:10" ht="15" customHeight="1">
      <c r="A7060" s="42" t="s">
        <v>6111</v>
      </c>
      <c r="B7060" s="13">
        <v>9742387535</v>
      </c>
      <c r="C7060" s="42" t="s">
        <v>4393</v>
      </c>
      <c r="D7060" s="42" t="s">
        <v>438</v>
      </c>
      <c r="E7060" s="43">
        <v>41218.625</v>
      </c>
      <c r="F7060" s="42" t="s">
        <v>6102</v>
      </c>
      <c r="G7060" s="13" t="s">
        <v>440</v>
      </c>
      <c r="H7060" s="13">
        <v>594</v>
      </c>
      <c r="I7060" s="13">
        <v>844</v>
      </c>
      <c r="J7060" s="13" t="s">
        <v>6103</v>
      </c>
    </row>
    <row r="7061" spans="1:10" ht="15" customHeight="1">
      <c r="A7061" s="42" t="s">
        <v>5122</v>
      </c>
      <c r="B7061" s="13">
        <v>7760809820</v>
      </c>
      <c r="C7061" s="42" t="s">
        <v>4393</v>
      </c>
      <c r="D7061" s="42" t="s">
        <v>438</v>
      </c>
      <c r="E7061" s="43">
        <v>41218.854166666664</v>
      </c>
      <c r="F7061" s="42" t="s">
        <v>6102</v>
      </c>
      <c r="G7061" s="13" t="s">
        <v>440</v>
      </c>
      <c r="H7061" s="13">
        <v>774</v>
      </c>
      <c r="I7061" s="13">
        <v>1100</v>
      </c>
      <c r="J7061" s="13" t="s">
        <v>6103</v>
      </c>
    </row>
    <row r="7062" spans="1:10" ht="15" customHeight="1">
      <c r="A7062" s="42" t="s">
        <v>5340</v>
      </c>
      <c r="B7062" s="13">
        <v>9886356391</v>
      </c>
      <c r="C7062" s="42" t="s">
        <v>4393</v>
      </c>
      <c r="D7062" s="42" t="s">
        <v>438</v>
      </c>
      <c r="E7062" s="43">
        <v>41219.322916666664</v>
      </c>
      <c r="F7062" s="42" t="s">
        <v>6102</v>
      </c>
      <c r="G7062" s="13" t="s">
        <v>440</v>
      </c>
      <c r="H7062" s="13">
        <v>300</v>
      </c>
      <c r="I7062" s="13">
        <v>425</v>
      </c>
      <c r="J7062" s="13" t="s">
        <v>6103</v>
      </c>
    </row>
    <row r="7063" spans="1:10" ht="15" customHeight="1">
      <c r="A7063" s="42" t="s">
        <v>4499</v>
      </c>
      <c r="B7063" s="13">
        <v>9742009666</v>
      </c>
      <c r="C7063" s="42" t="s">
        <v>4393</v>
      </c>
      <c r="D7063" s="42" t="s">
        <v>486</v>
      </c>
      <c r="E7063" s="43">
        <v>41219.4375</v>
      </c>
      <c r="F7063" s="42" t="s">
        <v>6102</v>
      </c>
      <c r="G7063" s="13" t="s">
        <v>440</v>
      </c>
      <c r="H7063" s="13">
        <v>168</v>
      </c>
      <c r="I7063" s="13">
        <v>217</v>
      </c>
      <c r="J7063" s="13" t="s">
        <v>6103</v>
      </c>
    </row>
    <row r="7064" spans="1:10" ht="15" customHeight="1">
      <c r="A7064" s="42" t="s">
        <v>6112</v>
      </c>
      <c r="B7064" s="13">
        <v>9414448451</v>
      </c>
      <c r="C7064" s="42" t="s">
        <v>4393</v>
      </c>
      <c r="D7064" s="42" t="s">
        <v>438</v>
      </c>
      <c r="E7064" s="43">
        <v>41219.541666666664</v>
      </c>
      <c r="F7064" s="42" t="s">
        <v>6102</v>
      </c>
      <c r="G7064" s="13" t="s">
        <v>440</v>
      </c>
      <c r="H7064" s="13">
        <v>1044</v>
      </c>
      <c r="I7064" s="13">
        <v>1484</v>
      </c>
      <c r="J7064" s="13" t="s">
        <v>6103</v>
      </c>
    </row>
    <row r="7065" spans="1:10" ht="15" customHeight="1">
      <c r="A7065" s="42" t="s">
        <v>6113</v>
      </c>
      <c r="B7065" s="13">
        <v>9902434777</v>
      </c>
      <c r="C7065" s="42" t="s">
        <v>4393</v>
      </c>
      <c r="D7065" s="42" t="s">
        <v>438</v>
      </c>
      <c r="E7065" s="43">
        <v>41219.635416666664</v>
      </c>
      <c r="F7065" s="42" t="s">
        <v>6102</v>
      </c>
      <c r="G7065" s="13" t="s">
        <v>440</v>
      </c>
      <c r="H7065" s="13">
        <v>630</v>
      </c>
      <c r="I7065" s="13">
        <v>895</v>
      </c>
      <c r="J7065" s="13" t="s">
        <v>6103</v>
      </c>
    </row>
    <row r="7066" spans="1:10" ht="15" customHeight="1">
      <c r="A7066" s="42" t="s">
        <v>3917</v>
      </c>
      <c r="B7066" s="13">
        <v>7259847000</v>
      </c>
      <c r="C7066" s="42" t="s">
        <v>4393</v>
      </c>
      <c r="D7066" s="42" t="s">
        <v>438</v>
      </c>
      <c r="E7066" s="43">
        <v>41219.729166666664</v>
      </c>
      <c r="F7066" s="42" t="s">
        <v>6102</v>
      </c>
      <c r="G7066" s="13" t="s">
        <v>440</v>
      </c>
      <c r="H7066" s="13">
        <v>300</v>
      </c>
      <c r="I7066" s="13">
        <v>358</v>
      </c>
      <c r="J7066" s="13" t="s">
        <v>6103</v>
      </c>
    </row>
    <row r="7067" spans="1:10" ht="15" customHeight="1">
      <c r="A7067" s="42" t="s">
        <v>4963</v>
      </c>
      <c r="B7067" s="13">
        <v>8123869319</v>
      </c>
      <c r="C7067" s="42" t="s">
        <v>4393</v>
      </c>
      <c r="D7067" s="42" t="s">
        <v>438</v>
      </c>
      <c r="E7067" s="43">
        <v>41217.416666666664</v>
      </c>
      <c r="F7067" s="42" t="s">
        <v>6114</v>
      </c>
      <c r="G7067" s="13" t="s">
        <v>749</v>
      </c>
      <c r="H7067" s="13">
        <v>1472</v>
      </c>
      <c r="I7067" s="13">
        <v>1259</v>
      </c>
      <c r="J7067" s="13" t="s">
        <v>6115</v>
      </c>
    </row>
    <row r="7068" spans="1:10" ht="15" customHeight="1">
      <c r="A7068" s="42" t="s">
        <v>6116</v>
      </c>
      <c r="B7068" s="13">
        <v>9535199695</v>
      </c>
      <c r="C7068" s="42" t="s">
        <v>4393</v>
      </c>
      <c r="D7068" s="42" t="s">
        <v>486</v>
      </c>
      <c r="E7068" s="43">
        <v>41214.364583333336</v>
      </c>
      <c r="F7068" s="42" t="s">
        <v>6117</v>
      </c>
      <c r="G7068" s="13" t="s">
        <v>440</v>
      </c>
      <c r="H7068" s="13">
        <v>963</v>
      </c>
      <c r="I7068" s="13">
        <v>1354</v>
      </c>
      <c r="J7068" s="13" t="s">
        <v>6118</v>
      </c>
    </row>
    <row r="7069" spans="1:10" ht="15" customHeight="1">
      <c r="A7069" s="42" t="s">
        <v>6119</v>
      </c>
      <c r="B7069" s="13">
        <v>9741381234</v>
      </c>
      <c r="C7069" s="42" t="s">
        <v>4393</v>
      </c>
      <c r="D7069" s="42" t="s">
        <v>438</v>
      </c>
      <c r="E7069" s="43">
        <v>41214.604166666664</v>
      </c>
      <c r="F7069" s="42" t="s">
        <v>6117</v>
      </c>
      <c r="G7069" s="13" t="s">
        <v>440</v>
      </c>
      <c r="H7069" s="13">
        <v>279</v>
      </c>
      <c r="I7069" s="13">
        <v>392</v>
      </c>
      <c r="J7069" s="13" t="s">
        <v>6118</v>
      </c>
    </row>
    <row r="7070" spans="1:10" ht="15" customHeight="1">
      <c r="A7070" s="42" t="s">
        <v>6120</v>
      </c>
      <c r="B7070" s="13">
        <v>9886126769</v>
      </c>
      <c r="C7070" s="42" t="s">
        <v>4393</v>
      </c>
      <c r="D7070" s="42" t="s">
        <v>438</v>
      </c>
      <c r="E7070" s="43">
        <v>41214.666666666664</v>
      </c>
      <c r="F7070" s="42" t="s">
        <v>6117</v>
      </c>
      <c r="G7070" s="13" t="s">
        <v>440</v>
      </c>
      <c r="H7070" s="13">
        <v>360</v>
      </c>
      <c r="I7070" s="13">
        <v>506</v>
      </c>
      <c r="J7070" s="13" t="s">
        <v>6118</v>
      </c>
    </row>
    <row r="7071" spans="1:10" ht="15" customHeight="1">
      <c r="A7071" s="42" t="s">
        <v>4815</v>
      </c>
      <c r="B7071" s="13">
        <v>9443899780</v>
      </c>
      <c r="C7071" s="42" t="s">
        <v>4393</v>
      </c>
      <c r="D7071" s="42" t="s">
        <v>438</v>
      </c>
      <c r="E7071" s="43">
        <v>41214.833333333336</v>
      </c>
      <c r="F7071" s="42" t="s">
        <v>6117</v>
      </c>
      <c r="G7071" s="13" t="s">
        <v>440</v>
      </c>
      <c r="H7071" s="13">
        <v>186</v>
      </c>
      <c r="I7071" s="13">
        <v>256</v>
      </c>
      <c r="J7071" s="13" t="s">
        <v>6118</v>
      </c>
    </row>
    <row r="7072" spans="1:10" ht="15" customHeight="1">
      <c r="A7072" s="42" t="s">
        <v>6121</v>
      </c>
      <c r="B7072" s="13">
        <v>9900022593</v>
      </c>
      <c r="C7072" s="42" t="s">
        <v>4393</v>
      </c>
      <c r="D7072" s="42" t="s">
        <v>438</v>
      </c>
      <c r="E7072" s="43">
        <v>41216.354166666664</v>
      </c>
      <c r="F7072" s="42" t="s">
        <v>6117</v>
      </c>
      <c r="G7072" s="13" t="s">
        <v>440</v>
      </c>
      <c r="H7072" s="13">
        <v>282</v>
      </c>
      <c r="I7072" s="13">
        <v>390</v>
      </c>
      <c r="J7072" s="13" t="s">
        <v>6118</v>
      </c>
    </row>
    <row r="7073" spans="1:10" ht="15" customHeight="1">
      <c r="A7073" s="42" t="s">
        <v>6121</v>
      </c>
      <c r="B7073" s="13">
        <v>9900022593</v>
      </c>
      <c r="C7073" s="42" t="s">
        <v>4393</v>
      </c>
      <c r="D7073" s="42" t="s">
        <v>438</v>
      </c>
      <c r="E7073" s="43">
        <v>41216.458333333336</v>
      </c>
      <c r="F7073" s="42" t="s">
        <v>6117</v>
      </c>
      <c r="G7073" s="13" t="s">
        <v>440</v>
      </c>
      <c r="H7073" s="13">
        <v>298</v>
      </c>
      <c r="I7073" s="13">
        <v>407</v>
      </c>
      <c r="J7073" s="13" t="s">
        <v>6118</v>
      </c>
    </row>
    <row r="7074" spans="1:10" ht="15" customHeight="1">
      <c r="A7074" s="42" t="s">
        <v>5147</v>
      </c>
      <c r="B7074" s="13">
        <v>9538696677</v>
      </c>
      <c r="C7074" s="42" t="s">
        <v>4393</v>
      </c>
      <c r="D7074" s="42" t="s">
        <v>438</v>
      </c>
      <c r="E7074" s="43">
        <v>41216.541666666664</v>
      </c>
      <c r="F7074" s="42" t="s">
        <v>6117</v>
      </c>
      <c r="G7074" s="13" t="s">
        <v>440</v>
      </c>
      <c r="H7074" s="13">
        <v>315</v>
      </c>
      <c r="I7074" s="13">
        <v>443</v>
      </c>
      <c r="J7074" s="13" t="s">
        <v>6118</v>
      </c>
    </row>
    <row r="7075" spans="1:10" ht="15" customHeight="1">
      <c r="A7075" s="42" t="s">
        <v>5103</v>
      </c>
      <c r="B7075" s="13">
        <v>9742024568</v>
      </c>
      <c r="C7075" s="42" t="s">
        <v>4393</v>
      </c>
      <c r="D7075" s="42" t="s">
        <v>438</v>
      </c>
      <c r="E7075" s="43">
        <v>41216.84375</v>
      </c>
      <c r="F7075" s="42" t="s">
        <v>6117</v>
      </c>
      <c r="G7075" s="13" t="s">
        <v>440</v>
      </c>
      <c r="H7075" s="13">
        <v>104</v>
      </c>
      <c r="I7075" s="13">
        <v>147</v>
      </c>
      <c r="J7075" s="13" t="s">
        <v>6118</v>
      </c>
    </row>
    <row r="7076" spans="1:10" ht="15" customHeight="1">
      <c r="A7076" s="42" t="s">
        <v>6122</v>
      </c>
      <c r="B7076" s="13">
        <v>9986645551</v>
      </c>
      <c r="C7076" s="42" t="s">
        <v>4393</v>
      </c>
      <c r="D7076" s="42" t="s">
        <v>438</v>
      </c>
      <c r="E7076" s="43">
        <v>41217.40625</v>
      </c>
      <c r="F7076" s="42" t="s">
        <v>6117</v>
      </c>
      <c r="G7076" s="13" t="s">
        <v>440</v>
      </c>
      <c r="H7076" s="13">
        <v>689</v>
      </c>
      <c r="I7076" s="13">
        <v>969</v>
      </c>
      <c r="J7076" s="13" t="s">
        <v>6118</v>
      </c>
    </row>
    <row r="7077" spans="1:10" ht="15" customHeight="1">
      <c r="A7077" s="42" t="s">
        <v>5526</v>
      </c>
      <c r="B7077" s="13">
        <v>9980008987</v>
      </c>
      <c r="C7077" s="42" t="s">
        <v>4393</v>
      </c>
      <c r="D7077" s="42" t="s">
        <v>438</v>
      </c>
      <c r="E7077" s="43">
        <v>41217.59375</v>
      </c>
      <c r="F7077" s="42" t="s">
        <v>6117</v>
      </c>
      <c r="G7077" s="13" t="s">
        <v>440</v>
      </c>
      <c r="H7077" s="13">
        <v>194</v>
      </c>
      <c r="I7077" s="13">
        <v>243</v>
      </c>
      <c r="J7077" s="13" t="s">
        <v>6118</v>
      </c>
    </row>
    <row r="7078" spans="1:10" ht="15" customHeight="1">
      <c r="A7078" s="42" t="s">
        <v>5610</v>
      </c>
      <c r="B7078" s="13">
        <v>9632718908</v>
      </c>
      <c r="C7078" s="42" t="s">
        <v>4393</v>
      </c>
      <c r="D7078" s="42" t="s">
        <v>488</v>
      </c>
      <c r="E7078" s="43">
        <v>41217.677083333336</v>
      </c>
      <c r="F7078" s="42" t="s">
        <v>6117</v>
      </c>
      <c r="G7078" s="13" t="s">
        <v>440</v>
      </c>
      <c r="H7078" s="13">
        <v>293</v>
      </c>
      <c r="I7078" s="13">
        <v>263</v>
      </c>
      <c r="J7078" s="13" t="s">
        <v>6118</v>
      </c>
    </row>
    <row r="7079" spans="1:10" ht="15" customHeight="1">
      <c r="A7079" s="42" t="s">
        <v>4418</v>
      </c>
      <c r="B7079" s="13">
        <v>9611580141</v>
      </c>
      <c r="C7079" s="42" t="s">
        <v>4393</v>
      </c>
      <c r="D7079" s="42" t="s">
        <v>438</v>
      </c>
      <c r="E7079" s="43">
        <v>41217.885416666664</v>
      </c>
      <c r="F7079" s="42" t="s">
        <v>6117</v>
      </c>
      <c r="G7079" s="13" t="s">
        <v>440</v>
      </c>
      <c r="H7079" s="13">
        <v>100</v>
      </c>
      <c r="I7079" s="13">
        <v>139</v>
      </c>
      <c r="J7079" s="13" t="s">
        <v>6118</v>
      </c>
    </row>
    <row r="7080" spans="1:10" ht="15" customHeight="1">
      <c r="A7080" s="42" t="s">
        <v>4923</v>
      </c>
      <c r="B7080" s="13">
        <v>9535809933</v>
      </c>
      <c r="C7080" s="42" t="s">
        <v>4393</v>
      </c>
      <c r="D7080" s="42" t="s">
        <v>438</v>
      </c>
      <c r="E7080" s="43">
        <v>41218.34375</v>
      </c>
      <c r="F7080" s="42" t="s">
        <v>6117</v>
      </c>
      <c r="G7080" s="13" t="s">
        <v>440</v>
      </c>
      <c r="H7080" s="13">
        <v>100</v>
      </c>
      <c r="I7080" s="13">
        <v>132</v>
      </c>
      <c r="J7080" s="13" t="s">
        <v>6118</v>
      </c>
    </row>
    <row r="7081" spans="1:10" ht="15" customHeight="1">
      <c r="A7081" s="42" t="s">
        <v>2526</v>
      </c>
      <c r="B7081" s="13">
        <v>9739274456</v>
      </c>
      <c r="C7081" s="42" t="s">
        <v>4393</v>
      </c>
      <c r="D7081" s="42" t="s">
        <v>486</v>
      </c>
      <c r="E7081" s="43">
        <v>41218.416666666664</v>
      </c>
      <c r="F7081" s="42" t="s">
        <v>6117</v>
      </c>
      <c r="G7081" s="13" t="s">
        <v>440</v>
      </c>
      <c r="H7081" s="13">
        <v>100</v>
      </c>
      <c r="I7081" s="13">
        <v>109</v>
      </c>
      <c r="J7081" s="13" t="s">
        <v>6118</v>
      </c>
    </row>
    <row r="7082" spans="1:10" ht="15" customHeight="1">
      <c r="A7082" s="42" t="s">
        <v>6123</v>
      </c>
      <c r="B7082" s="13">
        <v>9448041219</v>
      </c>
      <c r="C7082" s="42" t="s">
        <v>4393</v>
      </c>
      <c r="D7082" s="42" t="s">
        <v>438</v>
      </c>
      <c r="E7082" s="43">
        <v>41218.541666666664</v>
      </c>
      <c r="F7082" s="42" t="s">
        <v>6117</v>
      </c>
      <c r="G7082" s="13" t="s">
        <v>440</v>
      </c>
      <c r="H7082" s="13">
        <v>847</v>
      </c>
      <c r="I7082" s="13">
        <v>1192</v>
      </c>
      <c r="J7082" s="13" t="s">
        <v>6118</v>
      </c>
    </row>
    <row r="7083" spans="1:10" ht="15" customHeight="1">
      <c r="A7083" s="42" t="s">
        <v>5359</v>
      </c>
      <c r="B7083" s="13">
        <v>9945319691</v>
      </c>
      <c r="C7083" s="42" t="s">
        <v>4393</v>
      </c>
      <c r="D7083" s="42" t="s">
        <v>438</v>
      </c>
      <c r="E7083" s="43">
        <v>41218.6875</v>
      </c>
      <c r="F7083" s="42" t="s">
        <v>6117</v>
      </c>
      <c r="G7083" s="13" t="s">
        <v>440</v>
      </c>
      <c r="H7083" s="13">
        <v>341</v>
      </c>
      <c r="I7083" s="13">
        <v>433</v>
      </c>
      <c r="J7083" s="13" t="s">
        <v>6118</v>
      </c>
    </row>
    <row r="7084" spans="1:10" ht="15" customHeight="1">
      <c r="A7084" s="42" t="s">
        <v>5991</v>
      </c>
      <c r="B7084" s="13">
        <v>9880307532</v>
      </c>
      <c r="C7084" s="42" t="s">
        <v>4393</v>
      </c>
      <c r="D7084" s="42" t="s">
        <v>438</v>
      </c>
      <c r="E7084" s="43">
        <v>41219.354166666664</v>
      </c>
      <c r="F7084" s="42" t="s">
        <v>6117</v>
      </c>
      <c r="G7084" s="13" t="s">
        <v>440</v>
      </c>
      <c r="H7084" s="13">
        <v>227</v>
      </c>
      <c r="I7084" s="13">
        <v>311</v>
      </c>
      <c r="J7084" s="13" t="s">
        <v>6118</v>
      </c>
    </row>
    <row r="7085" spans="1:10" ht="15" customHeight="1">
      <c r="A7085" s="42" t="s">
        <v>6124</v>
      </c>
      <c r="B7085" s="13">
        <v>9845971117</v>
      </c>
      <c r="C7085" s="42" t="s">
        <v>4393</v>
      </c>
      <c r="D7085" s="42" t="s">
        <v>438</v>
      </c>
      <c r="E7085" s="43">
        <v>41219.416666666664</v>
      </c>
      <c r="F7085" s="42" t="s">
        <v>6117</v>
      </c>
      <c r="G7085" s="13" t="s">
        <v>440</v>
      </c>
      <c r="H7085" s="13">
        <v>310</v>
      </c>
      <c r="I7085" s="13">
        <v>433</v>
      </c>
      <c r="J7085" s="13" t="s">
        <v>6118</v>
      </c>
    </row>
    <row r="7086" spans="1:10" ht="15" customHeight="1">
      <c r="A7086" s="42" t="s">
        <v>5488</v>
      </c>
      <c r="B7086" s="13">
        <v>7259432873</v>
      </c>
      <c r="C7086" s="42" t="s">
        <v>4393</v>
      </c>
      <c r="D7086" s="42" t="s">
        <v>438</v>
      </c>
      <c r="E7086" s="43">
        <v>41219.552083333336</v>
      </c>
      <c r="F7086" s="42" t="s">
        <v>6117</v>
      </c>
      <c r="G7086" s="13" t="s">
        <v>440</v>
      </c>
      <c r="H7086" s="13">
        <v>100</v>
      </c>
      <c r="I7086" s="13">
        <v>127</v>
      </c>
      <c r="J7086" s="13" t="s">
        <v>6118</v>
      </c>
    </row>
    <row r="7087" spans="1:10" ht="15" customHeight="1">
      <c r="A7087" s="42" t="s">
        <v>6125</v>
      </c>
      <c r="B7087" s="13">
        <v>9741433778</v>
      </c>
      <c r="C7087" s="42" t="s">
        <v>4393</v>
      </c>
      <c r="D7087" s="42" t="s">
        <v>438</v>
      </c>
      <c r="E7087" s="43">
        <v>41219.65625</v>
      </c>
      <c r="F7087" s="42" t="s">
        <v>6117</v>
      </c>
      <c r="G7087" s="13" t="s">
        <v>440</v>
      </c>
      <c r="H7087" s="13">
        <v>193</v>
      </c>
      <c r="I7087" s="13">
        <v>256</v>
      </c>
      <c r="J7087" s="13" t="s">
        <v>6118</v>
      </c>
    </row>
    <row r="7088" spans="1:10" ht="15" customHeight="1">
      <c r="A7088" s="42" t="s">
        <v>6126</v>
      </c>
      <c r="B7088" s="13">
        <v>9901769132</v>
      </c>
      <c r="C7088" s="42" t="s">
        <v>4393</v>
      </c>
      <c r="D7088" s="42" t="s">
        <v>486</v>
      </c>
      <c r="E7088" s="43">
        <v>41219.729166666664</v>
      </c>
      <c r="F7088" s="42" t="s">
        <v>6117</v>
      </c>
      <c r="G7088" s="13" t="s">
        <v>440</v>
      </c>
      <c r="H7088" s="13">
        <v>243</v>
      </c>
      <c r="I7088" s="13">
        <v>329</v>
      </c>
      <c r="J7088" s="13" t="s">
        <v>6118</v>
      </c>
    </row>
    <row r="7089" spans="1:10" ht="15" customHeight="1">
      <c r="A7089" s="42" t="s">
        <v>6127</v>
      </c>
      <c r="B7089" s="13">
        <v>9845120797</v>
      </c>
      <c r="C7089" s="42" t="s">
        <v>4393</v>
      </c>
      <c r="D7089" s="42" t="s">
        <v>438</v>
      </c>
      <c r="E7089" s="43">
        <v>41219.875</v>
      </c>
      <c r="F7089" s="42" t="s">
        <v>6117</v>
      </c>
      <c r="G7089" s="13" t="s">
        <v>440</v>
      </c>
      <c r="H7089" s="13">
        <v>455</v>
      </c>
      <c r="I7089" s="13">
        <v>620</v>
      </c>
      <c r="J7089" s="13" t="s">
        <v>6118</v>
      </c>
    </row>
    <row r="7090" spans="1:10" ht="15" customHeight="1">
      <c r="A7090" s="42" t="s">
        <v>4923</v>
      </c>
      <c r="B7090" s="13">
        <v>9535809933</v>
      </c>
      <c r="C7090" s="42" t="s">
        <v>4393</v>
      </c>
      <c r="D7090" s="42" t="s">
        <v>438</v>
      </c>
      <c r="E7090" s="43">
        <v>41220.34375</v>
      </c>
      <c r="F7090" s="42" t="s">
        <v>6117</v>
      </c>
      <c r="G7090" s="13" t="s">
        <v>440</v>
      </c>
      <c r="H7090" s="13">
        <v>100</v>
      </c>
      <c r="I7090" s="13">
        <v>134</v>
      </c>
      <c r="J7090" s="13" t="s">
        <v>6118</v>
      </c>
    </row>
    <row r="7091" spans="1:10" ht="15" customHeight="1">
      <c r="A7091" s="42" t="s">
        <v>6128</v>
      </c>
      <c r="B7091" s="13">
        <v>9972576670</v>
      </c>
      <c r="C7091" s="42" t="s">
        <v>4393</v>
      </c>
      <c r="D7091" s="42" t="s">
        <v>486</v>
      </c>
      <c r="E7091" s="43">
        <v>41220.416666666664</v>
      </c>
      <c r="F7091" s="42" t="s">
        <v>6117</v>
      </c>
      <c r="G7091" s="13" t="s">
        <v>440</v>
      </c>
      <c r="H7091" s="13">
        <v>846</v>
      </c>
      <c r="I7091" s="13">
        <v>1190</v>
      </c>
      <c r="J7091" s="13" t="s">
        <v>6118</v>
      </c>
    </row>
    <row r="7092" spans="1:10" ht="15" customHeight="1">
      <c r="A7092" s="42" t="s">
        <v>6129</v>
      </c>
      <c r="B7092" s="13">
        <v>9740944225</v>
      </c>
      <c r="C7092" s="42" t="s">
        <v>4393</v>
      </c>
      <c r="D7092" s="42" t="s">
        <v>486</v>
      </c>
      <c r="E7092" s="43">
        <v>41220.572916666664</v>
      </c>
      <c r="F7092" s="42" t="s">
        <v>6117</v>
      </c>
      <c r="G7092" s="13" t="s">
        <v>440</v>
      </c>
      <c r="H7092" s="13">
        <v>828</v>
      </c>
      <c r="I7092" s="13">
        <v>1164</v>
      </c>
      <c r="J7092" s="13" t="s">
        <v>6118</v>
      </c>
    </row>
    <row r="7093" spans="1:10" ht="15" customHeight="1">
      <c r="A7093" s="42" t="s">
        <v>1427</v>
      </c>
      <c r="B7093" s="13">
        <v>9886511218</v>
      </c>
      <c r="C7093" s="42" t="s">
        <v>4393</v>
      </c>
      <c r="D7093" s="42" t="s">
        <v>438</v>
      </c>
      <c r="E7093" s="43">
        <v>41220.729166666664</v>
      </c>
      <c r="F7093" s="42" t="s">
        <v>6117</v>
      </c>
      <c r="G7093" s="13" t="s">
        <v>440</v>
      </c>
      <c r="H7093" s="13">
        <v>119</v>
      </c>
      <c r="I7093" s="13">
        <v>165</v>
      </c>
      <c r="J7093" s="13" t="s">
        <v>6118</v>
      </c>
    </row>
    <row r="7094" spans="1:10" ht="15" customHeight="1">
      <c r="A7094" s="42" t="s">
        <v>5066</v>
      </c>
      <c r="B7094" s="13">
        <v>8105263227</v>
      </c>
      <c r="C7094" s="42" t="s">
        <v>4393</v>
      </c>
      <c r="D7094" s="42" t="s">
        <v>486</v>
      </c>
      <c r="E7094" s="43">
        <v>41220.78125</v>
      </c>
      <c r="F7094" s="42" t="s">
        <v>6117</v>
      </c>
      <c r="G7094" s="13" t="s">
        <v>440</v>
      </c>
      <c r="H7094" s="13">
        <v>288</v>
      </c>
      <c r="I7094" s="13">
        <v>395</v>
      </c>
      <c r="J7094" s="13" t="s">
        <v>6118</v>
      </c>
    </row>
    <row r="7095" spans="1:10" ht="15" customHeight="1">
      <c r="A7095" s="42" t="s">
        <v>6130</v>
      </c>
      <c r="B7095" s="13">
        <v>8884920970</v>
      </c>
      <c r="C7095" s="42" t="s">
        <v>4393</v>
      </c>
      <c r="D7095" s="42" t="s">
        <v>438</v>
      </c>
      <c r="E7095" s="43">
        <v>41214.0625</v>
      </c>
      <c r="F7095" s="42" t="s">
        <v>6131</v>
      </c>
      <c r="G7095" s="13" t="s">
        <v>440</v>
      </c>
      <c r="H7095" s="13">
        <v>787</v>
      </c>
      <c r="I7095" s="13">
        <v>923</v>
      </c>
      <c r="J7095" s="13" t="s">
        <v>6132</v>
      </c>
    </row>
    <row r="7096" spans="1:10" ht="15" customHeight="1">
      <c r="A7096" s="42" t="s">
        <v>6133</v>
      </c>
      <c r="B7096" s="13">
        <v>9900969126</v>
      </c>
      <c r="C7096" s="42" t="s">
        <v>4393</v>
      </c>
      <c r="D7096" s="42" t="s">
        <v>438</v>
      </c>
      <c r="E7096" s="43">
        <v>41214.166666666664</v>
      </c>
      <c r="F7096" s="42" t="s">
        <v>6131</v>
      </c>
      <c r="G7096" s="13" t="s">
        <v>440</v>
      </c>
      <c r="H7096" s="13">
        <v>426</v>
      </c>
      <c r="I7096" s="13">
        <v>504</v>
      </c>
      <c r="J7096" s="13" t="s">
        <v>6132</v>
      </c>
    </row>
    <row r="7097" spans="1:10" ht="15" customHeight="1">
      <c r="A7097" s="42" t="s">
        <v>5767</v>
      </c>
      <c r="B7097" s="13">
        <v>8095137747</v>
      </c>
      <c r="C7097" s="42" t="s">
        <v>4393</v>
      </c>
      <c r="D7097" s="42" t="s">
        <v>438</v>
      </c>
      <c r="E7097" s="43">
        <v>41214.21875</v>
      </c>
      <c r="F7097" s="42" t="s">
        <v>6131</v>
      </c>
      <c r="G7097" s="13" t="s">
        <v>440</v>
      </c>
      <c r="H7097" s="13">
        <v>414</v>
      </c>
      <c r="I7097" s="13">
        <v>489</v>
      </c>
      <c r="J7097" s="13" t="s">
        <v>6132</v>
      </c>
    </row>
    <row r="7098" spans="1:10" ht="15" customHeight="1">
      <c r="A7098" s="42" t="s">
        <v>5179</v>
      </c>
      <c r="B7098" s="13">
        <v>9008188993</v>
      </c>
      <c r="C7098" s="42" t="s">
        <v>4393</v>
      </c>
      <c r="D7098" s="42" t="s">
        <v>438</v>
      </c>
      <c r="E7098" s="43">
        <v>41214.40625</v>
      </c>
      <c r="F7098" s="42" t="s">
        <v>6131</v>
      </c>
      <c r="G7098" s="13" t="s">
        <v>440</v>
      </c>
      <c r="H7098" s="13">
        <v>104</v>
      </c>
      <c r="I7098" s="13">
        <v>117</v>
      </c>
      <c r="J7098" s="13" t="s">
        <v>6132</v>
      </c>
    </row>
    <row r="7099" spans="1:10" ht="15" customHeight="1">
      <c r="A7099" s="42" t="s">
        <v>6134</v>
      </c>
      <c r="B7099" s="13">
        <v>7483240260</v>
      </c>
      <c r="C7099" s="42" t="s">
        <v>4393</v>
      </c>
      <c r="D7099" s="42" t="s">
        <v>438</v>
      </c>
      <c r="E7099" s="43">
        <v>41214.541666666664</v>
      </c>
      <c r="F7099" s="42" t="s">
        <v>6131</v>
      </c>
      <c r="G7099" s="13" t="s">
        <v>440</v>
      </c>
      <c r="H7099" s="13">
        <v>792</v>
      </c>
      <c r="I7099" s="13">
        <v>936</v>
      </c>
      <c r="J7099" s="13" t="s">
        <v>6132</v>
      </c>
    </row>
    <row r="7100" spans="1:10" ht="15" customHeight="1">
      <c r="A7100" s="42" t="s">
        <v>6135</v>
      </c>
      <c r="B7100" s="13">
        <v>9972010010</v>
      </c>
      <c r="C7100" s="42" t="s">
        <v>4393</v>
      </c>
      <c r="D7100" s="42" t="s">
        <v>486</v>
      </c>
      <c r="E7100" s="43">
        <v>41214.729166666664</v>
      </c>
      <c r="F7100" s="42" t="s">
        <v>6131</v>
      </c>
      <c r="G7100" s="13" t="s">
        <v>440</v>
      </c>
      <c r="H7100" s="13">
        <v>156</v>
      </c>
      <c r="I7100" s="13">
        <v>157</v>
      </c>
      <c r="J7100" s="13" t="s">
        <v>6132</v>
      </c>
    </row>
    <row r="7101" spans="1:10" ht="15" customHeight="1">
      <c r="A7101" s="42" t="s">
        <v>6136</v>
      </c>
      <c r="B7101" s="13">
        <v>9916171100</v>
      </c>
      <c r="C7101" s="42" t="s">
        <v>4393</v>
      </c>
      <c r="D7101" s="42" t="s">
        <v>438</v>
      </c>
      <c r="E7101" s="43">
        <v>41214.854166666664</v>
      </c>
      <c r="F7101" s="42" t="s">
        <v>6131</v>
      </c>
      <c r="G7101" s="13" t="s">
        <v>440</v>
      </c>
      <c r="H7101" s="13">
        <v>432</v>
      </c>
      <c r="I7101" s="13">
        <v>510</v>
      </c>
      <c r="J7101" s="13" t="s">
        <v>6132</v>
      </c>
    </row>
    <row r="7102" spans="1:10" ht="15" customHeight="1">
      <c r="A7102" s="42" t="s">
        <v>6137</v>
      </c>
      <c r="B7102" s="13">
        <v>8884839049</v>
      </c>
      <c r="C7102" s="42" t="s">
        <v>4393</v>
      </c>
      <c r="D7102" s="42" t="s">
        <v>486</v>
      </c>
      <c r="E7102" s="43">
        <v>41215.177083333336</v>
      </c>
      <c r="F7102" s="42" t="s">
        <v>6131</v>
      </c>
      <c r="G7102" s="13" t="s">
        <v>440</v>
      </c>
      <c r="H7102" s="13">
        <v>1065</v>
      </c>
      <c r="I7102" s="13">
        <v>1180</v>
      </c>
      <c r="J7102" s="13" t="s">
        <v>6132</v>
      </c>
    </row>
    <row r="7103" spans="1:10" ht="15" customHeight="1">
      <c r="A7103" s="42" t="s">
        <v>6138</v>
      </c>
      <c r="B7103" s="13">
        <v>9674428888</v>
      </c>
      <c r="C7103" s="42" t="s">
        <v>4393</v>
      </c>
      <c r="D7103" s="42" t="s">
        <v>438</v>
      </c>
      <c r="E7103" s="43">
        <v>41215.3125</v>
      </c>
      <c r="F7103" s="42" t="s">
        <v>6131</v>
      </c>
      <c r="G7103" s="13" t="s">
        <v>440</v>
      </c>
      <c r="H7103" s="13">
        <v>123</v>
      </c>
      <c r="I7103" s="13">
        <v>111</v>
      </c>
      <c r="J7103" s="13" t="s">
        <v>6132</v>
      </c>
    </row>
    <row r="7104" spans="1:10" ht="15" customHeight="1">
      <c r="A7104" s="42" t="s">
        <v>6139</v>
      </c>
      <c r="B7104" s="13">
        <v>8722344333</v>
      </c>
      <c r="C7104" s="42" t="s">
        <v>4393</v>
      </c>
      <c r="D7104" s="42" t="s">
        <v>438</v>
      </c>
      <c r="E7104" s="43">
        <v>41215.385416666664</v>
      </c>
      <c r="F7104" s="42" t="s">
        <v>6131</v>
      </c>
      <c r="G7104" s="13" t="s">
        <v>440</v>
      </c>
      <c r="H7104" s="13">
        <v>662</v>
      </c>
      <c r="I7104" s="13">
        <v>727</v>
      </c>
      <c r="J7104" s="13" t="s">
        <v>6132</v>
      </c>
    </row>
    <row r="7105" spans="1:10" ht="15" customHeight="1">
      <c r="A7105" s="42" t="s">
        <v>5108</v>
      </c>
      <c r="B7105" s="13">
        <v>8088421531</v>
      </c>
      <c r="C7105" s="42" t="s">
        <v>4393</v>
      </c>
      <c r="D7105" s="42" t="s">
        <v>438</v>
      </c>
      <c r="E7105" s="43">
        <v>41215.5625</v>
      </c>
      <c r="F7105" s="42" t="s">
        <v>6131</v>
      </c>
      <c r="G7105" s="13" t="s">
        <v>440</v>
      </c>
      <c r="H7105" s="13">
        <v>420</v>
      </c>
      <c r="I7105" s="13">
        <v>491</v>
      </c>
      <c r="J7105" s="13" t="s">
        <v>6132</v>
      </c>
    </row>
    <row r="7106" spans="1:10" ht="15" customHeight="1">
      <c r="A7106" s="42" t="s">
        <v>6140</v>
      </c>
      <c r="B7106" s="13">
        <v>9008602229</v>
      </c>
      <c r="C7106" s="42" t="s">
        <v>4393</v>
      </c>
      <c r="D7106" s="42" t="s">
        <v>438</v>
      </c>
      <c r="E7106" s="43">
        <v>41215.645833333336</v>
      </c>
      <c r="F7106" s="42" t="s">
        <v>6131</v>
      </c>
      <c r="G7106" s="13" t="s">
        <v>440</v>
      </c>
      <c r="H7106" s="13">
        <v>162</v>
      </c>
      <c r="I7106" s="13">
        <v>191</v>
      </c>
      <c r="J7106" s="13" t="s">
        <v>6132</v>
      </c>
    </row>
    <row r="7107" spans="1:10" ht="15" customHeight="1">
      <c r="A7107" s="42" t="s">
        <v>6141</v>
      </c>
      <c r="B7107" s="13">
        <v>8884290790</v>
      </c>
      <c r="C7107" s="42" t="s">
        <v>4393</v>
      </c>
      <c r="D7107" s="42" t="s">
        <v>486</v>
      </c>
      <c r="E7107" s="43">
        <v>41215.916666666664</v>
      </c>
      <c r="F7107" s="42" t="s">
        <v>6131</v>
      </c>
      <c r="G7107" s="13" t="s">
        <v>440</v>
      </c>
      <c r="H7107" s="13">
        <v>100</v>
      </c>
      <c r="I7107" s="13">
        <v>115</v>
      </c>
      <c r="J7107" s="13" t="s">
        <v>6132</v>
      </c>
    </row>
    <row r="7108" spans="1:10" ht="15" customHeight="1">
      <c r="A7108" s="42" t="s">
        <v>4141</v>
      </c>
      <c r="B7108" s="13">
        <v>9980401863</v>
      </c>
      <c r="C7108" s="42" t="s">
        <v>4393</v>
      </c>
      <c r="D7108" s="42" t="s">
        <v>461</v>
      </c>
      <c r="E7108" s="43">
        <v>41216.020833333336</v>
      </c>
      <c r="F7108" s="42" t="s">
        <v>6131</v>
      </c>
      <c r="G7108" s="13" t="s">
        <v>440</v>
      </c>
      <c r="H7108" s="13">
        <v>198</v>
      </c>
      <c r="I7108" s="13">
        <v>217</v>
      </c>
      <c r="J7108" s="13" t="s">
        <v>6132</v>
      </c>
    </row>
    <row r="7109" spans="1:10" ht="15" customHeight="1">
      <c r="A7109" s="42" t="s">
        <v>6142</v>
      </c>
      <c r="B7109" s="13">
        <v>9886188393</v>
      </c>
      <c r="C7109" s="42" t="s">
        <v>4393</v>
      </c>
      <c r="D7109" s="42" t="s">
        <v>438</v>
      </c>
      <c r="E7109" s="43">
        <v>41216.145833333336</v>
      </c>
      <c r="F7109" s="42" t="s">
        <v>6131</v>
      </c>
      <c r="G7109" s="13" t="s">
        <v>440</v>
      </c>
      <c r="H7109" s="13">
        <v>822</v>
      </c>
      <c r="I7109" s="13">
        <v>970</v>
      </c>
      <c r="J7109" s="13" t="s">
        <v>6132</v>
      </c>
    </row>
    <row r="7110" spans="1:10" ht="15" customHeight="1">
      <c r="A7110" s="42" t="s">
        <v>6143</v>
      </c>
      <c r="B7110" s="13">
        <v>9986025324</v>
      </c>
      <c r="C7110" s="42" t="s">
        <v>4393</v>
      </c>
      <c r="D7110" s="42" t="s">
        <v>438</v>
      </c>
      <c r="E7110" s="43">
        <v>41216.270833333336</v>
      </c>
      <c r="F7110" s="42" t="s">
        <v>6131</v>
      </c>
      <c r="G7110" s="13" t="s">
        <v>440</v>
      </c>
      <c r="H7110" s="13">
        <v>1163</v>
      </c>
      <c r="I7110" s="13">
        <v>1372</v>
      </c>
      <c r="J7110" s="13" t="s">
        <v>6132</v>
      </c>
    </row>
    <row r="7111" spans="1:10" ht="15" customHeight="1">
      <c r="A7111" s="42" t="s">
        <v>6144</v>
      </c>
      <c r="B7111" s="13">
        <v>9900064673</v>
      </c>
      <c r="C7111" s="42" t="s">
        <v>4393</v>
      </c>
      <c r="D7111" s="42" t="s">
        <v>438</v>
      </c>
      <c r="E7111" s="43">
        <v>41216.583333333336</v>
      </c>
      <c r="F7111" s="42" t="s">
        <v>6131</v>
      </c>
      <c r="G7111" s="13" t="s">
        <v>440</v>
      </c>
      <c r="H7111" s="13">
        <v>220</v>
      </c>
      <c r="I7111" s="13">
        <v>247</v>
      </c>
      <c r="J7111" s="13" t="s">
        <v>6132</v>
      </c>
    </row>
    <row r="7112" spans="1:10" ht="15" customHeight="1">
      <c r="A7112" s="42" t="s">
        <v>6145</v>
      </c>
      <c r="B7112" s="13">
        <v>9900828039</v>
      </c>
      <c r="C7112" s="42" t="s">
        <v>4393</v>
      </c>
      <c r="D7112" s="42" t="s">
        <v>438</v>
      </c>
      <c r="E7112" s="43">
        <v>41216.6875</v>
      </c>
      <c r="F7112" s="42" t="s">
        <v>6131</v>
      </c>
      <c r="G7112" s="13" t="s">
        <v>440</v>
      </c>
      <c r="H7112" s="13">
        <v>429.6</v>
      </c>
      <c r="I7112" s="13">
        <v>483</v>
      </c>
      <c r="J7112" s="13" t="s">
        <v>6132</v>
      </c>
    </row>
    <row r="7113" spans="1:10" ht="15" customHeight="1">
      <c r="A7113" s="42" t="s">
        <v>4873</v>
      </c>
      <c r="B7113" s="13">
        <v>9986618124</v>
      </c>
      <c r="C7113" s="42" t="s">
        <v>4393</v>
      </c>
      <c r="D7113" s="42" t="s">
        <v>461</v>
      </c>
      <c r="E7113" s="43">
        <v>41216.770833333336</v>
      </c>
      <c r="F7113" s="42" t="s">
        <v>6131</v>
      </c>
      <c r="G7113" s="13" t="s">
        <v>440</v>
      </c>
      <c r="H7113" s="13">
        <v>301</v>
      </c>
      <c r="I7113" s="13">
        <v>334</v>
      </c>
      <c r="J7113" s="13" t="s">
        <v>6132</v>
      </c>
    </row>
    <row r="7114" spans="1:10" ht="15" customHeight="1">
      <c r="A7114" s="42" t="s">
        <v>6146</v>
      </c>
      <c r="B7114" s="13">
        <v>9611896824</v>
      </c>
      <c r="C7114" s="42" t="s">
        <v>4393</v>
      </c>
      <c r="D7114" s="42" t="s">
        <v>438</v>
      </c>
      <c r="E7114" s="43">
        <v>41216.958333333336</v>
      </c>
      <c r="F7114" s="42" t="s">
        <v>6131</v>
      </c>
      <c r="G7114" s="13" t="s">
        <v>440</v>
      </c>
      <c r="H7114" s="13">
        <v>200</v>
      </c>
      <c r="I7114" s="13">
        <v>234</v>
      </c>
      <c r="J7114" s="13" t="s">
        <v>6132</v>
      </c>
    </row>
    <row r="7115" spans="1:10" ht="15" customHeight="1">
      <c r="A7115" s="42" t="s">
        <v>6147</v>
      </c>
      <c r="B7115" s="13">
        <v>9611388229</v>
      </c>
      <c r="C7115" s="42" t="s">
        <v>4393</v>
      </c>
      <c r="D7115" s="42" t="s">
        <v>438</v>
      </c>
      <c r="E7115" s="43">
        <v>41217.0625</v>
      </c>
      <c r="F7115" s="42" t="s">
        <v>6131</v>
      </c>
      <c r="G7115" s="13" t="s">
        <v>440</v>
      </c>
      <c r="H7115" s="13">
        <v>390</v>
      </c>
      <c r="I7115" s="13">
        <v>451</v>
      </c>
      <c r="J7115" s="13" t="s">
        <v>6132</v>
      </c>
    </row>
    <row r="7116" spans="1:10" ht="15" customHeight="1">
      <c r="A7116" s="42" t="s">
        <v>6148</v>
      </c>
      <c r="B7116" s="13">
        <v>9886880083</v>
      </c>
      <c r="C7116" s="42" t="s">
        <v>4393</v>
      </c>
      <c r="D7116" s="42" t="s">
        <v>461</v>
      </c>
      <c r="E7116" s="43">
        <v>41217.114583333336</v>
      </c>
      <c r="F7116" s="42" t="s">
        <v>6131</v>
      </c>
      <c r="G7116" s="13" t="s">
        <v>440</v>
      </c>
      <c r="H7116" s="13">
        <v>342</v>
      </c>
      <c r="I7116" s="13">
        <v>404</v>
      </c>
      <c r="J7116" s="13" t="s">
        <v>6132</v>
      </c>
    </row>
    <row r="7117" spans="1:10" ht="15" customHeight="1">
      <c r="A7117" s="42" t="s">
        <v>6149</v>
      </c>
      <c r="B7117" s="13">
        <v>9620021116</v>
      </c>
      <c r="C7117" s="42" t="s">
        <v>4393</v>
      </c>
      <c r="D7117" s="42" t="s">
        <v>438</v>
      </c>
      <c r="E7117" s="43">
        <v>41217.3125</v>
      </c>
      <c r="F7117" s="42" t="s">
        <v>6131</v>
      </c>
      <c r="G7117" s="13" t="s">
        <v>440</v>
      </c>
      <c r="H7117" s="13">
        <v>846</v>
      </c>
      <c r="I7117" s="13">
        <v>991</v>
      </c>
      <c r="J7117" s="13" t="s">
        <v>6132</v>
      </c>
    </row>
    <row r="7118" spans="1:10" ht="15" customHeight="1">
      <c r="A7118" s="42" t="s">
        <v>6150</v>
      </c>
      <c r="B7118" s="13">
        <v>9916102936</v>
      </c>
      <c r="C7118" s="42" t="s">
        <v>4393</v>
      </c>
      <c r="D7118" s="42" t="s">
        <v>486</v>
      </c>
      <c r="E7118" s="43">
        <v>41217.489583333336</v>
      </c>
      <c r="F7118" s="42" t="s">
        <v>6131</v>
      </c>
      <c r="G7118" s="13" t="s">
        <v>440</v>
      </c>
      <c r="H7118" s="13">
        <v>316</v>
      </c>
      <c r="I7118" s="13">
        <v>349</v>
      </c>
      <c r="J7118" s="13" t="s">
        <v>6132</v>
      </c>
    </row>
    <row r="7119" spans="1:10" ht="15" customHeight="1">
      <c r="A7119" s="42" t="s">
        <v>1901</v>
      </c>
      <c r="B7119" s="13">
        <v>9008420207</v>
      </c>
      <c r="C7119" s="42" t="s">
        <v>4393</v>
      </c>
      <c r="D7119" s="42" t="s">
        <v>438</v>
      </c>
      <c r="E7119" s="43">
        <v>41217.572916666664</v>
      </c>
      <c r="F7119" s="42" t="s">
        <v>6131</v>
      </c>
      <c r="G7119" s="13" t="s">
        <v>440</v>
      </c>
      <c r="H7119" s="13">
        <v>214</v>
      </c>
      <c r="I7119" s="13">
        <v>249</v>
      </c>
      <c r="J7119" s="13" t="s">
        <v>6132</v>
      </c>
    </row>
    <row r="7120" spans="1:10" ht="15" customHeight="1">
      <c r="A7120" s="42" t="s">
        <v>6151</v>
      </c>
      <c r="B7120" s="13">
        <v>9886921000</v>
      </c>
      <c r="C7120" s="42" t="s">
        <v>4393</v>
      </c>
      <c r="D7120" s="42" t="s">
        <v>438</v>
      </c>
      <c r="E7120" s="43">
        <v>41217.770833333336</v>
      </c>
      <c r="F7120" s="42" t="s">
        <v>6131</v>
      </c>
      <c r="G7120" s="13" t="s">
        <v>440</v>
      </c>
      <c r="H7120" s="13">
        <v>350</v>
      </c>
      <c r="I7120" s="13">
        <v>374</v>
      </c>
      <c r="J7120" s="13" t="s">
        <v>6132</v>
      </c>
    </row>
    <row r="7121" spans="1:10" ht="15" customHeight="1">
      <c r="A7121" s="42" t="s">
        <v>6152</v>
      </c>
      <c r="B7121" s="13">
        <v>9845927181</v>
      </c>
      <c r="C7121" s="42" t="s">
        <v>4393</v>
      </c>
      <c r="D7121" s="42" t="s">
        <v>488</v>
      </c>
      <c r="E7121" s="43">
        <v>41217.927083333336</v>
      </c>
      <c r="F7121" s="42" t="s">
        <v>6131</v>
      </c>
      <c r="G7121" s="13" t="s">
        <v>440</v>
      </c>
      <c r="H7121" s="13">
        <v>146</v>
      </c>
      <c r="I7121" s="13">
        <v>172</v>
      </c>
      <c r="J7121" s="13" t="s">
        <v>6132</v>
      </c>
    </row>
    <row r="7122" spans="1:10" ht="15" customHeight="1">
      <c r="A7122" s="42" t="s">
        <v>4861</v>
      </c>
      <c r="B7122" s="13">
        <v>9886151647</v>
      </c>
      <c r="C7122" s="42" t="s">
        <v>4393</v>
      </c>
      <c r="D7122" s="42" t="s">
        <v>438</v>
      </c>
      <c r="E7122" s="43">
        <v>41219.25</v>
      </c>
      <c r="F7122" s="42" t="s">
        <v>6131</v>
      </c>
      <c r="G7122" s="13" t="s">
        <v>440</v>
      </c>
      <c r="H7122" s="13">
        <v>208</v>
      </c>
      <c r="I7122" s="13">
        <v>245</v>
      </c>
      <c r="J7122" s="13" t="s">
        <v>6132</v>
      </c>
    </row>
    <row r="7123" spans="1:10" ht="15" customHeight="1">
      <c r="A7123" s="42" t="s">
        <v>6153</v>
      </c>
      <c r="B7123" s="13">
        <v>9900505319</v>
      </c>
      <c r="C7123" s="42" t="s">
        <v>4393</v>
      </c>
      <c r="D7123" s="42" t="s">
        <v>438</v>
      </c>
      <c r="E7123" s="43">
        <v>41219.354166666664</v>
      </c>
      <c r="F7123" s="42" t="s">
        <v>6131</v>
      </c>
      <c r="G7123" s="13" t="s">
        <v>440</v>
      </c>
      <c r="H7123" s="13">
        <v>432</v>
      </c>
      <c r="I7123" s="13">
        <v>510</v>
      </c>
      <c r="J7123" s="13" t="s">
        <v>6132</v>
      </c>
    </row>
    <row r="7124" spans="1:10" ht="15" customHeight="1">
      <c r="A7124" s="42" t="s">
        <v>6154</v>
      </c>
      <c r="B7124" s="13">
        <v>9886605728</v>
      </c>
      <c r="C7124" s="42" t="s">
        <v>4393</v>
      </c>
      <c r="D7124" s="42" t="s">
        <v>438</v>
      </c>
      <c r="E7124" s="43">
        <v>41219.604166666664</v>
      </c>
      <c r="F7124" s="42" t="s">
        <v>6131</v>
      </c>
      <c r="G7124" s="13" t="s">
        <v>440</v>
      </c>
      <c r="H7124" s="13">
        <v>666</v>
      </c>
      <c r="I7124" s="13">
        <v>787</v>
      </c>
      <c r="J7124" s="13" t="s">
        <v>6132</v>
      </c>
    </row>
    <row r="7125" spans="1:10" ht="15" customHeight="1">
      <c r="A7125" s="42" t="s">
        <v>3917</v>
      </c>
      <c r="B7125" s="13">
        <v>9902700288</v>
      </c>
      <c r="C7125" s="42" t="s">
        <v>4393</v>
      </c>
      <c r="D7125" s="42" t="s">
        <v>486</v>
      </c>
      <c r="E7125" s="43">
        <v>41219.75</v>
      </c>
      <c r="F7125" s="42" t="s">
        <v>6131</v>
      </c>
      <c r="G7125" s="13" t="s">
        <v>440</v>
      </c>
      <c r="H7125" s="13">
        <v>162</v>
      </c>
      <c r="I7125" s="13">
        <v>191</v>
      </c>
      <c r="J7125" s="13" t="s">
        <v>6132</v>
      </c>
    </row>
    <row r="7126" spans="1:10" ht="15" customHeight="1">
      <c r="A7126" s="42" t="s">
        <v>4585</v>
      </c>
      <c r="B7126" s="13">
        <v>9535197466</v>
      </c>
      <c r="C7126" s="42" t="s">
        <v>4393</v>
      </c>
      <c r="D7126" s="42" t="s">
        <v>438</v>
      </c>
      <c r="E7126" s="43">
        <v>41220.375</v>
      </c>
      <c r="F7126" s="42" t="s">
        <v>6131</v>
      </c>
      <c r="G7126" s="13" t="s">
        <v>440</v>
      </c>
      <c r="H7126" s="13">
        <v>105</v>
      </c>
      <c r="I7126" s="13">
        <v>115</v>
      </c>
      <c r="J7126" s="13" t="s">
        <v>6132</v>
      </c>
    </row>
    <row r="7127" spans="1:10" ht="15" customHeight="1">
      <c r="A7127" s="42" t="s">
        <v>4839</v>
      </c>
      <c r="B7127" s="13">
        <v>9739867746</v>
      </c>
      <c r="C7127" s="42" t="s">
        <v>4393</v>
      </c>
      <c r="D7127" s="42" t="s">
        <v>461</v>
      </c>
      <c r="E7127" s="43">
        <v>41220.4375</v>
      </c>
      <c r="F7127" s="42" t="s">
        <v>6131</v>
      </c>
      <c r="G7127" s="13" t="s">
        <v>440</v>
      </c>
      <c r="H7127" s="13">
        <v>222</v>
      </c>
      <c r="I7127" s="13">
        <v>191</v>
      </c>
      <c r="J7127" s="13" t="s">
        <v>6132</v>
      </c>
    </row>
    <row r="7128" spans="1:10" ht="15" customHeight="1">
      <c r="A7128" s="42" t="s">
        <v>6155</v>
      </c>
      <c r="B7128" s="13">
        <v>9880289708</v>
      </c>
      <c r="C7128" s="42" t="s">
        <v>4393</v>
      </c>
      <c r="D7128" s="42" t="s">
        <v>438</v>
      </c>
      <c r="E7128" s="43">
        <v>41220.625</v>
      </c>
      <c r="F7128" s="42" t="s">
        <v>6131</v>
      </c>
      <c r="G7128" s="13" t="s">
        <v>440</v>
      </c>
      <c r="H7128" s="13">
        <v>875</v>
      </c>
      <c r="I7128" s="13">
        <v>1010</v>
      </c>
      <c r="J7128" s="13" t="s">
        <v>6132</v>
      </c>
    </row>
    <row r="7129" spans="1:10" ht="15" customHeight="1">
      <c r="A7129" s="42" t="s">
        <v>6156</v>
      </c>
      <c r="B7129" s="13">
        <v>9845281341</v>
      </c>
      <c r="C7129" s="42" t="s">
        <v>4393</v>
      </c>
      <c r="D7129" s="42" t="s">
        <v>438</v>
      </c>
      <c r="E7129" s="43">
        <v>41220.770833333336</v>
      </c>
      <c r="F7129" s="42" t="s">
        <v>6131</v>
      </c>
      <c r="G7129" s="13" t="s">
        <v>440</v>
      </c>
      <c r="H7129" s="13">
        <v>612</v>
      </c>
      <c r="I7129" s="13">
        <v>723</v>
      </c>
      <c r="J7129" s="13" t="s">
        <v>6132</v>
      </c>
    </row>
    <row r="7130" spans="1:10" ht="15" customHeight="1">
      <c r="A7130" s="42" t="s">
        <v>6157</v>
      </c>
      <c r="B7130" s="13">
        <v>9986100572</v>
      </c>
      <c r="C7130" s="42" t="s">
        <v>4393</v>
      </c>
      <c r="D7130" s="42" t="s">
        <v>438</v>
      </c>
      <c r="E7130" s="43">
        <v>41214.020833333336</v>
      </c>
      <c r="F7130" s="42" t="s">
        <v>6158</v>
      </c>
      <c r="G7130" s="13" t="s">
        <v>440</v>
      </c>
      <c r="H7130" s="13">
        <v>710</v>
      </c>
      <c r="I7130" s="13">
        <v>850</v>
      </c>
      <c r="J7130" s="13" t="s">
        <v>6159</v>
      </c>
    </row>
    <row r="7131" spans="1:10" ht="15" customHeight="1">
      <c r="A7131" s="42" t="s">
        <v>5163</v>
      </c>
      <c r="B7131" s="13">
        <v>9916753681</v>
      </c>
      <c r="C7131" s="42" t="s">
        <v>4393</v>
      </c>
      <c r="D7131" s="42" t="s">
        <v>438</v>
      </c>
      <c r="E7131" s="43">
        <v>41214.041666666664</v>
      </c>
      <c r="F7131" s="42" t="s">
        <v>6158</v>
      </c>
      <c r="G7131" s="13" t="s">
        <v>440</v>
      </c>
      <c r="H7131" s="13">
        <v>184</v>
      </c>
      <c r="I7131" s="13">
        <v>265</v>
      </c>
      <c r="J7131" s="13" t="s">
        <v>6160</v>
      </c>
    </row>
    <row r="7132" spans="1:10" ht="15" customHeight="1">
      <c r="A7132" s="42" t="s">
        <v>3365</v>
      </c>
      <c r="B7132" s="13">
        <v>9742889767</v>
      </c>
      <c r="C7132" s="42" t="s">
        <v>4393</v>
      </c>
      <c r="D7132" s="42" t="s">
        <v>438</v>
      </c>
      <c r="E7132" s="43">
        <v>41214.208333333336</v>
      </c>
      <c r="F7132" s="42" t="s">
        <v>6158</v>
      </c>
      <c r="G7132" s="13" t="s">
        <v>440</v>
      </c>
      <c r="H7132" s="13">
        <v>777</v>
      </c>
      <c r="I7132" s="13">
        <v>926</v>
      </c>
      <c r="J7132" s="13" t="s">
        <v>6159</v>
      </c>
    </row>
    <row r="7133" spans="1:10" ht="15" customHeight="1">
      <c r="A7133" s="42" t="s">
        <v>6161</v>
      </c>
      <c r="B7133" s="13">
        <v>9845211231</v>
      </c>
      <c r="C7133" s="42" t="s">
        <v>4393</v>
      </c>
      <c r="D7133" s="42" t="s">
        <v>486</v>
      </c>
      <c r="E7133" s="43">
        <v>41214.322916666664</v>
      </c>
      <c r="F7133" s="42" t="s">
        <v>6158</v>
      </c>
      <c r="G7133" s="13" t="s">
        <v>440</v>
      </c>
      <c r="H7133" s="13">
        <v>829</v>
      </c>
      <c r="I7133" s="13">
        <v>1000</v>
      </c>
      <c r="J7133" s="13" t="s">
        <v>6159</v>
      </c>
    </row>
    <row r="7134" spans="1:10" ht="15" customHeight="1">
      <c r="A7134" s="42" t="s">
        <v>6162</v>
      </c>
      <c r="B7134" s="13">
        <v>9980172211</v>
      </c>
      <c r="C7134" s="42" t="s">
        <v>4393</v>
      </c>
      <c r="D7134" s="42" t="s">
        <v>438</v>
      </c>
      <c r="E7134" s="43">
        <v>41214.354166666664</v>
      </c>
      <c r="F7134" s="42" t="s">
        <v>6158</v>
      </c>
      <c r="G7134" s="13" t="s">
        <v>440</v>
      </c>
      <c r="H7134" s="13">
        <v>240</v>
      </c>
      <c r="I7134" s="13">
        <v>341</v>
      </c>
      <c r="J7134" s="13" t="s">
        <v>6160</v>
      </c>
    </row>
    <row r="7135" spans="1:10" ht="15" customHeight="1">
      <c r="A7135" s="42" t="s">
        <v>6163</v>
      </c>
      <c r="B7135" s="13">
        <v>8884008555</v>
      </c>
      <c r="C7135" s="42" t="s">
        <v>4393</v>
      </c>
      <c r="D7135" s="42" t="s">
        <v>461</v>
      </c>
      <c r="E7135" s="43">
        <v>41214.552083333336</v>
      </c>
      <c r="F7135" s="42" t="s">
        <v>6158</v>
      </c>
      <c r="G7135" s="13" t="s">
        <v>440</v>
      </c>
      <c r="H7135" s="13">
        <v>290</v>
      </c>
      <c r="I7135" s="13">
        <v>393</v>
      </c>
      <c r="J7135" s="13" t="s">
        <v>6160</v>
      </c>
    </row>
    <row r="7136" spans="1:10" ht="15" customHeight="1">
      <c r="A7136" s="42" t="s">
        <v>6164</v>
      </c>
      <c r="B7136" s="13">
        <v>9538401048</v>
      </c>
      <c r="C7136" s="42" t="s">
        <v>4393</v>
      </c>
      <c r="D7136" s="42" t="s">
        <v>438</v>
      </c>
      <c r="E7136" s="43">
        <v>41214.5625</v>
      </c>
      <c r="F7136" s="42" t="s">
        <v>6158</v>
      </c>
      <c r="G7136" s="13" t="s">
        <v>440</v>
      </c>
      <c r="H7136" s="13">
        <v>849</v>
      </c>
      <c r="I7136" s="13">
        <v>1024</v>
      </c>
      <c r="J7136" s="13" t="s">
        <v>6159</v>
      </c>
    </row>
    <row r="7137" spans="1:10" ht="15" customHeight="1">
      <c r="A7137" s="42" t="s">
        <v>4845</v>
      </c>
      <c r="B7137" s="13">
        <v>8105322449</v>
      </c>
      <c r="C7137" s="42" t="s">
        <v>4393</v>
      </c>
      <c r="D7137" s="42" t="s">
        <v>438</v>
      </c>
      <c r="E7137" s="43">
        <v>41214.8125</v>
      </c>
      <c r="F7137" s="42" t="s">
        <v>6158</v>
      </c>
      <c r="G7137" s="13" t="s">
        <v>440</v>
      </c>
      <c r="H7137" s="13">
        <v>923</v>
      </c>
      <c r="I7137" s="13">
        <v>1109</v>
      </c>
      <c r="J7137" s="13" t="s">
        <v>6159</v>
      </c>
    </row>
    <row r="7138" spans="1:10" ht="15" customHeight="1">
      <c r="A7138" s="42" t="s">
        <v>4954</v>
      </c>
      <c r="B7138" s="13">
        <v>9739489665</v>
      </c>
      <c r="C7138" s="42" t="s">
        <v>4393</v>
      </c>
      <c r="D7138" s="42" t="s">
        <v>438</v>
      </c>
      <c r="E7138" s="43">
        <v>41214.875</v>
      </c>
      <c r="F7138" s="42" t="s">
        <v>6158</v>
      </c>
      <c r="G7138" s="13" t="s">
        <v>440</v>
      </c>
      <c r="H7138" s="13">
        <v>271</v>
      </c>
      <c r="I7138" s="13">
        <v>386</v>
      </c>
      <c r="J7138" s="13" t="s">
        <v>6160</v>
      </c>
    </row>
    <row r="7139" spans="1:10" ht="15" customHeight="1">
      <c r="A7139" s="42" t="s">
        <v>6165</v>
      </c>
      <c r="B7139" s="13">
        <v>8050746970</v>
      </c>
      <c r="C7139" s="42" t="s">
        <v>4393</v>
      </c>
      <c r="D7139" s="42" t="s">
        <v>438</v>
      </c>
      <c r="E7139" s="43">
        <v>41214.947916666664</v>
      </c>
      <c r="F7139" s="42" t="s">
        <v>6158</v>
      </c>
      <c r="G7139" s="13" t="s">
        <v>440</v>
      </c>
      <c r="H7139" s="13">
        <v>882</v>
      </c>
      <c r="I7139" s="13">
        <v>1285</v>
      </c>
      <c r="J7139" s="13" t="s">
        <v>6160</v>
      </c>
    </row>
    <row r="7140" spans="1:10" ht="15" customHeight="1">
      <c r="A7140" s="42" t="s">
        <v>6166</v>
      </c>
      <c r="B7140" s="13">
        <v>9980097329</v>
      </c>
      <c r="C7140" s="42" t="s">
        <v>4393</v>
      </c>
      <c r="D7140" s="42" t="s">
        <v>438</v>
      </c>
      <c r="E7140" s="43">
        <v>41214.96875</v>
      </c>
      <c r="F7140" s="42" t="s">
        <v>6158</v>
      </c>
      <c r="G7140" s="13" t="s">
        <v>749</v>
      </c>
      <c r="H7140" s="13">
        <v>1860</v>
      </c>
      <c r="I7140" s="13">
        <v>2043</v>
      </c>
      <c r="J7140" s="13" t="s">
        <v>6167</v>
      </c>
    </row>
    <row r="7141" spans="1:10" ht="15" customHeight="1">
      <c r="A7141" s="42" t="s">
        <v>6168</v>
      </c>
      <c r="B7141" s="13">
        <v>9741174034</v>
      </c>
      <c r="C7141" s="42" t="s">
        <v>4393</v>
      </c>
      <c r="D7141" s="42" t="s">
        <v>438</v>
      </c>
      <c r="E7141" s="43">
        <v>41214.96875</v>
      </c>
      <c r="F7141" s="42" t="s">
        <v>6158</v>
      </c>
      <c r="G7141" s="13" t="s">
        <v>440</v>
      </c>
      <c r="H7141" s="13">
        <v>117</v>
      </c>
      <c r="I7141" s="13">
        <v>141</v>
      </c>
      <c r="J7141" s="13" t="s">
        <v>6159</v>
      </c>
    </row>
    <row r="7142" spans="1:10" ht="15" customHeight="1">
      <c r="A7142" s="42" t="s">
        <v>3420</v>
      </c>
      <c r="B7142" s="13">
        <v>9738015050</v>
      </c>
      <c r="C7142" s="42" t="s">
        <v>4393</v>
      </c>
      <c r="D7142" s="42" t="s">
        <v>438</v>
      </c>
      <c r="E7142" s="43">
        <v>41215.125</v>
      </c>
      <c r="F7142" s="42" t="s">
        <v>6158</v>
      </c>
      <c r="G7142" s="13" t="s">
        <v>440</v>
      </c>
      <c r="H7142" s="13">
        <v>838</v>
      </c>
      <c r="I7142" s="13">
        <v>684</v>
      </c>
      <c r="J7142" s="13" t="s">
        <v>6169</v>
      </c>
    </row>
    <row r="7143" spans="1:10" ht="15" customHeight="1">
      <c r="A7143" s="42" t="s">
        <v>6170</v>
      </c>
      <c r="B7143" s="13">
        <v>9611571494</v>
      </c>
      <c r="C7143" s="42" t="s">
        <v>4393</v>
      </c>
      <c r="D7143" s="42" t="s">
        <v>438</v>
      </c>
      <c r="E7143" s="43">
        <v>41215.15625</v>
      </c>
      <c r="F7143" s="42" t="s">
        <v>6158</v>
      </c>
      <c r="G7143" s="13" t="s">
        <v>440</v>
      </c>
      <c r="H7143" s="13">
        <v>215</v>
      </c>
      <c r="I7143" s="13">
        <v>258</v>
      </c>
      <c r="J7143" s="13" t="s">
        <v>6159</v>
      </c>
    </row>
    <row r="7144" spans="1:10" ht="15" customHeight="1">
      <c r="A7144" s="42" t="s">
        <v>6171</v>
      </c>
      <c r="B7144" s="13">
        <v>9591198489</v>
      </c>
      <c r="C7144" s="42" t="s">
        <v>4393</v>
      </c>
      <c r="D7144" s="42" t="s">
        <v>438</v>
      </c>
      <c r="E7144" s="43">
        <v>41215.239583333336</v>
      </c>
      <c r="F7144" s="42" t="s">
        <v>6158</v>
      </c>
      <c r="G7144" s="13" t="s">
        <v>440</v>
      </c>
      <c r="H7144" s="13">
        <v>822</v>
      </c>
      <c r="I7144" s="13">
        <v>991</v>
      </c>
      <c r="J7144" s="13" t="s">
        <v>6159</v>
      </c>
    </row>
    <row r="7145" spans="1:10" ht="15" customHeight="1">
      <c r="A7145" s="42" t="s">
        <v>6172</v>
      </c>
      <c r="B7145" s="13">
        <v>9619808877</v>
      </c>
      <c r="C7145" s="42" t="s">
        <v>4393</v>
      </c>
      <c r="D7145" s="42" t="s">
        <v>438</v>
      </c>
      <c r="E7145" s="43">
        <v>41215.25</v>
      </c>
      <c r="F7145" s="42" t="s">
        <v>6158</v>
      </c>
      <c r="G7145" s="13" t="s">
        <v>440</v>
      </c>
      <c r="H7145" s="13">
        <v>684</v>
      </c>
      <c r="I7145" s="13">
        <v>553</v>
      </c>
      <c r="J7145" s="13" t="s">
        <v>6169</v>
      </c>
    </row>
    <row r="7146" spans="1:10" ht="15" customHeight="1">
      <c r="A7146" s="42" t="s">
        <v>6173</v>
      </c>
      <c r="B7146" s="13">
        <v>9555107117</v>
      </c>
      <c r="C7146" s="42" t="s">
        <v>4393</v>
      </c>
      <c r="D7146" s="42" t="s">
        <v>438</v>
      </c>
      <c r="E7146" s="43">
        <v>41215.395833333336</v>
      </c>
      <c r="F7146" s="42" t="s">
        <v>6158</v>
      </c>
      <c r="G7146" s="13" t="s">
        <v>440</v>
      </c>
      <c r="H7146" s="13">
        <v>799</v>
      </c>
      <c r="I7146" s="13">
        <v>652</v>
      </c>
      <c r="J7146" s="13" t="s">
        <v>6169</v>
      </c>
    </row>
    <row r="7147" spans="1:10" ht="15" customHeight="1">
      <c r="A7147" s="42" t="s">
        <v>6174</v>
      </c>
      <c r="B7147" s="13">
        <v>9535766301</v>
      </c>
      <c r="C7147" s="42" t="s">
        <v>4393</v>
      </c>
      <c r="D7147" s="42" t="s">
        <v>438</v>
      </c>
      <c r="E7147" s="43">
        <v>41215.416666666664</v>
      </c>
      <c r="F7147" s="42" t="s">
        <v>6158</v>
      </c>
      <c r="G7147" s="13" t="s">
        <v>440</v>
      </c>
      <c r="H7147" s="13">
        <v>943</v>
      </c>
      <c r="I7147" s="13">
        <v>1137</v>
      </c>
      <c r="J7147" s="13" t="s">
        <v>6159</v>
      </c>
    </row>
    <row r="7148" spans="1:10" ht="15" customHeight="1">
      <c r="A7148" s="42" t="s">
        <v>6175</v>
      </c>
      <c r="B7148" s="13">
        <v>9035026506</v>
      </c>
      <c r="C7148" s="42" t="s">
        <v>4393</v>
      </c>
      <c r="D7148" s="42" t="s">
        <v>438</v>
      </c>
      <c r="E7148" s="43">
        <v>41215.614583333336</v>
      </c>
      <c r="F7148" s="42" t="s">
        <v>6158</v>
      </c>
      <c r="G7148" s="13" t="s">
        <v>440</v>
      </c>
      <c r="H7148" s="13">
        <v>278</v>
      </c>
      <c r="I7148" s="13">
        <v>321</v>
      </c>
      <c r="J7148" s="13" t="s">
        <v>6159</v>
      </c>
    </row>
    <row r="7149" spans="1:10" ht="15" customHeight="1">
      <c r="A7149" s="42" t="s">
        <v>6176</v>
      </c>
      <c r="B7149" s="13">
        <v>8884113999</v>
      </c>
      <c r="C7149" s="42" t="s">
        <v>4393</v>
      </c>
      <c r="D7149" s="42" t="s">
        <v>438</v>
      </c>
      <c r="E7149" s="43">
        <v>41215.739583333336</v>
      </c>
      <c r="F7149" s="42" t="s">
        <v>6158</v>
      </c>
      <c r="G7149" s="13" t="s">
        <v>440</v>
      </c>
      <c r="H7149" s="13">
        <v>810</v>
      </c>
      <c r="I7149" s="13">
        <v>976</v>
      </c>
      <c r="J7149" s="13" t="s">
        <v>6159</v>
      </c>
    </row>
    <row r="7150" spans="1:10" ht="15" customHeight="1">
      <c r="A7150" s="42" t="s">
        <v>5235</v>
      </c>
      <c r="B7150" s="13">
        <v>9535930782</v>
      </c>
      <c r="C7150" s="42" t="s">
        <v>4393</v>
      </c>
      <c r="D7150" s="42" t="s">
        <v>438</v>
      </c>
      <c r="E7150" s="43">
        <v>41215.770833333336</v>
      </c>
      <c r="F7150" s="42" t="s">
        <v>6158</v>
      </c>
      <c r="G7150" s="13" t="s">
        <v>749</v>
      </c>
      <c r="H7150" s="13">
        <v>1824</v>
      </c>
      <c r="I7150" s="13">
        <v>1856</v>
      </c>
      <c r="J7150" s="13" t="s">
        <v>6177</v>
      </c>
    </row>
    <row r="7151" spans="1:10" ht="15" customHeight="1">
      <c r="A7151" s="42" t="s">
        <v>4677</v>
      </c>
      <c r="B7151" s="13">
        <v>9611600297</v>
      </c>
      <c r="C7151" s="42" t="s">
        <v>4393</v>
      </c>
      <c r="D7151" s="42" t="s">
        <v>461</v>
      </c>
      <c r="E7151" s="43">
        <v>41215.895833333336</v>
      </c>
      <c r="F7151" s="42" t="s">
        <v>6158</v>
      </c>
      <c r="G7151" s="13" t="s">
        <v>440</v>
      </c>
      <c r="H7151" s="13">
        <v>169</v>
      </c>
      <c r="I7151" s="13">
        <v>204</v>
      </c>
      <c r="J7151" s="13" t="s">
        <v>6159</v>
      </c>
    </row>
    <row r="7152" spans="1:10" ht="15" customHeight="1">
      <c r="A7152" s="42" t="s">
        <v>6178</v>
      </c>
      <c r="B7152" s="13">
        <v>8884402727</v>
      </c>
      <c r="C7152" s="42" t="s">
        <v>4393</v>
      </c>
      <c r="D7152" s="42" t="s">
        <v>438</v>
      </c>
      <c r="E7152" s="43">
        <v>41216.125</v>
      </c>
      <c r="F7152" s="42" t="s">
        <v>6158</v>
      </c>
      <c r="G7152" s="13" t="s">
        <v>440</v>
      </c>
      <c r="H7152" s="13">
        <v>112</v>
      </c>
      <c r="I7152" s="13">
        <v>160</v>
      </c>
      <c r="J7152" s="13" t="s">
        <v>6160</v>
      </c>
    </row>
    <row r="7153" spans="1:10" ht="15" customHeight="1">
      <c r="A7153" s="42" t="s">
        <v>6179</v>
      </c>
      <c r="B7153" s="13">
        <v>9620131130</v>
      </c>
      <c r="C7153" s="42" t="s">
        <v>4393</v>
      </c>
      <c r="D7153" s="42" t="s">
        <v>438</v>
      </c>
      <c r="E7153" s="43">
        <v>41216.166666666664</v>
      </c>
      <c r="F7153" s="42" t="s">
        <v>6158</v>
      </c>
      <c r="G7153" s="13" t="s">
        <v>440</v>
      </c>
      <c r="H7153" s="13">
        <v>759</v>
      </c>
      <c r="I7153" s="13">
        <v>913</v>
      </c>
      <c r="J7153" s="13" t="s">
        <v>6159</v>
      </c>
    </row>
    <row r="7154" spans="1:10" ht="15" customHeight="1">
      <c r="A7154" s="42" t="s">
        <v>6180</v>
      </c>
      <c r="B7154" s="13">
        <v>9886250543</v>
      </c>
      <c r="C7154" s="42" t="s">
        <v>4393</v>
      </c>
      <c r="D7154" s="42" t="s">
        <v>438</v>
      </c>
      <c r="E7154" s="43">
        <v>41216.197916666664</v>
      </c>
      <c r="F7154" s="42" t="s">
        <v>6158</v>
      </c>
      <c r="G7154" s="13" t="s">
        <v>440</v>
      </c>
      <c r="H7154" s="13">
        <v>177</v>
      </c>
      <c r="I7154" s="13">
        <v>257</v>
      </c>
      <c r="J7154" s="13" t="s">
        <v>6160</v>
      </c>
    </row>
    <row r="7155" spans="1:10" ht="15" customHeight="1">
      <c r="A7155" s="42" t="s">
        <v>6181</v>
      </c>
      <c r="B7155" s="13">
        <v>9632622335</v>
      </c>
      <c r="C7155" s="42" t="s">
        <v>4393</v>
      </c>
      <c r="D7155" s="42" t="s">
        <v>438</v>
      </c>
      <c r="E7155" s="43">
        <v>41216.197916666664</v>
      </c>
      <c r="F7155" s="42" t="s">
        <v>6158</v>
      </c>
      <c r="G7155" s="13" t="s">
        <v>440</v>
      </c>
      <c r="H7155" s="13">
        <v>792</v>
      </c>
      <c r="I7155" s="13">
        <v>646</v>
      </c>
      <c r="J7155" s="13" t="s">
        <v>6169</v>
      </c>
    </row>
    <row r="7156" spans="1:10" ht="15" customHeight="1">
      <c r="A7156" s="42" t="s">
        <v>6182</v>
      </c>
      <c r="B7156" s="13">
        <v>9902586306</v>
      </c>
      <c r="C7156" s="42" t="s">
        <v>4393</v>
      </c>
      <c r="D7156" s="42" t="s">
        <v>438</v>
      </c>
      <c r="E7156" s="43">
        <v>41216.270833333336</v>
      </c>
      <c r="F7156" s="42" t="s">
        <v>6158</v>
      </c>
      <c r="G7156" s="13" t="s">
        <v>440</v>
      </c>
      <c r="H7156" s="13">
        <v>332</v>
      </c>
      <c r="I7156" s="13">
        <v>397</v>
      </c>
      <c r="J7156" s="13" t="s">
        <v>6159</v>
      </c>
    </row>
    <row r="7157" spans="1:10" ht="15" customHeight="1">
      <c r="A7157" s="42" t="s">
        <v>6183</v>
      </c>
      <c r="B7157" s="13">
        <v>9903298125</v>
      </c>
      <c r="C7157" s="42" t="s">
        <v>4393</v>
      </c>
      <c r="D7157" s="42" t="s">
        <v>438</v>
      </c>
      <c r="E7157" s="43">
        <v>41216.322916666664</v>
      </c>
      <c r="F7157" s="42" t="s">
        <v>6158</v>
      </c>
      <c r="G7157" s="13" t="s">
        <v>440</v>
      </c>
      <c r="H7157" s="13">
        <v>756</v>
      </c>
      <c r="I7157" s="13">
        <v>602</v>
      </c>
      <c r="J7157" s="13" t="s">
        <v>6169</v>
      </c>
    </row>
    <row r="7158" spans="1:10" ht="15" customHeight="1">
      <c r="A7158" s="42" t="s">
        <v>6184</v>
      </c>
      <c r="B7158" s="13">
        <v>8861631852</v>
      </c>
      <c r="C7158" s="42" t="s">
        <v>4393</v>
      </c>
      <c r="D7158" s="42" t="s">
        <v>438</v>
      </c>
      <c r="E7158" s="43">
        <v>41216.333333333336</v>
      </c>
      <c r="F7158" s="42" t="s">
        <v>6158</v>
      </c>
      <c r="G7158" s="13" t="s">
        <v>749</v>
      </c>
      <c r="H7158" s="13">
        <v>2520</v>
      </c>
      <c r="I7158" s="13">
        <v>2908</v>
      </c>
      <c r="J7158" s="13" t="s">
        <v>6167</v>
      </c>
    </row>
    <row r="7159" spans="1:10" ht="15" customHeight="1">
      <c r="A7159" s="42" t="s">
        <v>6185</v>
      </c>
      <c r="B7159" s="13">
        <v>7204106400</v>
      </c>
      <c r="C7159" s="42" t="s">
        <v>4393</v>
      </c>
      <c r="D7159" s="42" t="s">
        <v>438</v>
      </c>
      <c r="E7159" s="43">
        <v>41216.354166666664</v>
      </c>
      <c r="F7159" s="42" t="s">
        <v>6158</v>
      </c>
      <c r="G7159" s="13" t="s">
        <v>440</v>
      </c>
      <c r="H7159" s="13">
        <v>773</v>
      </c>
      <c r="I7159" s="13">
        <v>920</v>
      </c>
      <c r="J7159" s="13" t="s">
        <v>6159</v>
      </c>
    </row>
    <row r="7160" spans="1:10" ht="15" customHeight="1">
      <c r="A7160" s="42" t="s">
        <v>6186</v>
      </c>
      <c r="B7160" s="13">
        <v>9632850000</v>
      </c>
      <c r="C7160" s="42" t="s">
        <v>4393</v>
      </c>
      <c r="D7160" s="42" t="s">
        <v>486</v>
      </c>
      <c r="E7160" s="43">
        <v>41216.427083333336</v>
      </c>
      <c r="F7160" s="42" t="s">
        <v>6158</v>
      </c>
      <c r="G7160" s="13" t="s">
        <v>440</v>
      </c>
      <c r="H7160" s="13">
        <v>741</v>
      </c>
      <c r="I7160" s="13">
        <v>587</v>
      </c>
      <c r="J7160" s="13" t="s">
        <v>6169</v>
      </c>
    </row>
    <row r="7161" spans="1:10" ht="15" customHeight="1">
      <c r="A7161" s="42" t="s">
        <v>6187</v>
      </c>
      <c r="B7161" s="13">
        <v>9901699477</v>
      </c>
      <c r="C7161" s="42" t="s">
        <v>4393</v>
      </c>
      <c r="D7161" s="42" t="s">
        <v>438</v>
      </c>
      <c r="E7161" s="43">
        <v>41216.541666666664</v>
      </c>
      <c r="F7161" s="42" t="s">
        <v>6158</v>
      </c>
      <c r="G7161" s="13" t="s">
        <v>440</v>
      </c>
      <c r="H7161" s="13">
        <v>964</v>
      </c>
      <c r="I7161" s="13">
        <v>771</v>
      </c>
      <c r="J7161" s="13" t="s">
        <v>6169</v>
      </c>
    </row>
    <row r="7162" spans="1:10" ht="15" customHeight="1">
      <c r="A7162" s="42" t="s">
        <v>1320</v>
      </c>
      <c r="B7162" s="13">
        <v>7829477347</v>
      </c>
      <c r="C7162" s="42" t="s">
        <v>4393</v>
      </c>
      <c r="D7162" s="42" t="s">
        <v>438</v>
      </c>
      <c r="E7162" s="43">
        <v>41216.59375</v>
      </c>
      <c r="F7162" s="42" t="s">
        <v>6158</v>
      </c>
      <c r="G7162" s="13" t="s">
        <v>440</v>
      </c>
      <c r="H7162" s="13">
        <v>820</v>
      </c>
      <c r="I7162" s="13">
        <v>989</v>
      </c>
      <c r="J7162" s="13" t="s">
        <v>6159</v>
      </c>
    </row>
    <row r="7163" spans="1:10" ht="15" customHeight="1">
      <c r="A7163" s="42" t="s">
        <v>6188</v>
      </c>
      <c r="B7163" s="13">
        <v>9845023070</v>
      </c>
      <c r="C7163" s="42" t="s">
        <v>4393</v>
      </c>
      <c r="D7163" s="42" t="s">
        <v>438</v>
      </c>
      <c r="E7163" s="43">
        <v>41216.75</v>
      </c>
      <c r="F7163" s="42" t="s">
        <v>6158</v>
      </c>
      <c r="G7163" s="13" t="s">
        <v>440</v>
      </c>
      <c r="H7163" s="13">
        <v>1044</v>
      </c>
      <c r="I7163" s="13">
        <v>1521</v>
      </c>
      <c r="J7163" s="13" t="s">
        <v>6160</v>
      </c>
    </row>
    <row r="7164" spans="1:10" ht="15" customHeight="1">
      <c r="A7164" s="42" t="s">
        <v>6189</v>
      </c>
      <c r="B7164" s="13">
        <v>9742662870</v>
      </c>
      <c r="C7164" s="42" t="s">
        <v>4393</v>
      </c>
      <c r="D7164" s="42" t="s">
        <v>486</v>
      </c>
      <c r="E7164" s="43">
        <v>41216.78125</v>
      </c>
      <c r="F7164" s="42" t="s">
        <v>6158</v>
      </c>
      <c r="G7164" s="13" t="s">
        <v>440</v>
      </c>
      <c r="H7164" s="13">
        <v>149</v>
      </c>
      <c r="I7164" s="13">
        <v>180</v>
      </c>
      <c r="J7164" s="13" t="s">
        <v>6159</v>
      </c>
    </row>
    <row r="7165" spans="1:10" ht="15" customHeight="1">
      <c r="A7165" s="42" t="s">
        <v>6190</v>
      </c>
      <c r="B7165" s="13">
        <v>9916921936</v>
      </c>
      <c r="C7165" s="42" t="s">
        <v>4393</v>
      </c>
      <c r="D7165" s="42" t="s">
        <v>438</v>
      </c>
      <c r="E7165" s="43">
        <v>41216.885416666664</v>
      </c>
      <c r="F7165" s="42" t="s">
        <v>6158</v>
      </c>
      <c r="G7165" s="13" t="s">
        <v>440</v>
      </c>
      <c r="H7165" s="13">
        <v>859</v>
      </c>
      <c r="I7165" s="13">
        <v>1026</v>
      </c>
      <c r="J7165" s="13" t="s">
        <v>6159</v>
      </c>
    </row>
    <row r="7166" spans="1:10" ht="15" customHeight="1">
      <c r="A7166" s="42" t="s">
        <v>5246</v>
      </c>
      <c r="B7166" s="13">
        <v>9663039679</v>
      </c>
      <c r="C7166" s="42" t="s">
        <v>4393</v>
      </c>
      <c r="D7166" s="42" t="s">
        <v>461</v>
      </c>
      <c r="E7166" s="43">
        <v>41217.166666666664</v>
      </c>
      <c r="F7166" s="42" t="s">
        <v>6158</v>
      </c>
      <c r="G7166" s="13" t="s">
        <v>440</v>
      </c>
      <c r="H7166" s="13">
        <v>242</v>
      </c>
      <c r="I7166" s="13">
        <v>291</v>
      </c>
      <c r="J7166" s="13" t="s">
        <v>6159</v>
      </c>
    </row>
    <row r="7167" spans="1:10" ht="15" customHeight="1">
      <c r="A7167" s="42" t="s">
        <v>6191</v>
      </c>
      <c r="B7167" s="13">
        <v>9972215281</v>
      </c>
      <c r="C7167" s="42" t="s">
        <v>4393</v>
      </c>
      <c r="D7167" s="42" t="s">
        <v>438</v>
      </c>
      <c r="E7167" s="43">
        <v>41217.177083333336</v>
      </c>
      <c r="F7167" s="42" t="s">
        <v>6158</v>
      </c>
      <c r="G7167" s="13" t="s">
        <v>440</v>
      </c>
      <c r="H7167" s="13">
        <v>181</v>
      </c>
      <c r="I7167" s="13">
        <v>265</v>
      </c>
      <c r="J7167" s="13" t="s">
        <v>6160</v>
      </c>
    </row>
    <row r="7168" spans="1:10" ht="15" customHeight="1">
      <c r="A7168" s="42" t="s">
        <v>6192</v>
      </c>
      <c r="B7168" s="13">
        <v>9886070002</v>
      </c>
      <c r="C7168" s="42" t="s">
        <v>4393</v>
      </c>
      <c r="D7168" s="42" t="s">
        <v>461</v>
      </c>
      <c r="E7168" s="43">
        <v>41217.239583333336</v>
      </c>
      <c r="F7168" s="42" t="s">
        <v>6158</v>
      </c>
      <c r="G7168" s="13" t="s">
        <v>440</v>
      </c>
      <c r="H7168" s="13">
        <v>952</v>
      </c>
      <c r="I7168" s="13">
        <v>1148</v>
      </c>
      <c r="J7168" s="13" t="s">
        <v>6159</v>
      </c>
    </row>
    <row r="7169" spans="1:10" ht="15" customHeight="1">
      <c r="A7169" s="42" t="s">
        <v>6193</v>
      </c>
      <c r="B7169" s="13">
        <v>9902163073</v>
      </c>
      <c r="C7169" s="42" t="s">
        <v>4393</v>
      </c>
      <c r="D7169" s="42" t="s">
        <v>438</v>
      </c>
      <c r="E7169" s="43">
        <v>41217.291666666664</v>
      </c>
      <c r="F7169" s="42" t="s">
        <v>6158</v>
      </c>
      <c r="G7169" s="13" t="s">
        <v>440</v>
      </c>
      <c r="H7169" s="13">
        <v>384</v>
      </c>
      <c r="I7169" s="13">
        <v>559</v>
      </c>
      <c r="J7169" s="13" t="s">
        <v>6160</v>
      </c>
    </row>
    <row r="7170" spans="1:10" ht="15" customHeight="1">
      <c r="A7170" s="42" t="s">
        <v>6194</v>
      </c>
      <c r="B7170" s="13">
        <v>9739977022</v>
      </c>
      <c r="C7170" s="42" t="s">
        <v>4393</v>
      </c>
      <c r="D7170" s="42" t="s">
        <v>438</v>
      </c>
      <c r="E7170" s="43">
        <v>41217.416666666664</v>
      </c>
      <c r="F7170" s="42" t="s">
        <v>6158</v>
      </c>
      <c r="G7170" s="13" t="s">
        <v>749</v>
      </c>
      <c r="H7170" s="13">
        <v>2520</v>
      </c>
      <c r="I7170" s="13">
        <v>2685</v>
      </c>
      <c r="J7170" s="13" t="s">
        <v>6167</v>
      </c>
    </row>
    <row r="7171" spans="1:10" ht="15" customHeight="1">
      <c r="A7171" s="42" t="s">
        <v>6195</v>
      </c>
      <c r="B7171" s="13">
        <v>9036525561</v>
      </c>
      <c r="C7171" s="42" t="s">
        <v>4393</v>
      </c>
      <c r="D7171" s="42" t="s">
        <v>438</v>
      </c>
      <c r="E7171" s="43">
        <v>41217.572916666664</v>
      </c>
      <c r="F7171" s="42" t="s">
        <v>6158</v>
      </c>
      <c r="G7171" s="13" t="s">
        <v>440</v>
      </c>
      <c r="H7171" s="13">
        <v>399</v>
      </c>
      <c r="I7171" s="13">
        <v>572</v>
      </c>
      <c r="J7171" s="13" t="s">
        <v>6160</v>
      </c>
    </row>
    <row r="7172" spans="1:10" ht="15" customHeight="1">
      <c r="A7172" s="42" t="s">
        <v>6196</v>
      </c>
      <c r="B7172" s="13">
        <v>8431555585</v>
      </c>
      <c r="C7172" s="42" t="s">
        <v>4393</v>
      </c>
      <c r="D7172" s="42" t="s">
        <v>438</v>
      </c>
      <c r="E7172" s="43">
        <v>41217.645833333336</v>
      </c>
      <c r="F7172" s="42" t="s">
        <v>6158</v>
      </c>
      <c r="G7172" s="13" t="s">
        <v>440</v>
      </c>
      <c r="H7172" s="13">
        <v>768</v>
      </c>
      <c r="I7172" s="13">
        <v>911</v>
      </c>
      <c r="J7172" s="13" t="s">
        <v>6159</v>
      </c>
    </row>
    <row r="7173" spans="1:10" ht="15" customHeight="1">
      <c r="A7173" s="42" t="s">
        <v>6197</v>
      </c>
      <c r="B7173" s="13">
        <v>9716844292</v>
      </c>
      <c r="C7173" s="42" t="s">
        <v>4393</v>
      </c>
      <c r="D7173" s="42" t="s">
        <v>486</v>
      </c>
      <c r="E7173" s="43">
        <v>41217.708333333336</v>
      </c>
      <c r="F7173" s="42" t="s">
        <v>6158</v>
      </c>
      <c r="G7173" s="13" t="s">
        <v>440</v>
      </c>
      <c r="H7173" s="13">
        <v>1037</v>
      </c>
      <c r="I7173" s="13">
        <v>1487</v>
      </c>
      <c r="J7173" s="13" t="s">
        <v>6160</v>
      </c>
    </row>
    <row r="7174" spans="1:10" ht="15" customHeight="1">
      <c r="A7174" s="42" t="s">
        <v>4820</v>
      </c>
      <c r="B7174" s="13">
        <v>9986347467</v>
      </c>
      <c r="C7174" s="42" t="s">
        <v>4393</v>
      </c>
      <c r="D7174" s="42" t="s">
        <v>438</v>
      </c>
      <c r="E7174" s="43">
        <v>41217.71875</v>
      </c>
      <c r="F7174" s="42" t="s">
        <v>6158</v>
      </c>
      <c r="G7174" s="13" t="s">
        <v>934</v>
      </c>
      <c r="H7174" s="13">
        <v>1000</v>
      </c>
      <c r="I7174" s="13">
        <v>1346</v>
      </c>
      <c r="J7174" s="13" t="s">
        <v>6177</v>
      </c>
    </row>
    <row r="7175" spans="1:10" ht="15" customHeight="1">
      <c r="A7175" s="42" t="s">
        <v>6198</v>
      </c>
      <c r="B7175" s="13">
        <v>9845834469</v>
      </c>
      <c r="C7175" s="42" t="s">
        <v>4393</v>
      </c>
      <c r="D7175" s="42" t="s">
        <v>438</v>
      </c>
      <c r="E7175" s="43">
        <v>41217.822916666664</v>
      </c>
      <c r="F7175" s="42" t="s">
        <v>6158</v>
      </c>
      <c r="G7175" s="13" t="s">
        <v>440</v>
      </c>
      <c r="H7175" s="13">
        <v>342</v>
      </c>
      <c r="I7175" s="13">
        <v>412</v>
      </c>
      <c r="J7175" s="13" t="s">
        <v>6159</v>
      </c>
    </row>
    <row r="7176" spans="1:10" ht="15" customHeight="1">
      <c r="A7176" s="42" t="s">
        <v>3372</v>
      </c>
      <c r="B7176" s="13">
        <v>9930707348</v>
      </c>
      <c r="C7176" s="42" t="s">
        <v>4393</v>
      </c>
      <c r="D7176" s="42" t="s">
        <v>438</v>
      </c>
      <c r="E7176" s="43">
        <v>41217.9375</v>
      </c>
      <c r="F7176" s="42" t="s">
        <v>6158</v>
      </c>
      <c r="G7176" s="13" t="s">
        <v>440</v>
      </c>
      <c r="H7176" s="13">
        <v>901</v>
      </c>
      <c r="I7176" s="13">
        <v>1309</v>
      </c>
      <c r="J7176" s="13" t="s">
        <v>6160</v>
      </c>
    </row>
    <row r="7177" spans="1:10" ht="15" customHeight="1">
      <c r="A7177" s="42" t="s">
        <v>6199</v>
      </c>
      <c r="B7177" s="13">
        <v>9972017470</v>
      </c>
      <c r="C7177" s="42" t="s">
        <v>4393</v>
      </c>
      <c r="D7177" s="42" t="s">
        <v>438</v>
      </c>
      <c r="E7177" s="43">
        <v>41218.125</v>
      </c>
      <c r="F7177" s="42" t="s">
        <v>6158</v>
      </c>
      <c r="G7177" s="13" t="s">
        <v>440</v>
      </c>
      <c r="H7177" s="13">
        <v>762</v>
      </c>
      <c r="I7177" s="13">
        <v>1094</v>
      </c>
      <c r="J7177" s="13" t="s">
        <v>6160</v>
      </c>
    </row>
    <row r="7178" spans="1:10" ht="15" customHeight="1">
      <c r="A7178" s="42" t="s">
        <v>6200</v>
      </c>
      <c r="B7178" s="13">
        <v>9922759981</v>
      </c>
      <c r="C7178" s="42" t="s">
        <v>4393</v>
      </c>
      <c r="D7178" s="42" t="s">
        <v>438</v>
      </c>
      <c r="E7178" s="43">
        <v>41218.166666666664</v>
      </c>
      <c r="F7178" s="42" t="s">
        <v>6158</v>
      </c>
      <c r="G7178" s="13" t="s">
        <v>440</v>
      </c>
      <c r="H7178" s="13">
        <v>822</v>
      </c>
      <c r="I7178" s="13">
        <v>671</v>
      </c>
      <c r="J7178" s="13" t="s">
        <v>6169</v>
      </c>
    </row>
    <row r="7179" spans="1:10" ht="15" customHeight="1">
      <c r="A7179" s="42" t="s">
        <v>6201</v>
      </c>
      <c r="B7179" s="13">
        <v>9962536590</v>
      </c>
      <c r="C7179" s="42" t="s">
        <v>4393</v>
      </c>
      <c r="D7179" s="42" t="s">
        <v>438</v>
      </c>
      <c r="E7179" s="43">
        <v>41218.28125</v>
      </c>
      <c r="F7179" s="42" t="s">
        <v>6158</v>
      </c>
      <c r="G7179" s="13" t="s">
        <v>440</v>
      </c>
      <c r="H7179" s="13">
        <v>288</v>
      </c>
      <c r="I7179" s="13">
        <v>420</v>
      </c>
      <c r="J7179" s="13" t="s">
        <v>6160</v>
      </c>
    </row>
    <row r="7180" spans="1:10" ht="15" customHeight="1">
      <c r="A7180" s="42" t="s">
        <v>6202</v>
      </c>
      <c r="B7180" s="13">
        <v>9986727734</v>
      </c>
      <c r="C7180" s="42" t="s">
        <v>4393</v>
      </c>
      <c r="D7180" s="42" t="s">
        <v>438</v>
      </c>
      <c r="E7180" s="43">
        <v>41218.395833333336</v>
      </c>
      <c r="F7180" s="42" t="s">
        <v>6158</v>
      </c>
      <c r="G7180" s="13" t="s">
        <v>440</v>
      </c>
      <c r="H7180" s="13">
        <v>775</v>
      </c>
      <c r="I7180" s="13">
        <v>633</v>
      </c>
      <c r="J7180" s="13" t="s">
        <v>6169</v>
      </c>
    </row>
    <row r="7181" spans="1:10" ht="15" customHeight="1">
      <c r="A7181" s="42" t="s">
        <v>4562</v>
      </c>
      <c r="B7181" s="13">
        <v>9986668686</v>
      </c>
      <c r="C7181" s="42" t="s">
        <v>4393</v>
      </c>
      <c r="D7181" s="42" t="s">
        <v>438</v>
      </c>
      <c r="E7181" s="43">
        <v>41218.40625</v>
      </c>
      <c r="F7181" s="42" t="s">
        <v>6158</v>
      </c>
      <c r="G7181" s="13" t="s">
        <v>440</v>
      </c>
      <c r="H7181" s="13">
        <v>160</v>
      </c>
      <c r="I7181" s="13">
        <v>220</v>
      </c>
      <c r="J7181" s="13" t="s">
        <v>6160</v>
      </c>
    </row>
    <row r="7182" spans="1:10" ht="15" customHeight="1">
      <c r="A7182" s="42" t="s">
        <v>6203</v>
      </c>
      <c r="B7182" s="13">
        <v>9777082677</v>
      </c>
      <c r="C7182" s="42" t="s">
        <v>4393</v>
      </c>
      <c r="D7182" s="42" t="s">
        <v>438</v>
      </c>
      <c r="E7182" s="43">
        <v>41218.604166666664</v>
      </c>
      <c r="F7182" s="42" t="s">
        <v>6158</v>
      </c>
      <c r="G7182" s="13" t="s">
        <v>440</v>
      </c>
      <c r="H7182" s="13">
        <v>226</v>
      </c>
      <c r="I7182" s="13">
        <v>325</v>
      </c>
      <c r="J7182" s="13" t="s">
        <v>6160</v>
      </c>
    </row>
    <row r="7183" spans="1:10" ht="15" customHeight="1">
      <c r="A7183" s="42" t="s">
        <v>6204</v>
      </c>
      <c r="B7183" s="13">
        <v>9901769599</v>
      </c>
      <c r="C7183" s="42" t="s">
        <v>4393</v>
      </c>
      <c r="D7183" s="42" t="s">
        <v>438</v>
      </c>
      <c r="E7183" s="43">
        <v>41218.708333333336</v>
      </c>
      <c r="F7183" s="42" t="s">
        <v>6158</v>
      </c>
      <c r="G7183" s="13" t="s">
        <v>440</v>
      </c>
      <c r="H7183" s="13">
        <v>359</v>
      </c>
      <c r="I7183" s="13">
        <v>480</v>
      </c>
      <c r="J7183" s="13" t="s">
        <v>6160</v>
      </c>
    </row>
    <row r="7184" spans="1:10" ht="15" customHeight="1">
      <c r="A7184" s="42" t="s">
        <v>6205</v>
      </c>
      <c r="B7184" s="13">
        <v>7259655507</v>
      </c>
      <c r="C7184" s="42" t="s">
        <v>4393</v>
      </c>
      <c r="D7184" s="42" t="s">
        <v>438</v>
      </c>
      <c r="E7184" s="43">
        <v>41218.958333333336</v>
      </c>
      <c r="F7184" s="42" t="s">
        <v>6158</v>
      </c>
      <c r="G7184" s="13" t="s">
        <v>440</v>
      </c>
      <c r="H7184" s="13">
        <v>720</v>
      </c>
      <c r="I7184" s="13">
        <v>1049</v>
      </c>
      <c r="J7184" s="13" t="s">
        <v>6160</v>
      </c>
    </row>
    <row r="7185" spans="1:10" ht="15" customHeight="1">
      <c r="A7185" s="42" t="s">
        <v>2140</v>
      </c>
      <c r="B7185" s="13">
        <v>9901827157</v>
      </c>
      <c r="C7185" s="42" t="s">
        <v>4393</v>
      </c>
      <c r="D7185" s="42" t="s">
        <v>438</v>
      </c>
      <c r="E7185" s="43">
        <v>41219.09375</v>
      </c>
      <c r="F7185" s="42" t="s">
        <v>6158</v>
      </c>
      <c r="G7185" s="13" t="s">
        <v>440</v>
      </c>
      <c r="H7185" s="13">
        <v>846</v>
      </c>
      <c r="I7185" s="13">
        <v>690</v>
      </c>
      <c r="J7185" s="13" t="s">
        <v>6169</v>
      </c>
    </row>
    <row r="7186" spans="1:10" ht="15" customHeight="1">
      <c r="A7186" s="42" t="s">
        <v>6206</v>
      </c>
      <c r="B7186" s="13">
        <v>9886885722</v>
      </c>
      <c r="C7186" s="42" t="s">
        <v>4393</v>
      </c>
      <c r="D7186" s="42" t="s">
        <v>438</v>
      </c>
      <c r="E7186" s="43">
        <v>41219.125</v>
      </c>
      <c r="F7186" s="42" t="s">
        <v>6158</v>
      </c>
      <c r="G7186" s="13" t="s">
        <v>440</v>
      </c>
      <c r="H7186" s="13">
        <v>842</v>
      </c>
      <c r="I7186" s="13">
        <v>1015</v>
      </c>
      <c r="J7186" s="13" t="s">
        <v>6159</v>
      </c>
    </row>
    <row r="7187" spans="1:10" ht="15" customHeight="1">
      <c r="A7187" s="42" t="s">
        <v>6207</v>
      </c>
      <c r="B7187" s="13">
        <v>9886080087</v>
      </c>
      <c r="C7187" s="42" t="s">
        <v>4393</v>
      </c>
      <c r="D7187" s="42" t="s">
        <v>438</v>
      </c>
      <c r="E7187" s="43">
        <v>41219.166666666664</v>
      </c>
      <c r="F7187" s="42" t="s">
        <v>6158</v>
      </c>
      <c r="G7187" s="13" t="s">
        <v>440</v>
      </c>
      <c r="H7187" s="13">
        <v>576</v>
      </c>
      <c r="I7187" s="13">
        <v>839</v>
      </c>
      <c r="J7187" s="13" t="s">
        <v>6160</v>
      </c>
    </row>
    <row r="7188" spans="1:10" ht="15" customHeight="1">
      <c r="A7188" s="42" t="s">
        <v>6208</v>
      </c>
      <c r="B7188" s="13">
        <v>9742508514</v>
      </c>
      <c r="C7188" s="42" t="s">
        <v>4393</v>
      </c>
      <c r="D7188" s="42" t="s">
        <v>438</v>
      </c>
      <c r="E7188" s="43">
        <v>41219.177083333336</v>
      </c>
      <c r="F7188" s="42" t="s">
        <v>6158</v>
      </c>
      <c r="G7188" s="13" t="s">
        <v>440</v>
      </c>
      <c r="H7188" s="13">
        <v>743</v>
      </c>
      <c r="I7188" s="13">
        <v>606</v>
      </c>
      <c r="J7188" s="13" t="s">
        <v>6169</v>
      </c>
    </row>
    <row r="7189" spans="1:10" ht="15" customHeight="1">
      <c r="A7189" s="42" t="s">
        <v>6209</v>
      </c>
      <c r="B7189" s="13">
        <v>7259418690</v>
      </c>
      <c r="C7189" s="42" t="s">
        <v>4393</v>
      </c>
      <c r="D7189" s="42" t="s">
        <v>486</v>
      </c>
      <c r="E7189" s="43">
        <v>41219.260416666664</v>
      </c>
      <c r="F7189" s="42" t="s">
        <v>6158</v>
      </c>
      <c r="G7189" s="13" t="s">
        <v>440</v>
      </c>
      <c r="H7189" s="13">
        <v>164</v>
      </c>
      <c r="I7189" s="13">
        <v>184</v>
      </c>
      <c r="J7189" s="13" t="s">
        <v>6159</v>
      </c>
    </row>
    <row r="7190" spans="1:10" ht="15" customHeight="1">
      <c r="A7190" s="42" t="s">
        <v>6210</v>
      </c>
      <c r="B7190" s="13">
        <v>9449042209</v>
      </c>
      <c r="C7190" s="42" t="s">
        <v>4393</v>
      </c>
      <c r="D7190" s="42" t="s">
        <v>438</v>
      </c>
      <c r="E7190" s="43">
        <v>41219.291666666664</v>
      </c>
      <c r="F7190" s="42" t="s">
        <v>6158</v>
      </c>
      <c r="G7190" s="13" t="s">
        <v>440</v>
      </c>
      <c r="H7190" s="13">
        <v>747</v>
      </c>
      <c r="I7190" s="13">
        <v>609</v>
      </c>
      <c r="J7190" s="13" t="s">
        <v>6169</v>
      </c>
    </row>
    <row r="7191" spans="1:10" ht="15" customHeight="1">
      <c r="A7191" s="42" t="s">
        <v>6211</v>
      </c>
      <c r="B7191" s="13">
        <v>8447786580</v>
      </c>
      <c r="C7191" s="42" t="s">
        <v>4393</v>
      </c>
      <c r="D7191" s="42" t="s">
        <v>448</v>
      </c>
      <c r="E7191" s="43">
        <v>41219.333333333336</v>
      </c>
      <c r="F7191" s="42" t="s">
        <v>6158</v>
      </c>
      <c r="G7191" s="13" t="s">
        <v>749</v>
      </c>
      <c r="H7191" s="13">
        <v>2184</v>
      </c>
      <c r="I7191" s="13">
        <v>1823</v>
      </c>
      <c r="J7191" s="13" t="s">
        <v>6167</v>
      </c>
    </row>
    <row r="7192" spans="1:10" ht="15" customHeight="1">
      <c r="A7192" s="42" t="s">
        <v>4947</v>
      </c>
      <c r="B7192" s="13">
        <v>9901488228</v>
      </c>
      <c r="C7192" s="42" t="s">
        <v>4393</v>
      </c>
      <c r="D7192" s="42" t="s">
        <v>438</v>
      </c>
      <c r="E7192" s="43">
        <v>41219.34375</v>
      </c>
      <c r="F7192" s="42" t="s">
        <v>6158</v>
      </c>
      <c r="G7192" s="13" t="s">
        <v>440</v>
      </c>
      <c r="H7192" s="13">
        <v>218</v>
      </c>
      <c r="I7192" s="13">
        <v>239</v>
      </c>
      <c r="J7192" s="13" t="s">
        <v>6159</v>
      </c>
    </row>
    <row r="7193" spans="1:10" ht="15" customHeight="1">
      <c r="A7193" s="42" t="s">
        <v>5135</v>
      </c>
      <c r="B7193" s="13">
        <v>9951998444</v>
      </c>
      <c r="C7193" s="42" t="s">
        <v>4393</v>
      </c>
      <c r="D7193" s="42" t="s">
        <v>438</v>
      </c>
      <c r="E7193" s="43">
        <v>41219.364583333336</v>
      </c>
      <c r="F7193" s="42" t="s">
        <v>6158</v>
      </c>
      <c r="G7193" s="13" t="s">
        <v>440</v>
      </c>
      <c r="H7193" s="13">
        <v>756</v>
      </c>
      <c r="I7193" s="13">
        <v>1102</v>
      </c>
      <c r="J7193" s="13" t="s">
        <v>6160</v>
      </c>
    </row>
    <row r="7194" spans="1:10" ht="15" customHeight="1">
      <c r="A7194" s="42" t="s">
        <v>5299</v>
      </c>
      <c r="B7194" s="13">
        <v>9986135000</v>
      </c>
      <c r="C7194" s="42" t="s">
        <v>4393</v>
      </c>
      <c r="D7194" s="42" t="s">
        <v>438</v>
      </c>
      <c r="E7194" s="43">
        <v>41219.4375</v>
      </c>
      <c r="F7194" s="42" t="s">
        <v>6158</v>
      </c>
      <c r="G7194" s="13" t="s">
        <v>440</v>
      </c>
      <c r="H7194" s="13">
        <v>223</v>
      </c>
      <c r="I7194" s="13">
        <v>256</v>
      </c>
      <c r="J7194" s="13" t="s">
        <v>6159</v>
      </c>
    </row>
    <row r="7195" spans="1:10" ht="15" customHeight="1">
      <c r="A7195" s="42" t="s">
        <v>6212</v>
      </c>
      <c r="B7195" s="13">
        <v>9538770070</v>
      </c>
      <c r="C7195" s="42" t="s">
        <v>4393</v>
      </c>
      <c r="D7195" s="42" t="s">
        <v>438</v>
      </c>
      <c r="E7195" s="43">
        <v>41219.625</v>
      </c>
      <c r="F7195" s="42" t="s">
        <v>6158</v>
      </c>
      <c r="G7195" s="13" t="s">
        <v>440</v>
      </c>
      <c r="H7195" s="13">
        <v>502</v>
      </c>
      <c r="I7195" s="13">
        <v>708</v>
      </c>
      <c r="J7195" s="13" t="s">
        <v>6160</v>
      </c>
    </row>
    <row r="7196" spans="1:10" ht="15" customHeight="1">
      <c r="A7196" s="42" t="s">
        <v>531</v>
      </c>
      <c r="B7196" s="13">
        <v>9742335958</v>
      </c>
      <c r="C7196" s="42" t="s">
        <v>4393</v>
      </c>
      <c r="D7196" s="42" t="s">
        <v>438</v>
      </c>
      <c r="E7196" s="43">
        <v>41219.625</v>
      </c>
      <c r="F7196" s="42" t="s">
        <v>6158</v>
      </c>
      <c r="G7196" s="13" t="s">
        <v>440</v>
      </c>
      <c r="H7196" s="13">
        <v>776</v>
      </c>
      <c r="I7196" s="13">
        <v>924</v>
      </c>
      <c r="J7196" s="13" t="s">
        <v>6159</v>
      </c>
    </row>
    <row r="7197" spans="1:10" ht="15" customHeight="1">
      <c r="A7197" s="42" t="s">
        <v>5011</v>
      </c>
      <c r="B7197" s="13">
        <v>9731532943</v>
      </c>
      <c r="C7197" s="42" t="s">
        <v>4393</v>
      </c>
      <c r="D7197" s="42" t="s">
        <v>438</v>
      </c>
      <c r="E7197" s="43">
        <v>41219.708333333336</v>
      </c>
      <c r="F7197" s="42" t="s">
        <v>6158</v>
      </c>
      <c r="G7197" s="13" t="s">
        <v>440</v>
      </c>
      <c r="H7197" s="13">
        <v>1278</v>
      </c>
      <c r="I7197" s="13">
        <v>1043</v>
      </c>
      <c r="J7197" s="13" t="s">
        <v>6169</v>
      </c>
    </row>
    <row r="7198" spans="1:10" ht="15" customHeight="1">
      <c r="A7198" s="42" t="s">
        <v>5991</v>
      </c>
      <c r="B7198" s="13">
        <v>9880307532</v>
      </c>
      <c r="C7198" s="42" t="s">
        <v>4393</v>
      </c>
      <c r="D7198" s="42" t="s">
        <v>438</v>
      </c>
      <c r="E7198" s="43">
        <v>41219.71875</v>
      </c>
      <c r="F7198" s="42" t="s">
        <v>6158</v>
      </c>
      <c r="G7198" s="13" t="s">
        <v>440</v>
      </c>
      <c r="H7198" s="13">
        <v>176</v>
      </c>
      <c r="I7198" s="13">
        <v>220</v>
      </c>
      <c r="J7198" s="13" t="s">
        <v>6160</v>
      </c>
    </row>
    <row r="7199" spans="1:10" ht="15" customHeight="1">
      <c r="A7199" s="42" t="s">
        <v>6213</v>
      </c>
      <c r="B7199" s="13">
        <v>9741104456</v>
      </c>
      <c r="C7199" s="42" t="s">
        <v>4393</v>
      </c>
      <c r="D7199" s="42" t="s">
        <v>438</v>
      </c>
      <c r="E7199" s="43">
        <v>41219.864583333336</v>
      </c>
      <c r="F7199" s="42" t="s">
        <v>6158</v>
      </c>
      <c r="G7199" s="13" t="s">
        <v>440</v>
      </c>
      <c r="H7199" s="13">
        <v>194</v>
      </c>
      <c r="I7199" s="13">
        <v>228</v>
      </c>
      <c r="J7199" s="13" t="s">
        <v>6159</v>
      </c>
    </row>
    <row r="7200" spans="1:10" ht="15" customHeight="1">
      <c r="A7200" s="42" t="s">
        <v>6214</v>
      </c>
      <c r="B7200" s="13">
        <v>9880301823</v>
      </c>
      <c r="C7200" s="42" t="s">
        <v>4393</v>
      </c>
      <c r="D7200" s="42" t="s">
        <v>438</v>
      </c>
      <c r="E7200" s="43">
        <v>41219.895833333336</v>
      </c>
      <c r="F7200" s="42" t="s">
        <v>6158</v>
      </c>
      <c r="G7200" s="13" t="s">
        <v>440</v>
      </c>
      <c r="H7200" s="13">
        <v>452</v>
      </c>
      <c r="I7200" s="13">
        <v>540</v>
      </c>
      <c r="J7200" s="13" t="s">
        <v>6159</v>
      </c>
    </row>
    <row r="7201" spans="1:10" ht="15" customHeight="1">
      <c r="A7201" s="42" t="s">
        <v>6215</v>
      </c>
      <c r="B7201" s="13">
        <v>9900126763</v>
      </c>
      <c r="C7201" s="42" t="s">
        <v>4393</v>
      </c>
      <c r="D7201" s="42" t="s">
        <v>438</v>
      </c>
      <c r="E7201" s="43">
        <v>41219.979166666664</v>
      </c>
      <c r="F7201" s="42" t="s">
        <v>6158</v>
      </c>
      <c r="G7201" s="13" t="s">
        <v>440</v>
      </c>
      <c r="H7201" s="13">
        <v>781</v>
      </c>
      <c r="I7201" s="13">
        <v>637</v>
      </c>
      <c r="J7201" s="13" t="s">
        <v>6169</v>
      </c>
    </row>
    <row r="7202" spans="1:10" ht="15" customHeight="1">
      <c r="A7202" s="42" t="s">
        <v>6216</v>
      </c>
      <c r="B7202" s="13">
        <v>7204040001</v>
      </c>
      <c r="C7202" s="42" t="s">
        <v>4393</v>
      </c>
      <c r="D7202" s="42" t="s">
        <v>438</v>
      </c>
      <c r="E7202" s="43">
        <v>41220.104166666664</v>
      </c>
      <c r="F7202" s="42" t="s">
        <v>6158</v>
      </c>
      <c r="G7202" s="13" t="s">
        <v>440</v>
      </c>
      <c r="H7202" s="13">
        <v>931</v>
      </c>
      <c r="I7202" s="13">
        <v>756</v>
      </c>
      <c r="J7202" s="13" t="s">
        <v>6169</v>
      </c>
    </row>
    <row r="7203" spans="1:10" ht="15" customHeight="1">
      <c r="A7203" s="42" t="s">
        <v>6217</v>
      </c>
      <c r="B7203" s="13">
        <v>9611100734</v>
      </c>
      <c r="C7203" s="42" t="s">
        <v>4393</v>
      </c>
      <c r="D7203" s="42" t="s">
        <v>438</v>
      </c>
      <c r="E7203" s="43">
        <v>41220.208333333336</v>
      </c>
      <c r="F7203" s="42" t="s">
        <v>6158</v>
      </c>
      <c r="G7203" s="13" t="s">
        <v>440</v>
      </c>
      <c r="H7203" s="13">
        <v>781</v>
      </c>
      <c r="I7203" s="13">
        <v>634</v>
      </c>
      <c r="J7203" s="13" t="s">
        <v>6169</v>
      </c>
    </row>
    <row r="7204" spans="1:10" ht="15" customHeight="1">
      <c r="A7204" s="42" t="s">
        <v>6218</v>
      </c>
      <c r="B7204" s="13">
        <v>9886449976</v>
      </c>
      <c r="C7204" s="42" t="s">
        <v>4393</v>
      </c>
      <c r="D7204" s="42" t="s">
        <v>438</v>
      </c>
      <c r="E7204" s="43">
        <v>41220.260416666664</v>
      </c>
      <c r="F7204" s="42" t="s">
        <v>6158</v>
      </c>
      <c r="G7204" s="13" t="s">
        <v>440</v>
      </c>
      <c r="H7204" s="13">
        <v>756</v>
      </c>
      <c r="I7204" s="13">
        <v>1102</v>
      </c>
      <c r="J7204" s="13" t="s">
        <v>6160</v>
      </c>
    </row>
    <row r="7205" spans="1:10" ht="15" customHeight="1">
      <c r="A7205" s="42" t="s">
        <v>6219</v>
      </c>
      <c r="B7205" s="13">
        <v>7259169505</v>
      </c>
      <c r="C7205" s="42" t="s">
        <v>4393</v>
      </c>
      <c r="D7205" s="42" t="s">
        <v>438</v>
      </c>
      <c r="E7205" s="43">
        <v>41220.291666666664</v>
      </c>
      <c r="F7205" s="42" t="s">
        <v>6158</v>
      </c>
      <c r="G7205" s="13" t="s">
        <v>440</v>
      </c>
      <c r="H7205" s="13">
        <v>750</v>
      </c>
      <c r="I7205" s="13">
        <v>898</v>
      </c>
      <c r="J7205" s="13" t="s">
        <v>6159</v>
      </c>
    </row>
    <row r="7206" spans="1:10" ht="15" customHeight="1">
      <c r="A7206" s="42" t="s">
        <v>6220</v>
      </c>
      <c r="B7206" s="13">
        <v>9971655788</v>
      </c>
      <c r="C7206" s="42" t="s">
        <v>4393</v>
      </c>
      <c r="D7206" s="42" t="s">
        <v>486</v>
      </c>
      <c r="E7206" s="43">
        <v>41220.395833333336</v>
      </c>
      <c r="F7206" s="42" t="s">
        <v>6158</v>
      </c>
      <c r="G7206" s="13" t="s">
        <v>440</v>
      </c>
      <c r="H7206" s="13">
        <v>614</v>
      </c>
      <c r="I7206" s="13">
        <v>727</v>
      </c>
      <c r="J7206" s="13" t="s">
        <v>6159</v>
      </c>
    </row>
    <row r="7207" spans="1:10" ht="15" customHeight="1">
      <c r="A7207" s="42" t="s">
        <v>1427</v>
      </c>
      <c r="B7207" s="13">
        <v>9019136667</v>
      </c>
      <c r="C7207" s="42" t="s">
        <v>4393</v>
      </c>
      <c r="D7207" s="42" t="s">
        <v>438</v>
      </c>
      <c r="E7207" s="43">
        <v>41220.447916666664</v>
      </c>
      <c r="F7207" s="42" t="s">
        <v>6158</v>
      </c>
      <c r="G7207" s="13" t="s">
        <v>440</v>
      </c>
      <c r="H7207" s="13">
        <v>323</v>
      </c>
      <c r="I7207" s="13">
        <v>441</v>
      </c>
      <c r="J7207" s="13" t="s">
        <v>6160</v>
      </c>
    </row>
    <row r="7208" spans="1:10" ht="15" customHeight="1">
      <c r="A7208" s="42" t="s">
        <v>4542</v>
      </c>
      <c r="B7208" s="13">
        <v>9351393141</v>
      </c>
      <c r="C7208" s="42" t="s">
        <v>4393</v>
      </c>
      <c r="D7208" s="42" t="s">
        <v>438</v>
      </c>
      <c r="E7208" s="43">
        <v>41220.5625</v>
      </c>
      <c r="F7208" s="42" t="s">
        <v>6158</v>
      </c>
      <c r="G7208" s="13" t="s">
        <v>440</v>
      </c>
      <c r="H7208" s="13">
        <v>888</v>
      </c>
      <c r="I7208" s="13">
        <v>1039</v>
      </c>
      <c r="J7208" s="13" t="s">
        <v>6159</v>
      </c>
    </row>
    <row r="7209" spans="1:10" ht="15" customHeight="1">
      <c r="A7209" s="42" t="s">
        <v>6221</v>
      </c>
      <c r="B7209" s="13">
        <v>9880111944</v>
      </c>
      <c r="C7209" s="42" t="s">
        <v>4393</v>
      </c>
      <c r="D7209" s="42" t="s">
        <v>438</v>
      </c>
      <c r="E7209" s="43">
        <v>41220.625</v>
      </c>
      <c r="F7209" s="42" t="s">
        <v>6158</v>
      </c>
      <c r="G7209" s="13" t="s">
        <v>440</v>
      </c>
      <c r="H7209" s="13">
        <v>612</v>
      </c>
      <c r="I7209" s="13">
        <v>863</v>
      </c>
      <c r="J7209" s="13" t="s">
        <v>6160</v>
      </c>
    </row>
    <row r="7210" spans="1:10" ht="15" customHeight="1">
      <c r="A7210" s="42" t="s">
        <v>6222</v>
      </c>
      <c r="B7210" s="13">
        <v>8095552134</v>
      </c>
      <c r="C7210" s="42" t="s">
        <v>4393</v>
      </c>
      <c r="D7210" s="42" t="s">
        <v>438</v>
      </c>
      <c r="E7210" s="43">
        <v>41220.708333333336</v>
      </c>
      <c r="F7210" s="42" t="s">
        <v>6158</v>
      </c>
      <c r="G7210" s="13" t="s">
        <v>440</v>
      </c>
      <c r="H7210" s="13">
        <v>924</v>
      </c>
      <c r="I7210" s="13">
        <v>1089</v>
      </c>
      <c r="J7210" s="13" t="s">
        <v>6159</v>
      </c>
    </row>
    <row r="7211" spans="1:10" ht="15" customHeight="1">
      <c r="A7211" s="42" t="s">
        <v>6223</v>
      </c>
      <c r="B7211" s="13">
        <v>9739722934</v>
      </c>
      <c r="C7211" s="42" t="s">
        <v>4393</v>
      </c>
      <c r="D7211" s="42" t="s">
        <v>438</v>
      </c>
      <c r="E7211" s="43">
        <v>41220.78125</v>
      </c>
      <c r="F7211" s="42" t="s">
        <v>6158</v>
      </c>
      <c r="G7211" s="13" t="s">
        <v>440</v>
      </c>
      <c r="H7211" s="13">
        <v>895</v>
      </c>
      <c r="I7211" s="13">
        <v>1256</v>
      </c>
      <c r="J7211" s="13" t="s">
        <v>6160</v>
      </c>
    </row>
    <row r="7212" spans="1:10" ht="15" customHeight="1">
      <c r="A7212" s="42" t="s">
        <v>6224</v>
      </c>
      <c r="B7212" s="13">
        <v>9900024948</v>
      </c>
      <c r="C7212" s="42" t="s">
        <v>4393</v>
      </c>
      <c r="D7212" s="42" t="s">
        <v>438</v>
      </c>
      <c r="E7212" s="43">
        <v>41220.9375</v>
      </c>
      <c r="F7212" s="42" t="s">
        <v>6158</v>
      </c>
      <c r="G7212" s="13" t="s">
        <v>440</v>
      </c>
      <c r="H7212" s="13">
        <v>500</v>
      </c>
      <c r="I7212" s="13">
        <v>853</v>
      </c>
      <c r="J7212" s="13" t="s">
        <v>6159</v>
      </c>
    </row>
    <row r="7213" spans="1:10" ht="15" customHeight="1">
      <c r="A7213" s="42" t="s">
        <v>6225</v>
      </c>
      <c r="B7213" s="13">
        <v>9820989702</v>
      </c>
      <c r="C7213" s="42" t="s">
        <v>4393</v>
      </c>
      <c r="D7213" s="42" t="s">
        <v>438</v>
      </c>
      <c r="E7213" s="43">
        <v>41216.458333333336</v>
      </c>
      <c r="F7213" s="42" t="s">
        <v>6226</v>
      </c>
      <c r="G7213" s="13" t="s">
        <v>693</v>
      </c>
      <c r="H7213" s="13">
        <v>10375</v>
      </c>
      <c r="I7213" s="13">
        <v>9124</v>
      </c>
      <c r="J7213" s="13" t="s">
        <v>6227</v>
      </c>
    </row>
    <row r="7214" spans="1:10" ht="15" customHeight="1">
      <c r="A7214" s="42" t="s">
        <v>6228</v>
      </c>
      <c r="B7214" s="13">
        <v>9845165949</v>
      </c>
      <c r="C7214" s="42" t="s">
        <v>4393</v>
      </c>
      <c r="D7214" s="42" t="s">
        <v>486</v>
      </c>
      <c r="E7214" s="43">
        <v>41214.875</v>
      </c>
      <c r="F7214" s="42" t="s">
        <v>6229</v>
      </c>
      <c r="G7214" s="13" t="s">
        <v>440</v>
      </c>
      <c r="H7214" s="13">
        <v>286</v>
      </c>
      <c r="I7214" s="13">
        <v>434</v>
      </c>
      <c r="J7214" s="13" t="s">
        <v>6230</v>
      </c>
    </row>
    <row r="7215" spans="1:10" ht="15" customHeight="1">
      <c r="A7215" s="42" t="s">
        <v>6231</v>
      </c>
      <c r="B7215" s="13">
        <v>9900954820</v>
      </c>
      <c r="C7215" s="42" t="s">
        <v>4393</v>
      </c>
      <c r="D7215" s="42" t="s">
        <v>438</v>
      </c>
      <c r="E7215" s="43">
        <v>41214.979166666664</v>
      </c>
      <c r="F7215" s="42" t="s">
        <v>6229</v>
      </c>
      <c r="G7215" s="13" t="s">
        <v>440</v>
      </c>
      <c r="H7215" s="13">
        <v>376</v>
      </c>
      <c r="I7215" s="13">
        <v>572</v>
      </c>
      <c r="J7215" s="13" t="s">
        <v>6230</v>
      </c>
    </row>
    <row r="7216" spans="1:10" ht="15" customHeight="1">
      <c r="A7216" s="42" t="s">
        <v>6232</v>
      </c>
      <c r="B7216" s="13">
        <v>8884557111</v>
      </c>
      <c r="C7216" s="42" t="s">
        <v>4393</v>
      </c>
      <c r="D7216" s="42" t="s">
        <v>438</v>
      </c>
      <c r="E7216" s="43">
        <v>41215.1875</v>
      </c>
      <c r="F7216" s="42" t="s">
        <v>6229</v>
      </c>
      <c r="G7216" s="13" t="s">
        <v>440</v>
      </c>
      <c r="H7216" s="13">
        <v>726</v>
      </c>
      <c r="I7216" s="13">
        <v>1105</v>
      </c>
      <c r="J7216" s="13" t="s">
        <v>6230</v>
      </c>
    </row>
    <row r="7217" spans="1:10" ht="15" customHeight="1">
      <c r="A7217" s="42" t="s">
        <v>4842</v>
      </c>
      <c r="B7217" s="13">
        <v>9538717050</v>
      </c>
      <c r="C7217" s="42" t="s">
        <v>4393</v>
      </c>
      <c r="D7217" s="42" t="s">
        <v>438</v>
      </c>
      <c r="E7217" s="43">
        <v>41215.75</v>
      </c>
      <c r="F7217" s="42" t="s">
        <v>6229</v>
      </c>
      <c r="G7217" s="13" t="s">
        <v>440</v>
      </c>
      <c r="H7217" s="13">
        <v>439</v>
      </c>
      <c r="I7217" s="13">
        <v>618</v>
      </c>
      <c r="J7217" s="13" t="s">
        <v>6230</v>
      </c>
    </row>
    <row r="7218" spans="1:10" ht="15" customHeight="1">
      <c r="A7218" s="42" t="s">
        <v>5639</v>
      </c>
      <c r="B7218" s="13">
        <v>9844620639</v>
      </c>
      <c r="C7218" s="42" t="s">
        <v>4393</v>
      </c>
      <c r="D7218" s="42" t="s">
        <v>438</v>
      </c>
      <c r="E7218" s="43">
        <v>41215.885416666664</v>
      </c>
      <c r="F7218" s="42" t="s">
        <v>6229</v>
      </c>
      <c r="G7218" s="13" t="s">
        <v>440</v>
      </c>
      <c r="H7218" s="13">
        <v>145</v>
      </c>
      <c r="I7218" s="13">
        <v>209</v>
      </c>
      <c r="J7218" s="13" t="s">
        <v>6230</v>
      </c>
    </row>
    <row r="7219" spans="1:10" ht="15" customHeight="1">
      <c r="A7219" s="42" t="s">
        <v>6233</v>
      </c>
      <c r="B7219" s="13">
        <v>9962034000</v>
      </c>
      <c r="C7219" s="42" t="s">
        <v>4393</v>
      </c>
      <c r="D7219" s="42" t="s">
        <v>438</v>
      </c>
      <c r="E7219" s="43">
        <v>41216.135416666664</v>
      </c>
      <c r="F7219" s="42" t="s">
        <v>6229</v>
      </c>
      <c r="G7219" s="13" t="s">
        <v>440</v>
      </c>
      <c r="H7219" s="13">
        <v>754</v>
      </c>
      <c r="I7219" s="13">
        <v>1149</v>
      </c>
      <c r="J7219" s="13" t="s">
        <v>6230</v>
      </c>
    </row>
    <row r="7220" spans="1:10" ht="15" customHeight="1">
      <c r="A7220" s="42" t="s">
        <v>6234</v>
      </c>
      <c r="B7220" s="13">
        <v>8861309832</v>
      </c>
      <c r="C7220" s="42" t="s">
        <v>4393</v>
      </c>
      <c r="D7220" s="42" t="s">
        <v>438</v>
      </c>
      <c r="E7220" s="43">
        <v>41216.25</v>
      </c>
      <c r="F7220" s="42" t="s">
        <v>6229</v>
      </c>
      <c r="G7220" s="13" t="s">
        <v>440</v>
      </c>
      <c r="H7220" s="13">
        <v>261</v>
      </c>
      <c r="I7220" s="13">
        <v>398</v>
      </c>
      <c r="J7220" s="13" t="s">
        <v>6230</v>
      </c>
    </row>
    <row r="7221" spans="1:10" ht="15" customHeight="1">
      <c r="A7221" s="42" t="s">
        <v>5099</v>
      </c>
      <c r="B7221" s="13">
        <v>9741179688</v>
      </c>
      <c r="C7221" s="42" t="s">
        <v>4393</v>
      </c>
      <c r="D7221" s="42" t="s">
        <v>438</v>
      </c>
      <c r="E7221" s="43">
        <v>41216.729166666664</v>
      </c>
      <c r="F7221" s="42" t="s">
        <v>6229</v>
      </c>
      <c r="G7221" s="13" t="s">
        <v>440</v>
      </c>
      <c r="H7221" s="13">
        <v>320</v>
      </c>
      <c r="I7221" s="13">
        <v>451</v>
      </c>
      <c r="J7221" s="13" t="s">
        <v>6230</v>
      </c>
    </row>
    <row r="7222" spans="1:10" ht="15" customHeight="1">
      <c r="A7222" s="42" t="s">
        <v>6235</v>
      </c>
      <c r="B7222" s="13">
        <v>9901853314</v>
      </c>
      <c r="C7222" s="42" t="s">
        <v>4393</v>
      </c>
      <c r="D7222" s="42" t="s">
        <v>461</v>
      </c>
      <c r="E7222" s="43">
        <v>41216.802083333336</v>
      </c>
      <c r="F7222" s="42" t="s">
        <v>6229</v>
      </c>
      <c r="G7222" s="13" t="s">
        <v>440</v>
      </c>
      <c r="H7222" s="13">
        <v>154</v>
      </c>
      <c r="I7222" s="13">
        <v>206</v>
      </c>
      <c r="J7222" s="13" t="s">
        <v>6230</v>
      </c>
    </row>
    <row r="7223" spans="1:10" ht="15" customHeight="1">
      <c r="A7223" s="42" t="s">
        <v>4409</v>
      </c>
      <c r="B7223" s="13">
        <v>9844034001</v>
      </c>
      <c r="C7223" s="42" t="s">
        <v>4393</v>
      </c>
      <c r="D7223" s="42" t="s">
        <v>438</v>
      </c>
      <c r="E7223" s="43">
        <v>41216.927083333336</v>
      </c>
      <c r="F7223" s="42" t="s">
        <v>6229</v>
      </c>
      <c r="G7223" s="13" t="s">
        <v>440</v>
      </c>
      <c r="H7223" s="13">
        <v>219</v>
      </c>
      <c r="I7223" s="13">
        <v>321</v>
      </c>
      <c r="J7223" s="13" t="s">
        <v>6230</v>
      </c>
    </row>
    <row r="7224" spans="1:10" ht="15" customHeight="1">
      <c r="A7224" s="42" t="s">
        <v>6236</v>
      </c>
      <c r="B7224" s="13">
        <v>9886188181</v>
      </c>
      <c r="C7224" s="42" t="s">
        <v>4393</v>
      </c>
      <c r="D7224" s="42" t="s">
        <v>461</v>
      </c>
      <c r="E7224" s="43">
        <v>41216.96875</v>
      </c>
      <c r="F7224" s="42" t="s">
        <v>6229</v>
      </c>
      <c r="G7224" s="13" t="s">
        <v>440</v>
      </c>
      <c r="H7224" s="13">
        <v>258</v>
      </c>
      <c r="I7224" s="13">
        <v>387</v>
      </c>
      <c r="J7224" s="13" t="s">
        <v>6230</v>
      </c>
    </row>
    <row r="7225" spans="1:10" ht="15" customHeight="1">
      <c r="A7225" s="42" t="s">
        <v>531</v>
      </c>
      <c r="B7225" s="13">
        <v>9972644338</v>
      </c>
      <c r="C7225" s="42" t="s">
        <v>4393</v>
      </c>
      <c r="D7225" s="42" t="s">
        <v>438</v>
      </c>
      <c r="E7225" s="43">
        <v>41217.052083333336</v>
      </c>
      <c r="F7225" s="42" t="s">
        <v>6229</v>
      </c>
      <c r="G7225" s="13" t="s">
        <v>440</v>
      </c>
      <c r="H7225" s="13">
        <v>289</v>
      </c>
      <c r="I7225" s="13">
        <v>442</v>
      </c>
      <c r="J7225" s="13" t="s">
        <v>6230</v>
      </c>
    </row>
    <row r="7226" spans="1:10" ht="15" customHeight="1">
      <c r="A7226" s="42" t="s">
        <v>5223</v>
      </c>
      <c r="B7226" s="13">
        <v>9448476174</v>
      </c>
      <c r="C7226" s="42" t="s">
        <v>4393</v>
      </c>
      <c r="D7226" s="42" t="s">
        <v>438</v>
      </c>
      <c r="E7226" s="43">
        <v>41217.270833333336</v>
      </c>
      <c r="F7226" s="42" t="s">
        <v>6229</v>
      </c>
      <c r="G7226" s="13" t="s">
        <v>440</v>
      </c>
      <c r="H7226" s="13">
        <v>311</v>
      </c>
      <c r="I7226" s="13">
        <v>475</v>
      </c>
      <c r="J7226" s="13" t="s">
        <v>6230</v>
      </c>
    </row>
    <row r="7227" spans="1:10" ht="15" customHeight="1">
      <c r="A7227" s="42" t="s">
        <v>6237</v>
      </c>
      <c r="B7227" s="13">
        <v>7760517392</v>
      </c>
      <c r="C7227" s="42" t="s">
        <v>4393</v>
      </c>
      <c r="D7227" s="42" t="s">
        <v>438</v>
      </c>
      <c r="E7227" s="43">
        <v>41218.729166666664</v>
      </c>
      <c r="F7227" s="42" t="s">
        <v>6229</v>
      </c>
      <c r="G7227" s="13" t="s">
        <v>440</v>
      </c>
      <c r="H7227" s="13">
        <v>100</v>
      </c>
      <c r="I7227" s="13">
        <v>96</v>
      </c>
      <c r="J7227" s="13" t="s">
        <v>6230</v>
      </c>
    </row>
    <row r="7228" spans="1:10" ht="15" customHeight="1">
      <c r="A7228" s="42" t="s">
        <v>6238</v>
      </c>
      <c r="B7228" s="13">
        <v>9591252525</v>
      </c>
      <c r="C7228" s="42" t="s">
        <v>4393</v>
      </c>
      <c r="D7228" s="42" t="s">
        <v>438</v>
      </c>
      <c r="E7228" s="43">
        <v>41218.833333333336</v>
      </c>
      <c r="F7228" s="42" t="s">
        <v>6229</v>
      </c>
      <c r="G7228" s="13" t="s">
        <v>440</v>
      </c>
      <c r="H7228" s="13">
        <v>111</v>
      </c>
      <c r="I7228" s="13">
        <v>165</v>
      </c>
      <c r="J7228" s="13" t="s">
        <v>6230</v>
      </c>
    </row>
    <row r="7229" spans="1:10" ht="15" customHeight="1">
      <c r="A7229" s="42" t="s">
        <v>5010</v>
      </c>
      <c r="B7229" s="13">
        <v>9611128490</v>
      </c>
      <c r="C7229" s="42" t="s">
        <v>4393</v>
      </c>
      <c r="D7229" s="42" t="s">
        <v>438</v>
      </c>
      <c r="E7229" s="43">
        <v>41219.729166666664</v>
      </c>
      <c r="F7229" s="42" t="s">
        <v>6229</v>
      </c>
      <c r="G7229" s="13" t="s">
        <v>440</v>
      </c>
      <c r="H7229" s="13">
        <v>160</v>
      </c>
      <c r="I7229" s="13">
        <v>228</v>
      </c>
      <c r="J7229" s="13" t="s">
        <v>6230</v>
      </c>
    </row>
    <row r="7230" spans="1:10" ht="15" customHeight="1">
      <c r="A7230" s="42" t="s">
        <v>6239</v>
      </c>
      <c r="B7230" s="13">
        <v>9900063812</v>
      </c>
      <c r="C7230" s="42" t="s">
        <v>4393</v>
      </c>
      <c r="D7230" s="42" t="s">
        <v>438</v>
      </c>
      <c r="E7230" s="43">
        <v>41219.885416666664</v>
      </c>
      <c r="F7230" s="42" t="s">
        <v>6229</v>
      </c>
      <c r="G7230" s="13" t="s">
        <v>440</v>
      </c>
      <c r="H7230" s="13">
        <v>162</v>
      </c>
      <c r="I7230" s="13">
        <v>239</v>
      </c>
      <c r="J7230" s="13" t="s">
        <v>6230</v>
      </c>
    </row>
    <row r="7231" spans="1:10" ht="15" customHeight="1">
      <c r="A7231" s="42" t="s">
        <v>6240</v>
      </c>
      <c r="B7231" s="13">
        <v>9901067475</v>
      </c>
      <c r="C7231" s="42" t="s">
        <v>4393</v>
      </c>
      <c r="D7231" s="42" t="s">
        <v>438</v>
      </c>
      <c r="E7231" s="43">
        <v>41220.197916666664</v>
      </c>
      <c r="F7231" s="42" t="s">
        <v>6229</v>
      </c>
      <c r="G7231" s="13" t="s">
        <v>440</v>
      </c>
      <c r="H7231" s="13">
        <v>865</v>
      </c>
      <c r="I7231" s="13">
        <v>1316</v>
      </c>
      <c r="J7231" s="13" t="s">
        <v>6230</v>
      </c>
    </row>
    <row r="7232" spans="1:10" ht="15" customHeight="1">
      <c r="A7232" s="42" t="s">
        <v>2260</v>
      </c>
      <c r="B7232" s="13">
        <v>9844254224</v>
      </c>
      <c r="C7232" s="42" t="s">
        <v>4393</v>
      </c>
      <c r="D7232" s="42" t="s">
        <v>438</v>
      </c>
      <c r="E7232" s="43">
        <v>41220.729166666664</v>
      </c>
      <c r="F7232" s="42" t="s">
        <v>6229</v>
      </c>
      <c r="G7232" s="13" t="s">
        <v>440</v>
      </c>
      <c r="H7232" s="13">
        <v>738</v>
      </c>
      <c r="I7232" s="13">
        <v>1083</v>
      </c>
      <c r="J7232" s="13" t="s">
        <v>6230</v>
      </c>
    </row>
    <row r="7233" spans="1:10" ht="15" customHeight="1">
      <c r="A7233" s="42" t="s">
        <v>6241</v>
      </c>
      <c r="B7233" s="13">
        <v>9480333703</v>
      </c>
      <c r="C7233" s="42" t="s">
        <v>4393</v>
      </c>
      <c r="D7233" s="42" t="s">
        <v>438</v>
      </c>
      <c r="E7233" s="43">
        <v>41220.9375</v>
      </c>
      <c r="F7233" s="42" t="s">
        <v>6229</v>
      </c>
      <c r="G7233" s="13" t="s">
        <v>440</v>
      </c>
      <c r="H7233" s="13">
        <v>901</v>
      </c>
      <c r="I7233" s="13">
        <v>1366</v>
      </c>
      <c r="J7233" s="13" t="s">
        <v>6230</v>
      </c>
    </row>
    <row r="7234" spans="1:10" ht="15" customHeight="1">
      <c r="A7234" s="42" t="s">
        <v>6242</v>
      </c>
      <c r="B7234" s="13">
        <v>9591509803</v>
      </c>
      <c r="C7234" s="42" t="s">
        <v>4393</v>
      </c>
      <c r="D7234" s="42" t="s">
        <v>438</v>
      </c>
      <c r="E7234" s="43">
        <v>41214.989583333336</v>
      </c>
      <c r="F7234" s="42" t="s">
        <v>6243</v>
      </c>
      <c r="G7234" s="13" t="s">
        <v>440</v>
      </c>
      <c r="H7234" s="13">
        <v>806</v>
      </c>
      <c r="I7234" s="13">
        <v>676</v>
      </c>
      <c r="J7234" s="13" t="s">
        <v>6244</v>
      </c>
    </row>
    <row r="7235" spans="1:10" ht="15" customHeight="1">
      <c r="A7235" s="42" t="s">
        <v>6245</v>
      </c>
      <c r="B7235" s="13">
        <v>9663524870</v>
      </c>
      <c r="C7235" s="42" t="s">
        <v>4393</v>
      </c>
      <c r="D7235" s="42" t="s">
        <v>438</v>
      </c>
      <c r="E7235" s="43">
        <v>41215.125</v>
      </c>
      <c r="F7235" s="42" t="s">
        <v>6243</v>
      </c>
      <c r="G7235" s="13" t="s">
        <v>440</v>
      </c>
      <c r="H7235" s="13">
        <v>838</v>
      </c>
      <c r="I7235" s="13">
        <v>702</v>
      </c>
      <c r="J7235" s="13" t="s">
        <v>6244</v>
      </c>
    </row>
    <row r="7236" spans="1:10" ht="15" customHeight="1">
      <c r="A7236" s="42" t="s">
        <v>6246</v>
      </c>
      <c r="B7236" s="13">
        <v>9731424421</v>
      </c>
      <c r="C7236" s="42" t="s">
        <v>4393</v>
      </c>
      <c r="D7236" s="42" t="s">
        <v>438</v>
      </c>
      <c r="E7236" s="43">
        <v>41215.229166666664</v>
      </c>
      <c r="F7236" s="42" t="s">
        <v>6243</v>
      </c>
      <c r="G7236" s="13" t="s">
        <v>440</v>
      </c>
      <c r="H7236" s="13">
        <v>611</v>
      </c>
      <c r="I7236" s="13">
        <v>508</v>
      </c>
      <c r="J7236" s="13" t="s">
        <v>6244</v>
      </c>
    </row>
    <row r="7237" spans="1:10" ht="15" customHeight="1">
      <c r="A7237" s="42" t="s">
        <v>6247</v>
      </c>
      <c r="B7237" s="13">
        <v>9886752176</v>
      </c>
      <c r="C7237" s="42" t="s">
        <v>4393</v>
      </c>
      <c r="D7237" s="42" t="s">
        <v>438</v>
      </c>
      <c r="E7237" s="43">
        <v>41215.916666666664</v>
      </c>
      <c r="F7237" s="42" t="s">
        <v>6243</v>
      </c>
      <c r="G7237" s="13" t="s">
        <v>440</v>
      </c>
      <c r="H7237" s="13">
        <v>776</v>
      </c>
      <c r="I7237" s="13">
        <v>649</v>
      </c>
      <c r="J7237" s="13" t="s">
        <v>6244</v>
      </c>
    </row>
    <row r="7238" spans="1:10" ht="15" customHeight="1">
      <c r="A7238" s="42" t="s">
        <v>6248</v>
      </c>
      <c r="B7238" s="13">
        <v>9341299281</v>
      </c>
      <c r="C7238" s="42" t="s">
        <v>4393</v>
      </c>
      <c r="D7238" s="42" t="s">
        <v>438</v>
      </c>
      <c r="E7238" s="43">
        <v>41215.989583333336</v>
      </c>
      <c r="F7238" s="42" t="s">
        <v>6243</v>
      </c>
      <c r="G7238" s="13" t="s">
        <v>440</v>
      </c>
      <c r="H7238" s="13">
        <v>855</v>
      </c>
      <c r="I7238" s="13">
        <v>712</v>
      </c>
      <c r="J7238" s="13" t="s">
        <v>6244</v>
      </c>
    </row>
    <row r="7239" spans="1:10" ht="15" customHeight="1">
      <c r="A7239" s="42" t="s">
        <v>6249</v>
      </c>
      <c r="B7239" s="13">
        <v>9845519239</v>
      </c>
      <c r="C7239" s="42" t="s">
        <v>4393</v>
      </c>
      <c r="D7239" s="42" t="s">
        <v>438</v>
      </c>
      <c r="E7239" s="43">
        <v>41216.145833333336</v>
      </c>
      <c r="F7239" s="42" t="s">
        <v>6243</v>
      </c>
      <c r="G7239" s="13" t="s">
        <v>440</v>
      </c>
      <c r="H7239" s="13">
        <v>784</v>
      </c>
      <c r="I7239" s="13">
        <v>656</v>
      </c>
      <c r="J7239" s="13" t="s">
        <v>6244</v>
      </c>
    </row>
    <row r="7240" spans="1:10" ht="15" customHeight="1">
      <c r="A7240" s="42" t="s">
        <v>6250</v>
      </c>
      <c r="B7240" s="13">
        <v>9945966844</v>
      </c>
      <c r="C7240" s="42" t="s">
        <v>4393</v>
      </c>
      <c r="D7240" s="42" t="s">
        <v>438</v>
      </c>
      <c r="E7240" s="43">
        <v>41216.3125</v>
      </c>
      <c r="F7240" s="42" t="s">
        <v>6243</v>
      </c>
      <c r="G7240" s="13" t="s">
        <v>440</v>
      </c>
      <c r="H7240" s="13">
        <v>967</v>
      </c>
      <c r="I7240" s="13">
        <v>812</v>
      </c>
      <c r="J7240" s="13" t="s">
        <v>6244</v>
      </c>
    </row>
    <row r="7241" spans="1:10" ht="15" customHeight="1">
      <c r="A7241" s="42" t="s">
        <v>6251</v>
      </c>
      <c r="B7241" s="13">
        <v>9845567024</v>
      </c>
      <c r="C7241" s="42" t="s">
        <v>4393</v>
      </c>
      <c r="D7241" s="42" t="s">
        <v>438</v>
      </c>
      <c r="E7241" s="43">
        <v>41216.59375</v>
      </c>
      <c r="F7241" s="42" t="s">
        <v>6243</v>
      </c>
      <c r="G7241" s="13" t="s">
        <v>440</v>
      </c>
      <c r="H7241" s="13">
        <v>720</v>
      </c>
      <c r="I7241" s="13">
        <v>605</v>
      </c>
      <c r="J7241" s="13" t="s">
        <v>6244</v>
      </c>
    </row>
    <row r="7242" spans="1:10" ht="15" customHeight="1">
      <c r="A7242" s="42" t="s">
        <v>6252</v>
      </c>
      <c r="B7242" s="13">
        <v>9845122507</v>
      </c>
      <c r="C7242" s="42" t="s">
        <v>4393</v>
      </c>
      <c r="D7242" s="42" t="s">
        <v>438</v>
      </c>
      <c r="E7242" s="43">
        <v>41216.729166666664</v>
      </c>
      <c r="F7242" s="42" t="s">
        <v>6243</v>
      </c>
      <c r="G7242" s="13" t="s">
        <v>440</v>
      </c>
      <c r="H7242" s="13">
        <v>794</v>
      </c>
      <c r="I7242" s="13">
        <v>652</v>
      </c>
      <c r="J7242" s="13" t="s">
        <v>6244</v>
      </c>
    </row>
    <row r="7243" spans="1:10" ht="15" customHeight="1">
      <c r="A7243" s="42" t="s">
        <v>6253</v>
      </c>
      <c r="B7243" s="13">
        <v>9900053267</v>
      </c>
      <c r="C7243" s="42" t="s">
        <v>4393</v>
      </c>
      <c r="D7243" s="42" t="s">
        <v>438</v>
      </c>
      <c r="E7243" s="43">
        <v>41216.958333333336</v>
      </c>
      <c r="F7243" s="42" t="s">
        <v>6243</v>
      </c>
      <c r="G7243" s="13" t="s">
        <v>440</v>
      </c>
      <c r="H7243" s="13">
        <v>1000</v>
      </c>
      <c r="I7243" s="13">
        <v>832</v>
      </c>
      <c r="J7243" s="13" t="s">
        <v>6244</v>
      </c>
    </row>
    <row r="7244" spans="1:10" ht="15" customHeight="1">
      <c r="A7244" s="42" t="s">
        <v>6254</v>
      </c>
      <c r="B7244" s="13">
        <v>8884054477</v>
      </c>
      <c r="C7244" s="42" t="s">
        <v>4393</v>
      </c>
      <c r="D7244" s="42" t="s">
        <v>438</v>
      </c>
      <c r="E7244" s="43">
        <v>41217.0625</v>
      </c>
      <c r="F7244" s="42" t="s">
        <v>6243</v>
      </c>
      <c r="G7244" s="13" t="s">
        <v>440</v>
      </c>
      <c r="H7244" s="13">
        <v>1009</v>
      </c>
      <c r="I7244" s="13">
        <v>847</v>
      </c>
      <c r="J7244" s="13" t="s">
        <v>6244</v>
      </c>
    </row>
    <row r="7245" spans="1:10" ht="15" customHeight="1">
      <c r="A7245" s="42" t="s">
        <v>6255</v>
      </c>
      <c r="B7245" s="13">
        <v>9972064304</v>
      </c>
      <c r="C7245" s="42" t="s">
        <v>4393</v>
      </c>
      <c r="D7245" s="42" t="s">
        <v>438</v>
      </c>
      <c r="E7245" s="43">
        <v>41217.208333333336</v>
      </c>
      <c r="F7245" s="42" t="s">
        <v>6243</v>
      </c>
      <c r="G7245" s="13" t="s">
        <v>440</v>
      </c>
      <c r="H7245" s="13">
        <v>788</v>
      </c>
      <c r="I7245" s="13">
        <v>655</v>
      </c>
      <c r="J7245" s="13" t="s">
        <v>6244</v>
      </c>
    </row>
    <row r="7246" spans="1:10" ht="15" customHeight="1">
      <c r="A7246" s="42" t="s">
        <v>6256</v>
      </c>
      <c r="B7246" s="13">
        <v>9731333147</v>
      </c>
      <c r="C7246" s="42" t="s">
        <v>4393</v>
      </c>
      <c r="D7246" s="42" t="s">
        <v>438</v>
      </c>
      <c r="E7246" s="43">
        <v>41217.96875</v>
      </c>
      <c r="F7246" s="42" t="s">
        <v>6243</v>
      </c>
      <c r="G7246" s="13" t="s">
        <v>440</v>
      </c>
      <c r="H7246" s="13">
        <v>547</v>
      </c>
      <c r="I7246" s="13">
        <v>458</v>
      </c>
      <c r="J7246" s="13" t="s">
        <v>6244</v>
      </c>
    </row>
    <row r="7247" spans="1:10" ht="15" customHeight="1">
      <c r="A7247" s="42" t="s">
        <v>6257</v>
      </c>
      <c r="B7247" s="13">
        <v>9619458627</v>
      </c>
      <c r="C7247" s="42" t="s">
        <v>4393</v>
      </c>
      <c r="D7247" s="42" t="s">
        <v>438</v>
      </c>
      <c r="E7247" s="43">
        <v>41218.020833333336</v>
      </c>
      <c r="F7247" s="42" t="s">
        <v>6243</v>
      </c>
      <c r="G7247" s="13" t="s">
        <v>440</v>
      </c>
      <c r="H7247" s="13">
        <v>938</v>
      </c>
      <c r="I7247" s="13">
        <v>788</v>
      </c>
      <c r="J7247" s="13" t="s">
        <v>6244</v>
      </c>
    </row>
    <row r="7248" spans="1:10" ht="15" customHeight="1">
      <c r="A7248" s="42" t="s">
        <v>6258</v>
      </c>
      <c r="B7248" s="13">
        <v>8802063176</v>
      </c>
      <c r="C7248" s="42" t="s">
        <v>4393</v>
      </c>
      <c r="D7248" s="42" t="s">
        <v>438</v>
      </c>
      <c r="E7248" s="43">
        <v>41218.125</v>
      </c>
      <c r="F7248" s="42" t="s">
        <v>6243</v>
      </c>
      <c r="G7248" s="13" t="s">
        <v>440</v>
      </c>
      <c r="H7248" s="13">
        <v>558</v>
      </c>
      <c r="I7248" s="13">
        <v>468</v>
      </c>
      <c r="J7248" s="13" t="s">
        <v>6244</v>
      </c>
    </row>
    <row r="7249" spans="1:10" ht="15" customHeight="1">
      <c r="A7249" s="42" t="s">
        <v>385</v>
      </c>
      <c r="B7249" s="13">
        <v>9036030734</v>
      </c>
      <c r="C7249" s="42" t="s">
        <v>4393</v>
      </c>
      <c r="D7249" s="42" t="s">
        <v>438</v>
      </c>
      <c r="E7249" s="43">
        <v>41220.979166666664</v>
      </c>
      <c r="F7249" s="42" t="s">
        <v>6243</v>
      </c>
      <c r="G7249" s="13" t="s">
        <v>440</v>
      </c>
      <c r="H7249" s="13">
        <v>777</v>
      </c>
      <c r="I7249" s="13">
        <v>652</v>
      </c>
      <c r="J7249" s="13" t="s">
        <v>6244</v>
      </c>
    </row>
    <row r="7250" spans="1:10" ht="15" customHeight="1">
      <c r="A7250" s="42" t="s">
        <v>1001</v>
      </c>
      <c r="B7250" s="13">
        <v>8884546338</v>
      </c>
      <c r="C7250" s="42" t="s">
        <v>4393</v>
      </c>
      <c r="D7250" s="42" t="s">
        <v>438</v>
      </c>
      <c r="E7250" s="43">
        <v>41216.395833333336</v>
      </c>
      <c r="F7250" s="42" t="s">
        <v>6259</v>
      </c>
      <c r="G7250" s="13" t="s">
        <v>693</v>
      </c>
      <c r="H7250" s="13">
        <v>2952.5</v>
      </c>
      <c r="I7250" s="13">
        <v>2778</v>
      </c>
      <c r="J7250" s="13" t="s">
        <v>6260</v>
      </c>
    </row>
    <row r="7251" spans="1:10" ht="15" customHeight="1">
      <c r="A7251" s="42" t="s">
        <v>6261</v>
      </c>
      <c r="B7251" s="13">
        <v>9663855113</v>
      </c>
      <c r="C7251" s="42" t="s">
        <v>4393</v>
      </c>
      <c r="D7251" s="42" t="s">
        <v>438</v>
      </c>
      <c r="E7251" s="43">
        <v>41218.3125</v>
      </c>
      <c r="F7251" s="42" t="s">
        <v>6259</v>
      </c>
      <c r="G7251" s="13" t="s">
        <v>934</v>
      </c>
      <c r="H7251" s="13">
        <v>550</v>
      </c>
      <c r="I7251" s="13">
        <v>553</v>
      </c>
      <c r="J7251" s="13" t="s">
        <v>6260</v>
      </c>
    </row>
    <row r="7252" spans="1:10" ht="15" customHeight="1">
      <c r="A7252" s="42" t="s">
        <v>6262</v>
      </c>
      <c r="B7252" s="13">
        <v>8884416204</v>
      </c>
      <c r="C7252" s="42" t="s">
        <v>4393</v>
      </c>
      <c r="D7252" s="42" t="s">
        <v>438</v>
      </c>
      <c r="E7252" s="43">
        <v>41220.416666666664</v>
      </c>
      <c r="F7252" s="42" t="s">
        <v>6259</v>
      </c>
      <c r="G7252" s="13" t="s">
        <v>749</v>
      </c>
      <c r="H7252" s="13">
        <v>1695</v>
      </c>
      <c r="I7252" s="13">
        <v>1519</v>
      </c>
      <c r="J7252" s="13" t="s">
        <v>6260</v>
      </c>
    </row>
    <row r="7253" spans="1:10" ht="15" customHeight="1">
      <c r="A7253" s="42" t="s">
        <v>6263</v>
      </c>
      <c r="B7253" s="13">
        <v>9742043400</v>
      </c>
      <c r="C7253" s="42" t="s">
        <v>4393</v>
      </c>
      <c r="D7253" s="42" t="s">
        <v>438</v>
      </c>
      <c r="E7253" s="43">
        <v>41214.041666666664</v>
      </c>
      <c r="F7253" s="42" t="s">
        <v>6264</v>
      </c>
      <c r="G7253" s="13" t="s">
        <v>440</v>
      </c>
      <c r="H7253" s="13">
        <v>175</v>
      </c>
      <c r="I7253" s="13">
        <v>276</v>
      </c>
      <c r="J7253" s="13" t="s">
        <v>6265</v>
      </c>
    </row>
    <row r="7254" spans="1:10" ht="15" customHeight="1">
      <c r="A7254" s="42" t="s">
        <v>6266</v>
      </c>
      <c r="B7254" s="13">
        <v>9900800699</v>
      </c>
      <c r="C7254" s="42" t="s">
        <v>4393</v>
      </c>
      <c r="D7254" s="42" t="s">
        <v>438</v>
      </c>
      <c r="E7254" s="43">
        <v>41214.145833333336</v>
      </c>
      <c r="F7254" s="42" t="s">
        <v>6264</v>
      </c>
      <c r="G7254" s="13" t="s">
        <v>440</v>
      </c>
      <c r="H7254" s="13">
        <v>738</v>
      </c>
      <c r="I7254" s="13">
        <v>1178</v>
      </c>
      <c r="J7254" s="13" t="s">
        <v>6265</v>
      </c>
    </row>
    <row r="7255" spans="1:10" ht="15" customHeight="1">
      <c r="A7255" s="42" t="s">
        <v>6267</v>
      </c>
      <c r="B7255" s="13">
        <v>9538855464</v>
      </c>
      <c r="C7255" s="42" t="s">
        <v>4393</v>
      </c>
      <c r="D7255" s="42" t="s">
        <v>486</v>
      </c>
      <c r="E7255" s="43">
        <v>41214.729166666664</v>
      </c>
      <c r="F7255" s="42" t="s">
        <v>6264</v>
      </c>
      <c r="G7255" s="13" t="s">
        <v>440</v>
      </c>
      <c r="H7255" s="13">
        <v>234</v>
      </c>
      <c r="I7255" s="13">
        <v>374</v>
      </c>
      <c r="J7255" s="13" t="s">
        <v>6265</v>
      </c>
    </row>
    <row r="7256" spans="1:10" ht="15" customHeight="1">
      <c r="A7256" s="42" t="s">
        <v>6268</v>
      </c>
      <c r="B7256" s="13">
        <v>8197963646</v>
      </c>
      <c r="C7256" s="42" t="s">
        <v>4393</v>
      </c>
      <c r="D7256" s="42" t="s">
        <v>486</v>
      </c>
      <c r="E7256" s="43">
        <v>41215.135416666664</v>
      </c>
      <c r="F7256" s="42" t="s">
        <v>6264</v>
      </c>
      <c r="G7256" s="13" t="s">
        <v>440</v>
      </c>
      <c r="H7256" s="13">
        <v>372</v>
      </c>
      <c r="I7256" s="13">
        <v>595</v>
      </c>
      <c r="J7256" s="13" t="s">
        <v>6265</v>
      </c>
    </row>
    <row r="7257" spans="1:10" ht="15" customHeight="1">
      <c r="A7257" s="42" t="s">
        <v>5261</v>
      </c>
      <c r="B7257" s="13">
        <v>9845487674</v>
      </c>
      <c r="C7257" s="42" t="s">
        <v>4393</v>
      </c>
      <c r="D7257" s="42" t="s">
        <v>486</v>
      </c>
      <c r="E7257" s="43">
        <v>41215.208333333336</v>
      </c>
      <c r="F7257" s="42" t="s">
        <v>6264</v>
      </c>
      <c r="G7257" s="13" t="s">
        <v>440</v>
      </c>
      <c r="H7257" s="13">
        <v>143</v>
      </c>
      <c r="I7257" s="13">
        <v>227</v>
      </c>
      <c r="J7257" s="13" t="s">
        <v>6265</v>
      </c>
    </row>
    <row r="7258" spans="1:10" ht="15" customHeight="1">
      <c r="A7258" s="42" t="s">
        <v>5144</v>
      </c>
      <c r="B7258" s="13">
        <v>9008055339</v>
      </c>
      <c r="C7258" s="42" t="s">
        <v>4393</v>
      </c>
      <c r="D7258" s="42" t="s">
        <v>438</v>
      </c>
      <c r="E7258" s="43">
        <v>41215.25</v>
      </c>
      <c r="F7258" s="42" t="s">
        <v>6264</v>
      </c>
      <c r="G7258" s="13" t="s">
        <v>440</v>
      </c>
      <c r="H7258" s="13">
        <v>201</v>
      </c>
      <c r="I7258" s="13">
        <v>319</v>
      </c>
      <c r="J7258" s="13" t="s">
        <v>6265</v>
      </c>
    </row>
    <row r="7259" spans="1:10" ht="15" customHeight="1">
      <c r="A7259" s="42" t="s">
        <v>6269</v>
      </c>
      <c r="B7259" s="13">
        <v>8884002900</v>
      </c>
      <c r="C7259" s="42" t="s">
        <v>4393</v>
      </c>
      <c r="D7259" s="42" t="s">
        <v>438</v>
      </c>
      <c r="E7259" s="43">
        <v>41215.729166666664</v>
      </c>
      <c r="F7259" s="42" t="s">
        <v>6264</v>
      </c>
      <c r="G7259" s="13" t="s">
        <v>440</v>
      </c>
      <c r="H7259" s="13">
        <v>228</v>
      </c>
      <c r="I7259" s="13">
        <v>336</v>
      </c>
      <c r="J7259" s="13" t="s">
        <v>6265</v>
      </c>
    </row>
    <row r="7260" spans="1:10" ht="15" customHeight="1">
      <c r="A7260" s="42" t="s">
        <v>6270</v>
      </c>
      <c r="B7260" s="13">
        <v>9886589714</v>
      </c>
      <c r="C7260" s="42" t="s">
        <v>4393</v>
      </c>
      <c r="D7260" s="42" t="s">
        <v>438</v>
      </c>
      <c r="E7260" s="43">
        <v>41215.90625</v>
      </c>
      <c r="F7260" s="42" t="s">
        <v>6264</v>
      </c>
      <c r="G7260" s="13" t="s">
        <v>440</v>
      </c>
      <c r="H7260" s="13">
        <v>101</v>
      </c>
      <c r="I7260" s="13">
        <v>144</v>
      </c>
      <c r="J7260" s="13" t="s">
        <v>6265</v>
      </c>
    </row>
    <row r="7261" spans="1:10" ht="15" customHeight="1">
      <c r="A7261" s="42" t="s">
        <v>6271</v>
      </c>
      <c r="B7261" s="13">
        <v>7204515791</v>
      </c>
      <c r="C7261" s="42" t="s">
        <v>4393</v>
      </c>
      <c r="D7261" s="42" t="s">
        <v>438</v>
      </c>
      <c r="E7261" s="43">
        <v>41216.21875</v>
      </c>
      <c r="F7261" s="42" t="s">
        <v>6264</v>
      </c>
      <c r="G7261" s="13" t="s">
        <v>440</v>
      </c>
      <c r="H7261" s="13">
        <v>774</v>
      </c>
      <c r="I7261" s="13">
        <v>1235</v>
      </c>
      <c r="J7261" s="13" t="s">
        <v>6265</v>
      </c>
    </row>
    <row r="7262" spans="1:10" ht="15" customHeight="1">
      <c r="A7262" s="42" t="s">
        <v>5576</v>
      </c>
      <c r="B7262" s="13">
        <v>9740839379</v>
      </c>
      <c r="C7262" s="42" t="s">
        <v>4393</v>
      </c>
      <c r="D7262" s="42" t="s">
        <v>438</v>
      </c>
      <c r="E7262" s="43">
        <v>41216.75</v>
      </c>
      <c r="F7262" s="42" t="s">
        <v>6264</v>
      </c>
      <c r="G7262" s="13" t="s">
        <v>440</v>
      </c>
      <c r="H7262" s="13">
        <v>540</v>
      </c>
      <c r="I7262" s="13">
        <v>862</v>
      </c>
      <c r="J7262" s="13" t="s">
        <v>6265</v>
      </c>
    </row>
    <row r="7263" spans="1:10" ht="15" customHeight="1">
      <c r="A7263" s="42" t="s">
        <v>6272</v>
      </c>
      <c r="B7263" s="13">
        <v>8095580756</v>
      </c>
      <c r="C7263" s="42" t="s">
        <v>4393</v>
      </c>
      <c r="D7263" s="42" t="s">
        <v>438</v>
      </c>
      <c r="E7263" s="43">
        <v>41217.114583333336</v>
      </c>
      <c r="F7263" s="42" t="s">
        <v>6264</v>
      </c>
      <c r="G7263" s="13" t="s">
        <v>440</v>
      </c>
      <c r="H7263" s="13">
        <v>100</v>
      </c>
      <c r="I7263" s="13">
        <v>152</v>
      </c>
      <c r="J7263" s="13" t="s">
        <v>6265</v>
      </c>
    </row>
    <row r="7264" spans="1:10" ht="15" customHeight="1">
      <c r="A7264" s="42" t="s">
        <v>6273</v>
      </c>
      <c r="B7264" s="13">
        <v>9916577666</v>
      </c>
      <c r="C7264" s="42" t="s">
        <v>4393</v>
      </c>
      <c r="D7264" s="42" t="s">
        <v>438</v>
      </c>
      <c r="E7264" s="43">
        <v>41217.291666666664</v>
      </c>
      <c r="F7264" s="42" t="s">
        <v>6264</v>
      </c>
      <c r="G7264" s="13" t="s">
        <v>440</v>
      </c>
      <c r="H7264" s="13">
        <v>259</v>
      </c>
      <c r="I7264" s="13">
        <v>408</v>
      </c>
      <c r="J7264" s="13" t="s">
        <v>6265</v>
      </c>
    </row>
    <row r="7265" spans="1:10" ht="15" customHeight="1">
      <c r="A7265" s="42" t="s">
        <v>6041</v>
      </c>
      <c r="B7265" s="13">
        <v>9900970038</v>
      </c>
      <c r="C7265" s="42" t="s">
        <v>4393</v>
      </c>
      <c r="D7265" s="42" t="s">
        <v>438</v>
      </c>
      <c r="E7265" s="43">
        <v>41218.760416666664</v>
      </c>
      <c r="F7265" s="42" t="s">
        <v>6264</v>
      </c>
      <c r="G7265" s="13" t="s">
        <v>440</v>
      </c>
      <c r="H7265" s="13">
        <v>170</v>
      </c>
      <c r="I7265" s="13">
        <v>218</v>
      </c>
      <c r="J7265" s="13" t="s">
        <v>6265</v>
      </c>
    </row>
    <row r="7266" spans="1:10" ht="15" customHeight="1">
      <c r="A7266" s="42" t="s">
        <v>6274</v>
      </c>
      <c r="B7266" s="13">
        <v>9874731374</v>
      </c>
      <c r="C7266" s="42" t="s">
        <v>4393</v>
      </c>
      <c r="D7266" s="42" t="s">
        <v>438</v>
      </c>
      <c r="E7266" s="43">
        <v>41218.885416666664</v>
      </c>
      <c r="F7266" s="42" t="s">
        <v>6264</v>
      </c>
      <c r="G7266" s="13" t="s">
        <v>440</v>
      </c>
      <c r="H7266" s="13">
        <v>792</v>
      </c>
      <c r="I7266" s="13">
        <v>1264</v>
      </c>
      <c r="J7266" s="13" t="s">
        <v>6265</v>
      </c>
    </row>
    <row r="7267" spans="1:10" ht="15" customHeight="1">
      <c r="A7267" s="42" t="s">
        <v>2597</v>
      </c>
      <c r="B7267" s="13">
        <v>9916008109</v>
      </c>
      <c r="C7267" s="42" t="s">
        <v>4393</v>
      </c>
      <c r="D7267" s="42" t="s">
        <v>438</v>
      </c>
      <c r="E7267" s="43">
        <v>41219.208333333336</v>
      </c>
      <c r="F7267" s="42" t="s">
        <v>6264</v>
      </c>
      <c r="G7267" s="13" t="s">
        <v>440</v>
      </c>
      <c r="H7267" s="13">
        <v>220</v>
      </c>
      <c r="I7267" s="13">
        <v>348</v>
      </c>
      <c r="J7267" s="13" t="s">
        <v>6265</v>
      </c>
    </row>
    <row r="7268" spans="1:10" ht="15" customHeight="1">
      <c r="A7268" s="42" t="s">
        <v>4688</v>
      </c>
      <c r="B7268" s="13">
        <v>9739010801</v>
      </c>
      <c r="C7268" s="42" t="s">
        <v>4393</v>
      </c>
      <c r="D7268" s="42" t="s">
        <v>438</v>
      </c>
      <c r="E7268" s="43">
        <v>41219.729166666664</v>
      </c>
      <c r="F7268" s="42" t="s">
        <v>6264</v>
      </c>
      <c r="G7268" s="13" t="s">
        <v>440</v>
      </c>
      <c r="H7268" s="13">
        <v>179</v>
      </c>
      <c r="I7268" s="13">
        <v>259</v>
      </c>
      <c r="J7268" s="13" t="s">
        <v>6265</v>
      </c>
    </row>
    <row r="7269" spans="1:10" ht="15" customHeight="1">
      <c r="A7269" s="42" t="s">
        <v>6275</v>
      </c>
      <c r="B7269" s="13">
        <v>9986561438</v>
      </c>
      <c r="C7269" s="42" t="s">
        <v>4393</v>
      </c>
      <c r="D7269" s="42" t="s">
        <v>438</v>
      </c>
      <c r="E7269" s="43">
        <v>41219.885416666664</v>
      </c>
      <c r="F7269" s="42" t="s">
        <v>6264</v>
      </c>
      <c r="G7269" s="13" t="s">
        <v>440</v>
      </c>
      <c r="H7269" s="13">
        <v>367</v>
      </c>
      <c r="I7269" s="13">
        <v>560</v>
      </c>
      <c r="J7269" s="13" t="s">
        <v>6265</v>
      </c>
    </row>
    <row r="7270" spans="1:10" ht="15" customHeight="1">
      <c r="A7270" s="42" t="s">
        <v>6276</v>
      </c>
      <c r="B7270" s="13">
        <v>9731325460</v>
      </c>
      <c r="C7270" s="42" t="s">
        <v>4393</v>
      </c>
      <c r="D7270" s="42" t="s">
        <v>438</v>
      </c>
      <c r="E7270" s="43">
        <v>41220.010416666664</v>
      </c>
      <c r="F7270" s="42" t="s">
        <v>6264</v>
      </c>
      <c r="G7270" s="13" t="s">
        <v>440</v>
      </c>
      <c r="H7270" s="13">
        <v>389</v>
      </c>
      <c r="I7270" s="13">
        <v>621</v>
      </c>
      <c r="J7270" s="13" t="s">
        <v>6265</v>
      </c>
    </row>
    <row r="7271" spans="1:10" ht="15" customHeight="1">
      <c r="A7271" s="42" t="s">
        <v>6277</v>
      </c>
      <c r="B7271" s="13">
        <v>7259036982</v>
      </c>
      <c r="C7271" s="42" t="s">
        <v>4393</v>
      </c>
      <c r="D7271" s="42" t="s">
        <v>438</v>
      </c>
      <c r="E7271" s="43">
        <v>41220.114583333336</v>
      </c>
      <c r="F7271" s="42" t="s">
        <v>6264</v>
      </c>
      <c r="G7271" s="13" t="s">
        <v>440</v>
      </c>
      <c r="H7271" s="13">
        <v>738</v>
      </c>
      <c r="I7271" s="13">
        <v>1178</v>
      </c>
      <c r="J7271" s="13" t="s">
        <v>6265</v>
      </c>
    </row>
    <row r="7272" spans="1:10" ht="15" customHeight="1">
      <c r="A7272" s="42" t="s">
        <v>6278</v>
      </c>
      <c r="B7272" s="13">
        <v>9886638708</v>
      </c>
      <c r="C7272" s="42" t="s">
        <v>4393</v>
      </c>
      <c r="D7272" s="42" t="s">
        <v>438</v>
      </c>
      <c r="E7272" s="43">
        <v>41220.895833333336</v>
      </c>
      <c r="F7272" s="42" t="s">
        <v>6264</v>
      </c>
      <c r="G7272" s="13" t="s">
        <v>440</v>
      </c>
      <c r="H7272" s="13">
        <v>174</v>
      </c>
      <c r="I7272" s="13">
        <v>273</v>
      </c>
      <c r="J7272" s="13" t="s">
        <v>6265</v>
      </c>
    </row>
    <row r="7273" spans="1:10" ht="15" customHeight="1">
      <c r="A7273" s="42" t="s">
        <v>6279</v>
      </c>
      <c r="B7273" s="13">
        <v>8105099444</v>
      </c>
      <c r="C7273" s="42" t="s">
        <v>4393</v>
      </c>
      <c r="D7273" s="42" t="s">
        <v>438</v>
      </c>
      <c r="E7273" s="43">
        <v>41214.333333333336</v>
      </c>
      <c r="F7273" s="42" t="s">
        <v>6280</v>
      </c>
      <c r="G7273" s="13" t="s">
        <v>934</v>
      </c>
      <c r="H7273" s="13">
        <v>568</v>
      </c>
      <c r="I7273" s="13">
        <v>686</v>
      </c>
      <c r="J7273" s="13" t="s">
        <v>6281</v>
      </c>
    </row>
    <row r="7274" spans="1:10" ht="15" customHeight="1">
      <c r="A7274" s="42" t="s">
        <v>6282</v>
      </c>
      <c r="B7274" s="13">
        <v>9916247102</v>
      </c>
      <c r="C7274" s="42" t="s">
        <v>4393</v>
      </c>
      <c r="D7274" s="42" t="s">
        <v>438</v>
      </c>
      <c r="E7274" s="43">
        <v>41214.583333333336</v>
      </c>
      <c r="F7274" s="42" t="s">
        <v>6280</v>
      </c>
      <c r="G7274" s="13" t="s">
        <v>934</v>
      </c>
      <c r="H7274" s="13">
        <v>670</v>
      </c>
      <c r="I7274" s="13">
        <v>604</v>
      </c>
      <c r="J7274" s="13" t="s">
        <v>6281</v>
      </c>
    </row>
    <row r="7275" spans="1:10" ht="15" customHeight="1">
      <c r="A7275" s="42" t="s">
        <v>6283</v>
      </c>
      <c r="B7275" s="13">
        <v>8884101288</v>
      </c>
      <c r="C7275" s="42" t="s">
        <v>4393</v>
      </c>
      <c r="D7275" s="42" t="s">
        <v>486</v>
      </c>
      <c r="E7275" s="43">
        <v>41215.125</v>
      </c>
      <c r="F7275" s="42" t="s">
        <v>6280</v>
      </c>
      <c r="G7275" s="13" t="s">
        <v>934</v>
      </c>
      <c r="H7275" s="13">
        <v>613</v>
      </c>
      <c r="I7275" s="13">
        <v>984</v>
      </c>
      <c r="J7275" s="13" t="s">
        <v>6281</v>
      </c>
    </row>
    <row r="7276" spans="1:10" ht="15" customHeight="1">
      <c r="A7276" s="42" t="s">
        <v>6284</v>
      </c>
      <c r="B7276" s="13">
        <v>9483476231</v>
      </c>
      <c r="C7276" s="42" t="s">
        <v>4393</v>
      </c>
      <c r="D7276" s="42" t="s">
        <v>438</v>
      </c>
      <c r="E7276" s="43">
        <v>41215.291666666664</v>
      </c>
      <c r="F7276" s="42" t="s">
        <v>6280</v>
      </c>
      <c r="G7276" s="13" t="s">
        <v>693</v>
      </c>
      <c r="H7276" s="13">
        <v>2825</v>
      </c>
      <c r="I7276" s="13">
        <v>2565</v>
      </c>
      <c r="J7276" s="13" t="s">
        <v>6281</v>
      </c>
    </row>
    <row r="7277" spans="1:10" ht="15" customHeight="1">
      <c r="A7277" s="42" t="s">
        <v>6285</v>
      </c>
      <c r="B7277" s="13">
        <v>9900094424</v>
      </c>
      <c r="C7277" s="42" t="s">
        <v>4393</v>
      </c>
      <c r="D7277" s="42" t="s">
        <v>438</v>
      </c>
      <c r="E7277" s="43">
        <v>41215.5</v>
      </c>
      <c r="F7277" s="42" t="s">
        <v>6286</v>
      </c>
      <c r="G7277" s="13" t="s">
        <v>440</v>
      </c>
      <c r="H7277" s="13">
        <v>433</v>
      </c>
      <c r="I7277" s="13">
        <v>467</v>
      </c>
      <c r="J7277" s="13" t="s">
        <v>6287</v>
      </c>
    </row>
    <row r="7278" spans="1:10" ht="15" customHeight="1">
      <c r="A7278" s="42" t="s">
        <v>6288</v>
      </c>
      <c r="B7278" s="13">
        <v>9916513251</v>
      </c>
      <c r="C7278" s="42" t="s">
        <v>4393</v>
      </c>
      <c r="D7278" s="42" t="s">
        <v>438</v>
      </c>
      <c r="E7278" s="43">
        <v>41215.666666666664</v>
      </c>
      <c r="F7278" s="42" t="s">
        <v>6286</v>
      </c>
      <c r="G7278" s="13" t="s">
        <v>440</v>
      </c>
      <c r="H7278" s="13">
        <v>869</v>
      </c>
      <c r="I7278" s="13">
        <v>1192</v>
      </c>
      <c r="J7278" s="13" t="s">
        <v>6287</v>
      </c>
    </row>
    <row r="7279" spans="1:10" ht="15" customHeight="1">
      <c r="A7279" s="42" t="s">
        <v>6289</v>
      </c>
      <c r="B7279" s="13">
        <v>9742574877</v>
      </c>
      <c r="C7279" s="42" t="s">
        <v>4393</v>
      </c>
      <c r="D7279" s="42" t="s">
        <v>461</v>
      </c>
      <c r="E7279" s="43">
        <v>41216.4375</v>
      </c>
      <c r="F7279" s="42" t="s">
        <v>6286</v>
      </c>
      <c r="G7279" s="13" t="s">
        <v>440</v>
      </c>
      <c r="H7279" s="13">
        <v>320</v>
      </c>
      <c r="I7279" s="13">
        <v>408</v>
      </c>
      <c r="J7279" s="13" t="s">
        <v>6287</v>
      </c>
    </row>
    <row r="7280" spans="1:10" ht="15" customHeight="1">
      <c r="A7280" s="42" t="s">
        <v>4596</v>
      </c>
      <c r="B7280" s="13">
        <v>9663644371</v>
      </c>
      <c r="C7280" s="42" t="s">
        <v>4393</v>
      </c>
      <c r="D7280" s="42" t="s">
        <v>486</v>
      </c>
      <c r="E7280" s="43">
        <v>41216.666666666664</v>
      </c>
      <c r="F7280" s="42" t="s">
        <v>6286</v>
      </c>
      <c r="G7280" s="13" t="s">
        <v>440</v>
      </c>
      <c r="H7280" s="13">
        <v>325</v>
      </c>
      <c r="I7280" s="13">
        <v>408</v>
      </c>
      <c r="J7280" s="13" t="s">
        <v>6287</v>
      </c>
    </row>
    <row r="7281" spans="1:10" ht="15" customHeight="1">
      <c r="A7281" s="42" t="s">
        <v>6290</v>
      </c>
      <c r="B7281" s="13">
        <v>9739950887</v>
      </c>
      <c r="C7281" s="42" t="s">
        <v>4393</v>
      </c>
      <c r="D7281" s="42" t="s">
        <v>438</v>
      </c>
      <c r="E7281" s="43">
        <v>41216.885416666664</v>
      </c>
      <c r="F7281" s="42" t="s">
        <v>6286</v>
      </c>
      <c r="G7281" s="13" t="s">
        <v>440</v>
      </c>
      <c r="H7281" s="13">
        <v>100</v>
      </c>
      <c r="I7281" s="13">
        <v>107</v>
      </c>
      <c r="J7281" s="13" t="s">
        <v>6287</v>
      </c>
    </row>
    <row r="7282" spans="1:10" ht="15" customHeight="1">
      <c r="A7282" s="42" t="s">
        <v>4868</v>
      </c>
      <c r="B7282" s="13">
        <v>9036820358</v>
      </c>
      <c r="C7282" s="42" t="s">
        <v>4393</v>
      </c>
      <c r="D7282" s="42" t="s">
        <v>486</v>
      </c>
      <c r="E7282" s="43">
        <v>41216.9375</v>
      </c>
      <c r="F7282" s="42" t="s">
        <v>6286</v>
      </c>
      <c r="G7282" s="13" t="s">
        <v>440</v>
      </c>
      <c r="H7282" s="13">
        <v>109</v>
      </c>
      <c r="I7282" s="13">
        <v>135</v>
      </c>
      <c r="J7282" s="13" t="s">
        <v>6287</v>
      </c>
    </row>
    <row r="7283" spans="1:10" ht="15" customHeight="1">
      <c r="A7283" s="42" t="s">
        <v>5820</v>
      </c>
      <c r="B7283" s="13">
        <v>9341215801</v>
      </c>
      <c r="C7283" s="42" t="s">
        <v>4393</v>
      </c>
      <c r="D7283" s="42" t="s">
        <v>438</v>
      </c>
      <c r="E7283" s="43">
        <v>41217.458333333336</v>
      </c>
      <c r="F7283" s="42" t="s">
        <v>6286</v>
      </c>
      <c r="G7283" s="13" t="s">
        <v>440</v>
      </c>
      <c r="H7283" s="13">
        <v>176</v>
      </c>
      <c r="I7283" s="13">
        <v>237</v>
      </c>
      <c r="J7283" s="13" t="s">
        <v>6287</v>
      </c>
    </row>
    <row r="7284" spans="1:10" ht="15" customHeight="1">
      <c r="A7284" s="42" t="s">
        <v>6291</v>
      </c>
      <c r="B7284" s="13">
        <v>8050663102</v>
      </c>
      <c r="C7284" s="42" t="s">
        <v>4393</v>
      </c>
      <c r="D7284" s="42" t="s">
        <v>438</v>
      </c>
      <c r="E7284" s="43">
        <v>41217.541666666664</v>
      </c>
      <c r="F7284" s="42" t="s">
        <v>6286</v>
      </c>
      <c r="G7284" s="13" t="s">
        <v>440</v>
      </c>
      <c r="H7284" s="13">
        <v>307</v>
      </c>
      <c r="I7284" s="13">
        <v>426</v>
      </c>
      <c r="J7284" s="13" t="s">
        <v>6287</v>
      </c>
    </row>
    <row r="7285" spans="1:10" ht="15" customHeight="1">
      <c r="A7285" s="42" t="s">
        <v>4639</v>
      </c>
      <c r="B7285" s="13">
        <v>9900423294</v>
      </c>
      <c r="C7285" s="42" t="s">
        <v>4393</v>
      </c>
      <c r="D7285" s="42" t="s">
        <v>438</v>
      </c>
      <c r="E7285" s="43">
        <v>41217.708333333336</v>
      </c>
      <c r="F7285" s="42" t="s">
        <v>6286</v>
      </c>
      <c r="G7285" s="13" t="s">
        <v>440</v>
      </c>
      <c r="H7285" s="13">
        <v>200</v>
      </c>
      <c r="I7285" s="13">
        <v>276</v>
      </c>
      <c r="J7285" s="13" t="s">
        <v>6287</v>
      </c>
    </row>
    <row r="7286" spans="1:10" ht="15" customHeight="1">
      <c r="A7286" s="42" t="s">
        <v>6292</v>
      </c>
      <c r="B7286" s="13">
        <v>9740001043</v>
      </c>
      <c r="C7286" s="42" t="s">
        <v>4393</v>
      </c>
      <c r="D7286" s="42" t="s">
        <v>486</v>
      </c>
      <c r="E7286" s="43">
        <v>41217.802083333336</v>
      </c>
      <c r="F7286" s="42" t="s">
        <v>6286</v>
      </c>
      <c r="G7286" s="13" t="s">
        <v>440</v>
      </c>
      <c r="H7286" s="13">
        <v>203</v>
      </c>
      <c r="I7286" s="13">
        <v>273</v>
      </c>
      <c r="J7286" s="13" t="s">
        <v>6287</v>
      </c>
    </row>
    <row r="7287" spans="1:10" ht="15" customHeight="1">
      <c r="A7287" s="42" t="s">
        <v>4409</v>
      </c>
      <c r="B7287" s="13">
        <v>9844034001</v>
      </c>
      <c r="C7287" s="42" t="s">
        <v>4393</v>
      </c>
      <c r="D7287" s="42" t="s">
        <v>438</v>
      </c>
      <c r="E7287" s="43">
        <v>41217.927083333336</v>
      </c>
      <c r="F7287" s="42" t="s">
        <v>6286</v>
      </c>
      <c r="G7287" s="13" t="s">
        <v>440</v>
      </c>
      <c r="H7287" s="13">
        <v>224</v>
      </c>
      <c r="I7287" s="13">
        <v>314</v>
      </c>
      <c r="J7287" s="13" t="s">
        <v>6287</v>
      </c>
    </row>
    <row r="7288" spans="1:10" ht="15" customHeight="1">
      <c r="A7288" s="42" t="s">
        <v>4798</v>
      </c>
      <c r="B7288" s="13">
        <v>9845123698</v>
      </c>
      <c r="C7288" s="42" t="s">
        <v>4393</v>
      </c>
      <c r="D7288" s="42" t="s">
        <v>438</v>
      </c>
      <c r="E7288" s="43">
        <v>41218.677083333336</v>
      </c>
      <c r="F7288" s="42" t="s">
        <v>6286</v>
      </c>
      <c r="G7288" s="13" t="s">
        <v>440</v>
      </c>
      <c r="H7288" s="13">
        <v>144</v>
      </c>
      <c r="I7288" s="13">
        <v>144</v>
      </c>
      <c r="J7288" s="8"/>
    </row>
    <row r="7289" spans="1:10" ht="15" customHeight="1">
      <c r="A7289" s="42" t="s">
        <v>4531</v>
      </c>
      <c r="B7289" s="13">
        <v>9880717211</v>
      </c>
      <c r="C7289" s="42" t="s">
        <v>4393</v>
      </c>
      <c r="D7289" s="42" t="s">
        <v>438</v>
      </c>
      <c r="E7289" s="43">
        <v>41218.770833333336</v>
      </c>
      <c r="F7289" s="42" t="s">
        <v>6286</v>
      </c>
      <c r="G7289" s="13" t="s">
        <v>440</v>
      </c>
      <c r="H7289" s="13">
        <v>116</v>
      </c>
      <c r="I7289" s="13">
        <v>161</v>
      </c>
      <c r="J7289" s="13" t="s">
        <v>6287</v>
      </c>
    </row>
    <row r="7290" spans="1:10" ht="15" customHeight="1">
      <c r="A7290" s="42" t="s">
        <v>6293</v>
      </c>
      <c r="B7290" s="13">
        <v>9886738130</v>
      </c>
      <c r="C7290" s="42" t="s">
        <v>4393</v>
      </c>
      <c r="D7290" s="42" t="s">
        <v>486</v>
      </c>
      <c r="E7290" s="43">
        <v>41218.885416666664</v>
      </c>
      <c r="F7290" s="42" t="s">
        <v>6286</v>
      </c>
      <c r="G7290" s="13" t="s">
        <v>440</v>
      </c>
      <c r="H7290" s="13">
        <v>100</v>
      </c>
      <c r="I7290" s="13">
        <v>135</v>
      </c>
      <c r="J7290" s="13" t="s">
        <v>6287</v>
      </c>
    </row>
    <row r="7291" spans="1:10" ht="15" customHeight="1">
      <c r="A7291" s="42" t="s">
        <v>5153</v>
      </c>
      <c r="B7291" s="13">
        <v>7760581198</v>
      </c>
      <c r="C7291" s="42" t="s">
        <v>4393</v>
      </c>
      <c r="D7291" s="42" t="s">
        <v>438</v>
      </c>
      <c r="E7291" s="43">
        <v>41219.40625</v>
      </c>
      <c r="F7291" s="42" t="s">
        <v>6286</v>
      </c>
      <c r="G7291" s="13" t="s">
        <v>440</v>
      </c>
      <c r="H7291" s="13">
        <v>109</v>
      </c>
      <c r="I7291" s="13">
        <v>138</v>
      </c>
      <c r="J7291" s="13" t="s">
        <v>6287</v>
      </c>
    </row>
    <row r="7292" spans="1:10" ht="15" customHeight="1">
      <c r="A7292" s="42" t="s">
        <v>6294</v>
      </c>
      <c r="B7292" s="13">
        <v>9845099077</v>
      </c>
      <c r="C7292" s="42" t="s">
        <v>4393</v>
      </c>
      <c r="D7292" s="42" t="s">
        <v>438</v>
      </c>
      <c r="E7292" s="43">
        <v>41219.708333333336</v>
      </c>
      <c r="F7292" s="42" t="s">
        <v>6286</v>
      </c>
      <c r="G7292" s="13" t="s">
        <v>440</v>
      </c>
      <c r="H7292" s="13">
        <v>661</v>
      </c>
      <c r="I7292" s="13">
        <v>924</v>
      </c>
      <c r="J7292" s="13" t="s">
        <v>6287</v>
      </c>
    </row>
    <row r="7293" spans="1:10" ht="15" customHeight="1">
      <c r="A7293" s="42" t="s">
        <v>5108</v>
      </c>
      <c r="B7293" s="13">
        <v>9980945909</v>
      </c>
      <c r="C7293" s="42" t="s">
        <v>4393</v>
      </c>
      <c r="D7293" s="42" t="s">
        <v>438</v>
      </c>
      <c r="E7293" s="43">
        <v>41219.90625</v>
      </c>
      <c r="F7293" s="42" t="s">
        <v>6286</v>
      </c>
      <c r="G7293" s="13" t="s">
        <v>440</v>
      </c>
      <c r="H7293" s="13">
        <v>949</v>
      </c>
      <c r="I7293" s="13">
        <v>1343</v>
      </c>
      <c r="J7293" s="13" t="s">
        <v>6287</v>
      </c>
    </row>
    <row r="7294" spans="1:10" ht="15" customHeight="1">
      <c r="A7294" s="42" t="s">
        <v>6295</v>
      </c>
      <c r="B7294" s="13">
        <v>9819162283</v>
      </c>
      <c r="C7294" s="42" t="s">
        <v>4393</v>
      </c>
      <c r="D7294" s="42" t="s">
        <v>486</v>
      </c>
      <c r="E7294" s="43">
        <v>41215.375</v>
      </c>
      <c r="F7294" s="42" t="s">
        <v>6296</v>
      </c>
      <c r="G7294" s="13" t="s">
        <v>749</v>
      </c>
      <c r="H7294" s="13">
        <v>1524</v>
      </c>
      <c r="I7294" s="13">
        <v>1523</v>
      </c>
      <c r="J7294" s="13" t="s">
        <v>6297</v>
      </c>
    </row>
    <row r="7295" spans="1:10" ht="15" customHeight="1">
      <c r="A7295" s="42" t="s">
        <v>6298</v>
      </c>
      <c r="B7295" s="13">
        <v>8197532986</v>
      </c>
      <c r="C7295" s="42" t="s">
        <v>4393</v>
      </c>
      <c r="D7295" s="42" t="s">
        <v>438</v>
      </c>
      <c r="E7295" s="43">
        <v>41214.4375</v>
      </c>
      <c r="F7295" s="42" t="s">
        <v>6299</v>
      </c>
      <c r="G7295" s="13" t="s">
        <v>749</v>
      </c>
      <c r="H7295" s="13">
        <v>1500</v>
      </c>
      <c r="I7295" s="13">
        <v>1289</v>
      </c>
      <c r="J7295" s="13" t="s">
        <v>6300</v>
      </c>
    </row>
    <row r="7296" spans="1:10" ht="15" customHeight="1">
      <c r="A7296" s="42" t="s">
        <v>6301</v>
      </c>
      <c r="B7296" s="13">
        <v>9663384846</v>
      </c>
      <c r="C7296" s="42" t="s">
        <v>4393</v>
      </c>
      <c r="D7296" s="42" t="s">
        <v>438</v>
      </c>
      <c r="E7296" s="43">
        <v>41215.25</v>
      </c>
      <c r="F7296" s="42" t="s">
        <v>6299</v>
      </c>
      <c r="G7296" s="13" t="s">
        <v>693</v>
      </c>
      <c r="H7296" s="13">
        <v>3120</v>
      </c>
      <c r="I7296" s="13">
        <v>3059</v>
      </c>
      <c r="J7296" s="13" t="s">
        <v>6300</v>
      </c>
    </row>
    <row r="7297" spans="1:10" ht="15" customHeight="1">
      <c r="A7297" s="42" t="s">
        <v>4540</v>
      </c>
      <c r="B7297" s="13">
        <v>9960288980</v>
      </c>
      <c r="C7297" s="42" t="s">
        <v>4393</v>
      </c>
      <c r="D7297" s="42" t="s">
        <v>438</v>
      </c>
      <c r="E7297" s="43">
        <v>41216.416666666664</v>
      </c>
      <c r="F7297" s="42" t="s">
        <v>6299</v>
      </c>
      <c r="G7297" s="13" t="s">
        <v>749</v>
      </c>
      <c r="H7297" s="13">
        <v>1800</v>
      </c>
      <c r="I7297" s="13">
        <v>1559</v>
      </c>
      <c r="J7297" s="13" t="s">
        <v>6300</v>
      </c>
    </row>
    <row r="7298" spans="1:10" ht="15" customHeight="1">
      <c r="A7298" s="42" t="s">
        <v>6123</v>
      </c>
      <c r="B7298" s="13">
        <v>7406660192</v>
      </c>
      <c r="C7298" s="42" t="s">
        <v>4393</v>
      </c>
      <c r="D7298" s="42" t="s">
        <v>438</v>
      </c>
      <c r="E7298" s="43">
        <v>41214.03125</v>
      </c>
      <c r="F7298" s="42" t="s">
        <v>6302</v>
      </c>
      <c r="G7298" s="13" t="s">
        <v>440</v>
      </c>
      <c r="H7298" s="13">
        <v>220</v>
      </c>
      <c r="I7298" s="13">
        <v>256</v>
      </c>
      <c r="J7298" s="13" t="s">
        <v>6303</v>
      </c>
    </row>
    <row r="7299" spans="1:10" ht="15" customHeight="1">
      <c r="A7299" s="42" t="s">
        <v>1004</v>
      </c>
      <c r="B7299" s="13">
        <v>9945342635</v>
      </c>
      <c r="C7299" s="42" t="s">
        <v>4393</v>
      </c>
      <c r="D7299" s="42" t="s">
        <v>486</v>
      </c>
      <c r="E7299" s="43">
        <v>41214.177083333336</v>
      </c>
      <c r="F7299" s="42" t="s">
        <v>6302</v>
      </c>
      <c r="G7299" s="13" t="s">
        <v>440</v>
      </c>
      <c r="H7299" s="13">
        <v>289</v>
      </c>
      <c r="I7299" s="13">
        <v>335</v>
      </c>
      <c r="J7299" s="13" t="s">
        <v>6303</v>
      </c>
    </row>
    <row r="7300" spans="1:10" ht="15" customHeight="1">
      <c r="A7300" s="42" t="s">
        <v>6304</v>
      </c>
      <c r="B7300" s="13">
        <v>9845390640</v>
      </c>
      <c r="C7300" s="42" t="s">
        <v>4393</v>
      </c>
      <c r="D7300" s="42" t="s">
        <v>438</v>
      </c>
      <c r="E7300" s="43">
        <v>41214.229166666664</v>
      </c>
      <c r="F7300" s="42" t="s">
        <v>6302</v>
      </c>
      <c r="G7300" s="13" t="s">
        <v>440</v>
      </c>
      <c r="H7300" s="13">
        <v>654</v>
      </c>
      <c r="I7300" s="13">
        <v>757</v>
      </c>
      <c r="J7300" s="13" t="s">
        <v>6303</v>
      </c>
    </row>
    <row r="7301" spans="1:10" ht="15" customHeight="1">
      <c r="A7301" s="42" t="s">
        <v>6305</v>
      </c>
      <c r="B7301" s="13">
        <v>9986096464</v>
      </c>
      <c r="C7301" s="42" t="s">
        <v>4393</v>
      </c>
      <c r="D7301" s="42" t="s">
        <v>488</v>
      </c>
      <c r="E7301" s="43">
        <v>41214.333333333336</v>
      </c>
      <c r="F7301" s="42" t="s">
        <v>6302</v>
      </c>
      <c r="G7301" s="13" t="s">
        <v>440</v>
      </c>
      <c r="H7301" s="13">
        <v>431</v>
      </c>
      <c r="I7301" s="13">
        <v>482</v>
      </c>
      <c r="J7301" s="13" t="s">
        <v>6303</v>
      </c>
    </row>
    <row r="7302" spans="1:10" ht="15" customHeight="1">
      <c r="A7302" s="42" t="s">
        <v>6306</v>
      </c>
      <c r="B7302" s="13">
        <v>9986382704</v>
      </c>
      <c r="C7302" s="42" t="s">
        <v>4393</v>
      </c>
      <c r="D7302" s="42" t="s">
        <v>438</v>
      </c>
      <c r="E7302" s="43">
        <v>41214.8125</v>
      </c>
      <c r="F7302" s="42" t="s">
        <v>6302</v>
      </c>
      <c r="G7302" s="13" t="s">
        <v>440</v>
      </c>
      <c r="H7302" s="13">
        <v>377</v>
      </c>
      <c r="I7302" s="13">
        <v>421</v>
      </c>
      <c r="J7302" s="13" t="s">
        <v>6303</v>
      </c>
    </row>
    <row r="7303" spans="1:10" ht="15" customHeight="1">
      <c r="A7303" s="42" t="s">
        <v>4769</v>
      </c>
      <c r="B7303" s="13">
        <v>9769965834</v>
      </c>
      <c r="C7303" s="42" t="s">
        <v>4393</v>
      </c>
      <c r="D7303" s="42" t="s">
        <v>438</v>
      </c>
      <c r="E7303" s="43">
        <v>41214.979166666664</v>
      </c>
      <c r="F7303" s="42" t="s">
        <v>6302</v>
      </c>
      <c r="G7303" s="13" t="s">
        <v>440</v>
      </c>
      <c r="H7303" s="13">
        <v>162</v>
      </c>
      <c r="I7303" s="13">
        <v>189</v>
      </c>
      <c r="J7303" s="13" t="s">
        <v>6303</v>
      </c>
    </row>
    <row r="7304" spans="1:10" ht="15" customHeight="1">
      <c r="A7304" s="42" t="s">
        <v>6307</v>
      </c>
      <c r="B7304" s="13">
        <v>9902366700</v>
      </c>
      <c r="C7304" s="42" t="s">
        <v>4393</v>
      </c>
      <c r="D7304" s="42" t="s">
        <v>438</v>
      </c>
      <c r="E7304" s="43">
        <v>41215.15625</v>
      </c>
      <c r="F7304" s="42" t="s">
        <v>6302</v>
      </c>
      <c r="G7304" s="13" t="s">
        <v>440</v>
      </c>
      <c r="H7304" s="13">
        <v>864</v>
      </c>
      <c r="I7304" s="13">
        <v>1006</v>
      </c>
      <c r="J7304" s="13" t="s">
        <v>6303</v>
      </c>
    </row>
    <row r="7305" spans="1:10" ht="15" customHeight="1">
      <c r="A7305" s="42" t="s">
        <v>5885</v>
      </c>
      <c r="B7305" s="13">
        <v>9845799010</v>
      </c>
      <c r="C7305" s="42" t="s">
        <v>4393</v>
      </c>
      <c r="D7305" s="42" t="s">
        <v>438</v>
      </c>
      <c r="E7305" s="43">
        <v>41215.854166666664</v>
      </c>
      <c r="F7305" s="42" t="s">
        <v>6302</v>
      </c>
      <c r="G7305" s="13" t="s">
        <v>440</v>
      </c>
      <c r="H7305" s="13">
        <v>169</v>
      </c>
      <c r="I7305" s="13">
        <v>195</v>
      </c>
      <c r="J7305" s="13" t="s">
        <v>6303</v>
      </c>
    </row>
    <row r="7306" spans="1:10" ht="15" customHeight="1">
      <c r="A7306" s="42" t="s">
        <v>6308</v>
      </c>
      <c r="B7306" s="13">
        <v>9916129575</v>
      </c>
      <c r="C7306" s="42" t="s">
        <v>4393</v>
      </c>
      <c r="D7306" s="42" t="s">
        <v>461</v>
      </c>
      <c r="E7306" s="43">
        <v>41215.9375</v>
      </c>
      <c r="F7306" s="42" t="s">
        <v>6302</v>
      </c>
      <c r="G7306" s="13" t="s">
        <v>440</v>
      </c>
      <c r="H7306" s="13">
        <v>114</v>
      </c>
      <c r="I7306" s="13">
        <v>130</v>
      </c>
      <c r="J7306" s="13" t="s">
        <v>6303</v>
      </c>
    </row>
    <row r="7307" spans="1:10" ht="15" customHeight="1">
      <c r="A7307" s="42" t="s">
        <v>4694</v>
      </c>
      <c r="B7307" s="13">
        <v>9901000664</v>
      </c>
      <c r="C7307" s="42" t="s">
        <v>4393</v>
      </c>
      <c r="D7307" s="42" t="s">
        <v>461</v>
      </c>
      <c r="E7307" s="43">
        <v>41215.979166666664</v>
      </c>
      <c r="F7307" s="42" t="s">
        <v>6302</v>
      </c>
      <c r="G7307" s="13" t="s">
        <v>440</v>
      </c>
      <c r="H7307" s="13">
        <v>178</v>
      </c>
      <c r="I7307" s="13">
        <v>208</v>
      </c>
      <c r="J7307" s="13" t="s">
        <v>6303</v>
      </c>
    </row>
    <row r="7308" spans="1:10" ht="15" customHeight="1">
      <c r="A7308" s="42" t="s">
        <v>6309</v>
      </c>
      <c r="B7308" s="13">
        <v>9035485326</v>
      </c>
      <c r="C7308" s="42" t="s">
        <v>4393</v>
      </c>
      <c r="D7308" s="42" t="s">
        <v>438</v>
      </c>
      <c r="E7308" s="43">
        <v>41216.145833333336</v>
      </c>
      <c r="F7308" s="42" t="s">
        <v>6302</v>
      </c>
      <c r="G7308" s="13" t="s">
        <v>440</v>
      </c>
      <c r="H7308" s="13">
        <v>972</v>
      </c>
      <c r="I7308" s="13">
        <v>1132</v>
      </c>
      <c r="J7308" s="13" t="s">
        <v>6303</v>
      </c>
    </row>
    <row r="7309" spans="1:10" ht="15" customHeight="1">
      <c r="A7309" s="42" t="s">
        <v>6310</v>
      </c>
      <c r="B7309" s="13">
        <v>9886138822</v>
      </c>
      <c r="C7309" s="42" t="s">
        <v>4393</v>
      </c>
      <c r="D7309" s="42" t="s">
        <v>438</v>
      </c>
      <c r="E7309" s="43">
        <v>41216.322916666664</v>
      </c>
      <c r="F7309" s="42" t="s">
        <v>6302</v>
      </c>
      <c r="G7309" s="13" t="s">
        <v>440</v>
      </c>
      <c r="H7309" s="13">
        <v>828</v>
      </c>
      <c r="I7309" s="13">
        <v>964</v>
      </c>
      <c r="J7309" s="13" t="s">
        <v>6303</v>
      </c>
    </row>
    <row r="7310" spans="1:10" ht="15" customHeight="1">
      <c r="A7310" s="42" t="s">
        <v>5809</v>
      </c>
      <c r="B7310" s="13">
        <v>9945215414</v>
      </c>
      <c r="C7310" s="42" t="s">
        <v>4393</v>
      </c>
      <c r="D7310" s="42" t="s">
        <v>438</v>
      </c>
      <c r="E7310" s="43">
        <v>41216.854166666664</v>
      </c>
      <c r="F7310" s="42" t="s">
        <v>6302</v>
      </c>
      <c r="G7310" s="13" t="s">
        <v>440</v>
      </c>
      <c r="H7310" s="13">
        <v>838</v>
      </c>
      <c r="I7310" s="13">
        <v>975</v>
      </c>
      <c r="J7310" s="13" t="s">
        <v>6303</v>
      </c>
    </row>
    <row r="7311" spans="1:10" ht="15" customHeight="1">
      <c r="A7311" s="42" t="s">
        <v>6311</v>
      </c>
      <c r="B7311" s="13">
        <v>9901833844</v>
      </c>
      <c r="C7311" s="42" t="s">
        <v>4393</v>
      </c>
      <c r="D7311" s="42" t="s">
        <v>486</v>
      </c>
      <c r="E7311" s="43">
        <v>41217.020833333336</v>
      </c>
      <c r="F7311" s="42" t="s">
        <v>6302</v>
      </c>
      <c r="G7311" s="13" t="s">
        <v>440</v>
      </c>
      <c r="H7311" s="13">
        <v>225</v>
      </c>
      <c r="I7311" s="13">
        <v>262</v>
      </c>
      <c r="J7311" s="13" t="s">
        <v>6303</v>
      </c>
    </row>
    <row r="7312" spans="1:10" ht="15" customHeight="1">
      <c r="A7312" s="42" t="s">
        <v>6312</v>
      </c>
      <c r="B7312" s="13">
        <v>8892784396</v>
      </c>
      <c r="C7312" s="42" t="s">
        <v>4393</v>
      </c>
      <c r="D7312" s="42" t="s">
        <v>438</v>
      </c>
      <c r="E7312" s="43">
        <v>41217.229166666664</v>
      </c>
      <c r="F7312" s="42" t="s">
        <v>6302</v>
      </c>
      <c r="G7312" s="13" t="s">
        <v>440</v>
      </c>
      <c r="H7312" s="13">
        <v>151</v>
      </c>
      <c r="I7312" s="13">
        <v>176</v>
      </c>
      <c r="J7312" s="13" t="s">
        <v>6303</v>
      </c>
    </row>
    <row r="7313" spans="1:10" ht="15" customHeight="1">
      <c r="A7313" s="42" t="s">
        <v>2597</v>
      </c>
      <c r="B7313" s="13">
        <v>9844013451</v>
      </c>
      <c r="C7313" s="42" t="s">
        <v>4393</v>
      </c>
      <c r="D7313" s="42" t="s">
        <v>438</v>
      </c>
      <c r="E7313" s="43">
        <v>41217.3125</v>
      </c>
      <c r="F7313" s="42" t="s">
        <v>6302</v>
      </c>
      <c r="G7313" s="13" t="s">
        <v>440</v>
      </c>
      <c r="H7313" s="13">
        <v>1060</v>
      </c>
      <c r="I7313" s="13">
        <v>1206</v>
      </c>
      <c r="J7313" s="13" t="s">
        <v>6303</v>
      </c>
    </row>
    <row r="7314" spans="1:10" ht="15" customHeight="1">
      <c r="A7314" s="42" t="s">
        <v>6313</v>
      </c>
      <c r="B7314" s="13">
        <v>9845755187</v>
      </c>
      <c r="C7314" s="42" t="s">
        <v>4393</v>
      </c>
      <c r="D7314" s="42" t="s">
        <v>438</v>
      </c>
      <c r="E7314" s="43">
        <v>41218.09375</v>
      </c>
      <c r="F7314" s="42" t="s">
        <v>6302</v>
      </c>
      <c r="G7314" s="13" t="s">
        <v>440</v>
      </c>
      <c r="H7314" s="13">
        <v>871</v>
      </c>
      <c r="I7314" s="13">
        <v>1015</v>
      </c>
      <c r="J7314" s="13" t="s">
        <v>6303</v>
      </c>
    </row>
    <row r="7315" spans="1:10" ht="15" customHeight="1">
      <c r="A7315" s="42" t="s">
        <v>6314</v>
      </c>
      <c r="B7315" s="13">
        <v>9591440275</v>
      </c>
      <c r="C7315" s="42" t="s">
        <v>4393</v>
      </c>
      <c r="D7315" s="42" t="s">
        <v>438</v>
      </c>
      <c r="E7315" s="43">
        <v>41218.229166666664</v>
      </c>
      <c r="F7315" s="42" t="s">
        <v>6302</v>
      </c>
      <c r="G7315" s="13" t="s">
        <v>440</v>
      </c>
      <c r="H7315" s="13">
        <v>112</v>
      </c>
      <c r="I7315" s="13">
        <v>130</v>
      </c>
      <c r="J7315" s="13" t="s">
        <v>6303</v>
      </c>
    </row>
    <row r="7316" spans="1:10" ht="15" customHeight="1">
      <c r="A7316" s="42" t="s">
        <v>6315</v>
      </c>
      <c r="B7316" s="13">
        <v>9880508162</v>
      </c>
      <c r="C7316" s="42" t="s">
        <v>4393</v>
      </c>
      <c r="D7316" s="42" t="s">
        <v>438</v>
      </c>
      <c r="E7316" s="43">
        <v>41218.322916666664</v>
      </c>
      <c r="F7316" s="42" t="s">
        <v>6302</v>
      </c>
      <c r="G7316" s="13" t="s">
        <v>440</v>
      </c>
      <c r="H7316" s="13">
        <v>394</v>
      </c>
      <c r="I7316" s="13">
        <v>447</v>
      </c>
      <c r="J7316" s="13" t="s">
        <v>6303</v>
      </c>
    </row>
    <row r="7317" spans="1:10" ht="15" customHeight="1">
      <c r="A7317" s="42" t="s">
        <v>6089</v>
      </c>
      <c r="B7317" s="13">
        <v>9243115266</v>
      </c>
      <c r="C7317" s="42" t="s">
        <v>4393</v>
      </c>
      <c r="D7317" s="42" t="s">
        <v>438</v>
      </c>
      <c r="E7317" s="43">
        <v>41218.822916666664</v>
      </c>
      <c r="F7317" s="42" t="s">
        <v>6302</v>
      </c>
      <c r="G7317" s="13" t="s">
        <v>440</v>
      </c>
      <c r="H7317" s="13">
        <v>176</v>
      </c>
      <c r="I7317" s="13">
        <v>178</v>
      </c>
      <c r="J7317" s="13" t="s">
        <v>6303</v>
      </c>
    </row>
    <row r="7318" spans="1:10" ht="15" customHeight="1">
      <c r="A7318" s="42" t="s">
        <v>6316</v>
      </c>
      <c r="B7318" s="13">
        <v>9424090385</v>
      </c>
      <c r="C7318" s="42" t="s">
        <v>4393</v>
      </c>
      <c r="D7318" s="42" t="s">
        <v>438</v>
      </c>
      <c r="E7318" s="43">
        <v>41218.927083333336</v>
      </c>
      <c r="F7318" s="42" t="s">
        <v>6302</v>
      </c>
      <c r="G7318" s="13" t="s">
        <v>440</v>
      </c>
      <c r="H7318" s="13">
        <v>826</v>
      </c>
      <c r="I7318" s="13">
        <v>958</v>
      </c>
      <c r="J7318" s="13" t="s">
        <v>6303</v>
      </c>
    </row>
    <row r="7319" spans="1:10" ht="15" customHeight="1">
      <c r="A7319" s="42" t="s">
        <v>5337</v>
      </c>
      <c r="B7319" s="13">
        <v>9611685551</v>
      </c>
      <c r="C7319" s="42" t="s">
        <v>4393</v>
      </c>
      <c r="D7319" s="42" t="s">
        <v>486</v>
      </c>
      <c r="E7319" s="43">
        <v>41219.15625</v>
      </c>
      <c r="F7319" s="42" t="s">
        <v>6302</v>
      </c>
      <c r="G7319" s="13" t="s">
        <v>440</v>
      </c>
      <c r="H7319" s="13">
        <v>747</v>
      </c>
      <c r="I7319" s="13">
        <v>870</v>
      </c>
      <c r="J7319" s="13" t="s">
        <v>6303</v>
      </c>
    </row>
    <row r="7320" spans="1:10" ht="15" customHeight="1">
      <c r="A7320" s="42" t="s">
        <v>6317</v>
      </c>
      <c r="B7320" s="13">
        <v>9482506301</v>
      </c>
      <c r="C7320" s="42" t="s">
        <v>4393</v>
      </c>
      <c r="D7320" s="42" t="s">
        <v>438</v>
      </c>
      <c r="E7320" s="43">
        <v>41219.270833333336</v>
      </c>
      <c r="F7320" s="42" t="s">
        <v>6302</v>
      </c>
      <c r="G7320" s="13" t="s">
        <v>440</v>
      </c>
      <c r="H7320" s="13">
        <v>738</v>
      </c>
      <c r="I7320" s="13">
        <v>860</v>
      </c>
      <c r="J7320" s="13" t="s">
        <v>6303</v>
      </c>
    </row>
    <row r="7321" spans="1:10" ht="15" customHeight="1">
      <c r="A7321" s="42" t="s">
        <v>4409</v>
      </c>
      <c r="B7321" s="13">
        <v>9844034001</v>
      </c>
      <c r="C7321" s="42" t="s">
        <v>4393</v>
      </c>
      <c r="D7321" s="42" t="s">
        <v>438</v>
      </c>
      <c r="E7321" s="43">
        <v>41219.802083333336</v>
      </c>
      <c r="F7321" s="42" t="s">
        <v>6302</v>
      </c>
      <c r="G7321" s="13" t="s">
        <v>440</v>
      </c>
      <c r="H7321" s="13">
        <v>270</v>
      </c>
      <c r="I7321" s="13">
        <v>314</v>
      </c>
      <c r="J7321" s="13" t="s">
        <v>6303</v>
      </c>
    </row>
    <row r="7322" spans="1:10" ht="15" customHeight="1">
      <c r="A7322" s="42" t="s">
        <v>5324</v>
      </c>
      <c r="B7322" s="13">
        <v>9742206912</v>
      </c>
      <c r="C7322" s="42" t="s">
        <v>4393</v>
      </c>
      <c r="D7322" s="42" t="s">
        <v>438</v>
      </c>
      <c r="E7322" s="43">
        <v>41220.791666666664</v>
      </c>
      <c r="F7322" s="42" t="s">
        <v>6302</v>
      </c>
      <c r="G7322" s="13" t="s">
        <v>440</v>
      </c>
      <c r="H7322" s="13">
        <v>238</v>
      </c>
      <c r="I7322" s="13">
        <v>250</v>
      </c>
      <c r="J7322" s="13" t="s">
        <v>6303</v>
      </c>
    </row>
    <row r="7323" spans="1:10" ht="15" customHeight="1">
      <c r="A7323" s="42" t="s">
        <v>6318</v>
      </c>
      <c r="B7323" s="13">
        <v>9901319051</v>
      </c>
      <c r="C7323" s="42" t="s">
        <v>4393</v>
      </c>
      <c r="D7323" s="42" t="s">
        <v>438</v>
      </c>
      <c r="E7323" s="43">
        <v>41220.9375</v>
      </c>
      <c r="F7323" s="42" t="s">
        <v>6302</v>
      </c>
      <c r="G7323" s="13" t="s">
        <v>440</v>
      </c>
      <c r="H7323" s="13">
        <v>149</v>
      </c>
      <c r="I7323" s="13">
        <v>174</v>
      </c>
      <c r="J7323" s="13" t="s">
        <v>6303</v>
      </c>
    </row>
    <row r="7324" spans="1:10" ht="15" customHeight="1">
      <c r="A7324" s="42" t="s">
        <v>6319</v>
      </c>
      <c r="B7324" s="13">
        <v>9600103008</v>
      </c>
      <c r="C7324" s="42" t="s">
        <v>4393</v>
      </c>
      <c r="D7324" s="42" t="s">
        <v>438</v>
      </c>
      <c r="E7324" s="43">
        <v>41217.416666666664</v>
      </c>
      <c r="F7324" s="42" t="s">
        <v>6320</v>
      </c>
      <c r="G7324" s="13" t="s">
        <v>749</v>
      </c>
      <c r="H7324" s="13">
        <v>2240</v>
      </c>
      <c r="I7324" s="13">
        <v>1899</v>
      </c>
      <c r="J7324" s="13" t="s">
        <v>6321</v>
      </c>
    </row>
    <row r="7325" spans="1:10" ht="15" customHeight="1">
      <c r="A7325" s="42" t="s">
        <v>6322</v>
      </c>
      <c r="B7325" s="13">
        <v>9535677142</v>
      </c>
      <c r="C7325" s="42" t="s">
        <v>4393</v>
      </c>
      <c r="D7325" s="42" t="s">
        <v>438</v>
      </c>
      <c r="E7325" s="43">
        <v>41214.041666666664</v>
      </c>
      <c r="F7325" s="42" t="s">
        <v>6323</v>
      </c>
      <c r="G7325" s="13" t="s">
        <v>440</v>
      </c>
      <c r="H7325" s="13">
        <v>203</v>
      </c>
      <c r="I7325" s="13">
        <v>345</v>
      </c>
      <c r="J7325" s="13" t="s">
        <v>6324</v>
      </c>
    </row>
    <row r="7326" spans="1:10" ht="15" customHeight="1">
      <c r="A7326" s="42" t="s">
        <v>4677</v>
      </c>
      <c r="B7326" s="13">
        <v>9611600297</v>
      </c>
      <c r="C7326" s="42" t="s">
        <v>4393</v>
      </c>
      <c r="D7326" s="42" t="s">
        <v>461</v>
      </c>
      <c r="E7326" s="43">
        <v>41214.114583333336</v>
      </c>
      <c r="F7326" s="42" t="s">
        <v>6323</v>
      </c>
      <c r="G7326" s="13" t="s">
        <v>440</v>
      </c>
      <c r="H7326" s="13">
        <v>179</v>
      </c>
      <c r="I7326" s="13">
        <v>308</v>
      </c>
      <c r="J7326" s="13" t="s">
        <v>6324</v>
      </c>
    </row>
    <row r="7327" spans="1:10" ht="15" customHeight="1">
      <c r="A7327" s="42" t="s">
        <v>6325</v>
      </c>
      <c r="B7327" s="13">
        <v>9900677744</v>
      </c>
      <c r="C7327" s="42" t="s">
        <v>4393</v>
      </c>
      <c r="D7327" s="42" t="s">
        <v>486</v>
      </c>
      <c r="E7327" s="43">
        <v>41214.177083333336</v>
      </c>
      <c r="F7327" s="42" t="s">
        <v>6323</v>
      </c>
      <c r="G7327" s="13" t="s">
        <v>440</v>
      </c>
      <c r="H7327" s="13">
        <v>940</v>
      </c>
      <c r="I7327" s="13">
        <v>1618</v>
      </c>
      <c r="J7327" s="13" t="s">
        <v>6324</v>
      </c>
    </row>
    <row r="7328" spans="1:10" ht="15" customHeight="1">
      <c r="A7328" s="42" t="s">
        <v>5429</v>
      </c>
      <c r="B7328" s="13">
        <v>9901500689</v>
      </c>
      <c r="C7328" s="42" t="s">
        <v>4393</v>
      </c>
      <c r="D7328" s="42" t="s">
        <v>438</v>
      </c>
      <c r="E7328" s="43">
        <v>41214.875</v>
      </c>
      <c r="F7328" s="42" t="s">
        <v>6323</v>
      </c>
      <c r="G7328" s="13" t="s">
        <v>440</v>
      </c>
      <c r="H7328" s="13">
        <v>398</v>
      </c>
      <c r="I7328" s="13">
        <v>678</v>
      </c>
      <c r="J7328" s="13" t="s">
        <v>6324</v>
      </c>
    </row>
    <row r="7329" spans="1:10" ht="15" customHeight="1">
      <c r="A7329" s="42" t="s">
        <v>6326</v>
      </c>
      <c r="B7329" s="13">
        <v>9972301587</v>
      </c>
      <c r="C7329" s="42" t="s">
        <v>4393</v>
      </c>
      <c r="D7329" s="42" t="s">
        <v>438</v>
      </c>
      <c r="E7329" s="43">
        <v>41216.15625</v>
      </c>
      <c r="F7329" s="42" t="s">
        <v>6323</v>
      </c>
      <c r="G7329" s="13" t="s">
        <v>440</v>
      </c>
      <c r="H7329" s="13">
        <v>774</v>
      </c>
      <c r="I7329" s="13">
        <v>1338</v>
      </c>
      <c r="J7329" s="13" t="s">
        <v>6324</v>
      </c>
    </row>
    <row r="7330" spans="1:10" ht="15" customHeight="1">
      <c r="A7330" s="42" t="s">
        <v>6193</v>
      </c>
      <c r="B7330" s="13">
        <v>9902163073</v>
      </c>
      <c r="C7330" s="42" t="s">
        <v>4393</v>
      </c>
      <c r="D7330" s="42" t="s">
        <v>438</v>
      </c>
      <c r="E7330" s="43">
        <v>41216.28125</v>
      </c>
      <c r="F7330" s="42" t="s">
        <v>6323</v>
      </c>
      <c r="G7330" s="13" t="s">
        <v>440</v>
      </c>
      <c r="H7330" s="13">
        <v>288</v>
      </c>
      <c r="I7330" s="13">
        <v>498</v>
      </c>
      <c r="J7330" s="13" t="s">
        <v>6324</v>
      </c>
    </row>
    <row r="7331" spans="1:10" ht="15" customHeight="1">
      <c r="A7331" s="42" t="s">
        <v>6327</v>
      </c>
      <c r="B7331" s="13">
        <v>9663422333</v>
      </c>
      <c r="C7331" s="42" t="s">
        <v>4393</v>
      </c>
      <c r="D7331" s="42" t="s">
        <v>438</v>
      </c>
      <c r="E7331" s="43">
        <v>41216.333333333336</v>
      </c>
      <c r="F7331" s="42" t="s">
        <v>6323</v>
      </c>
      <c r="G7331" s="13" t="s">
        <v>440</v>
      </c>
      <c r="H7331" s="13">
        <v>262</v>
      </c>
      <c r="I7331" s="13">
        <v>395</v>
      </c>
      <c r="J7331" s="13" t="s">
        <v>6328</v>
      </c>
    </row>
    <row r="7332" spans="1:10" ht="15" customHeight="1">
      <c r="A7332" s="42" t="s">
        <v>4820</v>
      </c>
      <c r="B7332" s="13">
        <v>9916279264</v>
      </c>
      <c r="C7332" s="42" t="s">
        <v>4393</v>
      </c>
      <c r="D7332" s="42" t="s">
        <v>438</v>
      </c>
      <c r="E7332" s="43">
        <v>41216.375</v>
      </c>
      <c r="F7332" s="42" t="s">
        <v>6323</v>
      </c>
      <c r="G7332" s="13" t="s">
        <v>440</v>
      </c>
      <c r="H7332" s="13">
        <v>918</v>
      </c>
      <c r="I7332" s="13">
        <v>1587</v>
      </c>
      <c r="J7332" s="13" t="s">
        <v>6324</v>
      </c>
    </row>
    <row r="7333" spans="1:10" ht="15" customHeight="1">
      <c r="A7333" s="42" t="s">
        <v>5387</v>
      </c>
      <c r="B7333" s="13">
        <v>9535509881</v>
      </c>
      <c r="C7333" s="42" t="s">
        <v>4393</v>
      </c>
      <c r="D7333" s="42" t="s">
        <v>438</v>
      </c>
      <c r="E7333" s="43">
        <v>41216.572916666664</v>
      </c>
      <c r="F7333" s="42" t="s">
        <v>6323</v>
      </c>
      <c r="G7333" s="13" t="s">
        <v>440</v>
      </c>
      <c r="H7333" s="13">
        <v>192</v>
      </c>
      <c r="I7333" s="13">
        <v>262</v>
      </c>
      <c r="J7333" s="13" t="s">
        <v>6328</v>
      </c>
    </row>
    <row r="7334" spans="1:10" ht="15" customHeight="1">
      <c r="A7334" s="42" t="s">
        <v>6329</v>
      </c>
      <c r="B7334" s="13">
        <v>9632125129</v>
      </c>
      <c r="C7334" s="42" t="s">
        <v>4393</v>
      </c>
      <c r="D7334" s="42" t="s">
        <v>438</v>
      </c>
      <c r="E7334" s="43">
        <v>41216.697916666664</v>
      </c>
      <c r="F7334" s="42" t="s">
        <v>6323</v>
      </c>
      <c r="G7334" s="13" t="s">
        <v>440</v>
      </c>
      <c r="H7334" s="13">
        <v>326</v>
      </c>
      <c r="I7334" s="13">
        <v>437</v>
      </c>
      <c r="J7334" s="13" t="s">
        <v>6328</v>
      </c>
    </row>
    <row r="7335" spans="1:10" ht="15" customHeight="1">
      <c r="A7335" s="42" t="s">
        <v>6330</v>
      </c>
      <c r="B7335" s="13">
        <v>9886774091</v>
      </c>
      <c r="C7335" s="42" t="s">
        <v>4393</v>
      </c>
      <c r="D7335" s="42" t="s">
        <v>438</v>
      </c>
      <c r="E7335" s="43">
        <v>41217.3125</v>
      </c>
      <c r="F7335" s="42" t="s">
        <v>6323</v>
      </c>
      <c r="G7335" s="13" t="s">
        <v>440</v>
      </c>
      <c r="H7335" s="13">
        <v>317</v>
      </c>
      <c r="I7335" s="13">
        <v>456</v>
      </c>
      <c r="J7335" s="13" t="s">
        <v>6328</v>
      </c>
    </row>
    <row r="7336" spans="1:10" ht="15" customHeight="1">
      <c r="A7336" s="42" t="s">
        <v>6331</v>
      </c>
      <c r="B7336" s="13">
        <v>8025558888</v>
      </c>
      <c r="C7336" s="42" t="s">
        <v>4393</v>
      </c>
      <c r="D7336" s="42" t="s">
        <v>438</v>
      </c>
      <c r="E7336" s="43">
        <v>41217.395833333336</v>
      </c>
      <c r="F7336" s="42" t="s">
        <v>6323</v>
      </c>
      <c r="G7336" s="13" t="s">
        <v>440</v>
      </c>
      <c r="H7336" s="13">
        <v>414</v>
      </c>
      <c r="I7336" s="13">
        <v>715</v>
      </c>
      <c r="J7336" s="13" t="s">
        <v>6324</v>
      </c>
    </row>
    <row r="7337" spans="1:10" ht="15" customHeight="1">
      <c r="A7337" s="42" t="s">
        <v>4673</v>
      </c>
      <c r="B7337" s="13">
        <v>7829444463</v>
      </c>
      <c r="C7337" s="42" t="s">
        <v>4393</v>
      </c>
      <c r="D7337" s="42" t="s">
        <v>438</v>
      </c>
      <c r="E7337" s="43">
        <v>41217.458333333336</v>
      </c>
      <c r="F7337" s="42" t="s">
        <v>6323</v>
      </c>
      <c r="G7337" s="13" t="s">
        <v>440</v>
      </c>
      <c r="H7337" s="13">
        <v>150</v>
      </c>
      <c r="I7337" s="13">
        <v>184</v>
      </c>
      <c r="J7337" s="13" t="s">
        <v>6328</v>
      </c>
    </row>
    <row r="7338" spans="1:10" ht="15" customHeight="1">
      <c r="A7338" s="42" t="s">
        <v>6332</v>
      </c>
      <c r="B7338" s="13">
        <v>8898002023</v>
      </c>
      <c r="C7338" s="42" t="s">
        <v>4393</v>
      </c>
      <c r="D7338" s="42" t="s">
        <v>461</v>
      </c>
      <c r="E7338" s="43">
        <v>41217.5</v>
      </c>
      <c r="F7338" s="42" t="s">
        <v>6323</v>
      </c>
      <c r="G7338" s="13" t="s">
        <v>440</v>
      </c>
      <c r="H7338" s="13">
        <v>212</v>
      </c>
      <c r="I7338" s="13">
        <v>328</v>
      </c>
      <c r="J7338" s="13" t="s">
        <v>6328</v>
      </c>
    </row>
    <row r="7339" spans="1:10" ht="15" customHeight="1">
      <c r="A7339" s="42" t="s">
        <v>6333</v>
      </c>
      <c r="B7339" s="13">
        <v>9945234222</v>
      </c>
      <c r="C7339" s="42" t="s">
        <v>4393</v>
      </c>
      <c r="D7339" s="42" t="s">
        <v>438</v>
      </c>
      <c r="E7339" s="43">
        <v>41217.625</v>
      </c>
      <c r="F7339" s="42" t="s">
        <v>6323</v>
      </c>
      <c r="G7339" s="13" t="s">
        <v>440</v>
      </c>
      <c r="H7339" s="13">
        <v>790</v>
      </c>
      <c r="I7339" s="13">
        <v>1222</v>
      </c>
      <c r="J7339" s="13" t="s">
        <v>6328</v>
      </c>
    </row>
    <row r="7340" spans="1:10" ht="15" customHeight="1">
      <c r="A7340" s="42" t="s">
        <v>6334</v>
      </c>
      <c r="B7340" s="13">
        <v>9886481417</v>
      </c>
      <c r="C7340" s="42" t="s">
        <v>4393</v>
      </c>
      <c r="D7340" s="42" t="s">
        <v>438</v>
      </c>
      <c r="E7340" s="43">
        <v>41217.75</v>
      </c>
      <c r="F7340" s="42" t="s">
        <v>6323</v>
      </c>
      <c r="G7340" s="13" t="s">
        <v>440</v>
      </c>
      <c r="H7340" s="13">
        <v>180</v>
      </c>
      <c r="I7340" s="13">
        <v>311</v>
      </c>
      <c r="J7340" s="13" t="s">
        <v>6324</v>
      </c>
    </row>
    <row r="7341" spans="1:10" ht="15" customHeight="1">
      <c r="A7341" s="42" t="s">
        <v>6335</v>
      </c>
      <c r="B7341" s="13">
        <v>9538600944</v>
      </c>
      <c r="C7341" s="42" t="s">
        <v>4393</v>
      </c>
      <c r="D7341" s="42" t="s">
        <v>438</v>
      </c>
      <c r="E7341" s="43">
        <v>41217.791666666664</v>
      </c>
      <c r="F7341" s="42" t="s">
        <v>6323</v>
      </c>
      <c r="G7341" s="13" t="s">
        <v>440</v>
      </c>
      <c r="H7341" s="13">
        <v>609</v>
      </c>
      <c r="I7341" s="13">
        <v>935</v>
      </c>
      <c r="J7341" s="13" t="s">
        <v>6328</v>
      </c>
    </row>
    <row r="7342" spans="1:10" ht="15" customHeight="1">
      <c r="A7342" s="42" t="s">
        <v>6336</v>
      </c>
      <c r="B7342" s="13">
        <v>8867372971</v>
      </c>
      <c r="C7342" s="42" t="s">
        <v>4393</v>
      </c>
      <c r="D7342" s="42" t="s">
        <v>486</v>
      </c>
      <c r="E7342" s="43">
        <v>41217.916666666664</v>
      </c>
      <c r="F7342" s="42" t="s">
        <v>6323</v>
      </c>
      <c r="G7342" s="13" t="s">
        <v>440</v>
      </c>
      <c r="H7342" s="13">
        <v>450</v>
      </c>
      <c r="I7342" s="13">
        <v>778</v>
      </c>
      <c r="J7342" s="13" t="s">
        <v>6324</v>
      </c>
    </row>
    <row r="7343" spans="1:10" ht="15" customHeight="1">
      <c r="A7343" s="42" t="s">
        <v>6186</v>
      </c>
      <c r="B7343" s="13">
        <v>9632850000</v>
      </c>
      <c r="C7343" s="42" t="s">
        <v>4393</v>
      </c>
      <c r="D7343" s="42" t="s">
        <v>486</v>
      </c>
      <c r="E7343" s="43">
        <v>41218.197916666664</v>
      </c>
      <c r="F7343" s="42" t="s">
        <v>6323</v>
      </c>
      <c r="G7343" s="13" t="s">
        <v>440</v>
      </c>
      <c r="H7343" s="13">
        <v>198</v>
      </c>
      <c r="I7343" s="13">
        <v>342</v>
      </c>
      <c r="J7343" s="13" t="s">
        <v>6324</v>
      </c>
    </row>
    <row r="7344" spans="1:10" ht="15" customHeight="1">
      <c r="A7344" s="42" t="s">
        <v>6028</v>
      </c>
      <c r="B7344" s="13">
        <v>9845040126</v>
      </c>
      <c r="C7344" s="42" t="s">
        <v>4393</v>
      </c>
      <c r="D7344" s="42" t="s">
        <v>438</v>
      </c>
      <c r="E7344" s="43">
        <v>41218.302083333336</v>
      </c>
      <c r="F7344" s="42" t="s">
        <v>6323</v>
      </c>
      <c r="G7344" s="13" t="s">
        <v>440</v>
      </c>
      <c r="H7344" s="13">
        <v>216</v>
      </c>
      <c r="I7344" s="13">
        <v>373</v>
      </c>
      <c r="J7344" s="13" t="s">
        <v>6324</v>
      </c>
    </row>
    <row r="7345" spans="1:10" ht="15" customHeight="1">
      <c r="A7345" s="42" t="s">
        <v>6337</v>
      </c>
      <c r="B7345" s="13">
        <v>9241290178</v>
      </c>
      <c r="C7345" s="42" t="s">
        <v>4393</v>
      </c>
      <c r="D7345" s="42" t="s">
        <v>486</v>
      </c>
      <c r="E7345" s="43">
        <v>41218.354166666664</v>
      </c>
      <c r="F7345" s="42" t="s">
        <v>6323</v>
      </c>
      <c r="G7345" s="13" t="s">
        <v>440</v>
      </c>
      <c r="H7345" s="13">
        <v>207</v>
      </c>
      <c r="I7345" s="13">
        <v>312</v>
      </c>
      <c r="J7345" s="13" t="s">
        <v>6328</v>
      </c>
    </row>
    <row r="7346" spans="1:10" ht="15" customHeight="1">
      <c r="A7346" s="42" t="s">
        <v>5926</v>
      </c>
      <c r="B7346" s="13">
        <v>9342138044</v>
      </c>
      <c r="C7346" s="42" t="s">
        <v>4393</v>
      </c>
      <c r="D7346" s="42" t="s">
        <v>486</v>
      </c>
      <c r="E7346" s="43">
        <v>41218.458333333336</v>
      </c>
      <c r="F7346" s="42" t="s">
        <v>6323</v>
      </c>
      <c r="G7346" s="13" t="s">
        <v>440</v>
      </c>
      <c r="H7346" s="13">
        <v>363</v>
      </c>
      <c r="I7346" s="13">
        <v>562</v>
      </c>
      <c r="J7346" s="13" t="s">
        <v>6328</v>
      </c>
    </row>
    <row r="7347" spans="1:10" ht="15" customHeight="1">
      <c r="A7347" s="42" t="s">
        <v>5223</v>
      </c>
      <c r="B7347" s="13">
        <v>7760644336</v>
      </c>
      <c r="C7347" s="42" t="s">
        <v>4393</v>
      </c>
      <c r="D7347" s="42" t="s">
        <v>438</v>
      </c>
      <c r="E7347" s="43">
        <v>41218.541666666664</v>
      </c>
      <c r="F7347" s="42" t="s">
        <v>6323</v>
      </c>
      <c r="G7347" s="13" t="s">
        <v>440</v>
      </c>
      <c r="H7347" s="13">
        <v>792</v>
      </c>
      <c r="I7347" s="13">
        <v>1369</v>
      </c>
      <c r="J7347" s="13" t="s">
        <v>6324</v>
      </c>
    </row>
    <row r="7348" spans="1:10" ht="15" customHeight="1">
      <c r="A7348" s="42" t="s">
        <v>6000</v>
      </c>
      <c r="B7348" s="13">
        <v>9945696606</v>
      </c>
      <c r="C7348" s="42" t="s">
        <v>4393</v>
      </c>
      <c r="D7348" s="42" t="s">
        <v>438</v>
      </c>
      <c r="E7348" s="43">
        <v>41218.572916666664</v>
      </c>
      <c r="F7348" s="42" t="s">
        <v>6323</v>
      </c>
      <c r="G7348" s="13" t="s">
        <v>440</v>
      </c>
      <c r="H7348" s="13">
        <v>230</v>
      </c>
      <c r="I7348" s="13">
        <v>342</v>
      </c>
      <c r="J7348" s="13" t="s">
        <v>6328</v>
      </c>
    </row>
    <row r="7349" spans="1:10" ht="15" customHeight="1">
      <c r="A7349" s="42" t="s">
        <v>6338</v>
      </c>
      <c r="B7349" s="13">
        <v>9448464022</v>
      </c>
      <c r="C7349" s="42" t="s">
        <v>4393</v>
      </c>
      <c r="D7349" s="42" t="s">
        <v>438</v>
      </c>
      <c r="E7349" s="43">
        <v>41218.677083333336</v>
      </c>
      <c r="F7349" s="42" t="s">
        <v>6323</v>
      </c>
      <c r="G7349" s="13" t="s">
        <v>440</v>
      </c>
      <c r="H7349" s="13">
        <v>480</v>
      </c>
      <c r="I7349" s="13">
        <v>660</v>
      </c>
      <c r="J7349" s="13" t="s">
        <v>6328</v>
      </c>
    </row>
    <row r="7350" spans="1:10" ht="15" customHeight="1">
      <c r="A7350" s="42" t="s">
        <v>5712</v>
      </c>
      <c r="B7350" s="13">
        <v>9742104966</v>
      </c>
      <c r="C7350" s="42" t="s">
        <v>4393</v>
      </c>
      <c r="D7350" s="42" t="s">
        <v>438</v>
      </c>
      <c r="E7350" s="43">
        <v>41219.229166666664</v>
      </c>
      <c r="F7350" s="42" t="s">
        <v>6323</v>
      </c>
      <c r="G7350" s="13" t="s">
        <v>934</v>
      </c>
      <c r="H7350" s="13">
        <v>640</v>
      </c>
      <c r="I7350" s="13">
        <v>639</v>
      </c>
      <c r="J7350" s="13" t="s">
        <v>6324</v>
      </c>
    </row>
    <row r="7351" spans="1:10" ht="15" customHeight="1">
      <c r="A7351" s="42" t="s">
        <v>4531</v>
      </c>
      <c r="B7351" s="13">
        <v>9880717211</v>
      </c>
      <c r="C7351" s="42" t="s">
        <v>4393</v>
      </c>
      <c r="D7351" s="42" t="s">
        <v>438</v>
      </c>
      <c r="E7351" s="43">
        <v>41219.354166666664</v>
      </c>
      <c r="F7351" s="42" t="s">
        <v>6323</v>
      </c>
      <c r="G7351" s="13" t="s">
        <v>440</v>
      </c>
      <c r="H7351" s="13">
        <v>137</v>
      </c>
      <c r="I7351" s="13">
        <v>186</v>
      </c>
      <c r="J7351" s="13" t="s">
        <v>6328</v>
      </c>
    </row>
    <row r="7352" spans="1:10" ht="15" customHeight="1">
      <c r="A7352" s="42" t="s">
        <v>5337</v>
      </c>
      <c r="B7352" s="13">
        <v>9008299669</v>
      </c>
      <c r="C7352" s="42" t="s">
        <v>4393</v>
      </c>
      <c r="D7352" s="42" t="s">
        <v>438</v>
      </c>
      <c r="E7352" s="43">
        <v>41219.395833333336</v>
      </c>
      <c r="F7352" s="42" t="s">
        <v>6323</v>
      </c>
      <c r="G7352" s="13" t="s">
        <v>440</v>
      </c>
      <c r="H7352" s="13">
        <v>180</v>
      </c>
      <c r="I7352" s="13">
        <v>311</v>
      </c>
      <c r="J7352" s="13" t="s">
        <v>6324</v>
      </c>
    </row>
    <row r="7353" spans="1:10" ht="15" customHeight="1">
      <c r="A7353" s="42" t="s">
        <v>4489</v>
      </c>
      <c r="B7353" s="13">
        <v>7760962721</v>
      </c>
      <c r="C7353" s="42" t="s">
        <v>4393</v>
      </c>
      <c r="D7353" s="42" t="s">
        <v>438</v>
      </c>
      <c r="E7353" s="43">
        <v>41219.5</v>
      </c>
      <c r="F7353" s="42" t="s">
        <v>6323</v>
      </c>
      <c r="G7353" s="13" t="s">
        <v>440</v>
      </c>
      <c r="H7353" s="13">
        <v>201</v>
      </c>
      <c r="I7353" s="13">
        <v>309</v>
      </c>
      <c r="J7353" s="13" t="s">
        <v>6328</v>
      </c>
    </row>
    <row r="7354" spans="1:10" ht="15" customHeight="1">
      <c r="A7354" s="42" t="s">
        <v>6339</v>
      </c>
      <c r="B7354" s="13">
        <v>9743999907</v>
      </c>
      <c r="C7354" s="42" t="s">
        <v>4393</v>
      </c>
      <c r="D7354" s="42" t="s">
        <v>438</v>
      </c>
      <c r="E7354" s="43">
        <v>41219.645833333336</v>
      </c>
      <c r="F7354" s="42" t="s">
        <v>6323</v>
      </c>
      <c r="G7354" s="13" t="s">
        <v>440</v>
      </c>
      <c r="H7354" s="13">
        <v>252</v>
      </c>
      <c r="I7354" s="13">
        <v>390</v>
      </c>
      <c r="J7354" s="13" t="s">
        <v>6328</v>
      </c>
    </row>
    <row r="7355" spans="1:10" ht="15" customHeight="1">
      <c r="A7355" s="42" t="s">
        <v>5117</v>
      </c>
      <c r="B7355" s="13">
        <v>9008288994</v>
      </c>
      <c r="C7355" s="42" t="s">
        <v>4393</v>
      </c>
      <c r="D7355" s="42" t="s">
        <v>461</v>
      </c>
      <c r="E7355" s="43">
        <v>41219.697916666664</v>
      </c>
      <c r="F7355" s="42" t="s">
        <v>6323</v>
      </c>
      <c r="G7355" s="13" t="s">
        <v>440</v>
      </c>
      <c r="H7355" s="13">
        <v>191</v>
      </c>
      <c r="I7355" s="13">
        <v>281</v>
      </c>
      <c r="J7355" s="13" t="s">
        <v>6328</v>
      </c>
    </row>
    <row r="7356" spans="1:10" ht="15" customHeight="1">
      <c r="A7356" s="42" t="s">
        <v>4760</v>
      </c>
      <c r="B7356" s="13">
        <v>9886844970</v>
      </c>
      <c r="C7356" s="42" t="s">
        <v>4393</v>
      </c>
      <c r="D7356" s="42" t="s">
        <v>486</v>
      </c>
      <c r="E7356" s="43">
        <v>41219.8125</v>
      </c>
      <c r="F7356" s="42" t="s">
        <v>6323</v>
      </c>
      <c r="G7356" s="13" t="s">
        <v>440</v>
      </c>
      <c r="H7356" s="13">
        <v>279</v>
      </c>
      <c r="I7356" s="13">
        <v>431</v>
      </c>
      <c r="J7356" s="13" t="s">
        <v>6328</v>
      </c>
    </row>
    <row r="7357" spans="1:10" ht="15" customHeight="1">
      <c r="A7357" s="42" t="s">
        <v>5704</v>
      </c>
      <c r="B7357" s="13">
        <v>9986001211</v>
      </c>
      <c r="C7357" s="42" t="s">
        <v>4393</v>
      </c>
      <c r="D7357" s="42" t="s">
        <v>486</v>
      </c>
      <c r="E7357" s="43">
        <v>41220.34375</v>
      </c>
      <c r="F7357" s="42" t="s">
        <v>6323</v>
      </c>
      <c r="G7357" s="13" t="s">
        <v>440</v>
      </c>
      <c r="H7357" s="13">
        <v>198</v>
      </c>
      <c r="I7357" s="13">
        <v>306</v>
      </c>
      <c r="J7357" s="13" t="s">
        <v>6328</v>
      </c>
    </row>
    <row r="7358" spans="1:10" ht="15" customHeight="1">
      <c r="A7358" s="42" t="s">
        <v>6340</v>
      </c>
      <c r="B7358" s="13">
        <v>9886324535</v>
      </c>
      <c r="C7358" s="42" t="s">
        <v>4393</v>
      </c>
      <c r="D7358" s="42" t="s">
        <v>486</v>
      </c>
      <c r="E7358" s="43">
        <v>41220.395833333336</v>
      </c>
      <c r="F7358" s="42" t="s">
        <v>6323</v>
      </c>
      <c r="G7358" s="13" t="s">
        <v>440</v>
      </c>
      <c r="H7358" s="13">
        <v>100</v>
      </c>
      <c r="I7358" s="13">
        <v>70</v>
      </c>
      <c r="J7358" s="13" t="s">
        <v>6328</v>
      </c>
    </row>
    <row r="7359" spans="1:10" ht="15" customHeight="1">
      <c r="A7359" s="42" t="s">
        <v>2841</v>
      </c>
      <c r="B7359" s="13">
        <v>9742622832</v>
      </c>
      <c r="C7359" s="42" t="s">
        <v>4393</v>
      </c>
      <c r="D7359" s="42" t="s">
        <v>486</v>
      </c>
      <c r="E7359" s="43">
        <v>41220.4375</v>
      </c>
      <c r="F7359" s="42" t="s">
        <v>6323</v>
      </c>
      <c r="G7359" s="13" t="s">
        <v>440</v>
      </c>
      <c r="H7359" s="13">
        <v>121</v>
      </c>
      <c r="I7359" s="13">
        <v>181</v>
      </c>
      <c r="J7359" s="13" t="s">
        <v>6328</v>
      </c>
    </row>
    <row r="7360" spans="1:10" ht="15" customHeight="1">
      <c r="A7360" s="42" t="s">
        <v>6341</v>
      </c>
      <c r="B7360" s="13">
        <v>9886807037</v>
      </c>
      <c r="C7360" s="42" t="s">
        <v>4393</v>
      </c>
      <c r="D7360" s="42" t="s">
        <v>438</v>
      </c>
      <c r="E7360" s="43">
        <v>41220.520833333336</v>
      </c>
      <c r="F7360" s="42" t="s">
        <v>6323</v>
      </c>
      <c r="G7360" s="13" t="s">
        <v>440</v>
      </c>
      <c r="H7360" s="13">
        <v>808</v>
      </c>
      <c r="I7360" s="13">
        <v>1228</v>
      </c>
      <c r="J7360" s="13" t="s">
        <v>6328</v>
      </c>
    </row>
    <row r="7361" spans="1:10" ht="15" customHeight="1">
      <c r="A7361" s="42" t="s">
        <v>2922</v>
      </c>
      <c r="B7361" s="13">
        <v>9972718938</v>
      </c>
      <c r="C7361" s="42" t="s">
        <v>4393</v>
      </c>
      <c r="D7361" s="42" t="s">
        <v>438</v>
      </c>
      <c r="E7361" s="43">
        <v>41220.75</v>
      </c>
      <c r="F7361" s="42" t="s">
        <v>6323</v>
      </c>
      <c r="G7361" s="13" t="s">
        <v>440</v>
      </c>
      <c r="H7361" s="13">
        <v>1029</v>
      </c>
      <c r="I7361" s="13">
        <v>1550</v>
      </c>
      <c r="J7361" s="13" t="s">
        <v>6328</v>
      </c>
    </row>
    <row r="7362" spans="1:10" ht="15" customHeight="1">
      <c r="A7362" s="42" t="s">
        <v>6342</v>
      </c>
      <c r="B7362" s="13">
        <v>9886796059</v>
      </c>
      <c r="C7362" s="42" t="s">
        <v>4393</v>
      </c>
      <c r="D7362" s="42" t="s">
        <v>438</v>
      </c>
      <c r="E7362" s="43">
        <v>41214.0625</v>
      </c>
      <c r="F7362" s="42" t="s">
        <v>6343</v>
      </c>
      <c r="G7362" s="13" t="s">
        <v>440</v>
      </c>
      <c r="H7362" s="13">
        <v>389</v>
      </c>
      <c r="I7362" s="13">
        <v>783</v>
      </c>
      <c r="J7362" s="13" t="s">
        <v>6344</v>
      </c>
    </row>
    <row r="7363" spans="1:10" ht="15" customHeight="1">
      <c r="A7363" s="42" t="s">
        <v>5465</v>
      </c>
      <c r="B7363" s="13">
        <v>8951636141</v>
      </c>
      <c r="C7363" s="42" t="s">
        <v>4393</v>
      </c>
      <c r="D7363" s="42" t="s">
        <v>438</v>
      </c>
      <c r="E7363" s="43">
        <v>41214.135416666664</v>
      </c>
      <c r="F7363" s="42" t="s">
        <v>6343</v>
      </c>
      <c r="G7363" s="13" t="s">
        <v>440</v>
      </c>
      <c r="H7363" s="13">
        <v>985</v>
      </c>
      <c r="I7363" s="13">
        <v>1974</v>
      </c>
      <c r="J7363" s="13" t="s">
        <v>6344</v>
      </c>
    </row>
    <row r="7364" spans="1:10" ht="15" customHeight="1">
      <c r="A7364" s="42" t="s">
        <v>6345</v>
      </c>
      <c r="B7364" s="13">
        <v>9986423720</v>
      </c>
      <c r="C7364" s="42" t="s">
        <v>4393</v>
      </c>
      <c r="D7364" s="42" t="s">
        <v>461</v>
      </c>
      <c r="E7364" s="43">
        <v>41214.5</v>
      </c>
      <c r="F7364" s="42" t="s">
        <v>6343</v>
      </c>
      <c r="G7364" s="13" t="s">
        <v>440</v>
      </c>
      <c r="H7364" s="13">
        <v>163</v>
      </c>
      <c r="I7364" s="13">
        <v>324</v>
      </c>
      <c r="J7364" s="13" t="s">
        <v>6344</v>
      </c>
    </row>
    <row r="7365" spans="1:10" ht="15" customHeight="1">
      <c r="A7365" s="42" t="s">
        <v>6346</v>
      </c>
      <c r="B7365" s="13">
        <v>9686188441</v>
      </c>
      <c r="C7365" s="42" t="s">
        <v>4393</v>
      </c>
      <c r="D7365" s="42" t="s">
        <v>438</v>
      </c>
      <c r="E7365" s="43">
        <v>41214.78125</v>
      </c>
      <c r="F7365" s="42" t="s">
        <v>6343</v>
      </c>
      <c r="G7365" s="13" t="s">
        <v>440</v>
      </c>
      <c r="H7365" s="13">
        <v>198</v>
      </c>
      <c r="I7365" s="13">
        <v>401</v>
      </c>
      <c r="J7365" s="13" t="s">
        <v>6344</v>
      </c>
    </row>
    <row r="7366" spans="1:10" ht="15" customHeight="1">
      <c r="A7366" s="42" t="s">
        <v>6347</v>
      </c>
      <c r="B7366" s="13">
        <v>9663487008</v>
      </c>
      <c r="C7366" s="42" t="s">
        <v>4393</v>
      </c>
      <c r="D7366" s="42" t="s">
        <v>438</v>
      </c>
      <c r="E7366" s="43">
        <v>41214.916666666664</v>
      </c>
      <c r="F7366" s="42" t="s">
        <v>6343</v>
      </c>
      <c r="G7366" s="13" t="s">
        <v>440</v>
      </c>
      <c r="H7366" s="13">
        <v>107</v>
      </c>
      <c r="I7366" s="13">
        <v>215</v>
      </c>
      <c r="J7366" s="13" t="s">
        <v>6344</v>
      </c>
    </row>
    <row r="7367" spans="1:10" ht="15" customHeight="1">
      <c r="A7367" s="42" t="s">
        <v>6348</v>
      </c>
      <c r="B7367" s="13">
        <v>8050500207</v>
      </c>
      <c r="C7367" s="42" t="s">
        <v>4393</v>
      </c>
      <c r="D7367" s="42" t="s">
        <v>438</v>
      </c>
      <c r="E7367" s="43">
        <v>41215.166666666664</v>
      </c>
      <c r="F7367" s="42" t="s">
        <v>6343</v>
      </c>
      <c r="G7367" s="13" t="s">
        <v>440</v>
      </c>
      <c r="H7367" s="13">
        <v>342</v>
      </c>
      <c r="I7367" s="13">
        <v>692</v>
      </c>
      <c r="J7367" s="13" t="s">
        <v>6344</v>
      </c>
    </row>
    <row r="7368" spans="1:10" ht="15" customHeight="1">
      <c r="A7368" s="42" t="s">
        <v>6349</v>
      </c>
      <c r="B7368" s="13">
        <v>9823131262</v>
      </c>
      <c r="C7368" s="42" t="s">
        <v>4393</v>
      </c>
      <c r="D7368" s="42" t="s">
        <v>438</v>
      </c>
      <c r="E7368" s="43">
        <v>41215.291666666664</v>
      </c>
      <c r="F7368" s="42" t="s">
        <v>6343</v>
      </c>
      <c r="G7368" s="13" t="s">
        <v>440</v>
      </c>
      <c r="H7368" s="13">
        <v>135</v>
      </c>
      <c r="I7368" s="13">
        <v>262</v>
      </c>
      <c r="J7368" s="13" t="s">
        <v>6344</v>
      </c>
    </row>
    <row r="7369" spans="1:10" ht="15" customHeight="1">
      <c r="A7369" s="42" t="s">
        <v>6186</v>
      </c>
      <c r="B7369" s="13">
        <v>9632850000</v>
      </c>
      <c r="C7369" s="42" t="s">
        <v>4393</v>
      </c>
      <c r="D7369" s="42" t="s">
        <v>486</v>
      </c>
      <c r="E7369" s="43">
        <v>41215.822916666664</v>
      </c>
      <c r="F7369" s="42" t="s">
        <v>6343</v>
      </c>
      <c r="G7369" s="13" t="s">
        <v>440</v>
      </c>
      <c r="H7369" s="13">
        <v>119</v>
      </c>
      <c r="I7369" s="13">
        <v>230</v>
      </c>
      <c r="J7369" s="13" t="s">
        <v>6344</v>
      </c>
    </row>
    <row r="7370" spans="1:10" ht="15" customHeight="1">
      <c r="A7370" s="42" t="s">
        <v>6186</v>
      </c>
      <c r="B7370" s="13">
        <v>9632850000</v>
      </c>
      <c r="C7370" s="42" t="s">
        <v>4393</v>
      </c>
      <c r="D7370" s="42" t="s">
        <v>486</v>
      </c>
      <c r="E7370" s="43">
        <v>41215.947916666664</v>
      </c>
      <c r="F7370" s="42" t="s">
        <v>6343</v>
      </c>
      <c r="G7370" s="13" t="s">
        <v>440</v>
      </c>
      <c r="H7370" s="13">
        <v>118</v>
      </c>
      <c r="I7370" s="13">
        <v>237</v>
      </c>
      <c r="J7370" s="13" t="s">
        <v>6344</v>
      </c>
    </row>
    <row r="7371" spans="1:10" ht="15" customHeight="1">
      <c r="A7371" s="42" t="s">
        <v>6350</v>
      </c>
      <c r="B7371" s="13">
        <v>8884674397</v>
      </c>
      <c r="C7371" s="42" t="s">
        <v>4393</v>
      </c>
      <c r="D7371" s="42" t="s">
        <v>438</v>
      </c>
      <c r="E7371" s="43">
        <v>41216.145833333336</v>
      </c>
      <c r="F7371" s="42" t="s">
        <v>6343</v>
      </c>
      <c r="G7371" s="13" t="s">
        <v>440</v>
      </c>
      <c r="H7371" s="13">
        <v>774</v>
      </c>
      <c r="I7371" s="13">
        <v>1566</v>
      </c>
      <c r="J7371" s="13" t="s">
        <v>6344</v>
      </c>
    </row>
    <row r="7372" spans="1:10" ht="15" customHeight="1">
      <c r="A7372" s="42" t="s">
        <v>6327</v>
      </c>
      <c r="B7372" s="13">
        <v>9663422333</v>
      </c>
      <c r="C7372" s="42" t="s">
        <v>4393</v>
      </c>
      <c r="D7372" s="42" t="s">
        <v>438</v>
      </c>
      <c r="E7372" s="43">
        <v>41216.75</v>
      </c>
      <c r="F7372" s="42" t="s">
        <v>6343</v>
      </c>
      <c r="G7372" s="13" t="s">
        <v>440</v>
      </c>
      <c r="H7372" s="13">
        <v>316</v>
      </c>
      <c r="I7372" s="13">
        <v>594</v>
      </c>
      <c r="J7372" s="13" t="s">
        <v>6344</v>
      </c>
    </row>
    <row r="7373" spans="1:10" ht="15" customHeight="1">
      <c r="A7373" s="42" t="s">
        <v>4589</v>
      </c>
      <c r="B7373" s="13">
        <v>9945889898</v>
      </c>
      <c r="C7373" s="42" t="s">
        <v>4393</v>
      </c>
      <c r="D7373" s="42" t="s">
        <v>438</v>
      </c>
      <c r="E7373" s="43">
        <v>41216.958333333336</v>
      </c>
      <c r="F7373" s="42" t="s">
        <v>6343</v>
      </c>
      <c r="G7373" s="13" t="s">
        <v>440</v>
      </c>
      <c r="H7373" s="13">
        <v>666</v>
      </c>
      <c r="I7373" s="13">
        <v>1348</v>
      </c>
      <c r="J7373" s="13" t="s">
        <v>6344</v>
      </c>
    </row>
    <row r="7374" spans="1:10" ht="15" customHeight="1">
      <c r="A7374" s="42" t="s">
        <v>4905</v>
      </c>
      <c r="B7374" s="13">
        <v>8123474900</v>
      </c>
      <c r="C7374" s="42" t="s">
        <v>4393</v>
      </c>
      <c r="D7374" s="42" t="s">
        <v>438</v>
      </c>
      <c r="E7374" s="43">
        <v>41217.291666666664</v>
      </c>
      <c r="F7374" s="42" t="s">
        <v>6343</v>
      </c>
      <c r="G7374" s="13" t="s">
        <v>440</v>
      </c>
      <c r="H7374" s="13">
        <v>108</v>
      </c>
      <c r="I7374" s="13">
        <v>219</v>
      </c>
      <c r="J7374" s="13" t="s">
        <v>6344</v>
      </c>
    </row>
    <row r="7375" spans="1:10" ht="15" customHeight="1">
      <c r="A7375" s="42" t="s">
        <v>3229</v>
      </c>
      <c r="B7375" s="13">
        <v>8095066614</v>
      </c>
      <c r="C7375" s="42" t="s">
        <v>4393</v>
      </c>
      <c r="D7375" s="42" t="s">
        <v>438</v>
      </c>
      <c r="E7375" s="43">
        <v>41217.708333333336</v>
      </c>
      <c r="F7375" s="42" t="s">
        <v>6343</v>
      </c>
      <c r="G7375" s="13" t="s">
        <v>440</v>
      </c>
      <c r="H7375" s="13">
        <v>385</v>
      </c>
      <c r="I7375" s="13">
        <v>765</v>
      </c>
      <c r="J7375" s="13" t="s">
        <v>6344</v>
      </c>
    </row>
    <row r="7376" spans="1:10" ht="15" customHeight="1">
      <c r="A7376" s="42" t="s">
        <v>6351</v>
      </c>
      <c r="B7376" s="13">
        <v>9008400644</v>
      </c>
      <c r="C7376" s="42" t="s">
        <v>4393</v>
      </c>
      <c r="D7376" s="42" t="s">
        <v>438</v>
      </c>
      <c r="E7376" s="43">
        <v>41217.9375</v>
      </c>
      <c r="F7376" s="42" t="s">
        <v>6343</v>
      </c>
      <c r="G7376" s="13" t="s">
        <v>440</v>
      </c>
      <c r="H7376" s="13">
        <v>864</v>
      </c>
      <c r="I7376" s="13">
        <v>1749</v>
      </c>
      <c r="J7376" s="13" t="s">
        <v>6344</v>
      </c>
    </row>
    <row r="7377" spans="1:10" ht="15" customHeight="1">
      <c r="A7377" s="42" t="s">
        <v>6352</v>
      </c>
      <c r="B7377" s="13">
        <v>9945813667</v>
      </c>
      <c r="C7377" s="42" t="s">
        <v>4393</v>
      </c>
      <c r="D7377" s="42" t="s">
        <v>438</v>
      </c>
      <c r="E7377" s="43">
        <v>41218.1875</v>
      </c>
      <c r="F7377" s="42" t="s">
        <v>6343</v>
      </c>
      <c r="G7377" s="13" t="s">
        <v>440</v>
      </c>
      <c r="H7377" s="13">
        <v>151</v>
      </c>
      <c r="I7377" s="13">
        <v>306</v>
      </c>
      <c r="J7377" s="13" t="s">
        <v>6344</v>
      </c>
    </row>
    <row r="7378" spans="1:10" ht="15" customHeight="1">
      <c r="A7378" s="42" t="s">
        <v>6353</v>
      </c>
      <c r="B7378" s="13">
        <v>9620400899</v>
      </c>
      <c r="C7378" s="42" t="s">
        <v>4393</v>
      </c>
      <c r="D7378" s="42" t="s">
        <v>438</v>
      </c>
      <c r="E7378" s="43">
        <v>41219.90625</v>
      </c>
      <c r="F7378" s="42" t="s">
        <v>6343</v>
      </c>
      <c r="G7378" s="13" t="s">
        <v>440</v>
      </c>
      <c r="H7378" s="13">
        <v>190</v>
      </c>
      <c r="I7378" s="13">
        <v>383</v>
      </c>
      <c r="J7378" s="13" t="s">
        <v>6344</v>
      </c>
    </row>
    <row r="7379" spans="1:10" ht="15" customHeight="1">
      <c r="A7379" s="42" t="s">
        <v>6246</v>
      </c>
      <c r="B7379" s="13">
        <v>8884834051</v>
      </c>
      <c r="C7379" s="42" t="s">
        <v>4393</v>
      </c>
      <c r="D7379" s="42" t="s">
        <v>438</v>
      </c>
      <c r="E7379" s="43">
        <v>41220.25</v>
      </c>
      <c r="F7379" s="42" t="s">
        <v>6343</v>
      </c>
      <c r="G7379" s="13" t="s">
        <v>440</v>
      </c>
      <c r="H7379" s="13">
        <v>900</v>
      </c>
      <c r="I7379" s="13">
        <v>1821</v>
      </c>
      <c r="J7379" s="13" t="s">
        <v>6344</v>
      </c>
    </row>
    <row r="7380" spans="1:10" ht="15" customHeight="1">
      <c r="A7380" s="42" t="s">
        <v>392</v>
      </c>
      <c r="B7380" s="13">
        <v>9900118465</v>
      </c>
      <c r="C7380" s="42" t="s">
        <v>4393</v>
      </c>
      <c r="D7380" s="42" t="s">
        <v>438</v>
      </c>
      <c r="E7380" s="43">
        <v>41220.8125</v>
      </c>
      <c r="F7380" s="42" t="s">
        <v>6343</v>
      </c>
      <c r="G7380" s="13" t="s">
        <v>440</v>
      </c>
      <c r="H7380" s="13">
        <v>182</v>
      </c>
      <c r="I7380" s="13">
        <v>328</v>
      </c>
      <c r="J7380" s="13" t="s">
        <v>6344</v>
      </c>
    </row>
    <row r="7381" spans="1:10" ht="15" customHeight="1">
      <c r="A7381" s="42" t="s">
        <v>6354</v>
      </c>
      <c r="B7381" s="13">
        <v>9916098982</v>
      </c>
      <c r="C7381" s="42" t="s">
        <v>4393</v>
      </c>
      <c r="D7381" s="42" t="s">
        <v>438</v>
      </c>
      <c r="E7381" s="43">
        <v>41220.916666666664</v>
      </c>
      <c r="F7381" s="42" t="s">
        <v>6343</v>
      </c>
      <c r="G7381" s="13" t="s">
        <v>440</v>
      </c>
      <c r="H7381" s="13">
        <v>288</v>
      </c>
      <c r="I7381" s="13">
        <v>579</v>
      </c>
      <c r="J7381" s="13" t="s">
        <v>6344</v>
      </c>
    </row>
    <row r="7382" spans="1:10" ht="15" customHeight="1">
      <c r="A7382" s="42" t="s">
        <v>6355</v>
      </c>
      <c r="B7382" s="13">
        <v>9591795400</v>
      </c>
      <c r="C7382" s="42" t="s">
        <v>4393</v>
      </c>
      <c r="D7382" s="42" t="s">
        <v>438</v>
      </c>
      <c r="E7382" s="43">
        <v>41220.947916666664</v>
      </c>
      <c r="F7382" s="42" t="s">
        <v>6343</v>
      </c>
      <c r="G7382" s="13" t="s">
        <v>440</v>
      </c>
      <c r="H7382" s="13">
        <v>149</v>
      </c>
      <c r="I7382" s="13">
        <v>302</v>
      </c>
      <c r="J7382" s="13" t="s">
        <v>6344</v>
      </c>
    </row>
    <row r="7383" spans="1:10" ht="15" customHeight="1">
      <c r="A7383" s="42" t="s">
        <v>6356</v>
      </c>
      <c r="B7383" s="13">
        <v>8095115242</v>
      </c>
      <c r="C7383" s="42" t="s">
        <v>4393</v>
      </c>
      <c r="D7383" s="42" t="s">
        <v>438</v>
      </c>
      <c r="E7383" s="43">
        <v>41214</v>
      </c>
      <c r="F7383" s="42" t="s">
        <v>6357</v>
      </c>
      <c r="G7383" s="13" t="s">
        <v>440</v>
      </c>
      <c r="H7383" s="13">
        <v>500</v>
      </c>
      <c r="I7383" s="13">
        <v>433</v>
      </c>
      <c r="J7383" s="13" t="s">
        <v>6358</v>
      </c>
    </row>
    <row r="7384" spans="1:10" ht="15" customHeight="1">
      <c r="A7384" s="42" t="s">
        <v>6334</v>
      </c>
      <c r="B7384" s="13">
        <v>8884960222</v>
      </c>
      <c r="C7384" s="42" t="s">
        <v>4393</v>
      </c>
      <c r="D7384" s="42" t="s">
        <v>438</v>
      </c>
      <c r="E7384" s="43">
        <v>41214.34375</v>
      </c>
      <c r="F7384" s="42" t="s">
        <v>6357</v>
      </c>
      <c r="G7384" s="13" t="s">
        <v>440</v>
      </c>
      <c r="H7384" s="13">
        <v>880</v>
      </c>
      <c r="I7384" s="13">
        <v>774</v>
      </c>
      <c r="J7384" s="13" t="s">
        <v>6358</v>
      </c>
    </row>
    <row r="7385" spans="1:10" ht="15" customHeight="1">
      <c r="A7385" s="42" t="s">
        <v>4409</v>
      </c>
      <c r="B7385" s="13">
        <v>9844034001</v>
      </c>
      <c r="C7385" s="42" t="s">
        <v>4393</v>
      </c>
      <c r="D7385" s="42" t="s">
        <v>438</v>
      </c>
      <c r="E7385" s="43">
        <v>41214.46875</v>
      </c>
      <c r="F7385" s="42" t="s">
        <v>6357</v>
      </c>
      <c r="G7385" s="13" t="s">
        <v>440</v>
      </c>
      <c r="H7385" s="13">
        <v>270</v>
      </c>
      <c r="I7385" s="13">
        <v>229</v>
      </c>
      <c r="J7385" s="13" t="s">
        <v>6358</v>
      </c>
    </row>
    <row r="7386" spans="1:10" ht="15" customHeight="1">
      <c r="A7386" s="42" t="s">
        <v>5603</v>
      </c>
      <c r="B7386" s="13">
        <v>9871181052</v>
      </c>
      <c r="C7386" s="42" t="s">
        <v>4393</v>
      </c>
      <c r="D7386" s="42" t="s">
        <v>438</v>
      </c>
      <c r="E7386" s="43">
        <v>41214.59375</v>
      </c>
      <c r="F7386" s="42" t="s">
        <v>6357</v>
      </c>
      <c r="G7386" s="13" t="s">
        <v>440</v>
      </c>
      <c r="H7386" s="13">
        <v>886</v>
      </c>
      <c r="I7386" s="13">
        <v>761</v>
      </c>
      <c r="J7386" s="13" t="s">
        <v>6358</v>
      </c>
    </row>
    <row r="7387" spans="1:10" ht="15" customHeight="1">
      <c r="A7387" s="42" t="s">
        <v>6359</v>
      </c>
      <c r="B7387" s="13">
        <v>9964881400</v>
      </c>
      <c r="C7387" s="42" t="s">
        <v>4393</v>
      </c>
      <c r="D7387" s="42" t="s">
        <v>438</v>
      </c>
      <c r="E7387" s="43">
        <v>41214.729166666664</v>
      </c>
      <c r="F7387" s="42" t="s">
        <v>6357</v>
      </c>
      <c r="G7387" s="13" t="s">
        <v>440</v>
      </c>
      <c r="H7387" s="13">
        <v>474</v>
      </c>
      <c r="I7387" s="13">
        <v>418</v>
      </c>
      <c r="J7387" s="13" t="s">
        <v>6358</v>
      </c>
    </row>
    <row r="7388" spans="1:10" ht="15" customHeight="1">
      <c r="A7388" s="42" t="s">
        <v>6360</v>
      </c>
      <c r="B7388" s="13">
        <v>9886012534</v>
      </c>
      <c r="C7388" s="42" t="s">
        <v>4393</v>
      </c>
      <c r="D7388" s="42" t="s">
        <v>461</v>
      </c>
      <c r="E7388" s="43">
        <v>41214.84375</v>
      </c>
      <c r="F7388" s="42" t="s">
        <v>6357</v>
      </c>
      <c r="G7388" s="13" t="s">
        <v>440</v>
      </c>
      <c r="H7388" s="13">
        <v>174</v>
      </c>
      <c r="I7388" s="13">
        <v>152</v>
      </c>
      <c r="J7388" s="13" t="s">
        <v>6358</v>
      </c>
    </row>
    <row r="7389" spans="1:10" ht="15" customHeight="1">
      <c r="A7389" s="42" t="s">
        <v>6361</v>
      </c>
      <c r="B7389" s="13">
        <v>9742476662</v>
      </c>
      <c r="C7389" s="42" t="s">
        <v>4393</v>
      </c>
      <c r="D7389" s="42" t="s">
        <v>486</v>
      </c>
      <c r="E7389" s="43">
        <v>41214.947916666664</v>
      </c>
      <c r="F7389" s="42" t="s">
        <v>6357</v>
      </c>
      <c r="G7389" s="13" t="s">
        <v>440</v>
      </c>
      <c r="H7389" s="13">
        <v>259</v>
      </c>
      <c r="I7389" s="13">
        <v>229</v>
      </c>
      <c r="J7389" s="13" t="s">
        <v>6358</v>
      </c>
    </row>
    <row r="7390" spans="1:10" ht="15" customHeight="1">
      <c r="A7390" s="42" t="s">
        <v>6362</v>
      </c>
      <c r="B7390" s="13">
        <v>8867772445</v>
      </c>
      <c r="C7390" s="42" t="s">
        <v>4393</v>
      </c>
      <c r="D7390" s="42" t="s">
        <v>438</v>
      </c>
      <c r="E7390" s="43">
        <v>41215.010416666664</v>
      </c>
      <c r="F7390" s="42" t="s">
        <v>6357</v>
      </c>
      <c r="G7390" s="13" t="s">
        <v>440</v>
      </c>
      <c r="H7390" s="13">
        <v>150</v>
      </c>
      <c r="I7390" s="13">
        <v>133</v>
      </c>
      <c r="J7390" s="13" t="s">
        <v>6358</v>
      </c>
    </row>
    <row r="7391" spans="1:10" ht="15" customHeight="1">
      <c r="A7391" s="42" t="s">
        <v>6363</v>
      </c>
      <c r="B7391" s="13">
        <v>9611801717</v>
      </c>
      <c r="C7391" s="42" t="s">
        <v>4393</v>
      </c>
      <c r="D7391" s="42" t="s">
        <v>438</v>
      </c>
      <c r="E7391" s="43">
        <v>41215.114583333336</v>
      </c>
      <c r="F7391" s="42" t="s">
        <v>6357</v>
      </c>
      <c r="G7391" s="13" t="s">
        <v>440</v>
      </c>
      <c r="H7391" s="13">
        <v>234</v>
      </c>
      <c r="I7391" s="13">
        <v>208</v>
      </c>
      <c r="J7391" s="13" t="s">
        <v>6358</v>
      </c>
    </row>
    <row r="7392" spans="1:10" ht="15" customHeight="1">
      <c r="A7392" s="42" t="s">
        <v>6364</v>
      </c>
      <c r="B7392" s="13">
        <v>9828058850</v>
      </c>
      <c r="C7392" s="42" t="s">
        <v>4393</v>
      </c>
      <c r="D7392" s="42" t="s">
        <v>438</v>
      </c>
      <c r="E7392" s="43">
        <v>41215.208333333336</v>
      </c>
      <c r="F7392" s="42" t="s">
        <v>6357</v>
      </c>
      <c r="G7392" s="13" t="s">
        <v>440</v>
      </c>
      <c r="H7392" s="13">
        <v>1080</v>
      </c>
      <c r="I7392" s="13">
        <v>962</v>
      </c>
      <c r="J7392" s="13" t="s">
        <v>6358</v>
      </c>
    </row>
    <row r="7393" spans="1:10" ht="15" customHeight="1">
      <c r="A7393" s="42" t="s">
        <v>4562</v>
      </c>
      <c r="B7393" s="13">
        <v>9986668686</v>
      </c>
      <c r="C7393" s="42" t="s">
        <v>4393</v>
      </c>
      <c r="D7393" s="42" t="s">
        <v>438</v>
      </c>
      <c r="E7393" s="43">
        <v>41215.40625</v>
      </c>
      <c r="F7393" s="42" t="s">
        <v>6357</v>
      </c>
      <c r="G7393" s="13" t="s">
        <v>440</v>
      </c>
      <c r="H7393" s="13">
        <v>176</v>
      </c>
      <c r="I7393" s="13">
        <v>135</v>
      </c>
      <c r="J7393" s="13" t="s">
        <v>6358</v>
      </c>
    </row>
    <row r="7394" spans="1:10" ht="15" customHeight="1">
      <c r="A7394" s="42" t="s">
        <v>6365</v>
      </c>
      <c r="B7394" s="13">
        <v>9538070096</v>
      </c>
      <c r="C7394" s="42" t="s">
        <v>4393</v>
      </c>
      <c r="D7394" s="42" t="s">
        <v>438</v>
      </c>
      <c r="E7394" s="43">
        <v>41215.604166666664</v>
      </c>
      <c r="F7394" s="42" t="s">
        <v>6357</v>
      </c>
      <c r="G7394" s="13" t="s">
        <v>440</v>
      </c>
      <c r="H7394" s="13">
        <v>642</v>
      </c>
      <c r="I7394" s="13">
        <v>566</v>
      </c>
      <c r="J7394" s="13" t="s">
        <v>6358</v>
      </c>
    </row>
    <row r="7395" spans="1:10" ht="15" customHeight="1">
      <c r="A7395" s="42" t="s">
        <v>4714</v>
      </c>
      <c r="B7395" s="13">
        <v>9740722882</v>
      </c>
      <c r="C7395" s="42" t="s">
        <v>4393</v>
      </c>
      <c r="D7395" s="42" t="s">
        <v>461</v>
      </c>
      <c r="E7395" s="43">
        <v>41218.71875</v>
      </c>
      <c r="F7395" s="42" t="s">
        <v>6357</v>
      </c>
      <c r="G7395" s="13" t="s">
        <v>440</v>
      </c>
      <c r="H7395" s="13">
        <v>265.60000000000002</v>
      </c>
      <c r="I7395" s="13">
        <v>210</v>
      </c>
      <c r="J7395" s="13" t="s">
        <v>6358</v>
      </c>
    </row>
    <row r="7396" spans="1:10" ht="15" customHeight="1">
      <c r="A7396" s="42" t="s">
        <v>6366</v>
      </c>
      <c r="B7396" s="13">
        <v>9742757788</v>
      </c>
      <c r="C7396" s="42" t="s">
        <v>4393</v>
      </c>
      <c r="D7396" s="42" t="s">
        <v>461</v>
      </c>
      <c r="E7396" s="43">
        <v>41218.78125</v>
      </c>
      <c r="F7396" s="42" t="s">
        <v>6357</v>
      </c>
      <c r="G7396" s="13" t="s">
        <v>440</v>
      </c>
      <c r="H7396" s="13">
        <v>126</v>
      </c>
      <c r="I7396" s="13">
        <v>103</v>
      </c>
      <c r="J7396" s="13" t="s">
        <v>6358</v>
      </c>
    </row>
    <row r="7397" spans="1:10" ht="15" customHeight="1">
      <c r="A7397" s="42" t="s">
        <v>6367</v>
      </c>
      <c r="B7397" s="13">
        <v>9980955003</v>
      </c>
      <c r="C7397" s="42" t="s">
        <v>4393</v>
      </c>
      <c r="D7397" s="42" t="s">
        <v>486</v>
      </c>
      <c r="E7397" s="43">
        <v>41219.15625</v>
      </c>
      <c r="F7397" s="42" t="s">
        <v>6357</v>
      </c>
      <c r="G7397" s="13" t="s">
        <v>440</v>
      </c>
      <c r="H7397" s="13">
        <v>676</v>
      </c>
      <c r="I7397" s="13">
        <v>555</v>
      </c>
      <c r="J7397" s="13" t="s">
        <v>6358</v>
      </c>
    </row>
    <row r="7398" spans="1:10" ht="15" customHeight="1">
      <c r="A7398" s="42" t="s">
        <v>1733</v>
      </c>
      <c r="B7398" s="13">
        <v>9699497667</v>
      </c>
      <c r="C7398" s="42" t="s">
        <v>4393</v>
      </c>
      <c r="D7398" s="42" t="s">
        <v>438</v>
      </c>
      <c r="E7398" s="43">
        <v>41219.3125</v>
      </c>
      <c r="F7398" s="42" t="s">
        <v>6357</v>
      </c>
      <c r="G7398" s="13" t="s">
        <v>440</v>
      </c>
      <c r="H7398" s="13">
        <v>652</v>
      </c>
      <c r="I7398" s="13">
        <v>532</v>
      </c>
      <c r="J7398" s="13" t="s">
        <v>6358</v>
      </c>
    </row>
    <row r="7399" spans="1:10" ht="15" customHeight="1">
      <c r="A7399" s="42" t="s">
        <v>4688</v>
      </c>
      <c r="B7399" s="13">
        <v>9739010801</v>
      </c>
      <c r="C7399" s="42" t="s">
        <v>4393</v>
      </c>
      <c r="D7399" s="42" t="s">
        <v>438</v>
      </c>
      <c r="E7399" s="43">
        <v>41219.395833333336</v>
      </c>
      <c r="F7399" s="42" t="s">
        <v>6357</v>
      </c>
      <c r="G7399" s="13" t="s">
        <v>440</v>
      </c>
      <c r="H7399" s="13">
        <v>458</v>
      </c>
      <c r="I7399" s="13">
        <v>333</v>
      </c>
      <c r="J7399" s="13" t="s">
        <v>6358</v>
      </c>
    </row>
    <row r="7400" spans="1:10" ht="15" customHeight="1">
      <c r="A7400" s="42" t="s">
        <v>6368</v>
      </c>
      <c r="B7400" s="13">
        <v>9036903666</v>
      </c>
      <c r="C7400" s="42" t="s">
        <v>4393</v>
      </c>
      <c r="D7400" s="42" t="s">
        <v>438</v>
      </c>
      <c r="E7400" s="43">
        <v>41219.5625</v>
      </c>
      <c r="F7400" s="42" t="s">
        <v>6357</v>
      </c>
      <c r="G7400" s="13" t="s">
        <v>440</v>
      </c>
      <c r="H7400" s="13">
        <v>1214</v>
      </c>
      <c r="I7400" s="13">
        <v>975</v>
      </c>
      <c r="J7400" s="13" t="s">
        <v>6358</v>
      </c>
    </row>
    <row r="7401" spans="1:10" ht="15" customHeight="1">
      <c r="A7401" s="42" t="s">
        <v>6369</v>
      </c>
      <c r="B7401" s="13">
        <v>9591017200</v>
      </c>
      <c r="C7401" s="42" t="s">
        <v>4393</v>
      </c>
      <c r="D7401" s="42" t="s">
        <v>438</v>
      </c>
      <c r="E7401" s="43">
        <v>41220.135416666664</v>
      </c>
      <c r="F7401" s="42" t="s">
        <v>6357</v>
      </c>
      <c r="G7401" s="13" t="s">
        <v>440</v>
      </c>
      <c r="H7401" s="13">
        <v>612</v>
      </c>
      <c r="I7401" s="13">
        <v>503</v>
      </c>
      <c r="J7401" s="13" t="s">
        <v>6358</v>
      </c>
    </row>
    <row r="7402" spans="1:10" ht="15" customHeight="1">
      <c r="A7402" s="42" t="s">
        <v>6370</v>
      </c>
      <c r="B7402" s="13">
        <v>9971933559</v>
      </c>
      <c r="C7402" s="42" t="s">
        <v>4393</v>
      </c>
      <c r="D7402" s="42" t="s">
        <v>438</v>
      </c>
      <c r="E7402" s="43">
        <v>41220.25</v>
      </c>
      <c r="F7402" s="42" t="s">
        <v>6357</v>
      </c>
      <c r="G7402" s="13" t="s">
        <v>440</v>
      </c>
      <c r="H7402" s="13">
        <v>613</v>
      </c>
      <c r="I7402" s="13">
        <v>503</v>
      </c>
      <c r="J7402" s="13" t="s">
        <v>6358</v>
      </c>
    </row>
    <row r="7403" spans="1:10" ht="15" customHeight="1">
      <c r="A7403" s="42" t="s">
        <v>6371</v>
      </c>
      <c r="B7403" s="13">
        <v>9686680450</v>
      </c>
      <c r="C7403" s="42" t="s">
        <v>4393</v>
      </c>
      <c r="D7403" s="42" t="s">
        <v>438</v>
      </c>
      <c r="E7403" s="43">
        <v>41220.395833333336</v>
      </c>
      <c r="F7403" s="42" t="s">
        <v>6357</v>
      </c>
      <c r="G7403" s="13" t="s">
        <v>440</v>
      </c>
      <c r="H7403" s="13">
        <v>612</v>
      </c>
      <c r="I7403" s="13">
        <v>503</v>
      </c>
      <c r="J7403" s="13" t="s">
        <v>6358</v>
      </c>
    </row>
    <row r="7404" spans="1:10" ht="15" customHeight="1">
      <c r="A7404" s="42" t="s">
        <v>6372</v>
      </c>
      <c r="B7404" s="13">
        <v>9036012541</v>
      </c>
      <c r="C7404" s="42" t="s">
        <v>4393</v>
      </c>
      <c r="D7404" s="42" t="s">
        <v>438</v>
      </c>
      <c r="E7404" s="43">
        <v>41216.020833333336</v>
      </c>
      <c r="F7404" s="42" t="s">
        <v>6373</v>
      </c>
      <c r="G7404" s="13" t="s">
        <v>693</v>
      </c>
      <c r="H7404" s="13">
        <v>7240</v>
      </c>
      <c r="I7404" s="13">
        <v>6684</v>
      </c>
      <c r="J7404" s="13" t="s">
        <v>6374</v>
      </c>
    </row>
    <row r="7405" spans="1:10" ht="15" customHeight="1">
      <c r="A7405" s="42" t="s">
        <v>6375</v>
      </c>
      <c r="B7405" s="13">
        <v>9731211664</v>
      </c>
      <c r="C7405" s="42" t="s">
        <v>4393</v>
      </c>
      <c r="D7405" s="42" t="s">
        <v>438</v>
      </c>
      <c r="E7405" s="43">
        <v>41216.854166666664</v>
      </c>
      <c r="F7405" s="42" t="s">
        <v>6373</v>
      </c>
      <c r="G7405" s="13" t="s">
        <v>934</v>
      </c>
      <c r="H7405" s="13">
        <v>1000</v>
      </c>
      <c r="I7405" s="13">
        <v>1231</v>
      </c>
      <c r="J7405" s="13" t="s">
        <v>6376</v>
      </c>
    </row>
    <row r="7406" spans="1:10" ht="15" customHeight="1">
      <c r="A7406" s="42" t="s">
        <v>1152</v>
      </c>
      <c r="B7406" s="13">
        <v>9538923708</v>
      </c>
      <c r="C7406" s="42" t="s">
        <v>4393</v>
      </c>
      <c r="D7406" s="42" t="s">
        <v>438</v>
      </c>
      <c r="E7406" s="43">
        <v>41219.270833333336</v>
      </c>
      <c r="F7406" s="42" t="s">
        <v>6373</v>
      </c>
      <c r="G7406" s="13" t="s">
        <v>934</v>
      </c>
      <c r="H7406" s="13">
        <v>1000</v>
      </c>
      <c r="I7406" s="13">
        <v>1275</v>
      </c>
      <c r="J7406" s="13" t="s">
        <v>6377</v>
      </c>
    </row>
    <row r="7407" spans="1:10" ht="15" customHeight="1">
      <c r="A7407" s="42" t="s">
        <v>6378</v>
      </c>
      <c r="B7407" s="13">
        <v>9167723406</v>
      </c>
      <c r="C7407" s="42" t="s">
        <v>4393</v>
      </c>
      <c r="D7407" s="42" t="s">
        <v>438</v>
      </c>
      <c r="E7407" s="43">
        <v>41214.614583333336</v>
      </c>
      <c r="F7407" s="42" t="s">
        <v>6379</v>
      </c>
      <c r="G7407" s="13" t="s">
        <v>440</v>
      </c>
      <c r="H7407" s="13">
        <v>805</v>
      </c>
      <c r="I7407" s="13">
        <v>667</v>
      </c>
      <c r="J7407" s="13" t="s">
        <v>6380</v>
      </c>
    </row>
    <row r="7408" spans="1:10" ht="15" customHeight="1">
      <c r="A7408" s="42" t="s">
        <v>6381</v>
      </c>
      <c r="B7408" s="13">
        <v>9483502378</v>
      </c>
      <c r="C7408" s="42" t="s">
        <v>4393</v>
      </c>
      <c r="D7408" s="42" t="s">
        <v>486</v>
      </c>
      <c r="E7408" s="43">
        <v>41214.770833333336</v>
      </c>
      <c r="F7408" s="42" t="s">
        <v>6379</v>
      </c>
      <c r="G7408" s="13" t="s">
        <v>440</v>
      </c>
      <c r="H7408" s="13">
        <v>680</v>
      </c>
      <c r="I7408" s="13">
        <v>560</v>
      </c>
      <c r="J7408" s="13" t="s">
        <v>6380</v>
      </c>
    </row>
    <row r="7409" spans="1:10" ht="15" customHeight="1">
      <c r="A7409" s="42" t="s">
        <v>6382</v>
      </c>
      <c r="B7409" s="13">
        <v>9591212114</v>
      </c>
      <c r="C7409" s="42" t="s">
        <v>4393</v>
      </c>
      <c r="D7409" s="42" t="s">
        <v>438</v>
      </c>
      <c r="E7409" s="43">
        <v>41215.333333333336</v>
      </c>
      <c r="F7409" s="42" t="s">
        <v>6379</v>
      </c>
      <c r="G7409" s="13" t="s">
        <v>440</v>
      </c>
      <c r="H7409" s="13">
        <v>425</v>
      </c>
      <c r="I7409" s="13">
        <v>354</v>
      </c>
      <c r="J7409" s="13" t="s">
        <v>6380</v>
      </c>
    </row>
    <row r="7410" spans="1:10" ht="15" customHeight="1">
      <c r="A7410" s="42" t="s">
        <v>6383</v>
      </c>
      <c r="B7410" s="13">
        <v>8105284865</v>
      </c>
      <c r="C7410" s="42" t="s">
        <v>4393</v>
      </c>
      <c r="D7410" s="42" t="s">
        <v>486</v>
      </c>
      <c r="E7410" s="43">
        <v>41215.395833333336</v>
      </c>
      <c r="F7410" s="42" t="s">
        <v>6379</v>
      </c>
      <c r="G7410" s="13" t="s">
        <v>440</v>
      </c>
      <c r="H7410" s="13">
        <v>558</v>
      </c>
      <c r="I7410" s="13">
        <v>465</v>
      </c>
      <c r="J7410" s="13" t="s">
        <v>6380</v>
      </c>
    </row>
    <row r="7411" spans="1:10" ht="15" customHeight="1">
      <c r="A7411" s="42" t="s">
        <v>6384</v>
      </c>
      <c r="B7411" s="13">
        <v>8884000102</v>
      </c>
      <c r="C7411" s="42" t="s">
        <v>4393</v>
      </c>
      <c r="D7411" s="42" t="s">
        <v>438</v>
      </c>
      <c r="E7411" s="43">
        <v>41215.5625</v>
      </c>
      <c r="F7411" s="42" t="s">
        <v>6379</v>
      </c>
      <c r="G7411" s="13" t="s">
        <v>440</v>
      </c>
      <c r="H7411" s="13">
        <v>857</v>
      </c>
      <c r="I7411" s="13">
        <v>702</v>
      </c>
      <c r="J7411" s="13" t="s">
        <v>6380</v>
      </c>
    </row>
    <row r="7412" spans="1:10" ht="15" customHeight="1">
      <c r="A7412" s="42" t="s">
        <v>554</v>
      </c>
      <c r="B7412" s="13">
        <v>9972664421</v>
      </c>
      <c r="C7412" s="42" t="s">
        <v>4393</v>
      </c>
      <c r="D7412" s="42" t="s">
        <v>438</v>
      </c>
      <c r="E7412" s="43">
        <v>41215.697916666664</v>
      </c>
      <c r="F7412" s="42" t="s">
        <v>6379</v>
      </c>
      <c r="G7412" s="13" t="s">
        <v>440</v>
      </c>
      <c r="H7412" s="13">
        <v>783</v>
      </c>
      <c r="I7412" s="13">
        <v>635</v>
      </c>
      <c r="J7412" s="13" t="s">
        <v>6380</v>
      </c>
    </row>
    <row r="7413" spans="1:10" ht="15" customHeight="1">
      <c r="A7413" s="42" t="s">
        <v>6385</v>
      </c>
      <c r="B7413" s="13">
        <v>9968852938</v>
      </c>
      <c r="C7413" s="42" t="s">
        <v>4393</v>
      </c>
      <c r="D7413" s="42" t="s">
        <v>438</v>
      </c>
      <c r="E7413" s="43">
        <v>41216.708333333336</v>
      </c>
      <c r="F7413" s="42" t="s">
        <v>6379</v>
      </c>
      <c r="G7413" s="13" t="s">
        <v>440</v>
      </c>
      <c r="H7413" s="13">
        <v>802</v>
      </c>
      <c r="I7413" s="13">
        <v>658</v>
      </c>
      <c r="J7413" s="13" t="s">
        <v>6380</v>
      </c>
    </row>
    <row r="7414" spans="1:10" ht="15" customHeight="1">
      <c r="A7414" s="42" t="s">
        <v>6386</v>
      </c>
      <c r="B7414" s="13">
        <v>9731353456</v>
      </c>
      <c r="C7414" s="42" t="s">
        <v>4393</v>
      </c>
      <c r="D7414" s="42" t="s">
        <v>438</v>
      </c>
      <c r="E7414" s="43">
        <v>41218.21875</v>
      </c>
      <c r="F7414" s="42" t="s">
        <v>6379</v>
      </c>
      <c r="G7414" s="13" t="s">
        <v>440</v>
      </c>
      <c r="H7414" s="13">
        <v>659</v>
      </c>
      <c r="I7414" s="13">
        <v>550</v>
      </c>
      <c r="J7414" s="13" t="s">
        <v>6380</v>
      </c>
    </row>
    <row r="7415" spans="1:10" ht="15" customHeight="1">
      <c r="A7415" s="42" t="s">
        <v>5689</v>
      </c>
      <c r="B7415" s="13">
        <v>9880149192</v>
      </c>
      <c r="C7415" s="42" t="s">
        <v>4393</v>
      </c>
      <c r="D7415" s="42" t="s">
        <v>461</v>
      </c>
      <c r="E7415" s="43">
        <v>41218.3125</v>
      </c>
      <c r="F7415" s="42" t="s">
        <v>6379</v>
      </c>
      <c r="G7415" s="13" t="s">
        <v>440</v>
      </c>
      <c r="H7415" s="13">
        <v>304</v>
      </c>
      <c r="I7415" s="13">
        <v>250</v>
      </c>
      <c r="J7415" s="13" t="s">
        <v>6380</v>
      </c>
    </row>
    <row r="7416" spans="1:10" ht="15" customHeight="1">
      <c r="A7416" s="42" t="s">
        <v>6387</v>
      </c>
      <c r="B7416" s="13">
        <v>9886064822</v>
      </c>
      <c r="C7416" s="42" t="s">
        <v>4393</v>
      </c>
      <c r="D7416" s="42" t="s">
        <v>438</v>
      </c>
      <c r="E7416" s="43">
        <v>41218.395833333336</v>
      </c>
      <c r="F7416" s="42" t="s">
        <v>6379</v>
      </c>
      <c r="G7416" s="13" t="s">
        <v>440</v>
      </c>
      <c r="H7416" s="13">
        <v>706</v>
      </c>
      <c r="I7416" s="13">
        <v>578</v>
      </c>
      <c r="J7416" s="13" t="s">
        <v>6380</v>
      </c>
    </row>
    <row r="7417" spans="1:10" ht="15" customHeight="1">
      <c r="A7417" s="42" t="s">
        <v>6388</v>
      </c>
      <c r="B7417" s="13">
        <v>9945520084</v>
      </c>
      <c r="C7417" s="42" t="s">
        <v>4393</v>
      </c>
      <c r="D7417" s="42" t="s">
        <v>438</v>
      </c>
      <c r="E7417" s="43">
        <v>41218.5</v>
      </c>
      <c r="F7417" s="42" t="s">
        <v>6379</v>
      </c>
      <c r="G7417" s="13" t="s">
        <v>440</v>
      </c>
      <c r="H7417" s="13">
        <v>846</v>
      </c>
      <c r="I7417" s="13">
        <v>691</v>
      </c>
      <c r="J7417" s="13" t="s">
        <v>6380</v>
      </c>
    </row>
    <row r="7418" spans="1:10" ht="15" customHeight="1">
      <c r="A7418" s="42" t="s">
        <v>6389</v>
      </c>
      <c r="B7418" s="13">
        <v>9901371718</v>
      </c>
      <c r="C7418" s="42" t="s">
        <v>4393</v>
      </c>
      <c r="D7418" s="42" t="s">
        <v>438</v>
      </c>
      <c r="E7418" s="43">
        <v>41218.645833333336</v>
      </c>
      <c r="F7418" s="42" t="s">
        <v>6379</v>
      </c>
      <c r="G7418" s="13" t="s">
        <v>440</v>
      </c>
      <c r="H7418" s="13">
        <v>936</v>
      </c>
      <c r="I7418" s="13">
        <v>760</v>
      </c>
      <c r="J7418" s="13" t="s">
        <v>6380</v>
      </c>
    </row>
    <row r="7419" spans="1:10" ht="15" customHeight="1">
      <c r="A7419" s="42" t="s">
        <v>6390</v>
      </c>
      <c r="B7419" s="13">
        <v>9880580128</v>
      </c>
      <c r="C7419" s="42" t="s">
        <v>4393</v>
      </c>
      <c r="D7419" s="42" t="s">
        <v>438</v>
      </c>
      <c r="E7419" s="43">
        <v>41219.166666666664</v>
      </c>
      <c r="F7419" s="42" t="s">
        <v>6379</v>
      </c>
      <c r="G7419" s="13" t="s">
        <v>440</v>
      </c>
      <c r="H7419" s="13">
        <v>603</v>
      </c>
      <c r="I7419" s="13">
        <v>503</v>
      </c>
      <c r="J7419" s="13" t="s">
        <v>6380</v>
      </c>
    </row>
    <row r="7420" spans="1:10" ht="15" customHeight="1">
      <c r="A7420" s="42" t="s">
        <v>6391</v>
      </c>
      <c r="B7420" s="13">
        <v>9910507384</v>
      </c>
      <c r="C7420" s="42" t="s">
        <v>4393</v>
      </c>
      <c r="D7420" s="42" t="s">
        <v>438</v>
      </c>
      <c r="E7420" s="43">
        <v>41219.260416666664</v>
      </c>
      <c r="F7420" s="42" t="s">
        <v>6379</v>
      </c>
      <c r="G7420" s="13" t="s">
        <v>440</v>
      </c>
      <c r="H7420" s="13">
        <v>738</v>
      </c>
      <c r="I7420" s="13">
        <v>614</v>
      </c>
      <c r="J7420" s="13" t="s">
        <v>6380</v>
      </c>
    </row>
    <row r="7421" spans="1:10" ht="15" customHeight="1">
      <c r="A7421" s="42" t="s">
        <v>6392</v>
      </c>
      <c r="B7421" s="13">
        <v>9742449555</v>
      </c>
      <c r="C7421" s="42" t="s">
        <v>4393</v>
      </c>
      <c r="D7421" s="42" t="s">
        <v>438</v>
      </c>
      <c r="E7421" s="43">
        <v>41217.333333333336</v>
      </c>
      <c r="F7421" s="42" t="s">
        <v>6393</v>
      </c>
      <c r="G7421" s="13" t="s">
        <v>934</v>
      </c>
      <c r="H7421" s="13">
        <v>1666</v>
      </c>
      <c r="I7421" s="13">
        <v>1942</v>
      </c>
      <c r="J7421" s="13" t="s">
        <v>6394</v>
      </c>
    </row>
    <row r="7422" spans="1:10" ht="15" customHeight="1">
      <c r="A7422" s="42" t="s">
        <v>5339</v>
      </c>
      <c r="B7422" s="13">
        <v>9886351757</v>
      </c>
      <c r="C7422" s="42" t="s">
        <v>4393</v>
      </c>
      <c r="D7422" s="42" t="s">
        <v>438</v>
      </c>
      <c r="E7422" s="43">
        <v>41217.666666666664</v>
      </c>
      <c r="F7422" s="42" t="s">
        <v>6393</v>
      </c>
      <c r="G7422" s="13" t="s">
        <v>934</v>
      </c>
      <c r="H7422" s="13">
        <v>1060</v>
      </c>
      <c r="I7422" s="13">
        <v>1288</v>
      </c>
      <c r="J7422" s="13" t="s">
        <v>6394</v>
      </c>
    </row>
    <row r="7423" spans="1:10" ht="15" customHeight="1">
      <c r="A7423" s="42" t="s">
        <v>6395</v>
      </c>
      <c r="B7423" s="13">
        <v>9900612499</v>
      </c>
      <c r="C7423" s="42" t="s">
        <v>4393</v>
      </c>
      <c r="D7423" s="42" t="s">
        <v>438</v>
      </c>
      <c r="E7423" s="43">
        <v>41214.041666666664</v>
      </c>
      <c r="F7423" s="42" t="s">
        <v>6396</v>
      </c>
      <c r="G7423" s="13" t="s">
        <v>440</v>
      </c>
      <c r="H7423" s="13">
        <v>442</v>
      </c>
      <c r="I7423" s="13">
        <v>487</v>
      </c>
      <c r="J7423" s="13" t="s">
        <v>6397</v>
      </c>
    </row>
    <row r="7424" spans="1:10" ht="15" customHeight="1">
      <c r="A7424" s="42" t="s">
        <v>6398</v>
      </c>
      <c r="B7424" s="13">
        <v>9591278601</v>
      </c>
      <c r="C7424" s="42" t="s">
        <v>4393</v>
      </c>
      <c r="D7424" s="42" t="s">
        <v>438</v>
      </c>
      <c r="E7424" s="43">
        <v>41214.145833333336</v>
      </c>
      <c r="F7424" s="42" t="s">
        <v>6396</v>
      </c>
      <c r="G7424" s="13" t="s">
        <v>440</v>
      </c>
      <c r="H7424" s="13">
        <v>850</v>
      </c>
      <c r="I7424" s="13">
        <v>943</v>
      </c>
      <c r="J7424" s="13" t="s">
        <v>6397</v>
      </c>
    </row>
    <row r="7425" spans="1:10" ht="15" customHeight="1">
      <c r="A7425" s="42" t="s">
        <v>6399</v>
      </c>
      <c r="B7425" s="13">
        <v>8971901875</v>
      </c>
      <c r="C7425" s="42" t="s">
        <v>4393</v>
      </c>
      <c r="D7425" s="42" t="s">
        <v>438</v>
      </c>
      <c r="E7425" s="43">
        <v>41214.3125</v>
      </c>
      <c r="F7425" s="42" t="s">
        <v>6396</v>
      </c>
      <c r="G7425" s="13" t="s">
        <v>440</v>
      </c>
      <c r="H7425" s="13">
        <v>728</v>
      </c>
      <c r="I7425" s="13">
        <v>818</v>
      </c>
      <c r="J7425" s="13" t="s">
        <v>6397</v>
      </c>
    </row>
    <row r="7426" spans="1:10" ht="15" customHeight="1">
      <c r="A7426" s="42" t="s">
        <v>6400</v>
      </c>
      <c r="B7426" s="13">
        <v>8105932542</v>
      </c>
      <c r="C7426" s="42" t="s">
        <v>4393</v>
      </c>
      <c r="D7426" s="42" t="s">
        <v>438</v>
      </c>
      <c r="E7426" s="43">
        <v>41214.458333333336</v>
      </c>
      <c r="F7426" s="42" t="s">
        <v>6396</v>
      </c>
      <c r="G7426" s="13" t="s">
        <v>440</v>
      </c>
      <c r="H7426" s="13">
        <v>354</v>
      </c>
      <c r="I7426" s="13">
        <v>365</v>
      </c>
      <c r="J7426" s="13" t="s">
        <v>6397</v>
      </c>
    </row>
    <row r="7427" spans="1:10" ht="15" customHeight="1">
      <c r="A7427" s="42" t="s">
        <v>5311</v>
      </c>
      <c r="B7427" s="13">
        <v>9448855497</v>
      </c>
      <c r="C7427" s="42" t="s">
        <v>4393</v>
      </c>
      <c r="D7427" s="42" t="s">
        <v>438</v>
      </c>
      <c r="E7427" s="43">
        <v>41214.552083333336</v>
      </c>
      <c r="F7427" s="42" t="s">
        <v>6396</v>
      </c>
      <c r="G7427" s="13" t="s">
        <v>440</v>
      </c>
      <c r="H7427" s="13">
        <v>270</v>
      </c>
      <c r="I7427" s="13">
        <v>256</v>
      </c>
      <c r="J7427" s="13" t="s">
        <v>6397</v>
      </c>
    </row>
    <row r="7428" spans="1:10" ht="15" customHeight="1">
      <c r="A7428" s="42" t="s">
        <v>6401</v>
      </c>
      <c r="B7428" s="13">
        <v>9741490060</v>
      </c>
      <c r="C7428" s="42" t="s">
        <v>4393</v>
      </c>
      <c r="D7428" s="42" t="s">
        <v>438</v>
      </c>
      <c r="E7428" s="43">
        <v>41214.75</v>
      </c>
      <c r="F7428" s="42" t="s">
        <v>6396</v>
      </c>
      <c r="G7428" s="13" t="s">
        <v>440</v>
      </c>
      <c r="H7428" s="13">
        <v>151</v>
      </c>
      <c r="I7428" s="13">
        <v>162</v>
      </c>
      <c r="J7428" s="13" t="s">
        <v>6397</v>
      </c>
    </row>
    <row r="7429" spans="1:10" ht="15" customHeight="1">
      <c r="A7429" s="42" t="s">
        <v>6402</v>
      </c>
      <c r="B7429" s="13">
        <v>9663322581</v>
      </c>
      <c r="C7429" s="42" t="s">
        <v>4393</v>
      </c>
      <c r="D7429" s="42" t="s">
        <v>486</v>
      </c>
      <c r="E7429" s="43">
        <v>41214.885416666664</v>
      </c>
      <c r="F7429" s="42" t="s">
        <v>6396</v>
      </c>
      <c r="G7429" s="13" t="s">
        <v>440</v>
      </c>
      <c r="H7429" s="13">
        <v>250</v>
      </c>
      <c r="I7429" s="13">
        <v>280</v>
      </c>
      <c r="J7429" s="13" t="s">
        <v>6397</v>
      </c>
    </row>
    <row r="7430" spans="1:10" ht="15" customHeight="1">
      <c r="A7430" s="42" t="s">
        <v>6403</v>
      </c>
      <c r="B7430" s="13">
        <v>8030297020</v>
      </c>
      <c r="C7430" s="42" t="s">
        <v>4393</v>
      </c>
      <c r="D7430" s="42" t="s">
        <v>438</v>
      </c>
      <c r="E7430" s="43">
        <v>41215.104166666664</v>
      </c>
      <c r="F7430" s="42" t="s">
        <v>6396</v>
      </c>
      <c r="G7430" s="13" t="s">
        <v>440</v>
      </c>
      <c r="H7430" s="13">
        <v>550</v>
      </c>
      <c r="I7430" s="13">
        <v>621</v>
      </c>
      <c r="J7430" s="13" t="s">
        <v>6397</v>
      </c>
    </row>
    <row r="7431" spans="1:10" ht="15" customHeight="1">
      <c r="A7431" s="42" t="s">
        <v>6404</v>
      </c>
      <c r="B7431" s="13">
        <v>9632522733</v>
      </c>
      <c r="C7431" s="42" t="s">
        <v>4393</v>
      </c>
      <c r="D7431" s="42" t="s">
        <v>438</v>
      </c>
      <c r="E7431" s="43">
        <v>41215.208333333336</v>
      </c>
      <c r="F7431" s="42" t="s">
        <v>6396</v>
      </c>
      <c r="G7431" s="13" t="s">
        <v>440</v>
      </c>
      <c r="H7431" s="13">
        <v>709</v>
      </c>
      <c r="I7431" s="13">
        <v>799</v>
      </c>
      <c r="J7431" s="13" t="s">
        <v>6397</v>
      </c>
    </row>
    <row r="7432" spans="1:10" ht="15" customHeight="1">
      <c r="A7432" s="42" t="s">
        <v>6405</v>
      </c>
      <c r="B7432" s="13">
        <v>8971488957</v>
      </c>
      <c r="C7432" s="42" t="s">
        <v>4393</v>
      </c>
      <c r="D7432" s="42" t="s">
        <v>438</v>
      </c>
      <c r="E7432" s="43">
        <v>41215.34375</v>
      </c>
      <c r="F7432" s="42" t="s">
        <v>6396</v>
      </c>
      <c r="G7432" s="13" t="s">
        <v>440</v>
      </c>
      <c r="H7432" s="13">
        <v>878</v>
      </c>
      <c r="I7432" s="13">
        <v>972</v>
      </c>
      <c r="J7432" s="13" t="s">
        <v>6397</v>
      </c>
    </row>
    <row r="7433" spans="1:10" ht="15" customHeight="1">
      <c r="A7433" s="42" t="s">
        <v>6406</v>
      </c>
      <c r="B7433" s="13">
        <v>8105674177</v>
      </c>
      <c r="C7433" s="42" t="s">
        <v>4393</v>
      </c>
      <c r="D7433" s="42" t="s">
        <v>438</v>
      </c>
      <c r="E7433" s="43">
        <v>41215.520833333336</v>
      </c>
      <c r="F7433" s="42" t="s">
        <v>6396</v>
      </c>
      <c r="G7433" s="13" t="s">
        <v>440</v>
      </c>
      <c r="H7433" s="13">
        <v>391</v>
      </c>
      <c r="I7433" s="13">
        <v>436</v>
      </c>
      <c r="J7433" s="13" t="s">
        <v>6397</v>
      </c>
    </row>
    <row r="7434" spans="1:10" ht="15" customHeight="1">
      <c r="A7434" s="42" t="s">
        <v>6407</v>
      </c>
      <c r="B7434" s="13">
        <v>9880545483</v>
      </c>
      <c r="C7434" s="42" t="s">
        <v>4393</v>
      </c>
      <c r="D7434" s="42" t="s">
        <v>461</v>
      </c>
      <c r="E7434" s="43">
        <v>41215.604166666664</v>
      </c>
      <c r="F7434" s="42" t="s">
        <v>6396</v>
      </c>
      <c r="G7434" s="13" t="s">
        <v>440</v>
      </c>
      <c r="H7434" s="13">
        <v>271</v>
      </c>
      <c r="I7434" s="13">
        <v>245</v>
      </c>
      <c r="J7434" s="13" t="s">
        <v>6397</v>
      </c>
    </row>
    <row r="7435" spans="1:10" ht="15" customHeight="1">
      <c r="A7435" s="42" t="s">
        <v>6188</v>
      </c>
      <c r="B7435" s="13">
        <v>9845023070</v>
      </c>
      <c r="C7435" s="42" t="s">
        <v>4393</v>
      </c>
      <c r="D7435" s="42" t="s">
        <v>438</v>
      </c>
      <c r="E7435" s="43">
        <v>41215.739583333336</v>
      </c>
      <c r="F7435" s="42" t="s">
        <v>6396</v>
      </c>
      <c r="G7435" s="13" t="s">
        <v>440</v>
      </c>
      <c r="H7435" s="13">
        <v>768</v>
      </c>
      <c r="I7435" s="13">
        <v>814</v>
      </c>
      <c r="J7435" s="13" t="s">
        <v>6397</v>
      </c>
    </row>
    <row r="7436" spans="1:10" ht="15" customHeight="1">
      <c r="A7436" s="42" t="s">
        <v>6408</v>
      </c>
      <c r="B7436" s="13">
        <v>9342792993</v>
      </c>
      <c r="C7436" s="42" t="s">
        <v>4393</v>
      </c>
      <c r="D7436" s="42" t="s">
        <v>438</v>
      </c>
      <c r="E7436" s="43">
        <v>41215.895833333336</v>
      </c>
      <c r="F7436" s="42" t="s">
        <v>6396</v>
      </c>
      <c r="G7436" s="13" t="s">
        <v>440</v>
      </c>
      <c r="H7436" s="13">
        <v>259</v>
      </c>
      <c r="I7436" s="13">
        <v>292</v>
      </c>
      <c r="J7436" s="13" t="s">
        <v>6397</v>
      </c>
    </row>
    <row r="7437" spans="1:10" ht="15" customHeight="1">
      <c r="A7437" s="42" t="s">
        <v>5105</v>
      </c>
      <c r="B7437" s="13">
        <v>9741476789</v>
      </c>
      <c r="C7437" s="42" t="s">
        <v>4393</v>
      </c>
      <c r="D7437" s="42" t="s">
        <v>438</v>
      </c>
      <c r="E7437" s="43">
        <v>41215.9375</v>
      </c>
      <c r="F7437" s="42" t="s">
        <v>6396</v>
      </c>
      <c r="G7437" s="13" t="s">
        <v>440</v>
      </c>
      <c r="H7437" s="13">
        <v>860</v>
      </c>
      <c r="I7437" s="13">
        <v>954</v>
      </c>
      <c r="J7437" s="13" t="s">
        <v>6397</v>
      </c>
    </row>
    <row r="7438" spans="1:10" ht="15" customHeight="1">
      <c r="A7438" s="42" t="s">
        <v>5690</v>
      </c>
      <c r="B7438" s="13">
        <v>8095557109</v>
      </c>
      <c r="C7438" s="42" t="s">
        <v>4393</v>
      </c>
      <c r="D7438" s="42" t="s">
        <v>461</v>
      </c>
      <c r="E7438" s="43">
        <v>41216.03125</v>
      </c>
      <c r="F7438" s="42" t="s">
        <v>6396</v>
      </c>
      <c r="G7438" s="13" t="s">
        <v>440</v>
      </c>
      <c r="H7438" s="13">
        <v>100</v>
      </c>
      <c r="I7438" s="13">
        <v>89</v>
      </c>
      <c r="J7438" s="13" t="s">
        <v>6397</v>
      </c>
    </row>
    <row r="7439" spans="1:10" ht="15" customHeight="1">
      <c r="A7439" s="42" t="s">
        <v>2222</v>
      </c>
      <c r="B7439" s="13">
        <v>9880154210</v>
      </c>
      <c r="C7439" s="42" t="s">
        <v>4393</v>
      </c>
      <c r="D7439" s="42" t="s">
        <v>438</v>
      </c>
      <c r="E7439" s="43">
        <v>41216.104166666664</v>
      </c>
      <c r="F7439" s="42" t="s">
        <v>6396</v>
      </c>
      <c r="G7439" s="13" t="s">
        <v>440</v>
      </c>
      <c r="H7439" s="13">
        <v>136</v>
      </c>
      <c r="I7439" s="13">
        <v>152</v>
      </c>
      <c r="J7439" s="13" t="s">
        <v>6397</v>
      </c>
    </row>
    <row r="7440" spans="1:10" ht="15" customHeight="1">
      <c r="A7440" s="42" t="s">
        <v>6409</v>
      </c>
      <c r="B7440" s="13">
        <v>9986767750</v>
      </c>
      <c r="C7440" s="42" t="s">
        <v>4393</v>
      </c>
      <c r="D7440" s="42" t="s">
        <v>438</v>
      </c>
      <c r="E7440" s="43">
        <v>41216.1875</v>
      </c>
      <c r="F7440" s="42" t="s">
        <v>6396</v>
      </c>
      <c r="G7440" s="13" t="s">
        <v>440</v>
      </c>
      <c r="H7440" s="13">
        <v>781</v>
      </c>
      <c r="I7440" s="13">
        <v>881</v>
      </c>
      <c r="J7440" s="13" t="s">
        <v>6397</v>
      </c>
    </row>
    <row r="7441" spans="1:10" ht="15" customHeight="1">
      <c r="A7441" s="42" t="s">
        <v>3641</v>
      </c>
      <c r="B7441" s="13">
        <v>9999458806</v>
      </c>
      <c r="C7441" s="42" t="s">
        <v>4393</v>
      </c>
      <c r="D7441" s="42" t="s">
        <v>438</v>
      </c>
      <c r="E7441" s="43">
        <v>41216.291666666664</v>
      </c>
      <c r="F7441" s="42" t="s">
        <v>6396</v>
      </c>
      <c r="G7441" s="13" t="s">
        <v>440</v>
      </c>
      <c r="H7441" s="13">
        <v>274</v>
      </c>
      <c r="I7441" s="13">
        <v>197</v>
      </c>
      <c r="J7441" s="13" t="s">
        <v>6397</v>
      </c>
    </row>
    <row r="7442" spans="1:10" ht="15" customHeight="1">
      <c r="A7442" s="42" t="s">
        <v>6410</v>
      </c>
      <c r="B7442" s="13">
        <v>9845237340</v>
      </c>
      <c r="C7442" s="42" t="s">
        <v>4393</v>
      </c>
      <c r="D7442" s="42" t="s">
        <v>438</v>
      </c>
      <c r="E7442" s="43">
        <v>41216.416666666664</v>
      </c>
      <c r="F7442" s="42" t="s">
        <v>6396</v>
      </c>
      <c r="G7442" s="13" t="s">
        <v>440</v>
      </c>
      <c r="H7442" s="13">
        <v>282</v>
      </c>
      <c r="I7442" s="13">
        <v>306</v>
      </c>
      <c r="J7442" s="13" t="s">
        <v>6397</v>
      </c>
    </row>
    <row r="7443" spans="1:10" ht="15" customHeight="1">
      <c r="A7443" s="42" t="s">
        <v>6411</v>
      </c>
      <c r="B7443" s="13">
        <v>9739975243</v>
      </c>
      <c r="C7443" s="42" t="s">
        <v>4393</v>
      </c>
      <c r="D7443" s="42" t="s">
        <v>438</v>
      </c>
      <c r="E7443" s="43">
        <v>41216.666666666664</v>
      </c>
      <c r="F7443" s="42" t="s">
        <v>6396</v>
      </c>
      <c r="G7443" s="13" t="s">
        <v>440</v>
      </c>
      <c r="H7443" s="13">
        <v>883</v>
      </c>
      <c r="I7443" s="13">
        <v>970</v>
      </c>
      <c r="J7443" s="13" t="s">
        <v>6397</v>
      </c>
    </row>
    <row r="7444" spans="1:10" ht="15" customHeight="1">
      <c r="A7444" s="42" t="s">
        <v>6412</v>
      </c>
      <c r="B7444" s="13">
        <v>9035441462</v>
      </c>
      <c r="C7444" s="42" t="s">
        <v>4393</v>
      </c>
      <c r="D7444" s="42" t="s">
        <v>438</v>
      </c>
      <c r="E7444" s="43">
        <v>41216.84375</v>
      </c>
      <c r="F7444" s="42" t="s">
        <v>6396</v>
      </c>
      <c r="G7444" s="13" t="s">
        <v>440</v>
      </c>
      <c r="H7444" s="13">
        <v>978</v>
      </c>
      <c r="I7444" s="13">
        <v>1098</v>
      </c>
      <c r="J7444" s="13" t="s">
        <v>6397</v>
      </c>
    </row>
    <row r="7445" spans="1:10" ht="15" customHeight="1">
      <c r="A7445" s="42" t="s">
        <v>6413</v>
      </c>
      <c r="B7445" s="13">
        <v>9008211773</v>
      </c>
      <c r="C7445" s="42" t="s">
        <v>4393</v>
      </c>
      <c r="D7445" s="42" t="s">
        <v>438</v>
      </c>
      <c r="E7445" s="43">
        <v>41216.958333333336</v>
      </c>
      <c r="F7445" s="42" t="s">
        <v>6396</v>
      </c>
      <c r="G7445" s="13" t="s">
        <v>440</v>
      </c>
      <c r="H7445" s="13">
        <v>359</v>
      </c>
      <c r="I7445" s="13">
        <v>402</v>
      </c>
      <c r="J7445" s="13" t="s">
        <v>6397</v>
      </c>
    </row>
    <row r="7446" spans="1:10" ht="15" customHeight="1">
      <c r="A7446" s="42" t="s">
        <v>6414</v>
      </c>
      <c r="B7446" s="13">
        <v>9600186312</v>
      </c>
      <c r="C7446" s="42" t="s">
        <v>4393</v>
      </c>
      <c r="D7446" s="42" t="s">
        <v>438</v>
      </c>
      <c r="E7446" s="43">
        <v>41217.052083333336</v>
      </c>
      <c r="F7446" s="42" t="s">
        <v>6396</v>
      </c>
      <c r="G7446" s="13" t="s">
        <v>440</v>
      </c>
      <c r="H7446" s="13">
        <v>100</v>
      </c>
      <c r="I7446" s="13">
        <v>85</v>
      </c>
      <c r="J7446" s="13" t="s">
        <v>6397</v>
      </c>
    </row>
    <row r="7447" spans="1:10" ht="15" customHeight="1">
      <c r="A7447" s="42" t="s">
        <v>6415</v>
      </c>
      <c r="B7447" s="13">
        <v>9880298641</v>
      </c>
      <c r="C7447" s="42" t="s">
        <v>4393</v>
      </c>
      <c r="D7447" s="42" t="s">
        <v>438</v>
      </c>
      <c r="E7447" s="43">
        <v>41217.15625</v>
      </c>
      <c r="F7447" s="42" t="s">
        <v>6396</v>
      </c>
      <c r="G7447" s="13" t="s">
        <v>440</v>
      </c>
      <c r="H7447" s="13">
        <v>370</v>
      </c>
      <c r="I7447" s="13">
        <v>406</v>
      </c>
      <c r="J7447" s="13" t="s">
        <v>6397</v>
      </c>
    </row>
    <row r="7448" spans="1:10" ht="15" customHeight="1">
      <c r="A7448" s="42" t="s">
        <v>6416</v>
      </c>
      <c r="B7448" s="13">
        <v>9972740754</v>
      </c>
      <c r="C7448" s="42" t="s">
        <v>4393</v>
      </c>
      <c r="D7448" s="42" t="s">
        <v>438</v>
      </c>
      <c r="E7448" s="43">
        <v>41217.3125</v>
      </c>
      <c r="F7448" s="42" t="s">
        <v>6396</v>
      </c>
      <c r="G7448" s="13" t="s">
        <v>440</v>
      </c>
      <c r="H7448" s="13">
        <v>842</v>
      </c>
      <c r="I7448" s="13">
        <v>937</v>
      </c>
      <c r="J7448" s="13" t="s">
        <v>6397</v>
      </c>
    </row>
    <row r="7449" spans="1:10" ht="15" customHeight="1">
      <c r="A7449" s="42" t="s">
        <v>6417</v>
      </c>
      <c r="B7449" s="13">
        <v>9538309700</v>
      </c>
      <c r="C7449" s="42" t="s">
        <v>4393</v>
      </c>
      <c r="D7449" s="42" t="s">
        <v>438</v>
      </c>
      <c r="E7449" s="43">
        <v>41217.479166666664</v>
      </c>
      <c r="F7449" s="42" t="s">
        <v>6396</v>
      </c>
      <c r="G7449" s="13" t="s">
        <v>440</v>
      </c>
      <c r="H7449" s="13">
        <v>270</v>
      </c>
      <c r="I7449" s="13">
        <v>304</v>
      </c>
      <c r="J7449" s="13" t="s">
        <v>6397</v>
      </c>
    </row>
    <row r="7450" spans="1:10" ht="15" customHeight="1">
      <c r="A7450" s="42" t="s">
        <v>6418</v>
      </c>
      <c r="B7450" s="13">
        <v>9900445739</v>
      </c>
      <c r="C7450" s="42" t="s">
        <v>4393</v>
      </c>
      <c r="D7450" s="42" t="s">
        <v>438</v>
      </c>
      <c r="E7450" s="43">
        <v>41217.5625</v>
      </c>
      <c r="F7450" s="42" t="s">
        <v>6396</v>
      </c>
      <c r="G7450" s="13" t="s">
        <v>440</v>
      </c>
      <c r="H7450" s="13">
        <v>132</v>
      </c>
      <c r="I7450" s="13">
        <v>140</v>
      </c>
      <c r="J7450" s="13" t="s">
        <v>6397</v>
      </c>
    </row>
    <row r="7451" spans="1:10" ht="15" customHeight="1">
      <c r="A7451" s="42" t="s">
        <v>6419</v>
      </c>
      <c r="B7451" s="13">
        <v>7760624000</v>
      </c>
      <c r="C7451" s="42" t="s">
        <v>4393</v>
      </c>
      <c r="D7451" s="42" t="s">
        <v>438</v>
      </c>
      <c r="E7451" s="43">
        <v>41217.666666666664</v>
      </c>
      <c r="F7451" s="42" t="s">
        <v>6396</v>
      </c>
      <c r="G7451" s="13" t="s">
        <v>440</v>
      </c>
      <c r="H7451" s="13">
        <v>753</v>
      </c>
      <c r="I7451" s="13">
        <v>838</v>
      </c>
      <c r="J7451" s="13" t="s">
        <v>6397</v>
      </c>
    </row>
    <row r="7452" spans="1:10" ht="15" customHeight="1">
      <c r="A7452" s="42" t="s">
        <v>6420</v>
      </c>
      <c r="B7452" s="13">
        <v>9810826327</v>
      </c>
      <c r="C7452" s="42" t="s">
        <v>4393</v>
      </c>
      <c r="D7452" s="42" t="s">
        <v>438</v>
      </c>
      <c r="E7452" s="43">
        <v>41217.854166666664</v>
      </c>
      <c r="F7452" s="42" t="s">
        <v>6396</v>
      </c>
      <c r="G7452" s="13" t="s">
        <v>440</v>
      </c>
      <c r="H7452" s="13">
        <v>1188</v>
      </c>
      <c r="I7452" s="13">
        <v>1339</v>
      </c>
      <c r="J7452" s="13" t="s">
        <v>6397</v>
      </c>
    </row>
    <row r="7453" spans="1:10" ht="15" customHeight="1">
      <c r="A7453" s="42" t="s">
        <v>5121</v>
      </c>
      <c r="B7453" s="13">
        <v>9619274781</v>
      </c>
      <c r="C7453" s="42" t="s">
        <v>4393</v>
      </c>
      <c r="D7453" s="42" t="s">
        <v>461</v>
      </c>
      <c r="E7453" s="43">
        <v>41218.010416666664</v>
      </c>
      <c r="F7453" s="42" t="s">
        <v>6396</v>
      </c>
      <c r="G7453" s="13" t="s">
        <v>440</v>
      </c>
      <c r="H7453" s="13">
        <v>100</v>
      </c>
      <c r="I7453" s="13">
        <v>57</v>
      </c>
      <c r="J7453" s="13" t="s">
        <v>6397</v>
      </c>
    </row>
    <row r="7454" spans="1:10" ht="15" customHeight="1">
      <c r="A7454" s="42" t="s">
        <v>3976</v>
      </c>
      <c r="B7454" s="13">
        <v>9620228546</v>
      </c>
      <c r="C7454" s="42" t="s">
        <v>4393</v>
      </c>
      <c r="D7454" s="42" t="s">
        <v>438</v>
      </c>
      <c r="E7454" s="43">
        <v>41218.083333333336</v>
      </c>
      <c r="F7454" s="42" t="s">
        <v>6396</v>
      </c>
      <c r="G7454" s="13" t="s">
        <v>440</v>
      </c>
      <c r="H7454" s="13">
        <v>100</v>
      </c>
      <c r="I7454" s="13">
        <v>91</v>
      </c>
      <c r="J7454" s="13" t="s">
        <v>6397</v>
      </c>
    </row>
    <row r="7455" spans="1:10" ht="15" customHeight="1">
      <c r="A7455" s="42" t="s">
        <v>4542</v>
      </c>
      <c r="B7455" s="13">
        <v>9886146433</v>
      </c>
      <c r="C7455" s="42" t="s">
        <v>4393</v>
      </c>
      <c r="D7455" s="42" t="s">
        <v>438</v>
      </c>
      <c r="E7455" s="43">
        <v>41218.166666666664</v>
      </c>
      <c r="F7455" s="42" t="s">
        <v>6396</v>
      </c>
      <c r="G7455" s="13" t="s">
        <v>440</v>
      </c>
      <c r="H7455" s="13">
        <v>859</v>
      </c>
      <c r="I7455" s="13">
        <v>966</v>
      </c>
      <c r="J7455" s="13" t="s">
        <v>6397</v>
      </c>
    </row>
    <row r="7456" spans="1:10" ht="15" customHeight="1">
      <c r="A7456" s="42" t="s">
        <v>6421</v>
      </c>
      <c r="B7456" s="13">
        <v>9986997836</v>
      </c>
      <c r="C7456" s="42" t="s">
        <v>4393</v>
      </c>
      <c r="D7456" s="42" t="s">
        <v>438</v>
      </c>
      <c r="E7456" s="43">
        <v>41218.270833333336</v>
      </c>
      <c r="F7456" s="42" t="s">
        <v>6396</v>
      </c>
      <c r="G7456" s="13" t="s">
        <v>440</v>
      </c>
      <c r="H7456" s="13">
        <v>359</v>
      </c>
      <c r="I7456" s="13">
        <v>400</v>
      </c>
      <c r="J7456" s="13" t="s">
        <v>6397</v>
      </c>
    </row>
    <row r="7457" spans="1:10" ht="15" customHeight="1">
      <c r="A7457" s="42" t="s">
        <v>6422</v>
      </c>
      <c r="B7457" s="13">
        <v>9900177499</v>
      </c>
      <c r="C7457" s="42" t="s">
        <v>4393</v>
      </c>
      <c r="D7457" s="42" t="s">
        <v>486</v>
      </c>
      <c r="E7457" s="43">
        <v>41218.354166666664</v>
      </c>
      <c r="F7457" s="42" t="s">
        <v>6396</v>
      </c>
      <c r="G7457" s="13" t="s">
        <v>440</v>
      </c>
      <c r="H7457" s="13">
        <v>141</v>
      </c>
      <c r="I7457" s="13">
        <v>138</v>
      </c>
      <c r="J7457" s="13" t="s">
        <v>6397</v>
      </c>
    </row>
    <row r="7458" spans="1:10" ht="15" customHeight="1">
      <c r="A7458" s="42" t="s">
        <v>6423</v>
      </c>
      <c r="B7458" s="13">
        <v>9620960714</v>
      </c>
      <c r="C7458" s="42" t="s">
        <v>4393</v>
      </c>
      <c r="D7458" s="42" t="s">
        <v>486</v>
      </c>
      <c r="E7458" s="43">
        <v>41218.489583333336</v>
      </c>
      <c r="F7458" s="42" t="s">
        <v>6396</v>
      </c>
      <c r="G7458" s="13" t="s">
        <v>440</v>
      </c>
      <c r="H7458" s="13">
        <v>505</v>
      </c>
      <c r="I7458" s="13">
        <v>570</v>
      </c>
      <c r="J7458" s="13" t="s">
        <v>6397</v>
      </c>
    </row>
    <row r="7459" spans="1:10" ht="15" customHeight="1">
      <c r="A7459" s="42" t="s">
        <v>4578</v>
      </c>
      <c r="B7459" s="13">
        <v>9945191328</v>
      </c>
      <c r="C7459" s="42" t="s">
        <v>4393</v>
      </c>
      <c r="D7459" s="42" t="s">
        <v>438</v>
      </c>
      <c r="E7459" s="43">
        <v>41218.677083333336</v>
      </c>
      <c r="F7459" s="42" t="s">
        <v>6396</v>
      </c>
      <c r="G7459" s="13" t="s">
        <v>440</v>
      </c>
      <c r="H7459" s="13">
        <v>189</v>
      </c>
      <c r="I7459" s="13">
        <v>203</v>
      </c>
      <c r="J7459" s="13" t="s">
        <v>6397</v>
      </c>
    </row>
    <row r="7460" spans="1:10" ht="15" customHeight="1">
      <c r="A7460" s="42" t="s">
        <v>5993</v>
      </c>
      <c r="B7460" s="13">
        <v>9901155336</v>
      </c>
      <c r="C7460" s="42" t="s">
        <v>4393</v>
      </c>
      <c r="D7460" s="42" t="s">
        <v>486</v>
      </c>
      <c r="E7460" s="43">
        <v>41218.739583333336</v>
      </c>
      <c r="F7460" s="42" t="s">
        <v>6396</v>
      </c>
      <c r="G7460" s="13" t="s">
        <v>440</v>
      </c>
      <c r="H7460" s="13">
        <v>790</v>
      </c>
      <c r="I7460" s="13">
        <v>799</v>
      </c>
      <c r="J7460" s="13" t="s">
        <v>6397</v>
      </c>
    </row>
    <row r="7461" spans="1:10" ht="15" customHeight="1">
      <c r="A7461" s="42" t="s">
        <v>6424</v>
      </c>
      <c r="B7461" s="13">
        <v>9972033355</v>
      </c>
      <c r="C7461" s="42" t="s">
        <v>4393</v>
      </c>
      <c r="D7461" s="42" t="s">
        <v>438</v>
      </c>
      <c r="E7461" s="43">
        <v>41219.1875</v>
      </c>
      <c r="F7461" s="42" t="s">
        <v>6396</v>
      </c>
      <c r="G7461" s="13" t="s">
        <v>440</v>
      </c>
      <c r="H7461" s="13">
        <v>209</v>
      </c>
      <c r="I7461" s="13">
        <v>235</v>
      </c>
      <c r="J7461" s="13" t="s">
        <v>6397</v>
      </c>
    </row>
    <row r="7462" spans="1:10" ht="15" customHeight="1">
      <c r="A7462" s="42" t="s">
        <v>4499</v>
      </c>
      <c r="B7462" s="13">
        <v>9742009666</v>
      </c>
      <c r="C7462" s="42" t="s">
        <v>4393</v>
      </c>
      <c r="D7462" s="42" t="s">
        <v>486</v>
      </c>
      <c r="E7462" s="43">
        <v>41219.71875</v>
      </c>
      <c r="F7462" s="42" t="s">
        <v>6396</v>
      </c>
      <c r="G7462" s="13" t="s">
        <v>440</v>
      </c>
      <c r="H7462" s="13">
        <v>148</v>
      </c>
      <c r="I7462" s="13">
        <v>160</v>
      </c>
      <c r="J7462" s="13" t="s">
        <v>6397</v>
      </c>
    </row>
    <row r="7463" spans="1:10" ht="15" customHeight="1">
      <c r="A7463" s="42" t="s">
        <v>405</v>
      </c>
      <c r="B7463" s="13">
        <v>9741158590</v>
      </c>
      <c r="C7463" s="42" t="s">
        <v>4393</v>
      </c>
      <c r="D7463" s="42" t="s">
        <v>438</v>
      </c>
      <c r="E7463" s="43">
        <v>41219.802083333336</v>
      </c>
      <c r="F7463" s="42" t="s">
        <v>6396</v>
      </c>
      <c r="G7463" s="13" t="s">
        <v>440</v>
      </c>
      <c r="H7463" s="13">
        <v>258</v>
      </c>
      <c r="I7463" s="13">
        <v>262</v>
      </c>
      <c r="J7463" s="13" t="s">
        <v>6397</v>
      </c>
    </row>
    <row r="7464" spans="1:10" ht="15" customHeight="1">
      <c r="A7464" s="42" t="s">
        <v>6215</v>
      </c>
      <c r="B7464" s="13">
        <v>9900126763</v>
      </c>
      <c r="C7464" s="42" t="s">
        <v>4393</v>
      </c>
      <c r="D7464" s="42" t="s">
        <v>438</v>
      </c>
      <c r="E7464" s="43">
        <v>41219.979166666664</v>
      </c>
      <c r="F7464" s="42" t="s">
        <v>6396</v>
      </c>
      <c r="G7464" s="13" t="s">
        <v>440</v>
      </c>
      <c r="H7464" s="13">
        <v>720</v>
      </c>
      <c r="I7464" s="13">
        <v>812</v>
      </c>
      <c r="J7464" s="13" t="s">
        <v>6397</v>
      </c>
    </row>
    <row r="7465" spans="1:10" ht="15" customHeight="1">
      <c r="A7465" s="42" t="s">
        <v>6425</v>
      </c>
      <c r="B7465" s="13">
        <v>9986313031</v>
      </c>
      <c r="C7465" s="42" t="s">
        <v>4393</v>
      </c>
      <c r="D7465" s="42" t="s">
        <v>438</v>
      </c>
      <c r="E7465" s="43">
        <v>41220.270833333336</v>
      </c>
      <c r="F7465" s="42" t="s">
        <v>6396</v>
      </c>
      <c r="G7465" s="13" t="s">
        <v>440</v>
      </c>
      <c r="H7465" s="13">
        <v>941</v>
      </c>
      <c r="I7465" s="13">
        <v>1061</v>
      </c>
      <c r="J7465" s="13" t="s">
        <v>6397</v>
      </c>
    </row>
    <row r="7466" spans="1:10" ht="15" customHeight="1">
      <c r="A7466" s="42" t="s">
        <v>5644</v>
      </c>
      <c r="B7466" s="13">
        <v>9886352892</v>
      </c>
      <c r="C7466" s="42" t="s">
        <v>4393</v>
      </c>
      <c r="D7466" s="42" t="s">
        <v>438</v>
      </c>
      <c r="E7466" s="43">
        <v>41220.385416666664</v>
      </c>
      <c r="F7466" s="42" t="s">
        <v>6396</v>
      </c>
      <c r="G7466" s="13" t="s">
        <v>440</v>
      </c>
      <c r="H7466" s="13">
        <v>100</v>
      </c>
      <c r="I7466" s="13">
        <v>101</v>
      </c>
      <c r="J7466" s="13" t="s">
        <v>6397</v>
      </c>
    </row>
    <row r="7467" spans="1:10" ht="15" customHeight="1">
      <c r="A7467" s="42" t="s">
        <v>6426</v>
      </c>
      <c r="B7467" s="13">
        <v>7760164370</v>
      </c>
      <c r="C7467" s="42" t="s">
        <v>4393</v>
      </c>
      <c r="D7467" s="42" t="s">
        <v>486</v>
      </c>
      <c r="E7467" s="43">
        <v>41220.520833333336</v>
      </c>
      <c r="F7467" s="42" t="s">
        <v>6396</v>
      </c>
      <c r="G7467" s="13" t="s">
        <v>440</v>
      </c>
      <c r="H7467" s="13">
        <v>840</v>
      </c>
      <c r="I7467" s="13">
        <v>931</v>
      </c>
      <c r="J7467" s="13" t="s">
        <v>6397</v>
      </c>
    </row>
    <row r="7468" spans="1:10" ht="15" customHeight="1">
      <c r="A7468" s="42" t="s">
        <v>6427</v>
      </c>
      <c r="B7468" s="13">
        <v>9964139311</v>
      </c>
      <c r="C7468" s="42" t="s">
        <v>4393</v>
      </c>
      <c r="D7468" s="42" t="s">
        <v>438</v>
      </c>
      <c r="E7468" s="43">
        <v>41220.708333333336</v>
      </c>
      <c r="F7468" s="42" t="s">
        <v>6396</v>
      </c>
      <c r="G7468" s="13" t="s">
        <v>440</v>
      </c>
      <c r="H7468" s="13">
        <v>825</v>
      </c>
      <c r="I7468" s="13">
        <v>907</v>
      </c>
      <c r="J7468" s="13" t="s">
        <v>6397</v>
      </c>
    </row>
    <row r="7469" spans="1:10" ht="15" customHeight="1">
      <c r="A7469" s="42" t="s">
        <v>2059</v>
      </c>
      <c r="B7469" s="13">
        <v>9449820201</v>
      </c>
      <c r="C7469" s="42" t="s">
        <v>4393</v>
      </c>
      <c r="D7469" s="42" t="s">
        <v>486</v>
      </c>
      <c r="E7469" s="43">
        <v>41214.270833333336</v>
      </c>
      <c r="F7469" s="42" t="s">
        <v>6428</v>
      </c>
      <c r="G7469" s="13" t="s">
        <v>440</v>
      </c>
      <c r="H7469" s="13">
        <v>825</v>
      </c>
      <c r="I7469" s="13">
        <v>985</v>
      </c>
      <c r="J7469" s="13" t="s">
        <v>6429</v>
      </c>
    </row>
    <row r="7470" spans="1:10" ht="15" customHeight="1">
      <c r="A7470" s="42" t="s">
        <v>6430</v>
      </c>
      <c r="B7470" s="13">
        <v>8123755218</v>
      </c>
      <c r="C7470" s="42" t="s">
        <v>4393</v>
      </c>
      <c r="D7470" s="42" t="s">
        <v>438</v>
      </c>
      <c r="E7470" s="43">
        <v>41214.40625</v>
      </c>
      <c r="F7470" s="42" t="s">
        <v>6428</v>
      </c>
      <c r="G7470" s="13" t="s">
        <v>440</v>
      </c>
      <c r="H7470" s="13">
        <v>445</v>
      </c>
      <c r="I7470" s="13">
        <v>521</v>
      </c>
      <c r="J7470" s="13" t="s">
        <v>6429</v>
      </c>
    </row>
    <row r="7471" spans="1:10" ht="15" customHeight="1">
      <c r="A7471" s="42" t="s">
        <v>6431</v>
      </c>
      <c r="B7471" s="13">
        <v>8123753005</v>
      </c>
      <c r="C7471" s="42" t="s">
        <v>4393</v>
      </c>
      <c r="D7471" s="42" t="s">
        <v>438</v>
      </c>
      <c r="E7471" s="43">
        <v>41214.583333333336</v>
      </c>
      <c r="F7471" s="42" t="s">
        <v>6428</v>
      </c>
      <c r="G7471" s="13" t="s">
        <v>440</v>
      </c>
      <c r="H7471" s="13">
        <v>347</v>
      </c>
      <c r="I7471" s="13">
        <v>402</v>
      </c>
      <c r="J7471" s="13" t="s">
        <v>6429</v>
      </c>
    </row>
    <row r="7472" spans="1:10" ht="15" customHeight="1">
      <c r="A7472" s="42" t="s">
        <v>6432</v>
      </c>
      <c r="B7472" s="13">
        <v>9740199477</v>
      </c>
      <c r="C7472" s="42" t="s">
        <v>4393</v>
      </c>
      <c r="D7472" s="42" t="s">
        <v>486</v>
      </c>
      <c r="E7472" s="43">
        <v>41214.666666666664</v>
      </c>
      <c r="F7472" s="42" t="s">
        <v>6428</v>
      </c>
      <c r="G7472" s="13" t="s">
        <v>440</v>
      </c>
      <c r="H7472" s="13">
        <v>337</v>
      </c>
      <c r="I7472" s="13">
        <v>395</v>
      </c>
      <c r="J7472" s="13" t="s">
        <v>6429</v>
      </c>
    </row>
    <row r="7473" spans="1:10" ht="15" customHeight="1">
      <c r="A7473" s="42" t="s">
        <v>5481</v>
      </c>
      <c r="B7473" s="13">
        <v>9980201829</v>
      </c>
      <c r="C7473" s="42" t="s">
        <v>4393</v>
      </c>
      <c r="D7473" s="42" t="s">
        <v>461</v>
      </c>
      <c r="E7473" s="43">
        <v>41214.75</v>
      </c>
      <c r="F7473" s="42" t="s">
        <v>6428</v>
      </c>
      <c r="G7473" s="13" t="s">
        <v>440</v>
      </c>
      <c r="H7473" s="13">
        <v>244</v>
      </c>
      <c r="I7473" s="13">
        <v>292</v>
      </c>
      <c r="J7473" s="13" t="s">
        <v>6429</v>
      </c>
    </row>
    <row r="7474" spans="1:10" ht="15" customHeight="1">
      <c r="A7474" s="42" t="s">
        <v>6433</v>
      </c>
      <c r="B7474" s="13">
        <v>9886420777</v>
      </c>
      <c r="C7474" s="42" t="s">
        <v>4393</v>
      </c>
      <c r="D7474" s="42" t="s">
        <v>438</v>
      </c>
      <c r="E7474" s="43">
        <v>41214.989583333336</v>
      </c>
      <c r="F7474" s="42" t="s">
        <v>6428</v>
      </c>
      <c r="G7474" s="13" t="s">
        <v>440</v>
      </c>
      <c r="H7474" s="13">
        <v>378</v>
      </c>
      <c r="I7474" s="13">
        <v>454</v>
      </c>
      <c r="J7474" s="13" t="s">
        <v>6429</v>
      </c>
    </row>
    <row r="7475" spans="1:10" ht="15" customHeight="1">
      <c r="A7475" s="42" t="s">
        <v>6434</v>
      </c>
      <c r="B7475" s="13">
        <v>9972055099</v>
      </c>
      <c r="C7475" s="42" t="s">
        <v>4393</v>
      </c>
      <c r="D7475" s="42" t="s">
        <v>438</v>
      </c>
      <c r="E7475" s="43">
        <v>41218.71875</v>
      </c>
      <c r="F7475" s="42" t="s">
        <v>6428</v>
      </c>
      <c r="G7475" s="13" t="s">
        <v>440</v>
      </c>
      <c r="H7475" s="13">
        <v>100</v>
      </c>
      <c r="I7475" s="13">
        <v>110</v>
      </c>
      <c r="J7475" s="13" t="s">
        <v>6429</v>
      </c>
    </row>
    <row r="7476" spans="1:10" ht="15" customHeight="1">
      <c r="A7476" s="42" t="s">
        <v>6435</v>
      </c>
      <c r="B7476" s="13">
        <v>9443820681</v>
      </c>
      <c r="C7476" s="42" t="s">
        <v>4393</v>
      </c>
      <c r="D7476" s="42" t="s">
        <v>438</v>
      </c>
      <c r="E7476" s="43">
        <v>41218.8125</v>
      </c>
      <c r="F7476" s="42" t="s">
        <v>6428</v>
      </c>
      <c r="G7476" s="13" t="s">
        <v>440</v>
      </c>
      <c r="H7476" s="13">
        <v>216</v>
      </c>
      <c r="I7476" s="13">
        <v>227</v>
      </c>
      <c r="J7476" s="13" t="s">
        <v>6429</v>
      </c>
    </row>
    <row r="7477" spans="1:10" ht="15" customHeight="1">
      <c r="A7477" s="42" t="s">
        <v>4409</v>
      </c>
      <c r="B7477" s="13">
        <v>9844034001</v>
      </c>
      <c r="C7477" s="42" t="s">
        <v>4393</v>
      </c>
      <c r="D7477" s="42" t="s">
        <v>438</v>
      </c>
      <c r="E7477" s="43">
        <v>41218.927083333336</v>
      </c>
      <c r="F7477" s="42" t="s">
        <v>6428</v>
      </c>
      <c r="G7477" s="13" t="s">
        <v>440</v>
      </c>
      <c r="H7477" s="13">
        <v>237</v>
      </c>
      <c r="I7477" s="13">
        <v>279</v>
      </c>
      <c r="J7477" s="13" t="s">
        <v>6429</v>
      </c>
    </row>
    <row r="7478" spans="1:10" ht="15" customHeight="1">
      <c r="A7478" s="42" t="s">
        <v>6436</v>
      </c>
      <c r="B7478" s="13">
        <v>9880759200</v>
      </c>
      <c r="C7478" s="42" t="s">
        <v>4393</v>
      </c>
      <c r="D7478" s="42" t="s">
        <v>461</v>
      </c>
      <c r="E7478" s="43">
        <v>41218.96875</v>
      </c>
      <c r="F7478" s="42" t="s">
        <v>6428</v>
      </c>
      <c r="G7478" s="13" t="s">
        <v>440</v>
      </c>
      <c r="H7478" s="13">
        <v>100</v>
      </c>
      <c r="I7478" s="13">
        <v>102</v>
      </c>
      <c r="J7478" s="13" t="s">
        <v>6429</v>
      </c>
    </row>
    <row r="7479" spans="1:10" ht="15" customHeight="1">
      <c r="A7479" s="42" t="s">
        <v>6437</v>
      </c>
      <c r="B7479" s="13">
        <v>9535650407</v>
      </c>
      <c r="C7479" s="42" t="s">
        <v>4393</v>
      </c>
      <c r="D7479" s="42" t="s">
        <v>438</v>
      </c>
      <c r="E7479" s="43">
        <v>41219.020833333336</v>
      </c>
      <c r="F7479" s="42" t="s">
        <v>6428</v>
      </c>
      <c r="G7479" s="13" t="s">
        <v>440</v>
      </c>
      <c r="H7479" s="13">
        <v>154</v>
      </c>
      <c r="I7479" s="13">
        <v>186</v>
      </c>
      <c r="J7479" s="13" t="s">
        <v>6429</v>
      </c>
    </row>
    <row r="7480" spans="1:10" ht="15" customHeight="1">
      <c r="A7480" s="42" t="s">
        <v>6438</v>
      </c>
      <c r="B7480" s="13">
        <v>9535081500</v>
      </c>
      <c r="C7480" s="42" t="s">
        <v>4393</v>
      </c>
      <c r="D7480" s="42" t="s">
        <v>438</v>
      </c>
      <c r="E7480" s="43">
        <v>41219.145833333336</v>
      </c>
      <c r="F7480" s="42" t="s">
        <v>6428</v>
      </c>
      <c r="G7480" s="13" t="s">
        <v>440</v>
      </c>
      <c r="H7480" s="13">
        <v>756</v>
      </c>
      <c r="I7480" s="13">
        <v>907</v>
      </c>
      <c r="J7480" s="13" t="s">
        <v>6429</v>
      </c>
    </row>
    <row r="7481" spans="1:10" ht="15" customHeight="1">
      <c r="A7481" s="42" t="s">
        <v>6439</v>
      </c>
      <c r="B7481" s="13">
        <v>9980705596</v>
      </c>
      <c r="C7481" s="42" t="s">
        <v>4393</v>
      </c>
      <c r="D7481" s="42" t="s">
        <v>438</v>
      </c>
      <c r="E7481" s="43">
        <v>41219.270833333336</v>
      </c>
      <c r="F7481" s="42" t="s">
        <v>6428</v>
      </c>
      <c r="G7481" s="13" t="s">
        <v>440</v>
      </c>
      <c r="H7481" s="13">
        <v>540</v>
      </c>
      <c r="I7481" s="13">
        <v>648</v>
      </c>
      <c r="J7481" s="13" t="s">
        <v>6429</v>
      </c>
    </row>
    <row r="7482" spans="1:10" ht="15" customHeight="1">
      <c r="A7482" s="42" t="s">
        <v>6440</v>
      </c>
      <c r="B7482" s="13">
        <v>9741773033</v>
      </c>
      <c r="C7482" s="42" t="s">
        <v>4393</v>
      </c>
      <c r="D7482" s="42" t="s">
        <v>486</v>
      </c>
      <c r="E7482" s="43">
        <v>41219.354166666664</v>
      </c>
      <c r="F7482" s="42" t="s">
        <v>6428</v>
      </c>
      <c r="G7482" s="13" t="s">
        <v>440</v>
      </c>
      <c r="H7482" s="13">
        <v>159</v>
      </c>
      <c r="I7482" s="13">
        <v>188</v>
      </c>
      <c r="J7482" s="13" t="s">
        <v>6429</v>
      </c>
    </row>
    <row r="7483" spans="1:10" ht="15" customHeight="1">
      <c r="A7483" s="42" t="s">
        <v>4409</v>
      </c>
      <c r="B7483" s="13">
        <v>9844034001</v>
      </c>
      <c r="C7483" s="42" t="s">
        <v>4393</v>
      </c>
      <c r="D7483" s="42" t="s">
        <v>438</v>
      </c>
      <c r="E7483" s="43">
        <v>41219.927083333336</v>
      </c>
      <c r="F7483" s="42" t="s">
        <v>6428</v>
      </c>
      <c r="G7483" s="13" t="s">
        <v>440</v>
      </c>
      <c r="H7483" s="13">
        <v>287</v>
      </c>
      <c r="I7483" s="13">
        <v>322</v>
      </c>
      <c r="J7483" s="13" t="s">
        <v>6429</v>
      </c>
    </row>
    <row r="7484" spans="1:10" ht="15" customHeight="1">
      <c r="A7484" s="42" t="s">
        <v>5914</v>
      </c>
      <c r="B7484" s="13">
        <v>9945235701</v>
      </c>
      <c r="C7484" s="42" t="s">
        <v>4393</v>
      </c>
      <c r="D7484" s="42" t="s">
        <v>438</v>
      </c>
      <c r="E7484" s="43">
        <v>41219.989583333336</v>
      </c>
      <c r="F7484" s="42" t="s">
        <v>6428</v>
      </c>
      <c r="G7484" s="13" t="s">
        <v>440</v>
      </c>
      <c r="H7484" s="13">
        <v>163</v>
      </c>
      <c r="I7484" s="13">
        <v>197</v>
      </c>
      <c r="J7484" s="13" t="s">
        <v>6429</v>
      </c>
    </row>
    <row r="7485" spans="1:10" ht="15" customHeight="1">
      <c r="A7485" s="42" t="s">
        <v>6217</v>
      </c>
      <c r="B7485" s="13">
        <v>9611100734</v>
      </c>
      <c r="C7485" s="42" t="s">
        <v>4393</v>
      </c>
      <c r="D7485" s="42" t="s">
        <v>438</v>
      </c>
      <c r="E7485" s="43">
        <v>41220.125</v>
      </c>
      <c r="F7485" s="42" t="s">
        <v>6428</v>
      </c>
      <c r="G7485" s="13" t="s">
        <v>440</v>
      </c>
      <c r="H7485" s="13">
        <v>761</v>
      </c>
      <c r="I7485" s="13">
        <v>905</v>
      </c>
      <c r="J7485" s="13" t="s">
        <v>6429</v>
      </c>
    </row>
    <row r="7486" spans="1:10" ht="15" customHeight="1">
      <c r="A7486" s="42" t="s">
        <v>6441</v>
      </c>
      <c r="B7486" s="13">
        <v>7406302675</v>
      </c>
      <c r="C7486" s="42" t="s">
        <v>4393</v>
      </c>
      <c r="D7486" s="42" t="s">
        <v>438</v>
      </c>
      <c r="E7486" s="43">
        <v>41220.270833333336</v>
      </c>
      <c r="F7486" s="42" t="s">
        <v>6428</v>
      </c>
      <c r="G7486" s="13" t="s">
        <v>440</v>
      </c>
      <c r="H7486" s="13">
        <v>774</v>
      </c>
      <c r="I7486" s="13">
        <v>927</v>
      </c>
      <c r="J7486" s="13" t="s">
        <v>6429</v>
      </c>
    </row>
    <row r="7487" spans="1:10" ht="15" customHeight="1">
      <c r="A7487" s="42" t="s">
        <v>4431</v>
      </c>
      <c r="B7487" s="13">
        <v>9739537168</v>
      </c>
      <c r="C7487" s="42" t="s">
        <v>4393</v>
      </c>
      <c r="D7487" s="42" t="s">
        <v>438</v>
      </c>
      <c r="E7487" s="43">
        <v>41220.385416666664</v>
      </c>
      <c r="F7487" s="42" t="s">
        <v>6428</v>
      </c>
      <c r="G7487" s="13" t="s">
        <v>440</v>
      </c>
      <c r="H7487" s="13">
        <v>100</v>
      </c>
      <c r="I7487" s="13">
        <v>67</v>
      </c>
      <c r="J7487" s="13" t="s">
        <v>6429</v>
      </c>
    </row>
    <row r="7488" spans="1:10" ht="15" customHeight="1">
      <c r="A7488" s="42" t="s">
        <v>6442</v>
      </c>
      <c r="B7488" s="13">
        <v>9741884499</v>
      </c>
      <c r="C7488" s="42" t="s">
        <v>4393</v>
      </c>
      <c r="D7488" s="42" t="s">
        <v>438</v>
      </c>
      <c r="E7488" s="43">
        <v>41220.802083333336</v>
      </c>
      <c r="F7488" s="42" t="s">
        <v>6428</v>
      </c>
      <c r="G7488" s="13" t="s">
        <v>440</v>
      </c>
      <c r="H7488" s="13">
        <v>190</v>
      </c>
      <c r="I7488" s="13">
        <v>205</v>
      </c>
      <c r="J7488" s="13" t="s">
        <v>6429</v>
      </c>
    </row>
    <row r="7489" spans="1:10" ht="15" customHeight="1">
      <c r="A7489" s="42" t="s">
        <v>4913</v>
      </c>
      <c r="B7489" s="13">
        <v>9986169794</v>
      </c>
      <c r="C7489" s="42" t="s">
        <v>4393</v>
      </c>
      <c r="D7489" s="42" t="s">
        <v>486</v>
      </c>
      <c r="E7489" s="43">
        <v>41220.916666666664</v>
      </c>
      <c r="F7489" s="42" t="s">
        <v>6428</v>
      </c>
      <c r="G7489" s="13" t="s">
        <v>440</v>
      </c>
      <c r="H7489" s="13">
        <v>158</v>
      </c>
      <c r="I7489" s="13">
        <v>190</v>
      </c>
      <c r="J7489" s="13" t="s">
        <v>6429</v>
      </c>
    </row>
    <row r="7490" spans="1:10" ht="15" customHeight="1">
      <c r="A7490" s="42" t="s">
        <v>6443</v>
      </c>
      <c r="B7490" s="13">
        <v>9972207526</v>
      </c>
      <c r="C7490" s="42" t="s">
        <v>4393</v>
      </c>
      <c r="D7490" s="42" t="s">
        <v>461</v>
      </c>
      <c r="E7490" s="43">
        <v>41220.96875</v>
      </c>
      <c r="F7490" s="42" t="s">
        <v>6428</v>
      </c>
      <c r="G7490" s="13" t="s">
        <v>440</v>
      </c>
      <c r="H7490" s="13">
        <v>100</v>
      </c>
      <c r="I7490" s="13">
        <v>80</v>
      </c>
      <c r="J7490" s="13" t="s">
        <v>6429</v>
      </c>
    </row>
    <row r="7491" spans="1:10" ht="15" customHeight="1">
      <c r="A7491" s="42" t="s">
        <v>6444</v>
      </c>
      <c r="B7491" s="13">
        <v>9591974342</v>
      </c>
      <c r="C7491" s="42" t="s">
        <v>4393</v>
      </c>
      <c r="D7491" s="42" t="s">
        <v>438</v>
      </c>
      <c r="E7491" s="43">
        <v>41217.520833333336</v>
      </c>
      <c r="F7491" s="42" t="s">
        <v>6445</v>
      </c>
      <c r="G7491" s="13" t="s">
        <v>749</v>
      </c>
      <c r="H7491" s="13">
        <v>1748</v>
      </c>
      <c r="I7491" s="13">
        <v>2028</v>
      </c>
      <c r="J7491" s="13" t="s">
        <v>6446</v>
      </c>
    </row>
    <row r="7492" spans="1:10" ht="15" customHeight="1">
      <c r="A7492" s="42" t="s">
        <v>6447</v>
      </c>
      <c r="B7492" s="13">
        <v>9590848900</v>
      </c>
      <c r="C7492" s="42" t="s">
        <v>4393</v>
      </c>
      <c r="D7492" s="42" t="s">
        <v>438</v>
      </c>
      <c r="E7492" s="43">
        <v>41217.708333333336</v>
      </c>
      <c r="F7492" s="42" t="s">
        <v>6445</v>
      </c>
      <c r="G7492" s="13" t="s">
        <v>934</v>
      </c>
      <c r="H7492" s="13">
        <v>1046</v>
      </c>
      <c r="I7492" s="13">
        <v>1165</v>
      </c>
      <c r="J7492" s="13" t="s">
        <v>6446</v>
      </c>
    </row>
    <row r="7493" spans="1:10" ht="15" customHeight="1">
      <c r="A7493" s="42" t="s">
        <v>6448</v>
      </c>
      <c r="B7493" s="13">
        <v>9663115260</v>
      </c>
      <c r="C7493" s="42" t="s">
        <v>4393</v>
      </c>
      <c r="D7493" s="42" t="s">
        <v>486</v>
      </c>
      <c r="E7493" s="43">
        <v>41214.15625</v>
      </c>
      <c r="F7493" s="42" t="s">
        <v>6449</v>
      </c>
      <c r="G7493" s="13" t="s">
        <v>440</v>
      </c>
      <c r="H7493" s="13">
        <v>874</v>
      </c>
      <c r="I7493" s="13">
        <v>1076</v>
      </c>
      <c r="J7493" s="13" t="s">
        <v>6450</v>
      </c>
    </row>
    <row r="7494" spans="1:10" ht="15" customHeight="1">
      <c r="A7494" s="42" t="s">
        <v>6451</v>
      </c>
      <c r="B7494" s="13">
        <v>8884122011</v>
      </c>
      <c r="C7494" s="42" t="s">
        <v>4393</v>
      </c>
      <c r="D7494" s="42" t="s">
        <v>438</v>
      </c>
      <c r="E7494" s="43">
        <v>41214.15625</v>
      </c>
      <c r="F7494" s="42" t="s">
        <v>6449</v>
      </c>
      <c r="G7494" s="13" t="s">
        <v>440</v>
      </c>
      <c r="H7494" s="13">
        <v>810</v>
      </c>
      <c r="I7494" s="13">
        <v>675</v>
      </c>
      <c r="J7494" s="13" t="s">
        <v>6452</v>
      </c>
    </row>
    <row r="7495" spans="1:10" ht="15" customHeight="1">
      <c r="A7495" s="42" t="s">
        <v>5870</v>
      </c>
      <c r="B7495" s="13">
        <v>9964464641</v>
      </c>
      <c r="C7495" s="42" t="s">
        <v>4393</v>
      </c>
      <c r="D7495" s="42" t="s">
        <v>438</v>
      </c>
      <c r="E7495" s="43">
        <v>41214.15625</v>
      </c>
      <c r="F7495" s="42" t="s">
        <v>6449</v>
      </c>
      <c r="G7495" s="13" t="s">
        <v>440</v>
      </c>
      <c r="H7495" s="13">
        <v>648</v>
      </c>
      <c r="I7495" s="13">
        <v>531</v>
      </c>
      <c r="J7495" s="13" t="s">
        <v>6453</v>
      </c>
    </row>
    <row r="7496" spans="1:10" ht="15" customHeight="1">
      <c r="A7496" s="42" t="s">
        <v>6454</v>
      </c>
      <c r="B7496" s="13">
        <v>9448928479</v>
      </c>
      <c r="C7496" s="42" t="s">
        <v>4393</v>
      </c>
      <c r="D7496" s="42" t="s">
        <v>461</v>
      </c>
      <c r="E7496" s="43">
        <v>41214.1875</v>
      </c>
      <c r="F7496" s="42" t="s">
        <v>6449</v>
      </c>
      <c r="G7496" s="13" t="s">
        <v>440</v>
      </c>
      <c r="H7496" s="13">
        <v>137</v>
      </c>
      <c r="I7496" s="13">
        <v>201</v>
      </c>
      <c r="J7496" s="13" t="s">
        <v>6455</v>
      </c>
    </row>
    <row r="7497" spans="1:10" ht="15" customHeight="1">
      <c r="A7497" s="42" t="s">
        <v>569</v>
      </c>
      <c r="B7497" s="13">
        <v>7838372932</v>
      </c>
      <c r="C7497" s="42" t="s">
        <v>4393</v>
      </c>
      <c r="D7497" s="42" t="s">
        <v>438</v>
      </c>
      <c r="E7497" s="43">
        <v>41214.1875</v>
      </c>
      <c r="F7497" s="42" t="s">
        <v>6449</v>
      </c>
      <c r="G7497" s="13" t="s">
        <v>440</v>
      </c>
      <c r="H7497" s="13">
        <v>738</v>
      </c>
      <c r="I7497" s="13">
        <v>1083</v>
      </c>
      <c r="J7497" s="13" t="s">
        <v>6455</v>
      </c>
    </row>
    <row r="7498" spans="1:10" ht="15" customHeight="1">
      <c r="A7498" s="42" t="s">
        <v>6456</v>
      </c>
      <c r="B7498" s="13">
        <v>9945551022</v>
      </c>
      <c r="C7498" s="42" t="s">
        <v>4393</v>
      </c>
      <c r="D7498" s="42" t="s">
        <v>438</v>
      </c>
      <c r="E7498" s="43">
        <v>41214.1875</v>
      </c>
      <c r="F7498" s="42" t="s">
        <v>6449</v>
      </c>
      <c r="G7498" s="13" t="s">
        <v>440</v>
      </c>
      <c r="H7498" s="13">
        <v>624</v>
      </c>
      <c r="I7498" s="13">
        <v>508</v>
      </c>
      <c r="J7498" s="13" t="s">
        <v>6457</v>
      </c>
    </row>
    <row r="7499" spans="1:10" ht="15" customHeight="1">
      <c r="A7499" s="42" t="s">
        <v>5800</v>
      </c>
      <c r="B7499" s="13">
        <v>9731031504</v>
      </c>
      <c r="C7499" s="42" t="s">
        <v>4393</v>
      </c>
      <c r="D7499" s="42" t="s">
        <v>486</v>
      </c>
      <c r="E7499" s="43">
        <v>41214.197916666664</v>
      </c>
      <c r="F7499" s="42" t="s">
        <v>6449</v>
      </c>
      <c r="G7499" s="13" t="s">
        <v>440</v>
      </c>
      <c r="H7499" s="13">
        <v>127</v>
      </c>
      <c r="I7499" s="13">
        <v>220</v>
      </c>
      <c r="J7499" s="13" t="s">
        <v>6458</v>
      </c>
    </row>
    <row r="7500" spans="1:10" ht="15" customHeight="1">
      <c r="A7500" s="42" t="s">
        <v>6459</v>
      </c>
      <c r="B7500" s="13">
        <v>9742517487</v>
      </c>
      <c r="C7500" s="42" t="s">
        <v>4393</v>
      </c>
      <c r="D7500" s="42" t="s">
        <v>438</v>
      </c>
      <c r="E7500" s="43">
        <v>41214.239583333336</v>
      </c>
      <c r="F7500" s="42" t="s">
        <v>6449</v>
      </c>
      <c r="G7500" s="13" t="s">
        <v>440</v>
      </c>
      <c r="H7500" s="13">
        <v>756</v>
      </c>
      <c r="I7500" s="13">
        <v>1304</v>
      </c>
      <c r="J7500" s="13" t="s">
        <v>6458</v>
      </c>
    </row>
    <row r="7501" spans="1:10" ht="15" customHeight="1">
      <c r="A7501" s="42" t="s">
        <v>5279</v>
      </c>
      <c r="B7501" s="13">
        <v>8041378310</v>
      </c>
      <c r="C7501" s="42" t="s">
        <v>4393</v>
      </c>
      <c r="D7501" s="42" t="s">
        <v>438</v>
      </c>
      <c r="E7501" s="43">
        <v>41214.25</v>
      </c>
      <c r="F7501" s="42" t="s">
        <v>6449</v>
      </c>
      <c r="G7501" s="13" t="s">
        <v>440</v>
      </c>
      <c r="H7501" s="13">
        <v>733</v>
      </c>
      <c r="I7501" s="13">
        <v>1075</v>
      </c>
      <c r="J7501" s="13" t="s">
        <v>6455</v>
      </c>
    </row>
    <row r="7502" spans="1:10" ht="15" customHeight="1">
      <c r="A7502" s="42" t="s">
        <v>6460</v>
      </c>
      <c r="B7502" s="13">
        <v>7208004551</v>
      </c>
      <c r="C7502" s="42" t="s">
        <v>4393</v>
      </c>
      <c r="D7502" s="42" t="s">
        <v>486</v>
      </c>
      <c r="E7502" s="43">
        <v>41214.25</v>
      </c>
      <c r="F7502" s="42" t="s">
        <v>6449</v>
      </c>
      <c r="G7502" s="13" t="s">
        <v>440</v>
      </c>
      <c r="H7502" s="13">
        <v>720</v>
      </c>
      <c r="I7502" s="13">
        <v>881</v>
      </c>
      <c r="J7502" s="13" t="s">
        <v>6450</v>
      </c>
    </row>
    <row r="7503" spans="1:10" ht="15" customHeight="1">
      <c r="A7503" s="42" t="s">
        <v>6461</v>
      </c>
      <c r="B7503" s="13">
        <v>9886351757</v>
      </c>
      <c r="C7503" s="42" t="s">
        <v>4393</v>
      </c>
      <c r="D7503" s="42" t="s">
        <v>438</v>
      </c>
      <c r="E7503" s="43">
        <v>41214.260416666664</v>
      </c>
      <c r="F7503" s="42" t="s">
        <v>6449</v>
      </c>
      <c r="G7503" s="13" t="s">
        <v>440</v>
      </c>
      <c r="H7503" s="13">
        <v>846</v>
      </c>
      <c r="I7503" s="13">
        <v>705</v>
      </c>
      <c r="J7503" s="13" t="s">
        <v>6452</v>
      </c>
    </row>
    <row r="7504" spans="1:10" ht="15" customHeight="1">
      <c r="A7504" s="42" t="s">
        <v>4905</v>
      </c>
      <c r="B7504" s="13">
        <v>8123474900</v>
      </c>
      <c r="C7504" s="42" t="s">
        <v>4393</v>
      </c>
      <c r="D7504" s="42" t="s">
        <v>438</v>
      </c>
      <c r="E7504" s="43">
        <v>41214.291666666664</v>
      </c>
      <c r="F7504" s="42" t="s">
        <v>6449</v>
      </c>
      <c r="G7504" s="13" t="s">
        <v>440</v>
      </c>
      <c r="H7504" s="13">
        <v>132</v>
      </c>
      <c r="I7504" s="13">
        <v>280</v>
      </c>
      <c r="J7504" s="13" t="s">
        <v>6462</v>
      </c>
    </row>
    <row r="7505" spans="1:10" ht="15" customHeight="1">
      <c r="A7505" s="42" t="s">
        <v>5007</v>
      </c>
      <c r="B7505" s="13">
        <v>8971899494</v>
      </c>
      <c r="C7505" s="42" t="s">
        <v>4393</v>
      </c>
      <c r="D7505" s="42" t="s">
        <v>438</v>
      </c>
      <c r="E7505" s="43">
        <v>41214.302083333336</v>
      </c>
      <c r="F7505" s="42" t="s">
        <v>6449</v>
      </c>
      <c r="G7505" s="13" t="s">
        <v>440</v>
      </c>
      <c r="H7505" s="13">
        <v>552</v>
      </c>
      <c r="I7505" s="13">
        <v>450</v>
      </c>
      <c r="J7505" s="13" t="s">
        <v>6457</v>
      </c>
    </row>
    <row r="7506" spans="1:10" ht="15" customHeight="1">
      <c r="A7506" s="42" t="s">
        <v>5541</v>
      </c>
      <c r="B7506" s="13">
        <v>9594200787</v>
      </c>
      <c r="C7506" s="42" t="s">
        <v>4393</v>
      </c>
      <c r="D7506" s="42" t="s">
        <v>438</v>
      </c>
      <c r="E7506" s="43">
        <v>41214.333333333336</v>
      </c>
      <c r="F7506" s="42" t="s">
        <v>6449</v>
      </c>
      <c r="G7506" s="13" t="s">
        <v>440</v>
      </c>
      <c r="H7506" s="13">
        <v>709</v>
      </c>
      <c r="I7506" s="13">
        <v>582</v>
      </c>
      <c r="J7506" s="13" t="s">
        <v>6453</v>
      </c>
    </row>
    <row r="7507" spans="1:10" ht="15" customHeight="1">
      <c r="A7507" s="42" t="s">
        <v>5828</v>
      </c>
      <c r="B7507" s="13">
        <v>9844216160</v>
      </c>
      <c r="C7507" s="42" t="s">
        <v>4393</v>
      </c>
      <c r="D7507" s="42" t="s">
        <v>438</v>
      </c>
      <c r="E7507" s="43">
        <v>41214.354166666664</v>
      </c>
      <c r="F7507" s="42" t="s">
        <v>6449</v>
      </c>
      <c r="G7507" s="13" t="s">
        <v>440</v>
      </c>
      <c r="H7507" s="13">
        <v>209</v>
      </c>
      <c r="I7507" s="13">
        <v>304</v>
      </c>
      <c r="J7507" s="13" t="s">
        <v>6455</v>
      </c>
    </row>
    <row r="7508" spans="1:10" ht="15" customHeight="1">
      <c r="A7508" s="42" t="s">
        <v>5774</v>
      </c>
      <c r="B7508" s="13">
        <v>9739581993</v>
      </c>
      <c r="C7508" s="42" t="s">
        <v>4393</v>
      </c>
      <c r="D7508" s="42" t="s">
        <v>488</v>
      </c>
      <c r="E7508" s="43">
        <v>41214.364583333336</v>
      </c>
      <c r="F7508" s="42" t="s">
        <v>6449</v>
      </c>
      <c r="G7508" s="13" t="s">
        <v>440</v>
      </c>
      <c r="H7508" s="13">
        <v>356</v>
      </c>
      <c r="I7508" s="13">
        <v>334</v>
      </c>
      <c r="J7508" s="13" t="s">
        <v>6450</v>
      </c>
    </row>
    <row r="7509" spans="1:10" ht="15" customHeight="1">
      <c r="A7509" s="42" t="s">
        <v>6463</v>
      </c>
      <c r="B7509" s="13">
        <v>9742103000</v>
      </c>
      <c r="C7509" s="42" t="s">
        <v>4393</v>
      </c>
      <c r="D7509" s="42" t="s">
        <v>438</v>
      </c>
      <c r="E7509" s="43">
        <v>41214.458333333336</v>
      </c>
      <c r="F7509" s="42" t="s">
        <v>6449</v>
      </c>
      <c r="G7509" s="13" t="s">
        <v>440</v>
      </c>
      <c r="H7509" s="13">
        <v>693</v>
      </c>
      <c r="I7509" s="13">
        <v>1132</v>
      </c>
      <c r="J7509" s="13" t="s">
        <v>6464</v>
      </c>
    </row>
    <row r="7510" spans="1:10" ht="15" customHeight="1">
      <c r="A7510" s="42" t="s">
        <v>5960</v>
      </c>
      <c r="B7510" s="13">
        <v>9886444359</v>
      </c>
      <c r="C7510" s="42" t="s">
        <v>4393</v>
      </c>
      <c r="D7510" s="42" t="s">
        <v>438</v>
      </c>
      <c r="E7510" s="43">
        <v>41214.458333333336</v>
      </c>
      <c r="F7510" s="42" t="s">
        <v>6449</v>
      </c>
      <c r="G7510" s="13" t="s">
        <v>440</v>
      </c>
      <c r="H7510" s="13">
        <v>863</v>
      </c>
      <c r="I7510" s="13">
        <v>693</v>
      </c>
      <c r="J7510" s="13" t="s">
        <v>6453</v>
      </c>
    </row>
    <row r="7511" spans="1:10" ht="15" customHeight="1">
      <c r="A7511" s="42" t="s">
        <v>6465</v>
      </c>
      <c r="B7511" s="13">
        <v>9900068518</v>
      </c>
      <c r="C7511" s="42" t="s">
        <v>4393</v>
      </c>
      <c r="D7511" s="42" t="s">
        <v>438</v>
      </c>
      <c r="E7511" s="43">
        <v>41214.458333333336</v>
      </c>
      <c r="F7511" s="42" t="s">
        <v>6449</v>
      </c>
      <c r="G7511" s="13" t="s">
        <v>440</v>
      </c>
      <c r="H7511" s="13">
        <v>244</v>
      </c>
      <c r="I7511" s="13">
        <v>338</v>
      </c>
      <c r="J7511" s="13" t="s">
        <v>6455</v>
      </c>
    </row>
    <row r="7512" spans="1:10" ht="15" customHeight="1">
      <c r="A7512" s="42" t="s">
        <v>5311</v>
      </c>
      <c r="B7512" s="13">
        <v>9448855497</v>
      </c>
      <c r="C7512" s="42" t="s">
        <v>4393</v>
      </c>
      <c r="D7512" s="42" t="s">
        <v>438</v>
      </c>
      <c r="E7512" s="43">
        <v>41214.552083333336</v>
      </c>
      <c r="F7512" s="42" t="s">
        <v>6449</v>
      </c>
      <c r="G7512" s="13" t="s">
        <v>440</v>
      </c>
      <c r="H7512" s="13">
        <v>214</v>
      </c>
      <c r="I7512" s="13">
        <v>416</v>
      </c>
      <c r="J7512" s="13" t="s">
        <v>6462</v>
      </c>
    </row>
    <row r="7513" spans="1:10" ht="15" customHeight="1">
      <c r="A7513" s="42" t="s">
        <v>1716</v>
      </c>
      <c r="B7513" s="13">
        <v>9844187643</v>
      </c>
      <c r="C7513" s="42" t="s">
        <v>4393</v>
      </c>
      <c r="D7513" s="42" t="s">
        <v>438</v>
      </c>
      <c r="E7513" s="43">
        <v>41214.583333333336</v>
      </c>
      <c r="F7513" s="42" t="s">
        <v>6449</v>
      </c>
      <c r="G7513" s="13" t="s">
        <v>440</v>
      </c>
      <c r="H7513" s="13">
        <v>268</v>
      </c>
      <c r="I7513" s="13">
        <v>319</v>
      </c>
      <c r="J7513" s="13" t="s">
        <v>6450</v>
      </c>
    </row>
    <row r="7514" spans="1:10" ht="15" customHeight="1">
      <c r="A7514" s="42" t="s">
        <v>6466</v>
      </c>
      <c r="B7514" s="13">
        <v>9538802624</v>
      </c>
      <c r="C7514" s="42" t="s">
        <v>4393</v>
      </c>
      <c r="D7514" s="42" t="s">
        <v>438</v>
      </c>
      <c r="E7514" s="43">
        <v>41214.625</v>
      </c>
      <c r="F7514" s="42" t="s">
        <v>6449</v>
      </c>
      <c r="G7514" s="13" t="s">
        <v>440</v>
      </c>
      <c r="H7514" s="13">
        <v>152</v>
      </c>
      <c r="I7514" s="13">
        <v>238</v>
      </c>
      <c r="J7514" s="13" t="s">
        <v>6464</v>
      </c>
    </row>
    <row r="7515" spans="1:10" ht="15" customHeight="1">
      <c r="A7515" s="42" t="s">
        <v>6467</v>
      </c>
      <c r="B7515" s="13">
        <v>9902975380</v>
      </c>
      <c r="C7515" s="42" t="s">
        <v>4393</v>
      </c>
      <c r="D7515" s="42" t="s">
        <v>438</v>
      </c>
      <c r="E7515" s="43">
        <v>41214.645833333336</v>
      </c>
      <c r="F7515" s="42" t="s">
        <v>6449</v>
      </c>
      <c r="G7515" s="13" t="s">
        <v>440</v>
      </c>
      <c r="H7515" s="13">
        <v>461</v>
      </c>
      <c r="I7515" s="13">
        <v>378</v>
      </c>
      <c r="J7515" s="13" t="s">
        <v>6453</v>
      </c>
    </row>
    <row r="7516" spans="1:10" ht="15" customHeight="1">
      <c r="A7516" s="42" t="s">
        <v>6468</v>
      </c>
      <c r="B7516" s="13">
        <v>9620101770</v>
      </c>
      <c r="C7516" s="42" t="s">
        <v>4393</v>
      </c>
      <c r="D7516" s="42" t="s">
        <v>488</v>
      </c>
      <c r="E7516" s="43">
        <v>41214.645833333336</v>
      </c>
      <c r="F7516" s="42" t="s">
        <v>6449</v>
      </c>
      <c r="G7516" s="13" t="s">
        <v>440</v>
      </c>
      <c r="H7516" s="13">
        <v>241</v>
      </c>
      <c r="I7516" s="13">
        <v>281</v>
      </c>
      <c r="J7516" s="13" t="s">
        <v>6450</v>
      </c>
    </row>
    <row r="7517" spans="1:10" ht="15" customHeight="1">
      <c r="A7517" s="42" t="s">
        <v>6469</v>
      </c>
      <c r="B7517" s="13">
        <v>9739007810</v>
      </c>
      <c r="C7517" s="42" t="s">
        <v>4393</v>
      </c>
      <c r="D7517" s="42" t="s">
        <v>438</v>
      </c>
      <c r="E7517" s="43">
        <v>41214.6875</v>
      </c>
      <c r="F7517" s="42" t="s">
        <v>6449</v>
      </c>
      <c r="G7517" s="13" t="s">
        <v>440</v>
      </c>
      <c r="H7517" s="13">
        <v>390</v>
      </c>
      <c r="I7517" s="13">
        <v>801</v>
      </c>
      <c r="J7517" s="13" t="s">
        <v>6462</v>
      </c>
    </row>
    <row r="7518" spans="1:10" ht="15" customHeight="1">
      <c r="A7518" s="42" t="s">
        <v>6470</v>
      </c>
      <c r="B7518" s="13">
        <v>9742622832</v>
      </c>
      <c r="C7518" s="42" t="s">
        <v>4393</v>
      </c>
      <c r="D7518" s="42" t="s">
        <v>438</v>
      </c>
      <c r="E7518" s="43">
        <v>41214.770833333336</v>
      </c>
      <c r="F7518" s="42" t="s">
        <v>6449</v>
      </c>
      <c r="G7518" s="13" t="s">
        <v>440</v>
      </c>
      <c r="H7518" s="13">
        <v>150</v>
      </c>
      <c r="I7518" s="13">
        <v>177</v>
      </c>
      <c r="J7518" s="13" t="s">
        <v>6450</v>
      </c>
    </row>
    <row r="7519" spans="1:10" ht="15" customHeight="1">
      <c r="A7519" s="42" t="s">
        <v>6471</v>
      </c>
      <c r="B7519" s="13">
        <v>9902069642</v>
      </c>
      <c r="C7519" s="42" t="s">
        <v>4393</v>
      </c>
      <c r="D7519" s="42" t="s">
        <v>438</v>
      </c>
      <c r="E7519" s="43">
        <v>41214.770833333336</v>
      </c>
      <c r="F7519" s="42" t="s">
        <v>6449</v>
      </c>
      <c r="G7519" s="13" t="s">
        <v>440</v>
      </c>
      <c r="H7519" s="13">
        <v>244</v>
      </c>
      <c r="I7519" s="13">
        <v>381</v>
      </c>
      <c r="J7519" s="13" t="s">
        <v>6464</v>
      </c>
    </row>
    <row r="7520" spans="1:10" ht="15" customHeight="1">
      <c r="A7520" s="42" t="s">
        <v>6472</v>
      </c>
      <c r="B7520" s="13">
        <v>9980617993</v>
      </c>
      <c r="C7520" s="42" t="s">
        <v>4393</v>
      </c>
      <c r="D7520" s="42" t="s">
        <v>461</v>
      </c>
      <c r="E7520" s="43">
        <v>41214.84375</v>
      </c>
      <c r="F7520" s="42" t="s">
        <v>6449</v>
      </c>
      <c r="G7520" s="13" t="s">
        <v>440</v>
      </c>
      <c r="H7520" s="13">
        <v>209</v>
      </c>
      <c r="I7520" s="13">
        <v>252</v>
      </c>
      <c r="J7520" s="13" t="s">
        <v>6450</v>
      </c>
    </row>
    <row r="7521" spans="1:10" ht="15" customHeight="1">
      <c r="A7521" s="42" t="s">
        <v>6473</v>
      </c>
      <c r="B7521" s="13">
        <v>9845826100</v>
      </c>
      <c r="C7521" s="42" t="s">
        <v>4393</v>
      </c>
      <c r="D7521" s="42" t="s">
        <v>461</v>
      </c>
      <c r="E7521" s="43">
        <v>41214.875</v>
      </c>
      <c r="F7521" s="42" t="s">
        <v>6449</v>
      </c>
      <c r="G7521" s="13" t="s">
        <v>440</v>
      </c>
      <c r="H7521" s="13">
        <v>100</v>
      </c>
      <c r="I7521" s="13">
        <v>106</v>
      </c>
      <c r="J7521" s="13" t="s">
        <v>6450</v>
      </c>
    </row>
    <row r="7522" spans="1:10" ht="15" customHeight="1">
      <c r="A7522" s="42" t="s">
        <v>919</v>
      </c>
      <c r="B7522" s="13">
        <v>9916476425</v>
      </c>
      <c r="C7522" s="42" t="s">
        <v>4393</v>
      </c>
      <c r="D7522" s="42" t="s">
        <v>438</v>
      </c>
      <c r="E7522" s="43">
        <v>41214.885416666664</v>
      </c>
      <c r="F7522" s="42" t="s">
        <v>6449</v>
      </c>
      <c r="G7522" s="13" t="s">
        <v>440</v>
      </c>
      <c r="H7522" s="13">
        <v>231</v>
      </c>
      <c r="I7522" s="13">
        <v>378</v>
      </c>
      <c r="J7522" s="13" t="s">
        <v>6464</v>
      </c>
    </row>
    <row r="7523" spans="1:10" ht="15" customHeight="1">
      <c r="A7523" s="42" t="s">
        <v>6385</v>
      </c>
      <c r="B7523" s="13">
        <v>9886156417</v>
      </c>
      <c r="C7523" s="42" t="s">
        <v>4393</v>
      </c>
      <c r="D7523" s="42" t="s">
        <v>438</v>
      </c>
      <c r="E7523" s="43">
        <v>41215.052083333336</v>
      </c>
      <c r="F7523" s="42" t="s">
        <v>6449</v>
      </c>
      <c r="G7523" s="13" t="s">
        <v>440</v>
      </c>
      <c r="H7523" s="13">
        <v>268</v>
      </c>
      <c r="I7523" s="13">
        <v>325</v>
      </c>
      <c r="J7523" s="13" t="s">
        <v>6450</v>
      </c>
    </row>
    <row r="7524" spans="1:10" ht="15" customHeight="1">
      <c r="A7524" s="42" t="s">
        <v>6474</v>
      </c>
      <c r="B7524" s="13">
        <v>9916966816</v>
      </c>
      <c r="C7524" s="42" t="s">
        <v>4393</v>
      </c>
      <c r="D7524" s="42" t="s">
        <v>438</v>
      </c>
      <c r="E7524" s="43">
        <v>41215.145833333336</v>
      </c>
      <c r="F7524" s="42" t="s">
        <v>6449</v>
      </c>
      <c r="G7524" s="13" t="s">
        <v>440</v>
      </c>
      <c r="H7524" s="13">
        <v>516</v>
      </c>
      <c r="I7524" s="13">
        <v>635</v>
      </c>
      <c r="J7524" s="13" t="s">
        <v>6450</v>
      </c>
    </row>
    <row r="7525" spans="1:10" ht="15" customHeight="1">
      <c r="A7525" s="42" t="s">
        <v>6475</v>
      </c>
      <c r="B7525" s="13">
        <v>9482520825</v>
      </c>
      <c r="C7525" s="42" t="s">
        <v>4393</v>
      </c>
      <c r="D7525" s="42" t="s">
        <v>438</v>
      </c>
      <c r="E7525" s="43">
        <v>41215.145833333336</v>
      </c>
      <c r="F7525" s="42" t="s">
        <v>6449</v>
      </c>
      <c r="G7525" s="13" t="s">
        <v>440</v>
      </c>
      <c r="H7525" s="13">
        <v>579</v>
      </c>
      <c r="I7525" s="13">
        <v>475</v>
      </c>
      <c r="J7525" s="13" t="s">
        <v>6453</v>
      </c>
    </row>
    <row r="7526" spans="1:10" ht="15" customHeight="1">
      <c r="A7526" s="42" t="s">
        <v>557</v>
      </c>
      <c r="B7526" s="13">
        <v>9741726143</v>
      </c>
      <c r="C7526" s="42" t="s">
        <v>4393</v>
      </c>
      <c r="D7526" s="42" t="s">
        <v>438</v>
      </c>
      <c r="E7526" s="43">
        <v>41215.15625</v>
      </c>
      <c r="F7526" s="42" t="s">
        <v>6449</v>
      </c>
      <c r="G7526" s="13" t="s">
        <v>440</v>
      </c>
      <c r="H7526" s="13">
        <v>457</v>
      </c>
      <c r="I7526" s="13">
        <v>601</v>
      </c>
      <c r="J7526" s="13" t="s">
        <v>6476</v>
      </c>
    </row>
    <row r="7527" spans="1:10" ht="15" customHeight="1">
      <c r="A7527" s="42" t="s">
        <v>3902</v>
      </c>
      <c r="B7527" s="13">
        <v>9972364255</v>
      </c>
      <c r="C7527" s="42" t="s">
        <v>4393</v>
      </c>
      <c r="D7527" s="42" t="s">
        <v>438</v>
      </c>
      <c r="E7527" s="43">
        <v>41215.166666666664</v>
      </c>
      <c r="F7527" s="42" t="s">
        <v>6449</v>
      </c>
      <c r="G7527" s="13" t="s">
        <v>440</v>
      </c>
      <c r="H7527" s="13">
        <v>925</v>
      </c>
      <c r="I7527" s="13">
        <v>755</v>
      </c>
      <c r="J7527" s="13" t="s">
        <v>6457</v>
      </c>
    </row>
    <row r="7528" spans="1:10" ht="15" customHeight="1">
      <c r="A7528" s="42" t="s">
        <v>6477</v>
      </c>
      <c r="B7528" s="13">
        <v>9036666766</v>
      </c>
      <c r="C7528" s="42" t="s">
        <v>4393</v>
      </c>
      <c r="D7528" s="42" t="s">
        <v>486</v>
      </c>
      <c r="E7528" s="43">
        <v>41215.197916666664</v>
      </c>
      <c r="F7528" s="42" t="s">
        <v>6449</v>
      </c>
      <c r="G7528" s="13" t="s">
        <v>440</v>
      </c>
      <c r="H7528" s="13">
        <v>162</v>
      </c>
      <c r="I7528" s="13">
        <v>279</v>
      </c>
      <c r="J7528" s="13" t="s">
        <v>6458</v>
      </c>
    </row>
    <row r="7529" spans="1:10" ht="15" customHeight="1">
      <c r="A7529" s="42" t="s">
        <v>6478</v>
      </c>
      <c r="B7529" s="13">
        <v>7259786501</v>
      </c>
      <c r="C7529" s="42" t="s">
        <v>4393</v>
      </c>
      <c r="D7529" s="42" t="s">
        <v>438</v>
      </c>
      <c r="E7529" s="43">
        <v>41215.208333333336</v>
      </c>
      <c r="F7529" s="42" t="s">
        <v>6449</v>
      </c>
      <c r="G7529" s="13" t="s">
        <v>440</v>
      </c>
      <c r="H7529" s="13">
        <v>293</v>
      </c>
      <c r="I7529" s="13">
        <v>386</v>
      </c>
      <c r="J7529" s="13" t="s">
        <v>6476</v>
      </c>
    </row>
    <row r="7530" spans="1:10" ht="15" customHeight="1">
      <c r="A7530" s="42" t="s">
        <v>6479</v>
      </c>
      <c r="B7530" s="13">
        <v>9845717767</v>
      </c>
      <c r="C7530" s="42" t="s">
        <v>4393</v>
      </c>
      <c r="D7530" s="42" t="s">
        <v>438</v>
      </c>
      <c r="E7530" s="43">
        <v>41215.21875</v>
      </c>
      <c r="F7530" s="42" t="s">
        <v>6449</v>
      </c>
      <c r="G7530" s="13" t="s">
        <v>440</v>
      </c>
      <c r="H7530" s="13">
        <v>264</v>
      </c>
      <c r="I7530" s="13">
        <v>325</v>
      </c>
      <c r="J7530" s="13" t="s">
        <v>6450</v>
      </c>
    </row>
    <row r="7531" spans="1:10" ht="15" customHeight="1">
      <c r="A7531" s="42" t="s">
        <v>6480</v>
      </c>
      <c r="B7531" s="13">
        <v>9916254692</v>
      </c>
      <c r="C7531" s="42" t="s">
        <v>4393</v>
      </c>
      <c r="D7531" s="42" t="s">
        <v>438</v>
      </c>
      <c r="E7531" s="43">
        <v>41215.270833333336</v>
      </c>
      <c r="F7531" s="42" t="s">
        <v>6449</v>
      </c>
      <c r="G7531" s="13" t="s">
        <v>440</v>
      </c>
      <c r="H7531" s="13">
        <v>100</v>
      </c>
      <c r="I7531" s="13">
        <v>92</v>
      </c>
      <c r="J7531" s="13" t="s">
        <v>6476</v>
      </c>
    </row>
    <row r="7532" spans="1:10" ht="15" customHeight="1">
      <c r="A7532" s="42" t="s">
        <v>4541</v>
      </c>
      <c r="B7532" s="13">
        <v>9884003825</v>
      </c>
      <c r="C7532" s="42" t="s">
        <v>4393</v>
      </c>
      <c r="D7532" s="42" t="s">
        <v>438</v>
      </c>
      <c r="E7532" s="43">
        <v>41215.270833333336</v>
      </c>
      <c r="F7532" s="42" t="s">
        <v>6449</v>
      </c>
      <c r="G7532" s="13" t="s">
        <v>440</v>
      </c>
      <c r="H7532" s="13">
        <v>257</v>
      </c>
      <c r="I7532" s="13">
        <v>305</v>
      </c>
      <c r="J7532" s="13" t="s">
        <v>6450</v>
      </c>
    </row>
    <row r="7533" spans="1:10" ht="15" customHeight="1">
      <c r="A7533" s="42" t="s">
        <v>6481</v>
      </c>
      <c r="B7533" s="13">
        <v>9901022833</v>
      </c>
      <c r="C7533" s="42" t="s">
        <v>4393</v>
      </c>
      <c r="D7533" s="42" t="s">
        <v>438</v>
      </c>
      <c r="E7533" s="43">
        <v>41215.291666666664</v>
      </c>
      <c r="F7533" s="42" t="s">
        <v>6449</v>
      </c>
      <c r="G7533" s="13" t="s">
        <v>440</v>
      </c>
      <c r="H7533" s="13">
        <v>450</v>
      </c>
      <c r="I7533" s="13">
        <v>776</v>
      </c>
      <c r="J7533" s="13" t="s">
        <v>6458</v>
      </c>
    </row>
    <row r="7534" spans="1:10" ht="15" customHeight="1">
      <c r="A7534" s="42" t="s">
        <v>6482</v>
      </c>
      <c r="B7534" s="13">
        <v>7829444462</v>
      </c>
      <c r="C7534" s="42" t="s">
        <v>4393</v>
      </c>
      <c r="D7534" s="42" t="s">
        <v>438</v>
      </c>
      <c r="E7534" s="43">
        <v>41215.333333333336</v>
      </c>
      <c r="F7534" s="42" t="s">
        <v>6449</v>
      </c>
      <c r="G7534" s="13" t="s">
        <v>440</v>
      </c>
      <c r="H7534" s="13">
        <v>100</v>
      </c>
      <c r="I7534" s="13">
        <v>118</v>
      </c>
      <c r="J7534" s="13" t="s">
        <v>6476</v>
      </c>
    </row>
    <row r="7535" spans="1:10" ht="15" customHeight="1">
      <c r="A7535" s="42" t="s">
        <v>4758</v>
      </c>
      <c r="B7535" s="13">
        <v>9008606498</v>
      </c>
      <c r="C7535" s="42" t="s">
        <v>4393</v>
      </c>
      <c r="D7535" s="42" t="s">
        <v>438</v>
      </c>
      <c r="E7535" s="43">
        <v>41215.333333333336</v>
      </c>
      <c r="F7535" s="42" t="s">
        <v>6449</v>
      </c>
      <c r="G7535" s="13" t="s">
        <v>440</v>
      </c>
      <c r="H7535" s="13">
        <v>186</v>
      </c>
      <c r="I7535" s="13">
        <v>221</v>
      </c>
      <c r="J7535" s="13" t="s">
        <v>6450</v>
      </c>
    </row>
    <row r="7536" spans="1:10" ht="15" customHeight="1">
      <c r="A7536" s="42" t="s">
        <v>6483</v>
      </c>
      <c r="B7536" s="13">
        <v>9867697989</v>
      </c>
      <c r="C7536" s="42" t="s">
        <v>4393</v>
      </c>
      <c r="D7536" s="42" t="s">
        <v>438</v>
      </c>
      <c r="E7536" s="43">
        <v>41215.333333333336</v>
      </c>
      <c r="F7536" s="42" t="s">
        <v>6449</v>
      </c>
      <c r="G7536" s="13" t="s">
        <v>440</v>
      </c>
      <c r="H7536" s="13">
        <v>1291</v>
      </c>
      <c r="I7536" s="13">
        <v>1024</v>
      </c>
      <c r="J7536" s="13" t="s">
        <v>6453</v>
      </c>
    </row>
    <row r="7537" spans="1:10" ht="15" customHeight="1">
      <c r="A7537" s="42" t="s">
        <v>6484</v>
      </c>
      <c r="B7537" s="13">
        <v>7829674118</v>
      </c>
      <c r="C7537" s="42" t="s">
        <v>4393</v>
      </c>
      <c r="D7537" s="42" t="s">
        <v>486</v>
      </c>
      <c r="E7537" s="43">
        <v>41215.333333333336</v>
      </c>
      <c r="F7537" s="42" t="s">
        <v>6449</v>
      </c>
      <c r="G7537" s="13" t="s">
        <v>440</v>
      </c>
      <c r="H7537" s="13">
        <v>223</v>
      </c>
      <c r="I7537" s="13">
        <v>447</v>
      </c>
      <c r="J7537" s="13" t="s">
        <v>6462</v>
      </c>
    </row>
    <row r="7538" spans="1:10" ht="15" customHeight="1">
      <c r="A7538" s="42" t="s">
        <v>4947</v>
      </c>
      <c r="B7538" s="13">
        <v>9901488228</v>
      </c>
      <c r="C7538" s="42" t="s">
        <v>4393</v>
      </c>
      <c r="D7538" s="42" t="s">
        <v>438</v>
      </c>
      <c r="E7538" s="43">
        <v>41215.34375</v>
      </c>
      <c r="F7538" s="42" t="s">
        <v>6449</v>
      </c>
      <c r="G7538" s="13" t="s">
        <v>440</v>
      </c>
      <c r="H7538" s="13">
        <v>198</v>
      </c>
      <c r="I7538" s="13">
        <v>275</v>
      </c>
      <c r="J7538" s="13" t="s">
        <v>6455</v>
      </c>
    </row>
    <row r="7539" spans="1:10" ht="15" customHeight="1">
      <c r="A7539" s="42" t="s">
        <v>6485</v>
      </c>
      <c r="B7539" s="13">
        <v>9739742323</v>
      </c>
      <c r="C7539" s="42" t="s">
        <v>4393</v>
      </c>
      <c r="D7539" s="42" t="s">
        <v>438</v>
      </c>
      <c r="E7539" s="43">
        <v>41215.354166666664</v>
      </c>
      <c r="F7539" s="42" t="s">
        <v>6449</v>
      </c>
      <c r="G7539" s="13" t="s">
        <v>440</v>
      </c>
      <c r="H7539" s="13">
        <v>267</v>
      </c>
      <c r="I7539" s="13">
        <v>420</v>
      </c>
      <c r="J7539" s="13" t="s">
        <v>6464</v>
      </c>
    </row>
    <row r="7540" spans="1:10" ht="15" customHeight="1">
      <c r="A7540" s="42" t="s">
        <v>6486</v>
      </c>
      <c r="B7540" s="13">
        <v>9845068893</v>
      </c>
      <c r="C7540" s="42" t="s">
        <v>4393</v>
      </c>
      <c r="D7540" s="42" t="s">
        <v>438</v>
      </c>
      <c r="E7540" s="43">
        <v>41215.395833333336</v>
      </c>
      <c r="F7540" s="42" t="s">
        <v>6449</v>
      </c>
      <c r="G7540" s="13" t="s">
        <v>440</v>
      </c>
      <c r="H7540" s="13">
        <v>417</v>
      </c>
      <c r="I7540" s="13">
        <v>526</v>
      </c>
      <c r="J7540" s="13" t="s">
        <v>6476</v>
      </c>
    </row>
    <row r="7541" spans="1:10" ht="15" customHeight="1">
      <c r="A7541" s="42" t="s">
        <v>2526</v>
      </c>
      <c r="B7541" s="13">
        <v>9739274456</v>
      </c>
      <c r="C7541" s="42" t="s">
        <v>4393</v>
      </c>
      <c r="D7541" s="42" t="s">
        <v>486</v>
      </c>
      <c r="E7541" s="43">
        <v>41215.416666666664</v>
      </c>
      <c r="F7541" s="42" t="s">
        <v>6449</v>
      </c>
      <c r="G7541" s="13" t="s">
        <v>440</v>
      </c>
      <c r="H7541" s="13">
        <v>100</v>
      </c>
      <c r="I7541" s="13">
        <v>93</v>
      </c>
      <c r="J7541" s="13" t="s">
        <v>6450</v>
      </c>
    </row>
    <row r="7542" spans="1:10" ht="15" customHeight="1">
      <c r="A7542" s="42" t="s">
        <v>4746</v>
      </c>
      <c r="B7542" s="13">
        <v>9591848806</v>
      </c>
      <c r="C7542" s="42" t="s">
        <v>4393</v>
      </c>
      <c r="D7542" s="42" t="s">
        <v>438</v>
      </c>
      <c r="E7542" s="43">
        <v>41215.427083333336</v>
      </c>
      <c r="F7542" s="42" t="s">
        <v>6449</v>
      </c>
      <c r="G7542" s="13" t="s">
        <v>440</v>
      </c>
      <c r="H7542" s="13">
        <v>100</v>
      </c>
      <c r="I7542" s="13">
        <v>86</v>
      </c>
      <c r="J7542" s="13" t="s">
        <v>6462</v>
      </c>
    </row>
    <row r="7543" spans="1:10" ht="15" customHeight="1">
      <c r="A7543" s="42" t="s">
        <v>6487</v>
      </c>
      <c r="B7543" s="13">
        <v>9810362116</v>
      </c>
      <c r="C7543" s="42" t="s">
        <v>4393</v>
      </c>
      <c r="D7543" s="42" t="s">
        <v>438</v>
      </c>
      <c r="E7543" s="43">
        <v>41215.458333333336</v>
      </c>
      <c r="F7543" s="42" t="s">
        <v>6449</v>
      </c>
      <c r="G7543" s="13" t="s">
        <v>440</v>
      </c>
      <c r="H7543" s="13">
        <v>120</v>
      </c>
      <c r="I7543" s="13">
        <v>164</v>
      </c>
      <c r="J7543" s="13" t="s">
        <v>6455</v>
      </c>
    </row>
    <row r="7544" spans="1:10" ht="15" customHeight="1">
      <c r="A7544" s="42" t="s">
        <v>6488</v>
      </c>
      <c r="B7544" s="13">
        <v>9019969861</v>
      </c>
      <c r="C7544" s="42" t="s">
        <v>4393</v>
      </c>
      <c r="D7544" s="42" t="s">
        <v>486</v>
      </c>
      <c r="E7544" s="43">
        <v>41215.5</v>
      </c>
      <c r="F7544" s="42" t="s">
        <v>6449</v>
      </c>
      <c r="G7544" s="13" t="s">
        <v>440</v>
      </c>
      <c r="H7544" s="13">
        <v>512</v>
      </c>
      <c r="I7544" s="13">
        <v>843</v>
      </c>
      <c r="J7544" s="13" t="s">
        <v>6464</v>
      </c>
    </row>
    <row r="7545" spans="1:10" ht="15" customHeight="1">
      <c r="A7545" s="42" t="s">
        <v>5547</v>
      </c>
      <c r="B7545" s="13">
        <v>9663190004</v>
      </c>
      <c r="C7545" s="42" t="s">
        <v>4393</v>
      </c>
      <c r="D7545" s="42" t="s">
        <v>438</v>
      </c>
      <c r="E7545" s="43">
        <v>41215.520833333336</v>
      </c>
      <c r="F7545" s="42" t="s">
        <v>6449</v>
      </c>
      <c r="G7545" s="13" t="s">
        <v>440</v>
      </c>
      <c r="H7545" s="13">
        <v>189</v>
      </c>
      <c r="I7545" s="13">
        <v>228</v>
      </c>
      <c r="J7545" s="13" t="s">
        <v>6450</v>
      </c>
    </row>
    <row r="7546" spans="1:10" ht="15" customHeight="1">
      <c r="A7546" s="42" t="s">
        <v>6489</v>
      </c>
      <c r="B7546" s="13">
        <v>9434143178</v>
      </c>
      <c r="C7546" s="42" t="s">
        <v>4393</v>
      </c>
      <c r="D7546" s="42" t="s">
        <v>461</v>
      </c>
      <c r="E7546" s="43">
        <v>41215.520833333336</v>
      </c>
      <c r="F7546" s="42" t="s">
        <v>6449</v>
      </c>
      <c r="G7546" s="13" t="s">
        <v>440</v>
      </c>
      <c r="H7546" s="13">
        <v>297</v>
      </c>
      <c r="I7546" s="13">
        <v>436</v>
      </c>
      <c r="J7546" s="13" t="s">
        <v>6455</v>
      </c>
    </row>
    <row r="7547" spans="1:10" ht="15" customHeight="1">
      <c r="A7547" s="42" t="s">
        <v>5428</v>
      </c>
      <c r="B7547" s="13">
        <v>9343520388</v>
      </c>
      <c r="C7547" s="42" t="s">
        <v>4393</v>
      </c>
      <c r="D7547" s="42" t="s">
        <v>438</v>
      </c>
      <c r="E7547" s="43">
        <v>41215.552083333336</v>
      </c>
      <c r="F7547" s="42" t="s">
        <v>6449</v>
      </c>
      <c r="G7547" s="13" t="s">
        <v>440</v>
      </c>
      <c r="H7547" s="13">
        <v>914</v>
      </c>
      <c r="I7547" s="13">
        <v>744</v>
      </c>
      <c r="J7547" s="13" t="s">
        <v>6490</v>
      </c>
    </row>
    <row r="7548" spans="1:10" ht="15" customHeight="1">
      <c r="A7548" s="42" t="s">
        <v>6491</v>
      </c>
      <c r="B7548" s="13">
        <v>9663395547</v>
      </c>
      <c r="C7548" s="42" t="s">
        <v>4393</v>
      </c>
      <c r="D7548" s="42" t="s">
        <v>438</v>
      </c>
      <c r="E7548" s="43">
        <v>41215.5625</v>
      </c>
      <c r="F7548" s="42" t="s">
        <v>6449</v>
      </c>
      <c r="G7548" s="13" t="s">
        <v>440</v>
      </c>
      <c r="H7548" s="13">
        <v>197</v>
      </c>
      <c r="I7548" s="13">
        <v>420</v>
      </c>
      <c r="J7548" s="13" t="s">
        <v>6462</v>
      </c>
    </row>
    <row r="7549" spans="1:10" ht="15" customHeight="1">
      <c r="A7549" s="42" t="s">
        <v>4994</v>
      </c>
      <c r="B7549" s="13">
        <v>9980115613</v>
      </c>
      <c r="C7549" s="42" t="s">
        <v>4393</v>
      </c>
      <c r="D7549" s="42" t="s">
        <v>438</v>
      </c>
      <c r="E7549" s="43">
        <v>41215.583333333336</v>
      </c>
      <c r="F7549" s="42" t="s">
        <v>6449</v>
      </c>
      <c r="G7549" s="13" t="s">
        <v>440</v>
      </c>
      <c r="H7549" s="13">
        <v>492</v>
      </c>
      <c r="I7549" s="13">
        <v>634</v>
      </c>
      <c r="J7549" s="13" t="s">
        <v>6476</v>
      </c>
    </row>
    <row r="7550" spans="1:10" ht="15" customHeight="1">
      <c r="A7550" s="42" t="s">
        <v>6492</v>
      </c>
      <c r="B7550" s="13">
        <v>9900088708</v>
      </c>
      <c r="C7550" s="42" t="s">
        <v>4393</v>
      </c>
      <c r="D7550" s="42" t="s">
        <v>438</v>
      </c>
      <c r="E7550" s="43">
        <v>41215.583333333336</v>
      </c>
      <c r="F7550" s="42" t="s">
        <v>6449</v>
      </c>
      <c r="G7550" s="13" t="s">
        <v>440</v>
      </c>
      <c r="H7550" s="13">
        <v>694</v>
      </c>
      <c r="I7550" s="13">
        <v>552</v>
      </c>
      <c r="J7550" s="13" t="s">
        <v>6453</v>
      </c>
    </row>
    <row r="7551" spans="1:10" ht="15" customHeight="1">
      <c r="A7551" s="42" t="s">
        <v>6493</v>
      </c>
      <c r="B7551" s="13">
        <v>9538559180</v>
      </c>
      <c r="C7551" s="42" t="s">
        <v>4393</v>
      </c>
      <c r="D7551" s="42" t="s">
        <v>438</v>
      </c>
      <c r="E7551" s="43">
        <v>41215.583333333336</v>
      </c>
      <c r="F7551" s="42" t="s">
        <v>6449</v>
      </c>
      <c r="G7551" s="13" t="s">
        <v>440</v>
      </c>
      <c r="H7551" s="13">
        <v>189</v>
      </c>
      <c r="I7551" s="13">
        <v>226</v>
      </c>
      <c r="J7551" s="13" t="s">
        <v>6450</v>
      </c>
    </row>
    <row r="7552" spans="1:10" ht="15" customHeight="1">
      <c r="A7552" s="42" t="s">
        <v>6494</v>
      </c>
      <c r="B7552" s="13">
        <v>9663304687</v>
      </c>
      <c r="C7552" s="42" t="s">
        <v>4393</v>
      </c>
      <c r="D7552" s="42" t="s">
        <v>438</v>
      </c>
      <c r="E7552" s="43">
        <v>41215.604166666664</v>
      </c>
      <c r="F7552" s="42" t="s">
        <v>6449</v>
      </c>
      <c r="G7552" s="13" t="s">
        <v>440</v>
      </c>
      <c r="H7552" s="13">
        <v>132</v>
      </c>
      <c r="I7552" s="13">
        <v>182</v>
      </c>
      <c r="J7552" s="13" t="s">
        <v>6455</v>
      </c>
    </row>
    <row r="7553" spans="1:10" ht="15" customHeight="1">
      <c r="A7553" s="42" t="s">
        <v>1152</v>
      </c>
      <c r="B7553" s="13">
        <v>9845100633</v>
      </c>
      <c r="C7553" s="42" t="s">
        <v>4393</v>
      </c>
      <c r="D7553" s="42" t="s">
        <v>438</v>
      </c>
      <c r="E7553" s="43">
        <v>41215.635416666664</v>
      </c>
      <c r="F7553" s="42" t="s">
        <v>6449</v>
      </c>
      <c r="G7553" s="13" t="s">
        <v>440</v>
      </c>
      <c r="H7553" s="13">
        <v>736</v>
      </c>
      <c r="I7553" s="13">
        <v>1226</v>
      </c>
      <c r="J7553" s="13" t="s">
        <v>6458</v>
      </c>
    </row>
    <row r="7554" spans="1:10" ht="15" customHeight="1">
      <c r="A7554" s="42" t="s">
        <v>2386</v>
      </c>
      <c r="B7554" s="13">
        <v>8971878050</v>
      </c>
      <c r="C7554" s="42" t="s">
        <v>4393</v>
      </c>
      <c r="D7554" s="42" t="s">
        <v>438</v>
      </c>
      <c r="E7554" s="43">
        <v>41215.645833333336</v>
      </c>
      <c r="F7554" s="42" t="s">
        <v>6449</v>
      </c>
      <c r="G7554" s="13" t="s">
        <v>440</v>
      </c>
      <c r="H7554" s="13">
        <v>812</v>
      </c>
      <c r="I7554" s="13">
        <v>1317</v>
      </c>
      <c r="J7554" s="13" t="s">
        <v>6464</v>
      </c>
    </row>
    <row r="7555" spans="1:10" ht="15" customHeight="1">
      <c r="A7555" s="42" t="s">
        <v>6495</v>
      </c>
      <c r="B7555" s="13">
        <v>8884408866</v>
      </c>
      <c r="C7555" s="42" t="s">
        <v>4393</v>
      </c>
      <c r="D7555" s="42" t="s">
        <v>438</v>
      </c>
      <c r="E7555" s="43">
        <v>41215.666666666664</v>
      </c>
      <c r="F7555" s="42" t="s">
        <v>6449</v>
      </c>
      <c r="G7555" s="13" t="s">
        <v>440</v>
      </c>
      <c r="H7555" s="13">
        <v>882</v>
      </c>
      <c r="I7555" s="13">
        <v>720</v>
      </c>
      <c r="J7555" s="13" t="s">
        <v>6490</v>
      </c>
    </row>
    <row r="7556" spans="1:10" ht="15" customHeight="1">
      <c r="A7556" s="42" t="s">
        <v>6496</v>
      </c>
      <c r="B7556" s="13">
        <v>9902055769</v>
      </c>
      <c r="C7556" s="42" t="s">
        <v>4393</v>
      </c>
      <c r="D7556" s="42" t="s">
        <v>438</v>
      </c>
      <c r="E7556" s="43">
        <v>41215.666666666664</v>
      </c>
      <c r="F7556" s="42" t="s">
        <v>6449</v>
      </c>
      <c r="G7556" s="13" t="s">
        <v>440</v>
      </c>
      <c r="H7556" s="13">
        <v>800</v>
      </c>
      <c r="I7556" s="13">
        <v>1676</v>
      </c>
      <c r="J7556" s="13" t="s">
        <v>6462</v>
      </c>
    </row>
    <row r="7557" spans="1:10" ht="15" customHeight="1">
      <c r="A7557" s="42" t="s">
        <v>5337</v>
      </c>
      <c r="B7557" s="13">
        <v>9008299669</v>
      </c>
      <c r="C7557" s="42" t="s">
        <v>4393</v>
      </c>
      <c r="D7557" s="42" t="s">
        <v>438</v>
      </c>
      <c r="E7557" s="43">
        <v>41215.666666666664</v>
      </c>
      <c r="F7557" s="42" t="s">
        <v>6449</v>
      </c>
      <c r="G7557" s="13" t="s">
        <v>440</v>
      </c>
      <c r="H7557" s="13">
        <v>123</v>
      </c>
      <c r="I7557" s="13">
        <v>89</v>
      </c>
      <c r="J7557" s="13" t="s">
        <v>6450</v>
      </c>
    </row>
    <row r="7558" spans="1:10" ht="15" customHeight="1">
      <c r="A7558" s="42" t="s">
        <v>6497</v>
      </c>
      <c r="B7558" s="13">
        <v>9880998026</v>
      </c>
      <c r="C7558" s="42" t="s">
        <v>4393</v>
      </c>
      <c r="D7558" s="42" t="s">
        <v>438</v>
      </c>
      <c r="E7558" s="43">
        <v>41215.666666666664</v>
      </c>
      <c r="F7558" s="42" t="s">
        <v>6449</v>
      </c>
      <c r="G7558" s="13" t="s">
        <v>440</v>
      </c>
      <c r="H7558" s="13">
        <v>140</v>
      </c>
      <c r="I7558" s="13">
        <v>190</v>
      </c>
      <c r="J7558" s="13" t="s">
        <v>6455</v>
      </c>
    </row>
    <row r="7559" spans="1:10" ht="15" customHeight="1">
      <c r="A7559" s="42" t="s">
        <v>554</v>
      </c>
      <c r="B7559" s="13">
        <v>9972664421</v>
      </c>
      <c r="C7559" s="42" t="s">
        <v>4393</v>
      </c>
      <c r="D7559" s="42" t="s">
        <v>438</v>
      </c>
      <c r="E7559" s="43">
        <v>41215.697916666664</v>
      </c>
      <c r="F7559" s="42" t="s">
        <v>6449</v>
      </c>
      <c r="G7559" s="13" t="s">
        <v>440</v>
      </c>
      <c r="H7559" s="13">
        <v>708</v>
      </c>
      <c r="I7559" s="13">
        <v>570</v>
      </c>
      <c r="J7559" s="13" t="s">
        <v>6490</v>
      </c>
    </row>
    <row r="7560" spans="1:10" ht="15" customHeight="1">
      <c r="A7560" s="42" t="s">
        <v>5600</v>
      </c>
      <c r="B7560" s="13">
        <v>8884109900</v>
      </c>
      <c r="C7560" s="42" t="s">
        <v>4393</v>
      </c>
      <c r="D7560" s="42" t="s">
        <v>438</v>
      </c>
      <c r="E7560" s="43">
        <v>41215.708333333336</v>
      </c>
      <c r="F7560" s="42" t="s">
        <v>6449</v>
      </c>
      <c r="G7560" s="13" t="s">
        <v>440</v>
      </c>
      <c r="H7560" s="13">
        <v>957</v>
      </c>
      <c r="I7560" s="13">
        <v>742</v>
      </c>
      <c r="J7560" s="13" t="s">
        <v>6457</v>
      </c>
    </row>
    <row r="7561" spans="1:10" ht="15" customHeight="1">
      <c r="A7561" s="42" t="s">
        <v>6498</v>
      </c>
      <c r="B7561" s="13">
        <v>7795400194</v>
      </c>
      <c r="C7561" s="42" t="s">
        <v>4393</v>
      </c>
      <c r="D7561" s="42" t="s">
        <v>438</v>
      </c>
      <c r="E7561" s="43">
        <v>41215.708333333336</v>
      </c>
      <c r="F7561" s="42" t="s">
        <v>6449</v>
      </c>
      <c r="G7561" s="13" t="s">
        <v>440</v>
      </c>
      <c r="H7561" s="13">
        <v>792</v>
      </c>
      <c r="I7561" s="13">
        <v>1042</v>
      </c>
      <c r="J7561" s="13" t="s">
        <v>6476</v>
      </c>
    </row>
    <row r="7562" spans="1:10" ht="15" customHeight="1">
      <c r="A7562" s="42" t="s">
        <v>4421</v>
      </c>
      <c r="B7562" s="13">
        <v>9008711655</v>
      </c>
      <c r="C7562" s="42" t="s">
        <v>4393</v>
      </c>
      <c r="D7562" s="42" t="s">
        <v>486</v>
      </c>
      <c r="E7562" s="43">
        <v>41215.729166666664</v>
      </c>
      <c r="F7562" s="42" t="s">
        <v>6449</v>
      </c>
      <c r="G7562" s="13" t="s">
        <v>440</v>
      </c>
      <c r="H7562" s="13">
        <v>100</v>
      </c>
      <c r="I7562" s="13">
        <v>108</v>
      </c>
      <c r="J7562" s="13" t="s">
        <v>6455</v>
      </c>
    </row>
    <row r="7563" spans="1:10" ht="15" customHeight="1">
      <c r="A7563" s="42" t="s">
        <v>4424</v>
      </c>
      <c r="B7563" s="13">
        <v>9916123222</v>
      </c>
      <c r="C7563" s="42" t="s">
        <v>4393</v>
      </c>
      <c r="D7563" s="42" t="s">
        <v>461</v>
      </c>
      <c r="E7563" s="43">
        <v>41215.875</v>
      </c>
      <c r="F7563" s="42" t="s">
        <v>6449</v>
      </c>
      <c r="G7563" s="13" t="s">
        <v>440</v>
      </c>
      <c r="H7563" s="13">
        <v>102</v>
      </c>
      <c r="I7563" s="13">
        <v>170</v>
      </c>
      <c r="J7563" s="13" t="s">
        <v>6464</v>
      </c>
    </row>
    <row r="7564" spans="1:10" ht="15" customHeight="1">
      <c r="A7564" s="42" t="s">
        <v>5637</v>
      </c>
      <c r="B7564" s="13">
        <v>9742686735</v>
      </c>
      <c r="C7564" s="42" t="s">
        <v>4393</v>
      </c>
      <c r="D7564" s="42" t="s">
        <v>438</v>
      </c>
      <c r="E7564" s="43">
        <v>41215.875</v>
      </c>
      <c r="F7564" s="42" t="s">
        <v>6449</v>
      </c>
      <c r="G7564" s="13" t="s">
        <v>440</v>
      </c>
      <c r="H7564" s="13">
        <v>750</v>
      </c>
      <c r="I7564" s="13">
        <v>603</v>
      </c>
      <c r="J7564" s="13" t="s">
        <v>6457</v>
      </c>
    </row>
    <row r="7565" spans="1:10" ht="15" customHeight="1">
      <c r="A7565" s="42" t="s">
        <v>6499</v>
      </c>
      <c r="B7565" s="13">
        <v>7259159066</v>
      </c>
      <c r="C7565" s="42" t="s">
        <v>4393</v>
      </c>
      <c r="D7565" s="42" t="s">
        <v>438</v>
      </c>
      <c r="E7565" s="43">
        <v>41215.895833333336</v>
      </c>
      <c r="F7565" s="42" t="s">
        <v>6449</v>
      </c>
      <c r="G7565" s="13" t="s">
        <v>440</v>
      </c>
      <c r="H7565" s="13">
        <v>861</v>
      </c>
      <c r="I7565" s="13">
        <v>1058</v>
      </c>
      <c r="J7565" s="13" t="s">
        <v>6450</v>
      </c>
    </row>
    <row r="7566" spans="1:10" ht="15" customHeight="1">
      <c r="A7566" s="42" t="s">
        <v>6500</v>
      </c>
      <c r="B7566" s="13">
        <v>7259690519</v>
      </c>
      <c r="C7566" s="42" t="s">
        <v>4393</v>
      </c>
      <c r="D7566" s="42" t="s">
        <v>438</v>
      </c>
      <c r="E7566" s="43">
        <v>41215.895833333336</v>
      </c>
      <c r="F7566" s="42" t="s">
        <v>6449</v>
      </c>
      <c r="G7566" s="13" t="s">
        <v>440</v>
      </c>
      <c r="H7566" s="13">
        <v>809</v>
      </c>
      <c r="I7566" s="13">
        <v>657</v>
      </c>
      <c r="J7566" s="13" t="s">
        <v>6490</v>
      </c>
    </row>
    <row r="7567" spans="1:10" ht="15" customHeight="1">
      <c r="A7567" s="42" t="s">
        <v>6501</v>
      </c>
      <c r="B7567" s="13">
        <v>7829903706</v>
      </c>
      <c r="C7567" s="42" t="s">
        <v>4393</v>
      </c>
      <c r="D7567" s="42" t="s">
        <v>438</v>
      </c>
      <c r="E7567" s="43">
        <v>41216.010416666664</v>
      </c>
      <c r="F7567" s="42" t="s">
        <v>6449</v>
      </c>
      <c r="G7567" s="13" t="s">
        <v>440</v>
      </c>
      <c r="H7567" s="13">
        <v>490</v>
      </c>
      <c r="I7567" s="13">
        <v>397</v>
      </c>
      <c r="J7567" s="13" t="s">
        <v>6457</v>
      </c>
    </row>
    <row r="7568" spans="1:10" ht="15" customHeight="1">
      <c r="A7568" s="42" t="s">
        <v>6502</v>
      </c>
      <c r="B7568" s="13">
        <v>9880028650</v>
      </c>
      <c r="C7568" s="42" t="s">
        <v>4393</v>
      </c>
      <c r="D7568" s="42" t="s">
        <v>438</v>
      </c>
      <c r="E7568" s="43">
        <v>41216.125</v>
      </c>
      <c r="F7568" s="42" t="s">
        <v>6449</v>
      </c>
      <c r="G7568" s="13" t="s">
        <v>440</v>
      </c>
      <c r="H7568" s="13">
        <v>821</v>
      </c>
      <c r="I7568" s="13">
        <v>670</v>
      </c>
      <c r="J7568" s="13" t="s">
        <v>6457</v>
      </c>
    </row>
    <row r="7569" spans="1:10" ht="15" customHeight="1">
      <c r="A7569" s="42" t="s">
        <v>6503</v>
      </c>
      <c r="B7569" s="13">
        <v>7829676334</v>
      </c>
      <c r="C7569" s="42" t="s">
        <v>4393</v>
      </c>
      <c r="D7569" s="42" t="s">
        <v>461</v>
      </c>
      <c r="E7569" s="43">
        <v>41216.125</v>
      </c>
      <c r="F7569" s="42" t="s">
        <v>6449</v>
      </c>
      <c r="G7569" s="13" t="s">
        <v>440</v>
      </c>
      <c r="H7569" s="13">
        <v>776</v>
      </c>
      <c r="I7569" s="13">
        <v>952</v>
      </c>
      <c r="J7569" s="13" t="s">
        <v>6450</v>
      </c>
    </row>
    <row r="7570" spans="1:10" ht="15" customHeight="1">
      <c r="A7570" s="42" t="s">
        <v>6504</v>
      </c>
      <c r="B7570" s="13">
        <v>9986040787</v>
      </c>
      <c r="C7570" s="42" t="s">
        <v>4393</v>
      </c>
      <c r="D7570" s="42" t="s">
        <v>438</v>
      </c>
      <c r="E7570" s="43">
        <v>41216.125</v>
      </c>
      <c r="F7570" s="42" t="s">
        <v>6449</v>
      </c>
      <c r="G7570" s="13" t="s">
        <v>440</v>
      </c>
      <c r="H7570" s="13">
        <v>700</v>
      </c>
      <c r="I7570" s="13">
        <v>561</v>
      </c>
      <c r="J7570" s="13" t="s">
        <v>6453</v>
      </c>
    </row>
    <row r="7571" spans="1:10" ht="15" customHeight="1">
      <c r="A7571" s="42" t="s">
        <v>6505</v>
      </c>
      <c r="B7571" s="13">
        <v>9008033936</v>
      </c>
      <c r="C7571" s="42" t="s">
        <v>4393</v>
      </c>
      <c r="D7571" s="42" t="s">
        <v>438</v>
      </c>
      <c r="E7571" s="43">
        <v>41216.135416666664</v>
      </c>
      <c r="F7571" s="42" t="s">
        <v>6449</v>
      </c>
      <c r="G7571" s="13" t="s">
        <v>440</v>
      </c>
      <c r="H7571" s="13">
        <v>708</v>
      </c>
      <c r="I7571" s="13">
        <v>930</v>
      </c>
      <c r="J7571" s="13" t="s">
        <v>6476</v>
      </c>
    </row>
    <row r="7572" spans="1:10" ht="15" customHeight="1">
      <c r="A7572" s="42" t="s">
        <v>6506</v>
      </c>
      <c r="B7572" s="13">
        <v>9916842516</v>
      </c>
      <c r="C7572" s="42" t="s">
        <v>4393</v>
      </c>
      <c r="D7572" s="42" t="s">
        <v>438</v>
      </c>
      <c r="E7572" s="43">
        <v>41216.15625</v>
      </c>
      <c r="F7572" s="42" t="s">
        <v>6449</v>
      </c>
      <c r="G7572" s="13" t="s">
        <v>440</v>
      </c>
      <c r="H7572" s="13">
        <v>617</v>
      </c>
      <c r="I7572" s="13">
        <v>510</v>
      </c>
      <c r="J7572" s="13" t="s">
        <v>6452</v>
      </c>
    </row>
    <row r="7573" spans="1:10" ht="15" customHeight="1">
      <c r="A7573" s="42" t="s">
        <v>6507</v>
      </c>
      <c r="B7573" s="13">
        <v>9980844133</v>
      </c>
      <c r="C7573" s="42" t="s">
        <v>4393</v>
      </c>
      <c r="D7573" s="42" t="s">
        <v>438</v>
      </c>
      <c r="E7573" s="43">
        <v>41216.166666666664</v>
      </c>
      <c r="F7573" s="42" t="s">
        <v>6449</v>
      </c>
      <c r="G7573" s="13" t="s">
        <v>440</v>
      </c>
      <c r="H7573" s="13">
        <v>627</v>
      </c>
      <c r="I7573" s="13">
        <v>753</v>
      </c>
      <c r="J7573" s="13" t="s">
        <v>6508</v>
      </c>
    </row>
    <row r="7574" spans="1:10" ht="15" customHeight="1">
      <c r="A7574" s="42" t="s">
        <v>6509</v>
      </c>
      <c r="B7574" s="13">
        <v>9943994139</v>
      </c>
      <c r="C7574" s="42" t="s">
        <v>4393</v>
      </c>
      <c r="D7574" s="42" t="s">
        <v>438</v>
      </c>
      <c r="E7574" s="43">
        <v>41216.177083333336</v>
      </c>
      <c r="F7574" s="42" t="s">
        <v>6449</v>
      </c>
      <c r="G7574" s="13" t="s">
        <v>440</v>
      </c>
      <c r="H7574" s="13">
        <v>639</v>
      </c>
      <c r="I7574" s="13">
        <v>1096</v>
      </c>
      <c r="J7574" s="13" t="s">
        <v>6458</v>
      </c>
    </row>
    <row r="7575" spans="1:10" ht="15" customHeight="1">
      <c r="A7575" s="42" t="s">
        <v>6510</v>
      </c>
      <c r="B7575" s="13">
        <v>9632066367</v>
      </c>
      <c r="C7575" s="42" t="s">
        <v>4393</v>
      </c>
      <c r="D7575" s="42" t="s">
        <v>438</v>
      </c>
      <c r="E7575" s="43">
        <v>41216.208333333336</v>
      </c>
      <c r="F7575" s="42" t="s">
        <v>6449</v>
      </c>
      <c r="G7575" s="13" t="s">
        <v>440</v>
      </c>
      <c r="H7575" s="13">
        <v>250</v>
      </c>
      <c r="I7575" s="13">
        <v>305</v>
      </c>
      <c r="J7575" s="13" t="s">
        <v>6450</v>
      </c>
    </row>
    <row r="7576" spans="1:10" ht="15" customHeight="1">
      <c r="A7576" s="42" t="s">
        <v>6511</v>
      </c>
      <c r="B7576" s="13">
        <v>9611022774</v>
      </c>
      <c r="C7576" s="42" t="s">
        <v>4393</v>
      </c>
      <c r="D7576" s="42" t="s">
        <v>438</v>
      </c>
      <c r="E7576" s="43">
        <v>41216.208333333336</v>
      </c>
      <c r="F7576" s="42" t="s">
        <v>6449</v>
      </c>
      <c r="G7576" s="13" t="s">
        <v>440</v>
      </c>
      <c r="H7576" s="13">
        <v>166</v>
      </c>
      <c r="I7576" s="13">
        <v>218</v>
      </c>
      <c r="J7576" s="13" t="s">
        <v>6476</v>
      </c>
    </row>
    <row r="7577" spans="1:10" ht="15" customHeight="1">
      <c r="A7577" s="42" t="s">
        <v>6512</v>
      </c>
      <c r="B7577" s="13">
        <v>9880368030</v>
      </c>
      <c r="C7577" s="42" t="s">
        <v>4393</v>
      </c>
      <c r="D7577" s="42" t="s">
        <v>438</v>
      </c>
      <c r="E7577" s="43">
        <v>41216.229166666664</v>
      </c>
      <c r="F7577" s="42" t="s">
        <v>6449</v>
      </c>
      <c r="G7577" s="13" t="s">
        <v>440</v>
      </c>
      <c r="H7577" s="13">
        <v>554</v>
      </c>
      <c r="I7577" s="13">
        <v>455</v>
      </c>
      <c r="J7577" s="13" t="s">
        <v>6453</v>
      </c>
    </row>
    <row r="7578" spans="1:10" ht="15" customHeight="1">
      <c r="A7578" s="42" t="s">
        <v>4496</v>
      </c>
      <c r="B7578" s="13">
        <v>9945047064</v>
      </c>
      <c r="C7578" s="42" t="s">
        <v>4393</v>
      </c>
      <c r="D7578" s="42" t="s">
        <v>438</v>
      </c>
      <c r="E7578" s="43">
        <v>41216.239583333336</v>
      </c>
      <c r="F7578" s="42" t="s">
        <v>6449</v>
      </c>
      <c r="G7578" s="13" t="s">
        <v>440</v>
      </c>
      <c r="H7578" s="13">
        <v>100</v>
      </c>
      <c r="I7578" s="13">
        <v>104</v>
      </c>
      <c r="J7578" s="13" t="s">
        <v>6476</v>
      </c>
    </row>
    <row r="7579" spans="1:10" ht="15" customHeight="1">
      <c r="A7579" s="42" t="s">
        <v>1320</v>
      </c>
      <c r="B7579" s="13">
        <v>9739987571</v>
      </c>
      <c r="C7579" s="42" t="s">
        <v>4393</v>
      </c>
      <c r="D7579" s="42" t="s">
        <v>438</v>
      </c>
      <c r="E7579" s="43">
        <v>41216.260416666664</v>
      </c>
      <c r="F7579" s="42" t="s">
        <v>6449</v>
      </c>
      <c r="G7579" s="13" t="s">
        <v>440</v>
      </c>
      <c r="H7579" s="13">
        <v>810</v>
      </c>
      <c r="I7579" s="13">
        <v>662</v>
      </c>
      <c r="J7579" s="13" t="s">
        <v>6457</v>
      </c>
    </row>
    <row r="7580" spans="1:10" ht="15" customHeight="1">
      <c r="A7580" s="42" t="s">
        <v>6513</v>
      </c>
      <c r="B7580" s="13">
        <v>9164510400</v>
      </c>
      <c r="C7580" s="42" t="s">
        <v>4393</v>
      </c>
      <c r="D7580" s="42" t="s">
        <v>438</v>
      </c>
      <c r="E7580" s="43">
        <v>41216.270833333336</v>
      </c>
      <c r="F7580" s="42" t="s">
        <v>6449</v>
      </c>
      <c r="G7580" s="13" t="s">
        <v>440</v>
      </c>
      <c r="H7580" s="13">
        <v>504</v>
      </c>
      <c r="I7580" s="13">
        <v>608</v>
      </c>
      <c r="J7580" s="13" t="s">
        <v>6508</v>
      </c>
    </row>
    <row r="7581" spans="1:10" ht="15" customHeight="1">
      <c r="A7581" s="42" t="s">
        <v>6514</v>
      </c>
      <c r="B7581" s="13">
        <v>9434000356</v>
      </c>
      <c r="C7581" s="42" t="s">
        <v>4393</v>
      </c>
      <c r="D7581" s="42" t="s">
        <v>438</v>
      </c>
      <c r="E7581" s="43">
        <v>41216.291666666664</v>
      </c>
      <c r="F7581" s="42" t="s">
        <v>6449</v>
      </c>
      <c r="G7581" s="13" t="s">
        <v>440</v>
      </c>
      <c r="H7581" s="13">
        <v>666</v>
      </c>
      <c r="I7581" s="13">
        <v>555</v>
      </c>
      <c r="J7581" s="13" t="s">
        <v>6452</v>
      </c>
    </row>
    <row r="7582" spans="1:10" ht="15" customHeight="1">
      <c r="A7582" s="42" t="s">
        <v>4758</v>
      </c>
      <c r="B7582" s="13">
        <v>9008606498</v>
      </c>
      <c r="C7582" s="42" t="s">
        <v>4393</v>
      </c>
      <c r="D7582" s="42" t="s">
        <v>438</v>
      </c>
      <c r="E7582" s="43">
        <v>41216.333333333336</v>
      </c>
      <c r="F7582" s="42" t="s">
        <v>6449</v>
      </c>
      <c r="G7582" s="13" t="s">
        <v>440</v>
      </c>
      <c r="H7582" s="13">
        <v>288</v>
      </c>
      <c r="I7582" s="13">
        <v>367</v>
      </c>
      <c r="J7582" s="13" t="s">
        <v>6476</v>
      </c>
    </row>
    <row r="7583" spans="1:10" ht="15" customHeight="1">
      <c r="A7583" s="42" t="s">
        <v>5970</v>
      </c>
      <c r="B7583" s="13">
        <v>9845029983</v>
      </c>
      <c r="C7583" s="42" t="s">
        <v>4393</v>
      </c>
      <c r="D7583" s="42" t="s">
        <v>438</v>
      </c>
      <c r="E7583" s="43">
        <v>41216.34375</v>
      </c>
      <c r="F7583" s="42" t="s">
        <v>6449</v>
      </c>
      <c r="G7583" s="13" t="s">
        <v>440</v>
      </c>
      <c r="H7583" s="13">
        <v>810</v>
      </c>
      <c r="I7583" s="13">
        <v>662</v>
      </c>
      <c r="J7583" s="13" t="s">
        <v>6457</v>
      </c>
    </row>
    <row r="7584" spans="1:10" ht="15" customHeight="1">
      <c r="A7584" s="42" t="s">
        <v>5056</v>
      </c>
      <c r="B7584" s="13">
        <v>9717932255</v>
      </c>
      <c r="C7584" s="42" t="s">
        <v>4393</v>
      </c>
      <c r="D7584" s="42" t="s">
        <v>438</v>
      </c>
      <c r="E7584" s="43">
        <v>41216.354166666664</v>
      </c>
      <c r="F7584" s="42" t="s">
        <v>6449</v>
      </c>
      <c r="G7584" s="13" t="s">
        <v>440</v>
      </c>
      <c r="H7584" s="13">
        <v>420</v>
      </c>
      <c r="I7584" s="13">
        <v>685</v>
      </c>
      <c r="J7584" s="13" t="s">
        <v>6464</v>
      </c>
    </row>
    <row r="7585" spans="1:10" ht="15" customHeight="1">
      <c r="A7585" s="42" t="s">
        <v>2597</v>
      </c>
      <c r="B7585" s="13">
        <v>8884555014</v>
      </c>
      <c r="C7585" s="42" t="s">
        <v>4393</v>
      </c>
      <c r="D7585" s="42" t="s">
        <v>438</v>
      </c>
      <c r="E7585" s="43">
        <v>41216.375</v>
      </c>
      <c r="F7585" s="42" t="s">
        <v>6449</v>
      </c>
      <c r="G7585" s="13" t="s">
        <v>440</v>
      </c>
      <c r="H7585" s="13">
        <v>126</v>
      </c>
      <c r="I7585" s="13">
        <v>185</v>
      </c>
      <c r="J7585" s="13" t="s">
        <v>6455</v>
      </c>
    </row>
    <row r="7586" spans="1:10" ht="15" customHeight="1">
      <c r="A7586" s="42" t="s">
        <v>6515</v>
      </c>
      <c r="B7586" s="13">
        <v>9886990344</v>
      </c>
      <c r="C7586" s="42" t="s">
        <v>4393</v>
      </c>
      <c r="D7586" s="42" t="s">
        <v>448</v>
      </c>
      <c r="E7586" s="43">
        <v>41216.395833333336</v>
      </c>
      <c r="F7586" s="42" t="s">
        <v>6449</v>
      </c>
      <c r="G7586" s="13" t="s">
        <v>440</v>
      </c>
      <c r="H7586" s="13">
        <v>555</v>
      </c>
      <c r="I7586" s="13">
        <v>450</v>
      </c>
      <c r="J7586" s="13" t="s">
        <v>6453</v>
      </c>
    </row>
    <row r="7587" spans="1:10" ht="15" customHeight="1">
      <c r="A7587" s="42" t="s">
        <v>6516</v>
      </c>
      <c r="B7587" s="13">
        <v>9886177654</v>
      </c>
      <c r="C7587" s="42" t="s">
        <v>4393</v>
      </c>
      <c r="D7587" s="42" t="s">
        <v>438</v>
      </c>
      <c r="E7587" s="43">
        <v>41216.416666666664</v>
      </c>
      <c r="F7587" s="42" t="s">
        <v>6449</v>
      </c>
      <c r="G7587" s="13" t="s">
        <v>440</v>
      </c>
      <c r="H7587" s="13">
        <v>761</v>
      </c>
      <c r="I7587" s="13">
        <v>918</v>
      </c>
      <c r="J7587" s="13" t="s">
        <v>6508</v>
      </c>
    </row>
    <row r="7588" spans="1:10" ht="15" customHeight="1">
      <c r="A7588" s="42" t="s">
        <v>6517</v>
      </c>
      <c r="B7588" s="13">
        <v>9535113935</v>
      </c>
      <c r="C7588" s="42" t="s">
        <v>4393</v>
      </c>
      <c r="D7588" s="42" t="s">
        <v>438</v>
      </c>
      <c r="E7588" s="43">
        <v>41216.427083333336</v>
      </c>
      <c r="F7588" s="42" t="s">
        <v>6449</v>
      </c>
      <c r="G7588" s="13" t="s">
        <v>440</v>
      </c>
      <c r="H7588" s="13">
        <v>483</v>
      </c>
      <c r="I7588" s="13">
        <v>720</v>
      </c>
      <c r="J7588" s="13" t="s">
        <v>6458</v>
      </c>
    </row>
    <row r="7589" spans="1:10" ht="15" customHeight="1">
      <c r="A7589" s="42" t="s">
        <v>6518</v>
      </c>
      <c r="B7589" s="13">
        <v>9611273066</v>
      </c>
      <c r="C7589" s="42" t="s">
        <v>4393</v>
      </c>
      <c r="D7589" s="42" t="s">
        <v>486</v>
      </c>
      <c r="E7589" s="43">
        <v>41216.4375</v>
      </c>
      <c r="F7589" s="42" t="s">
        <v>6449</v>
      </c>
      <c r="G7589" s="13" t="s">
        <v>440</v>
      </c>
      <c r="H7589" s="13">
        <v>334</v>
      </c>
      <c r="I7589" s="13">
        <v>390</v>
      </c>
      <c r="J7589" s="13" t="s">
        <v>6450</v>
      </c>
    </row>
    <row r="7590" spans="1:10" ht="15" customHeight="1">
      <c r="A7590" s="42" t="s">
        <v>6519</v>
      </c>
      <c r="B7590" s="13">
        <v>9742139923</v>
      </c>
      <c r="C7590" s="42" t="s">
        <v>4393</v>
      </c>
      <c r="D7590" s="42" t="s">
        <v>438</v>
      </c>
      <c r="E7590" s="43">
        <v>41216.46875</v>
      </c>
      <c r="F7590" s="42" t="s">
        <v>6449</v>
      </c>
      <c r="G7590" s="13" t="s">
        <v>440</v>
      </c>
      <c r="H7590" s="13">
        <v>506</v>
      </c>
      <c r="I7590" s="13">
        <v>627</v>
      </c>
      <c r="J7590" s="13" t="s">
        <v>6476</v>
      </c>
    </row>
    <row r="7591" spans="1:10" ht="15" customHeight="1">
      <c r="A7591" s="42" t="s">
        <v>6520</v>
      </c>
      <c r="B7591" s="13">
        <v>9900903344</v>
      </c>
      <c r="C7591" s="42" t="s">
        <v>4393</v>
      </c>
      <c r="D7591" s="42" t="s">
        <v>438</v>
      </c>
      <c r="E7591" s="43">
        <v>41216.479166666664</v>
      </c>
      <c r="F7591" s="42" t="s">
        <v>6449</v>
      </c>
      <c r="G7591" s="13" t="s">
        <v>440</v>
      </c>
      <c r="H7591" s="13">
        <v>1075</v>
      </c>
      <c r="I7591" s="13">
        <v>857</v>
      </c>
      <c r="J7591" s="13" t="s">
        <v>6457</v>
      </c>
    </row>
    <row r="7592" spans="1:10" ht="15" customHeight="1">
      <c r="A7592" s="42" t="s">
        <v>5420</v>
      </c>
      <c r="B7592" s="13">
        <v>9739157050</v>
      </c>
      <c r="C7592" s="42" t="s">
        <v>4393</v>
      </c>
      <c r="D7592" s="42" t="s">
        <v>488</v>
      </c>
      <c r="E7592" s="43">
        <v>41216.479166666664</v>
      </c>
      <c r="F7592" s="42" t="s">
        <v>6449</v>
      </c>
      <c r="G7592" s="13" t="s">
        <v>440</v>
      </c>
      <c r="H7592" s="13">
        <v>100</v>
      </c>
      <c r="I7592" s="13">
        <v>66</v>
      </c>
      <c r="J7592" s="13" t="s">
        <v>6450</v>
      </c>
    </row>
    <row r="7593" spans="1:10" ht="15" customHeight="1">
      <c r="A7593" s="42" t="s">
        <v>5347</v>
      </c>
      <c r="B7593" s="13">
        <v>7259548189</v>
      </c>
      <c r="C7593" s="42" t="s">
        <v>4393</v>
      </c>
      <c r="D7593" s="42" t="s">
        <v>486</v>
      </c>
      <c r="E7593" s="43">
        <v>41216.479166666664</v>
      </c>
      <c r="F7593" s="42" t="s">
        <v>6449</v>
      </c>
      <c r="G7593" s="13" t="s">
        <v>440</v>
      </c>
      <c r="H7593" s="13">
        <v>278</v>
      </c>
      <c r="I7593" s="13">
        <v>417</v>
      </c>
      <c r="J7593" s="13" t="s">
        <v>6464</v>
      </c>
    </row>
    <row r="7594" spans="1:10" ht="15" customHeight="1">
      <c r="A7594" s="42" t="s">
        <v>6521</v>
      </c>
      <c r="B7594" s="13">
        <v>7676493861</v>
      </c>
      <c r="C7594" s="42" t="s">
        <v>4393</v>
      </c>
      <c r="D7594" s="42" t="s">
        <v>438</v>
      </c>
      <c r="E7594" s="43">
        <v>41216.5</v>
      </c>
      <c r="F7594" s="42" t="s">
        <v>6449</v>
      </c>
      <c r="G7594" s="13" t="s">
        <v>440</v>
      </c>
      <c r="H7594" s="13">
        <v>297</v>
      </c>
      <c r="I7594" s="13">
        <v>399</v>
      </c>
      <c r="J7594" s="13" t="s">
        <v>6455</v>
      </c>
    </row>
    <row r="7595" spans="1:10" ht="15" customHeight="1">
      <c r="A7595" s="42" t="s">
        <v>6522</v>
      </c>
      <c r="B7595" s="13">
        <v>7204215000</v>
      </c>
      <c r="C7595" s="42" t="s">
        <v>4393</v>
      </c>
      <c r="D7595" s="42" t="s">
        <v>438</v>
      </c>
      <c r="E7595" s="43">
        <v>41216.53125</v>
      </c>
      <c r="F7595" s="42" t="s">
        <v>6449</v>
      </c>
      <c r="G7595" s="13" t="s">
        <v>440</v>
      </c>
      <c r="H7595" s="13">
        <v>749</v>
      </c>
      <c r="I7595" s="13">
        <v>594</v>
      </c>
      <c r="J7595" s="13" t="s">
        <v>6452</v>
      </c>
    </row>
    <row r="7596" spans="1:10" ht="15" customHeight="1">
      <c r="A7596" s="42" t="s">
        <v>6523</v>
      </c>
      <c r="B7596" s="13">
        <v>9900133496</v>
      </c>
      <c r="C7596" s="42" t="s">
        <v>4393</v>
      </c>
      <c r="D7596" s="42" t="s">
        <v>438</v>
      </c>
      <c r="E7596" s="43">
        <v>41216.604166666664</v>
      </c>
      <c r="F7596" s="42" t="s">
        <v>6449</v>
      </c>
      <c r="G7596" s="13" t="s">
        <v>440</v>
      </c>
      <c r="H7596" s="13">
        <v>113</v>
      </c>
      <c r="I7596" s="13">
        <v>122</v>
      </c>
      <c r="J7596" s="13" t="s">
        <v>6450</v>
      </c>
    </row>
    <row r="7597" spans="1:10" ht="15" customHeight="1">
      <c r="A7597" s="42" t="s">
        <v>6524</v>
      </c>
      <c r="B7597" s="13">
        <v>9900288633</v>
      </c>
      <c r="C7597" s="42" t="s">
        <v>4393</v>
      </c>
      <c r="D7597" s="42" t="s">
        <v>438</v>
      </c>
      <c r="E7597" s="43">
        <v>41216.604166666664</v>
      </c>
      <c r="F7597" s="42" t="s">
        <v>6449</v>
      </c>
      <c r="G7597" s="13" t="s">
        <v>440</v>
      </c>
      <c r="H7597" s="13">
        <v>908</v>
      </c>
      <c r="I7597" s="13">
        <v>1389</v>
      </c>
      <c r="J7597" s="13" t="s">
        <v>6464</v>
      </c>
    </row>
    <row r="7598" spans="1:10" ht="15" customHeight="1">
      <c r="A7598" s="42" t="s">
        <v>4605</v>
      </c>
      <c r="B7598" s="13">
        <v>9880168000</v>
      </c>
      <c r="C7598" s="42" t="s">
        <v>4393</v>
      </c>
      <c r="D7598" s="42" t="s">
        <v>438</v>
      </c>
      <c r="E7598" s="43">
        <v>41216.625</v>
      </c>
      <c r="F7598" s="42" t="s">
        <v>6449</v>
      </c>
      <c r="G7598" s="13" t="s">
        <v>440</v>
      </c>
      <c r="H7598" s="13">
        <v>389</v>
      </c>
      <c r="I7598" s="13">
        <v>486</v>
      </c>
      <c r="J7598" s="13" t="s">
        <v>6455</v>
      </c>
    </row>
    <row r="7599" spans="1:10" ht="15" customHeight="1">
      <c r="A7599" s="42" t="s">
        <v>6525</v>
      </c>
      <c r="B7599" s="13">
        <v>9886138285</v>
      </c>
      <c r="C7599" s="42" t="s">
        <v>4393</v>
      </c>
      <c r="D7599" s="42" t="s">
        <v>461</v>
      </c>
      <c r="E7599" s="43">
        <v>41216.625</v>
      </c>
      <c r="F7599" s="42" t="s">
        <v>6449</v>
      </c>
      <c r="G7599" s="13" t="s">
        <v>440</v>
      </c>
      <c r="H7599" s="13">
        <v>372</v>
      </c>
      <c r="I7599" s="13">
        <v>419</v>
      </c>
      <c r="J7599" s="13" t="s">
        <v>6508</v>
      </c>
    </row>
    <row r="7600" spans="1:10" ht="15" customHeight="1">
      <c r="A7600" s="42" t="s">
        <v>5203</v>
      </c>
      <c r="B7600" s="13">
        <v>9538152332</v>
      </c>
      <c r="C7600" s="42" t="s">
        <v>4393</v>
      </c>
      <c r="D7600" s="42" t="s">
        <v>438</v>
      </c>
      <c r="E7600" s="43">
        <v>41216.645833333336</v>
      </c>
      <c r="F7600" s="42" t="s">
        <v>6449</v>
      </c>
      <c r="G7600" s="13" t="s">
        <v>440</v>
      </c>
      <c r="H7600" s="13">
        <v>127</v>
      </c>
      <c r="I7600" s="13">
        <v>151</v>
      </c>
      <c r="J7600" s="13" t="s">
        <v>6450</v>
      </c>
    </row>
    <row r="7601" spans="1:10" ht="15" customHeight="1">
      <c r="A7601" s="42" t="s">
        <v>6526</v>
      </c>
      <c r="B7601" s="13">
        <v>9886104631</v>
      </c>
      <c r="C7601" s="42" t="s">
        <v>4393</v>
      </c>
      <c r="D7601" s="42" t="s">
        <v>438</v>
      </c>
      <c r="E7601" s="43">
        <v>41216.6875</v>
      </c>
      <c r="F7601" s="42" t="s">
        <v>6449</v>
      </c>
      <c r="G7601" s="13" t="s">
        <v>440</v>
      </c>
      <c r="H7601" s="13">
        <v>648</v>
      </c>
      <c r="I7601" s="13">
        <v>540</v>
      </c>
      <c r="J7601" s="13" t="s">
        <v>6452</v>
      </c>
    </row>
    <row r="7602" spans="1:10" ht="15" customHeight="1">
      <c r="A7602" s="42" t="s">
        <v>6527</v>
      </c>
      <c r="B7602" s="13">
        <v>9886398573</v>
      </c>
      <c r="C7602" s="42" t="s">
        <v>4393</v>
      </c>
      <c r="D7602" s="42" t="s">
        <v>438</v>
      </c>
      <c r="E7602" s="43">
        <v>41216.697916666664</v>
      </c>
      <c r="F7602" s="42" t="s">
        <v>6449</v>
      </c>
      <c r="G7602" s="13" t="s">
        <v>440</v>
      </c>
      <c r="H7602" s="13">
        <v>795</v>
      </c>
      <c r="I7602" s="13">
        <v>633</v>
      </c>
      <c r="J7602" s="13" t="s">
        <v>6457</v>
      </c>
    </row>
    <row r="7603" spans="1:10" ht="15" customHeight="1">
      <c r="A7603" s="42" t="s">
        <v>6528</v>
      </c>
      <c r="B7603" s="13">
        <v>9980071278</v>
      </c>
      <c r="C7603" s="42" t="s">
        <v>4393</v>
      </c>
      <c r="D7603" s="42" t="s">
        <v>438</v>
      </c>
      <c r="E7603" s="43">
        <v>41216.708333333336</v>
      </c>
      <c r="F7603" s="42" t="s">
        <v>6449</v>
      </c>
      <c r="G7603" s="13" t="s">
        <v>440</v>
      </c>
      <c r="H7603" s="13">
        <v>231</v>
      </c>
      <c r="I7603" s="13">
        <v>276</v>
      </c>
      <c r="J7603" s="13" t="s">
        <v>6508</v>
      </c>
    </row>
    <row r="7604" spans="1:10" ht="15" customHeight="1">
      <c r="A7604" s="42" t="s">
        <v>6529</v>
      </c>
      <c r="B7604" s="13">
        <v>8762990228</v>
      </c>
      <c r="C7604" s="42" t="s">
        <v>4393</v>
      </c>
      <c r="D7604" s="42" t="s">
        <v>438</v>
      </c>
      <c r="E7604" s="43">
        <v>41216.75</v>
      </c>
      <c r="F7604" s="42" t="s">
        <v>6449</v>
      </c>
      <c r="G7604" s="13" t="s">
        <v>440</v>
      </c>
      <c r="H7604" s="13">
        <v>214</v>
      </c>
      <c r="I7604" s="13">
        <v>424</v>
      </c>
      <c r="J7604" s="13" t="s">
        <v>6462</v>
      </c>
    </row>
    <row r="7605" spans="1:10" ht="15" customHeight="1">
      <c r="A7605" s="42" t="s">
        <v>6530</v>
      </c>
      <c r="B7605" s="13">
        <v>8880915047</v>
      </c>
      <c r="C7605" s="42" t="s">
        <v>4393</v>
      </c>
      <c r="D7605" s="42" t="s">
        <v>486</v>
      </c>
      <c r="E7605" s="43">
        <v>41216.75</v>
      </c>
      <c r="F7605" s="42" t="s">
        <v>6449</v>
      </c>
      <c r="G7605" s="13" t="s">
        <v>440</v>
      </c>
      <c r="H7605" s="13">
        <v>228</v>
      </c>
      <c r="I7605" s="13">
        <v>241</v>
      </c>
      <c r="J7605" s="13" t="s">
        <v>6450</v>
      </c>
    </row>
    <row r="7606" spans="1:10" ht="15" customHeight="1">
      <c r="A7606" s="42" t="s">
        <v>574</v>
      </c>
      <c r="B7606" s="13">
        <v>9886122028</v>
      </c>
      <c r="C7606" s="42" t="s">
        <v>4393</v>
      </c>
      <c r="D7606" s="42" t="s">
        <v>486</v>
      </c>
      <c r="E7606" s="43">
        <v>41216.770833333336</v>
      </c>
      <c r="F7606" s="42" t="s">
        <v>6449</v>
      </c>
      <c r="G7606" s="13" t="s">
        <v>440</v>
      </c>
      <c r="H7606" s="13">
        <v>1116</v>
      </c>
      <c r="I7606" s="13">
        <v>1345</v>
      </c>
      <c r="J7606" s="13" t="s">
        <v>6508</v>
      </c>
    </row>
    <row r="7607" spans="1:10" ht="15" customHeight="1">
      <c r="A7607" s="42" t="s">
        <v>5001</v>
      </c>
      <c r="B7607" s="13">
        <v>9740188605</v>
      </c>
      <c r="C7607" s="42" t="s">
        <v>4393</v>
      </c>
      <c r="D7607" s="42" t="s">
        <v>461</v>
      </c>
      <c r="E7607" s="43">
        <v>41216.8125</v>
      </c>
      <c r="F7607" s="42" t="s">
        <v>6449</v>
      </c>
      <c r="G7607" s="13" t="s">
        <v>440</v>
      </c>
      <c r="H7607" s="13">
        <v>338</v>
      </c>
      <c r="I7607" s="13">
        <v>359</v>
      </c>
      <c r="J7607" s="13" t="s">
        <v>6450</v>
      </c>
    </row>
    <row r="7608" spans="1:10" ht="15" customHeight="1">
      <c r="A7608" s="42" t="s">
        <v>6531</v>
      </c>
      <c r="B7608" s="13">
        <v>7829402552</v>
      </c>
      <c r="C7608" s="42" t="s">
        <v>4393</v>
      </c>
      <c r="D7608" s="42" t="s">
        <v>438</v>
      </c>
      <c r="E7608" s="43">
        <v>41216.822916666664</v>
      </c>
      <c r="F7608" s="42" t="s">
        <v>6449</v>
      </c>
      <c r="G7608" s="13" t="s">
        <v>440</v>
      </c>
      <c r="H7608" s="13">
        <v>828</v>
      </c>
      <c r="I7608" s="13">
        <v>1215</v>
      </c>
      <c r="J7608" s="13" t="s">
        <v>6455</v>
      </c>
    </row>
    <row r="7609" spans="1:10" ht="15" customHeight="1">
      <c r="A7609" s="42" t="s">
        <v>4617</v>
      </c>
      <c r="B7609" s="13">
        <v>9008099409</v>
      </c>
      <c r="C7609" s="42" t="s">
        <v>4393</v>
      </c>
      <c r="D7609" s="42" t="s">
        <v>438</v>
      </c>
      <c r="E7609" s="43">
        <v>41216.885416666664</v>
      </c>
      <c r="F7609" s="42" t="s">
        <v>6449</v>
      </c>
      <c r="G7609" s="13" t="s">
        <v>440</v>
      </c>
      <c r="H7609" s="13">
        <v>783</v>
      </c>
      <c r="I7609" s="13">
        <v>1676</v>
      </c>
      <c r="J7609" s="13" t="s">
        <v>6462</v>
      </c>
    </row>
    <row r="7610" spans="1:10" ht="15" customHeight="1">
      <c r="A7610" s="42" t="s">
        <v>6532</v>
      </c>
      <c r="B7610" s="13">
        <v>7760101177</v>
      </c>
      <c r="C7610" s="42" t="s">
        <v>4393</v>
      </c>
      <c r="D7610" s="42" t="s">
        <v>486</v>
      </c>
      <c r="E7610" s="43">
        <v>41216.895833333336</v>
      </c>
      <c r="F7610" s="42" t="s">
        <v>6449</v>
      </c>
      <c r="G7610" s="13" t="s">
        <v>440</v>
      </c>
      <c r="H7610" s="13">
        <v>295</v>
      </c>
      <c r="I7610" s="13">
        <v>486</v>
      </c>
      <c r="J7610" s="13" t="s">
        <v>6464</v>
      </c>
    </row>
    <row r="7611" spans="1:10" ht="15" customHeight="1">
      <c r="A7611" s="42" t="s">
        <v>6533</v>
      </c>
      <c r="B7611" s="13">
        <v>9844349792</v>
      </c>
      <c r="C7611" s="42" t="s">
        <v>4393</v>
      </c>
      <c r="D7611" s="42" t="s">
        <v>438</v>
      </c>
      <c r="E7611" s="43">
        <v>41216.916666666664</v>
      </c>
      <c r="F7611" s="42" t="s">
        <v>6449</v>
      </c>
      <c r="G7611" s="13" t="s">
        <v>440</v>
      </c>
      <c r="H7611" s="13">
        <v>760</v>
      </c>
      <c r="I7611" s="13">
        <v>911</v>
      </c>
      <c r="J7611" s="13" t="s">
        <v>6508</v>
      </c>
    </row>
    <row r="7612" spans="1:10" ht="15" customHeight="1">
      <c r="A7612" s="42" t="s">
        <v>3220</v>
      </c>
      <c r="B7612" s="13">
        <v>9880958214</v>
      </c>
      <c r="C7612" s="42" t="s">
        <v>4393</v>
      </c>
      <c r="D7612" s="42" t="s">
        <v>438</v>
      </c>
      <c r="E7612" s="43">
        <v>41217.15625</v>
      </c>
      <c r="F7612" s="42" t="s">
        <v>6449</v>
      </c>
      <c r="G7612" s="13" t="s">
        <v>440</v>
      </c>
      <c r="H7612" s="13">
        <v>725</v>
      </c>
      <c r="I7612" s="13">
        <v>592</v>
      </c>
      <c r="J7612" s="13" t="s">
        <v>6490</v>
      </c>
    </row>
    <row r="7613" spans="1:10" ht="15" customHeight="1">
      <c r="A7613" s="42" t="s">
        <v>4562</v>
      </c>
      <c r="B7613" s="13">
        <v>9535024881</v>
      </c>
      <c r="C7613" s="42" t="s">
        <v>4393</v>
      </c>
      <c r="D7613" s="42" t="s">
        <v>438</v>
      </c>
      <c r="E7613" s="43">
        <v>41217.177083333336</v>
      </c>
      <c r="F7613" s="42" t="s">
        <v>6449</v>
      </c>
      <c r="G7613" s="13" t="s">
        <v>440</v>
      </c>
      <c r="H7613" s="13">
        <v>558</v>
      </c>
      <c r="I7613" s="13">
        <v>465</v>
      </c>
      <c r="J7613" s="13" t="s">
        <v>6452</v>
      </c>
    </row>
    <row r="7614" spans="1:10" ht="15" customHeight="1">
      <c r="A7614" s="42" t="s">
        <v>5937</v>
      </c>
      <c r="B7614" s="13">
        <v>8095420000</v>
      </c>
      <c r="C7614" s="42" t="s">
        <v>4393</v>
      </c>
      <c r="D7614" s="42" t="s">
        <v>438</v>
      </c>
      <c r="E7614" s="43">
        <v>41217.21875</v>
      </c>
      <c r="F7614" s="42" t="s">
        <v>6449</v>
      </c>
      <c r="G7614" s="13" t="s">
        <v>440</v>
      </c>
      <c r="H7614" s="13">
        <v>113</v>
      </c>
      <c r="I7614" s="13">
        <v>196</v>
      </c>
      <c r="J7614" s="13" t="s">
        <v>6458</v>
      </c>
    </row>
    <row r="7615" spans="1:10" ht="15" customHeight="1">
      <c r="A7615" s="42" t="s">
        <v>6534</v>
      </c>
      <c r="B7615" s="13">
        <v>9980231408</v>
      </c>
      <c r="C7615" s="42" t="s">
        <v>4393</v>
      </c>
      <c r="D7615" s="42" t="s">
        <v>438</v>
      </c>
      <c r="E7615" s="43">
        <v>41217.25</v>
      </c>
      <c r="F7615" s="42" t="s">
        <v>6449</v>
      </c>
      <c r="G7615" s="13" t="s">
        <v>440</v>
      </c>
      <c r="H7615" s="13">
        <v>949</v>
      </c>
      <c r="I7615" s="13">
        <v>1243</v>
      </c>
      <c r="J7615" s="13" t="s">
        <v>6476</v>
      </c>
    </row>
    <row r="7616" spans="1:10" ht="15" customHeight="1">
      <c r="A7616" s="42" t="s">
        <v>6535</v>
      </c>
      <c r="B7616" s="13">
        <v>9916087636</v>
      </c>
      <c r="C7616" s="42" t="s">
        <v>4393</v>
      </c>
      <c r="D7616" s="42" t="s">
        <v>438</v>
      </c>
      <c r="E7616" s="43">
        <v>41217.375</v>
      </c>
      <c r="F7616" s="42" t="s">
        <v>6449</v>
      </c>
      <c r="G7616" s="13" t="s">
        <v>440</v>
      </c>
      <c r="H7616" s="13">
        <v>230</v>
      </c>
      <c r="I7616" s="13">
        <v>397</v>
      </c>
      <c r="J7616" s="13" t="s">
        <v>6458</v>
      </c>
    </row>
    <row r="7617" spans="1:10" ht="15" customHeight="1">
      <c r="A7617" s="42" t="s">
        <v>5129</v>
      </c>
      <c r="B7617" s="13">
        <v>8066604444</v>
      </c>
      <c r="C7617" s="42" t="s">
        <v>4393</v>
      </c>
      <c r="D7617" s="42" t="s">
        <v>438</v>
      </c>
      <c r="E7617" s="43">
        <v>41217.375</v>
      </c>
      <c r="F7617" s="42" t="s">
        <v>6449</v>
      </c>
      <c r="G7617" s="13" t="s">
        <v>440</v>
      </c>
      <c r="H7617" s="13">
        <v>750</v>
      </c>
      <c r="I7617" s="13">
        <v>905</v>
      </c>
      <c r="J7617" s="13" t="s">
        <v>6508</v>
      </c>
    </row>
    <row r="7618" spans="1:10" ht="15" customHeight="1">
      <c r="A7618" s="42" t="s">
        <v>5150</v>
      </c>
      <c r="B7618" s="13">
        <v>9731880386</v>
      </c>
      <c r="C7618" s="42" t="s">
        <v>4393</v>
      </c>
      <c r="D7618" s="42" t="s">
        <v>438</v>
      </c>
      <c r="E7618" s="43">
        <v>41217.385416666664</v>
      </c>
      <c r="F7618" s="42" t="s">
        <v>6449</v>
      </c>
      <c r="G7618" s="13" t="s">
        <v>440</v>
      </c>
      <c r="H7618" s="13">
        <v>100</v>
      </c>
      <c r="I7618" s="13">
        <v>95</v>
      </c>
      <c r="J7618" s="13" t="s">
        <v>6476</v>
      </c>
    </row>
    <row r="7619" spans="1:10" ht="15" customHeight="1">
      <c r="A7619" s="42" t="s">
        <v>3588</v>
      </c>
      <c r="B7619" s="13">
        <v>9830043381</v>
      </c>
      <c r="C7619" s="42" t="s">
        <v>4393</v>
      </c>
      <c r="D7619" s="42" t="s">
        <v>486</v>
      </c>
      <c r="E7619" s="43">
        <v>41217.458333333336</v>
      </c>
      <c r="F7619" s="42" t="s">
        <v>6449</v>
      </c>
      <c r="G7619" s="13" t="s">
        <v>440</v>
      </c>
      <c r="H7619" s="13">
        <v>594</v>
      </c>
      <c r="I7619" s="13">
        <v>485</v>
      </c>
      <c r="J7619" s="13" t="s">
        <v>6490</v>
      </c>
    </row>
    <row r="7620" spans="1:10" ht="15" customHeight="1">
      <c r="A7620" s="42" t="s">
        <v>6536</v>
      </c>
      <c r="B7620" s="13">
        <v>9886140540</v>
      </c>
      <c r="C7620" s="42" t="s">
        <v>4393</v>
      </c>
      <c r="D7620" s="42" t="s">
        <v>438</v>
      </c>
      <c r="E7620" s="43">
        <v>41217.541666666664</v>
      </c>
      <c r="F7620" s="42" t="s">
        <v>6449</v>
      </c>
      <c r="G7620" s="13" t="s">
        <v>440</v>
      </c>
      <c r="H7620" s="13">
        <v>252</v>
      </c>
      <c r="I7620" s="13">
        <v>304</v>
      </c>
      <c r="J7620" s="13" t="s">
        <v>6508</v>
      </c>
    </row>
    <row r="7621" spans="1:10" ht="15" customHeight="1">
      <c r="A7621" s="42" t="s">
        <v>6537</v>
      </c>
      <c r="B7621" s="13">
        <v>9632455669</v>
      </c>
      <c r="C7621" s="42" t="s">
        <v>4393</v>
      </c>
      <c r="D7621" s="42" t="s">
        <v>438</v>
      </c>
      <c r="E7621" s="43">
        <v>41217.5625</v>
      </c>
      <c r="F7621" s="42" t="s">
        <v>6449</v>
      </c>
      <c r="G7621" s="13" t="s">
        <v>440</v>
      </c>
      <c r="H7621" s="13">
        <v>238</v>
      </c>
      <c r="I7621" s="13">
        <v>388</v>
      </c>
      <c r="J7621" s="13" t="s">
        <v>6458</v>
      </c>
    </row>
    <row r="7622" spans="1:10" ht="15" customHeight="1">
      <c r="A7622" s="42" t="s">
        <v>4868</v>
      </c>
      <c r="B7622" s="13">
        <v>9036820358</v>
      </c>
      <c r="C7622" s="42" t="s">
        <v>4393</v>
      </c>
      <c r="D7622" s="42" t="s">
        <v>486</v>
      </c>
      <c r="E7622" s="43">
        <v>41217.59375</v>
      </c>
      <c r="F7622" s="42" t="s">
        <v>6449</v>
      </c>
      <c r="G7622" s="13" t="s">
        <v>440</v>
      </c>
      <c r="H7622" s="13">
        <v>103</v>
      </c>
      <c r="I7622" s="13">
        <v>151</v>
      </c>
      <c r="J7622" s="13" t="s">
        <v>6455</v>
      </c>
    </row>
    <row r="7623" spans="1:10" ht="15" customHeight="1">
      <c r="A7623" s="42" t="s">
        <v>6364</v>
      </c>
      <c r="B7623" s="13">
        <v>8884104449</v>
      </c>
      <c r="C7623" s="42" t="s">
        <v>4393</v>
      </c>
      <c r="D7623" s="42" t="s">
        <v>438</v>
      </c>
      <c r="E7623" s="43">
        <v>41217.604166666664</v>
      </c>
      <c r="F7623" s="42" t="s">
        <v>6449</v>
      </c>
      <c r="G7623" s="13" t="s">
        <v>440</v>
      </c>
      <c r="H7623" s="13">
        <v>670</v>
      </c>
      <c r="I7623" s="13">
        <v>541</v>
      </c>
      <c r="J7623" s="13" t="s">
        <v>6490</v>
      </c>
    </row>
    <row r="7624" spans="1:10" ht="15" customHeight="1">
      <c r="A7624" s="42" t="s">
        <v>5024</v>
      </c>
      <c r="B7624" s="13">
        <v>9632698250</v>
      </c>
      <c r="C7624" s="42" t="s">
        <v>4393</v>
      </c>
      <c r="D7624" s="42" t="s">
        <v>438</v>
      </c>
      <c r="E7624" s="43">
        <v>41217.666666666664</v>
      </c>
      <c r="F7624" s="42" t="s">
        <v>6449</v>
      </c>
      <c r="G7624" s="13" t="s">
        <v>440</v>
      </c>
      <c r="H7624" s="13">
        <v>530</v>
      </c>
      <c r="I7624" s="13">
        <v>679</v>
      </c>
      <c r="J7624" s="13" t="s">
        <v>6476</v>
      </c>
    </row>
    <row r="7625" spans="1:10" ht="15" customHeight="1">
      <c r="A7625" s="42" t="s">
        <v>6538</v>
      </c>
      <c r="B7625" s="13">
        <v>9880724625</v>
      </c>
      <c r="C7625" s="42" t="s">
        <v>4393</v>
      </c>
      <c r="D7625" s="42" t="s">
        <v>438</v>
      </c>
      <c r="E7625" s="43">
        <v>41217.677083333336</v>
      </c>
      <c r="F7625" s="42" t="s">
        <v>6449</v>
      </c>
      <c r="G7625" s="13" t="s">
        <v>440</v>
      </c>
      <c r="H7625" s="13">
        <v>242</v>
      </c>
      <c r="I7625" s="13">
        <v>354</v>
      </c>
      <c r="J7625" s="13" t="s">
        <v>6455</v>
      </c>
    </row>
    <row r="7626" spans="1:10" ht="15" customHeight="1">
      <c r="A7626" s="42" t="s">
        <v>5817</v>
      </c>
      <c r="B7626" s="13">
        <v>9945403194</v>
      </c>
      <c r="C7626" s="42" t="s">
        <v>4393</v>
      </c>
      <c r="D7626" s="42" t="s">
        <v>438</v>
      </c>
      <c r="E7626" s="43">
        <v>41217.677083333336</v>
      </c>
      <c r="F7626" s="42" t="s">
        <v>6449</v>
      </c>
      <c r="G7626" s="13" t="s">
        <v>440</v>
      </c>
      <c r="H7626" s="13">
        <v>555</v>
      </c>
      <c r="I7626" s="13">
        <v>447</v>
      </c>
      <c r="J7626" s="13" t="s">
        <v>6490</v>
      </c>
    </row>
    <row r="7627" spans="1:10" ht="15" customHeight="1">
      <c r="A7627" s="42" t="s">
        <v>6539</v>
      </c>
      <c r="B7627" s="13">
        <v>9922933431</v>
      </c>
      <c r="C7627" s="42" t="s">
        <v>4393</v>
      </c>
      <c r="D7627" s="42" t="s">
        <v>438</v>
      </c>
      <c r="E7627" s="43">
        <v>41217.6875</v>
      </c>
      <c r="F7627" s="42" t="s">
        <v>6449</v>
      </c>
      <c r="G7627" s="13" t="s">
        <v>440</v>
      </c>
      <c r="H7627" s="13">
        <v>123</v>
      </c>
      <c r="I7627" s="13">
        <v>139</v>
      </c>
      <c r="J7627" s="13" t="s">
        <v>6508</v>
      </c>
    </row>
    <row r="7628" spans="1:10" ht="15" customHeight="1">
      <c r="A7628" s="42" t="s">
        <v>6193</v>
      </c>
      <c r="B7628" s="13">
        <v>9902163073</v>
      </c>
      <c r="C7628" s="42" t="s">
        <v>4393</v>
      </c>
      <c r="D7628" s="42" t="s">
        <v>438</v>
      </c>
      <c r="E7628" s="43">
        <v>41217.71875</v>
      </c>
      <c r="F7628" s="42" t="s">
        <v>6449</v>
      </c>
      <c r="G7628" s="13" t="s">
        <v>440</v>
      </c>
      <c r="H7628" s="13">
        <v>409</v>
      </c>
      <c r="I7628" s="13">
        <v>661</v>
      </c>
      <c r="J7628" s="13" t="s">
        <v>6458</v>
      </c>
    </row>
    <row r="7629" spans="1:10" ht="15" customHeight="1">
      <c r="A7629" s="42" t="s">
        <v>6540</v>
      </c>
      <c r="B7629" s="13">
        <v>9330351545</v>
      </c>
      <c r="C7629" s="42" t="s">
        <v>4393</v>
      </c>
      <c r="D7629" s="42" t="s">
        <v>438</v>
      </c>
      <c r="E7629" s="43">
        <v>41217.75</v>
      </c>
      <c r="F7629" s="42" t="s">
        <v>6449</v>
      </c>
      <c r="G7629" s="13" t="s">
        <v>440</v>
      </c>
      <c r="H7629" s="13">
        <v>769</v>
      </c>
      <c r="I7629" s="13">
        <v>1105</v>
      </c>
      <c r="J7629" s="13" t="s">
        <v>6455</v>
      </c>
    </row>
    <row r="7630" spans="1:10" ht="15" customHeight="1">
      <c r="A7630" s="42" t="s">
        <v>6541</v>
      </c>
      <c r="B7630" s="13">
        <v>8951649754</v>
      </c>
      <c r="C7630" s="42" t="s">
        <v>4393</v>
      </c>
      <c r="D7630" s="42" t="s">
        <v>438</v>
      </c>
      <c r="E7630" s="43">
        <v>41217.791666666664</v>
      </c>
      <c r="F7630" s="42" t="s">
        <v>6449</v>
      </c>
      <c r="G7630" s="13" t="s">
        <v>440</v>
      </c>
      <c r="H7630" s="13">
        <v>785</v>
      </c>
      <c r="I7630" s="13">
        <v>631</v>
      </c>
      <c r="J7630" s="13" t="s">
        <v>6490</v>
      </c>
    </row>
    <row r="7631" spans="1:10" ht="15" customHeight="1">
      <c r="A7631" s="42" t="s">
        <v>4405</v>
      </c>
      <c r="B7631" s="13">
        <v>9164344411</v>
      </c>
      <c r="C7631" s="42" t="s">
        <v>4393</v>
      </c>
      <c r="D7631" s="42" t="s">
        <v>438</v>
      </c>
      <c r="E7631" s="43">
        <v>41217.802083333336</v>
      </c>
      <c r="F7631" s="42" t="s">
        <v>6449</v>
      </c>
      <c r="G7631" s="13" t="s">
        <v>440</v>
      </c>
      <c r="H7631" s="13">
        <v>100</v>
      </c>
      <c r="I7631" s="13">
        <v>91</v>
      </c>
      <c r="J7631" s="13" t="s">
        <v>6508</v>
      </c>
    </row>
    <row r="7632" spans="1:10" ht="15" customHeight="1">
      <c r="A7632" s="42" t="s">
        <v>460</v>
      </c>
      <c r="B7632" s="13">
        <v>9321069756</v>
      </c>
      <c r="C7632" s="42" t="s">
        <v>4393</v>
      </c>
      <c r="D7632" s="42" t="s">
        <v>461</v>
      </c>
      <c r="E7632" s="43">
        <v>41217.864583333336</v>
      </c>
      <c r="F7632" s="42" t="s">
        <v>6449</v>
      </c>
      <c r="G7632" s="13" t="s">
        <v>440</v>
      </c>
      <c r="H7632" s="13">
        <v>134</v>
      </c>
      <c r="I7632" s="13">
        <v>139</v>
      </c>
      <c r="J7632" s="13" t="s">
        <v>6508</v>
      </c>
    </row>
    <row r="7633" spans="1:10" ht="15" customHeight="1">
      <c r="A7633" s="42" t="s">
        <v>4409</v>
      </c>
      <c r="B7633" s="13">
        <v>9844034001</v>
      </c>
      <c r="C7633" s="42" t="s">
        <v>4393</v>
      </c>
      <c r="D7633" s="42" t="s">
        <v>438</v>
      </c>
      <c r="E7633" s="43">
        <v>41217.927083333336</v>
      </c>
      <c r="F7633" s="42" t="s">
        <v>6449</v>
      </c>
      <c r="G7633" s="13" t="s">
        <v>440</v>
      </c>
      <c r="H7633" s="13">
        <v>342</v>
      </c>
      <c r="I7633" s="13">
        <v>450</v>
      </c>
      <c r="J7633" s="13" t="s">
        <v>6476</v>
      </c>
    </row>
    <row r="7634" spans="1:10" ht="15" customHeight="1">
      <c r="A7634" s="42" t="s">
        <v>6542</v>
      </c>
      <c r="B7634" s="13">
        <v>9986961036</v>
      </c>
      <c r="C7634" s="42" t="s">
        <v>4393</v>
      </c>
      <c r="D7634" s="42" t="s">
        <v>438</v>
      </c>
      <c r="E7634" s="43">
        <v>41217.9375</v>
      </c>
      <c r="F7634" s="42" t="s">
        <v>6449</v>
      </c>
      <c r="G7634" s="13" t="s">
        <v>440</v>
      </c>
      <c r="H7634" s="13">
        <v>846</v>
      </c>
      <c r="I7634" s="13">
        <v>691</v>
      </c>
      <c r="J7634" s="13" t="s">
        <v>6490</v>
      </c>
    </row>
    <row r="7635" spans="1:10" ht="15" customHeight="1">
      <c r="A7635" s="42" t="s">
        <v>4650</v>
      </c>
      <c r="B7635" s="13">
        <v>9632564000</v>
      </c>
      <c r="C7635" s="42" t="s">
        <v>4393</v>
      </c>
      <c r="D7635" s="42" t="s">
        <v>461</v>
      </c>
      <c r="E7635" s="43">
        <v>41217.947916666664</v>
      </c>
      <c r="F7635" s="42" t="s">
        <v>6449</v>
      </c>
      <c r="G7635" s="13" t="s">
        <v>440</v>
      </c>
      <c r="H7635" s="13">
        <v>100</v>
      </c>
      <c r="I7635" s="13">
        <v>24</v>
      </c>
      <c r="J7635" s="13" t="s">
        <v>6508</v>
      </c>
    </row>
    <row r="7636" spans="1:10" ht="15" customHeight="1">
      <c r="A7636" s="42" t="s">
        <v>6543</v>
      </c>
      <c r="B7636" s="13">
        <v>8686028866</v>
      </c>
      <c r="C7636" s="42" t="s">
        <v>4393</v>
      </c>
      <c r="D7636" s="42" t="s">
        <v>438</v>
      </c>
      <c r="E7636" s="43">
        <v>41218.03125</v>
      </c>
      <c r="F7636" s="42" t="s">
        <v>6449</v>
      </c>
      <c r="G7636" s="13" t="s">
        <v>440</v>
      </c>
      <c r="H7636" s="13">
        <v>140</v>
      </c>
      <c r="I7636" s="13">
        <v>169</v>
      </c>
      <c r="J7636" s="13" t="s">
        <v>6508</v>
      </c>
    </row>
    <row r="7637" spans="1:10" ht="15" customHeight="1">
      <c r="A7637" s="42" t="s">
        <v>4555</v>
      </c>
      <c r="B7637" s="13">
        <v>9731914542</v>
      </c>
      <c r="C7637" s="42" t="s">
        <v>4393</v>
      </c>
      <c r="D7637" s="42" t="s">
        <v>461</v>
      </c>
      <c r="E7637" s="43">
        <v>41218.072916666664</v>
      </c>
      <c r="F7637" s="42" t="s">
        <v>6449</v>
      </c>
      <c r="G7637" s="13" t="s">
        <v>440</v>
      </c>
      <c r="H7637" s="13">
        <v>108</v>
      </c>
      <c r="I7637" s="13">
        <v>130</v>
      </c>
      <c r="J7637" s="13" t="s">
        <v>6508</v>
      </c>
    </row>
    <row r="7638" spans="1:10" ht="15" customHeight="1">
      <c r="A7638" s="42" t="s">
        <v>6544</v>
      </c>
      <c r="B7638" s="13">
        <v>9742266728</v>
      </c>
      <c r="C7638" s="42" t="s">
        <v>4393</v>
      </c>
      <c r="D7638" s="42" t="s">
        <v>438</v>
      </c>
      <c r="E7638" s="43">
        <v>41218.09375</v>
      </c>
      <c r="F7638" s="42" t="s">
        <v>6449</v>
      </c>
      <c r="G7638" s="13" t="s">
        <v>440</v>
      </c>
      <c r="H7638" s="13">
        <v>774</v>
      </c>
      <c r="I7638" s="13">
        <v>1018</v>
      </c>
      <c r="J7638" s="13" t="s">
        <v>6476</v>
      </c>
    </row>
    <row r="7639" spans="1:10" ht="15" customHeight="1">
      <c r="A7639" s="42" t="s">
        <v>4861</v>
      </c>
      <c r="B7639" s="13">
        <v>9980411323</v>
      </c>
      <c r="C7639" s="42" t="s">
        <v>4393</v>
      </c>
      <c r="D7639" s="42" t="s">
        <v>438</v>
      </c>
      <c r="E7639" s="43">
        <v>41218.125</v>
      </c>
      <c r="F7639" s="42" t="s">
        <v>6449</v>
      </c>
      <c r="G7639" s="13" t="s">
        <v>440</v>
      </c>
      <c r="H7639" s="13">
        <v>801</v>
      </c>
      <c r="I7639" s="13">
        <v>654</v>
      </c>
      <c r="J7639" s="13" t="s">
        <v>6490</v>
      </c>
    </row>
    <row r="7640" spans="1:10" ht="15" customHeight="1">
      <c r="A7640" s="42" t="s">
        <v>6545</v>
      </c>
      <c r="B7640" s="13">
        <v>9916906911</v>
      </c>
      <c r="C7640" s="42" t="s">
        <v>4393</v>
      </c>
      <c r="D7640" s="42" t="s">
        <v>438</v>
      </c>
      <c r="E7640" s="43">
        <v>41218.145833333336</v>
      </c>
      <c r="F7640" s="42" t="s">
        <v>6449</v>
      </c>
      <c r="G7640" s="13" t="s">
        <v>440</v>
      </c>
      <c r="H7640" s="13">
        <v>687</v>
      </c>
      <c r="I7640" s="13">
        <v>564</v>
      </c>
      <c r="J7640" s="13" t="s">
        <v>6453</v>
      </c>
    </row>
    <row r="7641" spans="1:10" ht="15" customHeight="1">
      <c r="A7641" s="42" t="s">
        <v>6546</v>
      </c>
      <c r="B7641" s="13">
        <v>9902251019</v>
      </c>
      <c r="C7641" s="42" t="s">
        <v>4393</v>
      </c>
      <c r="D7641" s="42" t="s">
        <v>438</v>
      </c>
      <c r="E7641" s="43">
        <v>41218.166666666664</v>
      </c>
      <c r="F7641" s="42" t="s">
        <v>6449</v>
      </c>
      <c r="G7641" s="13" t="s">
        <v>440</v>
      </c>
      <c r="H7641" s="13">
        <v>540</v>
      </c>
      <c r="I7641" s="13">
        <v>449</v>
      </c>
      <c r="J7641" s="13" t="s">
        <v>6452</v>
      </c>
    </row>
    <row r="7642" spans="1:10" ht="15" customHeight="1">
      <c r="A7642" s="42" t="s">
        <v>6547</v>
      </c>
      <c r="B7642" s="13">
        <v>9480828368</v>
      </c>
      <c r="C7642" s="42" t="s">
        <v>4393</v>
      </c>
      <c r="D7642" s="42" t="s">
        <v>438</v>
      </c>
      <c r="E7642" s="43">
        <v>41218.1875</v>
      </c>
      <c r="F7642" s="42" t="s">
        <v>6449</v>
      </c>
      <c r="G7642" s="13" t="s">
        <v>440</v>
      </c>
      <c r="H7642" s="13">
        <v>673</v>
      </c>
      <c r="I7642" s="13">
        <v>828</v>
      </c>
      <c r="J7642" s="13" t="s">
        <v>6450</v>
      </c>
    </row>
    <row r="7643" spans="1:10" ht="15" customHeight="1">
      <c r="A7643" s="42" t="s">
        <v>6548</v>
      </c>
      <c r="B7643" s="13">
        <v>7760260189</v>
      </c>
      <c r="C7643" s="42" t="s">
        <v>4393</v>
      </c>
      <c r="D7643" s="42" t="s">
        <v>438</v>
      </c>
      <c r="E7643" s="43">
        <v>41218.208333333336</v>
      </c>
      <c r="F7643" s="42" t="s">
        <v>6449</v>
      </c>
      <c r="G7643" s="13" t="s">
        <v>440</v>
      </c>
      <c r="H7643" s="13">
        <v>162</v>
      </c>
      <c r="I7643" s="13">
        <v>238</v>
      </c>
      <c r="J7643" s="13" t="s">
        <v>6455</v>
      </c>
    </row>
    <row r="7644" spans="1:10" ht="15" customHeight="1">
      <c r="A7644" s="42" t="s">
        <v>3071</v>
      </c>
      <c r="B7644" s="13">
        <v>8939334013</v>
      </c>
      <c r="C7644" s="42" t="s">
        <v>4393</v>
      </c>
      <c r="D7644" s="42" t="s">
        <v>438</v>
      </c>
      <c r="E7644" s="43">
        <v>41218.208333333336</v>
      </c>
      <c r="F7644" s="42" t="s">
        <v>6449</v>
      </c>
      <c r="G7644" s="13" t="s">
        <v>440</v>
      </c>
      <c r="H7644" s="13">
        <v>100</v>
      </c>
      <c r="I7644" s="13">
        <v>89</v>
      </c>
      <c r="J7644" s="13" t="s">
        <v>6508</v>
      </c>
    </row>
    <row r="7645" spans="1:10" ht="15" customHeight="1">
      <c r="A7645" s="42" t="s">
        <v>6549</v>
      </c>
      <c r="B7645" s="13">
        <v>9845413631</v>
      </c>
      <c r="C7645" s="42" t="s">
        <v>4393</v>
      </c>
      <c r="D7645" s="42" t="s">
        <v>438</v>
      </c>
      <c r="E7645" s="43">
        <v>41218.208333333336</v>
      </c>
      <c r="F7645" s="42" t="s">
        <v>6449</v>
      </c>
      <c r="G7645" s="13" t="s">
        <v>440</v>
      </c>
      <c r="H7645" s="13">
        <v>826</v>
      </c>
      <c r="I7645" s="13">
        <v>1087</v>
      </c>
      <c r="J7645" s="13" t="s">
        <v>6476</v>
      </c>
    </row>
    <row r="7646" spans="1:10" ht="15" customHeight="1">
      <c r="A7646" s="42" t="s">
        <v>6304</v>
      </c>
      <c r="B7646" s="13">
        <v>9845390640</v>
      </c>
      <c r="C7646" s="42" t="s">
        <v>4393</v>
      </c>
      <c r="D7646" s="42" t="s">
        <v>438</v>
      </c>
      <c r="E7646" s="43">
        <v>41218.239583333336</v>
      </c>
      <c r="F7646" s="42" t="s">
        <v>6449</v>
      </c>
      <c r="G7646" s="13" t="s">
        <v>440</v>
      </c>
      <c r="H7646" s="13">
        <v>864</v>
      </c>
      <c r="I7646" s="13">
        <v>706</v>
      </c>
      <c r="J7646" s="13" t="s">
        <v>6490</v>
      </c>
    </row>
    <row r="7647" spans="1:10" ht="15" customHeight="1">
      <c r="A7647" s="42" t="s">
        <v>6550</v>
      </c>
      <c r="B7647" s="13">
        <v>9844280486</v>
      </c>
      <c r="C7647" s="42" t="s">
        <v>4393</v>
      </c>
      <c r="D7647" s="42" t="s">
        <v>438</v>
      </c>
      <c r="E7647" s="43">
        <v>41218.28125</v>
      </c>
      <c r="F7647" s="42" t="s">
        <v>6449</v>
      </c>
      <c r="G7647" s="13" t="s">
        <v>440</v>
      </c>
      <c r="H7647" s="13">
        <v>816</v>
      </c>
      <c r="I7647" s="13">
        <v>664</v>
      </c>
      <c r="J7647" s="13" t="s">
        <v>6452</v>
      </c>
    </row>
    <row r="7648" spans="1:10" ht="15" customHeight="1">
      <c r="A7648" s="42" t="s">
        <v>6551</v>
      </c>
      <c r="B7648" s="13">
        <v>9632218142</v>
      </c>
      <c r="C7648" s="42" t="s">
        <v>4393</v>
      </c>
      <c r="D7648" s="42" t="s">
        <v>438</v>
      </c>
      <c r="E7648" s="43">
        <v>41218.28125</v>
      </c>
      <c r="F7648" s="42" t="s">
        <v>6449</v>
      </c>
      <c r="G7648" s="13" t="s">
        <v>440</v>
      </c>
      <c r="H7648" s="13">
        <v>148</v>
      </c>
      <c r="I7648" s="13">
        <v>178</v>
      </c>
      <c r="J7648" s="13" t="s">
        <v>6508</v>
      </c>
    </row>
    <row r="7649" spans="1:10" ht="15" customHeight="1">
      <c r="A7649" s="42" t="s">
        <v>6552</v>
      </c>
      <c r="B7649" s="13">
        <v>8095582959</v>
      </c>
      <c r="C7649" s="42" t="s">
        <v>4393</v>
      </c>
      <c r="D7649" s="42" t="s">
        <v>438</v>
      </c>
      <c r="E7649" s="43">
        <v>41218.291666666664</v>
      </c>
      <c r="F7649" s="42" t="s">
        <v>6449</v>
      </c>
      <c r="G7649" s="13" t="s">
        <v>440</v>
      </c>
      <c r="H7649" s="13">
        <v>254</v>
      </c>
      <c r="I7649" s="13">
        <v>310</v>
      </c>
      <c r="J7649" s="13" t="s">
        <v>6450</v>
      </c>
    </row>
    <row r="7650" spans="1:10" ht="15" customHeight="1">
      <c r="A7650" s="42" t="s">
        <v>6553</v>
      </c>
      <c r="B7650" s="13">
        <v>9916822629</v>
      </c>
      <c r="C7650" s="42" t="s">
        <v>4393</v>
      </c>
      <c r="D7650" s="42" t="s">
        <v>486</v>
      </c>
      <c r="E7650" s="43">
        <v>41218.322916666664</v>
      </c>
      <c r="F7650" s="42" t="s">
        <v>6449</v>
      </c>
      <c r="G7650" s="13" t="s">
        <v>440</v>
      </c>
      <c r="H7650" s="13">
        <v>124</v>
      </c>
      <c r="I7650" s="13">
        <v>163</v>
      </c>
      <c r="J7650" s="13" t="s">
        <v>6476</v>
      </c>
    </row>
    <row r="7651" spans="1:10" ht="15" customHeight="1">
      <c r="A7651" s="42" t="s">
        <v>5262</v>
      </c>
      <c r="B7651" s="13">
        <v>9886487467</v>
      </c>
      <c r="C7651" s="42" t="s">
        <v>4393</v>
      </c>
      <c r="D7651" s="42" t="s">
        <v>438</v>
      </c>
      <c r="E7651" s="43">
        <v>41218.333333333336</v>
      </c>
      <c r="F7651" s="42" t="s">
        <v>6449</v>
      </c>
      <c r="G7651" s="13" t="s">
        <v>440</v>
      </c>
      <c r="H7651" s="13">
        <v>1044</v>
      </c>
      <c r="I7651" s="13">
        <v>857</v>
      </c>
      <c r="J7651" s="13" t="s">
        <v>6453</v>
      </c>
    </row>
    <row r="7652" spans="1:10" ht="15" customHeight="1">
      <c r="A7652" s="42" t="s">
        <v>6204</v>
      </c>
      <c r="B7652" s="13">
        <v>9901769599</v>
      </c>
      <c r="C7652" s="42" t="s">
        <v>4393</v>
      </c>
      <c r="D7652" s="42" t="s">
        <v>486</v>
      </c>
      <c r="E7652" s="43">
        <v>41218.34375</v>
      </c>
      <c r="F7652" s="42" t="s">
        <v>6449</v>
      </c>
      <c r="G7652" s="13" t="s">
        <v>440</v>
      </c>
      <c r="H7652" s="13">
        <v>324</v>
      </c>
      <c r="I7652" s="13">
        <v>391</v>
      </c>
      <c r="J7652" s="13" t="s">
        <v>6508</v>
      </c>
    </row>
    <row r="7653" spans="1:10" ht="15" customHeight="1">
      <c r="A7653" s="42" t="s">
        <v>6554</v>
      </c>
      <c r="B7653" s="13">
        <v>9845314565</v>
      </c>
      <c r="C7653" s="42" t="s">
        <v>4393</v>
      </c>
      <c r="D7653" s="42" t="s">
        <v>438</v>
      </c>
      <c r="E7653" s="43">
        <v>41218.34375</v>
      </c>
      <c r="F7653" s="42" t="s">
        <v>6449</v>
      </c>
      <c r="G7653" s="13" t="s">
        <v>440</v>
      </c>
      <c r="H7653" s="13">
        <v>211</v>
      </c>
      <c r="I7653" s="13">
        <v>304</v>
      </c>
      <c r="J7653" s="13" t="s">
        <v>6455</v>
      </c>
    </row>
    <row r="7654" spans="1:10" ht="15" customHeight="1">
      <c r="A7654" s="42" t="s">
        <v>4574</v>
      </c>
      <c r="B7654" s="13">
        <v>9980364651</v>
      </c>
      <c r="C7654" s="42" t="s">
        <v>4393</v>
      </c>
      <c r="D7654" s="42" t="s">
        <v>438</v>
      </c>
      <c r="E7654" s="43">
        <v>41218.34375</v>
      </c>
      <c r="F7654" s="42" t="s">
        <v>6449</v>
      </c>
      <c r="G7654" s="13" t="s">
        <v>440</v>
      </c>
      <c r="H7654" s="13">
        <v>100</v>
      </c>
      <c r="I7654" s="13">
        <v>115</v>
      </c>
      <c r="J7654" s="13" t="s">
        <v>6450</v>
      </c>
    </row>
    <row r="7655" spans="1:10" ht="15" customHeight="1">
      <c r="A7655" s="42" t="s">
        <v>4532</v>
      </c>
      <c r="B7655" s="13">
        <v>9740899001</v>
      </c>
      <c r="C7655" s="42" t="s">
        <v>4393</v>
      </c>
      <c r="D7655" s="42" t="s">
        <v>438</v>
      </c>
      <c r="E7655" s="43">
        <v>41218.385416666664</v>
      </c>
      <c r="F7655" s="42" t="s">
        <v>6449</v>
      </c>
      <c r="G7655" s="13" t="s">
        <v>440</v>
      </c>
      <c r="H7655" s="13">
        <v>139</v>
      </c>
      <c r="I7655" s="13">
        <v>170</v>
      </c>
      <c r="J7655" s="13" t="s">
        <v>6476</v>
      </c>
    </row>
    <row r="7656" spans="1:10" ht="15" customHeight="1">
      <c r="A7656" s="42" t="s">
        <v>4747</v>
      </c>
      <c r="B7656" s="13">
        <v>9449010891</v>
      </c>
      <c r="C7656" s="42" t="s">
        <v>4393</v>
      </c>
      <c r="D7656" s="42" t="s">
        <v>461</v>
      </c>
      <c r="E7656" s="43">
        <v>41218.395833333336</v>
      </c>
      <c r="F7656" s="42" t="s">
        <v>6449</v>
      </c>
      <c r="G7656" s="13" t="s">
        <v>440</v>
      </c>
      <c r="H7656" s="13">
        <v>316</v>
      </c>
      <c r="I7656" s="13">
        <v>334</v>
      </c>
      <c r="J7656" s="13" t="s">
        <v>6450</v>
      </c>
    </row>
    <row r="7657" spans="1:10" ht="15" customHeight="1">
      <c r="A7657" s="42" t="s">
        <v>6555</v>
      </c>
      <c r="B7657" s="13">
        <v>9880358172</v>
      </c>
      <c r="C7657" s="42" t="s">
        <v>4393</v>
      </c>
      <c r="D7657" s="42" t="s">
        <v>438</v>
      </c>
      <c r="E7657" s="43">
        <v>41218.447916666664</v>
      </c>
      <c r="F7657" s="42" t="s">
        <v>6449</v>
      </c>
      <c r="G7657" s="13" t="s">
        <v>440</v>
      </c>
      <c r="H7657" s="13">
        <v>783</v>
      </c>
      <c r="I7657" s="13">
        <v>1136</v>
      </c>
      <c r="J7657" s="13" t="s">
        <v>6455</v>
      </c>
    </row>
    <row r="7658" spans="1:10" ht="15" customHeight="1">
      <c r="A7658" s="42" t="s">
        <v>6522</v>
      </c>
      <c r="B7658" s="13">
        <v>7204215000</v>
      </c>
      <c r="C7658" s="42" t="s">
        <v>4393</v>
      </c>
      <c r="D7658" s="42" t="s">
        <v>438</v>
      </c>
      <c r="E7658" s="43">
        <v>41218.53125</v>
      </c>
      <c r="F7658" s="42" t="s">
        <v>6449</v>
      </c>
      <c r="G7658" s="13" t="s">
        <v>440</v>
      </c>
      <c r="H7658" s="13">
        <v>720</v>
      </c>
      <c r="I7658" s="13">
        <v>1057</v>
      </c>
      <c r="J7658" s="13" t="s">
        <v>6455</v>
      </c>
    </row>
    <row r="7659" spans="1:10" ht="15" customHeight="1">
      <c r="A7659" s="42" t="s">
        <v>6556</v>
      </c>
      <c r="B7659" s="13">
        <v>9632221623</v>
      </c>
      <c r="C7659" s="42" t="s">
        <v>4393</v>
      </c>
      <c r="D7659" s="42" t="s">
        <v>438</v>
      </c>
      <c r="E7659" s="43">
        <v>41218.541666666664</v>
      </c>
      <c r="F7659" s="42" t="s">
        <v>6449</v>
      </c>
      <c r="G7659" s="13" t="s">
        <v>440</v>
      </c>
      <c r="H7659" s="13">
        <v>666</v>
      </c>
      <c r="I7659" s="13">
        <v>546</v>
      </c>
      <c r="J7659" s="13" t="s">
        <v>6453</v>
      </c>
    </row>
    <row r="7660" spans="1:10" ht="15" customHeight="1">
      <c r="A7660" s="42" t="s">
        <v>6557</v>
      </c>
      <c r="B7660" s="13">
        <v>9440905385</v>
      </c>
      <c r="C7660" s="42" t="s">
        <v>4393</v>
      </c>
      <c r="D7660" s="42" t="s">
        <v>438</v>
      </c>
      <c r="E7660" s="43">
        <v>41218.5625</v>
      </c>
      <c r="F7660" s="42" t="s">
        <v>6449</v>
      </c>
      <c r="G7660" s="13" t="s">
        <v>440</v>
      </c>
      <c r="H7660" s="13">
        <v>777</v>
      </c>
      <c r="I7660" s="13">
        <v>631</v>
      </c>
      <c r="J7660" s="13" t="s">
        <v>6457</v>
      </c>
    </row>
    <row r="7661" spans="1:10" ht="15" customHeight="1">
      <c r="A7661" s="42" t="s">
        <v>6558</v>
      </c>
      <c r="B7661" s="13">
        <v>9845807907</v>
      </c>
      <c r="C7661" s="42" t="s">
        <v>4393</v>
      </c>
      <c r="D7661" s="42" t="s">
        <v>486</v>
      </c>
      <c r="E7661" s="43">
        <v>41218.5625</v>
      </c>
      <c r="F7661" s="42" t="s">
        <v>6449</v>
      </c>
      <c r="G7661" s="13" t="s">
        <v>440</v>
      </c>
      <c r="H7661" s="13">
        <v>320</v>
      </c>
      <c r="I7661" s="13">
        <v>367</v>
      </c>
      <c r="J7661" s="13" t="s">
        <v>6450</v>
      </c>
    </row>
    <row r="7662" spans="1:10" ht="15" customHeight="1">
      <c r="A7662" s="42" t="s">
        <v>6559</v>
      </c>
      <c r="B7662" s="13">
        <v>7795126373</v>
      </c>
      <c r="C7662" s="42" t="s">
        <v>4393</v>
      </c>
      <c r="D7662" s="42" t="s">
        <v>438</v>
      </c>
      <c r="E7662" s="43">
        <v>41218.572916666664</v>
      </c>
      <c r="F7662" s="42" t="s">
        <v>6449</v>
      </c>
      <c r="G7662" s="13" t="s">
        <v>440</v>
      </c>
      <c r="H7662" s="13">
        <v>166</v>
      </c>
      <c r="I7662" s="13">
        <v>292</v>
      </c>
      <c r="J7662" s="13" t="s">
        <v>6560</v>
      </c>
    </row>
    <row r="7663" spans="1:10" ht="15" customHeight="1">
      <c r="A7663" s="42" t="s">
        <v>6561</v>
      </c>
      <c r="B7663" s="13">
        <v>9886378339</v>
      </c>
      <c r="C7663" s="42" t="s">
        <v>4393</v>
      </c>
      <c r="D7663" s="42" t="s">
        <v>438</v>
      </c>
      <c r="E7663" s="43">
        <v>41218.625</v>
      </c>
      <c r="F7663" s="42" t="s">
        <v>6449</v>
      </c>
      <c r="G7663" s="13" t="s">
        <v>440</v>
      </c>
      <c r="H7663" s="13">
        <v>217</v>
      </c>
      <c r="I7663" s="13">
        <v>275</v>
      </c>
      <c r="J7663" s="13" t="s">
        <v>6476</v>
      </c>
    </row>
    <row r="7664" spans="1:10" ht="15" customHeight="1">
      <c r="A7664" s="42" t="s">
        <v>6562</v>
      </c>
      <c r="B7664" s="13">
        <v>9341980068</v>
      </c>
      <c r="C7664" s="42" t="s">
        <v>4393</v>
      </c>
      <c r="D7664" s="42" t="s">
        <v>438</v>
      </c>
      <c r="E7664" s="43">
        <v>41218.645833333336</v>
      </c>
      <c r="F7664" s="42" t="s">
        <v>6449</v>
      </c>
      <c r="G7664" s="13" t="s">
        <v>440</v>
      </c>
      <c r="H7664" s="13">
        <v>205</v>
      </c>
      <c r="I7664" s="13">
        <v>312</v>
      </c>
      <c r="J7664" s="13" t="s">
        <v>6560</v>
      </c>
    </row>
    <row r="7665" spans="1:10" ht="15" customHeight="1">
      <c r="A7665" s="42" t="s">
        <v>4782</v>
      </c>
      <c r="B7665" s="13">
        <v>9739999496</v>
      </c>
      <c r="C7665" s="42" t="s">
        <v>4393</v>
      </c>
      <c r="D7665" s="42" t="s">
        <v>438</v>
      </c>
      <c r="E7665" s="43">
        <v>41218.65625</v>
      </c>
      <c r="F7665" s="42" t="s">
        <v>6449</v>
      </c>
      <c r="G7665" s="13" t="s">
        <v>440</v>
      </c>
      <c r="H7665" s="13">
        <v>351</v>
      </c>
      <c r="I7665" s="13">
        <v>392</v>
      </c>
      <c r="J7665" s="13" t="s">
        <v>6450</v>
      </c>
    </row>
    <row r="7666" spans="1:10" ht="15" customHeight="1">
      <c r="A7666" s="42" t="s">
        <v>3099</v>
      </c>
      <c r="B7666" s="13">
        <v>9880777611</v>
      </c>
      <c r="C7666" s="42" t="s">
        <v>4393</v>
      </c>
      <c r="D7666" s="42" t="s">
        <v>438</v>
      </c>
      <c r="E7666" s="43">
        <v>41218.666666666664</v>
      </c>
      <c r="F7666" s="42" t="s">
        <v>6449</v>
      </c>
      <c r="G7666" s="13" t="s">
        <v>440</v>
      </c>
      <c r="H7666" s="13">
        <v>379</v>
      </c>
      <c r="I7666" s="13">
        <v>555</v>
      </c>
      <c r="J7666" s="13" t="s">
        <v>6455</v>
      </c>
    </row>
    <row r="7667" spans="1:10" ht="15" customHeight="1">
      <c r="A7667" s="42" t="s">
        <v>5721</v>
      </c>
      <c r="B7667" s="13">
        <v>9845445047</v>
      </c>
      <c r="C7667" s="42" t="s">
        <v>4393</v>
      </c>
      <c r="D7667" s="42" t="s">
        <v>438</v>
      </c>
      <c r="E7667" s="43">
        <v>41218.697916666664</v>
      </c>
      <c r="F7667" s="42" t="s">
        <v>6449</v>
      </c>
      <c r="G7667" s="13" t="s">
        <v>440</v>
      </c>
      <c r="H7667" s="13">
        <v>882</v>
      </c>
      <c r="I7667" s="13">
        <v>721</v>
      </c>
      <c r="J7667" s="13" t="s">
        <v>6457</v>
      </c>
    </row>
    <row r="7668" spans="1:10" ht="15" customHeight="1">
      <c r="A7668" s="42" t="s">
        <v>4965</v>
      </c>
      <c r="B7668" s="13">
        <v>9986896427</v>
      </c>
      <c r="C7668" s="42" t="s">
        <v>4393</v>
      </c>
      <c r="D7668" s="42" t="s">
        <v>438</v>
      </c>
      <c r="E7668" s="43">
        <v>41218.71875</v>
      </c>
      <c r="F7668" s="42" t="s">
        <v>6449</v>
      </c>
      <c r="G7668" s="13" t="s">
        <v>440</v>
      </c>
      <c r="H7668" s="13">
        <v>130</v>
      </c>
      <c r="I7668" s="13">
        <v>170</v>
      </c>
      <c r="J7668" s="13" t="s">
        <v>6476</v>
      </c>
    </row>
    <row r="7669" spans="1:10" ht="15" customHeight="1">
      <c r="A7669" s="42" t="s">
        <v>6563</v>
      </c>
      <c r="B7669" s="13">
        <v>9886196970</v>
      </c>
      <c r="C7669" s="42" t="s">
        <v>4393</v>
      </c>
      <c r="D7669" s="42" t="s">
        <v>438</v>
      </c>
      <c r="E7669" s="43">
        <v>41218.729166666664</v>
      </c>
      <c r="F7669" s="42" t="s">
        <v>6449</v>
      </c>
      <c r="G7669" s="13" t="s">
        <v>440</v>
      </c>
      <c r="H7669" s="13">
        <v>1044</v>
      </c>
      <c r="I7669" s="13">
        <v>857</v>
      </c>
      <c r="J7669" s="13" t="s">
        <v>6453</v>
      </c>
    </row>
    <row r="7670" spans="1:10" ht="15" customHeight="1">
      <c r="A7670" s="42" t="s">
        <v>4947</v>
      </c>
      <c r="B7670" s="13">
        <v>9901488228</v>
      </c>
      <c r="C7670" s="42" t="s">
        <v>4393</v>
      </c>
      <c r="D7670" s="42" t="s">
        <v>438</v>
      </c>
      <c r="E7670" s="43">
        <v>41218.739583333336</v>
      </c>
      <c r="F7670" s="42" t="s">
        <v>6449</v>
      </c>
      <c r="G7670" s="13" t="s">
        <v>440</v>
      </c>
      <c r="H7670" s="13">
        <v>270</v>
      </c>
      <c r="I7670" s="13">
        <v>498</v>
      </c>
      <c r="J7670" s="13" t="s">
        <v>6560</v>
      </c>
    </row>
    <row r="7671" spans="1:10" ht="15" customHeight="1">
      <c r="A7671" s="42" t="s">
        <v>5361</v>
      </c>
      <c r="B7671" s="13">
        <v>9731128141</v>
      </c>
      <c r="C7671" s="42" t="s">
        <v>4393</v>
      </c>
      <c r="D7671" s="42" t="s">
        <v>461</v>
      </c>
      <c r="E7671" s="43">
        <v>41218.75</v>
      </c>
      <c r="F7671" s="42" t="s">
        <v>6449</v>
      </c>
      <c r="G7671" s="13" t="s">
        <v>440</v>
      </c>
      <c r="H7671" s="13">
        <v>306</v>
      </c>
      <c r="I7671" s="13">
        <v>336</v>
      </c>
      <c r="J7671" s="13" t="s">
        <v>6450</v>
      </c>
    </row>
    <row r="7672" spans="1:10" ht="15" customHeight="1">
      <c r="A7672" s="42" t="s">
        <v>6564</v>
      </c>
      <c r="B7672" s="13">
        <v>9980062641</v>
      </c>
      <c r="C7672" s="42" t="s">
        <v>4393</v>
      </c>
      <c r="D7672" s="42" t="s">
        <v>438</v>
      </c>
      <c r="E7672" s="43">
        <v>41218.84375</v>
      </c>
      <c r="F7672" s="42" t="s">
        <v>6449</v>
      </c>
      <c r="G7672" s="13" t="s">
        <v>440</v>
      </c>
      <c r="H7672" s="13">
        <v>198</v>
      </c>
      <c r="I7672" s="13">
        <v>239</v>
      </c>
      <c r="J7672" s="13" t="s">
        <v>6508</v>
      </c>
    </row>
    <row r="7673" spans="1:10" ht="15" customHeight="1">
      <c r="A7673" s="42" t="s">
        <v>6565</v>
      </c>
      <c r="B7673" s="13">
        <v>9900197412</v>
      </c>
      <c r="C7673" s="42" t="s">
        <v>4393</v>
      </c>
      <c r="D7673" s="42" t="s">
        <v>486</v>
      </c>
      <c r="E7673" s="43">
        <v>41218.864583333336</v>
      </c>
      <c r="F7673" s="42" t="s">
        <v>6449</v>
      </c>
      <c r="G7673" s="13" t="s">
        <v>440</v>
      </c>
      <c r="H7673" s="13">
        <v>346</v>
      </c>
      <c r="I7673" s="13">
        <v>412</v>
      </c>
      <c r="J7673" s="13" t="s">
        <v>6450</v>
      </c>
    </row>
    <row r="7674" spans="1:10" ht="15" customHeight="1">
      <c r="A7674" s="42" t="s">
        <v>6014</v>
      </c>
      <c r="B7674" s="13">
        <v>9591974704</v>
      </c>
      <c r="C7674" s="42" t="s">
        <v>4393</v>
      </c>
      <c r="D7674" s="42" t="s">
        <v>438</v>
      </c>
      <c r="E7674" s="43">
        <v>41218.947916666664</v>
      </c>
      <c r="F7674" s="42" t="s">
        <v>6449</v>
      </c>
      <c r="G7674" s="13" t="s">
        <v>440</v>
      </c>
      <c r="H7674" s="13">
        <v>772</v>
      </c>
      <c r="I7674" s="13">
        <v>628</v>
      </c>
      <c r="J7674" s="13" t="s">
        <v>6457</v>
      </c>
    </row>
    <row r="7675" spans="1:10" ht="15" customHeight="1">
      <c r="A7675" s="42" t="s">
        <v>6566</v>
      </c>
      <c r="B7675" s="13">
        <v>9820826131</v>
      </c>
      <c r="C7675" s="42" t="s">
        <v>4393</v>
      </c>
      <c r="D7675" s="42" t="s">
        <v>438</v>
      </c>
      <c r="E7675" s="43">
        <v>41219.020833333336</v>
      </c>
      <c r="F7675" s="42" t="s">
        <v>6449</v>
      </c>
      <c r="G7675" s="13" t="s">
        <v>440</v>
      </c>
      <c r="H7675" s="13">
        <v>732</v>
      </c>
      <c r="I7675" s="13">
        <v>594</v>
      </c>
      <c r="J7675" s="13" t="s">
        <v>6457</v>
      </c>
    </row>
    <row r="7676" spans="1:10" ht="15" customHeight="1">
      <c r="A7676" s="42" t="s">
        <v>4844</v>
      </c>
      <c r="B7676" s="13">
        <v>9880149450</v>
      </c>
      <c r="C7676" s="42" t="s">
        <v>4393</v>
      </c>
      <c r="D7676" s="42" t="s">
        <v>438</v>
      </c>
      <c r="E7676" s="43">
        <v>41219.03125</v>
      </c>
      <c r="F7676" s="42" t="s">
        <v>6449</v>
      </c>
      <c r="G7676" s="13" t="s">
        <v>440</v>
      </c>
      <c r="H7676" s="13">
        <v>213</v>
      </c>
      <c r="I7676" s="13">
        <v>241</v>
      </c>
      <c r="J7676" s="13" t="s">
        <v>6508</v>
      </c>
    </row>
    <row r="7677" spans="1:10" ht="15" customHeight="1">
      <c r="A7677" s="42" t="s">
        <v>6567</v>
      </c>
      <c r="B7677" s="13">
        <v>9538922462</v>
      </c>
      <c r="C7677" s="42" t="s">
        <v>4393</v>
      </c>
      <c r="D7677" s="42" t="s">
        <v>438</v>
      </c>
      <c r="E7677" s="43">
        <v>41219.041666666664</v>
      </c>
      <c r="F7677" s="42" t="s">
        <v>6449</v>
      </c>
      <c r="G7677" s="13" t="s">
        <v>440</v>
      </c>
      <c r="H7677" s="13">
        <v>842</v>
      </c>
      <c r="I7677" s="13">
        <v>699</v>
      </c>
      <c r="J7677" s="13" t="s">
        <v>6452</v>
      </c>
    </row>
    <row r="7678" spans="1:10" ht="15" customHeight="1">
      <c r="A7678" s="42" t="s">
        <v>6568</v>
      </c>
      <c r="B7678" s="13">
        <v>9986590790</v>
      </c>
      <c r="C7678" s="42" t="s">
        <v>4393</v>
      </c>
      <c r="D7678" s="42" t="s">
        <v>438</v>
      </c>
      <c r="E7678" s="43">
        <v>41219.083333333336</v>
      </c>
      <c r="F7678" s="42" t="s">
        <v>6449</v>
      </c>
      <c r="G7678" s="13" t="s">
        <v>440</v>
      </c>
      <c r="H7678" s="13">
        <v>196</v>
      </c>
      <c r="I7678" s="13">
        <v>241</v>
      </c>
      <c r="J7678" s="13" t="s">
        <v>6450</v>
      </c>
    </row>
    <row r="7679" spans="1:10" ht="15" customHeight="1">
      <c r="A7679" s="42" t="s">
        <v>6569</v>
      </c>
      <c r="B7679" s="13">
        <v>9980004542</v>
      </c>
      <c r="C7679" s="42" t="s">
        <v>4393</v>
      </c>
      <c r="D7679" s="42" t="s">
        <v>486</v>
      </c>
      <c r="E7679" s="43">
        <v>41219.104166666664</v>
      </c>
      <c r="F7679" s="42" t="s">
        <v>6449</v>
      </c>
      <c r="G7679" s="13" t="s">
        <v>440</v>
      </c>
      <c r="H7679" s="13">
        <v>768</v>
      </c>
      <c r="I7679" s="13">
        <v>640</v>
      </c>
      <c r="J7679" s="13" t="s">
        <v>6452</v>
      </c>
    </row>
    <row r="7680" spans="1:10" ht="15" customHeight="1">
      <c r="A7680" s="42" t="s">
        <v>6570</v>
      </c>
      <c r="B7680" s="13">
        <v>9916257755</v>
      </c>
      <c r="C7680" s="42" t="s">
        <v>4393</v>
      </c>
      <c r="D7680" s="42" t="s">
        <v>438</v>
      </c>
      <c r="E7680" s="43">
        <v>41219.166666666664</v>
      </c>
      <c r="F7680" s="42" t="s">
        <v>6449</v>
      </c>
      <c r="G7680" s="13" t="s">
        <v>440</v>
      </c>
      <c r="H7680" s="13">
        <v>785</v>
      </c>
      <c r="I7680" s="13">
        <v>654</v>
      </c>
      <c r="J7680" s="13" t="s">
        <v>6452</v>
      </c>
    </row>
    <row r="7681" spans="1:10" ht="15" customHeight="1">
      <c r="A7681" s="42" t="s">
        <v>6241</v>
      </c>
      <c r="B7681" s="13">
        <v>9036422855</v>
      </c>
      <c r="C7681" s="42" t="s">
        <v>4393</v>
      </c>
      <c r="D7681" s="42" t="s">
        <v>438</v>
      </c>
      <c r="E7681" s="43">
        <v>41219.166666666664</v>
      </c>
      <c r="F7681" s="42" t="s">
        <v>6449</v>
      </c>
      <c r="G7681" s="13" t="s">
        <v>440</v>
      </c>
      <c r="H7681" s="13">
        <v>899</v>
      </c>
      <c r="I7681" s="13">
        <v>732</v>
      </c>
      <c r="J7681" s="13" t="s">
        <v>6571</v>
      </c>
    </row>
    <row r="7682" spans="1:10" ht="15" customHeight="1">
      <c r="A7682" s="42" t="s">
        <v>6572</v>
      </c>
      <c r="B7682" s="13">
        <v>9731883669</v>
      </c>
      <c r="C7682" s="42" t="s">
        <v>4393</v>
      </c>
      <c r="D7682" s="42" t="s">
        <v>438</v>
      </c>
      <c r="E7682" s="43">
        <v>41219.166666666664</v>
      </c>
      <c r="F7682" s="42" t="s">
        <v>6449</v>
      </c>
      <c r="G7682" s="13" t="s">
        <v>440</v>
      </c>
      <c r="H7682" s="13">
        <v>666</v>
      </c>
      <c r="I7682" s="13">
        <v>1149</v>
      </c>
      <c r="J7682" s="13" t="s">
        <v>6458</v>
      </c>
    </row>
    <row r="7683" spans="1:10" ht="15" customHeight="1">
      <c r="A7683" s="42" t="s">
        <v>6573</v>
      </c>
      <c r="B7683" s="13">
        <v>9886594302</v>
      </c>
      <c r="C7683" s="42" t="s">
        <v>4393</v>
      </c>
      <c r="D7683" s="42" t="s">
        <v>438</v>
      </c>
      <c r="E7683" s="43">
        <v>41219.166666666664</v>
      </c>
      <c r="F7683" s="42" t="s">
        <v>6449</v>
      </c>
      <c r="G7683" s="13" t="s">
        <v>440</v>
      </c>
      <c r="H7683" s="13">
        <v>748</v>
      </c>
      <c r="I7683" s="13">
        <v>611</v>
      </c>
      <c r="J7683" s="13" t="s">
        <v>6457</v>
      </c>
    </row>
    <row r="7684" spans="1:10" ht="15" customHeight="1">
      <c r="A7684" s="42" t="s">
        <v>6574</v>
      </c>
      <c r="B7684" s="13">
        <v>9741350707</v>
      </c>
      <c r="C7684" s="42" t="s">
        <v>4393</v>
      </c>
      <c r="D7684" s="42" t="s">
        <v>438</v>
      </c>
      <c r="E7684" s="43">
        <v>41219.1875</v>
      </c>
      <c r="F7684" s="42" t="s">
        <v>6449</v>
      </c>
      <c r="G7684" s="13" t="s">
        <v>440</v>
      </c>
      <c r="H7684" s="13">
        <v>311</v>
      </c>
      <c r="I7684" s="13">
        <v>410</v>
      </c>
      <c r="J7684" s="13" t="s">
        <v>6476</v>
      </c>
    </row>
    <row r="7685" spans="1:10" ht="15" customHeight="1">
      <c r="A7685" s="42" t="s">
        <v>3095</v>
      </c>
      <c r="B7685" s="13">
        <v>9986947905</v>
      </c>
      <c r="C7685" s="42" t="s">
        <v>4393</v>
      </c>
      <c r="D7685" s="42" t="s">
        <v>486</v>
      </c>
      <c r="E7685" s="43">
        <v>41219.21875</v>
      </c>
      <c r="F7685" s="42" t="s">
        <v>6449</v>
      </c>
      <c r="G7685" s="13" t="s">
        <v>440</v>
      </c>
      <c r="H7685" s="13">
        <v>100</v>
      </c>
      <c r="I7685" s="13">
        <v>93</v>
      </c>
      <c r="J7685" s="13" t="s">
        <v>6508</v>
      </c>
    </row>
    <row r="7686" spans="1:10" ht="15" customHeight="1">
      <c r="A7686" s="42" t="s">
        <v>6575</v>
      </c>
      <c r="B7686" s="13">
        <v>9845999741</v>
      </c>
      <c r="C7686" s="42" t="s">
        <v>4393</v>
      </c>
      <c r="D7686" s="42" t="s">
        <v>438</v>
      </c>
      <c r="E7686" s="43">
        <v>41219.229166666664</v>
      </c>
      <c r="F7686" s="42" t="s">
        <v>6449</v>
      </c>
      <c r="G7686" s="13" t="s">
        <v>440</v>
      </c>
      <c r="H7686" s="13">
        <v>100</v>
      </c>
      <c r="I7686" s="13">
        <v>111</v>
      </c>
      <c r="J7686" s="13" t="s">
        <v>6450</v>
      </c>
    </row>
    <row r="7687" spans="1:10" ht="15" customHeight="1">
      <c r="A7687" s="42" t="s">
        <v>6576</v>
      </c>
      <c r="B7687" s="13">
        <v>9611841000</v>
      </c>
      <c r="C7687" s="42" t="s">
        <v>4393</v>
      </c>
      <c r="D7687" s="42" t="s">
        <v>438</v>
      </c>
      <c r="E7687" s="43">
        <v>41219.25</v>
      </c>
      <c r="F7687" s="42" t="s">
        <v>6449</v>
      </c>
      <c r="G7687" s="13" t="s">
        <v>440</v>
      </c>
      <c r="H7687" s="13">
        <v>716</v>
      </c>
      <c r="I7687" s="13">
        <v>583</v>
      </c>
      <c r="J7687" s="13" t="s">
        <v>6571</v>
      </c>
    </row>
    <row r="7688" spans="1:10" ht="15" customHeight="1">
      <c r="A7688" s="42" t="s">
        <v>6577</v>
      </c>
      <c r="B7688" s="13">
        <v>8794282452</v>
      </c>
      <c r="C7688" s="42" t="s">
        <v>4393</v>
      </c>
      <c r="D7688" s="42" t="s">
        <v>438</v>
      </c>
      <c r="E7688" s="43">
        <v>41219.28125</v>
      </c>
      <c r="F7688" s="42" t="s">
        <v>6449</v>
      </c>
      <c r="G7688" s="13" t="s">
        <v>440</v>
      </c>
      <c r="H7688" s="13">
        <v>1008</v>
      </c>
      <c r="I7688" s="13">
        <v>824</v>
      </c>
      <c r="J7688" s="13" t="s">
        <v>6490</v>
      </c>
    </row>
    <row r="7689" spans="1:10" ht="15" customHeight="1">
      <c r="A7689" s="42" t="s">
        <v>6578</v>
      </c>
      <c r="B7689" s="13">
        <v>9945019797</v>
      </c>
      <c r="C7689" s="42" t="s">
        <v>4393</v>
      </c>
      <c r="D7689" s="42" t="s">
        <v>438</v>
      </c>
      <c r="E7689" s="43">
        <v>41219.291666666664</v>
      </c>
      <c r="F7689" s="42" t="s">
        <v>6449</v>
      </c>
      <c r="G7689" s="13" t="s">
        <v>440</v>
      </c>
      <c r="H7689" s="13">
        <v>684</v>
      </c>
      <c r="I7689" s="13">
        <v>570</v>
      </c>
      <c r="J7689" s="13" t="s">
        <v>6452</v>
      </c>
    </row>
    <row r="7690" spans="1:10" ht="15" customHeight="1">
      <c r="A7690" s="42" t="s">
        <v>644</v>
      </c>
      <c r="B7690" s="13">
        <v>9900111195</v>
      </c>
      <c r="C7690" s="42" t="s">
        <v>4393</v>
      </c>
      <c r="D7690" s="42" t="s">
        <v>486</v>
      </c>
      <c r="E7690" s="43">
        <v>41219.322916666664</v>
      </c>
      <c r="F7690" s="42" t="s">
        <v>6449</v>
      </c>
      <c r="G7690" s="13" t="s">
        <v>440</v>
      </c>
      <c r="H7690" s="13">
        <v>335</v>
      </c>
      <c r="I7690" s="13">
        <v>393</v>
      </c>
      <c r="J7690" s="13" t="s">
        <v>6508</v>
      </c>
    </row>
    <row r="7691" spans="1:10" ht="15" customHeight="1">
      <c r="A7691" s="42" t="s">
        <v>6579</v>
      </c>
      <c r="B7691" s="13">
        <v>9833520157</v>
      </c>
      <c r="C7691" s="42" t="s">
        <v>4393</v>
      </c>
      <c r="D7691" s="42" t="s">
        <v>438</v>
      </c>
      <c r="E7691" s="43">
        <v>41219.322916666664</v>
      </c>
      <c r="F7691" s="42" t="s">
        <v>6449</v>
      </c>
      <c r="G7691" s="13" t="s">
        <v>440</v>
      </c>
      <c r="H7691" s="13">
        <v>771</v>
      </c>
      <c r="I7691" s="13">
        <v>603</v>
      </c>
      <c r="J7691" s="13" t="s">
        <v>6457</v>
      </c>
    </row>
    <row r="7692" spans="1:10" ht="15" customHeight="1">
      <c r="A7692" s="42" t="s">
        <v>6580</v>
      </c>
      <c r="B7692" s="13">
        <v>9986000755</v>
      </c>
      <c r="C7692" s="42" t="s">
        <v>4393</v>
      </c>
      <c r="D7692" s="42" t="s">
        <v>438</v>
      </c>
      <c r="E7692" s="43">
        <v>41219.333333333336</v>
      </c>
      <c r="F7692" s="42" t="s">
        <v>6449</v>
      </c>
      <c r="G7692" s="13" t="s">
        <v>440</v>
      </c>
      <c r="H7692" s="13">
        <v>666</v>
      </c>
      <c r="I7692" s="13">
        <v>1149</v>
      </c>
      <c r="J7692" s="13" t="s">
        <v>6458</v>
      </c>
    </row>
    <row r="7693" spans="1:10" ht="15" customHeight="1">
      <c r="A7693" s="42" t="s">
        <v>6581</v>
      </c>
      <c r="B7693" s="13">
        <v>8867474435</v>
      </c>
      <c r="C7693" s="42" t="s">
        <v>4393</v>
      </c>
      <c r="D7693" s="42" t="s">
        <v>438</v>
      </c>
      <c r="E7693" s="43">
        <v>41219.333333333336</v>
      </c>
      <c r="F7693" s="42" t="s">
        <v>6449</v>
      </c>
      <c r="G7693" s="13" t="s">
        <v>440</v>
      </c>
      <c r="H7693" s="13">
        <v>218</v>
      </c>
      <c r="I7693" s="13">
        <v>282</v>
      </c>
      <c r="J7693" s="13" t="s">
        <v>6476</v>
      </c>
    </row>
    <row r="7694" spans="1:10" ht="15" customHeight="1">
      <c r="A7694" s="42" t="s">
        <v>5173</v>
      </c>
      <c r="B7694" s="13">
        <v>9886619365</v>
      </c>
      <c r="C7694" s="42" t="s">
        <v>4393</v>
      </c>
      <c r="D7694" s="42" t="s">
        <v>461</v>
      </c>
      <c r="E7694" s="43">
        <v>41219.354166666664</v>
      </c>
      <c r="F7694" s="42" t="s">
        <v>6449</v>
      </c>
      <c r="G7694" s="13" t="s">
        <v>440</v>
      </c>
      <c r="H7694" s="13">
        <v>195</v>
      </c>
      <c r="I7694" s="13">
        <v>230</v>
      </c>
      <c r="J7694" s="13" t="s">
        <v>6450</v>
      </c>
    </row>
    <row r="7695" spans="1:10" ht="15" customHeight="1">
      <c r="A7695" s="42" t="s">
        <v>5135</v>
      </c>
      <c r="B7695" s="13">
        <v>9951998444</v>
      </c>
      <c r="C7695" s="42" t="s">
        <v>4393</v>
      </c>
      <c r="D7695" s="42" t="s">
        <v>438</v>
      </c>
      <c r="E7695" s="43">
        <v>41219.364583333336</v>
      </c>
      <c r="F7695" s="42" t="s">
        <v>6449</v>
      </c>
      <c r="G7695" s="13" t="s">
        <v>440</v>
      </c>
      <c r="H7695" s="13">
        <v>849</v>
      </c>
      <c r="I7695" s="13">
        <v>670</v>
      </c>
      <c r="J7695" s="13" t="s">
        <v>6571</v>
      </c>
    </row>
    <row r="7696" spans="1:10" ht="15" customHeight="1">
      <c r="A7696" s="42" t="s">
        <v>5135</v>
      </c>
      <c r="B7696" s="13">
        <v>9951998444</v>
      </c>
      <c r="C7696" s="42" t="s">
        <v>4393</v>
      </c>
      <c r="D7696" s="42" t="s">
        <v>438</v>
      </c>
      <c r="E7696" s="43">
        <v>41219.364583333336</v>
      </c>
      <c r="F7696" s="42" t="s">
        <v>6449</v>
      </c>
      <c r="G7696" s="13" t="s">
        <v>440</v>
      </c>
      <c r="H7696" s="13">
        <v>923</v>
      </c>
      <c r="I7696" s="13">
        <v>722</v>
      </c>
      <c r="J7696" s="13" t="s">
        <v>6490</v>
      </c>
    </row>
    <row r="7697" spans="1:10" ht="15" customHeight="1">
      <c r="A7697" s="42" t="s">
        <v>1001</v>
      </c>
      <c r="B7697" s="13">
        <v>9819893629</v>
      </c>
      <c r="C7697" s="42" t="s">
        <v>4393</v>
      </c>
      <c r="D7697" s="42" t="s">
        <v>438</v>
      </c>
      <c r="E7697" s="43">
        <v>41219.375</v>
      </c>
      <c r="F7697" s="42" t="s">
        <v>6449</v>
      </c>
      <c r="G7697" s="13" t="s">
        <v>440</v>
      </c>
      <c r="H7697" s="13">
        <v>775</v>
      </c>
      <c r="I7697" s="13">
        <v>625</v>
      </c>
      <c r="J7697" s="13" t="s">
        <v>6453</v>
      </c>
    </row>
    <row r="7698" spans="1:10" ht="15" customHeight="1">
      <c r="A7698" s="42" t="s">
        <v>6582</v>
      </c>
      <c r="B7698" s="13">
        <v>9740067841</v>
      </c>
      <c r="C7698" s="42" t="s">
        <v>4393</v>
      </c>
      <c r="D7698" s="42" t="s">
        <v>438</v>
      </c>
      <c r="E7698" s="43">
        <v>41219.375</v>
      </c>
      <c r="F7698" s="42" t="s">
        <v>6449</v>
      </c>
      <c r="G7698" s="13" t="s">
        <v>440</v>
      </c>
      <c r="H7698" s="13">
        <v>390</v>
      </c>
      <c r="I7698" s="13">
        <v>481</v>
      </c>
      <c r="J7698" s="13" t="s">
        <v>6476</v>
      </c>
    </row>
    <row r="7699" spans="1:10" ht="15" customHeight="1">
      <c r="A7699" s="42" t="s">
        <v>4965</v>
      </c>
      <c r="B7699" s="13">
        <v>9986896427</v>
      </c>
      <c r="C7699" s="42" t="s">
        <v>4393</v>
      </c>
      <c r="D7699" s="42" t="s">
        <v>438</v>
      </c>
      <c r="E7699" s="43">
        <v>41219.385416666664</v>
      </c>
      <c r="F7699" s="42" t="s">
        <v>6449</v>
      </c>
      <c r="G7699" s="13" t="s">
        <v>440</v>
      </c>
      <c r="H7699" s="13">
        <v>191</v>
      </c>
      <c r="I7699" s="13">
        <v>280</v>
      </c>
      <c r="J7699" s="13" t="s">
        <v>6464</v>
      </c>
    </row>
    <row r="7700" spans="1:10" ht="15" customHeight="1">
      <c r="A7700" s="42" t="s">
        <v>2135</v>
      </c>
      <c r="B7700" s="13">
        <v>9740994165</v>
      </c>
      <c r="C7700" s="42" t="s">
        <v>4393</v>
      </c>
      <c r="D7700" s="42" t="s">
        <v>438</v>
      </c>
      <c r="E7700" s="43">
        <v>41219.395833333336</v>
      </c>
      <c r="F7700" s="42" t="s">
        <v>6449</v>
      </c>
      <c r="G7700" s="13" t="s">
        <v>440</v>
      </c>
      <c r="H7700" s="13">
        <v>105</v>
      </c>
      <c r="I7700" s="13">
        <v>126</v>
      </c>
      <c r="J7700" s="13" t="s">
        <v>6508</v>
      </c>
    </row>
    <row r="7701" spans="1:10" ht="15" customHeight="1">
      <c r="A7701" s="42" t="s">
        <v>460</v>
      </c>
      <c r="B7701" s="13">
        <v>9321069756</v>
      </c>
      <c r="C7701" s="42" t="s">
        <v>4393</v>
      </c>
      <c r="D7701" s="42" t="s">
        <v>461</v>
      </c>
      <c r="E7701" s="43">
        <v>41219.427083333336</v>
      </c>
      <c r="F7701" s="42" t="s">
        <v>6449</v>
      </c>
      <c r="G7701" s="13" t="s">
        <v>440</v>
      </c>
      <c r="H7701" s="13">
        <v>100</v>
      </c>
      <c r="I7701" s="13">
        <v>74</v>
      </c>
      <c r="J7701" s="13" t="s">
        <v>6508</v>
      </c>
    </row>
    <row r="7702" spans="1:10" ht="15" customHeight="1">
      <c r="A7702" s="42" t="s">
        <v>6583</v>
      </c>
      <c r="B7702" s="13">
        <v>8105482949</v>
      </c>
      <c r="C7702" s="42" t="s">
        <v>4393</v>
      </c>
      <c r="D7702" s="42" t="s">
        <v>486</v>
      </c>
      <c r="E7702" s="43">
        <v>41219.479166666664</v>
      </c>
      <c r="F7702" s="42" t="s">
        <v>6449</v>
      </c>
      <c r="G7702" s="13" t="s">
        <v>440</v>
      </c>
      <c r="H7702" s="13">
        <v>168</v>
      </c>
      <c r="I7702" s="13">
        <v>193</v>
      </c>
      <c r="J7702" s="13" t="s">
        <v>6450</v>
      </c>
    </row>
    <row r="7703" spans="1:10" ht="15" customHeight="1">
      <c r="A7703" s="42" t="s">
        <v>6366</v>
      </c>
      <c r="B7703" s="13">
        <v>9742757788</v>
      </c>
      <c r="C7703" s="42" t="s">
        <v>4393</v>
      </c>
      <c r="D7703" s="42" t="s">
        <v>488</v>
      </c>
      <c r="E7703" s="43">
        <v>41219.489583333336</v>
      </c>
      <c r="F7703" s="42" t="s">
        <v>6449</v>
      </c>
      <c r="G7703" s="13" t="s">
        <v>749</v>
      </c>
      <c r="H7703" s="13">
        <v>1400</v>
      </c>
      <c r="I7703" s="13">
        <v>1199</v>
      </c>
      <c r="J7703" s="13" t="s">
        <v>6462</v>
      </c>
    </row>
    <row r="7704" spans="1:10" ht="15" customHeight="1">
      <c r="A7704" s="42" t="s">
        <v>4467</v>
      </c>
      <c r="B7704" s="13">
        <v>9731644033</v>
      </c>
      <c r="C7704" s="42" t="s">
        <v>4393</v>
      </c>
      <c r="D7704" s="42" t="s">
        <v>461</v>
      </c>
      <c r="E7704" s="43">
        <v>41219.5</v>
      </c>
      <c r="F7704" s="42" t="s">
        <v>6449</v>
      </c>
      <c r="G7704" s="13" t="s">
        <v>440</v>
      </c>
      <c r="H7704" s="13">
        <v>267</v>
      </c>
      <c r="I7704" s="13">
        <v>312</v>
      </c>
      <c r="J7704" s="13" t="s">
        <v>6450</v>
      </c>
    </row>
    <row r="7705" spans="1:10" ht="15" customHeight="1">
      <c r="A7705" s="42" t="s">
        <v>6182</v>
      </c>
      <c r="B7705" s="13">
        <v>9886121676</v>
      </c>
      <c r="C7705" s="42" t="s">
        <v>4393</v>
      </c>
      <c r="D7705" s="42" t="s">
        <v>438</v>
      </c>
      <c r="E7705" s="43">
        <v>41219.541666666664</v>
      </c>
      <c r="F7705" s="42" t="s">
        <v>6449</v>
      </c>
      <c r="G7705" s="13" t="s">
        <v>440</v>
      </c>
      <c r="H7705" s="13">
        <v>916</v>
      </c>
      <c r="I7705" s="13">
        <v>737</v>
      </c>
      <c r="J7705" s="13" t="s">
        <v>6571</v>
      </c>
    </row>
    <row r="7706" spans="1:10" ht="15" customHeight="1">
      <c r="A7706" s="42" t="s">
        <v>6584</v>
      </c>
      <c r="B7706" s="13">
        <v>8095808628</v>
      </c>
      <c r="C7706" s="42" t="s">
        <v>4393</v>
      </c>
      <c r="D7706" s="42" t="s">
        <v>438</v>
      </c>
      <c r="E7706" s="43">
        <v>41219.552083333336</v>
      </c>
      <c r="F7706" s="42" t="s">
        <v>6449</v>
      </c>
      <c r="G7706" s="13" t="s">
        <v>440</v>
      </c>
      <c r="H7706" s="13">
        <v>668</v>
      </c>
      <c r="I7706" s="13">
        <v>541</v>
      </c>
      <c r="J7706" s="13" t="s">
        <v>6490</v>
      </c>
    </row>
    <row r="7707" spans="1:10" ht="15" customHeight="1">
      <c r="A7707" s="42" t="s">
        <v>832</v>
      </c>
      <c r="B7707" s="13">
        <v>8553131012</v>
      </c>
      <c r="C7707" s="42" t="s">
        <v>4393</v>
      </c>
      <c r="D7707" s="42" t="s">
        <v>438</v>
      </c>
      <c r="E7707" s="43">
        <v>41219.604166666664</v>
      </c>
      <c r="F7707" s="42" t="s">
        <v>6449</v>
      </c>
      <c r="G7707" s="13" t="s">
        <v>440</v>
      </c>
      <c r="H7707" s="13">
        <v>379</v>
      </c>
      <c r="I7707" s="13">
        <v>456</v>
      </c>
      <c r="J7707" s="13" t="s">
        <v>6450</v>
      </c>
    </row>
    <row r="7708" spans="1:10" ht="15" customHeight="1">
      <c r="A7708" s="42" t="s">
        <v>6585</v>
      </c>
      <c r="B7708" s="13">
        <v>8080290390</v>
      </c>
      <c r="C7708" s="42" t="s">
        <v>4393</v>
      </c>
      <c r="D7708" s="42" t="s">
        <v>438</v>
      </c>
      <c r="E7708" s="43">
        <v>41219.625</v>
      </c>
      <c r="F7708" s="42" t="s">
        <v>6449</v>
      </c>
      <c r="G7708" s="13" t="s">
        <v>440</v>
      </c>
      <c r="H7708" s="13">
        <v>819</v>
      </c>
      <c r="I7708" s="13">
        <v>987</v>
      </c>
      <c r="J7708" s="13" t="s">
        <v>6508</v>
      </c>
    </row>
    <row r="7709" spans="1:10" ht="15" customHeight="1">
      <c r="A7709" s="42" t="s">
        <v>6586</v>
      </c>
      <c r="B7709" s="13">
        <v>7406279649</v>
      </c>
      <c r="C7709" s="42" t="s">
        <v>4393</v>
      </c>
      <c r="D7709" s="42" t="s">
        <v>438</v>
      </c>
      <c r="E7709" s="43">
        <v>41219.635416666664</v>
      </c>
      <c r="F7709" s="42" t="s">
        <v>6449</v>
      </c>
      <c r="G7709" s="13" t="s">
        <v>440</v>
      </c>
      <c r="H7709" s="13">
        <v>678</v>
      </c>
      <c r="I7709" s="13">
        <v>1121</v>
      </c>
      <c r="J7709" s="13" t="s">
        <v>6458</v>
      </c>
    </row>
    <row r="7710" spans="1:10" ht="15" customHeight="1">
      <c r="A7710" s="42" t="s">
        <v>6587</v>
      </c>
      <c r="B7710" s="13">
        <v>9742353668</v>
      </c>
      <c r="C7710" s="42" t="s">
        <v>4393</v>
      </c>
      <c r="D7710" s="42" t="s">
        <v>438</v>
      </c>
      <c r="E7710" s="43">
        <v>41219.666666666664</v>
      </c>
      <c r="F7710" s="42" t="s">
        <v>6449</v>
      </c>
      <c r="G7710" s="13" t="s">
        <v>440</v>
      </c>
      <c r="H7710" s="13">
        <v>135</v>
      </c>
      <c r="I7710" s="13">
        <v>221</v>
      </c>
      <c r="J7710" s="13" t="s">
        <v>6464</v>
      </c>
    </row>
    <row r="7711" spans="1:10" ht="15" customHeight="1">
      <c r="A7711" s="42" t="s">
        <v>6588</v>
      </c>
      <c r="B7711" s="13">
        <v>9902583469</v>
      </c>
      <c r="C7711" s="42" t="s">
        <v>4393</v>
      </c>
      <c r="D7711" s="42" t="s">
        <v>486</v>
      </c>
      <c r="E7711" s="43">
        <v>41219.6875</v>
      </c>
      <c r="F7711" s="42" t="s">
        <v>6449</v>
      </c>
      <c r="G7711" s="13" t="s">
        <v>440</v>
      </c>
      <c r="H7711" s="13">
        <v>236</v>
      </c>
      <c r="I7711" s="13">
        <v>289</v>
      </c>
      <c r="J7711" s="13" t="s">
        <v>6476</v>
      </c>
    </row>
    <row r="7712" spans="1:10" ht="15" customHeight="1">
      <c r="A7712" s="42" t="s">
        <v>4922</v>
      </c>
      <c r="B7712" s="13">
        <v>8008552157</v>
      </c>
      <c r="C7712" s="42" t="s">
        <v>4393</v>
      </c>
      <c r="D7712" s="42" t="s">
        <v>486</v>
      </c>
      <c r="E7712" s="43">
        <v>41219.6875</v>
      </c>
      <c r="F7712" s="42" t="s">
        <v>6449</v>
      </c>
      <c r="G7712" s="13" t="s">
        <v>440</v>
      </c>
      <c r="H7712" s="13">
        <v>254</v>
      </c>
      <c r="I7712" s="13">
        <v>294</v>
      </c>
      <c r="J7712" s="13" t="s">
        <v>6450</v>
      </c>
    </row>
    <row r="7713" spans="1:10" ht="15" customHeight="1">
      <c r="A7713" s="42" t="s">
        <v>3915</v>
      </c>
      <c r="B7713" s="13">
        <v>9739998750</v>
      </c>
      <c r="C7713" s="42" t="s">
        <v>4393</v>
      </c>
      <c r="D7713" s="42" t="s">
        <v>438</v>
      </c>
      <c r="E7713" s="43">
        <v>41219.729166666664</v>
      </c>
      <c r="F7713" s="42" t="s">
        <v>6449</v>
      </c>
      <c r="G7713" s="13" t="s">
        <v>440</v>
      </c>
      <c r="H7713" s="13">
        <v>918</v>
      </c>
      <c r="I7713" s="13">
        <v>1472</v>
      </c>
      <c r="J7713" s="13" t="s">
        <v>6464</v>
      </c>
    </row>
    <row r="7714" spans="1:10" ht="15" customHeight="1">
      <c r="A7714" s="42" t="s">
        <v>4923</v>
      </c>
      <c r="B7714" s="13">
        <v>9535809933</v>
      </c>
      <c r="C7714" s="42" t="s">
        <v>4393</v>
      </c>
      <c r="D7714" s="42" t="s">
        <v>438</v>
      </c>
      <c r="E7714" s="43">
        <v>41219.739583333336</v>
      </c>
      <c r="F7714" s="42" t="s">
        <v>6449</v>
      </c>
      <c r="G7714" s="13" t="s">
        <v>440</v>
      </c>
      <c r="H7714" s="13">
        <v>100</v>
      </c>
      <c r="I7714" s="13">
        <v>108</v>
      </c>
      <c r="J7714" s="13" t="s">
        <v>6508</v>
      </c>
    </row>
    <row r="7715" spans="1:10" ht="15" customHeight="1">
      <c r="A7715" s="42" t="s">
        <v>5324</v>
      </c>
      <c r="B7715" s="13">
        <v>9742206912</v>
      </c>
      <c r="C7715" s="42" t="s">
        <v>4393</v>
      </c>
      <c r="D7715" s="42" t="s">
        <v>438</v>
      </c>
      <c r="E7715" s="43">
        <v>41219.75</v>
      </c>
      <c r="F7715" s="42" t="s">
        <v>6449</v>
      </c>
      <c r="G7715" s="13" t="s">
        <v>440</v>
      </c>
      <c r="H7715" s="13">
        <v>192</v>
      </c>
      <c r="I7715" s="13">
        <v>249</v>
      </c>
      <c r="J7715" s="13" t="s">
        <v>6476</v>
      </c>
    </row>
    <row r="7716" spans="1:10" ht="15" customHeight="1">
      <c r="A7716" s="42" t="s">
        <v>6589</v>
      </c>
      <c r="B7716" s="13">
        <v>9008302301</v>
      </c>
      <c r="C7716" s="42" t="s">
        <v>4393</v>
      </c>
      <c r="D7716" s="42" t="s">
        <v>438</v>
      </c>
      <c r="E7716" s="43">
        <v>41219.75</v>
      </c>
      <c r="F7716" s="42" t="s">
        <v>6449</v>
      </c>
      <c r="G7716" s="13" t="s">
        <v>440</v>
      </c>
      <c r="H7716" s="13">
        <v>1080</v>
      </c>
      <c r="I7716" s="13">
        <v>882</v>
      </c>
      <c r="J7716" s="13" t="s">
        <v>6490</v>
      </c>
    </row>
    <row r="7717" spans="1:10" ht="15" customHeight="1">
      <c r="A7717" s="42" t="s">
        <v>6590</v>
      </c>
      <c r="B7717" s="13">
        <v>9591227056</v>
      </c>
      <c r="C7717" s="42" t="s">
        <v>4393</v>
      </c>
      <c r="D7717" s="42" t="s">
        <v>438</v>
      </c>
      <c r="E7717" s="43">
        <v>41219.770833333336</v>
      </c>
      <c r="F7717" s="42" t="s">
        <v>6449</v>
      </c>
      <c r="G7717" s="13" t="s">
        <v>440</v>
      </c>
      <c r="H7717" s="13">
        <v>972</v>
      </c>
      <c r="I7717" s="13">
        <v>798</v>
      </c>
      <c r="J7717" s="13" t="s">
        <v>6453</v>
      </c>
    </row>
    <row r="7718" spans="1:10" ht="15" customHeight="1">
      <c r="A7718" s="42" t="s">
        <v>4673</v>
      </c>
      <c r="B7718" s="13">
        <v>7829444463</v>
      </c>
      <c r="C7718" s="42" t="s">
        <v>4393</v>
      </c>
      <c r="D7718" s="42" t="s">
        <v>438</v>
      </c>
      <c r="E7718" s="43">
        <v>41219.770833333336</v>
      </c>
      <c r="F7718" s="42" t="s">
        <v>6449</v>
      </c>
      <c r="G7718" s="13" t="s">
        <v>440</v>
      </c>
      <c r="H7718" s="13">
        <v>100</v>
      </c>
      <c r="I7718" s="13">
        <v>89</v>
      </c>
      <c r="J7718" s="13" t="s">
        <v>6450</v>
      </c>
    </row>
    <row r="7719" spans="1:10" ht="15" customHeight="1">
      <c r="A7719" s="42" t="s">
        <v>5931</v>
      </c>
      <c r="B7719" s="13">
        <v>9886183260</v>
      </c>
      <c r="C7719" s="42" t="s">
        <v>4393</v>
      </c>
      <c r="D7719" s="42" t="s">
        <v>438</v>
      </c>
      <c r="E7719" s="43">
        <v>41219.791666666664</v>
      </c>
      <c r="F7719" s="42" t="s">
        <v>6449</v>
      </c>
      <c r="G7719" s="13" t="s">
        <v>440</v>
      </c>
      <c r="H7719" s="13">
        <v>467</v>
      </c>
      <c r="I7719" s="13">
        <v>376</v>
      </c>
      <c r="J7719" s="13" t="s">
        <v>6571</v>
      </c>
    </row>
    <row r="7720" spans="1:10" ht="15" customHeight="1">
      <c r="A7720" s="42" t="s">
        <v>6591</v>
      </c>
      <c r="B7720" s="13">
        <v>8197667270</v>
      </c>
      <c r="C7720" s="42" t="s">
        <v>4393</v>
      </c>
      <c r="D7720" s="42" t="s">
        <v>438</v>
      </c>
      <c r="E7720" s="43">
        <v>41219.916666666664</v>
      </c>
      <c r="F7720" s="42" t="s">
        <v>6449</v>
      </c>
      <c r="G7720" s="13" t="s">
        <v>440</v>
      </c>
      <c r="H7720" s="13">
        <v>294</v>
      </c>
      <c r="I7720" s="13">
        <v>343</v>
      </c>
      <c r="J7720" s="13" t="s">
        <v>6450</v>
      </c>
    </row>
    <row r="7721" spans="1:10" ht="15" customHeight="1">
      <c r="A7721" s="42" t="s">
        <v>6592</v>
      </c>
      <c r="B7721" s="13">
        <v>8147864637</v>
      </c>
      <c r="C7721" s="42" t="s">
        <v>4393</v>
      </c>
      <c r="D7721" s="42" t="s">
        <v>438</v>
      </c>
      <c r="E7721" s="43">
        <v>41219.9375</v>
      </c>
      <c r="F7721" s="42" t="s">
        <v>6449</v>
      </c>
      <c r="G7721" s="13" t="s">
        <v>440</v>
      </c>
      <c r="H7721" s="13">
        <v>738</v>
      </c>
      <c r="I7721" s="13">
        <v>603</v>
      </c>
      <c r="J7721" s="13" t="s">
        <v>6457</v>
      </c>
    </row>
    <row r="7722" spans="1:10" ht="15" customHeight="1">
      <c r="A7722" s="42" t="s">
        <v>4741</v>
      </c>
      <c r="B7722" s="13">
        <v>9811434587</v>
      </c>
      <c r="C7722" s="42" t="s">
        <v>4393</v>
      </c>
      <c r="D7722" s="42" t="s">
        <v>461</v>
      </c>
      <c r="E7722" s="43">
        <v>41219.9375</v>
      </c>
      <c r="F7722" s="42" t="s">
        <v>6449</v>
      </c>
      <c r="G7722" s="13" t="s">
        <v>440</v>
      </c>
      <c r="H7722" s="13">
        <v>216</v>
      </c>
      <c r="I7722" s="13">
        <v>358</v>
      </c>
      <c r="J7722" s="13" t="s">
        <v>6464</v>
      </c>
    </row>
    <row r="7723" spans="1:10" ht="15" customHeight="1">
      <c r="A7723" s="42" t="s">
        <v>4704</v>
      </c>
      <c r="B7723" s="13">
        <v>7676988601</v>
      </c>
      <c r="C7723" s="42" t="s">
        <v>4393</v>
      </c>
      <c r="D7723" s="42" t="s">
        <v>486</v>
      </c>
      <c r="E7723" s="43">
        <v>41219.958333333336</v>
      </c>
      <c r="F7723" s="42" t="s">
        <v>6449</v>
      </c>
      <c r="G7723" s="13" t="s">
        <v>440</v>
      </c>
      <c r="H7723" s="13">
        <v>654</v>
      </c>
      <c r="I7723" s="13">
        <v>530</v>
      </c>
      <c r="J7723" s="13" t="s">
        <v>6571</v>
      </c>
    </row>
    <row r="7724" spans="1:10" ht="15" customHeight="1">
      <c r="A7724" s="42" t="s">
        <v>4718</v>
      </c>
      <c r="B7724" s="13">
        <v>9620934441</v>
      </c>
      <c r="C7724" s="42" t="s">
        <v>4393</v>
      </c>
      <c r="D7724" s="42" t="s">
        <v>438</v>
      </c>
      <c r="E7724" s="43">
        <v>41219.96875</v>
      </c>
      <c r="F7724" s="42" t="s">
        <v>6449</v>
      </c>
      <c r="G7724" s="13" t="s">
        <v>440</v>
      </c>
      <c r="H7724" s="13">
        <v>100</v>
      </c>
      <c r="I7724" s="13">
        <v>100</v>
      </c>
      <c r="J7724" s="13" t="s">
        <v>6593</v>
      </c>
    </row>
    <row r="7725" spans="1:10" ht="15" customHeight="1">
      <c r="A7725" s="42" t="s">
        <v>1708</v>
      </c>
      <c r="B7725" s="13">
        <v>8197667270</v>
      </c>
      <c r="C7725" s="42" t="s">
        <v>4393</v>
      </c>
      <c r="D7725" s="42" t="s">
        <v>438</v>
      </c>
      <c r="E7725" s="43">
        <v>41219.979166666664</v>
      </c>
      <c r="F7725" s="42" t="s">
        <v>6449</v>
      </c>
      <c r="G7725" s="13" t="s">
        <v>440</v>
      </c>
      <c r="H7725" s="13">
        <v>271</v>
      </c>
      <c r="I7725" s="13">
        <v>328</v>
      </c>
      <c r="J7725" s="13" t="s">
        <v>6508</v>
      </c>
    </row>
    <row r="7726" spans="1:10" ht="15" customHeight="1">
      <c r="A7726" s="42" t="s">
        <v>539</v>
      </c>
      <c r="B7726" s="13">
        <v>9624398551</v>
      </c>
      <c r="C7726" s="42" t="s">
        <v>4393</v>
      </c>
      <c r="D7726" s="42" t="s">
        <v>438</v>
      </c>
      <c r="E7726" s="43">
        <v>41219.989583333336</v>
      </c>
      <c r="F7726" s="42" t="s">
        <v>6449</v>
      </c>
      <c r="G7726" s="13" t="s">
        <v>440</v>
      </c>
      <c r="H7726" s="13">
        <v>830</v>
      </c>
      <c r="I7726" s="13">
        <v>676</v>
      </c>
      <c r="J7726" s="13" t="s">
        <v>6453</v>
      </c>
    </row>
    <row r="7727" spans="1:10" ht="15" customHeight="1">
      <c r="A7727" s="42" t="s">
        <v>4520</v>
      </c>
      <c r="B7727" s="13">
        <v>9738024825</v>
      </c>
      <c r="C7727" s="42" t="s">
        <v>4393</v>
      </c>
      <c r="D7727" s="42" t="s">
        <v>438</v>
      </c>
      <c r="E7727" s="43">
        <v>41220.010416666664</v>
      </c>
      <c r="F7727" s="42" t="s">
        <v>6449</v>
      </c>
      <c r="G7727" s="13" t="s">
        <v>440</v>
      </c>
      <c r="H7727" s="13">
        <v>864</v>
      </c>
      <c r="I7727" s="13">
        <v>706</v>
      </c>
      <c r="J7727" s="13" t="s">
        <v>6457</v>
      </c>
    </row>
    <row r="7728" spans="1:10" ht="15" customHeight="1">
      <c r="A7728" s="42" t="s">
        <v>6594</v>
      </c>
      <c r="B7728" s="13">
        <v>7676012028</v>
      </c>
      <c r="C7728" s="42" t="s">
        <v>4393</v>
      </c>
      <c r="D7728" s="42" t="s">
        <v>438</v>
      </c>
      <c r="E7728" s="43">
        <v>41220.052083333336</v>
      </c>
      <c r="F7728" s="42" t="s">
        <v>6449</v>
      </c>
      <c r="G7728" s="13" t="s">
        <v>440</v>
      </c>
      <c r="H7728" s="13">
        <v>366</v>
      </c>
      <c r="I7728" s="13">
        <v>440</v>
      </c>
      <c r="J7728" s="13" t="s">
        <v>6508</v>
      </c>
    </row>
    <row r="7729" spans="1:10" ht="15" customHeight="1">
      <c r="A7729" s="42" t="s">
        <v>6595</v>
      </c>
      <c r="B7729" s="13">
        <v>9916940612</v>
      </c>
      <c r="C7729" s="42" t="s">
        <v>4393</v>
      </c>
      <c r="D7729" s="42" t="s">
        <v>438</v>
      </c>
      <c r="E7729" s="43">
        <v>41220.0625</v>
      </c>
      <c r="F7729" s="42" t="s">
        <v>6449</v>
      </c>
      <c r="G7729" s="13" t="s">
        <v>440</v>
      </c>
      <c r="H7729" s="13">
        <v>900</v>
      </c>
      <c r="I7729" s="13">
        <v>738</v>
      </c>
      <c r="J7729" s="13" t="s">
        <v>6453</v>
      </c>
    </row>
    <row r="7730" spans="1:10" ht="15" customHeight="1">
      <c r="A7730" s="42" t="s">
        <v>5621</v>
      </c>
      <c r="B7730" s="13">
        <v>9886985100</v>
      </c>
      <c r="C7730" s="42" t="s">
        <v>4393</v>
      </c>
      <c r="D7730" s="42" t="s">
        <v>438</v>
      </c>
      <c r="E7730" s="43">
        <v>41220.072916666664</v>
      </c>
      <c r="F7730" s="42" t="s">
        <v>6449</v>
      </c>
      <c r="G7730" s="13" t="s">
        <v>440</v>
      </c>
      <c r="H7730" s="13">
        <v>879</v>
      </c>
      <c r="I7730" s="13">
        <v>715</v>
      </c>
      <c r="J7730" s="13" t="s">
        <v>6571</v>
      </c>
    </row>
    <row r="7731" spans="1:10" ht="15" customHeight="1">
      <c r="A7731" s="42" t="s">
        <v>6596</v>
      </c>
      <c r="B7731" s="13">
        <v>8553226240</v>
      </c>
      <c r="C7731" s="42" t="s">
        <v>4393</v>
      </c>
      <c r="D7731" s="42" t="s">
        <v>438</v>
      </c>
      <c r="E7731" s="43">
        <v>41220.104166666664</v>
      </c>
      <c r="F7731" s="42" t="s">
        <v>6449</v>
      </c>
      <c r="G7731" s="13" t="s">
        <v>440</v>
      </c>
      <c r="H7731" s="13">
        <v>756</v>
      </c>
      <c r="I7731" s="13">
        <v>618</v>
      </c>
      <c r="J7731" s="13" t="s">
        <v>6457</v>
      </c>
    </row>
    <row r="7732" spans="1:10" ht="15" customHeight="1">
      <c r="A7732" s="42" t="s">
        <v>6597</v>
      </c>
      <c r="B7732" s="13">
        <v>9945982994</v>
      </c>
      <c r="C7732" s="42" t="s">
        <v>4393</v>
      </c>
      <c r="D7732" s="42" t="s">
        <v>486</v>
      </c>
      <c r="E7732" s="43">
        <v>41220.114583333336</v>
      </c>
      <c r="F7732" s="42" t="s">
        <v>6449</v>
      </c>
      <c r="G7732" s="13" t="s">
        <v>440</v>
      </c>
      <c r="H7732" s="13">
        <v>737</v>
      </c>
      <c r="I7732" s="13">
        <v>606</v>
      </c>
      <c r="J7732" s="13" t="s">
        <v>6452</v>
      </c>
    </row>
    <row r="7733" spans="1:10" ht="15" customHeight="1">
      <c r="A7733" s="42" t="s">
        <v>6598</v>
      </c>
      <c r="B7733" s="13">
        <v>9845246049</v>
      </c>
      <c r="C7733" s="42" t="s">
        <v>4393</v>
      </c>
      <c r="D7733" s="42" t="s">
        <v>438</v>
      </c>
      <c r="E7733" s="43">
        <v>41220.135416666664</v>
      </c>
      <c r="F7733" s="42" t="s">
        <v>6449</v>
      </c>
      <c r="G7733" s="13" t="s">
        <v>440</v>
      </c>
      <c r="H7733" s="13">
        <v>756</v>
      </c>
      <c r="I7733" s="13">
        <v>616</v>
      </c>
      <c r="J7733" s="13" t="s">
        <v>6571</v>
      </c>
    </row>
    <row r="7734" spans="1:10" ht="15" customHeight="1">
      <c r="A7734" s="42" t="s">
        <v>4687</v>
      </c>
      <c r="B7734" s="13">
        <v>9886029987</v>
      </c>
      <c r="C7734" s="42" t="s">
        <v>4393</v>
      </c>
      <c r="D7734" s="42" t="s">
        <v>438</v>
      </c>
      <c r="E7734" s="43">
        <v>41220.145833333336</v>
      </c>
      <c r="F7734" s="42" t="s">
        <v>6449</v>
      </c>
      <c r="G7734" s="13" t="s">
        <v>440</v>
      </c>
      <c r="H7734" s="13">
        <v>467</v>
      </c>
      <c r="I7734" s="13">
        <v>507</v>
      </c>
      <c r="J7734" s="13" t="s">
        <v>6450</v>
      </c>
    </row>
    <row r="7735" spans="1:10" ht="15" customHeight="1">
      <c r="A7735" s="42" t="s">
        <v>6599</v>
      </c>
      <c r="B7735" s="13">
        <v>9986411402</v>
      </c>
      <c r="C7735" s="42" t="s">
        <v>4393</v>
      </c>
      <c r="D7735" s="42" t="s">
        <v>438</v>
      </c>
      <c r="E7735" s="43">
        <v>41220.15625</v>
      </c>
      <c r="F7735" s="42" t="s">
        <v>6449</v>
      </c>
      <c r="G7735" s="13" t="s">
        <v>440</v>
      </c>
      <c r="H7735" s="13">
        <v>753</v>
      </c>
      <c r="I7735" s="13">
        <v>637</v>
      </c>
      <c r="J7735" s="13" t="s">
        <v>6593</v>
      </c>
    </row>
    <row r="7736" spans="1:10" ht="15" customHeight="1">
      <c r="A7736" s="42" t="s">
        <v>6600</v>
      </c>
      <c r="B7736" s="13">
        <v>9900162812</v>
      </c>
      <c r="C7736" s="42" t="s">
        <v>4393</v>
      </c>
      <c r="D7736" s="42" t="s">
        <v>438</v>
      </c>
      <c r="E7736" s="43">
        <v>41220.15625</v>
      </c>
      <c r="F7736" s="42" t="s">
        <v>6449</v>
      </c>
      <c r="G7736" s="13" t="s">
        <v>440</v>
      </c>
      <c r="H7736" s="13">
        <v>776</v>
      </c>
      <c r="I7736" s="13">
        <v>636</v>
      </c>
      <c r="J7736" s="13" t="s">
        <v>6453</v>
      </c>
    </row>
    <row r="7737" spans="1:10" ht="15" customHeight="1">
      <c r="A7737" s="42" t="s">
        <v>6601</v>
      </c>
      <c r="B7737" s="13">
        <v>9916026246</v>
      </c>
      <c r="C7737" s="42" t="s">
        <v>4393</v>
      </c>
      <c r="D7737" s="42" t="s">
        <v>438</v>
      </c>
      <c r="E7737" s="43">
        <v>41220.166666666664</v>
      </c>
      <c r="F7737" s="42" t="s">
        <v>6449</v>
      </c>
      <c r="G7737" s="13" t="s">
        <v>440</v>
      </c>
      <c r="H7737" s="13">
        <v>799</v>
      </c>
      <c r="I7737" s="13">
        <v>692</v>
      </c>
      <c r="J7737" s="13" t="s">
        <v>6602</v>
      </c>
    </row>
    <row r="7738" spans="1:10" ht="15" customHeight="1">
      <c r="A7738" s="42" t="s">
        <v>6603</v>
      </c>
      <c r="B7738" s="13">
        <v>9611702103</v>
      </c>
      <c r="C7738" s="42" t="s">
        <v>4393</v>
      </c>
      <c r="D7738" s="42" t="s">
        <v>438</v>
      </c>
      <c r="E7738" s="43">
        <v>41220.208333333336</v>
      </c>
      <c r="F7738" s="42" t="s">
        <v>6449</v>
      </c>
      <c r="G7738" s="13" t="s">
        <v>440</v>
      </c>
      <c r="H7738" s="13">
        <v>792</v>
      </c>
      <c r="I7738" s="13">
        <v>660</v>
      </c>
      <c r="J7738" s="13" t="s">
        <v>6452</v>
      </c>
    </row>
    <row r="7739" spans="1:10" ht="15" customHeight="1">
      <c r="A7739" s="42" t="s">
        <v>6604</v>
      </c>
      <c r="B7739" s="13">
        <v>9833948334</v>
      </c>
      <c r="C7739" s="42" t="s">
        <v>4393</v>
      </c>
      <c r="D7739" s="42" t="s">
        <v>438</v>
      </c>
      <c r="E7739" s="43">
        <v>41220.208333333336</v>
      </c>
      <c r="F7739" s="42" t="s">
        <v>6449</v>
      </c>
      <c r="G7739" s="13" t="s">
        <v>440</v>
      </c>
      <c r="H7739" s="13">
        <v>684</v>
      </c>
      <c r="I7739" s="13">
        <v>1004</v>
      </c>
      <c r="J7739" s="13" t="s">
        <v>6455</v>
      </c>
    </row>
    <row r="7740" spans="1:10" ht="15" customHeight="1">
      <c r="A7740" s="42" t="s">
        <v>5273</v>
      </c>
      <c r="B7740" s="13">
        <v>9035922773</v>
      </c>
      <c r="C7740" s="42" t="s">
        <v>4393</v>
      </c>
      <c r="D7740" s="42" t="s">
        <v>438</v>
      </c>
      <c r="E7740" s="43">
        <v>41220.208333333336</v>
      </c>
      <c r="F7740" s="42" t="s">
        <v>6449</v>
      </c>
      <c r="G7740" s="13" t="s">
        <v>440</v>
      </c>
      <c r="H7740" s="13">
        <v>147</v>
      </c>
      <c r="I7740" s="13">
        <v>194</v>
      </c>
      <c r="J7740" s="13" t="s">
        <v>6476</v>
      </c>
    </row>
    <row r="7741" spans="1:10" ht="15" customHeight="1">
      <c r="A7741" s="42" t="s">
        <v>4626</v>
      </c>
      <c r="B7741" s="13">
        <v>9632317481</v>
      </c>
      <c r="C7741" s="42" t="s">
        <v>4393</v>
      </c>
      <c r="D7741" s="42" t="s">
        <v>438</v>
      </c>
      <c r="E7741" s="43">
        <v>41220.270833333336</v>
      </c>
      <c r="F7741" s="42" t="s">
        <v>6449</v>
      </c>
      <c r="G7741" s="13" t="s">
        <v>440</v>
      </c>
      <c r="H7741" s="13">
        <v>996</v>
      </c>
      <c r="I7741" s="13">
        <v>814</v>
      </c>
      <c r="J7741" s="13" t="s">
        <v>6453</v>
      </c>
    </row>
    <row r="7742" spans="1:10" ht="15" customHeight="1">
      <c r="A7742" s="42" t="s">
        <v>6551</v>
      </c>
      <c r="B7742" s="13">
        <v>9632218142</v>
      </c>
      <c r="C7742" s="42" t="s">
        <v>4393</v>
      </c>
      <c r="D7742" s="42" t="s">
        <v>438</v>
      </c>
      <c r="E7742" s="43">
        <v>41220.28125</v>
      </c>
      <c r="F7742" s="42" t="s">
        <v>6449</v>
      </c>
      <c r="G7742" s="13" t="s">
        <v>440</v>
      </c>
      <c r="H7742" s="13">
        <v>165</v>
      </c>
      <c r="I7742" s="13">
        <v>174</v>
      </c>
      <c r="J7742" s="13" t="s">
        <v>6508</v>
      </c>
    </row>
    <row r="7743" spans="1:10" ht="15" customHeight="1">
      <c r="A7743" s="42" t="s">
        <v>6605</v>
      </c>
      <c r="B7743" s="13">
        <v>7760077977</v>
      </c>
      <c r="C7743" s="42" t="s">
        <v>4393</v>
      </c>
      <c r="D7743" s="42" t="s">
        <v>438</v>
      </c>
      <c r="E7743" s="43">
        <v>41220.291666666664</v>
      </c>
      <c r="F7743" s="42" t="s">
        <v>6449</v>
      </c>
      <c r="G7743" s="13" t="s">
        <v>440</v>
      </c>
      <c r="H7743" s="13">
        <v>829</v>
      </c>
      <c r="I7743" s="13">
        <v>1012</v>
      </c>
      <c r="J7743" s="13" t="s">
        <v>6450</v>
      </c>
    </row>
    <row r="7744" spans="1:10" ht="15" customHeight="1">
      <c r="A7744" s="42" t="s">
        <v>6434</v>
      </c>
      <c r="B7744" s="13">
        <v>9972055099</v>
      </c>
      <c r="C7744" s="42" t="s">
        <v>4393</v>
      </c>
      <c r="D7744" s="42" t="s">
        <v>438</v>
      </c>
      <c r="E7744" s="43">
        <v>41220.302083333336</v>
      </c>
      <c r="F7744" s="42" t="s">
        <v>6449</v>
      </c>
      <c r="G7744" s="13" t="s">
        <v>440</v>
      </c>
      <c r="H7744" s="13">
        <v>787</v>
      </c>
      <c r="I7744" s="13">
        <v>635</v>
      </c>
      <c r="J7744" s="13" t="s">
        <v>6490</v>
      </c>
    </row>
    <row r="7745" spans="1:10" ht="15" customHeight="1">
      <c r="A7745" s="42" t="s">
        <v>6606</v>
      </c>
      <c r="B7745" s="13">
        <v>95970582920</v>
      </c>
      <c r="C7745" s="42" t="s">
        <v>4393</v>
      </c>
      <c r="D7745" s="42" t="s">
        <v>438</v>
      </c>
      <c r="E7745" s="43">
        <v>41220.302083333336</v>
      </c>
      <c r="F7745" s="42" t="s">
        <v>6449</v>
      </c>
      <c r="G7745" s="13" t="s">
        <v>440</v>
      </c>
      <c r="H7745" s="13">
        <v>900</v>
      </c>
      <c r="I7745" s="13">
        <v>750</v>
      </c>
      <c r="J7745" s="13" t="s">
        <v>6452</v>
      </c>
    </row>
    <row r="7746" spans="1:10" ht="15" customHeight="1">
      <c r="A7746" s="42" t="s">
        <v>5223</v>
      </c>
      <c r="B7746" s="13">
        <v>9448476174</v>
      </c>
      <c r="C7746" s="42" t="s">
        <v>4393</v>
      </c>
      <c r="D7746" s="42" t="s">
        <v>438</v>
      </c>
      <c r="E7746" s="43">
        <v>41220.302083333336</v>
      </c>
      <c r="F7746" s="42" t="s">
        <v>6449</v>
      </c>
      <c r="G7746" s="13" t="s">
        <v>440</v>
      </c>
      <c r="H7746" s="13">
        <v>484</v>
      </c>
      <c r="I7746" s="13">
        <v>412</v>
      </c>
      <c r="J7746" s="13" t="s">
        <v>6602</v>
      </c>
    </row>
    <row r="7747" spans="1:10" ht="15" customHeight="1">
      <c r="A7747" s="42" t="s">
        <v>5848</v>
      </c>
      <c r="B7747" s="13">
        <v>9869312835</v>
      </c>
      <c r="C7747" s="42" t="s">
        <v>4393</v>
      </c>
      <c r="D7747" s="42" t="s">
        <v>438</v>
      </c>
      <c r="E7747" s="43">
        <v>41220.3125</v>
      </c>
      <c r="F7747" s="42" t="s">
        <v>6449</v>
      </c>
      <c r="G7747" s="13" t="s">
        <v>440</v>
      </c>
      <c r="H7747" s="13">
        <v>763</v>
      </c>
      <c r="I7747" s="13">
        <v>607</v>
      </c>
      <c r="J7747" s="13" t="s">
        <v>6571</v>
      </c>
    </row>
    <row r="7748" spans="1:10" ht="15" customHeight="1">
      <c r="A7748" s="42" t="s">
        <v>5695</v>
      </c>
      <c r="B7748" s="13">
        <v>8800900852</v>
      </c>
      <c r="C7748" s="42" t="s">
        <v>4393</v>
      </c>
      <c r="D7748" s="42" t="s">
        <v>486</v>
      </c>
      <c r="E7748" s="43">
        <v>41220.322916666664</v>
      </c>
      <c r="F7748" s="42" t="s">
        <v>6449</v>
      </c>
      <c r="G7748" s="13" t="s">
        <v>440</v>
      </c>
      <c r="H7748" s="13">
        <v>306</v>
      </c>
      <c r="I7748" s="13">
        <v>449</v>
      </c>
      <c r="J7748" s="13" t="s">
        <v>6455</v>
      </c>
    </row>
    <row r="7749" spans="1:10" ht="15" customHeight="1">
      <c r="A7749" s="42" t="s">
        <v>6607</v>
      </c>
      <c r="B7749" s="13">
        <v>9731036070</v>
      </c>
      <c r="C7749" s="42" t="s">
        <v>4393</v>
      </c>
      <c r="D7749" s="42" t="s">
        <v>438</v>
      </c>
      <c r="E7749" s="43">
        <v>41220.354166666664</v>
      </c>
      <c r="F7749" s="42" t="s">
        <v>6449</v>
      </c>
      <c r="G7749" s="13" t="s">
        <v>440</v>
      </c>
      <c r="H7749" s="13">
        <v>355</v>
      </c>
      <c r="I7749" s="13">
        <v>410</v>
      </c>
      <c r="J7749" s="13" t="s">
        <v>6508</v>
      </c>
    </row>
    <row r="7750" spans="1:10" ht="15" customHeight="1">
      <c r="A7750" s="42" t="s">
        <v>6093</v>
      </c>
      <c r="B7750" s="13">
        <v>9845007069</v>
      </c>
      <c r="C7750" s="42" t="s">
        <v>4393</v>
      </c>
      <c r="D7750" s="42" t="s">
        <v>438</v>
      </c>
      <c r="E7750" s="43">
        <v>41220.354166666664</v>
      </c>
      <c r="F7750" s="42" t="s">
        <v>6449</v>
      </c>
      <c r="G7750" s="13" t="s">
        <v>440</v>
      </c>
      <c r="H7750" s="13">
        <v>738</v>
      </c>
      <c r="I7750" s="13">
        <v>971</v>
      </c>
      <c r="J7750" s="13" t="s">
        <v>6476</v>
      </c>
    </row>
    <row r="7751" spans="1:10" ht="15" customHeight="1">
      <c r="A7751" s="42" t="s">
        <v>4429</v>
      </c>
      <c r="B7751" s="13">
        <v>9167374043</v>
      </c>
      <c r="C7751" s="42" t="s">
        <v>4393</v>
      </c>
      <c r="D7751" s="42" t="s">
        <v>438</v>
      </c>
      <c r="E7751" s="43">
        <v>41220.364583333336</v>
      </c>
      <c r="F7751" s="42" t="s">
        <v>6449</v>
      </c>
      <c r="G7751" s="13" t="s">
        <v>440</v>
      </c>
      <c r="H7751" s="13">
        <v>140</v>
      </c>
      <c r="I7751" s="13">
        <v>226</v>
      </c>
      <c r="J7751" s="13" t="s">
        <v>6560</v>
      </c>
    </row>
    <row r="7752" spans="1:10" ht="15" customHeight="1">
      <c r="A7752" s="42" t="s">
        <v>6608</v>
      </c>
      <c r="B7752" s="13">
        <v>8050953919</v>
      </c>
      <c r="C7752" s="42" t="s">
        <v>4393</v>
      </c>
      <c r="D7752" s="42" t="s">
        <v>438</v>
      </c>
      <c r="E7752" s="43">
        <v>41220.375</v>
      </c>
      <c r="F7752" s="42" t="s">
        <v>6449</v>
      </c>
      <c r="G7752" s="13" t="s">
        <v>440</v>
      </c>
      <c r="H7752" s="13">
        <v>1051</v>
      </c>
      <c r="I7752" s="13">
        <v>858</v>
      </c>
      <c r="J7752" s="13" t="s">
        <v>6453</v>
      </c>
    </row>
    <row r="7753" spans="1:10" ht="15" customHeight="1">
      <c r="A7753" s="42" t="s">
        <v>4562</v>
      </c>
      <c r="B7753" s="13">
        <v>9986668686</v>
      </c>
      <c r="C7753" s="42" t="s">
        <v>4393</v>
      </c>
      <c r="D7753" s="42" t="s">
        <v>438</v>
      </c>
      <c r="E7753" s="43">
        <v>41220.40625</v>
      </c>
      <c r="F7753" s="42" t="s">
        <v>6449</v>
      </c>
      <c r="G7753" s="13" t="s">
        <v>440</v>
      </c>
      <c r="H7753" s="13">
        <v>194</v>
      </c>
      <c r="I7753" s="13">
        <v>210</v>
      </c>
      <c r="J7753" s="13" t="s">
        <v>6450</v>
      </c>
    </row>
    <row r="7754" spans="1:10" ht="15" customHeight="1">
      <c r="A7754" s="42" t="s">
        <v>5941</v>
      </c>
      <c r="B7754" s="13">
        <v>9886022161</v>
      </c>
      <c r="C7754" s="42" t="s">
        <v>4393</v>
      </c>
      <c r="D7754" s="42" t="s">
        <v>438</v>
      </c>
      <c r="E7754" s="43">
        <v>41220.416666666664</v>
      </c>
      <c r="F7754" s="42" t="s">
        <v>6449</v>
      </c>
      <c r="G7754" s="13" t="s">
        <v>440</v>
      </c>
      <c r="H7754" s="13">
        <v>164</v>
      </c>
      <c r="I7754" s="13">
        <v>296</v>
      </c>
      <c r="J7754" s="13" t="s">
        <v>6462</v>
      </c>
    </row>
    <row r="7755" spans="1:10" ht="15" customHeight="1">
      <c r="A7755" s="42" t="s">
        <v>6547</v>
      </c>
      <c r="B7755" s="13">
        <v>9480828368</v>
      </c>
      <c r="C7755" s="42" t="s">
        <v>4393</v>
      </c>
      <c r="D7755" s="42" t="s">
        <v>438</v>
      </c>
      <c r="E7755" s="43">
        <v>41220.416666666664</v>
      </c>
      <c r="F7755" s="42" t="s">
        <v>6449</v>
      </c>
      <c r="G7755" s="13" t="s">
        <v>440</v>
      </c>
      <c r="H7755" s="13">
        <v>698</v>
      </c>
      <c r="I7755" s="13">
        <v>556</v>
      </c>
      <c r="J7755" s="13" t="s">
        <v>6490</v>
      </c>
    </row>
    <row r="7756" spans="1:10" ht="15" customHeight="1">
      <c r="A7756" s="42" t="s">
        <v>6609</v>
      </c>
      <c r="B7756" s="13">
        <v>9448494082</v>
      </c>
      <c r="C7756" s="42" t="s">
        <v>4393</v>
      </c>
      <c r="D7756" s="42" t="s">
        <v>438</v>
      </c>
      <c r="E7756" s="43">
        <v>41220.4375</v>
      </c>
      <c r="F7756" s="42" t="s">
        <v>6449</v>
      </c>
      <c r="G7756" s="13" t="s">
        <v>440</v>
      </c>
      <c r="H7756" s="13">
        <v>243</v>
      </c>
      <c r="I7756" s="13">
        <v>346</v>
      </c>
      <c r="J7756" s="13" t="s">
        <v>6455</v>
      </c>
    </row>
    <row r="7757" spans="1:10" ht="15" customHeight="1">
      <c r="A7757" s="42" t="s">
        <v>4924</v>
      </c>
      <c r="B7757" s="13">
        <v>8123474900</v>
      </c>
      <c r="C7757" s="42" t="s">
        <v>4393</v>
      </c>
      <c r="D7757" s="42" t="s">
        <v>438</v>
      </c>
      <c r="E7757" s="43">
        <v>41220.4375</v>
      </c>
      <c r="F7757" s="42" t="s">
        <v>6449</v>
      </c>
      <c r="G7757" s="13" t="s">
        <v>440</v>
      </c>
      <c r="H7757" s="13">
        <v>124</v>
      </c>
      <c r="I7757" s="13">
        <v>200</v>
      </c>
      <c r="J7757" s="13" t="s">
        <v>6464</v>
      </c>
    </row>
    <row r="7758" spans="1:10" ht="15" customHeight="1">
      <c r="A7758" s="42" t="s">
        <v>6610</v>
      </c>
      <c r="B7758" s="13">
        <v>9880873278</v>
      </c>
      <c r="C7758" s="42" t="s">
        <v>4393</v>
      </c>
      <c r="D7758" s="42" t="s">
        <v>461</v>
      </c>
      <c r="E7758" s="43">
        <v>41220.447916666664</v>
      </c>
      <c r="F7758" s="42" t="s">
        <v>6449</v>
      </c>
      <c r="G7758" s="13" t="s">
        <v>440</v>
      </c>
      <c r="H7758" s="13">
        <v>162</v>
      </c>
      <c r="I7758" s="13">
        <v>279</v>
      </c>
      <c r="J7758" s="13" t="s">
        <v>6560</v>
      </c>
    </row>
    <row r="7759" spans="1:10" ht="15" customHeight="1">
      <c r="A7759" s="42" t="s">
        <v>6611</v>
      </c>
      <c r="B7759" s="13">
        <v>9036408872</v>
      </c>
      <c r="C7759" s="42" t="s">
        <v>4393</v>
      </c>
      <c r="D7759" s="42" t="s">
        <v>486</v>
      </c>
      <c r="E7759" s="43">
        <v>41220.479166666664</v>
      </c>
      <c r="F7759" s="42" t="s">
        <v>6449</v>
      </c>
      <c r="G7759" s="13" t="s">
        <v>440</v>
      </c>
      <c r="H7759" s="13">
        <v>175</v>
      </c>
      <c r="I7759" s="13">
        <v>206</v>
      </c>
      <c r="J7759" s="13" t="s">
        <v>6508</v>
      </c>
    </row>
    <row r="7760" spans="1:10" ht="15" customHeight="1">
      <c r="A7760" s="42" t="s">
        <v>4677</v>
      </c>
      <c r="B7760" s="13">
        <v>9611600297</v>
      </c>
      <c r="C7760" s="42" t="s">
        <v>4393</v>
      </c>
      <c r="D7760" s="42" t="s">
        <v>461</v>
      </c>
      <c r="E7760" s="43">
        <v>41220.489583333336</v>
      </c>
      <c r="F7760" s="42" t="s">
        <v>6449</v>
      </c>
      <c r="G7760" s="13" t="s">
        <v>440</v>
      </c>
      <c r="H7760" s="13">
        <v>226</v>
      </c>
      <c r="I7760" s="13">
        <v>252</v>
      </c>
      <c r="J7760" s="13" t="s">
        <v>6450</v>
      </c>
    </row>
    <row r="7761" spans="1:10" ht="15" customHeight="1">
      <c r="A7761" s="42" t="s">
        <v>2527</v>
      </c>
      <c r="B7761" s="13">
        <v>8904022262</v>
      </c>
      <c r="C7761" s="42" t="s">
        <v>4393</v>
      </c>
      <c r="D7761" s="42" t="s">
        <v>486</v>
      </c>
      <c r="E7761" s="43">
        <v>41220.510416666664</v>
      </c>
      <c r="F7761" s="42" t="s">
        <v>6449</v>
      </c>
      <c r="G7761" s="13" t="s">
        <v>440</v>
      </c>
      <c r="H7761" s="13">
        <v>342</v>
      </c>
      <c r="I7761" s="13">
        <v>436</v>
      </c>
      <c r="J7761" s="13" t="s">
        <v>6476</v>
      </c>
    </row>
    <row r="7762" spans="1:10" ht="15" customHeight="1">
      <c r="A7762" s="42" t="s">
        <v>6612</v>
      </c>
      <c r="B7762" s="13">
        <v>8884555989</v>
      </c>
      <c r="C7762" s="42" t="s">
        <v>4393</v>
      </c>
      <c r="D7762" s="42" t="s">
        <v>488</v>
      </c>
      <c r="E7762" s="43">
        <v>41220.53125</v>
      </c>
      <c r="F7762" s="42" t="s">
        <v>6449</v>
      </c>
      <c r="G7762" s="13" t="s">
        <v>440</v>
      </c>
      <c r="H7762" s="13">
        <v>328</v>
      </c>
      <c r="I7762" s="13">
        <v>591</v>
      </c>
      <c r="J7762" s="13" t="s">
        <v>6560</v>
      </c>
    </row>
    <row r="7763" spans="1:10" ht="15" customHeight="1">
      <c r="A7763" s="42" t="s">
        <v>5929</v>
      </c>
      <c r="B7763" s="13">
        <v>8197811589</v>
      </c>
      <c r="C7763" s="42" t="s">
        <v>4393</v>
      </c>
      <c r="D7763" s="42" t="s">
        <v>438</v>
      </c>
      <c r="E7763" s="43">
        <v>41220.5625</v>
      </c>
      <c r="F7763" s="42" t="s">
        <v>6449</v>
      </c>
      <c r="G7763" s="13" t="s">
        <v>440</v>
      </c>
      <c r="H7763" s="13">
        <v>753</v>
      </c>
      <c r="I7763" s="13">
        <v>1595</v>
      </c>
      <c r="J7763" s="13" t="s">
        <v>6462</v>
      </c>
    </row>
    <row r="7764" spans="1:10" ht="15" customHeight="1">
      <c r="A7764" s="42" t="s">
        <v>6613</v>
      </c>
      <c r="B7764" s="13">
        <v>7259432873</v>
      </c>
      <c r="C7764" s="42" t="s">
        <v>4393</v>
      </c>
      <c r="D7764" s="42" t="s">
        <v>438</v>
      </c>
      <c r="E7764" s="43">
        <v>41220.583333333336</v>
      </c>
      <c r="F7764" s="42" t="s">
        <v>6449</v>
      </c>
      <c r="G7764" s="13" t="s">
        <v>440</v>
      </c>
      <c r="H7764" s="13">
        <v>100</v>
      </c>
      <c r="I7764" s="13">
        <v>132</v>
      </c>
      <c r="J7764" s="13" t="s">
        <v>6455</v>
      </c>
    </row>
    <row r="7765" spans="1:10" ht="15" customHeight="1">
      <c r="A7765" s="42" t="s">
        <v>4997</v>
      </c>
      <c r="B7765" s="13">
        <v>9742272473</v>
      </c>
      <c r="C7765" s="42" t="s">
        <v>4393</v>
      </c>
      <c r="D7765" s="42" t="s">
        <v>438</v>
      </c>
      <c r="E7765" s="43">
        <v>41220.583333333336</v>
      </c>
      <c r="F7765" s="42" t="s">
        <v>6449</v>
      </c>
      <c r="G7765" s="13" t="s">
        <v>440</v>
      </c>
      <c r="H7765" s="13">
        <v>400</v>
      </c>
      <c r="I7765" s="13">
        <v>487</v>
      </c>
      <c r="J7765" s="13" t="s">
        <v>6450</v>
      </c>
    </row>
    <row r="7766" spans="1:10" ht="15" customHeight="1">
      <c r="A7766" s="42" t="s">
        <v>5279</v>
      </c>
      <c r="B7766" s="13">
        <v>9740369100</v>
      </c>
      <c r="C7766" s="42" t="s">
        <v>4393</v>
      </c>
      <c r="D7766" s="42" t="s">
        <v>438</v>
      </c>
      <c r="E7766" s="43">
        <v>41220.604166666664</v>
      </c>
      <c r="F7766" s="42" t="s">
        <v>6449</v>
      </c>
      <c r="G7766" s="13" t="s">
        <v>440</v>
      </c>
      <c r="H7766" s="13">
        <v>214</v>
      </c>
      <c r="I7766" s="13">
        <v>272</v>
      </c>
      <c r="J7766" s="13" t="s">
        <v>6476</v>
      </c>
    </row>
    <row r="7767" spans="1:10" ht="15" customHeight="1">
      <c r="A7767" s="42" t="s">
        <v>6614</v>
      </c>
      <c r="B7767" s="13">
        <v>9632244002</v>
      </c>
      <c r="C7767" s="42" t="s">
        <v>4393</v>
      </c>
      <c r="D7767" s="42" t="s">
        <v>438</v>
      </c>
      <c r="E7767" s="43">
        <v>41220.604166666664</v>
      </c>
      <c r="F7767" s="42" t="s">
        <v>6449</v>
      </c>
      <c r="G7767" s="13" t="s">
        <v>440</v>
      </c>
      <c r="H7767" s="13">
        <v>213</v>
      </c>
      <c r="I7767" s="13">
        <v>385</v>
      </c>
      <c r="J7767" s="13" t="s">
        <v>6560</v>
      </c>
    </row>
    <row r="7768" spans="1:10" ht="15" customHeight="1">
      <c r="A7768" s="42" t="s">
        <v>5496</v>
      </c>
      <c r="B7768" s="13">
        <v>9902327191</v>
      </c>
      <c r="C7768" s="42" t="s">
        <v>4393</v>
      </c>
      <c r="D7768" s="42" t="s">
        <v>486</v>
      </c>
      <c r="E7768" s="43">
        <v>41220.625</v>
      </c>
      <c r="F7768" s="42" t="s">
        <v>6449</v>
      </c>
      <c r="G7768" s="13" t="s">
        <v>440</v>
      </c>
      <c r="H7768" s="13">
        <v>126</v>
      </c>
      <c r="I7768" s="13">
        <v>152</v>
      </c>
      <c r="J7768" s="13" t="s">
        <v>6508</v>
      </c>
    </row>
    <row r="7769" spans="1:10" ht="15" customHeight="1">
      <c r="A7769" s="42" t="s">
        <v>6615</v>
      </c>
      <c r="B7769" s="13">
        <v>9916644564</v>
      </c>
      <c r="C7769" s="42" t="s">
        <v>4393</v>
      </c>
      <c r="D7769" s="42" t="s">
        <v>438</v>
      </c>
      <c r="E7769" s="43">
        <v>41220.625</v>
      </c>
      <c r="F7769" s="42" t="s">
        <v>6449</v>
      </c>
      <c r="G7769" s="13" t="s">
        <v>440</v>
      </c>
      <c r="H7769" s="13">
        <v>300</v>
      </c>
      <c r="I7769" s="13">
        <v>420</v>
      </c>
      <c r="J7769" s="13" t="s">
        <v>6455</v>
      </c>
    </row>
    <row r="7770" spans="1:10" ht="15" customHeight="1">
      <c r="A7770" s="42" t="s">
        <v>6616</v>
      </c>
      <c r="B7770" s="13">
        <v>8041142245</v>
      </c>
      <c r="C7770" s="42" t="s">
        <v>4393</v>
      </c>
      <c r="D7770" s="42" t="s">
        <v>438</v>
      </c>
      <c r="E7770" s="43">
        <v>41220.625</v>
      </c>
      <c r="F7770" s="42" t="s">
        <v>6449</v>
      </c>
      <c r="G7770" s="13" t="s">
        <v>440</v>
      </c>
      <c r="H7770" s="13">
        <v>278</v>
      </c>
      <c r="I7770" s="13">
        <v>441</v>
      </c>
      <c r="J7770" s="13" t="s">
        <v>6464</v>
      </c>
    </row>
    <row r="7771" spans="1:10" ht="15" customHeight="1">
      <c r="A7771" s="42" t="s">
        <v>5218</v>
      </c>
      <c r="B7771" s="13">
        <v>9945367066</v>
      </c>
      <c r="C7771" s="42" t="s">
        <v>4393</v>
      </c>
      <c r="D7771" s="42" t="s">
        <v>438</v>
      </c>
      <c r="E7771" s="43">
        <v>41220.666666666664</v>
      </c>
      <c r="F7771" s="42" t="s">
        <v>6449</v>
      </c>
      <c r="G7771" s="13" t="s">
        <v>440</v>
      </c>
      <c r="H7771" s="13">
        <v>813</v>
      </c>
      <c r="I7771" s="13">
        <v>967</v>
      </c>
      <c r="J7771" s="13" t="s">
        <v>6450</v>
      </c>
    </row>
    <row r="7772" spans="1:10" ht="15" customHeight="1">
      <c r="A7772" s="42" t="s">
        <v>6617</v>
      </c>
      <c r="B7772" s="13">
        <v>9880027876</v>
      </c>
      <c r="C7772" s="42" t="s">
        <v>4393</v>
      </c>
      <c r="D7772" s="42" t="s">
        <v>438</v>
      </c>
      <c r="E7772" s="43">
        <v>41220.6875</v>
      </c>
      <c r="F7772" s="42" t="s">
        <v>6449</v>
      </c>
      <c r="G7772" s="13" t="s">
        <v>440</v>
      </c>
      <c r="H7772" s="13">
        <v>810</v>
      </c>
      <c r="I7772" s="13">
        <v>1493</v>
      </c>
      <c r="J7772" s="13" t="s">
        <v>6560</v>
      </c>
    </row>
    <row r="7773" spans="1:10" ht="15" customHeight="1">
      <c r="A7773" s="42" t="s">
        <v>5298</v>
      </c>
      <c r="B7773" s="13">
        <v>9916967369</v>
      </c>
      <c r="C7773" s="42" t="s">
        <v>4393</v>
      </c>
      <c r="D7773" s="42" t="s">
        <v>438</v>
      </c>
      <c r="E7773" s="43">
        <v>41220.6875</v>
      </c>
      <c r="F7773" s="42" t="s">
        <v>6449</v>
      </c>
      <c r="G7773" s="13" t="s">
        <v>440</v>
      </c>
      <c r="H7773" s="13">
        <v>100</v>
      </c>
      <c r="I7773" s="13">
        <v>149</v>
      </c>
      <c r="J7773" s="13" t="s">
        <v>6464</v>
      </c>
    </row>
    <row r="7774" spans="1:10" ht="15" customHeight="1">
      <c r="A7774" s="42" t="s">
        <v>5941</v>
      </c>
      <c r="B7774" s="13">
        <v>9886022161</v>
      </c>
      <c r="C7774" s="42" t="s">
        <v>4393</v>
      </c>
      <c r="D7774" s="42" t="s">
        <v>461</v>
      </c>
      <c r="E7774" s="43">
        <v>41220.697916666664</v>
      </c>
      <c r="F7774" s="42" t="s">
        <v>6449</v>
      </c>
      <c r="G7774" s="13" t="s">
        <v>440</v>
      </c>
      <c r="H7774" s="13">
        <v>165</v>
      </c>
      <c r="I7774" s="13">
        <v>201</v>
      </c>
      <c r="J7774" s="13" t="s">
        <v>6476</v>
      </c>
    </row>
    <row r="7775" spans="1:10" ht="15" customHeight="1">
      <c r="A7775" s="42" t="s">
        <v>6618</v>
      </c>
      <c r="B7775" s="13">
        <v>9886308364</v>
      </c>
      <c r="C7775" s="42" t="s">
        <v>4393</v>
      </c>
      <c r="D7775" s="42" t="s">
        <v>438</v>
      </c>
      <c r="E7775" s="43">
        <v>41220.697916666664</v>
      </c>
      <c r="F7775" s="42" t="s">
        <v>6449</v>
      </c>
      <c r="G7775" s="13" t="s">
        <v>440</v>
      </c>
      <c r="H7775" s="13">
        <v>819</v>
      </c>
      <c r="I7775" s="13">
        <v>1770</v>
      </c>
      <c r="J7775" s="13" t="s">
        <v>6462</v>
      </c>
    </row>
    <row r="7776" spans="1:10" ht="15" customHeight="1">
      <c r="A7776" s="42" t="s">
        <v>6619</v>
      </c>
      <c r="B7776" s="13">
        <v>9916310786</v>
      </c>
      <c r="C7776" s="42" t="s">
        <v>4393</v>
      </c>
      <c r="D7776" s="42" t="s">
        <v>438</v>
      </c>
      <c r="E7776" s="43">
        <v>41220.708333333336</v>
      </c>
      <c r="F7776" s="42" t="s">
        <v>6449</v>
      </c>
      <c r="G7776" s="13" t="s">
        <v>440</v>
      </c>
      <c r="H7776" s="13">
        <v>756</v>
      </c>
      <c r="I7776" s="13">
        <v>618</v>
      </c>
      <c r="J7776" s="13" t="s">
        <v>6457</v>
      </c>
    </row>
    <row r="7777" spans="1:10" ht="15" customHeight="1">
      <c r="A7777" s="42" t="s">
        <v>6620</v>
      </c>
      <c r="B7777" s="13">
        <v>9632631947</v>
      </c>
      <c r="C7777" s="42" t="s">
        <v>4393</v>
      </c>
      <c r="D7777" s="42" t="s">
        <v>438</v>
      </c>
      <c r="E7777" s="43">
        <v>41220.739583333336</v>
      </c>
      <c r="F7777" s="42" t="s">
        <v>6449</v>
      </c>
      <c r="G7777" s="13" t="s">
        <v>440</v>
      </c>
      <c r="H7777" s="13">
        <v>738</v>
      </c>
      <c r="I7777" s="13">
        <v>624</v>
      </c>
      <c r="J7777" s="13" t="s">
        <v>6593</v>
      </c>
    </row>
    <row r="7778" spans="1:10" ht="15" customHeight="1">
      <c r="A7778" s="42" t="s">
        <v>4713</v>
      </c>
      <c r="B7778" s="13">
        <v>9686177771</v>
      </c>
      <c r="C7778" s="42" t="s">
        <v>4393</v>
      </c>
      <c r="D7778" s="42" t="s">
        <v>438</v>
      </c>
      <c r="E7778" s="43">
        <v>41220.770833333336</v>
      </c>
      <c r="F7778" s="42" t="s">
        <v>6449</v>
      </c>
      <c r="G7778" s="13" t="s">
        <v>440</v>
      </c>
      <c r="H7778" s="13">
        <v>100</v>
      </c>
      <c r="I7778" s="13">
        <v>22</v>
      </c>
      <c r="J7778" s="13" t="s">
        <v>6508</v>
      </c>
    </row>
    <row r="7779" spans="1:10" ht="15" customHeight="1">
      <c r="A7779" s="42" t="s">
        <v>6149</v>
      </c>
      <c r="B7779" s="13">
        <v>9620021116</v>
      </c>
      <c r="C7779" s="42" t="s">
        <v>4393</v>
      </c>
      <c r="D7779" s="42" t="s">
        <v>438</v>
      </c>
      <c r="E7779" s="43">
        <v>41220.78125</v>
      </c>
      <c r="F7779" s="42" t="s">
        <v>6449</v>
      </c>
      <c r="G7779" s="13" t="s">
        <v>440</v>
      </c>
      <c r="H7779" s="13">
        <v>846</v>
      </c>
      <c r="I7779" s="13">
        <v>1040</v>
      </c>
      <c r="J7779" s="13" t="s">
        <v>6450</v>
      </c>
    </row>
    <row r="7780" spans="1:10" ht="15" customHeight="1">
      <c r="A7780" s="42" t="s">
        <v>6621</v>
      </c>
      <c r="B7780" s="13">
        <v>9742198693</v>
      </c>
      <c r="C7780" s="42" t="s">
        <v>4393</v>
      </c>
      <c r="D7780" s="42" t="s">
        <v>438</v>
      </c>
      <c r="E7780" s="43">
        <v>41220.854166666664</v>
      </c>
      <c r="F7780" s="42" t="s">
        <v>6449</v>
      </c>
      <c r="G7780" s="13" t="s">
        <v>440</v>
      </c>
      <c r="H7780" s="13">
        <v>444</v>
      </c>
      <c r="I7780" s="13">
        <v>578</v>
      </c>
      <c r="J7780" s="13" t="s">
        <v>6476</v>
      </c>
    </row>
    <row r="7781" spans="1:10" ht="15" customHeight="1">
      <c r="A7781" s="42" t="s">
        <v>6622</v>
      </c>
      <c r="B7781" s="13">
        <v>7411003579</v>
      </c>
      <c r="C7781" s="42" t="s">
        <v>4393</v>
      </c>
      <c r="D7781" s="42" t="s">
        <v>438</v>
      </c>
      <c r="E7781" s="43">
        <v>41220.854166666664</v>
      </c>
      <c r="F7781" s="42" t="s">
        <v>6449</v>
      </c>
      <c r="G7781" s="13" t="s">
        <v>440</v>
      </c>
      <c r="H7781" s="13">
        <v>1044</v>
      </c>
      <c r="I7781" s="13">
        <v>884</v>
      </c>
      <c r="J7781" s="13" t="s">
        <v>6593</v>
      </c>
    </row>
    <row r="7782" spans="1:10" ht="15" customHeight="1">
      <c r="A7782" s="42" t="s">
        <v>6623</v>
      </c>
      <c r="B7782" s="13">
        <v>9535202131</v>
      </c>
      <c r="C7782" s="42" t="s">
        <v>4393</v>
      </c>
      <c r="D7782" s="42" t="s">
        <v>486</v>
      </c>
      <c r="E7782" s="43">
        <v>41220.864583333336</v>
      </c>
      <c r="F7782" s="42" t="s">
        <v>6449</v>
      </c>
      <c r="G7782" s="13" t="s">
        <v>440</v>
      </c>
      <c r="H7782" s="13">
        <v>118</v>
      </c>
      <c r="I7782" s="13">
        <v>130</v>
      </c>
      <c r="J7782" s="13" t="s">
        <v>6508</v>
      </c>
    </row>
    <row r="7783" spans="1:10" ht="15" customHeight="1">
      <c r="A7783" s="42" t="s">
        <v>4733</v>
      </c>
      <c r="B7783" s="13">
        <v>9535273116</v>
      </c>
      <c r="C7783" s="42" t="s">
        <v>4393</v>
      </c>
      <c r="D7783" s="42" t="s">
        <v>438</v>
      </c>
      <c r="E7783" s="43">
        <v>41220.895833333336</v>
      </c>
      <c r="F7783" s="42" t="s">
        <v>6449</v>
      </c>
      <c r="G7783" s="13" t="s">
        <v>440</v>
      </c>
      <c r="H7783" s="13">
        <v>792</v>
      </c>
      <c r="I7783" s="13">
        <v>1460</v>
      </c>
      <c r="J7783" s="13" t="s">
        <v>6560</v>
      </c>
    </row>
    <row r="7784" spans="1:10" ht="15" customHeight="1">
      <c r="A7784" s="42" t="s">
        <v>6624</v>
      </c>
      <c r="B7784" s="13">
        <v>9886704954</v>
      </c>
      <c r="C7784" s="42" t="s">
        <v>4393</v>
      </c>
      <c r="D7784" s="42" t="s">
        <v>438</v>
      </c>
      <c r="E7784" s="43">
        <v>41220.895833333336</v>
      </c>
      <c r="F7784" s="42" t="s">
        <v>6449</v>
      </c>
      <c r="G7784" s="13" t="s">
        <v>440</v>
      </c>
      <c r="H7784" s="13">
        <v>118</v>
      </c>
      <c r="I7784" s="13">
        <v>194</v>
      </c>
      <c r="J7784" s="13" t="s">
        <v>6464</v>
      </c>
    </row>
    <row r="7785" spans="1:10" ht="15" customHeight="1">
      <c r="A7785" s="42" t="s">
        <v>6625</v>
      </c>
      <c r="B7785" s="13">
        <v>9731666885</v>
      </c>
      <c r="C7785" s="42" t="s">
        <v>4393</v>
      </c>
      <c r="D7785" s="42" t="s">
        <v>438</v>
      </c>
      <c r="E7785" s="43">
        <v>41220.927083333336</v>
      </c>
      <c r="F7785" s="42" t="s">
        <v>6449</v>
      </c>
      <c r="G7785" s="13" t="s">
        <v>440</v>
      </c>
      <c r="H7785" s="13">
        <v>792</v>
      </c>
      <c r="I7785" s="13">
        <v>648</v>
      </c>
      <c r="J7785" s="13" t="s">
        <v>6457</v>
      </c>
    </row>
    <row r="7786" spans="1:10" ht="15" customHeight="1">
      <c r="A7786" s="42" t="s">
        <v>5946</v>
      </c>
      <c r="B7786" s="13">
        <v>9689450056</v>
      </c>
      <c r="C7786" s="42" t="s">
        <v>4393</v>
      </c>
      <c r="D7786" s="42" t="s">
        <v>461</v>
      </c>
      <c r="E7786" s="43">
        <v>41220.95208333333</v>
      </c>
      <c r="F7786" s="42" t="s">
        <v>6449</v>
      </c>
      <c r="G7786" s="13" t="s">
        <v>440</v>
      </c>
      <c r="H7786" s="13">
        <v>126</v>
      </c>
      <c r="I7786" s="13">
        <v>166</v>
      </c>
      <c r="J7786" s="13" t="s">
        <v>6476</v>
      </c>
    </row>
    <row r="7787" spans="1:10" ht="15" customHeight="1">
      <c r="A7787" s="42" t="s">
        <v>6433</v>
      </c>
      <c r="B7787" s="13">
        <v>9886420777</v>
      </c>
      <c r="C7787" s="42" t="s">
        <v>4393</v>
      </c>
      <c r="D7787" s="42" t="s">
        <v>438</v>
      </c>
      <c r="E7787" s="43">
        <v>41220.989583333336</v>
      </c>
      <c r="F7787" s="42" t="s">
        <v>6449</v>
      </c>
      <c r="G7787" s="13" t="s">
        <v>440</v>
      </c>
      <c r="H7787" s="13">
        <v>1019</v>
      </c>
      <c r="I7787" s="13">
        <v>828</v>
      </c>
      <c r="J7787" s="13" t="s">
        <v>6571</v>
      </c>
    </row>
    <row r="7788" spans="1:10" ht="15" customHeight="1">
      <c r="A7788" s="42" t="s">
        <v>6626</v>
      </c>
      <c r="B7788" s="13">
        <v>9845142471</v>
      </c>
      <c r="C7788" s="42" t="s">
        <v>4393</v>
      </c>
      <c r="D7788" s="42" t="s">
        <v>438</v>
      </c>
      <c r="E7788" s="43">
        <v>41214.1875</v>
      </c>
      <c r="F7788" s="42" t="s">
        <v>6627</v>
      </c>
      <c r="G7788" s="13" t="s">
        <v>440</v>
      </c>
      <c r="H7788" s="13">
        <v>517</v>
      </c>
      <c r="I7788" s="13">
        <v>415</v>
      </c>
      <c r="J7788" s="13" t="s">
        <v>6628</v>
      </c>
    </row>
    <row r="7789" spans="1:10" ht="15" customHeight="1">
      <c r="A7789" s="42" t="s">
        <v>6412</v>
      </c>
      <c r="B7789" s="13">
        <v>7411771062</v>
      </c>
      <c r="C7789" s="42" t="s">
        <v>4393</v>
      </c>
      <c r="D7789" s="42" t="s">
        <v>438</v>
      </c>
      <c r="E7789" s="43">
        <v>41214.302083333336</v>
      </c>
      <c r="F7789" s="42" t="s">
        <v>6627</v>
      </c>
      <c r="G7789" s="13" t="s">
        <v>440</v>
      </c>
      <c r="H7789" s="13">
        <v>432</v>
      </c>
      <c r="I7789" s="13">
        <v>348</v>
      </c>
      <c r="J7789" s="13" t="s">
        <v>6628</v>
      </c>
    </row>
    <row r="7790" spans="1:10" ht="15" customHeight="1">
      <c r="A7790" s="42" t="s">
        <v>1663</v>
      </c>
      <c r="B7790" s="13">
        <v>9611203117</v>
      </c>
      <c r="C7790" s="42" t="s">
        <v>4393</v>
      </c>
      <c r="D7790" s="42" t="s">
        <v>438</v>
      </c>
      <c r="E7790" s="43">
        <v>41214.4375</v>
      </c>
      <c r="F7790" s="42" t="s">
        <v>6627</v>
      </c>
      <c r="G7790" s="13" t="s">
        <v>440</v>
      </c>
      <c r="H7790" s="13">
        <v>569</v>
      </c>
      <c r="I7790" s="13">
        <v>453</v>
      </c>
      <c r="J7790" s="13" t="s">
        <v>6628</v>
      </c>
    </row>
    <row r="7791" spans="1:10" ht="15" customHeight="1">
      <c r="A7791" s="42" t="s">
        <v>6629</v>
      </c>
      <c r="B7791" s="13">
        <v>9820422612</v>
      </c>
      <c r="C7791" s="42" t="s">
        <v>4393</v>
      </c>
      <c r="D7791" s="42" t="s">
        <v>438</v>
      </c>
      <c r="E7791" s="43">
        <v>41215.729166666664</v>
      </c>
      <c r="F7791" s="42" t="s">
        <v>6627</v>
      </c>
      <c r="G7791" s="13" t="s">
        <v>440</v>
      </c>
      <c r="H7791" s="13">
        <v>680</v>
      </c>
      <c r="I7791" s="13">
        <v>535</v>
      </c>
      <c r="J7791" s="13" t="s">
        <v>6628</v>
      </c>
    </row>
    <row r="7792" spans="1:10" ht="15" customHeight="1">
      <c r="A7792" s="42" t="s">
        <v>5018</v>
      </c>
      <c r="B7792" s="13">
        <v>8861135857</v>
      </c>
      <c r="C7792" s="42" t="s">
        <v>4393</v>
      </c>
      <c r="D7792" s="42" t="s">
        <v>438</v>
      </c>
      <c r="E7792" s="43">
        <v>41215.885416666664</v>
      </c>
      <c r="F7792" s="42" t="s">
        <v>6627</v>
      </c>
      <c r="G7792" s="13" t="s">
        <v>440</v>
      </c>
      <c r="H7792" s="13">
        <v>891</v>
      </c>
      <c r="I7792" s="13">
        <v>712</v>
      </c>
      <c r="J7792" s="13" t="s">
        <v>6628</v>
      </c>
    </row>
    <row r="7793" spans="1:10" ht="15" customHeight="1">
      <c r="A7793" s="42" t="s">
        <v>6630</v>
      </c>
      <c r="B7793" s="13">
        <v>9538380579</v>
      </c>
      <c r="C7793" s="42" t="s">
        <v>4393</v>
      </c>
      <c r="D7793" s="42" t="s">
        <v>438</v>
      </c>
      <c r="E7793" s="43">
        <v>41216.125</v>
      </c>
      <c r="F7793" s="42" t="s">
        <v>6627</v>
      </c>
      <c r="G7793" s="13" t="s">
        <v>440</v>
      </c>
      <c r="H7793" s="13">
        <v>720</v>
      </c>
      <c r="I7793" s="13">
        <v>581</v>
      </c>
      <c r="J7793" s="13" t="s">
        <v>6628</v>
      </c>
    </row>
    <row r="7794" spans="1:10" ht="15" customHeight="1">
      <c r="A7794" s="42" t="s">
        <v>6631</v>
      </c>
      <c r="B7794" s="13">
        <v>9731395338</v>
      </c>
      <c r="C7794" s="42" t="s">
        <v>4393</v>
      </c>
      <c r="D7794" s="42" t="s">
        <v>438</v>
      </c>
      <c r="E7794" s="43">
        <v>41216.760416666664</v>
      </c>
      <c r="F7794" s="42" t="s">
        <v>6627</v>
      </c>
      <c r="G7794" s="13" t="s">
        <v>440</v>
      </c>
      <c r="H7794" s="13">
        <v>615</v>
      </c>
      <c r="I7794" s="13">
        <v>479</v>
      </c>
      <c r="J7794" s="13" t="s">
        <v>6628</v>
      </c>
    </row>
    <row r="7795" spans="1:10" ht="15" customHeight="1">
      <c r="A7795" s="42" t="s">
        <v>6632</v>
      </c>
      <c r="B7795" s="13">
        <v>9663800422</v>
      </c>
      <c r="C7795" s="42" t="s">
        <v>4393</v>
      </c>
      <c r="D7795" s="42" t="s">
        <v>438</v>
      </c>
      <c r="E7795" s="43">
        <v>41216.895833333336</v>
      </c>
      <c r="F7795" s="42" t="s">
        <v>6627</v>
      </c>
      <c r="G7795" s="13" t="s">
        <v>440</v>
      </c>
      <c r="H7795" s="13">
        <v>846</v>
      </c>
      <c r="I7795" s="13">
        <v>677</v>
      </c>
      <c r="J7795" s="13" t="s">
        <v>6628</v>
      </c>
    </row>
    <row r="7796" spans="1:10" ht="15" customHeight="1">
      <c r="A7796" s="42" t="s">
        <v>6633</v>
      </c>
      <c r="B7796" s="13">
        <v>9243086935</v>
      </c>
      <c r="C7796" s="42" t="s">
        <v>4393</v>
      </c>
      <c r="D7796" s="42" t="s">
        <v>486</v>
      </c>
      <c r="E7796" s="43">
        <v>41214.177083333336</v>
      </c>
      <c r="F7796" s="42" t="s">
        <v>6634</v>
      </c>
      <c r="G7796" s="13" t="s">
        <v>440</v>
      </c>
      <c r="H7796" s="13">
        <v>590</v>
      </c>
      <c r="I7796" s="13">
        <v>678</v>
      </c>
      <c r="J7796" s="13" t="s">
        <v>6635</v>
      </c>
    </row>
    <row r="7797" spans="1:10" ht="15" customHeight="1">
      <c r="A7797" s="42" t="s">
        <v>6636</v>
      </c>
      <c r="B7797" s="13">
        <v>9986602167</v>
      </c>
      <c r="C7797" s="42" t="s">
        <v>4393</v>
      </c>
      <c r="D7797" s="42" t="s">
        <v>438</v>
      </c>
      <c r="E7797" s="43">
        <v>41214.25</v>
      </c>
      <c r="F7797" s="42" t="s">
        <v>6634</v>
      </c>
      <c r="G7797" s="13" t="s">
        <v>440</v>
      </c>
      <c r="H7797" s="13">
        <v>778</v>
      </c>
      <c r="I7797" s="13">
        <v>896</v>
      </c>
      <c r="J7797" s="13" t="s">
        <v>6635</v>
      </c>
    </row>
    <row r="7798" spans="1:10" ht="15" customHeight="1">
      <c r="A7798" s="42" t="s">
        <v>5848</v>
      </c>
      <c r="B7798" s="13">
        <v>9869312835</v>
      </c>
      <c r="C7798" s="42" t="s">
        <v>4393</v>
      </c>
      <c r="D7798" s="42" t="s">
        <v>438</v>
      </c>
      <c r="E7798" s="43">
        <v>41214.385416666664</v>
      </c>
      <c r="F7798" s="42" t="s">
        <v>6634</v>
      </c>
      <c r="G7798" s="13" t="s">
        <v>440</v>
      </c>
      <c r="H7798" s="13">
        <v>760</v>
      </c>
      <c r="I7798" s="13">
        <v>852</v>
      </c>
      <c r="J7798" s="13" t="s">
        <v>6635</v>
      </c>
    </row>
    <row r="7799" spans="1:10" ht="15" customHeight="1">
      <c r="A7799" s="42" t="s">
        <v>6637</v>
      </c>
      <c r="B7799" s="13">
        <v>9741777541</v>
      </c>
      <c r="C7799" s="42" t="s">
        <v>4393</v>
      </c>
      <c r="D7799" s="42" t="s">
        <v>438</v>
      </c>
      <c r="E7799" s="43">
        <v>41214.5</v>
      </c>
      <c r="F7799" s="42" t="s">
        <v>6634</v>
      </c>
      <c r="G7799" s="13" t="s">
        <v>440</v>
      </c>
      <c r="H7799" s="13">
        <v>858</v>
      </c>
      <c r="I7799" s="13">
        <v>989</v>
      </c>
      <c r="J7799" s="13" t="s">
        <v>6635</v>
      </c>
    </row>
    <row r="7800" spans="1:10" ht="15" customHeight="1">
      <c r="A7800" s="42" t="s">
        <v>6638</v>
      </c>
      <c r="B7800" s="13">
        <v>9663506314</v>
      </c>
      <c r="C7800" s="42" t="s">
        <v>4393</v>
      </c>
      <c r="D7800" s="42" t="s">
        <v>438</v>
      </c>
      <c r="E7800" s="43">
        <v>41214.666666666664</v>
      </c>
      <c r="F7800" s="42" t="s">
        <v>6634</v>
      </c>
      <c r="G7800" s="13" t="s">
        <v>440</v>
      </c>
      <c r="H7800" s="13">
        <v>786</v>
      </c>
      <c r="I7800" s="13">
        <v>906</v>
      </c>
      <c r="J7800" s="13" t="s">
        <v>6635</v>
      </c>
    </row>
    <row r="7801" spans="1:10" ht="15" customHeight="1">
      <c r="A7801" s="42" t="s">
        <v>6639</v>
      </c>
      <c r="B7801" s="13">
        <v>9538248117</v>
      </c>
      <c r="C7801" s="42" t="s">
        <v>4393</v>
      </c>
      <c r="D7801" s="42" t="s">
        <v>438</v>
      </c>
      <c r="E7801" s="43">
        <v>41214.864583333336</v>
      </c>
      <c r="F7801" s="42" t="s">
        <v>6634</v>
      </c>
      <c r="G7801" s="13" t="s">
        <v>440</v>
      </c>
      <c r="H7801" s="13">
        <v>707</v>
      </c>
      <c r="I7801" s="13">
        <v>815</v>
      </c>
      <c r="J7801" s="13" t="s">
        <v>6635</v>
      </c>
    </row>
    <row r="7802" spans="1:10" ht="15" customHeight="1">
      <c r="A7802" s="42" t="s">
        <v>6473</v>
      </c>
      <c r="B7802" s="13">
        <v>9845826100</v>
      </c>
      <c r="C7802" s="42" t="s">
        <v>4393</v>
      </c>
      <c r="D7802" s="42" t="s">
        <v>461</v>
      </c>
      <c r="E7802" s="43">
        <v>41214.96875</v>
      </c>
      <c r="F7802" s="42" t="s">
        <v>6634</v>
      </c>
      <c r="G7802" s="13" t="s">
        <v>440</v>
      </c>
      <c r="H7802" s="13">
        <v>184</v>
      </c>
      <c r="I7802" s="13">
        <v>212</v>
      </c>
      <c r="J7802" s="13" t="s">
        <v>6635</v>
      </c>
    </row>
    <row r="7803" spans="1:10" ht="15" customHeight="1">
      <c r="A7803" s="42" t="s">
        <v>6640</v>
      </c>
      <c r="B7803" s="13">
        <v>8197819950</v>
      </c>
      <c r="C7803" s="42" t="s">
        <v>4393</v>
      </c>
      <c r="D7803" s="42" t="s">
        <v>438</v>
      </c>
      <c r="E7803" s="43">
        <v>41215.125</v>
      </c>
      <c r="F7803" s="42" t="s">
        <v>6634</v>
      </c>
      <c r="G7803" s="13" t="s">
        <v>440</v>
      </c>
      <c r="H7803" s="13">
        <v>100</v>
      </c>
      <c r="I7803" s="13">
        <v>62</v>
      </c>
      <c r="J7803" s="13" t="s">
        <v>6635</v>
      </c>
    </row>
    <row r="7804" spans="1:10" ht="15" customHeight="1">
      <c r="A7804" s="42" t="s">
        <v>6641</v>
      </c>
      <c r="B7804" s="13">
        <v>9008420466</v>
      </c>
      <c r="C7804" s="42" t="s">
        <v>4393</v>
      </c>
      <c r="D7804" s="42" t="s">
        <v>438</v>
      </c>
      <c r="E7804" s="43">
        <v>41215.333333333336</v>
      </c>
      <c r="F7804" s="42" t="s">
        <v>6634</v>
      </c>
      <c r="G7804" s="13" t="s">
        <v>440</v>
      </c>
      <c r="H7804" s="13">
        <v>216</v>
      </c>
      <c r="I7804" s="13">
        <v>249</v>
      </c>
      <c r="J7804" s="13" t="s">
        <v>6635</v>
      </c>
    </row>
    <row r="7805" spans="1:10" ht="15" customHeight="1">
      <c r="A7805" s="42" t="s">
        <v>6642</v>
      </c>
      <c r="B7805" s="13">
        <v>9740419966</v>
      </c>
      <c r="C7805" s="42" t="s">
        <v>4393</v>
      </c>
      <c r="D7805" s="42" t="s">
        <v>438</v>
      </c>
      <c r="E7805" s="43">
        <v>41215.489583333336</v>
      </c>
      <c r="F7805" s="42" t="s">
        <v>6634</v>
      </c>
      <c r="G7805" s="13" t="s">
        <v>440</v>
      </c>
      <c r="H7805" s="13">
        <v>783</v>
      </c>
      <c r="I7805" s="13">
        <v>902</v>
      </c>
      <c r="J7805" s="13" t="s">
        <v>6635</v>
      </c>
    </row>
    <row r="7806" spans="1:10" ht="15" customHeight="1">
      <c r="A7806" s="42" t="s">
        <v>6643</v>
      </c>
      <c r="B7806" s="13">
        <v>9611801717</v>
      </c>
      <c r="C7806" s="42" t="s">
        <v>4393</v>
      </c>
      <c r="D7806" s="42" t="s">
        <v>438</v>
      </c>
      <c r="E7806" s="43">
        <v>41215.604166666664</v>
      </c>
      <c r="F7806" s="42" t="s">
        <v>6634</v>
      </c>
      <c r="G7806" s="13" t="s">
        <v>440</v>
      </c>
      <c r="H7806" s="13">
        <v>289</v>
      </c>
      <c r="I7806" s="13">
        <v>332</v>
      </c>
      <c r="J7806" s="13" t="s">
        <v>6635</v>
      </c>
    </row>
    <row r="7807" spans="1:10" ht="15" customHeight="1">
      <c r="A7807" s="42" t="s">
        <v>6644</v>
      </c>
      <c r="B7807" s="13">
        <v>9886175912</v>
      </c>
      <c r="C7807" s="42" t="s">
        <v>4393</v>
      </c>
      <c r="D7807" s="42" t="s">
        <v>438</v>
      </c>
      <c r="E7807" s="43">
        <v>41215.6875</v>
      </c>
      <c r="F7807" s="42" t="s">
        <v>6634</v>
      </c>
      <c r="G7807" s="13" t="s">
        <v>440</v>
      </c>
      <c r="H7807" s="13">
        <v>335</v>
      </c>
      <c r="I7807" s="13">
        <v>359</v>
      </c>
      <c r="J7807" s="13" t="s">
        <v>6635</v>
      </c>
    </row>
    <row r="7808" spans="1:10" ht="15" customHeight="1">
      <c r="A7808" s="42" t="s">
        <v>6075</v>
      </c>
      <c r="B7808" s="13">
        <v>9980113452</v>
      </c>
      <c r="C7808" s="42" t="s">
        <v>4393</v>
      </c>
      <c r="D7808" s="42" t="s">
        <v>461</v>
      </c>
      <c r="E7808" s="43">
        <v>41215.760416666664</v>
      </c>
      <c r="F7808" s="42" t="s">
        <v>6634</v>
      </c>
      <c r="G7808" s="13" t="s">
        <v>440</v>
      </c>
      <c r="H7808" s="13">
        <v>100</v>
      </c>
      <c r="I7808" s="13">
        <v>83</v>
      </c>
      <c r="J7808" s="13" t="s">
        <v>6635</v>
      </c>
    </row>
    <row r="7809" spans="1:10" ht="15" customHeight="1">
      <c r="A7809" s="42" t="s">
        <v>6645</v>
      </c>
      <c r="B7809" s="13">
        <v>9035778801</v>
      </c>
      <c r="C7809" s="42" t="s">
        <v>4393</v>
      </c>
      <c r="D7809" s="42" t="s">
        <v>438</v>
      </c>
      <c r="E7809" s="43">
        <v>41215.885416666664</v>
      </c>
      <c r="F7809" s="42" t="s">
        <v>6634</v>
      </c>
      <c r="G7809" s="13" t="s">
        <v>440</v>
      </c>
      <c r="H7809" s="13">
        <v>162</v>
      </c>
      <c r="I7809" s="13">
        <v>187</v>
      </c>
      <c r="J7809" s="13" t="s">
        <v>6635</v>
      </c>
    </row>
    <row r="7810" spans="1:10" ht="15" customHeight="1">
      <c r="A7810" s="42" t="s">
        <v>6646</v>
      </c>
      <c r="B7810" s="13">
        <v>7760978723</v>
      </c>
      <c r="C7810" s="42" t="s">
        <v>4393</v>
      </c>
      <c r="D7810" s="42" t="s">
        <v>438</v>
      </c>
      <c r="E7810" s="43">
        <v>41216.208333333336</v>
      </c>
      <c r="F7810" s="42" t="s">
        <v>6634</v>
      </c>
      <c r="G7810" s="13" t="s">
        <v>440</v>
      </c>
      <c r="H7810" s="13">
        <v>270</v>
      </c>
      <c r="I7810" s="13">
        <v>309</v>
      </c>
      <c r="J7810" s="13" t="s">
        <v>6635</v>
      </c>
    </row>
    <row r="7811" spans="1:10" ht="15" customHeight="1">
      <c r="A7811" s="42" t="s">
        <v>6647</v>
      </c>
      <c r="B7811" s="13">
        <v>8951831641</v>
      </c>
      <c r="C7811" s="42" t="s">
        <v>4393</v>
      </c>
      <c r="D7811" s="42" t="s">
        <v>438</v>
      </c>
      <c r="E7811" s="43">
        <v>41216.302083333336</v>
      </c>
      <c r="F7811" s="42" t="s">
        <v>6634</v>
      </c>
      <c r="G7811" s="13" t="s">
        <v>440</v>
      </c>
      <c r="H7811" s="13">
        <v>815</v>
      </c>
      <c r="I7811" s="13">
        <v>939</v>
      </c>
      <c r="J7811" s="13" t="s">
        <v>6635</v>
      </c>
    </row>
    <row r="7812" spans="1:10" ht="15" customHeight="1">
      <c r="A7812" s="42" t="s">
        <v>6648</v>
      </c>
      <c r="B7812" s="13">
        <v>9902759680</v>
      </c>
      <c r="C7812" s="42" t="s">
        <v>4393</v>
      </c>
      <c r="D7812" s="42" t="s">
        <v>438</v>
      </c>
      <c r="E7812" s="43">
        <v>41216.625</v>
      </c>
      <c r="F7812" s="42" t="s">
        <v>6634</v>
      </c>
      <c r="G7812" s="13" t="s">
        <v>440</v>
      </c>
      <c r="H7812" s="13">
        <v>236</v>
      </c>
      <c r="I7812" s="13">
        <v>272</v>
      </c>
      <c r="J7812" s="13" t="s">
        <v>6635</v>
      </c>
    </row>
    <row r="7813" spans="1:10" ht="15" customHeight="1">
      <c r="A7813" s="42" t="s">
        <v>6649</v>
      </c>
      <c r="B7813" s="13">
        <v>9686594967</v>
      </c>
      <c r="C7813" s="42" t="s">
        <v>4393</v>
      </c>
      <c r="D7813" s="42" t="s">
        <v>444</v>
      </c>
      <c r="E7813" s="43">
        <v>41216.75</v>
      </c>
      <c r="F7813" s="42" t="s">
        <v>6634</v>
      </c>
      <c r="G7813" s="13" t="s">
        <v>440</v>
      </c>
      <c r="H7813" s="13">
        <v>1187</v>
      </c>
      <c r="I7813" s="13">
        <v>1267</v>
      </c>
      <c r="J7813" s="13" t="s">
        <v>6635</v>
      </c>
    </row>
    <row r="7814" spans="1:10" ht="15" customHeight="1">
      <c r="A7814" s="42" t="s">
        <v>6650</v>
      </c>
      <c r="B7814" s="13">
        <v>9008030928</v>
      </c>
      <c r="C7814" s="42" t="s">
        <v>4393</v>
      </c>
      <c r="D7814" s="42" t="s">
        <v>486</v>
      </c>
      <c r="E7814" s="43">
        <v>41216.989583333336</v>
      </c>
      <c r="F7814" s="42" t="s">
        <v>6634</v>
      </c>
      <c r="G7814" s="13" t="s">
        <v>440</v>
      </c>
      <c r="H7814" s="13">
        <v>907</v>
      </c>
      <c r="I7814" s="13">
        <v>1043</v>
      </c>
      <c r="J7814" s="13" t="s">
        <v>6635</v>
      </c>
    </row>
    <row r="7815" spans="1:10" ht="15" customHeight="1">
      <c r="A7815" s="42" t="s">
        <v>6651</v>
      </c>
      <c r="B7815" s="13">
        <v>7353825737</v>
      </c>
      <c r="C7815" s="42" t="s">
        <v>4393</v>
      </c>
      <c r="D7815" s="42" t="s">
        <v>438</v>
      </c>
      <c r="E7815" s="43">
        <v>41217.15625</v>
      </c>
      <c r="F7815" s="42" t="s">
        <v>6634</v>
      </c>
      <c r="G7815" s="13" t="s">
        <v>440</v>
      </c>
      <c r="H7815" s="13">
        <v>365</v>
      </c>
      <c r="I7815" s="13">
        <v>419</v>
      </c>
      <c r="J7815" s="13" t="s">
        <v>6635</v>
      </c>
    </row>
    <row r="7816" spans="1:10" ht="15" customHeight="1">
      <c r="A7816" s="42" t="s">
        <v>406</v>
      </c>
      <c r="B7816" s="13">
        <v>9632010036</v>
      </c>
      <c r="C7816" s="42" t="s">
        <v>4393</v>
      </c>
      <c r="D7816" s="42" t="s">
        <v>438</v>
      </c>
      <c r="E7816" s="43">
        <v>41217.25</v>
      </c>
      <c r="F7816" s="42" t="s">
        <v>6634</v>
      </c>
      <c r="G7816" s="13" t="s">
        <v>440</v>
      </c>
      <c r="H7816" s="13">
        <v>144</v>
      </c>
      <c r="I7816" s="13">
        <v>166</v>
      </c>
      <c r="J7816" s="13" t="s">
        <v>6635</v>
      </c>
    </row>
    <row r="7817" spans="1:10" ht="15" customHeight="1">
      <c r="A7817" s="42" t="s">
        <v>6652</v>
      </c>
      <c r="B7817" s="13">
        <v>9886316223</v>
      </c>
      <c r="C7817" s="42" t="s">
        <v>4393</v>
      </c>
      <c r="D7817" s="42" t="s">
        <v>438</v>
      </c>
      <c r="E7817" s="43">
        <v>41217.354166666664</v>
      </c>
      <c r="F7817" s="42" t="s">
        <v>6634</v>
      </c>
      <c r="G7817" s="13" t="s">
        <v>440</v>
      </c>
      <c r="H7817" s="13">
        <v>357</v>
      </c>
      <c r="I7817" s="13">
        <v>406</v>
      </c>
      <c r="J7817" s="13" t="s">
        <v>6635</v>
      </c>
    </row>
    <row r="7818" spans="1:10" ht="15" customHeight="1">
      <c r="A7818" s="42" t="s">
        <v>1883</v>
      </c>
      <c r="B7818" s="13">
        <v>8553760582</v>
      </c>
      <c r="C7818" s="42" t="s">
        <v>4393</v>
      </c>
      <c r="D7818" s="42" t="s">
        <v>438</v>
      </c>
      <c r="E7818" s="43">
        <v>41217.479166666664</v>
      </c>
      <c r="F7818" s="42" t="s">
        <v>6634</v>
      </c>
      <c r="G7818" s="13" t="s">
        <v>440</v>
      </c>
      <c r="H7818" s="13">
        <v>113</v>
      </c>
      <c r="I7818" s="13">
        <v>112</v>
      </c>
      <c r="J7818" s="13" t="s">
        <v>6635</v>
      </c>
    </row>
    <row r="7819" spans="1:10" ht="15" customHeight="1">
      <c r="A7819" s="42" t="s">
        <v>6653</v>
      </c>
      <c r="B7819" s="13">
        <v>9902700144</v>
      </c>
      <c r="C7819" s="42" t="s">
        <v>4393</v>
      </c>
      <c r="D7819" s="42" t="s">
        <v>438</v>
      </c>
      <c r="E7819" s="43">
        <v>41217.59375</v>
      </c>
      <c r="F7819" s="42" t="s">
        <v>6634</v>
      </c>
      <c r="G7819" s="13" t="s">
        <v>440</v>
      </c>
      <c r="H7819" s="13">
        <v>148</v>
      </c>
      <c r="I7819" s="13">
        <v>166</v>
      </c>
      <c r="J7819" s="13" t="s">
        <v>6635</v>
      </c>
    </row>
    <row r="7820" spans="1:10" ht="15" customHeight="1">
      <c r="A7820" s="42" t="s">
        <v>6654</v>
      </c>
      <c r="B7820" s="13">
        <v>9900027362</v>
      </c>
      <c r="C7820" s="42" t="s">
        <v>4393</v>
      </c>
      <c r="D7820" s="42" t="s">
        <v>438</v>
      </c>
      <c r="E7820" s="43">
        <v>41217.71875</v>
      </c>
      <c r="F7820" s="42" t="s">
        <v>6634</v>
      </c>
      <c r="G7820" s="13" t="s">
        <v>440</v>
      </c>
      <c r="H7820" s="13">
        <v>775</v>
      </c>
      <c r="I7820" s="13">
        <v>894</v>
      </c>
      <c r="J7820" s="13" t="s">
        <v>6635</v>
      </c>
    </row>
    <row r="7821" spans="1:10" ht="15" customHeight="1">
      <c r="A7821" s="42" t="s">
        <v>6655</v>
      </c>
      <c r="B7821" s="13">
        <v>9620683823</v>
      </c>
      <c r="C7821" s="42" t="s">
        <v>4393</v>
      </c>
      <c r="D7821" s="42" t="s">
        <v>438</v>
      </c>
      <c r="E7821" s="43">
        <v>41217.875</v>
      </c>
      <c r="F7821" s="42" t="s">
        <v>6634</v>
      </c>
      <c r="G7821" s="13" t="s">
        <v>440</v>
      </c>
      <c r="H7821" s="13">
        <v>826</v>
      </c>
      <c r="I7821" s="13">
        <v>952</v>
      </c>
      <c r="J7821" s="13" t="s">
        <v>6635</v>
      </c>
    </row>
    <row r="7822" spans="1:10" ht="15" customHeight="1">
      <c r="A7822" s="42" t="s">
        <v>6656</v>
      </c>
      <c r="B7822" s="13">
        <v>9008253013</v>
      </c>
      <c r="C7822" s="42" t="s">
        <v>4393</v>
      </c>
      <c r="D7822" s="42" t="s">
        <v>461</v>
      </c>
      <c r="E7822" s="43">
        <v>41217.979166666664</v>
      </c>
      <c r="F7822" s="42" t="s">
        <v>6634</v>
      </c>
      <c r="G7822" s="13" t="s">
        <v>440</v>
      </c>
      <c r="H7822" s="13">
        <v>217</v>
      </c>
      <c r="I7822" s="13">
        <v>251</v>
      </c>
      <c r="J7822" s="13" t="s">
        <v>6635</v>
      </c>
    </row>
    <row r="7823" spans="1:10" ht="15" customHeight="1">
      <c r="A7823" s="42" t="s">
        <v>6657</v>
      </c>
      <c r="B7823" s="13">
        <v>9902953200</v>
      </c>
      <c r="C7823" s="42" t="s">
        <v>4393</v>
      </c>
      <c r="D7823" s="42" t="s">
        <v>444</v>
      </c>
      <c r="E7823" s="43">
        <v>41218.166666666664</v>
      </c>
      <c r="F7823" s="42" t="s">
        <v>6634</v>
      </c>
      <c r="G7823" s="13" t="s">
        <v>440</v>
      </c>
      <c r="H7823" s="13">
        <v>990</v>
      </c>
      <c r="I7823" s="13">
        <v>1141</v>
      </c>
      <c r="J7823" s="13" t="s">
        <v>6635</v>
      </c>
    </row>
    <row r="7824" spans="1:10" ht="15" customHeight="1">
      <c r="A7824" s="42" t="s">
        <v>2015</v>
      </c>
      <c r="B7824" s="13">
        <v>9980121703</v>
      </c>
      <c r="C7824" s="42" t="s">
        <v>4393</v>
      </c>
      <c r="D7824" s="42" t="s">
        <v>438</v>
      </c>
      <c r="E7824" s="43">
        <v>41218.302083333336</v>
      </c>
      <c r="F7824" s="42" t="s">
        <v>6634</v>
      </c>
      <c r="G7824" s="13" t="s">
        <v>440</v>
      </c>
      <c r="H7824" s="13">
        <v>224</v>
      </c>
      <c r="I7824" s="13">
        <v>257</v>
      </c>
      <c r="J7824" s="13" t="s">
        <v>6635</v>
      </c>
    </row>
    <row r="7825" spans="1:10" ht="15" customHeight="1">
      <c r="A7825" s="42" t="s">
        <v>5607</v>
      </c>
      <c r="B7825" s="13">
        <v>9972092510</v>
      </c>
      <c r="C7825" s="42" t="s">
        <v>4393</v>
      </c>
      <c r="D7825" s="42" t="s">
        <v>486</v>
      </c>
      <c r="E7825" s="43">
        <v>41218.375</v>
      </c>
      <c r="F7825" s="42" t="s">
        <v>6634</v>
      </c>
      <c r="G7825" s="13" t="s">
        <v>440</v>
      </c>
      <c r="H7825" s="13">
        <v>119</v>
      </c>
      <c r="I7825" s="13">
        <v>137</v>
      </c>
      <c r="J7825" s="13" t="s">
        <v>6635</v>
      </c>
    </row>
    <row r="7826" spans="1:10" ht="15" customHeight="1">
      <c r="A7826" s="42" t="s">
        <v>6658</v>
      </c>
      <c r="B7826" s="13">
        <v>9611127080</v>
      </c>
      <c r="C7826" s="42" t="s">
        <v>4393</v>
      </c>
      <c r="D7826" s="42" t="s">
        <v>438</v>
      </c>
      <c r="E7826" s="43">
        <v>41218.458333333336</v>
      </c>
      <c r="F7826" s="42" t="s">
        <v>6634</v>
      </c>
      <c r="G7826" s="13" t="s">
        <v>440</v>
      </c>
      <c r="H7826" s="13">
        <v>169</v>
      </c>
      <c r="I7826" s="13">
        <v>187</v>
      </c>
      <c r="J7826" s="13" t="s">
        <v>6635</v>
      </c>
    </row>
    <row r="7827" spans="1:10" ht="15" customHeight="1">
      <c r="A7827" s="42" t="s">
        <v>5117</v>
      </c>
      <c r="B7827" s="13">
        <v>9008288994</v>
      </c>
      <c r="C7827" s="42" t="s">
        <v>4393</v>
      </c>
      <c r="D7827" s="42" t="s">
        <v>461</v>
      </c>
      <c r="E7827" s="43">
        <v>41218.53125</v>
      </c>
      <c r="F7827" s="42" t="s">
        <v>6634</v>
      </c>
      <c r="G7827" s="13" t="s">
        <v>440</v>
      </c>
      <c r="H7827" s="13">
        <v>140.80000000000001</v>
      </c>
      <c r="I7827" s="13">
        <v>158</v>
      </c>
      <c r="J7827" s="13" t="s">
        <v>6635</v>
      </c>
    </row>
    <row r="7828" spans="1:10" ht="15" customHeight="1">
      <c r="A7828" s="42" t="s">
        <v>6659</v>
      </c>
      <c r="B7828" s="13">
        <v>9742543232</v>
      </c>
      <c r="C7828" s="42" t="s">
        <v>4393</v>
      </c>
      <c r="D7828" s="42" t="s">
        <v>461</v>
      </c>
      <c r="E7828" s="43">
        <v>41218.635416666664</v>
      </c>
      <c r="F7828" s="42" t="s">
        <v>6634</v>
      </c>
      <c r="G7828" s="13" t="s">
        <v>440</v>
      </c>
      <c r="H7828" s="13">
        <v>185</v>
      </c>
      <c r="I7828" s="13">
        <v>205</v>
      </c>
      <c r="J7828" s="13" t="s">
        <v>6635</v>
      </c>
    </row>
    <row r="7829" spans="1:10" ht="15" customHeight="1">
      <c r="A7829" s="42" t="s">
        <v>6660</v>
      </c>
      <c r="B7829" s="13">
        <v>9886639789</v>
      </c>
      <c r="C7829" s="42" t="s">
        <v>4393</v>
      </c>
      <c r="D7829" s="42" t="s">
        <v>438</v>
      </c>
      <c r="E7829" s="43">
        <v>41218.708333333336</v>
      </c>
      <c r="F7829" s="42" t="s">
        <v>6634</v>
      </c>
      <c r="G7829" s="13" t="s">
        <v>440</v>
      </c>
      <c r="H7829" s="13">
        <v>292</v>
      </c>
      <c r="I7829" s="13">
        <v>294</v>
      </c>
      <c r="J7829" s="13" t="s">
        <v>6635</v>
      </c>
    </row>
    <row r="7830" spans="1:10" ht="15" customHeight="1">
      <c r="A7830" s="42" t="s">
        <v>6661</v>
      </c>
      <c r="B7830" s="13">
        <v>9845867998</v>
      </c>
      <c r="C7830" s="42" t="s">
        <v>4393</v>
      </c>
      <c r="D7830" s="42" t="s">
        <v>486</v>
      </c>
      <c r="E7830" s="43">
        <v>41218.833333333336</v>
      </c>
      <c r="F7830" s="42" t="s">
        <v>6634</v>
      </c>
      <c r="G7830" s="13" t="s">
        <v>440</v>
      </c>
      <c r="H7830" s="13">
        <v>190</v>
      </c>
      <c r="I7830" s="13">
        <v>216</v>
      </c>
      <c r="J7830" s="13" t="s">
        <v>6635</v>
      </c>
    </row>
    <row r="7831" spans="1:10" ht="15" customHeight="1">
      <c r="A7831" s="42" t="s">
        <v>6662</v>
      </c>
      <c r="B7831" s="13">
        <v>9886398186</v>
      </c>
      <c r="C7831" s="42" t="s">
        <v>4393</v>
      </c>
      <c r="D7831" s="42" t="s">
        <v>438</v>
      </c>
      <c r="E7831" s="43">
        <v>41218.90625</v>
      </c>
      <c r="F7831" s="42" t="s">
        <v>6634</v>
      </c>
      <c r="G7831" s="13" t="s">
        <v>440</v>
      </c>
      <c r="H7831" s="13">
        <v>792</v>
      </c>
      <c r="I7831" s="13">
        <v>913</v>
      </c>
      <c r="J7831" s="13" t="s">
        <v>6635</v>
      </c>
    </row>
    <row r="7832" spans="1:10" ht="15" customHeight="1">
      <c r="A7832" s="42" t="s">
        <v>6663</v>
      </c>
      <c r="B7832" s="13">
        <v>9886140027</v>
      </c>
      <c r="C7832" s="42" t="s">
        <v>4393</v>
      </c>
      <c r="D7832" s="42" t="s">
        <v>438</v>
      </c>
      <c r="E7832" s="43">
        <v>41219.1875</v>
      </c>
      <c r="F7832" s="42" t="s">
        <v>6634</v>
      </c>
      <c r="G7832" s="13" t="s">
        <v>440</v>
      </c>
      <c r="H7832" s="13">
        <v>1431</v>
      </c>
      <c r="I7832" s="13">
        <v>1649</v>
      </c>
      <c r="J7832" s="13" t="s">
        <v>6635</v>
      </c>
    </row>
    <row r="7833" spans="1:10" ht="15" customHeight="1">
      <c r="A7833" s="42" t="s">
        <v>4642</v>
      </c>
      <c r="B7833" s="13">
        <v>9886410699</v>
      </c>
      <c r="C7833" s="42" t="s">
        <v>4393</v>
      </c>
      <c r="D7833" s="42" t="s">
        <v>486</v>
      </c>
      <c r="E7833" s="43">
        <v>41219.385416666664</v>
      </c>
      <c r="F7833" s="42" t="s">
        <v>6634</v>
      </c>
      <c r="G7833" s="13" t="s">
        <v>440</v>
      </c>
      <c r="H7833" s="13">
        <v>148</v>
      </c>
      <c r="I7833" s="13">
        <v>162</v>
      </c>
      <c r="J7833" s="13" t="s">
        <v>6635</v>
      </c>
    </row>
    <row r="7834" spans="1:10" ht="15" customHeight="1">
      <c r="A7834" s="42" t="s">
        <v>5748</v>
      </c>
      <c r="B7834" s="13">
        <v>9686762345</v>
      </c>
      <c r="C7834" s="42" t="s">
        <v>4393</v>
      </c>
      <c r="D7834" s="42" t="s">
        <v>438</v>
      </c>
      <c r="E7834" s="43">
        <v>41219.510416666664</v>
      </c>
      <c r="F7834" s="42" t="s">
        <v>6634</v>
      </c>
      <c r="G7834" s="13" t="s">
        <v>440</v>
      </c>
      <c r="H7834" s="13">
        <v>131</v>
      </c>
      <c r="I7834" s="13">
        <v>145</v>
      </c>
      <c r="J7834" s="13" t="s">
        <v>6635</v>
      </c>
    </row>
    <row r="7835" spans="1:10" ht="15" customHeight="1">
      <c r="A7835" s="42" t="s">
        <v>6664</v>
      </c>
      <c r="B7835" s="13">
        <v>8904481251</v>
      </c>
      <c r="C7835" s="42" t="s">
        <v>4393</v>
      </c>
      <c r="D7835" s="42" t="s">
        <v>438</v>
      </c>
      <c r="E7835" s="43">
        <v>41219.604166666664</v>
      </c>
      <c r="F7835" s="42" t="s">
        <v>6634</v>
      </c>
      <c r="G7835" s="13" t="s">
        <v>440</v>
      </c>
      <c r="H7835" s="13">
        <v>995</v>
      </c>
      <c r="I7835" s="13">
        <v>1147</v>
      </c>
      <c r="J7835" s="13" t="s">
        <v>6635</v>
      </c>
    </row>
    <row r="7836" spans="1:10" ht="15" customHeight="1">
      <c r="A7836" s="42" t="s">
        <v>2008</v>
      </c>
      <c r="B7836" s="13">
        <v>9886599067</v>
      </c>
      <c r="C7836" s="42" t="s">
        <v>4393</v>
      </c>
      <c r="D7836" s="42" t="s">
        <v>486</v>
      </c>
      <c r="E7836" s="43">
        <v>41219.75</v>
      </c>
      <c r="F7836" s="42" t="s">
        <v>6634</v>
      </c>
      <c r="G7836" s="13" t="s">
        <v>440</v>
      </c>
      <c r="H7836" s="13">
        <v>188</v>
      </c>
      <c r="I7836" s="13">
        <v>205</v>
      </c>
      <c r="J7836" s="13" t="s">
        <v>6635</v>
      </c>
    </row>
    <row r="7837" spans="1:10" ht="15" customHeight="1">
      <c r="A7837" s="42" t="s">
        <v>6665</v>
      </c>
      <c r="B7837" s="13">
        <v>9880185177</v>
      </c>
      <c r="C7837" s="42" t="s">
        <v>4393</v>
      </c>
      <c r="D7837" s="42" t="s">
        <v>438</v>
      </c>
      <c r="E7837" s="43">
        <v>41219.84375</v>
      </c>
      <c r="F7837" s="42" t="s">
        <v>6634</v>
      </c>
      <c r="G7837" s="13" t="s">
        <v>440</v>
      </c>
      <c r="H7837" s="13">
        <v>141</v>
      </c>
      <c r="I7837" s="13">
        <v>162</v>
      </c>
      <c r="J7837" s="13" t="s">
        <v>6635</v>
      </c>
    </row>
    <row r="7838" spans="1:10" ht="15" customHeight="1">
      <c r="A7838" s="42" t="s">
        <v>6666</v>
      </c>
      <c r="B7838" s="13">
        <v>9845103787</v>
      </c>
      <c r="C7838" s="42" t="s">
        <v>4393</v>
      </c>
      <c r="D7838" s="42" t="s">
        <v>438</v>
      </c>
      <c r="E7838" s="43">
        <v>41219.916666666664</v>
      </c>
      <c r="F7838" s="42" t="s">
        <v>6634</v>
      </c>
      <c r="G7838" s="13" t="s">
        <v>440</v>
      </c>
      <c r="H7838" s="13">
        <v>377</v>
      </c>
      <c r="I7838" s="13">
        <v>433</v>
      </c>
      <c r="J7838" s="13" t="s">
        <v>6635</v>
      </c>
    </row>
    <row r="7839" spans="1:10" ht="15" customHeight="1">
      <c r="A7839" s="42" t="s">
        <v>6667</v>
      </c>
      <c r="B7839" s="13">
        <v>9035351100</v>
      </c>
      <c r="C7839" s="42" t="s">
        <v>4393</v>
      </c>
      <c r="D7839" s="42" t="s">
        <v>461</v>
      </c>
      <c r="E7839" s="43">
        <v>41214.0625</v>
      </c>
      <c r="F7839" s="42" t="s">
        <v>6668</v>
      </c>
      <c r="G7839" s="13" t="s">
        <v>440</v>
      </c>
      <c r="H7839" s="13">
        <v>256</v>
      </c>
      <c r="I7839" s="13">
        <v>536</v>
      </c>
      <c r="J7839" s="13" t="s">
        <v>6669</v>
      </c>
    </row>
    <row r="7840" spans="1:10" ht="15" customHeight="1">
      <c r="A7840" s="42" t="s">
        <v>6670</v>
      </c>
      <c r="B7840" s="13">
        <v>9341165211</v>
      </c>
      <c r="C7840" s="42" t="s">
        <v>4393</v>
      </c>
      <c r="D7840" s="42" t="s">
        <v>438</v>
      </c>
      <c r="E7840" s="43">
        <v>41214.15625</v>
      </c>
      <c r="F7840" s="42" t="s">
        <v>6668</v>
      </c>
      <c r="G7840" s="13" t="s">
        <v>440</v>
      </c>
      <c r="H7840" s="13">
        <v>846</v>
      </c>
      <c r="I7840" s="13">
        <v>1146</v>
      </c>
      <c r="J7840" s="13" t="s">
        <v>6671</v>
      </c>
    </row>
    <row r="7841" spans="1:10" ht="15" customHeight="1">
      <c r="A7841" s="42" t="s">
        <v>6672</v>
      </c>
      <c r="B7841" s="13">
        <v>7829641999</v>
      </c>
      <c r="C7841" s="42" t="s">
        <v>4393</v>
      </c>
      <c r="D7841" s="42" t="s">
        <v>438</v>
      </c>
      <c r="E7841" s="43">
        <v>41214.229166666664</v>
      </c>
      <c r="F7841" s="42" t="s">
        <v>6668</v>
      </c>
      <c r="G7841" s="13" t="s">
        <v>440</v>
      </c>
      <c r="H7841" s="13">
        <v>864</v>
      </c>
      <c r="I7841" s="13">
        <v>1839</v>
      </c>
      <c r="J7841" s="13" t="s">
        <v>6669</v>
      </c>
    </row>
    <row r="7842" spans="1:10" ht="15" customHeight="1">
      <c r="A7842" s="42" t="s">
        <v>6673</v>
      </c>
      <c r="B7842" s="13">
        <v>9880222670</v>
      </c>
      <c r="C7842" s="42" t="s">
        <v>4393</v>
      </c>
      <c r="D7842" s="42" t="s">
        <v>438</v>
      </c>
      <c r="E7842" s="43">
        <v>41214.291666666664</v>
      </c>
      <c r="F7842" s="42" t="s">
        <v>6668</v>
      </c>
      <c r="G7842" s="13" t="s">
        <v>440</v>
      </c>
      <c r="H7842" s="13">
        <v>720</v>
      </c>
      <c r="I7842" s="13">
        <v>960</v>
      </c>
      <c r="J7842" s="13" t="s">
        <v>6671</v>
      </c>
    </row>
    <row r="7843" spans="1:10" ht="15" customHeight="1">
      <c r="A7843" s="42" t="s">
        <v>6674</v>
      </c>
      <c r="B7843" s="13">
        <v>9611126292</v>
      </c>
      <c r="C7843" s="42" t="s">
        <v>4393</v>
      </c>
      <c r="D7843" s="42" t="s">
        <v>438</v>
      </c>
      <c r="E7843" s="43">
        <v>41214.46875</v>
      </c>
      <c r="F7843" s="42" t="s">
        <v>6668</v>
      </c>
      <c r="G7843" s="13" t="s">
        <v>440</v>
      </c>
      <c r="H7843" s="13">
        <v>286</v>
      </c>
      <c r="I7843" s="13">
        <v>355</v>
      </c>
      <c r="J7843" s="13" t="s">
        <v>6671</v>
      </c>
    </row>
    <row r="7844" spans="1:10" ht="15" customHeight="1">
      <c r="A7844" s="42" t="s">
        <v>6675</v>
      </c>
      <c r="B7844" s="13">
        <v>8026950523</v>
      </c>
      <c r="C7844" s="42" t="s">
        <v>4393</v>
      </c>
      <c r="D7844" s="42" t="s">
        <v>438</v>
      </c>
      <c r="E7844" s="43">
        <v>41214.604166666664</v>
      </c>
      <c r="F7844" s="42" t="s">
        <v>6668</v>
      </c>
      <c r="G7844" s="13" t="s">
        <v>440</v>
      </c>
      <c r="H7844" s="13">
        <v>180</v>
      </c>
      <c r="I7844" s="13">
        <v>245</v>
      </c>
      <c r="J7844" s="13" t="s">
        <v>6671</v>
      </c>
    </row>
    <row r="7845" spans="1:10" ht="15" customHeight="1">
      <c r="A7845" s="42" t="s">
        <v>5696</v>
      </c>
      <c r="B7845" s="13">
        <v>7829348109</v>
      </c>
      <c r="C7845" s="42" t="s">
        <v>4393</v>
      </c>
      <c r="D7845" s="42" t="s">
        <v>461</v>
      </c>
      <c r="E7845" s="43">
        <v>41214.729166666664</v>
      </c>
      <c r="F7845" s="42" t="s">
        <v>6668</v>
      </c>
      <c r="G7845" s="13" t="s">
        <v>440</v>
      </c>
      <c r="H7845" s="13">
        <v>263</v>
      </c>
      <c r="I7845" s="13">
        <v>338</v>
      </c>
      <c r="J7845" s="13" t="s">
        <v>6671</v>
      </c>
    </row>
    <row r="7846" spans="1:10" ht="15" customHeight="1">
      <c r="A7846" s="42" t="s">
        <v>6676</v>
      </c>
      <c r="B7846" s="13">
        <v>9741891802</v>
      </c>
      <c r="C7846" s="42" t="s">
        <v>4393</v>
      </c>
      <c r="D7846" s="42" t="s">
        <v>438</v>
      </c>
      <c r="E7846" s="43">
        <v>41214.833333333336</v>
      </c>
      <c r="F7846" s="42" t="s">
        <v>6668</v>
      </c>
      <c r="G7846" s="13" t="s">
        <v>440</v>
      </c>
      <c r="H7846" s="13">
        <v>187</v>
      </c>
      <c r="I7846" s="13">
        <v>250</v>
      </c>
      <c r="J7846" s="13" t="s">
        <v>6671</v>
      </c>
    </row>
    <row r="7847" spans="1:10" ht="15" customHeight="1">
      <c r="A7847" s="42" t="s">
        <v>6677</v>
      </c>
      <c r="B7847" s="13">
        <v>9620671309</v>
      </c>
      <c r="C7847" s="42" t="s">
        <v>4393</v>
      </c>
      <c r="D7847" s="42" t="s">
        <v>438</v>
      </c>
      <c r="E7847" s="43">
        <v>41214.96875</v>
      </c>
      <c r="F7847" s="42" t="s">
        <v>6668</v>
      </c>
      <c r="G7847" s="13" t="s">
        <v>440</v>
      </c>
      <c r="H7847" s="13">
        <v>185</v>
      </c>
      <c r="I7847" s="13">
        <v>250</v>
      </c>
      <c r="J7847" s="13" t="s">
        <v>6671</v>
      </c>
    </row>
    <row r="7848" spans="1:10" ht="15" customHeight="1">
      <c r="A7848" s="42" t="s">
        <v>6678</v>
      </c>
      <c r="B7848" s="13">
        <v>9844152284</v>
      </c>
      <c r="C7848" s="42" t="s">
        <v>4393</v>
      </c>
      <c r="D7848" s="42" t="s">
        <v>438</v>
      </c>
      <c r="E7848" s="43">
        <v>41215.21875</v>
      </c>
      <c r="F7848" s="42" t="s">
        <v>6668</v>
      </c>
      <c r="G7848" s="13" t="s">
        <v>440</v>
      </c>
      <c r="H7848" s="13">
        <v>162</v>
      </c>
      <c r="I7848" s="13">
        <v>220</v>
      </c>
      <c r="J7848" s="13" t="s">
        <v>6671</v>
      </c>
    </row>
    <row r="7849" spans="1:10" ht="15" customHeight="1">
      <c r="A7849" s="42" t="s">
        <v>4705</v>
      </c>
      <c r="B7849" s="13">
        <v>9986356202</v>
      </c>
      <c r="C7849" s="42" t="s">
        <v>4393</v>
      </c>
      <c r="D7849" s="42" t="s">
        <v>461</v>
      </c>
      <c r="E7849" s="43">
        <v>41215.59375</v>
      </c>
      <c r="F7849" s="42" t="s">
        <v>6668</v>
      </c>
      <c r="G7849" s="13" t="s">
        <v>440</v>
      </c>
      <c r="H7849" s="13">
        <v>201</v>
      </c>
      <c r="I7849" s="13">
        <v>264</v>
      </c>
      <c r="J7849" s="13" t="s">
        <v>6671</v>
      </c>
    </row>
    <row r="7850" spans="1:10" ht="15" customHeight="1">
      <c r="A7850" s="42" t="s">
        <v>6121</v>
      </c>
      <c r="B7850" s="13">
        <v>9620211051</v>
      </c>
      <c r="C7850" s="42" t="s">
        <v>4393</v>
      </c>
      <c r="D7850" s="42" t="s">
        <v>438</v>
      </c>
      <c r="E7850" s="43">
        <v>41215.708333333336</v>
      </c>
      <c r="F7850" s="42" t="s">
        <v>6668</v>
      </c>
      <c r="G7850" s="13" t="s">
        <v>440</v>
      </c>
      <c r="H7850" s="13">
        <v>810</v>
      </c>
      <c r="I7850" s="13">
        <v>1102</v>
      </c>
      <c r="J7850" s="13" t="s">
        <v>6671</v>
      </c>
    </row>
    <row r="7851" spans="1:10" ht="15" customHeight="1">
      <c r="A7851" s="42" t="s">
        <v>6679</v>
      </c>
      <c r="B7851" s="13">
        <v>9008122244</v>
      </c>
      <c r="C7851" s="42" t="s">
        <v>4393</v>
      </c>
      <c r="D7851" s="42" t="s">
        <v>438</v>
      </c>
      <c r="E7851" s="43">
        <v>41215.927083333336</v>
      </c>
      <c r="F7851" s="42" t="s">
        <v>6668</v>
      </c>
      <c r="G7851" s="13" t="s">
        <v>440</v>
      </c>
      <c r="H7851" s="13">
        <v>758</v>
      </c>
      <c r="I7851" s="13">
        <v>1028</v>
      </c>
      <c r="J7851" s="13" t="s">
        <v>6671</v>
      </c>
    </row>
    <row r="7852" spans="1:10" ht="15" customHeight="1">
      <c r="A7852" s="42" t="s">
        <v>602</v>
      </c>
      <c r="B7852" s="13">
        <v>8431711188</v>
      </c>
      <c r="C7852" s="42" t="s">
        <v>4393</v>
      </c>
      <c r="D7852" s="42" t="s">
        <v>438</v>
      </c>
      <c r="E7852" s="43">
        <v>41216.125</v>
      </c>
      <c r="F7852" s="42" t="s">
        <v>6668</v>
      </c>
      <c r="G7852" s="13" t="s">
        <v>440</v>
      </c>
      <c r="H7852" s="13">
        <v>1239</v>
      </c>
      <c r="I7852" s="13">
        <v>1672</v>
      </c>
      <c r="J7852" s="13" t="s">
        <v>6671</v>
      </c>
    </row>
    <row r="7853" spans="1:10" ht="15" customHeight="1">
      <c r="A7853" s="42" t="s">
        <v>6680</v>
      </c>
      <c r="B7853" s="13">
        <v>9632677306</v>
      </c>
      <c r="C7853" s="42" t="s">
        <v>4393</v>
      </c>
      <c r="D7853" s="42" t="s">
        <v>438</v>
      </c>
      <c r="E7853" s="43">
        <v>41216.354166666664</v>
      </c>
      <c r="F7853" s="42" t="s">
        <v>6668</v>
      </c>
      <c r="G7853" s="13" t="s">
        <v>440</v>
      </c>
      <c r="H7853" s="13">
        <v>773</v>
      </c>
      <c r="I7853" s="13">
        <v>1013</v>
      </c>
      <c r="J7853" s="13" t="s">
        <v>6671</v>
      </c>
    </row>
    <row r="7854" spans="1:10" ht="15" customHeight="1">
      <c r="A7854" s="42" t="s">
        <v>6681</v>
      </c>
      <c r="B7854" s="13">
        <v>9663166881</v>
      </c>
      <c r="C7854" s="42" t="s">
        <v>4393</v>
      </c>
      <c r="D7854" s="42" t="s">
        <v>438</v>
      </c>
      <c r="E7854" s="43">
        <v>41216.677083333336</v>
      </c>
      <c r="F7854" s="42" t="s">
        <v>6668</v>
      </c>
      <c r="G7854" s="13" t="s">
        <v>440</v>
      </c>
      <c r="H7854" s="13">
        <v>366</v>
      </c>
      <c r="I7854" s="13">
        <v>443</v>
      </c>
      <c r="J7854" s="13" t="s">
        <v>6671</v>
      </c>
    </row>
    <row r="7855" spans="1:10" ht="15" customHeight="1">
      <c r="A7855" s="42" t="s">
        <v>2790</v>
      </c>
      <c r="B7855" s="13">
        <v>9035048802</v>
      </c>
      <c r="C7855" s="42" t="s">
        <v>4393</v>
      </c>
      <c r="D7855" s="42" t="s">
        <v>438</v>
      </c>
      <c r="E7855" s="43">
        <v>41217.416666666664</v>
      </c>
      <c r="F7855" s="42" t="s">
        <v>6668</v>
      </c>
      <c r="G7855" s="13" t="s">
        <v>440</v>
      </c>
      <c r="H7855" s="13">
        <v>586</v>
      </c>
      <c r="I7855" s="13">
        <v>781</v>
      </c>
      <c r="J7855" s="13" t="s">
        <v>6671</v>
      </c>
    </row>
    <row r="7856" spans="1:10" ht="15" customHeight="1">
      <c r="A7856" s="42" t="s">
        <v>6682</v>
      </c>
      <c r="B7856" s="13">
        <v>9901823773</v>
      </c>
      <c r="C7856" s="42" t="s">
        <v>4393</v>
      </c>
      <c r="D7856" s="42" t="s">
        <v>486</v>
      </c>
      <c r="E7856" s="43">
        <v>41217.708333333336</v>
      </c>
      <c r="F7856" s="42" t="s">
        <v>6668</v>
      </c>
      <c r="G7856" s="13" t="s">
        <v>440</v>
      </c>
      <c r="H7856" s="13">
        <v>391</v>
      </c>
      <c r="I7856" s="13">
        <v>512</v>
      </c>
      <c r="J7856" s="13" t="s">
        <v>6671</v>
      </c>
    </row>
    <row r="7857" spans="1:10" ht="15" customHeight="1">
      <c r="A7857" s="42" t="s">
        <v>6683</v>
      </c>
      <c r="B7857" s="13">
        <v>9916800900</v>
      </c>
      <c r="C7857" s="42" t="s">
        <v>4393</v>
      </c>
      <c r="D7857" s="42" t="s">
        <v>438</v>
      </c>
      <c r="E7857" s="43">
        <v>41217.84375</v>
      </c>
      <c r="F7857" s="42" t="s">
        <v>6668</v>
      </c>
      <c r="G7857" s="13" t="s">
        <v>440</v>
      </c>
      <c r="H7857" s="13">
        <v>255</v>
      </c>
      <c r="I7857" s="13">
        <v>345</v>
      </c>
      <c r="J7857" s="13" t="s">
        <v>6671</v>
      </c>
    </row>
    <row r="7858" spans="1:10" ht="15" customHeight="1">
      <c r="A7858" s="42" t="s">
        <v>6272</v>
      </c>
      <c r="B7858" s="13">
        <v>8095580756</v>
      </c>
      <c r="C7858" s="42" t="s">
        <v>4393</v>
      </c>
      <c r="D7858" s="42" t="s">
        <v>438</v>
      </c>
      <c r="E7858" s="43">
        <v>41217.9375</v>
      </c>
      <c r="F7858" s="42" t="s">
        <v>6668</v>
      </c>
      <c r="G7858" s="13" t="s">
        <v>440</v>
      </c>
      <c r="H7858" s="13">
        <v>132</v>
      </c>
      <c r="I7858" s="13">
        <v>179</v>
      </c>
      <c r="J7858" s="13" t="s">
        <v>6671</v>
      </c>
    </row>
    <row r="7859" spans="1:10" ht="15" customHeight="1">
      <c r="A7859" s="42" t="s">
        <v>6684</v>
      </c>
      <c r="B7859" s="13">
        <v>9886106850</v>
      </c>
      <c r="C7859" s="42" t="s">
        <v>4393</v>
      </c>
      <c r="D7859" s="42" t="s">
        <v>438</v>
      </c>
      <c r="E7859" s="43">
        <v>41218.864583333336</v>
      </c>
      <c r="F7859" s="42" t="s">
        <v>6668</v>
      </c>
      <c r="G7859" s="13" t="s">
        <v>440</v>
      </c>
      <c r="H7859" s="13">
        <v>180</v>
      </c>
      <c r="I7859" s="13">
        <v>383</v>
      </c>
      <c r="J7859" s="13" t="s">
        <v>6669</v>
      </c>
    </row>
    <row r="7860" spans="1:10" ht="15" customHeight="1">
      <c r="A7860" s="42" t="s">
        <v>4798</v>
      </c>
      <c r="B7860" s="13">
        <v>9845123698</v>
      </c>
      <c r="C7860" s="42" t="s">
        <v>4393</v>
      </c>
      <c r="D7860" s="42" t="s">
        <v>438</v>
      </c>
      <c r="E7860" s="43">
        <v>41219.083333333336</v>
      </c>
      <c r="F7860" s="42" t="s">
        <v>6668</v>
      </c>
      <c r="G7860" s="13" t="s">
        <v>440</v>
      </c>
      <c r="H7860" s="13">
        <v>145</v>
      </c>
      <c r="I7860" s="13">
        <v>310</v>
      </c>
      <c r="J7860" s="13" t="s">
        <v>6669</v>
      </c>
    </row>
    <row r="7861" spans="1:10" ht="15" customHeight="1">
      <c r="A7861" s="42" t="s">
        <v>6589</v>
      </c>
      <c r="B7861" s="13">
        <v>9008302301</v>
      </c>
      <c r="C7861" s="42" t="s">
        <v>4393</v>
      </c>
      <c r="D7861" s="42" t="s">
        <v>438</v>
      </c>
      <c r="E7861" s="43">
        <v>41219.166666666664</v>
      </c>
      <c r="F7861" s="42" t="s">
        <v>6668</v>
      </c>
      <c r="G7861" s="13" t="s">
        <v>440</v>
      </c>
      <c r="H7861" s="13">
        <v>825</v>
      </c>
      <c r="I7861" s="13">
        <v>1755</v>
      </c>
      <c r="J7861" s="13" t="s">
        <v>6669</v>
      </c>
    </row>
    <row r="7862" spans="1:10" ht="15" customHeight="1">
      <c r="A7862" s="42" t="s">
        <v>569</v>
      </c>
      <c r="B7862" s="13">
        <v>9740087724</v>
      </c>
      <c r="C7862" s="42" t="s">
        <v>4393</v>
      </c>
      <c r="D7862" s="42" t="s">
        <v>438</v>
      </c>
      <c r="E7862" s="43">
        <v>41219.229166666664</v>
      </c>
      <c r="F7862" s="42" t="s">
        <v>6668</v>
      </c>
      <c r="G7862" s="13" t="s">
        <v>440</v>
      </c>
      <c r="H7862" s="13">
        <v>864</v>
      </c>
      <c r="I7862" s="13">
        <v>1173</v>
      </c>
      <c r="J7862" s="13" t="s">
        <v>6671</v>
      </c>
    </row>
    <row r="7863" spans="1:10" ht="15" customHeight="1">
      <c r="A7863" s="42" t="s">
        <v>6685</v>
      </c>
      <c r="B7863" s="13">
        <v>9980109903</v>
      </c>
      <c r="C7863" s="42" t="s">
        <v>4393</v>
      </c>
      <c r="D7863" s="42" t="s">
        <v>438</v>
      </c>
      <c r="E7863" s="43">
        <v>41219.302083333336</v>
      </c>
      <c r="F7863" s="42" t="s">
        <v>6668</v>
      </c>
      <c r="G7863" s="13" t="s">
        <v>440</v>
      </c>
      <c r="H7863" s="13">
        <v>178</v>
      </c>
      <c r="I7863" s="13">
        <v>356</v>
      </c>
      <c r="J7863" s="13" t="s">
        <v>6669</v>
      </c>
    </row>
    <row r="7864" spans="1:10" ht="15" customHeight="1">
      <c r="A7864" s="42" t="s">
        <v>4429</v>
      </c>
      <c r="B7864" s="13">
        <v>9167374043</v>
      </c>
      <c r="C7864" s="42" t="s">
        <v>4393</v>
      </c>
      <c r="D7864" s="42" t="s">
        <v>438</v>
      </c>
      <c r="E7864" s="43">
        <v>41219.354166666664</v>
      </c>
      <c r="F7864" s="42" t="s">
        <v>6668</v>
      </c>
      <c r="G7864" s="13" t="s">
        <v>440</v>
      </c>
      <c r="H7864" s="13">
        <v>125</v>
      </c>
      <c r="I7864" s="13">
        <v>164</v>
      </c>
      <c r="J7864" s="13" t="s">
        <v>6671</v>
      </c>
    </row>
    <row r="7865" spans="1:10" ht="15" customHeight="1">
      <c r="A7865" s="42" t="s">
        <v>6686</v>
      </c>
      <c r="B7865" s="13">
        <v>9844309333</v>
      </c>
      <c r="C7865" s="42" t="s">
        <v>4393</v>
      </c>
      <c r="D7865" s="42" t="s">
        <v>438</v>
      </c>
      <c r="E7865" s="43">
        <v>41219.53125</v>
      </c>
      <c r="F7865" s="42" t="s">
        <v>6668</v>
      </c>
      <c r="G7865" s="13" t="s">
        <v>440</v>
      </c>
      <c r="H7865" s="13">
        <v>244</v>
      </c>
      <c r="I7865" s="13">
        <v>321</v>
      </c>
      <c r="J7865" s="13" t="s">
        <v>6671</v>
      </c>
    </row>
    <row r="7866" spans="1:10" ht="15" customHeight="1">
      <c r="A7866" s="42" t="s">
        <v>4942</v>
      </c>
      <c r="B7866" s="13">
        <v>9916906660</v>
      </c>
      <c r="C7866" s="42" t="s">
        <v>4393</v>
      </c>
      <c r="D7866" s="42" t="s">
        <v>438</v>
      </c>
      <c r="E7866" s="43">
        <v>41219.6875</v>
      </c>
      <c r="F7866" s="42" t="s">
        <v>6668</v>
      </c>
      <c r="G7866" s="13" t="s">
        <v>440</v>
      </c>
      <c r="H7866" s="13">
        <v>246</v>
      </c>
      <c r="I7866" s="13">
        <v>304</v>
      </c>
      <c r="J7866" s="13" t="s">
        <v>6671</v>
      </c>
    </row>
    <row r="7867" spans="1:10" ht="15" customHeight="1">
      <c r="A7867" s="42" t="s">
        <v>6687</v>
      </c>
      <c r="B7867" s="13">
        <v>9886418647</v>
      </c>
      <c r="C7867" s="42" t="s">
        <v>4393</v>
      </c>
      <c r="D7867" s="42" t="s">
        <v>486</v>
      </c>
      <c r="E7867" s="43">
        <v>41219.833333333336</v>
      </c>
      <c r="F7867" s="42" t="s">
        <v>6668</v>
      </c>
      <c r="G7867" s="13" t="s">
        <v>440</v>
      </c>
      <c r="H7867" s="13">
        <v>698</v>
      </c>
      <c r="I7867" s="13">
        <v>881</v>
      </c>
      <c r="J7867" s="13" t="s">
        <v>6671</v>
      </c>
    </row>
    <row r="7868" spans="1:10" ht="15" customHeight="1">
      <c r="A7868" s="42" t="s">
        <v>6688</v>
      </c>
      <c r="B7868" s="13">
        <v>9844020002</v>
      </c>
      <c r="C7868" s="42" t="s">
        <v>4393</v>
      </c>
      <c r="D7868" s="42" t="s">
        <v>438</v>
      </c>
      <c r="E7868" s="43">
        <v>41220.21875</v>
      </c>
      <c r="F7868" s="42" t="s">
        <v>6668</v>
      </c>
      <c r="G7868" s="13" t="s">
        <v>440</v>
      </c>
      <c r="H7868" s="13">
        <v>100</v>
      </c>
      <c r="I7868" s="13">
        <v>122</v>
      </c>
      <c r="J7868" s="13" t="s">
        <v>6671</v>
      </c>
    </row>
    <row r="7869" spans="1:10" ht="15" customHeight="1">
      <c r="A7869" s="42" t="s">
        <v>6689</v>
      </c>
      <c r="B7869" s="13">
        <v>9986433853</v>
      </c>
      <c r="C7869" s="42" t="s">
        <v>4393</v>
      </c>
      <c r="D7869" s="42" t="s">
        <v>438</v>
      </c>
      <c r="E7869" s="43">
        <v>41220.354166666664</v>
      </c>
      <c r="F7869" s="42" t="s">
        <v>6668</v>
      </c>
      <c r="G7869" s="13" t="s">
        <v>440</v>
      </c>
      <c r="H7869" s="13">
        <v>244</v>
      </c>
      <c r="I7869" s="13">
        <v>318</v>
      </c>
      <c r="J7869" s="13" t="s">
        <v>6671</v>
      </c>
    </row>
    <row r="7870" spans="1:10" ht="15" customHeight="1">
      <c r="A7870" s="42" t="s">
        <v>4688</v>
      </c>
      <c r="B7870" s="13">
        <v>9739010801</v>
      </c>
      <c r="C7870" s="42" t="s">
        <v>4393</v>
      </c>
      <c r="D7870" s="42" t="s">
        <v>438</v>
      </c>
      <c r="E7870" s="43">
        <v>41220.395833333336</v>
      </c>
      <c r="F7870" s="42" t="s">
        <v>6668</v>
      </c>
      <c r="G7870" s="13" t="s">
        <v>440</v>
      </c>
      <c r="H7870" s="13">
        <v>182</v>
      </c>
      <c r="I7870" s="13">
        <v>215</v>
      </c>
      <c r="J7870" s="13" t="s">
        <v>6671</v>
      </c>
    </row>
    <row r="7871" spans="1:10" ht="15" customHeight="1">
      <c r="A7871" s="42" t="s">
        <v>6086</v>
      </c>
      <c r="B7871" s="13">
        <v>9986555159</v>
      </c>
      <c r="C7871" s="42" t="s">
        <v>4393</v>
      </c>
      <c r="D7871" s="42" t="s">
        <v>438</v>
      </c>
      <c r="E7871" s="43">
        <v>41220.604166666664</v>
      </c>
      <c r="F7871" s="42" t="s">
        <v>6668</v>
      </c>
      <c r="G7871" s="13" t="s">
        <v>440</v>
      </c>
      <c r="H7871" s="13">
        <v>872</v>
      </c>
      <c r="I7871" s="13">
        <v>1155</v>
      </c>
      <c r="J7871" s="13" t="s">
        <v>6671</v>
      </c>
    </row>
    <row r="7872" spans="1:10" ht="15" customHeight="1">
      <c r="A7872" s="42" t="s">
        <v>4861</v>
      </c>
      <c r="B7872" s="13">
        <v>9900970038</v>
      </c>
      <c r="C7872" s="42" t="s">
        <v>4393</v>
      </c>
      <c r="D7872" s="42" t="s">
        <v>438</v>
      </c>
      <c r="E7872" s="43">
        <v>41220.760416666664</v>
      </c>
      <c r="F7872" s="42" t="s">
        <v>6668</v>
      </c>
      <c r="G7872" s="13" t="s">
        <v>440</v>
      </c>
      <c r="H7872" s="13">
        <v>155</v>
      </c>
      <c r="I7872" s="13">
        <v>206</v>
      </c>
      <c r="J7872" s="13" t="s">
        <v>6671</v>
      </c>
    </row>
    <row r="7873" spans="1:10" ht="15" customHeight="1">
      <c r="A7873" s="42" t="s">
        <v>6690</v>
      </c>
      <c r="B7873" s="13">
        <v>9980975056</v>
      </c>
      <c r="C7873" s="42" t="s">
        <v>4393</v>
      </c>
      <c r="D7873" s="42" t="s">
        <v>438</v>
      </c>
      <c r="E7873" s="43">
        <v>41220.875</v>
      </c>
      <c r="F7873" s="42" t="s">
        <v>6668</v>
      </c>
      <c r="G7873" s="13" t="s">
        <v>440</v>
      </c>
      <c r="H7873" s="13">
        <v>213</v>
      </c>
      <c r="I7873" s="13">
        <v>279</v>
      </c>
      <c r="J7873" s="13" t="s">
        <v>6671</v>
      </c>
    </row>
    <row r="7874" spans="1:10" ht="15" customHeight="1">
      <c r="A7874" s="42" t="s">
        <v>460</v>
      </c>
      <c r="B7874" s="13">
        <v>9321069756</v>
      </c>
      <c r="C7874" s="42" t="s">
        <v>4393</v>
      </c>
      <c r="D7874" s="42" t="s">
        <v>461</v>
      </c>
      <c r="E7874" s="43">
        <v>41220.96875</v>
      </c>
      <c r="F7874" s="42" t="s">
        <v>6668</v>
      </c>
      <c r="G7874" s="13" t="s">
        <v>440</v>
      </c>
      <c r="H7874" s="13">
        <v>185</v>
      </c>
      <c r="I7874" s="13">
        <v>250</v>
      </c>
      <c r="J7874" s="13" t="s">
        <v>6671</v>
      </c>
    </row>
    <row r="7875" spans="1:10" ht="15" customHeight="1">
      <c r="A7875" s="42" t="s">
        <v>6691</v>
      </c>
      <c r="B7875" s="13">
        <v>7829220042</v>
      </c>
      <c r="C7875" s="42" t="s">
        <v>4393</v>
      </c>
      <c r="D7875" s="42" t="s">
        <v>438</v>
      </c>
      <c r="E7875" s="43">
        <v>41214.125</v>
      </c>
      <c r="F7875" s="42" t="s">
        <v>6692</v>
      </c>
      <c r="G7875" s="13" t="s">
        <v>693</v>
      </c>
      <c r="H7875" s="13">
        <v>6152</v>
      </c>
      <c r="I7875" s="13">
        <v>5771</v>
      </c>
      <c r="J7875" s="13" t="s">
        <v>6693</v>
      </c>
    </row>
    <row r="7876" spans="1:10" ht="15" customHeight="1">
      <c r="A7876" s="42" t="s">
        <v>6694</v>
      </c>
      <c r="B7876" s="13">
        <v>9900480121</v>
      </c>
      <c r="C7876" s="42" t="s">
        <v>4393</v>
      </c>
      <c r="D7876" s="42" t="s">
        <v>438</v>
      </c>
      <c r="E7876" s="43">
        <v>41217.083333333336</v>
      </c>
      <c r="F7876" s="42" t="s">
        <v>6692</v>
      </c>
      <c r="G7876" s="13" t="s">
        <v>693</v>
      </c>
      <c r="H7876" s="13">
        <v>3750</v>
      </c>
      <c r="I7876" s="13">
        <v>3489</v>
      </c>
      <c r="J7876" s="13" t="s">
        <v>6695</v>
      </c>
    </row>
    <row r="7877" spans="1:10" ht="15" customHeight="1">
      <c r="A7877" s="42" t="s">
        <v>6696</v>
      </c>
      <c r="B7877" s="13">
        <v>9840021025</v>
      </c>
      <c r="C7877" s="42" t="s">
        <v>4393</v>
      </c>
      <c r="D7877" s="42" t="s">
        <v>438</v>
      </c>
      <c r="E7877" s="43">
        <v>41216.5625</v>
      </c>
      <c r="F7877" s="42" t="s">
        <v>6697</v>
      </c>
      <c r="G7877" s="13" t="s">
        <v>934</v>
      </c>
      <c r="H7877" s="13">
        <v>1096</v>
      </c>
      <c r="I7877" s="13">
        <v>1492</v>
      </c>
      <c r="J7877" s="13" t="s">
        <v>6698</v>
      </c>
    </row>
    <row r="7878" spans="1:10" ht="15" customHeight="1">
      <c r="A7878" s="42" t="s">
        <v>6699</v>
      </c>
      <c r="B7878" s="13">
        <v>9972255711</v>
      </c>
      <c r="C7878" s="42" t="s">
        <v>4393</v>
      </c>
      <c r="D7878" s="42" t="s">
        <v>438</v>
      </c>
      <c r="E7878" s="43">
        <v>41214.25</v>
      </c>
      <c r="F7878" s="42" t="s">
        <v>6700</v>
      </c>
      <c r="G7878" s="13" t="s">
        <v>440</v>
      </c>
      <c r="H7878" s="13">
        <v>1008</v>
      </c>
      <c r="I7878" s="13">
        <v>1295</v>
      </c>
      <c r="J7878" s="13" t="s">
        <v>6701</v>
      </c>
    </row>
    <row r="7879" spans="1:10" ht="15" customHeight="1">
      <c r="A7879" s="42" t="s">
        <v>6702</v>
      </c>
      <c r="B7879" s="13">
        <v>9900095982</v>
      </c>
      <c r="C7879" s="42" t="s">
        <v>4393</v>
      </c>
      <c r="D7879" s="42" t="s">
        <v>486</v>
      </c>
      <c r="E7879" s="43">
        <v>41214.864583333336</v>
      </c>
      <c r="F7879" s="42" t="s">
        <v>6700</v>
      </c>
      <c r="G7879" s="13" t="s">
        <v>440</v>
      </c>
      <c r="H7879" s="13">
        <v>299</v>
      </c>
      <c r="I7879" s="13">
        <v>379</v>
      </c>
      <c r="J7879" s="13" t="s">
        <v>6701</v>
      </c>
    </row>
    <row r="7880" spans="1:10" ht="15" customHeight="1">
      <c r="A7880" s="42" t="s">
        <v>4499</v>
      </c>
      <c r="B7880" s="13">
        <v>9742009666</v>
      </c>
      <c r="C7880" s="42" t="s">
        <v>4393</v>
      </c>
      <c r="D7880" s="42" t="s">
        <v>486</v>
      </c>
      <c r="E7880" s="43">
        <v>41215.8125</v>
      </c>
      <c r="F7880" s="42" t="s">
        <v>6700</v>
      </c>
      <c r="G7880" s="13" t="s">
        <v>440</v>
      </c>
      <c r="H7880" s="13">
        <v>146</v>
      </c>
      <c r="I7880" s="13">
        <v>183</v>
      </c>
      <c r="J7880" s="13" t="s">
        <v>6701</v>
      </c>
    </row>
    <row r="7881" spans="1:10" ht="15" customHeight="1">
      <c r="A7881" s="42" t="s">
        <v>6703</v>
      </c>
      <c r="B7881" s="13">
        <v>9886026207</v>
      </c>
      <c r="C7881" s="42" t="s">
        <v>4393</v>
      </c>
      <c r="D7881" s="42" t="s">
        <v>486</v>
      </c>
      <c r="E7881" s="43">
        <v>41215.916666666664</v>
      </c>
      <c r="F7881" s="42" t="s">
        <v>6700</v>
      </c>
      <c r="G7881" s="13" t="s">
        <v>440</v>
      </c>
      <c r="H7881" s="13">
        <v>247</v>
      </c>
      <c r="I7881" s="13">
        <v>314</v>
      </c>
      <c r="J7881" s="13" t="s">
        <v>6701</v>
      </c>
    </row>
    <row r="7882" spans="1:10" ht="15" customHeight="1">
      <c r="A7882" s="42" t="s">
        <v>6704</v>
      </c>
      <c r="B7882" s="13">
        <v>9986522770</v>
      </c>
      <c r="C7882" s="42" t="s">
        <v>4393</v>
      </c>
      <c r="D7882" s="42" t="s">
        <v>438</v>
      </c>
      <c r="E7882" s="43">
        <v>41216.020833333336</v>
      </c>
      <c r="F7882" s="42" t="s">
        <v>6700</v>
      </c>
      <c r="G7882" s="13" t="s">
        <v>440</v>
      </c>
      <c r="H7882" s="13">
        <v>172</v>
      </c>
      <c r="I7882" s="13">
        <v>222</v>
      </c>
      <c r="J7882" s="13" t="s">
        <v>6701</v>
      </c>
    </row>
    <row r="7883" spans="1:10" ht="15" customHeight="1">
      <c r="A7883" s="42" t="s">
        <v>6705</v>
      </c>
      <c r="B7883" s="13">
        <v>8762486280</v>
      </c>
      <c r="C7883" s="42" t="s">
        <v>4393</v>
      </c>
      <c r="D7883" s="42" t="s">
        <v>438</v>
      </c>
      <c r="E7883" s="43">
        <v>41216.166666666664</v>
      </c>
      <c r="F7883" s="42" t="s">
        <v>6700</v>
      </c>
      <c r="G7883" s="13" t="s">
        <v>440</v>
      </c>
      <c r="H7883" s="13">
        <v>819</v>
      </c>
      <c r="I7883" s="13">
        <v>1049</v>
      </c>
      <c r="J7883" s="13" t="s">
        <v>6701</v>
      </c>
    </row>
    <row r="7884" spans="1:10" ht="15" customHeight="1">
      <c r="A7884" s="42" t="s">
        <v>6706</v>
      </c>
      <c r="B7884" s="13">
        <v>9740600115</v>
      </c>
      <c r="C7884" s="42" t="s">
        <v>4393</v>
      </c>
      <c r="D7884" s="42" t="s">
        <v>438</v>
      </c>
      <c r="E7884" s="43">
        <v>41216.28125</v>
      </c>
      <c r="F7884" s="42" t="s">
        <v>6700</v>
      </c>
      <c r="G7884" s="13" t="s">
        <v>440</v>
      </c>
      <c r="H7884" s="13">
        <v>1026</v>
      </c>
      <c r="I7884" s="13">
        <v>1318</v>
      </c>
      <c r="J7884" s="13" t="s">
        <v>6701</v>
      </c>
    </row>
    <row r="7885" spans="1:10" ht="15" customHeight="1">
      <c r="A7885" s="42" t="s">
        <v>4870</v>
      </c>
      <c r="B7885" s="13">
        <v>9886189920</v>
      </c>
      <c r="C7885" s="42" t="s">
        <v>4393</v>
      </c>
      <c r="D7885" s="42" t="s">
        <v>438</v>
      </c>
      <c r="E7885" s="43">
        <v>41216.885416666664</v>
      </c>
      <c r="F7885" s="42" t="s">
        <v>6700</v>
      </c>
      <c r="G7885" s="13" t="s">
        <v>440</v>
      </c>
      <c r="H7885" s="13">
        <v>313</v>
      </c>
      <c r="I7885" s="13">
        <v>391</v>
      </c>
      <c r="J7885" s="13" t="s">
        <v>6701</v>
      </c>
    </row>
    <row r="7886" spans="1:10" ht="15" customHeight="1">
      <c r="A7886" s="42" t="s">
        <v>6707</v>
      </c>
      <c r="B7886" s="13">
        <v>7829823999</v>
      </c>
      <c r="C7886" s="42" t="s">
        <v>4393</v>
      </c>
      <c r="D7886" s="42" t="s">
        <v>438</v>
      </c>
      <c r="E7886" s="43">
        <v>41217.020833333336</v>
      </c>
      <c r="F7886" s="42" t="s">
        <v>6700</v>
      </c>
      <c r="G7886" s="13" t="s">
        <v>440</v>
      </c>
      <c r="H7886" s="13">
        <v>594</v>
      </c>
      <c r="I7886" s="13">
        <v>763</v>
      </c>
      <c r="J7886" s="13" t="s">
        <v>6701</v>
      </c>
    </row>
    <row r="7887" spans="1:10" ht="15" customHeight="1">
      <c r="A7887" s="42" t="s">
        <v>6708</v>
      </c>
      <c r="B7887" s="13">
        <v>8088656999</v>
      </c>
      <c r="C7887" s="42" t="s">
        <v>4393</v>
      </c>
      <c r="D7887" s="42" t="s">
        <v>438</v>
      </c>
      <c r="E7887" s="43">
        <v>41217.145833333336</v>
      </c>
      <c r="F7887" s="42" t="s">
        <v>6700</v>
      </c>
      <c r="G7887" s="13" t="s">
        <v>440</v>
      </c>
      <c r="H7887" s="13">
        <v>918</v>
      </c>
      <c r="I7887" s="13">
        <v>811</v>
      </c>
      <c r="J7887" s="13" t="s">
        <v>6709</v>
      </c>
    </row>
    <row r="7888" spans="1:10" ht="15" customHeight="1">
      <c r="A7888" s="42" t="s">
        <v>6710</v>
      </c>
      <c r="B7888" s="13">
        <v>9740211667</v>
      </c>
      <c r="C7888" s="42" t="s">
        <v>4393</v>
      </c>
      <c r="D7888" s="42" t="s">
        <v>486</v>
      </c>
      <c r="E7888" s="43">
        <v>41217.166666666664</v>
      </c>
      <c r="F7888" s="42" t="s">
        <v>6700</v>
      </c>
      <c r="G7888" s="13" t="s">
        <v>440</v>
      </c>
      <c r="H7888" s="13">
        <v>662</v>
      </c>
      <c r="I7888" s="13">
        <v>841</v>
      </c>
      <c r="J7888" s="13" t="s">
        <v>6701</v>
      </c>
    </row>
    <row r="7889" spans="1:10" ht="15" customHeight="1">
      <c r="A7889" s="42" t="s">
        <v>6708</v>
      </c>
      <c r="B7889" s="13">
        <v>8088656999</v>
      </c>
      <c r="C7889" s="42" t="s">
        <v>4393</v>
      </c>
      <c r="D7889" s="42" t="s">
        <v>438</v>
      </c>
      <c r="E7889" s="43">
        <v>41217.229166666664</v>
      </c>
      <c r="F7889" s="42" t="s">
        <v>6700</v>
      </c>
      <c r="G7889" s="13" t="s">
        <v>440</v>
      </c>
      <c r="H7889" s="13">
        <v>876</v>
      </c>
      <c r="I7889" s="13">
        <v>763</v>
      </c>
      <c r="J7889" s="13" t="s">
        <v>6709</v>
      </c>
    </row>
    <row r="7890" spans="1:10" ht="15" customHeight="1">
      <c r="A7890" s="42" t="s">
        <v>2310</v>
      </c>
      <c r="B7890" s="13">
        <v>9916346851</v>
      </c>
      <c r="C7890" s="42" t="s">
        <v>4393</v>
      </c>
      <c r="D7890" s="42" t="s">
        <v>438</v>
      </c>
      <c r="E7890" s="43">
        <v>41217.291666666664</v>
      </c>
      <c r="F7890" s="42" t="s">
        <v>6700</v>
      </c>
      <c r="G7890" s="13" t="s">
        <v>440</v>
      </c>
      <c r="H7890" s="13">
        <v>769</v>
      </c>
      <c r="I7890" s="13">
        <v>982</v>
      </c>
      <c r="J7890" s="13" t="s">
        <v>6701</v>
      </c>
    </row>
    <row r="7891" spans="1:10" ht="15" customHeight="1">
      <c r="A7891" s="42" t="s">
        <v>6711</v>
      </c>
      <c r="B7891" s="13">
        <v>8095923713</v>
      </c>
      <c r="C7891" s="42" t="s">
        <v>4393</v>
      </c>
      <c r="D7891" s="42" t="s">
        <v>486</v>
      </c>
      <c r="E7891" s="43">
        <v>41217.34375</v>
      </c>
      <c r="F7891" s="42" t="s">
        <v>6700</v>
      </c>
      <c r="G7891" s="13" t="s">
        <v>440</v>
      </c>
      <c r="H7891" s="13">
        <v>348</v>
      </c>
      <c r="I7891" s="13">
        <v>304</v>
      </c>
      <c r="J7891" s="13" t="s">
        <v>6709</v>
      </c>
    </row>
    <row r="7892" spans="1:10" ht="15" customHeight="1">
      <c r="A7892" s="42" t="s">
        <v>6712</v>
      </c>
      <c r="B7892" s="13">
        <v>9845022397</v>
      </c>
      <c r="C7892" s="42" t="s">
        <v>4393</v>
      </c>
      <c r="D7892" s="42" t="s">
        <v>438</v>
      </c>
      <c r="E7892" s="43">
        <v>41217.447916666664</v>
      </c>
      <c r="F7892" s="42" t="s">
        <v>6700</v>
      </c>
      <c r="G7892" s="13" t="s">
        <v>440</v>
      </c>
      <c r="H7892" s="13">
        <v>139</v>
      </c>
      <c r="I7892" s="13">
        <v>95</v>
      </c>
      <c r="J7892" s="13" t="s">
        <v>6709</v>
      </c>
    </row>
    <row r="7893" spans="1:10" ht="15" customHeight="1">
      <c r="A7893" s="42" t="s">
        <v>4634</v>
      </c>
      <c r="B7893" s="13">
        <v>9880456526</v>
      </c>
      <c r="C7893" s="42" t="s">
        <v>4393</v>
      </c>
      <c r="D7893" s="42" t="s">
        <v>438</v>
      </c>
      <c r="E7893" s="43">
        <v>41217.645833333336</v>
      </c>
      <c r="F7893" s="42" t="s">
        <v>6700</v>
      </c>
      <c r="G7893" s="13" t="s">
        <v>440</v>
      </c>
      <c r="H7893" s="13">
        <v>684</v>
      </c>
      <c r="I7893" s="13">
        <v>604</v>
      </c>
      <c r="J7893" s="13" t="s">
        <v>6709</v>
      </c>
    </row>
    <row r="7894" spans="1:10" ht="15" customHeight="1">
      <c r="A7894" s="42" t="s">
        <v>4868</v>
      </c>
      <c r="B7894" s="13">
        <v>9036820358</v>
      </c>
      <c r="C7894" s="42" t="s">
        <v>4393</v>
      </c>
      <c r="D7894" s="42" t="s">
        <v>486</v>
      </c>
      <c r="E7894" s="43">
        <v>41217.729166666664</v>
      </c>
      <c r="F7894" s="42" t="s">
        <v>6700</v>
      </c>
      <c r="G7894" s="13" t="s">
        <v>440</v>
      </c>
      <c r="H7894" s="13">
        <v>260</v>
      </c>
      <c r="I7894" s="13">
        <v>219</v>
      </c>
      <c r="J7894" s="13" t="s">
        <v>6709</v>
      </c>
    </row>
    <row r="7895" spans="1:10" ht="15" customHeight="1">
      <c r="A7895" s="42" t="s">
        <v>6713</v>
      </c>
      <c r="B7895" s="13">
        <v>9986418268</v>
      </c>
      <c r="C7895" s="42" t="s">
        <v>4393</v>
      </c>
      <c r="D7895" s="42" t="s">
        <v>438</v>
      </c>
      <c r="E7895" s="43">
        <v>41217.8125</v>
      </c>
      <c r="F7895" s="42" t="s">
        <v>6700</v>
      </c>
      <c r="G7895" s="13" t="s">
        <v>440</v>
      </c>
      <c r="H7895" s="13">
        <v>249</v>
      </c>
      <c r="I7895" s="13">
        <v>216</v>
      </c>
      <c r="J7895" s="13" t="s">
        <v>6709</v>
      </c>
    </row>
    <row r="7896" spans="1:10" ht="15" customHeight="1">
      <c r="A7896" s="42" t="s">
        <v>5229</v>
      </c>
      <c r="B7896" s="13">
        <v>8971459160</v>
      </c>
      <c r="C7896" s="42" t="s">
        <v>4393</v>
      </c>
      <c r="D7896" s="42" t="s">
        <v>438</v>
      </c>
      <c r="E7896" s="43">
        <v>41217.8125</v>
      </c>
      <c r="F7896" s="42" t="s">
        <v>6700</v>
      </c>
      <c r="G7896" s="13" t="s">
        <v>440</v>
      </c>
      <c r="H7896" s="13">
        <v>162</v>
      </c>
      <c r="I7896" s="13">
        <v>208</v>
      </c>
      <c r="J7896" s="13" t="s">
        <v>6701</v>
      </c>
    </row>
    <row r="7897" spans="1:10" ht="15" customHeight="1">
      <c r="A7897" s="42" t="s">
        <v>2084</v>
      </c>
      <c r="B7897" s="13">
        <v>9535193826</v>
      </c>
      <c r="C7897" s="42" t="s">
        <v>4393</v>
      </c>
      <c r="D7897" s="42" t="s">
        <v>438</v>
      </c>
      <c r="E7897" s="43">
        <v>41217.958333333336</v>
      </c>
      <c r="F7897" s="42" t="s">
        <v>6700</v>
      </c>
      <c r="G7897" s="13" t="s">
        <v>440</v>
      </c>
      <c r="H7897" s="13">
        <v>651</v>
      </c>
      <c r="I7897" s="13">
        <v>837</v>
      </c>
      <c r="J7897" s="13" t="s">
        <v>6701</v>
      </c>
    </row>
    <row r="7898" spans="1:10" ht="15" customHeight="1">
      <c r="A7898" s="42" t="s">
        <v>6714</v>
      </c>
      <c r="B7898" s="13">
        <v>9164923600</v>
      </c>
      <c r="C7898" s="42" t="s">
        <v>4393</v>
      </c>
      <c r="D7898" s="42" t="s">
        <v>486</v>
      </c>
      <c r="E7898" s="43">
        <v>41217.979166666664</v>
      </c>
      <c r="F7898" s="42" t="s">
        <v>6700</v>
      </c>
      <c r="G7898" s="13" t="s">
        <v>440</v>
      </c>
      <c r="H7898" s="13">
        <v>214</v>
      </c>
      <c r="I7898" s="13">
        <v>189</v>
      </c>
      <c r="J7898" s="13" t="s">
        <v>6709</v>
      </c>
    </row>
    <row r="7899" spans="1:10" ht="15" customHeight="1">
      <c r="A7899" s="42" t="s">
        <v>6715</v>
      </c>
      <c r="B7899" s="13">
        <v>9845191537</v>
      </c>
      <c r="C7899" s="42" t="s">
        <v>4393</v>
      </c>
      <c r="D7899" s="42" t="s">
        <v>438</v>
      </c>
      <c r="E7899" s="43">
        <v>41218.020833333336</v>
      </c>
      <c r="F7899" s="42" t="s">
        <v>6700</v>
      </c>
      <c r="G7899" s="13" t="s">
        <v>440</v>
      </c>
      <c r="H7899" s="13">
        <v>160</v>
      </c>
      <c r="I7899" s="13">
        <v>141</v>
      </c>
      <c r="J7899" s="13" t="s">
        <v>6709</v>
      </c>
    </row>
    <row r="7900" spans="1:10" ht="15" customHeight="1">
      <c r="A7900" s="42" t="s">
        <v>6716</v>
      </c>
      <c r="B7900" s="13">
        <v>9663732095</v>
      </c>
      <c r="C7900" s="42" t="s">
        <v>4393</v>
      </c>
      <c r="D7900" s="42" t="s">
        <v>438</v>
      </c>
      <c r="E7900" s="43">
        <v>41218.020833333336</v>
      </c>
      <c r="F7900" s="42" t="s">
        <v>6700</v>
      </c>
      <c r="G7900" s="13" t="s">
        <v>440</v>
      </c>
      <c r="H7900" s="13">
        <v>864</v>
      </c>
      <c r="I7900" s="13">
        <v>1110</v>
      </c>
      <c r="J7900" s="13" t="s">
        <v>6701</v>
      </c>
    </row>
    <row r="7901" spans="1:10" ht="15" customHeight="1">
      <c r="A7901" s="42" t="s">
        <v>6717</v>
      </c>
      <c r="B7901" s="13">
        <v>9346243659</v>
      </c>
      <c r="C7901" s="42" t="s">
        <v>4393</v>
      </c>
      <c r="D7901" s="42" t="s">
        <v>438</v>
      </c>
      <c r="E7901" s="43">
        <v>41218.197916666664</v>
      </c>
      <c r="F7901" s="42" t="s">
        <v>6700</v>
      </c>
      <c r="G7901" s="13" t="s">
        <v>440</v>
      </c>
      <c r="H7901" s="13">
        <v>837</v>
      </c>
      <c r="I7901" s="13">
        <v>1073</v>
      </c>
      <c r="J7901" s="13" t="s">
        <v>6701</v>
      </c>
    </row>
    <row r="7902" spans="1:10" ht="15" customHeight="1">
      <c r="A7902" s="42" t="s">
        <v>4705</v>
      </c>
      <c r="B7902" s="13">
        <v>9740809441</v>
      </c>
      <c r="C7902" s="42" t="s">
        <v>4393</v>
      </c>
      <c r="D7902" s="42" t="s">
        <v>438</v>
      </c>
      <c r="E7902" s="43">
        <v>41218.291666666664</v>
      </c>
      <c r="F7902" s="42" t="s">
        <v>6700</v>
      </c>
      <c r="G7902" s="13" t="s">
        <v>440</v>
      </c>
      <c r="H7902" s="13">
        <v>212</v>
      </c>
      <c r="I7902" s="13">
        <v>181</v>
      </c>
      <c r="J7902" s="13" t="s">
        <v>6709</v>
      </c>
    </row>
    <row r="7903" spans="1:10" ht="15" customHeight="1">
      <c r="A7903" s="42" t="s">
        <v>6718</v>
      </c>
      <c r="B7903" s="13">
        <v>9739103636</v>
      </c>
      <c r="C7903" s="42" t="s">
        <v>4393</v>
      </c>
      <c r="D7903" s="42" t="s">
        <v>438</v>
      </c>
      <c r="E7903" s="43">
        <v>41218.302083333336</v>
      </c>
      <c r="F7903" s="42" t="s">
        <v>6700</v>
      </c>
      <c r="G7903" s="13" t="s">
        <v>440</v>
      </c>
      <c r="H7903" s="13">
        <v>861</v>
      </c>
      <c r="I7903" s="13">
        <v>1091</v>
      </c>
      <c r="J7903" s="13" t="s">
        <v>6701</v>
      </c>
    </row>
    <row r="7904" spans="1:10" ht="15" customHeight="1">
      <c r="A7904" s="42" t="s">
        <v>5173</v>
      </c>
      <c r="B7904" s="13">
        <v>9886619365</v>
      </c>
      <c r="C7904" s="42" t="s">
        <v>4393</v>
      </c>
      <c r="D7904" s="42" t="s">
        <v>461</v>
      </c>
      <c r="E7904" s="43">
        <v>41218.34375</v>
      </c>
      <c r="F7904" s="42" t="s">
        <v>6700</v>
      </c>
      <c r="G7904" s="13" t="s">
        <v>440</v>
      </c>
      <c r="H7904" s="13">
        <v>202</v>
      </c>
      <c r="I7904" s="13">
        <v>169</v>
      </c>
      <c r="J7904" s="13" t="s">
        <v>6709</v>
      </c>
    </row>
    <row r="7905" spans="1:10" ht="15" customHeight="1">
      <c r="A7905" s="42" t="s">
        <v>6719</v>
      </c>
      <c r="B7905" s="13">
        <v>9731677855</v>
      </c>
      <c r="C7905" s="42" t="s">
        <v>4393</v>
      </c>
      <c r="D7905" s="42" t="s">
        <v>486</v>
      </c>
      <c r="E7905" s="43">
        <v>41218.385416666664</v>
      </c>
      <c r="F7905" s="42" t="s">
        <v>6700</v>
      </c>
      <c r="G7905" s="13" t="s">
        <v>440</v>
      </c>
      <c r="H7905" s="13">
        <v>124</v>
      </c>
      <c r="I7905" s="13">
        <v>102</v>
      </c>
      <c r="J7905" s="13" t="s">
        <v>6709</v>
      </c>
    </row>
    <row r="7906" spans="1:10" ht="15" customHeight="1">
      <c r="A7906" s="42" t="s">
        <v>1045</v>
      </c>
      <c r="B7906" s="13">
        <v>9900049797</v>
      </c>
      <c r="C7906" s="42" t="s">
        <v>4393</v>
      </c>
      <c r="D7906" s="42" t="s">
        <v>438</v>
      </c>
      <c r="E7906" s="43">
        <v>41218.5625</v>
      </c>
      <c r="F7906" s="42" t="s">
        <v>6700</v>
      </c>
      <c r="G7906" s="13" t="s">
        <v>440</v>
      </c>
      <c r="H7906" s="13">
        <v>666</v>
      </c>
      <c r="I7906" s="13">
        <v>588</v>
      </c>
      <c r="J7906" s="13" t="s">
        <v>6709</v>
      </c>
    </row>
    <row r="7907" spans="1:10" ht="15" customHeight="1">
      <c r="A7907" s="42" t="s">
        <v>6720</v>
      </c>
      <c r="B7907" s="13">
        <v>9739030606</v>
      </c>
      <c r="C7907" s="42" t="s">
        <v>4393</v>
      </c>
      <c r="D7907" s="42" t="s">
        <v>486</v>
      </c>
      <c r="E7907" s="43">
        <v>41218.791666666664</v>
      </c>
      <c r="F7907" s="42" t="s">
        <v>6700</v>
      </c>
      <c r="G7907" s="13" t="s">
        <v>440</v>
      </c>
      <c r="H7907" s="13">
        <v>268</v>
      </c>
      <c r="I7907" s="13">
        <v>218</v>
      </c>
      <c r="J7907" s="13" t="s">
        <v>6709</v>
      </c>
    </row>
    <row r="7908" spans="1:10" ht="15" customHeight="1">
      <c r="A7908" s="42" t="s">
        <v>4562</v>
      </c>
      <c r="B7908" s="13">
        <v>9731455330</v>
      </c>
      <c r="C7908" s="42" t="s">
        <v>4393</v>
      </c>
      <c r="D7908" s="42" t="s">
        <v>438</v>
      </c>
      <c r="E7908" s="43">
        <v>41218.833333333336</v>
      </c>
      <c r="F7908" s="42" t="s">
        <v>6700</v>
      </c>
      <c r="G7908" s="13" t="s">
        <v>440</v>
      </c>
      <c r="H7908" s="13">
        <v>196</v>
      </c>
      <c r="I7908" s="13">
        <v>229</v>
      </c>
      <c r="J7908" s="13" t="s">
        <v>6701</v>
      </c>
    </row>
    <row r="7909" spans="1:10" ht="15" customHeight="1">
      <c r="A7909" s="42" t="s">
        <v>6721</v>
      </c>
      <c r="B7909" s="13">
        <v>9036157541</v>
      </c>
      <c r="C7909" s="42" t="s">
        <v>4393</v>
      </c>
      <c r="D7909" s="42" t="s">
        <v>438</v>
      </c>
      <c r="E7909" s="43">
        <v>41218.90625</v>
      </c>
      <c r="F7909" s="42" t="s">
        <v>6700</v>
      </c>
      <c r="G7909" s="13" t="s">
        <v>440</v>
      </c>
      <c r="H7909" s="13">
        <v>729</v>
      </c>
      <c r="I7909" s="13">
        <v>636</v>
      </c>
      <c r="J7909" s="13" t="s">
        <v>6709</v>
      </c>
    </row>
    <row r="7910" spans="1:10" ht="15" customHeight="1">
      <c r="A7910" s="42" t="s">
        <v>6722</v>
      </c>
      <c r="B7910" s="13">
        <v>7896004567</v>
      </c>
      <c r="C7910" s="42" t="s">
        <v>4393</v>
      </c>
      <c r="D7910" s="42" t="s">
        <v>438</v>
      </c>
      <c r="E7910" s="43">
        <v>41219.125</v>
      </c>
      <c r="F7910" s="42" t="s">
        <v>6700</v>
      </c>
      <c r="G7910" s="13" t="s">
        <v>440</v>
      </c>
      <c r="H7910" s="13">
        <v>775</v>
      </c>
      <c r="I7910" s="13">
        <v>680</v>
      </c>
      <c r="J7910" s="13" t="s">
        <v>6709</v>
      </c>
    </row>
    <row r="7911" spans="1:10" ht="15" customHeight="1">
      <c r="A7911" s="42" t="s">
        <v>6723</v>
      </c>
      <c r="B7911" s="13">
        <v>9900907364</v>
      </c>
      <c r="C7911" s="42" t="s">
        <v>4393</v>
      </c>
      <c r="D7911" s="42" t="s">
        <v>438</v>
      </c>
      <c r="E7911" s="43">
        <v>41219.208333333336</v>
      </c>
      <c r="F7911" s="42" t="s">
        <v>6700</v>
      </c>
      <c r="G7911" s="13" t="s">
        <v>440</v>
      </c>
      <c r="H7911" s="13">
        <v>842</v>
      </c>
      <c r="I7911" s="13">
        <v>1077</v>
      </c>
      <c r="J7911" s="13" t="s">
        <v>6701</v>
      </c>
    </row>
    <row r="7912" spans="1:10" ht="15" customHeight="1">
      <c r="A7912" s="42" t="s">
        <v>6724</v>
      </c>
      <c r="B7912" s="13">
        <v>9590395685</v>
      </c>
      <c r="C7912" s="42" t="s">
        <v>4393</v>
      </c>
      <c r="D7912" s="42" t="s">
        <v>486</v>
      </c>
      <c r="E7912" s="43">
        <v>41219.229166666664</v>
      </c>
      <c r="F7912" s="42" t="s">
        <v>6700</v>
      </c>
      <c r="G7912" s="13" t="s">
        <v>440</v>
      </c>
      <c r="H7912" s="13">
        <v>720</v>
      </c>
      <c r="I7912" s="13">
        <v>636</v>
      </c>
      <c r="J7912" s="13" t="s">
        <v>6709</v>
      </c>
    </row>
    <row r="7913" spans="1:10" ht="15" customHeight="1">
      <c r="A7913" s="42" t="s">
        <v>6725</v>
      </c>
      <c r="B7913" s="13">
        <v>8123036418</v>
      </c>
      <c r="C7913" s="42" t="s">
        <v>4393</v>
      </c>
      <c r="D7913" s="42" t="s">
        <v>438</v>
      </c>
      <c r="E7913" s="43">
        <v>41219.302083333336</v>
      </c>
      <c r="F7913" s="42" t="s">
        <v>6700</v>
      </c>
      <c r="G7913" s="13" t="s">
        <v>440</v>
      </c>
      <c r="H7913" s="13">
        <v>925</v>
      </c>
      <c r="I7913" s="13">
        <v>1149</v>
      </c>
      <c r="J7913" s="13" t="s">
        <v>6701</v>
      </c>
    </row>
    <row r="7914" spans="1:10" ht="15" customHeight="1">
      <c r="A7914" s="42" t="s">
        <v>6590</v>
      </c>
      <c r="B7914" s="13">
        <v>9591227056</v>
      </c>
      <c r="C7914" s="42" t="s">
        <v>4393</v>
      </c>
      <c r="D7914" s="42" t="s">
        <v>438</v>
      </c>
      <c r="E7914" s="43">
        <v>41219.604166666664</v>
      </c>
      <c r="F7914" s="42" t="s">
        <v>6700</v>
      </c>
      <c r="G7914" s="13" t="s">
        <v>440</v>
      </c>
      <c r="H7914" s="13">
        <v>846</v>
      </c>
      <c r="I7914" s="13">
        <v>747</v>
      </c>
      <c r="J7914" s="13" t="s">
        <v>6709</v>
      </c>
    </row>
    <row r="7915" spans="1:10" ht="15" customHeight="1">
      <c r="A7915" s="42" t="s">
        <v>5116</v>
      </c>
      <c r="B7915" s="13">
        <v>9886680350</v>
      </c>
      <c r="C7915" s="42" t="s">
        <v>4393</v>
      </c>
      <c r="D7915" s="42" t="s">
        <v>438</v>
      </c>
      <c r="E7915" s="43">
        <v>41219.729166666664</v>
      </c>
      <c r="F7915" s="42" t="s">
        <v>6700</v>
      </c>
      <c r="G7915" s="13" t="s">
        <v>440</v>
      </c>
      <c r="H7915" s="13">
        <v>247</v>
      </c>
      <c r="I7915" s="13">
        <v>186</v>
      </c>
      <c r="J7915" s="13" t="s">
        <v>6709</v>
      </c>
    </row>
    <row r="7916" spans="1:10" ht="15" customHeight="1">
      <c r="A7916" s="42" t="s">
        <v>6726</v>
      </c>
      <c r="B7916" s="13">
        <v>9845097697</v>
      </c>
      <c r="C7916" s="42" t="s">
        <v>4393</v>
      </c>
      <c r="D7916" s="42" t="s">
        <v>438</v>
      </c>
      <c r="E7916" s="43">
        <v>41219.885416666664</v>
      </c>
      <c r="F7916" s="42" t="s">
        <v>6700</v>
      </c>
      <c r="G7916" s="13" t="s">
        <v>440</v>
      </c>
      <c r="H7916" s="13">
        <v>252</v>
      </c>
      <c r="I7916" s="13">
        <v>314</v>
      </c>
      <c r="J7916" s="13" t="s">
        <v>6701</v>
      </c>
    </row>
    <row r="7917" spans="1:10" ht="15" customHeight="1">
      <c r="A7917" s="42" t="s">
        <v>6727</v>
      </c>
      <c r="B7917" s="13">
        <v>9986010879</v>
      </c>
      <c r="C7917" s="42" t="s">
        <v>4393</v>
      </c>
      <c r="D7917" s="42" t="s">
        <v>438</v>
      </c>
      <c r="E7917" s="43">
        <v>41219.90625</v>
      </c>
      <c r="F7917" s="42" t="s">
        <v>6700</v>
      </c>
      <c r="G7917" s="13" t="s">
        <v>440</v>
      </c>
      <c r="H7917" s="13">
        <v>323</v>
      </c>
      <c r="I7917" s="13">
        <v>277</v>
      </c>
      <c r="J7917" s="13" t="s">
        <v>6709</v>
      </c>
    </row>
    <row r="7918" spans="1:10" ht="15" customHeight="1">
      <c r="A7918" s="42" t="s">
        <v>6728</v>
      </c>
      <c r="B7918" s="13">
        <v>9900987729</v>
      </c>
      <c r="C7918" s="42" t="s">
        <v>4393</v>
      </c>
      <c r="D7918" s="42" t="s">
        <v>438</v>
      </c>
      <c r="E7918" s="43">
        <v>41219.958333333336</v>
      </c>
      <c r="F7918" s="42" t="s">
        <v>6700</v>
      </c>
      <c r="G7918" s="13" t="s">
        <v>440</v>
      </c>
      <c r="H7918" s="13">
        <v>330</v>
      </c>
      <c r="I7918" s="13">
        <v>423</v>
      </c>
      <c r="J7918" s="13" t="s">
        <v>6701</v>
      </c>
    </row>
    <row r="7919" spans="1:10" ht="15" customHeight="1">
      <c r="A7919" s="42" t="s">
        <v>5175</v>
      </c>
      <c r="B7919" s="13">
        <v>9686938839</v>
      </c>
      <c r="C7919" s="42" t="s">
        <v>4393</v>
      </c>
      <c r="D7919" s="42" t="s">
        <v>438</v>
      </c>
      <c r="E7919" s="43">
        <v>41220.125</v>
      </c>
      <c r="F7919" s="42" t="s">
        <v>6700</v>
      </c>
      <c r="G7919" s="13" t="s">
        <v>440</v>
      </c>
      <c r="H7919" s="13">
        <v>910</v>
      </c>
      <c r="I7919" s="13">
        <v>1167</v>
      </c>
      <c r="J7919" s="13" t="s">
        <v>6701</v>
      </c>
    </row>
    <row r="7920" spans="1:10" ht="15" customHeight="1">
      <c r="A7920" s="42" t="s">
        <v>4432</v>
      </c>
      <c r="B7920" s="13">
        <v>9962552575</v>
      </c>
      <c r="C7920" s="42" t="s">
        <v>4393</v>
      </c>
      <c r="D7920" s="42" t="s">
        <v>461</v>
      </c>
      <c r="E7920" s="43">
        <v>41220.177083333336</v>
      </c>
      <c r="F7920" s="42" t="s">
        <v>6700</v>
      </c>
      <c r="G7920" s="13" t="s">
        <v>440</v>
      </c>
      <c r="H7920" s="13">
        <v>157</v>
      </c>
      <c r="I7920" s="13">
        <v>137</v>
      </c>
      <c r="J7920" s="13" t="s">
        <v>6709</v>
      </c>
    </row>
    <row r="7921" spans="1:10" ht="15" customHeight="1">
      <c r="A7921" s="42" t="s">
        <v>6729</v>
      </c>
      <c r="B7921" s="13">
        <v>9916413131</v>
      </c>
      <c r="C7921" s="42" t="s">
        <v>4393</v>
      </c>
      <c r="D7921" s="42" t="s">
        <v>438</v>
      </c>
      <c r="E7921" s="43">
        <v>41220.208333333336</v>
      </c>
      <c r="F7921" s="42" t="s">
        <v>6700</v>
      </c>
      <c r="G7921" s="13" t="s">
        <v>440</v>
      </c>
      <c r="H7921" s="13">
        <v>711</v>
      </c>
      <c r="I7921" s="13">
        <v>626</v>
      </c>
      <c r="J7921" s="13" t="s">
        <v>6709</v>
      </c>
    </row>
    <row r="7922" spans="1:10" ht="15" customHeight="1">
      <c r="A7922" s="42" t="s">
        <v>6730</v>
      </c>
      <c r="B7922" s="13">
        <v>9739050797</v>
      </c>
      <c r="C7922" s="42" t="s">
        <v>4393</v>
      </c>
      <c r="D7922" s="42" t="s">
        <v>438</v>
      </c>
      <c r="E7922" s="43">
        <v>41220.229166666664</v>
      </c>
      <c r="F7922" s="42" t="s">
        <v>6700</v>
      </c>
      <c r="G7922" s="13" t="s">
        <v>440</v>
      </c>
      <c r="H7922" s="13">
        <v>804</v>
      </c>
      <c r="I7922" s="13">
        <v>1026</v>
      </c>
      <c r="J7922" s="13" t="s">
        <v>6701</v>
      </c>
    </row>
    <row r="7923" spans="1:10" ht="15" customHeight="1">
      <c r="A7923" s="42" t="s">
        <v>6731</v>
      </c>
      <c r="B7923" s="13">
        <v>9886118450</v>
      </c>
      <c r="C7923" s="42" t="s">
        <v>4393</v>
      </c>
      <c r="D7923" s="42" t="s">
        <v>486</v>
      </c>
      <c r="E7923" s="43">
        <v>41220.322916666664</v>
      </c>
      <c r="F7923" s="42" t="s">
        <v>6700</v>
      </c>
      <c r="G7923" s="13" t="s">
        <v>440</v>
      </c>
      <c r="H7923" s="13">
        <v>280</v>
      </c>
      <c r="I7923" s="13">
        <v>235</v>
      </c>
      <c r="J7923" s="13" t="s">
        <v>6709</v>
      </c>
    </row>
    <row r="7924" spans="1:10" ht="15" customHeight="1">
      <c r="A7924" s="42" t="s">
        <v>4411</v>
      </c>
      <c r="B7924" s="13">
        <v>9739063762</v>
      </c>
      <c r="C7924" s="42" t="s">
        <v>4393</v>
      </c>
      <c r="D7924" s="42" t="s">
        <v>438</v>
      </c>
      <c r="E7924" s="43">
        <v>41220.375</v>
      </c>
      <c r="F7924" s="42" t="s">
        <v>6700</v>
      </c>
      <c r="G7924" s="13" t="s">
        <v>440</v>
      </c>
      <c r="H7924" s="13">
        <v>757</v>
      </c>
      <c r="I7924" s="13">
        <v>655</v>
      </c>
      <c r="J7924" s="13" t="s">
        <v>6709</v>
      </c>
    </row>
    <row r="7925" spans="1:10" ht="15" customHeight="1">
      <c r="A7925" s="42" t="s">
        <v>6732</v>
      </c>
      <c r="B7925" s="13">
        <v>9538669612</v>
      </c>
      <c r="C7925" s="42" t="s">
        <v>4393</v>
      </c>
      <c r="D7925" s="42" t="s">
        <v>438</v>
      </c>
      <c r="E7925" s="43">
        <v>41220.59375</v>
      </c>
      <c r="F7925" s="42" t="s">
        <v>6700</v>
      </c>
      <c r="G7925" s="13" t="s">
        <v>440</v>
      </c>
      <c r="H7925" s="13">
        <v>900</v>
      </c>
      <c r="I7925" s="13">
        <v>795</v>
      </c>
      <c r="J7925" s="13" t="s">
        <v>6709</v>
      </c>
    </row>
    <row r="7926" spans="1:10" ht="15" customHeight="1">
      <c r="A7926" s="42" t="s">
        <v>5644</v>
      </c>
      <c r="B7926" s="13">
        <v>9886352892</v>
      </c>
      <c r="C7926" s="42" t="s">
        <v>4393</v>
      </c>
      <c r="D7926" s="42" t="s">
        <v>438</v>
      </c>
      <c r="E7926" s="43">
        <v>41220.75</v>
      </c>
      <c r="F7926" s="42" t="s">
        <v>6700</v>
      </c>
      <c r="G7926" s="13" t="s">
        <v>440</v>
      </c>
      <c r="H7926" s="13">
        <v>139</v>
      </c>
      <c r="I7926" s="13">
        <v>121</v>
      </c>
      <c r="J7926" s="13" t="s">
        <v>6709</v>
      </c>
    </row>
    <row r="7927" spans="1:10" ht="15" customHeight="1">
      <c r="A7927" s="42" t="s">
        <v>6579</v>
      </c>
      <c r="B7927" s="13">
        <v>9833520157</v>
      </c>
      <c r="C7927" s="42" t="s">
        <v>4393</v>
      </c>
      <c r="D7927" s="42" t="s">
        <v>438</v>
      </c>
      <c r="E7927" s="43">
        <v>41220.822916666664</v>
      </c>
      <c r="F7927" s="42" t="s">
        <v>6700</v>
      </c>
      <c r="G7927" s="13" t="s">
        <v>440</v>
      </c>
      <c r="H7927" s="13">
        <v>738</v>
      </c>
      <c r="I7927" s="13">
        <v>948</v>
      </c>
      <c r="J7927" s="13" t="s">
        <v>6701</v>
      </c>
    </row>
    <row r="7928" spans="1:10" ht="15" customHeight="1">
      <c r="A7928" s="42" t="s">
        <v>6733</v>
      </c>
      <c r="B7928" s="13">
        <v>9731655577</v>
      </c>
      <c r="C7928" s="42" t="s">
        <v>4393</v>
      </c>
      <c r="D7928" s="42" t="s">
        <v>486</v>
      </c>
      <c r="E7928" s="43">
        <v>41220.833333333336</v>
      </c>
      <c r="F7928" s="42" t="s">
        <v>6700</v>
      </c>
      <c r="G7928" s="13" t="s">
        <v>440</v>
      </c>
      <c r="H7928" s="13">
        <v>301</v>
      </c>
      <c r="I7928" s="13">
        <v>264</v>
      </c>
      <c r="J7928" s="13" t="s">
        <v>6709</v>
      </c>
    </row>
    <row r="7929" spans="1:10" ht="15" customHeight="1">
      <c r="A7929" s="42" t="s">
        <v>4534</v>
      </c>
      <c r="B7929" s="13">
        <v>9740801777</v>
      </c>
      <c r="C7929" s="42" t="s">
        <v>4393</v>
      </c>
      <c r="D7929" s="42" t="s">
        <v>438</v>
      </c>
      <c r="E7929" s="43">
        <v>41220.895833333336</v>
      </c>
      <c r="F7929" s="42" t="s">
        <v>6700</v>
      </c>
      <c r="G7929" s="13" t="s">
        <v>440</v>
      </c>
      <c r="H7929" s="13">
        <v>117</v>
      </c>
      <c r="I7929" s="13">
        <v>102</v>
      </c>
      <c r="J7929" s="13" t="s">
        <v>6709</v>
      </c>
    </row>
    <row r="7930" spans="1:10" ht="15" customHeight="1">
      <c r="A7930" s="42" t="s">
        <v>6734</v>
      </c>
      <c r="B7930" s="13">
        <v>9686985983</v>
      </c>
      <c r="C7930" s="42" t="s">
        <v>4393</v>
      </c>
      <c r="D7930" s="42" t="s">
        <v>486</v>
      </c>
      <c r="E7930" s="43">
        <v>41216.520833333336</v>
      </c>
      <c r="F7930" s="42" t="s">
        <v>6735</v>
      </c>
      <c r="G7930" s="13" t="s">
        <v>440</v>
      </c>
      <c r="H7930" s="13">
        <v>328</v>
      </c>
      <c r="I7930" s="13">
        <v>488</v>
      </c>
      <c r="J7930" s="13" t="s">
        <v>6736</v>
      </c>
    </row>
    <row r="7931" spans="1:10" ht="15" customHeight="1">
      <c r="A7931" s="42" t="s">
        <v>6737</v>
      </c>
      <c r="B7931" s="13">
        <v>7353319966</v>
      </c>
      <c r="C7931" s="42" t="s">
        <v>4393</v>
      </c>
      <c r="D7931" s="42" t="s">
        <v>438</v>
      </c>
      <c r="E7931" s="43">
        <v>41216.635416666664</v>
      </c>
      <c r="F7931" s="42" t="s">
        <v>6735</v>
      </c>
      <c r="G7931" s="13" t="s">
        <v>440</v>
      </c>
      <c r="H7931" s="13">
        <v>170</v>
      </c>
      <c r="I7931" s="13">
        <v>230</v>
      </c>
      <c r="J7931" s="13" t="s">
        <v>6736</v>
      </c>
    </row>
    <row r="7932" spans="1:10" ht="15" customHeight="1">
      <c r="A7932" s="42" t="s">
        <v>5262</v>
      </c>
      <c r="B7932" s="13">
        <v>8197969040</v>
      </c>
      <c r="C7932" s="42" t="s">
        <v>4393</v>
      </c>
      <c r="D7932" s="42" t="s">
        <v>486</v>
      </c>
      <c r="E7932" s="43">
        <v>41216.71875</v>
      </c>
      <c r="F7932" s="42" t="s">
        <v>6735</v>
      </c>
      <c r="G7932" s="13" t="s">
        <v>440</v>
      </c>
      <c r="H7932" s="13">
        <v>206</v>
      </c>
      <c r="I7932" s="13">
        <v>285</v>
      </c>
      <c r="J7932" s="13" t="s">
        <v>6736</v>
      </c>
    </row>
    <row r="7933" spans="1:10" ht="15" customHeight="1">
      <c r="A7933" s="42" t="s">
        <v>6738</v>
      </c>
      <c r="B7933" s="13">
        <v>9901713254</v>
      </c>
      <c r="C7933" s="42" t="s">
        <v>4393</v>
      </c>
      <c r="D7933" s="42" t="s">
        <v>438</v>
      </c>
      <c r="E7933" s="43">
        <v>41216.8125</v>
      </c>
      <c r="F7933" s="42" t="s">
        <v>6735</v>
      </c>
      <c r="G7933" s="13" t="s">
        <v>440</v>
      </c>
      <c r="H7933" s="13">
        <v>126</v>
      </c>
      <c r="I7933" s="13">
        <v>190</v>
      </c>
      <c r="J7933" s="13" t="s">
        <v>6736</v>
      </c>
    </row>
    <row r="7934" spans="1:10" ht="15" customHeight="1">
      <c r="A7934" s="42" t="s">
        <v>6739</v>
      </c>
      <c r="B7934" s="13">
        <v>8008552157</v>
      </c>
      <c r="C7934" s="42" t="s">
        <v>4393</v>
      </c>
      <c r="D7934" s="42" t="s">
        <v>438</v>
      </c>
      <c r="E7934" s="43">
        <v>41218.333333333336</v>
      </c>
      <c r="F7934" s="42" t="s">
        <v>6735</v>
      </c>
      <c r="G7934" s="13" t="s">
        <v>440</v>
      </c>
      <c r="H7934" s="13">
        <v>259</v>
      </c>
      <c r="I7934" s="13">
        <v>366</v>
      </c>
      <c r="J7934" s="13" t="s">
        <v>6736</v>
      </c>
    </row>
    <row r="7935" spans="1:10" ht="15" customHeight="1">
      <c r="A7935" s="42" t="s">
        <v>4534</v>
      </c>
      <c r="B7935" s="13">
        <v>9740801777</v>
      </c>
      <c r="C7935" s="42" t="s">
        <v>4393</v>
      </c>
      <c r="D7935" s="42" t="s">
        <v>438</v>
      </c>
      <c r="E7935" s="43">
        <v>41218.4375</v>
      </c>
      <c r="F7935" s="42" t="s">
        <v>6735</v>
      </c>
      <c r="G7935" s="13" t="s">
        <v>440</v>
      </c>
      <c r="H7935" s="13">
        <v>117</v>
      </c>
      <c r="I7935" s="13">
        <v>173</v>
      </c>
      <c r="J7935" s="13" t="s">
        <v>6736</v>
      </c>
    </row>
    <row r="7936" spans="1:10" ht="15" customHeight="1">
      <c r="A7936" s="42" t="s">
        <v>6740</v>
      </c>
      <c r="B7936" s="13">
        <v>9035010981</v>
      </c>
      <c r="C7936" s="42" t="s">
        <v>4393</v>
      </c>
      <c r="D7936" s="42" t="s">
        <v>486</v>
      </c>
      <c r="E7936" s="43">
        <v>41218.510416666664</v>
      </c>
      <c r="F7936" s="42" t="s">
        <v>6735</v>
      </c>
      <c r="G7936" s="13" t="s">
        <v>440</v>
      </c>
      <c r="H7936" s="13">
        <v>896</v>
      </c>
      <c r="I7936" s="13">
        <v>1349</v>
      </c>
      <c r="J7936" s="13" t="s">
        <v>6736</v>
      </c>
    </row>
    <row r="7937" spans="1:10" ht="15" customHeight="1">
      <c r="A7937" s="42" t="s">
        <v>6315</v>
      </c>
      <c r="B7937" s="13">
        <v>9880508162</v>
      </c>
      <c r="C7937" s="42" t="s">
        <v>4393</v>
      </c>
      <c r="D7937" s="42" t="s">
        <v>438</v>
      </c>
      <c r="E7937" s="43">
        <v>41218.666666666664</v>
      </c>
      <c r="F7937" s="42" t="s">
        <v>6735</v>
      </c>
      <c r="G7937" s="13" t="s">
        <v>440</v>
      </c>
      <c r="H7937" s="13">
        <v>288</v>
      </c>
      <c r="I7937" s="13">
        <v>434</v>
      </c>
      <c r="J7937" s="13" t="s">
        <v>6736</v>
      </c>
    </row>
    <row r="7938" spans="1:10" ht="15" customHeight="1">
      <c r="A7938" s="42" t="s">
        <v>4747</v>
      </c>
      <c r="B7938" s="13">
        <v>9449010891</v>
      </c>
      <c r="C7938" s="42" t="s">
        <v>4393</v>
      </c>
      <c r="D7938" s="42" t="s">
        <v>461</v>
      </c>
      <c r="E7938" s="43">
        <v>41218.770833333336</v>
      </c>
      <c r="F7938" s="42" t="s">
        <v>6735</v>
      </c>
      <c r="G7938" s="13" t="s">
        <v>440</v>
      </c>
      <c r="H7938" s="13">
        <v>416</v>
      </c>
      <c r="I7938" s="13">
        <v>564</v>
      </c>
      <c r="J7938" s="13" t="s">
        <v>6736</v>
      </c>
    </row>
    <row r="7939" spans="1:10" ht="15" customHeight="1">
      <c r="A7939" s="42" t="s">
        <v>4489</v>
      </c>
      <c r="B7939" s="13">
        <v>7760962721</v>
      </c>
      <c r="C7939" s="42" t="s">
        <v>4393</v>
      </c>
      <c r="D7939" s="42" t="s">
        <v>438</v>
      </c>
      <c r="E7939" s="43">
        <v>41218.895833333336</v>
      </c>
      <c r="F7939" s="42" t="s">
        <v>6735</v>
      </c>
      <c r="G7939" s="13" t="s">
        <v>440</v>
      </c>
      <c r="H7939" s="13">
        <v>218</v>
      </c>
      <c r="I7939" s="13">
        <v>325</v>
      </c>
      <c r="J7939" s="13" t="s">
        <v>6736</v>
      </c>
    </row>
    <row r="7940" spans="1:10" ht="15" customHeight="1">
      <c r="A7940" s="42" t="s">
        <v>4562</v>
      </c>
      <c r="B7940" s="13">
        <v>9986668686</v>
      </c>
      <c r="C7940" s="42" t="s">
        <v>4393</v>
      </c>
      <c r="D7940" s="42" t="s">
        <v>438</v>
      </c>
      <c r="E7940" s="43">
        <v>41219.40625</v>
      </c>
      <c r="F7940" s="42" t="s">
        <v>6735</v>
      </c>
      <c r="G7940" s="13" t="s">
        <v>440</v>
      </c>
      <c r="H7940" s="13">
        <v>188</v>
      </c>
      <c r="I7940" s="13">
        <v>241</v>
      </c>
      <c r="J7940" s="13" t="s">
        <v>6736</v>
      </c>
    </row>
    <row r="7941" spans="1:10" ht="15" customHeight="1">
      <c r="A7941" s="42" t="s">
        <v>6741</v>
      </c>
      <c r="B7941" s="13">
        <v>9611233006</v>
      </c>
      <c r="C7941" s="42" t="s">
        <v>4393</v>
      </c>
      <c r="D7941" s="42" t="s">
        <v>461</v>
      </c>
      <c r="E7941" s="43">
        <v>41219.645833333336</v>
      </c>
      <c r="F7941" s="42" t="s">
        <v>6735</v>
      </c>
      <c r="G7941" s="13" t="s">
        <v>440</v>
      </c>
      <c r="H7941" s="13">
        <v>771</v>
      </c>
      <c r="I7941" s="13">
        <v>1133</v>
      </c>
      <c r="J7941" s="13" t="s">
        <v>6736</v>
      </c>
    </row>
    <row r="7942" spans="1:10" ht="15" customHeight="1">
      <c r="A7942" s="42" t="s">
        <v>6742</v>
      </c>
      <c r="B7942" s="13">
        <v>9845566885</v>
      </c>
      <c r="C7942" s="42" t="s">
        <v>4393</v>
      </c>
      <c r="D7942" s="42" t="s">
        <v>438</v>
      </c>
      <c r="E7942" s="43">
        <v>41214.604166666664</v>
      </c>
      <c r="F7942" s="42" t="s">
        <v>6743</v>
      </c>
      <c r="G7942" s="13" t="s">
        <v>440</v>
      </c>
      <c r="H7942" s="13">
        <v>210</v>
      </c>
      <c r="I7942" s="13">
        <v>316</v>
      </c>
      <c r="J7942" s="13" t="s">
        <v>6744</v>
      </c>
    </row>
    <row r="7943" spans="1:10" ht="15" customHeight="1">
      <c r="A7943" s="42" t="s">
        <v>5678</v>
      </c>
      <c r="B7943" s="13">
        <v>9739905192</v>
      </c>
      <c r="C7943" s="42" t="s">
        <v>4393</v>
      </c>
      <c r="D7943" s="42" t="s">
        <v>438</v>
      </c>
      <c r="E7943" s="43">
        <v>41214.666666666664</v>
      </c>
      <c r="F7943" s="42" t="s">
        <v>6743</v>
      </c>
      <c r="G7943" s="13" t="s">
        <v>440</v>
      </c>
      <c r="H7943" s="13">
        <v>324</v>
      </c>
      <c r="I7943" s="13">
        <v>517</v>
      </c>
      <c r="J7943" s="13" t="s">
        <v>6744</v>
      </c>
    </row>
    <row r="7944" spans="1:10" ht="15" customHeight="1">
      <c r="A7944" s="42" t="s">
        <v>6745</v>
      </c>
      <c r="B7944" s="13">
        <v>9342016587</v>
      </c>
      <c r="C7944" s="42" t="s">
        <v>4393</v>
      </c>
      <c r="D7944" s="42" t="s">
        <v>438</v>
      </c>
      <c r="E7944" s="43">
        <v>41214.8125</v>
      </c>
      <c r="F7944" s="42" t="s">
        <v>6743</v>
      </c>
      <c r="G7944" s="13" t="s">
        <v>440</v>
      </c>
      <c r="H7944" s="13">
        <v>137</v>
      </c>
      <c r="I7944" s="13">
        <v>216</v>
      </c>
      <c r="J7944" s="13" t="s">
        <v>6744</v>
      </c>
    </row>
    <row r="7945" spans="1:10" ht="15" customHeight="1">
      <c r="A7945" s="42" t="s">
        <v>6746</v>
      </c>
      <c r="B7945" s="13">
        <v>9886949372</v>
      </c>
      <c r="C7945" s="42" t="s">
        <v>4393</v>
      </c>
      <c r="D7945" s="42" t="s">
        <v>438</v>
      </c>
      <c r="E7945" s="43">
        <v>41214.864583333336</v>
      </c>
      <c r="F7945" s="42" t="s">
        <v>6743</v>
      </c>
      <c r="G7945" s="13" t="s">
        <v>440</v>
      </c>
      <c r="H7945" s="13">
        <v>143</v>
      </c>
      <c r="I7945" s="13">
        <v>218</v>
      </c>
      <c r="J7945" s="13" t="s">
        <v>6744</v>
      </c>
    </row>
    <row r="7946" spans="1:10" ht="15" customHeight="1">
      <c r="A7946" s="42" t="s">
        <v>6551</v>
      </c>
      <c r="B7946" s="13">
        <v>9632218142</v>
      </c>
      <c r="C7946" s="42" t="s">
        <v>4393</v>
      </c>
      <c r="D7946" s="42" t="s">
        <v>438</v>
      </c>
      <c r="E7946" s="43">
        <v>41215.333333333336</v>
      </c>
      <c r="F7946" s="42" t="s">
        <v>6743</v>
      </c>
      <c r="G7946" s="13" t="s">
        <v>440</v>
      </c>
      <c r="H7946" s="13">
        <v>144</v>
      </c>
      <c r="I7946" s="13">
        <v>221</v>
      </c>
      <c r="J7946" s="13" t="s">
        <v>6744</v>
      </c>
    </row>
    <row r="7947" spans="1:10" ht="15" customHeight="1">
      <c r="A7947" s="42" t="s">
        <v>6747</v>
      </c>
      <c r="B7947" s="13">
        <v>9341669996</v>
      </c>
      <c r="C7947" s="42" t="s">
        <v>4393</v>
      </c>
      <c r="D7947" s="42" t="s">
        <v>438</v>
      </c>
      <c r="E7947" s="43">
        <v>41215.5</v>
      </c>
      <c r="F7947" s="42" t="s">
        <v>6743</v>
      </c>
      <c r="G7947" s="13" t="s">
        <v>440</v>
      </c>
      <c r="H7947" s="13">
        <v>280</v>
      </c>
      <c r="I7947" s="13">
        <v>420</v>
      </c>
      <c r="J7947" s="13" t="s">
        <v>6744</v>
      </c>
    </row>
    <row r="7948" spans="1:10" ht="15" customHeight="1">
      <c r="A7948" s="42" t="s">
        <v>6748</v>
      </c>
      <c r="B7948" s="13">
        <v>9535756809</v>
      </c>
      <c r="C7948" s="42" t="s">
        <v>4393</v>
      </c>
      <c r="D7948" s="42" t="s">
        <v>438</v>
      </c>
      <c r="E7948" s="43">
        <v>41215.625</v>
      </c>
      <c r="F7948" s="42" t="s">
        <v>6743</v>
      </c>
      <c r="G7948" s="13" t="s">
        <v>440</v>
      </c>
      <c r="H7948" s="13">
        <v>384</v>
      </c>
      <c r="I7948" s="13">
        <v>517</v>
      </c>
      <c r="J7948" s="13" t="s">
        <v>6744</v>
      </c>
    </row>
    <row r="7949" spans="1:10" ht="15" customHeight="1">
      <c r="A7949" s="42" t="s">
        <v>6749</v>
      </c>
      <c r="B7949" s="13">
        <v>9019342739</v>
      </c>
      <c r="C7949" s="42" t="s">
        <v>4393</v>
      </c>
      <c r="D7949" s="42" t="s">
        <v>438</v>
      </c>
      <c r="E7949" s="43">
        <v>41215.875</v>
      </c>
      <c r="F7949" s="42" t="s">
        <v>6743</v>
      </c>
      <c r="G7949" s="13" t="s">
        <v>440</v>
      </c>
      <c r="H7949" s="13">
        <v>232</v>
      </c>
      <c r="I7949" s="13">
        <v>362</v>
      </c>
      <c r="J7949" s="13" t="s">
        <v>6744</v>
      </c>
    </row>
    <row r="7950" spans="1:10" ht="15" customHeight="1">
      <c r="A7950" s="42" t="s">
        <v>6750</v>
      </c>
      <c r="B7950" s="13">
        <v>9845272332</v>
      </c>
      <c r="C7950" s="42" t="s">
        <v>4393</v>
      </c>
      <c r="D7950" s="42" t="s">
        <v>438</v>
      </c>
      <c r="E7950" s="43">
        <v>41216.333333333336</v>
      </c>
      <c r="F7950" s="42" t="s">
        <v>6743</v>
      </c>
      <c r="G7950" s="13" t="s">
        <v>440</v>
      </c>
      <c r="H7950" s="13">
        <v>178</v>
      </c>
      <c r="I7950" s="13">
        <v>282</v>
      </c>
      <c r="J7950" s="13" t="s">
        <v>6744</v>
      </c>
    </row>
    <row r="7951" spans="1:10" ht="15" customHeight="1">
      <c r="A7951" s="42" t="s">
        <v>6751</v>
      </c>
      <c r="B7951" s="13">
        <v>9880977669</v>
      </c>
      <c r="C7951" s="42" t="s">
        <v>4393</v>
      </c>
      <c r="D7951" s="42" t="s">
        <v>438</v>
      </c>
      <c r="E7951" s="43">
        <v>41216.4375</v>
      </c>
      <c r="F7951" s="42" t="s">
        <v>6743</v>
      </c>
      <c r="G7951" s="13" t="s">
        <v>440</v>
      </c>
      <c r="H7951" s="13">
        <v>990</v>
      </c>
      <c r="I7951" s="13">
        <v>1580</v>
      </c>
      <c r="J7951" s="13" t="s">
        <v>6744</v>
      </c>
    </row>
    <row r="7952" spans="1:10" ht="15" customHeight="1">
      <c r="A7952" s="42" t="s">
        <v>6752</v>
      </c>
      <c r="B7952" s="13">
        <v>9620533922</v>
      </c>
      <c r="C7952" s="42" t="s">
        <v>4393</v>
      </c>
      <c r="D7952" s="42" t="s">
        <v>438</v>
      </c>
      <c r="E7952" s="43">
        <v>41216.729166666664</v>
      </c>
      <c r="F7952" s="42" t="s">
        <v>6743</v>
      </c>
      <c r="G7952" s="13" t="s">
        <v>440</v>
      </c>
      <c r="H7952" s="13">
        <v>758</v>
      </c>
      <c r="I7952" s="13">
        <v>1181</v>
      </c>
      <c r="J7952" s="13" t="s">
        <v>6744</v>
      </c>
    </row>
    <row r="7953" spans="1:10" ht="15" customHeight="1">
      <c r="A7953" s="42" t="s">
        <v>6753</v>
      </c>
      <c r="B7953" s="13">
        <v>9686568105</v>
      </c>
      <c r="C7953" s="42" t="s">
        <v>4393</v>
      </c>
      <c r="D7953" s="42" t="s">
        <v>438</v>
      </c>
      <c r="E7953" s="43">
        <v>41217.354166666664</v>
      </c>
      <c r="F7953" s="42" t="s">
        <v>6743</v>
      </c>
      <c r="G7953" s="13" t="s">
        <v>440</v>
      </c>
      <c r="H7953" s="13">
        <v>267</v>
      </c>
      <c r="I7953" s="13">
        <v>417</v>
      </c>
      <c r="J7953" s="13" t="s">
        <v>6744</v>
      </c>
    </row>
    <row r="7954" spans="1:10" ht="15" customHeight="1">
      <c r="A7954" s="42" t="s">
        <v>4750</v>
      </c>
      <c r="B7954" s="13">
        <v>9900132605</v>
      </c>
      <c r="C7954" s="42" t="s">
        <v>4393</v>
      </c>
      <c r="D7954" s="42" t="s">
        <v>488</v>
      </c>
      <c r="E7954" s="43">
        <v>41217.520833333336</v>
      </c>
      <c r="F7954" s="42" t="s">
        <v>6743</v>
      </c>
      <c r="G7954" s="13" t="s">
        <v>440</v>
      </c>
      <c r="H7954" s="13">
        <v>204</v>
      </c>
      <c r="I7954" s="13">
        <v>322</v>
      </c>
      <c r="J7954" s="13" t="s">
        <v>6744</v>
      </c>
    </row>
    <row r="7955" spans="1:10" ht="15" customHeight="1">
      <c r="A7955" s="42" t="s">
        <v>6754</v>
      </c>
      <c r="B7955" s="13">
        <v>9840467827</v>
      </c>
      <c r="C7955" s="42" t="s">
        <v>4393</v>
      </c>
      <c r="D7955" s="42" t="s">
        <v>438</v>
      </c>
      <c r="E7955" s="43">
        <v>41217.65625</v>
      </c>
      <c r="F7955" s="42" t="s">
        <v>6743</v>
      </c>
      <c r="G7955" s="13" t="s">
        <v>440</v>
      </c>
      <c r="H7955" s="13">
        <v>249</v>
      </c>
      <c r="I7955" s="13">
        <v>391</v>
      </c>
      <c r="J7955" s="13" t="s">
        <v>6744</v>
      </c>
    </row>
    <row r="7956" spans="1:10" ht="15" customHeight="1">
      <c r="A7956" s="42" t="s">
        <v>4702</v>
      </c>
      <c r="B7956" s="13">
        <v>9972877192</v>
      </c>
      <c r="C7956" s="42" t="s">
        <v>4393</v>
      </c>
      <c r="D7956" s="42" t="s">
        <v>438</v>
      </c>
      <c r="E7956" s="43">
        <v>41217.916666666664</v>
      </c>
      <c r="F7956" s="42" t="s">
        <v>6743</v>
      </c>
      <c r="G7956" s="13" t="s">
        <v>440</v>
      </c>
      <c r="H7956" s="13">
        <v>381</v>
      </c>
      <c r="I7956" s="13">
        <v>603</v>
      </c>
      <c r="J7956" s="13" t="s">
        <v>6744</v>
      </c>
    </row>
    <row r="7957" spans="1:10" ht="15" customHeight="1">
      <c r="A7957" s="42" t="s">
        <v>6755</v>
      </c>
      <c r="B7957" s="13">
        <v>9611831035</v>
      </c>
      <c r="C7957" s="42" t="s">
        <v>4393</v>
      </c>
      <c r="D7957" s="42" t="s">
        <v>438</v>
      </c>
      <c r="E7957" s="43">
        <v>41218.34375</v>
      </c>
      <c r="F7957" s="42" t="s">
        <v>6743</v>
      </c>
      <c r="G7957" s="13" t="s">
        <v>440</v>
      </c>
      <c r="H7957" s="13">
        <v>304</v>
      </c>
      <c r="I7957" s="13">
        <v>471</v>
      </c>
      <c r="J7957" s="13" t="s">
        <v>6744</v>
      </c>
    </row>
    <row r="7958" spans="1:10" ht="15" customHeight="1">
      <c r="A7958" s="42" t="s">
        <v>1427</v>
      </c>
      <c r="B7958" s="13">
        <v>9019136667</v>
      </c>
      <c r="C7958" s="42" t="s">
        <v>4393</v>
      </c>
      <c r="D7958" s="42" t="s">
        <v>438</v>
      </c>
      <c r="E7958" s="43">
        <v>41218.447916666664</v>
      </c>
      <c r="F7958" s="42" t="s">
        <v>6743</v>
      </c>
      <c r="G7958" s="13" t="s">
        <v>440</v>
      </c>
      <c r="H7958" s="13">
        <v>304</v>
      </c>
      <c r="I7958" s="13">
        <v>460</v>
      </c>
      <c r="J7958" s="13" t="s">
        <v>6744</v>
      </c>
    </row>
    <row r="7959" spans="1:10" ht="15" customHeight="1">
      <c r="A7959" s="42" t="s">
        <v>6756</v>
      </c>
      <c r="B7959" s="13">
        <v>9986157767</v>
      </c>
      <c r="C7959" s="42" t="s">
        <v>4393</v>
      </c>
      <c r="D7959" s="42" t="s">
        <v>438</v>
      </c>
      <c r="E7959" s="43">
        <v>41218.59375</v>
      </c>
      <c r="F7959" s="42" t="s">
        <v>6743</v>
      </c>
      <c r="G7959" s="13" t="s">
        <v>440</v>
      </c>
      <c r="H7959" s="13">
        <v>100</v>
      </c>
      <c r="I7959" s="13">
        <v>101</v>
      </c>
      <c r="J7959" s="13" t="s">
        <v>6744</v>
      </c>
    </row>
    <row r="7960" spans="1:10" ht="15" customHeight="1">
      <c r="A7960" s="42" t="s">
        <v>6551</v>
      </c>
      <c r="B7960" s="13">
        <v>9632218142</v>
      </c>
      <c r="C7960" s="42" t="s">
        <v>4393</v>
      </c>
      <c r="D7960" s="42" t="s">
        <v>438</v>
      </c>
      <c r="E7960" s="43">
        <v>41218.697916666664</v>
      </c>
      <c r="F7960" s="42" t="s">
        <v>6743</v>
      </c>
      <c r="G7960" s="13" t="s">
        <v>440</v>
      </c>
      <c r="H7960" s="13">
        <v>129</v>
      </c>
      <c r="I7960" s="13">
        <v>204</v>
      </c>
      <c r="J7960" s="13" t="s">
        <v>6744</v>
      </c>
    </row>
    <row r="7961" spans="1:10" ht="15" customHeight="1">
      <c r="A7961" s="42" t="s">
        <v>6583</v>
      </c>
      <c r="B7961" s="13">
        <v>8105482949</v>
      </c>
      <c r="C7961" s="42" t="s">
        <v>4393</v>
      </c>
      <c r="D7961" s="42" t="s">
        <v>486</v>
      </c>
      <c r="E7961" s="43">
        <v>41219.375</v>
      </c>
      <c r="F7961" s="42" t="s">
        <v>6743</v>
      </c>
      <c r="G7961" s="13" t="s">
        <v>440</v>
      </c>
      <c r="H7961" s="13">
        <v>158</v>
      </c>
      <c r="I7961" s="13">
        <v>244</v>
      </c>
      <c r="J7961" s="13" t="s">
        <v>6744</v>
      </c>
    </row>
    <row r="7962" spans="1:10" ht="15" customHeight="1">
      <c r="A7962" s="42" t="s">
        <v>6757</v>
      </c>
      <c r="B7962" s="13">
        <v>8050294723</v>
      </c>
      <c r="C7962" s="42" t="s">
        <v>4393</v>
      </c>
      <c r="D7962" s="42" t="s">
        <v>438</v>
      </c>
      <c r="E7962" s="43">
        <v>41219.458333333336</v>
      </c>
      <c r="F7962" s="42" t="s">
        <v>6743</v>
      </c>
      <c r="G7962" s="13" t="s">
        <v>440</v>
      </c>
      <c r="H7962" s="13">
        <v>264</v>
      </c>
      <c r="I7962" s="13">
        <v>417</v>
      </c>
      <c r="J7962" s="13" t="s">
        <v>6744</v>
      </c>
    </row>
    <row r="7963" spans="1:10" ht="15" customHeight="1">
      <c r="A7963" s="42" t="s">
        <v>6758</v>
      </c>
      <c r="B7963" s="13">
        <v>8884555969</v>
      </c>
      <c r="C7963" s="42" t="s">
        <v>4393</v>
      </c>
      <c r="D7963" s="42" t="s">
        <v>488</v>
      </c>
      <c r="E7963" s="43">
        <v>41219.635416666664</v>
      </c>
      <c r="F7963" s="42" t="s">
        <v>6743</v>
      </c>
      <c r="G7963" s="13" t="s">
        <v>440</v>
      </c>
      <c r="H7963" s="13">
        <v>390</v>
      </c>
      <c r="I7963" s="13">
        <v>603</v>
      </c>
      <c r="J7963" s="13" t="s">
        <v>6744</v>
      </c>
    </row>
    <row r="7964" spans="1:10" ht="15" customHeight="1">
      <c r="A7964" s="42" t="s">
        <v>6758</v>
      </c>
      <c r="B7964" s="13">
        <v>8884555969</v>
      </c>
      <c r="C7964" s="42" t="s">
        <v>4393</v>
      </c>
      <c r="D7964" s="42" t="s">
        <v>488</v>
      </c>
      <c r="E7964" s="43">
        <v>41219.770833333336</v>
      </c>
      <c r="F7964" s="42" t="s">
        <v>6743</v>
      </c>
      <c r="G7964" s="13" t="s">
        <v>440</v>
      </c>
      <c r="H7964" s="13">
        <v>323</v>
      </c>
      <c r="I7964" s="13">
        <v>491</v>
      </c>
      <c r="J7964" s="13" t="s">
        <v>6744</v>
      </c>
    </row>
    <row r="7965" spans="1:10" ht="15" customHeight="1">
      <c r="A7965" s="42" t="s">
        <v>6759</v>
      </c>
      <c r="B7965" s="13">
        <v>8105510321</v>
      </c>
      <c r="C7965" s="42" t="s">
        <v>4393</v>
      </c>
      <c r="D7965" s="42" t="s">
        <v>438</v>
      </c>
      <c r="E7965" s="43">
        <v>41219.864583333336</v>
      </c>
      <c r="F7965" s="42" t="s">
        <v>6743</v>
      </c>
      <c r="G7965" s="13" t="s">
        <v>440</v>
      </c>
      <c r="H7965" s="13">
        <v>322</v>
      </c>
      <c r="I7965" s="13">
        <v>500</v>
      </c>
      <c r="J7965" s="13" t="s">
        <v>6744</v>
      </c>
    </row>
    <row r="7966" spans="1:10" ht="15" customHeight="1">
      <c r="A7966" s="42" t="s">
        <v>6760</v>
      </c>
      <c r="B7966" s="13">
        <v>9740184708</v>
      </c>
      <c r="C7966" s="42" t="s">
        <v>4393</v>
      </c>
      <c r="D7966" s="42" t="s">
        <v>486</v>
      </c>
      <c r="E7966" s="43">
        <v>41220.375</v>
      </c>
      <c r="F7966" s="42" t="s">
        <v>6743</v>
      </c>
      <c r="G7966" s="13" t="s">
        <v>440</v>
      </c>
      <c r="H7966" s="13">
        <v>762</v>
      </c>
      <c r="I7966" s="13">
        <v>1187</v>
      </c>
      <c r="J7966" s="13" t="s">
        <v>6744</v>
      </c>
    </row>
    <row r="7967" spans="1:10" ht="15" customHeight="1">
      <c r="A7967" s="42" t="s">
        <v>5359</v>
      </c>
      <c r="B7967" s="13">
        <v>9945319691</v>
      </c>
      <c r="C7967" s="42" t="s">
        <v>4393</v>
      </c>
      <c r="D7967" s="42" t="s">
        <v>438</v>
      </c>
      <c r="E7967" s="43">
        <v>41220.625</v>
      </c>
      <c r="F7967" s="42" t="s">
        <v>6743</v>
      </c>
      <c r="G7967" s="13" t="s">
        <v>440</v>
      </c>
      <c r="H7967" s="13">
        <v>266</v>
      </c>
      <c r="I7967" s="13">
        <v>420</v>
      </c>
      <c r="J7967" s="13" t="s">
        <v>6744</v>
      </c>
    </row>
    <row r="7968" spans="1:10" ht="15" customHeight="1">
      <c r="A7968" s="42" t="s">
        <v>6761</v>
      </c>
      <c r="B7968" s="13">
        <v>9538616467</v>
      </c>
      <c r="C7968" s="42" t="s">
        <v>4393</v>
      </c>
      <c r="D7968" s="42" t="s">
        <v>438</v>
      </c>
      <c r="E7968" s="43">
        <v>41220.708333333336</v>
      </c>
      <c r="F7968" s="42" t="s">
        <v>6743</v>
      </c>
      <c r="G7968" s="13" t="s">
        <v>440</v>
      </c>
      <c r="H7968" s="13">
        <v>1095</v>
      </c>
      <c r="I7968" s="13">
        <v>1681</v>
      </c>
      <c r="J7968" s="13" t="s">
        <v>6744</v>
      </c>
    </row>
    <row r="7969" spans="1:10" ht="15" customHeight="1">
      <c r="A7969" s="42" t="s">
        <v>6762</v>
      </c>
      <c r="B7969" s="13">
        <v>8105199331</v>
      </c>
      <c r="C7969" s="42" t="s">
        <v>4393</v>
      </c>
      <c r="D7969" s="42" t="s">
        <v>438</v>
      </c>
      <c r="E7969" s="43">
        <v>41220.90625</v>
      </c>
      <c r="F7969" s="42" t="s">
        <v>6743</v>
      </c>
      <c r="G7969" s="13" t="s">
        <v>440</v>
      </c>
      <c r="H7969" s="13">
        <v>954</v>
      </c>
      <c r="I7969" s="13">
        <v>1523</v>
      </c>
      <c r="J7969" s="13" t="s">
        <v>6744</v>
      </c>
    </row>
    <row r="7970" spans="1:10" ht="15" customHeight="1">
      <c r="A7970" s="42" t="s">
        <v>6763</v>
      </c>
      <c r="B7970" s="13">
        <v>9650664265</v>
      </c>
      <c r="C7970" s="42" t="s">
        <v>4393</v>
      </c>
      <c r="D7970" s="42" t="s">
        <v>438</v>
      </c>
      <c r="E7970" s="43">
        <v>41215.395833333336</v>
      </c>
      <c r="F7970" s="42" t="s">
        <v>6764</v>
      </c>
      <c r="G7970" s="13" t="s">
        <v>440</v>
      </c>
      <c r="H7970" s="13">
        <v>840</v>
      </c>
      <c r="I7970" s="13">
        <v>885</v>
      </c>
      <c r="J7970" s="13" t="s">
        <v>6765</v>
      </c>
    </row>
    <row r="7971" spans="1:10" ht="15" customHeight="1">
      <c r="A7971" s="42" t="s">
        <v>6766</v>
      </c>
      <c r="B7971" s="13">
        <v>9242756676</v>
      </c>
      <c r="C7971" s="42" t="s">
        <v>4393</v>
      </c>
      <c r="D7971" s="42" t="s">
        <v>438</v>
      </c>
      <c r="E7971" s="43">
        <v>41215.5625</v>
      </c>
      <c r="F7971" s="42" t="s">
        <v>6764</v>
      </c>
      <c r="G7971" s="13" t="s">
        <v>440</v>
      </c>
      <c r="H7971" s="13">
        <v>288</v>
      </c>
      <c r="I7971" s="13">
        <v>309</v>
      </c>
      <c r="J7971" s="13" t="s">
        <v>6765</v>
      </c>
    </row>
    <row r="7972" spans="1:10" ht="15" customHeight="1">
      <c r="A7972" s="42" t="s">
        <v>6767</v>
      </c>
      <c r="B7972" s="13">
        <v>9701033379</v>
      </c>
      <c r="C7972" s="42" t="s">
        <v>4393</v>
      </c>
      <c r="D7972" s="42" t="s">
        <v>486</v>
      </c>
      <c r="E7972" s="43">
        <v>41215.729166666664</v>
      </c>
      <c r="F7972" s="42" t="s">
        <v>6764</v>
      </c>
      <c r="G7972" s="13" t="s">
        <v>440</v>
      </c>
      <c r="H7972" s="13">
        <v>100</v>
      </c>
      <c r="I7972" s="13">
        <v>100</v>
      </c>
      <c r="J7972" s="13" t="s">
        <v>6765</v>
      </c>
    </row>
    <row r="7973" spans="1:10" ht="15" customHeight="1">
      <c r="A7973" s="42" t="s">
        <v>5420</v>
      </c>
      <c r="B7973" s="13">
        <v>9739157050</v>
      </c>
      <c r="C7973" s="42" t="s">
        <v>4393</v>
      </c>
      <c r="D7973" s="42" t="s">
        <v>488</v>
      </c>
      <c r="E7973" s="43">
        <v>41215.739583333336</v>
      </c>
      <c r="F7973" s="42" t="s">
        <v>6764</v>
      </c>
      <c r="G7973" s="13" t="s">
        <v>440</v>
      </c>
      <c r="H7973" s="13">
        <v>156</v>
      </c>
      <c r="I7973" s="13">
        <v>116</v>
      </c>
      <c r="J7973" s="13" t="s">
        <v>6765</v>
      </c>
    </row>
    <row r="7974" spans="1:10" ht="15" customHeight="1">
      <c r="A7974" s="42" t="s">
        <v>6768</v>
      </c>
      <c r="B7974" s="13">
        <v>9731180808</v>
      </c>
      <c r="C7974" s="42" t="s">
        <v>4393</v>
      </c>
      <c r="D7974" s="42" t="s">
        <v>438</v>
      </c>
      <c r="E7974" s="43">
        <v>41215.885416666664</v>
      </c>
      <c r="F7974" s="42" t="s">
        <v>6764</v>
      </c>
      <c r="G7974" s="13" t="s">
        <v>440</v>
      </c>
      <c r="H7974" s="13">
        <v>108</v>
      </c>
      <c r="I7974" s="13">
        <v>116</v>
      </c>
      <c r="J7974" s="13" t="s">
        <v>6765</v>
      </c>
    </row>
    <row r="7975" spans="1:10" ht="15" customHeight="1">
      <c r="A7975" s="42" t="s">
        <v>5262</v>
      </c>
      <c r="B7975" s="13">
        <v>9008000711</v>
      </c>
      <c r="C7975" s="42" t="s">
        <v>4393</v>
      </c>
      <c r="D7975" s="42" t="s">
        <v>461</v>
      </c>
      <c r="E7975" s="43">
        <v>41215.9375</v>
      </c>
      <c r="F7975" s="42" t="s">
        <v>6764</v>
      </c>
      <c r="G7975" s="13" t="s">
        <v>440</v>
      </c>
      <c r="H7975" s="13">
        <v>351</v>
      </c>
      <c r="I7975" s="13">
        <v>375</v>
      </c>
      <c r="J7975" s="13" t="s">
        <v>6765</v>
      </c>
    </row>
    <row r="7976" spans="1:10" ht="15" customHeight="1">
      <c r="A7976" s="42" t="s">
        <v>6769</v>
      </c>
      <c r="B7976" s="13">
        <v>9945233445</v>
      </c>
      <c r="C7976" s="42" t="s">
        <v>4393</v>
      </c>
      <c r="D7976" s="42" t="s">
        <v>438</v>
      </c>
      <c r="E7976" s="43">
        <v>41216.083333333336</v>
      </c>
      <c r="F7976" s="42" t="s">
        <v>6764</v>
      </c>
      <c r="G7976" s="13" t="s">
        <v>440</v>
      </c>
      <c r="H7976" s="13">
        <v>271</v>
      </c>
      <c r="I7976" s="13">
        <v>230</v>
      </c>
      <c r="J7976" s="13" t="s">
        <v>6765</v>
      </c>
    </row>
    <row r="7977" spans="1:10" ht="15" customHeight="1">
      <c r="A7977" s="42" t="s">
        <v>6770</v>
      </c>
      <c r="B7977" s="13">
        <v>7411830217</v>
      </c>
      <c r="C7977" s="42" t="s">
        <v>4393</v>
      </c>
      <c r="D7977" s="42" t="s">
        <v>438</v>
      </c>
      <c r="E7977" s="43">
        <v>41216.208333333336</v>
      </c>
      <c r="F7977" s="42" t="s">
        <v>6764</v>
      </c>
      <c r="G7977" s="13" t="s">
        <v>440</v>
      </c>
      <c r="H7977" s="13">
        <v>710</v>
      </c>
      <c r="I7977" s="13">
        <v>758</v>
      </c>
      <c r="J7977" s="13" t="s">
        <v>6765</v>
      </c>
    </row>
    <row r="7978" spans="1:10" ht="15" customHeight="1">
      <c r="A7978" s="42" t="s">
        <v>6771</v>
      </c>
      <c r="B7978" s="13">
        <v>9591458000</v>
      </c>
      <c r="C7978" s="42" t="s">
        <v>4393</v>
      </c>
      <c r="D7978" s="42" t="s">
        <v>438</v>
      </c>
      <c r="E7978" s="43">
        <v>41216.5</v>
      </c>
      <c r="F7978" s="42" t="s">
        <v>6764</v>
      </c>
      <c r="G7978" s="13" t="s">
        <v>440</v>
      </c>
      <c r="H7978" s="13">
        <v>773</v>
      </c>
      <c r="I7978" s="13">
        <v>802</v>
      </c>
      <c r="J7978" s="13" t="s">
        <v>6765</v>
      </c>
    </row>
    <row r="7979" spans="1:10" ht="15" customHeight="1">
      <c r="A7979" s="42" t="s">
        <v>6772</v>
      </c>
      <c r="B7979" s="13">
        <v>7204750730</v>
      </c>
      <c r="C7979" s="42" t="s">
        <v>4393</v>
      </c>
      <c r="D7979" s="42" t="s">
        <v>438</v>
      </c>
      <c r="E7979" s="43">
        <v>41216.708333333336</v>
      </c>
      <c r="F7979" s="42" t="s">
        <v>6764</v>
      </c>
      <c r="G7979" s="13" t="s">
        <v>440</v>
      </c>
      <c r="H7979" s="13">
        <v>835</v>
      </c>
      <c r="I7979" s="13">
        <v>881</v>
      </c>
      <c r="J7979" s="13" t="s">
        <v>6765</v>
      </c>
    </row>
    <row r="7980" spans="1:10" ht="15" customHeight="1">
      <c r="A7980" s="42" t="s">
        <v>3095</v>
      </c>
      <c r="B7980" s="13">
        <v>9986947905</v>
      </c>
      <c r="C7980" s="42" t="s">
        <v>4393</v>
      </c>
      <c r="D7980" s="42" t="s">
        <v>486</v>
      </c>
      <c r="E7980" s="43">
        <v>41216.895833333336</v>
      </c>
      <c r="F7980" s="42" t="s">
        <v>6764</v>
      </c>
      <c r="G7980" s="13" t="s">
        <v>440</v>
      </c>
      <c r="H7980" s="13">
        <v>100</v>
      </c>
      <c r="I7980" s="13">
        <v>83</v>
      </c>
      <c r="J7980" s="13" t="s">
        <v>6765</v>
      </c>
    </row>
    <row r="7981" spans="1:10" ht="15" customHeight="1">
      <c r="A7981" s="42" t="s">
        <v>6773</v>
      </c>
      <c r="B7981" s="13">
        <v>9972498552</v>
      </c>
      <c r="C7981" s="42" t="s">
        <v>4393</v>
      </c>
      <c r="D7981" s="42" t="s">
        <v>488</v>
      </c>
      <c r="E7981" s="43">
        <v>41216.979166666664</v>
      </c>
      <c r="F7981" s="42" t="s">
        <v>6764</v>
      </c>
      <c r="G7981" s="13" t="s">
        <v>440</v>
      </c>
      <c r="H7981" s="13">
        <v>180</v>
      </c>
      <c r="I7981" s="13">
        <v>193</v>
      </c>
      <c r="J7981" s="13" t="s">
        <v>6765</v>
      </c>
    </row>
    <row r="7982" spans="1:10" ht="15" customHeight="1">
      <c r="A7982" s="42" t="s">
        <v>6774</v>
      </c>
      <c r="B7982" s="13">
        <v>8147279668</v>
      </c>
      <c r="C7982" s="42" t="s">
        <v>4393</v>
      </c>
      <c r="D7982" s="42" t="s">
        <v>438</v>
      </c>
      <c r="E7982" s="43">
        <v>41217.125</v>
      </c>
      <c r="F7982" s="42" t="s">
        <v>6764</v>
      </c>
      <c r="G7982" s="13" t="s">
        <v>440</v>
      </c>
      <c r="H7982" s="13">
        <v>775</v>
      </c>
      <c r="I7982" s="13">
        <v>825</v>
      </c>
      <c r="J7982" s="13" t="s">
        <v>6765</v>
      </c>
    </row>
    <row r="7983" spans="1:10" ht="15" customHeight="1">
      <c r="A7983" s="42" t="s">
        <v>6774</v>
      </c>
      <c r="B7983" s="13">
        <v>8147279668</v>
      </c>
      <c r="C7983" s="42" t="s">
        <v>4393</v>
      </c>
      <c r="D7983" s="42" t="s">
        <v>438</v>
      </c>
      <c r="E7983" s="43">
        <v>41217.229166666664</v>
      </c>
      <c r="F7983" s="42" t="s">
        <v>6764</v>
      </c>
      <c r="G7983" s="13" t="s">
        <v>440</v>
      </c>
      <c r="H7983" s="13">
        <v>864</v>
      </c>
      <c r="I7983" s="13">
        <v>928</v>
      </c>
      <c r="J7983" s="13" t="s">
        <v>6765</v>
      </c>
    </row>
    <row r="7984" spans="1:10" ht="15" customHeight="1">
      <c r="A7984" s="42" t="s">
        <v>6775</v>
      </c>
      <c r="B7984" s="13">
        <v>9901419003</v>
      </c>
      <c r="C7984" s="42" t="s">
        <v>4393</v>
      </c>
      <c r="D7984" s="42" t="s">
        <v>438</v>
      </c>
      <c r="E7984" s="43">
        <v>41217.416666666664</v>
      </c>
      <c r="F7984" s="42" t="s">
        <v>6764</v>
      </c>
      <c r="G7984" s="13" t="s">
        <v>440</v>
      </c>
      <c r="H7984" s="13">
        <v>295</v>
      </c>
      <c r="I7984" s="13">
        <v>305</v>
      </c>
      <c r="J7984" s="13" t="s">
        <v>6765</v>
      </c>
    </row>
    <row r="7985" spans="1:10" ht="15" customHeight="1">
      <c r="A7985" s="42" t="s">
        <v>6776</v>
      </c>
      <c r="B7985" s="13">
        <v>9886349291</v>
      </c>
      <c r="C7985" s="42" t="s">
        <v>4393</v>
      </c>
      <c r="D7985" s="42" t="s">
        <v>438</v>
      </c>
      <c r="E7985" s="43">
        <v>41217.625</v>
      </c>
      <c r="F7985" s="42" t="s">
        <v>6764</v>
      </c>
      <c r="G7985" s="13" t="s">
        <v>440</v>
      </c>
      <c r="H7985" s="13">
        <v>123</v>
      </c>
      <c r="I7985" s="13">
        <v>126</v>
      </c>
      <c r="J7985" s="13" t="s">
        <v>6765</v>
      </c>
    </row>
    <row r="7986" spans="1:10" ht="15" customHeight="1">
      <c r="A7986" s="42" t="s">
        <v>4093</v>
      </c>
      <c r="B7986" s="13">
        <v>9886098970</v>
      </c>
      <c r="C7986" s="42" t="s">
        <v>4393</v>
      </c>
      <c r="D7986" s="42" t="s">
        <v>438</v>
      </c>
      <c r="E7986" s="43">
        <v>41217.708333333336</v>
      </c>
      <c r="F7986" s="42" t="s">
        <v>6764</v>
      </c>
      <c r="G7986" s="13" t="s">
        <v>440</v>
      </c>
      <c r="H7986" s="13">
        <v>900</v>
      </c>
      <c r="I7986" s="13">
        <v>966</v>
      </c>
      <c r="J7986" s="13" t="s">
        <v>6765</v>
      </c>
    </row>
    <row r="7987" spans="1:10" ht="15" customHeight="1">
      <c r="A7987" s="42" t="s">
        <v>6777</v>
      </c>
      <c r="B7987" s="13">
        <v>9986532075</v>
      </c>
      <c r="C7987" s="42" t="s">
        <v>4393</v>
      </c>
      <c r="D7987" s="42" t="s">
        <v>438</v>
      </c>
      <c r="E7987" s="43">
        <v>41217.96875</v>
      </c>
      <c r="F7987" s="42" t="s">
        <v>6764</v>
      </c>
      <c r="G7987" s="13" t="s">
        <v>440</v>
      </c>
      <c r="H7987" s="13">
        <v>792</v>
      </c>
      <c r="I7987" s="13">
        <v>850</v>
      </c>
      <c r="J7987" s="13" t="s">
        <v>6765</v>
      </c>
    </row>
    <row r="7988" spans="1:10" ht="15" customHeight="1">
      <c r="A7988" s="42" t="s">
        <v>6387</v>
      </c>
      <c r="B7988" s="13">
        <v>9886064822</v>
      </c>
      <c r="C7988" s="42" t="s">
        <v>4393</v>
      </c>
      <c r="D7988" s="42" t="s">
        <v>438</v>
      </c>
      <c r="E7988" s="43">
        <v>41218.125</v>
      </c>
      <c r="F7988" s="42" t="s">
        <v>6764</v>
      </c>
      <c r="G7988" s="13" t="s">
        <v>440</v>
      </c>
      <c r="H7988" s="13">
        <v>659</v>
      </c>
      <c r="I7988" s="13">
        <v>702</v>
      </c>
      <c r="J7988" s="13" t="s">
        <v>6765</v>
      </c>
    </row>
    <row r="7989" spans="1:10" ht="15" customHeight="1">
      <c r="A7989" s="42" t="s">
        <v>6044</v>
      </c>
      <c r="B7989" s="13">
        <v>9886891719</v>
      </c>
      <c r="C7989" s="42" t="s">
        <v>4393</v>
      </c>
      <c r="D7989" s="42" t="s">
        <v>438</v>
      </c>
      <c r="E7989" s="43">
        <v>41218.229166666664</v>
      </c>
      <c r="F7989" s="42" t="s">
        <v>6764</v>
      </c>
      <c r="G7989" s="13" t="s">
        <v>440</v>
      </c>
      <c r="H7989" s="13">
        <v>619</v>
      </c>
      <c r="I7989" s="13">
        <v>663</v>
      </c>
      <c r="J7989" s="13" t="s">
        <v>6765</v>
      </c>
    </row>
    <row r="7990" spans="1:10" ht="15" customHeight="1">
      <c r="A7990" s="42" t="s">
        <v>5704</v>
      </c>
      <c r="B7990" s="13">
        <v>9986001211</v>
      </c>
      <c r="C7990" s="42" t="s">
        <v>4393</v>
      </c>
      <c r="D7990" s="42" t="s">
        <v>486</v>
      </c>
      <c r="E7990" s="43">
        <v>41218.333333333336</v>
      </c>
      <c r="F7990" s="42" t="s">
        <v>6764</v>
      </c>
      <c r="G7990" s="13" t="s">
        <v>440</v>
      </c>
      <c r="H7990" s="13">
        <v>198</v>
      </c>
      <c r="I7990" s="13">
        <v>203</v>
      </c>
      <c r="J7990" s="13" t="s">
        <v>6765</v>
      </c>
    </row>
    <row r="7991" spans="1:10" ht="15" customHeight="1">
      <c r="A7991" s="42" t="s">
        <v>6778</v>
      </c>
      <c r="B7991" s="13">
        <v>9535146029</v>
      </c>
      <c r="C7991" s="42" t="s">
        <v>4393</v>
      </c>
      <c r="D7991" s="42" t="s">
        <v>486</v>
      </c>
      <c r="E7991" s="43">
        <v>41218.385416666664</v>
      </c>
      <c r="F7991" s="42" t="s">
        <v>6764</v>
      </c>
      <c r="G7991" s="13" t="s">
        <v>440</v>
      </c>
      <c r="H7991" s="13">
        <v>120</v>
      </c>
      <c r="I7991" s="13">
        <v>135</v>
      </c>
      <c r="J7991" s="13" t="s">
        <v>6765</v>
      </c>
    </row>
    <row r="7992" spans="1:10" ht="15" customHeight="1">
      <c r="A7992" s="42" t="s">
        <v>6124</v>
      </c>
      <c r="B7992" s="13">
        <v>9845971117</v>
      </c>
      <c r="C7992" s="42" t="s">
        <v>4393</v>
      </c>
      <c r="D7992" s="42" t="s">
        <v>461</v>
      </c>
      <c r="E7992" s="43">
        <v>41218.416666666664</v>
      </c>
      <c r="F7992" s="42" t="s">
        <v>6764</v>
      </c>
      <c r="G7992" s="13" t="s">
        <v>440</v>
      </c>
      <c r="H7992" s="13">
        <v>306</v>
      </c>
      <c r="I7992" s="13">
        <v>329</v>
      </c>
      <c r="J7992" s="13" t="s">
        <v>6765</v>
      </c>
    </row>
    <row r="7993" spans="1:10" ht="15" customHeight="1">
      <c r="A7993" s="42" t="s">
        <v>6779</v>
      </c>
      <c r="B7993" s="13">
        <v>9900528976</v>
      </c>
      <c r="C7993" s="42" t="s">
        <v>4393</v>
      </c>
      <c r="D7993" s="42" t="s">
        <v>438</v>
      </c>
      <c r="E7993" s="43">
        <v>41218.625</v>
      </c>
      <c r="F7993" s="42" t="s">
        <v>6764</v>
      </c>
      <c r="G7993" s="13" t="s">
        <v>440</v>
      </c>
      <c r="H7993" s="13">
        <v>781</v>
      </c>
      <c r="I7993" s="13">
        <v>819</v>
      </c>
      <c r="J7993" s="13" t="s">
        <v>6765</v>
      </c>
    </row>
    <row r="7994" spans="1:10" ht="15" customHeight="1">
      <c r="A7994" s="42" t="s">
        <v>6780</v>
      </c>
      <c r="B7994" s="13">
        <v>9902300900</v>
      </c>
      <c r="C7994" s="42" t="s">
        <v>4393</v>
      </c>
      <c r="D7994" s="42" t="s">
        <v>438</v>
      </c>
      <c r="E7994" s="43">
        <v>41218.770833333336</v>
      </c>
      <c r="F7994" s="42" t="s">
        <v>6764</v>
      </c>
      <c r="G7994" s="13" t="s">
        <v>440</v>
      </c>
      <c r="H7994" s="13">
        <v>845</v>
      </c>
      <c r="I7994" s="13">
        <v>887</v>
      </c>
      <c r="J7994" s="13" t="s">
        <v>6765</v>
      </c>
    </row>
    <row r="7995" spans="1:10" ht="15" customHeight="1">
      <c r="A7995" s="42" t="s">
        <v>4509</v>
      </c>
      <c r="B7995" s="13">
        <v>8095047485</v>
      </c>
      <c r="C7995" s="42" t="s">
        <v>4393</v>
      </c>
      <c r="D7995" s="42" t="s">
        <v>486</v>
      </c>
      <c r="E7995" s="43">
        <v>41218.96875</v>
      </c>
      <c r="F7995" s="42" t="s">
        <v>6764</v>
      </c>
      <c r="G7995" s="13" t="s">
        <v>440</v>
      </c>
      <c r="H7995" s="13">
        <v>428</v>
      </c>
      <c r="I7995" s="13">
        <v>454</v>
      </c>
      <c r="J7995" s="13" t="s">
        <v>6765</v>
      </c>
    </row>
    <row r="7996" spans="1:10" ht="15" customHeight="1">
      <c r="A7996" s="42" t="s">
        <v>6781</v>
      </c>
      <c r="B7996" s="13">
        <v>9844098062</v>
      </c>
      <c r="C7996" s="42" t="s">
        <v>4393</v>
      </c>
      <c r="D7996" s="42" t="s">
        <v>438</v>
      </c>
      <c r="E7996" s="43">
        <v>41219.15625</v>
      </c>
      <c r="F7996" s="42" t="s">
        <v>6764</v>
      </c>
      <c r="G7996" s="13" t="s">
        <v>440</v>
      </c>
      <c r="H7996" s="13">
        <v>702</v>
      </c>
      <c r="I7996" s="13">
        <v>754</v>
      </c>
      <c r="J7996" s="13" t="s">
        <v>6765</v>
      </c>
    </row>
    <row r="7997" spans="1:10" ht="15" customHeight="1">
      <c r="A7997" s="42" t="s">
        <v>6782</v>
      </c>
      <c r="B7997" s="13">
        <v>9980034488</v>
      </c>
      <c r="C7997" s="42" t="s">
        <v>4393</v>
      </c>
      <c r="D7997" s="42" t="s">
        <v>438</v>
      </c>
      <c r="E7997" s="43">
        <v>41219.260416666664</v>
      </c>
      <c r="F7997" s="42" t="s">
        <v>6764</v>
      </c>
      <c r="G7997" s="13" t="s">
        <v>440</v>
      </c>
      <c r="H7997" s="13">
        <v>900</v>
      </c>
      <c r="I7997" s="13">
        <v>966</v>
      </c>
      <c r="J7997" s="13" t="s">
        <v>6765</v>
      </c>
    </row>
    <row r="7998" spans="1:10" ht="15" customHeight="1">
      <c r="A7998" s="42" t="s">
        <v>6783</v>
      </c>
      <c r="B7998" s="13">
        <v>9740462621</v>
      </c>
      <c r="C7998" s="42" t="s">
        <v>4393</v>
      </c>
      <c r="D7998" s="42" t="s">
        <v>438</v>
      </c>
      <c r="E7998" s="43">
        <v>41219.520833333336</v>
      </c>
      <c r="F7998" s="42" t="s">
        <v>6764</v>
      </c>
      <c r="G7998" s="13" t="s">
        <v>440</v>
      </c>
      <c r="H7998" s="13">
        <v>238</v>
      </c>
      <c r="I7998" s="13">
        <v>209</v>
      </c>
      <c r="J7998" s="13" t="s">
        <v>6765</v>
      </c>
    </row>
    <row r="7999" spans="1:10" ht="15" customHeight="1">
      <c r="A7999" s="42" t="s">
        <v>5689</v>
      </c>
      <c r="B7999" s="13">
        <v>9880149192</v>
      </c>
      <c r="C7999" s="42" t="s">
        <v>4393</v>
      </c>
      <c r="D7999" s="42" t="s">
        <v>461</v>
      </c>
      <c r="E7999" s="43">
        <v>41219.635416666664</v>
      </c>
      <c r="F7999" s="42" t="s">
        <v>6764</v>
      </c>
      <c r="G7999" s="13" t="s">
        <v>440</v>
      </c>
      <c r="H7999" s="13">
        <v>324</v>
      </c>
      <c r="I7999" s="13">
        <v>348</v>
      </c>
      <c r="J7999" s="13" t="s">
        <v>6765</v>
      </c>
    </row>
    <row r="8000" spans="1:10" ht="15" customHeight="1">
      <c r="A8000" s="42" t="s">
        <v>6784</v>
      </c>
      <c r="B8000" s="13">
        <v>9886904194</v>
      </c>
      <c r="C8000" s="42" t="s">
        <v>4393</v>
      </c>
      <c r="D8000" s="42" t="s">
        <v>438</v>
      </c>
      <c r="E8000" s="43">
        <v>41219.729166666664</v>
      </c>
      <c r="F8000" s="42" t="s">
        <v>6764</v>
      </c>
      <c r="G8000" s="13" t="s">
        <v>440</v>
      </c>
      <c r="H8000" s="13">
        <v>846</v>
      </c>
      <c r="I8000" s="13">
        <v>908</v>
      </c>
      <c r="J8000" s="13" t="s">
        <v>6765</v>
      </c>
    </row>
    <row r="8001" spans="1:10" ht="15" customHeight="1">
      <c r="A8001" s="42" t="s">
        <v>6785</v>
      </c>
      <c r="B8001" s="13">
        <v>9742883466</v>
      </c>
      <c r="C8001" s="42" t="s">
        <v>4393</v>
      </c>
      <c r="D8001" s="42" t="s">
        <v>438</v>
      </c>
      <c r="E8001" s="43">
        <v>41219.947916666664</v>
      </c>
      <c r="F8001" s="42" t="s">
        <v>6764</v>
      </c>
      <c r="G8001" s="13" t="s">
        <v>440</v>
      </c>
      <c r="H8001" s="13">
        <v>846</v>
      </c>
      <c r="I8001" s="13">
        <v>908</v>
      </c>
      <c r="J8001" s="13" t="s">
        <v>6765</v>
      </c>
    </row>
    <row r="8002" spans="1:10" ht="15" customHeight="1">
      <c r="A8002" s="42" t="s">
        <v>5983</v>
      </c>
      <c r="B8002" s="13">
        <v>9880239388</v>
      </c>
      <c r="C8002" s="42" t="s">
        <v>4393</v>
      </c>
      <c r="D8002" s="42" t="s">
        <v>438</v>
      </c>
      <c r="E8002" s="43">
        <v>41216.270833333336</v>
      </c>
      <c r="F8002" s="42" t="s">
        <v>5923</v>
      </c>
      <c r="G8002" s="13" t="s">
        <v>693</v>
      </c>
      <c r="H8002" s="13">
        <v>2675</v>
      </c>
      <c r="I8002" s="13">
        <v>2374</v>
      </c>
      <c r="J8002" s="13" t="s">
        <v>6786</v>
      </c>
    </row>
    <row r="8003" spans="1:10" ht="15" customHeight="1">
      <c r="A8003" s="42" t="s">
        <v>5002</v>
      </c>
      <c r="B8003" s="13">
        <v>9886777750</v>
      </c>
      <c r="C8003" s="42" t="s">
        <v>4393</v>
      </c>
      <c r="D8003" s="42" t="s">
        <v>438</v>
      </c>
      <c r="E8003" s="43">
        <v>41217.25</v>
      </c>
      <c r="F8003" s="42" t="s">
        <v>5923</v>
      </c>
      <c r="G8003" s="13" t="s">
        <v>693</v>
      </c>
      <c r="H8003" s="13">
        <v>2825</v>
      </c>
      <c r="I8003" s="13">
        <v>2539</v>
      </c>
      <c r="J8003" s="13" t="s">
        <v>6786</v>
      </c>
    </row>
    <row r="8004" spans="1:10" ht="15" customHeight="1">
      <c r="A8004" s="42" t="s">
        <v>6787</v>
      </c>
      <c r="B8004" s="13">
        <v>9739880433</v>
      </c>
      <c r="C8004" s="42" t="s">
        <v>4393</v>
      </c>
      <c r="D8004" s="42" t="s">
        <v>438</v>
      </c>
      <c r="E8004" s="43">
        <v>41218.1875</v>
      </c>
      <c r="F8004" s="42" t="s">
        <v>5923</v>
      </c>
      <c r="G8004" s="13" t="s">
        <v>934</v>
      </c>
      <c r="H8004" s="13">
        <v>820</v>
      </c>
      <c r="I8004" s="13">
        <v>1303</v>
      </c>
      <c r="J8004" s="13" t="s">
        <v>6786</v>
      </c>
    </row>
    <row r="8005" spans="1:10" ht="15" customHeight="1">
      <c r="A8005" s="42" t="s">
        <v>6788</v>
      </c>
      <c r="B8005" s="13">
        <v>8105054360</v>
      </c>
      <c r="C8005" s="42" t="s">
        <v>4393</v>
      </c>
      <c r="D8005" s="42" t="s">
        <v>438</v>
      </c>
      <c r="E8005" s="43">
        <v>41218.416666666664</v>
      </c>
      <c r="F8005" s="42" t="s">
        <v>5923</v>
      </c>
      <c r="G8005" s="13" t="s">
        <v>749</v>
      </c>
      <c r="H8005" s="13">
        <v>1290</v>
      </c>
      <c r="I8005" s="13">
        <v>1331</v>
      </c>
      <c r="J8005" s="13" t="s">
        <v>6786</v>
      </c>
    </row>
    <row r="8006" spans="1:10" ht="15" customHeight="1">
      <c r="A8006" s="42" t="s">
        <v>6789</v>
      </c>
      <c r="B8006" s="13">
        <v>9611187889</v>
      </c>
      <c r="C8006" s="42" t="s">
        <v>4393</v>
      </c>
      <c r="D8006" s="42" t="s">
        <v>486</v>
      </c>
      <c r="E8006" s="43">
        <v>41220.375</v>
      </c>
      <c r="F8006" s="42" t="s">
        <v>5923</v>
      </c>
      <c r="G8006" s="13" t="s">
        <v>934</v>
      </c>
      <c r="H8006" s="13">
        <v>710</v>
      </c>
      <c r="I8006" s="13">
        <v>639</v>
      </c>
      <c r="J8006" s="13" t="s">
        <v>6786</v>
      </c>
    </row>
    <row r="8007" spans="1:10" ht="15" customHeight="1">
      <c r="A8007" s="42" t="s">
        <v>6790</v>
      </c>
      <c r="B8007" s="13">
        <v>9986778661</v>
      </c>
      <c r="C8007" s="42" t="s">
        <v>4393</v>
      </c>
      <c r="D8007" s="42" t="s">
        <v>438</v>
      </c>
      <c r="E8007" s="43">
        <v>41220.75</v>
      </c>
      <c r="F8007" s="42" t="s">
        <v>5923</v>
      </c>
      <c r="G8007" s="13" t="s">
        <v>934</v>
      </c>
      <c r="H8007" s="13">
        <v>550</v>
      </c>
      <c r="I8007" s="13">
        <v>608</v>
      </c>
      <c r="J8007" s="13" t="s">
        <v>6786</v>
      </c>
    </row>
    <row r="8008" spans="1:10" ht="15" customHeight="1">
      <c r="A8008" s="42" t="s">
        <v>6791</v>
      </c>
      <c r="B8008" s="13">
        <v>8860661490</v>
      </c>
      <c r="C8008" s="42" t="s">
        <v>4393</v>
      </c>
      <c r="D8008" s="42" t="s">
        <v>438</v>
      </c>
      <c r="E8008" s="43">
        <v>41217.385416666664</v>
      </c>
      <c r="F8008" s="42" t="s">
        <v>6792</v>
      </c>
      <c r="G8008" s="13" t="s">
        <v>749</v>
      </c>
      <c r="H8008" s="13">
        <v>1600</v>
      </c>
      <c r="I8008" s="13">
        <v>1289</v>
      </c>
      <c r="J8008" s="13" t="s">
        <v>6793</v>
      </c>
    </row>
    <row r="8009" spans="1:10" ht="15" customHeight="1">
      <c r="A8009" s="42" t="s">
        <v>5672</v>
      </c>
      <c r="B8009" s="13">
        <v>9544880522</v>
      </c>
      <c r="C8009" s="42" t="s">
        <v>4393</v>
      </c>
      <c r="D8009" s="42" t="s">
        <v>438</v>
      </c>
      <c r="E8009" s="43">
        <v>41215.625</v>
      </c>
      <c r="F8009" s="42" t="s">
        <v>6794</v>
      </c>
      <c r="G8009" s="13" t="s">
        <v>749</v>
      </c>
      <c r="H8009" s="13">
        <v>3060</v>
      </c>
      <c r="I8009" s="13">
        <v>3313</v>
      </c>
      <c r="J8009" s="13" t="s">
        <v>6795</v>
      </c>
    </row>
    <row r="8010" spans="1:10" ht="15" customHeight="1">
      <c r="A8010" s="42" t="s">
        <v>5667</v>
      </c>
      <c r="B8010" s="13">
        <v>9739704289</v>
      </c>
      <c r="C8010" s="42" t="s">
        <v>4393</v>
      </c>
      <c r="D8010" s="42" t="s">
        <v>438</v>
      </c>
      <c r="E8010" s="43">
        <v>41217.625</v>
      </c>
      <c r="F8010" s="42" t="s">
        <v>6794</v>
      </c>
      <c r="G8010" s="13" t="s">
        <v>749</v>
      </c>
      <c r="H8010" s="13">
        <v>1950</v>
      </c>
      <c r="I8010" s="13">
        <v>1933</v>
      </c>
      <c r="J8010" s="13" t="s">
        <v>6795</v>
      </c>
    </row>
    <row r="8011" spans="1:10" ht="15" customHeight="1">
      <c r="A8011" s="42" t="s">
        <v>5667</v>
      </c>
      <c r="B8011" s="13">
        <v>9739704289</v>
      </c>
      <c r="C8011" s="42" t="s">
        <v>4393</v>
      </c>
      <c r="D8011" s="42" t="s">
        <v>438</v>
      </c>
      <c r="E8011" s="43">
        <v>41218.21875</v>
      </c>
      <c r="F8011" s="42" t="s">
        <v>6794</v>
      </c>
      <c r="G8011" s="13" t="s">
        <v>934</v>
      </c>
      <c r="H8011" s="13">
        <v>1000</v>
      </c>
      <c r="I8011" s="13">
        <v>1162</v>
      </c>
      <c r="J8011" s="13" t="s">
        <v>6795</v>
      </c>
    </row>
    <row r="8012" spans="1:10" ht="15" customHeight="1">
      <c r="A8012" s="42" t="s">
        <v>602</v>
      </c>
      <c r="B8012" s="13">
        <v>8431711188</v>
      </c>
      <c r="C8012" s="42" t="s">
        <v>4393</v>
      </c>
      <c r="D8012" s="42" t="s">
        <v>438</v>
      </c>
      <c r="E8012" s="43">
        <v>41215.479166666664</v>
      </c>
      <c r="F8012" s="42" t="s">
        <v>6796</v>
      </c>
      <c r="G8012" s="13" t="s">
        <v>693</v>
      </c>
      <c r="H8012" s="13">
        <v>3200</v>
      </c>
      <c r="I8012" s="13">
        <v>3143</v>
      </c>
      <c r="J8012" s="13" t="s">
        <v>6797</v>
      </c>
    </row>
    <row r="8013" spans="1:10" ht="15" customHeight="1">
      <c r="A8013" s="42" t="s">
        <v>4720</v>
      </c>
      <c r="B8013" s="13">
        <v>8884697333</v>
      </c>
      <c r="C8013" s="42" t="s">
        <v>4393</v>
      </c>
      <c r="D8013" s="42" t="s">
        <v>438</v>
      </c>
      <c r="E8013" s="43">
        <v>41220.385416666664</v>
      </c>
      <c r="F8013" s="42" t="s">
        <v>6798</v>
      </c>
      <c r="G8013" s="13" t="s">
        <v>440</v>
      </c>
      <c r="H8013" s="13">
        <v>972</v>
      </c>
      <c r="I8013" s="13">
        <v>777</v>
      </c>
      <c r="J8013" s="13" t="s">
        <v>6799</v>
      </c>
    </row>
    <row r="8014" spans="1:10" ht="15" customHeight="1">
      <c r="A8014" s="42" t="s">
        <v>6800</v>
      </c>
      <c r="B8014" s="13">
        <v>9822024421</v>
      </c>
      <c r="C8014" s="42" t="s">
        <v>4393</v>
      </c>
      <c r="D8014" s="42" t="s">
        <v>438</v>
      </c>
      <c r="E8014" s="43">
        <v>41220.583333333336</v>
      </c>
      <c r="F8014" s="42" t="s">
        <v>6798</v>
      </c>
      <c r="G8014" s="13" t="s">
        <v>934</v>
      </c>
      <c r="H8014" s="13">
        <v>750</v>
      </c>
      <c r="I8014" s="13">
        <v>876</v>
      </c>
      <c r="J8014" s="13" t="s">
        <v>6799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D4A4-0EC7-42E3-87A6-E3D7E5CE0AE0}">
  <dimension ref="A1:AH8014"/>
  <sheetViews>
    <sheetView showGridLines="0" topLeftCell="Q1" workbookViewId="0">
      <selection activeCell="AH4" sqref="AH4"/>
    </sheetView>
  </sheetViews>
  <sheetFormatPr defaultColWidth="10.7109375" defaultRowHeight="17.25" customHeight="1"/>
  <cols>
    <col min="1" max="1" width="48.140625" style="77" bestFit="1" customWidth="1"/>
    <col min="2" max="2" width="12.7109375" style="77" bestFit="1" customWidth="1"/>
    <col min="3" max="4" width="9.140625" style="77"/>
    <col min="5" max="5" width="15.42578125" style="77" bestFit="1" customWidth="1"/>
    <col min="6" max="6" width="21.28515625" style="77" customWidth="1"/>
    <col min="7" max="9" width="9.140625" style="77"/>
    <col min="10" max="10" width="13.85546875" style="77" bestFit="1" customWidth="1"/>
    <col min="11" max="11" width="10.7109375" style="77"/>
    <col min="12" max="12" width="52.5703125" style="110" bestFit="1" customWidth="1"/>
    <col min="13" max="13" width="10.7109375" style="77"/>
    <col min="14" max="14" width="54" style="77" bestFit="1" customWidth="1"/>
    <col min="15" max="15" width="15.140625" style="77" bestFit="1" customWidth="1"/>
    <col min="16" max="17" width="23.140625" style="77" bestFit="1" customWidth="1"/>
    <col min="18" max="18" width="12.140625" style="77" bestFit="1" customWidth="1"/>
    <col min="19" max="19" width="37.28515625" style="77" bestFit="1" customWidth="1"/>
    <col min="20" max="20" width="23.140625" style="77" bestFit="1" customWidth="1"/>
    <col min="21" max="21" width="19.85546875" style="77" bestFit="1" customWidth="1"/>
    <col min="22" max="22" width="23.42578125" style="77" bestFit="1" customWidth="1"/>
    <col min="23" max="23" width="12.7109375" style="77" bestFit="1" customWidth="1"/>
    <col min="24" max="24" width="17.140625" style="77" bestFit="1" customWidth="1"/>
    <col min="25" max="25" width="10" style="77" bestFit="1" customWidth="1"/>
    <col min="26" max="26" width="19.85546875" style="77" bestFit="1" customWidth="1"/>
    <col min="27" max="27" width="8.42578125" style="77" bestFit="1" customWidth="1"/>
    <col min="28" max="28" width="7.42578125" style="77" bestFit="1" customWidth="1"/>
    <col min="29" max="29" width="11.42578125" style="77" bestFit="1" customWidth="1"/>
    <col min="30" max="30" width="12.5703125" style="77" bestFit="1" customWidth="1"/>
    <col min="31" max="31" width="7.42578125" style="77" bestFit="1" customWidth="1"/>
    <col min="32" max="32" width="12.5703125" style="77" bestFit="1" customWidth="1"/>
    <col min="33" max="33" width="4.5703125" style="77" bestFit="1" customWidth="1"/>
    <col min="34" max="34" width="18.7109375" style="77" bestFit="1" customWidth="1"/>
    <col min="35" max="35" width="13.5703125" style="77" bestFit="1" customWidth="1"/>
    <col min="36" max="36" width="14" style="77" bestFit="1" customWidth="1"/>
    <col min="37" max="37" width="10.5703125" style="77" bestFit="1" customWidth="1"/>
    <col min="38" max="38" width="4.5703125" style="77" bestFit="1" customWidth="1"/>
    <col min="39" max="39" width="10" style="77" bestFit="1" customWidth="1"/>
    <col min="40" max="40" width="9.28515625" style="77" bestFit="1" customWidth="1"/>
    <col min="41" max="41" width="12.140625" style="77" bestFit="1" customWidth="1"/>
    <col min="42" max="42" width="11.42578125" style="77" bestFit="1" customWidth="1"/>
    <col min="43" max="16384" width="10.7109375" style="77"/>
  </cols>
  <sheetData>
    <row r="1" spans="1:34" ht="17.25" customHeight="1">
      <c r="A1" s="115" t="s">
        <v>426</v>
      </c>
      <c r="B1" s="115" t="s">
        <v>427</v>
      </c>
      <c r="C1" s="115" t="s">
        <v>428</v>
      </c>
      <c r="D1" s="115" t="s">
        <v>429</v>
      </c>
      <c r="E1" s="115" t="s">
        <v>430</v>
      </c>
      <c r="F1" s="115" t="s">
        <v>431</v>
      </c>
      <c r="G1" s="115" t="s">
        <v>432</v>
      </c>
      <c r="H1" s="115" t="s">
        <v>433</v>
      </c>
      <c r="I1" s="115" t="s">
        <v>434</v>
      </c>
      <c r="J1" s="115" t="s">
        <v>435</v>
      </c>
      <c r="K1" s="111">
        <v>1</v>
      </c>
      <c r="L1" s="108" t="s">
        <v>6801</v>
      </c>
      <c r="M1" s="107"/>
      <c r="N1" s="112" t="s">
        <v>165</v>
      </c>
      <c r="O1" s="107"/>
      <c r="P1" s="107"/>
      <c r="Q1" s="107"/>
      <c r="R1" s="107"/>
      <c r="S1" s="112" t="s">
        <v>180</v>
      </c>
      <c r="T1" s="107"/>
      <c r="U1" s="107"/>
      <c r="V1" s="107"/>
      <c r="W1" s="107"/>
      <c r="X1" s="112" t="s">
        <v>167</v>
      </c>
      <c r="Y1" s="107"/>
      <c r="Z1" s="107"/>
    </row>
    <row r="2" spans="1:34" ht="15" customHeight="1">
      <c r="A2" s="116" t="s">
        <v>436</v>
      </c>
      <c r="B2" s="117">
        <v>9819086125</v>
      </c>
      <c r="C2" s="116" t="s">
        <v>437</v>
      </c>
      <c r="D2" s="116" t="s">
        <v>438</v>
      </c>
      <c r="E2" s="118">
        <v>41218.291666666664</v>
      </c>
      <c r="F2" s="116" t="s">
        <v>439</v>
      </c>
      <c r="G2" s="117" t="s">
        <v>440</v>
      </c>
      <c r="H2" s="117">
        <v>734</v>
      </c>
      <c r="I2" s="117">
        <v>365</v>
      </c>
      <c r="J2" s="117" t="s">
        <v>441</v>
      </c>
      <c r="K2" s="111">
        <v>2</v>
      </c>
      <c r="L2" s="108" t="s">
        <v>6802</v>
      </c>
      <c r="M2" s="107"/>
      <c r="N2" s="113" t="s">
        <v>432</v>
      </c>
      <c r="O2" s="113" t="s">
        <v>429</v>
      </c>
      <c r="P2" s="77" t="s">
        <v>6803</v>
      </c>
      <c r="S2" s="113" t="s">
        <v>429</v>
      </c>
      <c r="T2" s="77" t="s">
        <v>6804</v>
      </c>
      <c r="U2" s="77" t="s">
        <v>6805</v>
      </c>
      <c r="X2" s="113" t="s">
        <v>428</v>
      </c>
      <c r="Y2" s="77" t="s">
        <v>6803</v>
      </c>
    </row>
    <row r="3" spans="1:34" ht="15" customHeight="1">
      <c r="A3" s="116" t="s">
        <v>442</v>
      </c>
      <c r="B3" s="117">
        <v>9819065905</v>
      </c>
      <c r="C3" s="116" t="s">
        <v>437</v>
      </c>
      <c r="D3" s="116" t="s">
        <v>438</v>
      </c>
      <c r="E3" s="118">
        <v>41218.354166666664</v>
      </c>
      <c r="F3" s="116" t="s">
        <v>439</v>
      </c>
      <c r="G3" s="117" t="s">
        <v>440</v>
      </c>
      <c r="H3" s="117">
        <v>480</v>
      </c>
      <c r="I3" s="117">
        <v>365</v>
      </c>
      <c r="J3" s="117" t="s">
        <v>441</v>
      </c>
      <c r="K3" s="111">
        <v>3</v>
      </c>
      <c r="L3" s="108" t="s">
        <v>6806</v>
      </c>
      <c r="M3" s="107"/>
      <c r="N3" s="77" t="s">
        <v>749</v>
      </c>
      <c r="O3" s="77" t="s">
        <v>438</v>
      </c>
      <c r="P3" s="114">
        <v>1593.0914634146341</v>
      </c>
      <c r="S3" s="77" t="s">
        <v>438</v>
      </c>
      <c r="T3" s="114">
        <v>2871660.1000000006</v>
      </c>
      <c r="U3" s="114">
        <v>5907</v>
      </c>
      <c r="X3" s="77" t="s">
        <v>4393</v>
      </c>
      <c r="Y3" s="114">
        <v>541.5863112866075</v>
      </c>
    </row>
    <row r="4" spans="1:34" ht="15" customHeight="1">
      <c r="A4" s="116" t="s">
        <v>443</v>
      </c>
      <c r="B4" s="117">
        <v>8655585851</v>
      </c>
      <c r="C4" s="116" t="s">
        <v>437</v>
      </c>
      <c r="D4" s="116" t="s">
        <v>444</v>
      </c>
      <c r="E4" s="118">
        <v>41218.458333333336</v>
      </c>
      <c r="F4" s="116" t="s">
        <v>439</v>
      </c>
      <c r="G4" s="117" t="s">
        <v>440</v>
      </c>
      <c r="H4" s="117">
        <v>170</v>
      </c>
      <c r="I4" s="117">
        <v>365</v>
      </c>
      <c r="J4" s="117" t="s">
        <v>441</v>
      </c>
      <c r="K4" s="111">
        <v>4</v>
      </c>
      <c r="L4" s="108" t="s">
        <v>6807</v>
      </c>
      <c r="M4" s="107"/>
      <c r="O4" s="77" t="s">
        <v>444</v>
      </c>
      <c r="P4" s="114">
        <v>1415.75</v>
      </c>
      <c r="S4" s="77" t="s">
        <v>444</v>
      </c>
      <c r="T4" s="114">
        <v>94282</v>
      </c>
      <c r="U4" s="114">
        <v>139</v>
      </c>
      <c r="X4" s="77" t="s">
        <v>3784</v>
      </c>
      <c r="Y4" s="114">
        <v>649.67485465116283</v>
      </c>
      <c r="AH4" s="77" t="s">
        <v>6808</v>
      </c>
    </row>
    <row r="5" spans="1:34" ht="15" customHeight="1">
      <c r="A5" s="116" t="s">
        <v>445</v>
      </c>
      <c r="B5" s="117">
        <v>9967759001</v>
      </c>
      <c r="C5" s="116" t="s">
        <v>437</v>
      </c>
      <c r="D5" s="116" t="s">
        <v>438</v>
      </c>
      <c r="E5" s="118">
        <v>41219.333333333336</v>
      </c>
      <c r="F5" s="116" t="s">
        <v>439</v>
      </c>
      <c r="G5" s="117" t="s">
        <v>440</v>
      </c>
      <c r="H5" s="117">
        <v>195</v>
      </c>
      <c r="I5" s="117">
        <v>229</v>
      </c>
      <c r="J5" s="117" t="s">
        <v>441</v>
      </c>
      <c r="K5" s="111">
        <v>5</v>
      </c>
      <c r="L5" s="108" t="s">
        <v>6809</v>
      </c>
      <c r="M5" s="107"/>
      <c r="O5" s="77" t="s">
        <v>488</v>
      </c>
      <c r="P5" s="114">
        <v>1457</v>
      </c>
      <c r="S5" s="77" t="s">
        <v>488</v>
      </c>
      <c r="T5" s="114">
        <v>26359</v>
      </c>
      <c r="U5" s="114">
        <v>69</v>
      </c>
      <c r="W5" s="107"/>
      <c r="X5" s="77" t="s">
        <v>437</v>
      </c>
      <c r="Y5" s="114">
        <v>450.46542697153546</v>
      </c>
    </row>
    <row r="6" spans="1:34" ht="15" customHeight="1">
      <c r="A6" s="116" t="s">
        <v>446</v>
      </c>
      <c r="B6" s="117">
        <v>9769632275</v>
      </c>
      <c r="C6" s="116" t="s">
        <v>437</v>
      </c>
      <c r="D6" s="116" t="s">
        <v>438</v>
      </c>
      <c r="E6" s="118">
        <v>41219.385416666664</v>
      </c>
      <c r="F6" s="116" t="s">
        <v>439</v>
      </c>
      <c r="G6" s="117" t="s">
        <v>440</v>
      </c>
      <c r="H6" s="117">
        <v>100</v>
      </c>
      <c r="I6" s="117">
        <v>229</v>
      </c>
      <c r="J6" s="117" t="s">
        <v>441</v>
      </c>
      <c r="K6" s="111">
        <v>6</v>
      </c>
      <c r="L6" s="108" t="s">
        <v>6810</v>
      </c>
      <c r="M6" s="107"/>
      <c r="O6" s="77" t="s">
        <v>448</v>
      </c>
      <c r="P6" s="114">
        <v>1905.858208955224</v>
      </c>
      <c r="S6" s="77" t="s">
        <v>461</v>
      </c>
      <c r="T6" s="114">
        <v>134833.60000000001</v>
      </c>
      <c r="U6" s="114">
        <v>492</v>
      </c>
      <c r="W6" s="107"/>
      <c r="X6" s="77" t="s">
        <v>63</v>
      </c>
      <c r="Y6" s="114"/>
    </row>
    <row r="7" spans="1:34" ht="15" customHeight="1">
      <c r="A7" s="116" t="s">
        <v>447</v>
      </c>
      <c r="B7" s="117">
        <v>9867524419</v>
      </c>
      <c r="C7" s="116" t="s">
        <v>437</v>
      </c>
      <c r="D7" s="116" t="s">
        <v>448</v>
      </c>
      <c r="E7" s="118">
        <v>41584.447916666664</v>
      </c>
      <c r="F7" s="116" t="s">
        <v>439</v>
      </c>
      <c r="G7" s="117" t="s">
        <v>440</v>
      </c>
      <c r="H7" s="117">
        <v>100</v>
      </c>
      <c r="I7" s="117">
        <v>229</v>
      </c>
      <c r="J7" s="117" t="s">
        <v>441</v>
      </c>
      <c r="K7" s="111">
        <v>7</v>
      </c>
      <c r="L7" s="108" t="s">
        <v>6811</v>
      </c>
      <c r="M7" s="107"/>
      <c r="O7" s="77" t="s">
        <v>486</v>
      </c>
      <c r="P7" s="114">
        <v>1532.9444444444443</v>
      </c>
      <c r="S7" s="77" t="s">
        <v>448</v>
      </c>
      <c r="T7" s="114">
        <v>428566.22000000003</v>
      </c>
      <c r="U7" s="114">
        <v>605</v>
      </c>
      <c r="W7" s="107"/>
      <c r="X7" s="77" t="s">
        <v>58</v>
      </c>
      <c r="Y7" s="114">
        <v>502.12803194808475</v>
      </c>
    </row>
    <row r="8" spans="1:34" ht="15" customHeight="1">
      <c r="A8" s="116" t="s">
        <v>449</v>
      </c>
      <c r="B8" s="117">
        <v>9619932740</v>
      </c>
      <c r="C8" s="116" t="s">
        <v>437</v>
      </c>
      <c r="D8" s="116" t="s">
        <v>438</v>
      </c>
      <c r="E8" s="118">
        <v>41584.447916666664</v>
      </c>
      <c r="F8" s="116" t="s">
        <v>439</v>
      </c>
      <c r="G8" s="117" t="s">
        <v>440</v>
      </c>
      <c r="H8" s="117">
        <v>283</v>
      </c>
      <c r="I8" s="117">
        <v>229</v>
      </c>
      <c r="J8" s="117" t="s">
        <v>441</v>
      </c>
      <c r="K8" s="111">
        <v>8</v>
      </c>
      <c r="L8" s="108" t="s">
        <v>6812</v>
      </c>
      <c r="M8" s="107"/>
      <c r="N8" s="77" t="s">
        <v>6813</v>
      </c>
      <c r="P8" s="114">
        <v>1646.7787456445992</v>
      </c>
      <c r="S8" s="77" t="s">
        <v>486</v>
      </c>
      <c r="T8" s="114">
        <v>467851.00000000006</v>
      </c>
      <c r="U8" s="114">
        <v>801</v>
      </c>
      <c r="W8" s="107"/>
    </row>
    <row r="9" spans="1:34" ht="15" customHeight="1">
      <c r="A9" s="116" t="s">
        <v>450</v>
      </c>
      <c r="B9" s="117">
        <v>9167980446</v>
      </c>
      <c r="C9" s="116" t="s">
        <v>437</v>
      </c>
      <c r="D9" s="116" t="s">
        <v>438</v>
      </c>
      <c r="E9" s="118">
        <v>41584.447916666664</v>
      </c>
      <c r="F9" s="116" t="s">
        <v>439</v>
      </c>
      <c r="G9" s="117" t="s">
        <v>440</v>
      </c>
      <c r="H9" s="117">
        <v>244</v>
      </c>
      <c r="I9" s="117">
        <v>229</v>
      </c>
      <c r="J9" s="117" t="s">
        <v>441</v>
      </c>
      <c r="K9" s="111">
        <v>9</v>
      </c>
      <c r="L9" s="108" t="s">
        <v>6814</v>
      </c>
      <c r="M9" s="107"/>
      <c r="N9" s="77" t="s">
        <v>934</v>
      </c>
      <c r="O9" s="77" t="s">
        <v>438</v>
      </c>
      <c r="P9" s="114">
        <v>880.55797101449275</v>
      </c>
      <c r="S9" s="77" t="s">
        <v>63</v>
      </c>
      <c r="T9" s="114"/>
      <c r="U9" s="114"/>
      <c r="W9" s="107"/>
    </row>
    <row r="10" spans="1:34" ht="15" customHeight="1">
      <c r="A10" s="116" t="s">
        <v>451</v>
      </c>
      <c r="B10" s="117">
        <v>9987781593</v>
      </c>
      <c r="C10" s="116" t="s">
        <v>437</v>
      </c>
      <c r="D10" s="116" t="s">
        <v>438</v>
      </c>
      <c r="E10" s="118">
        <v>41584.447916666664</v>
      </c>
      <c r="F10" s="116" t="s">
        <v>439</v>
      </c>
      <c r="G10" s="117" t="s">
        <v>440</v>
      </c>
      <c r="H10" s="117">
        <v>277</v>
      </c>
      <c r="I10" s="117">
        <v>229</v>
      </c>
      <c r="J10" s="117" t="s">
        <v>441</v>
      </c>
      <c r="K10" s="111">
        <v>10</v>
      </c>
      <c r="L10" s="108" t="s">
        <v>6815</v>
      </c>
      <c r="M10" s="107"/>
      <c r="O10" s="77" t="s">
        <v>444</v>
      </c>
      <c r="P10" s="114">
        <v>818.33333333333337</v>
      </c>
      <c r="S10" s="77" t="s">
        <v>58</v>
      </c>
      <c r="T10" s="114">
        <v>4023551.9200000009</v>
      </c>
      <c r="U10" s="114">
        <v>8013</v>
      </c>
      <c r="V10" s="107"/>
      <c r="W10" s="107"/>
      <c r="X10" s="111" t="s">
        <v>6816</v>
      </c>
    </row>
    <row r="11" spans="1:34" ht="15" customHeight="1">
      <c r="A11" s="116" t="s">
        <v>452</v>
      </c>
      <c r="B11" s="117">
        <v>9820346445</v>
      </c>
      <c r="C11" s="116" t="s">
        <v>437</v>
      </c>
      <c r="D11" s="116" t="s">
        <v>438</v>
      </c>
      <c r="E11" s="118">
        <v>41584.447916666664</v>
      </c>
      <c r="F11" s="116" t="s">
        <v>453</v>
      </c>
      <c r="G11" s="117" t="s">
        <v>440</v>
      </c>
      <c r="H11" s="117">
        <v>435</v>
      </c>
      <c r="I11" s="117">
        <v>415</v>
      </c>
      <c r="J11" s="117" t="s">
        <v>454</v>
      </c>
      <c r="L11" s="109"/>
      <c r="M11" s="107"/>
      <c r="O11" s="77" t="s">
        <v>488</v>
      </c>
      <c r="P11" s="114">
        <v>900</v>
      </c>
      <c r="R11" s="77" t="s">
        <v>6817</v>
      </c>
      <c r="V11" s="107"/>
      <c r="W11" s="107"/>
      <c r="X11" s="113" t="s">
        <v>428</v>
      </c>
      <c r="Y11" s="77" t="s">
        <v>6818</v>
      </c>
      <c r="Z11" s="77" t="s">
        <v>6819</v>
      </c>
    </row>
    <row r="12" spans="1:34" ht="15" customHeight="1">
      <c r="A12" s="116" t="s">
        <v>455</v>
      </c>
      <c r="B12" s="117">
        <v>9820187763</v>
      </c>
      <c r="C12" s="116" t="s">
        <v>437</v>
      </c>
      <c r="D12" s="116" t="s">
        <v>438</v>
      </c>
      <c r="E12" s="118">
        <v>41584.447916666664</v>
      </c>
      <c r="F12" s="116" t="s">
        <v>453</v>
      </c>
      <c r="G12" s="117" t="s">
        <v>440</v>
      </c>
      <c r="H12" s="117">
        <v>220</v>
      </c>
      <c r="I12" s="117">
        <v>210</v>
      </c>
      <c r="J12" s="117" t="s">
        <v>454</v>
      </c>
      <c r="K12" s="107"/>
      <c r="L12" s="109"/>
      <c r="M12" s="107"/>
      <c r="O12" s="77" t="s">
        <v>448</v>
      </c>
      <c r="P12" s="114">
        <v>760.09615384615381</v>
      </c>
      <c r="V12" s="107"/>
      <c r="W12" s="107"/>
      <c r="X12" s="77" t="s">
        <v>4393</v>
      </c>
      <c r="Y12" s="114">
        <v>15</v>
      </c>
      <c r="Z12" s="114">
        <v>11574</v>
      </c>
    </row>
    <row r="13" spans="1:34" ht="15" customHeight="1">
      <c r="A13" s="116" t="s">
        <v>456</v>
      </c>
      <c r="B13" s="117">
        <v>9820944920</v>
      </c>
      <c r="C13" s="116" t="s">
        <v>437</v>
      </c>
      <c r="D13" s="116" t="s">
        <v>438</v>
      </c>
      <c r="E13" s="118">
        <v>41584.447916666664</v>
      </c>
      <c r="F13" s="116" t="s">
        <v>453</v>
      </c>
      <c r="G13" s="117" t="s">
        <v>440</v>
      </c>
      <c r="H13" s="117">
        <v>100</v>
      </c>
      <c r="I13" s="117">
        <v>52</v>
      </c>
      <c r="J13" s="117" t="s">
        <v>454</v>
      </c>
      <c r="K13" s="107"/>
      <c r="L13" s="109"/>
      <c r="M13" s="107"/>
      <c r="O13" s="77" t="s">
        <v>486</v>
      </c>
      <c r="P13" s="114">
        <v>757.08333333333337</v>
      </c>
      <c r="S13" s="111" t="s">
        <v>166</v>
      </c>
      <c r="V13" s="107"/>
      <c r="W13" s="107"/>
      <c r="X13" s="77" t="s">
        <v>3784</v>
      </c>
      <c r="Y13" s="114">
        <v>24</v>
      </c>
      <c r="Z13" s="114">
        <v>26222</v>
      </c>
    </row>
    <row r="14" spans="1:34" ht="15" customHeight="1">
      <c r="A14" s="116" t="s">
        <v>457</v>
      </c>
      <c r="B14" s="117">
        <v>9920309925</v>
      </c>
      <c r="C14" s="116" t="s">
        <v>437</v>
      </c>
      <c r="D14" s="116" t="s">
        <v>438</v>
      </c>
      <c r="E14" s="118">
        <v>41584.447916666664</v>
      </c>
      <c r="F14" s="116" t="s">
        <v>453</v>
      </c>
      <c r="G14" s="117" t="s">
        <v>440</v>
      </c>
      <c r="H14" s="117">
        <v>183</v>
      </c>
      <c r="I14" s="117">
        <v>153</v>
      </c>
      <c r="J14" s="117" t="s">
        <v>454</v>
      </c>
      <c r="K14" s="107"/>
      <c r="L14" s="109"/>
      <c r="M14" s="107"/>
      <c r="N14" s="77" t="s">
        <v>6820</v>
      </c>
      <c r="P14" s="114">
        <v>839.43953488372097</v>
      </c>
      <c r="S14" s="113" t="s">
        <v>428</v>
      </c>
      <c r="T14" s="77" t="s">
        <v>6818</v>
      </c>
      <c r="U14" s="77" t="s">
        <v>6819</v>
      </c>
      <c r="V14" s="77" t="s">
        <v>6821</v>
      </c>
      <c r="W14" s="107"/>
      <c r="X14" s="77" t="s">
        <v>437</v>
      </c>
      <c r="Y14" s="114">
        <v>21</v>
      </c>
      <c r="Z14" s="114">
        <v>22045</v>
      </c>
    </row>
    <row r="15" spans="1:34" ht="15" customHeight="1">
      <c r="A15" s="116" t="s">
        <v>458</v>
      </c>
      <c r="B15" s="117">
        <v>9833720552</v>
      </c>
      <c r="C15" s="116" t="s">
        <v>437</v>
      </c>
      <c r="D15" s="116" t="s">
        <v>438</v>
      </c>
      <c r="E15" s="118">
        <v>41584.447916666664</v>
      </c>
      <c r="F15" s="116" t="s">
        <v>453</v>
      </c>
      <c r="G15" s="117" t="s">
        <v>440</v>
      </c>
      <c r="H15" s="117">
        <v>249</v>
      </c>
      <c r="I15" s="117">
        <v>236</v>
      </c>
      <c r="J15" s="117" t="s">
        <v>454</v>
      </c>
      <c r="K15" s="107"/>
      <c r="L15" s="109"/>
      <c r="M15" s="107"/>
      <c r="N15" s="77" t="s">
        <v>693</v>
      </c>
      <c r="O15" s="77" t="s">
        <v>438</v>
      </c>
      <c r="P15" s="114">
        <v>4645.422535211268</v>
      </c>
      <c r="S15" s="77" t="s">
        <v>4393</v>
      </c>
      <c r="T15" s="114">
        <v>15</v>
      </c>
      <c r="U15" s="114">
        <v>11574</v>
      </c>
      <c r="V15" s="114">
        <v>645.87199736755508</v>
      </c>
      <c r="W15" s="107"/>
      <c r="X15" s="77" t="s">
        <v>58</v>
      </c>
      <c r="Y15" s="114">
        <v>15</v>
      </c>
      <c r="Z15" s="114">
        <v>26222</v>
      </c>
    </row>
    <row r="16" spans="1:34" ht="15" customHeight="1">
      <c r="A16" s="116" t="s">
        <v>459</v>
      </c>
      <c r="B16" s="117">
        <v>9820088016</v>
      </c>
      <c r="C16" s="116" t="s">
        <v>437</v>
      </c>
      <c r="D16" s="116" t="s">
        <v>438</v>
      </c>
      <c r="E16" s="118">
        <v>41584.447916666664</v>
      </c>
      <c r="F16" s="116" t="s">
        <v>453</v>
      </c>
      <c r="G16" s="117" t="s">
        <v>440</v>
      </c>
      <c r="H16" s="117">
        <v>450</v>
      </c>
      <c r="I16" s="117">
        <v>292</v>
      </c>
      <c r="J16" s="117" t="s">
        <v>454</v>
      </c>
      <c r="K16" s="107"/>
      <c r="L16" s="109"/>
      <c r="M16" s="107"/>
      <c r="O16" s="77" t="s">
        <v>444</v>
      </c>
      <c r="P16" s="114">
        <v>7583.5</v>
      </c>
      <c r="S16" s="77" t="s">
        <v>3784</v>
      </c>
      <c r="T16" s="114">
        <v>24</v>
      </c>
      <c r="U16" s="114">
        <v>26222</v>
      </c>
      <c r="V16" s="114">
        <v>843.6875</v>
      </c>
      <c r="W16" s="107"/>
    </row>
    <row r="17" spans="1:29" ht="15" customHeight="1">
      <c r="A17" s="116" t="s">
        <v>460</v>
      </c>
      <c r="B17" s="117">
        <v>9321069756</v>
      </c>
      <c r="C17" s="116" t="s">
        <v>437</v>
      </c>
      <c r="D17" s="116" t="s">
        <v>461</v>
      </c>
      <c r="E17" s="118">
        <v>41215.302083333336</v>
      </c>
      <c r="F17" s="116" t="s">
        <v>453</v>
      </c>
      <c r="G17" s="117" t="s">
        <v>440</v>
      </c>
      <c r="H17" s="117">
        <v>299</v>
      </c>
      <c r="I17" s="117">
        <v>284</v>
      </c>
      <c r="J17" s="117" t="s">
        <v>454</v>
      </c>
      <c r="K17" s="107"/>
      <c r="L17" s="109"/>
      <c r="M17" s="107"/>
      <c r="O17" s="77" t="s">
        <v>448</v>
      </c>
      <c r="P17" s="114">
        <v>7778.6923076923076</v>
      </c>
      <c r="S17" s="77" t="s">
        <v>437</v>
      </c>
      <c r="T17" s="114">
        <v>21</v>
      </c>
      <c r="U17" s="114">
        <v>22045</v>
      </c>
      <c r="V17" s="114">
        <v>411.71115258982735</v>
      </c>
      <c r="W17" s="107"/>
    </row>
    <row r="18" spans="1:29" ht="15" customHeight="1">
      <c r="A18" s="116" t="s">
        <v>462</v>
      </c>
      <c r="B18" s="117">
        <v>9820814890</v>
      </c>
      <c r="C18" s="116" t="s">
        <v>437</v>
      </c>
      <c r="D18" s="116" t="s">
        <v>438</v>
      </c>
      <c r="E18" s="118">
        <v>41215.375</v>
      </c>
      <c r="F18" s="116" t="s">
        <v>453</v>
      </c>
      <c r="G18" s="117" t="s">
        <v>440</v>
      </c>
      <c r="H18" s="117">
        <v>417</v>
      </c>
      <c r="I18" s="117">
        <v>400</v>
      </c>
      <c r="J18" s="117" t="s">
        <v>454</v>
      </c>
      <c r="K18" s="107"/>
      <c r="L18" s="109"/>
      <c r="M18" s="107"/>
      <c r="O18" s="77" t="s">
        <v>486</v>
      </c>
      <c r="P18" s="114">
        <v>5296.1428571428569</v>
      </c>
      <c r="S18" s="77" t="s">
        <v>63</v>
      </c>
      <c r="T18" s="114"/>
      <c r="U18" s="114"/>
      <c r="V18" s="114"/>
      <c r="W18" s="107"/>
      <c r="X18" s="111" t="s">
        <v>6822</v>
      </c>
    </row>
    <row r="19" spans="1:29" ht="15" customHeight="1">
      <c r="A19" s="116" t="s">
        <v>463</v>
      </c>
      <c r="B19" s="117">
        <v>9821327568</v>
      </c>
      <c r="C19" s="116" t="s">
        <v>437</v>
      </c>
      <c r="D19" s="116" t="s">
        <v>438</v>
      </c>
      <c r="E19" s="118">
        <v>41215.427083333336</v>
      </c>
      <c r="F19" s="116" t="s">
        <v>453</v>
      </c>
      <c r="G19" s="117" t="s">
        <v>440</v>
      </c>
      <c r="H19" s="117">
        <v>182</v>
      </c>
      <c r="I19" s="117">
        <v>164</v>
      </c>
      <c r="J19" s="117" t="s">
        <v>454</v>
      </c>
      <c r="K19" s="107"/>
      <c r="L19" s="109"/>
      <c r="M19" s="107"/>
      <c r="N19" s="77" t="s">
        <v>6823</v>
      </c>
      <c r="P19" s="114">
        <v>5254.9482758620688</v>
      </c>
      <c r="S19" s="77" t="s">
        <v>58</v>
      </c>
      <c r="T19" s="114">
        <v>15</v>
      </c>
      <c r="U19" s="114">
        <v>26222</v>
      </c>
      <c r="V19" s="114">
        <v>537.60838637214522</v>
      </c>
      <c r="W19" s="107"/>
    </row>
    <row r="20" spans="1:29" ht="15" customHeight="1">
      <c r="A20" s="116" t="s">
        <v>464</v>
      </c>
      <c r="B20" s="117">
        <v>9930009874</v>
      </c>
      <c r="C20" s="116" t="s">
        <v>437</v>
      </c>
      <c r="D20" s="116" t="s">
        <v>438</v>
      </c>
      <c r="E20" s="118">
        <v>41215.5</v>
      </c>
      <c r="F20" s="116" t="s">
        <v>453</v>
      </c>
      <c r="G20" s="117" t="s">
        <v>440</v>
      </c>
      <c r="H20" s="117">
        <v>525</v>
      </c>
      <c r="I20" s="117">
        <v>486</v>
      </c>
      <c r="J20" s="117" t="s">
        <v>454</v>
      </c>
      <c r="K20" s="107"/>
      <c r="L20" s="109"/>
      <c r="M20" s="107"/>
      <c r="N20" s="77" t="s">
        <v>440</v>
      </c>
      <c r="O20" s="77" t="s">
        <v>438</v>
      </c>
      <c r="P20" s="114">
        <v>390.14295265630642</v>
      </c>
      <c r="S20" s="113" t="s">
        <v>428</v>
      </c>
      <c r="T20" s="77" t="s">
        <v>6824</v>
      </c>
      <c r="V20" s="107"/>
      <c r="W20" s="107"/>
      <c r="X20" s="113" t="s">
        <v>6803</v>
      </c>
      <c r="Y20" s="113" t="s">
        <v>431</v>
      </c>
    </row>
    <row r="21" spans="1:29" ht="15" customHeight="1">
      <c r="A21" s="116" t="s">
        <v>465</v>
      </c>
      <c r="B21" s="117">
        <v>9821634883</v>
      </c>
      <c r="C21" s="116" t="s">
        <v>437</v>
      </c>
      <c r="D21" s="116" t="s">
        <v>438</v>
      </c>
      <c r="E21" s="118">
        <v>41215.635416666664</v>
      </c>
      <c r="F21" s="116" t="s">
        <v>453</v>
      </c>
      <c r="G21" s="117" t="s">
        <v>440</v>
      </c>
      <c r="H21" s="117">
        <v>226</v>
      </c>
      <c r="I21" s="117">
        <v>181</v>
      </c>
      <c r="J21" s="117" t="s">
        <v>454</v>
      </c>
      <c r="K21" s="107"/>
      <c r="M21" s="107"/>
      <c r="O21" s="77" t="s">
        <v>444</v>
      </c>
      <c r="P21" s="114">
        <v>322</v>
      </c>
      <c r="S21" s="111" t="s">
        <v>181</v>
      </c>
      <c r="V21" s="107"/>
      <c r="W21" s="107"/>
      <c r="X21" s="113" t="s">
        <v>428</v>
      </c>
      <c r="Y21" s="77" t="s">
        <v>453</v>
      </c>
      <c r="Z21" s="77" t="s">
        <v>58</v>
      </c>
    </row>
    <row r="22" spans="1:29" ht="15" customHeight="1">
      <c r="A22" s="116" t="s">
        <v>466</v>
      </c>
      <c r="B22" s="117">
        <v>9833934713</v>
      </c>
      <c r="C22" s="116" t="s">
        <v>437</v>
      </c>
      <c r="D22" s="116" t="s">
        <v>438</v>
      </c>
      <c r="E22" s="118">
        <v>41215.75</v>
      </c>
      <c r="F22" s="116" t="s">
        <v>453</v>
      </c>
      <c r="G22" s="117" t="s">
        <v>440</v>
      </c>
      <c r="H22" s="117">
        <v>312</v>
      </c>
      <c r="I22" s="117">
        <v>263</v>
      </c>
      <c r="J22" s="117" t="s">
        <v>454</v>
      </c>
      <c r="K22" s="107"/>
      <c r="M22" s="107"/>
      <c r="O22" s="77" t="s">
        <v>488</v>
      </c>
      <c r="P22" s="114">
        <v>306.734375</v>
      </c>
      <c r="S22" s="113" t="s">
        <v>431</v>
      </c>
      <c r="T22" s="77" t="s">
        <v>6803</v>
      </c>
      <c r="V22" s="107"/>
      <c r="W22" s="107"/>
      <c r="X22" s="77" t="s">
        <v>437</v>
      </c>
      <c r="Y22" s="114">
        <v>275.09090909090907</v>
      </c>
      <c r="Z22" s="114">
        <v>275.09090909090907</v>
      </c>
    </row>
    <row r="23" spans="1:29" ht="15" customHeight="1">
      <c r="A23" s="116" t="s">
        <v>467</v>
      </c>
      <c r="B23" s="117">
        <v>9930461609</v>
      </c>
      <c r="C23" s="116" t="s">
        <v>437</v>
      </c>
      <c r="D23" s="116" t="s">
        <v>438</v>
      </c>
      <c r="E23" s="118">
        <v>41216.520833333336</v>
      </c>
      <c r="F23" s="116" t="s">
        <v>453</v>
      </c>
      <c r="G23" s="117" t="s">
        <v>440</v>
      </c>
      <c r="H23" s="117">
        <v>146</v>
      </c>
      <c r="I23" s="117">
        <v>137</v>
      </c>
      <c r="J23" s="117" t="s">
        <v>454</v>
      </c>
      <c r="K23" s="107"/>
      <c r="L23" s="109"/>
      <c r="M23" s="107"/>
      <c r="O23" s="77" t="s">
        <v>461</v>
      </c>
      <c r="P23" s="114">
        <v>274.05203252032521</v>
      </c>
      <c r="S23" s="77" t="s">
        <v>5029</v>
      </c>
      <c r="T23" s="114">
        <v>833.5</v>
      </c>
      <c r="V23" s="107"/>
      <c r="W23" s="107"/>
      <c r="X23" s="77" t="s">
        <v>58</v>
      </c>
      <c r="Y23" s="114">
        <v>275.09090909090907</v>
      </c>
      <c r="Z23" s="114">
        <v>275.09090909090907</v>
      </c>
    </row>
    <row r="24" spans="1:29" ht="15" customHeight="1">
      <c r="A24" s="116" t="s">
        <v>468</v>
      </c>
      <c r="B24" s="117">
        <v>9820571311</v>
      </c>
      <c r="C24" s="116" t="s">
        <v>437</v>
      </c>
      <c r="D24" s="116" t="s">
        <v>438</v>
      </c>
      <c r="E24" s="118">
        <v>41216.645833333336</v>
      </c>
      <c r="F24" s="116" t="s">
        <v>453</v>
      </c>
      <c r="G24" s="117" t="s">
        <v>440</v>
      </c>
      <c r="H24" s="117">
        <v>305</v>
      </c>
      <c r="I24" s="117">
        <v>280</v>
      </c>
      <c r="J24" s="117" t="s">
        <v>454</v>
      </c>
      <c r="K24" s="107"/>
      <c r="L24" s="109"/>
      <c r="M24" s="107"/>
      <c r="O24" s="77" t="s">
        <v>448</v>
      </c>
      <c r="P24" s="114">
        <v>338.7435940803382</v>
      </c>
      <c r="S24" s="77" t="s">
        <v>2607</v>
      </c>
      <c r="T24" s="114">
        <v>295.41578947368419</v>
      </c>
      <c r="V24" s="107"/>
      <c r="W24" s="107"/>
    </row>
    <row r="25" spans="1:29" ht="15" customHeight="1">
      <c r="A25" s="116" t="s">
        <v>446</v>
      </c>
      <c r="B25" s="117">
        <v>9769632275</v>
      </c>
      <c r="C25" s="116" t="s">
        <v>437</v>
      </c>
      <c r="D25" s="116" t="s">
        <v>438</v>
      </c>
      <c r="E25" s="118">
        <v>41216.739583333336</v>
      </c>
      <c r="F25" s="116" t="s">
        <v>453</v>
      </c>
      <c r="G25" s="117" t="s">
        <v>440</v>
      </c>
      <c r="H25" s="117">
        <v>104</v>
      </c>
      <c r="I25" s="117">
        <v>94</v>
      </c>
      <c r="J25" s="117" t="s">
        <v>454</v>
      </c>
      <c r="K25" s="107"/>
      <c r="L25" s="109"/>
      <c r="M25" s="107"/>
      <c r="O25" s="77" t="s">
        <v>486</v>
      </c>
      <c r="P25" s="114">
        <v>348.74200278164119</v>
      </c>
      <c r="S25" s="77" t="s">
        <v>5119</v>
      </c>
      <c r="T25" s="114">
        <v>799.52173913043475</v>
      </c>
      <c r="V25" s="107"/>
      <c r="W25" s="107"/>
      <c r="X25" s="111" t="s">
        <v>6825</v>
      </c>
    </row>
    <row r="26" spans="1:29" ht="15" customHeight="1">
      <c r="A26" s="116" t="s">
        <v>469</v>
      </c>
      <c r="B26" s="117">
        <v>9930900748</v>
      </c>
      <c r="C26" s="116" t="s">
        <v>437</v>
      </c>
      <c r="D26" s="116" t="s">
        <v>438</v>
      </c>
      <c r="E26" s="118">
        <v>41216.791666666664</v>
      </c>
      <c r="F26" s="116" t="s">
        <v>453</v>
      </c>
      <c r="G26" s="117" t="s">
        <v>440</v>
      </c>
      <c r="H26" s="117">
        <v>416</v>
      </c>
      <c r="I26" s="117">
        <v>345</v>
      </c>
      <c r="J26" s="117" t="s">
        <v>454</v>
      </c>
      <c r="K26" s="107"/>
      <c r="L26" s="109"/>
      <c r="M26" s="107"/>
      <c r="N26" s="77" t="s">
        <v>6826</v>
      </c>
      <c r="P26" s="114">
        <v>373.34319405003379</v>
      </c>
      <c r="S26" s="77" t="s">
        <v>4208</v>
      </c>
      <c r="T26" s="114">
        <v>348.17948717948718</v>
      </c>
      <c r="V26" s="107"/>
      <c r="W26" s="107"/>
      <c r="X26" s="113" t="s">
        <v>6827</v>
      </c>
      <c r="Y26" s="113" t="s">
        <v>428</v>
      </c>
    </row>
    <row r="27" spans="1:29" ht="15" customHeight="1">
      <c r="A27" s="116" t="s">
        <v>470</v>
      </c>
      <c r="B27" s="117">
        <v>8800799022</v>
      </c>
      <c r="C27" s="116" t="s">
        <v>437</v>
      </c>
      <c r="D27" s="116" t="s">
        <v>438</v>
      </c>
      <c r="E27" s="118">
        <v>41217.364583333336</v>
      </c>
      <c r="F27" s="116" t="s">
        <v>453</v>
      </c>
      <c r="G27" s="117" t="s">
        <v>440</v>
      </c>
      <c r="H27" s="117">
        <v>572</v>
      </c>
      <c r="I27" s="117">
        <v>551</v>
      </c>
      <c r="J27" s="117" t="s">
        <v>454</v>
      </c>
      <c r="K27" s="107"/>
      <c r="L27" s="109"/>
      <c r="M27" s="107"/>
      <c r="N27" s="77" t="s">
        <v>58</v>
      </c>
      <c r="P27" s="114">
        <v>502.12803194808436</v>
      </c>
      <c r="S27" s="77" t="s">
        <v>1260</v>
      </c>
      <c r="T27" s="114">
        <v>2472.5</v>
      </c>
      <c r="V27" s="107"/>
      <c r="W27" s="107"/>
      <c r="X27" s="113" t="s">
        <v>429</v>
      </c>
      <c r="Y27" s="77" t="s">
        <v>4393</v>
      </c>
      <c r="Z27" s="77" t="s">
        <v>3784</v>
      </c>
      <c r="AA27" s="77" t="s">
        <v>437</v>
      </c>
      <c r="AB27" s="77" t="s">
        <v>63</v>
      </c>
      <c r="AC27" s="77" t="s">
        <v>58</v>
      </c>
    </row>
    <row r="28" spans="1:29" ht="15" customHeight="1">
      <c r="A28" s="116" t="s">
        <v>471</v>
      </c>
      <c r="B28" s="117">
        <v>9819827228</v>
      </c>
      <c r="C28" s="116" t="s">
        <v>437</v>
      </c>
      <c r="D28" s="116" t="s">
        <v>438</v>
      </c>
      <c r="E28" s="118">
        <v>41217.5</v>
      </c>
      <c r="F28" s="116" t="s">
        <v>453</v>
      </c>
      <c r="G28" s="117" t="s">
        <v>440</v>
      </c>
      <c r="H28" s="117">
        <v>530</v>
      </c>
      <c r="I28" s="117">
        <v>511</v>
      </c>
      <c r="J28" s="117" t="s">
        <v>454</v>
      </c>
      <c r="K28" s="107"/>
      <c r="L28" s="109"/>
      <c r="M28" s="107"/>
      <c r="S28" s="77" t="s">
        <v>4983</v>
      </c>
      <c r="T28" s="114">
        <v>731.17073170731703</v>
      </c>
      <c r="V28" s="107"/>
      <c r="W28" s="107"/>
      <c r="X28" s="77" t="s">
        <v>438</v>
      </c>
      <c r="Y28" s="114">
        <v>2358</v>
      </c>
      <c r="Z28" s="114">
        <v>353</v>
      </c>
      <c r="AA28" s="114">
        <v>3196</v>
      </c>
      <c r="AB28" s="114"/>
      <c r="AC28" s="114">
        <v>5907</v>
      </c>
    </row>
    <row r="29" spans="1:29" ht="15" customHeight="1">
      <c r="A29" s="116" t="s">
        <v>472</v>
      </c>
      <c r="B29" s="117">
        <v>9769853670</v>
      </c>
      <c r="C29" s="116" t="s">
        <v>437</v>
      </c>
      <c r="D29" s="116" t="s">
        <v>438</v>
      </c>
      <c r="E29" s="118">
        <v>41217.677083333336</v>
      </c>
      <c r="F29" s="116" t="s">
        <v>453</v>
      </c>
      <c r="G29" s="117" t="s">
        <v>440</v>
      </c>
      <c r="H29" s="117">
        <v>238</v>
      </c>
      <c r="I29" s="117">
        <v>177</v>
      </c>
      <c r="J29" s="117" t="s">
        <v>454</v>
      </c>
      <c r="K29" s="107"/>
      <c r="L29" s="109"/>
      <c r="M29" s="107"/>
      <c r="S29" s="77" t="s">
        <v>2514</v>
      </c>
      <c r="T29" s="114">
        <v>348.02</v>
      </c>
      <c r="V29" s="107"/>
      <c r="W29" s="107"/>
      <c r="X29" s="77" t="s">
        <v>444</v>
      </c>
      <c r="Y29" s="114">
        <v>8</v>
      </c>
      <c r="Z29" s="114">
        <v>91</v>
      </c>
      <c r="AA29" s="114">
        <v>40</v>
      </c>
      <c r="AB29" s="114"/>
      <c r="AC29" s="114">
        <v>139</v>
      </c>
    </row>
    <row r="30" spans="1:29" ht="15" customHeight="1">
      <c r="A30" s="116" t="s">
        <v>473</v>
      </c>
      <c r="B30" s="117">
        <v>9819435396</v>
      </c>
      <c r="C30" s="116" t="s">
        <v>437</v>
      </c>
      <c r="D30" s="116" t="s">
        <v>438</v>
      </c>
      <c r="E30" s="118">
        <v>41217.791666666664</v>
      </c>
      <c r="F30" s="116" t="s">
        <v>453</v>
      </c>
      <c r="G30" s="117" t="s">
        <v>440</v>
      </c>
      <c r="H30" s="117">
        <v>154</v>
      </c>
      <c r="I30" s="117">
        <v>137</v>
      </c>
      <c r="J30" s="117" t="s">
        <v>454</v>
      </c>
      <c r="K30" s="107"/>
      <c r="L30" s="109"/>
      <c r="M30" s="107"/>
      <c r="S30" s="77" t="s">
        <v>2732</v>
      </c>
      <c r="T30" s="114">
        <v>2825.1428571428573</v>
      </c>
      <c r="V30" s="107"/>
      <c r="W30" s="107"/>
      <c r="X30" s="77" t="s">
        <v>488</v>
      </c>
      <c r="Y30" s="114">
        <v>41</v>
      </c>
      <c r="Z30" s="114">
        <v>1</v>
      </c>
      <c r="AA30" s="114">
        <v>27</v>
      </c>
      <c r="AB30" s="114"/>
      <c r="AC30" s="114">
        <v>69</v>
      </c>
    </row>
    <row r="31" spans="1:29" ht="15" customHeight="1">
      <c r="A31" s="116" t="s">
        <v>474</v>
      </c>
      <c r="B31" s="117">
        <v>7208008001</v>
      </c>
      <c r="C31" s="116" t="s">
        <v>437</v>
      </c>
      <c r="D31" s="116" t="s">
        <v>448</v>
      </c>
      <c r="E31" s="118">
        <v>41218.322916666664</v>
      </c>
      <c r="F31" s="116" t="s">
        <v>453</v>
      </c>
      <c r="G31" s="117" t="s">
        <v>440</v>
      </c>
      <c r="H31" s="117">
        <v>451</v>
      </c>
      <c r="I31" s="117">
        <v>440</v>
      </c>
      <c r="J31" s="117" t="s">
        <v>454</v>
      </c>
      <c r="K31" s="107"/>
      <c r="L31" s="109"/>
      <c r="M31" s="107"/>
      <c r="S31" s="77" t="s">
        <v>4278</v>
      </c>
      <c r="T31" s="114">
        <v>1175</v>
      </c>
      <c r="V31" s="107"/>
      <c r="W31" s="107"/>
      <c r="X31" s="77" t="s">
        <v>461</v>
      </c>
      <c r="Y31" s="114">
        <v>192</v>
      </c>
      <c r="Z31" s="114">
        <v>27</v>
      </c>
      <c r="AA31" s="114">
        <v>273</v>
      </c>
      <c r="AB31" s="114"/>
      <c r="AC31" s="114">
        <v>492</v>
      </c>
    </row>
    <row r="32" spans="1:29" ht="15" customHeight="1">
      <c r="A32" s="116" t="s">
        <v>475</v>
      </c>
      <c r="B32" s="117">
        <v>9820493002</v>
      </c>
      <c r="C32" s="116" t="s">
        <v>437</v>
      </c>
      <c r="D32" s="116" t="s">
        <v>461</v>
      </c>
      <c r="E32" s="118">
        <v>41218.395833333336</v>
      </c>
      <c r="F32" s="116" t="s">
        <v>453</v>
      </c>
      <c r="G32" s="117" t="s">
        <v>440</v>
      </c>
      <c r="H32" s="117">
        <v>317</v>
      </c>
      <c r="I32" s="117">
        <v>288</v>
      </c>
      <c r="J32" s="117" t="s">
        <v>454</v>
      </c>
      <c r="K32" s="107"/>
      <c r="L32" s="109"/>
      <c r="M32" s="107"/>
      <c r="S32" s="77" t="s">
        <v>994</v>
      </c>
      <c r="T32" s="114">
        <v>244.66153846153841</v>
      </c>
      <c r="V32" s="107"/>
      <c r="W32" s="107"/>
      <c r="X32" s="77" t="s">
        <v>448</v>
      </c>
      <c r="Y32" s="114">
        <v>4</v>
      </c>
      <c r="Z32" s="114">
        <v>150</v>
      </c>
      <c r="AA32" s="114">
        <v>451</v>
      </c>
      <c r="AB32" s="114"/>
      <c r="AC32" s="114">
        <v>605</v>
      </c>
    </row>
    <row r="33" spans="1:29" ht="15" customHeight="1">
      <c r="A33" s="116" t="s">
        <v>476</v>
      </c>
      <c r="B33" s="117">
        <v>9820027484</v>
      </c>
      <c r="C33" s="116" t="s">
        <v>437</v>
      </c>
      <c r="D33" s="116" t="s">
        <v>438</v>
      </c>
      <c r="E33" s="118">
        <v>41218.520833333336</v>
      </c>
      <c r="F33" s="116" t="s">
        <v>453</v>
      </c>
      <c r="G33" s="117" t="s">
        <v>440</v>
      </c>
      <c r="H33" s="117">
        <v>129</v>
      </c>
      <c r="I33" s="117">
        <v>113</v>
      </c>
      <c r="J33" s="117" t="s">
        <v>454</v>
      </c>
      <c r="K33" s="107"/>
      <c r="L33" s="109"/>
      <c r="M33" s="107"/>
      <c r="S33" s="77" t="s">
        <v>4284</v>
      </c>
      <c r="T33" s="114">
        <v>15258</v>
      </c>
      <c r="V33" s="107"/>
      <c r="W33" s="107"/>
      <c r="X33" s="77" t="s">
        <v>486</v>
      </c>
      <c r="Y33" s="114">
        <v>436</v>
      </c>
      <c r="Z33" s="114">
        <v>66</v>
      </c>
      <c r="AA33" s="114">
        <v>299</v>
      </c>
      <c r="AB33" s="114"/>
      <c r="AC33" s="114">
        <v>801</v>
      </c>
    </row>
    <row r="34" spans="1:29" ht="15" customHeight="1">
      <c r="A34" s="116" t="s">
        <v>477</v>
      </c>
      <c r="B34" s="117">
        <v>9820350790</v>
      </c>
      <c r="C34" s="116" t="s">
        <v>437</v>
      </c>
      <c r="D34" s="116" t="s">
        <v>438</v>
      </c>
      <c r="E34" s="118">
        <v>41218.5625</v>
      </c>
      <c r="F34" s="116" t="s">
        <v>453</v>
      </c>
      <c r="G34" s="117" t="s">
        <v>440</v>
      </c>
      <c r="H34" s="117">
        <v>100</v>
      </c>
      <c r="I34" s="117">
        <v>44</v>
      </c>
      <c r="J34" s="117" t="s">
        <v>454</v>
      </c>
      <c r="K34" s="107"/>
      <c r="L34" s="109"/>
      <c r="M34" s="107"/>
      <c r="S34" s="77" t="s">
        <v>3139</v>
      </c>
      <c r="T34" s="114">
        <v>3133.3333333333335</v>
      </c>
      <c r="V34" s="107"/>
      <c r="W34" s="107"/>
      <c r="X34" s="77" t="s">
        <v>63</v>
      </c>
      <c r="Y34" s="114"/>
      <c r="Z34" s="114"/>
      <c r="AA34" s="114"/>
      <c r="AB34" s="114"/>
      <c r="AC34" s="114"/>
    </row>
    <row r="35" spans="1:29" ht="15" customHeight="1">
      <c r="A35" s="116" t="s">
        <v>478</v>
      </c>
      <c r="B35" s="117">
        <v>9820003087</v>
      </c>
      <c r="C35" s="116" t="s">
        <v>437</v>
      </c>
      <c r="D35" s="116" t="s">
        <v>448</v>
      </c>
      <c r="E35" s="118">
        <v>41218.729166666664</v>
      </c>
      <c r="F35" s="116" t="s">
        <v>453</v>
      </c>
      <c r="G35" s="117" t="s">
        <v>440</v>
      </c>
      <c r="H35" s="117">
        <v>485</v>
      </c>
      <c r="I35" s="117">
        <v>450</v>
      </c>
      <c r="J35" s="117" t="s">
        <v>454</v>
      </c>
      <c r="K35" s="107"/>
      <c r="L35" s="109"/>
      <c r="M35" s="107"/>
      <c r="S35" s="77" t="s">
        <v>5923</v>
      </c>
      <c r="T35" s="114">
        <v>1478.3333333333333</v>
      </c>
      <c r="V35" s="107"/>
      <c r="W35" s="107"/>
      <c r="X35" s="77" t="s">
        <v>58</v>
      </c>
      <c r="Y35" s="114">
        <v>3039</v>
      </c>
      <c r="Z35" s="114">
        <v>688</v>
      </c>
      <c r="AA35" s="114">
        <v>4286</v>
      </c>
      <c r="AB35" s="114"/>
      <c r="AC35" s="114">
        <v>8013</v>
      </c>
    </row>
    <row r="36" spans="1:29" ht="15" customHeight="1">
      <c r="A36" s="116" t="s">
        <v>479</v>
      </c>
      <c r="B36" s="117">
        <v>9833095492</v>
      </c>
      <c r="C36" s="116" t="s">
        <v>437</v>
      </c>
      <c r="D36" s="116" t="s">
        <v>438</v>
      </c>
      <c r="E36" s="118">
        <v>41218.8125</v>
      </c>
      <c r="F36" s="116" t="s">
        <v>453</v>
      </c>
      <c r="G36" s="117" t="s">
        <v>440</v>
      </c>
      <c r="H36" s="117">
        <v>352</v>
      </c>
      <c r="I36" s="117">
        <v>339</v>
      </c>
      <c r="J36" s="117" t="s">
        <v>454</v>
      </c>
      <c r="K36" s="107"/>
      <c r="L36" s="109"/>
      <c r="M36" s="107"/>
      <c r="S36" s="77" t="s">
        <v>2598</v>
      </c>
      <c r="T36" s="114">
        <v>227.72222222222223</v>
      </c>
      <c r="V36" s="107"/>
      <c r="W36" s="107"/>
    </row>
    <row r="37" spans="1:29" ht="15" customHeight="1">
      <c r="A37" s="116" t="s">
        <v>480</v>
      </c>
      <c r="B37" s="117">
        <v>7208008001</v>
      </c>
      <c r="C37" s="116" t="s">
        <v>437</v>
      </c>
      <c r="D37" s="116" t="s">
        <v>448</v>
      </c>
      <c r="E37" s="118">
        <v>41220.333333333336</v>
      </c>
      <c r="F37" s="116" t="s">
        <v>453</v>
      </c>
      <c r="G37" s="117" t="s">
        <v>440</v>
      </c>
      <c r="H37" s="117">
        <v>157</v>
      </c>
      <c r="I37" s="117">
        <v>149</v>
      </c>
      <c r="J37" s="117" t="s">
        <v>454</v>
      </c>
      <c r="K37" s="107"/>
      <c r="L37" s="109"/>
      <c r="M37" s="107"/>
      <c r="S37" s="77" t="s">
        <v>5196</v>
      </c>
      <c r="T37" s="114">
        <v>436.37931034482756</v>
      </c>
      <c r="V37" s="107"/>
      <c r="W37" s="107"/>
    </row>
    <row r="38" spans="1:29" ht="15" customHeight="1">
      <c r="A38" s="116" t="s">
        <v>481</v>
      </c>
      <c r="B38" s="117">
        <v>9004388128</v>
      </c>
      <c r="C38" s="116" t="s">
        <v>437</v>
      </c>
      <c r="D38" s="116" t="s">
        <v>438</v>
      </c>
      <c r="E38" s="118">
        <v>41220.385416666664</v>
      </c>
      <c r="F38" s="116" t="s">
        <v>453</v>
      </c>
      <c r="G38" s="117" t="s">
        <v>440</v>
      </c>
      <c r="H38" s="117">
        <v>122</v>
      </c>
      <c r="I38" s="117">
        <v>88</v>
      </c>
      <c r="J38" s="117" t="s">
        <v>454</v>
      </c>
      <c r="K38" s="107"/>
      <c r="L38" s="109"/>
      <c r="M38" s="107"/>
      <c r="S38" s="77" t="s">
        <v>5651</v>
      </c>
      <c r="T38" s="114">
        <v>429.38095238095241</v>
      </c>
      <c r="V38" s="107"/>
      <c r="W38" s="107"/>
    </row>
    <row r="39" spans="1:29" ht="15" customHeight="1">
      <c r="A39" s="116" t="s">
        <v>482</v>
      </c>
      <c r="B39" s="117">
        <v>9820083842</v>
      </c>
      <c r="C39" s="116" t="s">
        <v>437</v>
      </c>
      <c r="D39" s="116" t="s">
        <v>438</v>
      </c>
      <c r="E39" s="118">
        <v>41220.458333333336</v>
      </c>
      <c r="F39" s="116" t="s">
        <v>453</v>
      </c>
      <c r="G39" s="117" t="s">
        <v>440</v>
      </c>
      <c r="H39" s="117">
        <v>259</v>
      </c>
      <c r="I39" s="117">
        <v>219</v>
      </c>
      <c r="J39" s="117" t="s">
        <v>454</v>
      </c>
      <c r="K39" s="107"/>
      <c r="L39" s="109"/>
      <c r="M39" s="107"/>
      <c r="S39" s="77" t="s">
        <v>1612</v>
      </c>
      <c r="T39" s="114">
        <v>1500</v>
      </c>
      <c r="V39" s="107"/>
      <c r="W39" s="107"/>
    </row>
    <row r="40" spans="1:29" ht="15" customHeight="1">
      <c r="A40" s="116" t="s">
        <v>483</v>
      </c>
      <c r="B40" s="117">
        <v>9819784663</v>
      </c>
      <c r="C40" s="116" t="s">
        <v>437</v>
      </c>
      <c r="D40" s="116" t="s">
        <v>438</v>
      </c>
      <c r="E40" s="118">
        <v>41220.520833333336</v>
      </c>
      <c r="F40" s="116" t="s">
        <v>453</v>
      </c>
      <c r="G40" s="117" t="s">
        <v>440</v>
      </c>
      <c r="H40" s="117">
        <v>246</v>
      </c>
      <c r="I40" s="117">
        <v>219</v>
      </c>
      <c r="J40" s="117" t="s">
        <v>454</v>
      </c>
      <c r="K40" s="107"/>
      <c r="L40" s="109"/>
      <c r="M40" s="107"/>
      <c r="S40" s="77" t="s">
        <v>2365</v>
      </c>
      <c r="T40" s="114">
        <v>338.5</v>
      </c>
      <c r="U40" s="107"/>
      <c r="V40" s="107"/>
      <c r="W40" s="107"/>
    </row>
    <row r="41" spans="1:29" ht="15" customHeight="1">
      <c r="A41" s="116" t="s">
        <v>484</v>
      </c>
      <c r="B41" s="117">
        <v>9769744023</v>
      </c>
      <c r="C41" s="116" t="s">
        <v>437</v>
      </c>
      <c r="D41" s="116" t="s">
        <v>438</v>
      </c>
      <c r="E41" s="118">
        <v>41220.666666666664</v>
      </c>
      <c r="F41" s="116" t="s">
        <v>453</v>
      </c>
      <c r="G41" s="117" t="s">
        <v>440</v>
      </c>
      <c r="H41" s="117">
        <v>153</v>
      </c>
      <c r="I41" s="117">
        <v>143</v>
      </c>
      <c r="J41" s="117" t="s">
        <v>454</v>
      </c>
      <c r="K41" s="107"/>
      <c r="L41" s="109"/>
      <c r="M41" s="107"/>
      <c r="S41" s="77" t="s">
        <v>4128</v>
      </c>
      <c r="T41" s="114">
        <v>317.4375</v>
      </c>
      <c r="U41" s="107"/>
      <c r="V41" s="107"/>
      <c r="W41" s="107"/>
    </row>
    <row r="42" spans="1:29" ht="15" customHeight="1">
      <c r="A42" s="116" t="s">
        <v>485</v>
      </c>
      <c r="B42" s="117">
        <v>9930144578</v>
      </c>
      <c r="C42" s="116" t="s">
        <v>437</v>
      </c>
      <c r="D42" s="116" t="s">
        <v>486</v>
      </c>
      <c r="E42" s="118">
        <v>41220.75</v>
      </c>
      <c r="F42" s="116" t="s">
        <v>453</v>
      </c>
      <c r="G42" s="117" t="s">
        <v>440</v>
      </c>
      <c r="H42" s="117">
        <v>144</v>
      </c>
      <c r="I42" s="117">
        <v>134</v>
      </c>
      <c r="J42" s="117" t="s">
        <v>454</v>
      </c>
      <c r="K42" s="107"/>
      <c r="L42" s="109"/>
      <c r="M42" s="107"/>
      <c r="S42" s="77" t="s">
        <v>1097</v>
      </c>
      <c r="T42" s="114">
        <v>380.6258064516129</v>
      </c>
      <c r="U42" s="107"/>
      <c r="V42" s="107"/>
      <c r="W42" s="107"/>
    </row>
    <row r="43" spans="1:29" ht="15" customHeight="1">
      <c r="A43" s="116" t="s">
        <v>487</v>
      </c>
      <c r="B43" s="117">
        <v>9029921350</v>
      </c>
      <c r="C43" s="116" t="s">
        <v>437</v>
      </c>
      <c r="D43" s="116" t="s">
        <v>438</v>
      </c>
      <c r="E43" s="118">
        <v>41220.8125</v>
      </c>
      <c r="F43" s="116" t="s">
        <v>453</v>
      </c>
      <c r="G43" s="117" t="s">
        <v>440</v>
      </c>
      <c r="H43" s="117">
        <v>100</v>
      </c>
      <c r="I43" s="117">
        <v>67</v>
      </c>
      <c r="J43" s="117" t="s">
        <v>454</v>
      </c>
      <c r="K43" s="107"/>
      <c r="L43" s="109"/>
      <c r="M43" s="107"/>
      <c r="S43" s="77" t="s">
        <v>6280</v>
      </c>
      <c r="T43" s="114">
        <v>1169</v>
      </c>
      <c r="U43" s="107"/>
      <c r="V43" s="107"/>
      <c r="W43" s="107"/>
    </row>
    <row r="44" spans="1:29" ht="15" customHeight="1">
      <c r="A44" s="116" t="s">
        <v>460</v>
      </c>
      <c r="B44" s="117">
        <v>9321069756</v>
      </c>
      <c r="C44" s="116" t="s">
        <v>437</v>
      </c>
      <c r="D44" s="116" t="s">
        <v>488</v>
      </c>
      <c r="E44" s="118">
        <v>41214.010416666664</v>
      </c>
      <c r="F44" s="116" t="s">
        <v>489</v>
      </c>
      <c r="G44" s="117" t="s">
        <v>440</v>
      </c>
      <c r="H44" s="117">
        <v>111</v>
      </c>
      <c r="I44" s="117">
        <v>117</v>
      </c>
      <c r="J44" s="117" t="s">
        <v>490</v>
      </c>
      <c r="K44" s="107"/>
      <c r="L44" s="109"/>
      <c r="M44" s="107"/>
      <c r="S44" s="77" t="s">
        <v>3435</v>
      </c>
      <c r="T44" s="114">
        <v>289.31428571428575</v>
      </c>
      <c r="U44" s="107"/>
      <c r="V44" s="107"/>
      <c r="W44" s="107"/>
    </row>
    <row r="45" spans="1:29" ht="15" customHeight="1">
      <c r="A45" s="116" t="s">
        <v>491</v>
      </c>
      <c r="B45" s="117">
        <v>9820385131</v>
      </c>
      <c r="C45" s="116" t="s">
        <v>437</v>
      </c>
      <c r="D45" s="116" t="s">
        <v>438</v>
      </c>
      <c r="E45" s="118">
        <v>41214.010416666664</v>
      </c>
      <c r="F45" s="116" t="s">
        <v>489</v>
      </c>
      <c r="G45" s="117" t="s">
        <v>440</v>
      </c>
      <c r="H45" s="117">
        <v>814.8</v>
      </c>
      <c r="I45" s="117">
        <v>827</v>
      </c>
      <c r="J45" s="117" t="s">
        <v>492</v>
      </c>
      <c r="K45" s="107"/>
      <c r="L45" s="109"/>
      <c r="M45" s="107"/>
      <c r="S45" s="77" t="s">
        <v>2409</v>
      </c>
      <c r="T45" s="114">
        <v>311.83363636363634</v>
      </c>
      <c r="U45" s="107"/>
      <c r="V45" s="107"/>
      <c r="W45" s="107"/>
    </row>
    <row r="46" spans="1:29" ht="15" customHeight="1">
      <c r="A46" s="116" t="s">
        <v>493</v>
      </c>
      <c r="B46" s="117">
        <v>9867788062</v>
      </c>
      <c r="C46" s="116" t="s">
        <v>437</v>
      </c>
      <c r="D46" s="116" t="s">
        <v>438</v>
      </c>
      <c r="E46" s="118">
        <v>41214.177083333336</v>
      </c>
      <c r="F46" s="116" t="s">
        <v>489</v>
      </c>
      <c r="G46" s="117" t="s">
        <v>440</v>
      </c>
      <c r="H46" s="117">
        <v>462</v>
      </c>
      <c r="I46" s="117">
        <v>510</v>
      </c>
      <c r="J46" s="117" t="s">
        <v>490</v>
      </c>
      <c r="K46" s="107"/>
      <c r="L46" s="109"/>
      <c r="M46" s="107"/>
      <c r="S46" s="77" t="s">
        <v>2294</v>
      </c>
      <c r="T46" s="114">
        <v>352.05205479452053</v>
      </c>
      <c r="U46" s="107"/>
      <c r="V46" s="107"/>
      <c r="W46" s="107"/>
    </row>
    <row r="47" spans="1:29" ht="15" customHeight="1">
      <c r="A47" s="116" t="s">
        <v>494</v>
      </c>
      <c r="B47" s="117">
        <v>9920639905</v>
      </c>
      <c r="C47" s="116" t="s">
        <v>437</v>
      </c>
      <c r="D47" s="116" t="s">
        <v>486</v>
      </c>
      <c r="E47" s="118">
        <v>41214.229166666664</v>
      </c>
      <c r="F47" s="116" t="s">
        <v>489</v>
      </c>
      <c r="G47" s="117" t="s">
        <v>440</v>
      </c>
      <c r="H47" s="117">
        <v>247</v>
      </c>
      <c r="I47" s="117">
        <v>271</v>
      </c>
      <c r="J47" s="117" t="s">
        <v>495</v>
      </c>
      <c r="K47" s="107"/>
      <c r="L47" s="109"/>
      <c r="M47" s="107"/>
      <c r="S47" s="77" t="s">
        <v>1615</v>
      </c>
      <c r="T47" s="114">
        <v>3053.5</v>
      </c>
      <c r="U47" s="107"/>
      <c r="V47" s="107"/>
      <c r="W47" s="107"/>
    </row>
    <row r="48" spans="1:29" ht="15" customHeight="1">
      <c r="A48" s="116" t="s">
        <v>496</v>
      </c>
      <c r="B48" s="117">
        <v>9833356335</v>
      </c>
      <c r="C48" s="116" t="s">
        <v>437</v>
      </c>
      <c r="D48" s="116" t="s">
        <v>438</v>
      </c>
      <c r="E48" s="118">
        <v>41214.25</v>
      </c>
      <c r="F48" s="116" t="s">
        <v>489</v>
      </c>
      <c r="G48" s="117" t="s">
        <v>440</v>
      </c>
      <c r="H48" s="117">
        <v>212</v>
      </c>
      <c r="I48" s="117">
        <v>219</v>
      </c>
      <c r="J48" s="117" t="s">
        <v>492</v>
      </c>
      <c r="K48" s="107"/>
      <c r="L48" s="109"/>
      <c r="M48" s="107"/>
      <c r="S48" s="77" t="s">
        <v>6096</v>
      </c>
      <c r="T48" s="114">
        <v>10800</v>
      </c>
      <c r="U48" s="107"/>
      <c r="V48" s="107"/>
      <c r="W48" s="107"/>
    </row>
    <row r="49" spans="1:26" ht="15" customHeight="1">
      <c r="A49" s="116" t="s">
        <v>497</v>
      </c>
      <c r="B49" s="117">
        <v>8400920572</v>
      </c>
      <c r="C49" s="116" t="s">
        <v>437</v>
      </c>
      <c r="D49" s="116" t="s">
        <v>461</v>
      </c>
      <c r="E49" s="118">
        <v>41214.28125</v>
      </c>
      <c r="F49" s="116" t="s">
        <v>489</v>
      </c>
      <c r="G49" s="117" t="s">
        <v>440</v>
      </c>
      <c r="H49" s="117">
        <v>148</v>
      </c>
      <c r="I49" s="117">
        <v>147</v>
      </c>
      <c r="J49" s="117" t="s">
        <v>490</v>
      </c>
      <c r="K49" s="107"/>
      <c r="L49" s="109"/>
      <c r="M49" s="107"/>
      <c r="S49" s="77" t="s">
        <v>5329</v>
      </c>
      <c r="T49" s="114">
        <v>10787.5</v>
      </c>
      <c r="U49" s="107"/>
      <c r="V49" s="107"/>
      <c r="W49" s="107"/>
    </row>
    <row r="50" spans="1:26" ht="15" customHeight="1">
      <c r="A50" s="116" t="s">
        <v>498</v>
      </c>
      <c r="B50" s="117">
        <v>9821437891</v>
      </c>
      <c r="C50" s="116" t="s">
        <v>437</v>
      </c>
      <c r="D50" s="116" t="s">
        <v>448</v>
      </c>
      <c r="E50" s="118">
        <v>41214.302083333336</v>
      </c>
      <c r="F50" s="116" t="s">
        <v>489</v>
      </c>
      <c r="G50" s="117" t="s">
        <v>440</v>
      </c>
      <c r="H50" s="117">
        <v>308</v>
      </c>
      <c r="I50" s="117">
        <v>332</v>
      </c>
      <c r="J50" s="117" t="s">
        <v>495</v>
      </c>
      <c r="K50" s="107"/>
      <c r="L50" s="109"/>
      <c r="M50" s="107"/>
      <c r="S50" s="77" t="s">
        <v>6627</v>
      </c>
      <c r="T50" s="114">
        <v>658.75</v>
      </c>
      <c r="U50" s="107"/>
      <c r="V50" s="107"/>
      <c r="W50" s="107"/>
    </row>
    <row r="51" spans="1:26" ht="15" customHeight="1">
      <c r="A51" s="116" t="s">
        <v>499</v>
      </c>
      <c r="B51" s="117">
        <v>7208008001</v>
      </c>
      <c r="C51" s="116" t="s">
        <v>437</v>
      </c>
      <c r="D51" s="116" t="s">
        <v>448</v>
      </c>
      <c r="E51" s="118">
        <v>41214.3125</v>
      </c>
      <c r="F51" s="116" t="s">
        <v>489</v>
      </c>
      <c r="G51" s="117" t="s">
        <v>440</v>
      </c>
      <c r="H51" s="117">
        <v>423</v>
      </c>
      <c r="I51" s="117">
        <v>440</v>
      </c>
      <c r="J51" s="117" t="s">
        <v>492</v>
      </c>
      <c r="K51" s="107"/>
      <c r="L51" s="109"/>
      <c r="M51" s="107"/>
      <c r="S51" s="77" t="s">
        <v>5665</v>
      </c>
      <c r="T51" s="114">
        <v>1448</v>
      </c>
      <c r="U51" s="107"/>
      <c r="V51" s="107"/>
      <c r="W51" s="107"/>
    </row>
    <row r="52" spans="1:26" ht="15" customHeight="1">
      <c r="A52" s="116" t="s">
        <v>500</v>
      </c>
      <c r="B52" s="117">
        <v>9167703367</v>
      </c>
      <c r="C52" s="116" t="s">
        <v>437</v>
      </c>
      <c r="D52" s="116" t="s">
        <v>438</v>
      </c>
      <c r="E52" s="118">
        <v>41214.333333333336</v>
      </c>
      <c r="F52" s="116" t="s">
        <v>489</v>
      </c>
      <c r="G52" s="117" t="s">
        <v>440</v>
      </c>
      <c r="H52" s="117">
        <v>100</v>
      </c>
      <c r="I52" s="117">
        <v>91</v>
      </c>
      <c r="J52" s="117" t="s">
        <v>490</v>
      </c>
      <c r="K52" s="107"/>
      <c r="L52" s="109"/>
      <c r="M52" s="107"/>
      <c r="S52" s="77" t="s">
        <v>3798</v>
      </c>
      <c r="T52" s="114">
        <v>1280</v>
      </c>
      <c r="U52" s="107"/>
      <c r="V52" s="107"/>
      <c r="W52" s="107"/>
    </row>
    <row r="53" spans="1:26" ht="15" customHeight="1">
      <c r="A53" s="116" t="s">
        <v>501</v>
      </c>
      <c r="B53" s="117">
        <v>9820069776</v>
      </c>
      <c r="C53" s="116" t="s">
        <v>437</v>
      </c>
      <c r="D53" s="116" t="s">
        <v>486</v>
      </c>
      <c r="E53" s="118">
        <v>41214.364583333336</v>
      </c>
      <c r="F53" s="116" t="s">
        <v>489</v>
      </c>
      <c r="G53" s="117" t="s">
        <v>440</v>
      </c>
      <c r="H53" s="117">
        <v>142</v>
      </c>
      <c r="I53" s="117">
        <v>140</v>
      </c>
      <c r="J53" s="117" t="s">
        <v>495</v>
      </c>
      <c r="K53" s="107"/>
      <c r="L53" s="109"/>
      <c r="M53" s="107"/>
      <c r="S53" s="77" t="s">
        <v>3843</v>
      </c>
      <c r="T53" s="114">
        <v>435.21111111111111</v>
      </c>
      <c r="U53" s="107"/>
      <c r="V53" s="107"/>
      <c r="W53" s="107"/>
    </row>
    <row r="54" spans="1:26" ht="15" customHeight="1">
      <c r="A54" s="116" t="s">
        <v>502</v>
      </c>
      <c r="B54" s="117">
        <v>9892072333</v>
      </c>
      <c r="C54" s="116" t="s">
        <v>437</v>
      </c>
      <c r="D54" s="116" t="s">
        <v>438</v>
      </c>
      <c r="E54" s="118">
        <v>41214.489583333336</v>
      </c>
      <c r="F54" s="116" t="s">
        <v>489</v>
      </c>
      <c r="G54" s="117" t="s">
        <v>440</v>
      </c>
      <c r="H54" s="117">
        <v>237</v>
      </c>
      <c r="I54" s="117">
        <v>255</v>
      </c>
      <c r="J54" s="117" t="s">
        <v>490</v>
      </c>
      <c r="K54" s="107"/>
      <c r="L54" s="109"/>
      <c r="M54" s="107"/>
      <c r="S54" s="77" t="s">
        <v>5425</v>
      </c>
      <c r="T54" s="114">
        <v>469</v>
      </c>
      <c r="U54" s="107"/>
      <c r="V54" s="107"/>
      <c r="W54" s="107"/>
      <c r="Y54" s="107"/>
      <c r="Z54" s="107"/>
    </row>
    <row r="55" spans="1:26" ht="15" customHeight="1">
      <c r="A55" s="116" t="s">
        <v>503</v>
      </c>
      <c r="B55" s="117">
        <v>9819381606</v>
      </c>
      <c r="C55" s="116" t="s">
        <v>437</v>
      </c>
      <c r="D55" s="116" t="s">
        <v>438</v>
      </c>
      <c r="E55" s="118">
        <v>41214.5625</v>
      </c>
      <c r="F55" s="116" t="s">
        <v>489</v>
      </c>
      <c r="G55" s="117" t="s">
        <v>440</v>
      </c>
      <c r="H55" s="117">
        <v>171</v>
      </c>
      <c r="I55" s="117">
        <v>159</v>
      </c>
      <c r="J55" s="117" t="s">
        <v>492</v>
      </c>
      <c r="K55" s="107"/>
      <c r="L55" s="109"/>
      <c r="M55" s="107"/>
      <c r="S55" s="77" t="s">
        <v>2511</v>
      </c>
      <c r="T55" s="114">
        <v>165</v>
      </c>
      <c r="U55" s="107"/>
      <c r="V55" s="107"/>
      <c r="W55" s="107"/>
      <c r="Y55" s="107"/>
      <c r="Z55" s="107"/>
    </row>
    <row r="56" spans="1:26" ht="15" customHeight="1">
      <c r="A56" s="116" t="s">
        <v>504</v>
      </c>
      <c r="B56" s="117">
        <v>9969290051</v>
      </c>
      <c r="C56" s="116" t="s">
        <v>437</v>
      </c>
      <c r="D56" s="116" t="s">
        <v>438</v>
      </c>
      <c r="E56" s="118">
        <v>41214.6875</v>
      </c>
      <c r="F56" s="116" t="s">
        <v>489</v>
      </c>
      <c r="G56" s="117" t="s">
        <v>440</v>
      </c>
      <c r="H56" s="117">
        <v>100</v>
      </c>
      <c r="I56" s="117">
        <v>22</v>
      </c>
      <c r="J56" s="117" t="s">
        <v>492</v>
      </c>
      <c r="K56" s="107"/>
      <c r="L56" s="109"/>
      <c r="M56" s="107"/>
      <c r="S56" s="77" t="s">
        <v>3806</v>
      </c>
      <c r="T56" s="114">
        <v>429.66250000000002</v>
      </c>
      <c r="U56" s="107"/>
      <c r="V56" s="107"/>
      <c r="W56" s="107"/>
      <c r="Y56" s="107"/>
      <c r="Z56" s="107"/>
    </row>
    <row r="57" spans="1:26" ht="15" customHeight="1">
      <c r="A57" s="116" t="s">
        <v>505</v>
      </c>
      <c r="B57" s="117">
        <v>9820663229</v>
      </c>
      <c r="C57" s="116" t="s">
        <v>437</v>
      </c>
      <c r="D57" s="116" t="s">
        <v>438</v>
      </c>
      <c r="E57" s="118">
        <v>41214.71875</v>
      </c>
      <c r="F57" s="116" t="s">
        <v>489</v>
      </c>
      <c r="G57" s="117" t="s">
        <v>440</v>
      </c>
      <c r="H57" s="117">
        <v>279</v>
      </c>
      <c r="I57" s="117">
        <v>269</v>
      </c>
      <c r="J57" s="117" t="s">
        <v>490</v>
      </c>
      <c r="K57" s="107"/>
      <c r="L57" s="109"/>
      <c r="M57" s="107"/>
      <c r="S57" s="77" t="s">
        <v>3969</v>
      </c>
      <c r="T57" s="114">
        <v>1840</v>
      </c>
      <c r="U57" s="107"/>
      <c r="V57" s="107"/>
      <c r="W57" s="107"/>
      <c r="Y57" s="107"/>
      <c r="Z57" s="107"/>
    </row>
    <row r="58" spans="1:26" ht="15" customHeight="1">
      <c r="A58" s="116" t="s">
        <v>506</v>
      </c>
      <c r="B58" s="117">
        <v>9819952825</v>
      </c>
      <c r="C58" s="116" t="s">
        <v>437</v>
      </c>
      <c r="D58" s="116" t="s">
        <v>461</v>
      </c>
      <c r="E58" s="118">
        <v>41214.770833333336</v>
      </c>
      <c r="F58" s="116" t="s">
        <v>489</v>
      </c>
      <c r="G58" s="117" t="s">
        <v>440</v>
      </c>
      <c r="H58" s="117">
        <v>151</v>
      </c>
      <c r="I58" s="117">
        <v>77</v>
      </c>
      <c r="J58" s="117" t="s">
        <v>490</v>
      </c>
      <c r="K58" s="107"/>
      <c r="L58" s="109"/>
      <c r="M58" s="107"/>
      <c r="S58" s="77" t="s">
        <v>3727</v>
      </c>
      <c r="T58" s="114">
        <v>2184</v>
      </c>
      <c r="U58" s="107"/>
      <c r="V58" s="107"/>
      <c r="W58" s="107"/>
      <c r="Y58" s="107"/>
      <c r="Z58" s="107"/>
    </row>
    <row r="59" spans="1:26" ht="15" customHeight="1">
      <c r="A59" s="116" t="s">
        <v>507</v>
      </c>
      <c r="B59" s="117">
        <v>9167912673</v>
      </c>
      <c r="C59" s="116" t="s">
        <v>437</v>
      </c>
      <c r="D59" s="116" t="s">
        <v>448</v>
      </c>
      <c r="E59" s="118">
        <v>41214.770833333336</v>
      </c>
      <c r="F59" s="116" t="s">
        <v>489</v>
      </c>
      <c r="G59" s="117" t="s">
        <v>440</v>
      </c>
      <c r="H59" s="117">
        <v>100</v>
      </c>
      <c r="I59" s="117">
        <v>51</v>
      </c>
      <c r="J59" s="117" t="s">
        <v>492</v>
      </c>
      <c r="K59" s="107"/>
      <c r="L59" s="109"/>
      <c r="M59" s="107"/>
      <c r="S59" s="77" t="s">
        <v>6764</v>
      </c>
      <c r="T59" s="114">
        <v>508.53125</v>
      </c>
      <c r="U59" s="107"/>
      <c r="V59" s="107"/>
      <c r="W59" s="107"/>
      <c r="Y59" s="107"/>
      <c r="Z59" s="107"/>
    </row>
    <row r="60" spans="1:26" ht="15" customHeight="1">
      <c r="A60" s="116" t="s">
        <v>508</v>
      </c>
      <c r="B60" s="117">
        <v>9819533033</v>
      </c>
      <c r="C60" s="116" t="s">
        <v>437</v>
      </c>
      <c r="D60" s="116" t="s">
        <v>438</v>
      </c>
      <c r="E60" s="118">
        <v>41214.833333333336</v>
      </c>
      <c r="F60" s="116" t="s">
        <v>489</v>
      </c>
      <c r="G60" s="117" t="s">
        <v>440</v>
      </c>
      <c r="H60" s="117">
        <v>427</v>
      </c>
      <c r="I60" s="117">
        <v>431</v>
      </c>
      <c r="J60" s="117" t="s">
        <v>492</v>
      </c>
      <c r="K60" s="107"/>
      <c r="L60" s="109"/>
      <c r="M60" s="107"/>
      <c r="S60" s="77" t="s">
        <v>6796</v>
      </c>
      <c r="T60" s="114">
        <v>3200</v>
      </c>
      <c r="U60" s="107"/>
      <c r="V60" s="107"/>
      <c r="W60" s="107"/>
      <c r="Y60" s="107"/>
      <c r="Z60" s="107"/>
    </row>
    <row r="61" spans="1:26" ht="15" customHeight="1">
      <c r="A61" s="116" t="s">
        <v>509</v>
      </c>
      <c r="B61" s="117">
        <v>9867946189</v>
      </c>
      <c r="C61" s="116" t="s">
        <v>437</v>
      </c>
      <c r="D61" s="116" t="s">
        <v>438</v>
      </c>
      <c r="E61" s="118">
        <v>41214.885416666664</v>
      </c>
      <c r="F61" s="116" t="s">
        <v>489</v>
      </c>
      <c r="G61" s="117" t="s">
        <v>440</v>
      </c>
      <c r="H61" s="117">
        <v>274</v>
      </c>
      <c r="I61" s="117">
        <v>183</v>
      </c>
      <c r="J61" s="117" t="s">
        <v>490</v>
      </c>
      <c r="K61" s="107"/>
      <c r="L61" s="109"/>
      <c r="M61" s="107"/>
      <c r="S61" s="77" t="s">
        <v>6393</v>
      </c>
      <c r="T61" s="114">
        <v>1363</v>
      </c>
      <c r="U61" s="107"/>
      <c r="V61" s="107"/>
      <c r="W61" s="107"/>
      <c r="Y61" s="107"/>
      <c r="Z61" s="107"/>
    </row>
    <row r="62" spans="1:26" ht="15" customHeight="1">
      <c r="A62" s="116" t="s">
        <v>510</v>
      </c>
      <c r="B62" s="117">
        <v>9820216960</v>
      </c>
      <c r="C62" s="116" t="s">
        <v>437</v>
      </c>
      <c r="D62" s="116" t="s">
        <v>438</v>
      </c>
      <c r="E62" s="118">
        <v>41214.979166666664</v>
      </c>
      <c r="F62" s="116" t="s">
        <v>489</v>
      </c>
      <c r="G62" s="117" t="s">
        <v>440</v>
      </c>
      <c r="H62" s="117">
        <v>280</v>
      </c>
      <c r="I62" s="117">
        <v>292</v>
      </c>
      <c r="J62" s="117" t="s">
        <v>495</v>
      </c>
      <c r="K62" s="107"/>
      <c r="L62" s="109"/>
      <c r="M62" s="107"/>
      <c r="S62" s="77" t="s">
        <v>953</v>
      </c>
      <c r="T62" s="114">
        <v>342.69545454545454</v>
      </c>
      <c r="U62" s="107"/>
      <c r="V62" s="107"/>
      <c r="W62" s="107"/>
      <c r="Y62" s="107"/>
      <c r="Z62" s="107"/>
    </row>
    <row r="63" spans="1:26" ht="15" customHeight="1">
      <c r="A63" s="116" t="s">
        <v>511</v>
      </c>
      <c r="B63" s="117">
        <v>9892637000</v>
      </c>
      <c r="C63" s="116" t="s">
        <v>437</v>
      </c>
      <c r="D63" s="116" t="s">
        <v>438</v>
      </c>
      <c r="E63" s="118">
        <v>41215.020833333336</v>
      </c>
      <c r="F63" s="116" t="s">
        <v>489</v>
      </c>
      <c r="G63" s="117" t="s">
        <v>440</v>
      </c>
      <c r="H63" s="117">
        <v>363</v>
      </c>
      <c r="I63" s="117">
        <v>378</v>
      </c>
      <c r="J63" s="117" t="s">
        <v>492</v>
      </c>
      <c r="K63" s="107"/>
      <c r="L63" s="109"/>
      <c r="M63" s="107"/>
      <c r="S63" s="77" t="s">
        <v>5375</v>
      </c>
      <c r="T63" s="114">
        <v>1692</v>
      </c>
      <c r="U63" s="107"/>
      <c r="V63" s="107"/>
      <c r="W63" s="107"/>
      <c r="Y63" s="107"/>
      <c r="Z63" s="107"/>
    </row>
    <row r="64" spans="1:26" ht="15" customHeight="1">
      <c r="A64" s="116" t="s">
        <v>512</v>
      </c>
      <c r="B64" s="117">
        <v>9820537794</v>
      </c>
      <c r="C64" s="116" t="s">
        <v>437</v>
      </c>
      <c r="D64" s="116" t="s">
        <v>438</v>
      </c>
      <c r="E64" s="118">
        <v>41215.145833333336</v>
      </c>
      <c r="F64" s="116" t="s">
        <v>489</v>
      </c>
      <c r="G64" s="117" t="s">
        <v>440</v>
      </c>
      <c r="H64" s="117">
        <v>399</v>
      </c>
      <c r="I64" s="117">
        <v>440</v>
      </c>
      <c r="J64" s="117" t="s">
        <v>490</v>
      </c>
      <c r="K64" s="107"/>
      <c r="L64" s="109"/>
      <c r="M64" s="107"/>
      <c r="S64" s="77" t="s">
        <v>5164</v>
      </c>
      <c r="T64" s="114">
        <v>415</v>
      </c>
      <c r="U64" s="107"/>
      <c r="V64" s="107"/>
      <c r="W64" s="107"/>
      <c r="Y64" s="107"/>
      <c r="Z64" s="107"/>
    </row>
    <row r="65" spans="1:26" ht="15" customHeight="1">
      <c r="A65" s="116" t="s">
        <v>513</v>
      </c>
      <c r="B65" s="117">
        <v>9920904302</v>
      </c>
      <c r="C65" s="116" t="s">
        <v>437</v>
      </c>
      <c r="D65" s="116" t="s">
        <v>438</v>
      </c>
      <c r="E65" s="118">
        <v>41215.197916666664</v>
      </c>
      <c r="F65" s="116" t="s">
        <v>489</v>
      </c>
      <c r="G65" s="117" t="s">
        <v>440</v>
      </c>
      <c r="H65" s="117">
        <v>123</v>
      </c>
      <c r="I65" s="117">
        <v>126</v>
      </c>
      <c r="J65" s="117" t="s">
        <v>492</v>
      </c>
      <c r="K65" s="107"/>
      <c r="L65" s="109"/>
      <c r="M65" s="107"/>
      <c r="S65" s="77" t="s">
        <v>3033</v>
      </c>
      <c r="T65" s="114">
        <v>2050</v>
      </c>
      <c r="U65" s="107"/>
      <c r="V65" s="107"/>
      <c r="W65" s="107"/>
      <c r="Y65" s="107"/>
      <c r="Z65" s="107"/>
    </row>
    <row r="66" spans="1:26" ht="15" customHeight="1">
      <c r="A66" s="116" t="s">
        <v>514</v>
      </c>
      <c r="B66" s="117">
        <v>9959840111</v>
      </c>
      <c r="C66" s="116" t="s">
        <v>437</v>
      </c>
      <c r="D66" s="116" t="s">
        <v>438</v>
      </c>
      <c r="E66" s="118">
        <v>41215.197916666664</v>
      </c>
      <c r="F66" s="116" t="s">
        <v>489</v>
      </c>
      <c r="G66" s="117" t="s">
        <v>440</v>
      </c>
      <c r="H66" s="117">
        <v>357</v>
      </c>
      <c r="I66" s="117">
        <v>392</v>
      </c>
      <c r="J66" s="117" t="s">
        <v>495</v>
      </c>
      <c r="K66" s="107"/>
      <c r="L66" s="109"/>
      <c r="M66" s="107"/>
      <c r="S66" s="77" t="s">
        <v>4382</v>
      </c>
      <c r="T66" s="114">
        <v>3146.6666666666665</v>
      </c>
      <c r="U66" s="107"/>
      <c r="V66" s="107"/>
      <c r="W66" s="107"/>
      <c r="Y66" s="107"/>
      <c r="Z66" s="107"/>
    </row>
    <row r="67" spans="1:26" ht="15" customHeight="1">
      <c r="A67" s="116" t="s">
        <v>515</v>
      </c>
      <c r="B67" s="117">
        <v>9619596251</v>
      </c>
      <c r="C67" s="116" t="s">
        <v>437</v>
      </c>
      <c r="D67" s="116" t="s">
        <v>438</v>
      </c>
      <c r="E67" s="118">
        <v>41215.229166666664</v>
      </c>
      <c r="F67" s="116" t="s">
        <v>489</v>
      </c>
      <c r="G67" s="117" t="s">
        <v>440</v>
      </c>
      <c r="H67" s="117">
        <v>280</v>
      </c>
      <c r="I67" s="117">
        <v>309</v>
      </c>
      <c r="J67" s="117" t="s">
        <v>490</v>
      </c>
      <c r="K67" s="107"/>
      <c r="L67" s="109"/>
      <c r="M67" s="107"/>
      <c r="S67" s="77" t="s">
        <v>6343</v>
      </c>
      <c r="T67" s="114">
        <v>358.52380952380952</v>
      </c>
      <c r="U67" s="107"/>
      <c r="V67" s="107"/>
      <c r="W67" s="107"/>
      <c r="Y67" s="107"/>
      <c r="Z67" s="107"/>
    </row>
    <row r="68" spans="1:26" ht="15" customHeight="1">
      <c r="A68" s="116" t="s">
        <v>516</v>
      </c>
      <c r="B68" s="117">
        <v>9820004707</v>
      </c>
      <c r="C68" s="116" t="s">
        <v>437</v>
      </c>
      <c r="D68" s="116" t="s">
        <v>438</v>
      </c>
      <c r="E68" s="118">
        <v>41215.25</v>
      </c>
      <c r="F68" s="116" t="s">
        <v>489</v>
      </c>
      <c r="G68" s="117" t="s">
        <v>440</v>
      </c>
      <c r="H68" s="117">
        <v>287</v>
      </c>
      <c r="I68" s="117">
        <v>298</v>
      </c>
      <c r="J68" s="117" t="s">
        <v>492</v>
      </c>
      <c r="K68" s="107"/>
      <c r="L68" s="109"/>
      <c r="M68" s="107"/>
      <c r="S68" s="77" t="s">
        <v>5632</v>
      </c>
      <c r="T68" s="114">
        <v>433.7037037037037</v>
      </c>
      <c r="U68" s="107"/>
      <c r="V68" s="107"/>
      <c r="W68" s="107"/>
      <c r="Y68" s="107"/>
      <c r="Z68" s="107"/>
    </row>
    <row r="69" spans="1:26" ht="15" customHeight="1">
      <c r="A69" s="116" t="s">
        <v>517</v>
      </c>
      <c r="B69" s="117">
        <v>9820244773</v>
      </c>
      <c r="C69" s="116" t="s">
        <v>437</v>
      </c>
      <c r="D69" s="116" t="s">
        <v>438</v>
      </c>
      <c r="E69" s="118">
        <v>41215.291666666664</v>
      </c>
      <c r="F69" s="116" t="s">
        <v>489</v>
      </c>
      <c r="G69" s="117" t="s">
        <v>440</v>
      </c>
      <c r="H69" s="117">
        <v>147</v>
      </c>
      <c r="I69" s="117">
        <v>150</v>
      </c>
      <c r="J69" s="117" t="s">
        <v>492</v>
      </c>
      <c r="K69" s="107"/>
      <c r="L69" s="109"/>
      <c r="M69" s="107"/>
      <c r="S69" s="77" t="s">
        <v>948</v>
      </c>
      <c r="T69" s="114">
        <v>2558.6666666666665</v>
      </c>
      <c r="U69" s="107"/>
      <c r="V69" s="107"/>
      <c r="W69" s="107"/>
      <c r="Y69" s="107"/>
      <c r="Z69" s="107"/>
    </row>
    <row r="70" spans="1:26" ht="15" customHeight="1">
      <c r="A70" s="116" t="s">
        <v>518</v>
      </c>
      <c r="B70" s="117">
        <v>9987054262</v>
      </c>
      <c r="C70" s="116" t="s">
        <v>437</v>
      </c>
      <c r="D70" s="116" t="s">
        <v>438</v>
      </c>
      <c r="E70" s="118">
        <v>41215.3125</v>
      </c>
      <c r="F70" s="116" t="s">
        <v>489</v>
      </c>
      <c r="G70" s="117" t="s">
        <v>440</v>
      </c>
      <c r="H70" s="117">
        <v>274</v>
      </c>
      <c r="I70" s="117">
        <v>297</v>
      </c>
      <c r="J70" s="117" t="s">
        <v>495</v>
      </c>
      <c r="K70" s="107"/>
      <c r="L70" s="109"/>
      <c r="M70" s="107"/>
      <c r="S70" s="77" t="s">
        <v>2587</v>
      </c>
      <c r="T70" s="114">
        <v>242.38461538461539</v>
      </c>
      <c r="U70" s="107"/>
      <c r="V70" s="107"/>
      <c r="W70" s="107"/>
      <c r="Y70" s="107"/>
      <c r="Z70" s="107"/>
    </row>
    <row r="71" spans="1:26" ht="15" customHeight="1">
      <c r="A71" s="116" t="s">
        <v>519</v>
      </c>
      <c r="B71" s="117">
        <v>9448270474</v>
      </c>
      <c r="C71" s="116" t="s">
        <v>437</v>
      </c>
      <c r="D71" s="116" t="s">
        <v>448</v>
      </c>
      <c r="E71" s="118">
        <v>41215.34375</v>
      </c>
      <c r="F71" s="116" t="s">
        <v>489</v>
      </c>
      <c r="G71" s="117" t="s">
        <v>440</v>
      </c>
      <c r="H71" s="117">
        <v>519</v>
      </c>
      <c r="I71" s="117">
        <v>517</v>
      </c>
      <c r="J71" s="117" t="s">
        <v>492</v>
      </c>
      <c r="K71" s="107"/>
      <c r="L71" s="109"/>
      <c r="M71" s="107"/>
      <c r="S71" s="77" t="s">
        <v>5019</v>
      </c>
      <c r="T71" s="114">
        <v>584.08333333333337</v>
      </c>
      <c r="U71" s="107"/>
      <c r="V71" s="107"/>
      <c r="W71" s="107"/>
      <c r="Y71" s="107"/>
      <c r="Z71" s="107"/>
    </row>
    <row r="72" spans="1:26" ht="15" customHeight="1">
      <c r="A72" s="116" t="s">
        <v>520</v>
      </c>
      <c r="B72" s="117">
        <v>9920041700</v>
      </c>
      <c r="C72" s="116" t="s">
        <v>437</v>
      </c>
      <c r="D72" s="116" t="s">
        <v>438</v>
      </c>
      <c r="E72" s="118">
        <v>41215.354166666664</v>
      </c>
      <c r="F72" s="116" t="s">
        <v>489</v>
      </c>
      <c r="G72" s="117" t="s">
        <v>440</v>
      </c>
      <c r="H72" s="117">
        <v>554</v>
      </c>
      <c r="I72" s="117">
        <v>613</v>
      </c>
      <c r="J72" s="117" t="s">
        <v>490</v>
      </c>
      <c r="K72" s="107"/>
      <c r="L72" s="109"/>
      <c r="M72" s="107"/>
      <c r="S72" s="77" t="s">
        <v>4164</v>
      </c>
      <c r="T72" s="114">
        <v>381.57142857142856</v>
      </c>
      <c r="U72" s="107"/>
      <c r="V72" s="107"/>
      <c r="W72" s="107"/>
      <c r="Y72" s="107"/>
      <c r="Z72" s="107"/>
    </row>
    <row r="73" spans="1:26" ht="15" customHeight="1">
      <c r="A73" s="116" t="s">
        <v>521</v>
      </c>
      <c r="B73" s="117">
        <v>9820382002</v>
      </c>
      <c r="C73" s="116" t="s">
        <v>437</v>
      </c>
      <c r="D73" s="116" t="s">
        <v>438</v>
      </c>
      <c r="E73" s="118">
        <v>41215.385416666664</v>
      </c>
      <c r="F73" s="116" t="s">
        <v>489</v>
      </c>
      <c r="G73" s="117" t="s">
        <v>440</v>
      </c>
      <c r="H73" s="117">
        <v>305</v>
      </c>
      <c r="I73" s="117">
        <v>320</v>
      </c>
      <c r="J73" s="117" t="s">
        <v>495</v>
      </c>
      <c r="K73" s="107"/>
      <c r="L73" s="109"/>
      <c r="M73" s="107"/>
      <c r="S73" s="77" t="s">
        <v>3377</v>
      </c>
      <c r="T73" s="114">
        <v>524.55555555555554</v>
      </c>
      <c r="U73" s="107"/>
      <c r="V73" s="107"/>
      <c r="W73" s="107"/>
      <c r="Y73" s="107"/>
      <c r="Z73" s="107"/>
    </row>
    <row r="74" spans="1:26" ht="15" customHeight="1">
      <c r="A74" s="116" t="s">
        <v>522</v>
      </c>
      <c r="B74" s="117">
        <v>9892701285</v>
      </c>
      <c r="C74" s="116" t="s">
        <v>437</v>
      </c>
      <c r="D74" s="116" t="s">
        <v>438</v>
      </c>
      <c r="E74" s="118">
        <v>41215.520833333336</v>
      </c>
      <c r="F74" s="116" t="s">
        <v>489</v>
      </c>
      <c r="G74" s="117" t="s">
        <v>440</v>
      </c>
      <c r="H74" s="117">
        <v>263</v>
      </c>
      <c r="I74" s="117">
        <v>271</v>
      </c>
      <c r="J74" s="117" t="s">
        <v>495</v>
      </c>
      <c r="K74" s="107"/>
      <c r="L74" s="109"/>
      <c r="M74" s="107"/>
      <c r="S74" s="77" t="s">
        <v>1790</v>
      </c>
      <c r="T74" s="114">
        <v>850</v>
      </c>
      <c r="U74" s="107"/>
      <c r="V74" s="107"/>
      <c r="W74" s="107"/>
      <c r="Y74" s="107"/>
      <c r="Z74" s="107"/>
    </row>
    <row r="75" spans="1:26" ht="15" customHeight="1">
      <c r="A75" s="116" t="s">
        <v>523</v>
      </c>
      <c r="B75" s="117">
        <v>9769636876</v>
      </c>
      <c r="C75" s="116" t="s">
        <v>437</v>
      </c>
      <c r="D75" s="116" t="s">
        <v>438</v>
      </c>
      <c r="E75" s="118">
        <v>41215.5625</v>
      </c>
      <c r="F75" s="116" t="s">
        <v>489</v>
      </c>
      <c r="G75" s="117" t="s">
        <v>440</v>
      </c>
      <c r="H75" s="117">
        <v>744.8</v>
      </c>
      <c r="I75" s="117">
        <v>754</v>
      </c>
      <c r="J75" s="117" t="s">
        <v>492</v>
      </c>
      <c r="K75" s="107"/>
      <c r="L75" s="109"/>
      <c r="M75" s="107"/>
      <c r="S75" s="77" t="s">
        <v>1568</v>
      </c>
      <c r="T75" s="114">
        <v>1312.5</v>
      </c>
      <c r="U75" s="107"/>
      <c r="V75" s="107"/>
      <c r="W75" s="107"/>
      <c r="Y75" s="107"/>
      <c r="Z75" s="107"/>
    </row>
    <row r="76" spans="1:26" ht="15" customHeight="1">
      <c r="A76" s="116" t="s">
        <v>524</v>
      </c>
      <c r="B76" s="117">
        <v>9930008030</v>
      </c>
      <c r="C76" s="116" t="s">
        <v>437</v>
      </c>
      <c r="D76" s="116" t="s">
        <v>438</v>
      </c>
      <c r="E76" s="118">
        <v>41215.625</v>
      </c>
      <c r="F76" s="116" t="s">
        <v>489</v>
      </c>
      <c r="G76" s="117" t="s">
        <v>440</v>
      </c>
      <c r="H76" s="117">
        <v>228</v>
      </c>
      <c r="I76" s="117">
        <v>243</v>
      </c>
      <c r="J76" s="117" t="s">
        <v>495</v>
      </c>
      <c r="K76" s="107"/>
      <c r="L76" s="109"/>
      <c r="M76" s="107"/>
      <c r="S76" s="77" t="s">
        <v>3466</v>
      </c>
      <c r="T76" s="114">
        <v>345.93548387096774</v>
      </c>
      <c r="U76" s="107"/>
      <c r="V76" s="107"/>
      <c r="W76" s="107"/>
      <c r="Y76" s="107"/>
      <c r="Z76" s="107"/>
    </row>
    <row r="77" spans="1:26" ht="15" customHeight="1">
      <c r="A77" s="116" t="s">
        <v>525</v>
      </c>
      <c r="B77" s="117">
        <v>9769665358</v>
      </c>
      <c r="C77" s="116" t="s">
        <v>437</v>
      </c>
      <c r="D77" s="116" t="s">
        <v>438</v>
      </c>
      <c r="E77" s="118">
        <v>41215.666666666664</v>
      </c>
      <c r="F77" s="116" t="s">
        <v>489</v>
      </c>
      <c r="G77" s="117" t="s">
        <v>440</v>
      </c>
      <c r="H77" s="117">
        <v>389</v>
      </c>
      <c r="I77" s="117">
        <v>389</v>
      </c>
      <c r="J77" s="117" t="s">
        <v>492</v>
      </c>
      <c r="K77" s="107"/>
      <c r="L77" s="109"/>
      <c r="M77" s="107"/>
      <c r="S77" s="77" t="s">
        <v>1864</v>
      </c>
      <c r="T77" s="114">
        <v>272.45833333333331</v>
      </c>
      <c r="U77" s="107"/>
      <c r="V77" s="107"/>
      <c r="W77" s="107"/>
      <c r="Y77" s="107"/>
      <c r="Z77" s="107"/>
    </row>
    <row r="78" spans="1:26" ht="15" customHeight="1">
      <c r="A78" s="116" t="s">
        <v>526</v>
      </c>
      <c r="B78" s="117">
        <v>9867324389</v>
      </c>
      <c r="C78" s="116" t="s">
        <v>437</v>
      </c>
      <c r="D78" s="116" t="s">
        <v>438</v>
      </c>
      <c r="E78" s="118">
        <v>41215.708333333336</v>
      </c>
      <c r="F78" s="116" t="s">
        <v>489</v>
      </c>
      <c r="G78" s="117" t="s">
        <v>440</v>
      </c>
      <c r="H78" s="117">
        <v>167</v>
      </c>
      <c r="I78" s="117">
        <v>166</v>
      </c>
      <c r="J78" s="117" t="s">
        <v>495</v>
      </c>
      <c r="K78" s="107"/>
      <c r="L78" s="109"/>
      <c r="M78" s="107"/>
      <c r="S78" s="77" t="s">
        <v>4189</v>
      </c>
      <c r="T78" s="114">
        <v>269.11111111111109</v>
      </c>
      <c r="U78" s="107"/>
      <c r="V78" s="107"/>
      <c r="W78" s="107"/>
      <c r="Y78" s="107"/>
      <c r="Z78" s="107"/>
    </row>
    <row r="79" spans="1:26" ht="15" customHeight="1">
      <c r="A79" s="116" t="s">
        <v>527</v>
      </c>
      <c r="B79" s="117">
        <v>9987046062</v>
      </c>
      <c r="C79" s="116" t="s">
        <v>437</v>
      </c>
      <c r="D79" s="116" t="s">
        <v>444</v>
      </c>
      <c r="E79" s="118">
        <v>41215.75</v>
      </c>
      <c r="F79" s="116" t="s">
        <v>489</v>
      </c>
      <c r="G79" s="117" t="s">
        <v>440</v>
      </c>
      <c r="H79" s="117">
        <v>100</v>
      </c>
      <c r="I79" s="117">
        <v>93</v>
      </c>
      <c r="J79" s="117" t="s">
        <v>492</v>
      </c>
      <c r="K79" s="107"/>
      <c r="L79" s="109"/>
      <c r="M79" s="107"/>
      <c r="S79" s="77" t="s">
        <v>6243</v>
      </c>
      <c r="T79" s="114">
        <v>798</v>
      </c>
      <c r="U79" s="107"/>
      <c r="V79" s="107"/>
      <c r="W79" s="107"/>
      <c r="Y79" s="107"/>
      <c r="Z79" s="107"/>
    </row>
    <row r="80" spans="1:26" ht="15" customHeight="1">
      <c r="A80" s="116" t="s">
        <v>499</v>
      </c>
      <c r="B80" s="117">
        <v>7208008001</v>
      </c>
      <c r="C80" s="116" t="s">
        <v>437</v>
      </c>
      <c r="D80" s="116" t="s">
        <v>448</v>
      </c>
      <c r="E80" s="118">
        <v>41215.770833333336</v>
      </c>
      <c r="F80" s="116" t="s">
        <v>489</v>
      </c>
      <c r="G80" s="117" t="s">
        <v>440</v>
      </c>
      <c r="H80" s="117">
        <v>265</v>
      </c>
      <c r="I80" s="117">
        <v>256</v>
      </c>
      <c r="J80" s="117" t="s">
        <v>492</v>
      </c>
      <c r="K80" s="107"/>
      <c r="L80" s="109"/>
      <c r="M80" s="107"/>
      <c r="S80" s="77" t="s">
        <v>3989</v>
      </c>
      <c r="T80" s="114">
        <v>287.78947368421052</v>
      </c>
      <c r="U80" s="107"/>
      <c r="V80" s="107"/>
      <c r="W80" s="107"/>
      <c r="Y80" s="107"/>
      <c r="Z80" s="107"/>
    </row>
    <row r="81" spans="1:26" ht="15" customHeight="1">
      <c r="A81" s="116" t="s">
        <v>528</v>
      </c>
      <c r="B81" s="117">
        <v>9594991788</v>
      </c>
      <c r="C81" s="116" t="s">
        <v>437</v>
      </c>
      <c r="D81" s="116" t="s">
        <v>438</v>
      </c>
      <c r="E81" s="118">
        <v>41215.78125</v>
      </c>
      <c r="F81" s="116" t="s">
        <v>489</v>
      </c>
      <c r="G81" s="117" t="s">
        <v>440</v>
      </c>
      <c r="H81" s="117">
        <v>488</v>
      </c>
      <c r="I81" s="117">
        <v>509</v>
      </c>
      <c r="J81" s="117" t="s">
        <v>495</v>
      </c>
      <c r="K81" s="107"/>
      <c r="L81" s="109"/>
      <c r="M81" s="107"/>
      <c r="S81" s="77" t="s">
        <v>6697</v>
      </c>
      <c r="T81" s="114">
        <v>1096</v>
      </c>
      <c r="U81" s="107"/>
      <c r="V81" s="107"/>
      <c r="W81" s="107"/>
      <c r="Y81" s="107"/>
      <c r="Z81" s="107"/>
    </row>
    <row r="82" spans="1:26" ht="15" customHeight="1">
      <c r="A82" s="116" t="s">
        <v>529</v>
      </c>
      <c r="B82" s="117">
        <v>9820607355</v>
      </c>
      <c r="C82" s="116" t="s">
        <v>437</v>
      </c>
      <c r="D82" s="116" t="s">
        <v>438</v>
      </c>
      <c r="E82" s="118">
        <v>41215.927083333336</v>
      </c>
      <c r="F82" s="116" t="s">
        <v>489</v>
      </c>
      <c r="G82" s="117" t="s">
        <v>440</v>
      </c>
      <c r="H82" s="117">
        <v>155</v>
      </c>
      <c r="I82" s="117">
        <v>163</v>
      </c>
      <c r="J82" s="117" t="s">
        <v>495</v>
      </c>
      <c r="K82" s="107"/>
      <c r="L82" s="109"/>
      <c r="M82" s="107"/>
      <c r="S82" s="77" t="s">
        <v>3397</v>
      </c>
      <c r="T82" s="114">
        <v>1200</v>
      </c>
      <c r="U82" s="107"/>
      <c r="V82" s="107"/>
      <c r="W82" s="107"/>
      <c r="Y82" s="107"/>
      <c r="Z82" s="107"/>
    </row>
    <row r="83" spans="1:26" ht="15" customHeight="1">
      <c r="A83" s="116" t="s">
        <v>530</v>
      </c>
      <c r="B83" s="117">
        <v>9876543210</v>
      </c>
      <c r="C83" s="116" t="s">
        <v>437</v>
      </c>
      <c r="D83" s="116" t="s">
        <v>461</v>
      </c>
      <c r="E83" s="118">
        <v>41215.958333333336</v>
      </c>
      <c r="F83" s="116" t="s">
        <v>489</v>
      </c>
      <c r="G83" s="117" t="s">
        <v>440</v>
      </c>
      <c r="H83" s="117">
        <v>281</v>
      </c>
      <c r="I83" s="117">
        <v>299</v>
      </c>
      <c r="J83" s="117" t="s">
        <v>495</v>
      </c>
      <c r="K83" s="107"/>
      <c r="L83" s="109"/>
      <c r="M83" s="107"/>
      <c r="S83" s="77" t="s">
        <v>5750</v>
      </c>
      <c r="T83" s="114">
        <v>520.4297619047619</v>
      </c>
      <c r="U83" s="107"/>
      <c r="V83" s="107"/>
      <c r="W83" s="107"/>
      <c r="Y83" s="107"/>
      <c r="Z83" s="107"/>
    </row>
    <row r="84" spans="1:26" ht="15" customHeight="1">
      <c r="A84" s="116" t="s">
        <v>531</v>
      </c>
      <c r="B84" s="117">
        <v>8879662638</v>
      </c>
      <c r="C84" s="116" t="s">
        <v>437</v>
      </c>
      <c r="D84" s="116" t="s">
        <v>461</v>
      </c>
      <c r="E84" s="118">
        <v>41215.958333333336</v>
      </c>
      <c r="F84" s="116" t="s">
        <v>489</v>
      </c>
      <c r="G84" s="117" t="s">
        <v>440</v>
      </c>
      <c r="H84" s="117">
        <v>248</v>
      </c>
      <c r="I84" s="117">
        <v>246</v>
      </c>
      <c r="J84" s="117" t="s">
        <v>490</v>
      </c>
      <c r="K84" s="107"/>
      <c r="L84" s="109"/>
      <c r="M84" s="107"/>
      <c r="S84" s="77" t="s">
        <v>4324</v>
      </c>
      <c r="T84" s="114">
        <v>432.14117647058828</v>
      </c>
      <c r="U84" s="107"/>
      <c r="V84" s="107"/>
      <c r="W84" s="107"/>
      <c r="Y84" s="107"/>
      <c r="Z84" s="107"/>
    </row>
    <row r="85" spans="1:26" ht="15" customHeight="1">
      <c r="A85" s="116" t="s">
        <v>532</v>
      </c>
      <c r="B85" s="117">
        <v>9820449199</v>
      </c>
      <c r="C85" s="116" t="s">
        <v>437</v>
      </c>
      <c r="D85" s="116" t="s">
        <v>438</v>
      </c>
      <c r="E85" s="118">
        <v>41215.96875</v>
      </c>
      <c r="F85" s="116" t="s">
        <v>489</v>
      </c>
      <c r="G85" s="117" t="s">
        <v>440</v>
      </c>
      <c r="H85" s="117">
        <v>376.6</v>
      </c>
      <c r="I85" s="117">
        <v>389</v>
      </c>
      <c r="J85" s="117" t="s">
        <v>492</v>
      </c>
      <c r="K85" s="107"/>
      <c r="L85" s="109"/>
      <c r="M85" s="107"/>
      <c r="S85" s="77" t="s">
        <v>3731</v>
      </c>
      <c r="T85" s="114">
        <v>284.03529411764708</v>
      </c>
      <c r="U85" s="107"/>
      <c r="V85" s="107"/>
      <c r="W85" s="107"/>
      <c r="Y85" s="107"/>
      <c r="Z85" s="107"/>
    </row>
    <row r="86" spans="1:26" ht="15" customHeight="1">
      <c r="A86" s="116" t="s">
        <v>533</v>
      </c>
      <c r="B86" s="117">
        <v>9860993355</v>
      </c>
      <c r="C86" s="116" t="s">
        <v>437</v>
      </c>
      <c r="D86" s="116" t="s">
        <v>488</v>
      </c>
      <c r="E86" s="118">
        <v>41216.041666666664</v>
      </c>
      <c r="F86" s="116" t="s">
        <v>489</v>
      </c>
      <c r="G86" s="117" t="s">
        <v>440</v>
      </c>
      <c r="H86" s="117">
        <v>123</v>
      </c>
      <c r="I86" s="117">
        <v>126</v>
      </c>
      <c r="J86" s="117" t="s">
        <v>492</v>
      </c>
      <c r="K86" s="107"/>
      <c r="L86" s="109"/>
      <c r="M86" s="107"/>
      <c r="S86" s="77" t="s">
        <v>3486</v>
      </c>
      <c r="T86" s="114">
        <v>2693.3333333333335</v>
      </c>
      <c r="U86" s="107"/>
      <c r="V86" s="107"/>
      <c r="W86" s="107"/>
      <c r="Y86" s="107"/>
      <c r="Z86" s="107"/>
    </row>
    <row r="87" spans="1:26" ht="15" customHeight="1">
      <c r="A87" s="116" t="s">
        <v>534</v>
      </c>
      <c r="B87" s="117">
        <v>9819814522</v>
      </c>
      <c r="C87" s="116" t="s">
        <v>437</v>
      </c>
      <c r="D87" s="116" t="s">
        <v>438</v>
      </c>
      <c r="E87" s="118">
        <v>41216.041666666664</v>
      </c>
      <c r="F87" s="116" t="s">
        <v>489</v>
      </c>
      <c r="G87" s="117" t="s">
        <v>440</v>
      </c>
      <c r="H87" s="117">
        <v>129</v>
      </c>
      <c r="I87" s="117">
        <v>126</v>
      </c>
      <c r="J87" s="117" t="s">
        <v>495</v>
      </c>
      <c r="K87" s="107"/>
      <c r="L87" s="109"/>
      <c r="M87" s="107"/>
      <c r="S87" s="77" t="s">
        <v>2269</v>
      </c>
      <c r="T87" s="114">
        <v>900</v>
      </c>
      <c r="U87" s="107"/>
      <c r="V87" s="107"/>
      <c r="W87" s="107"/>
      <c r="Y87" s="107"/>
      <c r="Z87" s="107"/>
    </row>
    <row r="88" spans="1:26" ht="15" customHeight="1">
      <c r="A88" s="116" t="s">
        <v>535</v>
      </c>
      <c r="B88" s="117">
        <v>9619678182</v>
      </c>
      <c r="C88" s="116" t="s">
        <v>437</v>
      </c>
      <c r="D88" s="116" t="s">
        <v>461</v>
      </c>
      <c r="E88" s="118">
        <v>41216.052083333336</v>
      </c>
      <c r="F88" s="116" t="s">
        <v>489</v>
      </c>
      <c r="G88" s="117" t="s">
        <v>440</v>
      </c>
      <c r="H88" s="117">
        <v>166</v>
      </c>
      <c r="I88" s="117">
        <v>229</v>
      </c>
      <c r="J88" s="117" t="s">
        <v>490</v>
      </c>
      <c r="K88" s="107"/>
      <c r="L88" s="109"/>
      <c r="M88" s="107"/>
      <c r="S88" s="77" t="s">
        <v>2637</v>
      </c>
      <c r="T88" s="114">
        <v>1546</v>
      </c>
      <c r="U88" s="107"/>
      <c r="V88" s="107"/>
      <c r="W88" s="107"/>
      <c r="Y88" s="107"/>
      <c r="Z88" s="107"/>
    </row>
    <row r="89" spans="1:26" ht="15" customHeight="1">
      <c r="A89" s="116" t="s">
        <v>536</v>
      </c>
      <c r="B89" s="117">
        <v>9674315632</v>
      </c>
      <c r="C89" s="116" t="s">
        <v>437</v>
      </c>
      <c r="D89" s="116" t="s">
        <v>488</v>
      </c>
      <c r="E89" s="118">
        <v>41216.083333333336</v>
      </c>
      <c r="F89" s="116" t="s">
        <v>489</v>
      </c>
      <c r="G89" s="117" t="s">
        <v>440</v>
      </c>
      <c r="H89" s="117">
        <v>123</v>
      </c>
      <c r="I89" s="117">
        <v>133</v>
      </c>
      <c r="J89" s="117" t="s">
        <v>490</v>
      </c>
      <c r="K89" s="107"/>
      <c r="L89" s="109"/>
      <c r="M89" s="107"/>
      <c r="S89" s="77" t="s">
        <v>5365</v>
      </c>
      <c r="T89" s="114">
        <v>400.1</v>
      </c>
      <c r="U89" s="107"/>
      <c r="V89" s="107"/>
      <c r="W89" s="107"/>
      <c r="Y89" s="107"/>
      <c r="Z89" s="107"/>
    </row>
    <row r="90" spans="1:26" ht="15" customHeight="1">
      <c r="A90" s="116" t="s">
        <v>537</v>
      </c>
      <c r="B90" s="117">
        <v>9833285550</v>
      </c>
      <c r="C90" s="116" t="s">
        <v>437</v>
      </c>
      <c r="D90" s="116" t="s">
        <v>438</v>
      </c>
      <c r="E90" s="118">
        <v>41216.114583333336</v>
      </c>
      <c r="F90" s="116" t="s">
        <v>489</v>
      </c>
      <c r="G90" s="117" t="s">
        <v>440</v>
      </c>
      <c r="H90" s="117">
        <v>132</v>
      </c>
      <c r="I90" s="117">
        <v>142</v>
      </c>
      <c r="J90" s="117" t="s">
        <v>495</v>
      </c>
      <c r="K90" s="107"/>
      <c r="L90" s="109"/>
      <c r="M90" s="107"/>
      <c r="S90" s="77" t="s">
        <v>6117</v>
      </c>
      <c r="T90" s="114">
        <v>339.25925925925924</v>
      </c>
      <c r="U90" s="107"/>
      <c r="V90" s="107"/>
      <c r="W90" s="107"/>
      <c r="Y90" s="107"/>
      <c r="Z90" s="107"/>
    </row>
    <row r="91" spans="1:26" ht="15" customHeight="1">
      <c r="A91" s="116" t="s">
        <v>538</v>
      </c>
      <c r="B91" s="117">
        <v>9869989949</v>
      </c>
      <c r="C91" s="116" t="s">
        <v>437</v>
      </c>
      <c r="D91" s="116" t="s">
        <v>438</v>
      </c>
      <c r="E91" s="118">
        <v>41216.15625</v>
      </c>
      <c r="F91" s="116" t="s">
        <v>489</v>
      </c>
      <c r="G91" s="117" t="s">
        <v>440</v>
      </c>
      <c r="H91" s="117">
        <v>352</v>
      </c>
      <c r="I91" s="117">
        <v>365</v>
      </c>
      <c r="J91" s="117" t="s">
        <v>492</v>
      </c>
      <c r="K91" s="107"/>
      <c r="L91" s="109"/>
      <c r="M91" s="107"/>
      <c r="S91" s="77" t="s">
        <v>6396</v>
      </c>
      <c r="T91" s="114">
        <v>483.97826086956519</v>
      </c>
      <c r="U91" s="107"/>
      <c r="V91" s="107"/>
      <c r="W91" s="107"/>
      <c r="Y91" s="107"/>
      <c r="Z91" s="107"/>
    </row>
    <row r="92" spans="1:26" ht="15" customHeight="1">
      <c r="A92" s="116" t="s">
        <v>539</v>
      </c>
      <c r="B92" s="117">
        <v>9819889240</v>
      </c>
      <c r="C92" s="116" t="s">
        <v>437</v>
      </c>
      <c r="D92" s="116" t="s">
        <v>486</v>
      </c>
      <c r="E92" s="118">
        <v>41216.177083333336</v>
      </c>
      <c r="F92" s="116" t="s">
        <v>489</v>
      </c>
      <c r="G92" s="117" t="s">
        <v>440</v>
      </c>
      <c r="H92" s="117">
        <v>206</v>
      </c>
      <c r="I92" s="117">
        <v>197</v>
      </c>
      <c r="J92" s="117" t="s">
        <v>490</v>
      </c>
      <c r="K92" s="107"/>
      <c r="L92" s="109"/>
      <c r="M92" s="107"/>
      <c r="S92" s="77" t="s">
        <v>6373</v>
      </c>
      <c r="T92" s="114">
        <v>3080</v>
      </c>
      <c r="U92" s="107"/>
      <c r="V92" s="107"/>
      <c r="W92" s="107"/>
      <c r="Y92" s="107"/>
      <c r="Z92" s="107"/>
    </row>
    <row r="93" spans="1:26" ht="15" customHeight="1">
      <c r="A93" s="116" t="s">
        <v>540</v>
      </c>
      <c r="B93" s="117">
        <v>9820371501</v>
      </c>
      <c r="C93" s="116" t="s">
        <v>437</v>
      </c>
      <c r="D93" s="116" t="s">
        <v>438</v>
      </c>
      <c r="E93" s="118">
        <v>41216.177083333336</v>
      </c>
      <c r="F93" s="116" t="s">
        <v>489</v>
      </c>
      <c r="G93" s="117" t="s">
        <v>440</v>
      </c>
      <c r="H93" s="117">
        <v>117</v>
      </c>
      <c r="I93" s="117">
        <v>117</v>
      </c>
      <c r="J93" s="117" t="s">
        <v>495</v>
      </c>
      <c r="K93" s="107"/>
      <c r="L93" s="109"/>
      <c r="M93" s="107"/>
      <c r="S93" s="77" t="s">
        <v>2521</v>
      </c>
      <c r="T93" s="114">
        <v>345.83636363636361</v>
      </c>
      <c r="U93" s="107"/>
      <c r="V93" s="107"/>
      <c r="W93" s="107"/>
      <c r="Y93" s="107"/>
      <c r="Z93" s="107"/>
    </row>
    <row r="94" spans="1:26" ht="15" customHeight="1">
      <c r="A94" s="116" t="s">
        <v>541</v>
      </c>
      <c r="B94" s="117">
        <v>9870358124</v>
      </c>
      <c r="C94" s="116" t="s">
        <v>437</v>
      </c>
      <c r="D94" s="116" t="s">
        <v>438</v>
      </c>
      <c r="E94" s="118">
        <v>41216.239583333336</v>
      </c>
      <c r="F94" s="116" t="s">
        <v>489</v>
      </c>
      <c r="G94" s="117" t="s">
        <v>440</v>
      </c>
      <c r="H94" s="117">
        <v>121</v>
      </c>
      <c r="I94" s="117">
        <v>124</v>
      </c>
      <c r="J94" s="117" t="s">
        <v>492</v>
      </c>
      <c r="K94" s="107"/>
      <c r="L94" s="109"/>
      <c r="M94" s="107"/>
      <c r="S94" s="77" t="s">
        <v>4138</v>
      </c>
      <c r="T94" s="114">
        <v>412.98</v>
      </c>
      <c r="U94" s="107"/>
      <c r="V94" s="107"/>
      <c r="W94" s="107"/>
      <c r="Y94" s="107"/>
      <c r="Z94" s="107"/>
    </row>
    <row r="95" spans="1:26" ht="15" customHeight="1">
      <c r="A95" s="116" t="s">
        <v>447</v>
      </c>
      <c r="B95" s="117">
        <v>9867524419</v>
      </c>
      <c r="C95" s="116" t="s">
        <v>437</v>
      </c>
      <c r="D95" s="116" t="s">
        <v>448</v>
      </c>
      <c r="E95" s="118">
        <v>41216.270833333336</v>
      </c>
      <c r="F95" s="116" t="s">
        <v>489</v>
      </c>
      <c r="G95" s="117" t="s">
        <v>440</v>
      </c>
      <c r="H95" s="117">
        <v>174</v>
      </c>
      <c r="I95" s="117">
        <v>185</v>
      </c>
      <c r="J95" s="117" t="s">
        <v>490</v>
      </c>
      <c r="K95" s="107"/>
      <c r="L95" s="109"/>
      <c r="M95" s="107"/>
      <c r="S95" s="77" t="s">
        <v>6226</v>
      </c>
      <c r="T95" s="114">
        <v>10375</v>
      </c>
      <c r="U95" s="107"/>
      <c r="V95" s="107"/>
      <c r="W95" s="107"/>
      <c r="Y95" s="107"/>
      <c r="Z95" s="107"/>
    </row>
    <row r="96" spans="1:26" ht="15" customHeight="1">
      <c r="A96" s="116" t="s">
        <v>542</v>
      </c>
      <c r="B96" s="117">
        <v>9833874822</v>
      </c>
      <c r="C96" s="116" t="s">
        <v>437</v>
      </c>
      <c r="D96" s="116" t="s">
        <v>438</v>
      </c>
      <c r="E96" s="118">
        <v>41216.322916666664</v>
      </c>
      <c r="F96" s="116" t="s">
        <v>489</v>
      </c>
      <c r="G96" s="117" t="s">
        <v>440</v>
      </c>
      <c r="H96" s="117">
        <v>119</v>
      </c>
      <c r="I96" s="117">
        <v>128</v>
      </c>
      <c r="J96" s="117" t="s">
        <v>495</v>
      </c>
      <c r="K96" s="107"/>
      <c r="L96" s="109"/>
      <c r="M96" s="107"/>
      <c r="S96" s="77" t="s">
        <v>4089</v>
      </c>
      <c r="T96" s="114">
        <v>1026.6666666666667</v>
      </c>
      <c r="U96" s="107"/>
      <c r="V96" s="107"/>
      <c r="W96" s="107"/>
      <c r="Y96" s="107"/>
      <c r="Z96" s="107"/>
    </row>
    <row r="97" spans="1:26" ht="15" customHeight="1">
      <c r="A97" s="116" t="s">
        <v>543</v>
      </c>
      <c r="B97" s="117">
        <v>9833003451</v>
      </c>
      <c r="C97" s="116" t="s">
        <v>437</v>
      </c>
      <c r="D97" s="116" t="s">
        <v>438</v>
      </c>
      <c r="E97" s="118">
        <v>41216.479166666664</v>
      </c>
      <c r="F97" s="116" t="s">
        <v>489</v>
      </c>
      <c r="G97" s="117" t="s">
        <v>440</v>
      </c>
      <c r="H97" s="117">
        <v>140</v>
      </c>
      <c r="I97" s="117">
        <v>129</v>
      </c>
      <c r="J97" s="117" t="s">
        <v>490</v>
      </c>
      <c r="K97" s="107"/>
      <c r="L97" s="109"/>
      <c r="M97" s="107"/>
      <c r="S97" s="77" t="s">
        <v>1621</v>
      </c>
      <c r="T97" s="114">
        <v>231.21764705882356</v>
      </c>
      <c r="U97" s="107"/>
      <c r="V97" s="107"/>
      <c r="W97" s="107"/>
      <c r="Y97" s="107"/>
      <c r="Z97" s="107"/>
    </row>
    <row r="98" spans="1:26" ht="15" customHeight="1">
      <c r="A98" s="116" t="s">
        <v>544</v>
      </c>
      <c r="B98" s="117">
        <v>7738389492</v>
      </c>
      <c r="C98" s="116" t="s">
        <v>437</v>
      </c>
      <c r="D98" s="116" t="s">
        <v>438</v>
      </c>
      <c r="E98" s="118">
        <v>41216.489583333336</v>
      </c>
      <c r="F98" s="116" t="s">
        <v>489</v>
      </c>
      <c r="G98" s="117" t="s">
        <v>440</v>
      </c>
      <c r="H98" s="117">
        <v>508</v>
      </c>
      <c r="I98" s="117">
        <v>472</v>
      </c>
      <c r="J98" s="117" t="s">
        <v>495</v>
      </c>
      <c r="K98" s="107"/>
      <c r="L98" s="109"/>
      <c r="M98" s="107"/>
      <c r="S98" s="77" t="s">
        <v>3519</v>
      </c>
      <c r="T98" s="114">
        <v>357.5</v>
      </c>
      <c r="U98" s="107"/>
      <c r="V98" s="107"/>
      <c r="W98" s="107"/>
      <c r="Y98" s="107"/>
      <c r="Z98" s="107"/>
    </row>
    <row r="99" spans="1:26" ht="15" customHeight="1">
      <c r="A99" s="116" t="s">
        <v>545</v>
      </c>
      <c r="B99" s="117">
        <v>9845166466</v>
      </c>
      <c r="C99" s="116" t="s">
        <v>437</v>
      </c>
      <c r="D99" s="116" t="s">
        <v>438</v>
      </c>
      <c r="E99" s="118">
        <v>41216.489583333336</v>
      </c>
      <c r="F99" s="116" t="s">
        <v>489</v>
      </c>
      <c r="G99" s="117" t="s">
        <v>440</v>
      </c>
      <c r="H99" s="117">
        <v>300</v>
      </c>
      <c r="I99" s="117">
        <v>305</v>
      </c>
      <c r="J99" s="117" t="s">
        <v>492</v>
      </c>
      <c r="K99" s="107"/>
      <c r="L99" s="109"/>
      <c r="M99" s="107"/>
      <c r="S99" s="77" t="s">
        <v>3161</v>
      </c>
      <c r="T99" s="114">
        <v>1700</v>
      </c>
      <c r="U99" s="107"/>
      <c r="V99" s="107"/>
      <c r="W99" s="107"/>
      <c r="Y99" s="107"/>
      <c r="Z99" s="107"/>
    </row>
    <row r="100" spans="1:26" ht="15" customHeight="1">
      <c r="A100" s="116" t="s">
        <v>546</v>
      </c>
      <c r="B100" s="117">
        <v>9773993213</v>
      </c>
      <c r="C100" s="116" t="s">
        <v>437</v>
      </c>
      <c r="D100" s="116" t="s">
        <v>438</v>
      </c>
      <c r="E100" s="118">
        <v>41216.583333333336</v>
      </c>
      <c r="F100" s="116" t="s">
        <v>489</v>
      </c>
      <c r="G100" s="117" t="s">
        <v>440</v>
      </c>
      <c r="H100" s="117">
        <v>140</v>
      </c>
      <c r="I100" s="117">
        <v>143</v>
      </c>
      <c r="J100" s="117" t="s">
        <v>490</v>
      </c>
      <c r="K100" s="107"/>
      <c r="L100" s="109"/>
      <c r="M100" s="107"/>
      <c r="S100" s="77" t="s">
        <v>4969</v>
      </c>
      <c r="T100" s="114">
        <v>516.1875</v>
      </c>
      <c r="U100" s="107"/>
      <c r="V100" s="107"/>
      <c r="W100" s="107"/>
      <c r="Y100" s="107"/>
      <c r="Z100" s="107"/>
    </row>
    <row r="101" spans="1:26" ht="15" customHeight="1">
      <c r="A101" s="116" t="s">
        <v>547</v>
      </c>
      <c r="B101" s="117">
        <v>9867246414</v>
      </c>
      <c r="C101" s="116" t="s">
        <v>437</v>
      </c>
      <c r="D101" s="116" t="s">
        <v>438</v>
      </c>
      <c r="E101" s="118">
        <v>41216.635416666664</v>
      </c>
      <c r="F101" s="116" t="s">
        <v>489</v>
      </c>
      <c r="G101" s="117" t="s">
        <v>440</v>
      </c>
      <c r="H101" s="117">
        <v>365</v>
      </c>
      <c r="I101" s="117">
        <v>356</v>
      </c>
      <c r="J101" s="117" t="s">
        <v>490</v>
      </c>
      <c r="K101" s="107"/>
      <c r="L101" s="109"/>
      <c r="M101" s="107"/>
      <c r="S101" s="77" t="s">
        <v>6259</v>
      </c>
      <c r="T101" s="114">
        <v>1732.5</v>
      </c>
      <c r="U101" s="107"/>
      <c r="V101" s="107"/>
      <c r="W101" s="107"/>
      <c r="Y101" s="107"/>
      <c r="Z101" s="107"/>
    </row>
    <row r="102" spans="1:26" ht="15" customHeight="1">
      <c r="A102" s="116" t="s">
        <v>548</v>
      </c>
      <c r="B102" s="117">
        <v>9920099492</v>
      </c>
      <c r="C102" s="116" t="s">
        <v>437</v>
      </c>
      <c r="D102" s="116" t="s">
        <v>438</v>
      </c>
      <c r="E102" s="118">
        <v>41216.666666666664</v>
      </c>
      <c r="F102" s="116" t="s">
        <v>489</v>
      </c>
      <c r="G102" s="117" t="s">
        <v>440</v>
      </c>
      <c r="H102" s="117">
        <v>576</v>
      </c>
      <c r="I102" s="117">
        <v>539</v>
      </c>
      <c r="J102" s="117" t="s">
        <v>492</v>
      </c>
      <c r="K102" s="107"/>
      <c r="L102" s="109"/>
      <c r="M102" s="107"/>
      <c r="S102" s="77" t="s">
        <v>3537</v>
      </c>
      <c r="T102" s="114">
        <v>317.67252747252746</v>
      </c>
      <c r="U102" s="107"/>
      <c r="V102" s="107"/>
      <c r="W102" s="107"/>
      <c r="Y102" s="107"/>
      <c r="Z102" s="107"/>
    </row>
    <row r="103" spans="1:26" ht="15" customHeight="1">
      <c r="A103" s="116" t="s">
        <v>549</v>
      </c>
      <c r="B103" s="117">
        <v>9819100654</v>
      </c>
      <c r="C103" s="116" t="s">
        <v>437</v>
      </c>
      <c r="D103" s="116" t="s">
        <v>438</v>
      </c>
      <c r="E103" s="118">
        <v>41216.739583333336</v>
      </c>
      <c r="F103" s="116" t="s">
        <v>489</v>
      </c>
      <c r="G103" s="117" t="s">
        <v>440</v>
      </c>
      <c r="H103" s="117">
        <v>664</v>
      </c>
      <c r="I103" s="117">
        <v>706</v>
      </c>
      <c r="J103" s="117" t="s">
        <v>490</v>
      </c>
      <c r="K103" s="107"/>
      <c r="L103" s="109"/>
      <c r="M103" s="107"/>
      <c r="S103" s="77" t="s">
        <v>1792</v>
      </c>
      <c r="T103" s="114">
        <v>277.07692307692309</v>
      </c>
      <c r="U103" s="107"/>
      <c r="V103" s="107"/>
      <c r="W103" s="107"/>
      <c r="Y103" s="107"/>
      <c r="Z103" s="107"/>
    </row>
    <row r="104" spans="1:26" ht="15" customHeight="1">
      <c r="A104" s="116" t="s">
        <v>550</v>
      </c>
      <c r="B104" s="117">
        <v>9920815787</v>
      </c>
      <c r="C104" s="116" t="s">
        <v>437</v>
      </c>
      <c r="D104" s="116" t="s">
        <v>438</v>
      </c>
      <c r="E104" s="118">
        <v>41216.8125</v>
      </c>
      <c r="F104" s="116" t="s">
        <v>489</v>
      </c>
      <c r="G104" s="117" t="s">
        <v>440</v>
      </c>
      <c r="H104" s="117">
        <v>275</v>
      </c>
      <c r="I104" s="117">
        <v>257</v>
      </c>
      <c r="J104" s="117" t="s">
        <v>495</v>
      </c>
      <c r="K104" s="107"/>
      <c r="L104" s="109"/>
      <c r="M104" s="107"/>
      <c r="S104" s="77" t="s">
        <v>2371</v>
      </c>
      <c r="T104" s="114">
        <v>273.47843137254904</v>
      </c>
      <c r="U104" s="107"/>
      <c r="V104" s="107"/>
      <c r="W104" s="107"/>
      <c r="Y104" s="107"/>
      <c r="Z104" s="107"/>
    </row>
    <row r="105" spans="1:26" ht="15" customHeight="1">
      <c r="A105" s="116" t="s">
        <v>551</v>
      </c>
      <c r="B105" s="117">
        <v>9987140339</v>
      </c>
      <c r="C105" s="116" t="s">
        <v>437</v>
      </c>
      <c r="D105" s="116" t="s">
        <v>438</v>
      </c>
      <c r="E105" s="118">
        <v>41216.8125</v>
      </c>
      <c r="F105" s="116" t="s">
        <v>489</v>
      </c>
      <c r="G105" s="117" t="s">
        <v>440</v>
      </c>
      <c r="H105" s="117">
        <v>234</v>
      </c>
      <c r="I105" s="117">
        <v>225</v>
      </c>
      <c r="J105" s="117" t="s">
        <v>492</v>
      </c>
      <c r="K105" s="107"/>
      <c r="L105" s="109"/>
      <c r="M105" s="107"/>
      <c r="S105" s="77" t="s">
        <v>1813</v>
      </c>
      <c r="T105" s="114">
        <v>318.70666666666671</v>
      </c>
      <c r="U105" s="107"/>
      <c r="V105" s="107"/>
      <c r="W105" s="107"/>
      <c r="Y105" s="107"/>
      <c r="Z105" s="107"/>
    </row>
    <row r="106" spans="1:26" ht="15" customHeight="1">
      <c r="A106" s="116" t="s">
        <v>552</v>
      </c>
      <c r="B106" s="117">
        <v>9820217905</v>
      </c>
      <c r="C106" s="116" t="s">
        <v>437</v>
      </c>
      <c r="D106" s="116" t="s">
        <v>448</v>
      </c>
      <c r="E106" s="118">
        <v>41216.854166666664</v>
      </c>
      <c r="F106" s="116" t="s">
        <v>489</v>
      </c>
      <c r="G106" s="117" t="s">
        <v>440</v>
      </c>
      <c r="H106" s="117">
        <v>289</v>
      </c>
      <c r="I106" s="117">
        <v>306</v>
      </c>
      <c r="J106" s="117" t="s">
        <v>490</v>
      </c>
      <c r="K106" s="107"/>
      <c r="L106" s="109"/>
      <c r="M106" s="107"/>
      <c r="S106" s="77" t="s">
        <v>6299</v>
      </c>
      <c r="T106" s="114">
        <v>2140</v>
      </c>
      <c r="U106" s="107"/>
      <c r="V106" s="107"/>
      <c r="W106" s="107"/>
      <c r="Y106" s="107"/>
      <c r="Z106" s="107"/>
    </row>
    <row r="107" spans="1:26" ht="15" customHeight="1">
      <c r="A107" s="116" t="s">
        <v>553</v>
      </c>
      <c r="B107" s="117">
        <v>9167956388</v>
      </c>
      <c r="C107" s="116" t="s">
        <v>437</v>
      </c>
      <c r="D107" s="116" t="s">
        <v>438</v>
      </c>
      <c r="E107" s="118">
        <v>41216.979166666664</v>
      </c>
      <c r="F107" s="116" t="s">
        <v>489</v>
      </c>
      <c r="G107" s="117" t="s">
        <v>440</v>
      </c>
      <c r="H107" s="117">
        <v>249</v>
      </c>
      <c r="I107" s="117">
        <v>248</v>
      </c>
      <c r="J107" s="117" t="s">
        <v>492</v>
      </c>
      <c r="K107" s="107"/>
      <c r="L107" s="109"/>
      <c r="M107" s="107"/>
      <c r="S107" s="77" t="s">
        <v>4282</v>
      </c>
      <c r="T107" s="114">
        <v>1200</v>
      </c>
      <c r="U107" s="107"/>
      <c r="V107" s="107"/>
      <c r="W107" s="107"/>
      <c r="Y107" s="107"/>
      <c r="Z107" s="107"/>
    </row>
    <row r="108" spans="1:26" ht="15" customHeight="1">
      <c r="A108" s="116" t="s">
        <v>554</v>
      </c>
      <c r="B108" s="117">
        <v>9820359126</v>
      </c>
      <c r="C108" s="116" t="s">
        <v>437</v>
      </c>
      <c r="D108" s="116" t="s">
        <v>438</v>
      </c>
      <c r="E108" s="118">
        <v>41216.979166666664</v>
      </c>
      <c r="F108" s="116" t="s">
        <v>489</v>
      </c>
      <c r="G108" s="117" t="s">
        <v>440</v>
      </c>
      <c r="H108" s="117">
        <v>707</v>
      </c>
      <c r="I108" s="117">
        <v>775</v>
      </c>
      <c r="J108" s="117" t="s">
        <v>495</v>
      </c>
      <c r="K108" s="107"/>
      <c r="L108" s="109"/>
      <c r="M108" s="107"/>
      <c r="S108" s="77" t="s">
        <v>1603</v>
      </c>
      <c r="T108" s="114">
        <v>230.48000000000002</v>
      </c>
      <c r="U108" s="107"/>
      <c r="V108" s="107"/>
      <c r="W108" s="107"/>
      <c r="Y108" s="107"/>
      <c r="Z108" s="107"/>
    </row>
    <row r="109" spans="1:26" ht="15" customHeight="1">
      <c r="A109" s="116" t="s">
        <v>555</v>
      </c>
      <c r="B109" s="117">
        <v>9769353505</v>
      </c>
      <c r="C109" s="116" t="s">
        <v>437</v>
      </c>
      <c r="D109" s="116" t="s">
        <v>438</v>
      </c>
      <c r="E109" s="118">
        <v>41216.989583333336</v>
      </c>
      <c r="F109" s="116" t="s">
        <v>489</v>
      </c>
      <c r="G109" s="117" t="s">
        <v>440</v>
      </c>
      <c r="H109" s="117">
        <v>421</v>
      </c>
      <c r="I109" s="117">
        <v>451</v>
      </c>
      <c r="J109" s="117" t="s">
        <v>490</v>
      </c>
      <c r="K109" s="107"/>
      <c r="L109" s="109"/>
      <c r="M109" s="107"/>
      <c r="S109" s="77" t="s">
        <v>3027</v>
      </c>
      <c r="T109" s="114">
        <v>495</v>
      </c>
      <c r="U109" s="107"/>
      <c r="V109" s="107"/>
      <c r="W109" s="107"/>
      <c r="Y109" s="107"/>
      <c r="Z109" s="107"/>
    </row>
    <row r="110" spans="1:26" ht="15" customHeight="1">
      <c r="A110" s="116" t="s">
        <v>556</v>
      </c>
      <c r="B110" s="117">
        <v>9619090054</v>
      </c>
      <c r="C110" s="116" t="s">
        <v>437</v>
      </c>
      <c r="D110" s="116" t="s">
        <v>438</v>
      </c>
      <c r="E110" s="118">
        <v>41217.0625</v>
      </c>
      <c r="F110" s="116" t="s">
        <v>489</v>
      </c>
      <c r="G110" s="117" t="s">
        <v>440</v>
      </c>
      <c r="H110" s="117">
        <v>317</v>
      </c>
      <c r="I110" s="117">
        <v>329</v>
      </c>
      <c r="J110" s="117" t="s">
        <v>492</v>
      </c>
      <c r="K110" s="107"/>
      <c r="L110" s="109"/>
      <c r="M110" s="107"/>
      <c r="S110" s="77" t="s">
        <v>3164</v>
      </c>
      <c r="T110" s="114">
        <v>298.74400000000003</v>
      </c>
      <c r="U110" s="107"/>
      <c r="V110" s="107"/>
      <c r="W110" s="107"/>
      <c r="Y110" s="107"/>
      <c r="Z110" s="107"/>
    </row>
    <row r="111" spans="1:26" ht="15" customHeight="1">
      <c r="A111" s="116" t="s">
        <v>557</v>
      </c>
      <c r="B111" s="117">
        <v>9820306015</v>
      </c>
      <c r="C111" s="116" t="s">
        <v>437</v>
      </c>
      <c r="D111" s="116" t="s">
        <v>438</v>
      </c>
      <c r="E111" s="118">
        <v>41217.166666666664</v>
      </c>
      <c r="F111" s="116" t="s">
        <v>489</v>
      </c>
      <c r="G111" s="117" t="s">
        <v>440</v>
      </c>
      <c r="H111" s="117">
        <v>518</v>
      </c>
      <c r="I111" s="117">
        <v>538</v>
      </c>
      <c r="J111" s="117" t="s">
        <v>490</v>
      </c>
      <c r="K111" s="107"/>
      <c r="L111" s="109"/>
      <c r="M111" s="107"/>
      <c r="S111" s="77" t="s">
        <v>3444</v>
      </c>
      <c r="T111" s="114">
        <v>1450</v>
      </c>
      <c r="U111" s="107"/>
      <c r="V111" s="107"/>
      <c r="W111" s="107"/>
      <c r="Y111" s="107"/>
      <c r="Z111" s="107"/>
    </row>
    <row r="112" spans="1:26" ht="15" customHeight="1">
      <c r="A112" s="116" t="s">
        <v>558</v>
      </c>
      <c r="B112" s="117">
        <v>9769662320</v>
      </c>
      <c r="C112" s="116" t="s">
        <v>437</v>
      </c>
      <c r="D112" s="116" t="s">
        <v>438</v>
      </c>
      <c r="E112" s="118">
        <v>41217.1875</v>
      </c>
      <c r="F112" s="116" t="s">
        <v>489</v>
      </c>
      <c r="G112" s="117" t="s">
        <v>440</v>
      </c>
      <c r="H112" s="117">
        <v>100</v>
      </c>
      <c r="I112" s="117">
        <v>93</v>
      </c>
      <c r="J112" s="117" t="s">
        <v>492</v>
      </c>
      <c r="K112" s="107"/>
      <c r="L112" s="109"/>
      <c r="M112" s="107"/>
      <c r="S112" s="77" t="s">
        <v>2839</v>
      </c>
      <c r="T112" s="114">
        <v>586.40952380952388</v>
      </c>
      <c r="U112" s="107"/>
      <c r="V112" s="107"/>
      <c r="W112" s="107"/>
      <c r="Y112" s="107"/>
      <c r="Z112" s="107"/>
    </row>
    <row r="113" spans="1:26" ht="15" customHeight="1">
      <c r="A113" s="116" t="s">
        <v>559</v>
      </c>
      <c r="B113" s="117">
        <v>9769177092</v>
      </c>
      <c r="C113" s="116" t="s">
        <v>437</v>
      </c>
      <c r="D113" s="116" t="s">
        <v>461</v>
      </c>
      <c r="E113" s="118">
        <v>41217.25</v>
      </c>
      <c r="F113" s="116" t="s">
        <v>489</v>
      </c>
      <c r="G113" s="117" t="s">
        <v>440</v>
      </c>
      <c r="H113" s="117">
        <v>276</v>
      </c>
      <c r="I113" s="117">
        <v>297</v>
      </c>
      <c r="J113" s="117" t="s">
        <v>490</v>
      </c>
      <c r="K113" s="107"/>
      <c r="L113" s="109"/>
      <c r="M113" s="107"/>
      <c r="S113" s="77" t="s">
        <v>2893</v>
      </c>
      <c r="T113" s="114">
        <v>289.87307692307689</v>
      </c>
      <c r="U113" s="107"/>
      <c r="V113" s="107"/>
      <c r="W113" s="107"/>
      <c r="Y113" s="107"/>
      <c r="Z113" s="107"/>
    </row>
    <row r="114" spans="1:26" ht="15" customHeight="1">
      <c r="A114" s="116" t="s">
        <v>560</v>
      </c>
      <c r="B114" s="117">
        <v>9004345490</v>
      </c>
      <c r="C114" s="116" t="s">
        <v>437</v>
      </c>
      <c r="D114" s="116" t="s">
        <v>438</v>
      </c>
      <c r="E114" s="118">
        <v>41217.28125</v>
      </c>
      <c r="F114" s="116" t="s">
        <v>489</v>
      </c>
      <c r="G114" s="117" t="s">
        <v>440</v>
      </c>
      <c r="H114" s="117">
        <v>115</v>
      </c>
      <c r="I114" s="117">
        <v>117</v>
      </c>
      <c r="J114" s="117" t="s">
        <v>492</v>
      </c>
      <c r="K114" s="107"/>
      <c r="L114" s="109"/>
      <c r="M114" s="107"/>
      <c r="S114" s="77" t="s">
        <v>3270</v>
      </c>
      <c r="T114" s="114">
        <v>2175</v>
      </c>
      <c r="U114" s="107"/>
      <c r="V114" s="107"/>
      <c r="W114" s="107"/>
      <c r="Y114" s="107"/>
      <c r="Z114" s="107"/>
    </row>
    <row r="115" spans="1:26" ht="15" customHeight="1">
      <c r="A115" s="116" t="s">
        <v>561</v>
      </c>
      <c r="B115" s="117">
        <v>9920243298</v>
      </c>
      <c r="C115" s="116" t="s">
        <v>437</v>
      </c>
      <c r="D115" s="116" t="s">
        <v>461</v>
      </c>
      <c r="E115" s="118">
        <v>41217.322916666664</v>
      </c>
      <c r="F115" s="116" t="s">
        <v>489</v>
      </c>
      <c r="G115" s="117" t="s">
        <v>440</v>
      </c>
      <c r="H115" s="117">
        <v>528</v>
      </c>
      <c r="I115" s="117">
        <v>544</v>
      </c>
      <c r="J115" s="117" t="s">
        <v>492</v>
      </c>
      <c r="K115" s="107"/>
      <c r="L115" s="109"/>
      <c r="M115" s="107"/>
      <c r="S115" s="77" t="s">
        <v>3490</v>
      </c>
      <c r="T115" s="114">
        <v>309.04545454545456</v>
      </c>
      <c r="U115" s="107"/>
      <c r="V115" s="107"/>
      <c r="W115" s="107"/>
      <c r="Y115" s="107"/>
      <c r="Z115" s="107"/>
    </row>
    <row r="116" spans="1:26" ht="15" customHeight="1">
      <c r="A116" s="116" t="s">
        <v>562</v>
      </c>
      <c r="B116" s="117">
        <v>9820287711</v>
      </c>
      <c r="C116" s="116" t="s">
        <v>437</v>
      </c>
      <c r="D116" s="116" t="s">
        <v>438</v>
      </c>
      <c r="E116" s="118">
        <v>41217.354166666664</v>
      </c>
      <c r="F116" s="116" t="s">
        <v>489</v>
      </c>
      <c r="G116" s="117" t="s">
        <v>440</v>
      </c>
      <c r="H116" s="117">
        <v>335</v>
      </c>
      <c r="I116" s="117">
        <v>355</v>
      </c>
      <c r="J116" s="117" t="s">
        <v>495</v>
      </c>
      <c r="K116" s="107"/>
      <c r="L116" s="109"/>
      <c r="M116" s="107"/>
      <c r="S116" s="77" t="s">
        <v>6700</v>
      </c>
      <c r="T116" s="114">
        <v>514.40384615384619</v>
      </c>
      <c r="U116" s="107"/>
      <c r="V116" s="107"/>
      <c r="W116" s="107"/>
      <c r="Y116" s="107"/>
      <c r="Z116" s="107"/>
    </row>
    <row r="117" spans="1:26" ht="15" customHeight="1">
      <c r="A117" s="116" t="s">
        <v>563</v>
      </c>
      <c r="B117" s="117">
        <v>9845736022</v>
      </c>
      <c r="C117" s="116" t="s">
        <v>437</v>
      </c>
      <c r="D117" s="116" t="s">
        <v>438</v>
      </c>
      <c r="E117" s="118">
        <v>41217.46875</v>
      </c>
      <c r="F117" s="116" t="s">
        <v>489</v>
      </c>
      <c r="G117" s="117" t="s">
        <v>440</v>
      </c>
      <c r="H117" s="117">
        <v>119</v>
      </c>
      <c r="I117" s="117">
        <v>126</v>
      </c>
      <c r="J117" s="117" t="s">
        <v>490</v>
      </c>
      <c r="K117" s="107"/>
      <c r="L117" s="109"/>
      <c r="M117" s="107"/>
      <c r="S117" s="77" t="s">
        <v>1226</v>
      </c>
      <c r="T117" s="114">
        <v>2790</v>
      </c>
      <c r="U117" s="107"/>
      <c r="V117" s="107"/>
      <c r="W117" s="107"/>
      <c r="Y117" s="107"/>
      <c r="Z117" s="107"/>
    </row>
    <row r="118" spans="1:26" ht="15" customHeight="1">
      <c r="A118" s="116" t="s">
        <v>564</v>
      </c>
      <c r="B118" s="117">
        <v>9870301349</v>
      </c>
      <c r="C118" s="116" t="s">
        <v>437</v>
      </c>
      <c r="D118" s="116" t="s">
        <v>438</v>
      </c>
      <c r="E118" s="118">
        <v>41217.479166666664</v>
      </c>
      <c r="F118" s="116" t="s">
        <v>489</v>
      </c>
      <c r="G118" s="117" t="s">
        <v>440</v>
      </c>
      <c r="H118" s="117">
        <v>245</v>
      </c>
      <c r="I118" s="117">
        <v>250</v>
      </c>
      <c r="J118" s="117" t="s">
        <v>492</v>
      </c>
      <c r="K118" s="107"/>
      <c r="L118" s="109"/>
      <c r="M118" s="107"/>
      <c r="S118" s="77" t="s">
        <v>4380</v>
      </c>
      <c r="T118" s="114">
        <v>2900</v>
      </c>
      <c r="U118" s="107"/>
      <c r="V118" s="107"/>
      <c r="W118" s="107"/>
      <c r="Y118" s="107"/>
      <c r="Z118" s="107"/>
    </row>
    <row r="119" spans="1:26" ht="15" customHeight="1">
      <c r="A119" s="116" t="s">
        <v>565</v>
      </c>
      <c r="B119" s="117">
        <v>9987590533</v>
      </c>
      <c r="C119" s="116" t="s">
        <v>437</v>
      </c>
      <c r="D119" s="116" t="s">
        <v>438</v>
      </c>
      <c r="E119" s="118">
        <v>41217.5</v>
      </c>
      <c r="F119" s="116" t="s">
        <v>489</v>
      </c>
      <c r="G119" s="117" t="s">
        <v>440</v>
      </c>
      <c r="H119" s="117">
        <v>182</v>
      </c>
      <c r="I119" s="117">
        <v>191</v>
      </c>
      <c r="J119" s="117" t="s">
        <v>495</v>
      </c>
      <c r="K119" s="107"/>
      <c r="L119" s="109"/>
      <c r="M119" s="107"/>
      <c r="S119" s="77" t="s">
        <v>1710</v>
      </c>
      <c r="T119" s="114">
        <v>2887.5555555555557</v>
      </c>
      <c r="U119" s="107"/>
      <c r="V119" s="107"/>
      <c r="W119" s="107"/>
      <c r="Y119" s="107"/>
      <c r="Z119" s="107"/>
    </row>
    <row r="120" spans="1:26" ht="15" customHeight="1">
      <c r="A120" s="116" t="s">
        <v>566</v>
      </c>
      <c r="B120" s="117">
        <v>9833090001</v>
      </c>
      <c r="C120" s="116" t="s">
        <v>437</v>
      </c>
      <c r="D120" s="116" t="s">
        <v>486</v>
      </c>
      <c r="E120" s="118">
        <v>41217.53125</v>
      </c>
      <c r="F120" s="116" t="s">
        <v>489</v>
      </c>
      <c r="G120" s="117" t="s">
        <v>440</v>
      </c>
      <c r="H120" s="117">
        <v>144</v>
      </c>
      <c r="I120" s="117">
        <v>147</v>
      </c>
      <c r="J120" s="117" t="s">
        <v>490</v>
      </c>
      <c r="K120" s="107"/>
      <c r="L120" s="109"/>
      <c r="M120" s="107"/>
      <c r="S120" s="77" t="s">
        <v>3389</v>
      </c>
      <c r="T120" s="114">
        <v>1959.3333333333333</v>
      </c>
      <c r="U120" s="107"/>
      <c r="V120" s="107"/>
      <c r="W120" s="107"/>
      <c r="Y120" s="107"/>
      <c r="Z120" s="107"/>
    </row>
    <row r="121" spans="1:26" ht="15" customHeight="1">
      <c r="A121" s="116" t="s">
        <v>567</v>
      </c>
      <c r="B121" s="117">
        <v>9892049779</v>
      </c>
      <c r="C121" s="116" t="s">
        <v>437</v>
      </c>
      <c r="D121" s="116" t="s">
        <v>438</v>
      </c>
      <c r="E121" s="118">
        <v>41217.552083333336</v>
      </c>
      <c r="F121" s="116" t="s">
        <v>489</v>
      </c>
      <c r="G121" s="117" t="s">
        <v>440</v>
      </c>
      <c r="H121" s="117">
        <v>245</v>
      </c>
      <c r="I121" s="117">
        <v>248</v>
      </c>
      <c r="J121" s="117" t="s">
        <v>492</v>
      </c>
      <c r="K121" s="107"/>
      <c r="L121" s="109"/>
      <c r="M121" s="107"/>
      <c r="S121" s="77" t="s">
        <v>3801</v>
      </c>
      <c r="T121" s="114">
        <v>15765</v>
      </c>
      <c r="U121" s="107"/>
      <c r="V121" s="107"/>
      <c r="W121" s="107"/>
      <c r="Y121" s="107"/>
      <c r="Z121" s="107"/>
    </row>
    <row r="122" spans="1:26" ht="15" customHeight="1">
      <c r="A122" s="116" t="s">
        <v>568</v>
      </c>
      <c r="B122" s="117">
        <v>9869206045</v>
      </c>
      <c r="C122" s="116" t="s">
        <v>437</v>
      </c>
      <c r="D122" s="116" t="s">
        <v>438</v>
      </c>
      <c r="E122" s="118">
        <v>41217.583333333336</v>
      </c>
      <c r="F122" s="116" t="s">
        <v>489</v>
      </c>
      <c r="G122" s="117" t="s">
        <v>440</v>
      </c>
      <c r="H122" s="117">
        <v>165</v>
      </c>
      <c r="I122" s="117">
        <v>173</v>
      </c>
      <c r="J122" s="117" t="s">
        <v>495</v>
      </c>
      <c r="K122" s="107"/>
      <c r="L122" s="109"/>
      <c r="M122" s="107"/>
      <c r="S122" s="77" t="s">
        <v>5511</v>
      </c>
      <c r="T122" s="114">
        <v>1420</v>
      </c>
      <c r="U122" s="107"/>
      <c r="V122" s="107"/>
      <c r="W122" s="107"/>
      <c r="Y122" s="107"/>
      <c r="Z122" s="107"/>
    </row>
    <row r="123" spans="1:26" ht="15" customHeight="1">
      <c r="A123" s="116" t="s">
        <v>569</v>
      </c>
      <c r="B123" s="117">
        <v>9819509578</v>
      </c>
      <c r="C123" s="116" t="s">
        <v>437</v>
      </c>
      <c r="D123" s="116" t="s">
        <v>438</v>
      </c>
      <c r="E123" s="118">
        <v>41217.604166666664</v>
      </c>
      <c r="F123" s="116" t="s">
        <v>489</v>
      </c>
      <c r="G123" s="117" t="s">
        <v>440</v>
      </c>
      <c r="H123" s="117">
        <v>171</v>
      </c>
      <c r="I123" s="117">
        <v>171</v>
      </c>
      <c r="J123" s="117" t="s">
        <v>490</v>
      </c>
      <c r="K123" s="107"/>
      <c r="L123" s="109"/>
      <c r="M123" s="107"/>
      <c r="S123" s="77" t="s">
        <v>5381</v>
      </c>
      <c r="T123" s="114">
        <v>348</v>
      </c>
      <c r="U123" s="107"/>
      <c r="V123" s="107"/>
      <c r="W123" s="107"/>
      <c r="Y123" s="107"/>
      <c r="Z123" s="107"/>
    </row>
    <row r="124" spans="1:26" ht="15" customHeight="1">
      <c r="A124" s="116" t="s">
        <v>570</v>
      </c>
      <c r="B124" s="117">
        <v>9819482207</v>
      </c>
      <c r="C124" s="116" t="s">
        <v>437</v>
      </c>
      <c r="D124" s="116" t="s">
        <v>438</v>
      </c>
      <c r="E124" s="118">
        <v>41217.645833333336</v>
      </c>
      <c r="F124" s="116" t="s">
        <v>489</v>
      </c>
      <c r="G124" s="117" t="s">
        <v>440</v>
      </c>
      <c r="H124" s="117">
        <v>148</v>
      </c>
      <c r="I124" s="117">
        <v>146</v>
      </c>
      <c r="J124" s="117" t="s">
        <v>492</v>
      </c>
      <c r="K124" s="107"/>
      <c r="L124" s="109"/>
      <c r="M124" s="107"/>
      <c r="S124" s="77" t="s">
        <v>1235</v>
      </c>
      <c r="T124" s="114">
        <v>316.35172413793106</v>
      </c>
      <c r="U124" s="107"/>
      <c r="V124" s="107"/>
      <c r="W124" s="107"/>
      <c r="Y124" s="107"/>
      <c r="Z124" s="107"/>
    </row>
    <row r="125" spans="1:26" ht="15" customHeight="1">
      <c r="A125" s="116" t="s">
        <v>571</v>
      </c>
      <c r="B125" s="117">
        <v>9819265494</v>
      </c>
      <c r="C125" s="116" t="s">
        <v>437</v>
      </c>
      <c r="D125" s="116" t="s">
        <v>438</v>
      </c>
      <c r="E125" s="118">
        <v>41217.697916666664</v>
      </c>
      <c r="F125" s="116" t="s">
        <v>489</v>
      </c>
      <c r="G125" s="117" t="s">
        <v>440</v>
      </c>
      <c r="H125" s="117">
        <v>159</v>
      </c>
      <c r="I125" s="117">
        <v>164</v>
      </c>
      <c r="J125" s="117" t="s">
        <v>490</v>
      </c>
      <c r="K125" s="107"/>
      <c r="L125" s="109"/>
      <c r="M125" s="107"/>
      <c r="S125" s="77" t="s">
        <v>2564</v>
      </c>
      <c r="T125" s="114">
        <v>304.89999999999998</v>
      </c>
      <c r="U125" s="107"/>
      <c r="V125" s="107"/>
      <c r="W125" s="107"/>
      <c r="Y125" s="107"/>
      <c r="Z125" s="107"/>
    </row>
    <row r="126" spans="1:26" ht="15" customHeight="1">
      <c r="A126" s="116" t="s">
        <v>572</v>
      </c>
      <c r="B126" s="117">
        <v>9930081118</v>
      </c>
      <c r="C126" s="116" t="s">
        <v>437</v>
      </c>
      <c r="D126" s="116" t="s">
        <v>438</v>
      </c>
      <c r="E126" s="118">
        <v>41217.71875</v>
      </c>
      <c r="F126" s="116" t="s">
        <v>489</v>
      </c>
      <c r="G126" s="117" t="s">
        <v>440</v>
      </c>
      <c r="H126" s="117">
        <v>150</v>
      </c>
      <c r="I126" s="117">
        <v>133</v>
      </c>
      <c r="J126" s="117" t="s">
        <v>492</v>
      </c>
      <c r="K126" s="107"/>
      <c r="L126" s="109"/>
      <c r="M126" s="107"/>
      <c r="S126" s="77" t="s">
        <v>2485</v>
      </c>
      <c r="T126" s="114">
        <v>342</v>
      </c>
      <c r="U126" s="107"/>
      <c r="V126" s="107"/>
      <c r="W126" s="107"/>
      <c r="Y126" s="107"/>
      <c r="Z126" s="107"/>
    </row>
    <row r="127" spans="1:26" ht="15" customHeight="1">
      <c r="A127" s="116" t="s">
        <v>573</v>
      </c>
      <c r="B127" s="117">
        <v>9820080745</v>
      </c>
      <c r="C127" s="116" t="s">
        <v>437</v>
      </c>
      <c r="D127" s="116" t="s">
        <v>438</v>
      </c>
      <c r="E127" s="118">
        <v>41217.71875</v>
      </c>
      <c r="F127" s="116" t="s">
        <v>489</v>
      </c>
      <c r="G127" s="117" t="s">
        <v>440</v>
      </c>
      <c r="H127" s="117">
        <v>100</v>
      </c>
      <c r="I127" s="117">
        <v>70</v>
      </c>
      <c r="J127" s="117" t="s">
        <v>495</v>
      </c>
      <c r="K127" s="107"/>
      <c r="L127" s="109"/>
      <c r="M127" s="107"/>
      <c r="S127" s="77" t="s">
        <v>6264</v>
      </c>
      <c r="T127" s="114">
        <v>344.7</v>
      </c>
      <c r="U127" s="107"/>
      <c r="V127" s="107"/>
      <c r="W127" s="107"/>
      <c r="Y127" s="107"/>
      <c r="Z127" s="107"/>
    </row>
    <row r="128" spans="1:26" ht="15" customHeight="1">
      <c r="A128" s="116" t="s">
        <v>574</v>
      </c>
      <c r="B128" s="117">
        <v>9619875004</v>
      </c>
      <c r="C128" s="116" t="s">
        <v>437</v>
      </c>
      <c r="D128" s="116" t="s">
        <v>438</v>
      </c>
      <c r="E128" s="118">
        <v>41217.75</v>
      </c>
      <c r="F128" s="116" t="s">
        <v>489</v>
      </c>
      <c r="G128" s="117" t="s">
        <v>440</v>
      </c>
      <c r="H128" s="117">
        <v>309</v>
      </c>
      <c r="I128" s="117">
        <v>311</v>
      </c>
      <c r="J128" s="117" t="s">
        <v>490</v>
      </c>
      <c r="K128" s="107"/>
      <c r="L128" s="109"/>
      <c r="M128" s="107"/>
      <c r="S128" s="77" t="s">
        <v>5669</v>
      </c>
      <c r="T128" s="114">
        <v>2708</v>
      </c>
      <c r="U128" s="107"/>
      <c r="V128" s="107"/>
      <c r="W128" s="107"/>
      <c r="Y128" s="107"/>
      <c r="Z128" s="107"/>
    </row>
    <row r="129" spans="1:26" ht="15" customHeight="1">
      <c r="A129" s="116" t="s">
        <v>575</v>
      </c>
      <c r="B129" s="117">
        <v>9819817504</v>
      </c>
      <c r="C129" s="116" t="s">
        <v>437</v>
      </c>
      <c r="D129" s="116" t="s">
        <v>438</v>
      </c>
      <c r="E129" s="118">
        <v>41217.802083333336</v>
      </c>
      <c r="F129" s="116" t="s">
        <v>489</v>
      </c>
      <c r="G129" s="117" t="s">
        <v>440</v>
      </c>
      <c r="H129" s="117">
        <v>532</v>
      </c>
      <c r="I129" s="117">
        <v>546</v>
      </c>
      <c r="J129" s="117" t="s">
        <v>492</v>
      </c>
      <c r="K129" s="107"/>
      <c r="L129" s="109"/>
      <c r="M129" s="107"/>
      <c r="S129" s="77" t="s">
        <v>1315</v>
      </c>
      <c r="T129" s="114">
        <v>334.83157894736848</v>
      </c>
      <c r="U129" s="107"/>
      <c r="V129" s="107"/>
      <c r="W129" s="107"/>
      <c r="Y129" s="107"/>
      <c r="Z129" s="107"/>
    </row>
    <row r="130" spans="1:26" ht="15" customHeight="1">
      <c r="A130" s="116" t="s">
        <v>576</v>
      </c>
      <c r="B130" s="117">
        <v>9833246432</v>
      </c>
      <c r="C130" s="116" t="s">
        <v>437</v>
      </c>
      <c r="D130" s="116" t="s">
        <v>438</v>
      </c>
      <c r="E130" s="118">
        <v>41217.8125</v>
      </c>
      <c r="F130" s="116" t="s">
        <v>489</v>
      </c>
      <c r="G130" s="117" t="s">
        <v>440</v>
      </c>
      <c r="H130" s="117">
        <v>585</v>
      </c>
      <c r="I130" s="117">
        <v>595</v>
      </c>
      <c r="J130" s="117" t="s">
        <v>495</v>
      </c>
      <c r="K130" s="107"/>
      <c r="L130" s="109"/>
      <c r="M130" s="107"/>
      <c r="S130" s="77" t="s">
        <v>5239</v>
      </c>
      <c r="T130" s="114">
        <v>459.74509803921569</v>
      </c>
      <c r="U130" s="107"/>
      <c r="V130" s="107"/>
      <c r="W130" s="107"/>
      <c r="Y130" s="107"/>
      <c r="Z130" s="107"/>
    </row>
    <row r="131" spans="1:26" ht="15" customHeight="1">
      <c r="A131" s="116" t="s">
        <v>577</v>
      </c>
      <c r="B131" s="117">
        <v>9821414499</v>
      </c>
      <c r="C131" s="116" t="s">
        <v>437</v>
      </c>
      <c r="D131" s="116" t="s">
        <v>448</v>
      </c>
      <c r="E131" s="118">
        <v>41217.9375</v>
      </c>
      <c r="F131" s="116" t="s">
        <v>489</v>
      </c>
      <c r="G131" s="117" t="s">
        <v>440</v>
      </c>
      <c r="H131" s="117">
        <v>148</v>
      </c>
      <c r="I131" s="117">
        <v>156</v>
      </c>
      <c r="J131" s="117" t="s">
        <v>495</v>
      </c>
      <c r="K131" s="107"/>
      <c r="L131" s="109"/>
      <c r="M131" s="107"/>
      <c r="S131" s="77" t="s">
        <v>3036</v>
      </c>
      <c r="T131" s="114">
        <v>307.24692737430172</v>
      </c>
      <c r="U131" s="107"/>
      <c r="V131" s="107"/>
      <c r="W131" s="107"/>
      <c r="Y131" s="107"/>
      <c r="Z131" s="107"/>
    </row>
    <row r="132" spans="1:26" ht="15" customHeight="1">
      <c r="A132" s="116" t="s">
        <v>406</v>
      </c>
      <c r="B132" s="117">
        <v>8879681986</v>
      </c>
      <c r="C132" s="116" t="s">
        <v>437</v>
      </c>
      <c r="D132" s="116" t="s">
        <v>438</v>
      </c>
      <c r="E132" s="118">
        <v>41217.947916666664</v>
      </c>
      <c r="F132" s="116" t="s">
        <v>489</v>
      </c>
      <c r="G132" s="117" t="s">
        <v>440</v>
      </c>
      <c r="H132" s="117">
        <v>134</v>
      </c>
      <c r="I132" s="117">
        <v>135</v>
      </c>
      <c r="J132" s="117" t="s">
        <v>492</v>
      </c>
      <c r="K132" s="107"/>
      <c r="L132" s="109"/>
      <c r="M132" s="107"/>
      <c r="S132" s="77" t="s">
        <v>2862</v>
      </c>
      <c r="T132" s="114">
        <v>323.76</v>
      </c>
      <c r="U132" s="107"/>
      <c r="V132" s="107"/>
      <c r="W132" s="107"/>
      <c r="Y132" s="107"/>
      <c r="Z132" s="107"/>
    </row>
    <row r="133" spans="1:26" ht="15" customHeight="1">
      <c r="A133" s="116" t="s">
        <v>578</v>
      </c>
      <c r="B133" s="117">
        <v>9920399207</v>
      </c>
      <c r="C133" s="116" t="s">
        <v>437</v>
      </c>
      <c r="D133" s="116" t="s">
        <v>438</v>
      </c>
      <c r="E133" s="118">
        <v>41217.958333333336</v>
      </c>
      <c r="F133" s="116" t="s">
        <v>489</v>
      </c>
      <c r="G133" s="117" t="s">
        <v>440</v>
      </c>
      <c r="H133" s="117">
        <v>520</v>
      </c>
      <c r="I133" s="117">
        <v>571</v>
      </c>
      <c r="J133" s="117" t="s">
        <v>490</v>
      </c>
      <c r="K133" s="107"/>
      <c r="L133" s="109"/>
      <c r="M133" s="107"/>
      <c r="S133" s="77" t="s">
        <v>2258</v>
      </c>
      <c r="T133" s="114">
        <v>2861.25</v>
      </c>
      <c r="U133" s="107"/>
      <c r="V133" s="107"/>
      <c r="W133" s="107"/>
      <c r="Y133" s="107"/>
      <c r="Z133" s="107"/>
    </row>
    <row r="134" spans="1:26" ht="15" customHeight="1">
      <c r="A134" s="116" t="s">
        <v>579</v>
      </c>
      <c r="B134" s="117">
        <v>9820070106</v>
      </c>
      <c r="C134" s="116" t="s">
        <v>437</v>
      </c>
      <c r="D134" s="116" t="s">
        <v>438</v>
      </c>
      <c r="E134" s="118">
        <v>41217.979166666664</v>
      </c>
      <c r="F134" s="116" t="s">
        <v>489</v>
      </c>
      <c r="G134" s="117" t="s">
        <v>440</v>
      </c>
      <c r="H134" s="117">
        <v>207</v>
      </c>
      <c r="I134" s="117">
        <v>224</v>
      </c>
      <c r="J134" s="117" t="s">
        <v>495</v>
      </c>
      <c r="K134" s="107"/>
      <c r="L134" s="109"/>
      <c r="M134" s="107"/>
      <c r="S134" s="77" t="s">
        <v>3722</v>
      </c>
      <c r="T134" s="114">
        <v>188.1</v>
      </c>
      <c r="U134" s="107"/>
      <c r="V134" s="107"/>
      <c r="W134" s="107"/>
      <c r="Y134" s="107"/>
      <c r="Z134" s="107"/>
    </row>
    <row r="135" spans="1:26" ht="15" customHeight="1">
      <c r="A135" s="116" t="s">
        <v>580</v>
      </c>
      <c r="B135" s="117">
        <v>9820090007</v>
      </c>
      <c r="C135" s="116" t="s">
        <v>437</v>
      </c>
      <c r="D135" s="116" t="s">
        <v>438</v>
      </c>
      <c r="E135" s="118">
        <v>41218.083333333336</v>
      </c>
      <c r="F135" s="116" t="s">
        <v>489</v>
      </c>
      <c r="G135" s="117" t="s">
        <v>440</v>
      </c>
      <c r="H135" s="117">
        <v>249.9</v>
      </c>
      <c r="I135" s="117">
        <v>194</v>
      </c>
      <c r="J135" s="117" t="s">
        <v>495</v>
      </c>
      <c r="K135" s="107"/>
      <c r="L135" s="109"/>
      <c r="M135" s="107"/>
      <c r="S135" s="77" t="s">
        <v>1755</v>
      </c>
      <c r="T135" s="114">
        <v>296.70999999999998</v>
      </c>
      <c r="U135" s="107"/>
      <c r="V135" s="107"/>
      <c r="W135" s="107"/>
      <c r="Y135" s="107"/>
      <c r="Z135" s="107"/>
    </row>
    <row r="136" spans="1:26" ht="15" customHeight="1">
      <c r="A136" s="116" t="s">
        <v>581</v>
      </c>
      <c r="B136" s="117">
        <v>9892929921</v>
      </c>
      <c r="C136" s="116" t="s">
        <v>437</v>
      </c>
      <c r="D136" s="116" t="s">
        <v>486</v>
      </c>
      <c r="E136" s="118">
        <v>41218.145833333336</v>
      </c>
      <c r="F136" s="116" t="s">
        <v>489</v>
      </c>
      <c r="G136" s="117" t="s">
        <v>440</v>
      </c>
      <c r="H136" s="117">
        <v>755</v>
      </c>
      <c r="I136" s="117">
        <v>785</v>
      </c>
      <c r="J136" s="117" t="s">
        <v>492</v>
      </c>
      <c r="K136" s="107"/>
      <c r="L136" s="109"/>
      <c r="M136" s="107"/>
      <c r="S136" s="77" t="s">
        <v>1772</v>
      </c>
      <c r="T136" s="114">
        <v>293.33333333333331</v>
      </c>
      <c r="U136" s="107"/>
      <c r="V136" s="107"/>
      <c r="W136" s="107"/>
      <c r="Y136" s="107"/>
      <c r="Z136" s="107"/>
    </row>
    <row r="137" spans="1:26" ht="15" customHeight="1">
      <c r="A137" s="116" t="s">
        <v>582</v>
      </c>
      <c r="B137" s="117">
        <v>9820224586</v>
      </c>
      <c r="C137" s="116" t="s">
        <v>437</v>
      </c>
      <c r="D137" s="116" t="s">
        <v>438</v>
      </c>
      <c r="E137" s="118">
        <v>41218.166666666664</v>
      </c>
      <c r="F137" s="116" t="s">
        <v>489</v>
      </c>
      <c r="G137" s="117" t="s">
        <v>440</v>
      </c>
      <c r="H137" s="117">
        <v>293</v>
      </c>
      <c r="I137" s="117">
        <v>320</v>
      </c>
      <c r="J137" s="117" t="s">
        <v>490</v>
      </c>
      <c r="K137" s="107"/>
      <c r="L137" s="109"/>
      <c r="M137" s="107"/>
      <c r="S137" s="77" t="s">
        <v>6320</v>
      </c>
      <c r="T137" s="114">
        <v>2240</v>
      </c>
      <c r="U137" s="107"/>
      <c r="V137" s="107"/>
      <c r="W137" s="107"/>
      <c r="Y137" s="107"/>
      <c r="Z137" s="107"/>
    </row>
    <row r="138" spans="1:26" ht="15" customHeight="1">
      <c r="A138" s="116" t="s">
        <v>583</v>
      </c>
      <c r="B138" s="117">
        <v>9820855502</v>
      </c>
      <c r="C138" s="116" t="s">
        <v>437</v>
      </c>
      <c r="D138" s="116" t="s">
        <v>438</v>
      </c>
      <c r="E138" s="118">
        <v>41218.177083333336</v>
      </c>
      <c r="F138" s="116" t="s">
        <v>489</v>
      </c>
      <c r="G138" s="117" t="s">
        <v>440</v>
      </c>
      <c r="H138" s="117">
        <v>193</v>
      </c>
      <c r="I138" s="117">
        <v>210</v>
      </c>
      <c r="J138" s="117" t="s">
        <v>495</v>
      </c>
      <c r="K138" s="107"/>
      <c r="L138" s="109"/>
      <c r="M138" s="107"/>
      <c r="S138" s="77" t="s">
        <v>2655</v>
      </c>
      <c r="T138" s="114">
        <v>1485.1666666666667</v>
      </c>
      <c r="U138" s="107"/>
      <c r="V138" s="107"/>
      <c r="W138" s="107"/>
      <c r="Y138" s="107"/>
      <c r="Z138" s="107"/>
    </row>
    <row r="139" spans="1:26" ht="15" customHeight="1">
      <c r="A139" s="116" t="s">
        <v>584</v>
      </c>
      <c r="B139" s="117">
        <v>9892049394</v>
      </c>
      <c r="C139" s="116" t="s">
        <v>437</v>
      </c>
      <c r="D139" s="116" t="s">
        <v>438</v>
      </c>
      <c r="E139" s="118">
        <v>41218.197916666664</v>
      </c>
      <c r="F139" s="116" t="s">
        <v>489</v>
      </c>
      <c r="G139" s="117" t="s">
        <v>440</v>
      </c>
      <c r="H139" s="117">
        <v>105</v>
      </c>
      <c r="I139" s="117">
        <v>106</v>
      </c>
      <c r="J139" s="117" t="s">
        <v>492</v>
      </c>
      <c r="K139" s="107"/>
      <c r="L139" s="109"/>
      <c r="M139" s="107"/>
      <c r="S139" s="77" t="s">
        <v>1800</v>
      </c>
      <c r="T139" s="114">
        <v>285</v>
      </c>
      <c r="U139" s="107"/>
      <c r="V139" s="107"/>
      <c r="W139" s="107"/>
      <c r="Y139" s="107"/>
      <c r="Z139" s="107"/>
    </row>
    <row r="140" spans="1:26" ht="15" customHeight="1">
      <c r="A140" s="116" t="s">
        <v>585</v>
      </c>
      <c r="B140" s="117">
        <v>9322106889</v>
      </c>
      <c r="C140" s="116" t="s">
        <v>437</v>
      </c>
      <c r="D140" s="116" t="s">
        <v>438</v>
      </c>
      <c r="E140" s="118">
        <v>41218.239583333336</v>
      </c>
      <c r="F140" s="116" t="s">
        <v>489</v>
      </c>
      <c r="G140" s="117" t="s">
        <v>440</v>
      </c>
      <c r="H140" s="117">
        <v>136</v>
      </c>
      <c r="I140" s="117">
        <v>147</v>
      </c>
      <c r="J140" s="117" t="s">
        <v>490</v>
      </c>
      <c r="K140" s="107"/>
      <c r="L140" s="109"/>
      <c r="M140" s="107"/>
      <c r="S140" s="77" t="s">
        <v>6357</v>
      </c>
      <c r="T140" s="114">
        <v>521.6</v>
      </c>
      <c r="U140" s="107"/>
      <c r="V140" s="107"/>
      <c r="W140" s="107"/>
      <c r="Y140" s="107"/>
      <c r="Z140" s="107"/>
    </row>
    <row r="141" spans="1:26" ht="15" customHeight="1">
      <c r="A141" s="116" t="s">
        <v>586</v>
      </c>
      <c r="B141" s="117">
        <v>9930880883</v>
      </c>
      <c r="C141" s="116" t="s">
        <v>437</v>
      </c>
      <c r="D141" s="116" t="s">
        <v>438</v>
      </c>
      <c r="E141" s="118">
        <v>41218.25</v>
      </c>
      <c r="F141" s="116" t="s">
        <v>489</v>
      </c>
      <c r="G141" s="117" t="s">
        <v>440</v>
      </c>
      <c r="H141" s="117">
        <v>102</v>
      </c>
      <c r="I141" s="117">
        <v>110</v>
      </c>
      <c r="J141" s="117" t="s">
        <v>495</v>
      </c>
      <c r="K141" s="107"/>
      <c r="L141" s="109"/>
      <c r="M141" s="107"/>
      <c r="S141" s="77" t="s">
        <v>4445</v>
      </c>
      <c r="T141" s="114">
        <v>1032</v>
      </c>
      <c r="U141" s="107"/>
      <c r="V141" s="107"/>
      <c r="W141" s="107"/>
      <c r="Y141" s="107"/>
      <c r="Z141" s="107"/>
    </row>
    <row r="142" spans="1:26" ht="15" customHeight="1">
      <c r="A142" s="116" t="s">
        <v>587</v>
      </c>
      <c r="B142" s="117">
        <v>2223729426</v>
      </c>
      <c r="C142" s="116" t="s">
        <v>437</v>
      </c>
      <c r="D142" s="116" t="s">
        <v>486</v>
      </c>
      <c r="E142" s="118">
        <v>41218.270833333336</v>
      </c>
      <c r="F142" s="116" t="s">
        <v>489</v>
      </c>
      <c r="G142" s="117" t="s">
        <v>440</v>
      </c>
      <c r="H142" s="117">
        <v>390</v>
      </c>
      <c r="I142" s="117">
        <v>402</v>
      </c>
      <c r="J142" s="117" t="s">
        <v>492</v>
      </c>
      <c r="K142" s="107"/>
      <c r="L142" s="109"/>
      <c r="M142" s="107"/>
      <c r="S142" s="77" t="s">
        <v>6302</v>
      </c>
      <c r="T142" s="114">
        <v>463.57692307692309</v>
      </c>
      <c r="U142" s="107"/>
      <c r="V142" s="107"/>
      <c r="W142" s="107"/>
      <c r="Y142" s="107"/>
      <c r="Z142" s="107"/>
    </row>
    <row r="143" spans="1:26" ht="15" customHeight="1">
      <c r="A143" s="116" t="s">
        <v>588</v>
      </c>
      <c r="B143" s="117">
        <v>8652299993</v>
      </c>
      <c r="C143" s="116" t="s">
        <v>437</v>
      </c>
      <c r="D143" s="116" t="s">
        <v>438</v>
      </c>
      <c r="E143" s="118">
        <v>41218.291666666664</v>
      </c>
      <c r="F143" s="116" t="s">
        <v>489</v>
      </c>
      <c r="G143" s="117" t="s">
        <v>440</v>
      </c>
      <c r="H143" s="117">
        <v>386</v>
      </c>
      <c r="I143" s="117">
        <v>419</v>
      </c>
      <c r="J143" s="117" t="s">
        <v>490</v>
      </c>
      <c r="K143" s="107"/>
      <c r="L143" s="109"/>
      <c r="M143" s="107"/>
      <c r="S143" s="77" t="s">
        <v>5494</v>
      </c>
      <c r="T143" s="114">
        <v>407.15789473684208</v>
      </c>
      <c r="U143" s="107"/>
      <c r="V143" s="107"/>
      <c r="W143" s="107"/>
      <c r="Y143" s="107"/>
      <c r="Z143" s="107"/>
    </row>
    <row r="144" spans="1:26" ht="15" customHeight="1">
      <c r="A144" s="116" t="s">
        <v>472</v>
      </c>
      <c r="B144" s="117">
        <v>9769853670</v>
      </c>
      <c r="C144" s="116" t="s">
        <v>437</v>
      </c>
      <c r="D144" s="116" t="s">
        <v>438</v>
      </c>
      <c r="E144" s="118">
        <v>41218.302083333336</v>
      </c>
      <c r="F144" s="116" t="s">
        <v>489</v>
      </c>
      <c r="G144" s="117" t="s">
        <v>440</v>
      </c>
      <c r="H144" s="117">
        <v>240</v>
      </c>
      <c r="I144" s="117">
        <v>241</v>
      </c>
      <c r="J144" s="117" t="s">
        <v>495</v>
      </c>
      <c r="K144" s="107"/>
      <c r="L144" s="109"/>
      <c r="M144" s="107"/>
      <c r="S144" s="77" t="s">
        <v>6692</v>
      </c>
      <c r="T144" s="114">
        <v>4951</v>
      </c>
      <c r="U144" s="107"/>
      <c r="V144" s="107"/>
      <c r="W144" s="107"/>
      <c r="Y144" s="107"/>
      <c r="Z144" s="107"/>
    </row>
    <row r="145" spans="1:26" ht="15" customHeight="1">
      <c r="A145" s="116" t="s">
        <v>474</v>
      </c>
      <c r="B145" s="117">
        <v>7208008001</v>
      </c>
      <c r="C145" s="116" t="s">
        <v>437</v>
      </c>
      <c r="D145" s="116" t="s">
        <v>448</v>
      </c>
      <c r="E145" s="118">
        <v>41218.322916666664</v>
      </c>
      <c r="F145" s="116" t="s">
        <v>489</v>
      </c>
      <c r="G145" s="117" t="s">
        <v>440</v>
      </c>
      <c r="H145" s="117">
        <v>451</v>
      </c>
      <c r="I145" s="117">
        <v>462</v>
      </c>
      <c r="J145" s="117" t="s">
        <v>492</v>
      </c>
      <c r="K145" s="107"/>
      <c r="L145" s="109"/>
      <c r="M145" s="107"/>
      <c r="S145" s="77" t="s">
        <v>1543</v>
      </c>
      <c r="T145" s="114">
        <v>314.50344827586201</v>
      </c>
      <c r="U145" s="107"/>
      <c r="V145" s="107"/>
      <c r="W145" s="107"/>
      <c r="Y145" s="107"/>
      <c r="Z145" s="107"/>
    </row>
    <row r="146" spans="1:26" ht="15" customHeight="1">
      <c r="A146" s="116" t="s">
        <v>474</v>
      </c>
      <c r="B146" s="117">
        <v>7801008001</v>
      </c>
      <c r="C146" s="116" t="s">
        <v>437</v>
      </c>
      <c r="D146" s="116" t="s">
        <v>448</v>
      </c>
      <c r="E146" s="118">
        <v>41218.354166666664</v>
      </c>
      <c r="F146" s="116" t="s">
        <v>489</v>
      </c>
      <c r="G146" s="117" t="s">
        <v>440</v>
      </c>
      <c r="H146" s="117">
        <v>385</v>
      </c>
      <c r="I146" s="117">
        <v>402</v>
      </c>
      <c r="J146" s="117" t="s">
        <v>490</v>
      </c>
      <c r="K146" s="107"/>
      <c r="L146" s="109"/>
      <c r="M146" s="107"/>
      <c r="S146" s="77" t="s">
        <v>2804</v>
      </c>
      <c r="T146" s="114">
        <v>292.00555555555559</v>
      </c>
      <c r="U146" s="107"/>
      <c r="V146" s="107"/>
      <c r="W146" s="107"/>
      <c r="Y146" s="107"/>
      <c r="Z146" s="107"/>
    </row>
    <row r="147" spans="1:26" ht="15" customHeight="1">
      <c r="A147" s="116" t="s">
        <v>589</v>
      </c>
      <c r="B147" s="117">
        <v>9820004016</v>
      </c>
      <c r="C147" s="116" t="s">
        <v>437</v>
      </c>
      <c r="D147" s="116" t="s">
        <v>448</v>
      </c>
      <c r="E147" s="118">
        <v>41218.364583333336</v>
      </c>
      <c r="F147" s="116" t="s">
        <v>489</v>
      </c>
      <c r="G147" s="117" t="s">
        <v>440</v>
      </c>
      <c r="H147" s="117">
        <v>150</v>
      </c>
      <c r="I147" s="117">
        <v>149</v>
      </c>
      <c r="J147" s="117" t="s">
        <v>495</v>
      </c>
      <c r="K147" s="107"/>
      <c r="L147" s="109"/>
      <c r="M147" s="107"/>
      <c r="S147" s="77" t="s">
        <v>4047</v>
      </c>
      <c r="T147" s="114">
        <v>392.66724137931027</v>
      </c>
      <c r="U147" s="107"/>
      <c r="V147" s="107"/>
      <c r="W147" s="107"/>
      <c r="Y147" s="107"/>
      <c r="Z147" s="107"/>
    </row>
    <row r="148" spans="1:26" ht="15" customHeight="1">
      <c r="A148" s="116" t="s">
        <v>590</v>
      </c>
      <c r="B148" s="117">
        <v>9820968562</v>
      </c>
      <c r="C148" s="116" t="s">
        <v>437</v>
      </c>
      <c r="D148" s="116" t="s">
        <v>438</v>
      </c>
      <c r="E148" s="118">
        <v>41218.520833333336</v>
      </c>
      <c r="F148" s="116" t="s">
        <v>489</v>
      </c>
      <c r="G148" s="117" t="s">
        <v>440</v>
      </c>
      <c r="H148" s="117">
        <v>100</v>
      </c>
      <c r="I148" s="117">
        <v>68</v>
      </c>
      <c r="J148" s="117" t="s">
        <v>495</v>
      </c>
      <c r="K148" s="107"/>
      <c r="L148" s="109"/>
      <c r="M148" s="107"/>
      <c r="S148" s="77" t="s">
        <v>692</v>
      </c>
      <c r="T148" s="114">
        <v>5400</v>
      </c>
      <c r="U148" s="107"/>
      <c r="V148" s="107"/>
      <c r="W148" s="107"/>
      <c r="Y148" s="107"/>
      <c r="Z148" s="107"/>
    </row>
    <row r="149" spans="1:26" ht="15" customHeight="1">
      <c r="A149" s="116" t="s">
        <v>591</v>
      </c>
      <c r="B149" s="117">
        <v>9820922250</v>
      </c>
      <c r="C149" s="116" t="s">
        <v>437</v>
      </c>
      <c r="D149" s="116" t="s">
        <v>438</v>
      </c>
      <c r="E149" s="118">
        <v>41218.541666666664</v>
      </c>
      <c r="F149" s="116" t="s">
        <v>489</v>
      </c>
      <c r="G149" s="117" t="s">
        <v>440</v>
      </c>
      <c r="H149" s="117">
        <v>249</v>
      </c>
      <c r="I149" s="117">
        <v>170</v>
      </c>
      <c r="J149" s="117" t="s">
        <v>492</v>
      </c>
      <c r="K149" s="107"/>
      <c r="L149" s="109"/>
      <c r="M149" s="107"/>
      <c r="S149" s="77" t="s">
        <v>1124</v>
      </c>
      <c r="T149" s="114">
        <v>369.54954954954962</v>
      </c>
      <c r="U149" s="107"/>
      <c r="V149" s="107"/>
      <c r="W149" s="107"/>
      <c r="Y149" s="107"/>
      <c r="Z149" s="107"/>
    </row>
    <row r="150" spans="1:26" ht="15" customHeight="1">
      <c r="A150" s="116" t="s">
        <v>592</v>
      </c>
      <c r="B150" s="117">
        <v>8879631210</v>
      </c>
      <c r="C150" s="116" t="s">
        <v>437</v>
      </c>
      <c r="D150" s="116" t="s">
        <v>438</v>
      </c>
      <c r="E150" s="118">
        <v>41218.541666666664</v>
      </c>
      <c r="F150" s="116" t="s">
        <v>489</v>
      </c>
      <c r="G150" s="117" t="s">
        <v>440</v>
      </c>
      <c r="H150" s="117">
        <v>457.8</v>
      </c>
      <c r="I150" s="117">
        <v>468</v>
      </c>
      <c r="J150" s="117" t="s">
        <v>490</v>
      </c>
      <c r="K150" s="107"/>
      <c r="L150" s="109"/>
      <c r="M150" s="107"/>
      <c r="S150" s="77" t="s">
        <v>1564</v>
      </c>
      <c r="T150" s="114">
        <v>2825.6666666666665</v>
      </c>
      <c r="U150" s="107"/>
      <c r="V150" s="107"/>
      <c r="W150" s="107"/>
      <c r="Y150" s="107"/>
      <c r="Z150" s="107"/>
    </row>
    <row r="151" spans="1:26" ht="15" customHeight="1">
      <c r="A151" s="116" t="s">
        <v>593</v>
      </c>
      <c r="B151" s="117">
        <v>9821663878</v>
      </c>
      <c r="C151" s="116" t="s">
        <v>437</v>
      </c>
      <c r="D151" s="116" t="s">
        <v>438</v>
      </c>
      <c r="E151" s="118">
        <v>41218.583333333336</v>
      </c>
      <c r="F151" s="116" t="s">
        <v>489</v>
      </c>
      <c r="G151" s="117" t="s">
        <v>440</v>
      </c>
      <c r="H151" s="117">
        <v>521</v>
      </c>
      <c r="I151" s="117">
        <v>549</v>
      </c>
      <c r="J151" s="117" t="s">
        <v>495</v>
      </c>
      <c r="K151" s="107"/>
      <c r="L151" s="109"/>
      <c r="M151" s="107"/>
      <c r="S151" s="77" t="s">
        <v>2684</v>
      </c>
      <c r="T151" s="114">
        <v>2862.125</v>
      </c>
      <c r="U151" s="107"/>
      <c r="V151" s="107"/>
      <c r="W151" s="107"/>
      <c r="Y151" s="107"/>
      <c r="Z151" s="107"/>
    </row>
    <row r="152" spans="1:26" ht="15" customHeight="1">
      <c r="A152" s="116" t="s">
        <v>594</v>
      </c>
      <c r="B152" s="117">
        <v>9820170960</v>
      </c>
      <c r="C152" s="116" t="s">
        <v>437</v>
      </c>
      <c r="D152" s="116" t="s">
        <v>438</v>
      </c>
      <c r="E152" s="118">
        <v>41218.697916666664</v>
      </c>
      <c r="F152" s="116" t="s">
        <v>489</v>
      </c>
      <c r="G152" s="117" t="s">
        <v>440</v>
      </c>
      <c r="H152" s="117">
        <v>260</v>
      </c>
      <c r="I152" s="117">
        <v>285</v>
      </c>
      <c r="J152" s="117" t="s">
        <v>495</v>
      </c>
      <c r="K152" s="107"/>
      <c r="L152" s="109"/>
      <c r="M152" s="107"/>
      <c r="S152" s="77" t="s">
        <v>2890</v>
      </c>
      <c r="T152" s="114">
        <v>7470</v>
      </c>
      <c r="U152" s="107"/>
      <c r="V152" s="107"/>
      <c r="W152" s="107"/>
      <c r="Y152" s="107"/>
      <c r="Z152" s="107"/>
    </row>
    <row r="153" spans="1:26" ht="15" customHeight="1">
      <c r="A153" s="116" t="s">
        <v>595</v>
      </c>
      <c r="B153" s="117">
        <v>9819827180</v>
      </c>
      <c r="C153" s="116" t="s">
        <v>437</v>
      </c>
      <c r="D153" s="116" t="s">
        <v>438</v>
      </c>
      <c r="E153" s="118">
        <v>41218.708333333336</v>
      </c>
      <c r="F153" s="116" t="s">
        <v>489</v>
      </c>
      <c r="G153" s="117" t="s">
        <v>440</v>
      </c>
      <c r="H153" s="117">
        <v>100</v>
      </c>
      <c r="I153" s="117">
        <v>96</v>
      </c>
      <c r="J153" s="117" t="s">
        <v>490</v>
      </c>
      <c r="K153" s="107"/>
      <c r="L153" s="109"/>
      <c r="M153" s="107"/>
      <c r="S153" s="77" t="s">
        <v>4450</v>
      </c>
      <c r="T153" s="114">
        <v>571.94524495677229</v>
      </c>
      <c r="U153" s="107"/>
      <c r="V153" s="107"/>
      <c r="W153" s="107"/>
      <c r="Y153" s="107"/>
      <c r="Z153" s="107"/>
    </row>
    <row r="154" spans="1:26" ht="15" customHeight="1">
      <c r="A154" s="116" t="s">
        <v>596</v>
      </c>
      <c r="B154" s="117">
        <v>9820349806</v>
      </c>
      <c r="C154" s="116" t="s">
        <v>437</v>
      </c>
      <c r="D154" s="116" t="s">
        <v>438</v>
      </c>
      <c r="E154" s="118">
        <v>41218.708333333336</v>
      </c>
      <c r="F154" s="116" t="s">
        <v>489</v>
      </c>
      <c r="G154" s="117" t="s">
        <v>440</v>
      </c>
      <c r="H154" s="117">
        <v>306</v>
      </c>
      <c r="I154" s="117">
        <v>305</v>
      </c>
      <c r="J154" s="117" t="s">
        <v>492</v>
      </c>
      <c r="K154" s="107"/>
      <c r="L154" s="109"/>
      <c r="M154" s="107"/>
      <c r="S154" s="77" t="s">
        <v>6668</v>
      </c>
      <c r="T154" s="114">
        <v>414.33333333333331</v>
      </c>
      <c r="U154" s="107"/>
      <c r="V154" s="107"/>
      <c r="W154" s="107"/>
      <c r="Y154" s="107"/>
      <c r="Z154" s="107"/>
    </row>
    <row r="155" spans="1:26" ht="15" customHeight="1">
      <c r="A155" s="116" t="s">
        <v>597</v>
      </c>
      <c r="B155" s="117">
        <v>9820626141</v>
      </c>
      <c r="C155" s="116" t="s">
        <v>437</v>
      </c>
      <c r="D155" s="116" t="s">
        <v>438</v>
      </c>
      <c r="E155" s="118">
        <v>41218.78125</v>
      </c>
      <c r="F155" s="116" t="s">
        <v>489</v>
      </c>
      <c r="G155" s="117" t="s">
        <v>440</v>
      </c>
      <c r="H155" s="117">
        <v>138</v>
      </c>
      <c r="I155" s="117">
        <v>102</v>
      </c>
      <c r="J155" s="117" t="s">
        <v>492</v>
      </c>
      <c r="K155" s="107"/>
      <c r="L155" s="109"/>
      <c r="M155" s="107"/>
      <c r="S155" s="77" t="s">
        <v>6296</v>
      </c>
      <c r="T155" s="114">
        <v>1524</v>
      </c>
      <c r="U155" s="107"/>
      <c r="V155" s="107"/>
      <c r="W155" s="107"/>
      <c r="Y155" s="107"/>
      <c r="Z155" s="107"/>
    </row>
    <row r="156" spans="1:26" ht="15" customHeight="1">
      <c r="A156" s="116" t="s">
        <v>480</v>
      </c>
      <c r="B156" s="117">
        <v>1</v>
      </c>
      <c r="C156" s="116" t="s">
        <v>437</v>
      </c>
      <c r="D156" s="116" t="s">
        <v>448</v>
      </c>
      <c r="E156" s="118">
        <v>41218.833333333336</v>
      </c>
      <c r="F156" s="116" t="s">
        <v>489</v>
      </c>
      <c r="G156" s="117" t="s">
        <v>440</v>
      </c>
      <c r="H156" s="117">
        <v>366</v>
      </c>
      <c r="I156" s="117">
        <v>365</v>
      </c>
      <c r="J156" s="117" t="s">
        <v>492</v>
      </c>
      <c r="K156" s="107"/>
      <c r="L156" s="109"/>
      <c r="M156" s="107"/>
      <c r="S156" s="77" t="s">
        <v>5449</v>
      </c>
      <c r="T156" s="114">
        <v>430.6</v>
      </c>
      <c r="U156" s="107"/>
      <c r="V156" s="107"/>
      <c r="W156" s="107"/>
      <c r="Y156" s="107"/>
      <c r="Z156" s="107"/>
    </row>
    <row r="157" spans="1:26" ht="15" customHeight="1">
      <c r="A157" s="116" t="s">
        <v>598</v>
      </c>
      <c r="B157" s="117">
        <v>9987321737</v>
      </c>
      <c r="C157" s="116" t="s">
        <v>437</v>
      </c>
      <c r="D157" s="116" t="s">
        <v>438</v>
      </c>
      <c r="E157" s="118">
        <v>41218.875</v>
      </c>
      <c r="F157" s="116" t="s">
        <v>489</v>
      </c>
      <c r="G157" s="117" t="s">
        <v>440</v>
      </c>
      <c r="H157" s="117">
        <v>301</v>
      </c>
      <c r="I157" s="117">
        <v>304</v>
      </c>
      <c r="J157" s="117" t="s">
        <v>490</v>
      </c>
      <c r="K157" s="107"/>
      <c r="L157" s="109"/>
      <c r="M157" s="107"/>
      <c r="S157" s="77" t="s">
        <v>1673</v>
      </c>
      <c r="T157" s="114">
        <v>2928</v>
      </c>
      <c r="U157" s="107"/>
      <c r="V157" s="107"/>
      <c r="W157" s="107"/>
      <c r="Y157" s="107"/>
      <c r="Z157" s="107"/>
    </row>
    <row r="158" spans="1:26" ht="15" customHeight="1">
      <c r="A158" s="116" t="s">
        <v>599</v>
      </c>
      <c r="B158" s="117">
        <v>9920880439</v>
      </c>
      <c r="C158" s="116" t="s">
        <v>437</v>
      </c>
      <c r="D158" s="116" t="s">
        <v>461</v>
      </c>
      <c r="E158" s="118">
        <v>41219.010416666664</v>
      </c>
      <c r="F158" s="116" t="s">
        <v>489</v>
      </c>
      <c r="G158" s="117" t="s">
        <v>440</v>
      </c>
      <c r="H158" s="117">
        <v>123</v>
      </c>
      <c r="I158" s="117">
        <v>175</v>
      </c>
      <c r="J158" s="117" t="s">
        <v>492</v>
      </c>
      <c r="K158" s="107"/>
      <c r="L158" s="109"/>
      <c r="M158" s="107"/>
      <c r="S158" s="77" t="s">
        <v>3747</v>
      </c>
      <c r="T158" s="114">
        <v>383.66666666666669</v>
      </c>
      <c r="U158" s="107"/>
      <c r="V158" s="107"/>
      <c r="W158" s="107"/>
      <c r="Y158" s="107"/>
      <c r="Z158" s="107"/>
    </row>
    <row r="159" spans="1:26" ht="15" customHeight="1">
      <c r="A159" s="116" t="s">
        <v>600</v>
      </c>
      <c r="B159" s="117">
        <v>9768755924</v>
      </c>
      <c r="C159" s="116" t="s">
        <v>437</v>
      </c>
      <c r="D159" s="116" t="s">
        <v>438</v>
      </c>
      <c r="E159" s="118">
        <v>41219.020833333336</v>
      </c>
      <c r="F159" s="116" t="s">
        <v>489</v>
      </c>
      <c r="G159" s="117" t="s">
        <v>440</v>
      </c>
      <c r="H159" s="117">
        <v>777</v>
      </c>
      <c r="I159" s="117">
        <v>858</v>
      </c>
      <c r="J159" s="117" t="s">
        <v>490</v>
      </c>
      <c r="K159" s="107"/>
      <c r="L159" s="109"/>
      <c r="M159" s="107"/>
      <c r="S159" s="77" t="s">
        <v>4394</v>
      </c>
      <c r="T159" s="114">
        <v>426.13953488372096</v>
      </c>
      <c r="U159" s="107"/>
      <c r="V159" s="107"/>
      <c r="W159" s="107"/>
      <c r="Y159" s="107"/>
      <c r="Z159" s="107"/>
    </row>
    <row r="160" spans="1:26" ht="15" customHeight="1">
      <c r="A160" s="116" t="s">
        <v>601</v>
      </c>
      <c r="B160" s="117">
        <v>9819517309</v>
      </c>
      <c r="C160" s="116" t="s">
        <v>437</v>
      </c>
      <c r="D160" s="116" t="s">
        <v>438</v>
      </c>
      <c r="E160" s="118">
        <v>41219.166666666664</v>
      </c>
      <c r="F160" s="116" t="s">
        <v>489</v>
      </c>
      <c r="G160" s="117" t="s">
        <v>440</v>
      </c>
      <c r="H160" s="117">
        <v>186</v>
      </c>
      <c r="I160" s="117">
        <v>190</v>
      </c>
      <c r="J160" s="117" t="s">
        <v>492</v>
      </c>
      <c r="K160" s="107"/>
      <c r="L160" s="109"/>
      <c r="M160" s="107"/>
      <c r="S160" s="77" t="s">
        <v>1720</v>
      </c>
      <c r="T160" s="114">
        <v>400.65</v>
      </c>
      <c r="U160" s="107"/>
      <c r="V160" s="107"/>
      <c r="W160" s="107"/>
      <c r="Y160" s="107"/>
      <c r="Z160" s="107"/>
    </row>
    <row r="161" spans="1:26" ht="15" customHeight="1">
      <c r="A161" s="116" t="s">
        <v>602</v>
      </c>
      <c r="B161" s="117">
        <v>9892603292</v>
      </c>
      <c r="C161" s="116" t="s">
        <v>437</v>
      </c>
      <c r="D161" s="116" t="s">
        <v>438</v>
      </c>
      <c r="E161" s="118">
        <v>41219.1875</v>
      </c>
      <c r="F161" s="116" t="s">
        <v>489</v>
      </c>
      <c r="G161" s="117" t="s">
        <v>440</v>
      </c>
      <c r="H161" s="117">
        <v>424</v>
      </c>
      <c r="I161" s="117">
        <v>468</v>
      </c>
      <c r="J161" s="117" t="s">
        <v>490</v>
      </c>
      <c r="K161" s="107"/>
      <c r="L161" s="109"/>
      <c r="M161" s="107"/>
      <c r="S161" s="77" t="s">
        <v>5047</v>
      </c>
      <c r="T161" s="114">
        <v>324.14285714285717</v>
      </c>
      <c r="U161" s="107"/>
      <c r="V161" s="107"/>
      <c r="W161" s="107"/>
      <c r="Y161" s="107"/>
      <c r="Z161" s="107"/>
    </row>
    <row r="162" spans="1:26" ht="15" customHeight="1">
      <c r="A162" s="116" t="s">
        <v>603</v>
      </c>
      <c r="B162" s="117">
        <v>9819285720</v>
      </c>
      <c r="C162" s="116" t="s">
        <v>437</v>
      </c>
      <c r="D162" s="116" t="s">
        <v>438</v>
      </c>
      <c r="E162" s="118">
        <v>41219.197916666664</v>
      </c>
      <c r="F162" s="116" t="s">
        <v>489</v>
      </c>
      <c r="G162" s="117" t="s">
        <v>440</v>
      </c>
      <c r="H162" s="117">
        <v>128</v>
      </c>
      <c r="I162" s="117">
        <v>135</v>
      </c>
      <c r="J162" s="117" t="s">
        <v>495</v>
      </c>
      <c r="K162" s="107"/>
      <c r="L162" s="109"/>
      <c r="M162" s="107"/>
      <c r="S162" s="77" t="s">
        <v>5476</v>
      </c>
      <c r="T162" s="114">
        <v>524.5</v>
      </c>
      <c r="U162" s="107"/>
      <c r="V162" s="107"/>
      <c r="W162" s="107"/>
      <c r="Y162" s="107"/>
      <c r="Z162" s="107"/>
    </row>
    <row r="163" spans="1:26" ht="15" customHeight="1">
      <c r="A163" s="116" t="s">
        <v>604</v>
      </c>
      <c r="B163" s="117">
        <v>9930034314</v>
      </c>
      <c r="C163" s="116" t="s">
        <v>437</v>
      </c>
      <c r="D163" s="116" t="s">
        <v>438</v>
      </c>
      <c r="E163" s="118">
        <v>41219.239583333336</v>
      </c>
      <c r="F163" s="116" t="s">
        <v>489</v>
      </c>
      <c r="G163" s="117" t="s">
        <v>440</v>
      </c>
      <c r="H163" s="117">
        <v>168</v>
      </c>
      <c r="I163" s="117">
        <v>172</v>
      </c>
      <c r="J163" s="117" t="s">
        <v>492</v>
      </c>
      <c r="K163" s="107"/>
      <c r="L163" s="109"/>
      <c r="M163" s="107"/>
      <c r="S163" s="77" t="s">
        <v>6102</v>
      </c>
      <c r="T163" s="114">
        <v>520.5</v>
      </c>
      <c r="U163" s="107"/>
      <c r="V163" s="107"/>
      <c r="W163" s="107"/>
      <c r="Y163" s="107"/>
      <c r="Z163" s="107"/>
    </row>
    <row r="164" spans="1:26" ht="15" customHeight="1">
      <c r="A164" s="116" t="s">
        <v>605</v>
      </c>
      <c r="B164" s="117">
        <v>9820021844</v>
      </c>
      <c r="C164" s="116" t="s">
        <v>437</v>
      </c>
      <c r="D164" s="116" t="s">
        <v>438</v>
      </c>
      <c r="E164" s="118">
        <v>41219.28125</v>
      </c>
      <c r="F164" s="116" t="s">
        <v>489</v>
      </c>
      <c r="G164" s="117" t="s">
        <v>440</v>
      </c>
      <c r="H164" s="117">
        <v>199</v>
      </c>
      <c r="I164" s="117">
        <v>215</v>
      </c>
      <c r="J164" s="117" t="s">
        <v>490</v>
      </c>
      <c r="K164" s="107"/>
      <c r="L164" s="109"/>
      <c r="M164" s="107"/>
      <c r="S164" s="77" t="s">
        <v>1422</v>
      </c>
      <c r="T164" s="114">
        <v>350.28852459016395</v>
      </c>
      <c r="U164" s="107"/>
      <c r="V164" s="107"/>
      <c r="W164" s="107"/>
      <c r="Y164" s="107"/>
      <c r="Z164" s="107"/>
    </row>
    <row r="165" spans="1:26" ht="15" customHeight="1">
      <c r="A165" s="116" t="s">
        <v>606</v>
      </c>
      <c r="B165" s="117">
        <v>9890446665</v>
      </c>
      <c r="C165" s="116" t="s">
        <v>437</v>
      </c>
      <c r="D165" s="116" t="s">
        <v>438</v>
      </c>
      <c r="E165" s="118">
        <v>41219.3125</v>
      </c>
      <c r="F165" s="116" t="s">
        <v>489</v>
      </c>
      <c r="G165" s="117" t="s">
        <v>440</v>
      </c>
      <c r="H165" s="117">
        <v>191</v>
      </c>
      <c r="I165" s="117">
        <v>205</v>
      </c>
      <c r="J165" s="117" t="s">
        <v>495</v>
      </c>
      <c r="K165" s="107"/>
      <c r="L165" s="109"/>
      <c r="M165" s="107"/>
      <c r="S165" s="77" t="s">
        <v>6158</v>
      </c>
      <c r="T165" s="114">
        <v>703.39759036144574</v>
      </c>
      <c r="U165" s="107"/>
      <c r="V165" s="107"/>
      <c r="W165" s="107"/>
      <c r="Y165" s="107"/>
      <c r="Z165" s="107"/>
    </row>
    <row r="166" spans="1:26" ht="15" customHeight="1">
      <c r="A166" s="116" t="s">
        <v>607</v>
      </c>
      <c r="B166" s="117">
        <v>9819018971</v>
      </c>
      <c r="C166" s="116" t="s">
        <v>437</v>
      </c>
      <c r="D166" s="116" t="s">
        <v>438</v>
      </c>
      <c r="E166" s="118">
        <v>41219.3125</v>
      </c>
      <c r="F166" s="116" t="s">
        <v>489</v>
      </c>
      <c r="G166" s="117" t="s">
        <v>440</v>
      </c>
      <c r="H166" s="117">
        <v>668</v>
      </c>
      <c r="I166" s="117">
        <v>663</v>
      </c>
      <c r="J166" s="117" t="s">
        <v>492</v>
      </c>
      <c r="K166" s="107"/>
      <c r="L166" s="109"/>
      <c r="M166" s="107"/>
      <c r="S166" s="77" t="s">
        <v>4094</v>
      </c>
      <c r="T166" s="114">
        <v>330.67599999999999</v>
      </c>
      <c r="U166" s="107"/>
      <c r="V166" s="107"/>
      <c r="W166" s="107"/>
      <c r="Y166" s="107"/>
      <c r="Z166" s="107"/>
    </row>
    <row r="167" spans="1:26" ht="15" customHeight="1">
      <c r="A167" s="116" t="s">
        <v>501</v>
      </c>
      <c r="B167" s="117">
        <v>9820069776</v>
      </c>
      <c r="C167" s="116" t="s">
        <v>437</v>
      </c>
      <c r="D167" s="116" t="s">
        <v>486</v>
      </c>
      <c r="E167" s="118">
        <v>41219.354166666664</v>
      </c>
      <c r="F167" s="116" t="s">
        <v>489</v>
      </c>
      <c r="G167" s="117" t="s">
        <v>440</v>
      </c>
      <c r="H167" s="117">
        <v>144</v>
      </c>
      <c r="I167" s="117">
        <v>150</v>
      </c>
      <c r="J167" s="117" t="s">
        <v>490</v>
      </c>
      <c r="K167" s="107"/>
      <c r="L167" s="109"/>
      <c r="M167" s="107"/>
      <c r="S167" s="77" t="s">
        <v>5676</v>
      </c>
      <c r="T167" s="114">
        <v>340.98039215686276</v>
      </c>
      <c r="U167" s="107"/>
      <c r="V167" s="107"/>
      <c r="W167" s="107"/>
      <c r="Y167" s="107"/>
      <c r="Z167" s="107"/>
    </row>
    <row r="168" spans="1:26" ht="15" customHeight="1">
      <c r="A168" s="116" t="s">
        <v>608</v>
      </c>
      <c r="B168" s="117">
        <v>9820268272</v>
      </c>
      <c r="C168" s="116" t="s">
        <v>437</v>
      </c>
      <c r="D168" s="116" t="s">
        <v>438</v>
      </c>
      <c r="E168" s="118">
        <v>41219.375</v>
      </c>
      <c r="F168" s="116" t="s">
        <v>489</v>
      </c>
      <c r="G168" s="117" t="s">
        <v>440</v>
      </c>
      <c r="H168" s="117">
        <v>221</v>
      </c>
      <c r="I168" s="117">
        <v>215</v>
      </c>
      <c r="J168" s="117" t="s">
        <v>495</v>
      </c>
      <c r="K168" s="107"/>
      <c r="L168" s="109"/>
      <c r="M168" s="107"/>
      <c r="S168" s="77" t="s">
        <v>6792</v>
      </c>
      <c r="T168" s="114">
        <v>1600</v>
      </c>
      <c r="U168" s="107"/>
      <c r="V168" s="107"/>
      <c r="W168" s="107"/>
      <c r="Y168" s="107"/>
      <c r="Z168" s="107"/>
    </row>
    <row r="169" spans="1:26" ht="15" customHeight="1">
      <c r="A169" s="116" t="s">
        <v>609</v>
      </c>
      <c r="B169" s="117">
        <v>9769370484</v>
      </c>
      <c r="C169" s="116" t="s">
        <v>437</v>
      </c>
      <c r="D169" s="116" t="s">
        <v>438</v>
      </c>
      <c r="E169" s="118">
        <v>41219.479166666664</v>
      </c>
      <c r="F169" s="116" t="s">
        <v>489</v>
      </c>
      <c r="G169" s="117" t="s">
        <v>440</v>
      </c>
      <c r="H169" s="117">
        <v>179.2</v>
      </c>
      <c r="I169" s="117">
        <v>143</v>
      </c>
      <c r="J169" s="117" t="s">
        <v>490</v>
      </c>
      <c r="K169" s="107"/>
      <c r="L169" s="109"/>
      <c r="M169" s="107"/>
      <c r="S169" s="77" t="s">
        <v>2728</v>
      </c>
      <c r="T169" s="114">
        <v>2786</v>
      </c>
      <c r="U169" s="107"/>
      <c r="V169" s="107"/>
      <c r="W169" s="107"/>
      <c r="Y169" s="107"/>
      <c r="Z169" s="107"/>
    </row>
    <row r="170" spans="1:26" ht="15" customHeight="1">
      <c r="A170" s="116" t="s">
        <v>610</v>
      </c>
      <c r="B170" s="117">
        <v>9820297143</v>
      </c>
      <c r="C170" s="116" t="s">
        <v>437</v>
      </c>
      <c r="D170" s="116" t="s">
        <v>438</v>
      </c>
      <c r="E170" s="118">
        <v>41219.5</v>
      </c>
      <c r="F170" s="116" t="s">
        <v>489</v>
      </c>
      <c r="G170" s="117" t="s">
        <v>440</v>
      </c>
      <c r="H170" s="117">
        <v>271</v>
      </c>
      <c r="I170" s="117">
        <v>250</v>
      </c>
      <c r="J170" s="117" t="s">
        <v>492</v>
      </c>
      <c r="K170" s="107"/>
      <c r="L170" s="109"/>
      <c r="M170" s="107"/>
      <c r="S170" s="77" t="s">
        <v>4158</v>
      </c>
      <c r="T170" s="114">
        <v>1430</v>
      </c>
      <c r="U170" s="107"/>
      <c r="V170" s="107"/>
      <c r="W170" s="107"/>
      <c r="Y170" s="107"/>
      <c r="Z170" s="107"/>
    </row>
    <row r="171" spans="1:26" ht="15" customHeight="1">
      <c r="A171" s="116" t="s">
        <v>611</v>
      </c>
      <c r="B171" s="117">
        <v>9930062676</v>
      </c>
      <c r="C171" s="116" t="s">
        <v>437</v>
      </c>
      <c r="D171" s="116" t="s">
        <v>438</v>
      </c>
      <c r="E171" s="118">
        <v>41219.541666666664</v>
      </c>
      <c r="F171" s="116" t="s">
        <v>489</v>
      </c>
      <c r="G171" s="117" t="s">
        <v>440</v>
      </c>
      <c r="H171" s="117">
        <v>117</v>
      </c>
      <c r="I171" s="117">
        <v>117</v>
      </c>
      <c r="J171" s="117" t="s">
        <v>495</v>
      </c>
      <c r="K171" s="107"/>
      <c r="L171" s="109"/>
      <c r="M171" s="107"/>
      <c r="S171" s="77" t="s">
        <v>5159</v>
      </c>
      <c r="T171" s="114">
        <v>2115</v>
      </c>
      <c r="U171" s="107"/>
      <c r="V171" s="107"/>
      <c r="W171" s="107"/>
      <c r="Y171" s="107"/>
      <c r="Z171" s="107"/>
    </row>
    <row r="172" spans="1:26" ht="15" customHeight="1">
      <c r="A172" s="116" t="s">
        <v>612</v>
      </c>
      <c r="B172" s="117">
        <v>9820369042</v>
      </c>
      <c r="C172" s="116" t="s">
        <v>437</v>
      </c>
      <c r="D172" s="116" t="s">
        <v>438</v>
      </c>
      <c r="E172" s="118">
        <v>41219.5625</v>
      </c>
      <c r="F172" s="116" t="s">
        <v>489</v>
      </c>
      <c r="G172" s="117" t="s">
        <v>440</v>
      </c>
      <c r="H172" s="117">
        <v>188</v>
      </c>
      <c r="I172" s="117">
        <v>187</v>
      </c>
      <c r="J172" s="117" t="s">
        <v>490</v>
      </c>
      <c r="K172" s="107"/>
      <c r="L172" s="109"/>
      <c r="M172" s="107"/>
      <c r="S172" s="77" t="s">
        <v>3273</v>
      </c>
      <c r="T172" s="114">
        <v>322.18181818181819</v>
      </c>
      <c r="U172" s="107"/>
      <c r="V172" s="107"/>
      <c r="W172" s="107"/>
      <c r="Y172" s="107"/>
      <c r="Z172" s="107"/>
    </row>
    <row r="173" spans="1:26" ht="15" customHeight="1">
      <c r="A173" s="116" t="s">
        <v>613</v>
      </c>
      <c r="B173" s="117">
        <v>9922409325</v>
      </c>
      <c r="C173" s="116" t="s">
        <v>437</v>
      </c>
      <c r="D173" s="116" t="s">
        <v>438</v>
      </c>
      <c r="E173" s="118">
        <v>41219.572916666664</v>
      </c>
      <c r="F173" s="116" t="s">
        <v>489</v>
      </c>
      <c r="G173" s="117" t="s">
        <v>440</v>
      </c>
      <c r="H173" s="117">
        <v>246</v>
      </c>
      <c r="I173" s="117">
        <v>230</v>
      </c>
      <c r="J173" s="117" t="s">
        <v>492</v>
      </c>
      <c r="K173" s="107"/>
      <c r="L173" s="109"/>
      <c r="M173" s="107"/>
      <c r="S173" s="77" t="s">
        <v>1371</v>
      </c>
      <c r="T173" s="114">
        <v>1051.8416666666667</v>
      </c>
      <c r="U173" s="107"/>
      <c r="V173" s="107"/>
      <c r="W173" s="107"/>
      <c r="Y173" s="107"/>
      <c r="Z173" s="107"/>
    </row>
    <row r="174" spans="1:26" ht="15" customHeight="1">
      <c r="A174" s="116" t="s">
        <v>614</v>
      </c>
      <c r="B174" s="117">
        <v>9004962222</v>
      </c>
      <c r="C174" s="116" t="s">
        <v>437</v>
      </c>
      <c r="D174" s="116" t="s">
        <v>438</v>
      </c>
      <c r="E174" s="118">
        <v>41219.625</v>
      </c>
      <c r="F174" s="116" t="s">
        <v>489</v>
      </c>
      <c r="G174" s="117" t="s">
        <v>440</v>
      </c>
      <c r="H174" s="117">
        <v>401</v>
      </c>
      <c r="I174" s="117">
        <v>406</v>
      </c>
      <c r="J174" s="117" t="s">
        <v>495</v>
      </c>
      <c r="K174" s="107"/>
      <c r="L174" s="109"/>
      <c r="M174" s="107"/>
      <c r="S174" s="77" t="s">
        <v>2942</v>
      </c>
      <c r="T174" s="114">
        <v>268.77241379310345</v>
      </c>
      <c r="U174" s="107"/>
      <c r="V174" s="107"/>
      <c r="W174" s="107"/>
      <c r="Y174" s="107"/>
      <c r="Z174" s="107"/>
    </row>
    <row r="175" spans="1:26" ht="15" customHeight="1">
      <c r="A175" s="116" t="s">
        <v>615</v>
      </c>
      <c r="B175" s="117">
        <v>9821107153</v>
      </c>
      <c r="C175" s="116" t="s">
        <v>437</v>
      </c>
      <c r="D175" s="116" t="s">
        <v>438</v>
      </c>
      <c r="E175" s="118">
        <v>41219.645833333336</v>
      </c>
      <c r="F175" s="116" t="s">
        <v>489</v>
      </c>
      <c r="G175" s="117" t="s">
        <v>440</v>
      </c>
      <c r="H175" s="117">
        <v>186.2</v>
      </c>
      <c r="I175" s="117">
        <v>168</v>
      </c>
      <c r="J175" s="117" t="s">
        <v>490</v>
      </c>
      <c r="K175" s="107"/>
      <c r="L175" s="109"/>
      <c r="M175" s="107"/>
      <c r="S175" s="77" t="s">
        <v>6379</v>
      </c>
      <c r="T175" s="114">
        <v>693</v>
      </c>
      <c r="U175" s="107"/>
      <c r="V175" s="107"/>
      <c r="W175" s="107"/>
      <c r="Y175" s="107"/>
      <c r="Z175" s="107"/>
    </row>
    <row r="176" spans="1:26" ht="15" customHeight="1">
      <c r="A176" s="116" t="s">
        <v>616</v>
      </c>
      <c r="B176" s="117">
        <v>9819361529</v>
      </c>
      <c r="C176" s="116" t="s">
        <v>437</v>
      </c>
      <c r="D176" s="116" t="s">
        <v>438</v>
      </c>
      <c r="E176" s="118">
        <v>41219.697916666664</v>
      </c>
      <c r="F176" s="116" t="s">
        <v>489</v>
      </c>
      <c r="G176" s="117" t="s">
        <v>440</v>
      </c>
      <c r="H176" s="117">
        <v>470</v>
      </c>
      <c r="I176" s="117">
        <v>444</v>
      </c>
      <c r="J176" s="117" t="s">
        <v>492</v>
      </c>
      <c r="K176" s="107"/>
      <c r="L176" s="109"/>
      <c r="M176" s="107"/>
      <c r="S176" s="77" t="s">
        <v>2883</v>
      </c>
      <c r="T176" s="114">
        <v>1628.1</v>
      </c>
      <c r="U176" s="107"/>
      <c r="V176" s="107"/>
      <c r="W176" s="107"/>
      <c r="Y176" s="107"/>
      <c r="Z176" s="107"/>
    </row>
    <row r="177" spans="1:26" ht="15" customHeight="1">
      <c r="A177" s="116" t="s">
        <v>617</v>
      </c>
      <c r="B177" s="117">
        <v>9833995479</v>
      </c>
      <c r="C177" s="116" t="s">
        <v>437</v>
      </c>
      <c r="D177" s="116" t="s">
        <v>438</v>
      </c>
      <c r="E177" s="118">
        <v>41219.71875</v>
      </c>
      <c r="F177" s="116" t="s">
        <v>489</v>
      </c>
      <c r="G177" s="117" t="s">
        <v>440</v>
      </c>
      <c r="H177" s="117">
        <v>305</v>
      </c>
      <c r="I177" s="117">
        <v>309</v>
      </c>
      <c r="J177" s="117" t="s">
        <v>490</v>
      </c>
      <c r="K177" s="107"/>
      <c r="L177" s="109"/>
      <c r="M177" s="107"/>
      <c r="S177" s="77" t="s">
        <v>2927</v>
      </c>
      <c r="T177" s="114">
        <v>1880</v>
      </c>
      <c r="U177" s="107"/>
      <c r="V177" s="107"/>
      <c r="W177" s="107"/>
      <c r="Y177" s="107"/>
      <c r="Z177" s="107"/>
    </row>
    <row r="178" spans="1:26" ht="15" customHeight="1">
      <c r="A178" s="116" t="s">
        <v>618</v>
      </c>
      <c r="B178" s="117">
        <v>9820275723</v>
      </c>
      <c r="C178" s="116" t="s">
        <v>437</v>
      </c>
      <c r="D178" s="116" t="s">
        <v>438</v>
      </c>
      <c r="E178" s="118">
        <v>41219.75</v>
      </c>
      <c r="F178" s="116" t="s">
        <v>489</v>
      </c>
      <c r="G178" s="117" t="s">
        <v>440</v>
      </c>
      <c r="H178" s="117">
        <v>323</v>
      </c>
      <c r="I178" s="117">
        <v>315</v>
      </c>
      <c r="J178" s="117" t="s">
        <v>495</v>
      </c>
      <c r="K178" s="107"/>
      <c r="L178" s="109"/>
      <c r="M178" s="107"/>
      <c r="S178" s="77" t="s">
        <v>696</v>
      </c>
      <c r="T178" s="114">
        <v>355.6775510204082</v>
      </c>
      <c r="U178" s="107"/>
      <c r="V178" s="107"/>
      <c r="W178" s="107"/>
      <c r="Y178" s="107"/>
      <c r="Z178" s="107"/>
    </row>
    <row r="179" spans="1:26" ht="15" customHeight="1">
      <c r="A179" s="116" t="s">
        <v>480</v>
      </c>
      <c r="B179" s="117">
        <v>7208008001</v>
      </c>
      <c r="C179" s="116" t="s">
        <v>437</v>
      </c>
      <c r="D179" s="116" t="s">
        <v>448</v>
      </c>
      <c r="E179" s="118">
        <v>41219.791666666664</v>
      </c>
      <c r="F179" s="116" t="s">
        <v>489</v>
      </c>
      <c r="G179" s="117" t="s">
        <v>440</v>
      </c>
      <c r="H179" s="117">
        <v>587</v>
      </c>
      <c r="I179" s="117">
        <v>564</v>
      </c>
      <c r="J179" s="117" t="s">
        <v>492</v>
      </c>
      <c r="K179" s="107"/>
      <c r="L179" s="109"/>
      <c r="M179" s="107"/>
      <c r="S179" s="77" t="s">
        <v>2934</v>
      </c>
      <c r="T179" s="114">
        <v>296.45999999999998</v>
      </c>
      <c r="U179" s="107"/>
      <c r="V179" s="107"/>
      <c r="W179" s="107"/>
      <c r="Y179" s="107"/>
      <c r="Z179" s="107"/>
    </row>
    <row r="180" spans="1:26" ht="15" customHeight="1">
      <c r="A180" s="116" t="s">
        <v>619</v>
      </c>
      <c r="B180" s="117">
        <v>9820151192</v>
      </c>
      <c r="C180" s="116" t="s">
        <v>437</v>
      </c>
      <c r="D180" s="116" t="s">
        <v>438</v>
      </c>
      <c r="E180" s="118">
        <v>41219.802083333336</v>
      </c>
      <c r="F180" s="116" t="s">
        <v>489</v>
      </c>
      <c r="G180" s="117" t="s">
        <v>440</v>
      </c>
      <c r="H180" s="117">
        <v>336</v>
      </c>
      <c r="I180" s="117">
        <v>342</v>
      </c>
      <c r="J180" s="117" t="s">
        <v>490</v>
      </c>
      <c r="K180" s="107"/>
      <c r="L180" s="109"/>
      <c r="M180" s="107"/>
      <c r="S180" s="77" t="s">
        <v>1084</v>
      </c>
      <c r="T180" s="114">
        <v>229.12941176470588</v>
      </c>
      <c r="U180" s="107"/>
      <c r="V180" s="107"/>
      <c r="W180" s="107"/>
      <c r="Y180" s="107"/>
      <c r="Z180" s="107"/>
    </row>
    <row r="181" spans="1:26" ht="15" customHeight="1">
      <c r="A181" s="116" t="s">
        <v>620</v>
      </c>
      <c r="B181" s="117">
        <v>9820229019</v>
      </c>
      <c r="C181" s="116" t="s">
        <v>437</v>
      </c>
      <c r="D181" s="116" t="s">
        <v>438</v>
      </c>
      <c r="E181" s="118">
        <v>41219.802083333336</v>
      </c>
      <c r="F181" s="116" t="s">
        <v>489</v>
      </c>
      <c r="G181" s="117" t="s">
        <v>440</v>
      </c>
      <c r="H181" s="117">
        <v>247</v>
      </c>
      <c r="I181" s="117">
        <v>252</v>
      </c>
      <c r="J181" s="117" t="s">
        <v>495</v>
      </c>
      <c r="K181" s="107"/>
      <c r="L181" s="109"/>
      <c r="M181" s="107"/>
      <c r="S181" s="77" t="s">
        <v>1884</v>
      </c>
      <c r="T181" s="114">
        <v>292.59106796116504</v>
      </c>
      <c r="U181" s="107"/>
      <c r="V181" s="107"/>
      <c r="W181" s="107"/>
      <c r="Y181" s="107"/>
      <c r="Z181" s="107"/>
    </row>
    <row r="182" spans="1:26" ht="15" customHeight="1">
      <c r="A182" s="116" t="s">
        <v>621</v>
      </c>
      <c r="B182" s="117">
        <v>9920300685</v>
      </c>
      <c r="C182" s="116" t="s">
        <v>437</v>
      </c>
      <c r="D182" s="116" t="s">
        <v>438</v>
      </c>
      <c r="E182" s="118">
        <v>41220</v>
      </c>
      <c r="F182" s="116" t="s">
        <v>489</v>
      </c>
      <c r="G182" s="117" t="s">
        <v>440</v>
      </c>
      <c r="H182" s="117">
        <v>190</v>
      </c>
      <c r="I182" s="117">
        <v>179</v>
      </c>
      <c r="J182" s="117" t="s">
        <v>492</v>
      </c>
      <c r="K182" s="107"/>
      <c r="L182" s="109"/>
      <c r="M182" s="107"/>
      <c r="S182" s="77" t="s">
        <v>4262</v>
      </c>
      <c r="T182" s="114">
        <v>825.61111111111109</v>
      </c>
      <c r="U182" s="107"/>
      <c r="V182" s="107"/>
      <c r="W182" s="107"/>
      <c r="Y182" s="107"/>
      <c r="Z182" s="107"/>
    </row>
    <row r="183" spans="1:26" ht="15" customHeight="1">
      <c r="A183" s="116" t="s">
        <v>622</v>
      </c>
      <c r="B183" s="117">
        <v>9833621939</v>
      </c>
      <c r="C183" s="116" t="s">
        <v>437</v>
      </c>
      <c r="D183" s="116" t="s">
        <v>486</v>
      </c>
      <c r="E183" s="118">
        <v>41220.020833333336</v>
      </c>
      <c r="F183" s="116" t="s">
        <v>489</v>
      </c>
      <c r="G183" s="117" t="s">
        <v>440</v>
      </c>
      <c r="H183" s="117">
        <v>276</v>
      </c>
      <c r="I183" s="117">
        <v>294</v>
      </c>
      <c r="J183" s="117" t="s">
        <v>495</v>
      </c>
      <c r="K183" s="107"/>
      <c r="L183" s="109"/>
      <c r="M183" s="107"/>
      <c r="S183" s="77" t="s">
        <v>2745</v>
      </c>
      <c r="T183" s="114">
        <v>403.6</v>
      </c>
      <c r="U183" s="107"/>
      <c r="V183" s="107"/>
      <c r="W183" s="107"/>
      <c r="Y183" s="107"/>
      <c r="Z183" s="107"/>
    </row>
    <row r="184" spans="1:26" ht="15" customHeight="1">
      <c r="A184" s="116" t="s">
        <v>623</v>
      </c>
      <c r="B184" s="117">
        <v>9029007848</v>
      </c>
      <c r="C184" s="116" t="s">
        <v>437</v>
      </c>
      <c r="D184" s="116" t="s">
        <v>486</v>
      </c>
      <c r="E184" s="118">
        <v>41220.03125</v>
      </c>
      <c r="F184" s="116" t="s">
        <v>489</v>
      </c>
      <c r="G184" s="117" t="s">
        <v>440</v>
      </c>
      <c r="H184" s="117">
        <v>810.6</v>
      </c>
      <c r="I184" s="117">
        <v>898</v>
      </c>
      <c r="J184" s="117" t="s">
        <v>490</v>
      </c>
      <c r="K184" s="107"/>
      <c r="L184" s="109"/>
      <c r="M184" s="107"/>
      <c r="S184" s="77" t="s">
        <v>2694</v>
      </c>
      <c r="T184" s="114">
        <v>2993.5</v>
      </c>
      <c r="U184" s="107"/>
      <c r="V184" s="107"/>
      <c r="W184" s="107"/>
      <c r="Y184" s="107"/>
      <c r="Z184" s="107"/>
    </row>
    <row r="185" spans="1:26" ht="15" customHeight="1">
      <c r="A185" s="116" t="s">
        <v>624</v>
      </c>
      <c r="B185" s="117">
        <v>9167959545</v>
      </c>
      <c r="C185" s="116" t="s">
        <v>437</v>
      </c>
      <c r="D185" s="116" t="s">
        <v>438</v>
      </c>
      <c r="E185" s="118">
        <v>41220.083333333336</v>
      </c>
      <c r="F185" s="116" t="s">
        <v>489</v>
      </c>
      <c r="G185" s="117" t="s">
        <v>440</v>
      </c>
      <c r="H185" s="117">
        <v>1302</v>
      </c>
      <c r="I185" s="117">
        <v>1366</v>
      </c>
      <c r="J185" s="117" t="s">
        <v>492</v>
      </c>
      <c r="K185" s="107"/>
      <c r="L185" s="109"/>
      <c r="M185" s="107"/>
      <c r="S185" s="77" t="s">
        <v>3010</v>
      </c>
      <c r="T185" s="114">
        <v>2019.25</v>
      </c>
      <c r="U185" s="107"/>
      <c r="V185" s="107"/>
      <c r="W185" s="107"/>
      <c r="Y185" s="107"/>
      <c r="Z185" s="107"/>
    </row>
    <row r="186" spans="1:26" ht="15" customHeight="1">
      <c r="A186" s="116" t="s">
        <v>625</v>
      </c>
      <c r="B186" s="117">
        <v>9969522962</v>
      </c>
      <c r="C186" s="116" t="s">
        <v>437</v>
      </c>
      <c r="D186" s="116" t="s">
        <v>438</v>
      </c>
      <c r="E186" s="118">
        <v>41220.125</v>
      </c>
      <c r="F186" s="116" t="s">
        <v>489</v>
      </c>
      <c r="G186" s="117" t="s">
        <v>440</v>
      </c>
      <c r="H186" s="117">
        <v>216</v>
      </c>
      <c r="I186" s="117">
        <v>229</v>
      </c>
      <c r="J186" s="117" t="s">
        <v>495</v>
      </c>
      <c r="K186" s="107"/>
      <c r="L186" s="109"/>
      <c r="M186" s="107"/>
      <c r="S186" s="77" t="s">
        <v>6428</v>
      </c>
      <c r="T186" s="114">
        <v>335.04545454545456</v>
      </c>
      <c r="U186" s="107"/>
      <c r="V186" s="107"/>
      <c r="W186" s="107"/>
      <c r="Y186" s="107"/>
      <c r="Z186" s="107"/>
    </row>
    <row r="187" spans="1:26" ht="15" customHeight="1">
      <c r="A187" s="116" t="s">
        <v>626</v>
      </c>
      <c r="B187" s="117">
        <v>9869312835</v>
      </c>
      <c r="C187" s="116" t="s">
        <v>437</v>
      </c>
      <c r="D187" s="116" t="s">
        <v>438</v>
      </c>
      <c r="E187" s="118">
        <v>41220.166666666664</v>
      </c>
      <c r="F187" s="116" t="s">
        <v>489</v>
      </c>
      <c r="G187" s="117" t="s">
        <v>440</v>
      </c>
      <c r="H187" s="117">
        <v>205</v>
      </c>
      <c r="I187" s="117">
        <v>222</v>
      </c>
      <c r="J187" s="117" t="s">
        <v>490</v>
      </c>
      <c r="K187" s="107"/>
      <c r="L187" s="109"/>
      <c r="M187" s="107"/>
      <c r="S187" s="77" t="s">
        <v>4771</v>
      </c>
      <c r="T187" s="114">
        <v>1105</v>
      </c>
      <c r="U187" s="107"/>
      <c r="V187" s="107"/>
      <c r="W187" s="107"/>
      <c r="Y187" s="107"/>
      <c r="Z187" s="107"/>
    </row>
    <row r="188" spans="1:26" ht="15" customHeight="1">
      <c r="A188" s="116" t="s">
        <v>627</v>
      </c>
      <c r="B188" s="117">
        <v>8898000778</v>
      </c>
      <c r="C188" s="116" t="s">
        <v>437</v>
      </c>
      <c r="D188" s="116" t="s">
        <v>438</v>
      </c>
      <c r="E188" s="118">
        <v>41220.1875</v>
      </c>
      <c r="F188" s="116" t="s">
        <v>489</v>
      </c>
      <c r="G188" s="117" t="s">
        <v>440</v>
      </c>
      <c r="H188" s="117">
        <v>100</v>
      </c>
      <c r="I188" s="117">
        <v>70</v>
      </c>
      <c r="J188" s="117" t="s">
        <v>495</v>
      </c>
      <c r="K188" s="107"/>
      <c r="L188" s="109"/>
      <c r="M188" s="107"/>
      <c r="S188" s="77" t="s">
        <v>3886</v>
      </c>
      <c r="T188" s="114">
        <v>760</v>
      </c>
      <c r="U188" s="107"/>
      <c r="V188" s="107"/>
      <c r="W188" s="107"/>
      <c r="Y188" s="107"/>
      <c r="Z188" s="107"/>
    </row>
    <row r="189" spans="1:26" ht="15" customHeight="1">
      <c r="A189" s="116" t="s">
        <v>628</v>
      </c>
      <c r="B189" s="117">
        <v>9930271070</v>
      </c>
      <c r="C189" s="116" t="s">
        <v>437</v>
      </c>
      <c r="D189" s="116" t="s">
        <v>438</v>
      </c>
      <c r="E189" s="118">
        <v>41220.208333333336</v>
      </c>
      <c r="F189" s="116" t="s">
        <v>489</v>
      </c>
      <c r="G189" s="117" t="s">
        <v>440</v>
      </c>
      <c r="H189" s="117">
        <v>210</v>
      </c>
      <c r="I189" s="117">
        <v>217</v>
      </c>
      <c r="J189" s="117" t="s">
        <v>492</v>
      </c>
      <c r="K189" s="107"/>
      <c r="L189" s="109"/>
      <c r="M189" s="107"/>
      <c r="S189" s="77" t="s">
        <v>6735</v>
      </c>
      <c r="T189" s="114">
        <v>331.91666666666669</v>
      </c>
      <c r="U189" s="107"/>
      <c r="V189" s="107"/>
      <c r="W189" s="107"/>
      <c r="Y189" s="107"/>
      <c r="Z189" s="107"/>
    </row>
    <row r="190" spans="1:26" ht="15" customHeight="1">
      <c r="A190" s="116" t="s">
        <v>629</v>
      </c>
      <c r="B190" s="117">
        <v>9820413394</v>
      </c>
      <c r="C190" s="116" t="s">
        <v>437</v>
      </c>
      <c r="D190" s="116" t="s">
        <v>438</v>
      </c>
      <c r="E190" s="118">
        <v>41220.239583333336</v>
      </c>
      <c r="F190" s="116" t="s">
        <v>489</v>
      </c>
      <c r="G190" s="117" t="s">
        <v>440</v>
      </c>
      <c r="H190" s="117">
        <v>354</v>
      </c>
      <c r="I190" s="117">
        <v>391</v>
      </c>
      <c r="J190" s="117" t="s">
        <v>490</v>
      </c>
      <c r="K190" s="107"/>
      <c r="L190" s="109"/>
      <c r="M190" s="107"/>
      <c r="S190" s="77" t="s">
        <v>1474</v>
      </c>
      <c r="T190" s="114">
        <v>2780</v>
      </c>
      <c r="U190" s="107"/>
      <c r="V190" s="107"/>
      <c r="W190" s="107"/>
      <c r="Y190" s="107"/>
      <c r="Z190" s="107"/>
    </row>
    <row r="191" spans="1:26" ht="15" customHeight="1">
      <c r="A191" s="116" t="s">
        <v>630</v>
      </c>
      <c r="B191" s="117">
        <v>9930412376</v>
      </c>
      <c r="C191" s="116" t="s">
        <v>437</v>
      </c>
      <c r="D191" s="116" t="s">
        <v>438</v>
      </c>
      <c r="E191" s="118">
        <v>41220.25</v>
      </c>
      <c r="F191" s="116" t="s">
        <v>489</v>
      </c>
      <c r="G191" s="117" t="s">
        <v>440</v>
      </c>
      <c r="H191" s="117">
        <v>217</v>
      </c>
      <c r="I191" s="117">
        <v>224</v>
      </c>
      <c r="J191" s="117" t="s">
        <v>495</v>
      </c>
      <c r="K191" s="107"/>
      <c r="L191" s="109"/>
      <c r="M191" s="107"/>
      <c r="S191" s="77" t="s">
        <v>2795</v>
      </c>
      <c r="T191" s="114">
        <v>2341.6666666666665</v>
      </c>
      <c r="U191" s="107"/>
      <c r="V191" s="107"/>
      <c r="W191" s="107"/>
      <c r="Y191" s="107"/>
      <c r="Z191" s="107"/>
    </row>
    <row r="192" spans="1:26" ht="15" customHeight="1">
      <c r="A192" s="116" t="s">
        <v>518</v>
      </c>
      <c r="B192" s="117">
        <v>9987054262</v>
      </c>
      <c r="C192" s="116" t="s">
        <v>437</v>
      </c>
      <c r="D192" s="116" t="s">
        <v>438</v>
      </c>
      <c r="E192" s="118">
        <v>41220.291666666664</v>
      </c>
      <c r="F192" s="116" t="s">
        <v>489</v>
      </c>
      <c r="G192" s="117" t="s">
        <v>440</v>
      </c>
      <c r="H192" s="117">
        <v>255</v>
      </c>
      <c r="I192" s="117">
        <v>256</v>
      </c>
      <c r="J192" s="117" t="s">
        <v>492</v>
      </c>
      <c r="K192" s="107"/>
      <c r="L192" s="109"/>
      <c r="M192" s="107"/>
      <c r="S192" s="77" t="s">
        <v>4791</v>
      </c>
      <c r="T192" s="114">
        <v>2199.3333333333335</v>
      </c>
      <c r="U192" s="107"/>
      <c r="V192" s="107"/>
      <c r="W192" s="107"/>
      <c r="Y192" s="107"/>
      <c r="Z192" s="107"/>
    </row>
    <row r="193" spans="1:26" ht="15" customHeight="1">
      <c r="A193" s="116" t="s">
        <v>631</v>
      </c>
      <c r="B193" s="117">
        <v>9820800648</v>
      </c>
      <c r="C193" s="116" t="s">
        <v>437</v>
      </c>
      <c r="D193" s="116" t="s">
        <v>461</v>
      </c>
      <c r="E193" s="118">
        <v>41220.291666666664</v>
      </c>
      <c r="F193" s="116" t="s">
        <v>489</v>
      </c>
      <c r="G193" s="117" t="s">
        <v>440</v>
      </c>
      <c r="H193" s="117">
        <v>676</v>
      </c>
      <c r="I193" s="117">
        <v>744</v>
      </c>
      <c r="J193" s="117" t="s">
        <v>490</v>
      </c>
      <c r="K193" s="107"/>
      <c r="L193" s="109"/>
      <c r="M193" s="107"/>
      <c r="S193" s="77" t="s">
        <v>2723</v>
      </c>
      <c r="T193" s="114">
        <v>1892.5</v>
      </c>
      <c r="U193" s="107"/>
      <c r="V193" s="107"/>
      <c r="W193" s="107"/>
      <c r="Y193" s="107"/>
      <c r="Z193" s="107"/>
    </row>
    <row r="194" spans="1:26" ht="15" customHeight="1">
      <c r="A194" s="116" t="s">
        <v>632</v>
      </c>
      <c r="B194" s="117">
        <v>9920625909</v>
      </c>
      <c r="C194" s="116" t="s">
        <v>437</v>
      </c>
      <c r="D194" s="116" t="s">
        <v>438</v>
      </c>
      <c r="E194" s="118">
        <v>41220.322916666664</v>
      </c>
      <c r="F194" s="116" t="s">
        <v>489</v>
      </c>
      <c r="G194" s="117" t="s">
        <v>440</v>
      </c>
      <c r="H194" s="117">
        <v>138</v>
      </c>
      <c r="I194" s="117">
        <v>135</v>
      </c>
      <c r="J194" s="117" t="s">
        <v>495</v>
      </c>
      <c r="K194" s="107"/>
      <c r="L194" s="109"/>
      <c r="M194" s="107"/>
      <c r="S194" s="77" t="s">
        <v>1390</v>
      </c>
      <c r="T194" s="114">
        <v>3645.6666666666665</v>
      </c>
      <c r="U194" s="107"/>
      <c r="V194" s="107"/>
      <c r="W194" s="107"/>
      <c r="Y194" s="107"/>
      <c r="Z194" s="107"/>
    </row>
    <row r="195" spans="1:26" ht="15" customHeight="1">
      <c r="A195" s="116" t="s">
        <v>633</v>
      </c>
      <c r="B195" s="117">
        <v>9820170006</v>
      </c>
      <c r="C195" s="116" t="s">
        <v>437</v>
      </c>
      <c r="D195" s="116" t="s">
        <v>448</v>
      </c>
      <c r="E195" s="118">
        <v>41220.375</v>
      </c>
      <c r="F195" s="116" t="s">
        <v>489</v>
      </c>
      <c r="G195" s="117" t="s">
        <v>440</v>
      </c>
      <c r="H195" s="117">
        <v>224</v>
      </c>
      <c r="I195" s="117">
        <v>238</v>
      </c>
      <c r="J195" s="117" t="s">
        <v>495</v>
      </c>
      <c r="K195" s="107"/>
      <c r="L195" s="109"/>
      <c r="M195" s="107"/>
      <c r="S195" s="77" t="s">
        <v>4286</v>
      </c>
      <c r="T195" s="114">
        <v>382.50800000000004</v>
      </c>
      <c r="U195" s="107"/>
      <c r="V195" s="107"/>
      <c r="W195" s="107"/>
      <c r="Y195" s="107"/>
      <c r="Z195" s="107"/>
    </row>
    <row r="196" spans="1:26" ht="15" customHeight="1">
      <c r="A196" s="116" t="s">
        <v>634</v>
      </c>
      <c r="B196" s="117">
        <v>9820524195</v>
      </c>
      <c r="C196" s="116" t="s">
        <v>437</v>
      </c>
      <c r="D196" s="116" t="s">
        <v>486</v>
      </c>
      <c r="E196" s="118">
        <v>41220.375</v>
      </c>
      <c r="F196" s="116" t="s">
        <v>489</v>
      </c>
      <c r="G196" s="117" t="s">
        <v>440</v>
      </c>
      <c r="H196" s="117">
        <v>215</v>
      </c>
      <c r="I196" s="117">
        <v>210</v>
      </c>
      <c r="J196" s="117" t="s">
        <v>492</v>
      </c>
      <c r="K196" s="107"/>
      <c r="L196" s="109"/>
      <c r="M196" s="107"/>
      <c r="S196" s="77" t="s">
        <v>5400</v>
      </c>
      <c r="T196" s="114">
        <v>722.27586206896547</v>
      </c>
      <c r="U196" s="107"/>
      <c r="V196" s="107"/>
      <c r="W196" s="107"/>
      <c r="Y196" s="107"/>
      <c r="Z196" s="107"/>
    </row>
    <row r="197" spans="1:26" ht="15" customHeight="1">
      <c r="A197" s="116" t="s">
        <v>591</v>
      </c>
      <c r="B197" s="117">
        <v>9820922250</v>
      </c>
      <c r="C197" s="116" t="s">
        <v>437</v>
      </c>
      <c r="D197" s="116" t="s">
        <v>438</v>
      </c>
      <c r="E197" s="118">
        <v>41220.5</v>
      </c>
      <c r="F197" s="116" t="s">
        <v>489</v>
      </c>
      <c r="G197" s="117" t="s">
        <v>440</v>
      </c>
      <c r="H197" s="117">
        <v>314</v>
      </c>
      <c r="I197" s="117">
        <v>309</v>
      </c>
      <c r="J197" s="117" t="s">
        <v>492</v>
      </c>
      <c r="K197" s="107"/>
      <c r="L197" s="109"/>
      <c r="M197" s="107"/>
      <c r="S197" s="77" t="s">
        <v>5087</v>
      </c>
      <c r="T197" s="114">
        <v>446.2</v>
      </c>
      <c r="U197" s="107"/>
      <c r="V197" s="107"/>
      <c r="W197" s="107"/>
      <c r="Y197" s="107"/>
      <c r="Z197" s="107"/>
    </row>
    <row r="198" spans="1:26" ht="15" customHeight="1">
      <c r="A198" s="116" t="s">
        <v>458</v>
      </c>
      <c r="B198" s="117">
        <v>9833720552</v>
      </c>
      <c r="C198" s="116" t="s">
        <v>437</v>
      </c>
      <c r="D198" s="116" t="s">
        <v>438</v>
      </c>
      <c r="E198" s="118">
        <v>41220.53125</v>
      </c>
      <c r="F198" s="116" t="s">
        <v>489</v>
      </c>
      <c r="G198" s="117" t="s">
        <v>440</v>
      </c>
      <c r="H198" s="117">
        <v>205</v>
      </c>
      <c r="I198" s="117">
        <v>208</v>
      </c>
      <c r="J198" s="117" t="s">
        <v>490</v>
      </c>
      <c r="K198" s="107"/>
      <c r="L198" s="109"/>
      <c r="M198" s="107"/>
      <c r="S198" s="77" t="s">
        <v>6323</v>
      </c>
      <c r="T198" s="114">
        <v>384.43243243243245</v>
      </c>
      <c r="U198" s="107"/>
      <c r="V198" s="107"/>
      <c r="W198" s="107"/>
      <c r="Y198" s="107"/>
      <c r="Z198" s="107"/>
    </row>
    <row r="199" spans="1:26" ht="15" customHeight="1">
      <c r="A199" s="116" t="s">
        <v>635</v>
      </c>
      <c r="B199" s="117">
        <v>9819929641</v>
      </c>
      <c r="C199" s="116" t="s">
        <v>437</v>
      </c>
      <c r="D199" s="116" t="s">
        <v>438</v>
      </c>
      <c r="E199" s="118">
        <v>41220.677083333336</v>
      </c>
      <c r="F199" s="116" t="s">
        <v>489</v>
      </c>
      <c r="G199" s="117" t="s">
        <v>440</v>
      </c>
      <c r="H199" s="117">
        <v>276</v>
      </c>
      <c r="I199" s="117">
        <v>267</v>
      </c>
      <c r="J199" s="117" t="s">
        <v>492</v>
      </c>
      <c r="K199" s="107"/>
      <c r="L199" s="109"/>
      <c r="M199" s="107"/>
      <c r="S199" s="77" t="s">
        <v>1219</v>
      </c>
      <c r="T199" s="114">
        <v>4436</v>
      </c>
      <c r="U199" s="107"/>
      <c r="V199" s="107"/>
      <c r="W199" s="107"/>
      <c r="Y199" s="107"/>
      <c r="Z199" s="107"/>
    </row>
    <row r="200" spans="1:26" ht="15" customHeight="1">
      <c r="A200" s="116" t="s">
        <v>636</v>
      </c>
      <c r="B200" s="117">
        <v>9833044778</v>
      </c>
      <c r="C200" s="116" t="s">
        <v>437</v>
      </c>
      <c r="D200" s="116" t="s">
        <v>486</v>
      </c>
      <c r="E200" s="118">
        <v>41220.75</v>
      </c>
      <c r="F200" s="116" t="s">
        <v>489</v>
      </c>
      <c r="G200" s="117" t="s">
        <v>440</v>
      </c>
      <c r="H200" s="117">
        <v>208</v>
      </c>
      <c r="I200" s="117">
        <v>179</v>
      </c>
      <c r="J200" s="117" t="s">
        <v>492</v>
      </c>
      <c r="K200" s="107"/>
      <c r="L200" s="109"/>
      <c r="M200" s="107"/>
      <c r="S200" s="77" t="s">
        <v>2821</v>
      </c>
      <c r="T200" s="114">
        <v>246.30434782608697</v>
      </c>
      <c r="U200" s="107"/>
      <c r="V200" s="107"/>
      <c r="W200" s="107"/>
      <c r="Y200" s="107"/>
      <c r="Z200" s="107"/>
    </row>
    <row r="201" spans="1:26" ht="15" customHeight="1">
      <c r="A201" s="116" t="s">
        <v>637</v>
      </c>
      <c r="B201" s="117">
        <v>9845012867</v>
      </c>
      <c r="C201" s="116" t="s">
        <v>437</v>
      </c>
      <c r="D201" s="116" t="s">
        <v>486</v>
      </c>
      <c r="E201" s="118">
        <v>41220.8125</v>
      </c>
      <c r="F201" s="116" t="s">
        <v>489</v>
      </c>
      <c r="G201" s="117" t="s">
        <v>440</v>
      </c>
      <c r="H201" s="117">
        <v>180</v>
      </c>
      <c r="I201" s="117">
        <v>152</v>
      </c>
      <c r="J201" s="117" t="s">
        <v>490</v>
      </c>
      <c r="K201" s="107"/>
      <c r="L201" s="109"/>
      <c r="M201" s="107"/>
      <c r="S201" s="77" t="s">
        <v>2478</v>
      </c>
      <c r="T201" s="114">
        <v>3664.6666666666665</v>
      </c>
      <c r="U201" s="107"/>
      <c r="V201" s="107"/>
      <c r="W201" s="107"/>
      <c r="Y201" s="107"/>
      <c r="Z201" s="107"/>
    </row>
    <row r="202" spans="1:26" ht="15" customHeight="1">
      <c r="A202" s="116" t="s">
        <v>550</v>
      </c>
      <c r="B202" s="117">
        <v>9920815787</v>
      </c>
      <c r="C202" s="116" t="s">
        <v>437</v>
      </c>
      <c r="D202" s="116" t="s">
        <v>486</v>
      </c>
      <c r="E202" s="118">
        <v>41220.833333333336</v>
      </c>
      <c r="F202" s="116" t="s">
        <v>489</v>
      </c>
      <c r="G202" s="117" t="s">
        <v>440</v>
      </c>
      <c r="H202" s="117">
        <v>369</v>
      </c>
      <c r="I202" s="117">
        <v>287</v>
      </c>
      <c r="J202" s="117" t="s">
        <v>492</v>
      </c>
      <c r="K202" s="107"/>
      <c r="L202" s="109"/>
      <c r="M202" s="107"/>
      <c r="S202" s="77" t="s">
        <v>1223</v>
      </c>
      <c r="T202" s="114">
        <v>2100</v>
      </c>
      <c r="U202" s="107"/>
      <c r="V202" s="107"/>
      <c r="W202" s="107"/>
      <c r="Y202" s="107"/>
      <c r="Z202" s="107"/>
    </row>
    <row r="203" spans="1:26" ht="15" customHeight="1">
      <c r="A203" s="116" t="s">
        <v>638</v>
      </c>
      <c r="B203" s="117">
        <v>9810772802</v>
      </c>
      <c r="C203" s="116" t="s">
        <v>437</v>
      </c>
      <c r="D203" s="116" t="s">
        <v>438</v>
      </c>
      <c r="E203" s="118">
        <v>41220.84375</v>
      </c>
      <c r="F203" s="116" t="s">
        <v>489</v>
      </c>
      <c r="G203" s="117" t="s">
        <v>440</v>
      </c>
      <c r="H203" s="117">
        <v>100</v>
      </c>
      <c r="I203" s="117">
        <v>63</v>
      </c>
      <c r="J203" s="117" t="s">
        <v>490</v>
      </c>
      <c r="K203" s="107"/>
      <c r="L203" s="109"/>
      <c r="M203" s="107"/>
      <c r="S203" s="77" t="s">
        <v>5276</v>
      </c>
      <c r="T203" s="114">
        <v>461.47619047619048</v>
      </c>
      <c r="U203" s="107"/>
      <c r="V203" s="107"/>
      <c r="W203" s="107"/>
      <c r="Y203" s="107"/>
      <c r="Z203" s="107"/>
    </row>
    <row r="204" spans="1:26" ht="15" customHeight="1">
      <c r="A204" s="116" t="s">
        <v>639</v>
      </c>
      <c r="B204" s="117">
        <v>9920717957</v>
      </c>
      <c r="C204" s="116" t="s">
        <v>437</v>
      </c>
      <c r="D204" s="116" t="s">
        <v>438</v>
      </c>
      <c r="E204" s="118">
        <v>41220.9375</v>
      </c>
      <c r="F204" s="116" t="s">
        <v>489</v>
      </c>
      <c r="G204" s="117" t="s">
        <v>440</v>
      </c>
      <c r="H204" s="117">
        <v>161</v>
      </c>
      <c r="I204" s="117">
        <v>173</v>
      </c>
      <c r="J204" s="117" t="s">
        <v>490</v>
      </c>
      <c r="K204" s="107"/>
      <c r="L204" s="109"/>
      <c r="M204" s="107"/>
      <c r="S204" s="77" t="s">
        <v>4243</v>
      </c>
      <c r="T204" s="114">
        <v>351.61904761904759</v>
      </c>
      <c r="U204" s="107"/>
      <c r="V204" s="107"/>
      <c r="W204" s="107"/>
      <c r="Y204" s="107"/>
      <c r="Z204" s="107"/>
    </row>
    <row r="205" spans="1:26" ht="15" customHeight="1">
      <c r="A205" s="116" t="s">
        <v>640</v>
      </c>
      <c r="B205" s="117">
        <v>9819077470</v>
      </c>
      <c r="C205" s="116" t="s">
        <v>437</v>
      </c>
      <c r="D205" s="116" t="s">
        <v>461</v>
      </c>
      <c r="E205" s="118">
        <v>41220.979166666664</v>
      </c>
      <c r="F205" s="116" t="s">
        <v>489</v>
      </c>
      <c r="G205" s="117" t="s">
        <v>440</v>
      </c>
      <c r="H205" s="117">
        <v>787</v>
      </c>
      <c r="I205" s="117">
        <v>1195</v>
      </c>
      <c r="J205" s="117" t="s">
        <v>490</v>
      </c>
      <c r="K205" s="107"/>
      <c r="L205" s="109"/>
      <c r="M205" s="107"/>
      <c r="S205" s="77" t="s">
        <v>3781</v>
      </c>
      <c r="T205" s="114">
        <v>2044</v>
      </c>
      <c r="U205" s="107"/>
      <c r="V205" s="107"/>
      <c r="W205" s="107"/>
      <c r="Y205" s="107"/>
      <c r="Z205" s="107"/>
    </row>
    <row r="206" spans="1:26" ht="15" customHeight="1">
      <c r="A206" s="116" t="s">
        <v>641</v>
      </c>
      <c r="B206" s="117">
        <v>9892056396</v>
      </c>
      <c r="C206" s="116" t="s">
        <v>437</v>
      </c>
      <c r="D206" s="116" t="s">
        <v>438</v>
      </c>
      <c r="E206" s="118">
        <v>41216.4375</v>
      </c>
      <c r="F206" s="116" t="s">
        <v>642</v>
      </c>
      <c r="G206" s="117" t="s">
        <v>440</v>
      </c>
      <c r="H206" s="117">
        <v>921</v>
      </c>
      <c r="I206" s="117">
        <v>907</v>
      </c>
      <c r="J206" s="117" t="s">
        <v>643</v>
      </c>
      <c r="K206" s="107"/>
      <c r="L206" s="109"/>
      <c r="M206" s="107"/>
      <c r="S206" s="77" t="s">
        <v>4259</v>
      </c>
      <c r="T206" s="114">
        <v>2104</v>
      </c>
      <c r="U206" s="107"/>
      <c r="V206" s="107"/>
      <c r="W206" s="107"/>
      <c r="Y206" s="107"/>
      <c r="Z206" s="107"/>
    </row>
    <row r="207" spans="1:26" ht="15" customHeight="1">
      <c r="A207" s="116" t="s">
        <v>644</v>
      </c>
      <c r="B207" s="117">
        <v>9870044933</v>
      </c>
      <c r="C207" s="116" t="s">
        <v>437</v>
      </c>
      <c r="D207" s="116" t="s">
        <v>438</v>
      </c>
      <c r="E207" s="118">
        <v>41216.5625</v>
      </c>
      <c r="F207" s="116" t="s">
        <v>642</v>
      </c>
      <c r="G207" s="117" t="s">
        <v>440</v>
      </c>
      <c r="H207" s="117">
        <v>525</v>
      </c>
      <c r="I207" s="117">
        <v>550</v>
      </c>
      <c r="J207" s="117" t="s">
        <v>643</v>
      </c>
      <c r="K207" s="107"/>
      <c r="L207" s="109"/>
      <c r="M207" s="107"/>
      <c r="S207" s="77" t="s">
        <v>1535</v>
      </c>
      <c r="T207" s="114">
        <v>263</v>
      </c>
      <c r="U207" s="107"/>
      <c r="V207" s="107"/>
      <c r="W207" s="107"/>
      <c r="Y207" s="107"/>
      <c r="Z207" s="107"/>
    </row>
    <row r="208" spans="1:26" ht="15" customHeight="1">
      <c r="A208" s="116" t="s">
        <v>645</v>
      </c>
      <c r="B208" s="117">
        <v>9571631569</v>
      </c>
      <c r="C208" s="116" t="s">
        <v>437</v>
      </c>
      <c r="D208" s="116" t="s">
        <v>438</v>
      </c>
      <c r="E208" s="118">
        <v>41216.75</v>
      </c>
      <c r="F208" s="116" t="s">
        <v>642</v>
      </c>
      <c r="G208" s="117" t="s">
        <v>440</v>
      </c>
      <c r="H208" s="117">
        <v>332</v>
      </c>
      <c r="I208" s="117">
        <v>310</v>
      </c>
      <c r="J208" s="117" t="s">
        <v>643</v>
      </c>
      <c r="K208" s="107"/>
      <c r="L208" s="109"/>
      <c r="M208" s="107"/>
      <c r="S208" s="77" t="s">
        <v>6229</v>
      </c>
      <c r="T208" s="114">
        <v>378.75</v>
      </c>
      <c r="U208" s="107"/>
      <c r="V208" s="107"/>
      <c r="W208" s="107"/>
      <c r="Y208" s="107"/>
      <c r="Z208" s="107"/>
    </row>
    <row r="209" spans="1:26" ht="15" customHeight="1">
      <c r="A209" s="116" t="s">
        <v>646</v>
      </c>
      <c r="B209" s="117">
        <v>9987781620</v>
      </c>
      <c r="C209" s="116" t="s">
        <v>437</v>
      </c>
      <c r="D209" s="116" t="s">
        <v>438</v>
      </c>
      <c r="E209" s="118">
        <v>41216.8125</v>
      </c>
      <c r="F209" s="116" t="s">
        <v>642</v>
      </c>
      <c r="G209" s="117" t="s">
        <v>440</v>
      </c>
      <c r="H209" s="117">
        <v>397</v>
      </c>
      <c r="I209" s="117">
        <v>372</v>
      </c>
      <c r="J209" s="117" t="s">
        <v>643</v>
      </c>
      <c r="K209" s="107"/>
      <c r="L209" s="109"/>
      <c r="M209" s="107"/>
      <c r="S209" s="77" t="s">
        <v>4172</v>
      </c>
      <c r="T209" s="114">
        <v>227.33333333333334</v>
      </c>
      <c r="U209" s="107"/>
      <c r="V209" s="107"/>
      <c r="W209" s="107"/>
      <c r="Y209" s="107"/>
      <c r="Z209" s="107"/>
    </row>
    <row r="210" spans="1:26" ht="15" customHeight="1">
      <c r="A210" s="116" t="s">
        <v>647</v>
      </c>
      <c r="B210" s="117">
        <v>9769555234</v>
      </c>
      <c r="C210" s="116" t="s">
        <v>437</v>
      </c>
      <c r="D210" s="116" t="s">
        <v>461</v>
      </c>
      <c r="E210" s="118">
        <v>41214.072916666664</v>
      </c>
      <c r="F210" s="116" t="s">
        <v>648</v>
      </c>
      <c r="G210" s="117" t="s">
        <v>440</v>
      </c>
      <c r="H210" s="117">
        <v>180</v>
      </c>
      <c r="I210" s="117">
        <v>268</v>
      </c>
      <c r="J210" s="117" t="s">
        <v>649</v>
      </c>
      <c r="K210" s="107"/>
      <c r="L210" s="109"/>
      <c r="M210" s="107"/>
      <c r="S210" s="77" t="s">
        <v>1034</v>
      </c>
      <c r="T210" s="114">
        <v>1269.6666666666667</v>
      </c>
      <c r="U210" s="107"/>
      <c r="V210" s="107"/>
      <c r="W210" s="107"/>
      <c r="Y210" s="107"/>
      <c r="Z210" s="107"/>
    </row>
    <row r="211" spans="1:26" ht="15" customHeight="1">
      <c r="A211" s="116" t="s">
        <v>650</v>
      </c>
      <c r="B211" s="117">
        <v>9346420241</v>
      </c>
      <c r="C211" s="116" t="s">
        <v>437</v>
      </c>
      <c r="D211" s="116" t="s">
        <v>438</v>
      </c>
      <c r="E211" s="118">
        <v>41214.25</v>
      </c>
      <c r="F211" s="116" t="s">
        <v>648</v>
      </c>
      <c r="G211" s="117" t="s">
        <v>440</v>
      </c>
      <c r="H211" s="117">
        <v>252</v>
      </c>
      <c r="I211" s="117">
        <v>277</v>
      </c>
      <c r="J211" s="117" t="s">
        <v>649</v>
      </c>
      <c r="K211" s="107"/>
      <c r="L211" s="109"/>
      <c r="M211" s="107"/>
      <c r="S211" s="77" t="s">
        <v>3838</v>
      </c>
      <c r="T211" s="114">
        <v>491.33333333333331</v>
      </c>
      <c r="U211" s="107"/>
      <c r="V211" s="107"/>
      <c r="W211" s="107"/>
      <c r="Y211" s="107"/>
      <c r="Z211" s="107"/>
    </row>
    <row r="212" spans="1:26" ht="15" customHeight="1">
      <c r="A212" s="116" t="s">
        <v>499</v>
      </c>
      <c r="B212" s="117">
        <v>7208008001</v>
      </c>
      <c r="C212" s="116" t="s">
        <v>437</v>
      </c>
      <c r="D212" s="116" t="s">
        <v>448</v>
      </c>
      <c r="E212" s="118">
        <v>41214.34375</v>
      </c>
      <c r="F212" s="116" t="s">
        <v>648</v>
      </c>
      <c r="G212" s="117" t="s">
        <v>440</v>
      </c>
      <c r="H212" s="117">
        <v>322</v>
      </c>
      <c r="I212" s="117">
        <v>343</v>
      </c>
      <c r="J212" s="117" t="s">
        <v>649</v>
      </c>
      <c r="K212" s="107"/>
      <c r="L212" s="109"/>
      <c r="M212" s="107"/>
      <c r="S212" s="77" t="s">
        <v>3950</v>
      </c>
      <c r="T212" s="114">
        <v>204.66666666666666</v>
      </c>
      <c r="U212" s="107"/>
      <c r="V212" s="107"/>
      <c r="W212" s="107"/>
      <c r="Y212" s="107"/>
      <c r="Z212" s="107"/>
    </row>
    <row r="213" spans="1:26" ht="15" customHeight="1">
      <c r="A213" s="116" t="s">
        <v>651</v>
      </c>
      <c r="B213" s="117">
        <v>9920259535</v>
      </c>
      <c r="C213" s="116" t="s">
        <v>437</v>
      </c>
      <c r="D213" s="116" t="s">
        <v>438</v>
      </c>
      <c r="E213" s="118">
        <v>41214.416666666664</v>
      </c>
      <c r="F213" s="116" t="s">
        <v>648</v>
      </c>
      <c r="G213" s="117" t="s">
        <v>440</v>
      </c>
      <c r="H213" s="117">
        <v>100</v>
      </c>
      <c r="I213" s="117">
        <v>113</v>
      </c>
      <c r="J213" s="117" t="s">
        <v>649</v>
      </c>
      <c r="K213" s="107"/>
      <c r="L213" s="109"/>
      <c r="M213" s="107"/>
      <c r="S213" s="77" t="s">
        <v>5627</v>
      </c>
      <c r="T213" s="114">
        <v>2514.5</v>
      </c>
      <c r="U213" s="107"/>
      <c r="V213" s="107"/>
      <c r="W213" s="107"/>
      <c r="Y213" s="107"/>
      <c r="Z213" s="107"/>
    </row>
    <row r="214" spans="1:26" ht="15" customHeight="1">
      <c r="A214" s="116" t="s">
        <v>652</v>
      </c>
      <c r="B214" s="117">
        <v>9821048084</v>
      </c>
      <c r="C214" s="116" t="s">
        <v>437</v>
      </c>
      <c r="D214" s="116" t="s">
        <v>438</v>
      </c>
      <c r="E214" s="118">
        <v>41214.802083333336</v>
      </c>
      <c r="F214" s="116" t="s">
        <v>648</v>
      </c>
      <c r="G214" s="117" t="s">
        <v>440</v>
      </c>
      <c r="H214" s="117">
        <v>220</v>
      </c>
      <c r="I214" s="117">
        <v>195</v>
      </c>
      <c r="J214" s="117" t="s">
        <v>649</v>
      </c>
      <c r="K214" s="107"/>
      <c r="L214" s="109"/>
      <c r="M214" s="107"/>
      <c r="S214" s="77" t="s">
        <v>5744</v>
      </c>
      <c r="T214" s="114">
        <v>927.5</v>
      </c>
      <c r="U214" s="107"/>
      <c r="V214" s="107"/>
      <c r="W214" s="107"/>
      <c r="Y214" s="107"/>
      <c r="Z214" s="107"/>
    </row>
    <row r="215" spans="1:26" ht="15" customHeight="1">
      <c r="A215" s="116" t="s">
        <v>653</v>
      </c>
      <c r="B215" s="117">
        <v>9769001955</v>
      </c>
      <c r="C215" s="116" t="s">
        <v>437</v>
      </c>
      <c r="D215" s="116" t="s">
        <v>438</v>
      </c>
      <c r="E215" s="118">
        <v>41214.916666666664</v>
      </c>
      <c r="F215" s="116" t="s">
        <v>648</v>
      </c>
      <c r="G215" s="117" t="s">
        <v>440</v>
      </c>
      <c r="H215" s="117">
        <v>100</v>
      </c>
      <c r="I215" s="117">
        <v>59</v>
      </c>
      <c r="J215" s="117" t="s">
        <v>649</v>
      </c>
      <c r="K215" s="107"/>
      <c r="L215" s="109"/>
      <c r="M215" s="107"/>
      <c r="S215" s="77" t="s">
        <v>5309</v>
      </c>
      <c r="T215" s="114">
        <v>377.45454545454544</v>
      </c>
      <c r="U215" s="107"/>
      <c r="V215" s="107"/>
      <c r="W215" s="107"/>
      <c r="Y215" s="107"/>
      <c r="Z215" s="107"/>
    </row>
    <row r="216" spans="1:26" ht="15" customHeight="1">
      <c r="A216" s="116" t="s">
        <v>654</v>
      </c>
      <c r="B216" s="117">
        <v>9099951206</v>
      </c>
      <c r="C216" s="116" t="s">
        <v>437</v>
      </c>
      <c r="D216" s="116" t="s">
        <v>438</v>
      </c>
      <c r="E216" s="118">
        <v>41215.083333333336</v>
      </c>
      <c r="F216" s="116" t="s">
        <v>648</v>
      </c>
      <c r="G216" s="117" t="s">
        <v>440</v>
      </c>
      <c r="H216" s="117">
        <v>420</v>
      </c>
      <c r="I216" s="117">
        <v>465</v>
      </c>
      <c r="J216" s="117" t="s">
        <v>649</v>
      </c>
      <c r="K216" s="107"/>
      <c r="L216" s="109"/>
      <c r="M216" s="107"/>
      <c r="S216" s="77" t="s">
        <v>5442</v>
      </c>
      <c r="T216" s="114">
        <v>827.6</v>
      </c>
      <c r="U216" s="107"/>
      <c r="V216" s="107"/>
      <c r="W216" s="107"/>
      <c r="Y216" s="107"/>
      <c r="Z216" s="107"/>
    </row>
    <row r="217" spans="1:26" ht="15" customHeight="1">
      <c r="A217" s="116" t="s">
        <v>655</v>
      </c>
      <c r="B217" s="117">
        <v>9821191130</v>
      </c>
      <c r="C217" s="116" t="s">
        <v>437</v>
      </c>
      <c r="D217" s="116" t="s">
        <v>438</v>
      </c>
      <c r="E217" s="118">
        <v>41215.125</v>
      </c>
      <c r="F217" s="116" t="s">
        <v>648</v>
      </c>
      <c r="G217" s="117" t="s">
        <v>440</v>
      </c>
      <c r="H217" s="117">
        <v>357</v>
      </c>
      <c r="I217" s="117">
        <v>394</v>
      </c>
      <c r="J217" s="117" t="s">
        <v>649</v>
      </c>
      <c r="K217" s="107"/>
      <c r="L217" s="109"/>
      <c r="M217" s="107"/>
      <c r="S217" s="77" t="s">
        <v>1342</v>
      </c>
      <c r="T217" s="114">
        <v>298.49444444444447</v>
      </c>
      <c r="U217" s="107"/>
      <c r="V217" s="107"/>
      <c r="W217" s="107"/>
      <c r="Y217" s="107"/>
      <c r="Z217" s="107"/>
    </row>
    <row r="218" spans="1:26" ht="15" customHeight="1">
      <c r="A218" s="116" t="s">
        <v>656</v>
      </c>
      <c r="B218" s="117">
        <v>9920783232</v>
      </c>
      <c r="C218" s="116" t="s">
        <v>437</v>
      </c>
      <c r="D218" s="116" t="s">
        <v>438</v>
      </c>
      <c r="E218" s="118">
        <v>41215.270833333336</v>
      </c>
      <c r="F218" s="116" t="s">
        <v>648</v>
      </c>
      <c r="G218" s="117" t="s">
        <v>440</v>
      </c>
      <c r="H218" s="117">
        <v>434</v>
      </c>
      <c r="I218" s="117">
        <v>479</v>
      </c>
      <c r="J218" s="117" t="s">
        <v>649</v>
      </c>
      <c r="K218" s="107"/>
      <c r="L218" s="109"/>
      <c r="M218" s="107"/>
      <c r="S218" s="77" t="s">
        <v>739</v>
      </c>
      <c r="T218" s="114">
        <v>394.71848341232226</v>
      </c>
      <c r="U218" s="107"/>
      <c r="V218" s="107"/>
      <c r="W218" s="107"/>
      <c r="Y218" s="107"/>
      <c r="Z218" s="107"/>
    </row>
    <row r="219" spans="1:26" ht="15" customHeight="1">
      <c r="A219" s="116" t="s">
        <v>499</v>
      </c>
      <c r="B219" s="117">
        <v>7208008001</v>
      </c>
      <c r="C219" s="116" t="s">
        <v>437</v>
      </c>
      <c r="D219" s="116" t="s">
        <v>448</v>
      </c>
      <c r="E219" s="118">
        <v>41215.34375</v>
      </c>
      <c r="F219" s="116" t="s">
        <v>648</v>
      </c>
      <c r="G219" s="117" t="s">
        <v>440</v>
      </c>
      <c r="H219" s="117">
        <v>284</v>
      </c>
      <c r="I219" s="117">
        <v>296</v>
      </c>
      <c r="J219" s="117" t="s">
        <v>649</v>
      </c>
      <c r="K219" s="107"/>
      <c r="L219" s="109"/>
      <c r="M219" s="107"/>
      <c r="S219" s="77" t="s">
        <v>2643</v>
      </c>
      <c r="T219" s="114">
        <v>251.65925925925927</v>
      </c>
      <c r="U219" s="107"/>
      <c r="V219" s="107"/>
      <c r="W219" s="107"/>
      <c r="Y219" s="107"/>
      <c r="Z219" s="107"/>
    </row>
    <row r="220" spans="1:26" ht="15" customHeight="1">
      <c r="A220" s="116" t="s">
        <v>657</v>
      </c>
      <c r="B220" s="117">
        <v>9769690924</v>
      </c>
      <c r="C220" s="116" t="s">
        <v>437</v>
      </c>
      <c r="D220" s="116" t="s">
        <v>438</v>
      </c>
      <c r="E220" s="118">
        <v>41215.416666666664</v>
      </c>
      <c r="F220" s="116" t="s">
        <v>648</v>
      </c>
      <c r="G220" s="117" t="s">
        <v>440</v>
      </c>
      <c r="H220" s="117">
        <v>285</v>
      </c>
      <c r="I220" s="117">
        <v>258</v>
      </c>
      <c r="J220" s="117" t="s">
        <v>649</v>
      </c>
      <c r="K220" s="107"/>
      <c r="L220" s="109"/>
      <c r="M220" s="107"/>
      <c r="S220" s="77" t="s">
        <v>2689</v>
      </c>
      <c r="T220" s="114">
        <v>566.66666666666663</v>
      </c>
      <c r="U220" s="107"/>
      <c r="V220" s="107"/>
      <c r="W220" s="107"/>
      <c r="Y220" s="107"/>
      <c r="Z220" s="107"/>
    </row>
    <row r="221" spans="1:26" ht="15" customHeight="1">
      <c r="A221" s="116" t="s">
        <v>569</v>
      </c>
      <c r="B221" s="117">
        <v>9820505649</v>
      </c>
      <c r="C221" s="116" t="s">
        <v>437</v>
      </c>
      <c r="D221" s="116" t="s">
        <v>438</v>
      </c>
      <c r="E221" s="118">
        <v>41215.625</v>
      </c>
      <c r="F221" s="116" t="s">
        <v>648</v>
      </c>
      <c r="G221" s="117" t="s">
        <v>440</v>
      </c>
      <c r="H221" s="117">
        <v>336</v>
      </c>
      <c r="I221" s="117">
        <v>336</v>
      </c>
      <c r="J221" s="117" t="s">
        <v>649</v>
      </c>
      <c r="K221" s="107"/>
      <c r="L221" s="109"/>
      <c r="M221" s="107"/>
      <c r="S221" s="77" t="s">
        <v>2880</v>
      </c>
      <c r="T221" s="114">
        <v>950</v>
      </c>
      <c r="U221" s="107"/>
      <c r="V221" s="107"/>
      <c r="W221" s="107"/>
      <c r="Y221" s="107"/>
      <c r="Z221" s="107"/>
    </row>
    <row r="222" spans="1:26" ht="15" customHeight="1">
      <c r="A222" s="116" t="s">
        <v>466</v>
      </c>
      <c r="B222" s="117">
        <v>9833934713</v>
      </c>
      <c r="C222" s="116" t="s">
        <v>437</v>
      </c>
      <c r="D222" s="116" t="s">
        <v>438</v>
      </c>
      <c r="E222" s="118">
        <v>41215.75</v>
      </c>
      <c r="F222" s="116" t="s">
        <v>648</v>
      </c>
      <c r="G222" s="117" t="s">
        <v>440</v>
      </c>
      <c r="H222" s="117">
        <v>148</v>
      </c>
      <c r="I222" s="117">
        <v>101</v>
      </c>
      <c r="J222" s="117" t="s">
        <v>649</v>
      </c>
      <c r="K222" s="107"/>
      <c r="L222" s="109"/>
      <c r="M222" s="107"/>
      <c r="S222" s="77" t="s">
        <v>1746</v>
      </c>
      <c r="T222" s="114">
        <v>1145.8125</v>
      </c>
      <c r="U222" s="107"/>
      <c r="V222" s="107"/>
      <c r="W222" s="107"/>
      <c r="Y222" s="107"/>
      <c r="Z222" s="107"/>
    </row>
    <row r="223" spans="1:26" ht="15" customHeight="1">
      <c r="A223" s="116" t="s">
        <v>658</v>
      </c>
      <c r="B223" s="117">
        <v>9821229106</v>
      </c>
      <c r="C223" s="116" t="s">
        <v>437</v>
      </c>
      <c r="D223" s="116" t="s">
        <v>438</v>
      </c>
      <c r="E223" s="118">
        <v>41215.833333333336</v>
      </c>
      <c r="F223" s="116" t="s">
        <v>648</v>
      </c>
      <c r="G223" s="117" t="s">
        <v>440</v>
      </c>
      <c r="H223" s="117">
        <v>731</v>
      </c>
      <c r="I223" s="117">
        <v>786</v>
      </c>
      <c r="J223" s="117" t="s">
        <v>649</v>
      </c>
      <c r="K223" s="107"/>
      <c r="L223" s="109"/>
      <c r="M223" s="107"/>
      <c r="S223" s="77" t="s">
        <v>4796</v>
      </c>
      <c r="T223" s="114">
        <v>414.44134078212289</v>
      </c>
      <c r="U223" s="107"/>
      <c r="V223" s="107"/>
      <c r="W223" s="107"/>
      <c r="Y223" s="107"/>
      <c r="Z223" s="107"/>
    </row>
    <row r="224" spans="1:26" ht="15" customHeight="1">
      <c r="A224" s="116" t="s">
        <v>659</v>
      </c>
      <c r="B224" s="117">
        <v>9820279218</v>
      </c>
      <c r="C224" s="116" t="s">
        <v>437</v>
      </c>
      <c r="D224" s="116" t="s">
        <v>438</v>
      </c>
      <c r="E224" s="118">
        <v>41215.947916666664</v>
      </c>
      <c r="F224" s="116" t="s">
        <v>648</v>
      </c>
      <c r="G224" s="117" t="s">
        <v>440</v>
      </c>
      <c r="H224" s="117">
        <v>165</v>
      </c>
      <c r="I224" s="117">
        <v>174</v>
      </c>
      <c r="J224" s="117" t="s">
        <v>649</v>
      </c>
      <c r="K224" s="107"/>
      <c r="L224" s="109"/>
      <c r="M224" s="107"/>
      <c r="S224" s="77" t="s">
        <v>3406</v>
      </c>
      <c r="T224" s="114">
        <v>299.76326530612249</v>
      </c>
      <c r="U224" s="107"/>
      <c r="V224" s="107"/>
      <c r="W224" s="107"/>
      <c r="Y224" s="107"/>
      <c r="Z224" s="107"/>
    </row>
    <row r="225" spans="1:26" ht="15" customHeight="1">
      <c r="A225" s="116" t="s">
        <v>660</v>
      </c>
      <c r="B225" s="117">
        <v>9702004545</v>
      </c>
      <c r="C225" s="116" t="s">
        <v>437</v>
      </c>
      <c r="D225" s="116" t="s">
        <v>438</v>
      </c>
      <c r="E225" s="118">
        <v>41216.145833333336</v>
      </c>
      <c r="F225" s="116" t="s">
        <v>648</v>
      </c>
      <c r="G225" s="117" t="s">
        <v>440</v>
      </c>
      <c r="H225" s="117">
        <v>100</v>
      </c>
      <c r="I225" s="117">
        <v>101</v>
      </c>
      <c r="J225" s="117" t="s">
        <v>649</v>
      </c>
      <c r="K225" s="107"/>
      <c r="L225" s="109"/>
      <c r="M225" s="107"/>
      <c r="S225" s="77" t="s">
        <v>2713</v>
      </c>
      <c r="T225" s="114">
        <v>1766.6666666666667</v>
      </c>
      <c r="U225" s="107"/>
      <c r="V225" s="107"/>
      <c r="W225" s="107"/>
      <c r="Y225" s="107"/>
      <c r="Z225" s="107"/>
    </row>
    <row r="226" spans="1:26" ht="15" customHeight="1">
      <c r="A226" s="116" t="s">
        <v>661</v>
      </c>
      <c r="B226" s="117">
        <v>9820237273</v>
      </c>
      <c r="C226" s="116" t="s">
        <v>437</v>
      </c>
      <c r="D226" s="116" t="s">
        <v>438</v>
      </c>
      <c r="E226" s="118">
        <v>41216.197916666664</v>
      </c>
      <c r="F226" s="116" t="s">
        <v>648</v>
      </c>
      <c r="G226" s="117" t="s">
        <v>440</v>
      </c>
      <c r="H226" s="117">
        <v>165</v>
      </c>
      <c r="I226" s="117">
        <v>181</v>
      </c>
      <c r="J226" s="117" t="s">
        <v>649</v>
      </c>
      <c r="K226" s="107"/>
      <c r="L226" s="109"/>
      <c r="M226" s="107"/>
      <c r="S226" s="77" t="s">
        <v>1272</v>
      </c>
      <c r="T226" s="114">
        <v>341.51020408163265</v>
      </c>
      <c r="U226" s="107"/>
      <c r="V226" s="107"/>
      <c r="W226" s="107"/>
      <c r="Y226" s="107"/>
      <c r="Z226" s="107"/>
    </row>
    <row r="227" spans="1:26" ht="15" customHeight="1">
      <c r="A227" s="116" t="s">
        <v>662</v>
      </c>
      <c r="B227" s="117">
        <v>9845232281</v>
      </c>
      <c r="C227" s="116" t="s">
        <v>437</v>
      </c>
      <c r="D227" s="116" t="s">
        <v>438</v>
      </c>
      <c r="E227" s="118">
        <v>41216.34375</v>
      </c>
      <c r="F227" s="116" t="s">
        <v>648</v>
      </c>
      <c r="G227" s="117" t="s">
        <v>440</v>
      </c>
      <c r="H227" s="117">
        <v>257</v>
      </c>
      <c r="I227" s="117">
        <v>272</v>
      </c>
      <c r="J227" s="117" t="s">
        <v>649</v>
      </c>
      <c r="K227" s="107"/>
      <c r="L227" s="109"/>
      <c r="M227" s="107"/>
      <c r="S227" s="77" t="s">
        <v>3892</v>
      </c>
      <c r="T227" s="114">
        <v>1674.3125</v>
      </c>
      <c r="U227" s="107"/>
      <c r="V227" s="107"/>
      <c r="W227" s="107"/>
      <c r="Y227" s="107"/>
      <c r="Z227" s="107"/>
    </row>
    <row r="228" spans="1:26" ht="15" customHeight="1">
      <c r="A228" s="116" t="s">
        <v>663</v>
      </c>
      <c r="B228" s="117">
        <v>9619414215</v>
      </c>
      <c r="C228" s="116" t="s">
        <v>437</v>
      </c>
      <c r="D228" s="116" t="s">
        <v>486</v>
      </c>
      <c r="E228" s="118">
        <v>41216.46875</v>
      </c>
      <c r="F228" s="116" t="s">
        <v>648</v>
      </c>
      <c r="G228" s="117" t="s">
        <v>440</v>
      </c>
      <c r="H228" s="117">
        <v>306</v>
      </c>
      <c r="I228" s="117">
        <v>326</v>
      </c>
      <c r="J228" s="117" t="s">
        <v>649</v>
      </c>
      <c r="K228" s="107"/>
      <c r="L228" s="109"/>
      <c r="M228" s="107"/>
      <c r="S228" s="77" t="s">
        <v>3529</v>
      </c>
      <c r="T228" s="114">
        <v>288.72727272727275</v>
      </c>
      <c r="U228" s="107"/>
      <c r="V228" s="107"/>
      <c r="W228" s="107"/>
      <c r="Y228" s="107"/>
      <c r="Z228" s="107"/>
    </row>
    <row r="229" spans="1:26" ht="15" customHeight="1">
      <c r="A229" s="116" t="s">
        <v>664</v>
      </c>
      <c r="B229" s="117">
        <v>9820865254</v>
      </c>
      <c r="C229" s="116" t="s">
        <v>437</v>
      </c>
      <c r="D229" s="116" t="s">
        <v>438</v>
      </c>
      <c r="E229" s="118">
        <v>41216.625</v>
      </c>
      <c r="F229" s="116" t="s">
        <v>648</v>
      </c>
      <c r="G229" s="117" t="s">
        <v>440</v>
      </c>
      <c r="H229" s="117">
        <v>349</v>
      </c>
      <c r="I229" s="117">
        <v>214</v>
      </c>
      <c r="J229" s="117" t="s">
        <v>649</v>
      </c>
      <c r="K229" s="107"/>
      <c r="L229" s="109"/>
      <c r="M229" s="107"/>
      <c r="S229" s="77" t="s">
        <v>2751</v>
      </c>
      <c r="T229" s="114">
        <v>339.35319148936173</v>
      </c>
      <c r="U229" s="107"/>
      <c r="V229" s="107"/>
      <c r="W229" s="107"/>
      <c r="Y229" s="107"/>
      <c r="Z229" s="107"/>
    </row>
    <row r="230" spans="1:26" ht="15" customHeight="1">
      <c r="A230" s="116" t="s">
        <v>665</v>
      </c>
      <c r="B230" s="117">
        <v>9930355670</v>
      </c>
      <c r="C230" s="116" t="s">
        <v>437</v>
      </c>
      <c r="D230" s="116" t="s">
        <v>438</v>
      </c>
      <c r="E230" s="118">
        <v>41216.90625</v>
      </c>
      <c r="F230" s="116" t="s">
        <v>648</v>
      </c>
      <c r="G230" s="117" t="s">
        <v>440</v>
      </c>
      <c r="H230" s="117">
        <v>238</v>
      </c>
      <c r="I230" s="117">
        <v>247</v>
      </c>
      <c r="J230" s="117" t="s">
        <v>649</v>
      </c>
      <c r="K230" s="107"/>
      <c r="L230" s="109"/>
      <c r="M230" s="107"/>
      <c r="S230" s="77" t="s">
        <v>3030</v>
      </c>
      <c r="T230" s="114">
        <v>1000</v>
      </c>
      <c r="U230" s="107"/>
      <c r="V230" s="107"/>
      <c r="W230" s="107"/>
      <c r="Y230" s="107"/>
      <c r="Z230" s="107"/>
    </row>
    <row r="231" spans="1:26" ht="15" customHeight="1">
      <c r="A231" s="116" t="s">
        <v>666</v>
      </c>
      <c r="B231" s="117">
        <v>9833727613</v>
      </c>
      <c r="C231" s="116" t="s">
        <v>437</v>
      </c>
      <c r="D231" s="116" t="s">
        <v>438</v>
      </c>
      <c r="E231" s="118">
        <v>41217</v>
      </c>
      <c r="F231" s="116" t="s">
        <v>648</v>
      </c>
      <c r="G231" s="117" t="s">
        <v>440</v>
      </c>
      <c r="H231" s="117">
        <v>555.79999999999995</v>
      </c>
      <c r="I231" s="117">
        <v>610</v>
      </c>
      <c r="J231" s="117" t="s">
        <v>649</v>
      </c>
      <c r="K231" s="107"/>
      <c r="L231" s="109"/>
      <c r="M231" s="107"/>
      <c r="S231" s="77" t="s">
        <v>3354</v>
      </c>
      <c r="T231" s="114">
        <v>273.39999999999998</v>
      </c>
      <c r="U231" s="107"/>
      <c r="V231" s="107"/>
      <c r="W231" s="107"/>
      <c r="Y231" s="107"/>
      <c r="Z231" s="107"/>
    </row>
    <row r="232" spans="1:26" ht="15" customHeight="1">
      <c r="A232" s="116" t="s">
        <v>667</v>
      </c>
      <c r="B232" s="117">
        <v>9833777252</v>
      </c>
      <c r="C232" s="116" t="s">
        <v>437</v>
      </c>
      <c r="D232" s="116" t="s">
        <v>438</v>
      </c>
      <c r="E232" s="118">
        <v>41217.083333333336</v>
      </c>
      <c r="F232" s="116" t="s">
        <v>648</v>
      </c>
      <c r="G232" s="117" t="s">
        <v>440</v>
      </c>
      <c r="H232" s="117">
        <v>193</v>
      </c>
      <c r="I232" s="117">
        <v>211</v>
      </c>
      <c r="J232" s="117" t="s">
        <v>649</v>
      </c>
      <c r="K232" s="107"/>
      <c r="L232" s="109"/>
      <c r="M232" s="107"/>
      <c r="S232" s="77" t="s">
        <v>5517</v>
      </c>
      <c r="T232" s="114">
        <v>494.54545454545456</v>
      </c>
      <c r="U232" s="107"/>
      <c r="V232" s="107"/>
      <c r="W232" s="107"/>
      <c r="Y232" s="107"/>
      <c r="Z232" s="107"/>
    </row>
    <row r="233" spans="1:26" ht="15" customHeight="1">
      <c r="A233" s="116" t="s">
        <v>668</v>
      </c>
      <c r="B233" s="117">
        <v>9873407340</v>
      </c>
      <c r="C233" s="116" t="s">
        <v>437</v>
      </c>
      <c r="D233" s="116" t="s">
        <v>486</v>
      </c>
      <c r="E233" s="118">
        <v>41217.1875</v>
      </c>
      <c r="F233" s="116" t="s">
        <v>648</v>
      </c>
      <c r="G233" s="117" t="s">
        <v>440</v>
      </c>
      <c r="H233" s="117">
        <v>514</v>
      </c>
      <c r="I233" s="117">
        <v>570</v>
      </c>
      <c r="J233" s="117" t="s">
        <v>649</v>
      </c>
      <c r="K233" s="107"/>
      <c r="L233" s="109"/>
      <c r="M233" s="107"/>
      <c r="S233" s="77" t="s">
        <v>3729</v>
      </c>
      <c r="T233" s="114">
        <v>4496</v>
      </c>
      <c r="U233" s="107"/>
      <c r="V233" s="107"/>
      <c r="W233" s="107"/>
      <c r="Y233" s="107"/>
      <c r="Z233" s="107"/>
    </row>
    <row r="234" spans="1:26" ht="15" customHeight="1">
      <c r="A234" s="116" t="s">
        <v>664</v>
      </c>
      <c r="B234" s="117">
        <v>9820865254</v>
      </c>
      <c r="C234" s="116" t="s">
        <v>437</v>
      </c>
      <c r="D234" s="116" t="s">
        <v>438</v>
      </c>
      <c r="E234" s="118">
        <v>41217.354166666664</v>
      </c>
      <c r="F234" s="116" t="s">
        <v>648</v>
      </c>
      <c r="G234" s="117" t="s">
        <v>440</v>
      </c>
      <c r="H234" s="117">
        <v>100</v>
      </c>
      <c r="I234" s="117">
        <v>68</v>
      </c>
      <c r="J234" s="117" t="s">
        <v>649</v>
      </c>
      <c r="K234" s="107"/>
      <c r="L234" s="109"/>
      <c r="M234" s="107"/>
      <c r="S234" s="77" t="s">
        <v>2572</v>
      </c>
      <c r="T234" s="114">
        <v>309.06818181818181</v>
      </c>
      <c r="U234" s="107"/>
      <c r="V234" s="107"/>
      <c r="W234" s="107"/>
      <c r="Y234" s="107"/>
      <c r="Z234" s="107"/>
    </row>
    <row r="235" spans="1:26" ht="15" customHeight="1">
      <c r="A235" s="116" t="s">
        <v>669</v>
      </c>
      <c r="B235" s="117">
        <v>9820595989</v>
      </c>
      <c r="C235" s="116" t="s">
        <v>437</v>
      </c>
      <c r="D235" s="116" t="s">
        <v>438</v>
      </c>
      <c r="E235" s="118">
        <v>41217.416666666664</v>
      </c>
      <c r="F235" s="116" t="s">
        <v>648</v>
      </c>
      <c r="G235" s="117" t="s">
        <v>440</v>
      </c>
      <c r="H235" s="117">
        <v>326</v>
      </c>
      <c r="I235" s="117">
        <v>336</v>
      </c>
      <c r="J235" s="117" t="s">
        <v>649</v>
      </c>
      <c r="K235" s="107"/>
      <c r="L235" s="109"/>
      <c r="M235" s="107"/>
      <c r="S235" s="77" t="s">
        <v>1851</v>
      </c>
      <c r="T235" s="114">
        <v>352.9</v>
      </c>
      <c r="U235" s="107"/>
      <c r="V235" s="107"/>
      <c r="W235" s="107"/>
      <c r="Y235" s="107"/>
      <c r="Z235" s="107"/>
    </row>
    <row r="236" spans="1:26" ht="15" customHeight="1">
      <c r="A236" s="116" t="s">
        <v>561</v>
      </c>
      <c r="B236" s="117">
        <v>9920243298</v>
      </c>
      <c r="C236" s="116" t="s">
        <v>437</v>
      </c>
      <c r="D236" s="116" t="s">
        <v>461</v>
      </c>
      <c r="E236" s="118">
        <v>41217.5</v>
      </c>
      <c r="F236" s="116" t="s">
        <v>648</v>
      </c>
      <c r="G236" s="117" t="s">
        <v>440</v>
      </c>
      <c r="H236" s="117">
        <v>387</v>
      </c>
      <c r="I236" s="117">
        <v>573</v>
      </c>
      <c r="J236" s="117" t="s">
        <v>649</v>
      </c>
      <c r="K236" s="107"/>
      <c r="L236" s="109"/>
      <c r="M236" s="107"/>
      <c r="S236" s="77" t="s">
        <v>3362</v>
      </c>
      <c r="T236" s="114">
        <v>270.11538461538464</v>
      </c>
      <c r="U236" s="107"/>
      <c r="V236" s="107"/>
      <c r="W236" s="107"/>
      <c r="Y236" s="107"/>
      <c r="Z236" s="107"/>
    </row>
    <row r="237" spans="1:26" ht="15" customHeight="1">
      <c r="A237" s="116" t="s">
        <v>670</v>
      </c>
      <c r="B237" s="117">
        <v>9167511849</v>
      </c>
      <c r="C237" s="116" t="s">
        <v>437</v>
      </c>
      <c r="D237" s="116" t="s">
        <v>461</v>
      </c>
      <c r="E237" s="118">
        <v>41217.635416666664</v>
      </c>
      <c r="F237" s="116" t="s">
        <v>648</v>
      </c>
      <c r="G237" s="117" t="s">
        <v>440</v>
      </c>
      <c r="H237" s="117">
        <v>354.2</v>
      </c>
      <c r="I237" s="117">
        <v>373</v>
      </c>
      <c r="J237" s="117" t="s">
        <v>649</v>
      </c>
      <c r="K237" s="107"/>
      <c r="L237" s="109"/>
      <c r="M237" s="107"/>
      <c r="S237" s="77" t="s">
        <v>3776</v>
      </c>
      <c r="T237" s="114">
        <v>1563.125</v>
      </c>
      <c r="U237" s="107"/>
      <c r="V237" s="107"/>
      <c r="W237" s="107"/>
      <c r="Y237" s="107"/>
      <c r="Z237" s="107"/>
    </row>
    <row r="238" spans="1:26" ht="15" customHeight="1">
      <c r="A238" s="116" t="s">
        <v>671</v>
      </c>
      <c r="B238" s="117">
        <v>9810405187</v>
      </c>
      <c r="C238" s="116" t="s">
        <v>437</v>
      </c>
      <c r="D238" s="116" t="s">
        <v>438</v>
      </c>
      <c r="E238" s="118">
        <v>41217.833333333336</v>
      </c>
      <c r="F238" s="116" t="s">
        <v>648</v>
      </c>
      <c r="G238" s="117" t="s">
        <v>440</v>
      </c>
      <c r="H238" s="117">
        <v>494</v>
      </c>
      <c r="I238" s="117">
        <v>484</v>
      </c>
      <c r="J238" s="117" t="s">
        <v>649</v>
      </c>
      <c r="K238" s="107"/>
      <c r="L238" s="109"/>
      <c r="M238" s="107"/>
      <c r="S238" s="77" t="s">
        <v>3483</v>
      </c>
      <c r="T238" s="114">
        <v>2600</v>
      </c>
      <c r="U238" s="107"/>
      <c r="V238" s="107"/>
      <c r="W238" s="107"/>
      <c r="Y238" s="107"/>
      <c r="Z238" s="107"/>
    </row>
    <row r="239" spans="1:26" ht="15" customHeight="1">
      <c r="A239" s="116" t="s">
        <v>672</v>
      </c>
      <c r="B239" s="117">
        <v>9879504106</v>
      </c>
      <c r="C239" s="116" t="s">
        <v>437</v>
      </c>
      <c r="D239" s="116" t="s">
        <v>438</v>
      </c>
      <c r="E239" s="118">
        <v>41218.020833333336</v>
      </c>
      <c r="F239" s="116" t="s">
        <v>648</v>
      </c>
      <c r="G239" s="117" t="s">
        <v>440</v>
      </c>
      <c r="H239" s="117">
        <v>139</v>
      </c>
      <c r="I239" s="117">
        <v>134</v>
      </c>
      <c r="J239" s="117" t="s">
        <v>649</v>
      </c>
      <c r="K239" s="107"/>
      <c r="L239" s="109"/>
      <c r="M239" s="107"/>
      <c r="S239" s="77" t="s">
        <v>1395</v>
      </c>
      <c r="T239" s="114">
        <v>464.4</v>
      </c>
      <c r="U239" s="107"/>
      <c r="V239" s="107"/>
      <c r="W239" s="107"/>
      <c r="Y239" s="107"/>
      <c r="Z239" s="107"/>
    </row>
    <row r="240" spans="1:26" ht="15" customHeight="1">
      <c r="A240" s="116" t="s">
        <v>673</v>
      </c>
      <c r="B240" s="117">
        <v>9920283237</v>
      </c>
      <c r="C240" s="116" t="s">
        <v>437</v>
      </c>
      <c r="D240" s="116" t="s">
        <v>438</v>
      </c>
      <c r="E240" s="118">
        <v>41218.177083333336</v>
      </c>
      <c r="F240" s="116" t="s">
        <v>648</v>
      </c>
      <c r="G240" s="117" t="s">
        <v>440</v>
      </c>
      <c r="H240" s="117">
        <v>194</v>
      </c>
      <c r="I240" s="117">
        <v>204</v>
      </c>
      <c r="J240" s="117" t="s">
        <v>649</v>
      </c>
      <c r="K240" s="107"/>
      <c r="L240" s="109"/>
      <c r="M240" s="107"/>
      <c r="S240" s="77" t="s">
        <v>4362</v>
      </c>
      <c r="T240" s="114">
        <v>4600</v>
      </c>
      <c r="U240" s="107"/>
      <c r="V240" s="107"/>
      <c r="W240" s="107"/>
      <c r="Y240" s="107"/>
      <c r="Z240" s="107"/>
    </row>
    <row r="241" spans="1:26" ht="15" customHeight="1">
      <c r="A241" s="116" t="s">
        <v>674</v>
      </c>
      <c r="B241" s="117">
        <v>9920780003</v>
      </c>
      <c r="C241" s="116" t="s">
        <v>437</v>
      </c>
      <c r="D241" s="116" t="s">
        <v>438</v>
      </c>
      <c r="E241" s="118">
        <v>41218.260416666664</v>
      </c>
      <c r="F241" s="116" t="s">
        <v>648</v>
      </c>
      <c r="G241" s="117" t="s">
        <v>440</v>
      </c>
      <c r="H241" s="117">
        <v>126</v>
      </c>
      <c r="I241" s="117">
        <v>136</v>
      </c>
      <c r="J241" s="117" t="s">
        <v>649</v>
      </c>
      <c r="K241" s="107"/>
      <c r="L241" s="109"/>
      <c r="M241" s="107"/>
      <c r="S241" s="77" t="s">
        <v>1769</v>
      </c>
      <c r="T241" s="114">
        <v>3304</v>
      </c>
      <c r="U241" s="107"/>
      <c r="V241" s="107"/>
      <c r="W241" s="107"/>
      <c r="Y241" s="107"/>
      <c r="Z241" s="107"/>
    </row>
    <row r="242" spans="1:26" ht="15" customHeight="1">
      <c r="A242" s="116" t="s">
        <v>675</v>
      </c>
      <c r="B242" s="117">
        <v>9619700458</v>
      </c>
      <c r="C242" s="116" t="s">
        <v>437</v>
      </c>
      <c r="D242" s="116" t="s">
        <v>438</v>
      </c>
      <c r="E242" s="118">
        <v>41218.302083333336</v>
      </c>
      <c r="F242" s="116" t="s">
        <v>648</v>
      </c>
      <c r="G242" s="117" t="s">
        <v>440</v>
      </c>
      <c r="H242" s="117">
        <v>420</v>
      </c>
      <c r="I242" s="117">
        <v>465</v>
      </c>
      <c r="J242" s="117" t="s">
        <v>649</v>
      </c>
      <c r="K242" s="107"/>
      <c r="L242" s="109"/>
      <c r="M242" s="107"/>
      <c r="S242" s="77" t="s">
        <v>1402</v>
      </c>
      <c r="T242" s="114">
        <v>3263.2</v>
      </c>
      <c r="U242" s="107"/>
      <c r="V242" s="107"/>
      <c r="W242" s="107"/>
      <c r="Y242" s="107"/>
      <c r="Z242" s="107"/>
    </row>
    <row r="243" spans="1:26" ht="15" customHeight="1">
      <c r="A243" s="116" t="s">
        <v>676</v>
      </c>
      <c r="B243" s="117">
        <v>9833044778</v>
      </c>
      <c r="C243" s="116" t="s">
        <v>437</v>
      </c>
      <c r="D243" s="116" t="s">
        <v>438</v>
      </c>
      <c r="E243" s="118">
        <v>41218.354166666664</v>
      </c>
      <c r="F243" s="116" t="s">
        <v>648</v>
      </c>
      <c r="G243" s="117" t="s">
        <v>440</v>
      </c>
      <c r="H243" s="117">
        <v>283</v>
      </c>
      <c r="I243" s="117">
        <v>171</v>
      </c>
      <c r="J243" s="117" t="s">
        <v>649</v>
      </c>
      <c r="K243" s="107"/>
      <c r="L243" s="109"/>
      <c r="M243" s="107"/>
      <c r="S243" s="77" t="s">
        <v>489</v>
      </c>
      <c r="T243" s="114">
        <v>290.68456790123446</v>
      </c>
      <c r="U243" s="107"/>
      <c r="V243" s="107"/>
      <c r="W243" s="107"/>
      <c r="Y243" s="107"/>
      <c r="Z243" s="107"/>
    </row>
    <row r="244" spans="1:26" ht="15" customHeight="1">
      <c r="A244" s="116" t="s">
        <v>677</v>
      </c>
      <c r="B244" s="117">
        <v>9839122385</v>
      </c>
      <c r="C244" s="116" t="s">
        <v>437</v>
      </c>
      <c r="D244" s="116" t="s">
        <v>438</v>
      </c>
      <c r="E244" s="118">
        <v>41218.5</v>
      </c>
      <c r="F244" s="116" t="s">
        <v>648</v>
      </c>
      <c r="G244" s="117" t="s">
        <v>440</v>
      </c>
      <c r="H244" s="117">
        <v>446</v>
      </c>
      <c r="I244" s="117">
        <v>469</v>
      </c>
      <c r="J244" s="117" t="s">
        <v>649</v>
      </c>
      <c r="K244" s="107"/>
      <c r="L244" s="109"/>
      <c r="M244" s="107"/>
      <c r="S244" s="77" t="s">
        <v>6114</v>
      </c>
      <c r="T244" s="114">
        <v>1472</v>
      </c>
      <c r="U244" s="107"/>
      <c r="V244" s="107"/>
      <c r="W244" s="107"/>
      <c r="Y244" s="107"/>
      <c r="Z244" s="107"/>
    </row>
    <row r="245" spans="1:26" ht="15" customHeight="1">
      <c r="A245" s="116" t="s">
        <v>678</v>
      </c>
      <c r="B245" s="117">
        <v>9769551132</v>
      </c>
      <c r="C245" s="116" t="s">
        <v>437</v>
      </c>
      <c r="D245" s="116" t="s">
        <v>461</v>
      </c>
      <c r="E245" s="118">
        <v>41218.583333333336</v>
      </c>
      <c r="F245" s="116" t="s">
        <v>648</v>
      </c>
      <c r="G245" s="117" t="s">
        <v>440</v>
      </c>
      <c r="H245" s="117">
        <v>501</v>
      </c>
      <c r="I245" s="117">
        <v>723</v>
      </c>
      <c r="J245" s="117" t="s">
        <v>649</v>
      </c>
      <c r="K245" s="107"/>
      <c r="L245" s="109"/>
      <c r="M245" s="107"/>
      <c r="S245" s="77" t="s">
        <v>2878</v>
      </c>
      <c r="T245" s="114">
        <v>1350</v>
      </c>
      <c r="U245" s="107"/>
      <c r="V245" s="107"/>
      <c r="W245" s="107"/>
      <c r="Y245" s="107"/>
      <c r="Z245" s="107"/>
    </row>
    <row r="246" spans="1:26" ht="15" customHeight="1">
      <c r="A246" s="116" t="s">
        <v>676</v>
      </c>
      <c r="B246" s="117">
        <v>9833044778</v>
      </c>
      <c r="C246" s="116" t="s">
        <v>437</v>
      </c>
      <c r="D246" s="116" t="s">
        <v>438</v>
      </c>
      <c r="E246" s="118">
        <v>41219.354166666664</v>
      </c>
      <c r="F246" s="116" t="s">
        <v>648</v>
      </c>
      <c r="G246" s="117" t="s">
        <v>440</v>
      </c>
      <c r="H246" s="117">
        <v>249</v>
      </c>
      <c r="I246" s="117">
        <v>164</v>
      </c>
      <c r="J246" s="117" t="s">
        <v>649</v>
      </c>
      <c r="K246" s="107"/>
      <c r="L246" s="109"/>
      <c r="M246" s="107"/>
      <c r="S246" s="77" t="s">
        <v>5306</v>
      </c>
      <c r="T246" s="114">
        <v>2040</v>
      </c>
      <c r="U246" s="107"/>
      <c r="V246" s="107"/>
      <c r="W246" s="107"/>
      <c r="Y246" s="107"/>
      <c r="Z246" s="107"/>
    </row>
    <row r="247" spans="1:26" ht="15" customHeight="1">
      <c r="A247" s="116" t="s">
        <v>679</v>
      </c>
      <c r="B247" s="117">
        <v>9920012177</v>
      </c>
      <c r="C247" s="116" t="s">
        <v>437</v>
      </c>
      <c r="D247" s="116" t="s">
        <v>438</v>
      </c>
      <c r="E247" s="118">
        <v>41219.479166666664</v>
      </c>
      <c r="F247" s="116" t="s">
        <v>648</v>
      </c>
      <c r="G247" s="117" t="s">
        <v>440</v>
      </c>
      <c r="H247" s="117">
        <v>251</v>
      </c>
      <c r="I247" s="117">
        <v>258</v>
      </c>
      <c r="J247" s="117" t="s">
        <v>649</v>
      </c>
      <c r="K247" s="107"/>
      <c r="L247" s="109"/>
      <c r="M247" s="107"/>
      <c r="S247" s="77" t="s">
        <v>3835</v>
      </c>
      <c r="T247" s="114">
        <v>1326</v>
      </c>
      <c r="U247" s="107"/>
      <c r="V247" s="107"/>
      <c r="W247" s="107"/>
      <c r="Y247" s="107"/>
      <c r="Z247" s="107"/>
    </row>
    <row r="248" spans="1:26" ht="15" customHeight="1">
      <c r="A248" s="116" t="s">
        <v>680</v>
      </c>
      <c r="B248" s="117">
        <v>9029157071</v>
      </c>
      <c r="C248" s="116" t="s">
        <v>437</v>
      </c>
      <c r="D248" s="116" t="s">
        <v>438</v>
      </c>
      <c r="E248" s="118">
        <v>41219.552083333336</v>
      </c>
      <c r="F248" s="116" t="s">
        <v>648</v>
      </c>
      <c r="G248" s="117" t="s">
        <v>440</v>
      </c>
      <c r="H248" s="117">
        <v>213</v>
      </c>
      <c r="I248" s="117">
        <v>221</v>
      </c>
      <c r="J248" s="117" t="s">
        <v>649</v>
      </c>
      <c r="K248" s="107"/>
      <c r="L248" s="109"/>
      <c r="M248" s="107"/>
      <c r="S248" s="77" t="s">
        <v>2778</v>
      </c>
      <c r="T248" s="114">
        <v>384.45945945945948</v>
      </c>
      <c r="U248" s="107"/>
      <c r="V248" s="107"/>
      <c r="W248" s="107"/>
      <c r="Y248" s="107"/>
      <c r="Z248" s="107"/>
    </row>
    <row r="249" spans="1:26" ht="15" customHeight="1">
      <c r="A249" s="116" t="s">
        <v>681</v>
      </c>
      <c r="B249" s="117">
        <v>9323782399</v>
      </c>
      <c r="C249" s="116" t="s">
        <v>437</v>
      </c>
      <c r="D249" s="116" t="s">
        <v>438</v>
      </c>
      <c r="E249" s="118">
        <v>41219.71875</v>
      </c>
      <c r="F249" s="116" t="s">
        <v>648</v>
      </c>
      <c r="G249" s="117" t="s">
        <v>440</v>
      </c>
      <c r="H249" s="117">
        <v>365</v>
      </c>
      <c r="I249" s="117">
        <v>359</v>
      </c>
      <c r="J249" s="117" t="s">
        <v>649</v>
      </c>
      <c r="K249" s="107"/>
      <c r="L249" s="109"/>
      <c r="M249" s="107"/>
      <c r="S249" s="77" t="s">
        <v>5397</v>
      </c>
      <c r="T249" s="114">
        <v>1210</v>
      </c>
      <c r="U249" s="107"/>
      <c r="V249" s="107"/>
      <c r="W249" s="107"/>
      <c r="Y249" s="107"/>
      <c r="Z249" s="107"/>
    </row>
    <row r="250" spans="1:26" ht="15" customHeight="1">
      <c r="A250" s="116" t="s">
        <v>682</v>
      </c>
      <c r="B250" s="117">
        <v>9421015380</v>
      </c>
      <c r="C250" s="116" t="s">
        <v>437</v>
      </c>
      <c r="D250" s="116" t="s">
        <v>438</v>
      </c>
      <c r="E250" s="118">
        <v>41219.822916666664</v>
      </c>
      <c r="F250" s="116" t="s">
        <v>648</v>
      </c>
      <c r="G250" s="117" t="s">
        <v>440</v>
      </c>
      <c r="H250" s="117">
        <v>154</v>
      </c>
      <c r="I250" s="117">
        <v>153</v>
      </c>
      <c r="J250" s="117" t="s">
        <v>649</v>
      </c>
      <c r="K250" s="107"/>
      <c r="L250" s="109"/>
      <c r="M250" s="107"/>
      <c r="S250" s="77" t="s">
        <v>2272</v>
      </c>
      <c r="T250" s="114">
        <v>314.5</v>
      </c>
      <c r="U250" s="107"/>
      <c r="V250" s="107"/>
      <c r="W250" s="107"/>
      <c r="Y250" s="107"/>
      <c r="Z250" s="107"/>
    </row>
    <row r="251" spans="1:26" ht="15" customHeight="1">
      <c r="A251" s="116" t="s">
        <v>491</v>
      </c>
      <c r="B251" s="117">
        <v>9820385131</v>
      </c>
      <c r="C251" s="116" t="s">
        <v>437</v>
      </c>
      <c r="D251" s="116" t="s">
        <v>438</v>
      </c>
      <c r="E251" s="118">
        <v>41219.958333333336</v>
      </c>
      <c r="F251" s="116" t="s">
        <v>648</v>
      </c>
      <c r="G251" s="117" t="s">
        <v>440</v>
      </c>
      <c r="H251" s="117">
        <v>546</v>
      </c>
      <c r="I251" s="117">
        <v>596</v>
      </c>
      <c r="J251" s="117" t="s">
        <v>649</v>
      </c>
      <c r="K251" s="107"/>
      <c r="L251" s="109"/>
      <c r="M251" s="107"/>
      <c r="S251" s="77" t="s">
        <v>2660</v>
      </c>
      <c r="T251" s="114">
        <v>307.55</v>
      </c>
      <c r="U251" s="107"/>
      <c r="V251" s="107"/>
      <c r="W251" s="107"/>
      <c r="Y251" s="107"/>
      <c r="Z251" s="107"/>
    </row>
    <row r="252" spans="1:26" ht="15" customHeight="1">
      <c r="A252" s="116" t="s">
        <v>683</v>
      </c>
      <c r="B252" s="117">
        <v>9833106976</v>
      </c>
      <c r="C252" s="116" t="s">
        <v>437</v>
      </c>
      <c r="D252" s="116" t="s">
        <v>461</v>
      </c>
      <c r="E252" s="118">
        <v>41220</v>
      </c>
      <c r="F252" s="116" t="s">
        <v>648</v>
      </c>
      <c r="G252" s="117" t="s">
        <v>440</v>
      </c>
      <c r="H252" s="117">
        <v>238</v>
      </c>
      <c r="I252" s="117">
        <v>369</v>
      </c>
      <c r="J252" s="117" t="s">
        <v>649</v>
      </c>
      <c r="K252" s="107"/>
      <c r="L252" s="109"/>
      <c r="M252" s="107"/>
      <c r="S252" s="77" t="s">
        <v>2985</v>
      </c>
      <c r="T252" s="114">
        <v>264.31111111111113</v>
      </c>
      <c r="U252" s="107"/>
      <c r="V252" s="107"/>
      <c r="W252" s="107"/>
      <c r="Y252" s="107"/>
      <c r="Z252" s="107"/>
    </row>
    <row r="253" spans="1:26" ht="15" customHeight="1">
      <c r="A253" s="116" t="s">
        <v>684</v>
      </c>
      <c r="B253" s="117">
        <v>9820069408</v>
      </c>
      <c r="C253" s="116" t="s">
        <v>437</v>
      </c>
      <c r="D253" s="116" t="s">
        <v>486</v>
      </c>
      <c r="E253" s="118">
        <v>41220.166666666664</v>
      </c>
      <c r="F253" s="116" t="s">
        <v>648</v>
      </c>
      <c r="G253" s="117" t="s">
        <v>440</v>
      </c>
      <c r="H253" s="117">
        <v>299</v>
      </c>
      <c r="I253" s="117">
        <v>322</v>
      </c>
      <c r="J253" s="117" t="s">
        <v>649</v>
      </c>
      <c r="K253" s="107"/>
      <c r="L253" s="109"/>
      <c r="M253" s="107"/>
      <c r="S253" s="77" t="s">
        <v>1698</v>
      </c>
      <c r="T253" s="114">
        <v>445.95384615384614</v>
      </c>
      <c r="U253" s="107"/>
      <c r="V253" s="107"/>
      <c r="W253" s="107"/>
      <c r="Y253" s="107"/>
      <c r="Z253" s="107"/>
    </row>
    <row r="254" spans="1:26" ht="15" customHeight="1">
      <c r="A254" s="116" t="s">
        <v>685</v>
      </c>
      <c r="B254" s="117">
        <v>9820018455</v>
      </c>
      <c r="C254" s="116" t="s">
        <v>437</v>
      </c>
      <c r="D254" s="116" t="s">
        <v>438</v>
      </c>
      <c r="E254" s="118">
        <v>41220.34375</v>
      </c>
      <c r="F254" s="116" t="s">
        <v>648</v>
      </c>
      <c r="G254" s="117" t="s">
        <v>440</v>
      </c>
      <c r="H254" s="117">
        <v>188</v>
      </c>
      <c r="I254" s="117">
        <v>195</v>
      </c>
      <c r="J254" s="117" t="s">
        <v>649</v>
      </c>
      <c r="K254" s="107"/>
      <c r="L254" s="109"/>
      <c r="M254" s="107"/>
      <c r="S254" s="77" t="s">
        <v>4180</v>
      </c>
      <c r="T254" s="114">
        <v>3557.8333333333335</v>
      </c>
      <c r="U254" s="107"/>
      <c r="V254" s="107"/>
      <c r="W254" s="107"/>
      <c r="Y254" s="107"/>
      <c r="Z254" s="107"/>
    </row>
    <row r="255" spans="1:26" ht="15" customHeight="1">
      <c r="A255" s="116" t="s">
        <v>686</v>
      </c>
      <c r="B255" s="117">
        <v>9967893416</v>
      </c>
      <c r="C255" s="116" t="s">
        <v>437</v>
      </c>
      <c r="D255" s="116" t="s">
        <v>438</v>
      </c>
      <c r="E255" s="118">
        <v>41220.40625</v>
      </c>
      <c r="F255" s="116" t="s">
        <v>648</v>
      </c>
      <c r="G255" s="117" t="s">
        <v>440</v>
      </c>
      <c r="H255" s="117">
        <v>297</v>
      </c>
      <c r="I255" s="117">
        <v>315</v>
      </c>
      <c r="J255" s="117" t="s">
        <v>649</v>
      </c>
      <c r="K255" s="107"/>
      <c r="L255" s="109"/>
      <c r="M255" s="107"/>
      <c r="S255" s="77" t="s">
        <v>6099</v>
      </c>
      <c r="T255" s="114">
        <v>2225</v>
      </c>
      <c r="U255" s="107"/>
      <c r="V255" s="107"/>
      <c r="W255" s="107"/>
      <c r="Y255" s="107"/>
      <c r="Z255" s="107"/>
    </row>
    <row r="256" spans="1:26" ht="15" customHeight="1">
      <c r="A256" s="116" t="s">
        <v>687</v>
      </c>
      <c r="B256" s="117">
        <v>9819381606</v>
      </c>
      <c r="C256" s="116" t="s">
        <v>437</v>
      </c>
      <c r="D256" s="116" t="s">
        <v>438</v>
      </c>
      <c r="E256" s="118">
        <v>41220.520833333336</v>
      </c>
      <c r="F256" s="116" t="s">
        <v>648</v>
      </c>
      <c r="G256" s="117" t="s">
        <v>440</v>
      </c>
      <c r="H256" s="117">
        <v>234</v>
      </c>
      <c r="I256" s="117">
        <v>200</v>
      </c>
      <c r="J256" s="117" t="s">
        <v>649</v>
      </c>
      <c r="K256" s="107"/>
      <c r="L256" s="109"/>
      <c r="M256" s="107"/>
      <c r="S256" s="77" t="s">
        <v>4307</v>
      </c>
      <c r="T256" s="114">
        <v>1176.6666666666667</v>
      </c>
      <c r="U256" s="107"/>
      <c r="V256" s="107"/>
      <c r="W256" s="107"/>
      <c r="Y256" s="107"/>
      <c r="Z256" s="107"/>
    </row>
    <row r="257" spans="1:26" ht="15" customHeight="1">
      <c r="A257" s="116" t="s">
        <v>688</v>
      </c>
      <c r="B257" s="117">
        <v>9029784226</v>
      </c>
      <c r="C257" s="116" t="s">
        <v>437</v>
      </c>
      <c r="D257" s="116" t="s">
        <v>438</v>
      </c>
      <c r="E257" s="118">
        <v>41220.666666666664</v>
      </c>
      <c r="F257" s="116" t="s">
        <v>648</v>
      </c>
      <c r="G257" s="117" t="s">
        <v>440</v>
      </c>
      <c r="H257" s="117">
        <v>871</v>
      </c>
      <c r="I257" s="117">
        <v>915</v>
      </c>
      <c r="J257" s="117" t="s">
        <v>649</v>
      </c>
      <c r="K257" s="107"/>
      <c r="L257" s="109"/>
      <c r="M257" s="107"/>
      <c r="S257" s="77" t="s">
        <v>3785</v>
      </c>
      <c r="T257" s="114">
        <v>306.63636363636363</v>
      </c>
      <c r="U257" s="107"/>
      <c r="V257" s="107"/>
      <c r="W257" s="107"/>
      <c r="Y257" s="107"/>
      <c r="Z257" s="107"/>
    </row>
    <row r="258" spans="1:26" ht="15" customHeight="1">
      <c r="A258" s="116" t="s">
        <v>689</v>
      </c>
      <c r="B258" s="117">
        <v>9967891119</v>
      </c>
      <c r="C258" s="116" t="s">
        <v>437</v>
      </c>
      <c r="D258" s="116" t="s">
        <v>438</v>
      </c>
      <c r="E258" s="118">
        <v>41220.791666666664</v>
      </c>
      <c r="F258" s="116" t="s">
        <v>648</v>
      </c>
      <c r="G258" s="117" t="s">
        <v>440</v>
      </c>
      <c r="H258" s="117">
        <v>800</v>
      </c>
      <c r="I258" s="117">
        <v>854</v>
      </c>
      <c r="J258" s="117" t="s">
        <v>649</v>
      </c>
      <c r="K258" s="107"/>
      <c r="L258" s="109"/>
      <c r="M258" s="107"/>
      <c r="S258" s="77" t="s">
        <v>2700</v>
      </c>
      <c r="T258" s="114">
        <v>394.74545454545455</v>
      </c>
      <c r="U258" s="107"/>
      <c r="V258" s="107"/>
      <c r="W258" s="107"/>
      <c r="Y258" s="107"/>
      <c r="Z258" s="107"/>
    </row>
    <row r="259" spans="1:26" ht="15" customHeight="1">
      <c r="A259" s="116" t="s">
        <v>690</v>
      </c>
      <c r="B259" s="117">
        <v>7411010805</v>
      </c>
      <c r="C259" s="116" t="s">
        <v>437</v>
      </c>
      <c r="D259" s="116" t="s">
        <v>438</v>
      </c>
      <c r="E259" s="118">
        <v>41220.947916666664</v>
      </c>
      <c r="F259" s="116" t="s">
        <v>648</v>
      </c>
      <c r="G259" s="117" t="s">
        <v>440</v>
      </c>
      <c r="H259" s="117">
        <v>200</v>
      </c>
      <c r="I259" s="117">
        <v>204</v>
      </c>
      <c r="J259" s="117" t="s">
        <v>649</v>
      </c>
      <c r="K259" s="107"/>
      <c r="L259" s="109"/>
      <c r="M259" s="107"/>
      <c r="S259" s="77" t="s">
        <v>4435</v>
      </c>
      <c r="T259" s="114">
        <v>2075.875</v>
      </c>
      <c r="U259" s="107"/>
      <c r="V259" s="107"/>
      <c r="W259" s="107"/>
      <c r="Y259" s="107"/>
      <c r="Z259" s="107"/>
    </row>
    <row r="260" spans="1:26" ht="15" customHeight="1">
      <c r="A260" s="116" t="s">
        <v>691</v>
      </c>
      <c r="B260" s="117">
        <v>9930459944</v>
      </c>
      <c r="C260" s="116" t="s">
        <v>437</v>
      </c>
      <c r="D260" s="116" t="s">
        <v>486</v>
      </c>
      <c r="E260" s="118">
        <v>41216.395833333336</v>
      </c>
      <c r="F260" s="116" t="s">
        <v>692</v>
      </c>
      <c r="G260" s="117" t="s">
        <v>693</v>
      </c>
      <c r="H260" s="117">
        <v>5400</v>
      </c>
      <c r="I260" s="117">
        <v>4395</v>
      </c>
      <c r="J260" s="117" t="s">
        <v>694</v>
      </c>
      <c r="K260" s="107"/>
      <c r="L260" s="109"/>
      <c r="M260" s="107"/>
      <c r="S260" s="77" t="s">
        <v>3282</v>
      </c>
      <c r="T260" s="114">
        <v>1494.2142857142858</v>
      </c>
      <c r="U260" s="107"/>
      <c r="V260" s="107"/>
      <c r="W260" s="107"/>
      <c r="Y260" s="107"/>
      <c r="Z260" s="107"/>
    </row>
    <row r="261" spans="1:26" ht="15" customHeight="1">
      <c r="A261" s="116" t="s">
        <v>695</v>
      </c>
      <c r="B261" s="117">
        <v>8879661525</v>
      </c>
      <c r="C261" s="116" t="s">
        <v>437</v>
      </c>
      <c r="D261" s="116" t="s">
        <v>438</v>
      </c>
      <c r="E261" s="118">
        <v>41214.302083333336</v>
      </c>
      <c r="F261" s="116" t="s">
        <v>696</v>
      </c>
      <c r="G261" s="117" t="s">
        <v>440</v>
      </c>
      <c r="H261" s="117">
        <v>421</v>
      </c>
      <c r="I261" s="117">
        <v>405</v>
      </c>
      <c r="J261" s="117" t="s">
        <v>697</v>
      </c>
      <c r="K261" s="107"/>
      <c r="L261" s="109"/>
      <c r="M261" s="107"/>
      <c r="S261" s="77" t="s">
        <v>1415</v>
      </c>
      <c r="T261" s="114">
        <v>2491.5</v>
      </c>
      <c r="U261" s="107"/>
      <c r="V261" s="107"/>
      <c r="W261" s="107"/>
      <c r="Y261" s="107"/>
      <c r="Z261" s="107"/>
    </row>
    <row r="262" spans="1:26" ht="15" customHeight="1">
      <c r="A262" s="116" t="s">
        <v>698</v>
      </c>
      <c r="B262" s="117">
        <v>9820989907</v>
      </c>
      <c r="C262" s="116" t="s">
        <v>437</v>
      </c>
      <c r="D262" s="116" t="s">
        <v>461</v>
      </c>
      <c r="E262" s="118">
        <v>41214.385416666664</v>
      </c>
      <c r="F262" s="116" t="s">
        <v>696</v>
      </c>
      <c r="G262" s="117" t="s">
        <v>440</v>
      </c>
      <c r="H262" s="117">
        <v>100</v>
      </c>
      <c r="I262" s="117">
        <v>66</v>
      </c>
      <c r="J262" s="117" t="s">
        <v>697</v>
      </c>
      <c r="K262" s="107"/>
      <c r="L262" s="109"/>
      <c r="M262" s="107"/>
      <c r="S262" s="77" t="s">
        <v>4152</v>
      </c>
      <c r="T262" s="114">
        <v>522.4</v>
      </c>
      <c r="U262" s="107"/>
      <c r="V262" s="107"/>
      <c r="W262" s="107"/>
      <c r="Y262" s="107"/>
      <c r="Z262" s="107"/>
    </row>
    <row r="263" spans="1:26" ht="15" customHeight="1">
      <c r="A263" s="116" t="s">
        <v>699</v>
      </c>
      <c r="B263" s="117">
        <v>9769945572</v>
      </c>
      <c r="C263" s="116" t="s">
        <v>437</v>
      </c>
      <c r="D263" s="116" t="s">
        <v>438</v>
      </c>
      <c r="E263" s="118">
        <v>41214.4375</v>
      </c>
      <c r="F263" s="116" t="s">
        <v>696</v>
      </c>
      <c r="G263" s="117" t="s">
        <v>440</v>
      </c>
      <c r="H263" s="117">
        <v>657</v>
      </c>
      <c r="I263" s="117">
        <v>626</v>
      </c>
      <c r="J263" s="117" t="s">
        <v>697</v>
      </c>
      <c r="K263" s="107"/>
      <c r="L263" s="109"/>
      <c r="M263" s="107"/>
      <c r="S263" s="77" t="s">
        <v>2539</v>
      </c>
      <c r="T263" s="114">
        <v>3613.0833333333335</v>
      </c>
      <c r="U263" s="107"/>
      <c r="V263" s="107"/>
      <c r="W263" s="107"/>
      <c r="Y263" s="107"/>
      <c r="Z263" s="107"/>
    </row>
    <row r="264" spans="1:26" ht="15" customHeight="1">
      <c r="A264" s="116" t="s">
        <v>700</v>
      </c>
      <c r="B264" s="117">
        <v>9821754446</v>
      </c>
      <c r="C264" s="116" t="s">
        <v>437</v>
      </c>
      <c r="D264" s="116" t="s">
        <v>438</v>
      </c>
      <c r="E264" s="118">
        <v>41214.645833333336</v>
      </c>
      <c r="F264" s="116" t="s">
        <v>696</v>
      </c>
      <c r="G264" s="117" t="s">
        <v>440</v>
      </c>
      <c r="H264" s="117">
        <v>889</v>
      </c>
      <c r="I264" s="117">
        <v>841</v>
      </c>
      <c r="J264" s="117" t="s">
        <v>697</v>
      </c>
      <c r="K264" s="107"/>
      <c r="L264" s="109"/>
      <c r="M264" s="107"/>
      <c r="S264" s="77" t="s">
        <v>6794</v>
      </c>
      <c r="T264" s="114">
        <v>2003.3333333333333</v>
      </c>
      <c r="U264" s="107"/>
      <c r="V264" s="107"/>
      <c r="W264" s="107"/>
      <c r="Y264" s="107"/>
      <c r="Z264" s="107"/>
    </row>
    <row r="265" spans="1:26" ht="15" customHeight="1">
      <c r="A265" s="116" t="s">
        <v>701</v>
      </c>
      <c r="B265" s="117">
        <v>9619354317</v>
      </c>
      <c r="C265" s="116" t="s">
        <v>437</v>
      </c>
      <c r="D265" s="116" t="s">
        <v>438</v>
      </c>
      <c r="E265" s="118">
        <v>41214.96875</v>
      </c>
      <c r="F265" s="116" t="s">
        <v>696</v>
      </c>
      <c r="G265" s="117" t="s">
        <v>440</v>
      </c>
      <c r="H265" s="117">
        <v>575.4</v>
      </c>
      <c r="I265" s="117">
        <v>540</v>
      </c>
      <c r="J265" s="117" t="s">
        <v>697</v>
      </c>
      <c r="K265" s="107"/>
      <c r="L265" s="109"/>
      <c r="M265" s="107"/>
      <c r="S265" s="77" t="s">
        <v>6286</v>
      </c>
      <c r="T265" s="114">
        <v>314.41176470588238</v>
      </c>
      <c r="U265" s="107"/>
      <c r="V265" s="107"/>
      <c r="W265" s="107"/>
      <c r="Y265" s="107"/>
      <c r="Z265" s="107"/>
    </row>
    <row r="266" spans="1:26" ht="15" customHeight="1">
      <c r="A266" s="116" t="s">
        <v>702</v>
      </c>
      <c r="B266" s="117">
        <v>9867049229</v>
      </c>
      <c r="C266" s="116" t="s">
        <v>437</v>
      </c>
      <c r="D266" s="116" t="s">
        <v>438</v>
      </c>
      <c r="E266" s="118">
        <v>41215.208333333336</v>
      </c>
      <c r="F266" s="116" t="s">
        <v>696</v>
      </c>
      <c r="G266" s="117" t="s">
        <v>440</v>
      </c>
      <c r="H266" s="117">
        <v>1263</v>
      </c>
      <c r="I266" s="117">
        <v>1175</v>
      </c>
      <c r="J266" s="117" t="s">
        <v>697</v>
      </c>
      <c r="K266" s="107"/>
      <c r="L266" s="109"/>
      <c r="M266" s="107"/>
      <c r="S266" s="77" t="s">
        <v>2342</v>
      </c>
      <c r="T266" s="114">
        <v>368.86400000000003</v>
      </c>
      <c r="U266" s="107"/>
      <c r="V266" s="107"/>
      <c r="W266" s="107"/>
      <c r="Y266" s="107"/>
      <c r="Z266" s="107"/>
    </row>
    <row r="267" spans="1:26" ht="15" customHeight="1">
      <c r="A267" s="116" t="s">
        <v>703</v>
      </c>
      <c r="B267" s="117">
        <v>9594588555</v>
      </c>
      <c r="C267" s="116" t="s">
        <v>437</v>
      </c>
      <c r="D267" s="116" t="s">
        <v>438</v>
      </c>
      <c r="E267" s="118">
        <v>41215.34375</v>
      </c>
      <c r="F267" s="116" t="s">
        <v>696</v>
      </c>
      <c r="G267" s="117" t="s">
        <v>440</v>
      </c>
      <c r="H267" s="117">
        <v>121</v>
      </c>
      <c r="I267" s="117">
        <v>109</v>
      </c>
      <c r="J267" s="117" t="s">
        <v>697</v>
      </c>
      <c r="K267" s="107"/>
      <c r="L267" s="109"/>
      <c r="M267" s="107"/>
      <c r="S267" s="77" t="s">
        <v>5191</v>
      </c>
      <c r="T267" s="114">
        <v>750</v>
      </c>
      <c r="U267" s="107"/>
      <c r="V267" s="107"/>
      <c r="W267" s="107"/>
      <c r="Y267" s="107"/>
      <c r="Z267" s="107"/>
    </row>
    <row r="268" spans="1:26" ht="15" customHeight="1">
      <c r="A268" s="116" t="s">
        <v>704</v>
      </c>
      <c r="B268" s="117">
        <v>7208008001</v>
      </c>
      <c r="C268" s="116" t="s">
        <v>437</v>
      </c>
      <c r="D268" s="116" t="s">
        <v>448</v>
      </c>
      <c r="E268" s="118">
        <v>41215.395833333336</v>
      </c>
      <c r="F268" s="116" t="s">
        <v>696</v>
      </c>
      <c r="G268" s="117" t="s">
        <v>440</v>
      </c>
      <c r="H268" s="117">
        <v>332</v>
      </c>
      <c r="I268" s="117">
        <v>302</v>
      </c>
      <c r="J268" s="117" t="s">
        <v>697</v>
      </c>
      <c r="K268" s="107"/>
      <c r="L268" s="109"/>
      <c r="M268" s="107"/>
      <c r="S268" s="77" t="s">
        <v>6743</v>
      </c>
      <c r="T268" s="114">
        <v>366.14285714285717</v>
      </c>
      <c r="U268" s="107"/>
      <c r="V268" s="107"/>
      <c r="W268" s="107"/>
      <c r="Y268" s="107"/>
      <c r="Z268" s="107"/>
    </row>
    <row r="269" spans="1:26" ht="15" customHeight="1">
      <c r="A269" s="116" t="s">
        <v>532</v>
      </c>
      <c r="B269" s="117">
        <v>9820449199</v>
      </c>
      <c r="C269" s="116" t="s">
        <v>437</v>
      </c>
      <c r="D269" s="116" t="s">
        <v>438</v>
      </c>
      <c r="E269" s="118">
        <v>41215.46875</v>
      </c>
      <c r="F269" s="116" t="s">
        <v>696</v>
      </c>
      <c r="G269" s="117" t="s">
        <v>440</v>
      </c>
      <c r="H269" s="117">
        <v>453.6</v>
      </c>
      <c r="I269" s="117">
        <v>433</v>
      </c>
      <c r="J269" s="117" t="s">
        <v>697</v>
      </c>
      <c r="K269" s="107"/>
      <c r="L269" s="109"/>
      <c r="M269" s="107"/>
      <c r="S269" s="77" t="s">
        <v>5332</v>
      </c>
      <c r="T269" s="114">
        <v>403.86666666666667</v>
      </c>
      <c r="U269" s="107"/>
      <c r="V269" s="107"/>
      <c r="W269" s="107"/>
      <c r="Y269" s="107"/>
      <c r="Z269" s="107"/>
    </row>
    <row r="270" spans="1:26" ht="15" customHeight="1">
      <c r="A270" s="116" t="s">
        <v>705</v>
      </c>
      <c r="B270" s="117">
        <v>9867695668</v>
      </c>
      <c r="C270" s="116" t="s">
        <v>437</v>
      </c>
      <c r="D270" s="116" t="s">
        <v>486</v>
      </c>
      <c r="E270" s="118">
        <v>41215.604166666664</v>
      </c>
      <c r="F270" s="116" t="s">
        <v>696</v>
      </c>
      <c r="G270" s="117" t="s">
        <v>440</v>
      </c>
      <c r="H270" s="117">
        <v>527</v>
      </c>
      <c r="I270" s="117">
        <v>500</v>
      </c>
      <c r="J270" s="117" t="s">
        <v>697</v>
      </c>
      <c r="K270" s="107"/>
      <c r="L270" s="109"/>
      <c r="M270" s="107"/>
      <c r="S270" s="77" t="s">
        <v>3757</v>
      </c>
      <c r="T270" s="114">
        <v>361.10909090909092</v>
      </c>
      <c r="U270" s="107"/>
      <c r="V270" s="107"/>
      <c r="W270" s="107"/>
      <c r="Y270" s="107"/>
      <c r="Z270" s="107"/>
    </row>
    <row r="271" spans="1:26" ht="15" customHeight="1">
      <c r="A271" s="116" t="s">
        <v>706</v>
      </c>
      <c r="B271" s="117">
        <v>9930887894</v>
      </c>
      <c r="C271" s="116" t="s">
        <v>437</v>
      </c>
      <c r="D271" s="116" t="s">
        <v>438</v>
      </c>
      <c r="E271" s="118">
        <v>41215.697916666664</v>
      </c>
      <c r="F271" s="116" t="s">
        <v>696</v>
      </c>
      <c r="G271" s="117" t="s">
        <v>440</v>
      </c>
      <c r="H271" s="117">
        <v>679</v>
      </c>
      <c r="I271" s="117">
        <v>620</v>
      </c>
      <c r="J271" s="117" t="s">
        <v>697</v>
      </c>
      <c r="K271" s="107"/>
      <c r="L271" s="109"/>
      <c r="M271" s="107"/>
      <c r="S271" s="77" t="s">
        <v>3594</v>
      </c>
      <c r="T271" s="114">
        <v>16434</v>
      </c>
      <c r="U271" s="107"/>
      <c r="V271" s="107"/>
      <c r="W271" s="107"/>
      <c r="Y271" s="107"/>
      <c r="Z271" s="107"/>
    </row>
    <row r="272" spans="1:26" ht="15" customHeight="1">
      <c r="A272" s="116" t="s">
        <v>707</v>
      </c>
      <c r="B272" s="117">
        <v>9819695103</v>
      </c>
      <c r="C272" s="116" t="s">
        <v>437</v>
      </c>
      <c r="D272" s="116" t="s">
        <v>486</v>
      </c>
      <c r="E272" s="118">
        <v>41215.84375</v>
      </c>
      <c r="F272" s="116" t="s">
        <v>696</v>
      </c>
      <c r="G272" s="117" t="s">
        <v>440</v>
      </c>
      <c r="H272" s="117">
        <v>470</v>
      </c>
      <c r="I272" s="117">
        <v>482</v>
      </c>
      <c r="J272" s="117" t="s">
        <v>697</v>
      </c>
      <c r="K272" s="107"/>
      <c r="L272" s="109"/>
      <c r="M272" s="107"/>
      <c r="S272" s="77" t="s">
        <v>2800</v>
      </c>
      <c r="T272" s="114">
        <v>1289.25</v>
      </c>
      <c r="U272" s="107"/>
      <c r="V272" s="107"/>
      <c r="W272" s="107"/>
      <c r="Y272" s="107"/>
      <c r="Z272" s="107"/>
    </row>
    <row r="273" spans="1:26" ht="15" customHeight="1">
      <c r="A273" s="116" t="s">
        <v>708</v>
      </c>
      <c r="B273" s="117">
        <v>9833722232</v>
      </c>
      <c r="C273" s="116" t="s">
        <v>437</v>
      </c>
      <c r="D273" s="116" t="s">
        <v>438</v>
      </c>
      <c r="E273" s="118">
        <v>41215.9375</v>
      </c>
      <c r="F273" s="116" t="s">
        <v>696</v>
      </c>
      <c r="G273" s="117" t="s">
        <v>440</v>
      </c>
      <c r="H273" s="117">
        <v>150</v>
      </c>
      <c r="I273" s="117">
        <v>141</v>
      </c>
      <c r="J273" s="117" t="s">
        <v>697</v>
      </c>
      <c r="K273" s="107"/>
      <c r="L273" s="109"/>
      <c r="M273" s="107"/>
      <c r="S273" s="77" t="s">
        <v>2963</v>
      </c>
      <c r="T273" s="114">
        <v>321.5</v>
      </c>
      <c r="U273" s="107"/>
      <c r="V273" s="107"/>
      <c r="W273" s="107"/>
      <c r="Y273" s="107"/>
      <c r="Z273" s="107"/>
    </row>
    <row r="274" spans="1:26" ht="15" customHeight="1">
      <c r="A274" s="116" t="s">
        <v>709</v>
      </c>
      <c r="B274" s="117">
        <v>9967437708</v>
      </c>
      <c r="C274" s="116" t="s">
        <v>437</v>
      </c>
      <c r="D274" s="116" t="s">
        <v>438</v>
      </c>
      <c r="E274" s="118">
        <v>41215.989583333336</v>
      </c>
      <c r="F274" s="116" t="s">
        <v>696</v>
      </c>
      <c r="G274" s="117" t="s">
        <v>440</v>
      </c>
      <c r="H274" s="117">
        <v>522.20000000000005</v>
      </c>
      <c r="I274" s="117">
        <v>523</v>
      </c>
      <c r="J274" s="117" t="s">
        <v>697</v>
      </c>
      <c r="K274" s="107"/>
      <c r="L274" s="109"/>
      <c r="M274" s="107"/>
      <c r="S274" s="77" t="s">
        <v>1832</v>
      </c>
      <c r="T274" s="114">
        <v>389.95333333333332</v>
      </c>
      <c r="U274" s="107"/>
      <c r="V274" s="107"/>
      <c r="W274" s="107"/>
      <c r="Y274" s="107"/>
      <c r="Z274" s="107"/>
    </row>
    <row r="275" spans="1:26" ht="15" customHeight="1">
      <c r="A275" s="116" t="s">
        <v>559</v>
      </c>
      <c r="B275" s="117">
        <v>9769177092</v>
      </c>
      <c r="C275" s="116" t="s">
        <v>437</v>
      </c>
      <c r="D275" s="116" t="s">
        <v>438</v>
      </c>
      <c r="E275" s="118">
        <v>41216.083333333336</v>
      </c>
      <c r="F275" s="116" t="s">
        <v>696</v>
      </c>
      <c r="G275" s="117" t="s">
        <v>440</v>
      </c>
      <c r="H275" s="117">
        <v>231</v>
      </c>
      <c r="I275" s="117">
        <v>229</v>
      </c>
      <c r="J275" s="117" t="s">
        <v>697</v>
      </c>
      <c r="K275" s="107"/>
      <c r="L275" s="109"/>
      <c r="M275" s="107"/>
      <c r="S275" s="77" t="s">
        <v>3826</v>
      </c>
      <c r="T275" s="114">
        <v>1437.375</v>
      </c>
      <c r="U275" s="107"/>
      <c r="V275" s="107"/>
      <c r="W275" s="107"/>
      <c r="Y275" s="107"/>
      <c r="Z275" s="107"/>
    </row>
    <row r="276" spans="1:26" ht="15" customHeight="1">
      <c r="A276" s="116" t="s">
        <v>710</v>
      </c>
      <c r="B276" s="117">
        <v>9664973659</v>
      </c>
      <c r="C276" s="116" t="s">
        <v>437</v>
      </c>
      <c r="D276" s="116" t="s">
        <v>438</v>
      </c>
      <c r="E276" s="118">
        <v>41216.1875</v>
      </c>
      <c r="F276" s="116" t="s">
        <v>696</v>
      </c>
      <c r="G276" s="117" t="s">
        <v>440</v>
      </c>
      <c r="H276" s="117">
        <v>380</v>
      </c>
      <c r="I276" s="117">
        <v>358</v>
      </c>
      <c r="J276" s="117" t="s">
        <v>697</v>
      </c>
      <c r="K276" s="107"/>
      <c r="L276" s="109"/>
      <c r="M276" s="107"/>
      <c r="S276" s="77" t="s">
        <v>648</v>
      </c>
      <c r="T276" s="114">
        <v>313.74</v>
      </c>
      <c r="U276" s="107"/>
      <c r="V276" s="107"/>
      <c r="W276" s="107"/>
      <c r="Y276" s="107"/>
      <c r="Z276" s="107"/>
    </row>
    <row r="277" spans="1:26" ht="15" customHeight="1">
      <c r="A277" s="116" t="s">
        <v>711</v>
      </c>
      <c r="B277" s="117">
        <v>9899202514</v>
      </c>
      <c r="C277" s="116" t="s">
        <v>437</v>
      </c>
      <c r="D277" s="116" t="s">
        <v>438</v>
      </c>
      <c r="E277" s="118">
        <v>41216.333333333336</v>
      </c>
      <c r="F277" s="116" t="s">
        <v>696</v>
      </c>
      <c r="G277" s="117" t="s">
        <v>440</v>
      </c>
      <c r="H277" s="117">
        <v>480</v>
      </c>
      <c r="I277" s="117">
        <v>480</v>
      </c>
      <c r="J277" s="117" t="s">
        <v>697</v>
      </c>
      <c r="K277" s="107"/>
      <c r="L277" s="109"/>
      <c r="M277" s="107"/>
      <c r="S277" s="77" t="s">
        <v>2357</v>
      </c>
      <c r="T277" s="114">
        <v>2090</v>
      </c>
      <c r="U277" s="107"/>
      <c r="V277" s="107"/>
      <c r="W277" s="107"/>
      <c r="Y277" s="107"/>
      <c r="Z277" s="107"/>
    </row>
    <row r="278" spans="1:26" ht="15" customHeight="1">
      <c r="A278" s="116" t="s">
        <v>712</v>
      </c>
      <c r="B278" s="117">
        <v>9833462882</v>
      </c>
      <c r="C278" s="116" t="s">
        <v>437</v>
      </c>
      <c r="D278" s="116" t="s">
        <v>438</v>
      </c>
      <c r="E278" s="118">
        <v>41216.416666666664</v>
      </c>
      <c r="F278" s="116" t="s">
        <v>696</v>
      </c>
      <c r="G278" s="117" t="s">
        <v>440</v>
      </c>
      <c r="H278" s="117">
        <v>112</v>
      </c>
      <c r="I278" s="117">
        <v>94</v>
      </c>
      <c r="J278" s="117" t="s">
        <v>697</v>
      </c>
      <c r="K278" s="107"/>
      <c r="L278" s="109"/>
      <c r="M278" s="107"/>
      <c r="S278" s="77" t="s">
        <v>1677</v>
      </c>
      <c r="T278" s="114">
        <v>354.05</v>
      </c>
      <c r="U278" s="107"/>
      <c r="V278" s="107"/>
      <c r="W278" s="107"/>
      <c r="Y278" s="107"/>
      <c r="Z278" s="107"/>
    </row>
    <row r="279" spans="1:26" ht="15" customHeight="1">
      <c r="A279" s="116" t="s">
        <v>713</v>
      </c>
      <c r="B279" s="117">
        <v>9769023710</v>
      </c>
      <c r="C279" s="116" t="s">
        <v>437</v>
      </c>
      <c r="D279" s="116" t="s">
        <v>438</v>
      </c>
      <c r="E279" s="118">
        <v>41216.541666666664</v>
      </c>
      <c r="F279" s="116" t="s">
        <v>696</v>
      </c>
      <c r="G279" s="117" t="s">
        <v>440</v>
      </c>
      <c r="H279" s="117">
        <v>100</v>
      </c>
      <c r="I279" s="117">
        <v>75</v>
      </c>
      <c r="J279" s="117" t="s">
        <v>697</v>
      </c>
      <c r="K279" s="107"/>
      <c r="L279" s="109"/>
      <c r="M279" s="107"/>
      <c r="S279" s="77" t="s">
        <v>2979</v>
      </c>
      <c r="T279" s="114">
        <v>333.25</v>
      </c>
      <c r="U279" s="107"/>
      <c r="V279" s="107"/>
      <c r="W279" s="107"/>
      <c r="Y279" s="107"/>
      <c r="Z279" s="107"/>
    </row>
    <row r="280" spans="1:26" ht="15" customHeight="1">
      <c r="A280" s="116" t="s">
        <v>714</v>
      </c>
      <c r="B280" s="117">
        <v>9819012580</v>
      </c>
      <c r="C280" s="116" t="s">
        <v>437</v>
      </c>
      <c r="D280" s="116" t="s">
        <v>438</v>
      </c>
      <c r="E280" s="118">
        <v>41216.645833333336</v>
      </c>
      <c r="F280" s="116" t="s">
        <v>696</v>
      </c>
      <c r="G280" s="117" t="s">
        <v>440</v>
      </c>
      <c r="H280" s="117">
        <v>194</v>
      </c>
      <c r="I280" s="117">
        <v>180</v>
      </c>
      <c r="J280" s="117" t="s">
        <v>697</v>
      </c>
      <c r="K280" s="107"/>
      <c r="L280" s="109"/>
      <c r="M280" s="107"/>
      <c r="S280" s="77" t="s">
        <v>1578</v>
      </c>
      <c r="T280" s="114">
        <v>398</v>
      </c>
      <c r="U280" s="107"/>
      <c r="V280" s="107"/>
      <c r="W280" s="107"/>
      <c r="Y280" s="107"/>
      <c r="Z280" s="107"/>
    </row>
    <row r="281" spans="1:26" ht="15" customHeight="1">
      <c r="A281" s="116" t="s">
        <v>715</v>
      </c>
      <c r="B281" s="117">
        <v>9323086849</v>
      </c>
      <c r="C281" s="116" t="s">
        <v>437</v>
      </c>
      <c r="D281" s="116" t="s">
        <v>438</v>
      </c>
      <c r="E281" s="118">
        <v>41217.78125</v>
      </c>
      <c r="F281" s="116" t="s">
        <v>696</v>
      </c>
      <c r="G281" s="117" t="s">
        <v>440</v>
      </c>
      <c r="H281" s="117">
        <v>371</v>
      </c>
      <c r="I281" s="117">
        <v>373</v>
      </c>
      <c r="J281" s="117" t="s">
        <v>697</v>
      </c>
      <c r="K281" s="107"/>
      <c r="L281" s="109"/>
      <c r="M281" s="107"/>
      <c r="S281" s="77" t="s">
        <v>2983</v>
      </c>
      <c r="T281" s="114">
        <v>1428</v>
      </c>
      <c r="U281" s="107"/>
      <c r="V281" s="107"/>
      <c r="W281" s="107"/>
      <c r="Y281" s="107"/>
      <c r="Z281" s="107"/>
    </row>
    <row r="282" spans="1:26" ht="15" customHeight="1">
      <c r="A282" s="116" t="s">
        <v>716</v>
      </c>
      <c r="B282" s="117">
        <v>9819026296</v>
      </c>
      <c r="C282" s="116" t="s">
        <v>437</v>
      </c>
      <c r="D282" s="116" t="s">
        <v>438</v>
      </c>
      <c r="E282" s="118">
        <v>41217.854166666664</v>
      </c>
      <c r="F282" s="116" t="s">
        <v>696</v>
      </c>
      <c r="G282" s="117" t="s">
        <v>440</v>
      </c>
      <c r="H282" s="117">
        <v>855</v>
      </c>
      <c r="I282" s="117">
        <v>847</v>
      </c>
      <c r="J282" s="117" t="s">
        <v>697</v>
      </c>
      <c r="K282" s="107"/>
      <c r="L282" s="109"/>
      <c r="M282" s="107"/>
      <c r="S282" s="77" t="s">
        <v>1526</v>
      </c>
      <c r="T282" s="114">
        <v>2004.6666666666667</v>
      </c>
      <c r="U282" s="107"/>
      <c r="V282" s="107"/>
      <c r="W282" s="107"/>
      <c r="Y282" s="107"/>
      <c r="Z282" s="107"/>
    </row>
    <row r="283" spans="1:26" ht="15" customHeight="1">
      <c r="A283" s="116" t="s">
        <v>717</v>
      </c>
      <c r="B283" s="117">
        <v>9867324709</v>
      </c>
      <c r="C283" s="116" t="s">
        <v>437</v>
      </c>
      <c r="D283" s="116" t="s">
        <v>438</v>
      </c>
      <c r="E283" s="118">
        <v>41217.947916666664</v>
      </c>
      <c r="F283" s="116" t="s">
        <v>696</v>
      </c>
      <c r="G283" s="117" t="s">
        <v>440</v>
      </c>
      <c r="H283" s="117">
        <v>474</v>
      </c>
      <c r="I283" s="117">
        <v>469</v>
      </c>
      <c r="J283" s="117" t="s">
        <v>697</v>
      </c>
      <c r="K283" s="107"/>
      <c r="L283" s="109"/>
      <c r="M283" s="107"/>
      <c r="S283" s="77" t="s">
        <v>3289</v>
      </c>
      <c r="T283" s="114">
        <v>314.90181818181816</v>
      </c>
      <c r="U283" s="107"/>
      <c r="V283" s="107"/>
      <c r="W283" s="107"/>
      <c r="Y283" s="107"/>
      <c r="Z283" s="107"/>
    </row>
    <row r="284" spans="1:26" ht="15" customHeight="1">
      <c r="A284" s="116" t="s">
        <v>718</v>
      </c>
      <c r="B284" s="117">
        <v>9833622344</v>
      </c>
      <c r="C284" s="116" t="s">
        <v>437</v>
      </c>
      <c r="D284" s="116" t="s">
        <v>461</v>
      </c>
      <c r="E284" s="118">
        <v>41217.996527777781</v>
      </c>
      <c r="F284" s="116" t="s">
        <v>696</v>
      </c>
      <c r="G284" s="117" t="s">
        <v>440</v>
      </c>
      <c r="H284" s="117">
        <v>100</v>
      </c>
      <c r="I284" s="117">
        <v>56</v>
      </c>
      <c r="J284" s="117" t="s">
        <v>697</v>
      </c>
      <c r="K284" s="107"/>
      <c r="L284" s="109"/>
      <c r="M284" s="107"/>
      <c r="S284" s="77" t="s">
        <v>1507</v>
      </c>
      <c r="T284" s="114">
        <v>304.71538461538461</v>
      </c>
      <c r="U284" s="107"/>
      <c r="V284" s="107"/>
      <c r="W284" s="107"/>
      <c r="Y284" s="107"/>
      <c r="Z284" s="107"/>
    </row>
    <row r="285" spans="1:26" ht="15" customHeight="1">
      <c r="A285" s="116" t="s">
        <v>719</v>
      </c>
      <c r="B285" s="117">
        <v>9892424068</v>
      </c>
      <c r="C285" s="116" t="s">
        <v>437</v>
      </c>
      <c r="D285" s="116" t="s">
        <v>438</v>
      </c>
      <c r="E285" s="118">
        <v>41218.145833333336</v>
      </c>
      <c r="F285" s="116" t="s">
        <v>696</v>
      </c>
      <c r="G285" s="117" t="s">
        <v>440</v>
      </c>
      <c r="H285" s="117">
        <v>546</v>
      </c>
      <c r="I285" s="117">
        <v>534</v>
      </c>
      <c r="J285" s="117" t="s">
        <v>697</v>
      </c>
      <c r="K285" s="107"/>
      <c r="L285" s="109"/>
      <c r="M285" s="107"/>
      <c r="S285" s="77" t="s">
        <v>3980</v>
      </c>
      <c r="T285" s="114">
        <v>1551.4285714285713</v>
      </c>
      <c r="U285" s="107"/>
      <c r="V285" s="107"/>
      <c r="W285" s="107"/>
      <c r="Y285" s="107"/>
      <c r="Z285" s="107"/>
    </row>
    <row r="286" spans="1:26" ht="15" customHeight="1">
      <c r="A286" s="116" t="s">
        <v>720</v>
      </c>
      <c r="B286" s="117">
        <v>9820260507</v>
      </c>
      <c r="C286" s="116" t="s">
        <v>437</v>
      </c>
      <c r="D286" s="116" t="s">
        <v>486</v>
      </c>
      <c r="E286" s="118">
        <v>41218.21875</v>
      </c>
      <c r="F286" s="116" t="s">
        <v>696</v>
      </c>
      <c r="G286" s="117" t="s">
        <v>440</v>
      </c>
      <c r="H286" s="117">
        <v>243</v>
      </c>
      <c r="I286" s="117">
        <v>244</v>
      </c>
      <c r="J286" s="117" t="s">
        <v>697</v>
      </c>
      <c r="K286" s="107"/>
      <c r="L286" s="109"/>
      <c r="M286" s="107"/>
      <c r="S286" s="77" t="s">
        <v>1412</v>
      </c>
      <c r="T286" s="114">
        <v>1100</v>
      </c>
      <c r="U286" s="107"/>
      <c r="V286" s="107"/>
      <c r="W286" s="107"/>
      <c r="Y286" s="107"/>
      <c r="Z286" s="107"/>
    </row>
    <row r="287" spans="1:26" ht="15" customHeight="1">
      <c r="A287" s="116" t="s">
        <v>721</v>
      </c>
      <c r="B287" s="117">
        <v>9969647234</v>
      </c>
      <c r="C287" s="116" t="s">
        <v>437</v>
      </c>
      <c r="D287" s="116" t="s">
        <v>438</v>
      </c>
      <c r="E287" s="118">
        <v>41218.302083333336</v>
      </c>
      <c r="F287" s="116" t="s">
        <v>696</v>
      </c>
      <c r="G287" s="117" t="s">
        <v>440</v>
      </c>
      <c r="H287" s="117">
        <v>159</v>
      </c>
      <c r="I287" s="117">
        <v>156</v>
      </c>
      <c r="J287" s="117" t="s">
        <v>697</v>
      </c>
      <c r="K287" s="107"/>
      <c r="L287" s="109"/>
      <c r="M287" s="107"/>
      <c r="S287" s="77" t="s">
        <v>3382</v>
      </c>
      <c r="T287" s="114">
        <v>1182.5</v>
      </c>
      <c r="U287" s="107"/>
      <c r="V287" s="107"/>
      <c r="W287" s="107"/>
      <c r="Y287" s="107"/>
      <c r="Z287" s="107"/>
    </row>
    <row r="288" spans="1:26" ht="15" customHeight="1">
      <c r="A288" s="116" t="s">
        <v>722</v>
      </c>
      <c r="B288" s="117">
        <v>8826808111</v>
      </c>
      <c r="C288" s="116" t="s">
        <v>437</v>
      </c>
      <c r="D288" s="116" t="s">
        <v>438</v>
      </c>
      <c r="E288" s="118">
        <v>41218.34375</v>
      </c>
      <c r="F288" s="116" t="s">
        <v>696</v>
      </c>
      <c r="G288" s="117" t="s">
        <v>440</v>
      </c>
      <c r="H288" s="117">
        <v>420</v>
      </c>
      <c r="I288" s="117">
        <v>401</v>
      </c>
      <c r="J288" s="117" t="s">
        <v>697</v>
      </c>
      <c r="K288" s="107"/>
      <c r="L288" s="109"/>
      <c r="M288" s="107"/>
      <c r="S288" s="77" t="s">
        <v>2490</v>
      </c>
      <c r="T288" s="114">
        <v>303.94482758620688</v>
      </c>
      <c r="U288" s="107"/>
      <c r="V288" s="107"/>
      <c r="W288" s="107"/>
      <c r="Y288" s="107"/>
      <c r="Z288" s="107"/>
    </row>
    <row r="289" spans="1:26" ht="15" customHeight="1">
      <c r="A289" s="116" t="s">
        <v>723</v>
      </c>
      <c r="B289" s="117">
        <v>9819992095</v>
      </c>
      <c r="C289" s="116" t="s">
        <v>437</v>
      </c>
      <c r="D289" s="116" t="s">
        <v>438</v>
      </c>
      <c r="E289" s="118">
        <v>41218.4375</v>
      </c>
      <c r="F289" s="116" t="s">
        <v>696</v>
      </c>
      <c r="G289" s="117" t="s">
        <v>440</v>
      </c>
      <c r="H289" s="117">
        <v>177</v>
      </c>
      <c r="I289" s="117">
        <v>165</v>
      </c>
      <c r="J289" s="117" t="s">
        <v>697</v>
      </c>
      <c r="K289" s="107"/>
      <c r="L289" s="109"/>
      <c r="M289" s="107"/>
      <c r="S289" s="77" t="s">
        <v>1476</v>
      </c>
      <c r="T289" s="114">
        <v>280.72105263157897</v>
      </c>
      <c r="U289" s="107"/>
      <c r="V289" s="107"/>
      <c r="W289" s="107"/>
      <c r="Y289" s="107"/>
      <c r="Z289" s="107"/>
    </row>
    <row r="290" spans="1:26" ht="15" customHeight="1">
      <c r="A290" s="116" t="s">
        <v>458</v>
      </c>
      <c r="B290" s="117">
        <v>9833720552</v>
      </c>
      <c r="C290" s="116" t="s">
        <v>437</v>
      </c>
      <c r="D290" s="116" t="s">
        <v>438</v>
      </c>
      <c r="E290" s="118">
        <v>41218.53125</v>
      </c>
      <c r="F290" s="116" t="s">
        <v>696</v>
      </c>
      <c r="G290" s="117" t="s">
        <v>440</v>
      </c>
      <c r="H290" s="117">
        <v>259</v>
      </c>
      <c r="I290" s="117">
        <v>246</v>
      </c>
      <c r="J290" s="117" t="s">
        <v>697</v>
      </c>
      <c r="K290" s="107"/>
      <c r="L290" s="109"/>
      <c r="M290" s="107"/>
      <c r="S290" s="77" t="s">
        <v>439</v>
      </c>
      <c r="T290" s="114">
        <v>287</v>
      </c>
      <c r="U290" s="107"/>
      <c r="V290" s="107"/>
      <c r="W290" s="107"/>
      <c r="Y290" s="107"/>
      <c r="Z290" s="107"/>
    </row>
    <row r="291" spans="1:26" ht="15" customHeight="1">
      <c r="A291" s="116" t="s">
        <v>724</v>
      </c>
      <c r="B291" s="117">
        <v>9820576501</v>
      </c>
      <c r="C291" s="116" t="s">
        <v>437</v>
      </c>
      <c r="D291" s="116" t="s">
        <v>438</v>
      </c>
      <c r="E291" s="118">
        <v>41218.645833333336</v>
      </c>
      <c r="F291" s="116" t="s">
        <v>696</v>
      </c>
      <c r="G291" s="117" t="s">
        <v>440</v>
      </c>
      <c r="H291" s="117">
        <v>107</v>
      </c>
      <c r="I291" s="117">
        <v>103</v>
      </c>
      <c r="J291" s="117" t="s">
        <v>697</v>
      </c>
      <c r="K291" s="107"/>
      <c r="L291" s="109"/>
      <c r="M291" s="107"/>
      <c r="S291" s="77" t="s">
        <v>3327</v>
      </c>
      <c r="T291" s="114">
        <v>273.74608695652171</v>
      </c>
      <c r="U291" s="107"/>
      <c r="V291" s="107"/>
      <c r="W291" s="107"/>
      <c r="Y291" s="107"/>
      <c r="Z291" s="107"/>
    </row>
    <row r="292" spans="1:26" ht="15" customHeight="1">
      <c r="A292" s="116" t="s">
        <v>725</v>
      </c>
      <c r="B292" s="117">
        <v>9920376374</v>
      </c>
      <c r="C292" s="116" t="s">
        <v>437</v>
      </c>
      <c r="D292" s="116" t="s">
        <v>448</v>
      </c>
      <c r="E292" s="118">
        <v>41218.802083333336</v>
      </c>
      <c r="F292" s="116" t="s">
        <v>696</v>
      </c>
      <c r="G292" s="117" t="s">
        <v>440</v>
      </c>
      <c r="H292" s="117">
        <v>106</v>
      </c>
      <c r="I292" s="117">
        <v>98</v>
      </c>
      <c r="J292" s="117" t="s">
        <v>697</v>
      </c>
      <c r="K292" s="107"/>
      <c r="L292" s="109"/>
      <c r="M292" s="107"/>
      <c r="S292" s="77" t="s">
        <v>6449</v>
      </c>
      <c r="T292" s="114">
        <v>485.13559322033899</v>
      </c>
      <c r="U292" s="107"/>
      <c r="V292" s="107"/>
      <c r="W292" s="107"/>
      <c r="Y292" s="107"/>
      <c r="Z292" s="107"/>
    </row>
    <row r="293" spans="1:26" ht="15" customHeight="1">
      <c r="A293" s="116" t="s">
        <v>483</v>
      </c>
      <c r="B293" s="117">
        <v>9819784663</v>
      </c>
      <c r="C293" s="116" t="s">
        <v>437</v>
      </c>
      <c r="D293" s="116" t="s">
        <v>438</v>
      </c>
      <c r="E293" s="118">
        <v>41218.947916666664</v>
      </c>
      <c r="F293" s="116" t="s">
        <v>696</v>
      </c>
      <c r="G293" s="117" t="s">
        <v>440</v>
      </c>
      <c r="H293" s="117">
        <v>211</v>
      </c>
      <c r="I293" s="117">
        <v>204</v>
      </c>
      <c r="J293" s="117" t="s">
        <v>697</v>
      </c>
      <c r="K293" s="107"/>
      <c r="L293" s="109"/>
      <c r="M293" s="107"/>
      <c r="S293" s="77" t="s">
        <v>5219</v>
      </c>
      <c r="T293" s="114">
        <v>358.67857142857144</v>
      </c>
      <c r="U293" s="107"/>
      <c r="V293" s="107"/>
      <c r="W293" s="107"/>
      <c r="Y293" s="107"/>
      <c r="Z293" s="107"/>
    </row>
    <row r="294" spans="1:26" ht="15" customHeight="1">
      <c r="A294" s="116" t="s">
        <v>726</v>
      </c>
      <c r="B294" s="117">
        <v>9930863288</v>
      </c>
      <c r="C294" s="116" t="s">
        <v>437</v>
      </c>
      <c r="D294" s="116" t="s">
        <v>486</v>
      </c>
      <c r="E294" s="118">
        <v>41219.083333333336</v>
      </c>
      <c r="F294" s="116" t="s">
        <v>696</v>
      </c>
      <c r="G294" s="117" t="s">
        <v>440</v>
      </c>
      <c r="H294" s="117">
        <v>205</v>
      </c>
      <c r="I294" s="117">
        <v>206</v>
      </c>
      <c r="J294" s="117" t="s">
        <v>697</v>
      </c>
      <c r="K294" s="107"/>
      <c r="L294" s="109"/>
      <c r="M294" s="107"/>
      <c r="S294" s="77" t="s">
        <v>5717</v>
      </c>
      <c r="T294" s="114">
        <v>362.93617021276594</v>
      </c>
      <c r="U294" s="107"/>
      <c r="V294" s="107"/>
      <c r="W294" s="107"/>
      <c r="Y294" s="107"/>
      <c r="Z294" s="107"/>
    </row>
    <row r="295" spans="1:26" ht="15" customHeight="1">
      <c r="A295" s="116" t="s">
        <v>727</v>
      </c>
      <c r="B295" s="117">
        <v>9920673655</v>
      </c>
      <c r="C295" s="116" t="s">
        <v>437</v>
      </c>
      <c r="D295" s="116" t="s">
        <v>438</v>
      </c>
      <c r="E295" s="118">
        <v>41219.177083333336</v>
      </c>
      <c r="F295" s="116" t="s">
        <v>696</v>
      </c>
      <c r="G295" s="117" t="s">
        <v>440</v>
      </c>
      <c r="H295" s="117">
        <v>170</v>
      </c>
      <c r="I295" s="117">
        <v>169</v>
      </c>
      <c r="J295" s="117" t="s">
        <v>697</v>
      </c>
      <c r="K295" s="107"/>
      <c r="L295" s="109"/>
      <c r="M295" s="107"/>
      <c r="S295" s="77" t="s">
        <v>3919</v>
      </c>
      <c r="T295" s="114">
        <v>476.35897435897436</v>
      </c>
      <c r="U295" s="107"/>
      <c r="V295" s="107"/>
      <c r="W295" s="107"/>
      <c r="Y295" s="107"/>
      <c r="Z295" s="107"/>
    </row>
    <row r="296" spans="1:26" ht="15" customHeight="1">
      <c r="A296" s="116" t="s">
        <v>473</v>
      </c>
      <c r="B296" s="117">
        <v>9819435396</v>
      </c>
      <c r="C296" s="116" t="s">
        <v>437</v>
      </c>
      <c r="D296" s="116" t="s">
        <v>438</v>
      </c>
      <c r="E296" s="118">
        <v>41219.5625</v>
      </c>
      <c r="F296" s="116" t="s">
        <v>696</v>
      </c>
      <c r="G296" s="117" t="s">
        <v>440</v>
      </c>
      <c r="H296" s="117">
        <v>140</v>
      </c>
      <c r="I296" s="117">
        <v>135</v>
      </c>
      <c r="J296" s="117" t="s">
        <v>697</v>
      </c>
      <c r="K296" s="107"/>
      <c r="L296" s="109"/>
      <c r="M296" s="107"/>
      <c r="S296" s="77" t="s">
        <v>5194</v>
      </c>
      <c r="T296" s="114">
        <v>850</v>
      </c>
      <c r="U296" s="107"/>
      <c r="V296" s="107"/>
      <c r="W296" s="107"/>
      <c r="Y296" s="107"/>
      <c r="Z296" s="107"/>
    </row>
    <row r="297" spans="1:26" ht="15" customHeight="1">
      <c r="A297" s="116" t="s">
        <v>728</v>
      </c>
      <c r="B297" s="117">
        <v>9930105589</v>
      </c>
      <c r="C297" s="116" t="s">
        <v>437</v>
      </c>
      <c r="D297" s="116" t="s">
        <v>438</v>
      </c>
      <c r="E297" s="118">
        <v>41219.635416666664</v>
      </c>
      <c r="F297" s="116" t="s">
        <v>696</v>
      </c>
      <c r="G297" s="117" t="s">
        <v>440</v>
      </c>
      <c r="H297" s="117">
        <v>214</v>
      </c>
      <c r="I297" s="117">
        <v>133</v>
      </c>
      <c r="J297" s="117" t="s">
        <v>697</v>
      </c>
      <c r="K297" s="107"/>
      <c r="L297" s="109"/>
      <c r="M297" s="107"/>
      <c r="S297" s="77" t="s">
        <v>6445</v>
      </c>
      <c r="T297" s="114">
        <v>1397</v>
      </c>
      <c r="U297" s="107"/>
      <c r="V297" s="107"/>
      <c r="W297" s="107"/>
      <c r="Y297" s="107"/>
      <c r="Z297" s="107"/>
    </row>
    <row r="298" spans="1:26" ht="15" customHeight="1">
      <c r="A298" s="116" t="s">
        <v>729</v>
      </c>
      <c r="B298" s="117">
        <v>9820946491</v>
      </c>
      <c r="C298" s="116" t="s">
        <v>437</v>
      </c>
      <c r="D298" s="116" t="s">
        <v>438</v>
      </c>
      <c r="E298" s="118">
        <v>41219.833333333336</v>
      </c>
      <c r="F298" s="116" t="s">
        <v>696</v>
      </c>
      <c r="G298" s="117" t="s">
        <v>440</v>
      </c>
      <c r="H298" s="117">
        <v>185</v>
      </c>
      <c r="I298" s="117">
        <v>163</v>
      </c>
      <c r="J298" s="117" t="s">
        <v>697</v>
      </c>
      <c r="K298" s="107"/>
      <c r="L298" s="109"/>
      <c r="M298" s="107"/>
      <c r="S298" s="77" t="s">
        <v>5362</v>
      </c>
      <c r="T298" s="114">
        <v>1700</v>
      </c>
      <c r="U298" s="107"/>
      <c r="V298" s="107"/>
      <c r="W298" s="107"/>
      <c r="Y298" s="107"/>
      <c r="Z298" s="107"/>
    </row>
    <row r="299" spans="1:26" ht="15" customHeight="1">
      <c r="A299" s="116" t="s">
        <v>730</v>
      </c>
      <c r="B299" s="117">
        <v>9930308003</v>
      </c>
      <c r="C299" s="116" t="s">
        <v>437</v>
      </c>
      <c r="D299" s="116" t="s">
        <v>461</v>
      </c>
      <c r="E299" s="118">
        <v>41219.885416666664</v>
      </c>
      <c r="F299" s="116" t="s">
        <v>696</v>
      </c>
      <c r="G299" s="117" t="s">
        <v>440</v>
      </c>
      <c r="H299" s="117">
        <v>525</v>
      </c>
      <c r="I299" s="117">
        <v>703</v>
      </c>
      <c r="J299" s="117" t="s">
        <v>697</v>
      </c>
      <c r="K299" s="107"/>
      <c r="L299" s="109"/>
      <c r="M299" s="107"/>
      <c r="S299" s="77" t="s">
        <v>933</v>
      </c>
      <c r="T299" s="114">
        <v>1248</v>
      </c>
      <c r="U299" s="107"/>
      <c r="V299" s="107"/>
      <c r="W299" s="107"/>
      <c r="Y299" s="107"/>
      <c r="Z299" s="107"/>
    </row>
    <row r="300" spans="1:26" ht="15" customHeight="1">
      <c r="A300" s="116" t="s">
        <v>731</v>
      </c>
      <c r="B300" s="117">
        <v>9594399998</v>
      </c>
      <c r="C300" s="116" t="s">
        <v>437</v>
      </c>
      <c r="D300" s="116" t="s">
        <v>438</v>
      </c>
      <c r="E300" s="118">
        <v>41220.104166666664</v>
      </c>
      <c r="F300" s="116" t="s">
        <v>696</v>
      </c>
      <c r="G300" s="117" t="s">
        <v>440</v>
      </c>
      <c r="H300" s="117">
        <v>637</v>
      </c>
      <c r="I300" s="117">
        <v>641</v>
      </c>
      <c r="J300" s="117" t="s">
        <v>697</v>
      </c>
      <c r="K300" s="107"/>
      <c r="L300" s="109"/>
      <c r="M300" s="107"/>
      <c r="S300" s="77" t="s">
        <v>5343</v>
      </c>
      <c r="T300" s="114">
        <v>341.8</v>
      </c>
      <c r="U300" s="107"/>
      <c r="V300" s="107"/>
      <c r="W300" s="107"/>
      <c r="Y300" s="107"/>
      <c r="Z300" s="107"/>
    </row>
    <row r="301" spans="1:26" ht="15" customHeight="1">
      <c r="A301" s="116" t="s">
        <v>732</v>
      </c>
      <c r="B301" s="117">
        <v>9930041010</v>
      </c>
      <c r="C301" s="116" t="s">
        <v>437</v>
      </c>
      <c r="D301" s="116" t="s">
        <v>438</v>
      </c>
      <c r="E301" s="118">
        <v>41220.197916666664</v>
      </c>
      <c r="F301" s="116" t="s">
        <v>696</v>
      </c>
      <c r="G301" s="117" t="s">
        <v>440</v>
      </c>
      <c r="H301" s="117">
        <v>151</v>
      </c>
      <c r="I301" s="117">
        <v>150</v>
      </c>
      <c r="J301" s="117" t="s">
        <v>697</v>
      </c>
      <c r="K301" s="107"/>
      <c r="L301" s="109"/>
      <c r="M301" s="107"/>
      <c r="S301" s="77" t="s">
        <v>642</v>
      </c>
      <c r="T301" s="114">
        <v>543.75</v>
      </c>
      <c r="U301" s="107"/>
      <c r="V301" s="107"/>
      <c r="W301" s="107"/>
      <c r="Y301" s="107"/>
      <c r="Z301" s="107"/>
    </row>
    <row r="302" spans="1:26" ht="15" customHeight="1">
      <c r="A302" s="116" t="s">
        <v>480</v>
      </c>
      <c r="B302" s="117">
        <v>7208008001</v>
      </c>
      <c r="C302" s="116" t="s">
        <v>437</v>
      </c>
      <c r="D302" s="116" t="s">
        <v>448</v>
      </c>
      <c r="E302" s="118">
        <v>41220.3125</v>
      </c>
      <c r="F302" s="116" t="s">
        <v>696</v>
      </c>
      <c r="G302" s="117" t="s">
        <v>440</v>
      </c>
      <c r="H302" s="117">
        <v>293</v>
      </c>
      <c r="I302" s="117">
        <v>289</v>
      </c>
      <c r="J302" s="117" t="s">
        <v>697</v>
      </c>
      <c r="K302" s="107"/>
      <c r="L302" s="109"/>
      <c r="M302" s="107"/>
      <c r="S302" s="77" t="s">
        <v>3874</v>
      </c>
      <c r="T302" s="114">
        <v>690.83333333333337</v>
      </c>
      <c r="U302" s="107"/>
      <c r="V302" s="107"/>
      <c r="W302" s="107"/>
      <c r="Y302" s="107"/>
      <c r="Z302" s="107"/>
    </row>
    <row r="303" spans="1:26" ht="15" customHeight="1">
      <c r="A303" s="116" t="s">
        <v>733</v>
      </c>
      <c r="B303" s="117">
        <v>9029921350</v>
      </c>
      <c r="C303" s="116" t="s">
        <v>437</v>
      </c>
      <c r="D303" s="116" t="s">
        <v>438</v>
      </c>
      <c r="E303" s="118">
        <v>41220.375</v>
      </c>
      <c r="F303" s="116" t="s">
        <v>696</v>
      </c>
      <c r="G303" s="117" t="s">
        <v>440</v>
      </c>
      <c r="H303" s="117">
        <v>130</v>
      </c>
      <c r="I303" s="117">
        <v>126</v>
      </c>
      <c r="J303" s="117" t="s">
        <v>697</v>
      </c>
      <c r="K303" s="107"/>
      <c r="L303" s="109"/>
      <c r="M303" s="107"/>
      <c r="S303" s="77" t="s">
        <v>3902</v>
      </c>
      <c r="T303" s="114">
        <v>577.47619047619048</v>
      </c>
      <c r="U303" s="107"/>
      <c r="V303" s="107"/>
      <c r="W303" s="107"/>
      <c r="Y303" s="107"/>
      <c r="Z303" s="107"/>
    </row>
    <row r="304" spans="1:26" ht="15" customHeight="1">
      <c r="A304" s="116" t="s">
        <v>734</v>
      </c>
      <c r="B304" s="117">
        <v>9833117966</v>
      </c>
      <c r="C304" s="116" t="s">
        <v>437</v>
      </c>
      <c r="D304" s="116" t="s">
        <v>438</v>
      </c>
      <c r="E304" s="118">
        <v>41220.416666666664</v>
      </c>
      <c r="F304" s="116" t="s">
        <v>696</v>
      </c>
      <c r="G304" s="117" t="s">
        <v>440</v>
      </c>
      <c r="H304" s="117">
        <v>173</v>
      </c>
      <c r="I304" s="117">
        <v>158</v>
      </c>
      <c r="J304" s="117" t="s">
        <v>697</v>
      </c>
      <c r="K304" s="107"/>
      <c r="L304" s="109"/>
      <c r="M304" s="107"/>
      <c r="S304" s="77" t="s">
        <v>4312</v>
      </c>
      <c r="T304" s="114">
        <v>442.375</v>
      </c>
      <c r="U304" s="107"/>
      <c r="V304" s="107"/>
      <c r="W304" s="107"/>
      <c r="Y304" s="107"/>
      <c r="Z304" s="107"/>
    </row>
    <row r="305" spans="1:26" ht="15" customHeight="1">
      <c r="A305" s="116" t="s">
        <v>735</v>
      </c>
      <c r="B305" s="117">
        <v>9717415666</v>
      </c>
      <c r="C305" s="116" t="s">
        <v>437</v>
      </c>
      <c r="D305" s="116" t="s">
        <v>486</v>
      </c>
      <c r="E305" s="118">
        <v>41220.489583333336</v>
      </c>
      <c r="F305" s="116" t="s">
        <v>696</v>
      </c>
      <c r="G305" s="117" t="s">
        <v>440</v>
      </c>
      <c r="H305" s="117">
        <v>604</v>
      </c>
      <c r="I305" s="117">
        <v>560</v>
      </c>
      <c r="J305" s="117" t="s">
        <v>697</v>
      </c>
      <c r="K305" s="107"/>
      <c r="L305" s="109"/>
      <c r="M305" s="107"/>
      <c r="S305" s="77" t="s">
        <v>4377</v>
      </c>
      <c r="T305" s="114">
        <v>1622</v>
      </c>
      <c r="U305" s="107"/>
      <c r="V305" s="107"/>
      <c r="W305" s="107"/>
      <c r="Y305" s="107"/>
      <c r="Z305" s="107"/>
    </row>
    <row r="306" spans="1:26" ht="15" customHeight="1">
      <c r="A306" s="116" t="s">
        <v>736</v>
      </c>
      <c r="B306" s="117">
        <v>9650888167</v>
      </c>
      <c r="C306" s="116" t="s">
        <v>437</v>
      </c>
      <c r="D306" s="116" t="s">
        <v>438</v>
      </c>
      <c r="E306" s="118">
        <v>41220.645833333336</v>
      </c>
      <c r="F306" s="116" t="s">
        <v>696</v>
      </c>
      <c r="G306" s="117" t="s">
        <v>440</v>
      </c>
      <c r="H306" s="117">
        <v>316</v>
      </c>
      <c r="I306" s="117">
        <v>300</v>
      </c>
      <c r="J306" s="117" t="s">
        <v>697</v>
      </c>
      <c r="K306" s="107"/>
      <c r="L306" s="109"/>
      <c r="M306" s="107"/>
      <c r="S306" s="77" t="s">
        <v>4385</v>
      </c>
      <c r="T306" s="114">
        <v>353.30769230769232</v>
      </c>
      <c r="U306" s="107"/>
      <c r="V306" s="107"/>
      <c r="W306" s="107"/>
      <c r="Y306" s="107"/>
      <c r="Z306" s="107"/>
    </row>
    <row r="307" spans="1:26" ht="15" customHeight="1">
      <c r="A307" s="116" t="s">
        <v>443</v>
      </c>
      <c r="B307" s="117">
        <v>8655585851</v>
      </c>
      <c r="C307" s="116" t="s">
        <v>437</v>
      </c>
      <c r="D307" s="116" t="s">
        <v>444</v>
      </c>
      <c r="E307" s="118">
        <v>41220.791666666664</v>
      </c>
      <c r="F307" s="116" t="s">
        <v>696</v>
      </c>
      <c r="G307" s="117" t="s">
        <v>440</v>
      </c>
      <c r="H307" s="117">
        <v>168</v>
      </c>
      <c r="I307" s="117">
        <v>141</v>
      </c>
      <c r="J307" s="117" t="s">
        <v>697</v>
      </c>
      <c r="K307" s="107"/>
      <c r="L307" s="109"/>
      <c r="M307" s="107"/>
      <c r="S307" s="77" t="s">
        <v>5378</v>
      </c>
      <c r="T307" s="114">
        <v>950</v>
      </c>
      <c r="U307" s="107"/>
      <c r="V307" s="107"/>
      <c r="W307" s="107"/>
      <c r="Y307" s="107"/>
      <c r="Z307" s="107"/>
    </row>
    <row r="308" spans="1:26" ht="15" customHeight="1">
      <c r="A308" s="116" t="s">
        <v>737</v>
      </c>
      <c r="B308" s="117">
        <v>9987952097</v>
      </c>
      <c r="C308" s="116" t="s">
        <v>437</v>
      </c>
      <c r="D308" s="116" t="s">
        <v>438</v>
      </c>
      <c r="E308" s="118">
        <v>41220.864583333336</v>
      </c>
      <c r="F308" s="116" t="s">
        <v>696</v>
      </c>
      <c r="G308" s="117" t="s">
        <v>440</v>
      </c>
      <c r="H308" s="117">
        <v>679</v>
      </c>
      <c r="I308" s="117">
        <v>630</v>
      </c>
      <c r="J308" s="117" t="s">
        <v>697</v>
      </c>
      <c r="K308" s="107"/>
      <c r="L308" s="109"/>
      <c r="M308" s="107"/>
      <c r="S308" s="77" t="s">
        <v>4200</v>
      </c>
      <c r="T308" s="114">
        <v>443.84615384615387</v>
      </c>
      <c r="U308" s="107"/>
      <c r="V308" s="107"/>
      <c r="W308" s="107"/>
      <c r="Y308" s="107"/>
      <c r="Z308" s="107"/>
    </row>
    <row r="309" spans="1:26" ht="15" customHeight="1">
      <c r="A309" s="116" t="s">
        <v>732</v>
      </c>
      <c r="B309" s="117">
        <v>9930041010</v>
      </c>
      <c r="C309" s="116" t="s">
        <v>437</v>
      </c>
      <c r="D309" s="116" t="s">
        <v>438</v>
      </c>
      <c r="E309" s="118">
        <v>41220.979166666664</v>
      </c>
      <c r="F309" s="116" t="s">
        <v>696</v>
      </c>
      <c r="G309" s="117" t="s">
        <v>440</v>
      </c>
      <c r="H309" s="117">
        <v>153</v>
      </c>
      <c r="I309" s="117">
        <v>148</v>
      </c>
      <c r="J309" s="117" t="s">
        <v>697</v>
      </c>
      <c r="K309" s="107"/>
      <c r="L309" s="109"/>
      <c r="M309" s="107"/>
      <c r="S309" s="77" t="s">
        <v>5291</v>
      </c>
      <c r="T309" s="114">
        <v>401.21052631578948</v>
      </c>
      <c r="U309" s="107"/>
      <c r="V309" s="107"/>
      <c r="W309" s="107"/>
      <c r="Y309" s="107"/>
      <c r="Z309" s="107"/>
    </row>
    <row r="310" spans="1:26" ht="15" customHeight="1">
      <c r="A310" s="116" t="s">
        <v>738</v>
      </c>
      <c r="B310" s="117">
        <v>9821212134</v>
      </c>
      <c r="C310" s="116" t="s">
        <v>437</v>
      </c>
      <c r="D310" s="116" t="s">
        <v>461</v>
      </c>
      <c r="E310" s="118">
        <v>41214.03125</v>
      </c>
      <c r="F310" s="116" t="s">
        <v>739</v>
      </c>
      <c r="G310" s="117" t="s">
        <v>440</v>
      </c>
      <c r="H310" s="117">
        <v>139</v>
      </c>
      <c r="I310" s="117">
        <v>179</v>
      </c>
      <c r="J310" s="117" t="s">
        <v>740</v>
      </c>
      <c r="K310" s="107"/>
      <c r="L310" s="109"/>
      <c r="M310" s="107"/>
      <c r="S310" s="77" t="s">
        <v>3243</v>
      </c>
      <c r="T310" s="114">
        <v>265.36842105263156</v>
      </c>
      <c r="U310" s="107"/>
      <c r="V310" s="107"/>
      <c r="W310" s="107"/>
      <c r="Y310" s="107"/>
      <c r="Z310" s="107"/>
    </row>
    <row r="311" spans="1:26" ht="15" customHeight="1">
      <c r="A311" s="116" t="s">
        <v>741</v>
      </c>
      <c r="B311" s="117">
        <v>8722210992</v>
      </c>
      <c r="C311" s="116" t="s">
        <v>437</v>
      </c>
      <c r="D311" s="116" t="s">
        <v>438</v>
      </c>
      <c r="E311" s="118">
        <v>41214.197916666664</v>
      </c>
      <c r="F311" s="116" t="s">
        <v>739</v>
      </c>
      <c r="G311" s="117" t="s">
        <v>440</v>
      </c>
      <c r="H311" s="117">
        <v>102</v>
      </c>
      <c r="I311" s="117">
        <v>50</v>
      </c>
      <c r="J311" s="117" t="s">
        <v>742</v>
      </c>
      <c r="K311" s="107"/>
      <c r="L311" s="109"/>
      <c r="M311" s="107"/>
      <c r="S311" s="77" t="s">
        <v>1039</v>
      </c>
      <c r="T311" s="114">
        <v>334.19607843137254</v>
      </c>
      <c r="U311" s="107"/>
      <c r="V311" s="107"/>
      <c r="W311" s="107"/>
      <c r="Y311" s="107"/>
      <c r="Z311" s="107"/>
    </row>
    <row r="312" spans="1:26" ht="15" customHeight="1">
      <c r="A312" s="116" t="s">
        <v>743</v>
      </c>
      <c r="B312" s="117">
        <v>9987538773</v>
      </c>
      <c r="C312" s="116" t="s">
        <v>437</v>
      </c>
      <c r="D312" s="116" t="s">
        <v>438</v>
      </c>
      <c r="E312" s="118">
        <v>41214.333333333336</v>
      </c>
      <c r="F312" s="116" t="s">
        <v>739</v>
      </c>
      <c r="G312" s="117" t="s">
        <v>440</v>
      </c>
      <c r="H312" s="117">
        <v>286</v>
      </c>
      <c r="I312" s="117">
        <v>267</v>
      </c>
      <c r="J312" s="117" t="s">
        <v>744</v>
      </c>
      <c r="K312" s="107"/>
      <c r="L312" s="109"/>
      <c r="M312" s="107"/>
      <c r="S312" s="77" t="s">
        <v>3504</v>
      </c>
      <c r="T312" s="114">
        <v>380.05454545454546</v>
      </c>
      <c r="U312" s="107"/>
      <c r="V312" s="107"/>
      <c r="W312" s="107"/>
      <c r="Y312" s="107"/>
      <c r="Z312" s="107"/>
    </row>
    <row r="313" spans="1:26" ht="15" customHeight="1">
      <c r="A313" s="116" t="s">
        <v>480</v>
      </c>
      <c r="B313" s="117">
        <v>7208008001</v>
      </c>
      <c r="C313" s="116" t="s">
        <v>437</v>
      </c>
      <c r="D313" s="116" t="s">
        <v>448</v>
      </c>
      <c r="E313" s="118">
        <v>41214.333333333336</v>
      </c>
      <c r="F313" s="116" t="s">
        <v>739</v>
      </c>
      <c r="G313" s="117" t="s">
        <v>440</v>
      </c>
      <c r="H313" s="117">
        <v>472</v>
      </c>
      <c r="I313" s="117">
        <v>451</v>
      </c>
      <c r="J313" s="117" t="s">
        <v>745</v>
      </c>
      <c r="K313" s="107"/>
      <c r="L313" s="109"/>
      <c r="M313" s="107"/>
      <c r="S313" s="77" t="s">
        <v>2737</v>
      </c>
      <c r="T313" s="114">
        <v>1318.5</v>
      </c>
      <c r="U313" s="107"/>
      <c r="V313" s="107"/>
      <c r="W313" s="107"/>
      <c r="Y313" s="107"/>
      <c r="Z313" s="107"/>
    </row>
    <row r="314" spans="1:26" ht="15" customHeight="1">
      <c r="A314" s="116" t="s">
        <v>746</v>
      </c>
      <c r="B314" s="117">
        <v>9004602729</v>
      </c>
      <c r="C314" s="116" t="s">
        <v>437</v>
      </c>
      <c r="D314" s="116" t="s">
        <v>438</v>
      </c>
      <c r="E314" s="118">
        <v>41214.34375</v>
      </c>
      <c r="F314" s="116" t="s">
        <v>739</v>
      </c>
      <c r="G314" s="117" t="s">
        <v>440</v>
      </c>
      <c r="H314" s="117">
        <v>355</v>
      </c>
      <c r="I314" s="117">
        <v>266</v>
      </c>
      <c r="J314" s="117" t="s">
        <v>740</v>
      </c>
      <c r="K314" s="107"/>
      <c r="L314" s="109"/>
      <c r="M314" s="107"/>
      <c r="S314" s="77" t="s">
        <v>5156</v>
      </c>
      <c r="T314" s="114">
        <v>4940</v>
      </c>
      <c r="U314" s="107"/>
      <c r="V314" s="107"/>
      <c r="W314" s="107"/>
      <c r="Y314" s="107"/>
      <c r="Z314" s="107"/>
    </row>
    <row r="315" spans="1:26" ht="15" customHeight="1">
      <c r="A315" s="116" t="s">
        <v>747</v>
      </c>
      <c r="B315" s="117">
        <v>9920955983</v>
      </c>
      <c r="C315" s="116" t="s">
        <v>437</v>
      </c>
      <c r="D315" s="116" t="s">
        <v>438</v>
      </c>
      <c r="E315" s="118">
        <v>41214.34375</v>
      </c>
      <c r="F315" s="116" t="s">
        <v>739</v>
      </c>
      <c r="G315" s="117" t="s">
        <v>440</v>
      </c>
      <c r="H315" s="117">
        <v>633</v>
      </c>
      <c r="I315" s="117">
        <v>644</v>
      </c>
      <c r="J315" s="117" t="s">
        <v>742</v>
      </c>
      <c r="K315" s="107"/>
      <c r="L315" s="109"/>
      <c r="M315" s="107"/>
      <c r="S315" s="77" t="s">
        <v>1804</v>
      </c>
      <c r="T315" s="114">
        <v>1499.875</v>
      </c>
      <c r="U315" s="107"/>
      <c r="V315" s="107"/>
      <c r="W315" s="107"/>
      <c r="Y315" s="107"/>
      <c r="Z315" s="107"/>
    </row>
    <row r="316" spans="1:26" ht="15" customHeight="1">
      <c r="A316" s="116" t="s">
        <v>748</v>
      </c>
      <c r="B316" s="117">
        <v>9880199622</v>
      </c>
      <c r="C316" s="116" t="s">
        <v>437</v>
      </c>
      <c r="D316" s="116" t="s">
        <v>448</v>
      </c>
      <c r="E316" s="118">
        <v>41214.375</v>
      </c>
      <c r="F316" s="116" t="s">
        <v>739</v>
      </c>
      <c r="G316" s="117" t="s">
        <v>749</v>
      </c>
      <c r="H316" s="117">
        <v>4743</v>
      </c>
      <c r="I316" s="117">
        <v>2979</v>
      </c>
      <c r="J316" s="117" t="s">
        <v>750</v>
      </c>
      <c r="K316" s="107"/>
      <c r="L316" s="109"/>
      <c r="M316" s="107"/>
      <c r="S316" s="77" t="s">
        <v>3597</v>
      </c>
      <c r="T316" s="114">
        <v>315.61732673267329</v>
      </c>
      <c r="U316" s="107"/>
      <c r="V316" s="107"/>
      <c r="W316" s="107"/>
      <c r="Y316" s="107"/>
      <c r="Z316" s="107"/>
    </row>
    <row r="317" spans="1:26" ht="15" customHeight="1">
      <c r="A317" s="116" t="s">
        <v>751</v>
      </c>
      <c r="B317" s="117">
        <v>9821767370</v>
      </c>
      <c r="C317" s="116" t="s">
        <v>437</v>
      </c>
      <c r="D317" s="116" t="s">
        <v>486</v>
      </c>
      <c r="E317" s="118">
        <v>41214.40625</v>
      </c>
      <c r="F317" s="116" t="s">
        <v>739</v>
      </c>
      <c r="G317" s="117" t="s">
        <v>440</v>
      </c>
      <c r="H317" s="117">
        <v>431</v>
      </c>
      <c r="I317" s="117">
        <v>425</v>
      </c>
      <c r="J317" s="117" t="s">
        <v>744</v>
      </c>
      <c r="K317" s="107"/>
      <c r="L317" s="109"/>
      <c r="M317" s="107"/>
      <c r="S317" s="77" t="s">
        <v>1608</v>
      </c>
      <c r="T317" s="114">
        <v>2127.6666666666665</v>
      </c>
      <c r="U317" s="107"/>
      <c r="V317" s="107"/>
      <c r="W317" s="107"/>
      <c r="Y317" s="107"/>
      <c r="Z317" s="107"/>
    </row>
    <row r="318" spans="1:26" ht="15" customHeight="1">
      <c r="A318" s="116" t="s">
        <v>752</v>
      </c>
      <c r="B318" s="117">
        <v>9167552571</v>
      </c>
      <c r="C318" s="116" t="s">
        <v>437</v>
      </c>
      <c r="D318" s="116" t="s">
        <v>438</v>
      </c>
      <c r="E318" s="118">
        <v>41214.4375</v>
      </c>
      <c r="F318" s="116" t="s">
        <v>739</v>
      </c>
      <c r="G318" s="117" t="s">
        <v>440</v>
      </c>
      <c r="H318" s="117">
        <v>398</v>
      </c>
      <c r="I318" s="117">
        <v>410</v>
      </c>
      <c r="J318" s="117" t="s">
        <v>745</v>
      </c>
      <c r="K318" s="107"/>
      <c r="L318" s="109"/>
      <c r="M318" s="107"/>
      <c r="S318" s="77" t="s">
        <v>937</v>
      </c>
      <c r="T318" s="114">
        <v>1510</v>
      </c>
      <c r="U318" s="107"/>
      <c r="V318" s="107"/>
      <c r="W318" s="107"/>
      <c r="Y318" s="107"/>
      <c r="Z318" s="107"/>
    </row>
    <row r="319" spans="1:26" ht="15" customHeight="1">
      <c r="A319" s="116" t="s">
        <v>753</v>
      </c>
      <c r="B319" s="117">
        <v>9619126397</v>
      </c>
      <c r="C319" s="116" t="s">
        <v>437</v>
      </c>
      <c r="D319" s="116" t="s">
        <v>438</v>
      </c>
      <c r="E319" s="118">
        <v>41214.447916666664</v>
      </c>
      <c r="F319" s="116" t="s">
        <v>739</v>
      </c>
      <c r="G319" s="117" t="s">
        <v>440</v>
      </c>
      <c r="H319" s="117">
        <v>461</v>
      </c>
      <c r="I319" s="117">
        <v>373</v>
      </c>
      <c r="J319" s="117" t="s">
        <v>740</v>
      </c>
      <c r="K319" s="107"/>
      <c r="L319" s="109"/>
      <c r="M319" s="107"/>
      <c r="S319" s="77" t="s">
        <v>2850</v>
      </c>
      <c r="T319" s="114">
        <v>1507.7777777777778</v>
      </c>
      <c r="U319" s="107"/>
      <c r="V319" s="107"/>
      <c r="W319" s="107"/>
      <c r="Y319" s="107"/>
      <c r="Z319" s="107"/>
    </row>
    <row r="320" spans="1:26" ht="15" customHeight="1">
      <c r="A320" s="116" t="s">
        <v>754</v>
      </c>
      <c r="B320" s="117">
        <v>9820100290</v>
      </c>
      <c r="C320" s="116" t="s">
        <v>437</v>
      </c>
      <c r="D320" s="116" t="s">
        <v>488</v>
      </c>
      <c r="E320" s="118">
        <v>41214.5</v>
      </c>
      <c r="F320" s="116" t="s">
        <v>739</v>
      </c>
      <c r="G320" s="117" t="s">
        <v>440</v>
      </c>
      <c r="H320" s="117">
        <v>188</v>
      </c>
      <c r="I320" s="117">
        <v>165</v>
      </c>
      <c r="J320" s="117" t="s">
        <v>740</v>
      </c>
      <c r="K320" s="107"/>
      <c r="L320" s="109"/>
      <c r="M320" s="107"/>
      <c r="S320" s="77" t="s">
        <v>3447</v>
      </c>
      <c r="T320" s="114">
        <v>320.56969696969696</v>
      </c>
      <c r="U320" s="107"/>
      <c r="V320" s="107"/>
      <c r="W320" s="107"/>
      <c r="Y320" s="107"/>
      <c r="Z320" s="107"/>
    </row>
    <row r="321" spans="1:26" ht="15" customHeight="1">
      <c r="A321" s="116" t="s">
        <v>755</v>
      </c>
      <c r="B321" s="117">
        <v>9686662515</v>
      </c>
      <c r="C321" s="116" t="s">
        <v>437</v>
      </c>
      <c r="D321" s="116" t="s">
        <v>438</v>
      </c>
      <c r="E321" s="118">
        <v>41214.572916666664</v>
      </c>
      <c r="F321" s="116" t="s">
        <v>739</v>
      </c>
      <c r="G321" s="117" t="s">
        <v>440</v>
      </c>
      <c r="H321" s="117">
        <v>100</v>
      </c>
      <c r="I321" s="117">
        <v>79</v>
      </c>
      <c r="J321" s="117" t="s">
        <v>745</v>
      </c>
      <c r="K321" s="107"/>
      <c r="L321" s="109"/>
      <c r="M321" s="107"/>
      <c r="S321" s="77" t="s">
        <v>6131</v>
      </c>
      <c r="T321" s="114">
        <v>424.64571428571429</v>
      </c>
      <c r="U321" s="107"/>
      <c r="V321" s="107"/>
      <c r="W321" s="107"/>
      <c r="Y321" s="107"/>
      <c r="Z321" s="107"/>
    </row>
    <row r="322" spans="1:26" ht="15" customHeight="1">
      <c r="A322" s="116" t="s">
        <v>756</v>
      </c>
      <c r="B322" s="117">
        <v>9920447792</v>
      </c>
      <c r="C322" s="116" t="s">
        <v>437</v>
      </c>
      <c r="D322" s="116" t="s">
        <v>438</v>
      </c>
      <c r="E322" s="118">
        <v>41214.59375</v>
      </c>
      <c r="F322" s="116" t="s">
        <v>739</v>
      </c>
      <c r="G322" s="117" t="s">
        <v>440</v>
      </c>
      <c r="H322" s="117">
        <v>387.8</v>
      </c>
      <c r="I322" s="117">
        <v>295</v>
      </c>
      <c r="J322" s="117" t="s">
        <v>742</v>
      </c>
      <c r="K322" s="107"/>
      <c r="L322" s="109"/>
      <c r="M322" s="107"/>
      <c r="S322" s="77" t="s">
        <v>5528</v>
      </c>
      <c r="T322" s="114">
        <v>537.74769230769232</v>
      </c>
      <c r="U322" s="107"/>
      <c r="V322" s="107"/>
      <c r="W322" s="107"/>
      <c r="Y322" s="107"/>
      <c r="Z322" s="107"/>
    </row>
    <row r="323" spans="1:26" ht="15" customHeight="1">
      <c r="A323" s="116" t="s">
        <v>757</v>
      </c>
      <c r="B323" s="117">
        <v>9768199887</v>
      </c>
      <c r="C323" s="116" t="s">
        <v>437</v>
      </c>
      <c r="D323" s="116" t="s">
        <v>438</v>
      </c>
      <c r="E323" s="118">
        <v>41214.635416666664</v>
      </c>
      <c r="F323" s="116" t="s">
        <v>739</v>
      </c>
      <c r="G323" s="117" t="s">
        <v>440</v>
      </c>
      <c r="H323" s="117">
        <v>555</v>
      </c>
      <c r="I323" s="117">
        <v>498</v>
      </c>
      <c r="J323" s="117" t="s">
        <v>740</v>
      </c>
      <c r="K323" s="107"/>
      <c r="L323" s="109"/>
      <c r="M323" s="107"/>
      <c r="S323" s="77" t="s">
        <v>5140</v>
      </c>
      <c r="T323" s="114">
        <v>384.11111111111109</v>
      </c>
      <c r="U323" s="107"/>
      <c r="V323" s="107"/>
      <c r="W323" s="107"/>
      <c r="Y323" s="107"/>
      <c r="Z323" s="107"/>
    </row>
    <row r="324" spans="1:26" ht="15" customHeight="1">
      <c r="A324" s="116" t="s">
        <v>755</v>
      </c>
      <c r="B324" s="117">
        <v>9686662515</v>
      </c>
      <c r="C324" s="116" t="s">
        <v>437</v>
      </c>
      <c r="D324" s="116" t="s">
        <v>438</v>
      </c>
      <c r="E324" s="118">
        <v>41214.645833333336</v>
      </c>
      <c r="F324" s="116" t="s">
        <v>739</v>
      </c>
      <c r="G324" s="117" t="s">
        <v>440</v>
      </c>
      <c r="H324" s="117">
        <v>350</v>
      </c>
      <c r="I324" s="117">
        <v>364</v>
      </c>
      <c r="J324" s="117" t="s">
        <v>745</v>
      </c>
      <c r="K324" s="107"/>
      <c r="L324" s="109"/>
      <c r="M324" s="107"/>
      <c r="S324" s="77" t="s">
        <v>4774</v>
      </c>
      <c r="T324" s="114">
        <v>349.94444444444446</v>
      </c>
      <c r="U324" s="107"/>
      <c r="V324" s="107"/>
      <c r="W324" s="107"/>
      <c r="Y324" s="107"/>
      <c r="Z324" s="107"/>
    </row>
    <row r="325" spans="1:26" ht="15" customHeight="1">
      <c r="A325" s="116" t="s">
        <v>758</v>
      </c>
      <c r="B325" s="117">
        <v>9167149754</v>
      </c>
      <c r="C325" s="116" t="s">
        <v>437</v>
      </c>
      <c r="D325" s="116" t="s">
        <v>438</v>
      </c>
      <c r="E325" s="118">
        <v>41214.645833333336</v>
      </c>
      <c r="F325" s="116" t="s">
        <v>739</v>
      </c>
      <c r="G325" s="117" t="s">
        <v>440</v>
      </c>
      <c r="H325" s="117">
        <v>197</v>
      </c>
      <c r="I325" s="117">
        <v>165</v>
      </c>
      <c r="J325" s="117" t="s">
        <v>744</v>
      </c>
      <c r="K325" s="107"/>
      <c r="L325" s="109"/>
      <c r="M325" s="107"/>
      <c r="S325" s="77" t="s">
        <v>6634</v>
      </c>
      <c r="T325" s="114">
        <v>453.97209302325581</v>
      </c>
      <c r="U325" s="107"/>
      <c r="V325" s="107"/>
      <c r="W325" s="107"/>
      <c r="Y325" s="107"/>
      <c r="Z325" s="107"/>
    </row>
    <row r="326" spans="1:26" ht="15" customHeight="1">
      <c r="A326" s="116" t="s">
        <v>759</v>
      </c>
      <c r="B326" s="117">
        <v>9701777010</v>
      </c>
      <c r="C326" s="116" t="s">
        <v>437</v>
      </c>
      <c r="D326" s="116" t="s">
        <v>438</v>
      </c>
      <c r="E326" s="118">
        <v>41214.697916666664</v>
      </c>
      <c r="F326" s="116" t="s">
        <v>739</v>
      </c>
      <c r="G326" s="117" t="s">
        <v>440</v>
      </c>
      <c r="H326" s="117">
        <v>121</v>
      </c>
      <c r="I326" s="117">
        <v>120</v>
      </c>
      <c r="J326" s="117" t="s">
        <v>742</v>
      </c>
      <c r="K326" s="107"/>
      <c r="L326" s="109"/>
      <c r="M326" s="107"/>
      <c r="S326" s="77" t="s">
        <v>5067</v>
      </c>
      <c r="T326" s="114">
        <v>384.16129032258067</v>
      </c>
      <c r="U326" s="107"/>
      <c r="V326" s="107"/>
      <c r="W326" s="107"/>
      <c r="Y326" s="107"/>
      <c r="Z326" s="107"/>
    </row>
    <row r="327" spans="1:26" ht="15" customHeight="1">
      <c r="A327" s="116" t="s">
        <v>474</v>
      </c>
      <c r="B327" s="117">
        <v>7208008001</v>
      </c>
      <c r="C327" s="116" t="s">
        <v>437</v>
      </c>
      <c r="D327" s="116" t="s">
        <v>448</v>
      </c>
      <c r="E327" s="118">
        <v>41214.729166666664</v>
      </c>
      <c r="F327" s="116" t="s">
        <v>739</v>
      </c>
      <c r="G327" s="117" t="s">
        <v>440</v>
      </c>
      <c r="H327" s="117">
        <v>237</v>
      </c>
      <c r="I327" s="117">
        <v>215</v>
      </c>
      <c r="J327" s="117" t="s">
        <v>745</v>
      </c>
      <c r="K327" s="107"/>
      <c r="L327" s="109"/>
      <c r="M327" s="107"/>
      <c r="S327" s="77" t="s">
        <v>6798</v>
      </c>
      <c r="T327" s="114">
        <v>861</v>
      </c>
      <c r="U327" s="107"/>
      <c r="V327" s="107"/>
      <c r="W327" s="107"/>
      <c r="Y327" s="107"/>
      <c r="Z327" s="107"/>
    </row>
    <row r="328" spans="1:26" ht="15" customHeight="1">
      <c r="A328" s="116" t="s">
        <v>760</v>
      </c>
      <c r="B328" s="117">
        <v>9930700788</v>
      </c>
      <c r="C328" s="116" t="s">
        <v>437</v>
      </c>
      <c r="D328" s="116" t="s">
        <v>461</v>
      </c>
      <c r="E328" s="118">
        <v>41214.75</v>
      </c>
      <c r="F328" s="116" t="s">
        <v>739</v>
      </c>
      <c r="G328" s="117" t="s">
        <v>440</v>
      </c>
      <c r="H328" s="117">
        <v>228</v>
      </c>
      <c r="I328" s="117">
        <v>190</v>
      </c>
      <c r="J328" s="117" t="s">
        <v>742</v>
      </c>
      <c r="K328" s="107"/>
      <c r="L328" s="109"/>
      <c r="M328" s="107"/>
      <c r="S328" s="77" t="s">
        <v>4004</v>
      </c>
      <c r="T328" s="114">
        <v>433.49615384615385</v>
      </c>
      <c r="U328" s="107"/>
      <c r="V328" s="107"/>
      <c r="W328" s="107"/>
      <c r="Y328" s="107"/>
      <c r="Z328" s="107"/>
    </row>
    <row r="329" spans="1:26" ht="15" customHeight="1">
      <c r="A329" s="116" t="s">
        <v>761</v>
      </c>
      <c r="B329" s="117">
        <v>9987273937</v>
      </c>
      <c r="C329" s="116" t="s">
        <v>437</v>
      </c>
      <c r="D329" s="116" t="s">
        <v>438</v>
      </c>
      <c r="E329" s="118">
        <v>41214.760416666664</v>
      </c>
      <c r="F329" s="116" t="s">
        <v>739</v>
      </c>
      <c r="G329" s="117" t="s">
        <v>440</v>
      </c>
      <c r="H329" s="117">
        <v>141</v>
      </c>
      <c r="I329" s="117">
        <v>119</v>
      </c>
      <c r="J329" s="117" t="s">
        <v>744</v>
      </c>
      <c r="K329" s="107"/>
      <c r="L329" s="109"/>
      <c r="M329" s="107"/>
      <c r="S329" s="77" t="s">
        <v>5169</v>
      </c>
      <c r="T329" s="114">
        <v>328.83333333333331</v>
      </c>
      <c r="U329" s="107"/>
      <c r="V329" s="107"/>
      <c r="W329" s="107"/>
      <c r="Y329" s="107"/>
      <c r="Z329" s="107"/>
    </row>
    <row r="330" spans="1:26" ht="15" customHeight="1">
      <c r="A330" s="116" t="s">
        <v>762</v>
      </c>
      <c r="B330" s="117">
        <v>9920244009</v>
      </c>
      <c r="C330" s="116" t="s">
        <v>437</v>
      </c>
      <c r="D330" s="116" t="s">
        <v>438</v>
      </c>
      <c r="E330" s="118">
        <v>41214.833333333336</v>
      </c>
      <c r="F330" s="116" t="s">
        <v>739</v>
      </c>
      <c r="G330" s="117" t="s">
        <v>440</v>
      </c>
      <c r="H330" s="117">
        <v>153</v>
      </c>
      <c r="I330" s="117">
        <v>98</v>
      </c>
      <c r="J330" s="117" t="s">
        <v>740</v>
      </c>
      <c r="K330" s="107"/>
      <c r="L330" s="109"/>
      <c r="M330" s="107"/>
      <c r="S330" s="77" t="s">
        <v>1409</v>
      </c>
      <c r="T330" s="114">
        <v>1242.5</v>
      </c>
      <c r="U330" s="107"/>
      <c r="V330" s="107"/>
      <c r="W330" s="107"/>
      <c r="Y330" s="107"/>
      <c r="Z330" s="107"/>
    </row>
    <row r="331" spans="1:26" ht="15" customHeight="1">
      <c r="A331" s="116" t="s">
        <v>763</v>
      </c>
      <c r="B331" s="117">
        <v>9167175674</v>
      </c>
      <c r="C331" s="116" t="s">
        <v>437</v>
      </c>
      <c r="D331" s="116" t="s">
        <v>438</v>
      </c>
      <c r="E331" s="118">
        <v>41214.916666666664</v>
      </c>
      <c r="F331" s="116" t="s">
        <v>739</v>
      </c>
      <c r="G331" s="117" t="s">
        <v>440</v>
      </c>
      <c r="H331" s="117">
        <v>519</v>
      </c>
      <c r="I331" s="117">
        <v>466</v>
      </c>
      <c r="J331" s="117" t="s">
        <v>740</v>
      </c>
      <c r="K331" s="107"/>
      <c r="L331" s="109"/>
      <c r="M331" s="107"/>
      <c r="S331" s="77" t="s">
        <v>3815</v>
      </c>
      <c r="T331" s="114">
        <v>336.56363636363636</v>
      </c>
      <c r="U331" s="107"/>
      <c r="V331" s="107"/>
      <c r="W331" s="107"/>
      <c r="Y331" s="107"/>
      <c r="Z331" s="107"/>
    </row>
    <row r="332" spans="1:26" ht="15" customHeight="1">
      <c r="A332" s="116" t="s">
        <v>764</v>
      </c>
      <c r="B332" s="117">
        <v>8094444609</v>
      </c>
      <c r="C332" s="116" t="s">
        <v>437</v>
      </c>
      <c r="D332" s="116" t="s">
        <v>438</v>
      </c>
      <c r="E332" s="118">
        <v>41214.989583333336</v>
      </c>
      <c r="F332" s="116" t="s">
        <v>739</v>
      </c>
      <c r="G332" s="117" t="s">
        <v>440</v>
      </c>
      <c r="H332" s="117">
        <v>299</v>
      </c>
      <c r="I332" s="117">
        <v>219</v>
      </c>
      <c r="J332" s="117" t="s">
        <v>740</v>
      </c>
      <c r="K332" s="107"/>
      <c r="L332" s="109"/>
      <c r="M332" s="107"/>
      <c r="S332" s="77" t="s">
        <v>1574</v>
      </c>
      <c r="T332" s="114">
        <v>4900</v>
      </c>
      <c r="U332" s="107"/>
      <c r="V332" s="107"/>
      <c r="W332" s="107"/>
      <c r="Y332" s="107"/>
      <c r="Z332" s="107"/>
    </row>
    <row r="333" spans="1:26" ht="15" customHeight="1">
      <c r="A333" s="116" t="s">
        <v>765</v>
      </c>
      <c r="B333" s="117">
        <v>9987590533</v>
      </c>
      <c r="C333" s="116" t="s">
        <v>437</v>
      </c>
      <c r="D333" s="116" t="s">
        <v>486</v>
      </c>
      <c r="E333" s="118">
        <v>41215.229166666664</v>
      </c>
      <c r="F333" s="116" t="s">
        <v>739</v>
      </c>
      <c r="G333" s="117" t="s">
        <v>440</v>
      </c>
      <c r="H333" s="117">
        <v>270</v>
      </c>
      <c r="I333" s="117">
        <v>250</v>
      </c>
      <c r="J333" s="117" t="s">
        <v>740</v>
      </c>
      <c r="K333" s="107"/>
      <c r="L333" s="109"/>
      <c r="M333" s="107"/>
      <c r="S333" s="77" t="s">
        <v>3953</v>
      </c>
      <c r="T333" s="114">
        <v>406.06000000000006</v>
      </c>
      <c r="U333" s="107"/>
      <c r="V333" s="107"/>
      <c r="W333" s="107"/>
      <c r="Y333" s="107"/>
      <c r="Z333" s="107"/>
    </row>
    <row r="334" spans="1:26" ht="15" customHeight="1">
      <c r="A334" s="116" t="s">
        <v>748</v>
      </c>
      <c r="B334" s="117">
        <v>9880199622</v>
      </c>
      <c r="C334" s="116" t="s">
        <v>437</v>
      </c>
      <c r="D334" s="116" t="s">
        <v>448</v>
      </c>
      <c r="E334" s="118">
        <v>41215.302083333336</v>
      </c>
      <c r="F334" s="116" t="s">
        <v>739</v>
      </c>
      <c r="G334" s="117" t="s">
        <v>749</v>
      </c>
      <c r="H334" s="117">
        <v>3055</v>
      </c>
      <c r="I334" s="117">
        <v>2047</v>
      </c>
      <c r="J334" s="117" t="s">
        <v>750</v>
      </c>
      <c r="K334" s="107"/>
      <c r="L334" s="109"/>
      <c r="M334" s="107"/>
      <c r="S334" s="77" t="s">
        <v>453</v>
      </c>
      <c r="T334" s="114">
        <v>275.09090909090907</v>
      </c>
      <c r="U334" s="107"/>
      <c r="V334" s="107"/>
      <c r="W334" s="107"/>
      <c r="Y334" s="107"/>
      <c r="Z334" s="107"/>
    </row>
    <row r="335" spans="1:26" ht="15" customHeight="1">
      <c r="A335" s="116" t="s">
        <v>766</v>
      </c>
      <c r="B335" s="117">
        <v>9324276468</v>
      </c>
      <c r="C335" s="116" t="s">
        <v>437</v>
      </c>
      <c r="D335" s="116" t="s">
        <v>438</v>
      </c>
      <c r="E335" s="118">
        <v>41215.333333333336</v>
      </c>
      <c r="F335" s="116" t="s">
        <v>739</v>
      </c>
      <c r="G335" s="117" t="s">
        <v>440</v>
      </c>
      <c r="H335" s="117">
        <v>443</v>
      </c>
      <c r="I335" s="117">
        <v>427</v>
      </c>
      <c r="J335" s="117" t="s">
        <v>744</v>
      </c>
      <c r="K335" s="107"/>
      <c r="L335" s="109"/>
      <c r="M335" s="107"/>
      <c r="S335" s="77" t="s">
        <v>3400</v>
      </c>
      <c r="T335" s="114">
        <v>1525</v>
      </c>
      <c r="U335" s="107"/>
      <c r="V335" s="107"/>
      <c r="W335" s="107"/>
      <c r="Y335" s="107"/>
      <c r="Z335" s="107"/>
    </row>
    <row r="336" spans="1:26" ht="15" customHeight="1">
      <c r="A336" s="116" t="s">
        <v>767</v>
      </c>
      <c r="B336" s="117">
        <v>9892438238</v>
      </c>
      <c r="C336" s="116" t="s">
        <v>437</v>
      </c>
      <c r="D336" s="116" t="s">
        <v>438</v>
      </c>
      <c r="E336" s="118">
        <v>41215.333333333336</v>
      </c>
      <c r="F336" s="116" t="s">
        <v>739</v>
      </c>
      <c r="G336" s="117" t="s">
        <v>440</v>
      </c>
      <c r="H336" s="117">
        <v>791</v>
      </c>
      <c r="I336" s="117">
        <v>701</v>
      </c>
      <c r="J336" s="117" t="s">
        <v>740</v>
      </c>
      <c r="K336" s="107"/>
      <c r="L336" s="109"/>
      <c r="M336" s="107"/>
      <c r="S336" s="77" t="s">
        <v>4955</v>
      </c>
      <c r="T336" s="114">
        <v>327.10526315789474</v>
      </c>
      <c r="U336" s="107"/>
      <c r="V336" s="107"/>
      <c r="W336" s="107"/>
      <c r="Y336" s="107"/>
      <c r="Z336" s="107"/>
    </row>
    <row r="337" spans="1:26" ht="15" customHeight="1">
      <c r="A337" s="116" t="s">
        <v>768</v>
      </c>
      <c r="B337" s="117">
        <v>9886599067</v>
      </c>
      <c r="C337" s="116" t="s">
        <v>437</v>
      </c>
      <c r="D337" s="116" t="s">
        <v>438</v>
      </c>
      <c r="E337" s="118">
        <v>41215.333333333336</v>
      </c>
      <c r="F337" s="116" t="s">
        <v>739</v>
      </c>
      <c r="G337" s="117" t="s">
        <v>440</v>
      </c>
      <c r="H337" s="117">
        <v>245</v>
      </c>
      <c r="I337" s="117">
        <v>255</v>
      </c>
      <c r="J337" s="117" t="s">
        <v>769</v>
      </c>
      <c r="K337" s="107"/>
      <c r="L337" s="109"/>
      <c r="M337" s="107"/>
      <c r="S337" s="77" t="s">
        <v>4364</v>
      </c>
      <c r="T337" s="114">
        <v>1793.7</v>
      </c>
      <c r="U337" s="107"/>
      <c r="V337" s="107"/>
      <c r="W337" s="107"/>
      <c r="X337" s="107"/>
      <c r="Y337" s="107"/>
      <c r="Z337" s="107"/>
    </row>
    <row r="338" spans="1:26" ht="15" customHeight="1">
      <c r="A338" s="116" t="s">
        <v>770</v>
      </c>
      <c r="B338" s="117">
        <v>9819115248</v>
      </c>
      <c r="C338" s="116" t="s">
        <v>437</v>
      </c>
      <c r="D338" s="116" t="s">
        <v>438</v>
      </c>
      <c r="E338" s="118">
        <v>41215.34375</v>
      </c>
      <c r="F338" s="116" t="s">
        <v>739</v>
      </c>
      <c r="G338" s="117" t="s">
        <v>440</v>
      </c>
      <c r="H338" s="117">
        <v>354</v>
      </c>
      <c r="I338" s="117">
        <v>390</v>
      </c>
      <c r="J338" s="117" t="s">
        <v>771</v>
      </c>
      <c r="K338" s="107"/>
      <c r="L338" s="109"/>
      <c r="M338" s="107"/>
      <c r="S338" s="77" t="s">
        <v>63</v>
      </c>
      <c r="T338" s="114"/>
      <c r="U338" s="107"/>
      <c r="V338" s="107"/>
      <c r="W338" s="107"/>
      <c r="X338" s="107"/>
      <c r="Y338" s="107"/>
      <c r="Z338" s="107"/>
    </row>
    <row r="339" spans="1:26" ht="15" customHeight="1">
      <c r="A339" s="116" t="s">
        <v>772</v>
      </c>
      <c r="B339" s="117">
        <v>9821127980</v>
      </c>
      <c r="C339" s="116" t="s">
        <v>437</v>
      </c>
      <c r="D339" s="116" t="s">
        <v>438</v>
      </c>
      <c r="E339" s="118">
        <v>41215.364583333336</v>
      </c>
      <c r="F339" s="116" t="s">
        <v>739</v>
      </c>
      <c r="G339" s="117" t="s">
        <v>440</v>
      </c>
      <c r="H339" s="117">
        <v>175</v>
      </c>
      <c r="I339" s="117">
        <v>159</v>
      </c>
      <c r="J339" s="117" t="s">
        <v>742</v>
      </c>
      <c r="K339" s="107"/>
      <c r="L339" s="109"/>
      <c r="M339" s="107"/>
      <c r="S339" s="77" t="s">
        <v>58</v>
      </c>
      <c r="T339" s="114">
        <v>502.12803194808475</v>
      </c>
      <c r="U339" s="107"/>
      <c r="V339" s="107"/>
      <c r="W339" s="107"/>
      <c r="X339" s="107"/>
      <c r="Y339" s="107"/>
      <c r="Z339" s="107"/>
    </row>
    <row r="340" spans="1:26" ht="15" customHeight="1">
      <c r="A340" s="116" t="s">
        <v>501</v>
      </c>
      <c r="B340" s="117">
        <v>9820069776</v>
      </c>
      <c r="C340" s="116" t="s">
        <v>437</v>
      </c>
      <c r="D340" s="116" t="s">
        <v>486</v>
      </c>
      <c r="E340" s="118">
        <v>41215.375</v>
      </c>
      <c r="F340" s="116" t="s">
        <v>739</v>
      </c>
      <c r="G340" s="117" t="s">
        <v>440</v>
      </c>
      <c r="H340" s="117">
        <v>148</v>
      </c>
      <c r="I340" s="117">
        <v>147</v>
      </c>
      <c r="J340" s="117" t="s">
        <v>773</v>
      </c>
      <c r="K340" s="107"/>
      <c r="L340" s="109"/>
      <c r="M340" s="107"/>
      <c r="U340" s="107"/>
      <c r="V340" s="107"/>
      <c r="W340" s="107"/>
      <c r="X340" s="107"/>
      <c r="Y340" s="107"/>
      <c r="Z340" s="107"/>
    </row>
    <row r="341" spans="1:26" ht="15" customHeight="1">
      <c r="A341" s="116" t="s">
        <v>774</v>
      </c>
      <c r="B341" s="117">
        <v>9820277568</v>
      </c>
      <c r="C341" s="116" t="s">
        <v>437</v>
      </c>
      <c r="D341" s="116" t="s">
        <v>448</v>
      </c>
      <c r="E341" s="118">
        <v>41215.395833333336</v>
      </c>
      <c r="F341" s="116" t="s">
        <v>739</v>
      </c>
      <c r="G341" s="117" t="s">
        <v>440</v>
      </c>
      <c r="H341" s="117">
        <v>275</v>
      </c>
      <c r="I341" s="117">
        <v>254</v>
      </c>
      <c r="J341" s="117" t="s">
        <v>744</v>
      </c>
      <c r="K341" s="107"/>
      <c r="L341" s="109"/>
      <c r="M341" s="107"/>
      <c r="U341" s="107"/>
      <c r="V341" s="107"/>
      <c r="W341" s="107"/>
      <c r="X341" s="107"/>
      <c r="Y341" s="107"/>
      <c r="Z341" s="107"/>
    </row>
    <row r="342" spans="1:26" ht="15" customHeight="1">
      <c r="A342" s="116" t="s">
        <v>704</v>
      </c>
      <c r="B342" s="117">
        <v>7208008001</v>
      </c>
      <c r="C342" s="116" t="s">
        <v>437</v>
      </c>
      <c r="D342" s="116" t="s">
        <v>448</v>
      </c>
      <c r="E342" s="118">
        <v>41215.395833333336</v>
      </c>
      <c r="F342" s="116" t="s">
        <v>739</v>
      </c>
      <c r="G342" s="117" t="s">
        <v>440</v>
      </c>
      <c r="H342" s="117">
        <v>378</v>
      </c>
      <c r="I342" s="117">
        <v>416</v>
      </c>
      <c r="J342" s="117" t="s">
        <v>769</v>
      </c>
      <c r="K342" s="107"/>
      <c r="L342" s="109"/>
      <c r="M342" s="107"/>
      <c r="U342" s="107"/>
      <c r="V342" s="107"/>
      <c r="W342" s="107"/>
      <c r="X342" s="107"/>
      <c r="Y342" s="107"/>
      <c r="Z342" s="107"/>
    </row>
    <row r="343" spans="1:26" ht="15" customHeight="1">
      <c r="A343" s="116" t="s">
        <v>487</v>
      </c>
      <c r="B343" s="117">
        <v>9029921350</v>
      </c>
      <c r="C343" s="116" t="s">
        <v>437</v>
      </c>
      <c r="D343" s="116" t="s">
        <v>438</v>
      </c>
      <c r="E343" s="118">
        <v>41215.4375</v>
      </c>
      <c r="F343" s="116" t="s">
        <v>739</v>
      </c>
      <c r="G343" s="117" t="s">
        <v>440</v>
      </c>
      <c r="H343" s="117">
        <v>215</v>
      </c>
      <c r="I343" s="117">
        <v>236</v>
      </c>
      <c r="J343" s="117" t="s">
        <v>771</v>
      </c>
      <c r="K343" s="107"/>
      <c r="L343" s="109"/>
      <c r="M343" s="107"/>
      <c r="U343" s="107"/>
      <c r="V343" s="107"/>
      <c r="W343" s="107"/>
      <c r="X343" s="107"/>
      <c r="Y343" s="107"/>
      <c r="Z343" s="107"/>
    </row>
    <row r="344" spans="1:26" ht="15" customHeight="1">
      <c r="A344" s="116" t="s">
        <v>775</v>
      </c>
      <c r="B344" s="117">
        <v>9819158749</v>
      </c>
      <c r="C344" s="116" t="s">
        <v>437</v>
      </c>
      <c r="D344" s="116" t="s">
        <v>438</v>
      </c>
      <c r="E344" s="118">
        <v>41215.4375</v>
      </c>
      <c r="F344" s="116" t="s">
        <v>739</v>
      </c>
      <c r="G344" s="117" t="s">
        <v>440</v>
      </c>
      <c r="H344" s="117">
        <v>406</v>
      </c>
      <c r="I344" s="117">
        <v>314</v>
      </c>
      <c r="J344" s="117" t="s">
        <v>742</v>
      </c>
      <c r="K344" s="107"/>
      <c r="L344" s="109"/>
      <c r="M344" s="107"/>
      <c r="U344" s="107"/>
      <c r="V344" s="107"/>
      <c r="W344" s="107"/>
      <c r="X344" s="107"/>
      <c r="Y344" s="107"/>
      <c r="Z344" s="107"/>
    </row>
    <row r="345" spans="1:26" ht="15" customHeight="1">
      <c r="A345" s="116" t="s">
        <v>776</v>
      </c>
      <c r="B345" s="117">
        <v>9820040628</v>
      </c>
      <c r="C345" s="116" t="s">
        <v>437</v>
      </c>
      <c r="D345" s="116" t="s">
        <v>438</v>
      </c>
      <c r="E345" s="118">
        <v>41215.4375</v>
      </c>
      <c r="F345" s="116" t="s">
        <v>739</v>
      </c>
      <c r="G345" s="117" t="s">
        <v>440</v>
      </c>
      <c r="H345" s="117">
        <v>179</v>
      </c>
      <c r="I345" s="117">
        <v>173</v>
      </c>
      <c r="J345" s="117" t="s">
        <v>773</v>
      </c>
      <c r="K345" s="107"/>
      <c r="L345" s="109"/>
      <c r="M345" s="107"/>
      <c r="U345" s="107"/>
      <c r="V345" s="107"/>
      <c r="W345" s="107"/>
      <c r="X345" s="107"/>
      <c r="Y345" s="107"/>
      <c r="Z345" s="107"/>
    </row>
    <row r="346" spans="1:26" ht="15" customHeight="1">
      <c r="A346" s="116" t="s">
        <v>777</v>
      </c>
      <c r="B346" s="117">
        <v>9768175597</v>
      </c>
      <c r="C346" s="116" t="s">
        <v>437</v>
      </c>
      <c r="D346" s="116" t="s">
        <v>438</v>
      </c>
      <c r="E346" s="118">
        <v>41215.458333333336</v>
      </c>
      <c r="F346" s="116" t="s">
        <v>739</v>
      </c>
      <c r="G346" s="117" t="s">
        <v>440</v>
      </c>
      <c r="H346" s="117">
        <v>1128.4000000000001</v>
      </c>
      <c r="I346" s="117">
        <v>740</v>
      </c>
      <c r="J346" s="117" t="s">
        <v>744</v>
      </c>
      <c r="K346" s="107"/>
      <c r="L346" s="109"/>
      <c r="M346" s="107"/>
      <c r="U346" s="107"/>
      <c r="V346" s="107"/>
      <c r="W346" s="107"/>
      <c r="X346" s="107"/>
      <c r="Y346" s="107"/>
      <c r="Z346" s="107"/>
    </row>
    <row r="347" spans="1:26" ht="15" customHeight="1">
      <c r="A347" s="116" t="s">
        <v>778</v>
      </c>
      <c r="B347" s="117">
        <v>9867064274</v>
      </c>
      <c r="C347" s="116" t="s">
        <v>437</v>
      </c>
      <c r="D347" s="116" t="s">
        <v>438</v>
      </c>
      <c r="E347" s="118">
        <v>41215.520833333336</v>
      </c>
      <c r="F347" s="116" t="s">
        <v>739</v>
      </c>
      <c r="G347" s="117" t="s">
        <v>440</v>
      </c>
      <c r="H347" s="117">
        <v>162.4</v>
      </c>
      <c r="I347" s="117">
        <v>130</v>
      </c>
      <c r="J347" s="117" t="s">
        <v>740</v>
      </c>
      <c r="K347" s="107"/>
      <c r="L347" s="109"/>
      <c r="M347" s="107"/>
      <c r="U347" s="107"/>
      <c r="V347" s="107"/>
      <c r="W347" s="107"/>
      <c r="X347" s="107"/>
      <c r="Y347" s="107"/>
      <c r="Z347" s="107"/>
    </row>
    <row r="348" spans="1:26" ht="15" customHeight="1">
      <c r="A348" s="116" t="s">
        <v>779</v>
      </c>
      <c r="B348" s="117">
        <v>9820642946</v>
      </c>
      <c r="C348" s="116" t="s">
        <v>437</v>
      </c>
      <c r="D348" s="116" t="s">
        <v>438</v>
      </c>
      <c r="E348" s="118">
        <v>41215.541666666664</v>
      </c>
      <c r="F348" s="116" t="s">
        <v>739</v>
      </c>
      <c r="G348" s="117" t="s">
        <v>440</v>
      </c>
      <c r="H348" s="117">
        <v>271</v>
      </c>
      <c r="I348" s="117">
        <v>280</v>
      </c>
      <c r="J348" s="117" t="s">
        <v>771</v>
      </c>
      <c r="K348" s="107"/>
      <c r="L348" s="109"/>
      <c r="M348" s="107"/>
      <c r="U348" s="107"/>
      <c r="V348" s="107"/>
      <c r="W348" s="107"/>
      <c r="X348" s="107"/>
      <c r="Y348" s="107"/>
      <c r="Z348" s="107"/>
    </row>
    <row r="349" spans="1:26" ht="15" customHeight="1">
      <c r="A349" s="116" t="s">
        <v>780</v>
      </c>
      <c r="B349" s="117">
        <v>9820395431</v>
      </c>
      <c r="C349" s="116" t="s">
        <v>437</v>
      </c>
      <c r="D349" s="116" t="s">
        <v>438</v>
      </c>
      <c r="E349" s="118">
        <v>41215.583333333336</v>
      </c>
      <c r="F349" s="116" t="s">
        <v>739</v>
      </c>
      <c r="G349" s="117" t="s">
        <v>440</v>
      </c>
      <c r="H349" s="117">
        <v>1009</v>
      </c>
      <c r="I349" s="117">
        <v>1118</v>
      </c>
      <c r="J349" s="117" t="s">
        <v>773</v>
      </c>
      <c r="K349" s="107"/>
      <c r="L349" s="109"/>
      <c r="M349" s="107"/>
      <c r="U349" s="107"/>
      <c r="V349" s="107"/>
      <c r="W349" s="107"/>
      <c r="X349" s="107"/>
      <c r="Y349" s="107"/>
      <c r="Z349" s="107"/>
    </row>
    <row r="350" spans="1:26" ht="15" customHeight="1">
      <c r="A350" s="116" t="s">
        <v>781</v>
      </c>
      <c r="B350" s="117">
        <v>9373712567</v>
      </c>
      <c r="C350" s="116" t="s">
        <v>437</v>
      </c>
      <c r="D350" s="116" t="s">
        <v>438</v>
      </c>
      <c r="E350" s="118">
        <v>41215.583333333336</v>
      </c>
      <c r="F350" s="116" t="s">
        <v>739</v>
      </c>
      <c r="G350" s="117" t="s">
        <v>440</v>
      </c>
      <c r="H350" s="117">
        <v>408.8</v>
      </c>
      <c r="I350" s="117">
        <v>413</v>
      </c>
      <c r="J350" s="117" t="s">
        <v>742</v>
      </c>
      <c r="K350" s="107"/>
      <c r="L350" s="109"/>
      <c r="M350" s="107"/>
      <c r="U350" s="107"/>
      <c r="V350" s="107"/>
      <c r="W350" s="107"/>
      <c r="X350" s="107"/>
      <c r="Y350" s="107"/>
      <c r="Z350" s="107"/>
    </row>
    <row r="351" spans="1:26" ht="15" customHeight="1">
      <c r="A351" s="116" t="s">
        <v>782</v>
      </c>
      <c r="B351" s="117">
        <v>9930440991</v>
      </c>
      <c r="C351" s="116" t="s">
        <v>437</v>
      </c>
      <c r="D351" s="116" t="s">
        <v>438</v>
      </c>
      <c r="E351" s="118">
        <v>41215.614583333336</v>
      </c>
      <c r="F351" s="116" t="s">
        <v>739</v>
      </c>
      <c r="G351" s="117" t="s">
        <v>440</v>
      </c>
      <c r="H351" s="117">
        <v>253</v>
      </c>
      <c r="I351" s="117">
        <v>225</v>
      </c>
      <c r="J351" s="117" t="s">
        <v>740</v>
      </c>
      <c r="K351" s="107"/>
      <c r="L351" s="109"/>
      <c r="M351" s="107"/>
      <c r="U351" s="107"/>
      <c r="V351" s="107"/>
      <c r="W351" s="107"/>
      <c r="X351" s="107"/>
      <c r="Y351" s="107"/>
      <c r="Z351" s="107"/>
    </row>
    <row r="352" spans="1:26" ht="15" customHeight="1">
      <c r="A352" s="116" t="s">
        <v>783</v>
      </c>
      <c r="B352" s="117">
        <v>9930370217</v>
      </c>
      <c r="C352" s="116" t="s">
        <v>437</v>
      </c>
      <c r="D352" s="116" t="s">
        <v>438</v>
      </c>
      <c r="E352" s="118">
        <v>41215.635416666664</v>
      </c>
      <c r="F352" s="116" t="s">
        <v>739</v>
      </c>
      <c r="G352" s="117" t="s">
        <v>440</v>
      </c>
      <c r="H352" s="117">
        <v>245</v>
      </c>
      <c r="I352" s="117">
        <v>264</v>
      </c>
      <c r="J352" s="117" t="s">
        <v>769</v>
      </c>
      <c r="K352" s="107"/>
      <c r="L352" s="109"/>
      <c r="M352" s="107"/>
      <c r="U352" s="107"/>
      <c r="V352" s="107"/>
      <c r="W352" s="107"/>
      <c r="X352" s="107"/>
      <c r="Y352" s="107"/>
      <c r="Z352" s="107"/>
    </row>
    <row r="353" spans="1:26" ht="15" customHeight="1">
      <c r="A353" s="116" t="s">
        <v>784</v>
      </c>
      <c r="B353" s="117">
        <v>9819547579</v>
      </c>
      <c r="C353" s="116" t="s">
        <v>437</v>
      </c>
      <c r="D353" s="116" t="s">
        <v>438</v>
      </c>
      <c r="E353" s="118">
        <v>41215.697916666664</v>
      </c>
      <c r="F353" s="116" t="s">
        <v>739</v>
      </c>
      <c r="G353" s="117" t="s">
        <v>440</v>
      </c>
      <c r="H353" s="117">
        <v>117</v>
      </c>
      <c r="I353" s="117">
        <v>118</v>
      </c>
      <c r="J353" s="117" t="s">
        <v>771</v>
      </c>
      <c r="K353" s="107"/>
      <c r="L353" s="109"/>
      <c r="M353" s="107"/>
      <c r="U353" s="107"/>
      <c r="V353" s="107"/>
      <c r="W353" s="107"/>
      <c r="X353" s="107"/>
      <c r="Y353" s="107"/>
      <c r="Z353" s="107"/>
    </row>
    <row r="354" spans="1:26" ht="15" customHeight="1">
      <c r="A354" s="116" t="s">
        <v>785</v>
      </c>
      <c r="B354" s="117">
        <v>9322699883</v>
      </c>
      <c r="C354" s="116" t="s">
        <v>437</v>
      </c>
      <c r="D354" s="116" t="s">
        <v>438</v>
      </c>
      <c r="E354" s="118">
        <v>41215.697916666664</v>
      </c>
      <c r="F354" s="116" t="s">
        <v>739</v>
      </c>
      <c r="G354" s="117" t="s">
        <v>440</v>
      </c>
      <c r="H354" s="117">
        <v>355</v>
      </c>
      <c r="I354" s="117">
        <v>325</v>
      </c>
      <c r="J354" s="117" t="s">
        <v>744</v>
      </c>
      <c r="K354" s="107"/>
      <c r="L354" s="109"/>
      <c r="M354" s="107"/>
      <c r="U354" s="107"/>
      <c r="V354" s="107"/>
      <c r="W354" s="107"/>
      <c r="X354" s="107"/>
      <c r="Y354" s="107"/>
      <c r="Z354" s="107"/>
    </row>
    <row r="355" spans="1:26" ht="15" customHeight="1">
      <c r="A355" s="116" t="s">
        <v>786</v>
      </c>
      <c r="B355" s="117">
        <v>9867307370</v>
      </c>
      <c r="C355" s="116" t="s">
        <v>437</v>
      </c>
      <c r="D355" s="116" t="s">
        <v>438</v>
      </c>
      <c r="E355" s="118">
        <v>41215.71875</v>
      </c>
      <c r="F355" s="116" t="s">
        <v>739</v>
      </c>
      <c r="G355" s="117" t="s">
        <v>440</v>
      </c>
      <c r="H355" s="117">
        <v>220</v>
      </c>
      <c r="I355" s="117">
        <v>197</v>
      </c>
      <c r="J355" s="117" t="s">
        <v>740</v>
      </c>
      <c r="K355" s="107"/>
      <c r="L355" s="109"/>
      <c r="M355" s="107"/>
      <c r="U355" s="107"/>
      <c r="V355" s="107"/>
      <c r="W355" s="107"/>
      <c r="X355" s="107"/>
      <c r="Y355" s="107"/>
      <c r="Z355" s="107"/>
    </row>
    <row r="356" spans="1:26" ht="15" customHeight="1">
      <c r="A356" s="116" t="s">
        <v>787</v>
      </c>
      <c r="B356" s="117">
        <v>9820300282</v>
      </c>
      <c r="C356" s="116" t="s">
        <v>437</v>
      </c>
      <c r="D356" s="116" t="s">
        <v>438</v>
      </c>
      <c r="E356" s="118">
        <v>41215.729166666664</v>
      </c>
      <c r="F356" s="116" t="s">
        <v>739</v>
      </c>
      <c r="G356" s="117" t="s">
        <v>440</v>
      </c>
      <c r="H356" s="117">
        <v>543</v>
      </c>
      <c r="I356" s="117">
        <v>504</v>
      </c>
      <c r="J356" s="117" t="s">
        <v>742</v>
      </c>
      <c r="K356" s="107"/>
      <c r="L356" s="109"/>
      <c r="M356" s="107"/>
      <c r="U356" s="107"/>
      <c r="V356" s="107"/>
      <c r="W356" s="107"/>
      <c r="X356" s="107"/>
      <c r="Y356" s="107"/>
      <c r="Z356" s="107"/>
    </row>
    <row r="357" spans="1:26" ht="15" customHeight="1">
      <c r="A357" s="116" t="s">
        <v>788</v>
      </c>
      <c r="B357" s="117">
        <v>9892367779</v>
      </c>
      <c r="C357" s="116" t="s">
        <v>437</v>
      </c>
      <c r="D357" s="116" t="s">
        <v>448</v>
      </c>
      <c r="E357" s="118">
        <v>41215.729166666664</v>
      </c>
      <c r="F357" s="116" t="s">
        <v>739</v>
      </c>
      <c r="G357" s="117" t="s">
        <v>440</v>
      </c>
      <c r="H357" s="117">
        <v>459</v>
      </c>
      <c r="I357" s="117">
        <v>719</v>
      </c>
      <c r="J357" s="117" t="s">
        <v>769</v>
      </c>
      <c r="K357" s="107"/>
      <c r="L357" s="109"/>
      <c r="M357" s="107"/>
      <c r="U357" s="107"/>
      <c r="V357" s="107"/>
      <c r="W357" s="107"/>
      <c r="X357" s="107"/>
      <c r="Y357" s="107"/>
      <c r="Z357" s="107"/>
    </row>
    <row r="358" spans="1:26" ht="15" customHeight="1">
      <c r="A358" s="116" t="s">
        <v>789</v>
      </c>
      <c r="B358" s="117">
        <v>9820947574</v>
      </c>
      <c r="C358" s="116" t="s">
        <v>437</v>
      </c>
      <c r="D358" s="116" t="s">
        <v>438</v>
      </c>
      <c r="E358" s="118">
        <v>41215.770833333336</v>
      </c>
      <c r="F358" s="116" t="s">
        <v>739</v>
      </c>
      <c r="G358" s="117" t="s">
        <v>440</v>
      </c>
      <c r="H358" s="117">
        <v>490</v>
      </c>
      <c r="I358" s="117">
        <v>517</v>
      </c>
      <c r="J358" s="117" t="s">
        <v>773</v>
      </c>
      <c r="K358" s="107"/>
      <c r="L358" s="109"/>
      <c r="M358" s="107"/>
      <c r="U358" s="107"/>
      <c r="V358" s="107"/>
      <c r="W358" s="107"/>
      <c r="X358" s="107"/>
      <c r="Y358" s="107"/>
      <c r="Z358" s="107"/>
    </row>
    <row r="359" spans="1:26" ht="15" customHeight="1">
      <c r="A359" s="116" t="s">
        <v>790</v>
      </c>
      <c r="B359" s="117">
        <v>9167677249</v>
      </c>
      <c r="C359" s="116" t="s">
        <v>437</v>
      </c>
      <c r="D359" s="116" t="s">
        <v>438</v>
      </c>
      <c r="E359" s="118">
        <v>41215.770833333336</v>
      </c>
      <c r="F359" s="116" t="s">
        <v>739</v>
      </c>
      <c r="G359" s="117" t="s">
        <v>440</v>
      </c>
      <c r="H359" s="117">
        <v>398</v>
      </c>
      <c r="I359" s="117">
        <v>346</v>
      </c>
      <c r="J359" s="117" t="s">
        <v>771</v>
      </c>
      <c r="K359" s="107"/>
      <c r="L359" s="109"/>
      <c r="M359" s="107"/>
      <c r="U359" s="107"/>
      <c r="V359" s="107"/>
      <c r="W359" s="107"/>
      <c r="X359" s="107"/>
      <c r="Y359" s="107"/>
      <c r="Z359" s="107"/>
    </row>
    <row r="360" spans="1:26" ht="15" customHeight="1">
      <c r="A360" s="116" t="s">
        <v>791</v>
      </c>
      <c r="B360" s="117">
        <v>9820297705</v>
      </c>
      <c r="C360" s="116" t="s">
        <v>437</v>
      </c>
      <c r="D360" s="116" t="s">
        <v>438</v>
      </c>
      <c r="E360" s="118">
        <v>41215.791666666664</v>
      </c>
      <c r="F360" s="116" t="s">
        <v>739</v>
      </c>
      <c r="G360" s="117" t="s">
        <v>440</v>
      </c>
      <c r="H360" s="117">
        <v>412</v>
      </c>
      <c r="I360" s="117">
        <v>360</v>
      </c>
      <c r="J360" s="117" t="s">
        <v>744</v>
      </c>
      <c r="K360" s="107"/>
      <c r="L360" s="109"/>
      <c r="M360" s="107"/>
      <c r="U360" s="107"/>
      <c r="V360" s="107"/>
      <c r="W360" s="107"/>
      <c r="X360" s="107"/>
      <c r="Y360" s="107"/>
      <c r="Z360" s="107"/>
    </row>
    <row r="361" spans="1:26" ht="15" customHeight="1">
      <c r="A361" s="116" t="s">
        <v>792</v>
      </c>
      <c r="B361" s="117">
        <v>9619921122</v>
      </c>
      <c r="C361" s="116" t="s">
        <v>437</v>
      </c>
      <c r="D361" s="116" t="s">
        <v>438</v>
      </c>
      <c r="E361" s="118">
        <v>41215.8125</v>
      </c>
      <c r="F361" s="116" t="s">
        <v>739</v>
      </c>
      <c r="G361" s="117" t="s">
        <v>440</v>
      </c>
      <c r="H361" s="117">
        <v>525</v>
      </c>
      <c r="I361" s="117">
        <v>579</v>
      </c>
      <c r="J361" s="117" t="s">
        <v>769</v>
      </c>
      <c r="K361" s="107"/>
      <c r="L361" s="109"/>
      <c r="M361" s="107"/>
      <c r="U361" s="107"/>
      <c r="V361" s="107"/>
      <c r="W361" s="107"/>
      <c r="X361" s="107"/>
      <c r="Y361" s="107"/>
      <c r="Z361" s="107"/>
    </row>
    <row r="362" spans="1:26" ht="15" customHeight="1">
      <c r="A362" s="116" t="s">
        <v>793</v>
      </c>
      <c r="B362" s="117">
        <v>9892878401</v>
      </c>
      <c r="C362" s="116" t="s">
        <v>437</v>
      </c>
      <c r="D362" s="116" t="s">
        <v>438</v>
      </c>
      <c r="E362" s="118">
        <v>41215.9375</v>
      </c>
      <c r="F362" s="116" t="s">
        <v>739</v>
      </c>
      <c r="G362" s="117" t="s">
        <v>440</v>
      </c>
      <c r="H362" s="117">
        <v>692</v>
      </c>
      <c r="I362" s="117">
        <v>630</v>
      </c>
      <c r="J362" s="117" t="s">
        <v>740</v>
      </c>
      <c r="K362" s="107"/>
      <c r="L362" s="109"/>
      <c r="M362" s="107"/>
      <c r="U362" s="107"/>
      <c r="V362" s="107"/>
      <c r="W362" s="107"/>
      <c r="X362" s="107"/>
      <c r="Y362" s="107"/>
      <c r="Z362" s="107"/>
    </row>
    <row r="363" spans="1:26" ht="15" customHeight="1">
      <c r="A363" s="116" t="s">
        <v>794</v>
      </c>
      <c r="B363" s="117">
        <v>9820277144</v>
      </c>
      <c r="C363" s="116" t="s">
        <v>437</v>
      </c>
      <c r="D363" s="116" t="s">
        <v>438</v>
      </c>
      <c r="E363" s="118">
        <v>41216.15625</v>
      </c>
      <c r="F363" s="116" t="s">
        <v>739</v>
      </c>
      <c r="G363" s="117" t="s">
        <v>440</v>
      </c>
      <c r="H363" s="117">
        <v>400</v>
      </c>
      <c r="I363" s="117">
        <v>371</v>
      </c>
      <c r="J363" s="117" t="s">
        <v>740</v>
      </c>
      <c r="K363" s="107"/>
      <c r="L363" s="109"/>
      <c r="M363" s="107"/>
      <c r="U363" s="107"/>
      <c r="V363" s="107"/>
      <c r="W363" s="107"/>
      <c r="X363" s="107"/>
      <c r="Y363" s="107"/>
      <c r="Z363" s="107"/>
    </row>
    <row r="364" spans="1:26" ht="15" customHeight="1">
      <c r="A364" s="116" t="s">
        <v>795</v>
      </c>
      <c r="B364" s="117">
        <v>9930574551</v>
      </c>
      <c r="C364" s="116" t="s">
        <v>437</v>
      </c>
      <c r="D364" s="116" t="s">
        <v>438</v>
      </c>
      <c r="E364" s="118">
        <v>41216.21875</v>
      </c>
      <c r="F364" s="116" t="s">
        <v>739</v>
      </c>
      <c r="G364" s="117" t="s">
        <v>440</v>
      </c>
      <c r="H364" s="117">
        <v>630</v>
      </c>
      <c r="I364" s="117">
        <v>599</v>
      </c>
      <c r="J364" s="117" t="s">
        <v>740</v>
      </c>
      <c r="K364" s="107"/>
      <c r="L364" s="109"/>
      <c r="M364" s="107"/>
      <c r="U364" s="107"/>
      <c r="V364" s="107"/>
      <c r="W364" s="107"/>
      <c r="X364" s="107"/>
      <c r="Y364" s="107"/>
      <c r="Z364" s="107"/>
    </row>
    <row r="365" spans="1:26" ht="15" customHeight="1">
      <c r="A365" s="116" t="s">
        <v>703</v>
      </c>
      <c r="B365" s="117">
        <v>9594588555</v>
      </c>
      <c r="C365" s="116" t="s">
        <v>437</v>
      </c>
      <c r="D365" s="116" t="s">
        <v>438</v>
      </c>
      <c r="E365" s="118">
        <v>41216.34375</v>
      </c>
      <c r="F365" s="116" t="s">
        <v>739</v>
      </c>
      <c r="G365" s="117" t="s">
        <v>440</v>
      </c>
      <c r="H365" s="117">
        <v>119</v>
      </c>
      <c r="I365" s="117">
        <v>115</v>
      </c>
      <c r="J365" s="117" t="s">
        <v>745</v>
      </c>
      <c r="K365" s="107"/>
      <c r="L365" s="109"/>
      <c r="M365" s="107"/>
      <c r="U365" s="107"/>
      <c r="V365" s="107"/>
      <c r="W365" s="107"/>
      <c r="X365" s="107"/>
      <c r="Y365" s="107"/>
      <c r="Z365" s="107"/>
    </row>
    <row r="366" spans="1:26" ht="15" customHeight="1">
      <c r="A366" s="116" t="s">
        <v>796</v>
      </c>
      <c r="B366" s="117">
        <v>9619809494</v>
      </c>
      <c r="C366" s="116" t="s">
        <v>437</v>
      </c>
      <c r="D366" s="116" t="s">
        <v>438</v>
      </c>
      <c r="E366" s="118">
        <v>41216.354166666664</v>
      </c>
      <c r="F366" s="116" t="s">
        <v>739</v>
      </c>
      <c r="G366" s="117" t="s">
        <v>440</v>
      </c>
      <c r="H366" s="117">
        <v>287</v>
      </c>
      <c r="I366" s="117">
        <v>292</v>
      </c>
      <c r="J366" s="117" t="s">
        <v>742</v>
      </c>
      <c r="K366" s="107"/>
      <c r="L366" s="109"/>
      <c r="M366" s="107"/>
      <c r="U366" s="107"/>
      <c r="V366" s="107"/>
      <c r="W366" s="107"/>
      <c r="X366" s="107"/>
      <c r="Y366" s="107"/>
      <c r="Z366" s="107"/>
    </row>
    <row r="367" spans="1:26" ht="15" customHeight="1">
      <c r="A367" s="116" t="s">
        <v>797</v>
      </c>
      <c r="B367" s="117">
        <v>9833268657</v>
      </c>
      <c r="C367" s="116" t="s">
        <v>437</v>
      </c>
      <c r="D367" s="116" t="s">
        <v>438</v>
      </c>
      <c r="E367" s="118">
        <v>41216.354166666664</v>
      </c>
      <c r="F367" s="116" t="s">
        <v>739</v>
      </c>
      <c r="G367" s="117" t="s">
        <v>440</v>
      </c>
      <c r="H367" s="117">
        <v>747</v>
      </c>
      <c r="I367" s="117">
        <v>640</v>
      </c>
      <c r="J367" s="117" t="s">
        <v>769</v>
      </c>
      <c r="K367" s="107"/>
      <c r="L367" s="109"/>
      <c r="M367" s="107"/>
      <c r="U367" s="107"/>
      <c r="V367" s="107"/>
      <c r="W367" s="107"/>
      <c r="X367" s="107"/>
      <c r="Y367" s="107"/>
      <c r="Z367" s="107"/>
    </row>
    <row r="368" spans="1:26" ht="15" customHeight="1">
      <c r="A368" s="116" t="s">
        <v>798</v>
      </c>
      <c r="B368" s="117">
        <v>9867335912</v>
      </c>
      <c r="C368" s="116" t="s">
        <v>437</v>
      </c>
      <c r="D368" s="116" t="s">
        <v>438</v>
      </c>
      <c r="E368" s="118">
        <v>41216.354166666664</v>
      </c>
      <c r="F368" s="116" t="s">
        <v>739</v>
      </c>
      <c r="G368" s="117" t="s">
        <v>440</v>
      </c>
      <c r="H368" s="117">
        <v>300</v>
      </c>
      <c r="I368" s="117">
        <v>655</v>
      </c>
      <c r="J368" s="117" t="s">
        <v>799</v>
      </c>
      <c r="K368" s="107"/>
      <c r="L368" s="109"/>
      <c r="M368" s="107"/>
      <c r="U368" s="107"/>
      <c r="V368" s="107"/>
      <c r="W368" s="107"/>
      <c r="X368" s="107"/>
      <c r="Y368" s="107"/>
      <c r="Z368" s="107"/>
    </row>
    <row r="369" spans="1:26" ht="15" customHeight="1">
      <c r="A369" s="116" t="s">
        <v>800</v>
      </c>
      <c r="B369" s="117">
        <v>9820035351</v>
      </c>
      <c r="C369" s="116" t="s">
        <v>437</v>
      </c>
      <c r="D369" s="116" t="s">
        <v>438</v>
      </c>
      <c r="E369" s="118">
        <v>41216.354166666664</v>
      </c>
      <c r="F369" s="116" t="s">
        <v>739</v>
      </c>
      <c r="G369" s="117" t="s">
        <v>440</v>
      </c>
      <c r="H369" s="117">
        <v>288</v>
      </c>
      <c r="I369" s="117">
        <v>271</v>
      </c>
      <c r="J369" s="117" t="s">
        <v>744</v>
      </c>
      <c r="K369" s="107"/>
      <c r="L369" s="109"/>
      <c r="M369" s="107"/>
      <c r="U369" s="107"/>
      <c r="V369" s="107"/>
      <c r="W369" s="107"/>
      <c r="X369" s="107"/>
      <c r="Y369" s="107"/>
      <c r="Z369" s="107"/>
    </row>
    <row r="370" spans="1:26" ht="15" customHeight="1">
      <c r="A370" s="116" t="s">
        <v>801</v>
      </c>
      <c r="B370" s="117">
        <v>9833003451</v>
      </c>
      <c r="C370" s="116" t="s">
        <v>437</v>
      </c>
      <c r="D370" s="116" t="s">
        <v>438</v>
      </c>
      <c r="E370" s="118">
        <v>41216.375</v>
      </c>
      <c r="F370" s="116" t="s">
        <v>739</v>
      </c>
      <c r="G370" s="117" t="s">
        <v>440</v>
      </c>
      <c r="H370" s="117">
        <v>188</v>
      </c>
      <c r="I370" s="117">
        <v>190</v>
      </c>
      <c r="J370" s="117" t="s">
        <v>773</v>
      </c>
      <c r="K370" s="107"/>
      <c r="L370" s="109"/>
      <c r="M370" s="107"/>
      <c r="U370" s="107"/>
      <c r="V370" s="107"/>
      <c r="W370" s="107"/>
      <c r="X370" s="107"/>
      <c r="Y370" s="107"/>
      <c r="Z370" s="107"/>
    </row>
    <row r="371" spans="1:26" ht="15" customHeight="1">
      <c r="A371" s="116" t="s">
        <v>802</v>
      </c>
      <c r="B371" s="117">
        <v>9867622994</v>
      </c>
      <c r="C371" s="116" t="s">
        <v>437</v>
      </c>
      <c r="D371" s="116" t="s">
        <v>438</v>
      </c>
      <c r="E371" s="118">
        <v>41216.395833333336</v>
      </c>
      <c r="F371" s="116" t="s">
        <v>739</v>
      </c>
      <c r="G371" s="117" t="s">
        <v>440</v>
      </c>
      <c r="H371" s="117">
        <v>633</v>
      </c>
      <c r="I371" s="117">
        <v>654</v>
      </c>
      <c r="J371" s="117" t="s">
        <v>745</v>
      </c>
      <c r="K371" s="107"/>
      <c r="L371" s="109"/>
      <c r="M371" s="107"/>
      <c r="U371" s="107"/>
      <c r="V371" s="107"/>
      <c r="W371" s="107"/>
      <c r="X371" s="107"/>
      <c r="Y371" s="107"/>
      <c r="Z371" s="107"/>
    </row>
    <row r="372" spans="1:26" ht="15" customHeight="1">
      <c r="A372" s="116" t="s">
        <v>803</v>
      </c>
      <c r="B372" s="117">
        <v>9820128651</v>
      </c>
      <c r="C372" s="116" t="s">
        <v>437</v>
      </c>
      <c r="D372" s="116" t="s">
        <v>438</v>
      </c>
      <c r="E372" s="118">
        <v>41216.416666666664</v>
      </c>
      <c r="F372" s="116" t="s">
        <v>739</v>
      </c>
      <c r="G372" s="117" t="s">
        <v>440</v>
      </c>
      <c r="H372" s="117">
        <v>802</v>
      </c>
      <c r="I372" s="117">
        <v>713</v>
      </c>
      <c r="J372" s="117" t="s">
        <v>740</v>
      </c>
      <c r="K372" s="107"/>
      <c r="L372" s="109"/>
      <c r="M372" s="107"/>
      <c r="U372" s="107"/>
      <c r="V372" s="107"/>
      <c r="W372" s="107"/>
      <c r="X372" s="107"/>
      <c r="Y372" s="107"/>
      <c r="Z372" s="107"/>
    </row>
    <row r="373" spans="1:26" ht="15" customHeight="1">
      <c r="A373" s="116" t="s">
        <v>804</v>
      </c>
      <c r="B373" s="117">
        <v>7738388512</v>
      </c>
      <c r="C373" s="116" t="s">
        <v>437</v>
      </c>
      <c r="D373" s="116" t="s">
        <v>486</v>
      </c>
      <c r="E373" s="118">
        <v>41216.4375</v>
      </c>
      <c r="F373" s="116" t="s">
        <v>739</v>
      </c>
      <c r="G373" s="117" t="s">
        <v>440</v>
      </c>
      <c r="H373" s="117">
        <v>138</v>
      </c>
      <c r="I373" s="117">
        <v>139</v>
      </c>
      <c r="J373" s="117" t="s">
        <v>742</v>
      </c>
      <c r="K373" s="107"/>
      <c r="L373" s="109"/>
      <c r="M373" s="107"/>
      <c r="U373" s="107"/>
      <c r="V373" s="107"/>
      <c r="W373" s="107"/>
      <c r="X373" s="107"/>
      <c r="Y373" s="107"/>
      <c r="Z373" s="107"/>
    </row>
    <row r="374" spans="1:26" ht="15" customHeight="1">
      <c r="A374" s="116" t="s">
        <v>805</v>
      </c>
      <c r="B374" s="117">
        <v>9223541876</v>
      </c>
      <c r="C374" s="116" t="s">
        <v>437</v>
      </c>
      <c r="D374" s="116" t="s">
        <v>438</v>
      </c>
      <c r="E374" s="118">
        <v>41216.4375</v>
      </c>
      <c r="F374" s="116" t="s">
        <v>739</v>
      </c>
      <c r="G374" s="117" t="s">
        <v>440</v>
      </c>
      <c r="H374" s="117">
        <v>104</v>
      </c>
      <c r="I374" s="117">
        <v>113</v>
      </c>
      <c r="J374" s="117" t="s">
        <v>771</v>
      </c>
      <c r="K374" s="107"/>
      <c r="L374" s="109"/>
      <c r="M374" s="107"/>
      <c r="U374" s="107"/>
      <c r="V374" s="107"/>
      <c r="W374" s="107"/>
      <c r="X374" s="107"/>
      <c r="Y374" s="107"/>
      <c r="Z374" s="107"/>
    </row>
    <row r="375" spans="1:26" ht="15" customHeight="1">
      <c r="A375" s="116" t="s">
        <v>806</v>
      </c>
      <c r="B375" s="117">
        <v>9717172820</v>
      </c>
      <c r="C375" s="116" t="s">
        <v>437</v>
      </c>
      <c r="D375" s="116" t="s">
        <v>438</v>
      </c>
      <c r="E375" s="118">
        <v>41216.458333333336</v>
      </c>
      <c r="F375" s="116" t="s">
        <v>739</v>
      </c>
      <c r="G375" s="117" t="s">
        <v>440</v>
      </c>
      <c r="H375" s="117">
        <v>227</v>
      </c>
      <c r="I375" s="117">
        <v>204</v>
      </c>
      <c r="J375" s="117" t="s">
        <v>744</v>
      </c>
      <c r="K375" s="107"/>
      <c r="L375" s="109"/>
      <c r="M375" s="107"/>
      <c r="U375" s="107"/>
      <c r="V375" s="107"/>
      <c r="W375" s="107"/>
      <c r="X375" s="107"/>
      <c r="Y375" s="107"/>
      <c r="Z375" s="107"/>
    </row>
    <row r="376" spans="1:26" ht="15" customHeight="1">
      <c r="A376" s="116" t="s">
        <v>807</v>
      </c>
      <c r="B376" s="117">
        <v>9820063209</v>
      </c>
      <c r="C376" s="116" t="s">
        <v>437</v>
      </c>
      <c r="D376" s="116" t="s">
        <v>438</v>
      </c>
      <c r="E376" s="118">
        <v>41216.46875</v>
      </c>
      <c r="F376" s="116" t="s">
        <v>739</v>
      </c>
      <c r="G376" s="117" t="s">
        <v>440</v>
      </c>
      <c r="H376" s="117">
        <v>596</v>
      </c>
      <c r="I376" s="117">
        <v>564</v>
      </c>
      <c r="J376" s="117" t="s">
        <v>773</v>
      </c>
      <c r="K376" s="107"/>
      <c r="L376" s="109"/>
      <c r="M376" s="107"/>
      <c r="U376" s="107"/>
      <c r="V376" s="107"/>
      <c r="W376" s="107"/>
      <c r="X376" s="107"/>
      <c r="Y376" s="107"/>
      <c r="Z376" s="107"/>
    </row>
    <row r="377" spans="1:26" ht="15" customHeight="1">
      <c r="A377" s="116" t="s">
        <v>808</v>
      </c>
      <c r="B377" s="117">
        <v>9820631937</v>
      </c>
      <c r="C377" s="116" t="s">
        <v>437</v>
      </c>
      <c r="D377" s="116" t="s">
        <v>438</v>
      </c>
      <c r="E377" s="118">
        <v>41216.5</v>
      </c>
      <c r="F377" s="116" t="s">
        <v>739</v>
      </c>
      <c r="G377" s="117" t="s">
        <v>440</v>
      </c>
      <c r="H377" s="117">
        <v>357</v>
      </c>
      <c r="I377" s="117">
        <v>380</v>
      </c>
      <c r="J377" s="117" t="s">
        <v>745</v>
      </c>
      <c r="K377" s="107"/>
      <c r="L377" s="109"/>
      <c r="M377" s="107"/>
      <c r="U377" s="107"/>
      <c r="V377" s="107"/>
      <c r="W377" s="107"/>
      <c r="X377" s="107"/>
      <c r="Y377" s="107"/>
      <c r="Z377" s="107"/>
    </row>
    <row r="378" spans="1:26" ht="15" customHeight="1">
      <c r="A378" s="116" t="s">
        <v>809</v>
      </c>
      <c r="B378" s="117">
        <v>9967018008</v>
      </c>
      <c r="C378" s="116" t="s">
        <v>437</v>
      </c>
      <c r="D378" s="116" t="s">
        <v>438</v>
      </c>
      <c r="E378" s="118">
        <v>41216.510416666664</v>
      </c>
      <c r="F378" s="116" t="s">
        <v>739</v>
      </c>
      <c r="G378" s="117" t="s">
        <v>440</v>
      </c>
      <c r="H378" s="117">
        <v>160</v>
      </c>
      <c r="I378" s="117">
        <v>130</v>
      </c>
      <c r="J378" s="117" t="s">
        <v>740</v>
      </c>
      <c r="K378" s="107"/>
      <c r="L378" s="109"/>
      <c r="M378" s="107"/>
      <c r="U378" s="107"/>
      <c r="V378" s="107"/>
      <c r="W378" s="107"/>
      <c r="X378" s="107"/>
      <c r="Y378" s="107"/>
      <c r="Z378" s="107"/>
    </row>
    <row r="379" spans="1:26" ht="15" customHeight="1">
      <c r="A379" s="116" t="s">
        <v>810</v>
      </c>
      <c r="B379" s="117">
        <v>9920771642</v>
      </c>
      <c r="C379" s="116" t="s">
        <v>437</v>
      </c>
      <c r="D379" s="116" t="s">
        <v>438</v>
      </c>
      <c r="E379" s="118">
        <v>41216.520833333336</v>
      </c>
      <c r="F379" s="116" t="s">
        <v>739</v>
      </c>
      <c r="G379" s="117" t="s">
        <v>440</v>
      </c>
      <c r="H379" s="117">
        <v>427</v>
      </c>
      <c r="I379" s="117">
        <v>430</v>
      </c>
      <c r="J379" s="117" t="s">
        <v>742</v>
      </c>
      <c r="K379" s="107"/>
      <c r="L379" s="109"/>
      <c r="M379" s="107"/>
      <c r="U379" s="107"/>
      <c r="V379" s="107"/>
      <c r="W379" s="107"/>
      <c r="X379" s="107"/>
      <c r="Y379" s="107"/>
      <c r="Z379" s="107"/>
    </row>
    <row r="380" spans="1:26" ht="15" customHeight="1">
      <c r="A380" s="116" t="s">
        <v>811</v>
      </c>
      <c r="B380" s="117">
        <v>9819336685</v>
      </c>
      <c r="C380" s="116" t="s">
        <v>437</v>
      </c>
      <c r="D380" s="116" t="s">
        <v>438</v>
      </c>
      <c r="E380" s="118">
        <v>41216.53125</v>
      </c>
      <c r="F380" s="116" t="s">
        <v>739</v>
      </c>
      <c r="G380" s="117" t="s">
        <v>440</v>
      </c>
      <c r="H380" s="117">
        <v>200</v>
      </c>
      <c r="I380" s="117">
        <v>429</v>
      </c>
      <c r="J380" s="117" t="s">
        <v>799</v>
      </c>
      <c r="K380" s="107"/>
      <c r="L380" s="109"/>
      <c r="M380" s="107"/>
      <c r="U380" s="107"/>
      <c r="V380" s="107"/>
      <c r="W380" s="107"/>
      <c r="X380" s="107"/>
      <c r="Y380" s="107"/>
      <c r="Z380" s="107"/>
    </row>
    <row r="381" spans="1:26" ht="15" customHeight="1">
      <c r="A381" s="116" t="s">
        <v>812</v>
      </c>
      <c r="B381" s="117">
        <v>9501022273</v>
      </c>
      <c r="C381" s="116" t="s">
        <v>437</v>
      </c>
      <c r="D381" s="116" t="s">
        <v>486</v>
      </c>
      <c r="E381" s="118">
        <v>41216.541666666664</v>
      </c>
      <c r="F381" s="116" t="s">
        <v>739</v>
      </c>
      <c r="G381" s="117" t="s">
        <v>440</v>
      </c>
      <c r="H381" s="117">
        <v>354</v>
      </c>
      <c r="I381" s="117">
        <v>356</v>
      </c>
      <c r="J381" s="117" t="s">
        <v>744</v>
      </c>
      <c r="K381" s="107"/>
      <c r="L381" s="109"/>
      <c r="M381" s="107"/>
      <c r="U381" s="107"/>
      <c r="V381" s="107"/>
      <c r="W381" s="107"/>
      <c r="X381" s="107"/>
      <c r="Y381" s="107"/>
      <c r="Z381" s="107"/>
    </row>
    <row r="382" spans="1:26" ht="15" customHeight="1">
      <c r="A382" s="116" t="s">
        <v>678</v>
      </c>
      <c r="B382" s="117">
        <v>9769551132</v>
      </c>
      <c r="C382" s="116" t="s">
        <v>437</v>
      </c>
      <c r="D382" s="116" t="s">
        <v>438</v>
      </c>
      <c r="E382" s="118">
        <v>41216.583333333336</v>
      </c>
      <c r="F382" s="116" t="s">
        <v>739</v>
      </c>
      <c r="G382" s="117" t="s">
        <v>440</v>
      </c>
      <c r="H382" s="117">
        <v>807</v>
      </c>
      <c r="I382" s="117">
        <v>673</v>
      </c>
      <c r="J382" s="117" t="s">
        <v>745</v>
      </c>
      <c r="K382" s="107"/>
      <c r="L382" s="109"/>
      <c r="M382" s="107"/>
      <c r="U382" s="107"/>
      <c r="V382" s="107"/>
      <c r="W382" s="107"/>
      <c r="X382" s="107"/>
      <c r="Y382" s="107"/>
      <c r="Z382" s="107"/>
    </row>
    <row r="383" spans="1:26" ht="15" customHeight="1">
      <c r="A383" s="116" t="s">
        <v>813</v>
      </c>
      <c r="B383" s="117">
        <v>9820625546</v>
      </c>
      <c r="C383" s="116" t="s">
        <v>437</v>
      </c>
      <c r="D383" s="116" t="s">
        <v>461</v>
      </c>
      <c r="E383" s="118">
        <v>41216.583333333336</v>
      </c>
      <c r="F383" s="116" t="s">
        <v>739</v>
      </c>
      <c r="G383" s="117" t="s">
        <v>440</v>
      </c>
      <c r="H383" s="117">
        <v>432</v>
      </c>
      <c r="I383" s="117">
        <v>650</v>
      </c>
      <c r="J383" s="117" t="s">
        <v>771</v>
      </c>
      <c r="K383" s="107"/>
      <c r="L383" s="109"/>
      <c r="M383" s="107"/>
      <c r="U383" s="107"/>
      <c r="V383" s="107"/>
      <c r="W383" s="107"/>
      <c r="X383" s="107"/>
      <c r="Y383" s="107"/>
      <c r="Z383" s="107"/>
    </row>
    <row r="384" spans="1:26" ht="15" customHeight="1">
      <c r="A384" s="116" t="s">
        <v>814</v>
      </c>
      <c r="B384" s="117">
        <v>9619106116</v>
      </c>
      <c r="C384" s="116" t="s">
        <v>437</v>
      </c>
      <c r="D384" s="116" t="s">
        <v>438</v>
      </c>
      <c r="E384" s="118">
        <v>41216.625</v>
      </c>
      <c r="F384" s="116" t="s">
        <v>739</v>
      </c>
      <c r="G384" s="117" t="s">
        <v>749</v>
      </c>
      <c r="H384" s="117">
        <v>1540</v>
      </c>
      <c r="I384" s="117">
        <v>1293</v>
      </c>
      <c r="J384" s="117" t="s">
        <v>815</v>
      </c>
      <c r="K384" s="107"/>
      <c r="L384" s="109"/>
      <c r="M384" s="107"/>
      <c r="U384" s="107"/>
      <c r="V384" s="107"/>
      <c r="W384" s="107"/>
      <c r="X384" s="107"/>
      <c r="Y384" s="107"/>
      <c r="Z384" s="107"/>
    </row>
    <row r="385" spans="1:26" ht="15" customHeight="1">
      <c r="A385" s="116" t="s">
        <v>465</v>
      </c>
      <c r="B385" s="117">
        <v>9821634883</v>
      </c>
      <c r="C385" s="116" t="s">
        <v>437</v>
      </c>
      <c r="D385" s="116" t="s">
        <v>438</v>
      </c>
      <c r="E385" s="118">
        <v>41216.625</v>
      </c>
      <c r="F385" s="116" t="s">
        <v>739</v>
      </c>
      <c r="G385" s="117" t="s">
        <v>440</v>
      </c>
      <c r="H385" s="117">
        <v>171</v>
      </c>
      <c r="I385" s="117">
        <v>147</v>
      </c>
      <c r="J385" s="117" t="s">
        <v>744</v>
      </c>
      <c r="K385" s="107"/>
      <c r="L385" s="109"/>
      <c r="M385" s="107"/>
      <c r="U385" s="107"/>
      <c r="V385" s="107"/>
      <c r="W385" s="107"/>
      <c r="X385" s="107"/>
      <c r="Y385" s="107"/>
      <c r="Z385" s="107"/>
    </row>
    <row r="386" spans="1:26" ht="15" customHeight="1">
      <c r="A386" s="116" t="s">
        <v>816</v>
      </c>
      <c r="B386" s="117">
        <v>9920403877</v>
      </c>
      <c r="C386" s="116" t="s">
        <v>437</v>
      </c>
      <c r="D386" s="116" t="s">
        <v>438</v>
      </c>
      <c r="E386" s="118">
        <v>41216.65625</v>
      </c>
      <c r="F386" s="116" t="s">
        <v>739</v>
      </c>
      <c r="G386" s="117" t="s">
        <v>440</v>
      </c>
      <c r="H386" s="117">
        <v>237</v>
      </c>
      <c r="I386" s="117">
        <v>263</v>
      </c>
      <c r="J386" s="117" t="s">
        <v>773</v>
      </c>
      <c r="K386" s="107"/>
      <c r="L386" s="109"/>
      <c r="M386" s="107"/>
      <c r="U386" s="107"/>
      <c r="V386" s="107"/>
      <c r="W386" s="107"/>
      <c r="X386" s="107"/>
      <c r="Y386" s="107"/>
      <c r="Z386" s="107"/>
    </row>
    <row r="387" spans="1:26" ht="15" customHeight="1">
      <c r="A387" s="116" t="s">
        <v>817</v>
      </c>
      <c r="B387" s="117">
        <v>9820080647</v>
      </c>
      <c r="C387" s="116" t="s">
        <v>437</v>
      </c>
      <c r="D387" s="116" t="s">
        <v>438</v>
      </c>
      <c r="E387" s="118">
        <v>41216.666666666664</v>
      </c>
      <c r="F387" s="116" t="s">
        <v>739</v>
      </c>
      <c r="G387" s="117" t="s">
        <v>440</v>
      </c>
      <c r="H387" s="117">
        <v>460</v>
      </c>
      <c r="I387" s="117">
        <v>405</v>
      </c>
      <c r="J387" s="117" t="s">
        <v>740</v>
      </c>
      <c r="K387" s="107"/>
      <c r="L387" s="109"/>
      <c r="M387" s="107"/>
      <c r="U387" s="107"/>
      <c r="V387" s="107"/>
      <c r="W387" s="107"/>
      <c r="X387" s="107"/>
      <c r="Y387" s="107"/>
      <c r="Z387" s="107"/>
    </row>
    <row r="388" spans="1:26" ht="15" customHeight="1">
      <c r="A388" s="116" t="s">
        <v>818</v>
      </c>
      <c r="B388" s="117">
        <v>9870506665</v>
      </c>
      <c r="C388" s="116" t="s">
        <v>437</v>
      </c>
      <c r="D388" s="116" t="s">
        <v>438</v>
      </c>
      <c r="E388" s="118">
        <v>41216.71875</v>
      </c>
      <c r="F388" s="116" t="s">
        <v>739</v>
      </c>
      <c r="G388" s="117" t="s">
        <v>440</v>
      </c>
      <c r="H388" s="117">
        <v>409</v>
      </c>
      <c r="I388" s="117">
        <v>385</v>
      </c>
      <c r="J388" s="117" t="s">
        <v>771</v>
      </c>
      <c r="K388" s="107"/>
      <c r="L388" s="109"/>
      <c r="M388" s="107"/>
      <c r="U388" s="107"/>
      <c r="V388" s="107"/>
      <c r="W388" s="107"/>
      <c r="X388" s="107"/>
      <c r="Y388" s="107"/>
      <c r="Z388" s="107"/>
    </row>
    <row r="389" spans="1:26" ht="15" customHeight="1">
      <c r="A389" s="116" t="s">
        <v>819</v>
      </c>
      <c r="B389" s="117">
        <v>9820343959</v>
      </c>
      <c r="C389" s="116" t="s">
        <v>437</v>
      </c>
      <c r="D389" s="116" t="s">
        <v>438</v>
      </c>
      <c r="E389" s="118">
        <v>41216.75</v>
      </c>
      <c r="F389" s="116" t="s">
        <v>739</v>
      </c>
      <c r="G389" s="117" t="s">
        <v>440</v>
      </c>
      <c r="H389" s="117">
        <v>1213</v>
      </c>
      <c r="I389" s="117">
        <v>1165</v>
      </c>
      <c r="J389" s="117" t="s">
        <v>742</v>
      </c>
      <c r="K389" s="107"/>
      <c r="L389" s="109"/>
      <c r="M389" s="107"/>
      <c r="U389" s="107"/>
      <c r="V389" s="107"/>
      <c r="W389" s="107"/>
      <c r="X389" s="107"/>
      <c r="Y389" s="107"/>
      <c r="Z389" s="107"/>
    </row>
    <row r="390" spans="1:26" ht="15" customHeight="1">
      <c r="A390" s="116" t="s">
        <v>820</v>
      </c>
      <c r="B390" s="117">
        <v>8286951099</v>
      </c>
      <c r="C390" s="116" t="s">
        <v>437</v>
      </c>
      <c r="D390" s="116" t="s">
        <v>438</v>
      </c>
      <c r="E390" s="118">
        <v>41216.78125</v>
      </c>
      <c r="F390" s="116" t="s">
        <v>739</v>
      </c>
      <c r="G390" s="117" t="s">
        <v>440</v>
      </c>
      <c r="H390" s="117">
        <v>512</v>
      </c>
      <c r="I390" s="117">
        <v>496</v>
      </c>
      <c r="J390" s="117" t="s">
        <v>745</v>
      </c>
      <c r="K390" s="107"/>
      <c r="L390" s="109"/>
      <c r="M390" s="107"/>
      <c r="U390" s="107"/>
      <c r="V390" s="107"/>
      <c r="W390" s="107"/>
      <c r="X390" s="107"/>
      <c r="Y390" s="107"/>
      <c r="Z390" s="107"/>
    </row>
    <row r="391" spans="1:26" ht="15" customHeight="1">
      <c r="A391" s="116" t="s">
        <v>821</v>
      </c>
      <c r="B391" s="117">
        <v>9867538154</v>
      </c>
      <c r="C391" s="116" t="s">
        <v>437</v>
      </c>
      <c r="D391" s="116" t="s">
        <v>438</v>
      </c>
      <c r="E391" s="118">
        <v>41216.78125</v>
      </c>
      <c r="F391" s="116" t="s">
        <v>739</v>
      </c>
      <c r="G391" s="117" t="s">
        <v>440</v>
      </c>
      <c r="H391" s="117">
        <v>286</v>
      </c>
      <c r="I391" s="117">
        <v>294</v>
      </c>
      <c r="J391" s="117" t="s">
        <v>773</v>
      </c>
      <c r="K391" s="107"/>
      <c r="L391" s="109"/>
      <c r="M391" s="107"/>
      <c r="U391" s="107"/>
      <c r="V391" s="107"/>
      <c r="W391" s="107"/>
      <c r="X391" s="107"/>
      <c r="Y391" s="107"/>
      <c r="Z391" s="107"/>
    </row>
    <row r="392" spans="1:26" ht="15" customHeight="1">
      <c r="A392" s="116" t="s">
        <v>822</v>
      </c>
      <c r="B392" s="117">
        <v>9819408965</v>
      </c>
      <c r="C392" s="116" t="s">
        <v>437</v>
      </c>
      <c r="D392" s="116" t="s">
        <v>438</v>
      </c>
      <c r="E392" s="118">
        <v>41216.833333333336</v>
      </c>
      <c r="F392" s="116" t="s">
        <v>739</v>
      </c>
      <c r="G392" s="117" t="s">
        <v>440</v>
      </c>
      <c r="H392" s="117">
        <v>874</v>
      </c>
      <c r="I392" s="117">
        <v>818</v>
      </c>
      <c r="J392" s="117" t="s">
        <v>740</v>
      </c>
      <c r="K392" s="107"/>
      <c r="L392" s="109"/>
      <c r="M392" s="107"/>
      <c r="U392" s="107"/>
      <c r="V392" s="107"/>
      <c r="W392" s="107"/>
      <c r="X392" s="107"/>
      <c r="Y392" s="107"/>
      <c r="Z392" s="107"/>
    </row>
    <row r="393" spans="1:26" ht="15" customHeight="1">
      <c r="A393" s="116" t="s">
        <v>823</v>
      </c>
      <c r="B393" s="117">
        <v>9819790101</v>
      </c>
      <c r="C393" s="116" t="s">
        <v>437</v>
      </c>
      <c r="D393" s="116" t="s">
        <v>438</v>
      </c>
      <c r="E393" s="118">
        <v>41216.833333333336</v>
      </c>
      <c r="F393" s="116" t="s">
        <v>739</v>
      </c>
      <c r="G393" s="117" t="s">
        <v>440</v>
      </c>
      <c r="H393" s="117">
        <v>519</v>
      </c>
      <c r="I393" s="117">
        <v>512</v>
      </c>
      <c r="J393" s="117" t="s">
        <v>744</v>
      </c>
      <c r="K393" s="107"/>
      <c r="L393" s="109"/>
      <c r="M393" s="107"/>
      <c r="U393" s="107"/>
      <c r="V393" s="107"/>
      <c r="W393" s="107"/>
      <c r="X393" s="107"/>
      <c r="Y393" s="107"/>
      <c r="Z393" s="107"/>
    </row>
    <row r="394" spans="1:26" ht="15" customHeight="1">
      <c r="A394" s="116" t="s">
        <v>824</v>
      </c>
      <c r="B394" s="117">
        <v>9769904117</v>
      </c>
      <c r="C394" s="116" t="s">
        <v>437</v>
      </c>
      <c r="D394" s="116" t="s">
        <v>438</v>
      </c>
      <c r="E394" s="118">
        <v>41216.833333333336</v>
      </c>
      <c r="F394" s="116" t="s">
        <v>739</v>
      </c>
      <c r="G394" s="117" t="s">
        <v>440</v>
      </c>
      <c r="H394" s="117">
        <v>562</v>
      </c>
      <c r="I394" s="117">
        <v>640</v>
      </c>
      <c r="J394" s="117" t="s">
        <v>771</v>
      </c>
      <c r="K394" s="107"/>
      <c r="L394" s="109"/>
      <c r="M394" s="107"/>
      <c r="U394" s="107"/>
      <c r="V394" s="107"/>
      <c r="W394" s="107"/>
      <c r="X394" s="107"/>
      <c r="Y394" s="107"/>
      <c r="Z394" s="107"/>
    </row>
    <row r="395" spans="1:26" ht="15" customHeight="1">
      <c r="A395" s="116" t="s">
        <v>825</v>
      </c>
      <c r="B395" s="117">
        <v>9004244220</v>
      </c>
      <c r="C395" s="116" t="s">
        <v>437</v>
      </c>
      <c r="D395" s="116" t="s">
        <v>438</v>
      </c>
      <c r="E395" s="118">
        <v>41216.864583333336</v>
      </c>
      <c r="F395" s="116" t="s">
        <v>739</v>
      </c>
      <c r="G395" s="117" t="s">
        <v>440</v>
      </c>
      <c r="H395" s="117">
        <v>247</v>
      </c>
      <c r="I395" s="117">
        <v>258</v>
      </c>
      <c r="J395" s="117" t="s">
        <v>773</v>
      </c>
      <c r="K395" s="107"/>
      <c r="L395" s="109"/>
      <c r="M395" s="107"/>
      <c r="U395" s="107"/>
      <c r="V395" s="107"/>
      <c r="W395" s="107"/>
      <c r="X395" s="107"/>
      <c r="Y395" s="107"/>
      <c r="Z395" s="107"/>
    </row>
    <row r="396" spans="1:26" ht="15" customHeight="1">
      <c r="A396" s="116" t="s">
        <v>611</v>
      </c>
      <c r="B396" s="117">
        <v>9930062676</v>
      </c>
      <c r="C396" s="116" t="s">
        <v>437</v>
      </c>
      <c r="D396" s="116" t="s">
        <v>438</v>
      </c>
      <c r="E396" s="118">
        <v>41216.9375</v>
      </c>
      <c r="F396" s="116" t="s">
        <v>739</v>
      </c>
      <c r="G396" s="117" t="s">
        <v>440</v>
      </c>
      <c r="H396" s="117">
        <v>113</v>
      </c>
      <c r="I396" s="117">
        <v>118</v>
      </c>
      <c r="J396" s="117" t="s">
        <v>745</v>
      </c>
      <c r="K396" s="107"/>
      <c r="L396" s="109"/>
      <c r="M396" s="107"/>
      <c r="U396" s="107"/>
      <c r="V396" s="107"/>
      <c r="W396" s="107"/>
      <c r="X396" s="107"/>
      <c r="Y396" s="107"/>
      <c r="Z396" s="107"/>
    </row>
    <row r="397" spans="1:26" ht="15" customHeight="1">
      <c r="A397" s="116" t="s">
        <v>826</v>
      </c>
      <c r="B397" s="117">
        <v>9833901349</v>
      </c>
      <c r="C397" s="116" t="s">
        <v>437</v>
      </c>
      <c r="D397" s="116" t="s">
        <v>438</v>
      </c>
      <c r="E397" s="118">
        <v>41216.958333333336</v>
      </c>
      <c r="F397" s="116" t="s">
        <v>739</v>
      </c>
      <c r="G397" s="117" t="s">
        <v>440</v>
      </c>
      <c r="H397" s="117">
        <v>352</v>
      </c>
      <c r="I397" s="117">
        <v>326</v>
      </c>
      <c r="J397" s="117" t="s">
        <v>740</v>
      </c>
      <c r="K397" s="107"/>
      <c r="L397" s="109"/>
      <c r="M397" s="107"/>
      <c r="U397" s="107"/>
      <c r="V397" s="107"/>
      <c r="W397" s="107"/>
      <c r="X397" s="107"/>
      <c r="Y397" s="107"/>
      <c r="Z397" s="107"/>
    </row>
    <row r="398" spans="1:26" ht="15" customHeight="1">
      <c r="A398" s="116" t="s">
        <v>827</v>
      </c>
      <c r="B398" s="117">
        <v>9820014823</v>
      </c>
      <c r="C398" s="116" t="s">
        <v>437</v>
      </c>
      <c r="D398" s="116" t="s">
        <v>438</v>
      </c>
      <c r="E398" s="118">
        <v>41217.041666666664</v>
      </c>
      <c r="F398" s="116" t="s">
        <v>739</v>
      </c>
      <c r="G398" s="117" t="s">
        <v>440</v>
      </c>
      <c r="H398" s="117">
        <v>123</v>
      </c>
      <c r="I398" s="117">
        <v>112</v>
      </c>
      <c r="J398" s="117" t="s">
        <v>740</v>
      </c>
      <c r="K398" s="107"/>
      <c r="L398" s="109"/>
      <c r="M398" s="107"/>
      <c r="U398" s="107"/>
      <c r="V398" s="107"/>
      <c r="W398" s="107"/>
      <c r="X398" s="107"/>
      <c r="Y398" s="107"/>
      <c r="Z398" s="107"/>
    </row>
    <row r="399" spans="1:26" ht="15" customHeight="1">
      <c r="A399" s="116" t="s">
        <v>828</v>
      </c>
      <c r="B399" s="117">
        <v>9324088865</v>
      </c>
      <c r="C399" s="116" t="s">
        <v>437</v>
      </c>
      <c r="D399" s="116" t="s">
        <v>486</v>
      </c>
      <c r="E399" s="118">
        <v>41217.125</v>
      </c>
      <c r="F399" s="116" t="s">
        <v>739</v>
      </c>
      <c r="G399" s="117" t="s">
        <v>440</v>
      </c>
      <c r="H399" s="117">
        <v>100</v>
      </c>
      <c r="I399" s="117">
        <v>64</v>
      </c>
      <c r="J399" s="117" t="s">
        <v>740</v>
      </c>
      <c r="K399" s="107"/>
      <c r="L399" s="109"/>
      <c r="M399" s="107"/>
      <c r="U399" s="107"/>
      <c r="V399" s="107"/>
      <c r="W399" s="107"/>
      <c r="X399" s="107"/>
      <c r="Y399" s="107"/>
      <c r="Z399" s="107"/>
    </row>
    <row r="400" spans="1:26" ht="15" customHeight="1">
      <c r="A400" s="116" t="s">
        <v>829</v>
      </c>
      <c r="B400" s="117">
        <v>9619043828</v>
      </c>
      <c r="C400" s="116" t="s">
        <v>437</v>
      </c>
      <c r="D400" s="116" t="s">
        <v>486</v>
      </c>
      <c r="E400" s="118">
        <v>41217.197916666664</v>
      </c>
      <c r="F400" s="116" t="s">
        <v>739</v>
      </c>
      <c r="G400" s="117" t="s">
        <v>440</v>
      </c>
      <c r="H400" s="117">
        <v>172</v>
      </c>
      <c r="I400" s="117">
        <v>157</v>
      </c>
      <c r="J400" s="117" t="s">
        <v>740</v>
      </c>
      <c r="K400" s="107"/>
      <c r="L400" s="109"/>
      <c r="M400" s="107"/>
      <c r="U400" s="107"/>
      <c r="V400" s="107"/>
      <c r="W400" s="107"/>
      <c r="X400" s="107"/>
      <c r="Y400" s="107"/>
      <c r="Z400" s="107"/>
    </row>
    <row r="401" spans="1:26" ht="15" customHeight="1">
      <c r="A401" s="116" t="s">
        <v>830</v>
      </c>
      <c r="B401" s="117">
        <v>9322061444</v>
      </c>
      <c r="C401" s="116" t="s">
        <v>437</v>
      </c>
      <c r="D401" s="116" t="s">
        <v>438</v>
      </c>
      <c r="E401" s="118">
        <v>41217.375</v>
      </c>
      <c r="F401" s="116" t="s">
        <v>739</v>
      </c>
      <c r="G401" s="117" t="s">
        <v>440</v>
      </c>
      <c r="H401" s="117">
        <v>806</v>
      </c>
      <c r="I401" s="117">
        <v>822</v>
      </c>
      <c r="J401" s="117" t="s">
        <v>745</v>
      </c>
      <c r="K401" s="107"/>
      <c r="L401" s="109"/>
      <c r="M401" s="107"/>
      <c r="U401" s="107"/>
      <c r="V401" s="107"/>
      <c r="W401" s="107"/>
      <c r="X401" s="107"/>
      <c r="Y401" s="107"/>
      <c r="Z401" s="107"/>
    </row>
    <row r="402" spans="1:26" ht="15" customHeight="1">
      <c r="A402" s="116" t="s">
        <v>831</v>
      </c>
      <c r="B402" s="117">
        <v>9892884341</v>
      </c>
      <c r="C402" s="116" t="s">
        <v>437</v>
      </c>
      <c r="D402" s="116" t="s">
        <v>438</v>
      </c>
      <c r="E402" s="118">
        <v>41217.385416666664</v>
      </c>
      <c r="F402" s="116" t="s">
        <v>739</v>
      </c>
      <c r="G402" s="117" t="s">
        <v>440</v>
      </c>
      <c r="H402" s="117">
        <v>500</v>
      </c>
      <c r="I402" s="117">
        <v>1057</v>
      </c>
      <c r="J402" s="117" t="s">
        <v>799</v>
      </c>
      <c r="K402" s="107"/>
      <c r="L402" s="109"/>
      <c r="M402" s="107"/>
      <c r="U402" s="107"/>
      <c r="V402" s="107"/>
      <c r="W402" s="107"/>
      <c r="X402" s="107"/>
      <c r="Y402" s="107"/>
      <c r="Z402" s="107"/>
    </row>
    <row r="403" spans="1:26" ht="15" customHeight="1">
      <c r="A403" s="116" t="s">
        <v>832</v>
      </c>
      <c r="B403" s="117">
        <v>7845320010</v>
      </c>
      <c r="C403" s="116" t="s">
        <v>437</v>
      </c>
      <c r="D403" s="116" t="s">
        <v>438</v>
      </c>
      <c r="E403" s="118">
        <v>41217.395833333336</v>
      </c>
      <c r="F403" s="116" t="s">
        <v>739</v>
      </c>
      <c r="G403" s="117" t="s">
        <v>440</v>
      </c>
      <c r="H403" s="117">
        <v>486</v>
      </c>
      <c r="I403" s="117">
        <v>509</v>
      </c>
      <c r="J403" s="117" t="s">
        <v>769</v>
      </c>
      <c r="K403" s="107"/>
      <c r="L403" s="109"/>
      <c r="M403" s="107"/>
      <c r="U403" s="107"/>
      <c r="V403" s="107"/>
      <c r="W403" s="107"/>
      <c r="X403" s="107"/>
      <c r="Y403" s="107"/>
      <c r="Z403" s="107"/>
    </row>
    <row r="404" spans="1:26" ht="15" customHeight="1">
      <c r="A404" s="116" t="s">
        <v>833</v>
      </c>
      <c r="B404" s="117">
        <v>9886040848</v>
      </c>
      <c r="C404" s="116" t="s">
        <v>437</v>
      </c>
      <c r="D404" s="116" t="s">
        <v>438</v>
      </c>
      <c r="E404" s="118">
        <v>41217.427083333336</v>
      </c>
      <c r="F404" s="116" t="s">
        <v>739</v>
      </c>
      <c r="G404" s="117" t="s">
        <v>440</v>
      </c>
      <c r="H404" s="117">
        <v>1823</v>
      </c>
      <c r="I404" s="117">
        <v>1303</v>
      </c>
      <c r="J404" s="117" t="s">
        <v>773</v>
      </c>
      <c r="K404" s="107"/>
      <c r="L404" s="109"/>
      <c r="M404" s="107"/>
      <c r="U404" s="107"/>
      <c r="V404" s="107"/>
      <c r="W404" s="107"/>
      <c r="X404" s="107"/>
      <c r="Y404" s="107"/>
      <c r="Z404" s="107"/>
    </row>
    <row r="405" spans="1:26" ht="15" customHeight="1">
      <c r="A405" s="116" t="s">
        <v>834</v>
      </c>
      <c r="B405" s="117">
        <v>9833017058</v>
      </c>
      <c r="C405" s="116" t="s">
        <v>437</v>
      </c>
      <c r="D405" s="116" t="s">
        <v>438</v>
      </c>
      <c r="E405" s="118">
        <v>41217.520833333336</v>
      </c>
      <c r="F405" s="116" t="s">
        <v>739</v>
      </c>
      <c r="G405" s="117" t="s">
        <v>440</v>
      </c>
      <c r="H405" s="117">
        <v>140</v>
      </c>
      <c r="I405" s="117">
        <v>145</v>
      </c>
      <c r="J405" s="117" t="s">
        <v>745</v>
      </c>
      <c r="K405" s="107"/>
      <c r="L405" s="109"/>
      <c r="M405" s="107"/>
      <c r="U405" s="107"/>
      <c r="V405" s="107"/>
      <c r="W405" s="107"/>
      <c r="X405" s="107"/>
      <c r="Y405" s="107"/>
      <c r="Z405" s="107"/>
    </row>
    <row r="406" spans="1:26" ht="15" customHeight="1">
      <c r="A406" s="116" t="s">
        <v>835</v>
      </c>
      <c r="B406" s="117">
        <v>9619590115</v>
      </c>
      <c r="C406" s="116" t="s">
        <v>437</v>
      </c>
      <c r="D406" s="116" t="s">
        <v>486</v>
      </c>
      <c r="E406" s="118">
        <v>41217.614583333336</v>
      </c>
      <c r="F406" s="116" t="s">
        <v>739</v>
      </c>
      <c r="G406" s="117" t="s">
        <v>440</v>
      </c>
      <c r="H406" s="117">
        <v>100</v>
      </c>
      <c r="I406" s="117">
        <v>86</v>
      </c>
      <c r="J406" s="117" t="s">
        <v>745</v>
      </c>
      <c r="K406" s="107"/>
      <c r="L406" s="109"/>
      <c r="M406" s="107"/>
      <c r="U406" s="107"/>
      <c r="V406" s="107"/>
      <c r="W406" s="107"/>
      <c r="X406" s="107"/>
      <c r="Y406" s="107"/>
      <c r="Z406" s="107"/>
    </row>
    <row r="407" spans="1:26" ht="15" customHeight="1">
      <c r="A407" s="116" t="s">
        <v>836</v>
      </c>
      <c r="B407" s="117">
        <v>8879399657</v>
      </c>
      <c r="C407" s="116" t="s">
        <v>437</v>
      </c>
      <c r="D407" s="116" t="s">
        <v>438</v>
      </c>
      <c r="E407" s="118">
        <v>41217.625</v>
      </c>
      <c r="F407" s="116" t="s">
        <v>739</v>
      </c>
      <c r="G407" s="117" t="s">
        <v>440</v>
      </c>
      <c r="H407" s="117">
        <v>922.6</v>
      </c>
      <c r="I407" s="117">
        <v>2021</v>
      </c>
      <c r="J407" s="117" t="s">
        <v>799</v>
      </c>
      <c r="K407" s="107"/>
      <c r="L407" s="109"/>
      <c r="M407" s="107"/>
      <c r="U407" s="107"/>
      <c r="V407" s="107"/>
      <c r="W407" s="107"/>
      <c r="X407" s="107"/>
      <c r="Y407" s="107"/>
      <c r="Z407" s="107"/>
    </row>
    <row r="408" spans="1:26" ht="15" customHeight="1">
      <c r="A408" s="116" t="s">
        <v>837</v>
      </c>
      <c r="B408" s="117">
        <v>9967242511</v>
      </c>
      <c r="C408" s="116" t="s">
        <v>437</v>
      </c>
      <c r="D408" s="116" t="s">
        <v>438</v>
      </c>
      <c r="E408" s="118">
        <v>41217.625</v>
      </c>
      <c r="F408" s="116" t="s">
        <v>739</v>
      </c>
      <c r="G408" s="117" t="s">
        <v>440</v>
      </c>
      <c r="H408" s="117">
        <v>323</v>
      </c>
      <c r="I408" s="117">
        <v>350</v>
      </c>
      <c r="J408" s="117" t="s">
        <v>769</v>
      </c>
      <c r="K408" s="107"/>
      <c r="L408" s="109"/>
      <c r="M408" s="107"/>
      <c r="U408" s="107"/>
      <c r="V408" s="107"/>
      <c r="W408" s="107"/>
      <c r="X408" s="107"/>
      <c r="Y408" s="107"/>
      <c r="Z408" s="107"/>
    </row>
    <row r="409" spans="1:26" ht="15" customHeight="1">
      <c r="A409" s="116" t="s">
        <v>838</v>
      </c>
      <c r="B409" s="117">
        <v>9987203332</v>
      </c>
      <c r="C409" s="116" t="s">
        <v>437</v>
      </c>
      <c r="D409" s="116" t="s">
        <v>438</v>
      </c>
      <c r="E409" s="118">
        <v>41217.677083333336</v>
      </c>
      <c r="F409" s="116" t="s">
        <v>739</v>
      </c>
      <c r="G409" s="117" t="s">
        <v>440</v>
      </c>
      <c r="H409" s="117">
        <v>168</v>
      </c>
      <c r="I409" s="117">
        <v>176</v>
      </c>
      <c r="J409" s="117" t="s">
        <v>745</v>
      </c>
      <c r="K409" s="107"/>
      <c r="L409" s="109"/>
      <c r="M409" s="107"/>
      <c r="U409" s="107"/>
      <c r="V409" s="107"/>
      <c r="W409" s="107"/>
      <c r="X409" s="107"/>
      <c r="Y409" s="107"/>
      <c r="Z409" s="107"/>
    </row>
    <row r="410" spans="1:26" ht="15" customHeight="1">
      <c r="A410" s="116" t="s">
        <v>839</v>
      </c>
      <c r="B410" s="117">
        <v>9833376834</v>
      </c>
      <c r="C410" s="116" t="s">
        <v>437</v>
      </c>
      <c r="D410" s="116" t="s">
        <v>438</v>
      </c>
      <c r="E410" s="118">
        <v>41217.6875</v>
      </c>
      <c r="F410" s="116" t="s">
        <v>739</v>
      </c>
      <c r="G410" s="117" t="s">
        <v>440</v>
      </c>
      <c r="H410" s="117">
        <v>150</v>
      </c>
      <c r="I410" s="117">
        <v>154</v>
      </c>
      <c r="J410" s="117" t="s">
        <v>769</v>
      </c>
      <c r="K410" s="107"/>
      <c r="L410" s="109"/>
      <c r="M410" s="107"/>
      <c r="U410" s="107"/>
      <c r="V410" s="107"/>
      <c r="W410" s="107"/>
      <c r="X410" s="107"/>
      <c r="Y410" s="107"/>
      <c r="Z410" s="107"/>
    </row>
    <row r="411" spans="1:26" ht="15" customHeight="1">
      <c r="A411" s="116" t="s">
        <v>840</v>
      </c>
      <c r="B411" s="117">
        <v>9320210630</v>
      </c>
      <c r="C411" s="116" t="s">
        <v>437</v>
      </c>
      <c r="D411" s="116" t="s">
        <v>438</v>
      </c>
      <c r="E411" s="118">
        <v>41217.770833333336</v>
      </c>
      <c r="F411" s="116" t="s">
        <v>739</v>
      </c>
      <c r="G411" s="117" t="s">
        <v>440</v>
      </c>
      <c r="H411" s="117">
        <v>331</v>
      </c>
      <c r="I411" s="117">
        <v>342</v>
      </c>
      <c r="J411" s="117" t="s">
        <v>745</v>
      </c>
      <c r="K411" s="107"/>
      <c r="L411" s="109"/>
      <c r="M411" s="107"/>
      <c r="U411" s="107"/>
      <c r="V411" s="107"/>
      <c r="W411" s="107"/>
      <c r="X411" s="107"/>
      <c r="Y411" s="107"/>
      <c r="Z411" s="107"/>
    </row>
    <row r="412" spans="1:26" ht="15" customHeight="1">
      <c r="A412" s="116" t="s">
        <v>841</v>
      </c>
      <c r="B412" s="117">
        <v>9987761613</v>
      </c>
      <c r="C412" s="116" t="s">
        <v>437</v>
      </c>
      <c r="D412" s="116" t="s">
        <v>438</v>
      </c>
      <c r="E412" s="118">
        <v>41217.8125</v>
      </c>
      <c r="F412" s="116" t="s">
        <v>739</v>
      </c>
      <c r="G412" s="117" t="s">
        <v>440</v>
      </c>
      <c r="H412" s="117">
        <v>282</v>
      </c>
      <c r="I412" s="117">
        <v>280</v>
      </c>
      <c r="J412" s="117" t="s">
        <v>769</v>
      </c>
      <c r="K412" s="107"/>
      <c r="L412" s="109"/>
      <c r="M412" s="107"/>
      <c r="U412" s="107"/>
      <c r="V412" s="107"/>
      <c r="W412" s="107"/>
      <c r="X412" s="107"/>
      <c r="Y412" s="107"/>
      <c r="Z412" s="107"/>
    </row>
    <row r="413" spans="1:26" ht="15" customHeight="1">
      <c r="A413" s="116" t="s">
        <v>842</v>
      </c>
      <c r="B413" s="117">
        <v>9819670867</v>
      </c>
      <c r="C413" s="116" t="s">
        <v>437</v>
      </c>
      <c r="D413" s="116" t="s">
        <v>438</v>
      </c>
      <c r="E413" s="118">
        <v>41217.927083333336</v>
      </c>
      <c r="F413" s="116" t="s">
        <v>739</v>
      </c>
      <c r="G413" s="117" t="s">
        <v>440</v>
      </c>
      <c r="H413" s="117">
        <v>350</v>
      </c>
      <c r="I413" s="117">
        <v>374</v>
      </c>
      <c r="J413" s="117" t="s">
        <v>745</v>
      </c>
      <c r="K413" s="107"/>
      <c r="L413" s="109"/>
      <c r="M413" s="107"/>
      <c r="U413" s="107"/>
      <c r="V413" s="107"/>
      <c r="W413" s="107"/>
      <c r="X413" s="107"/>
      <c r="Y413" s="107"/>
      <c r="Z413" s="107"/>
    </row>
    <row r="414" spans="1:26" ht="15" customHeight="1">
      <c r="A414" s="116" t="s">
        <v>843</v>
      </c>
      <c r="B414" s="117">
        <v>8884493458</v>
      </c>
      <c r="C414" s="116" t="s">
        <v>437</v>
      </c>
      <c r="D414" s="116" t="s">
        <v>461</v>
      </c>
      <c r="E414" s="118">
        <v>41218.208333333336</v>
      </c>
      <c r="F414" s="116" t="s">
        <v>739</v>
      </c>
      <c r="G414" s="117" t="s">
        <v>440</v>
      </c>
      <c r="H414" s="117">
        <v>100</v>
      </c>
      <c r="I414" s="117">
        <v>78</v>
      </c>
      <c r="J414" s="117" t="s">
        <v>742</v>
      </c>
      <c r="K414" s="107"/>
      <c r="L414" s="109"/>
      <c r="M414" s="107"/>
      <c r="U414" s="107"/>
      <c r="V414" s="107"/>
      <c r="W414" s="107"/>
      <c r="X414" s="107"/>
      <c r="Y414" s="107"/>
      <c r="Z414" s="107"/>
    </row>
    <row r="415" spans="1:26" ht="15" customHeight="1">
      <c r="A415" s="116" t="s">
        <v>844</v>
      </c>
      <c r="B415" s="117">
        <v>9323145103</v>
      </c>
      <c r="C415" s="116" t="s">
        <v>437</v>
      </c>
      <c r="D415" s="116" t="s">
        <v>438</v>
      </c>
      <c r="E415" s="118">
        <v>41218.302083333336</v>
      </c>
      <c r="F415" s="116" t="s">
        <v>739</v>
      </c>
      <c r="G415" s="117" t="s">
        <v>440</v>
      </c>
      <c r="H415" s="117">
        <v>174</v>
      </c>
      <c r="I415" s="117">
        <v>189</v>
      </c>
      <c r="J415" s="117" t="s">
        <v>769</v>
      </c>
      <c r="K415" s="107"/>
      <c r="L415" s="109"/>
      <c r="M415" s="107"/>
      <c r="U415" s="107"/>
      <c r="V415" s="107"/>
      <c r="W415" s="107"/>
      <c r="X415" s="107"/>
      <c r="Y415" s="107"/>
      <c r="Z415" s="107"/>
    </row>
    <row r="416" spans="1:26" ht="15" customHeight="1">
      <c r="A416" s="116" t="s">
        <v>845</v>
      </c>
      <c r="B416" s="117">
        <v>9657619230</v>
      </c>
      <c r="C416" s="116" t="s">
        <v>437</v>
      </c>
      <c r="D416" s="116" t="s">
        <v>438</v>
      </c>
      <c r="E416" s="118">
        <v>41218.322916666664</v>
      </c>
      <c r="F416" s="116" t="s">
        <v>739</v>
      </c>
      <c r="G416" s="117" t="s">
        <v>440</v>
      </c>
      <c r="H416" s="117">
        <v>907</v>
      </c>
      <c r="I416" s="117">
        <v>1006</v>
      </c>
      <c r="J416" s="117" t="s">
        <v>771</v>
      </c>
      <c r="K416" s="107"/>
      <c r="L416" s="109"/>
      <c r="M416" s="107"/>
      <c r="U416" s="107"/>
      <c r="V416" s="107"/>
      <c r="W416" s="107"/>
      <c r="X416" s="107"/>
      <c r="Y416" s="107"/>
      <c r="Z416" s="107"/>
    </row>
    <row r="417" spans="1:26" ht="15" customHeight="1">
      <c r="A417" s="116" t="s">
        <v>846</v>
      </c>
      <c r="B417" s="117">
        <v>8692044495</v>
      </c>
      <c r="C417" s="116" t="s">
        <v>437</v>
      </c>
      <c r="D417" s="116" t="s">
        <v>438</v>
      </c>
      <c r="E417" s="118">
        <v>41218.333333333336</v>
      </c>
      <c r="F417" s="116" t="s">
        <v>739</v>
      </c>
      <c r="G417" s="117" t="s">
        <v>440</v>
      </c>
      <c r="H417" s="117">
        <v>537</v>
      </c>
      <c r="I417" s="117">
        <v>566</v>
      </c>
      <c r="J417" s="117" t="s">
        <v>745</v>
      </c>
      <c r="K417" s="107"/>
      <c r="L417" s="109"/>
      <c r="M417" s="107"/>
      <c r="U417" s="107"/>
      <c r="V417" s="107"/>
      <c r="W417" s="107"/>
      <c r="X417" s="107"/>
      <c r="Y417" s="107"/>
      <c r="Z417" s="107"/>
    </row>
    <row r="418" spans="1:26" ht="15" customHeight="1">
      <c r="A418" s="116" t="s">
        <v>847</v>
      </c>
      <c r="B418" s="117">
        <v>9930676338</v>
      </c>
      <c r="C418" s="116" t="s">
        <v>437</v>
      </c>
      <c r="D418" s="116" t="s">
        <v>438</v>
      </c>
      <c r="E418" s="118">
        <v>41218.34375</v>
      </c>
      <c r="F418" s="116" t="s">
        <v>739</v>
      </c>
      <c r="G418" s="117" t="s">
        <v>440</v>
      </c>
      <c r="H418" s="117">
        <v>138</v>
      </c>
      <c r="I418" s="117">
        <v>147</v>
      </c>
      <c r="J418" s="117" t="s">
        <v>769</v>
      </c>
      <c r="K418" s="107"/>
      <c r="L418" s="109"/>
      <c r="M418" s="107"/>
      <c r="U418" s="107"/>
      <c r="V418" s="107"/>
      <c r="W418" s="107"/>
      <c r="X418" s="107"/>
      <c r="Y418" s="107"/>
      <c r="Z418" s="107"/>
    </row>
    <row r="419" spans="1:26" ht="15" customHeight="1">
      <c r="A419" s="116" t="s">
        <v>848</v>
      </c>
      <c r="B419" s="117">
        <v>9821983556</v>
      </c>
      <c r="C419" s="116" t="s">
        <v>437</v>
      </c>
      <c r="D419" s="116" t="s">
        <v>438</v>
      </c>
      <c r="E419" s="118">
        <v>41218.34375</v>
      </c>
      <c r="F419" s="116" t="s">
        <v>739</v>
      </c>
      <c r="G419" s="117" t="s">
        <v>440</v>
      </c>
      <c r="H419" s="117">
        <v>153</v>
      </c>
      <c r="I419" s="117">
        <v>166</v>
      </c>
      <c r="J419" s="117" t="s">
        <v>773</v>
      </c>
      <c r="K419" s="107"/>
      <c r="L419" s="109"/>
      <c r="M419" s="107"/>
      <c r="U419" s="107"/>
      <c r="V419" s="107"/>
      <c r="W419" s="107"/>
      <c r="X419" s="107"/>
      <c r="Y419" s="107"/>
      <c r="Z419" s="107"/>
    </row>
    <row r="420" spans="1:26" ht="15" customHeight="1">
      <c r="A420" s="116" t="s">
        <v>849</v>
      </c>
      <c r="B420" s="117">
        <v>2226845433</v>
      </c>
      <c r="C420" s="116" t="s">
        <v>437</v>
      </c>
      <c r="D420" s="116" t="s">
        <v>438</v>
      </c>
      <c r="E420" s="118">
        <v>41218.34375</v>
      </c>
      <c r="F420" s="116" t="s">
        <v>739</v>
      </c>
      <c r="G420" s="117" t="s">
        <v>440</v>
      </c>
      <c r="H420" s="117">
        <v>100</v>
      </c>
      <c r="I420" s="117">
        <v>94</v>
      </c>
      <c r="J420" s="117" t="s">
        <v>742</v>
      </c>
      <c r="K420" s="107"/>
      <c r="L420" s="109"/>
      <c r="M420" s="107"/>
      <c r="U420" s="107"/>
      <c r="V420" s="107"/>
      <c r="W420" s="107"/>
      <c r="X420" s="107"/>
      <c r="Y420" s="107"/>
      <c r="Z420" s="107"/>
    </row>
    <row r="421" spans="1:26" ht="15" customHeight="1">
      <c r="A421" s="116" t="s">
        <v>850</v>
      </c>
      <c r="B421" s="117">
        <v>8879411348</v>
      </c>
      <c r="C421" s="116" t="s">
        <v>437</v>
      </c>
      <c r="D421" s="116" t="s">
        <v>438</v>
      </c>
      <c r="E421" s="118">
        <v>41218.354166666664</v>
      </c>
      <c r="F421" s="116" t="s">
        <v>739</v>
      </c>
      <c r="G421" s="117" t="s">
        <v>440</v>
      </c>
      <c r="H421" s="117">
        <v>981</v>
      </c>
      <c r="I421" s="117">
        <v>905</v>
      </c>
      <c r="J421" s="117" t="s">
        <v>744</v>
      </c>
      <c r="K421" s="107"/>
      <c r="L421" s="109"/>
      <c r="M421" s="107"/>
      <c r="U421" s="107"/>
      <c r="V421" s="107"/>
      <c r="W421" s="107"/>
      <c r="X421" s="107"/>
      <c r="Y421" s="107"/>
      <c r="Z421" s="107"/>
    </row>
    <row r="422" spans="1:26" ht="15" customHeight="1">
      <c r="A422" s="116" t="s">
        <v>851</v>
      </c>
      <c r="B422" s="117">
        <v>9820892562</v>
      </c>
      <c r="C422" s="116" t="s">
        <v>437</v>
      </c>
      <c r="D422" s="116" t="s">
        <v>438</v>
      </c>
      <c r="E422" s="118">
        <v>41218.385416666664</v>
      </c>
      <c r="F422" s="116" t="s">
        <v>739</v>
      </c>
      <c r="G422" s="117" t="s">
        <v>440</v>
      </c>
      <c r="H422" s="117">
        <v>437</v>
      </c>
      <c r="I422" s="117">
        <v>371</v>
      </c>
      <c r="J422" s="117" t="s">
        <v>740</v>
      </c>
      <c r="K422" s="107"/>
      <c r="L422" s="109"/>
      <c r="M422" s="107"/>
      <c r="U422" s="107"/>
      <c r="V422" s="107"/>
      <c r="W422" s="107"/>
      <c r="X422" s="107"/>
      <c r="Y422" s="107"/>
      <c r="Z422" s="107"/>
    </row>
    <row r="423" spans="1:26" ht="15" customHeight="1">
      <c r="A423" s="116" t="s">
        <v>852</v>
      </c>
      <c r="B423" s="117">
        <v>9920376266</v>
      </c>
      <c r="C423" s="116" t="s">
        <v>437</v>
      </c>
      <c r="D423" s="116" t="s">
        <v>438</v>
      </c>
      <c r="E423" s="118">
        <v>41218.395833333336</v>
      </c>
      <c r="F423" s="116" t="s">
        <v>739</v>
      </c>
      <c r="G423" s="117" t="s">
        <v>440</v>
      </c>
      <c r="H423" s="117">
        <v>131</v>
      </c>
      <c r="I423" s="117">
        <v>128</v>
      </c>
      <c r="J423" s="117" t="s">
        <v>769</v>
      </c>
      <c r="K423" s="107"/>
      <c r="L423" s="109"/>
      <c r="M423" s="107"/>
      <c r="U423" s="107"/>
      <c r="V423" s="107"/>
      <c r="W423" s="107"/>
      <c r="X423" s="107"/>
      <c r="Y423" s="107"/>
      <c r="Z423" s="107"/>
    </row>
    <row r="424" spans="1:26" ht="15" customHeight="1">
      <c r="A424" s="116" t="s">
        <v>853</v>
      </c>
      <c r="B424" s="117">
        <v>9820143963</v>
      </c>
      <c r="C424" s="116" t="s">
        <v>437</v>
      </c>
      <c r="D424" s="116" t="s">
        <v>438</v>
      </c>
      <c r="E424" s="118">
        <v>41218.395833333336</v>
      </c>
      <c r="F424" s="116" t="s">
        <v>739</v>
      </c>
      <c r="G424" s="117" t="s">
        <v>440</v>
      </c>
      <c r="H424" s="117">
        <v>102</v>
      </c>
      <c r="I424" s="117">
        <v>100</v>
      </c>
      <c r="J424" s="117" t="s">
        <v>742</v>
      </c>
      <c r="K424" s="107"/>
      <c r="L424" s="109"/>
      <c r="M424" s="107"/>
      <c r="U424" s="107"/>
      <c r="V424" s="107"/>
      <c r="W424" s="107"/>
      <c r="X424" s="107"/>
      <c r="Y424" s="107"/>
      <c r="Z424" s="107"/>
    </row>
    <row r="425" spans="1:26" ht="15" customHeight="1">
      <c r="A425" s="116" t="s">
        <v>854</v>
      </c>
      <c r="B425" s="117">
        <v>9833503191</v>
      </c>
      <c r="C425" s="116" t="s">
        <v>437</v>
      </c>
      <c r="D425" s="116" t="s">
        <v>438</v>
      </c>
      <c r="E425" s="118">
        <v>41218.40625</v>
      </c>
      <c r="F425" s="116" t="s">
        <v>739</v>
      </c>
      <c r="G425" s="117" t="s">
        <v>440</v>
      </c>
      <c r="H425" s="117">
        <v>251</v>
      </c>
      <c r="I425" s="117">
        <v>247</v>
      </c>
      <c r="J425" s="117" t="s">
        <v>745</v>
      </c>
      <c r="K425" s="107"/>
      <c r="L425" s="109"/>
      <c r="M425" s="107"/>
      <c r="U425" s="107"/>
      <c r="V425" s="107"/>
      <c r="W425" s="107"/>
      <c r="X425" s="107"/>
      <c r="Y425" s="107"/>
      <c r="Z425" s="107"/>
    </row>
    <row r="426" spans="1:26" ht="15" customHeight="1">
      <c r="A426" s="116" t="s">
        <v>855</v>
      </c>
      <c r="B426" s="117">
        <v>9769248897</v>
      </c>
      <c r="C426" s="116" t="s">
        <v>437</v>
      </c>
      <c r="D426" s="116" t="s">
        <v>438</v>
      </c>
      <c r="E426" s="118">
        <v>41218.427083333336</v>
      </c>
      <c r="F426" s="116" t="s">
        <v>739</v>
      </c>
      <c r="G426" s="117" t="s">
        <v>440</v>
      </c>
      <c r="H426" s="117">
        <v>194</v>
      </c>
      <c r="I426" s="117">
        <v>194</v>
      </c>
      <c r="J426" s="117" t="s">
        <v>773</v>
      </c>
      <c r="K426" s="107"/>
      <c r="L426" s="109"/>
      <c r="M426" s="107"/>
      <c r="U426" s="107"/>
      <c r="V426" s="107"/>
      <c r="W426" s="107"/>
      <c r="X426" s="107"/>
      <c r="Y426" s="107"/>
      <c r="Z426" s="107"/>
    </row>
    <row r="427" spans="1:26" ht="15" customHeight="1">
      <c r="A427" s="116" t="s">
        <v>856</v>
      </c>
      <c r="B427" s="117">
        <v>9920826044</v>
      </c>
      <c r="C427" s="116" t="s">
        <v>437</v>
      </c>
      <c r="D427" s="116" t="s">
        <v>438</v>
      </c>
      <c r="E427" s="118">
        <v>41218.458333333336</v>
      </c>
      <c r="F427" s="116" t="s">
        <v>739</v>
      </c>
      <c r="G427" s="117" t="s">
        <v>440</v>
      </c>
      <c r="H427" s="117">
        <v>144</v>
      </c>
      <c r="I427" s="117">
        <v>142</v>
      </c>
      <c r="J427" s="117" t="s">
        <v>769</v>
      </c>
      <c r="K427" s="107"/>
      <c r="L427" s="109"/>
      <c r="M427" s="107"/>
      <c r="U427" s="107"/>
      <c r="V427" s="107"/>
      <c r="W427" s="107"/>
      <c r="X427" s="107"/>
      <c r="Y427" s="107"/>
      <c r="Z427" s="107"/>
    </row>
    <row r="428" spans="1:26" ht="15" customHeight="1">
      <c r="A428" s="116" t="s">
        <v>447</v>
      </c>
      <c r="B428" s="117">
        <v>9867524419</v>
      </c>
      <c r="C428" s="116" t="s">
        <v>437</v>
      </c>
      <c r="D428" s="116" t="s">
        <v>448</v>
      </c>
      <c r="E428" s="118">
        <v>41218.458333333336</v>
      </c>
      <c r="F428" s="116" t="s">
        <v>739</v>
      </c>
      <c r="G428" s="117" t="s">
        <v>440</v>
      </c>
      <c r="H428" s="117">
        <v>102</v>
      </c>
      <c r="I428" s="117">
        <v>91</v>
      </c>
      <c r="J428" s="117" t="s">
        <v>742</v>
      </c>
      <c r="K428" s="107"/>
      <c r="L428" s="109"/>
      <c r="M428" s="107"/>
      <c r="U428" s="107"/>
      <c r="V428" s="107"/>
      <c r="W428" s="107"/>
      <c r="X428" s="107"/>
      <c r="Y428" s="107"/>
      <c r="Z428" s="107"/>
    </row>
    <row r="429" spans="1:26" ht="15" customHeight="1">
      <c r="A429" s="116" t="s">
        <v>857</v>
      </c>
      <c r="B429" s="117">
        <v>9702026890</v>
      </c>
      <c r="C429" s="116" t="s">
        <v>437</v>
      </c>
      <c r="D429" s="116" t="s">
        <v>438</v>
      </c>
      <c r="E429" s="118">
        <v>41218.489583333336</v>
      </c>
      <c r="F429" s="116" t="s">
        <v>739</v>
      </c>
      <c r="G429" s="117" t="s">
        <v>440</v>
      </c>
      <c r="H429" s="117">
        <v>100</v>
      </c>
      <c r="I429" s="117">
        <v>75</v>
      </c>
      <c r="J429" s="117" t="s">
        <v>745</v>
      </c>
      <c r="K429" s="107"/>
      <c r="L429" s="109"/>
      <c r="M429" s="107"/>
      <c r="U429" s="107"/>
      <c r="V429" s="107"/>
      <c r="W429" s="107"/>
      <c r="X429" s="107"/>
      <c r="Y429" s="107"/>
      <c r="Z429" s="107"/>
    </row>
    <row r="430" spans="1:26" ht="15" customHeight="1">
      <c r="A430" s="116" t="s">
        <v>858</v>
      </c>
      <c r="B430" s="117">
        <v>8082658707</v>
      </c>
      <c r="C430" s="116" t="s">
        <v>437</v>
      </c>
      <c r="D430" s="116" t="s">
        <v>438</v>
      </c>
      <c r="E430" s="118">
        <v>41218.489583333336</v>
      </c>
      <c r="F430" s="116" t="s">
        <v>739</v>
      </c>
      <c r="G430" s="117" t="s">
        <v>440</v>
      </c>
      <c r="H430" s="117">
        <v>449</v>
      </c>
      <c r="I430" s="117">
        <v>478</v>
      </c>
      <c r="J430" s="117" t="s">
        <v>771</v>
      </c>
      <c r="K430" s="107"/>
      <c r="L430" s="109"/>
      <c r="M430" s="107"/>
      <c r="U430" s="107"/>
      <c r="V430" s="107"/>
      <c r="W430" s="107"/>
      <c r="X430" s="107"/>
      <c r="Y430" s="107"/>
      <c r="Z430" s="107"/>
    </row>
    <row r="431" spans="1:26" ht="15" customHeight="1">
      <c r="A431" s="116" t="s">
        <v>859</v>
      </c>
      <c r="B431" s="117">
        <v>9833529933</v>
      </c>
      <c r="C431" s="116" t="s">
        <v>437</v>
      </c>
      <c r="D431" s="116" t="s">
        <v>438</v>
      </c>
      <c r="E431" s="118">
        <v>41218.510416666664</v>
      </c>
      <c r="F431" s="116" t="s">
        <v>739</v>
      </c>
      <c r="G431" s="117" t="s">
        <v>440</v>
      </c>
      <c r="H431" s="117">
        <v>316</v>
      </c>
      <c r="I431" s="117">
        <v>314</v>
      </c>
      <c r="J431" s="117" t="s">
        <v>744</v>
      </c>
      <c r="K431" s="107"/>
      <c r="L431" s="109"/>
      <c r="M431" s="107"/>
      <c r="U431" s="107"/>
      <c r="V431" s="107"/>
      <c r="W431" s="107"/>
      <c r="X431" s="107"/>
      <c r="Y431" s="107"/>
      <c r="Z431" s="107"/>
    </row>
    <row r="432" spans="1:26" ht="15" customHeight="1">
      <c r="A432" s="116" t="s">
        <v>860</v>
      </c>
      <c r="B432" s="117">
        <v>9892266688</v>
      </c>
      <c r="C432" s="116" t="s">
        <v>437</v>
      </c>
      <c r="D432" s="116" t="s">
        <v>438</v>
      </c>
      <c r="E432" s="118">
        <v>41218.520833333336</v>
      </c>
      <c r="F432" s="116" t="s">
        <v>739</v>
      </c>
      <c r="G432" s="117" t="s">
        <v>440</v>
      </c>
      <c r="H432" s="117">
        <v>394</v>
      </c>
      <c r="I432" s="117">
        <v>422</v>
      </c>
      <c r="J432" s="117" t="s">
        <v>773</v>
      </c>
      <c r="K432" s="107"/>
      <c r="L432" s="109"/>
      <c r="M432" s="107"/>
      <c r="U432" s="107"/>
      <c r="V432" s="107"/>
      <c r="W432" s="107"/>
      <c r="X432" s="107"/>
      <c r="Y432" s="107"/>
      <c r="Z432" s="107"/>
    </row>
    <row r="433" spans="1:26" ht="15" customHeight="1">
      <c r="A433" s="116" t="s">
        <v>861</v>
      </c>
      <c r="B433" s="117">
        <v>9619724210</v>
      </c>
      <c r="C433" s="116" t="s">
        <v>437</v>
      </c>
      <c r="D433" s="116" t="s">
        <v>438</v>
      </c>
      <c r="E433" s="118">
        <v>41218.520833333336</v>
      </c>
      <c r="F433" s="116" t="s">
        <v>739</v>
      </c>
      <c r="G433" s="117" t="s">
        <v>749</v>
      </c>
      <c r="H433" s="117">
        <v>1500</v>
      </c>
      <c r="I433" s="117">
        <v>1255</v>
      </c>
      <c r="J433" s="117" t="s">
        <v>815</v>
      </c>
      <c r="K433" s="107"/>
      <c r="L433" s="109"/>
      <c r="M433" s="107"/>
      <c r="U433" s="107"/>
      <c r="V433" s="107"/>
      <c r="W433" s="107"/>
      <c r="X433" s="107"/>
      <c r="Y433" s="107"/>
      <c r="Z433" s="107"/>
    </row>
    <row r="434" spans="1:26" ht="15" customHeight="1">
      <c r="A434" s="116" t="s">
        <v>862</v>
      </c>
      <c r="B434" s="117">
        <v>9004827144</v>
      </c>
      <c r="C434" s="116" t="s">
        <v>437</v>
      </c>
      <c r="D434" s="116" t="s">
        <v>438</v>
      </c>
      <c r="E434" s="118">
        <v>41218.520833333336</v>
      </c>
      <c r="F434" s="116" t="s">
        <v>739</v>
      </c>
      <c r="G434" s="117" t="s">
        <v>440</v>
      </c>
      <c r="H434" s="117">
        <v>341.6</v>
      </c>
      <c r="I434" s="117">
        <v>357</v>
      </c>
      <c r="J434" s="117" t="s">
        <v>769</v>
      </c>
      <c r="K434" s="107"/>
      <c r="L434" s="109"/>
      <c r="M434" s="107"/>
      <c r="U434" s="107"/>
      <c r="V434" s="107"/>
      <c r="W434" s="107"/>
      <c r="X434" s="107"/>
      <c r="Y434" s="107"/>
      <c r="Z434" s="107"/>
    </row>
    <row r="435" spans="1:26" ht="15" customHeight="1">
      <c r="A435" s="116" t="s">
        <v>863</v>
      </c>
      <c r="B435" s="117">
        <v>9833317624</v>
      </c>
      <c r="C435" s="116" t="s">
        <v>437</v>
      </c>
      <c r="D435" s="116" t="s">
        <v>438</v>
      </c>
      <c r="E435" s="118">
        <v>41218.541666666664</v>
      </c>
      <c r="F435" s="116" t="s">
        <v>739</v>
      </c>
      <c r="G435" s="117" t="s">
        <v>440</v>
      </c>
      <c r="H435" s="117">
        <v>546</v>
      </c>
      <c r="I435" s="117">
        <v>584</v>
      </c>
      <c r="J435" s="117" t="s">
        <v>745</v>
      </c>
      <c r="K435" s="107"/>
      <c r="L435" s="109"/>
      <c r="M435" s="107"/>
      <c r="U435" s="107"/>
      <c r="V435" s="107"/>
      <c r="W435" s="107"/>
      <c r="X435" s="107"/>
      <c r="Y435" s="107"/>
      <c r="Z435" s="107"/>
    </row>
    <row r="436" spans="1:26" ht="15" customHeight="1">
      <c r="A436" s="116" t="s">
        <v>864</v>
      </c>
      <c r="B436" s="117">
        <v>9833446556</v>
      </c>
      <c r="C436" s="116" t="s">
        <v>437</v>
      </c>
      <c r="D436" s="116" t="s">
        <v>438</v>
      </c>
      <c r="E436" s="118">
        <v>41218.552083333336</v>
      </c>
      <c r="F436" s="116" t="s">
        <v>739</v>
      </c>
      <c r="G436" s="117" t="s">
        <v>440</v>
      </c>
      <c r="H436" s="117">
        <v>408</v>
      </c>
      <c r="I436" s="117">
        <v>355</v>
      </c>
      <c r="J436" s="117" t="s">
        <v>740</v>
      </c>
      <c r="K436" s="107"/>
      <c r="L436" s="109"/>
      <c r="M436" s="107"/>
      <c r="U436" s="107"/>
      <c r="V436" s="107"/>
      <c r="W436" s="107"/>
      <c r="X436" s="107"/>
      <c r="Y436" s="107"/>
      <c r="Z436" s="107"/>
    </row>
    <row r="437" spans="1:26" ht="15" customHeight="1">
      <c r="A437" s="116" t="s">
        <v>865</v>
      </c>
      <c r="B437" s="117">
        <v>9821562693</v>
      </c>
      <c r="C437" s="116" t="s">
        <v>437</v>
      </c>
      <c r="D437" s="116" t="s">
        <v>438</v>
      </c>
      <c r="E437" s="118">
        <v>41218.583333333336</v>
      </c>
      <c r="F437" s="116" t="s">
        <v>739</v>
      </c>
      <c r="G437" s="117" t="s">
        <v>440</v>
      </c>
      <c r="H437" s="117">
        <v>194</v>
      </c>
      <c r="I437" s="117">
        <v>185</v>
      </c>
      <c r="J437" s="117" t="s">
        <v>742</v>
      </c>
      <c r="K437" s="107"/>
      <c r="L437" s="109"/>
      <c r="M437" s="107"/>
      <c r="U437" s="107"/>
      <c r="V437" s="107"/>
      <c r="W437" s="107"/>
      <c r="X437" s="107"/>
      <c r="Y437" s="107"/>
      <c r="Z437" s="107"/>
    </row>
    <row r="438" spans="1:26" ht="15" customHeight="1">
      <c r="A438" s="116" t="s">
        <v>859</v>
      </c>
      <c r="B438" s="117">
        <v>9833529933</v>
      </c>
      <c r="C438" s="116" t="s">
        <v>437</v>
      </c>
      <c r="D438" s="116" t="s">
        <v>438</v>
      </c>
      <c r="E438" s="118">
        <v>41218.583333333336</v>
      </c>
      <c r="F438" s="116" t="s">
        <v>739</v>
      </c>
      <c r="G438" s="117" t="s">
        <v>440</v>
      </c>
      <c r="H438" s="117">
        <v>329</v>
      </c>
      <c r="I438" s="117">
        <v>334</v>
      </c>
      <c r="J438" s="117" t="s">
        <v>744</v>
      </c>
      <c r="K438" s="107"/>
      <c r="L438" s="109"/>
      <c r="M438" s="107"/>
      <c r="U438" s="107"/>
      <c r="V438" s="107"/>
      <c r="W438" s="107"/>
      <c r="X438" s="107"/>
      <c r="Y438" s="107"/>
      <c r="Z438" s="107"/>
    </row>
    <row r="439" spans="1:26" ht="15" customHeight="1">
      <c r="A439" s="116" t="s">
        <v>866</v>
      </c>
      <c r="B439" s="117">
        <v>8767246024</v>
      </c>
      <c r="C439" s="116" t="s">
        <v>437</v>
      </c>
      <c r="D439" s="116" t="s">
        <v>438</v>
      </c>
      <c r="E439" s="118">
        <v>41218.604166666664</v>
      </c>
      <c r="F439" s="116" t="s">
        <v>739</v>
      </c>
      <c r="G439" s="117" t="s">
        <v>440</v>
      </c>
      <c r="H439" s="117">
        <v>508</v>
      </c>
      <c r="I439" s="117">
        <v>383</v>
      </c>
      <c r="J439" s="117" t="s">
        <v>769</v>
      </c>
      <c r="K439" s="107"/>
      <c r="L439" s="109"/>
      <c r="M439" s="107"/>
      <c r="U439" s="107"/>
      <c r="V439" s="107"/>
      <c r="W439" s="107"/>
      <c r="X439" s="107"/>
      <c r="Y439" s="107"/>
      <c r="Z439" s="107"/>
    </row>
    <row r="440" spans="1:26" ht="15" customHeight="1">
      <c r="A440" s="116" t="s">
        <v>867</v>
      </c>
      <c r="B440" s="117">
        <v>8879290696</v>
      </c>
      <c r="C440" s="116" t="s">
        <v>437</v>
      </c>
      <c r="D440" s="116" t="s">
        <v>438</v>
      </c>
      <c r="E440" s="118">
        <v>41218.635416666664</v>
      </c>
      <c r="F440" s="116" t="s">
        <v>739</v>
      </c>
      <c r="G440" s="117" t="s">
        <v>440</v>
      </c>
      <c r="H440" s="117">
        <v>385</v>
      </c>
      <c r="I440" s="117">
        <v>420</v>
      </c>
      <c r="J440" s="117" t="s">
        <v>771</v>
      </c>
      <c r="K440" s="107"/>
      <c r="L440" s="109"/>
      <c r="M440" s="107"/>
      <c r="U440" s="107"/>
      <c r="V440" s="107"/>
      <c r="W440" s="107"/>
      <c r="X440" s="107"/>
      <c r="Y440" s="107"/>
      <c r="Z440" s="107"/>
    </row>
    <row r="441" spans="1:26" ht="15" customHeight="1">
      <c r="A441" s="116" t="s">
        <v>868</v>
      </c>
      <c r="B441" s="117">
        <v>9769023263</v>
      </c>
      <c r="C441" s="116" t="s">
        <v>437</v>
      </c>
      <c r="D441" s="116" t="s">
        <v>438</v>
      </c>
      <c r="E441" s="118">
        <v>41218.645833333336</v>
      </c>
      <c r="F441" s="116" t="s">
        <v>739</v>
      </c>
      <c r="G441" s="117" t="s">
        <v>440</v>
      </c>
      <c r="H441" s="117">
        <v>399</v>
      </c>
      <c r="I441" s="117">
        <v>361</v>
      </c>
      <c r="J441" s="117" t="s">
        <v>740</v>
      </c>
      <c r="K441" s="107"/>
      <c r="L441" s="109"/>
      <c r="M441" s="107"/>
      <c r="U441" s="107"/>
      <c r="V441" s="107"/>
      <c r="W441" s="107"/>
      <c r="X441" s="107"/>
      <c r="Y441" s="107"/>
      <c r="Z441" s="107"/>
    </row>
    <row r="442" spans="1:26" ht="15" customHeight="1">
      <c r="A442" s="116" t="s">
        <v>869</v>
      </c>
      <c r="B442" s="117">
        <v>9820284413</v>
      </c>
      <c r="C442" s="116" t="s">
        <v>437</v>
      </c>
      <c r="D442" s="116" t="s">
        <v>438</v>
      </c>
      <c r="E442" s="118">
        <v>41218.65625</v>
      </c>
      <c r="F442" s="116" t="s">
        <v>739</v>
      </c>
      <c r="G442" s="117" t="s">
        <v>440</v>
      </c>
      <c r="H442" s="117">
        <v>234</v>
      </c>
      <c r="I442" s="117">
        <v>223</v>
      </c>
      <c r="J442" s="117" t="s">
        <v>744</v>
      </c>
      <c r="K442" s="107"/>
      <c r="L442" s="109"/>
      <c r="M442" s="107"/>
      <c r="U442" s="107"/>
      <c r="V442" s="107"/>
      <c r="W442" s="107"/>
      <c r="X442" s="107"/>
      <c r="Y442" s="107"/>
      <c r="Z442" s="107"/>
    </row>
    <row r="443" spans="1:26" ht="15" customHeight="1">
      <c r="A443" s="116" t="s">
        <v>635</v>
      </c>
      <c r="B443" s="117">
        <v>9819929641</v>
      </c>
      <c r="C443" s="116" t="s">
        <v>437</v>
      </c>
      <c r="D443" s="116" t="s">
        <v>438</v>
      </c>
      <c r="E443" s="118">
        <v>41218.677083333336</v>
      </c>
      <c r="F443" s="116" t="s">
        <v>739</v>
      </c>
      <c r="G443" s="117" t="s">
        <v>440</v>
      </c>
      <c r="H443" s="117">
        <v>267</v>
      </c>
      <c r="I443" s="117">
        <v>267</v>
      </c>
      <c r="J443" s="117" t="s">
        <v>745</v>
      </c>
      <c r="K443" s="107"/>
      <c r="L443" s="109"/>
      <c r="M443" s="107"/>
      <c r="U443" s="107"/>
      <c r="V443" s="107"/>
      <c r="W443" s="107"/>
      <c r="X443" s="107"/>
      <c r="Y443" s="107"/>
      <c r="Z443" s="107"/>
    </row>
    <row r="444" spans="1:26" ht="15" customHeight="1">
      <c r="A444" s="116" t="s">
        <v>870</v>
      </c>
      <c r="B444" s="117">
        <v>9819908277</v>
      </c>
      <c r="C444" s="116" t="s">
        <v>437</v>
      </c>
      <c r="D444" s="116" t="s">
        <v>444</v>
      </c>
      <c r="E444" s="118">
        <v>41218.729166666664</v>
      </c>
      <c r="F444" s="116" t="s">
        <v>739</v>
      </c>
      <c r="G444" s="117" t="s">
        <v>440</v>
      </c>
      <c r="H444" s="117">
        <v>447</v>
      </c>
      <c r="I444" s="117">
        <v>367</v>
      </c>
      <c r="J444" s="117" t="s">
        <v>742</v>
      </c>
      <c r="K444" s="107"/>
      <c r="L444" s="109"/>
      <c r="M444" s="107"/>
      <c r="U444" s="107"/>
      <c r="V444" s="107"/>
      <c r="W444" s="107"/>
      <c r="X444" s="107"/>
      <c r="Y444" s="107"/>
      <c r="Z444" s="107"/>
    </row>
    <row r="445" spans="1:26" ht="15" customHeight="1">
      <c r="A445" s="116" t="s">
        <v>474</v>
      </c>
      <c r="B445" s="117">
        <v>7801008001</v>
      </c>
      <c r="C445" s="116" t="s">
        <v>437</v>
      </c>
      <c r="D445" s="116" t="s">
        <v>448</v>
      </c>
      <c r="E445" s="118">
        <v>41218.739583333336</v>
      </c>
      <c r="F445" s="116" t="s">
        <v>739</v>
      </c>
      <c r="G445" s="117" t="s">
        <v>440</v>
      </c>
      <c r="H445" s="117">
        <v>331</v>
      </c>
      <c r="I445" s="117">
        <v>277</v>
      </c>
      <c r="J445" s="117" t="s">
        <v>744</v>
      </c>
      <c r="K445" s="107"/>
      <c r="L445" s="109"/>
      <c r="M445" s="107"/>
      <c r="U445" s="107"/>
      <c r="V445" s="107"/>
      <c r="W445" s="107"/>
      <c r="X445" s="107"/>
      <c r="Y445" s="107"/>
      <c r="Z445" s="107"/>
    </row>
    <row r="446" spans="1:26" ht="15" customHeight="1">
      <c r="A446" s="116" t="s">
        <v>871</v>
      </c>
      <c r="B446" s="117">
        <v>9320765693</v>
      </c>
      <c r="C446" s="116" t="s">
        <v>437</v>
      </c>
      <c r="D446" s="116" t="s">
        <v>486</v>
      </c>
      <c r="E446" s="118">
        <v>41218.770833333336</v>
      </c>
      <c r="F446" s="116" t="s">
        <v>739</v>
      </c>
      <c r="G446" s="117" t="s">
        <v>440</v>
      </c>
      <c r="H446" s="117">
        <v>201</v>
      </c>
      <c r="I446" s="117">
        <v>179</v>
      </c>
      <c r="J446" s="117" t="s">
        <v>771</v>
      </c>
      <c r="K446" s="107"/>
      <c r="L446" s="109"/>
      <c r="M446" s="107"/>
      <c r="U446" s="107"/>
      <c r="V446" s="107"/>
      <c r="W446" s="107"/>
      <c r="X446" s="107"/>
      <c r="Y446" s="107"/>
      <c r="Z446" s="107"/>
    </row>
    <row r="447" spans="1:26" ht="15" customHeight="1">
      <c r="A447" s="116" t="s">
        <v>872</v>
      </c>
      <c r="B447" s="117">
        <v>7387866053</v>
      </c>
      <c r="C447" s="116" t="s">
        <v>437</v>
      </c>
      <c r="D447" s="116" t="s">
        <v>486</v>
      </c>
      <c r="E447" s="118">
        <v>41218.770833333336</v>
      </c>
      <c r="F447" s="116" t="s">
        <v>739</v>
      </c>
      <c r="G447" s="117" t="s">
        <v>440</v>
      </c>
      <c r="H447" s="117">
        <v>105</v>
      </c>
      <c r="I447" s="117">
        <v>108</v>
      </c>
      <c r="J447" s="117" t="s">
        <v>745</v>
      </c>
      <c r="K447" s="107"/>
      <c r="L447" s="109"/>
      <c r="M447" s="107"/>
      <c r="U447" s="107"/>
      <c r="V447" s="107"/>
      <c r="W447" s="107"/>
      <c r="X447" s="107"/>
      <c r="Y447" s="107"/>
      <c r="Z447" s="107"/>
    </row>
    <row r="448" spans="1:26" ht="15" customHeight="1">
      <c r="A448" s="116" t="s">
        <v>658</v>
      </c>
      <c r="B448" s="117">
        <v>9821229106</v>
      </c>
      <c r="C448" s="116" t="s">
        <v>437</v>
      </c>
      <c r="D448" s="116" t="s">
        <v>438</v>
      </c>
      <c r="E448" s="118">
        <v>41218.791666666664</v>
      </c>
      <c r="F448" s="116" t="s">
        <v>739</v>
      </c>
      <c r="G448" s="117" t="s">
        <v>440</v>
      </c>
      <c r="H448" s="117">
        <v>150</v>
      </c>
      <c r="I448" s="117">
        <v>145</v>
      </c>
      <c r="J448" s="117" t="s">
        <v>773</v>
      </c>
      <c r="K448" s="107"/>
      <c r="L448" s="109"/>
      <c r="M448" s="107"/>
      <c r="U448" s="107"/>
      <c r="V448" s="107"/>
      <c r="W448" s="107"/>
      <c r="X448" s="107"/>
      <c r="Y448" s="107"/>
      <c r="Z448" s="107"/>
    </row>
    <row r="449" spans="1:26" ht="15" customHeight="1">
      <c r="A449" s="116" t="s">
        <v>873</v>
      </c>
      <c r="B449" s="117">
        <v>9702928350</v>
      </c>
      <c r="C449" s="116" t="s">
        <v>437</v>
      </c>
      <c r="D449" s="116" t="s">
        <v>438</v>
      </c>
      <c r="E449" s="118">
        <v>41218.84375</v>
      </c>
      <c r="F449" s="116" t="s">
        <v>739</v>
      </c>
      <c r="G449" s="117" t="s">
        <v>440</v>
      </c>
      <c r="H449" s="117">
        <v>171</v>
      </c>
      <c r="I449" s="117">
        <v>163</v>
      </c>
      <c r="J449" s="117" t="s">
        <v>769</v>
      </c>
      <c r="K449" s="107"/>
      <c r="L449" s="109"/>
      <c r="M449" s="107"/>
      <c r="U449" s="107"/>
      <c r="V449" s="107"/>
      <c r="W449" s="107"/>
      <c r="X449" s="107"/>
      <c r="Y449" s="107"/>
      <c r="Z449" s="107"/>
    </row>
    <row r="450" spans="1:26" ht="15" customHeight="1">
      <c r="A450" s="116" t="s">
        <v>874</v>
      </c>
      <c r="B450" s="117">
        <v>9869070105</v>
      </c>
      <c r="C450" s="116" t="s">
        <v>437</v>
      </c>
      <c r="D450" s="116" t="s">
        <v>438</v>
      </c>
      <c r="E450" s="118">
        <v>41218.90625</v>
      </c>
      <c r="F450" s="116" t="s">
        <v>739</v>
      </c>
      <c r="G450" s="117" t="s">
        <v>440</v>
      </c>
      <c r="H450" s="117">
        <v>402</v>
      </c>
      <c r="I450" s="117">
        <v>328</v>
      </c>
      <c r="J450" s="117" t="s">
        <v>740</v>
      </c>
      <c r="K450" s="107"/>
      <c r="L450" s="109"/>
      <c r="M450" s="107"/>
      <c r="U450" s="107"/>
      <c r="V450" s="107"/>
      <c r="W450" s="107"/>
      <c r="X450" s="107"/>
      <c r="Y450" s="107"/>
      <c r="Z450" s="107"/>
    </row>
    <row r="451" spans="1:26" ht="15" customHeight="1">
      <c r="A451" s="116" t="s">
        <v>875</v>
      </c>
      <c r="B451" s="117">
        <v>9167498817</v>
      </c>
      <c r="C451" s="116" t="s">
        <v>437</v>
      </c>
      <c r="D451" s="116" t="s">
        <v>486</v>
      </c>
      <c r="E451" s="118">
        <v>41219.145833333336</v>
      </c>
      <c r="F451" s="116" t="s">
        <v>739</v>
      </c>
      <c r="G451" s="117" t="s">
        <v>440</v>
      </c>
      <c r="H451" s="117">
        <v>308</v>
      </c>
      <c r="I451" s="117">
        <v>284</v>
      </c>
      <c r="J451" s="117" t="s">
        <v>740</v>
      </c>
      <c r="K451" s="107"/>
      <c r="L451" s="109"/>
      <c r="M451" s="107"/>
      <c r="U451" s="107"/>
      <c r="V451" s="107"/>
      <c r="W451" s="107"/>
      <c r="X451" s="107"/>
      <c r="Y451" s="107"/>
      <c r="Z451" s="107"/>
    </row>
    <row r="452" spans="1:26" ht="15" customHeight="1">
      <c r="A452" s="116" t="s">
        <v>876</v>
      </c>
      <c r="B452" s="117">
        <v>9757356352</v>
      </c>
      <c r="C452" s="116" t="s">
        <v>437</v>
      </c>
      <c r="D452" s="116" t="s">
        <v>438</v>
      </c>
      <c r="E452" s="118">
        <v>41219.197916666664</v>
      </c>
      <c r="F452" s="116" t="s">
        <v>739</v>
      </c>
      <c r="G452" s="117" t="s">
        <v>440</v>
      </c>
      <c r="H452" s="117">
        <v>100</v>
      </c>
      <c r="I452" s="117">
        <v>76</v>
      </c>
      <c r="J452" s="117" t="s">
        <v>740</v>
      </c>
      <c r="K452" s="107"/>
      <c r="L452" s="109"/>
      <c r="M452" s="107"/>
      <c r="U452" s="107"/>
      <c r="V452" s="107"/>
      <c r="W452" s="107"/>
      <c r="X452" s="107"/>
      <c r="Y452" s="107"/>
      <c r="Z452" s="107"/>
    </row>
    <row r="453" spans="1:26" ht="15" customHeight="1">
      <c r="A453" s="116" t="s">
        <v>877</v>
      </c>
      <c r="B453" s="117">
        <v>9833605298</v>
      </c>
      <c r="C453" s="116" t="s">
        <v>437</v>
      </c>
      <c r="D453" s="116" t="s">
        <v>486</v>
      </c>
      <c r="E453" s="118">
        <v>41219.322916666664</v>
      </c>
      <c r="F453" s="116" t="s">
        <v>739</v>
      </c>
      <c r="G453" s="117" t="s">
        <v>440</v>
      </c>
      <c r="H453" s="117">
        <v>603</v>
      </c>
      <c r="I453" s="117">
        <v>537</v>
      </c>
      <c r="J453" s="117" t="s">
        <v>740</v>
      </c>
      <c r="K453" s="107"/>
      <c r="L453" s="109"/>
      <c r="M453" s="107"/>
      <c r="U453" s="107"/>
      <c r="V453" s="107"/>
      <c r="W453" s="107"/>
      <c r="X453" s="107"/>
      <c r="Y453" s="107"/>
      <c r="Z453" s="107"/>
    </row>
    <row r="454" spans="1:26" ht="15" customHeight="1">
      <c r="A454" s="116" t="s">
        <v>878</v>
      </c>
      <c r="B454" s="117">
        <v>7738881477</v>
      </c>
      <c r="C454" s="116" t="s">
        <v>437</v>
      </c>
      <c r="D454" s="116" t="s">
        <v>448</v>
      </c>
      <c r="E454" s="118">
        <v>41219.354166666664</v>
      </c>
      <c r="F454" s="116" t="s">
        <v>739</v>
      </c>
      <c r="G454" s="117" t="s">
        <v>440</v>
      </c>
      <c r="H454" s="117">
        <v>185</v>
      </c>
      <c r="I454" s="117">
        <v>159</v>
      </c>
      <c r="J454" s="117" t="s">
        <v>742</v>
      </c>
      <c r="K454" s="107"/>
      <c r="L454" s="109"/>
      <c r="M454" s="107"/>
      <c r="U454" s="107"/>
      <c r="V454" s="107"/>
      <c r="W454" s="107"/>
      <c r="X454" s="107"/>
      <c r="Y454" s="107"/>
      <c r="Z454" s="107"/>
    </row>
    <row r="455" spans="1:26" ht="15" customHeight="1">
      <c r="A455" s="116" t="s">
        <v>879</v>
      </c>
      <c r="B455" s="117">
        <v>2229276945</v>
      </c>
      <c r="C455" s="116" t="s">
        <v>437</v>
      </c>
      <c r="D455" s="116" t="s">
        <v>438</v>
      </c>
      <c r="E455" s="118">
        <v>41219.354166666664</v>
      </c>
      <c r="F455" s="116" t="s">
        <v>739</v>
      </c>
      <c r="G455" s="117" t="s">
        <v>440</v>
      </c>
      <c r="H455" s="117">
        <v>1862</v>
      </c>
      <c r="I455" s="117">
        <v>1677</v>
      </c>
      <c r="J455" s="117" t="s">
        <v>769</v>
      </c>
      <c r="K455" s="107"/>
      <c r="L455" s="109"/>
      <c r="M455" s="107"/>
      <c r="U455" s="107"/>
      <c r="V455" s="107"/>
      <c r="W455" s="107"/>
      <c r="X455" s="107"/>
      <c r="Y455" s="107"/>
      <c r="Z455" s="107"/>
    </row>
    <row r="456" spans="1:26" ht="15" customHeight="1">
      <c r="A456" s="116" t="s">
        <v>880</v>
      </c>
      <c r="B456" s="117">
        <v>9004498537</v>
      </c>
      <c r="C456" s="116" t="s">
        <v>437</v>
      </c>
      <c r="D456" s="116" t="s">
        <v>438</v>
      </c>
      <c r="E456" s="118">
        <v>41219.354166666664</v>
      </c>
      <c r="F456" s="116" t="s">
        <v>739</v>
      </c>
      <c r="G456" s="117" t="s">
        <v>440</v>
      </c>
      <c r="H456" s="117">
        <v>261</v>
      </c>
      <c r="I456" s="117">
        <v>241</v>
      </c>
      <c r="J456" s="117" t="s">
        <v>744</v>
      </c>
      <c r="K456" s="107"/>
      <c r="L456" s="109"/>
      <c r="M456" s="107"/>
      <c r="U456" s="107"/>
      <c r="V456" s="107"/>
      <c r="W456" s="107"/>
      <c r="X456" s="107"/>
      <c r="Y456" s="107"/>
      <c r="Z456" s="107"/>
    </row>
    <row r="457" spans="1:26" ht="15" customHeight="1">
      <c r="A457" s="116" t="s">
        <v>881</v>
      </c>
      <c r="B457" s="117">
        <v>9689941069</v>
      </c>
      <c r="C457" s="116" t="s">
        <v>437</v>
      </c>
      <c r="D457" s="116" t="s">
        <v>438</v>
      </c>
      <c r="E457" s="118">
        <v>41219.385416666664</v>
      </c>
      <c r="F457" s="116" t="s">
        <v>739</v>
      </c>
      <c r="G457" s="117" t="s">
        <v>440</v>
      </c>
      <c r="H457" s="117">
        <v>123</v>
      </c>
      <c r="I457" s="117">
        <v>115</v>
      </c>
      <c r="J457" s="117" t="s">
        <v>745</v>
      </c>
      <c r="K457" s="107"/>
      <c r="L457" s="109"/>
      <c r="M457" s="107"/>
      <c r="U457" s="107"/>
      <c r="V457" s="107"/>
      <c r="W457" s="107"/>
      <c r="X457" s="107"/>
      <c r="Y457" s="107"/>
      <c r="Z457" s="107"/>
    </row>
    <row r="458" spans="1:26" ht="15" customHeight="1">
      <c r="A458" s="116" t="s">
        <v>882</v>
      </c>
      <c r="B458" s="117">
        <v>9820087789</v>
      </c>
      <c r="C458" s="116" t="s">
        <v>437</v>
      </c>
      <c r="D458" s="116" t="s">
        <v>438</v>
      </c>
      <c r="E458" s="118">
        <v>41219.395833333336</v>
      </c>
      <c r="F458" s="116" t="s">
        <v>739</v>
      </c>
      <c r="G458" s="117" t="s">
        <v>440</v>
      </c>
      <c r="H458" s="117">
        <v>338</v>
      </c>
      <c r="I458" s="117">
        <v>284</v>
      </c>
      <c r="J458" s="117" t="s">
        <v>740</v>
      </c>
      <c r="K458" s="107"/>
      <c r="L458" s="109"/>
      <c r="M458" s="107"/>
      <c r="U458" s="107"/>
      <c r="V458" s="107"/>
      <c r="W458" s="107"/>
      <c r="X458" s="107"/>
      <c r="Y458" s="107"/>
      <c r="Z458" s="107"/>
    </row>
    <row r="459" spans="1:26" ht="15" customHeight="1">
      <c r="A459" s="116" t="s">
        <v>883</v>
      </c>
      <c r="B459" s="117">
        <v>9820514565</v>
      </c>
      <c r="C459" s="116" t="s">
        <v>437</v>
      </c>
      <c r="D459" s="116" t="s">
        <v>438</v>
      </c>
      <c r="E459" s="118">
        <v>41219.427083333336</v>
      </c>
      <c r="F459" s="116" t="s">
        <v>739</v>
      </c>
      <c r="G459" s="117" t="s">
        <v>440</v>
      </c>
      <c r="H459" s="117">
        <v>305</v>
      </c>
      <c r="I459" s="117">
        <v>295</v>
      </c>
      <c r="J459" s="117" t="s">
        <v>742</v>
      </c>
      <c r="K459" s="107"/>
      <c r="L459" s="109"/>
      <c r="M459" s="107"/>
      <c r="U459" s="107"/>
      <c r="V459" s="107"/>
      <c r="W459" s="107"/>
      <c r="X459" s="107"/>
      <c r="Y459" s="107"/>
      <c r="Z459" s="107"/>
    </row>
    <row r="460" spans="1:26" ht="15" customHeight="1">
      <c r="A460" s="116" t="s">
        <v>884</v>
      </c>
      <c r="B460" s="117">
        <v>9167564933</v>
      </c>
      <c r="C460" s="116" t="s">
        <v>437</v>
      </c>
      <c r="D460" s="116" t="s">
        <v>438</v>
      </c>
      <c r="E460" s="118">
        <v>41219.427083333336</v>
      </c>
      <c r="F460" s="116" t="s">
        <v>739</v>
      </c>
      <c r="G460" s="117" t="s">
        <v>440</v>
      </c>
      <c r="H460" s="117">
        <v>570</v>
      </c>
      <c r="I460" s="117">
        <v>1218</v>
      </c>
      <c r="J460" s="117" t="s">
        <v>799</v>
      </c>
      <c r="K460" s="107"/>
      <c r="L460" s="109"/>
      <c r="M460" s="107"/>
      <c r="U460" s="107"/>
      <c r="V460" s="107"/>
      <c r="W460" s="107"/>
      <c r="X460" s="107"/>
      <c r="Y460" s="107"/>
      <c r="Z460" s="107"/>
    </row>
    <row r="461" spans="1:26" ht="15" customHeight="1">
      <c r="A461" s="116" t="s">
        <v>885</v>
      </c>
      <c r="B461" s="117">
        <v>9167076362</v>
      </c>
      <c r="C461" s="116" t="s">
        <v>437</v>
      </c>
      <c r="D461" s="116" t="s">
        <v>438</v>
      </c>
      <c r="E461" s="118">
        <v>41219.458333333336</v>
      </c>
      <c r="F461" s="116" t="s">
        <v>739</v>
      </c>
      <c r="G461" s="117" t="s">
        <v>440</v>
      </c>
      <c r="H461" s="117">
        <v>121</v>
      </c>
      <c r="I461" s="117">
        <v>115</v>
      </c>
      <c r="J461" s="117" t="s">
        <v>744</v>
      </c>
      <c r="K461" s="107"/>
      <c r="L461" s="109"/>
      <c r="M461" s="107"/>
      <c r="U461" s="107"/>
      <c r="V461" s="107"/>
      <c r="W461" s="107"/>
      <c r="X461" s="107"/>
      <c r="Y461" s="107"/>
      <c r="Z461" s="107"/>
    </row>
    <row r="462" spans="1:26" ht="15" customHeight="1">
      <c r="A462" s="116" t="s">
        <v>886</v>
      </c>
      <c r="B462" s="117">
        <v>9819852854</v>
      </c>
      <c r="C462" s="116" t="s">
        <v>437</v>
      </c>
      <c r="D462" s="116" t="s">
        <v>438</v>
      </c>
      <c r="E462" s="118">
        <v>41219.458333333336</v>
      </c>
      <c r="F462" s="116" t="s">
        <v>739</v>
      </c>
      <c r="G462" s="117" t="s">
        <v>440</v>
      </c>
      <c r="H462" s="117">
        <v>289</v>
      </c>
      <c r="I462" s="117">
        <v>306</v>
      </c>
      <c r="J462" s="117" t="s">
        <v>773</v>
      </c>
      <c r="K462" s="107"/>
      <c r="L462" s="109"/>
      <c r="M462" s="107"/>
      <c r="U462" s="107"/>
      <c r="V462" s="107"/>
      <c r="W462" s="107"/>
      <c r="X462" s="107"/>
      <c r="Y462" s="107"/>
      <c r="Z462" s="107"/>
    </row>
    <row r="463" spans="1:26" ht="15" customHeight="1">
      <c r="A463" s="116" t="s">
        <v>483</v>
      </c>
      <c r="B463" s="117">
        <v>9819784663</v>
      </c>
      <c r="C463" s="116" t="s">
        <v>437</v>
      </c>
      <c r="D463" s="116" t="s">
        <v>438</v>
      </c>
      <c r="E463" s="118">
        <v>41219.510416666664</v>
      </c>
      <c r="F463" s="116" t="s">
        <v>739</v>
      </c>
      <c r="G463" s="117" t="s">
        <v>440</v>
      </c>
      <c r="H463" s="117">
        <v>256</v>
      </c>
      <c r="I463" s="117">
        <v>225</v>
      </c>
      <c r="J463" s="117" t="s">
        <v>742</v>
      </c>
      <c r="K463" s="107"/>
      <c r="L463" s="109"/>
      <c r="M463" s="107"/>
      <c r="U463" s="107"/>
      <c r="V463" s="107"/>
      <c r="W463" s="107"/>
      <c r="X463" s="107"/>
      <c r="Y463" s="107"/>
      <c r="Z463" s="107"/>
    </row>
    <row r="464" spans="1:26" ht="15" customHeight="1">
      <c r="A464" s="116" t="s">
        <v>624</v>
      </c>
      <c r="B464" s="117">
        <v>9867326206</v>
      </c>
      <c r="C464" s="116" t="s">
        <v>437</v>
      </c>
      <c r="D464" s="116" t="s">
        <v>486</v>
      </c>
      <c r="E464" s="118">
        <v>41219.520833333336</v>
      </c>
      <c r="F464" s="116" t="s">
        <v>739</v>
      </c>
      <c r="G464" s="117" t="s">
        <v>440</v>
      </c>
      <c r="H464" s="117">
        <v>518</v>
      </c>
      <c r="I464" s="117">
        <v>552</v>
      </c>
      <c r="J464" s="117" t="s">
        <v>771</v>
      </c>
      <c r="K464" s="107"/>
      <c r="L464" s="109"/>
      <c r="M464" s="107"/>
      <c r="U464" s="107"/>
      <c r="V464" s="107"/>
      <c r="W464" s="107"/>
      <c r="X464" s="107"/>
      <c r="Y464" s="107"/>
      <c r="Z464" s="107"/>
    </row>
    <row r="465" spans="1:26" ht="15" customHeight="1">
      <c r="A465" s="116" t="s">
        <v>887</v>
      </c>
      <c r="B465" s="117">
        <v>9820041456</v>
      </c>
      <c r="C465" s="116" t="s">
        <v>437</v>
      </c>
      <c r="D465" s="116" t="s">
        <v>438</v>
      </c>
      <c r="E465" s="118">
        <v>41219.520833333336</v>
      </c>
      <c r="F465" s="116" t="s">
        <v>739</v>
      </c>
      <c r="G465" s="117" t="s">
        <v>440</v>
      </c>
      <c r="H465" s="117">
        <v>370</v>
      </c>
      <c r="I465" s="117">
        <v>351</v>
      </c>
      <c r="J465" s="117" t="s">
        <v>744</v>
      </c>
      <c r="K465" s="107"/>
      <c r="L465" s="109"/>
      <c r="M465" s="107"/>
      <c r="U465" s="107"/>
      <c r="V465" s="107"/>
      <c r="W465" s="107"/>
      <c r="X465" s="107"/>
      <c r="Y465" s="107"/>
      <c r="Z465" s="107"/>
    </row>
    <row r="466" spans="1:26" ht="15" customHeight="1">
      <c r="A466" s="116" t="s">
        <v>888</v>
      </c>
      <c r="B466" s="117">
        <v>9920309925</v>
      </c>
      <c r="C466" s="116" t="s">
        <v>437</v>
      </c>
      <c r="D466" s="116" t="s">
        <v>438</v>
      </c>
      <c r="E466" s="118">
        <v>41219.552083333336</v>
      </c>
      <c r="F466" s="116" t="s">
        <v>739</v>
      </c>
      <c r="G466" s="117" t="s">
        <v>440</v>
      </c>
      <c r="H466" s="117">
        <v>111</v>
      </c>
      <c r="I466" s="117">
        <v>94</v>
      </c>
      <c r="J466" s="117" t="s">
        <v>740</v>
      </c>
      <c r="K466" s="107"/>
      <c r="L466" s="109"/>
      <c r="M466" s="107"/>
      <c r="U466" s="107"/>
      <c r="V466" s="107"/>
      <c r="W466" s="107"/>
      <c r="X466" s="107"/>
      <c r="Y466" s="107"/>
      <c r="Z466" s="107"/>
    </row>
    <row r="467" spans="1:26" ht="15" customHeight="1">
      <c r="A467" s="116" t="s">
        <v>881</v>
      </c>
      <c r="B467" s="117">
        <v>9689941069</v>
      </c>
      <c r="C467" s="116" t="s">
        <v>437</v>
      </c>
      <c r="D467" s="116" t="s">
        <v>438</v>
      </c>
      <c r="E467" s="118">
        <v>41219.5625</v>
      </c>
      <c r="F467" s="116" t="s">
        <v>739</v>
      </c>
      <c r="G467" s="117" t="s">
        <v>440</v>
      </c>
      <c r="H467" s="117">
        <v>149</v>
      </c>
      <c r="I467" s="117">
        <v>121</v>
      </c>
      <c r="J467" s="117" t="s">
        <v>773</v>
      </c>
      <c r="K467" s="107"/>
      <c r="L467" s="109"/>
      <c r="M467" s="107"/>
      <c r="U467" s="107"/>
      <c r="V467" s="107"/>
      <c r="W467" s="107"/>
      <c r="X467" s="107"/>
      <c r="Y467" s="107"/>
      <c r="Z467" s="107"/>
    </row>
    <row r="468" spans="1:26" ht="15" customHeight="1">
      <c r="A468" s="116" t="s">
        <v>889</v>
      </c>
      <c r="B468" s="117">
        <v>9223596174</v>
      </c>
      <c r="C468" s="116" t="s">
        <v>437</v>
      </c>
      <c r="D468" s="116" t="s">
        <v>438</v>
      </c>
      <c r="E468" s="118">
        <v>41219.604166666664</v>
      </c>
      <c r="F468" s="116" t="s">
        <v>739</v>
      </c>
      <c r="G468" s="117" t="s">
        <v>440</v>
      </c>
      <c r="H468" s="117">
        <v>391</v>
      </c>
      <c r="I468" s="117">
        <v>387</v>
      </c>
      <c r="J468" s="117" t="s">
        <v>745</v>
      </c>
      <c r="K468" s="107"/>
      <c r="L468" s="109"/>
      <c r="M468" s="107"/>
      <c r="U468" s="107"/>
      <c r="V468" s="107"/>
      <c r="W468" s="107"/>
      <c r="X468" s="107"/>
      <c r="Y468" s="107"/>
      <c r="Z468" s="107"/>
    </row>
    <row r="469" spans="1:26" ht="15" customHeight="1">
      <c r="A469" s="116" t="s">
        <v>890</v>
      </c>
      <c r="B469" s="117">
        <v>9987882751</v>
      </c>
      <c r="C469" s="116" t="s">
        <v>437</v>
      </c>
      <c r="D469" s="116" t="s">
        <v>438</v>
      </c>
      <c r="E469" s="118">
        <v>41219.614583333336</v>
      </c>
      <c r="F469" s="116" t="s">
        <v>739</v>
      </c>
      <c r="G469" s="117" t="s">
        <v>440</v>
      </c>
      <c r="H469" s="117">
        <v>377</v>
      </c>
      <c r="I469" s="117">
        <v>724</v>
      </c>
      <c r="J469" s="117" t="s">
        <v>799</v>
      </c>
      <c r="K469" s="107"/>
      <c r="L469" s="109"/>
      <c r="M469" s="107"/>
      <c r="U469" s="107"/>
      <c r="V469" s="107"/>
      <c r="W469" s="107"/>
      <c r="X469" s="107"/>
      <c r="Y469" s="107"/>
      <c r="Z469" s="107"/>
    </row>
    <row r="470" spans="1:26" ht="15" customHeight="1">
      <c r="A470" s="116" t="s">
        <v>535</v>
      </c>
      <c r="B470" s="117">
        <v>9619678182</v>
      </c>
      <c r="C470" s="116" t="s">
        <v>437</v>
      </c>
      <c r="D470" s="116" t="s">
        <v>461</v>
      </c>
      <c r="E470" s="118">
        <v>41219.614583333336</v>
      </c>
      <c r="F470" s="116" t="s">
        <v>739</v>
      </c>
      <c r="G470" s="117" t="s">
        <v>440</v>
      </c>
      <c r="H470" s="117">
        <v>100</v>
      </c>
      <c r="I470" s="117">
        <v>35</v>
      </c>
      <c r="J470" s="117" t="s">
        <v>740</v>
      </c>
      <c r="K470" s="107"/>
      <c r="L470" s="109"/>
      <c r="M470" s="107"/>
      <c r="U470" s="107"/>
      <c r="V470" s="107"/>
      <c r="W470" s="107"/>
      <c r="X470" s="107"/>
      <c r="Y470" s="107"/>
      <c r="Z470" s="107"/>
    </row>
    <row r="471" spans="1:26" ht="15" customHeight="1">
      <c r="A471" s="116" t="s">
        <v>891</v>
      </c>
      <c r="B471" s="117">
        <v>9820323682</v>
      </c>
      <c r="C471" s="116" t="s">
        <v>437</v>
      </c>
      <c r="D471" s="116" t="s">
        <v>461</v>
      </c>
      <c r="E471" s="118">
        <v>41219.635416666664</v>
      </c>
      <c r="F471" s="116" t="s">
        <v>739</v>
      </c>
      <c r="G471" s="117" t="s">
        <v>440</v>
      </c>
      <c r="H471" s="117">
        <v>364</v>
      </c>
      <c r="I471" s="117">
        <v>562</v>
      </c>
      <c r="J471" s="117" t="s">
        <v>771</v>
      </c>
      <c r="K471" s="107"/>
      <c r="L471" s="109"/>
      <c r="M471" s="107"/>
      <c r="U471" s="107"/>
      <c r="V471" s="107"/>
      <c r="W471" s="107"/>
      <c r="X471" s="107"/>
      <c r="Y471" s="107"/>
      <c r="Z471" s="107"/>
    </row>
    <row r="472" spans="1:26" ht="15" customHeight="1">
      <c r="A472" s="116" t="s">
        <v>892</v>
      </c>
      <c r="B472" s="117">
        <v>9820899313</v>
      </c>
      <c r="C472" s="116" t="s">
        <v>437</v>
      </c>
      <c r="D472" s="116" t="s">
        <v>438</v>
      </c>
      <c r="E472" s="118">
        <v>41219.65625</v>
      </c>
      <c r="F472" s="116" t="s">
        <v>739</v>
      </c>
      <c r="G472" s="117" t="s">
        <v>440</v>
      </c>
      <c r="H472" s="117">
        <v>148.4</v>
      </c>
      <c r="I472" s="117">
        <v>154</v>
      </c>
      <c r="J472" s="117" t="s">
        <v>769</v>
      </c>
      <c r="K472" s="107"/>
      <c r="L472" s="109"/>
      <c r="M472" s="107"/>
      <c r="U472" s="107"/>
      <c r="V472" s="107"/>
      <c r="W472" s="107"/>
      <c r="X472" s="107"/>
      <c r="Y472" s="107"/>
      <c r="Z472" s="107"/>
    </row>
    <row r="473" spans="1:26" ht="15" customHeight="1">
      <c r="A473" s="116" t="s">
        <v>893</v>
      </c>
      <c r="B473" s="117">
        <v>9820401034</v>
      </c>
      <c r="C473" s="116" t="s">
        <v>437</v>
      </c>
      <c r="D473" s="116" t="s">
        <v>438</v>
      </c>
      <c r="E473" s="118">
        <v>41219.666666666664</v>
      </c>
      <c r="F473" s="116" t="s">
        <v>739</v>
      </c>
      <c r="G473" s="117" t="s">
        <v>440</v>
      </c>
      <c r="H473" s="117">
        <v>529</v>
      </c>
      <c r="I473" s="117">
        <v>552</v>
      </c>
      <c r="J473" s="117" t="s">
        <v>773</v>
      </c>
      <c r="K473" s="107"/>
      <c r="L473" s="109"/>
      <c r="M473" s="107"/>
      <c r="U473" s="107"/>
      <c r="V473" s="107"/>
      <c r="W473" s="107"/>
      <c r="X473" s="107"/>
      <c r="Y473" s="107"/>
      <c r="Z473" s="107"/>
    </row>
    <row r="474" spans="1:26" ht="15" customHeight="1">
      <c r="A474" s="116" t="s">
        <v>894</v>
      </c>
      <c r="B474" s="117">
        <v>9913525000</v>
      </c>
      <c r="C474" s="116" t="s">
        <v>437</v>
      </c>
      <c r="D474" s="116" t="s">
        <v>438</v>
      </c>
      <c r="E474" s="118">
        <v>41219.666666666664</v>
      </c>
      <c r="F474" s="116" t="s">
        <v>739</v>
      </c>
      <c r="G474" s="117" t="s">
        <v>440</v>
      </c>
      <c r="H474" s="117">
        <v>112</v>
      </c>
      <c r="I474" s="117">
        <v>99</v>
      </c>
      <c r="J474" s="117" t="s">
        <v>744</v>
      </c>
      <c r="K474" s="107"/>
      <c r="L474" s="109"/>
      <c r="M474" s="107"/>
      <c r="U474" s="107"/>
      <c r="V474" s="107"/>
      <c r="W474" s="107"/>
      <c r="X474" s="107"/>
      <c r="Y474" s="107"/>
      <c r="Z474" s="107"/>
    </row>
    <row r="475" spans="1:26" ht="15" customHeight="1">
      <c r="A475" s="116" t="s">
        <v>895</v>
      </c>
      <c r="B475" s="117">
        <v>9930921009</v>
      </c>
      <c r="C475" s="116" t="s">
        <v>437</v>
      </c>
      <c r="D475" s="116" t="s">
        <v>461</v>
      </c>
      <c r="E475" s="118">
        <v>41219.6875</v>
      </c>
      <c r="F475" s="116" t="s">
        <v>739</v>
      </c>
      <c r="G475" s="117" t="s">
        <v>440</v>
      </c>
      <c r="H475" s="117">
        <v>279</v>
      </c>
      <c r="I475" s="117">
        <v>279</v>
      </c>
      <c r="J475" s="117" t="s">
        <v>742</v>
      </c>
      <c r="K475" s="107"/>
      <c r="L475" s="109"/>
      <c r="M475" s="107"/>
      <c r="U475" s="107"/>
      <c r="V475" s="107"/>
      <c r="W475" s="107"/>
      <c r="X475" s="107"/>
      <c r="Y475" s="107"/>
      <c r="Z475" s="107"/>
    </row>
    <row r="476" spans="1:26" ht="15" customHeight="1">
      <c r="A476" s="116" t="s">
        <v>896</v>
      </c>
      <c r="B476" s="117">
        <v>7738386602</v>
      </c>
      <c r="C476" s="116" t="s">
        <v>437</v>
      </c>
      <c r="D476" s="116" t="s">
        <v>438</v>
      </c>
      <c r="E476" s="118">
        <v>41219.708333333336</v>
      </c>
      <c r="F476" s="116" t="s">
        <v>739</v>
      </c>
      <c r="G476" s="117" t="s">
        <v>440</v>
      </c>
      <c r="H476" s="117">
        <v>100</v>
      </c>
      <c r="I476" s="117">
        <v>75</v>
      </c>
      <c r="J476" s="117" t="s">
        <v>745</v>
      </c>
      <c r="K476" s="107"/>
      <c r="L476" s="109"/>
      <c r="M476" s="107"/>
      <c r="U476" s="107"/>
      <c r="V476" s="107"/>
      <c r="W476" s="107"/>
      <c r="X476" s="107"/>
      <c r="Y476" s="107"/>
      <c r="Z476" s="107"/>
    </row>
    <row r="477" spans="1:26" ht="15" customHeight="1">
      <c r="A477" s="116" t="s">
        <v>897</v>
      </c>
      <c r="B477" s="117">
        <v>9833581676</v>
      </c>
      <c r="C477" s="116" t="s">
        <v>437</v>
      </c>
      <c r="D477" s="116" t="s">
        <v>438</v>
      </c>
      <c r="E477" s="118">
        <v>41219.708333333336</v>
      </c>
      <c r="F477" s="116" t="s">
        <v>739</v>
      </c>
      <c r="G477" s="117" t="s">
        <v>440</v>
      </c>
      <c r="H477" s="117">
        <v>114</v>
      </c>
      <c r="I477" s="117">
        <v>89</v>
      </c>
      <c r="J477" s="117" t="s">
        <v>769</v>
      </c>
      <c r="K477" s="107"/>
      <c r="L477" s="109"/>
      <c r="M477" s="107"/>
      <c r="U477" s="107"/>
      <c r="V477" s="107"/>
      <c r="W477" s="107"/>
      <c r="X477" s="107"/>
      <c r="Y477" s="107"/>
      <c r="Z477" s="107"/>
    </row>
    <row r="478" spans="1:26" ht="15" customHeight="1">
      <c r="A478" s="116" t="s">
        <v>898</v>
      </c>
      <c r="B478" s="117">
        <v>8451866665</v>
      </c>
      <c r="C478" s="116" t="s">
        <v>437</v>
      </c>
      <c r="D478" s="116" t="s">
        <v>438</v>
      </c>
      <c r="E478" s="118">
        <v>41219.708333333336</v>
      </c>
      <c r="F478" s="116" t="s">
        <v>739</v>
      </c>
      <c r="G478" s="117" t="s">
        <v>440</v>
      </c>
      <c r="H478" s="117">
        <v>129</v>
      </c>
      <c r="I478" s="117">
        <v>108</v>
      </c>
      <c r="J478" s="117" t="s">
        <v>740</v>
      </c>
      <c r="K478" s="107"/>
      <c r="L478" s="109"/>
      <c r="M478" s="107"/>
      <c r="U478" s="107"/>
      <c r="V478" s="107"/>
      <c r="W478" s="107"/>
      <c r="X478" s="107"/>
      <c r="Y478" s="107"/>
      <c r="Z478" s="107"/>
    </row>
    <row r="479" spans="1:26" ht="15" customHeight="1">
      <c r="A479" s="116" t="s">
        <v>480</v>
      </c>
      <c r="B479" s="117">
        <v>7208008001</v>
      </c>
      <c r="C479" s="116" t="s">
        <v>437</v>
      </c>
      <c r="D479" s="116" t="s">
        <v>448</v>
      </c>
      <c r="E479" s="118">
        <v>41219.739583333336</v>
      </c>
      <c r="F479" s="116" t="s">
        <v>739</v>
      </c>
      <c r="G479" s="117" t="s">
        <v>440</v>
      </c>
      <c r="H479" s="117">
        <v>301</v>
      </c>
      <c r="I479" s="117">
        <v>604</v>
      </c>
      <c r="J479" s="117" t="s">
        <v>799</v>
      </c>
      <c r="K479" s="107"/>
      <c r="L479" s="109"/>
      <c r="M479" s="107"/>
      <c r="U479" s="107"/>
      <c r="V479" s="107"/>
      <c r="W479" s="107"/>
      <c r="X479" s="107"/>
      <c r="Y479" s="107"/>
      <c r="Z479" s="107"/>
    </row>
    <row r="480" spans="1:26" ht="15" customHeight="1">
      <c r="A480" s="116" t="s">
        <v>480</v>
      </c>
      <c r="B480" s="117">
        <v>7208008001</v>
      </c>
      <c r="C480" s="116" t="s">
        <v>437</v>
      </c>
      <c r="D480" s="116" t="s">
        <v>448</v>
      </c>
      <c r="E480" s="118">
        <v>41219.739583333336</v>
      </c>
      <c r="F480" s="116" t="s">
        <v>739</v>
      </c>
      <c r="G480" s="117" t="s">
        <v>440</v>
      </c>
      <c r="H480" s="117">
        <v>390</v>
      </c>
      <c r="I480" s="117">
        <v>358</v>
      </c>
      <c r="J480" s="117" t="s">
        <v>744</v>
      </c>
      <c r="K480" s="107"/>
      <c r="L480" s="109"/>
      <c r="M480" s="107"/>
      <c r="U480" s="107"/>
      <c r="V480" s="107"/>
      <c r="W480" s="107"/>
      <c r="X480" s="107"/>
      <c r="Y480" s="107"/>
      <c r="Z480" s="107"/>
    </row>
    <row r="481" spans="1:26" ht="15" customHeight="1">
      <c r="A481" s="116" t="s">
        <v>899</v>
      </c>
      <c r="B481" s="117">
        <v>9322507162</v>
      </c>
      <c r="C481" s="116" t="s">
        <v>437</v>
      </c>
      <c r="D481" s="116" t="s">
        <v>486</v>
      </c>
      <c r="E481" s="118">
        <v>41219.739583333336</v>
      </c>
      <c r="F481" s="116" t="s">
        <v>739</v>
      </c>
      <c r="G481" s="117" t="s">
        <v>440</v>
      </c>
      <c r="H481" s="117">
        <v>100</v>
      </c>
      <c r="I481" s="117">
        <v>74</v>
      </c>
      <c r="J481" s="117" t="s">
        <v>742</v>
      </c>
      <c r="K481" s="107"/>
      <c r="L481" s="109"/>
      <c r="M481" s="107"/>
      <c r="U481" s="107"/>
      <c r="V481" s="107"/>
      <c r="W481" s="107"/>
      <c r="X481" s="107"/>
      <c r="Y481" s="107"/>
      <c r="Z481" s="107"/>
    </row>
    <row r="482" spans="1:26" ht="15" customHeight="1">
      <c r="A482" s="116" t="s">
        <v>761</v>
      </c>
      <c r="B482" s="117">
        <v>9987273937</v>
      </c>
      <c r="C482" s="116" t="s">
        <v>437</v>
      </c>
      <c r="D482" s="116" t="s">
        <v>438</v>
      </c>
      <c r="E482" s="118">
        <v>41219.760416666664</v>
      </c>
      <c r="F482" s="116" t="s">
        <v>739</v>
      </c>
      <c r="G482" s="117" t="s">
        <v>440</v>
      </c>
      <c r="H482" s="117">
        <v>182</v>
      </c>
      <c r="I482" s="117">
        <v>145</v>
      </c>
      <c r="J482" s="117" t="s">
        <v>745</v>
      </c>
      <c r="K482" s="107"/>
      <c r="L482" s="109"/>
      <c r="M482" s="107"/>
      <c r="U482" s="107"/>
      <c r="V482" s="107"/>
      <c r="W482" s="107"/>
      <c r="X482" s="107"/>
      <c r="Y482" s="107"/>
      <c r="Z482" s="107"/>
    </row>
    <row r="483" spans="1:26" ht="15" customHeight="1">
      <c r="A483" s="116" t="s">
        <v>900</v>
      </c>
      <c r="B483" s="117">
        <v>9820404670</v>
      </c>
      <c r="C483" s="116" t="s">
        <v>437</v>
      </c>
      <c r="D483" s="116" t="s">
        <v>448</v>
      </c>
      <c r="E483" s="118">
        <v>41219.760416666664</v>
      </c>
      <c r="F483" s="116" t="s">
        <v>739</v>
      </c>
      <c r="G483" s="117" t="s">
        <v>440</v>
      </c>
      <c r="H483" s="117">
        <v>137</v>
      </c>
      <c r="I483" s="117">
        <v>71</v>
      </c>
      <c r="J483" s="117" t="s">
        <v>771</v>
      </c>
      <c r="K483" s="107"/>
      <c r="L483" s="109"/>
      <c r="M483" s="107"/>
      <c r="U483" s="107"/>
      <c r="V483" s="107"/>
      <c r="W483" s="107"/>
      <c r="X483" s="107"/>
      <c r="Y483" s="107"/>
      <c r="Z483" s="107"/>
    </row>
    <row r="484" spans="1:26" ht="15" customHeight="1">
      <c r="A484" s="116" t="s">
        <v>901</v>
      </c>
      <c r="B484" s="117">
        <v>9819492392</v>
      </c>
      <c r="C484" s="116" t="s">
        <v>437</v>
      </c>
      <c r="D484" s="116" t="s">
        <v>448</v>
      </c>
      <c r="E484" s="118">
        <v>41219.78125</v>
      </c>
      <c r="F484" s="116" t="s">
        <v>739</v>
      </c>
      <c r="G484" s="117" t="s">
        <v>440</v>
      </c>
      <c r="H484" s="117">
        <v>154</v>
      </c>
      <c r="I484" s="117">
        <v>145</v>
      </c>
      <c r="J484" s="117" t="s">
        <v>773</v>
      </c>
      <c r="K484" s="107"/>
      <c r="L484" s="109"/>
      <c r="M484" s="107"/>
      <c r="U484" s="107"/>
      <c r="V484" s="107"/>
      <c r="W484" s="107"/>
      <c r="X484" s="107"/>
      <c r="Y484" s="107"/>
      <c r="Z484" s="107"/>
    </row>
    <row r="485" spans="1:26" ht="15" customHeight="1">
      <c r="A485" s="116" t="s">
        <v>902</v>
      </c>
      <c r="B485" s="117">
        <v>9930064268</v>
      </c>
      <c r="C485" s="116" t="s">
        <v>437</v>
      </c>
      <c r="D485" s="116" t="s">
        <v>438</v>
      </c>
      <c r="E485" s="118">
        <v>41219.78125</v>
      </c>
      <c r="F485" s="116" t="s">
        <v>739</v>
      </c>
      <c r="G485" s="117" t="s">
        <v>440</v>
      </c>
      <c r="H485" s="117">
        <v>125</v>
      </c>
      <c r="I485" s="117">
        <v>121</v>
      </c>
      <c r="J485" s="117" t="s">
        <v>769</v>
      </c>
      <c r="K485" s="107"/>
      <c r="L485" s="109"/>
      <c r="M485" s="107"/>
      <c r="U485" s="107"/>
      <c r="V485" s="107"/>
      <c r="W485" s="107"/>
      <c r="X485" s="107"/>
      <c r="Y485" s="107"/>
      <c r="Z485" s="107"/>
    </row>
    <row r="486" spans="1:26" ht="15" customHeight="1">
      <c r="A486" s="116" t="s">
        <v>903</v>
      </c>
      <c r="B486" s="117">
        <v>9920950454</v>
      </c>
      <c r="C486" s="116" t="s">
        <v>437</v>
      </c>
      <c r="D486" s="116" t="s">
        <v>438</v>
      </c>
      <c r="E486" s="118">
        <v>41219.791666666664</v>
      </c>
      <c r="F486" s="116" t="s">
        <v>739</v>
      </c>
      <c r="G486" s="117" t="s">
        <v>440</v>
      </c>
      <c r="H486" s="117">
        <v>384</v>
      </c>
      <c r="I486" s="117">
        <v>362</v>
      </c>
      <c r="J486" s="117" t="s">
        <v>744</v>
      </c>
      <c r="K486" s="107"/>
      <c r="L486" s="109"/>
      <c r="M486" s="107"/>
      <c r="U486" s="107"/>
      <c r="V486" s="107"/>
      <c r="W486" s="107"/>
      <c r="X486" s="107"/>
      <c r="Y486" s="107"/>
      <c r="Z486" s="107"/>
    </row>
    <row r="487" spans="1:26" ht="15" customHeight="1">
      <c r="A487" s="116" t="s">
        <v>904</v>
      </c>
      <c r="B487" s="117">
        <v>9820122941</v>
      </c>
      <c r="C487" s="116" t="s">
        <v>437</v>
      </c>
      <c r="D487" s="116" t="s">
        <v>448</v>
      </c>
      <c r="E487" s="118">
        <v>41219.791666666664</v>
      </c>
      <c r="F487" s="116" t="s">
        <v>739</v>
      </c>
      <c r="G487" s="117" t="s">
        <v>440</v>
      </c>
      <c r="H487" s="117">
        <v>149</v>
      </c>
      <c r="I487" s="117">
        <v>115</v>
      </c>
      <c r="J487" s="117" t="s">
        <v>742</v>
      </c>
      <c r="K487" s="107"/>
      <c r="L487" s="109"/>
      <c r="M487" s="107"/>
      <c r="U487" s="107"/>
      <c r="V487" s="107"/>
      <c r="W487" s="107"/>
      <c r="X487" s="107"/>
      <c r="Y487" s="107"/>
      <c r="Z487" s="107"/>
    </row>
    <row r="488" spans="1:26" ht="15" customHeight="1">
      <c r="A488" s="116" t="s">
        <v>905</v>
      </c>
      <c r="B488" s="117">
        <v>9867800007</v>
      </c>
      <c r="C488" s="116" t="s">
        <v>437</v>
      </c>
      <c r="D488" s="116" t="s">
        <v>486</v>
      </c>
      <c r="E488" s="118">
        <v>41219.833333333336</v>
      </c>
      <c r="F488" s="116" t="s">
        <v>739</v>
      </c>
      <c r="G488" s="117" t="s">
        <v>440</v>
      </c>
      <c r="H488" s="117">
        <v>219</v>
      </c>
      <c r="I488" s="117">
        <v>217</v>
      </c>
      <c r="J488" s="117" t="s">
        <v>745</v>
      </c>
      <c r="K488" s="107"/>
      <c r="L488" s="109"/>
      <c r="M488" s="107"/>
      <c r="U488" s="107"/>
      <c r="V488" s="107"/>
      <c r="W488" s="107"/>
      <c r="X488" s="107"/>
      <c r="Y488" s="107"/>
      <c r="Z488" s="107"/>
    </row>
    <row r="489" spans="1:26" ht="15" customHeight="1">
      <c r="A489" s="116" t="s">
        <v>584</v>
      </c>
      <c r="B489" s="117">
        <v>9892049394</v>
      </c>
      <c r="C489" s="116" t="s">
        <v>437</v>
      </c>
      <c r="D489" s="116" t="s">
        <v>438</v>
      </c>
      <c r="E489" s="118">
        <v>41219.875</v>
      </c>
      <c r="F489" s="116" t="s">
        <v>739</v>
      </c>
      <c r="G489" s="117" t="s">
        <v>440</v>
      </c>
      <c r="H489" s="117">
        <v>142</v>
      </c>
      <c r="I489" s="117">
        <v>152</v>
      </c>
      <c r="J489" s="117" t="s">
        <v>769</v>
      </c>
      <c r="K489" s="107"/>
      <c r="L489" s="109"/>
      <c r="M489" s="107"/>
      <c r="U489" s="107"/>
      <c r="V489" s="107"/>
      <c r="W489" s="107"/>
      <c r="X489" s="107"/>
      <c r="Y489" s="107"/>
      <c r="Z489" s="107"/>
    </row>
    <row r="490" spans="1:26" ht="15" customHeight="1">
      <c r="A490" s="116" t="s">
        <v>906</v>
      </c>
      <c r="B490" s="117">
        <v>9324231119</v>
      </c>
      <c r="C490" s="116" t="s">
        <v>437</v>
      </c>
      <c r="D490" s="116" t="s">
        <v>438</v>
      </c>
      <c r="E490" s="118">
        <v>41219.885416666664</v>
      </c>
      <c r="F490" s="116" t="s">
        <v>739</v>
      </c>
      <c r="G490" s="117" t="s">
        <v>440</v>
      </c>
      <c r="H490" s="117">
        <v>677</v>
      </c>
      <c r="I490" s="117">
        <v>616</v>
      </c>
      <c r="J490" s="117" t="s">
        <v>740</v>
      </c>
      <c r="K490" s="107"/>
      <c r="L490" s="109"/>
      <c r="M490" s="107"/>
      <c r="U490" s="107"/>
      <c r="V490" s="107"/>
      <c r="W490" s="107"/>
      <c r="X490" s="107"/>
      <c r="Y490" s="107"/>
      <c r="Z490" s="107"/>
    </row>
    <row r="491" spans="1:26" ht="15" customHeight="1">
      <c r="A491" s="116" t="s">
        <v>907</v>
      </c>
      <c r="B491" s="117">
        <v>9820865443</v>
      </c>
      <c r="C491" s="116" t="s">
        <v>437</v>
      </c>
      <c r="D491" s="116" t="s">
        <v>438</v>
      </c>
      <c r="E491" s="118">
        <v>41220.010416666664</v>
      </c>
      <c r="F491" s="116" t="s">
        <v>739</v>
      </c>
      <c r="G491" s="117" t="s">
        <v>440</v>
      </c>
      <c r="H491" s="117">
        <v>550</v>
      </c>
      <c r="I491" s="117">
        <v>510</v>
      </c>
      <c r="J491" s="117" t="s">
        <v>740</v>
      </c>
      <c r="K491" s="107"/>
      <c r="L491" s="109"/>
      <c r="M491" s="107"/>
      <c r="U491" s="107"/>
      <c r="V491" s="107"/>
      <c r="W491" s="107"/>
      <c r="X491" s="107"/>
      <c r="Y491" s="107"/>
      <c r="Z491" s="107"/>
    </row>
    <row r="492" spans="1:26" ht="15" customHeight="1">
      <c r="A492" s="116" t="s">
        <v>908</v>
      </c>
      <c r="B492" s="117">
        <v>9820112181</v>
      </c>
      <c r="C492" s="116" t="s">
        <v>437</v>
      </c>
      <c r="D492" s="116" t="s">
        <v>461</v>
      </c>
      <c r="E492" s="118">
        <v>41220.104166666664</v>
      </c>
      <c r="F492" s="116" t="s">
        <v>739</v>
      </c>
      <c r="G492" s="117" t="s">
        <v>440</v>
      </c>
      <c r="H492" s="117">
        <v>159</v>
      </c>
      <c r="I492" s="117">
        <v>205</v>
      </c>
      <c r="J492" s="117" t="s">
        <v>740</v>
      </c>
      <c r="K492" s="107"/>
      <c r="L492" s="109"/>
      <c r="M492" s="107"/>
      <c r="U492" s="107"/>
      <c r="V492" s="107"/>
      <c r="W492" s="107"/>
      <c r="X492" s="107"/>
      <c r="Y492" s="107"/>
      <c r="Z492" s="107"/>
    </row>
    <row r="493" spans="1:26" ht="15" customHeight="1">
      <c r="A493" s="116" t="s">
        <v>909</v>
      </c>
      <c r="B493" s="117">
        <v>7738092973</v>
      </c>
      <c r="C493" s="116" t="s">
        <v>437</v>
      </c>
      <c r="D493" s="116" t="s">
        <v>438</v>
      </c>
      <c r="E493" s="118">
        <v>41220.1875</v>
      </c>
      <c r="F493" s="116" t="s">
        <v>739</v>
      </c>
      <c r="G493" s="117" t="s">
        <v>440</v>
      </c>
      <c r="H493" s="117">
        <v>157</v>
      </c>
      <c r="I493" s="117">
        <v>144</v>
      </c>
      <c r="J493" s="117" t="s">
        <v>740</v>
      </c>
      <c r="K493" s="107"/>
      <c r="L493" s="109"/>
      <c r="M493" s="107"/>
      <c r="U493" s="107"/>
      <c r="V493" s="107"/>
      <c r="W493" s="107"/>
      <c r="X493" s="107"/>
      <c r="Y493" s="107"/>
      <c r="Z493" s="107"/>
    </row>
    <row r="494" spans="1:26" ht="15" customHeight="1">
      <c r="A494" s="116" t="s">
        <v>910</v>
      </c>
      <c r="B494" s="117">
        <v>9223519077</v>
      </c>
      <c r="C494" s="116" t="s">
        <v>437</v>
      </c>
      <c r="D494" s="116" t="s">
        <v>438</v>
      </c>
      <c r="E494" s="118">
        <v>41220.322916666664</v>
      </c>
      <c r="F494" s="116" t="s">
        <v>739</v>
      </c>
      <c r="G494" s="117" t="s">
        <v>440</v>
      </c>
      <c r="H494" s="117">
        <v>382</v>
      </c>
      <c r="I494" s="117">
        <v>356</v>
      </c>
      <c r="J494" s="117" t="s">
        <v>742</v>
      </c>
      <c r="K494" s="107"/>
      <c r="L494" s="109"/>
      <c r="M494" s="107"/>
      <c r="U494" s="107"/>
      <c r="V494" s="107"/>
      <c r="W494" s="107"/>
      <c r="X494" s="107"/>
      <c r="Y494" s="107"/>
      <c r="Z494" s="107"/>
    </row>
    <row r="495" spans="1:26" ht="15" customHeight="1">
      <c r="A495" s="116" t="s">
        <v>480</v>
      </c>
      <c r="B495" s="117">
        <v>7208008001</v>
      </c>
      <c r="C495" s="116" t="s">
        <v>437</v>
      </c>
      <c r="D495" s="116" t="s">
        <v>448</v>
      </c>
      <c r="E495" s="118">
        <v>41220.322916666664</v>
      </c>
      <c r="F495" s="116" t="s">
        <v>739</v>
      </c>
      <c r="G495" s="117" t="s">
        <v>440</v>
      </c>
      <c r="H495" s="117">
        <v>427</v>
      </c>
      <c r="I495" s="117">
        <v>387</v>
      </c>
      <c r="J495" s="117" t="s">
        <v>740</v>
      </c>
      <c r="K495" s="107"/>
      <c r="L495" s="109"/>
      <c r="M495" s="107"/>
      <c r="U495" s="107"/>
      <c r="V495" s="107"/>
      <c r="W495" s="107"/>
      <c r="X495" s="107"/>
      <c r="Y495" s="107"/>
      <c r="Z495" s="107"/>
    </row>
    <row r="496" spans="1:26" ht="15" customHeight="1">
      <c r="A496" s="116" t="s">
        <v>911</v>
      </c>
      <c r="B496" s="117">
        <v>9820403082</v>
      </c>
      <c r="C496" s="116" t="s">
        <v>437</v>
      </c>
      <c r="D496" s="116" t="s">
        <v>438</v>
      </c>
      <c r="E496" s="118">
        <v>41220.333333333336</v>
      </c>
      <c r="F496" s="116" t="s">
        <v>739</v>
      </c>
      <c r="G496" s="117" t="s">
        <v>440</v>
      </c>
      <c r="H496" s="117">
        <v>209</v>
      </c>
      <c r="I496" s="117">
        <v>197</v>
      </c>
      <c r="J496" s="117" t="s">
        <v>744</v>
      </c>
      <c r="K496" s="107"/>
      <c r="L496" s="109"/>
      <c r="M496" s="107"/>
      <c r="U496" s="107"/>
      <c r="V496" s="107"/>
      <c r="W496" s="107"/>
      <c r="X496" s="107"/>
      <c r="Y496" s="107"/>
      <c r="Z496" s="107"/>
    </row>
    <row r="497" spans="1:26" ht="15" customHeight="1">
      <c r="A497" s="116" t="s">
        <v>847</v>
      </c>
      <c r="B497" s="117">
        <v>9930676338</v>
      </c>
      <c r="C497" s="116" t="s">
        <v>437</v>
      </c>
      <c r="D497" s="116" t="s">
        <v>438</v>
      </c>
      <c r="E497" s="118">
        <v>41220.34375</v>
      </c>
      <c r="F497" s="116" t="s">
        <v>739</v>
      </c>
      <c r="G497" s="117" t="s">
        <v>440</v>
      </c>
      <c r="H497" s="117">
        <v>142</v>
      </c>
      <c r="I497" s="117">
        <v>149</v>
      </c>
      <c r="J497" s="117" t="s">
        <v>769</v>
      </c>
      <c r="K497" s="107"/>
      <c r="L497" s="109"/>
      <c r="M497" s="107"/>
      <c r="U497" s="107"/>
      <c r="V497" s="107"/>
      <c r="W497" s="107"/>
      <c r="X497" s="107"/>
      <c r="Y497" s="107"/>
      <c r="Z497" s="107"/>
    </row>
    <row r="498" spans="1:26" ht="15" customHeight="1">
      <c r="A498" s="116" t="s">
        <v>912</v>
      </c>
      <c r="B498" s="117">
        <v>9920010449</v>
      </c>
      <c r="C498" s="116" t="s">
        <v>437</v>
      </c>
      <c r="D498" s="116" t="s">
        <v>438</v>
      </c>
      <c r="E498" s="118">
        <v>41220.385416666664</v>
      </c>
      <c r="F498" s="116" t="s">
        <v>739</v>
      </c>
      <c r="G498" s="117" t="s">
        <v>440</v>
      </c>
      <c r="H498" s="117">
        <v>175</v>
      </c>
      <c r="I498" s="117">
        <v>332</v>
      </c>
      <c r="J498" s="117" t="s">
        <v>799</v>
      </c>
      <c r="K498" s="107"/>
      <c r="L498" s="109"/>
      <c r="M498" s="107"/>
      <c r="U498" s="107"/>
      <c r="V498" s="107"/>
      <c r="W498" s="107"/>
      <c r="X498" s="107"/>
      <c r="Y498" s="107"/>
      <c r="Z498" s="107"/>
    </row>
    <row r="499" spans="1:26" ht="15" customHeight="1">
      <c r="A499" s="116" t="s">
        <v>550</v>
      </c>
      <c r="B499" s="117">
        <v>9920815787</v>
      </c>
      <c r="C499" s="116" t="s">
        <v>437</v>
      </c>
      <c r="D499" s="116" t="s">
        <v>438</v>
      </c>
      <c r="E499" s="118">
        <v>41220.395833333336</v>
      </c>
      <c r="F499" s="116" t="s">
        <v>739</v>
      </c>
      <c r="G499" s="117" t="s">
        <v>440</v>
      </c>
      <c r="H499" s="117">
        <v>373</v>
      </c>
      <c r="I499" s="117">
        <v>310</v>
      </c>
      <c r="J499" s="117" t="s">
        <v>740</v>
      </c>
      <c r="K499" s="107"/>
      <c r="L499" s="109"/>
      <c r="M499" s="107"/>
      <c r="U499" s="107"/>
      <c r="V499" s="107"/>
      <c r="W499" s="107"/>
      <c r="X499" s="107"/>
      <c r="Y499" s="107"/>
      <c r="Z499" s="107"/>
    </row>
    <row r="500" spans="1:26" ht="15" customHeight="1">
      <c r="A500" s="116" t="s">
        <v>725</v>
      </c>
      <c r="B500" s="117">
        <v>9920376374</v>
      </c>
      <c r="C500" s="116" t="s">
        <v>437</v>
      </c>
      <c r="D500" s="116" t="s">
        <v>438</v>
      </c>
      <c r="E500" s="118">
        <v>41220.395833333336</v>
      </c>
      <c r="F500" s="116" t="s">
        <v>739</v>
      </c>
      <c r="G500" s="117" t="s">
        <v>440</v>
      </c>
      <c r="H500" s="117">
        <v>116</v>
      </c>
      <c r="I500" s="117">
        <v>107</v>
      </c>
      <c r="J500" s="117" t="s">
        <v>769</v>
      </c>
      <c r="K500" s="107"/>
      <c r="L500" s="109"/>
      <c r="M500" s="107"/>
      <c r="U500" s="107"/>
      <c r="V500" s="107"/>
      <c r="W500" s="107"/>
      <c r="X500" s="107"/>
      <c r="Y500" s="107"/>
      <c r="Z500" s="107"/>
    </row>
    <row r="501" spans="1:26" ht="15" customHeight="1">
      <c r="A501" s="116" t="s">
        <v>913</v>
      </c>
      <c r="B501" s="117">
        <v>9821132579</v>
      </c>
      <c r="C501" s="116" t="s">
        <v>437</v>
      </c>
      <c r="D501" s="116" t="s">
        <v>438</v>
      </c>
      <c r="E501" s="118">
        <v>41220.395833333336</v>
      </c>
      <c r="F501" s="116" t="s">
        <v>739</v>
      </c>
      <c r="G501" s="117" t="s">
        <v>440</v>
      </c>
      <c r="H501" s="117">
        <v>135</v>
      </c>
      <c r="I501" s="117">
        <v>123</v>
      </c>
      <c r="J501" s="117" t="s">
        <v>744</v>
      </c>
      <c r="K501" s="107"/>
      <c r="L501" s="109"/>
      <c r="M501" s="107"/>
      <c r="U501" s="107"/>
      <c r="V501" s="107"/>
      <c r="W501" s="107"/>
      <c r="X501" s="107"/>
      <c r="Y501" s="107"/>
      <c r="Z501" s="107"/>
    </row>
    <row r="502" spans="1:26" ht="15" customHeight="1">
      <c r="A502" s="116" t="s">
        <v>914</v>
      </c>
      <c r="B502" s="117">
        <v>9987117247</v>
      </c>
      <c r="C502" s="116" t="s">
        <v>437</v>
      </c>
      <c r="D502" s="116" t="s">
        <v>438</v>
      </c>
      <c r="E502" s="118">
        <v>41220.40625</v>
      </c>
      <c r="F502" s="116" t="s">
        <v>739</v>
      </c>
      <c r="G502" s="117" t="s">
        <v>440</v>
      </c>
      <c r="H502" s="117">
        <v>606</v>
      </c>
      <c r="I502" s="117">
        <v>648</v>
      </c>
      <c r="J502" s="117" t="s">
        <v>771</v>
      </c>
      <c r="K502" s="107"/>
      <c r="L502" s="109"/>
      <c r="M502" s="107"/>
      <c r="U502" s="107"/>
      <c r="V502" s="107"/>
      <c r="W502" s="107"/>
      <c r="X502" s="107"/>
      <c r="Y502" s="107"/>
      <c r="Z502" s="107"/>
    </row>
    <row r="503" spans="1:26" ht="15" customHeight="1">
      <c r="A503" s="116" t="s">
        <v>915</v>
      </c>
      <c r="B503" s="117">
        <v>8898080004</v>
      </c>
      <c r="C503" s="116" t="s">
        <v>437</v>
      </c>
      <c r="D503" s="116" t="s">
        <v>438</v>
      </c>
      <c r="E503" s="118">
        <v>41220.416666666664</v>
      </c>
      <c r="F503" s="116" t="s">
        <v>739</v>
      </c>
      <c r="G503" s="117" t="s">
        <v>440</v>
      </c>
      <c r="H503" s="117">
        <v>118</v>
      </c>
      <c r="I503" s="117">
        <v>56</v>
      </c>
      <c r="J503" s="117" t="s">
        <v>742</v>
      </c>
      <c r="K503" s="107"/>
      <c r="L503" s="109"/>
      <c r="M503" s="107"/>
      <c r="U503" s="107"/>
      <c r="V503" s="107"/>
      <c r="W503" s="107"/>
      <c r="X503" s="107"/>
      <c r="Y503" s="107"/>
      <c r="Z503" s="107"/>
    </row>
    <row r="504" spans="1:26" ht="15" customHeight="1">
      <c r="A504" s="116" t="s">
        <v>916</v>
      </c>
      <c r="B504" s="117">
        <v>9167845595</v>
      </c>
      <c r="C504" s="116" t="s">
        <v>437</v>
      </c>
      <c r="D504" s="116" t="s">
        <v>438</v>
      </c>
      <c r="E504" s="118">
        <v>41220.427083333336</v>
      </c>
      <c r="F504" s="116" t="s">
        <v>739</v>
      </c>
      <c r="G504" s="117" t="s">
        <v>440</v>
      </c>
      <c r="H504" s="117">
        <v>641</v>
      </c>
      <c r="I504" s="117">
        <v>654</v>
      </c>
      <c r="J504" s="117" t="s">
        <v>773</v>
      </c>
      <c r="K504" s="107"/>
      <c r="L504" s="109"/>
      <c r="M504" s="107"/>
      <c r="U504" s="107"/>
      <c r="V504" s="107"/>
      <c r="W504" s="107"/>
      <c r="X504" s="107"/>
      <c r="Y504" s="107"/>
      <c r="Z504" s="107"/>
    </row>
    <row r="505" spans="1:26" ht="15" customHeight="1">
      <c r="A505" s="116" t="s">
        <v>917</v>
      </c>
      <c r="B505" s="117">
        <v>9820631556</v>
      </c>
      <c r="C505" s="116" t="s">
        <v>437</v>
      </c>
      <c r="D505" s="116" t="s">
        <v>438</v>
      </c>
      <c r="E505" s="118">
        <v>41220.458333333336</v>
      </c>
      <c r="F505" s="116" t="s">
        <v>739</v>
      </c>
      <c r="G505" s="117" t="s">
        <v>440</v>
      </c>
      <c r="H505" s="117">
        <v>459.2</v>
      </c>
      <c r="I505" s="117">
        <v>421</v>
      </c>
      <c r="J505" s="117" t="s">
        <v>744</v>
      </c>
      <c r="K505" s="107"/>
      <c r="L505" s="109"/>
      <c r="M505" s="107"/>
      <c r="U505" s="107"/>
      <c r="V505" s="107"/>
      <c r="W505" s="107"/>
      <c r="X505" s="107"/>
      <c r="Y505" s="107"/>
      <c r="Z505" s="107"/>
    </row>
    <row r="506" spans="1:26" ht="15" customHeight="1">
      <c r="A506" s="116" t="s">
        <v>918</v>
      </c>
      <c r="B506" s="117">
        <v>8879631320</v>
      </c>
      <c r="C506" s="116" t="s">
        <v>437</v>
      </c>
      <c r="D506" s="116" t="s">
        <v>438</v>
      </c>
      <c r="E506" s="118">
        <v>41220.479166666664</v>
      </c>
      <c r="F506" s="116" t="s">
        <v>739</v>
      </c>
      <c r="G506" s="117" t="s">
        <v>440</v>
      </c>
      <c r="H506" s="117">
        <v>178</v>
      </c>
      <c r="I506" s="117">
        <v>194</v>
      </c>
      <c r="J506" s="117" t="s">
        <v>769</v>
      </c>
      <c r="K506" s="107"/>
      <c r="L506" s="109"/>
      <c r="M506" s="107"/>
      <c r="U506" s="107"/>
      <c r="V506" s="107"/>
      <c r="W506" s="107"/>
      <c r="X506" s="107"/>
      <c r="Y506" s="107"/>
      <c r="Z506" s="107"/>
    </row>
    <row r="507" spans="1:26" ht="15" customHeight="1">
      <c r="A507" s="116" t="s">
        <v>919</v>
      </c>
      <c r="B507" s="117">
        <v>9819244935</v>
      </c>
      <c r="C507" s="116" t="s">
        <v>437</v>
      </c>
      <c r="D507" s="116" t="s">
        <v>438</v>
      </c>
      <c r="E507" s="118">
        <v>41220.520833333336</v>
      </c>
      <c r="F507" s="116" t="s">
        <v>739</v>
      </c>
      <c r="G507" s="117" t="s">
        <v>440</v>
      </c>
      <c r="H507" s="117">
        <v>332</v>
      </c>
      <c r="I507" s="117">
        <v>282</v>
      </c>
      <c r="J507" s="117" t="s">
        <v>740</v>
      </c>
      <c r="K507" s="107"/>
      <c r="L507" s="109"/>
      <c r="M507" s="107"/>
      <c r="U507" s="107"/>
      <c r="V507" s="107"/>
      <c r="W507" s="107"/>
      <c r="X507" s="107"/>
      <c r="Y507" s="107"/>
      <c r="Z507" s="107"/>
    </row>
    <row r="508" spans="1:26" ht="15" customHeight="1">
      <c r="A508" s="116" t="s">
        <v>920</v>
      </c>
      <c r="B508" s="117">
        <v>9833435345</v>
      </c>
      <c r="C508" s="116" t="s">
        <v>437</v>
      </c>
      <c r="D508" s="116" t="s">
        <v>438</v>
      </c>
      <c r="E508" s="118">
        <v>41220.520833333336</v>
      </c>
      <c r="F508" s="116" t="s">
        <v>739</v>
      </c>
      <c r="G508" s="117" t="s">
        <v>440</v>
      </c>
      <c r="H508" s="117">
        <v>231</v>
      </c>
      <c r="I508" s="117">
        <v>265</v>
      </c>
      <c r="J508" s="117" t="s">
        <v>771</v>
      </c>
      <c r="K508" s="107"/>
      <c r="L508" s="109"/>
      <c r="M508" s="107"/>
      <c r="U508" s="107"/>
      <c r="V508" s="107"/>
      <c r="W508" s="107"/>
      <c r="X508" s="107"/>
      <c r="Y508" s="107"/>
      <c r="Z508" s="107"/>
    </row>
    <row r="509" spans="1:26" ht="15" customHeight="1">
      <c r="A509" s="116" t="s">
        <v>921</v>
      </c>
      <c r="B509" s="117">
        <v>9820730740</v>
      </c>
      <c r="C509" s="116" t="s">
        <v>437</v>
      </c>
      <c r="D509" s="116" t="s">
        <v>438</v>
      </c>
      <c r="E509" s="118">
        <v>41220.541666666664</v>
      </c>
      <c r="F509" s="116" t="s">
        <v>739</v>
      </c>
      <c r="G509" s="117" t="s">
        <v>440</v>
      </c>
      <c r="H509" s="117">
        <v>767.2</v>
      </c>
      <c r="I509" s="117">
        <v>675</v>
      </c>
      <c r="J509" s="117" t="s">
        <v>742</v>
      </c>
      <c r="K509" s="107"/>
      <c r="L509" s="109"/>
      <c r="M509" s="107"/>
      <c r="U509" s="107"/>
      <c r="V509" s="107"/>
      <c r="W509" s="107"/>
      <c r="X509" s="107"/>
      <c r="Y509" s="107"/>
      <c r="Z509" s="107"/>
    </row>
    <row r="510" spans="1:26" ht="15" customHeight="1">
      <c r="A510" s="116" t="s">
        <v>922</v>
      </c>
      <c r="B510" s="117">
        <v>9833049907</v>
      </c>
      <c r="C510" s="116" t="s">
        <v>437</v>
      </c>
      <c r="D510" s="116" t="s">
        <v>438</v>
      </c>
      <c r="E510" s="118">
        <v>41220.614583333336</v>
      </c>
      <c r="F510" s="116" t="s">
        <v>739</v>
      </c>
      <c r="G510" s="117" t="s">
        <v>440</v>
      </c>
      <c r="H510" s="117">
        <v>238</v>
      </c>
      <c r="I510" s="117">
        <v>241</v>
      </c>
      <c r="J510" s="117" t="s">
        <v>769</v>
      </c>
      <c r="K510" s="107"/>
      <c r="L510" s="109"/>
      <c r="M510" s="107"/>
      <c r="U510" s="107"/>
      <c r="V510" s="107"/>
      <c r="W510" s="107"/>
      <c r="X510" s="107"/>
      <c r="Y510" s="107"/>
      <c r="Z510" s="107"/>
    </row>
    <row r="511" spans="1:26" ht="15" customHeight="1">
      <c r="A511" s="116" t="s">
        <v>923</v>
      </c>
      <c r="B511" s="117">
        <v>9820096534</v>
      </c>
      <c r="C511" s="116" t="s">
        <v>437</v>
      </c>
      <c r="D511" s="116" t="s">
        <v>438</v>
      </c>
      <c r="E511" s="118">
        <v>41220.6875</v>
      </c>
      <c r="F511" s="116" t="s">
        <v>739</v>
      </c>
      <c r="G511" s="117" t="s">
        <v>440</v>
      </c>
      <c r="H511" s="117">
        <v>730</v>
      </c>
      <c r="I511" s="117">
        <v>797</v>
      </c>
      <c r="J511" s="117" t="s">
        <v>771</v>
      </c>
      <c r="K511" s="107"/>
      <c r="L511" s="109"/>
      <c r="M511" s="107"/>
      <c r="U511" s="107"/>
      <c r="V511" s="107"/>
      <c r="W511" s="107"/>
      <c r="X511" s="107"/>
      <c r="Y511" s="107"/>
      <c r="Z511" s="107"/>
    </row>
    <row r="512" spans="1:26" ht="15" customHeight="1">
      <c r="A512" s="116" t="s">
        <v>924</v>
      </c>
      <c r="B512" s="117">
        <v>9930597487</v>
      </c>
      <c r="C512" s="116" t="s">
        <v>437</v>
      </c>
      <c r="D512" s="116" t="s">
        <v>448</v>
      </c>
      <c r="E512" s="118">
        <v>41220.708333333336</v>
      </c>
      <c r="F512" s="116" t="s">
        <v>739</v>
      </c>
      <c r="G512" s="117" t="s">
        <v>440</v>
      </c>
      <c r="H512" s="117">
        <v>600</v>
      </c>
      <c r="I512" s="117">
        <v>612</v>
      </c>
      <c r="J512" s="117" t="s">
        <v>742</v>
      </c>
      <c r="K512" s="107"/>
      <c r="L512" s="109"/>
      <c r="M512" s="107"/>
      <c r="U512" s="107"/>
      <c r="V512" s="107"/>
      <c r="W512" s="107"/>
      <c r="X512" s="107"/>
      <c r="Y512" s="107"/>
      <c r="Z512" s="107"/>
    </row>
    <row r="513" spans="1:26" ht="15" customHeight="1">
      <c r="A513" s="116" t="s">
        <v>925</v>
      </c>
      <c r="B513" s="117">
        <v>9833016572</v>
      </c>
      <c r="C513" s="116" t="s">
        <v>437</v>
      </c>
      <c r="D513" s="116" t="s">
        <v>438</v>
      </c>
      <c r="E513" s="118">
        <v>41220.729166666664</v>
      </c>
      <c r="F513" s="116" t="s">
        <v>739</v>
      </c>
      <c r="G513" s="117" t="s">
        <v>440</v>
      </c>
      <c r="H513" s="117">
        <v>240</v>
      </c>
      <c r="I513" s="117">
        <v>457</v>
      </c>
      <c r="J513" s="117" t="s">
        <v>799</v>
      </c>
      <c r="K513" s="107"/>
      <c r="L513" s="109"/>
      <c r="M513" s="107"/>
      <c r="U513" s="107"/>
      <c r="V513" s="107"/>
      <c r="W513" s="107"/>
      <c r="X513" s="107"/>
      <c r="Y513" s="107"/>
      <c r="Z513" s="107"/>
    </row>
    <row r="514" spans="1:26" ht="15" customHeight="1">
      <c r="A514" s="116" t="s">
        <v>926</v>
      </c>
      <c r="B514" s="117">
        <v>9820641760</v>
      </c>
      <c r="C514" s="116" t="s">
        <v>437</v>
      </c>
      <c r="D514" s="116" t="s">
        <v>438</v>
      </c>
      <c r="E514" s="118">
        <v>41220.729166666664</v>
      </c>
      <c r="F514" s="116" t="s">
        <v>739</v>
      </c>
      <c r="G514" s="117" t="s">
        <v>440</v>
      </c>
      <c r="H514" s="117">
        <v>179</v>
      </c>
      <c r="I514" s="117">
        <v>165</v>
      </c>
      <c r="J514" s="117" t="s">
        <v>744</v>
      </c>
      <c r="K514" s="107"/>
      <c r="L514" s="109"/>
      <c r="M514" s="107"/>
      <c r="U514" s="107"/>
      <c r="V514" s="107"/>
      <c r="W514" s="107"/>
      <c r="X514" s="107"/>
      <c r="Y514" s="107"/>
      <c r="Z514" s="107"/>
    </row>
    <row r="515" spans="1:26" ht="15" customHeight="1">
      <c r="A515" s="116" t="s">
        <v>927</v>
      </c>
      <c r="B515" s="117">
        <v>9833406208</v>
      </c>
      <c r="C515" s="116" t="s">
        <v>437</v>
      </c>
      <c r="D515" s="116" t="s">
        <v>448</v>
      </c>
      <c r="E515" s="118">
        <v>41220.739583333336</v>
      </c>
      <c r="F515" s="116" t="s">
        <v>739</v>
      </c>
      <c r="G515" s="117" t="s">
        <v>440</v>
      </c>
      <c r="H515" s="117">
        <v>100</v>
      </c>
      <c r="I515" s="117">
        <v>65</v>
      </c>
      <c r="J515" s="117" t="s">
        <v>769</v>
      </c>
      <c r="K515" s="107"/>
      <c r="L515" s="109"/>
      <c r="M515" s="107"/>
      <c r="U515" s="107"/>
      <c r="V515" s="107"/>
      <c r="W515" s="107"/>
      <c r="X515" s="107"/>
      <c r="Y515" s="107"/>
      <c r="Z515" s="107"/>
    </row>
    <row r="516" spans="1:26" ht="15" customHeight="1">
      <c r="A516" s="116" t="s">
        <v>928</v>
      </c>
      <c r="B516" s="117">
        <v>9820282732</v>
      </c>
      <c r="C516" s="116" t="s">
        <v>437</v>
      </c>
      <c r="D516" s="116" t="s">
        <v>438</v>
      </c>
      <c r="E516" s="118">
        <v>41220.770833333336</v>
      </c>
      <c r="F516" s="116" t="s">
        <v>739</v>
      </c>
      <c r="G516" s="117" t="s">
        <v>440</v>
      </c>
      <c r="H516" s="117">
        <v>643</v>
      </c>
      <c r="I516" s="117">
        <v>588</v>
      </c>
      <c r="J516" s="117" t="s">
        <v>742</v>
      </c>
      <c r="K516" s="107"/>
      <c r="L516" s="109"/>
      <c r="M516" s="107"/>
      <c r="U516" s="107"/>
      <c r="V516" s="107"/>
      <c r="W516" s="107"/>
      <c r="X516" s="107"/>
      <c r="Y516" s="107"/>
      <c r="Z516" s="107"/>
    </row>
    <row r="517" spans="1:26" ht="15" customHeight="1">
      <c r="A517" s="116" t="s">
        <v>929</v>
      </c>
      <c r="B517" s="117">
        <v>7760760222</v>
      </c>
      <c r="C517" s="116" t="s">
        <v>437</v>
      </c>
      <c r="D517" s="116" t="s">
        <v>486</v>
      </c>
      <c r="E517" s="118">
        <v>41220.78125</v>
      </c>
      <c r="F517" s="116" t="s">
        <v>739</v>
      </c>
      <c r="G517" s="117" t="s">
        <v>440</v>
      </c>
      <c r="H517" s="117">
        <v>147</v>
      </c>
      <c r="I517" s="117">
        <v>159</v>
      </c>
      <c r="J517" s="117" t="s">
        <v>769</v>
      </c>
      <c r="K517" s="107"/>
      <c r="L517" s="109"/>
      <c r="M517" s="107"/>
      <c r="U517" s="107"/>
      <c r="V517" s="107"/>
      <c r="W517" s="107"/>
      <c r="X517" s="107"/>
      <c r="Y517" s="107"/>
      <c r="Z517" s="107"/>
    </row>
    <row r="518" spans="1:26" ht="15" customHeight="1">
      <c r="A518" s="116" t="s">
        <v>480</v>
      </c>
      <c r="B518" s="117">
        <v>7208008001</v>
      </c>
      <c r="C518" s="116" t="s">
        <v>437</v>
      </c>
      <c r="D518" s="116" t="s">
        <v>448</v>
      </c>
      <c r="E518" s="118">
        <v>41220.791666666664</v>
      </c>
      <c r="F518" s="116" t="s">
        <v>739</v>
      </c>
      <c r="G518" s="117" t="s">
        <v>440</v>
      </c>
      <c r="H518" s="117">
        <v>441</v>
      </c>
      <c r="I518" s="117">
        <v>421</v>
      </c>
      <c r="J518" s="117" t="s">
        <v>744</v>
      </c>
      <c r="K518" s="107"/>
      <c r="L518" s="109"/>
      <c r="M518" s="107"/>
      <c r="U518" s="107"/>
      <c r="V518" s="107"/>
      <c r="W518" s="107"/>
      <c r="X518" s="107"/>
      <c r="Y518" s="107"/>
      <c r="Z518" s="107"/>
    </row>
    <row r="519" spans="1:26" ht="15" customHeight="1">
      <c r="A519" s="116" t="s">
        <v>930</v>
      </c>
      <c r="B519" s="117">
        <v>7738799244</v>
      </c>
      <c r="C519" s="116" t="s">
        <v>437</v>
      </c>
      <c r="D519" s="116" t="s">
        <v>438</v>
      </c>
      <c r="E519" s="118">
        <v>41220.802083333336</v>
      </c>
      <c r="F519" s="116" t="s">
        <v>739</v>
      </c>
      <c r="G519" s="117" t="s">
        <v>440</v>
      </c>
      <c r="H519" s="117">
        <v>253</v>
      </c>
      <c r="I519" s="117">
        <v>226</v>
      </c>
      <c r="J519" s="117" t="s">
        <v>771</v>
      </c>
      <c r="K519" s="107"/>
      <c r="L519" s="109"/>
      <c r="M519" s="107"/>
      <c r="U519" s="107"/>
      <c r="V519" s="107"/>
      <c r="W519" s="107"/>
      <c r="X519" s="107"/>
      <c r="Y519" s="107"/>
      <c r="Z519" s="107"/>
    </row>
    <row r="520" spans="1:26" ht="15" customHeight="1">
      <c r="A520" s="116" t="s">
        <v>931</v>
      </c>
      <c r="B520" s="117">
        <v>9004029248</v>
      </c>
      <c r="C520" s="116" t="s">
        <v>437</v>
      </c>
      <c r="D520" s="116" t="s">
        <v>438</v>
      </c>
      <c r="E520" s="118">
        <v>41220.96875</v>
      </c>
      <c r="F520" s="116" t="s">
        <v>739</v>
      </c>
      <c r="G520" s="117" t="s">
        <v>440</v>
      </c>
      <c r="H520" s="117">
        <v>270.2</v>
      </c>
      <c r="I520" s="117">
        <v>242</v>
      </c>
      <c r="J520" s="117" t="s">
        <v>740</v>
      </c>
      <c r="K520" s="107"/>
      <c r="L520" s="109"/>
      <c r="M520" s="107"/>
      <c r="U520" s="107"/>
      <c r="V520" s="107"/>
      <c r="W520" s="107"/>
      <c r="X520" s="107"/>
      <c r="Y520" s="107"/>
      <c r="Z520" s="107"/>
    </row>
    <row r="521" spans="1:26" ht="15" customHeight="1">
      <c r="A521" s="116" t="s">
        <v>932</v>
      </c>
      <c r="B521" s="117">
        <v>9819825522</v>
      </c>
      <c r="C521" s="116" t="s">
        <v>437</v>
      </c>
      <c r="D521" s="116" t="s">
        <v>438</v>
      </c>
      <c r="E521" s="118">
        <v>41220.541666666664</v>
      </c>
      <c r="F521" s="116" t="s">
        <v>933</v>
      </c>
      <c r="G521" s="117" t="s">
        <v>934</v>
      </c>
      <c r="H521" s="117">
        <v>1248</v>
      </c>
      <c r="I521" s="117">
        <v>1035</v>
      </c>
      <c r="J521" s="117" t="s">
        <v>935</v>
      </c>
      <c r="K521" s="107"/>
      <c r="L521" s="109"/>
      <c r="M521" s="107"/>
      <c r="U521" s="107"/>
      <c r="V521" s="107"/>
      <c r="W521" s="107"/>
      <c r="X521" s="107"/>
      <c r="Y521" s="107"/>
      <c r="Z521" s="107"/>
    </row>
    <row r="522" spans="1:26" ht="15" customHeight="1">
      <c r="A522" s="116" t="s">
        <v>936</v>
      </c>
      <c r="B522" s="117">
        <v>9920059654</v>
      </c>
      <c r="C522" s="116" t="s">
        <v>437</v>
      </c>
      <c r="D522" s="116" t="s">
        <v>438</v>
      </c>
      <c r="E522" s="118">
        <v>41216.645833333336</v>
      </c>
      <c r="F522" s="116" t="s">
        <v>937</v>
      </c>
      <c r="G522" s="117" t="s">
        <v>934</v>
      </c>
      <c r="H522" s="117">
        <v>1200</v>
      </c>
      <c r="I522" s="117">
        <v>995</v>
      </c>
      <c r="J522" s="117" t="s">
        <v>938</v>
      </c>
      <c r="K522" s="107"/>
      <c r="L522" s="109"/>
      <c r="M522" s="107"/>
      <c r="U522" s="107"/>
      <c r="V522" s="107"/>
      <c r="W522" s="107"/>
      <c r="X522" s="107"/>
      <c r="Y522" s="107"/>
      <c r="Z522" s="107"/>
    </row>
    <row r="523" spans="1:26" ht="15" customHeight="1">
      <c r="A523" s="116" t="s">
        <v>939</v>
      </c>
      <c r="B523" s="117">
        <v>9167940953</v>
      </c>
      <c r="C523" s="116" t="s">
        <v>437</v>
      </c>
      <c r="D523" s="116" t="s">
        <v>438</v>
      </c>
      <c r="E523" s="118">
        <v>41216.833333333336</v>
      </c>
      <c r="F523" s="116" t="s">
        <v>937</v>
      </c>
      <c r="G523" s="117" t="s">
        <v>934</v>
      </c>
      <c r="H523" s="117">
        <v>1200</v>
      </c>
      <c r="I523" s="117">
        <v>995</v>
      </c>
      <c r="J523" s="117" t="s">
        <v>938</v>
      </c>
      <c r="K523" s="107"/>
      <c r="L523" s="109"/>
      <c r="M523" s="107"/>
      <c r="U523" s="107"/>
      <c r="V523" s="107"/>
      <c r="W523" s="107"/>
      <c r="X523" s="107"/>
      <c r="Y523" s="107"/>
      <c r="Z523" s="107"/>
    </row>
    <row r="524" spans="1:26" ht="15" customHeight="1">
      <c r="A524" s="116" t="s">
        <v>940</v>
      </c>
      <c r="B524" s="117">
        <v>8879429131</v>
      </c>
      <c r="C524" s="116" t="s">
        <v>437</v>
      </c>
      <c r="D524" s="116" t="s">
        <v>448</v>
      </c>
      <c r="E524" s="118">
        <v>41218.333333333336</v>
      </c>
      <c r="F524" s="116" t="s">
        <v>937</v>
      </c>
      <c r="G524" s="117" t="s">
        <v>749</v>
      </c>
      <c r="H524" s="117">
        <v>1500</v>
      </c>
      <c r="I524" s="117">
        <v>1195</v>
      </c>
      <c r="J524" s="117" t="s">
        <v>941</v>
      </c>
      <c r="K524" s="107"/>
      <c r="L524" s="109"/>
      <c r="M524" s="107"/>
      <c r="U524" s="107"/>
      <c r="V524" s="107"/>
      <c r="W524" s="107"/>
      <c r="X524" s="107"/>
      <c r="Y524" s="107"/>
      <c r="Z524" s="107"/>
    </row>
    <row r="525" spans="1:26" ht="15" customHeight="1">
      <c r="A525" s="116" t="s">
        <v>942</v>
      </c>
      <c r="B525" s="117">
        <v>9930863710</v>
      </c>
      <c r="C525" s="116" t="s">
        <v>437</v>
      </c>
      <c r="D525" s="116" t="s">
        <v>438</v>
      </c>
      <c r="E525" s="118">
        <v>41219.4375</v>
      </c>
      <c r="F525" s="116" t="s">
        <v>937</v>
      </c>
      <c r="G525" s="117" t="s">
        <v>934</v>
      </c>
      <c r="H525" s="117">
        <v>940</v>
      </c>
      <c r="I525" s="117">
        <v>725</v>
      </c>
      <c r="J525" s="117" t="s">
        <v>941</v>
      </c>
      <c r="K525" s="107"/>
      <c r="L525" s="109"/>
      <c r="M525" s="107"/>
      <c r="U525" s="107"/>
      <c r="V525" s="107"/>
      <c r="W525" s="107"/>
      <c r="X525" s="107"/>
      <c r="Y525" s="107"/>
      <c r="Z525" s="107"/>
    </row>
    <row r="526" spans="1:26" ht="15" customHeight="1">
      <c r="A526" s="116" t="s">
        <v>943</v>
      </c>
      <c r="B526" s="117">
        <v>8879667499</v>
      </c>
      <c r="C526" s="116" t="s">
        <v>437</v>
      </c>
      <c r="D526" s="116" t="s">
        <v>438</v>
      </c>
      <c r="E526" s="118">
        <v>41220.375</v>
      </c>
      <c r="F526" s="116" t="s">
        <v>937</v>
      </c>
      <c r="G526" s="117" t="s">
        <v>693</v>
      </c>
      <c r="H526" s="117">
        <v>2700</v>
      </c>
      <c r="I526" s="117">
        <v>2445</v>
      </c>
      <c r="J526" s="117" t="s">
        <v>944</v>
      </c>
      <c r="K526" s="107"/>
      <c r="L526" s="109"/>
      <c r="M526" s="107"/>
      <c r="U526" s="107"/>
      <c r="V526" s="107"/>
      <c r="W526" s="107"/>
      <c r="X526" s="107"/>
      <c r="Y526" s="107"/>
      <c r="Z526" s="107"/>
    </row>
    <row r="527" spans="1:26" ht="15" customHeight="1">
      <c r="A527" s="116" t="s">
        <v>945</v>
      </c>
      <c r="B527" s="117">
        <v>9885870972</v>
      </c>
      <c r="C527" s="116" t="s">
        <v>437</v>
      </c>
      <c r="D527" s="116" t="s">
        <v>448</v>
      </c>
      <c r="E527" s="118">
        <v>41220.677083333336</v>
      </c>
      <c r="F527" s="116" t="s">
        <v>937</v>
      </c>
      <c r="G527" s="117" t="s">
        <v>749</v>
      </c>
      <c r="H527" s="117">
        <v>1530</v>
      </c>
      <c r="I527" s="117">
        <v>1225</v>
      </c>
      <c r="J527" s="117" t="s">
        <v>941</v>
      </c>
      <c r="K527" s="107"/>
      <c r="L527" s="109"/>
      <c r="M527" s="107"/>
      <c r="U527" s="107"/>
      <c r="V527" s="107"/>
      <c r="W527" s="107"/>
      <c r="X527" s="107"/>
      <c r="Y527" s="107"/>
      <c r="Z527" s="107"/>
    </row>
    <row r="528" spans="1:26" ht="15" customHeight="1">
      <c r="A528" s="116" t="s">
        <v>946</v>
      </c>
      <c r="B528" s="117">
        <v>9941887862</v>
      </c>
      <c r="C528" s="116" t="s">
        <v>437</v>
      </c>
      <c r="D528" s="116" t="s">
        <v>448</v>
      </c>
      <c r="E528" s="118">
        <v>41220.802083333336</v>
      </c>
      <c r="F528" s="116" t="s">
        <v>937</v>
      </c>
      <c r="G528" s="117" t="s">
        <v>749</v>
      </c>
      <c r="H528" s="117">
        <v>1500</v>
      </c>
      <c r="I528" s="117">
        <v>1195</v>
      </c>
      <c r="J528" s="117" t="s">
        <v>941</v>
      </c>
      <c r="K528" s="107"/>
      <c r="L528" s="109"/>
      <c r="M528" s="107"/>
      <c r="U528" s="107"/>
      <c r="V528" s="107"/>
      <c r="W528" s="107"/>
      <c r="X528" s="107"/>
      <c r="Y528" s="107"/>
      <c r="Z528" s="107"/>
    </row>
    <row r="529" spans="1:26" ht="15" customHeight="1">
      <c r="A529" s="116" t="s">
        <v>947</v>
      </c>
      <c r="B529" s="117">
        <v>9930369853</v>
      </c>
      <c r="C529" s="116" t="s">
        <v>437</v>
      </c>
      <c r="D529" s="116" t="s">
        <v>438</v>
      </c>
      <c r="E529" s="118">
        <v>41215.375</v>
      </c>
      <c r="F529" s="116" t="s">
        <v>948</v>
      </c>
      <c r="G529" s="117" t="s">
        <v>934</v>
      </c>
      <c r="H529" s="117">
        <v>860</v>
      </c>
      <c r="I529" s="117">
        <v>615</v>
      </c>
      <c r="J529" s="117" t="s">
        <v>949</v>
      </c>
      <c r="K529" s="107"/>
      <c r="L529" s="109"/>
      <c r="M529" s="107"/>
      <c r="U529" s="107"/>
      <c r="V529" s="107"/>
      <c r="W529" s="107"/>
      <c r="X529" s="107"/>
      <c r="Y529" s="107"/>
      <c r="Z529" s="107"/>
    </row>
    <row r="530" spans="1:26" ht="15" customHeight="1">
      <c r="A530" s="116" t="s">
        <v>950</v>
      </c>
      <c r="B530" s="117">
        <v>9167257840</v>
      </c>
      <c r="C530" s="116" t="s">
        <v>437</v>
      </c>
      <c r="D530" s="116" t="s">
        <v>438</v>
      </c>
      <c r="E530" s="118">
        <v>41216.020833333336</v>
      </c>
      <c r="F530" s="116" t="s">
        <v>948</v>
      </c>
      <c r="G530" s="117" t="s">
        <v>693</v>
      </c>
      <c r="H530" s="117">
        <v>4616</v>
      </c>
      <c r="I530" s="117">
        <v>4084</v>
      </c>
      <c r="J530" s="117" t="s">
        <v>949</v>
      </c>
      <c r="K530" s="107"/>
      <c r="L530" s="109"/>
      <c r="M530" s="107"/>
      <c r="U530" s="107"/>
      <c r="V530" s="107"/>
      <c r="W530" s="107"/>
      <c r="X530" s="107"/>
      <c r="Y530" s="107"/>
      <c r="Z530" s="107"/>
    </row>
    <row r="531" spans="1:26" ht="15" customHeight="1">
      <c r="A531" s="116" t="s">
        <v>951</v>
      </c>
      <c r="B531" s="117">
        <v>9930506703</v>
      </c>
      <c r="C531" s="116" t="s">
        <v>437</v>
      </c>
      <c r="D531" s="116" t="s">
        <v>486</v>
      </c>
      <c r="E531" s="118">
        <v>41218.375</v>
      </c>
      <c r="F531" s="116" t="s">
        <v>948</v>
      </c>
      <c r="G531" s="117" t="s">
        <v>693</v>
      </c>
      <c r="H531" s="117">
        <v>2200</v>
      </c>
      <c r="I531" s="117">
        <v>1945</v>
      </c>
      <c r="J531" s="117" t="s">
        <v>949</v>
      </c>
      <c r="K531" s="107"/>
      <c r="L531" s="109"/>
      <c r="M531" s="107"/>
      <c r="U531" s="107"/>
      <c r="V531" s="107"/>
      <c r="W531" s="107"/>
      <c r="X531" s="107"/>
      <c r="Y531" s="107"/>
      <c r="Z531" s="107"/>
    </row>
    <row r="532" spans="1:26" ht="15" customHeight="1">
      <c r="A532" s="116" t="s">
        <v>952</v>
      </c>
      <c r="B532" s="117">
        <v>9702803726</v>
      </c>
      <c r="C532" s="116" t="s">
        <v>437</v>
      </c>
      <c r="D532" s="116" t="s">
        <v>438</v>
      </c>
      <c r="E532" s="118">
        <v>41214.041666666664</v>
      </c>
      <c r="F532" s="116" t="s">
        <v>953</v>
      </c>
      <c r="G532" s="117" t="s">
        <v>440</v>
      </c>
      <c r="H532" s="117">
        <v>190</v>
      </c>
      <c r="I532" s="117">
        <v>174</v>
      </c>
      <c r="J532" s="117" t="s">
        <v>954</v>
      </c>
      <c r="K532" s="107"/>
      <c r="L532" s="109"/>
      <c r="M532" s="107"/>
      <c r="U532" s="107"/>
      <c r="V532" s="107"/>
      <c r="W532" s="107"/>
      <c r="X532" s="107"/>
      <c r="Y532" s="107"/>
      <c r="Z532" s="107"/>
    </row>
    <row r="533" spans="1:26" ht="15" customHeight="1">
      <c r="A533" s="116" t="s">
        <v>955</v>
      </c>
      <c r="B533" s="117">
        <v>9867352548</v>
      </c>
      <c r="C533" s="116" t="s">
        <v>437</v>
      </c>
      <c r="D533" s="116" t="s">
        <v>438</v>
      </c>
      <c r="E533" s="118">
        <v>41214.177083333336</v>
      </c>
      <c r="F533" s="116" t="s">
        <v>953</v>
      </c>
      <c r="G533" s="117" t="s">
        <v>440</v>
      </c>
      <c r="H533" s="117">
        <v>273</v>
      </c>
      <c r="I533" s="117">
        <v>253</v>
      </c>
      <c r="J533" s="117" t="s">
        <v>954</v>
      </c>
      <c r="K533" s="107"/>
      <c r="L533" s="109"/>
      <c r="M533" s="107"/>
      <c r="U533" s="107"/>
      <c r="V533" s="107"/>
      <c r="W533" s="107"/>
      <c r="X533" s="107"/>
      <c r="Y533" s="107"/>
      <c r="Z533" s="107"/>
    </row>
    <row r="534" spans="1:26" ht="15" customHeight="1">
      <c r="A534" s="116" t="s">
        <v>956</v>
      </c>
      <c r="B534" s="117">
        <v>9819847491</v>
      </c>
      <c r="C534" s="116" t="s">
        <v>437</v>
      </c>
      <c r="D534" s="116" t="s">
        <v>438</v>
      </c>
      <c r="E534" s="118">
        <v>41214.3125</v>
      </c>
      <c r="F534" s="116" t="s">
        <v>953</v>
      </c>
      <c r="G534" s="117" t="s">
        <v>440</v>
      </c>
      <c r="H534" s="117">
        <v>350</v>
      </c>
      <c r="I534" s="117">
        <v>320</v>
      </c>
      <c r="J534" s="117" t="s">
        <v>954</v>
      </c>
      <c r="K534" s="107"/>
      <c r="L534" s="109"/>
      <c r="M534" s="107"/>
      <c r="U534" s="107"/>
      <c r="V534" s="107"/>
      <c r="W534" s="107"/>
      <c r="X534" s="107"/>
      <c r="Y534" s="107"/>
      <c r="Z534" s="107"/>
    </row>
    <row r="535" spans="1:26" ht="15" customHeight="1">
      <c r="A535" s="116" t="s">
        <v>957</v>
      </c>
      <c r="B535" s="117">
        <v>9833644231</v>
      </c>
      <c r="C535" s="116" t="s">
        <v>437</v>
      </c>
      <c r="D535" s="116" t="s">
        <v>438</v>
      </c>
      <c r="E535" s="118">
        <v>41214.354166666664</v>
      </c>
      <c r="F535" s="116" t="s">
        <v>953</v>
      </c>
      <c r="G535" s="117" t="s">
        <v>440</v>
      </c>
      <c r="H535" s="117">
        <v>590</v>
      </c>
      <c r="I535" s="117">
        <v>479</v>
      </c>
      <c r="J535" s="117" t="s">
        <v>954</v>
      </c>
      <c r="K535" s="107"/>
      <c r="L535" s="109"/>
      <c r="M535" s="107"/>
      <c r="U535" s="107"/>
      <c r="V535" s="107"/>
      <c r="W535" s="107"/>
      <c r="X535" s="107"/>
      <c r="Y535" s="107"/>
      <c r="Z535" s="107"/>
    </row>
    <row r="536" spans="1:26" ht="15" customHeight="1">
      <c r="A536" s="116" t="s">
        <v>958</v>
      </c>
      <c r="B536" s="117">
        <v>9594545368</v>
      </c>
      <c r="C536" s="116" t="s">
        <v>437</v>
      </c>
      <c r="D536" s="116" t="s">
        <v>438</v>
      </c>
      <c r="E536" s="118">
        <v>41214.520833333336</v>
      </c>
      <c r="F536" s="116" t="s">
        <v>953</v>
      </c>
      <c r="G536" s="117" t="s">
        <v>440</v>
      </c>
      <c r="H536" s="117">
        <v>205.8</v>
      </c>
      <c r="I536" s="117">
        <v>150</v>
      </c>
      <c r="J536" s="117" t="s">
        <v>954</v>
      </c>
      <c r="K536" s="107"/>
      <c r="L536" s="109"/>
      <c r="M536" s="107"/>
      <c r="U536" s="107"/>
      <c r="V536" s="107"/>
      <c r="W536" s="107"/>
      <c r="X536" s="107"/>
      <c r="Y536" s="107"/>
      <c r="Z536" s="107"/>
    </row>
    <row r="537" spans="1:26" ht="15" customHeight="1">
      <c r="A537" s="116" t="s">
        <v>959</v>
      </c>
      <c r="B537" s="117">
        <v>9819802588</v>
      </c>
      <c r="C537" s="116" t="s">
        <v>437</v>
      </c>
      <c r="D537" s="116" t="s">
        <v>438</v>
      </c>
      <c r="E537" s="118">
        <v>41214.666666666664</v>
      </c>
      <c r="F537" s="116" t="s">
        <v>953</v>
      </c>
      <c r="G537" s="117" t="s">
        <v>440</v>
      </c>
      <c r="H537" s="117">
        <v>288</v>
      </c>
      <c r="I537" s="117">
        <v>247</v>
      </c>
      <c r="J537" s="117" t="s">
        <v>954</v>
      </c>
      <c r="K537" s="107"/>
      <c r="L537" s="109"/>
      <c r="M537" s="107"/>
      <c r="U537" s="107"/>
      <c r="V537" s="107"/>
      <c r="W537" s="107"/>
      <c r="X537" s="107"/>
      <c r="Y537" s="107"/>
      <c r="Z537" s="107"/>
    </row>
    <row r="538" spans="1:26" ht="15" customHeight="1">
      <c r="A538" s="116" t="s">
        <v>725</v>
      </c>
      <c r="B538" s="117">
        <v>9920376374</v>
      </c>
      <c r="C538" s="116" t="s">
        <v>437</v>
      </c>
      <c r="D538" s="116" t="s">
        <v>448</v>
      </c>
      <c r="E538" s="118">
        <v>41214.802083333336</v>
      </c>
      <c r="F538" s="116" t="s">
        <v>953</v>
      </c>
      <c r="G538" s="117" t="s">
        <v>440</v>
      </c>
      <c r="H538" s="117">
        <v>130</v>
      </c>
      <c r="I538" s="117">
        <v>92</v>
      </c>
      <c r="J538" s="117" t="s">
        <v>954</v>
      </c>
      <c r="K538" s="107"/>
      <c r="L538" s="109"/>
      <c r="M538" s="107"/>
      <c r="U538" s="107"/>
      <c r="V538" s="107"/>
      <c r="W538" s="107"/>
      <c r="X538" s="107"/>
      <c r="Y538" s="107"/>
      <c r="Z538" s="107"/>
    </row>
    <row r="539" spans="1:26" ht="15" customHeight="1">
      <c r="A539" s="116" t="s">
        <v>960</v>
      </c>
      <c r="B539" s="117">
        <v>8892429856</v>
      </c>
      <c r="C539" s="116" t="s">
        <v>437</v>
      </c>
      <c r="D539" s="116" t="s">
        <v>461</v>
      </c>
      <c r="E539" s="118">
        <v>41214.895833333336</v>
      </c>
      <c r="F539" s="116" t="s">
        <v>953</v>
      </c>
      <c r="G539" s="117" t="s">
        <v>440</v>
      </c>
      <c r="H539" s="117">
        <v>215</v>
      </c>
      <c r="I539" s="117">
        <v>186</v>
      </c>
      <c r="J539" s="117" t="s">
        <v>954</v>
      </c>
      <c r="K539" s="107"/>
      <c r="L539" s="109"/>
      <c r="M539" s="107"/>
      <c r="U539" s="107"/>
      <c r="V539" s="107"/>
      <c r="W539" s="107"/>
      <c r="X539" s="107"/>
      <c r="Y539" s="107"/>
      <c r="Z539" s="107"/>
    </row>
    <row r="540" spans="1:26" ht="15" customHeight="1">
      <c r="A540" s="116" t="s">
        <v>961</v>
      </c>
      <c r="B540" s="117">
        <v>9920293973</v>
      </c>
      <c r="C540" s="116" t="s">
        <v>437</v>
      </c>
      <c r="D540" s="116" t="s">
        <v>438</v>
      </c>
      <c r="E540" s="118">
        <v>41215.239583333336</v>
      </c>
      <c r="F540" s="116" t="s">
        <v>953</v>
      </c>
      <c r="G540" s="117" t="s">
        <v>440</v>
      </c>
      <c r="H540" s="117">
        <v>665</v>
      </c>
      <c r="I540" s="117">
        <v>623</v>
      </c>
      <c r="J540" s="117" t="s">
        <v>954</v>
      </c>
      <c r="K540" s="107"/>
      <c r="L540" s="109"/>
      <c r="M540" s="107"/>
      <c r="U540" s="107"/>
      <c r="V540" s="107"/>
      <c r="W540" s="107"/>
      <c r="X540" s="107"/>
      <c r="Y540" s="107"/>
      <c r="Z540" s="107"/>
    </row>
    <row r="541" spans="1:26" ht="15" customHeight="1">
      <c r="A541" s="116" t="s">
        <v>962</v>
      </c>
      <c r="B541" s="117">
        <v>8425024923</v>
      </c>
      <c r="C541" s="116" t="s">
        <v>437</v>
      </c>
      <c r="D541" s="116" t="s">
        <v>438</v>
      </c>
      <c r="E541" s="118">
        <v>41215.354166666664</v>
      </c>
      <c r="F541" s="116" t="s">
        <v>953</v>
      </c>
      <c r="G541" s="117" t="s">
        <v>440</v>
      </c>
      <c r="H541" s="117">
        <v>458</v>
      </c>
      <c r="I541" s="117">
        <v>397</v>
      </c>
      <c r="J541" s="117" t="s">
        <v>954</v>
      </c>
      <c r="K541" s="107"/>
      <c r="L541" s="109"/>
      <c r="M541" s="107"/>
      <c r="U541" s="107"/>
      <c r="V541" s="107"/>
      <c r="W541" s="107"/>
      <c r="X541" s="107"/>
      <c r="Y541" s="107"/>
      <c r="Z541" s="107"/>
    </row>
    <row r="542" spans="1:26" ht="15" customHeight="1">
      <c r="A542" s="116" t="s">
        <v>963</v>
      </c>
      <c r="B542" s="117">
        <v>9820156261</v>
      </c>
      <c r="C542" s="116" t="s">
        <v>437</v>
      </c>
      <c r="D542" s="116" t="s">
        <v>438</v>
      </c>
      <c r="E542" s="118">
        <v>41215.447916666664</v>
      </c>
      <c r="F542" s="116" t="s">
        <v>953</v>
      </c>
      <c r="G542" s="117" t="s">
        <v>440</v>
      </c>
      <c r="H542" s="117">
        <v>100</v>
      </c>
      <c r="I542" s="117">
        <v>45</v>
      </c>
      <c r="J542" s="117" t="s">
        <v>954</v>
      </c>
      <c r="K542" s="107"/>
      <c r="L542" s="109"/>
      <c r="M542" s="107"/>
      <c r="U542" s="107"/>
      <c r="V542" s="107"/>
      <c r="W542" s="107"/>
      <c r="X542" s="107"/>
      <c r="Y542" s="107"/>
      <c r="Z542" s="107"/>
    </row>
    <row r="543" spans="1:26" ht="15" customHeight="1">
      <c r="A543" s="116" t="s">
        <v>964</v>
      </c>
      <c r="B543" s="117">
        <v>9029565005</v>
      </c>
      <c r="C543" s="116" t="s">
        <v>437</v>
      </c>
      <c r="D543" s="116" t="s">
        <v>438</v>
      </c>
      <c r="E543" s="118">
        <v>41215.5</v>
      </c>
      <c r="F543" s="116" t="s">
        <v>953</v>
      </c>
      <c r="G543" s="117" t="s">
        <v>440</v>
      </c>
      <c r="H543" s="117">
        <v>345.8</v>
      </c>
      <c r="I543" s="117">
        <v>314</v>
      </c>
      <c r="J543" s="117" t="s">
        <v>954</v>
      </c>
      <c r="K543" s="107"/>
      <c r="L543" s="109"/>
      <c r="M543" s="107"/>
      <c r="U543" s="107"/>
      <c r="V543" s="107"/>
      <c r="W543" s="107"/>
      <c r="X543" s="107"/>
      <c r="Y543" s="107"/>
      <c r="Z543" s="107"/>
    </row>
    <row r="544" spans="1:26" ht="15" customHeight="1">
      <c r="A544" s="116" t="s">
        <v>965</v>
      </c>
      <c r="B544" s="117">
        <v>9820049189</v>
      </c>
      <c r="C544" s="116" t="s">
        <v>437</v>
      </c>
      <c r="D544" s="116" t="s">
        <v>438</v>
      </c>
      <c r="E544" s="118">
        <v>41215.5625</v>
      </c>
      <c r="F544" s="116" t="s">
        <v>953</v>
      </c>
      <c r="G544" s="117" t="s">
        <v>440</v>
      </c>
      <c r="H544" s="117">
        <v>1176</v>
      </c>
      <c r="I544" s="117">
        <v>732</v>
      </c>
      <c r="J544" s="117" t="s">
        <v>954</v>
      </c>
      <c r="K544" s="107"/>
      <c r="L544" s="109"/>
      <c r="M544" s="107"/>
      <c r="U544" s="107"/>
      <c r="V544" s="107"/>
      <c r="W544" s="107"/>
      <c r="X544" s="107"/>
      <c r="Y544" s="107"/>
      <c r="Z544" s="107"/>
    </row>
    <row r="545" spans="1:26" ht="15" customHeight="1">
      <c r="A545" s="116" t="s">
        <v>531</v>
      </c>
      <c r="B545" s="117">
        <v>9819449996</v>
      </c>
      <c r="C545" s="116" t="s">
        <v>437</v>
      </c>
      <c r="D545" s="116" t="s">
        <v>438</v>
      </c>
      <c r="E545" s="118">
        <v>41215.90625</v>
      </c>
      <c r="F545" s="116" t="s">
        <v>953</v>
      </c>
      <c r="G545" s="117" t="s">
        <v>440</v>
      </c>
      <c r="H545" s="117">
        <v>568</v>
      </c>
      <c r="I545" s="117">
        <v>512</v>
      </c>
      <c r="J545" s="117" t="s">
        <v>954</v>
      </c>
      <c r="K545" s="107"/>
      <c r="L545" s="109"/>
      <c r="M545" s="107"/>
      <c r="U545" s="107"/>
      <c r="V545" s="107"/>
      <c r="W545" s="107"/>
      <c r="X545" s="107"/>
      <c r="Y545" s="107"/>
      <c r="Z545" s="107"/>
    </row>
    <row r="546" spans="1:26" ht="15" customHeight="1">
      <c r="A546" s="116" t="s">
        <v>966</v>
      </c>
      <c r="B546" s="117">
        <v>9619100086</v>
      </c>
      <c r="C546" s="116" t="s">
        <v>437</v>
      </c>
      <c r="D546" s="116" t="s">
        <v>438</v>
      </c>
      <c r="E546" s="118">
        <v>41216.083333333336</v>
      </c>
      <c r="F546" s="116" t="s">
        <v>953</v>
      </c>
      <c r="G546" s="117" t="s">
        <v>440</v>
      </c>
      <c r="H546" s="117">
        <v>405</v>
      </c>
      <c r="I546" s="117">
        <v>378</v>
      </c>
      <c r="J546" s="117" t="s">
        <v>954</v>
      </c>
      <c r="K546" s="107"/>
      <c r="L546" s="109"/>
      <c r="M546" s="107"/>
      <c r="U546" s="107"/>
      <c r="V546" s="107"/>
      <c r="W546" s="107"/>
      <c r="X546" s="107"/>
      <c r="Y546" s="107"/>
      <c r="Z546" s="107"/>
    </row>
    <row r="547" spans="1:26" ht="15" customHeight="1">
      <c r="A547" s="116" t="s">
        <v>967</v>
      </c>
      <c r="B547" s="117">
        <v>9920471654</v>
      </c>
      <c r="C547" s="116" t="s">
        <v>437</v>
      </c>
      <c r="D547" s="116" t="s">
        <v>438</v>
      </c>
      <c r="E547" s="118">
        <v>41216.145833333336</v>
      </c>
      <c r="F547" s="116" t="s">
        <v>953</v>
      </c>
      <c r="G547" s="117" t="s">
        <v>440</v>
      </c>
      <c r="H547" s="117">
        <v>276</v>
      </c>
      <c r="I547" s="117">
        <v>168</v>
      </c>
      <c r="J547" s="117" t="s">
        <v>954</v>
      </c>
      <c r="K547" s="107"/>
      <c r="L547" s="109"/>
      <c r="M547" s="107"/>
      <c r="U547" s="107"/>
      <c r="V547" s="107"/>
      <c r="W547" s="107"/>
      <c r="X547" s="107"/>
      <c r="Y547" s="107"/>
      <c r="Z547" s="107"/>
    </row>
    <row r="548" spans="1:26" ht="15" customHeight="1">
      <c r="A548" s="116" t="s">
        <v>968</v>
      </c>
      <c r="B548" s="117">
        <v>9930762978</v>
      </c>
      <c r="C548" s="116" t="s">
        <v>437</v>
      </c>
      <c r="D548" s="116" t="s">
        <v>438</v>
      </c>
      <c r="E548" s="118">
        <v>41216.395833333336</v>
      </c>
      <c r="F548" s="116" t="s">
        <v>953</v>
      </c>
      <c r="G548" s="117" t="s">
        <v>440</v>
      </c>
      <c r="H548" s="117">
        <v>192</v>
      </c>
      <c r="I548" s="117">
        <v>160</v>
      </c>
      <c r="J548" s="117" t="s">
        <v>954</v>
      </c>
      <c r="K548" s="107"/>
      <c r="L548" s="109"/>
      <c r="M548" s="107"/>
      <c r="U548" s="107"/>
      <c r="V548" s="107"/>
      <c r="W548" s="107"/>
      <c r="X548" s="107"/>
      <c r="Y548" s="107"/>
      <c r="Z548" s="107"/>
    </row>
    <row r="549" spans="1:26" ht="15" customHeight="1">
      <c r="A549" s="116" t="s">
        <v>597</v>
      </c>
      <c r="B549" s="117">
        <v>9820626141</v>
      </c>
      <c r="C549" s="116" t="s">
        <v>437</v>
      </c>
      <c r="D549" s="116" t="s">
        <v>438</v>
      </c>
      <c r="E549" s="118">
        <v>41216.489583333336</v>
      </c>
      <c r="F549" s="116" t="s">
        <v>953</v>
      </c>
      <c r="G549" s="117" t="s">
        <v>440</v>
      </c>
      <c r="H549" s="117">
        <v>140</v>
      </c>
      <c r="I549" s="117">
        <v>108</v>
      </c>
      <c r="J549" s="117" t="s">
        <v>954</v>
      </c>
      <c r="K549" s="107"/>
      <c r="L549" s="109"/>
      <c r="M549" s="107"/>
      <c r="U549" s="107"/>
      <c r="V549" s="107"/>
      <c r="W549" s="107"/>
      <c r="X549" s="107"/>
      <c r="Y549" s="107"/>
      <c r="Z549" s="107"/>
    </row>
    <row r="550" spans="1:26" ht="15" customHeight="1">
      <c r="A550" s="116" t="s">
        <v>969</v>
      </c>
      <c r="B550" s="117">
        <v>9158082288</v>
      </c>
      <c r="C550" s="116" t="s">
        <v>437</v>
      </c>
      <c r="D550" s="116" t="s">
        <v>438</v>
      </c>
      <c r="E550" s="118">
        <v>41216.541666666664</v>
      </c>
      <c r="F550" s="116" t="s">
        <v>953</v>
      </c>
      <c r="G550" s="117" t="s">
        <v>440</v>
      </c>
      <c r="H550" s="117">
        <v>277</v>
      </c>
      <c r="I550" s="117">
        <v>231</v>
      </c>
      <c r="J550" s="117" t="s">
        <v>954</v>
      </c>
      <c r="K550" s="107"/>
      <c r="L550" s="109"/>
      <c r="M550" s="107"/>
      <c r="U550" s="107"/>
      <c r="V550" s="107"/>
      <c r="W550" s="107"/>
      <c r="X550" s="107"/>
      <c r="Y550" s="107"/>
      <c r="Z550" s="107"/>
    </row>
    <row r="551" spans="1:26" ht="15" customHeight="1">
      <c r="A551" s="116" t="s">
        <v>970</v>
      </c>
      <c r="B551" s="117">
        <v>9820097552</v>
      </c>
      <c r="C551" s="116" t="s">
        <v>437</v>
      </c>
      <c r="D551" s="116" t="s">
        <v>438</v>
      </c>
      <c r="E551" s="118">
        <v>41216.645833333336</v>
      </c>
      <c r="F551" s="116" t="s">
        <v>953</v>
      </c>
      <c r="G551" s="117" t="s">
        <v>440</v>
      </c>
      <c r="H551" s="117">
        <v>424.2</v>
      </c>
      <c r="I551" s="117">
        <v>356</v>
      </c>
      <c r="J551" s="117" t="s">
        <v>954</v>
      </c>
      <c r="K551" s="107"/>
      <c r="L551" s="109"/>
      <c r="M551" s="107"/>
      <c r="U551" s="107"/>
      <c r="V551" s="107"/>
      <c r="W551" s="107"/>
      <c r="X551" s="107"/>
      <c r="Y551" s="107"/>
      <c r="Z551" s="107"/>
    </row>
    <row r="552" spans="1:26" ht="15" customHeight="1">
      <c r="A552" s="116" t="s">
        <v>971</v>
      </c>
      <c r="B552" s="117">
        <v>9819961114</v>
      </c>
      <c r="C552" s="116" t="s">
        <v>437</v>
      </c>
      <c r="D552" s="116" t="s">
        <v>438</v>
      </c>
      <c r="E552" s="118">
        <v>41216.8125</v>
      </c>
      <c r="F552" s="116" t="s">
        <v>953</v>
      </c>
      <c r="G552" s="117" t="s">
        <v>440</v>
      </c>
      <c r="H552" s="117">
        <v>689</v>
      </c>
      <c r="I552" s="117">
        <v>581</v>
      </c>
      <c r="J552" s="117" t="s">
        <v>954</v>
      </c>
      <c r="K552" s="107"/>
      <c r="L552" s="109"/>
      <c r="M552" s="107"/>
      <c r="U552" s="107"/>
      <c r="V552" s="107"/>
      <c r="W552" s="107"/>
      <c r="X552" s="107"/>
      <c r="Y552" s="107"/>
      <c r="Z552" s="107"/>
    </row>
    <row r="553" spans="1:26" ht="15" customHeight="1">
      <c r="A553" s="116" t="s">
        <v>972</v>
      </c>
      <c r="B553" s="117">
        <v>9870505544</v>
      </c>
      <c r="C553" s="116" t="s">
        <v>437</v>
      </c>
      <c r="D553" s="116" t="s">
        <v>461</v>
      </c>
      <c r="E553" s="118">
        <v>41216.90625</v>
      </c>
      <c r="F553" s="116" t="s">
        <v>953</v>
      </c>
      <c r="G553" s="117" t="s">
        <v>440</v>
      </c>
      <c r="H553" s="117">
        <v>295</v>
      </c>
      <c r="I553" s="117">
        <v>269</v>
      </c>
      <c r="J553" s="117" t="s">
        <v>954</v>
      </c>
      <c r="K553" s="107"/>
      <c r="L553" s="109"/>
      <c r="M553" s="107"/>
      <c r="U553" s="107"/>
      <c r="V553" s="107"/>
      <c r="W553" s="107"/>
      <c r="X553" s="107"/>
      <c r="Y553" s="107"/>
      <c r="Z553" s="107"/>
    </row>
    <row r="554" spans="1:26" ht="15" customHeight="1">
      <c r="A554" s="116" t="s">
        <v>973</v>
      </c>
      <c r="B554" s="117">
        <v>9967400876</v>
      </c>
      <c r="C554" s="116" t="s">
        <v>437</v>
      </c>
      <c r="D554" s="116" t="s">
        <v>438</v>
      </c>
      <c r="E554" s="118">
        <v>41216.96875</v>
      </c>
      <c r="F554" s="116" t="s">
        <v>953</v>
      </c>
      <c r="G554" s="117" t="s">
        <v>440</v>
      </c>
      <c r="H554" s="117">
        <v>383</v>
      </c>
      <c r="I554" s="117">
        <v>344</v>
      </c>
      <c r="J554" s="117" t="s">
        <v>954</v>
      </c>
      <c r="K554" s="107"/>
      <c r="L554" s="109"/>
      <c r="M554" s="107"/>
      <c r="U554" s="107"/>
      <c r="V554" s="107"/>
      <c r="W554" s="107"/>
      <c r="X554" s="107"/>
      <c r="Y554" s="107"/>
      <c r="Z554" s="107"/>
    </row>
    <row r="555" spans="1:26" ht="15" customHeight="1">
      <c r="A555" s="116" t="s">
        <v>974</v>
      </c>
      <c r="B555" s="117">
        <v>9819571162</v>
      </c>
      <c r="C555" s="116" t="s">
        <v>437</v>
      </c>
      <c r="D555" s="116" t="s">
        <v>438</v>
      </c>
      <c r="E555" s="118">
        <v>41217.0625</v>
      </c>
      <c r="F555" s="116" t="s">
        <v>953</v>
      </c>
      <c r="G555" s="117" t="s">
        <v>440</v>
      </c>
      <c r="H555" s="117">
        <v>212</v>
      </c>
      <c r="I555" s="117">
        <v>195</v>
      </c>
      <c r="J555" s="117" t="s">
        <v>954</v>
      </c>
      <c r="K555" s="107"/>
      <c r="L555" s="109"/>
      <c r="M555" s="107"/>
      <c r="U555" s="107"/>
      <c r="V555" s="107"/>
      <c r="W555" s="107"/>
      <c r="X555" s="107"/>
      <c r="Y555" s="107"/>
      <c r="Z555" s="107"/>
    </row>
    <row r="556" spans="1:26" ht="15" customHeight="1">
      <c r="A556" s="116" t="s">
        <v>975</v>
      </c>
      <c r="B556" s="117">
        <v>9820170953</v>
      </c>
      <c r="C556" s="116" t="s">
        <v>437</v>
      </c>
      <c r="D556" s="116" t="s">
        <v>438</v>
      </c>
      <c r="E556" s="118">
        <v>41217.15625</v>
      </c>
      <c r="F556" s="116" t="s">
        <v>953</v>
      </c>
      <c r="G556" s="117" t="s">
        <v>440</v>
      </c>
      <c r="H556" s="117">
        <v>345.8</v>
      </c>
      <c r="I556" s="117">
        <v>320</v>
      </c>
      <c r="J556" s="117" t="s">
        <v>954</v>
      </c>
      <c r="K556" s="107"/>
      <c r="L556" s="109"/>
      <c r="M556" s="107"/>
      <c r="U556" s="107"/>
      <c r="V556" s="107"/>
      <c r="W556" s="107"/>
      <c r="X556" s="107"/>
      <c r="Y556" s="107"/>
      <c r="Z556" s="107"/>
    </row>
    <row r="557" spans="1:26" ht="15" customHeight="1">
      <c r="A557" s="116" t="s">
        <v>976</v>
      </c>
      <c r="B557" s="117">
        <v>8691891297</v>
      </c>
      <c r="C557" s="116" t="s">
        <v>437</v>
      </c>
      <c r="D557" s="116" t="s">
        <v>438</v>
      </c>
      <c r="E557" s="118">
        <v>41217.333333333336</v>
      </c>
      <c r="F557" s="116" t="s">
        <v>953</v>
      </c>
      <c r="G557" s="117" t="s">
        <v>440</v>
      </c>
      <c r="H557" s="117">
        <v>113</v>
      </c>
      <c r="I557" s="117">
        <v>100</v>
      </c>
      <c r="J557" s="117" t="s">
        <v>954</v>
      </c>
      <c r="K557" s="107"/>
      <c r="L557" s="109"/>
      <c r="M557" s="107"/>
      <c r="U557" s="107"/>
      <c r="V557" s="107"/>
      <c r="W557" s="107"/>
      <c r="X557" s="107"/>
      <c r="Y557" s="107"/>
      <c r="Z557" s="107"/>
    </row>
    <row r="558" spans="1:26" ht="15" customHeight="1">
      <c r="A558" s="116" t="s">
        <v>977</v>
      </c>
      <c r="B558" s="117">
        <v>9820543182</v>
      </c>
      <c r="C558" s="116" t="s">
        <v>437</v>
      </c>
      <c r="D558" s="116" t="s">
        <v>438</v>
      </c>
      <c r="E558" s="118">
        <v>41217.40625</v>
      </c>
      <c r="F558" s="116" t="s">
        <v>953</v>
      </c>
      <c r="G558" s="117" t="s">
        <v>440</v>
      </c>
      <c r="H558" s="117">
        <v>155</v>
      </c>
      <c r="I558" s="117">
        <v>138</v>
      </c>
      <c r="J558" s="117" t="s">
        <v>954</v>
      </c>
      <c r="K558" s="107"/>
      <c r="L558" s="109"/>
      <c r="M558" s="107"/>
      <c r="U558" s="107"/>
      <c r="V558" s="107"/>
      <c r="W558" s="107"/>
      <c r="X558" s="107"/>
      <c r="Y558" s="107"/>
      <c r="Z558" s="107"/>
    </row>
    <row r="559" spans="1:26" ht="15" customHeight="1">
      <c r="A559" s="116" t="s">
        <v>978</v>
      </c>
      <c r="B559" s="117">
        <v>9004162832</v>
      </c>
      <c r="C559" s="116" t="s">
        <v>437</v>
      </c>
      <c r="D559" s="116" t="s">
        <v>438</v>
      </c>
      <c r="E559" s="118">
        <v>41217.447916666664</v>
      </c>
      <c r="F559" s="116" t="s">
        <v>953</v>
      </c>
      <c r="G559" s="117" t="s">
        <v>440</v>
      </c>
      <c r="H559" s="117">
        <v>346</v>
      </c>
      <c r="I559" s="117">
        <v>316</v>
      </c>
      <c r="J559" s="117" t="s">
        <v>954</v>
      </c>
      <c r="K559" s="107"/>
      <c r="L559" s="109"/>
      <c r="M559" s="107"/>
      <c r="U559" s="107"/>
      <c r="V559" s="107"/>
      <c r="W559" s="107"/>
      <c r="X559" s="107"/>
      <c r="Y559" s="107"/>
      <c r="Z559" s="107"/>
    </row>
    <row r="560" spans="1:26" ht="15" customHeight="1">
      <c r="A560" s="116" t="s">
        <v>777</v>
      </c>
      <c r="B560" s="117">
        <v>9768175597</v>
      </c>
      <c r="C560" s="116" t="s">
        <v>437</v>
      </c>
      <c r="D560" s="116" t="s">
        <v>438</v>
      </c>
      <c r="E560" s="118">
        <v>41217.59375</v>
      </c>
      <c r="F560" s="116" t="s">
        <v>953</v>
      </c>
      <c r="G560" s="117" t="s">
        <v>440</v>
      </c>
      <c r="H560" s="117">
        <v>364</v>
      </c>
      <c r="I560" s="117">
        <v>288</v>
      </c>
      <c r="J560" s="117" t="s">
        <v>954</v>
      </c>
      <c r="K560" s="107"/>
      <c r="L560" s="109"/>
      <c r="M560" s="107"/>
      <c r="U560" s="107"/>
      <c r="V560" s="107"/>
      <c r="W560" s="107"/>
      <c r="X560" s="107"/>
      <c r="Y560" s="107"/>
      <c r="Z560" s="107"/>
    </row>
    <row r="561" spans="1:26" ht="15" customHeight="1">
      <c r="A561" s="116" t="s">
        <v>979</v>
      </c>
      <c r="B561" s="117">
        <v>7738359022</v>
      </c>
      <c r="C561" s="116" t="s">
        <v>437</v>
      </c>
      <c r="D561" s="116" t="s">
        <v>438</v>
      </c>
      <c r="E561" s="118">
        <v>41218.302083333336</v>
      </c>
      <c r="F561" s="116" t="s">
        <v>953</v>
      </c>
      <c r="G561" s="117" t="s">
        <v>440</v>
      </c>
      <c r="H561" s="117">
        <v>298</v>
      </c>
      <c r="I561" s="117">
        <v>275</v>
      </c>
      <c r="J561" s="117" t="s">
        <v>954</v>
      </c>
      <c r="K561" s="107"/>
      <c r="L561" s="109"/>
      <c r="M561" s="107"/>
      <c r="U561" s="107"/>
      <c r="V561" s="107"/>
      <c r="W561" s="107"/>
      <c r="X561" s="107"/>
      <c r="Y561" s="107"/>
      <c r="Z561" s="107"/>
    </row>
    <row r="562" spans="1:26" ht="15" customHeight="1">
      <c r="A562" s="116" t="s">
        <v>980</v>
      </c>
      <c r="B562" s="117">
        <v>9619694022</v>
      </c>
      <c r="C562" s="116" t="s">
        <v>437</v>
      </c>
      <c r="D562" s="116" t="s">
        <v>438</v>
      </c>
      <c r="E562" s="118">
        <v>41218.395833333336</v>
      </c>
      <c r="F562" s="116" t="s">
        <v>953</v>
      </c>
      <c r="G562" s="117" t="s">
        <v>440</v>
      </c>
      <c r="H562" s="117">
        <v>325</v>
      </c>
      <c r="I562" s="117">
        <v>294</v>
      </c>
      <c r="J562" s="117" t="s">
        <v>954</v>
      </c>
      <c r="K562" s="107"/>
      <c r="L562" s="109"/>
      <c r="M562" s="107"/>
      <c r="U562" s="107"/>
      <c r="V562" s="107"/>
      <c r="W562" s="107"/>
      <c r="X562" s="107"/>
      <c r="Y562" s="107"/>
      <c r="Z562" s="107"/>
    </row>
    <row r="563" spans="1:26" ht="15" customHeight="1">
      <c r="A563" s="116" t="s">
        <v>981</v>
      </c>
      <c r="B563" s="117">
        <v>8008077440</v>
      </c>
      <c r="C563" s="116" t="s">
        <v>437</v>
      </c>
      <c r="D563" s="116" t="s">
        <v>438</v>
      </c>
      <c r="E563" s="118">
        <v>41218.541666666664</v>
      </c>
      <c r="F563" s="116" t="s">
        <v>953</v>
      </c>
      <c r="G563" s="117" t="s">
        <v>440</v>
      </c>
      <c r="H563" s="117">
        <v>452</v>
      </c>
      <c r="I563" s="117">
        <v>409</v>
      </c>
      <c r="J563" s="117" t="s">
        <v>954</v>
      </c>
      <c r="K563" s="107"/>
      <c r="L563" s="109"/>
      <c r="M563" s="107"/>
      <c r="U563" s="107"/>
      <c r="V563" s="107"/>
      <c r="W563" s="107"/>
      <c r="X563" s="107"/>
      <c r="Y563" s="107"/>
      <c r="Z563" s="107"/>
    </row>
    <row r="564" spans="1:26" ht="15" customHeight="1">
      <c r="A564" s="116" t="s">
        <v>982</v>
      </c>
      <c r="B564" s="117">
        <v>8879411348</v>
      </c>
      <c r="C564" s="116" t="s">
        <v>437</v>
      </c>
      <c r="D564" s="116" t="s">
        <v>438</v>
      </c>
      <c r="E564" s="118">
        <v>41218.635416666664</v>
      </c>
      <c r="F564" s="116" t="s">
        <v>953</v>
      </c>
      <c r="G564" s="117" t="s">
        <v>440</v>
      </c>
      <c r="H564" s="117">
        <v>664</v>
      </c>
      <c r="I564" s="117">
        <v>556</v>
      </c>
      <c r="J564" s="117" t="s">
        <v>954</v>
      </c>
      <c r="K564" s="107"/>
      <c r="L564" s="109"/>
      <c r="M564" s="107"/>
      <c r="U564" s="107"/>
      <c r="V564" s="107"/>
      <c r="W564" s="107"/>
      <c r="X564" s="107"/>
      <c r="Y564" s="107"/>
      <c r="Z564" s="107"/>
    </row>
    <row r="565" spans="1:26" ht="15" customHeight="1">
      <c r="A565" s="116" t="s">
        <v>983</v>
      </c>
      <c r="B565" s="117">
        <v>9820298028</v>
      </c>
      <c r="C565" s="116" t="s">
        <v>437</v>
      </c>
      <c r="D565" s="116" t="s">
        <v>438</v>
      </c>
      <c r="E565" s="118">
        <v>41219.15625</v>
      </c>
      <c r="F565" s="116" t="s">
        <v>953</v>
      </c>
      <c r="G565" s="117" t="s">
        <v>440</v>
      </c>
      <c r="H565" s="117">
        <v>176</v>
      </c>
      <c r="I565" s="117">
        <v>162</v>
      </c>
      <c r="J565" s="117" t="s">
        <v>954</v>
      </c>
      <c r="K565" s="107"/>
      <c r="L565" s="109"/>
      <c r="M565" s="107"/>
      <c r="U565" s="107"/>
      <c r="V565" s="107"/>
      <c r="W565" s="107"/>
      <c r="X565" s="107"/>
      <c r="Y565" s="107"/>
      <c r="Z565" s="107"/>
    </row>
    <row r="566" spans="1:26" ht="15" customHeight="1">
      <c r="A566" s="116" t="s">
        <v>984</v>
      </c>
      <c r="B566" s="117">
        <v>9820900417</v>
      </c>
      <c r="C566" s="116" t="s">
        <v>437</v>
      </c>
      <c r="D566" s="116" t="s">
        <v>438</v>
      </c>
      <c r="E566" s="118">
        <v>41219.208333333336</v>
      </c>
      <c r="F566" s="116" t="s">
        <v>953</v>
      </c>
      <c r="G566" s="117" t="s">
        <v>440</v>
      </c>
      <c r="H566" s="117">
        <v>161</v>
      </c>
      <c r="I566" s="117">
        <v>148</v>
      </c>
      <c r="J566" s="117" t="s">
        <v>954</v>
      </c>
      <c r="K566" s="107"/>
      <c r="L566" s="109"/>
      <c r="M566" s="107"/>
      <c r="U566" s="107"/>
      <c r="V566" s="107"/>
      <c r="W566" s="107"/>
      <c r="X566" s="107"/>
      <c r="Y566" s="107"/>
      <c r="Z566" s="107"/>
    </row>
    <row r="567" spans="1:26" ht="15" customHeight="1">
      <c r="A567" s="116" t="s">
        <v>985</v>
      </c>
      <c r="B567" s="117">
        <v>9930242466</v>
      </c>
      <c r="C567" s="116" t="s">
        <v>437</v>
      </c>
      <c r="D567" s="116" t="s">
        <v>438</v>
      </c>
      <c r="E567" s="118">
        <v>41220.322916666664</v>
      </c>
      <c r="F567" s="116" t="s">
        <v>953</v>
      </c>
      <c r="G567" s="117" t="s">
        <v>440</v>
      </c>
      <c r="H567" s="117">
        <v>136</v>
      </c>
      <c r="I567" s="117">
        <v>116</v>
      </c>
      <c r="J567" s="117" t="s">
        <v>954</v>
      </c>
      <c r="K567" s="107"/>
      <c r="L567" s="109"/>
      <c r="M567" s="107"/>
      <c r="U567" s="107"/>
      <c r="V567" s="107"/>
      <c r="W567" s="107"/>
      <c r="X567" s="107"/>
      <c r="Y567" s="107"/>
      <c r="Z567" s="107"/>
    </row>
    <row r="568" spans="1:26" ht="15" customHeight="1">
      <c r="A568" s="116" t="s">
        <v>986</v>
      </c>
      <c r="B568" s="117">
        <v>9930751699</v>
      </c>
      <c r="C568" s="116" t="s">
        <v>437</v>
      </c>
      <c r="D568" s="116" t="s">
        <v>438</v>
      </c>
      <c r="E568" s="118">
        <v>41220.364583333336</v>
      </c>
      <c r="F568" s="116" t="s">
        <v>953</v>
      </c>
      <c r="G568" s="117" t="s">
        <v>440</v>
      </c>
      <c r="H568" s="117">
        <v>135</v>
      </c>
      <c r="I568" s="117">
        <v>104</v>
      </c>
      <c r="J568" s="117" t="s">
        <v>954</v>
      </c>
      <c r="K568" s="107"/>
      <c r="L568" s="109"/>
      <c r="M568" s="107"/>
      <c r="U568" s="107"/>
      <c r="V568" s="107"/>
      <c r="W568" s="107"/>
      <c r="X568" s="107"/>
      <c r="Y568" s="107"/>
      <c r="Z568" s="107"/>
    </row>
    <row r="569" spans="1:26" ht="15" customHeight="1">
      <c r="A569" s="116" t="s">
        <v>850</v>
      </c>
      <c r="B569" s="117">
        <v>8879411348</v>
      </c>
      <c r="C569" s="116" t="s">
        <v>437</v>
      </c>
      <c r="D569" s="116" t="s">
        <v>438</v>
      </c>
      <c r="E569" s="118">
        <v>41220.416666666664</v>
      </c>
      <c r="F569" s="116" t="s">
        <v>953</v>
      </c>
      <c r="G569" s="117" t="s">
        <v>440</v>
      </c>
      <c r="H569" s="117">
        <v>798</v>
      </c>
      <c r="I569" s="117">
        <v>748</v>
      </c>
      <c r="J569" s="117" t="s">
        <v>954</v>
      </c>
      <c r="K569" s="107"/>
      <c r="L569" s="109"/>
      <c r="M569" s="107"/>
      <c r="U569" s="107"/>
      <c r="V569" s="107"/>
      <c r="W569" s="107"/>
      <c r="X569" s="107"/>
      <c r="Y569" s="107"/>
      <c r="Z569" s="107"/>
    </row>
    <row r="570" spans="1:26" ht="15" customHeight="1">
      <c r="A570" s="116" t="s">
        <v>987</v>
      </c>
      <c r="B570" s="117">
        <v>8879411348</v>
      </c>
      <c r="C570" s="116" t="s">
        <v>437</v>
      </c>
      <c r="D570" s="116" t="s">
        <v>438</v>
      </c>
      <c r="E570" s="118">
        <v>41220.583333333336</v>
      </c>
      <c r="F570" s="116" t="s">
        <v>953</v>
      </c>
      <c r="G570" s="117" t="s">
        <v>440</v>
      </c>
      <c r="H570" s="117">
        <v>417</v>
      </c>
      <c r="I570" s="117">
        <v>308</v>
      </c>
      <c r="J570" s="117" t="s">
        <v>954</v>
      </c>
      <c r="K570" s="107"/>
      <c r="L570" s="109"/>
      <c r="M570" s="107"/>
      <c r="U570" s="107"/>
      <c r="V570" s="107"/>
      <c r="W570" s="107"/>
      <c r="X570" s="107"/>
      <c r="Y570" s="107"/>
      <c r="Z570" s="107"/>
    </row>
    <row r="571" spans="1:26" ht="15" customHeight="1">
      <c r="A571" s="116" t="s">
        <v>988</v>
      </c>
      <c r="B571" s="117">
        <v>9821761053</v>
      </c>
      <c r="C571" s="116" t="s">
        <v>437</v>
      </c>
      <c r="D571" s="116" t="s">
        <v>438</v>
      </c>
      <c r="E571" s="118">
        <v>41220.6875</v>
      </c>
      <c r="F571" s="116" t="s">
        <v>953</v>
      </c>
      <c r="G571" s="117" t="s">
        <v>440</v>
      </c>
      <c r="H571" s="117">
        <v>111</v>
      </c>
      <c r="I571" s="117">
        <v>96</v>
      </c>
      <c r="J571" s="117" t="s">
        <v>954</v>
      </c>
      <c r="K571" s="107"/>
      <c r="L571" s="109"/>
      <c r="M571" s="107"/>
      <c r="U571" s="107"/>
      <c r="V571" s="107"/>
      <c r="W571" s="107"/>
      <c r="X571" s="107"/>
      <c r="Y571" s="107"/>
      <c r="Z571" s="107"/>
    </row>
    <row r="572" spans="1:26" ht="15" customHeight="1">
      <c r="A572" s="116" t="s">
        <v>989</v>
      </c>
      <c r="B572" s="117">
        <v>9920883425</v>
      </c>
      <c r="C572" s="116" t="s">
        <v>437</v>
      </c>
      <c r="D572" s="116" t="s">
        <v>448</v>
      </c>
      <c r="E572" s="118">
        <v>41220.75</v>
      </c>
      <c r="F572" s="116" t="s">
        <v>953</v>
      </c>
      <c r="G572" s="117" t="s">
        <v>440</v>
      </c>
      <c r="H572" s="117">
        <v>275</v>
      </c>
      <c r="I572" s="117">
        <v>253</v>
      </c>
      <c r="J572" s="117" t="s">
        <v>954</v>
      </c>
      <c r="K572" s="107"/>
      <c r="L572" s="109"/>
      <c r="M572" s="107"/>
      <c r="U572" s="107"/>
      <c r="V572" s="107"/>
      <c r="W572" s="107"/>
      <c r="X572" s="107"/>
      <c r="Y572" s="107"/>
      <c r="Z572" s="107"/>
    </row>
    <row r="573" spans="1:26" ht="15" customHeight="1">
      <c r="A573" s="116" t="s">
        <v>990</v>
      </c>
      <c r="B573" s="117">
        <v>9920713843</v>
      </c>
      <c r="C573" s="116" t="s">
        <v>437</v>
      </c>
      <c r="D573" s="116" t="s">
        <v>438</v>
      </c>
      <c r="E573" s="118">
        <v>41220.822916666664</v>
      </c>
      <c r="F573" s="116" t="s">
        <v>953</v>
      </c>
      <c r="G573" s="117" t="s">
        <v>440</v>
      </c>
      <c r="H573" s="117">
        <v>358</v>
      </c>
      <c r="I573" s="117">
        <v>285</v>
      </c>
      <c r="J573" s="117" t="s">
        <v>954</v>
      </c>
      <c r="K573" s="107"/>
      <c r="L573" s="109"/>
      <c r="M573" s="107"/>
      <c r="U573" s="107"/>
      <c r="V573" s="107"/>
      <c r="W573" s="107"/>
      <c r="X573" s="107"/>
      <c r="Y573" s="107"/>
      <c r="Z573" s="107"/>
    </row>
    <row r="574" spans="1:26" ht="15" customHeight="1">
      <c r="A574" s="116" t="s">
        <v>991</v>
      </c>
      <c r="B574" s="117">
        <v>9833017058</v>
      </c>
      <c r="C574" s="116" t="s">
        <v>437</v>
      </c>
      <c r="D574" s="116" t="s">
        <v>438</v>
      </c>
      <c r="E574" s="118">
        <v>41220.895833333336</v>
      </c>
      <c r="F574" s="116" t="s">
        <v>953</v>
      </c>
      <c r="G574" s="117" t="s">
        <v>440</v>
      </c>
      <c r="H574" s="117">
        <v>136</v>
      </c>
      <c r="I574" s="117">
        <v>124</v>
      </c>
      <c r="J574" s="117" t="s">
        <v>954</v>
      </c>
      <c r="K574" s="107"/>
      <c r="L574" s="109"/>
      <c r="M574" s="107"/>
      <c r="U574" s="107"/>
      <c r="V574" s="107"/>
      <c r="W574" s="107"/>
      <c r="X574" s="107"/>
      <c r="Y574" s="107"/>
      <c r="Z574" s="107"/>
    </row>
    <row r="575" spans="1:26" ht="15" customHeight="1">
      <c r="A575" s="116" t="s">
        <v>992</v>
      </c>
      <c r="B575" s="117">
        <v>9833233230</v>
      </c>
      <c r="C575" s="116" t="s">
        <v>437</v>
      </c>
      <c r="D575" s="116" t="s">
        <v>438</v>
      </c>
      <c r="E575" s="118">
        <v>41220.9375</v>
      </c>
      <c r="F575" s="116" t="s">
        <v>953</v>
      </c>
      <c r="G575" s="117" t="s">
        <v>440</v>
      </c>
      <c r="H575" s="117">
        <v>465</v>
      </c>
      <c r="I575" s="117">
        <v>415</v>
      </c>
      <c r="J575" s="117" t="s">
        <v>954</v>
      </c>
      <c r="K575" s="107"/>
      <c r="L575" s="109"/>
      <c r="M575" s="107"/>
      <c r="U575" s="107"/>
      <c r="V575" s="107"/>
      <c r="W575" s="107"/>
      <c r="X575" s="107"/>
      <c r="Y575" s="107"/>
      <c r="Z575" s="107"/>
    </row>
    <row r="576" spans="1:26" ht="15" customHeight="1">
      <c r="A576" s="116" t="s">
        <v>993</v>
      </c>
      <c r="B576" s="117">
        <v>9967515432</v>
      </c>
      <c r="C576" s="116" t="s">
        <v>437</v>
      </c>
      <c r="D576" s="116" t="s">
        <v>461</v>
      </c>
      <c r="E576" s="118">
        <v>41214</v>
      </c>
      <c r="F576" s="116" t="s">
        <v>994</v>
      </c>
      <c r="G576" s="117" t="s">
        <v>440</v>
      </c>
      <c r="H576" s="117">
        <v>150</v>
      </c>
      <c r="I576" s="117">
        <v>80</v>
      </c>
      <c r="J576" s="117" t="s">
        <v>995</v>
      </c>
      <c r="K576" s="107"/>
      <c r="L576" s="109"/>
      <c r="M576" s="107"/>
      <c r="U576" s="107"/>
      <c r="V576" s="107"/>
      <c r="W576" s="107"/>
      <c r="X576" s="107"/>
      <c r="Y576" s="107"/>
      <c r="Z576" s="107"/>
    </row>
    <row r="577" spans="1:26" ht="15" customHeight="1">
      <c r="A577" s="116" t="s">
        <v>996</v>
      </c>
      <c r="B577" s="117">
        <v>8767278893</v>
      </c>
      <c r="C577" s="116" t="s">
        <v>437</v>
      </c>
      <c r="D577" s="116" t="s">
        <v>438</v>
      </c>
      <c r="E577" s="118">
        <v>41214.166666666664</v>
      </c>
      <c r="F577" s="116" t="s">
        <v>994</v>
      </c>
      <c r="G577" s="117" t="s">
        <v>440</v>
      </c>
      <c r="H577" s="117">
        <v>100</v>
      </c>
      <c r="I577" s="117">
        <v>80</v>
      </c>
      <c r="J577" s="117" t="s">
        <v>995</v>
      </c>
      <c r="K577" s="107"/>
      <c r="L577" s="109"/>
      <c r="M577" s="107"/>
      <c r="U577" s="107"/>
      <c r="V577" s="107"/>
      <c r="W577" s="107"/>
      <c r="X577" s="107"/>
      <c r="Y577" s="107"/>
      <c r="Z577" s="107"/>
    </row>
    <row r="578" spans="1:26" ht="15" customHeight="1">
      <c r="A578" s="116" t="s">
        <v>997</v>
      </c>
      <c r="B578" s="117">
        <v>9820514365</v>
      </c>
      <c r="C578" s="116" t="s">
        <v>437</v>
      </c>
      <c r="D578" s="116" t="s">
        <v>438</v>
      </c>
      <c r="E578" s="118">
        <v>41214.229166666664</v>
      </c>
      <c r="F578" s="116" t="s">
        <v>994</v>
      </c>
      <c r="G578" s="117" t="s">
        <v>440</v>
      </c>
      <c r="H578" s="117">
        <v>100</v>
      </c>
      <c r="I578" s="117">
        <v>97</v>
      </c>
      <c r="J578" s="117" t="s">
        <v>995</v>
      </c>
      <c r="K578" s="107"/>
      <c r="L578" s="109"/>
      <c r="M578" s="107"/>
      <c r="U578" s="107"/>
      <c r="V578" s="107"/>
      <c r="W578" s="107"/>
      <c r="X578" s="107"/>
      <c r="Y578" s="107"/>
      <c r="Z578" s="107"/>
    </row>
    <row r="579" spans="1:26" ht="15" customHeight="1">
      <c r="A579" s="116" t="s">
        <v>998</v>
      </c>
      <c r="B579" s="117">
        <v>9987221493</v>
      </c>
      <c r="C579" s="116" t="s">
        <v>437</v>
      </c>
      <c r="D579" s="116" t="s">
        <v>438</v>
      </c>
      <c r="E579" s="118">
        <v>41214.302083333336</v>
      </c>
      <c r="F579" s="116" t="s">
        <v>994</v>
      </c>
      <c r="G579" s="117" t="s">
        <v>440</v>
      </c>
      <c r="H579" s="117">
        <v>119</v>
      </c>
      <c r="I579" s="117">
        <v>119</v>
      </c>
      <c r="J579" s="117" t="s">
        <v>995</v>
      </c>
      <c r="K579" s="107"/>
      <c r="L579" s="109"/>
      <c r="M579" s="107"/>
      <c r="U579" s="107"/>
      <c r="V579" s="107"/>
      <c r="W579" s="107"/>
      <c r="X579" s="107"/>
      <c r="Y579" s="107"/>
      <c r="Z579" s="107"/>
    </row>
    <row r="580" spans="1:26" ht="15" customHeight="1">
      <c r="A580" s="116" t="s">
        <v>999</v>
      </c>
      <c r="B580" s="117">
        <v>9004061630</v>
      </c>
      <c r="C580" s="116" t="s">
        <v>437</v>
      </c>
      <c r="D580" s="116" t="s">
        <v>438</v>
      </c>
      <c r="E580" s="118">
        <v>41214.354166666664</v>
      </c>
      <c r="F580" s="116" t="s">
        <v>994</v>
      </c>
      <c r="G580" s="117" t="s">
        <v>440</v>
      </c>
      <c r="H580" s="117">
        <v>144</v>
      </c>
      <c r="I580" s="117">
        <v>138</v>
      </c>
      <c r="J580" s="117" t="s">
        <v>995</v>
      </c>
      <c r="K580" s="107"/>
      <c r="L580" s="109"/>
      <c r="M580" s="107"/>
      <c r="U580" s="107"/>
      <c r="V580" s="107"/>
      <c r="W580" s="107"/>
      <c r="X580" s="107"/>
      <c r="Y580" s="107"/>
      <c r="Z580" s="107"/>
    </row>
    <row r="581" spans="1:26" ht="15" customHeight="1">
      <c r="A581" s="116" t="s">
        <v>1000</v>
      </c>
      <c r="B581" s="117">
        <v>9833679406</v>
      </c>
      <c r="C581" s="116" t="s">
        <v>437</v>
      </c>
      <c r="D581" s="116" t="s">
        <v>461</v>
      </c>
      <c r="E581" s="118">
        <v>41214.395833333336</v>
      </c>
      <c r="F581" s="116" t="s">
        <v>994</v>
      </c>
      <c r="G581" s="117" t="s">
        <v>440</v>
      </c>
      <c r="H581" s="117">
        <v>218</v>
      </c>
      <c r="I581" s="117">
        <v>216</v>
      </c>
      <c r="J581" s="117" t="s">
        <v>995</v>
      </c>
      <c r="K581" s="107"/>
      <c r="L581" s="109"/>
      <c r="M581" s="107"/>
      <c r="U581" s="107"/>
      <c r="V581" s="107"/>
      <c r="W581" s="107"/>
      <c r="X581" s="107"/>
      <c r="Y581" s="107"/>
      <c r="Z581" s="107"/>
    </row>
    <row r="582" spans="1:26" ht="15" customHeight="1">
      <c r="A582" s="116" t="s">
        <v>1001</v>
      </c>
      <c r="B582" s="117">
        <v>9833374826</v>
      </c>
      <c r="C582" s="116" t="s">
        <v>437</v>
      </c>
      <c r="D582" s="116" t="s">
        <v>438</v>
      </c>
      <c r="E582" s="118">
        <v>41214.604166666664</v>
      </c>
      <c r="F582" s="116" t="s">
        <v>994</v>
      </c>
      <c r="G582" s="117" t="s">
        <v>440</v>
      </c>
      <c r="H582" s="117">
        <v>317.8</v>
      </c>
      <c r="I582" s="117">
        <v>251</v>
      </c>
      <c r="J582" s="117" t="s">
        <v>995</v>
      </c>
      <c r="K582" s="107"/>
      <c r="L582" s="109"/>
      <c r="M582" s="107"/>
      <c r="U582" s="107"/>
      <c r="V582" s="107"/>
      <c r="W582" s="107"/>
      <c r="X582" s="107"/>
      <c r="Y582" s="107"/>
      <c r="Z582" s="107"/>
    </row>
    <row r="583" spans="1:26" ht="15" customHeight="1">
      <c r="A583" s="116" t="s">
        <v>499</v>
      </c>
      <c r="B583" s="117">
        <v>7208008001</v>
      </c>
      <c r="C583" s="116" t="s">
        <v>437</v>
      </c>
      <c r="D583" s="116" t="s">
        <v>448</v>
      </c>
      <c r="E583" s="118">
        <v>41214.770833333336</v>
      </c>
      <c r="F583" s="116" t="s">
        <v>994</v>
      </c>
      <c r="G583" s="117" t="s">
        <v>440</v>
      </c>
      <c r="H583" s="117">
        <v>466</v>
      </c>
      <c r="I583" s="117">
        <v>476</v>
      </c>
      <c r="J583" s="117" t="s">
        <v>995</v>
      </c>
      <c r="K583" s="107"/>
      <c r="L583" s="109"/>
      <c r="M583" s="107"/>
      <c r="U583" s="107"/>
      <c r="V583" s="107"/>
      <c r="W583" s="107"/>
      <c r="X583" s="107"/>
      <c r="Y583" s="107"/>
      <c r="Z583" s="107"/>
    </row>
    <row r="584" spans="1:26" ht="15" customHeight="1">
      <c r="A584" s="116" t="s">
        <v>1002</v>
      </c>
      <c r="B584" s="117">
        <v>9820080647</v>
      </c>
      <c r="C584" s="116" t="s">
        <v>437</v>
      </c>
      <c r="D584" s="116" t="s">
        <v>438</v>
      </c>
      <c r="E584" s="118">
        <v>41214.822916666664</v>
      </c>
      <c r="F584" s="116" t="s">
        <v>994</v>
      </c>
      <c r="G584" s="117" t="s">
        <v>440</v>
      </c>
      <c r="H584" s="117">
        <v>466</v>
      </c>
      <c r="I584" s="117">
        <v>448</v>
      </c>
      <c r="J584" s="117" t="s">
        <v>995</v>
      </c>
      <c r="K584" s="107"/>
      <c r="L584" s="109"/>
      <c r="M584" s="107"/>
      <c r="U584" s="107"/>
      <c r="V584" s="107"/>
      <c r="W584" s="107"/>
      <c r="X584" s="107"/>
      <c r="Y584" s="107"/>
      <c r="Z584" s="107"/>
    </row>
    <row r="585" spans="1:26" ht="15" customHeight="1">
      <c r="A585" s="116" t="s">
        <v>1003</v>
      </c>
      <c r="B585" s="117">
        <v>9004739660</v>
      </c>
      <c r="C585" s="116" t="s">
        <v>437</v>
      </c>
      <c r="D585" s="116" t="s">
        <v>438</v>
      </c>
      <c r="E585" s="118">
        <v>41214.895833333336</v>
      </c>
      <c r="F585" s="116" t="s">
        <v>994</v>
      </c>
      <c r="G585" s="117" t="s">
        <v>440</v>
      </c>
      <c r="H585" s="117">
        <v>113</v>
      </c>
      <c r="I585" s="117">
        <v>112</v>
      </c>
      <c r="J585" s="117" t="s">
        <v>995</v>
      </c>
      <c r="K585" s="107"/>
      <c r="L585" s="109"/>
      <c r="M585" s="107"/>
      <c r="U585" s="107"/>
      <c r="V585" s="107"/>
      <c r="W585" s="107"/>
      <c r="X585" s="107"/>
      <c r="Y585" s="107"/>
      <c r="Z585" s="107"/>
    </row>
    <row r="586" spans="1:26" ht="15" customHeight="1">
      <c r="A586" s="116" t="s">
        <v>460</v>
      </c>
      <c r="B586" s="117">
        <v>9321069756</v>
      </c>
      <c r="C586" s="116" t="s">
        <v>437</v>
      </c>
      <c r="D586" s="116" t="s">
        <v>461</v>
      </c>
      <c r="E586" s="118">
        <v>41214.9375</v>
      </c>
      <c r="F586" s="116" t="s">
        <v>994</v>
      </c>
      <c r="G586" s="117" t="s">
        <v>440</v>
      </c>
      <c r="H586" s="117">
        <v>113</v>
      </c>
      <c r="I586" s="117">
        <v>112</v>
      </c>
      <c r="J586" s="117" t="s">
        <v>995</v>
      </c>
      <c r="K586" s="107"/>
      <c r="L586" s="109"/>
      <c r="M586" s="107"/>
      <c r="U586" s="107"/>
      <c r="V586" s="107"/>
      <c r="W586" s="107"/>
      <c r="X586" s="107"/>
      <c r="Y586" s="107"/>
      <c r="Z586" s="107"/>
    </row>
    <row r="587" spans="1:26" ht="15" customHeight="1">
      <c r="A587" s="116" t="s">
        <v>1004</v>
      </c>
      <c r="B587" s="117">
        <v>9892698666</v>
      </c>
      <c r="C587" s="116" t="s">
        <v>437</v>
      </c>
      <c r="D587" s="116" t="s">
        <v>438</v>
      </c>
      <c r="E587" s="118">
        <v>41215.177083333336</v>
      </c>
      <c r="F587" s="116" t="s">
        <v>994</v>
      </c>
      <c r="G587" s="117" t="s">
        <v>440</v>
      </c>
      <c r="H587" s="117">
        <v>138</v>
      </c>
      <c r="I587" s="117">
        <v>134</v>
      </c>
      <c r="J587" s="117" t="s">
        <v>995</v>
      </c>
      <c r="K587" s="107"/>
      <c r="L587" s="109"/>
      <c r="M587" s="107"/>
      <c r="U587" s="107"/>
      <c r="V587" s="107"/>
      <c r="W587" s="107"/>
      <c r="X587" s="107"/>
      <c r="Y587" s="107"/>
      <c r="Z587" s="107"/>
    </row>
    <row r="588" spans="1:26" ht="15" customHeight="1">
      <c r="A588" s="116" t="s">
        <v>1005</v>
      </c>
      <c r="B588" s="117">
        <v>9706032371</v>
      </c>
      <c r="C588" s="116" t="s">
        <v>437</v>
      </c>
      <c r="D588" s="116" t="s">
        <v>438</v>
      </c>
      <c r="E588" s="118">
        <v>41215.239583333336</v>
      </c>
      <c r="F588" s="116" t="s">
        <v>994</v>
      </c>
      <c r="G588" s="117" t="s">
        <v>440</v>
      </c>
      <c r="H588" s="117">
        <v>155</v>
      </c>
      <c r="I588" s="117">
        <v>156</v>
      </c>
      <c r="J588" s="117" t="s">
        <v>995</v>
      </c>
      <c r="K588" s="107"/>
      <c r="L588" s="109"/>
      <c r="M588" s="107"/>
      <c r="U588" s="107"/>
      <c r="V588" s="107"/>
      <c r="W588" s="107"/>
      <c r="X588" s="107"/>
      <c r="Y588" s="107"/>
      <c r="Z588" s="107"/>
    </row>
    <row r="589" spans="1:26" ht="15" customHeight="1">
      <c r="A589" s="116" t="s">
        <v>1006</v>
      </c>
      <c r="B589" s="117">
        <v>9223056286</v>
      </c>
      <c r="C589" s="116" t="s">
        <v>437</v>
      </c>
      <c r="D589" s="116" t="s">
        <v>448</v>
      </c>
      <c r="E589" s="118">
        <v>41215.291666666664</v>
      </c>
      <c r="F589" s="116" t="s">
        <v>994</v>
      </c>
      <c r="G589" s="117" t="s">
        <v>440</v>
      </c>
      <c r="H589" s="117">
        <v>329</v>
      </c>
      <c r="I589" s="117">
        <v>327</v>
      </c>
      <c r="J589" s="117" t="s">
        <v>995</v>
      </c>
      <c r="K589" s="107"/>
      <c r="L589" s="109"/>
      <c r="M589" s="107"/>
      <c r="U589" s="107"/>
      <c r="V589" s="107"/>
      <c r="W589" s="107"/>
      <c r="X589" s="107"/>
      <c r="Y589" s="107"/>
      <c r="Z589" s="107"/>
    </row>
    <row r="590" spans="1:26" ht="15" customHeight="1">
      <c r="A590" s="116" t="s">
        <v>499</v>
      </c>
      <c r="B590" s="117">
        <v>7208008001</v>
      </c>
      <c r="C590" s="116" t="s">
        <v>437</v>
      </c>
      <c r="D590" s="116" t="s">
        <v>448</v>
      </c>
      <c r="E590" s="118">
        <v>41215.364583333336</v>
      </c>
      <c r="F590" s="116" t="s">
        <v>994</v>
      </c>
      <c r="G590" s="117" t="s">
        <v>440</v>
      </c>
      <c r="H590" s="117">
        <v>317</v>
      </c>
      <c r="I590" s="117">
        <v>290</v>
      </c>
      <c r="J590" s="117" t="s">
        <v>995</v>
      </c>
      <c r="K590" s="107"/>
      <c r="L590" s="109"/>
      <c r="M590" s="107"/>
      <c r="U590" s="107"/>
      <c r="V590" s="107"/>
      <c r="W590" s="107"/>
      <c r="X590" s="107"/>
      <c r="Y590" s="107"/>
      <c r="Z590" s="107"/>
    </row>
    <row r="591" spans="1:26" ht="15" customHeight="1">
      <c r="A591" s="116" t="s">
        <v>1007</v>
      </c>
      <c r="B591" s="117">
        <v>9769977737</v>
      </c>
      <c r="C591" s="116" t="s">
        <v>437</v>
      </c>
      <c r="D591" s="116" t="s">
        <v>438</v>
      </c>
      <c r="E591" s="118">
        <v>41215.541666666664</v>
      </c>
      <c r="F591" s="116" t="s">
        <v>994</v>
      </c>
      <c r="G591" s="117" t="s">
        <v>440</v>
      </c>
      <c r="H591" s="117">
        <v>250.6</v>
      </c>
      <c r="I591" s="117">
        <v>205</v>
      </c>
      <c r="J591" s="117" t="s">
        <v>995</v>
      </c>
      <c r="K591" s="107"/>
      <c r="L591" s="109"/>
      <c r="M591" s="107"/>
      <c r="U591" s="107"/>
      <c r="V591" s="107"/>
      <c r="W591" s="107"/>
      <c r="X591" s="107"/>
      <c r="Y591" s="107"/>
      <c r="Z591" s="107"/>
    </row>
    <row r="592" spans="1:26" ht="15" customHeight="1">
      <c r="A592" s="116" t="s">
        <v>1008</v>
      </c>
      <c r="B592" s="117">
        <v>9833969279</v>
      </c>
      <c r="C592" s="116" t="s">
        <v>437</v>
      </c>
      <c r="D592" s="116" t="s">
        <v>438</v>
      </c>
      <c r="E592" s="118">
        <v>41215.614583333336</v>
      </c>
      <c r="F592" s="116" t="s">
        <v>994</v>
      </c>
      <c r="G592" s="117" t="s">
        <v>440</v>
      </c>
      <c r="H592" s="117">
        <v>329</v>
      </c>
      <c r="I592" s="117">
        <v>329</v>
      </c>
      <c r="J592" s="117" t="s">
        <v>995</v>
      </c>
      <c r="K592" s="107"/>
      <c r="L592" s="109"/>
      <c r="M592" s="107"/>
      <c r="U592" s="107"/>
      <c r="V592" s="107"/>
      <c r="W592" s="107"/>
      <c r="X592" s="107"/>
      <c r="Y592" s="107"/>
      <c r="Z592" s="107"/>
    </row>
    <row r="593" spans="1:26" ht="15" customHeight="1">
      <c r="A593" s="116" t="s">
        <v>1009</v>
      </c>
      <c r="B593" s="117">
        <v>9820125813</v>
      </c>
      <c r="C593" s="116" t="s">
        <v>437</v>
      </c>
      <c r="D593" s="116" t="s">
        <v>444</v>
      </c>
      <c r="E593" s="118">
        <v>41215.6875</v>
      </c>
      <c r="F593" s="116" t="s">
        <v>994</v>
      </c>
      <c r="G593" s="117" t="s">
        <v>440</v>
      </c>
      <c r="H593" s="117">
        <v>407</v>
      </c>
      <c r="I593" s="117">
        <v>413</v>
      </c>
      <c r="J593" s="117" t="s">
        <v>995</v>
      </c>
      <c r="K593" s="107"/>
      <c r="L593" s="109"/>
      <c r="M593" s="107"/>
      <c r="U593" s="107"/>
      <c r="V593" s="107"/>
      <c r="W593" s="107"/>
      <c r="X593" s="107"/>
      <c r="Y593" s="107"/>
      <c r="Z593" s="107"/>
    </row>
    <row r="594" spans="1:26" ht="15" customHeight="1">
      <c r="A594" s="116" t="s">
        <v>989</v>
      </c>
      <c r="B594" s="117">
        <v>9920883425</v>
      </c>
      <c r="C594" s="116" t="s">
        <v>437</v>
      </c>
      <c r="D594" s="116" t="s">
        <v>448</v>
      </c>
      <c r="E594" s="118">
        <v>41215.75</v>
      </c>
      <c r="F594" s="116" t="s">
        <v>994</v>
      </c>
      <c r="G594" s="117" t="s">
        <v>440</v>
      </c>
      <c r="H594" s="117">
        <v>281</v>
      </c>
      <c r="I594" s="117">
        <v>279</v>
      </c>
      <c r="J594" s="117" t="s">
        <v>995</v>
      </c>
      <c r="K594" s="107"/>
      <c r="L594" s="109"/>
      <c r="M594" s="107"/>
      <c r="U594" s="107"/>
      <c r="V594" s="107"/>
      <c r="W594" s="107"/>
      <c r="X594" s="107"/>
      <c r="Y594" s="107"/>
      <c r="Z594" s="107"/>
    </row>
    <row r="595" spans="1:26" ht="15" customHeight="1">
      <c r="A595" s="116" t="s">
        <v>443</v>
      </c>
      <c r="B595" s="117">
        <v>8655585851</v>
      </c>
      <c r="C595" s="116" t="s">
        <v>437</v>
      </c>
      <c r="D595" s="116" t="s">
        <v>444</v>
      </c>
      <c r="E595" s="118">
        <v>41215.791666666664</v>
      </c>
      <c r="F595" s="116" t="s">
        <v>994</v>
      </c>
      <c r="G595" s="117" t="s">
        <v>440</v>
      </c>
      <c r="H595" s="117">
        <v>195</v>
      </c>
      <c r="I595" s="117">
        <v>149</v>
      </c>
      <c r="J595" s="117" t="s">
        <v>995</v>
      </c>
      <c r="K595" s="107"/>
      <c r="L595" s="109"/>
      <c r="M595" s="107"/>
      <c r="U595" s="107"/>
      <c r="V595" s="107"/>
      <c r="W595" s="107"/>
      <c r="X595" s="107"/>
      <c r="Y595" s="107"/>
      <c r="Z595" s="107"/>
    </row>
    <row r="596" spans="1:26" ht="15" customHeight="1">
      <c r="A596" s="116" t="s">
        <v>1010</v>
      </c>
      <c r="B596" s="117">
        <v>9821639693</v>
      </c>
      <c r="C596" s="116" t="s">
        <v>437</v>
      </c>
      <c r="D596" s="116" t="s">
        <v>438</v>
      </c>
      <c r="E596" s="118">
        <v>41215.875</v>
      </c>
      <c r="F596" s="116" t="s">
        <v>994</v>
      </c>
      <c r="G596" s="117" t="s">
        <v>440</v>
      </c>
      <c r="H596" s="117">
        <v>134</v>
      </c>
      <c r="I596" s="117">
        <v>128</v>
      </c>
      <c r="J596" s="117" t="s">
        <v>995</v>
      </c>
      <c r="K596" s="107"/>
      <c r="L596" s="109"/>
      <c r="M596" s="107"/>
      <c r="U596" s="107"/>
      <c r="V596" s="107"/>
      <c r="W596" s="107"/>
      <c r="X596" s="107"/>
      <c r="Y596" s="107"/>
      <c r="Z596" s="107"/>
    </row>
    <row r="597" spans="1:26" ht="15" customHeight="1">
      <c r="A597" s="116" t="s">
        <v>1011</v>
      </c>
      <c r="B597" s="117">
        <v>9322501160</v>
      </c>
      <c r="C597" s="116" t="s">
        <v>437</v>
      </c>
      <c r="D597" s="116" t="s">
        <v>438</v>
      </c>
      <c r="E597" s="118">
        <v>41216.15625</v>
      </c>
      <c r="F597" s="116" t="s">
        <v>994</v>
      </c>
      <c r="G597" s="117" t="s">
        <v>440</v>
      </c>
      <c r="H597" s="117">
        <v>121</v>
      </c>
      <c r="I597" s="117">
        <v>106</v>
      </c>
      <c r="J597" s="117" t="s">
        <v>995</v>
      </c>
      <c r="K597" s="107"/>
      <c r="L597" s="109"/>
      <c r="M597" s="107"/>
      <c r="U597" s="107"/>
      <c r="V597" s="107"/>
      <c r="W597" s="107"/>
      <c r="X597" s="107"/>
      <c r="Y597" s="107"/>
      <c r="Z597" s="107"/>
    </row>
    <row r="598" spans="1:26" ht="15" customHeight="1">
      <c r="A598" s="116" t="s">
        <v>1012</v>
      </c>
      <c r="B598" s="117">
        <v>9619743933</v>
      </c>
      <c r="C598" s="116" t="s">
        <v>437</v>
      </c>
      <c r="D598" s="116" t="s">
        <v>438</v>
      </c>
      <c r="E598" s="118">
        <v>41216.208333333336</v>
      </c>
      <c r="F598" s="116" t="s">
        <v>994</v>
      </c>
      <c r="G598" s="117" t="s">
        <v>440</v>
      </c>
      <c r="H598" s="117">
        <v>100</v>
      </c>
      <c r="I598" s="117">
        <v>97</v>
      </c>
      <c r="J598" s="117" t="s">
        <v>995</v>
      </c>
      <c r="K598" s="107"/>
      <c r="L598" s="109"/>
      <c r="M598" s="107"/>
      <c r="U598" s="107"/>
      <c r="V598" s="107"/>
      <c r="W598" s="107"/>
      <c r="X598" s="107"/>
      <c r="Y598" s="107"/>
      <c r="Z598" s="107"/>
    </row>
    <row r="599" spans="1:26" ht="15" customHeight="1">
      <c r="A599" s="116" t="s">
        <v>1013</v>
      </c>
      <c r="B599" s="117">
        <v>9769300132</v>
      </c>
      <c r="C599" s="116" t="s">
        <v>437</v>
      </c>
      <c r="D599" s="116" t="s">
        <v>438</v>
      </c>
      <c r="E599" s="118">
        <v>41216.28125</v>
      </c>
      <c r="F599" s="116" t="s">
        <v>994</v>
      </c>
      <c r="G599" s="117" t="s">
        <v>440</v>
      </c>
      <c r="H599" s="117">
        <v>302</v>
      </c>
      <c r="I599" s="117">
        <v>303</v>
      </c>
      <c r="J599" s="117" t="s">
        <v>995</v>
      </c>
      <c r="K599" s="107"/>
      <c r="L599" s="109"/>
      <c r="M599" s="107"/>
      <c r="U599" s="107"/>
      <c r="V599" s="107"/>
      <c r="W599" s="107"/>
      <c r="X599" s="107"/>
      <c r="Y599" s="107"/>
      <c r="Z599" s="107"/>
    </row>
    <row r="600" spans="1:26" ht="15" customHeight="1">
      <c r="A600" s="116" t="s">
        <v>1014</v>
      </c>
      <c r="B600" s="117">
        <v>9820628447</v>
      </c>
      <c r="C600" s="116" t="s">
        <v>437</v>
      </c>
      <c r="D600" s="116" t="s">
        <v>438</v>
      </c>
      <c r="E600" s="118">
        <v>41216.364583333336</v>
      </c>
      <c r="F600" s="116" t="s">
        <v>994</v>
      </c>
      <c r="G600" s="117" t="s">
        <v>440</v>
      </c>
      <c r="H600" s="117">
        <v>228</v>
      </c>
      <c r="I600" s="117">
        <v>223</v>
      </c>
      <c r="J600" s="117" t="s">
        <v>995</v>
      </c>
      <c r="K600" s="107"/>
      <c r="L600" s="109"/>
      <c r="M600" s="107"/>
      <c r="U600" s="107"/>
      <c r="V600" s="107"/>
      <c r="W600" s="107"/>
      <c r="X600" s="107"/>
      <c r="Y600" s="107"/>
      <c r="Z600" s="107"/>
    </row>
    <row r="601" spans="1:26" ht="15" customHeight="1">
      <c r="A601" s="116" t="s">
        <v>1001</v>
      </c>
      <c r="B601" s="117">
        <v>9833374826</v>
      </c>
      <c r="C601" s="116" t="s">
        <v>437</v>
      </c>
      <c r="D601" s="116" t="s">
        <v>438</v>
      </c>
      <c r="E601" s="118">
        <v>41216.489583333336</v>
      </c>
      <c r="F601" s="116" t="s">
        <v>994</v>
      </c>
      <c r="G601" s="117" t="s">
        <v>440</v>
      </c>
      <c r="H601" s="117">
        <v>1065.4000000000001</v>
      </c>
      <c r="I601" s="117">
        <v>528</v>
      </c>
      <c r="J601" s="117" t="s">
        <v>995</v>
      </c>
      <c r="K601" s="107"/>
      <c r="L601" s="109"/>
      <c r="M601" s="107"/>
      <c r="U601" s="107"/>
      <c r="V601" s="107"/>
      <c r="W601" s="107"/>
      <c r="X601" s="107"/>
      <c r="Y601" s="107"/>
      <c r="Z601" s="107"/>
    </row>
    <row r="602" spans="1:26" ht="15" customHeight="1">
      <c r="A602" s="116" t="s">
        <v>1015</v>
      </c>
      <c r="B602" s="117">
        <v>9892076418</v>
      </c>
      <c r="C602" s="116" t="s">
        <v>437</v>
      </c>
      <c r="D602" s="116" t="s">
        <v>438</v>
      </c>
      <c r="E602" s="118">
        <v>41216.739583333336</v>
      </c>
      <c r="F602" s="116" t="s">
        <v>994</v>
      </c>
      <c r="G602" s="117" t="s">
        <v>440</v>
      </c>
      <c r="H602" s="117">
        <v>319</v>
      </c>
      <c r="I602" s="117">
        <v>286</v>
      </c>
      <c r="J602" s="117" t="s">
        <v>995</v>
      </c>
      <c r="K602" s="107"/>
      <c r="L602" s="109"/>
      <c r="M602" s="107"/>
      <c r="U602" s="107"/>
      <c r="V602" s="107"/>
      <c r="W602" s="107"/>
      <c r="X602" s="107"/>
      <c r="Y602" s="107"/>
      <c r="Z602" s="107"/>
    </row>
    <row r="603" spans="1:26" ht="15" customHeight="1">
      <c r="A603" s="116" t="s">
        <v>1016</v>
      </c>
      <c r="B603" s="117">
        <v>9619393392</v>
      </c>
      <c r="C603" s="116" t="s">
        <v>437</v>
      </c>
      <c r="D603" s="116" t="s">
        <v>438</v>
      </c>
      <c r="E603" s="118">
        <v>41216.8125</v>
      </c>
      <c r="F603" s="116" t="s">
        <v>994</v>
      </c>
      <c r="G603" s="117" t="s">
        <v>440</v>
      </c>
      <c r="H603" s="117">
        <v>136</v>
      </c>
      <c r="I603" s="117">
        <v>125</v>
      </c>
      <c r="J603" s="117" t="s">
        <v>995</v>
      </c>
      <c r="K603" s="107"/>
      <c r="L603" s="109"/>
      <c r="M603" s="107"/>
      <c r="U603" s="107"/>
      <c r="V603" s="107"/>
      <c r="W603" s="107"/>
      <c r="X603" s="107"/>
      <c r="Y603" s="107"/>
      <c r="Z603" s="107"/>
    </row>
    <row r="604" spans="1:26" ht="15" customHeight="1">
      <c r="A604" s="116" t="s">
        <v>900</v>
      </c>
      <c r="B604" s="117">
        <v>9820404670</v>
      </c>
      <c r="C604" s="116" t="s">
        <v>437</v>
      </c>
      <c r="D604" s="116" t="s">
        <v>438</v>
      </c>
      <c r="E604" s="118">
        <v>41216.885416666664</v>
      </c>
      <c r="F604" s="116" t="s">
        <v>994</v>
      </c>
      <c r="G604" s="117" t="s">
        <v>440</v>
      </c>
      <c r="H604" s="117">
        <v>100</v>
      </c>
      <c r="I604" s="117">
        <v>65</v>
      </c>
      <c r="J604" s="117" t="s">
        <v>995</v>
      </c>
      <c r="K604" s="107"/>
      <c r="L604" s="109"/>
      <c r="M604" s="107"/>
      <c r="U604" s="107"/>
      <c r="V604" s="107"/>
      <c r="W604" s="107"/>
      <c r="X604" s="107"/>
      <c r="Y604" s="107"/>
      <c r="Z604" s="107"/>
    </row>
    <row r="605" spans="1:26" ht="15" customHeight="1">
      <c r="A605" s="116" t="s">
        <v>1017</v>
      </c>
      <c r="B605" s="117">
        <v>9022111520</v>
      </c>
      <c r="C605" s="116" t="s">
        <v>437</v>
      </c>
      <c r="D605" s="116" t="s">
        <v>486</v>
      </c>
      <c r="E605" s="118">
        <v>41219.020833333336</v>
      </c>
      <c r="F605" s="116" t="s">
        <v>994</v>
      </c>
      <c r="G605" s="117" t="s">
        <v>440</v>
      </c>
      <c r="H605" s="117">
        <v>178</v>
      </c>
      <c r="I605" s="117">
        <v>179</v>
      </c>
      <c r="J605" s="117" t="s">
        <v>995</v>
      </c>
      <c r="K605" s="107"/>
      <c r="L605" s="109"/>
      <c r="M605" s="107"/>
      <c r="U605" s="107"/>
      <c r="V605" s="107"/>
      <c r="W605" s="107"/>
      <c r="X605" s="107"/>
      <c r="Y605" s="107"/>
      <c r="Z605" s="107"/>
    </row>
    <row r="606" spans="1:26" ht="15" customHeight="1">
      <c r="A606" s="116" t="s">
        <v>1018</v>
      </c>
      <c r="B606" s="117">
        <v>9819391993</v>
      </c>
      <c r="C606" s="116" t="s">
        <v>437</v>
      </c>
      <c r="D606" s="116" t="s">
        <v>438</v>
      </c>
      <c r="E606" s="118">
        <v>41219.125</v>
      </c>
      <c r="F606" s="116" t="s">
        <v>994</v>
      </c>
      <c r="G606" s="117" t="s">
        <v>440</v>
      </c>
      <c r="H606" s="117">
        <v>470.4</v>
      </c>
      <c r="I606" s="117">
        <v>480</v>
      </c>
      <c r="J606" s="117" t="s">
        <v>995</v>
      </c>
      <c r="K606" s="107"/>
      <c r="L606" s="109"/>
      <c r="M606" s="107"/>
      <c r="U606" s="107"/>
      <c r="V606" s="107"/>
      <c r="W606" s="107"/>
      <c r="X606" s="107"/>
      <c r="Y606" s="107"/>
      <c r="Z606" s="107"/>
    </row>
    <row r="607" spans="1:26" ht="15" customHeight="1">
      <c r="A607" s="116" t="s">
        <v>1019</v>
      </c>
      <c r="B607" s="117">
        <v>9930737085</v>
      </c>
      <c r="C607" s="116" t="s">
        <v>437</v>
      </c>
      <c r="D607" s="116" t="s">
        <v>438</v>
      </c>
      <c r="E607" s="118">
        <v>41219.208333333336</v>
      </c>
      <c r="F607" s="116" t="s">
        <v>994</v>
      </c>
      <c r="G607" s="117" t="s">
        <v>440</v>
      </c>
      <c r="H607" s="117">
        <v>212</v>
      </c>
      <c r="I607" s="117">
        <v>214</v>
      </c>
      <c r="J607" s="117" t="s">
        <v>995</v>
      </c>
      <c r="K607" s="107"/>
      <c r="L607" s="109"/>
      <c r="M607" s="107"/>
      <c r="U607" s="107"/>
      <c r="V607" s="107"/>
      <c r="W607" s="107"/>
      <c r="X607" s="107"/>
      <c r="Y607" s="107"/>
      <c r="Z607" s="107"/>
    </row>
    <row r="608" spans="1:26" ht="15" customHeight="1">
      <c r="A608" s="116" t="s">
        <v>1020</v>
      </c>
      <c r="B608" s="117">
        <v>9820522271</v>
      </c>
      <c r="C608" s="116" t="s">
        <v>437</v>
      </c>
      <c r="D608" s="116" t="s">
        <v>438</v>
      </c>
      <c r="E608" s="118">
        <v>41219.291666666664</v>
      </c>
      <c r="F608" s="116" t="s">
        <v>994</v>
      </c>
      <c r="G608" s="117" t="s">
        <v>440</v>
      </c>
      <c r="H608" s="117">
        <v>136</v>
      </c>
      <c r="I608" s="117">
        <v>136</v>
      </c>
      <c r="J608" s="117" t="s">
        <v>995</v>
      </c>
      <c r="K608" s="107"/>
      <c r="L608" s="109"/>
      <c r="M608" s="107"/>
      <c r="U608" s="107"/>
      <c r="V608" s="107"/>
      <c r="W608" s="107"/>
      <c r="X608" s="107"/>
      <c r="Y608" s="107"/>
      <c r="Z608" s="107"/>
    </row>
    <row r="609" spans="1:26" ht="15" customHeight="1">
      <c r="A609" s="116" t="s">
        <v>589</v>
      </c>
      <c r="B609" s="117">
        <v>9820004016</v>
      </c>
      <c r="C609" s="116" t="s">
        <v>437</v>
      </c>
      <c r="D609" s="116" t="s">
        <v>448</v>
      </c>
      <c r="E609" s="118">
        <v>41219.364583333336</v>
      </c>
      <c r="F609" s="116" t="s">
        <v>994</v>
      </c>
      <c r="G609" s="117" t="s">
        <v>440</v>
      </c>
      <c r="H609" s="117">
        <v>170</v>
      </c>
      <c r="I609" s="117">
        <v>138</v>
      </c>
      <c r="J609" s="117" t="s">
        <v>995</v>
      </c>
      <c r="K609" s="107"/>
      <c r="L609" s="109"/>
      <c r="M609" s="107"/>
      <c r="U609" s="107"/>
      <c r="V609" s="107"/>
      <c r="W609" s="107"/>
      <c r="X609" s="107"/>
      <c r="Y609" s="107"/>
      <c r="Z609" s="107"/>
    </row>
    <row r="610" spans="1:26" ht="15" customHeight="1">
      <c r="A610" s="116" t="s">
        <v>1007</v>
      </c>
      <c r="B610" s="117">
        <v>9769977737</v>
      </c>
      <c r="C610" s="116" t="s">
        <v>437</v>
      </c>
      <c r="D610" s="116" t="s">
        <v>438</v>
      </c>
      <c r="E610" s="118">
        <v>41219.541666666664</v>
      </c>
      <c r="F610" s="116" t="s">
        <v>994</v>
      </c>
      <c r="G610" s="117" t="s">
        <v>440</v>
      </c>
      <c r="H610" s="117">
        <v>240.8</v>
      </c>
      <c r="I610" s="117">
        <v>218</v>
      </c>
      <c r="J610" s="117" t="s">
        <v>995</v>
      </c>
      <c r="K610" s="107"/>
      <c r="L610" s="109"/>
      <c r="M610" s="107"/>
      <c r="U610" s="107"/>
      <c r="V610" s="107"/>
      <c r="W610" s="107"/>
      <c r="X610" s="107"/>
      <c r="Y610" s="107"/>
      <c r="Z610" s="107"/>
    </row>
    <row r="611" spans="1:26" ht="15" customHeight="1">
      <c r="A611" s="116" t="s">
        <v>1021</v>
      </c>
      <c r="B611" s="117">
        <v>9321389090</v>
      </c>
      <c r="C611" s="116" t="s">
        <v>437</v>
      </c>
      <c r="D611" s="116" t="s">
        <v>438</v>
      </c>
      <c r="E611" s="118">
        <v>41219.635416666664</v>
      </c>
      <c r="F611" s="116" t="s">
        <v>994</v>
      </c>
      <c r="G611" s="117" t="s">
        <v>440</v>
      </c>
      <c r="H611" s="117">
        <v>173</v>
      </c>
      <c r="I611" s="117">
        <v>160</v>
      </c>
      <c r="J611" s="117" t="s">
        <v>995</v>
      </c>
      <c r="K611" s="107"/>
      <c r="L611" s="109"/>
      <c r="M611" s="107"/>
      <c r="U611" s="107"/>
      <c r="V611" s="107"/>
      <c r="W611" s="107"/>
      <c r="X611" s="107"/>
      <c r="Y611" s="107"/>
      <c r="Z611" s="107"/>
    </row>
    <row r="612" spans="1:26" ht="15" customHeight="1">
      <c r="A612" s="116" t="s">
        <v>1022</v>
      </c>
      <c r="B612" s="117">
        <v>9619136431</v>
      </c>
      <c r="C612" s="116" t="s">
        <v>437</v>
      </c>
      <c r="D612" s="116" t="s">
        <v>438</v>
      </c>
      <c r="E612" s="118">
        <v>41219.708333333336</v>
      </c>
      <c r="F612" s="116" t="s">
        <v>994</v>
      </c>
      <c r="G612" s="117" t="s">
        <v>440</v>
      </c>
      <c r="H612" s="117">
        <v>153</v>
      </c>
      <c r="I612" s="117">
        <v>154</v>
      </c>
      <c r="J612" s="117" t="s">
        <v>995</v>
      </c>
      <c r="K612" s="107"/>
      <c r="L612" s="109"/>
      <c r="M612" s="107"/>
      <c r="U612" s="107"/>
      <c r="V612" s="107"/>
      <c r="W612" s="107"/>
      <c r="X612" s="107"/>
      <c r="Y612" s="107"/>
      <c r="Z612" s="107"/>
    </row>
    <row r="613" spans="1:26" ht="15" customHeight="1">
      <c r="A613" s="116" t="s">
        <v>485</v>
      </c>
      <c r="B613" s="117">
        <v>9930144578</v>
      </c>
      <c r="C613" s="116" t="s">
        <v>437</v>
      </c>
      <c r="D613" s="116" t="s">
        <v>486</v>
      </c>
      <c r="E613" s="118">
        <v>41219.75</v>
      </c>
      <c r="F613" s="116" t="s">
        <v>994</v>
      </c>
      <c r="G613" s="117" t="s">
        <v>440</v>
      </c>
      <c r="H613" s="117">
        <v>159</v>
      </c>
      <c r="I613" s="117">
        <v>117</v>
      </c>
      <c r="J613" s="117" t="s">
        <v>995</v>
      </c>
      <c r="K613" s="107"/>
      <c r="L613" s="109"/>
      <c r="M613" s="107"/>
      <c r="U613" s="107"/>
      <c r="V613" s="107"/>
      <c r="W613" s="107"/>
      <c r="X613" s="107"/>
      <c r="Y613" s="107"/>
      <c r="Z613" s="107"/>
    </row>
    <row r="614" spans="1:26" ht="15" customHeight="1">
      <c r="A614" s="116" t="s">
        <v>1023</v>
      </c>
      <c r="B614" s="117">
        <v>9860733419</v>
      </c>
      <c r="C614" s="116" t="s">
        <v>437</v>
      </c>
      <c r="D614" s="116" t="s">
        <v>438</v>
      </c>
      <c r="E614" s="118">
        <v>41219.802083333336</v>
      </c>
      <c r="F614" s="116" t="s">
        <v>994</v>
      </c>
      <c r="G614" s="117" t="s">
        <v>440</v>
      </c>
      <c r="H614" s="117">
        <v>100</v>
      </c>
      <c r="I614" s="117">
        <v>80</v>
      </c>
      <c r="J614" s="117" t="s">
        <v>995</v>
      </c>
      <c r="K614" s="107"/>
      <c r="L614" s="109"/>
      <c r="M614" s="107"/>
      <c r="U614" s="107"/>
      <c r="V614" s="107"/>
      <c r="W614" s="107"/>
      <c r="X614" s="107"/>
      <c r="Y614" s="107"/>
      <c r="Z614" s="107"/>
    </row>
    <row r="615" spans="1:26" ht="15" customHeight="1">
      <c r="A615" s="116" t="s">
        <v>480</v>
      </c>
      <c r="B615" s="117">
        <v>7208008001</v>
      </c>
      <c r="C615" s="116" t="s">
        <v>437</v>
      </c>
      <c r="D615" s="116" t="s">
        <v>448</v>
      </c>
      <c r="E615" s="118">
        <v>41219.833333333336</v>
      </c>
      <c r="F615" s="116" t="s">
        <v>994</v>
      </c>
      <c r="G615" s="117" t="s">
        <v>440</v>
      </c>
      <c r="H615" s="117">
        <v>415</v>
      </c>
      <c r="I615" s="117">
        <v>416</v>
      </c>
      <c r="J615" s="117" t="s">
        <v>995</v>
      </c>
      <c r="K615" s="107"/>
      <c r="L615" s="109"/>
      <c r="M615" s="107"/>
      <c r="U615" s="107"/>
      <c r="V615" s="107"/>
      <c r="W615" s="107"/>
      <c r="X615" s="107"/>
      <c r="Y615" s="107"/>
      <c r="Z615" s="107"/>
    </row>
    <row r="616" spans="1:26" ht="15" customHeight="1">
      <c r="A616" s="116" t="s">
        <v>1024</v>
      </c>
      <c r="B616" s="117">
        <v>9867565266</v>
      </c>
      <c r="C616" s="116" t="s">
        <v>437</v>
      </c>
      <c r="D616" s="116" t="s">
        <v>461</v>
      </c>
      <c r="E616" s="118">
        <v>41219.895833333336</v>
      </c>
      <c r="F616" s="116" t="s">
        <v>994</v>
      </c>
      <c r="G616" s="117" t="s">
        <v>440</v>
      </c>
      <c r="H616" s="117">
        <v>100</v>
      </c>
      <c r="I616" s="117">
        <v>80</v>
      </c>
      <c r="J616" s="117" t="s">
        <v>995</v>
      </c>
      <c r="K616" s="107"/>
      <c r="L616" s="109"/>
      <c r="M616" s="107"/>
      <c r="U616" s="107"/>
      <c r="V616" s="107"/>
      <c r="W616" s="107"/>
      <c r="X616" s="107"/>
      <c r="Y616" s="107"/>
      <c r="Z616" s="107"/>
    </row>
    <row r="617" spans="1:26" ht="15" customHeight="1">
      <c r="A617" s="116" t="s">
        <v>683</v>
      </c>
      <c r="B617" s="117">
        <v>9833106976</v>
      </c>
      <c r="C617" s="116" t="s">
        <v>437</v>
      </c>
      <c r="D617" s="116" t="s">
        <v>461</v>
      </c>
      <c r="E617" s="118">
        <v>41219.916666666664</v>
      </c>
      <c r="F617" s="116" t="s">
        <v>994</v>
      </c>
      <c r="G617" s="117" t="s">
        <v>440</v>
      </c>
      <c r="H617" s="117">
        <v>380</v>
      </c>
      <c r="I617" s="117">
        <v>387</v>
      </c>
      <c r="J617" s="117" t="s">
        <v>995</v>
      </c>
      <c r="K617" s="107"/>
      <c r="L617" s="109"/>
      <c r="M617" s="107"/>
      <c r="U617" s="107"/>
      <c r="V617" s="107"/>
      <c r="W617" s="107"/>
      <c r="X617" s="107"/>
      <c r="Y617" s="107"/>
      <c r="Z617" s="107"/>
    </row>
    <row r="618" spans="1:26" ht="15" customHeight="1">
      <c r="A618" s="116" t="s">
        <v>1025</v>
      </c>
      <c r="B618" s="117">
        <v>9930922901</v>
      </c>
      <c r="C618" s="116" t="s">
        <v>437</v>
      </c>
      <c r="D618" s="116" t="s">
        <v>461</v>
      </c>
      <c r="E618" s="118">
        <v>41220</v>
      </c>
      <c r="F618" s="116" t="s">
        <v>994</v>
      </c>
      <c r="G618" s="117" t="s">
        <v>440</v>
      </c>
      <c r="H618" s="117">
        <v>195</v>
      </c>
      <c r="I618" s="117">
        <v>266</v>
      </c>
      <c r="J618" s="117" t="s">
        <v>995</v>
      </c>
      <c r="K618" s="107"/>
      <c r="L618" s="109"/>
      <c r="M618" s="107"/>
      <c r="U618" s="107"/>
      <c r="V618" s="107"/>
      <c r="W618" s="107"/>
      <c r="X618" s="107"/>
      <c r="Y618" s="107"/>
      <c r="Z618" s="107"/>
    </row>
    <row r="619" spans="1:26" ht="15" customHeight="1">
      <c r="A619" s="116" t="s">
        <v>1026</v>
      </c>
      <c r="B619" s="117">
        <v>9819711694</v>
      </c>
      <c r="C619" s="116" t="s">
        <v>437</v>
      </c>
      <c r="D619" s="116" t="s">
        <v>438</v>
      </c>
      <c r="E619" s="118">
        <v>41220.145833333336</v>
      </c>
      <c r="F619" s="116" t="s">
        <v>994</v>
      </c>
      <c r="G619" s="117" t="s">
        <v>440</v>
      </c>
      <c r="H619" s="117">
        <v>109</v>
      </c>
      <c r="I619" s="117">
        <v>106</v>
      </c>
      <c r="J619" s="117" t="s">
        <v>995</v>
      </c>
      <c r="K619" s="107"/>
      <c r="L619" s="109"/>
      <c r="M619" s="107"/>
      <c r="U619" s="107"/>
      <c r="V619" s="107"/>
      <c r="W619" s="107"/>
      <c r="X619" s="107"/>
      <c r="Y619" s="107"/>
      <c r="Z619" s="107"/>
    </row>
    <row r="620" spans="1:26" ht="15" customHeight="1">
      <c r="A620" s="116" t="s">
        <v>1027</v>
      </c>
      <c r="B620" s="117">
        <v>9820201985</v>
      </c>
      <c r="C620" s="116" t="s">
        <v>437</v>
      </c>
      <c r="D620" s="116" t="s">
        <v>461</v>
      </c>
      <c r="E620" s="118">
        <v>41220.177083333336</v>
      </c>
      <c r="F620" s="116" t="s">
        <v>994</v>
      </c>
      <c r="G620" s="117" t="s">
        <v>440</v>
      </c>
      <c r="H620" s="117">
        <v>451</v>
      </c>
      <c r="I620" s="117">
        <v>461</v>
      </c>
      <c r="J620" s="117" t="s">
        <v>995</v>
      </c>
      <c r="K620" s="107"/>
      <c r="L620" s="109"/>
      <c r="M620" s="107"/>
      <c r="U620" s="107"/>
      <c r="V620" s="107"/>
      <c r="W620" s="107"/>
      <c r="X620" s="107"/>
      <c r="Y620" s="107"/>
      <c r="Z620" s="107"/>
    </row>
    <row r="621" spans="1:26" ht="15" customHeight="1">
      <c r="A621" s="116" t="s">
        <v>1028</v>
      </c>
      <c r="B621" s="117">
        <v>9821146153</v>
      </c>
      <c r="C621" s="116" t="s">
        <v>437</v>
      </c>
      <c r="D621" s="116" t="s">
        <v>438</v>
      </c>
      <c r="E621" s="118">
        <v>41220.260416666664</v>
      </c>
      <c r="F621" s="116" t="s">
        <v>994</v>
      </c>
      <c r="G621" s="117" t="s">
        <v>440</v>
      </c>
      <c r="H621" s="117">
        <v>434</v>
      </c>
      <c r="I621" s="117">
        <v>439</v>
      </c>
      <c r="J621" s="117" t="s">
        <v>995</v>
      </c>
      <c r="K621" s="107"/>
      <c r="L621" s="109"/>
      <c r="M621" s="107"/>
      <c r="U621" s="107"/>
      <c r="V621" s="107"/>
      <c r="W621" s="107"/>
      <c r="X621" s="107"/>
      <c r="Y621" s="107"/>
      <c r="Z621" s="107"/>
    </row>
    <row r="622" spans="1:26" ht="15" customHeight="1">
      <c r="A622" s="116" t="s">
        <v>1029</v>
      </c>
      <c r="B622" s="117">
        <v>8886772011</v>
      </c>
      <c r="C622" s="116" t="s">
        <v>437</v>
      </c>
      <c r="D622" s="116" t="s">
        <v>438</v>
      </c>
      <c r="E622" s="118">
        <v>41220.333333333336</v>
      </c>
      <c r="F622" s="116" t="s">
        <v>994</v>
      </c>
      <c r="G622" s="117" t="s">
        <v>440</v>
      </c>
      <c r="H622" s="117">
        <v>100</v>
      </c>
      <c r="I622" s="117">
        <v>86</v>
      </c>
      <c r="J622" s="117" t="s">
        <v>995</v>
      </c>
      <c r="K622" s="107"/>
      <c r="L622" s="109"/>
      <c r="M622" s="107"/>
      <c r="U622" s="107"/>
      <c r="V622" s="107"/>
      <c r="W622" s="107"/>
      <c r="X622" s="107"/>
      <c r="Y622" s="107"/>
      <c r="Z622" s="107"/>
    </row>
    <row r="623" spans="1:26" ht="15" customHeight="1">
      <c r="A623" s="116" t="s">
        <v>446</v>
      </c>
      <c r="B623" s="117">
        <v>9769632275</v>
      </c>
      <c r="C623" s="116" t="s">
        <v>437</v>
      </c>
      <c r="D623" s="116" t="s">
        <v>438</v>
      </c>
      <c r="E623" s="118">
        <v>41220.385416666664</v>
      </c>
      <c r="F623" s="116" t="s">
        <v>994</v>
      </c>
      <c r="G623" s="117" t="s">
        <v>440</v>
      </c>
      <c r="H623" s="117">
        <v>100</v>
      </c>
      <c r="I623" s="117">
        <v>84</v>
      </c>
      <c r="J623" s="117" t="s">
        <v>995</v>
      </c>
      <c r="K623" s="107"/>
      <c r="L623" s="109"/>
      <c r="M623" s="107"/>
      <c r="U623" s="107"/>
      <c r="V623" s="107"/>
      <c r="W623" s="107"/>
      <c r="X623" s="107"/>
      <c r="Y623" s="107"/>
      <c r="Z623" s="107"/>
    </row>
    <row r="624" spans="1:26" ht="15" customHeight="1">
      <c r="A624" s="116" t="s">
        <v>1030</v>
      </c>
      <c r="B624" s="117">
        <v>9820019935</v>
      </c>
      <c r="C624" s="116" t="s">
        <v>437</v>
      </c>
      <c r="D624" s="116" t="s">
        <v>438</v>
      </c>
      <c r="E624" s="118">
        <v>41220.5625</v>
      </c>
      <c r="F624" s="116" t="s">
        <v>994</v>
      </c>
      <c r="G624" s="117" t="s">
        <v>440</v>
      </c>
      <c r="H624" s="117">
        <v>610.4</v>
      </c>
      <c r="I624" s="117">
        <v>591</v>
      </c>
      <c r="J624" s="117" t="s">
        <v>995</v>
      </c>
      <c r="K624" s="107"/>
      <c r="L624" s="109"/>
      <c r="M624" s="107"/>
      <c r="U624" s="107"/>
      <c r="V624" s="107"/>
      <c r="W624" s="107"/>
      <c r="X624" s="107"/>
      <c r="Y624" s="107"/>
      <c r="Z624" s="107"/>
    </row>
    <row r="625" spans="1:26" ht="15" customHeight="1">
      <c r="A625" s="116" t="s">
        <v>1031</v>
      </c>
      <c r="B625" s="117">
        <v>9324213102</v>
      </c>
      <c r="C625" s="116" t="s">
        <v>437</v>
      </c>
      <c r="D625" s="116" t="s">
        <v>448</v>
      </c>
      <c r="E625" s="118">
        <v>41220.666666666664</v>
      </c>
      <c r="F625" s="116" t="s">
        <v>994</v>
      </c>
      <c r="G625" s="117" t="s">
        <v>440</v>
      </c>
      <c r="H625" s="117">
        <v>144</v>
      </c>
      <c r="I625" s="117">
        <v>136</v>
      </c>
      <c r="J625" s="117" t="s">
        <v>995</v>
      </c>
      <c r="K625" s="107"/>
      <c r="L625" s="109"/>
      <c r="M625" s="107"/>
      <c r="U625" s="107"/>
      <c r="V625" s="107"/>
      <c r="W625" s="107"/>
      <c r="X625" s="107"/>
      <c r="Y625" s="107"/>
      <c r="Z625" s="107"/>
    </row>
    <row r="626" spans="1:26" ht="15" customHeight="1">
      <c r="A626" s="116" t="s">
        <v>1032</v>
      </c>
      <c r="B626" s="117">
        <v>9833553091</v>
      </c>
      <c r="C626" s="116" t="s">
        <v>437</v>
      </c>
      <c r="D626" s="116" t="s">
        <v>438</v>
      </c>
      <c r="E626" s="118">
        <v>41220.8125</v>
      </c>
      <c r="F626" s="116" t="s">
        <v>994</v>
      </c>
      <c r="G626" s="117" t="s">
        <v>440</v>
      </c>
      <c r="H626" s="117">
        <v>181</v>
      </c>
      <c r="I626" s="117">
        <v>158</v>
      </c>
      <c r="J626" s="117" t="s">
        <v>995</v>
      </c>
      <c r="K626" s="107"/>
      <c r="L626" s="109"/>
      <c r="M626" s="107"/>
      <c r="U626" s="107"/>
      <c r="V626" s="107"/>
      <c r="W626" s="107"/>
      <c r="X626" s="107"/>
      <c r="Y626" s="107"/>
      <c r="Z626" s="107"/>
    </row>
    <row r="627" spans="1:26" ht="15" customHeight="1">
      <c r="A627" s="116" t="s">
        <v>487</v>
      </c>
      <c r="B627" s="117">
        <v>9029921350</v>
      </c>
      <c r="C627" s="116" t="s">
        <v>437</v>
      </c>
      <c r="D627" s="116" t="s">
        <v>438</v>
      </c>
      <c r="E627" s="118">
        <v>41220.90625</v>
      </c>
      <c r="F627" s="116" t="s">
        <v>994</v>
      </c>
      <c r="G627" s="117" t="s">
        <v>440</v>
      </c>
      <c r="H627" s="117">
        <v>297</v>
      </c>
      <c r="I627" s="117">
        <v>290</v>
      </c>
      <c r="J627" s="117" t="s">
        <v>995</v>
      </c>
      <c r="K627" s="107"/>
      <c r="L627" s="109"/>
      <c r="M627" s="107"/>
      <c r="U627" s="107"/>
      <c r="V627" s="107"/>
      <c r="W627" s="107"/>
      <c r="X627" s="107"/>
      <c r="Y627" s="107"/>
      <c r="Z627" s="107"/>
    </row>
    <row r="628" spans="1:26" ht="15" customHeight="1">
      <c r="A628" s="116" t="s">
        <v>1033</v>
      </c>
      <c r="B628" s="117">
        <v>9870300093</v>
      </c>
      <c r="C628" s="116" t="s">
        <v>437</v>
      </c>
      <c r="D628" s="116" t="s">
        <v>438</v>
      </c>
      <c r="E628" s="118">
        <v>41215.3125</v>
      </c>
      <c r="F628" s="116" t="s">
        <v>1034</v>
      </c>
      <c r="G628" s="117" t="s">
        <v>440</v>
      </c>
      <c r="H628" s="117">
        <v>236</v>
      </c>
      <c r="I628" s="117">
        <v>443</v>
      </c>
      <c r="J628" s="117" t="s">
        <v>1035</v>
      </c>
      <c r="K628" s="107"/>
      <c r="L628" s="109"/>
      <c r="M628" s="107"/>
      <c r="U628" s="107"/>
      <c r="V628" s="107"/>
      <c r="W628" s="107"/>
      <c r="X628" s="107"/>
      <c r="Y628" s="107"/>
      <c r="Z628" s="107"/>
    </row>
    <row r="629" spans="1:26" ht="15" customHeight="1">
      <c r="A629" s="116" t="s">
        <v>1036</v>
      </c>
      <c r="B629" s="117">
        <v>9819443276</v>
      </c>
      <c r="C629" s="116" t="s">
        <v>437</v>
      </c>
      <c r="D629" s="116" t="s">
        <v>438</v>
      </c>
      <c r="E629" s="118">
        <v>41215.458333333336</v>
      </c>
      <c r="F629" s="116" t="s">
        <v>1034</v>
      </c>
      <c r="G629" s="117" t="s">
        <v>440</v>
      </c>
      <c r="H629" s="117">
        <v>849</v>
      </c>
      <c r="I629" s="117">
        <v>443</v>
      </c>
      <c r="J629" s="117" t="s">
        <v>1035</v>
      </c>
      <c r="K629" s="107"/>
      <c r="L629" s="109"/>
      <c r="M629" s="107"/>
      <c r="U629" s="107"/>
      <c r="V629" s="107"/>
      <c r="W629" s="107"/>
      <c r="X629" s="107"/>
      <c r="Y629" s="107"/>
      <c r="Z629" s="107"/>
    </row>
    <row r="630" spans="1:26" ht="15" customHeight="1">
      <c r="A630" s="116" t="s">
        <v>1037</v>
      </c>
      <c r="B630" s="117">
        <v>9819868726</v>
      </c>
      <c r="C630" s="116" t="s">
        <v>437</v>
      </c>
      <c r="D630" s="116" t="s">
        <v>486</v>
      </c>
      <c r="E630" s="118">
        <v>41217.416666666664</v>
      </c>
      <c r="F630" s="116" t="s">
        <v>1034</v>
      </c>
      <c r="G630" s="117" t="s">
        <v>749</v>
      </c>
      <c r="H630" s="117">
        <v>2724</v>
      </c>
      <c r="I630" s="117">
        <v>2285</v>
      </c>
      <c r="J630" s="117" t="s">
        <v>1035</v>
      </c>
      <c r="K630" s="107"/>
      <c r="L630" s="109"/>
      <c r="M630" s="107"/>
      <c r="U630" s="107"/>
      <c r="V630" s="107"/>
      <c r="W630" s="107"/>
      <c r="X630" s="107"/>
      <c r="Y630" s="107"/>
      <c r="Z630" s="107"/>
    </row>
    <row r="631" spans="1:26" ht="15" customHeight="1">
      <c r="A631" s="116" t="s">
        <v>1038</v>
      </c>
      <c r="B631" s="117">
        <v>9920041857</v>
      </c>
      <c r="C631" s="116" t="s">
        <v>437</v>
      </c>
      <c r="D631" s="116" t="s">
        <v>461</v>
      </c>
      <c r="E631" s="118">
        <v>41214.072916666664</v>
      </c>
      <c r="F631" s="116" t="s">
        <v>1039</v>
      </c>
      <c r="G631" s="117" t="s">
        <v>440</v>
      </c>
      <c r="H631" s="117">
        <v>206</v>
      </c>
      <c r="I631" s="117">
        <v>249</v>
      </c>
      <c r="J631" s="117" t="s">
        <v>1040</v>
      </c>
      <c r="K631" s="107"/>
      <c r="L631" s="109"/>
      <c r="M631" s="107"/>
      <c r="U631" s="107"/>
      <c r="V631" s="107"/>
      <c r="W631" s="107"/>
      <c r="X631" s="107"/>
      <c r="Y631" s="107"/>
      <c r="Z631" s="107"/>
    </row>
    <row r="632" spans="1:26" ht="15" customHeight="1">
      <c r="A632" s="116" t="s">
        <v>1041</v>
      </c>
      <c r="B632" s="117">
        <v>9820229353</v>
      </c>
      <c r="C632" s="116" t="s">
        <v>437</v>
      </c>
      <c r="D632" s="116" t="s">
        <v>448</v>
      </c>
      <c r="E632" s="118">
        <v>41214.15625</v>
      </c>
      <c r="F632" s="116" t="s">
        <v>1039</v>
      </c>
      <c r="G632" s="117" t="s">
        <v>440</v>
      </c>
      <c r="H632" s="117">
        <v>182</v>
      </c>
      <c r="I632" s="117">
        <v>175</v>
      </c>
      <c r="J632" s="117" t="s">
        <v>1040</v>
      </c>
      <c r="K632" s="107"/>
      <c r="L632" s="109"/>
      <c r="M632" s="107"/>
      <c r="U632" s="107"/>
      <c r="V632" s="107"/>
      <c r="W632" s="107"/>
      <c r="X632" s="107"/>
      <c r="Y632" s="107"/>
      <c r="Z632" s="107"/>
    </row>
    <row r="633" spans="1:26" ht="15" customHeight="1">
      <c r="A633" s="116" t="s">
        <v>1042</v>
      </c>
      <c r="B633" s="117">
        <v>9820600633</v>
      </c>
      <c r="C633" s="116" t="s">
        <v>437</v>
      </c>
      <c r="D633" s="116" t="s">
        <v>438</v>
      </c>
      <c r="E633" s="118">
        <v>41214.208333333336</v>
      </c>
      <c r="F633" s="116" t="s">
        <v>1039</v>
      </c>
      <c r="G633" s="117" t="s">
        <v>440</v>
      </c>
      <c r="H633" s="117">
        <v>111</v>
      </c>
      <c r="I633" s="117">
        <v>106</v>
      </c>
      <c r="J633" s="117" t="s">
        <v>1040</v>
      </c>
      <c r="K633" s="107"/>
      <c r="L633" s="109"/>
      <c r="M633" s="107"/>
      <c r="U633" s="107"/>
      <c r="V633" s="107"/>
      <c r="W633" s="107"/>
      <c r="X633" s="107"/>
      <c r="Y633" s="107"/>
      <c r="Z633" s="107"/>
    </row>
    <row r="634" spans="1:26" ht="15" customHeight="1">
      <c r="A634" s="116" t="s">
        <v>1043</v>
      </c>
      <c r="B634" s="117">
        <v>9930134861</v>
      </c>
      <c r="C634" s="116" t="s">
        <v>437</v>
      </c>
      <c r="D634" s="116" t="s">
        <v>438</v>
      </c>
      <c r="E634" s="118">
        <v>41214.270833333336</v>
      </c>
      <c r="F634" s="116" t="s">
        <v>1039</v>
      </c>
      <c r="G634" s="117" t="s">
        <v>440</v>
      </c>
      <c r="H634" s="117">
        <v>176</v>
      </c>
      <c r="I634" s="117">
        <v>170</v>
      </c>
      <c r="J634" s="117" t="s">
        <v>1040</v>
      </c>
      <c r="K634" s="107"/>
      <c r="L634" s="109"/>
      <c r="M634" s="107"/>
      <c r="U634" s="107"/>
      <c r="V634" s="107"/>
      <c r="W634" s="107"/>
      <c r="X634" s="107"/>
      <c r="Y634" s="107"/>
      <c r="Z634" s="107"/>
    </row>
    <row r="635" spans="1:26" ht="15" customHeight="1">
      <c r="A635" s="116" t="s">
        <v>1044</v>
      </c>
      <c r="B635" s="117">
        <v>9324709554</v>
      </c>
      <c r="C635" s="116" t="s">
        <v>437</v>
      </c>
      <c r="D635" s="116" t="s">
        <v>461</v>
      </c>
      <c r="E635" s="118">
        <v>41214.354166666664</v>
      </c>
      <c r="F635" s="116" t="s">
        <v>1039</v>
      </c>
      <c r="G635" s="117" t="s">
        <v>440</v>
      </c>
      <c r="H635" s="117">
        <v>178</v>
      </c>
      <c r="I635" s="117">
        <v>177</v>
      </c>
      <c r="J635" s="117" t="s">
        <v>1040</v>
      </c>
      <c r="K635" s="107"/>
      <c r="L635" s="109"/>
      <c r="M635" s="107"/>
      <c r="U635" s="107"/>
      <c r="V635" s="107"/>
      <c r="W635" s="107"/>
      <c r="X635" s="107"/>
      <c r="Y635" s="107"/>
      <c r="Z635" s="107"/>
    </row>
    <row r="636" spans="1:26" ht="15" customHeight="1">
      <c r="A636" s="116" t="s">
        <v>912</v>
      </c>
      <c r="B636" s="117">
        <v>9920010449</v>
      </c>
      <c r="C636" s="116" t="s">
        <v>437</v>
      </c>
      <c r="D636" s="116" t="s">
        <v>438</v>
      </c>
      <c r="E636" s="118">
        <v>41214.385416666664</v>
      </c>
      <c r="F636" s="116" t="s">
        <v>1039</v>
      </c>
      <c r="G636" s="117" t="s">
        <v>440</v>
      </c>
      <c r="H636" s="117">
        <v>182</v>
      </c>
      <c r="I636" s="117">
        <v>168</v>
      </c>
      <c r="J636" s="117" t="s">
        <v>1040</v>
      </c>
      <c r="K636" s="107"/>
      <c r="L636" s="109"/>
      <c r="M636" s="107"/>
      <c r="U636" s="107"/>
      <c r="V636" s="107"/>
      <c r="W636" s="107"/>
      <c r="X636" s="107"/>
      <c r="Y636" s="107"/>
      <c r="Z636" s="107"/>
    </row>
    <row r="637" spans="1:26" ht="15" customHeight="1">
      <c r="A637" s="116" t="s">
        <v>1045</v>
      </c>
      <c r="B637" s="117">
        <v>9849755589</v>
      </c>
      <c r="C637" s="116" t="s">
        <v>437</v>
      </c>
      <c r="D637" s="116" t="s">
        <v>461</v>
      </c>
      <c r="E637" s="118">
        <v>41214.416666666664</v>
      </c>
      <c r="F637" s="116" t="s">
        <v>1039</v>
      </c>
      <c r="G637" s="117" t="s">
        <v>440</v>
      </c>
      <c r="H637" s="117">
        <v>718</v>
      </c>
      <c r="I637" s="117">
        <v>524</v>
      </c>
      <c r="J637" s="117" t="s">
        <v>1040</v>
      </c>
      <c r="K637" s="107"/>
      <c r="L637" s="109"/>
      <c r="M637" s="107"/>
      <c r="U637" s="107"/>
      <c r="V637" s="107"/>
      <c r="W637" s="107"/>
      <c r="X637" s="107"/>
      <c r="Y637" s="107"/>
      <c r="Z637" s="107"/>
    </row>
    <row r="638" spans="1:26" ht="15" customHeight="1">
      <c r="A638" s="116" t="s">
        <v>1046</v>
      </c>
      <c r="B638" s="117">
        <v>9022613663</v>
      </c>
      <c r="C638" s="116" t="s">
        <v>437</v>
      </c>
      <c r="D638" s="116" t="s">
        <v>438</v>
      </c>
      <c r="E638" s="118">
        <v>41214.729166666664</v>
      </c>
      <c r="F638" s="116" t="s">
        <v>1039</v>
      </c>
      <c r="G638" s="117" t="s">
        <v>440</v>
      </c>
      <c r="H638" s="117">
        <v>524</v>
      </c>
      <c r="I638" s="117">
        <v>484</v>
      </c>
      <c r="J638" s="117" t="s">
        <v>1040</v>
      </c>
      <c r="K638" s="107"/>
      <c r="L638" s="109"/>
      <c r="M638" s="107"/>
      <c r="U638" s="107"/>
      <c r="V638" s="107"/>
      <c r="W638" s="107"/>
      <c r="X638" s="107"/>
      <c r="Y638" s="107"/>
      <c r="Z638" s="107"/>
    </row>
    <row r="639" spans="1:26" ht="15" customHeight="1">
      <c r="A639" s="116" t="s">
        <v>1047</v>
      </c>
      <c r="B639" s="117">
        <v>9820213693</v>
      </c>
      <c r="C639" s="116" t="s">
        <v>437</v>
      </c>
      <c r="D639" s="116" t="s">
        <v>438</v>
      </c>
      <c r="E639" s="118">
        <v>41214.947916666664</v>
      </c>
      <c r="F639" s="116" t="s">
        <v>1039</v>
      </c>
      <c r="G639" s="117" t="s">
        <v>440</v>
      </c>
      <c r="H639" s="117">
        <v>368</v>
      </c>
      <c r="I639" s="117">
        <v>339</v>
      </c>
      <c r="J639" s="117" t="s">
        <v>1040</v>
      </c>
      <c r="K639" s="107"/>
      <c r="L639" s="109"/>
      <c r="M639" s="107"/>
      <c r="U639" s="107"/>
      <c r="V639" s="107"/>
      <c r="W639" s="107"/>
      <c r="X639" s="107"/>
      <c r="Y639" s="107"/>
      <c r="Z639" s="107"/>
    </row>
    <row r="640" spans="1:26" ht="15" customHeight="1">
      <c r="A640" s="116" t="s">
        <v>1048</v>
      </c>
      <c r="B640" s="117">
        <v>9920032924</v>
      </c>
      <c r="C640" s="116" t="s">
        <v>437</v>
      </c>
      <c r="D640" s="116" t="s">
        <v>438</v>
      </c>
      <c r="E640" s="118">
        <v>41215.197916666664</v>
      </c>
      <c r="F640" s="116" t="s">
        <v>1039</v>
      </c>
      <c r="G640" s="117" t="s">
        <v>440</v>
      </c>
      <c r="H640" s="117">
        <v>100</v>
      </c>
      <c r="I640" s="117">
        <v>91</v>
      </c>
      <c r="J640" s="117" t="s">
        <v>1040</v>
      </c>
      <c r="K640" s="107"/>
      <c r="L640" s="109"/>
      <c r="M640" s="107"/>
      <c r="U640" s="107"/>
      <c r="V640" s="107"/>
      <c r="W640" s="107"/>
      <c r="X640" s="107"/>
      <c r="Y640" s="107"/>
      <c r="Z640" s="107"/>
    </row>
    <row r="641" spans="1:26" ht="15" customHeight="1">
      <c r="A641" s="116" t="s">
        <v>1049</v>
      </c>
      <c r="B641" s="117">
        <v>9987948888</v>
      </c>
      <c r="C641" s="116" t="s">
        <v>437</v>
      </c>
      <c r="D641" s="116" t="s">
        <v>438</v>
      </c>
      <c r="E641" s="118">
        <v>41215.25</v>
      </c>
      <c r="F641" s="116" t="s">
        <v>1039</v>
      </c>
      <c r="G641" s="117" t="s">
        <v>440</v>
      </c>
      <c r="H641" s="117">
        <v>100</v>
      </c>
      <c r="I641" s="117">
        <v>59</v>
      </c>
      <c r="J641" s="117" t="s">
        <v>1040</v>
      </c>
      <c r="K641" s="107"/>
      <c r="L641" s="109"/>
      <c r="M641" s="107"/>
      <c r="U641" s="107"/>
      <c r="V641" s="107"/>
      <c r="W641" s="107"/>
      <c r="X641" s="107"/>
      <c r="Y641" s="107"/>
      <c r="Z641" s="107"/>
    </row>
    <row r="642" spans="1:26" ht="15" customHeight="1">
      <c r="A642" s="116" t="s">
        <v>1050</v>
      </c>
      <c r="B642" s="117">
        <v>9930911982</v>
      </c>
      <c r="C642" s="116" t="s">
        <v>437</v>
      </c>
      <c r="D642" s="116" t="s">
        <v>438</v>
      </c>
      <c r="E642" s="118">
        <v>41215.354166666664</v>
      </c>
      <c r="F642" s="116" t="s">
        <v>1039</v>
      </c>
      <c r="G642" s="117" t="s">
        <v>440</v>
      </c>
      <c r="H642" s="117">
        <v>817</v>
      </c>
      <c r="I642" s="117">
        <v>761</v>
      </c>
      <c r="J642" s="117" t="s">
        <v>1040</v>
      </c>
      <c r="K642" s="107"/>
      <c r="L642" s="109"/>
      <c r="M642" s="107"/>
      <c r="U642" s="107"/>
      <c r="V642" s="107"/>
      <c r="W642" s="107"/>
      <c r="X642" s="107"/>
      <c r="Y642" s="107"/>
      <c r="Z642" s="107"/>
    </row>
    <row r="643" spans="1:26" ht="15" customHeight="1">
      <c r="A643" s="116" t="s">
        <v>1051</v>
      </c>
      <c r="B643" s="117">
        <v>9820619336</v>
      </c>
      <c r="C643" s="116" t="s">
        <v>437</v>
      </c>
      <c r="D643" s="116" t="s">
        <v>438</v>
      </c>
      <c r="E643" s="118">
        <v>41215.53125</v>
      </c>
      <c r="F643" s="116" t="s">
        <v>1039</v>
      </c>
      <c r="G643" s="117" t="s">
        <v>440</v>
      </c>
      <c r="H643" s="117">
        <v>287</v>
      </c>
      <c r="I643" s="117">
        <v>273</v>
      </c>
      <c r="J643" s="117" t="s">
        <v>1040</v>
      </c>
      <c r="K643" s="107"/>
      <c r="L643" s="109"/>
      <c r="M643" s="107"/>
      <c r="U643" s="107"/>
      <c r="V643" s="107"/>
      <c r="W643" s="107"/>
      <c r="X643" s="107"/>
      <c r="Y643" s="107"/>
      <c r="Z643" s="107"/>
    </row>
    <row r="644" spans="1:26" ht="15" customHeight="1">
      <c r="A644" s="116" t="s">
        <v>679</v>
      </c>
      <c r="B644" s="117">
        <v>9920012177</v>
      </c>
      <c r="C644" s="116" t="s">
        <v>437</v>
      </c>
      <c r="D644" s="116" t="s">
        <v>438</v>
      </c>
      <c r="E644" s="118">
        <v>41215.645833333336</v>
      </c>
      <c r="F644" s="116" t="s">
        <v>1039</v>
      </c>
      <c r="G644" s="117" t="s">
        <v>440</v>
      </c>
      <c r="H644" s="117">
        <v>179</v>
      </c>
      <c r="I644" s="117">
        <v>162</v>
      </c>
      <c r="J644" s="117" t="s">
        <v>1040</v>
      </c>
      <c r="K644" s="107"/>
      <c r="L644" s="109"/>
      <c r="M644" s="107"/>
      <c r="U644" s="107"/>
      <c r="V644" s="107"/>
      <c r="W644" s="107"/>
      <c r="X644" s="107"/>
      <c r="Y644" s="107"/>
      <c r="Z644" s="107"/>
    </row>
    <row r="645" spans="1:26" ht="15" customHeight="1">
      <c r="A645" s="116" t="s">
        <v>899</v>
      </c>
      <c r="B645" s="117">
        <v>9322507162</v>
      </c>
      <c r="C645" s="116" t="s">
        <v>437</v>
      </c>
      <c r="D645" s="116" t="s">
        <v>486</v>
      </c>
      <c r="E645" s="118">
        <v>41215.739583333336</v>
      </c>
      <c r="F645" s="116" t="s">
        <v>1039</v>
      </c>
      <c r="G645" s="117" t="s">
        <v>440</v>
      </c>
      <c r="H645" s="117">
        <v>143</v>
      </c>
      <c r="I645" s="117">
        <v>113</v>
      </c>
      <c r="J645" s="117" t="s">
        <v>1040</v>
      </c>
      <c r="K645" s="107"/>
      <c r="L645" s="109"/>
      <c r="M645" s="107"/>
      <c r="U645" s="107"/>
      <c r="V645" s="107"/>
      <c r="W645" s="107"/>
      <c r="X645" s="107"/>
      <c r="Y645" s="107"/>
      <c r="Z645" s="107"/>
    </row>
    <row r="646" spans="1:26" ht="15" customHeight="1">
      <c r="A646" s="116" t="s">
        <v>1052</v>
      </c>
      <c r="B646" s="117">
        <v>7738885022</v>
      </c>
      <c r="C646" s="116" t="s">
        <v>437</v>
      </c>
      <c r="D646" s="116" t="s">
        <v>448</v>
      </c>
      <c r="E646" s="118">
        <v>41215.927083333336</v>
      </c>
      <c r="F646" s="116" t="s">
        <v>1039</v>
      </c>
      <c r="G646" s="117" t="s">
        <v>440</v>
      </c>
      <c r="H646" s="117">
        <v>218</v>
      </c>
      <c r="I646" s="117">
        <v>209</v>
      </c>
      <c r="J646" s="117" t="s">
        <v>1040</v>
      </c>
      <c r="K646" s="107"/>
      <c r="L646" s="109"/>
      <c r="M646" s="107"/>
      <c r="U646" s="107"/>
      <c r="V646" s="107"/>
      <c r="W646" s="107"/>
      <c r="X646" s="107"/>
      <c r="Y646" s="107"/>
      <c r="Z646" s="107"/>
    </row>
    <row r="647" spans="1:26" ht="15" customHeight="1">
      <c r="A647" s="116" t="s">
        <v>1053</v>
      </c>
      <c r="B647" s="117">
        <v>9833237876</v>
      </c>
      <c r="C647" s="116" t="s">
        <v>437</v>
      </c>
      <c r="D647" s="116" t="s">
        <v>438</v>
      </c>
      <c r="E647" s="118">
        <v>41215.989583333336</v>
      </c>
      <c r="F647" s="116" t="s">
        <v>1039</v>
      </c>
      <c r="G647" s="117" t="s">
        <v>440</v>
      </c>
      <c r="H647" s="117">
        <v>251</v>
      </c>
      <c r="I647" s="117">
        <v>249</v>
      </c>
      <c r="J647" s="117" t="s">
        <v>1040</v>
      </c>
      <c r="K647" s="107"/>
      <c r="L647" s="109"/>
      <c r="M647" s="107"/>
      <c r="U647" s="107"/>
      <c r="V647" s="107"/>
      <c r="W647" s="107"/>
      <c r="X647" s="107"/>
      <c r="Y647" s="107"/>
      <c r="Z647" s="107"/>
    </row>
    <row r="648" spans="1:26" ht="15" customHeight="1">
      <c r="A648" s="116" t="s">
        <v>1054</v>
      </c>
      <c r="B648" s="117">
        <v>9819922935</v>
      </c>
      <c r="C648" s="116" t="s">
        <v>437</v>
      </c>
      <c r="D648" s="116" t="s">
        <v>438</v>
      </c>
      <c r="E648" s="118">
        <v>41216.145833333336</v>
      </c>
      <c r="F648" s="116" t="s">
        <v>1039</v>
      </c>
      <c r="G648" s="117" t="s">
        <v>440</v>
      </c>
      <c r="H648" s="117">
        <v>209</v>
      </c>
      <c r="I648" s="117">
        <v>196</v>
      </c>
      <c r="J648" s="117" t="s">
        <v>1040</v>
      </c>
      <c r="K648" s="107"/>
      <c r="L648" s="109"/>
      <c r="M648" s="107"/>
      <c r="U648" s="107"/>
      <c r="V648" s="107"/>
      <c r="W648" s="107"/>
      <c r="X648" s="107"/>
      <c r="Y648" s="107"/>
      <c r="Z648" s="107"/>
    </row>
    <row r="649" spans="1:26" ht="15" customHeight="1">
      <c r="A649" s="116" t="s">
        <v>1055</v>
      </c>
      <c r="B649" s="117">
        <v>8925214533</v>
      </c>
      <c r="C649" s="116" t="s">
        <v>437</v>
      </c>
      <c r="D649" s="116" t="s">
        <v>448</v>
      </c>
      <c r="E649" s="118">
        <v>41216.208333333336</v>
      </c>
      <c r="F649" s="116" t="s">
        <v>1039</v>
      </c>
      <c r="G649" s="117" t="s">
        <v>440</v>
      </c>
      <c r="H649" s="117">
        <v>194</v>
      </c>
      <c r="I649" s="117">
        <v>100</v>
      </c>
      <c r="J649" s="117" t="s">
        <v>1040</v>
      </c>
      <c r="K649" s="107"/>
      <c r="L649" s="109"/>
      <c r="M649" s="107"/>
      <c r="U649" s="107"/>
      <c r="V649" s="107"/>
      <c r="W649" s="107"/>
      <c r="X649" s="107"/>
      <c r="Y649" s="107"/>
      <c r="Z649" s="107"/>
    </row>
    <row r="650" spans="1:26" ht="15" customHeight="1">
      <c r="A650" s="116" t="s">
        <v>986</v>
      </c>
      <c r="B650" s="117">
        <v>9930751699</v>
      </c>
      <c r="C650" s="116" t="s">
        <v>437</v>
      </c>
      <c r="D650" s="116" t="s">
        <v>438</v>
      </c>
      <c r="E650" s="118">
        <v>41216.364583333336</v>
      </c>
      <c r="F650" s="116" t="s">
        <v>1039</v>
      </c>
      <c r="G650" s="117" t="s">
        <v>440</v>
      </c>
      <c r="H650" s="117">
        <v>127</v>
      </c>
      <c r="I650" s="117">
        <v>111</v>
      </c>
      <c r="J650" s="117" t="s">
        <v>1040</v>
      </c>
      <c r="K650" s="107"/>
      <c r="L650" s="109"/>
      <c r="M650" s="107"/>
      <c r="U650" s="107"/>
      <c r="V650" s="107"/>
      <c r="W650" s="107"/>
      <c r="X650" s="107"/>
      <c r="Y650" s="107"/>
      <c r="Z650" s="107"/>
    </row>
    <row r="651" spans="1:26" ht="15" customHeight="1">
      <c r="A651" s="116" t="s">
        <v>1056</v>
      </c>
      <c r="B651" s="117">
        <v>9820322541</v>
      </c>
      <c r="C651" s="116" t="s">
        <v>437</v>
      </c>
      <c r="D651" s="116" t="s">
        <v>438</v>
      </c>
      <c r="E651" s="118">
        <v>41216.4375</v>
      </c>
      <c r="F651" s="116" t="s">
        <v>1039</v>
      </c>
      <c r="G651" s="117" t="s">
        <v>440</v>
      </c>
      <c r="H651" s="117">
        <v>267</v>
      </c>
      <c r="I651" s="117">
        <v>245</v>
      </c>
      <c r="J651" s="117" t="s">
        <v>1040</v>
      </c>
      <c r="K651" s="107"/>
      <c r="L651" s="109"/>
      <c r="M651" s="107"/>
      <c r="U651" s="107"/>
      <c r="V651" s="107"/>
      <c r="W651" s="107"/>
      <c r="X651" s="107"/>
      <c r="Y651" s="107"/>
      <c r="Z651" s="107"/>
    </row>
    <row r="652" spans="1:26" ht="15" customHeight="1">
      <c r="A652" s="116" t="s">
        <v>1057</v>
      </c>
      <c r="B652" s="117">
        <v>9768044406</v>
      </c>
      <c r="C652" s="116" t="s">
        <v>437</v>
      </c>
      <c r="D652" s="116" t="s">
        <v>438</v>
      </c>
      <c r="E652" s="118">
        <v>41216.53125</v>
      </c>
      <c r="F652" s="116" t="s">
        <v>1039</v>
      </c>
      <c r="G652" s="117" t="s">
        <v>440</v>
      </c>
      <c r="H652" s="117">
        <v>838.6</v>
      </c>
      <c r="I652" s="117">
        <v>825</v>
      </c>
      <c r="J652" s="117" t="s">
        <v>1040</v>
      </c>
      <c r="K652" s="107"/>
      <c r="L652" s="109"/>
      <c r="M652" s="107"/>
      <c r="U652" s="107"/>
      <c r="V652" s="107"/>
      <c r="W652" s="107"/>
      <c r="X652" s="107"/>
      <c r="Y652" s="107"/>
      <c r="Z652" s="107"/>
    </row>
    <row r="653" spans="1:26" ht="15" customHeight="1">
      <c r="A653" s="116" t="s">
        <v>1058</v>
      </c>
      <c r="B653" s="117">
        <v>9820048066</v>
      </c>
      <c r="C653" s="116" t="s">
        <v>437</v>
      </c>
      <c r="D653" s="116" t="s">
        <v>438</v>
      </c>
      <c r="E653" s="118">
        <v>41216.65625</v>
      </c>
      <c r="F653" s="116" t="s">
        <v>1039</v>
      </c>
      <c r="G653" s="117" t="s">
        <v>440</v>
      </c>
      <c r="H653" s="117">
        <v>786</v>
      </c>
      <c r="I653" s="117">
        <v>524</v>
      </c>
      <c r="J653" s="117" t="s">
        <v>1040</v>
      </c>
      <c r="K653" s="107"/>
      <c r="L653" s="109"/>
      <c r="M653" s="107"/>
      <c r="U653" s="107"/>
      <c r="V653" s="107"/>
      <c r="W653" s="107"/>
      <c r="X653" s="107"/>
      <c r="Y653" s="107"/>
      <c r="Z653" s="107"/>
    </row>
    <row r="654" spans="1:26" ht="15" customHeight="1">
      <c r="A654" s="116" t="s">
        <v>1059</v>
      </c>
      <c r="B654" s="117">
        <v>8879060515</v>
      </c>
      <c r="C654" s="116" t="s">
        <v>437</v>
      </c>
      <c r="D654" s="116" t="s">
        <v>438</v>
      </c>
      <c r="E654" s="118">
        <v>41216.958333333336</v>
      </c>
      <c r="F654" s="116" t="s">
        <v>1039</v>
      </c>
      <c r="G654" s="117" t="s">
        <v>440</v>
      </c>
      <c r="H654" s="117">
        <v>1111.5999999999999</v>
      </c>
      <c r="I654" s="117">
        <v>1124</v>
      </c>
      <c r="J654" s="117" t="s">
        <v>1040</v>
      </c>
      <c r="K654" s="107"/>
      <c r="L654" s="109"/>
      <c r="M654" s="107"/>
      <c r="U654" s="107"/>
      <c r="V654" s="107"/>
      <c r="W654" s="107"/>
      <c r="X654" s="107"/>
      <c r="Y654" s="107"/>
      <c r="Z654" s="107"/>
    </row>
    <row r="655" spans="1:26" ht="15" customHeight="1">
      <c r="A655" s="116" t="s">
        <v>1060</v>
      </c>
      <c r="B655" s="117">
        <v>9819328956</v>
      </c>
      <c r="C655" s="116" t="s">
        <v>437</v>
      </c>
      <c r="D655" s="116" t="s">
        <v>438</v>
      </c>
      <c r="E655" s="118">
        <v>41217.833333333336</v>
      </c>
      <c r="F655" s="116" t="s">
        <v>1039</v>
      </c>
      <c r="G655" s="117" t="s">
        <v>440</v>
      </c>
      <c r="H655" s="117">
        <v>225</v>
      </c>
      <c r="I655" s="117">
        <v>202</v>
      </c>
      <c r="J655" s="117" t="s">
        <v>1040</v>
      </c>
      <c r="K655" s="107"/>
      <c r="L655" s="109"/>
      <c r="M655" s="107"/>
      <c r="U655" s="107"/>
      <c r="V655" s="107"/>
      <c r="W655" s="107"/>
      <c r="X655" s="107"/>
      <c r="Y655" s="107"/>
      <c r="Z655" s="107"/>
    </row>
    <row r="656" spans="1:26" ht="15" customHeight="1">
      <c r="A656" s="116" t="s">
        <v>1061</v>
      </c>
      <c r="B656" s="117">
        <v>9920992150</v>
      </c>
      <c r="C656" s="116" t="s">
        <v>437</v>
      </c>
      <c r="D656" s="116" t="s">
        <v>438</v>
      </c>
      <c r="E656" s="118">
        <v>41217.958333333336</v>
      </c>
      <c r="F656" s="116" t="s">
        <v>1039</v>
      </c>
      <c r="G656" s="117" t="s">
        <v>440</v>
      </c>
      <c r="H656" s="117">
        <v>415</v>
      </c>
      <c r="I656" s="117">
        <v>403</v>
      </c>
      <c r="J656" s="117" t="s">
        <v>1040</v>
      </c>
      <c r="K656" s="107"/>
      <c r="L656" s="109"/>
      <c r="M656" s="107"/>
      <c r="U656" s="107"/>
      <c r="V656" s="107"/>
      <c r="W656" s="107"/>
      <c r="X656" s="107"/>
      <c r="Y656" s="107"/>
      <c r="Z656" s="107"/>
    </row>
    <row r="657" spans="1:26" ht="15" customHeight="1">
      <c r="A657" s="116" t="s">
        <v>1062</v>
      </c>
      <c r="B657" s="117">
        <v>9769643544</v>
      </c>
      <c r="C657" s="116" t="s">
        <v>437</v>
      </c>
      <c r="D657" s="116" t="s">
        <v>438</v>
      </c>
      <c r="E657" s="118">
        <v>41218.020833333336</v>
      </c>
      <c r="F657" s="116" t="s">
        <v>1039</v>
      </c>
      <c r="G657" s="117" t="s">
        <v>440</v>
      </c>
      <c r="H657" s="117">
        <v>197.4</v>
      </c>
      <c r="I657" s="117">
        <v>194</v>
      </c>
      <c r="J657" s="117" t="s">
        <v>1040</v>
      </c>
      <c r="K657" s="107"/>
      <c r="L657" s="109"/>
      <c r="M657" s="107"/>
      <c r="U657" s="107"/>
      <c r="V657" s="107"/>
      <c r="W657" s="107"/>
      <c r="X657" s="107"/>
      <c r="Y657" s="107"/>
      <c r="Z657" s="107"/>
    </row>
    <row r="658" spans="1:26" ht="15" customHeight="1">
      <c r="A658" s="116" t="s">
        <v>1063</v>
      </c>
      <c r="B658" s="117">
        <v>9820507821</v>
      </c>
      <c r="C658" s="116" t="s">
        <v>437</v>
      </c>
      <c r="D658" s="116" t="s">
        <v>486</v>
      </c>
      <c r="E658" s="118">
        <v>41218.166666666664</v>
      </c>
      <c r="F658" s="116" t="s">
        <v>1039</v>
      </c>
      <c r="G658" s="117" t="s">
        <v>440</v>
      </c>
      <c r="H658" s="117">
        <v>319</v>
      </c>
      <c r="I658" s="117">
        <v>318</v>
      </c>
      <c r="J658" s="117" t="s">
        <v>1040</v>
      </c>
      <c r="K658" s="107"/>
      <c r="L658" s="109"/>
      <c r="M658" s="107"/>
      <c r="U658" s="107"/>
      <c r="V658" s="107"/>
      <c r="W658" s="107"/>
      <c r="X658" s="107"/>
      <c r="Y658" s="107"/>
      <c r="Z658" s="107"/>
    </row>
    <row r="659" spans="1:26" ht="15" customHeight="1">
      <c r="A659" s="116" t="s">
        <v>1064</v>
      </c>
      <c r="B659" s="117">
        <v>9320165522</v>
      </c>
      <c r="C659" s="116" t="s">
        <v>437</v>
      </c>
      <c r="D659" s="116" t="s">
        <v>438</v>
      </c>
      <c r="E659" s="118">
        <v>41218.208333333336</v>
      </c>
      <c r="F659" s="116" t="s">
        <v>1039</v>
      </c>
      <c r="G659" s="117" t="s">
        <v>440</v>
      </c>
      <c r="H659" s="117">
        <v>132</v>
      </c>
      <c r="I659" s="117">
        <v>128</v>
      </c>
      <c r="J659" s="117" t="s">
        <v>1040</v>
      </c>
      <c r="K659" s="107"/>
      <c r="L659" s="109"/>
      <c r="M659" s="107"/>
      <c r="U659" s="107"/>
      <c r="V659" s="107"/>
      <c r="W659" s="107"/>
      <c r="X659" s="107"/>
      <c r="Y659" s="107"/>
      <c r="Z659" s="107"/>
    </row>
    <row r="660" spans="1:26" ht="15" customHeight="1">
      <c r="A660" s="116" t="s">
        <v>1065</v>
      </c>
      <c r="B660" s="117">
        <v>9223421050</v>
      </c>
      <c r="C660" s="116" t="s">
        <v>437</v>
      </c>
      <c r="D660" s="116" t="s">
        <v>486</v>
      </c>
      <c r="E660" s="118">
        <v>41218.333333333336</v>
      </c>
      <c r="F660" s="116" t="s">
        <v>1039</v>
      </c>
      <c r="G660" s="117" t="s">
        <v>440</v>
      </c>
      <c r="H660" s="117">
        <v>425</v>
      </c>
      <c r="I660" s="117">
        <v>411</v>
      </c>
      <c r="J660" s="117" t="s">
        <v>1040</v>
      </c>
      <c r="K660" s="107"/>
      <c r="L660" s="109"/>
      <c r="M660" s="107"/>
      <c r="U660" s="107"/>
      <c r="V660" s="107"/>
      <c r="W660" s="107"/>
      <c r="X660" s="107"/>
      <c r="Y660" s="107"/>
      <c r="Z660" s="107"/>
    </row>
    <row r="661" spans="1:26" ht="15" customHeight="1">
      <c r="A661" s="116" t="s">
        <v>1066</v>
      </c>
      <c r="B661" s="117">
        <v>8082050918</v>
      </c>
      <c r="C661" s="116" t="s">
        <v>437</v>
      </c>
      <c r="D661" s="116" t="s">
        <v>438</v>
      </c>
      <c r="E661" s="118">
        <v>41218.46875</v>
      </c>
      <c r="F661" s="116" t="s">
        <v>1039</v>
      </c>
      <c r="G661" s="117" t="s">
        <v>440</v>
      </c>
      <c r="H661" s="117">
        <v>683.2</v>
      </c>
      <c r="I661" s="117">
        <v>659</v>
      </c>
      <c r="J661" s="117" t="s">
        <v>1040</v>
      </c>
      <c r="K661" s="107"/>
      <c r="L661" s="109"/>
      <c r="M661" s="107"/>
      <c r="U661" s="107"/>
      <c r="V661" s="107"/>
      <c r="W661" s="107"/>
      <c r="X661" s="107"/>
      <c r="Y661" s="107"/>
      <c r="Z661" s="107"/>
    </row>
    <row r="662" spans="1:26" ht="15" customHeight="1">
      <c r="A662" s="116" t="s">
        <v>1067</v>
      </c>
      <c r="B662" s="117">
        <v>9167336779</v>
      </c>
      <c r="C662" s="116" t="s">
        <v>437</v>
      </c>
      <c r="D662" s="116" t="s">
        <v>438</v>
      </c>
      <c r="E662" s="118">
        <v>41218.645833333336</v>
      </c>
      <c r="F662" s="116" t="s">
        <v>1039</v>
      </c>
      <c r="G662" s="117" t="s">
        <v>440</v>
      </c>
      <c r="H662" s="117">
        <v>630</v>
      </c>
      <c r="I662" s="117">
        <v>603</v>
      </c>
      <c r="J662" s="117" t="s">
        <v>1040</v>
      </c>
      <c r="K662" s="107"/>
      <c r="L662" s="109"/>
      <c r="M662" s="107"/>
      <c r="U662" s="107"/>
      <c r="V662" s="107"/>
      <c r="W662" s="107"/>
      <c r="X662" s="107"/>
      <c r="Y662" s="107"/>
      <c r="Z662" s="107"/>
    </row>
    <row r="663" spans="1:26" ht="15" customHeight="1">
      <c r="A663" s="116" t="s">
        <v>1068</v>
      </c>
      <c r="B663" s="117">
        <v>9920015262</v>
      </c>
      <c r="C663" s="116" t="s">
        <v>437</v>
      </c>
      <c r="D663" s="116" t="s">
        <v>438</v>
      </c>
      <c r="E663" s="118">
        <v>41218.854166666664</v>
      </c>
      <c r="F663" s="116" t="s">
        <v>1039</v>
      </c>
      <c r="G663" s="117" t="s">
        <v>440</v>
      </c>
      <c r="H663" s="117">
        <v>169</v>
      </c>
      <c r="I663" s="117">
        <v>160</v>
      </c>
      <c r="J663" s="117" t="s">
        <v>1040</v>
      </c>
      <c r="K663" s="107"/>
      <c r="L663" s="109"/>
      <c r="M663" s="107"/>
      <c r="U663" s="107"/>
      <c r="V663" s="107"/>
      <c r="W663" s="107"/>
      <c r="X663" s="107"/>
      <c r="Y663" s="107"/>
      <c r="Z663" s="107"/>
    </row>
    <row r="664" spans="1:26" ht="15" customHeight="1">
      <c r="A664" s="116" t="s">
        <v>1069</v>
      </c>
      <c r="B664" s="117">
        <v>9619376377</v>
      </c>
      <c r="C664" s="116" t="s">
        <v>437</v>
      </c>
      <c r="D664" s="116" t="s">
        <v>438</v>
      </c>
      <c r="E664" s="118">
        <v>41218.96875</v>
      </c>
      <c r="F664" s="116" t="s">
        <v>1039</v>
      </c>
      <c r="G664" s="117" t="s">
        <v>440</v>
      </c>
      <c r="H664" s="117">
        <v>408</v>
      </c>
      <c r="I664" s="117">
        <v>399</v>
      </c>
      <c r="J664" s="117" t="s">
        <v>1040</v>
      </c>
      <c r="K664" s="107"/>
      <c r="L664" s="109"/>
      <c r="M664" s="107"/>
      <c r="U664" s="107"/>
      <c r="V664" s="107"/>
      <c r="W664" s="107"/>
      <c r="X664" s="107"/>
      <c r="Y664" s="107"/>
      <c r="Z664" s="107"/>
    </row>
    <row r="665" spans="1:26" ht="15" customHeight="1">
      <c r="A665" s="116" t="s">
        <v>1070</v>
      </c>
      <c r="B665" s="117">
        <v>9820779302</v>
      </c>
      <c r="C665" s="116" t="s">
        <v>437</v>
      </c>
      <c r="D665" s="116" t="s">
        <v>461</v>
      </c>
      <c r="E665" s="118">
        <v>41219.020833333336</v>
      </c>
      <c r="F665" s="116" t="s">
        <v>1039</v>
      </c>
      <c r="G665" s="117" t="s">
        <v>440</v>
      </c>
      <c r="H665" s="117">
        <v>474</v>
      </c>
      <c r="I665" s="117">
        <v>633</v>
      </c>
      <c r="J665" s="117" t="s">
        <v>1040</v>
      </c>
      <c r="K665" s="107"/>
      <c r="L665" s="109"/>
      <c r="M665" s="107"/>
      <c r="U665" s="107"/>
      <c r="V665" s="107"/>
      <c r="W665" s="107"/>
      <c r="X665" s="107"/>
      <c r="Y665" s="107"/>
      <c r="Z665" s="107"/>
    </row>
    <row r="666" spans="1:26" ht="15" customHeight="1">
      <c r="A666" s="116" t="s">
        <v>1071</v>
      </c>
      <c r="B666" s="117">
        <v>9820280503</v>
      </c>
      <c r="C666" s="116" t="s">
        <v>437</v>
      </c>
      <c r="D666" s="116" t="s">
        <v>438</v>
      </c>
      <c r="E666" s="118">
        <v>41219.197916666664</v>
      </c>
      <c r="F666" s="116" t="s">
        <v>1039</v>
      </c>
      <c r="G666" s="117" t="s">
        <v>440</v>
      </c>
      <c r="H666" s="117">
        <v>321</v>
      </c>
      <c r="I666" s="117">
        <v>320</v>
      </c>
      <c r="J666" s="117" t="s">
        <v>1040</v>
      </c>
      <c r="K666" s="107"/>
      <c r="L666" s="109"/>
      <c r="M666" s="107"/>
      <c r="U666" s="107"/>
      <c r="V666" s="107"/>
      <c r="W666" s="107"/>
      <c r="X666" s="107"/>
      <c r="Y666" s="107"/>
      <c r="Z666" s="107"/>
    </row>
    <row r="667" spans="1:26" ht="15" customHeight="1">
      <c r="A667" s="116" t="s">
        <v>480</v>
      </c>
      <c r="B667" s="117">
        <v>7208008001</v>
      </c>
      <c r="C667" s="116" t="s">
        <v>437</v>
      </c>
      <c r="D667" s="116" t="s">
        <v>448</v>
      </c>
      <c r="E667" s="118">
        <v>41219.322916666664</v>
      </c>
      <c r="F667" s="116" t="s">
        <v>1039</v>
      </c>
      <c r="G667" s="117" t="s">
        <v>440</v>
      </c>
      <c r="H667" s="117">
        <v>659</v>
      </c>
      <c r="I667" s="117">
        <v>620</v>
      </c>
      <c r="J667" s="117" t="s">
        <v>1040</v>
      </c>
      <c r="K667" s="107"/>
      <c r="L667" s="109"/>
      <c r="M667" s="107"/>
      <c r="U667" s="107"/>
      <c r="V667" s="107"/>
      <c r="W667" s="107"/>
      <c r="X667" s="107"/>
      <c r="Y667" s="107"/>
      <c r="Z667" s="107"/>
    </row>
    <row r="668" spans="1:26" ht="15" customHeight="1">
      <c r="A668" s="116" t="s">
        <v>1072</v>
      </c>
      <c r="B668" s="117">
        <v>9833043035</v>
      </c>
      <c r="C668" s="116" t="s">
        <v>437</v>
      </c>
      <c r="D668" s="116" t="s">
        <v>438</v>
      </c>
      <c r="E668" s="118">
        <v>41219.427083333336</v>
      </c>
      <c r="F668" s="116" t="s">
        <v>1039</v>
      </c>
      <c r="G668" s="117" t="s">
        <v>440</v>
      </c>
      <c r="H668" s="117">
        <v>152</v>
      </c>
      <c r="I668" s="117">
        <v>91</v>
      </c>
      <c r="J668" s="117" t="s">
        <v>1040</v>
      </c>
      <c r="K668" s="107"/>
      <c r="L668" s="109"/>
      <c r="M668" s="107"/>
      <c r="U668" s="107"/>
      <c r="V668" s="107"/>
      <c r="W668" s="107"/>
      <c r="X668" s="107"/>
      <c r="Y668" s="107"/>
      <c r="Z668" s="107"/>
    </row>
    <row r="669" spans="1:26" ht="15" customHeight="1">
      <c r="A669" s="116" t="s">
        <v>1073</v>
      </c>
      <c r="B669" s="117">
        <v>9833882915</v>
      </c>
      <c r="C669" s="116" t="s">
        <v>437</v>
      </c>
      <c r="D669" s="116" t="s">
        <v>486</v>
      </c>
      <c r="E669" s="118">
        <v>41219.510416666664</v>
      </c>
      <c r="F669" s="116" t="s">
        <v>1039</v>
      </c>
      <c r="G669" s="117" t="s">
        <v>440</v>
      </c>
      <c r="H669" s="117">
        <v>135</v>
      </c>
      <c r="I669" s="117">
        <v>121</v>
      </c>
      <c r="J669" s="117" t="s">
        <v>1040</v>
      </c>
      <c r="K669" s="107"/>
      <c r="L669" s="109"/>
      <c r="M669" s="107"/>
      <c r="U669" s="107"/>
      <c r="V669" s="107"/>
      <c r="W669" s="107"/>
      <c r="X669" s="107"/>
      <c r="Y669" s="107"/>
      <c r="Z669" s="107"/>
    </row>
    <row r="670" spans="1:26" ht="15" customHeight="1">
      <c r="A670" s="116" t="s">
        <v>1074</v>
      </c>
      <c r="B670" s="117">
        <v>9324517832</v>
      </c>
      <c r="C670" s="116" t="s">
        <v>437</v>
      </c>
      <c r="D670" s="116" t="s">
        <v>438</v>
      </c>
      <c r="E670" s="118">
        <v>41219.614583333336</v>
      </c>
      <c r="F670" s="116" t="s">
        <v>1039</v>
      </c>
      <c r="G670" s="117" t="s">
        <v>440</v>
      </c>
      <c r="H670" s="117">
        <v>221</v>
      </c>
      <c r="I670" s="117">
        <v>196</v>
      </c>
      <c r="J670" s="117" t="s">
        <v>1040</v>
      </c>
      <c r="K670" s="107"/>
      <c r="L670" s="109"/>
      <c r="M670" s="107"/>
      <c r="U670" s="107"/>
      <c r="V670" s="107"/>
      <c r="W670" s="107"/>
      <c r="X670" s="107"/>
      <c r="Y670" s="107"/>
      <c r="Z670" s="107"/>
    </row>
    <row r="671" spans="1:26" ht="15" customHeight="1">
      <c r="A671" s="116" t="s">
        <v>1075</v>
      </c>
      <c r="B671" s="117">
        <v>9821246085</v>
      </c>
      <c r="C671" s="116" t="s">
        <v>437</v>
      </c>
      <c r="D671" s="116" t="s">
        <v>438</v>
      </c>
      <c r="E671" s="118">
        <v>41219.729166666664</v>
      </c>
      <c r="F671" s="116" t="s">
        <v>1039</v>
      </c>
      <c r="G671" s="117" t="s">
        <v>440</v>
      </c>
      <c r="H671" s="117">
        <v>251</v>
      </c>
      <c r="I671" s="117">
        <v>241</v>
      </c>
      <c r="J671" s="117" t="s">
        <v>1040</v>
      </c>
      <c r="K671" s="107"/>
      <c r="L671" s="109"/>
      <c r="M671" s="107"/>
      <c r="U671" s="107"/>
      <c r="V671" s="107"/>
      <c r="W671" s="107"/>
      <c r="X671" s="107"/>
      <c r="Y671" s="107"/>
      <c r="Z671" s="107"/>
    </row>
    <row r="672" spans="1:26" ht="15" customHeight="1">
      <c r="A672" s="116" t="s">
        <v>1076</v>
      </c>
      <c r="B672" s="117">
        <v>9821214385</v>
      </c>
      <c r="C672" s="116" t="s">
        <v>437</v>
      </c>
      <c r="D672" s="116" t="s">
        <v>438</v>
      </c>
      <c r="E672" s="118">
        <v>41219.875</v>
      </c>
      <c r="F672" s="116" t="s">
        <v>1039</v>
      </c>
      <c r="G672" s="117" t="s">
        <v>440</v>
      </c>
      <c r="H672" s="117">
        <v>217</v>
      </c>
      <c r="I672" s="117">
        <v>207</v>
      </c>
      <c r="J672" s="117" t="s">
        <v>1040</v>
      </c>
      <c r="K672" s="107"/>
      <c r="L672" s="109"/>
      <c r="M672" s="107"/>
      <c r="U672" s="107"/>
      <c r="V672" s="107"/>
      <c r="W672" s="107"/>
      <c r="X672" s="107"/>
      <c r="Y672" s="107"/>
      <c r="Z672" s="107"/>
    </row>
    <row r="673" spans="1:26" ht="15" customHeight="1">
      <c r="A673" s="116" t="s">
        <v>605</v>
      </c>
      <c r="B673" s="117">
        <v>9820021844</v>
      </c>
      <c r="C673" s="116" t="s">
        <v>437</v>
      </c>
      <c r="D673" s="116" t="s">
        <v>438</v>
      </c>
      <c r="E673" s="118">
        <v>41219.947916666664</v>
      </c>
      <c r="F673" s="116" t="s">
        <v>1039</v>
      </c>
      <c r="G673" s="117" t="s">
        <v>440</v>
      </c>
      <c r="H673" s="117">
        <v>211</v>
      </c>
      <c r="I673" s="117">
        <v>207</v>
      </c>
      <c r="J673" s="117" t="s">
        <v>1040</v>
      </c>
      <c r="K673" s="107"/>
      <c r="L673" s="109"/>
      <c r="M673" s="107"/>
      <c r="U673" s="107"/>
      <c r="V673" s="107"/>
      <c r="W673" s="107"/>
      <c r="X673" s="107"/>
      <c r="Y673" s="107"/>
      <c r="Z673" s="107"/>
    </row>
    <row r="674" spans="1:26" ht="15" customHeight="1">
      <c r="A674" s="116" t="s">
        <v>1077</v>
      </c>
      <c r="B674" s="117">
        <v>9820886875</v>
      </c>
      <c r="C674" s="116" t="s">
        <v>437</v>
      </c>
      <c r="D674" s="116" t="s">
        <v>438</v>
      </c>
      <c r="E674" s="118">
        <v>41220.010416666664</v>
      </c>
      <c r="F674" s="116" t="s">
        <v>1039</v>
      </c>
      <c r="G674" s="117" t="s">
        <v>440</v>
      </c>
      <c r="H674" s="117">
        <v>252</v>
      </c>
      <c r="I674" s="117">
        <v>251</v>
      </c>
      <c r="J674" s="117" t="s">
        <v>1040</v>
      </c>
      <c r="K674" s="107"/>
      <c r="L674" s="109"/>
      <c r="M674" s="107"/>
      <c r="U674" s="107"/>
      <c r="V674" s="107"/>
      <c r="W674" s="107"/>
      <c r="X674" s="107"/>
      <c r="Y674" s="107"/>
      <c r="Z674" s="107"/>
    </row>
    <row r="675" spans="1:26" ht="15" customHeight="1">
      <c r="A675" s="116" t="s">
        <v>1078</v>
      </c>
      <c r="B675" s="117">
        <v>9619347737</v>
      </c>
      <c r="C675" s="116" t="s">
        <v>437</v>
      </c>
      <c r="D675" s="116" t="s">
        <v>438</v>
      </c>
      <c r="E675" s="118">
        <v>41220.166666666664</v>
      </c>
      <c r="F675" s="116" t="s">
        <v>1039</v>
      </c>
      <c r="G675" s="117" t="s">
        <v>440</v>
      </c>
      <c r="H675" s="117">
        <v>390</v>
      </c>
      <c r="I675" s="117">
        <v>390</v>
      </c>
      <c r="J675" s="117" t="s">
        <v>1040</v>
      </c>
      <c r="K675" s="107"/>
      <c r="L675" s="109"/>
      <c r="M675" s="107"/>
      <c r="U675" s="107"/>
      <c r="V675" s="107"/>
      <c r="W675" s="107"/>
      <c r="X675" s="107"/>
      <c r="Y675" s="107"/>
      <c r="Z675" s="107"/>
    </row>
    <row r="676" spans="1:26" ht="15" customHeight="1">
      <c r="A676" s="116" t="s">
        <v>1079</v>
      </c>
      <c r="B676" s="117">
        <v>8879440433</v>
      </c>
      <c r="C676" s="116" t="s">
        <v>437</v>
      </c>
      <c r="D676" s="116" t="s">
        <v>438</v>
      </c>
      <c r="E676" s="118">
        <v>41220.229166666664</v>
      </c>
      <c r="F676" s="116" t="s">
        <v>1039</v>
      </c>
      <c r="G676" s="117" t="s">
        <v>440</v>
      </c>
      <c r="H676" s="117">
        <v>296</v>
      </c>
      <c r="I676" s="117">
        <v>296</v>
      </c>
      <c r="J676" s="117" t="s">
        <v>1040</v>
      </c>
      <c r="K676" s="107"/>
      <c r="L676" s="109"/>
      <c r="M676" s="107"/>
      <c r="U676" s="107"/>
      <c r="V676" s="107"/>
      <c r="W676" s="107"/>
      <c r="X676" s="107"/>
      <c r="Y676" s="107"/>
      <c r="Z676" s="107"/>
    </row>
    <row r="677" spans="1:26" ht="15" customHeight="1">
      <c r="A677" s="116" t="s">
        <v>480</v>
      </c>
      <c r="B677" s="117">
        <v>7208008001</v>
      </c>
      <c r="C677" s="116" t="s">
        <v>437</v>
      </c>
      <c r="D677" s="116" t="s">
        <v>448</v>
      </c>
      <c r="E677" s="118">
        <v>41220.354166666664</v>
      </c>
      <c r="F677" s="116" t="s">
        <v>1039</v>
      </c>
      <c r="G677" s="117" t="s">
        <v>440</v>
      </c>
      <c r="H677" s="117">
        <v>130</v>
      </c>
      <c r="I677" s="117">
        <v>126</v>
      </c>
      <c r="J677" s="117" t="s">
        <v>1040</v>
      </c>
      <c r="K677" s="107"/>
      <c r="L677" s="109"/>
      <c r="M677" s="107"/>
      <c r="U677" s="107"/>
      <c r="V677" s="107"/>
      <c r="W677" s="107"/>
      <c r="X677" s="107"/>
      <c r="Y677" s="107"/>
      <c r="Z677" s="107"/>
    </row>
    <row r="678" spans="1:26" ht="15" customHeight="1">
      <c r="A678" s="116" t="s">
        <v>480</v>
      </c>
      <c r="B678" s="117">
        <v>7208008001</v>
      </c>
      <c r="C678" s="116" t="s">
        <v>437</v>
      </c>
      <c r="D678" s="116" t="s">
        <v>448</v>
      </c>
      <c r="E678" s="118">
        <v>41220.395833333336</v>
      </c>
      <c r="F678" s="116" t="s">
        <v>1039</v>
      </c>
      <c r="G678" s="117" t="s">
        <v>440</v>
      </c>
      <c r="H678" s="117">
        <v>282</v>
      </c>
      <c r="I678" s="117">
        <v>254</v>
      </c>
      <c r="J678" s="117" t="s">
        <v>1040</v>
      </c>
      <c r="K678" s="107"/>
      <c r="L678" s="109"/>
      <c r="M678" s="107"/>
      <c r="U678" s="107"/>
      <c r="V678" s="107"/>
      <c r="W678" s="107"/>
      <c r="X678" s="107"/>
      <c r="Y678" s="107"/>
      <c r="Z678" s="107"/>
    </row>
    <row r="679" spans="1:26" ht="15" customHeight="1">
      <c r="A679" s="116" t="s">
        <v>1080</v>
      </c>
      <c r="B679" s="117">
        <v>9833104690</v>
      </c>
      <c r="C679" s="116" t="s">
        <v>437</v>
      </c>
      <c r="D679" s="116" t="s">
        <v>438</v>
      </c>
      <c r="E679" s="118">
        <v>41220.479166666664</v>
      </c>
      <c r="F679" s="116" t="s">
        <v>1039</v>
      </c>
      <c r="G679" s="117" t="s">
        <v>440</v>
      </c>
      <c r="H679" s="117">
        <v>865.2</v>
      </c>
      <c r="I679" s="117">
        <v>633</v>
      </c>
      <c r="J679" s="117" t="s">
        <v>1040</v>
      </c>
      <c r="K679" s="107"/>
      <c r="L679" s="109"/>
      <c r="M679" s="107"/>
      <c r="U679" s="107"/>
      <c r="V679" s="107"/>
      <c r="W679" s="107"/>
      <c r="X679" s="107"/>
      <c r="Y679" s="107"/>
      <c r="Z679" s="107"/>
    </row>
    <row r="680" spans="1:26" ht="15" customHeight="1">
      <c r="A680" s="116" t="s">
        <v>1081</v>
      </c>
      <c r="B680" s="117">
        <v>9821027416</v>
      </c>
      <c r="C680" s="116" t="s">
        <v>437</v>
      </c>
      <c r="D680" s="116" t="s">
        <v>438</v>
      </c>
      <c r="E680" s="118">
        <v>41220.6875</v>
      </c>
      <c r="F680" s="116" t="s">
        <v>1039</v>
      </c>
      <c r="G680" s="117" t="s">
        <v>440</v>
      </c>
      <c r="H680" s="117">
        <v>161</v>
      </c>
      <c r="I680" s="117">
        <v>153</v>
      </c>
      <c r="J680" s="117" t="s">
        <v>1040</v>
      </c>
      <c r="K680" s="107"/>
      <c r="L680" s="109"/>
      <c r="M680" s="107"/>
      <c r="U680" s="107"/>
      <c r="V680" s="107"/>
      <c r="W680" s="107"/>
      <c r="X680" s="107"/>
      <c r="Y680" s="107"/>
      <c r="Z680" s="107"/>
    </row>
    <row r="681" spans="1:26" ht="15" customHeight="1">
      <c r="A681" s="116" t="s">
        <v>1082</v>
      </c>
      <c r="B681" s="117">
        <v>9890200755</v>
      </c>
      <c r="C681" s="116" t="s">
        <v>437</v>
      </c>
      <c r="D681" s="116" t="s">
        <v>438</v>
      </c>
      <c r="E681" s="118">
        <v>41220.916666666664</v>
      </c>
      <c r="F681" s="116" t="s">
        <v>1039</v>
      </c>
      <c r="G681" s="117" t="s">
        <v>440</v>
      </c>
      <c r="H681" s="117">
        <v>150</v>
      </c>
      <c r="I681" s="117">
        <v>143</v>
      </c>
      <c r="J681" s="117" t="s">
        <v>1040</v>
      </c>
      <c r="K681" s="107"/>
      <c r="L681" s="109"/>
      <c r="M681" s="107"/>
      <c r="U681" s="107"/>
      <c r="V681" s="107"/>
      <c r="W681" s="107"/>
      <c r="X681" s="107"/>
      <c r="Y681" s="107"/>
      <c r="Z681" s="107"/>
    </row>
    <row r="682" spans="1:26" ht="15" customHeight="1">
      <c r="A682" s="116" t="s">
        <v>1083</v>
      </c>
      <c r="B682" s="117">
        <v>9920701964</v>
      </c>
      <c r="C682" s="116" t="s">
        <v>437</v>
      </c>
      <c r="D682" s="116" t="s">
        <v>461</v>
      </c>
      <c r="E682" s="118">
        <v>41218.40625</v>
      </c>
      <c r="F682" s="116" t="s">
        <v>1084</v>
      </c>
      <c r="G682" s="117" t="s">
        <v>440</v>
      </c>
      <c r="H682" s="117">
        <v>179</v>
      </c>
      <c r="I682" s="117">
        <v>162</v>
      </c>
      <c r="J682" s="117" t="s">
        <v>1085</v>
      </c>
      <c r="K682" s="107"/>
      <c r="L682" s="109"/>
      <c r="M682" s="107"/>
      <c r="U682" s="107"/>
      <c r="V682" s="107"/>
      <c r="W682" s="107"/>
      <c r="X682" s="107"/>
      <c r="Y682" s="107"/>
      <c r="Z682" s="107"/>
    </row>
    <row r="683" spans="1:26" ht="15" customHeight="1">
      <c r="A683" s="116" t="s">
        <v>930</v>
      </c>
      <c r="B683" s="117">
        <v>7738799244</v>
      </c>
      <c r="C683" s="116" t="s">
        <v>437</v>
      </c>
      <c r="D683" s="116" t="s">
        <v>438</v>
      </c>
      <c r="E683" s="118">
        <v>41218.510416666664</v>
      </c>
      <c r="F683" s="116" t="s">
        <v>1084</v>
      </c>
      <c r="G683" s="117" t="s">
        <v>440</v>
      </c>
      <c r="H683" s="117">
        <v>214.2</v>
      </c>
      <c r="I683" s="117">
        <v>181</v>
      </c>
      <c r="J683" s="117" t="s">
        <v>1085</v>
      </c>
      <c r="K683" s="107"/>
      <c r="L683" s="109"/>
      <c r="M683" s="107"/>
      <c r="U683" s="107"/>
      <c r="V683" s="107"/>
      <c r="W683" s="107"/>
      <c r="X683" s="107"/>
      <c r="Y683" s="107"/>
      <c r="Z683" s="107"/>
    </row>
    <row r="684" spans="1:26" ht="15" customHeight="1">
      <c r="A684" s="116" t="s">
        <v>1086</v>
      </c>
      <c r="B684" s="117">
        <v>9892395393</v>
      </c>
      <c r="C684" s="116" t="s">
        <v>437</v>
      </c>
      <c r="D684" s="116" t="s">
        <v>438</v>
      </c>
      <c r="E684" s="118">
        <v>41218.604166666664</v>
      </c>
      <c r="F684" s="116" t="s">
        <v>1084</v>
      </c>
      <c r="G684" s="117" t="s">
        <v>440</v>
      </c>
      <c r="H684" s="117">
        <v>138</v>
      </c>
      <c r="I684" s="117">
        <v>127</v>
      </c>
      <c r="J684" s="117" t="s">
        <v>1085</v>
      </c>
      <c r="K684" s="107"/>
      <c r="L684" s="109"/>
      <c r="M684" s="107"/>
      <c r="U684" s="107"/>
      <c r="V684" s="107"/>
      <c r="W684" s="107"/>
      <c r="X684" s="107"/>
      <c r="Y684" s="107"/>
      <c r="Z684" s="107"/>
    </row>
    <row r="685" spans="1:26" ht="15" customHeight="1">
      <c r="A685" s="116" t="s">
        <v>1087</v>
      </c>
      <c r="B685" s="117">
        <v>7738177346</v>
      </c>
      <c r="C685" s="116" t="s">
        <v>437</v>
      </c>
      <c r="D685" s="116" t="s">
        <v>486</v>
      </c>
      <c r="E685" s="118">
        <v>41218.6875</v>
      </c>
      <c r="F685" s="116" t="s">
        <v>1084</v>
      </c>
      <c r="G685" s="117" t="s">
        <v>440</v>
      </c>
      <c r="H685" s="117">
        <v>100</v>
      </c>
      <c r="I685" s="117">
        <v>81</v>
      </c>
      <c r="J685" s="117" t="s">
        <v>1085</v>
      </c>
      <c r="K685" s="107"/>
      <c r="L685" s="109"/>
      <c r="M685" s="107"/>
      <c r="U685" s="107"/>
      <c r="V685" s="107"/>
      <c r="W685" s="107"/>
      <c r="X685" s="107"/>
      <c r="Y685" s="107"/>
      <c r="Z685" s="107"/>
    </row>
    <row r="686" spans="1:26" ht="15" customHeight="1">
      <c r="A686" s="116" t="s">
        <v>1087</v>
      </c>
      <c r="B686" s="117">
        <v>7738177346</v>
      </c>
      <c r="C686" s="116" t="s">
        <v>437</v>
      </c>
      <c r="D686" s="116" t="s">
        <v>486</v>
      </c>
      <c r="E686" s="118">
        <v>41218.75</v>
      </c>
      <c r="F686" s="116" t="s">
        <v>1084</v>
      </c>
      <c r="G686" s="117" t="s">
        <v>440</v>
      </c>
      <c r="H686" s="117">
        <v>100</v>
      </c>
      <c r="I686" s="117">
        <v>94</v>
      </c>
      <c r="J686" s="117" t="s">
        <v>1085</v>
      </c>
      <c r="K686" s="107"/>
      <c r="L686" s="109"/>
      <c r="M686" s="107"/>
      <c r="U686" s="107"/>
      <c r="V686" s="107"/>
      <c r="W686" s="107"/>
      <c r="X686" s="107"/>
      <c r="Y686" s="107"/>
      <c r="Z686" s="107"/>
    </row>
    <row r="687" spans="1:26" ht="15" customHeight="1">
      <c r="A687" s="116" t="s">
        <v>1088</v>
      </c>
      <c r="B687" s="117">
        <v>9820646962</v>
      </c>
      <c r="C687" s="116" t="s">
        <v>437</v>
      </c>
      <c r="D687" s="116" t="s">
        <v>438</v>
      </c>
      <c r="E687" s="118">
        <v>41218.791666666664</v>
      </c>
      <c r="F687" s="116" t="s">
        <v>1084</v>
      </c>
      <c r="G687" s="117" t="s">
        <v>440</v>
      </c>
      <c r="H687" s="117">
        <v>227</v>
      </c>
      <c r="I687" s="117">
        <v>210</v>
      </c>
      <c r="J687" s="117" t="s">
        <v>1085</v>
      </c>
      <c r="K687" s="107"/>
      <c r="L687" s="109"/>
      <c r="M687" s="107"/>
      <c r="U687" s="107"/>
      <c r="V687" s="107"/>
      <c r="W687" s="107"/>
      <c r="X687" s="107"/>
      <c r="Y687" s="107"/>
      <c r="Z687" s="107"/>
    </row>
    <row r="688" spans="1:26" ht="15" customHeight="1">
      <c r="A688" s="116" t="s">
        <v>903</v>
      </c>
      <c r="B688" s="117">
        <v>9920950454</v>
      </c>
      <c r="C688" s="116" t="s">
        <v>437</v>
      </c>
      <c r="D688" s="116" t="s">
        <v>438</v>
      </c>
      <c r="E688" s="118">
        <v>41219.333333333336</v>
      </c>
      <c r="F688" s="116" t="s">
        <v>1084</v>
      </c>
      <c r="G688" s="117" t="s">
        <v>440</v>
      </c>
      <c r="H688" s="117">
        <v>360</v>
      </c>
      <c r="I688" s="117">
        <v>361</v>
      </c>
      <c r="J688" s="117" t="s">
        <v>1085</v>
      </c>
      <c r="K688" s="107"/>
      <c r="L688" s="109"/>
      <c r="M688" s="107"/>
      <c r="U688" s="107"/>
      <c r="V688" s="107"/>
      <c r="W688" s="107"/>
      <c r="X688" s="107"/>
      <c r="Y688" s="107"/>
      <c r="Z688" s="107"/>
    </row>
    <row r="689" spans="1:26" ht="15" customHeight="1">
      <c r="A689" s="116" t="s">
        <v>1089</v>
      </c>
      <c r="B689" s="117">
        <v>9820840908</v>
      </c>
      <c r="C689" s="116" t="s">
        <v>437</v>
      </c>
      <c r="D689" s="116" t="s">
        <v>438</v>
      </c>
      <c r="E689" s="118">
        <v>41219.395833333336</v>
      </c>
      <c r="F689" s="116" t="s">
        <v>1084</v>
      </c>
      <c r="G689" s="117" t="s">
        <v>440</v>
      </c>
      <c r="H689" s="117">
        <v>159</v>
      </c>
      <c r="I689" s="117">
        <v>157</v>
      </c>
      <c r="J689" s="117" t="s">
        <v>1085</v>
      </c>
      <c r="K689" s="107"/>
      <c r="L689" s="109"/>
      <c r="M689" s="107"/>
      <c r="U689" s="107"/>
      <c r="V689" s="107"/>
      <c r="W689" s="107"/>
      <c r="X689" s="107"/>
      <c r="Y689" s="107"/>
      <c r="Z689" s="107"/>
    </row>
    <row r="690" spans="1:26" ht="15" customHeight="1">
      <c r="A690" s="116" t="s">
        <v>1090</v>
      </c>
      <c r="B690" s="117">
        <v>9619330134</v>
      </c>
      <c r="C690" s="116" t="s">
        <v>437</v>
      </c>
      <c r="D690" s="116" t="s">
        <v>438</v>
      </c>
      <c r="E690" s="118">
        <v>41219.458333333336</v>
      </c>
      <c r="F690" s="116" t="s">
        <v>1084</v>
      </c>
      <c r="G690" s="117" t="s">
        <v>440</v>
      </c>
      <c r="H690" s="117">
        <v>336</v>
      </c>
      <c r="I690" s="117">
        <v>284</v>
      </c>
      <c r="J690" s="117" t="s">
        <v>1085</v>
      </c>
      <c r="K690" s="107"/>
      <c r="L690" s="109"/>
      <c r="M690" s="107"/>
      <c r="U690" s="107"/>
      <c r="V690" s="107"/>
      <c r="W690" s="107"/>
      <c r="X690" s="107"/>
      <c r="Y690" s="107"/>
      <c r="Z690" s="107"/>
    </row>
    <row r="691" spans="1:26" ht="15" customHeight="1">
      <c r="A691" s="116" t="s">
        <v>1091</v>
      </c>
      <c r="B691" s="117">
        <v>8108108659</v>
      </c>
      <c r="C691" s="116" t="s">
        <v>437</v>
      </c>
      <c r="D691" s="116" t="s">
        <v>438</v>
      </c>
      <c r="E691" s="118">
        <v>41219.645833333336</v>
      </c>
      <c r="F691" s="116" t="s">
        <v>1084</v>
      </c>
      <c r="G691" s="117" t="s">
        <v>440</v>
      </c>
      <c r="H691" s="117">
        <v>210</v>
      </c>
      <c r="I691" s="117">
        <v>214</v>
      </c>
      <c r="J691" s="117" t="s">
        <v>1085</v>
      </c>
      <c r="K691" s="107"/>
      <c r="L691" s="109"/>
      <c r="M691" s="107"/>
      <c r="U691" s="107"/>
      <c r="V691" s="107"/>
      <c r="W691" s="107"/>
      <c r="X691" s="107"/>
      <c r="Y691" s="107"/>
      <c r="Z691" s="107"/>
    </row>
    <row r="692" spans="1:26" ht="15" customHeight="1">
      <c r="A692" s="116" t="s">
        <v>1092</v>
      </c>
      <c r="B692" s="117">
        <v>9351920000</v>
      </c>
      <c r="C692" s="116" t="s">
        <v>437</v>
      </c>
      <c r="D692" s="116" t="s">
        <v>438</v>
      </c>
      <c r="E692" s="118">
        <v>41219.75</v>
      </c>
      <c r="F692" s="116" t="s">
        <v>1084</v>
      </c>
      <c r="G692" s="117" t="s">
        <v>440</v>
      </c>
      <c r="H692" s="117">
        <v>184</v>
      </c>
      <c r="I692" s="117">
        <v>138</v>
      </c>
      <c r="J692" s="117" t="s">
        <v>1085</v>
      </c>
      <c r="K692" s="107"/>
      <c r="L692" s="109"/>
      <c r="M692" s="107"/>
      <c r="U692" s="107"/>
      <c r="V692" s="107"/>
      <c r="W692" s="107"/>
      <c r="X692" s="107"/>
      <c r="Y692" s="107"/>
      <c r="Z692" s="107"/>
    </row>
    <row r="693" spans="1:26" ht="15" customHeight="1">
      <c r="A693" s="116" t="s">
        <v>1093</v>
      </c>
      <c r="B693" s="117">
        <v>9820993286</v>
      </c>
      <c r="C693" s="116" t="s">
        <v>437</v>
      </c>
      <c r="D693" s="116" t="s">
        <v>438</v>
      </c>
      <c r="E693" s="118">
        <v>41219.8125</v>
      </c>
      <c r="F693" s="116" t="s">
        <v>1084</v>
      </c>
      <c r="G693" s="117" t="s">
        <v>440</v>
      </c>
      <c r="H693" s="117">
        <v>266</v>
      </c>
      <c r="I693" s="117">
        <v>223</v>
      </c>
      <c r="J693" s="117" t="s">
        <v>1085</v>
      </c>
      <c r="K693" s="107"/>
      <c r="L693" s="109"/>
      <c r="M693" s="107"/>
      <c r="U693" s="107"/>
      <c r="V693" s="107"/>
      <c r="W693" s="107"/>
      <c r="X693" s="107"/>
      <c r="Y693" s="107"/>
      <c r="Z693" s="107"/>
    </row>
    <row r="694" spans="1:26" ht="15" customHeight="1">
      <c r="A694" s="116" t="s">
        <v>872</v>
      </c>
      <c r="B694" s="117">
        <v>7387866053</v>
      </c>
      <c r="C694" s="116" t="s">
        <v>437</v>
      </c>
      <c r="D694" s="116" t="s">
        <v>486</v>
      </c>
      <c r="E694" s="118">
        <v>41220.333333333336</v>
      </c>
      <c r="F694" s="116" t="s">
        <v>1084</v>
      </c>
      <c r="G694" s="117" t="s">
        <v>440</v>
      </c>
      <c r="H694" s="117">
        <v>106</v>
      </c>
      <c r="I694" s="117">
        <v>100</v>
      </c>
      <c r="J694" s="117" t="s">
        <v>1085</v>
      </c>
      <c r="K694" s="107"/>
      <c r="L694" s="109"/>
      <c r="M694" s="107"/>
      <c r="U694" s="107"/>
      <c r="V694" s="107"/>
      <c r="W694" s="107"/>
      <c r="X694" s="107"/>
      <c r="Y694" s="107"/>
      <c r="Z694" s="107"/>
    </row>
    <row r="695" spans="1:26" ht="15" customHeight="1">
      <c r="A695" s="116" t="s">
        <v>531</v>
      </c>
      <c r="B695" s="117">
        <v>8879662638</v>
      </c>
      <c r="C695" s="116" t="s">
        <v>437</v>
      </c>
      <c r="D695" s="116" t="s">
        <v>461</v>
      </c>
      <c r="E695" s="118">
        <v>41220.375</v>
      </c>
      <c r="F695" s="116" t="s">
        <v>1084</v>
      </c>
      <c r="G695" s="117" t="s">
        <v>440</v>
      </c>
      <c r="H695" s="117">
        <v>125</v>
      </c>
      <c r="I695" s="117">
        <v>122</v>
      </c>
      <c r="J695" s="117" t="s">
        <v>1085</v>
      </c>
      <c r="K695" s="107"/>
      <c r="L695" s="109"/>
      <c r="M695" s="107"/>
      <c r="U695" s="107"/>
      <c r="V695" s="107"/>
      <c r="W695" s="107"/>
      <c r="X695" s="107"/>
      <c r="Y695" s="107"/>
      <c r="Z695" s="107"/>
    </row>
    <row r="696" spans="1:26" ht="15" customHeight="1">
      <c r="A696" s="116" t="s">
        <v>1094</v>
      </c>
      <c r="B696" s="117">
        <v>9820813373</v>
      </c>
      <c r="C696" s="116" t="s">
        <v>437</v>
      </c>
      <c r="D696" s="116" t="s">
        <v>438</v>
      </c>
      <c r="E696" s="118">
        <v>41220.4375</v>
      </c>
      <c r="F696" s="116" t="s">
        <v>1084</v>
      </c>
      <c r="G696" s="117" t="s">
        <v>440</v>
      </c>
      <c r="H696" s="117">
        <v>830</v>
      </c>
      <c r="I696" s="117">
        <v>671</v>
      </c>
      <c r="J696" s="117" t="s">
        <v>1085</v>
      </c>
      <c r="K696" s="107"/>
      <c r="L696" s="109"/>
      <c r="M696" s="107"/>
      <c r="U696" s="107"/>
      <c r="V696" s="107"/>
      <c r="W696" s="107"/>
      <c r="X696" s="107"/>
      <c r="Y696" s="107"/>
      <c r="Z696" s="107"/>
    </row>
    <row r="697" spans="1:26" ht="15" customHeight="1">
      <c r="A697" s="116" t="s">
        <v>1095</v>
      </c>
      <c r="B697" s="117">
        <v>9820152290</v>
      </c>
      <c r="C697" s="116" t="s">
        <v>437</v>
      </c>
      <c r="D697" s="116" t="s">
        <v>438</v>
      </c>
      <c r="E697" s="118">
        <v>41220.666666666664</v>
      </c>
      <c r="F697" s="116" t="s">
        <v>1084</v>
      </c>
      <c r="G697" s="117" t="s">
        <v>440</v>
      </c>
      <c r="H697" s="117">
        <v>245</v>
      </c>
      <c r="I697" s="117">
        <v>227</v>
      </c>
      <c r="J697" s="117" t="s">
        <v>1085</v>
      </c>
      <c r="K697" s="107"/>
      <c r="L697" s="109"/>
      <c r="M697" s="107"/>
      <c r="U697" s="107"/>
      <c r="V697" s="107"/>
      <c r="W697" s="107"/>
      <c r="X697" s="107"/>
      <c r="Y697" s="107"/>
      <c r="Z697" s="107"/>
    </row>
    <row r="698" spans="1:26" ht="15" customHeight="1">
      <c r="A698" s="116" t="s">
        <v>900</v>
      </c>
      <c r="B698" s="117">
        <v>9820404670</v>
      </c>
      <c r="C698" s="116" t="s">
        <v>437</v>
      </c>
      <c r="D698" s="116" t="s">
        <v>448</v>
      </c>
      <c r="E698" s="118">
        <v>41220.760416666664</v>
      </c>
      <c r="F698" s="116" t="s">
        <v>1084</v>
      </c>
      <c r="G698" s="117" t="s">
        <v>440</v>
      </c>
      <c r="H698" s="117">
        <v>116</v>
      </c>
      <c r="I698" s="117">
        <v>116</v>
      </c>
      <c r="J698" s="117" t="s">
        <v>1085</v>
      </c>
      <c r="K698" s="107"/>
      <c r="L698" s="109"/>
      <c r="M698" s="107"/>
      <c r="U698" s="107"/>
      <c r="V698" s="107"/>
      <c r="W698" s="107"/>
      <c r="X698" s="107"/>
      <c r="Y698" s="107"/>
      <c r="Z698" s="107"/>
    </row>
    <row r="699" spans="1:26" ht="15" customHeight="1">
      <c r="A699" s="116" t="s">
        <v>1096</v>
      </c>
      <c r="B699" s="117">
        <v>9028133116</v>
      </c>
      <c r="C699" s="116" t="s">
        <v>437</v>
      </c>
      <c r="D699" s="116" t="s">
        <v>438</v>
      </c>
      <c r="E699" s="118">
        <v>41214.229166666664</v>
      </c>
      <c r="F699" s="116" t="s">
        <v>1097</v>
      </c>
      <c r="G699" s="117" t="s">
        <v>440</v>
      </c>
      <c r="H699" s="117">
        <v>144</v>
      </c>
      <c r="I699" s="117">
        <v>118</v>
      </c>
      <c r="J699" s="117" t="s">
        <v>1098</v>
      </c>
      <c r="K699" s="107"/>
      <c r="L699" s="109"/>
      <c r="M699" s="107"/>
      <c r="U699" s="107"/>
      <c r="V699" s="107"/>
      <c r="W699" s="107"/>
      <c r="X699" s="107"/>
      <c r="Y699" s="107"/>
      <c r="Z699" s="107"/>
    </row>
    <row r="700" spans="1:26" ht="15" customHeight="1">
      <c r="A700" s="116" t="s">
        <v>1099</v>
      </c>
      <c r="B700" s="117">
        <v>9833275499</v>
      </c>
      <c r="C700" s="116" t="s">
        <v>437</v>
      </c>
      <c r="D700" s="116" t="s">
        <v>488</v>
      </c>
      <c r="E700" s="118">
        <v>41214.333333333336</v>
      </c>
      <c r="F700" s="116" t="s">
        <v>1097</v>
      </c>
      <c r="G700" s="117" t="s">
        <v>440</v>
      </c>
      <c r="H700" s="117">
        <v>315</v>
      </c>
      <c r="I700" s="117">
        <v>242</v>
      </c>
      <c r="J700" s="117" t="s">
        <v>1098</v>
      </c>
      <c r="K700" s="107"/>
      <c r="L700" s="109"/>
      <c r="M700" s="107"/>
      <c r="U700" s="107"/>
      <c r="V700" s="107"/>
      <c r="W700" s="107"/>
      <c r="X700" s="107"/>
      <c r="Y700" s="107"/>
      <c r="Z700" s="107"/>
    </row>
    <row r="701" spans="1:26" ht="15" customHeight="1">
      <c r="A701" s="116" t="s">
        <v>1100</v>
      </c>
      <c r="B701" s="117">
        <v>9840714115</v>
      </c>
      <c r="C701" s="116" t="s">
        <v>437</v>
      </c>
      <c r="D701" s="116" t="s">
        <v>488</v>
      </c>
      <c r="E701" s="118">
        <v>41214.333333333336</v>
      </c>
      <c r="F701" s="116" t="s">
        <v>1097</v>
      </c>
      <c r="G701" s="117" t="s">
        <v>440</v>
      </c>
      <c r="H701" s="117">
        <v>203</v>
      </c>
      <c r="I701" s="117">
        <v>167</v>
      </c>
      <c r="J701" s="117" t="s">
        <v>1098</v>
      </c>
      <c r="K701" s="107"/>
      <c r="L701" s="109"/>
      <c r="M701" s="107"/>
      <c r="U701" s="107"/>
      <c r="V701" s="107"/>
      <c r="W701" s="107"/>
      <c r="X701" s="107"/>
      <c r="Y701" s="107"/>
      <c r="Z701" s="107"/>
    </row>
    <row r="702" spans="1:26" ht="15" customHeight="1">
      <c r="A702" s="116" t="s">
        <v>1101</v>
      </c>
      <c r="B702" s="117">
        <v>9819612030</v>
      </c>
      <c r="C702" s="116" t="s">
        <v>437</v>
      </c>
      <c r="D702" s="116" t="s">
        <v>438</v>
      </c>
      <c r="E702" s="118">
        <v>41214.40625</v>
      </c>
      <c r="F702" s="116" t="s">
        <v>1097</v>
      </c>
      <c r="G702" s="117" t="s">
        <v>440</v>
      </c>
      <c r="H702" s="117">
        <v>189</v>
      </c>
      <c r="I702" s="117">
        <v>135</v>
      </c>
      <c r="J702" s="117" t="s">
        <v>1098</v>
      </c>
      <c r="K702" s="107"/>
      <c r="L702" s="109"/>
      <c r="M702" s="107"/>
      <c r="U702" s="107"/>
      <c r="V702" s="107"/>
      <c r="W702" s="107"/>
      <c r="X702" s="107"/>
      <c r="Y702" s="107"/>
      <c r="Z702" s="107"/>
    </row>
    <row r="703" spans="1:26" ht="15" customHeight="1">
      <c r="A703" s="116" t="s">
        <v>1102</v>
      </c>
      <c r="B703" s="117">
        <v>9699602050</v>
      </c>
      <c r="C703" s="116" t="s">
        <v>437</v>
      </c>
      <c r="D703" s="116" t="s">
        <v>438</v>
      </c>
      <c r="E703" s="118">
        <v>41214.46875</v>
      </c>
      <c r="F703" s="116" t="s">
        <v>1097</v>
      </c>
      <c r="G703" s="117" t="s">
        <v>440</v>
      </c>
      <c r="H703" s="117">
        <v>196</v>
      </c>
      <c r="I703" s="117">
        <v>144</v>
      </c>
      <c r="J703" s="117" t="s">
        <v>1098</v>
      </c>
      <c r="K703" s="107"/>
      <c r="L703" s="109"/>
      <c r="M703" s="107"/>
      <c r="U703" s="107"/>
      <c r="V703" s="107"/>
      <c r="W703" s="107"/>
      <c r="X703" s="107"/>
      <c r="Y703" s="107"/>
      <c r="Z703" s="107"/>
    </row>
    <row r="704" spans="1:26" ht="15" customHeight="1">
      <c r="A704" s="116" t="s">
        <v>1103</v>
      </c>
      <c r="B704" s="117">
        <v>9930447489</v>
      </c>
      <c r="C704" s="116" t="s">
        <v>437</v>
      </c>
      <c r="D704" s="116" t="s">
        <v>438</v>
      </c>
      <c r="E704" s="118">
        <v>41214.552083333336</v>
      </c>
      <c r="F704" s="116" t="s">
        <v>1097</v>
      </c>
      <c r="G704" s="117" t="s">
        <v>440</v>
      </c>
      <c r="H704" s="117">
        <v>330</v>
      </c>
      <c r="I704" s="117">
        <v>259</v>
      </c>
      <c r="J704" s="117" t="s">
        <v>1098</v>
      </c>
      <c r="K704" s="107"/>
      <c r="L704" s="109"/>
      <c r="M704" s="107"/>
      <c r="U704" s="107"/>
      <c r="V704" s="107"/>
      <c r="W704" s="107"/>
      <c r="X704" s="107"/>
      <c r="Y704" s="107"/>
      <c r="Z704" s="107"/>
    </row>
    <row r="705" spans="1:26" ht="15" customHeight="1">
      <c r="A705" s="116" t="s">
        <v>1104</v>
      </c>
      <c r="B705" s="117">
        <v>9820916200</v>
      </c>
      <c r="C705" s="116" t="s">
        <v>437</v>
      </c>
      <c r="D705" s="116" t="s">
        <v>438</v>
      </c>
      <c r="E705" s="118">
        <v>41214.645833333336</v>
      </c>
      <c r="F705" s="116" t="s">
        <v>1097</v>
      </c>
      <c r="G705" s="117" t="s">
        <v>440</v>
      </c>
      <c r="H705" s="117">
        <v>368.2</v>
      </c>
      <c r="I705" s="117">
        <v>288</v>
      </c>
      <c r="J705" s="117" t="s">
        <v>1098</v>
      </c>
      <c r="K705" s="107"/>
      <c r="L705" s="109"/>
      <c r="M705" s="107"/>
      <c r="U705" s="107"/>
      <c r="V705" s="107"/>
      <c r="W705" s="107"/>
      <c r="X705" s="107"/>
      <c r="Y705" s="107"/>
      <c r="Z705" s="107"/>
    </row>
    <row r="706" spans="1:26" ht="15" customHeight="1">
      <c r="A706" s="116" t="s">
        <v>1105</v>
      </c>
      <c r="B706" s="117">
        <v>9320141673</v>
      </c>
      <c r="C706" s="116" t="s">
        <v>437</v>
      </c>
      <c r="D706" s="116" t="s">
        <v>438</v>
      </c>
      <c r="E706" s="118">
        <v>41214.78125</v>
      </c>
      <c r="F706" s="116" t="s">
        <v>1097</v>
      </c>
      <c r="G706" s="117" t="s">
        <v>440</v>
      </c>
      <c r="H706" s="117">
        <v>1149</v>
      </c>
      <c r="I706" s="117">
        <v>836</v>
      </c>
      <c r="J706" s="117" t="s">
        <v>1098</v>
      </c>
      <c r="K706" s="107"/>
      <c r="L706" s="109"/>
      <c r="M706" s="107"/>
      <c r="U706" s="107"/>
      <c r="V706" s="107"/>
      <c r="W706" s="107"/>
      <c r="X706" s="107"/>
      <c r="Y706" s="107"/>
      <c r="Z706" s="107"/>
    </row>
    <row r="707" spans="1:26" ht="15" customHeight="1">
      <c r="A707" s="116" t="s">
        <v>491</v>
      </c>
      <c r="B707" s="117">
        <v>9820385131</v>
      </c>
      <c r="C707" s="116" t="s">
        <v>437</v>
      </c>
      <c r="D707" s="116" t="s">
        <v>438</v>
      </c>
      <c r="E707" s="118">
        <v>41215</v>
      </c>
      <c r="F707" s="116" t="s">
        <v>1097</v>
      </c>
      <c r="G707" s="117" t="s">
        <v>440</v>
      </c>
      <c r="H707" s="117">
        <v>578.20000000000005</v>
      </c>
      <c r="I707" s="117">
        <v>450</v>
      </c>
      <c r="J707" s="117" t="s">
        <v>1098</v>
      </c>
      <c r="K707" s="107"/>
      <c r="L707" s="109"/>
      <c r="M707" s="107"/>
      <c r="U707" s="107"/>
      <c r="V707" s="107"/>
      <c r="W707" s="107"/>
      <c r="X707" s="107"/>
      <c r="Y707" s="107"/>
      <c r="Z707" s="107"/>
    </row>
    <row r="708" spans="1:26" ht="15" customHeight="1">
      <c r="A708" s="116" t="s">
        <v>1106</v>
      </c>
      <c r="B708" s="117">
        <v>9820162283</v>
      </c>
      <c r="C708" s="116" t="s">
        <v>437</v>
      </c>
      <c r="D708" s="116" t="s">
        <v>438</v>
      </c>
      <c r="E708" s="118">
        <v>41215.166666666664</v>
      </c>
      <c r="F708" s="116" t="s">
        <v>1097</v>
      </c>
      <c r="G708" s="117" t="s">
        <v>440</v>
      </c>
      <c r="H708" s="117">
        <v>119</v>
      </c>
      <c r="I708" s="117">
        <v>96</v>
      </c>
      <c r="J708" s="117" t="s">
        <v>1098</v>
      </c>
      <c r="K708" s="107"/>
      <c r="L708" s="109"/>
      <c r="M708" s="107"/>
      <c r="U708" s="107"/>
      <c r="V708" s="107"/>
      <c r="W708" s="107"/>
      <c r="X708" s="107"/>
      <c r="Y708" s="107"/>
      <c r="Z708" s="107"/>
    </row>
    <row r="709" spans="1:26" ht="15" customHeight="1">
      <c r="A709" s="116" t="s">
        <v>1107</v>
      </c>
      <c r="B709" s="117">
        <v>9833815951</v>
      </c>
      <c r="C709" s="116" t="s">
        <v>437</v>
      </c>
      <c r="D709" s="116" t="s">
        <v>486</v>
      </c>
      <c r="E709" s="118">
        <v>41215.239583333336</v>
      </c>
      <c r="F709" s="116" t="s">
        <v>1097</v>
      </c>
      <c r="G709" s="117" t="s">
        <v>440</v>
      </c>
      <c r="H709" s="117">
        <v>211</v>
      </c>
      <c r="I709" s="117">
        <v>171</v>
      </c>
      <c r="J709" s="117" t="s">
        <v>1098</v>
      </c>
      <c r="K709" s="107"/>
      <c r="L709" s="109"/>
      <c r="M709" s="107"/>
      <c r="U709" s="107"/>
      <c r="V709" s="107"/>
      <c r="W709" s="107"/>
      <c r="X709" s="107"/>
      <c r="Y709" s="107"/>
      <c r="Z709" s="107"/>
    </row>
    <row r="710" spans="1:26" ht="15" customHeight="1">
      <c r="A710" s="116" t="s">
        <v>1108</v>
      </c>
      <c r="B710" s="117">
        <v>9820199556</v>
      </c>
      <c r="C710" s="116" t="s">
        <v>437</v>
      </c>
      <c r="D710" s="116" t="s">
        <v>438</v>
      </c>
      <c r="E710" s="118">
        <v>41215.302083333336</v>
      </c>
      <c r="F710" s="116" t="s">
        <v>1097</v>
      </c>
      <c r="G710" s="117" t="s">
        <v>440</v>
      </c>
      <c r="H710" s="117">
        <v>179</v>
      </c>
      <c r="I710" s="117">
        <v>130</v>
      </c>
      <c r="J710" s="117" t="s">
        <v>1098</v>
      </c>
      <c r="K710" s="107"/>
      <c r="L710" s="109"/>
      <c r="M710" s="107"/>
      <c r="U710" s="107"/>
      <c r="V710" s="107"/>
      <c r="W710" s="107"/>
      <c r="X710" s="107"/>
      <c r="Y710" s="107"/>
      <c r="Z710" s="107"/>
    </row>
    <row r="711" spans="1:26" ht="15" customHeight="1">
      <c r="A711" s="116" t="s">
        <v>446</v>
      </c>
      <c r="B711" s="117">
        <v>9769632275</v>
      </c>
      <c r="C711" s="116" t="s">
        <v>437</v>
      </c>
      <c r="D711" s="116" t="s">
        <v>438</v>
      </c>
      <c r="E711" s="118">
        <v>41215.395833333336</v>
      </c>
      <c r="F711" s="116" t="s">
        <v>1097</v>
      </c>
      <c r="G711" s="117" t="s">
        <v>440</v>
      </c>
      <c r="H711" s="117">
        <v>100</v>
      </c>
      <c r="I711" s="117">
        <v>68</v>
      </c>
      <c r="J711" s="117" t="s">
        <v>1098</v>
      </c>
      <c r="K711" s="107"/>
      <c r="L711" s="109"/>
      <c r="M711" s="107"/>
      <c r="U711" s="107"/>
      <c r="V711" s="107"/>
      <c r="W711" s="107"/>
      <c r="X711" s="107"/>
      <c r="Y711" s="107"/>
      <c r="Z711" s="107"/>
    </row>
    <row r="712" spans="1:26" ht="15" customHeight="1">
      <c r="A712" s="116" t="s">
        <v>1109</v>
      </c>
      <c r="B712" s="117">
        <v>9920444252</v>
      </c>
      <c r="C712" s="116" t="s">
        <v>437</v>
      </c>
      <c r="D712" s="116" t="s">
        <v>438</v>
      </c>
      <c r="E712" s="118">
        <v>41215.458333333336</v>
      </c>
      <c r="F712" s="116" t="s">
        <v>1097</v>
      </c>
      <c r="G712" s="117" t="s">
        <v>440</v>
      </c>
      <c r="H712" s="117">
        <v>539</v>
      </c>
      <c r="I712" s="117">
        <v>440</v>
      </c>
      <c r="J712" s="117" t="s">
        <v>1098</v>
      </c>
      <c r="K712" s="107"/>
      <c r="L712" s="109"/>
      <c r="M712" s="107"/>
      <c r="U712" s="107"/>
      <c r="V712" s="107"/>
      <c r="W712" s="107"/>
      <c r="X712" s="107"/>
      <c r="Y712" s="107"/>
      <c r="Z712" s="107"/>
    </row>
    <row r="713" spans="1:26" ht="15" customHeight="1">
      <c r="A713" s="116" t="s">
        <v>1110</v>
      </c>
      <c r="B713" s="117">
        <v>9820472979</v>
      </c>
      <c r="C713" s="116" t="s">
        <v>437</v>
      </c>
      <c r="D713" s="116" t="s">
        <v>438</v>
      </c>
      <c r="E713" s="118">
        <v>41215.5625</v>
      </c>
      <c r="F713" s="116" t="s">
        <v>1097</v>
      </c>
      <c r="G713" s="117" t="s">
        <v>440</v>
      </c>
      <c r="H713" s="117">
        <v>618.79999999999995</v>
      </c>
      <c r="I713" s="117">
        <v>518</v>
      </c>
      <c r="J713" s="117" t="s">
        <v>1098</v>
      </c>
      <c r="K713" s="107"/>
      <c r="L713" s="109"/>
      <c r="M713" s="107"/>
      <c r="U713" s="107"/>
      <c r="V713" s="107"/>
      <c r="W713" s="107"/>
      <c r="X713" s="107"/>
      <c r="Y713" s="107"/>
      <c r="Z713" s="107"/>
    </row>
    <row r="714" spans="1:26" ht="15" customHeight="1">
      <c r="A714" s="116" t="s">
        <v>1111</v>
      </c>
      <c r="B714" s="117">
        <v>9920477557</v>
      </c>
      <c r="C714" s="116" t="s">
        <v>437</v>
      </c>
      <c r="D714" s="116" t="s">
        <v>438</v>
      </c>
      <c r="E714" s="118">
        <v>41215.708333333336</v>
      </c>
      <c r="F714" s="116" t="s">
        <v>1097</v>
      </c>
      <c r="G714" s="117" t="s">
        <v>440</v>
      </c>
      <c r="H714" s="117">
        <v>351</v>
      </c>
      <c r="I714" s="117">
        <v>291</v>
      </c>
      <c r="J714" s="117" t="s">
        <v>1098</v>
      </c>
      <c r="K714" s="107"/>
      <c r="L714" s="109"/>
      <c r="M714" s="107"/>
      <c r="U714" s="107"/>
      <c r="V714" s="107"/>
      <c r="W714" s="107"/>
      <c r="X714" s="107"/>
      <c r="Y714" s="107"/>
      <c r="Z714" s="107"/>
    </row>
    <row r="715" spans="1:26" ht="15" customHeight="1">
      <c r="A715" s="116" t="s">
        <v>1112</v>
      </c>
      <c r="B715" s="117">
        <v>9819973912</v>
      </c>
      <c r="C715" s="116" t="s">
        <v>437</v>
      </c>
      <c r="D715" s="116" t="s">
        <v>438</v>
      </c>
      <c r="E715" s="118">
        <v>41215.864583333336</v>
      </c>
      <c r="F715" s="116" t="s">
        <v>1097</v>
      </c>
      <c r="G715" s="117" t="s">
        <v>440</v>
      </c>
      <c r="H715" s="117">
        <v>338</v>
      </c>
      <c r="I715" s="117">
        <v>279</v>
      </c>
      <c r="J715" s="117" t="s">
        <v>1098</v>
      </c>
      <c r="K715" s="107"/>
      <c r="L715" s="109"/>
      <c r="M715" s="107"/>
      <c r="U715" s="107"/>
      <c r="V715" s="107"/>
      <c r="W715" s="107"/>
      <c r="X715" s="107"/>
      <c r="Y715" s="107"/>
      <c r="Z715" s="107"/>
    </row>
    <row r="716" spans="1:26" ht="15" customHeight="1">
      <c r="A716" s="116" t="s">
        <v>1113</v>
      </c>
      <c r="B716" s="117">
        <v>9821124424</v>
      </c>
      <c r="C716" s="116" t="s">
        <v>437</v>
      </c>
      <c r="D716" s="116" t="s">
        <v>438</v>
      </c>
      <c r="E716" s="118">
        <v>41215.947916666664</v>
      </c>
      <c r="F716" s="116" t="s">
        <v>1097</v>
      </c>
      <c r="G716" s="117" t="s">
        <v>440</v>
      </c>
      <c r="H716" s="117">
        <v>394</v>
      </c>
      <c r="I716" s="117">
        <v>327</v>
      </c>
      <c r="J716" s="117" t="s">
        <v>1098</v>
      </c>
      <c r="K716" s="107"/>
      <c r="L716" s="109"/>
      <c r="M716" s="107"/>
      <c r="U716" s="107"/>
      <c r="V716" s="107"/>
      <c r="W716" s="107"/>
      <c r="X716" s="107"/>
      <c r="Y716" s="107"/>
      <c r="Z716" s="107"/>
    </row>
    <row r="717" spans="1:26" ht="15" customHeight="1">
      <c r="A717" s="116" t="s">
        <v>684</v>
      </c>
      <c r="B717" s="117">
        <v>9820069408</v>
      </c>
      <c r="C717" s="116" t="s">
        <v>437</v>
      </c>
      <c r="D717" s="116" t="s">
        <v>438</v>
      </c>
      <c r="E717" s="118">
        <v>41216.020833333336</v>
      </c>
      <c r="F717" s="116" t="s">
        <v>1097</v>
      </c>
      <c r="G717" s="117" t="s">
        <v>440</v>
      </c>
      <c r="H717" s="117">
        <v>390.6</v>
      </c>
      <c r="I717" s="117">
        <v>323</v>
      </c>
      <c r="J717" s="117" t="s">
        <v>1098</v>
      </c>
      <c r="K717" s="107"/>
      <c r="L717" s="109"/>
      <c r="M717" s="107"/>
      <c r="U717" s="107"/>
      <c r="V717" s="107"/>
      <c r="W717" s="107"/>
      <c r="X717" s="107"/>
      <c r="Y717" s="107"/>
      <c r="Z717" s="107"/>
    </row>
    <row r="718" spans="1:26" ht="15" customHeight="1">
      <c r="A718" s="116" t="s">
        <v>1114</v>
      </c>
      <c r="B718" s="117">
        <v>9833932313</v>
      </c>
      <c r="C718" s="116" t="s">
        <v>437</v>
      </c>
      <c r="D718" s="116" t="s">
        <v>438</v>
      </c>
      <c r="E718" s="118">
        <v>41216.114583333336</v>
      </c>
      <c r="F718" s="116" t="s">
        <v>1097</v>
      </c>
      <c r="G718" s="117" t="s">
        <v>440</v>
      </c>
      <c r="H718" s="117">
        <v>184</v>
      </c>
      <c r="I718" s="117">
        <v>149</v>
      </c>
      <c r="J718" s="117" t="s">
        <v>1098</v>
      </c>
      <c r="K718" s="107"/>
      <c r="L718" s="109"/>
      <c r="M718" s="107"/>
      <c r="U718" s="107"/>
      <c r="V718" s="107"/>
      <c r="W718" s="107"/>
      <c r="X718" s="107"/>
      <c r="Y718" s="107"/>
      <c r="Z718" s="107"/>
    </row>
    <row r="719" spans="1:26" ht="15" customHeight="1">
      <c r="A719" s="116" t="s">
        <v>1115</v>
      </c>
      <c r="B719" s="117">
        <v>9819052966</v>
      </c>
      <c r="C719" s="116" t="s">
        <v>437</v>
      </c>
      <c r="D719" s="116" t="s">
        <v>438</v>
      </c>
      <c r="E719" s="118">
        <v>41216.166666666664</v>
      </c>
      <c r="F719" s="116" t="s">
        <v>1097</v>
      </c>
      <c r="G719" s="117" t="s">
        <v>440</v>
      </c>
      <c r="H719" s="117">
        <v>245</v>
      </c>
      <c r="I719" s="117">
        <v>203</v>
      </c>
      <c r="J719" s="117" t="s">
        <v>1098</v>
      </c>
      <c r="K719" s="107"/>
      <c r="L719" s="109"/>
      <c r="M719" s="107"/>
      <c r="U719" s="107"/>
      <c r="V719" s="107"/>
      <c r="W719" s="107"/>
      <c r="X719" s="107"/>
      <c r="Y719" s="107"/>
      <c r="Z719" s="107"/>
    </row>
    <row r="720" spans="1:26" ht="15" customHeight="1">
      <c r="A720" s="116" t="s">
        <v>1115</v>
      </c>
      <c r="B720" s="117">
        <v>9819052966</v>
      </c>
      <c r="C720" s="116" t="s">
        <v>437</v>
      </c>
      <c r="D720" s="116" t="s">
        <v>438</v>
      </c>
      <c r="E720" s="118">
        <v>41216.1875</v>
      </c>
      <c r="F720" s="116" t="s">
        <v>1097</v>
      </c>
      <c r="G720" s="117" t="s">
        <v>440</v>
      </c>
      <c r="H720" s="117">
        <v>256</v>
      </c>
      <c r="I720" s="117">
        <v>211</v>
      </c>
      <c r="J720" s="117" t="s">
        <v>1098</v>
      </c>
      <c r="K720" s="107"/>
      <c r="L720" s="109"/>
      <c r="M720" s="107"/>
      <c r="U720" s="107"/>
      <c r="V720" s="107"/>
      <c r="W720" s="107"/>
      <c r="X720" s="107"/>
      <c r="Y720" s="107"/>
      <c r="Z720" s="107"/>
    </row>
    <row r="721" spans="1:26" ht="15" customHeight="1">
      <c r="A721" s="116" t="s">
        <v>1116</v>
      </c>
      <c r="B721" s="117">
        <v>8879148142</v>
      </c>
      <c r="C721" s="116" t="s">
        <v>437</v>
      </c>
      <c r="D721" s="116" t="s">
        <v>438</v>
      </c>
      <c r="E721" s="118">
        <v>41216.239583333336</v>
      </c>
      <c r="F721" s="116" t="s">
        <v>1097</v>
      </c>
      <c r="G721" s="117" t="s">
        <v>440</v>
      </c>
      <c r="H721" s="117">
        <v>680</v>
      </c>
      <c r="I721" s="117">
        <v>498</v>
      </c>
      <c r="J721" s="117" t="s">
        <v>1098</v>
      </c>
      <c r="K721" s="107"/>
      <c r="L721" s="109"/>
      <c r="M721" s="107"/>
      <c r="U721" s="107"/>
      <c r="V721" s="107"/>
      <c r="W721" s="107"/>
      <c r="X721" s="107"/>
      <c r="Y721" s="107"/>
      <c r="Z721" s="107"/>
    </row>
    <row r="722" spans="1:26" ht="15" customHeight="1">
      <c r="A722" s="116" t="s">
        <v>474</v>
      </c>
      <c r="B722" s="117">
        <v>728008001</v>
      </c>
      <c r="C722" s="116" t="s">
        <v>437</v>
      </c>
      <c r="D722" s="116" t="s">
        <v>448</v>
      </c>
      <c r="E722" s="118">
        <v>41218.3125</v>
      </c>
      <c r="F722" s="116" t="s">
        <v>1097</v>
      </c>
      <c r="G722" s="117" t="s">
        <v>440</v>
      </c>
      <c r="H722" s="117">
        <v>970</v>
      </c>
      <c r="I722" s="117">
        <v>778</v>
      </c>
      <c r="J722" s="117" t="s">
        <v>1098</v>
      </c>
      <c r="K722" s="107"/>
      <c r="L722" s="109"/>
      <c r="M722" s="107"/>
      <c r="U722" s="107"/>
      <c r="V722" s="107"/>
      <c r="W722" s="107"/>
      <c r="X722" s="107"/>
      <c r="Y722" s="107"/>
      <c r="Z722" s="107"/>
    </row>
    <row r="723" spans="1:26" ht="15" customHeight="1">
      <c r="A723" s="116" t="s">
        <v>1117</v>
      </c>
      <c r="B723" s="117">
        <v>9819425956</v>
      </c>
      <c r="C723" s="116" t="s">
        <v>437</v>
      </c>
      <c r="D723" s="116" t="s">
        <v>438</v>
      </c>
      <c r="E723" s="118">
        <v>41218.458333333336</v>
      </c>
      <c r="F723" s="116" t="s">
        <v>1097</v>
      </c>
      <c r="G723" s="117" t="s">
        <v>440</v>
      </c>
      <c r="H723" s="117">
        <v>415</v>
      </c>
      <c r="I723" s="117">
        <v>304</v>
      </c>
      <c r="J723" s="117" t="s">
        <v>1098</v>
      </c>
      <c r="K723" s="107"/>
      <c r="L723" s="109"/>
      <c r="M723" s="107"/>
      <c r="U723" s="107"/>
      <c r="V723" s="107"/>
      <c r="W723" s="107"/>
      <c r="X723" s="107"/>
      <c r="Y723" s="107"/>
      <c r="Z723" s="107"/>
    </row>
    <row r="724" spans="1:26" ht="15" customHeight="1">
      <c r="A724" s="116" t="s">
        <v>1118</v>
      </c>
      <c r="B724" s="117">
        <v>9146141663</v>
      </c>
      <c r="C724" s="116" t="s">
        <v>437</v>
      </c>
      <c r="D724" s="116" t="s">
        <v>438</v>
      </c>
      <c r="E724" s="118">
        <v>41218.645833333336</v>
      </c>
      <c r="F724" s="116" t="s">
        <v>1097</v>
      </c>
      <c r="G724" s="117" t="s">
        <v>440</v>
      </c>
      <c r="H724" s="117">
        <v>883.4</v>
      </c>
      <c r="I724" s="117">
        <v>713</v>
      </c>
      <c r="J724" s="117" t="s">
        <v>1098</v>
      </c>
      <c r="K724" s="107"/>
      <c r="L724" s="109"/>
      <c r="M724" s="107"/>
      <c r="U724" s="107"/>
      <c r="V724" s="107"/>
      <c r="W724" s="107"/>
      <c r="X724" s="107"/>
      <c r="Y724" s="107"/>
      <c r="Z724" s="107"/>
    </row>
    <row r="725" spans="1:26" ht="15" customHeight="1">
      <c r="A725" s="116" t="s">
        <v>1119</v>
      </c>
      <c r="B725" s="117">
        <v>9820297575</v>
      </c>
      <c r="C725" s="116" t="s">
        <v>437</v>
      </c>
      <c r="D725" s="116" t="s">
        <v>438</v>
      </c>
      <c r="E725" s="118">
        <v>41219.3125</v>
      </c>
      <c r="F725" s="116" t="s">
        <v>1097</v>
      </c>
      <c r="G725" s="117" t="s">
        <v>440</v>
      </c>
      <c r="H725" s="117">
        <v>144</v>
      </c>
      <c r="I725" s="117">
        <v>112</v>
      </c>
      <c r="J725" s="117" t="s">
        <v>1098</v>
      </c>
      <c r="K725" s="107"/>
      <c r="L725" s="109"/>
      <c r="M725" s="107"/>
      <c r="U725" s="107"/>
      <c r="V725" s="107"/>
      <c r="W725" s="107"/>
      <c r="X725" s="107"/>
      <c r="Y725" s="107"/>
      <c r="Z725" s="107"/>
    </row>
    <row r="726" spans="1:26" ht="15" customHeight="1">
      <c r="A726" s="116" t="s">
        <v>1120</v>
      </c>
      <c r="B726" s="117">
        <v>9920908763</v>
      </c>
      <c r="C726" s="116" t="s">
        <v>437</v>
      </c>
      <c r="D726" s="116" t="s">
        <v>438</v>
      </c>
      <c r="E726" s="118">
        <v>41219.364583333336</v>
      </c>
      <c r="F726" s="116" t="s">
        <v>1097</v>
      </c>
      <c r="G726" s="117" t="s">
        <v>440</v>
      </c>
      <c r="H726" s="117">
        <v>195</v>
      </c>
      <c r="I726" s="117">
        <v>158</v>
      </c>
      <c r="J726" s="117" t="s">
        <v>1098</v>
      </c>
      <c r="K726" s="107"/>
      <c r="L726" s="109"/>
      <c r="M726" s="107"/>
      <c r="U726" s="107"/>
      <c r="V726" s="107"/>
      <c r="W726" s="107"/>
      <c r="X726" s="107"/>
      <c r="Y726" s="107"/>
      <c r="Z726" s="107"/>
    </row>
    <row r="727" spans="1:26" ht="15" customHeight="1">
      <c r="A727" s="116" t="s">
        <v>503</v>
      </c>
      <c r="B727" s="117">
        <v>9819381606</v>
      </c>
      <c r="C727" s="116" t="s">
        <v>437</v>
      </c>
      <c r="D727" s="116" t="s">
        <v>438</v>
      </c>
      <c r="E727" s="118">
        <v>41219.416666666664</v>
      </c>
      <c r="F727" s="116" t="s">
        <v>1097</v>
      </c>
      <c r="G727" s="117" t="s">
        <v>440</v>
      </c>
      <c r="H727" s="117">
        <v>204</v>
      </c>
      <c r="I727" s="117">
        <v>149</v>
      </c>
      <c r="J727" s="117" t="s">
        <v>1098</v>
      </c>
      <c r="K727" s="107"/>
      <c r="L727" s="109"/>
      <c r="M727" s="107"/>
      <c r="U727" s="107"/>
      <c r="V727" s="107"/>
      <c r="W727" s="107"/>
      <c r="X727" s="107"/>
      <c r="Y727" s="107"/>
      <c r="Z727" s="107"/>
    </row>
    <row r="728" spans="1:26" ht="15" customHeight="1">
      <c r="A728" s="116" t="s">
        <v>1121</v>
      </c>
      <c r="B728" s="117">
        <v>9820553578</v>
      </c>
      <c r="C728" s="116" t="s">
        <v>437</v>
      </c>
      <c r="D728" s="116" t="s">
        <v>486</v>
      </c>
      <c r="E728" s="118">
        <v>41219.489583333336</v>
      </c>
      <c r="F728" s="116" t="s">
        <v>1097</v>
      </c>
      <c r="G728" s="117" t="s">
        <v>440</v>
      </c>
      <c r="H728" s="117">
        <v>759</v>
      </c>
      <c r="I728" s="117">
        <v>580</v>
      </c>
      <c r="J728" s="117" t="s">
        <v>1098</v>
      </c>
      <c r="K728" s="107"/>
      <c r="L728" s="109"/>
      <c r="M728" s="107"/>
      <c r="U728" s="107"/>
      <c r="V728" s="107"/>
      <c r="W728" s="107"/>
      <c r="X728" s="107"/>
      <c r="Y728" s="107"/>
      <c r="Z728" s="107"/>
    </row>
    <row r="729" spans="1:26" ht="15" customHeight="1">
      <c r="A729" s="116" t="s">
        <v>1122</v>
      </c>
      <c r="B729" s="117">
        <v>9930071148</v>
      </c>
      <c r="C729" s="116" t="s">
        <v>437</v>
      </c>
      <c r="D729" s="116" t="s">
        <v>438</v>
      </c>
      <c r="E729" s="118">
        <v>41219.614583333336</v>
      </c>
      <c r="F729" s="116" t="s">
        <v>1097</v>
      </c>
      <c r="G729" s="117" t="s">
        <v>440</v>
      </c>
      <c r="H729" s="117">
        <v>151.19999999999999</v>
      </c>
      <c r="I729" s="117">
        <v>107</v>
      </c>
      <c r="J729" s="117" t="s">
        <v>1098</v>
      </c>
      <c r="K729" s="107"/>
      <c r="L729" s="109"/>
      <c r="M729" s="107"/>
      <c r="U729" s="107"/>
      <c r="V729" s="107"/>
      <c r="W729" s="107"/>
      <c r="X729" s="107"/>
      <c r="Y729" s="107"/>
      <c r="Z729" s="107"/>
    </row>
    <row r="730" spans="1:26" ht="15" customHeight="1">
      <c r="A730" s="116" t="s">
        <v>1123</v>
      </c>
      <c r="B730" s="117">
        <v>9930006280</v>
      </c>
      <c r="C730" s="116" t="s">
        <v>437</v>
      </c>
      <c r="D730" s="116" t="s">
        <v>438</v>
      </c>
      <c r="E730" s="118">
        <v>41214.1875</v>
      </c>
      <c r="F730" s="116" t="s">
        <v>1124</v>
      </c>
      <c r="G730" s="117" t="s">
        <v>440</v>
      </c>
      <c r="H730" s="117">
        <v>795</v>
      </c>
      <c r="I730" s="117">
        <v>664</v>
      </c>
      <c r="J730" s="117" t="s">
        <v>1125</v>
      </c>
      <c r="K730" s="107"/>
      <c r="L730" s="109"/>
      <c r="M730" s="107"/>
      <c r="U730" s="107"/>
      <c r="V730" s="107"/>
      <c r="W730" s="107"/>
      <c r="X730" s="107"/>
      <c r="Y730" s="107"/>
      <c r="Z730" s="107"/>
    </row>
    <row r="731" spans="1:26" ht="15" customHeight="1">
      <c r="A731" s="116" t="s">
        <v>1126</v>
      </c>
      <c r="B731" s="117">
        <v>9167306155</v>
      </c>
      <c r="C731" s="116" t="s">
        <v>437</v>
      </c>
      <c r="D731" s="116" t="s">
        <v>438</v>
      </c>
      <c r="E731" s="118">
        <v>41214.1875</v>
      </c>
      <c r="F731" s="116" t="s">
        <v>1124</v>
      </c>
      <c r="G731" s="117" t="s">
        <v>440</v>
      </c>
      <c r="H731" s="117">
        <v>471</v>
      </c>
      <c r="I731" s="117">
        <v>558</v>
      </c>
      <c r="J731" s="117" t="s">
        <v>1127</v>
      </c>
      <c r="K731" s="107"/>
      <c r="L731" s="109"/>
      <c r="M731" s="107"/>
      <c r="U731" s="107"/>
      <c r="V731" s="107"/>
      <c r="W731" s="107"/>
      <c r="X731" s="107"/>
      <c r="Y731" s="107"/>
      <c r="Z731" s="107"/>
    </row>
    <row r="732" spans="1:26" ht="15" customHeight="1">
      <c r="A732" s="116" t="s">
        <v>1128</v>
      </c>
      <c r="B732" s="117">
        <v>9702431777</v>
      </c>
      <c r="C732" s="116" t="s">
        <v>437</v>
      </c>
      <c r="D732" s="116" t="s">
        <v>438</v>
      </c>
      <c r="E732" s="118">
        <v>41214.239583333336</v>
      </c>
      <c r="F732" s="116" t="s">
        <v>1124</v>
      </c>
      <c r="G732" s="117" t="s">
        <v>440</v>
      </c>
      <c r="H732" s="117">
        <v>199</v>
      </c>
      <c r="I732" s="117">
        <v>205</v>
      </c>
      <c r="J732" s="117" t="s">
        <v>1129</v>
      </c>
      <c r="K732" s="107"/>
      <c r="L732" s="109"/>
      <c r="M732" s="107"/>
      <c r="U732" s="107"/>
      <c r="V732" s="107"/>
      <c r="W732" s="107"/>
      <c r="X732" s="107"/>
      <c r="Y732" s="107"/>
      <c r="Z732" s="107"/>
    </row>
    <row r="733" spans="1:26" ht="15" customHeight="1">
      <c r="A733" s="116" t="s">
        <v>1130</v>
      </c>
      <c r="B733" s="117">
        <v>9167707754</v>
      </c>
      <c r="C733" s="116" t="s">
        <v>437</v>
      </c>
      <c r="D733" s="116" t="s">
        <v>486</v>
      </c>
      <c r="E733" s="118">
        <v>41214.270833333336</v>
      </c>
      <c r="F733" s="116" t="s">
        <v>1124</v>
      </c>
      <c r="G733" s="117" t="s">
        <v>440</v>
      </c>
      <c r="H733" s="117">
        <v>738</v>
      </c>
      <c r="I733" s="117">
        <v>786</v>
      </c>
      <c r="J733" s="117" t="s">
        <v>1127</v>
      </c>
      <c r="K733" s="107"/>
      <c r="L733" s="109"/>
      <c r="M733" s="107"/>
      <c r="U733" s="107"/>
      <c r="V733" s="107"/>
      <c r="W733" s="107"/>
      <c r="X733" s="107"/>
      <c r="Y733" s="107"/>
      <c r="Z733" s="107"/>
    </row>
    <row r="734" spans="1:26" ht="15" customHeight="1">
      <c r="A734" s="116" t="s">
        <v>499</v>
      </c>
      <c r="B734" s="117">
        <v>7208008001</v>
      </c>
      <c r="C734" s="116" t="s">
        <v>437</v>
      </c>
      <c r="D734" s="116" t="s">
        <v>448</v>
      </c>
      <c r="E734" s="118">
        <v>41214.3125</v>
      </c>
      <c r="F734" s="116" t="s">
        <v>1124</v>
      </c>
      <c r="G734" s="117" t="s">
        <v>440</v>
      </c>
      <c r="H734" s="117">
        <v>1044</v>
      </c>
      <c r="I734" s="117">
        <v>1115</v>
      </c>
      <c r="J734" s="117" t="s">
        <v>1129</v>
      </c>
      <c r="K734" s="107"/>
      <c r="L734" s="109"/>
      <c r="M734" s="107"/>
      <c r="U734" s="107"/>
      <c r="V734" s="107"/>
      <c r="W734" s="107"/>
      <c r="X734" s="107"/>
      <c r="Y734" s="107"/>
      <c r="Z734" s="107"/>
    </row>
    <row r="735" spans="1:26" ht="15" customHeight="1">
      <c r="A735" s="116" t="s">
        <v>1131</v>
      </c>
      <c r="B735" s="117">
        <v>9819050121</v>
      </c>
      <c r="C735" s="116" t="s">
        <v>437</v>
      </c>
      <c r="D735" s="116" t="s">
        <v>486</v>
      </c>
      <c r="E735" s="118">
        <v>41214.34375</v>
      </c>
      <c r="F735" s="116" t="s">
        <v>1124</v>
      </c>
      <c r="G735" s="117" t="s">
        <v>440</v>
      </c>
      <c r="H735" s="117">
        <v>576</v>
      </c>
      <c r="I735" s="117">
        <v>463</v>
      </c>
      <c r="J735" s="117" t="s">
        <v>1125</v>
      </c>
      <c r="K735" s="107"/>
      <c r="L735" s="109"/>
      <c r="M735" s="107"/>
      <c r="U735" s="107"/>
      <c r="V735" s="107"/>
      <c r="W735" s="107"/>
      <c r="X735" s="107"/>
      <c r="Y735" s="107"/>
      <c r="Z735" s="107"/>
    </row>
    <row r="736" spans="1:26" ht="15" customHeight="1">
      <c r="A736" s="116" t="s">
        <v>1132</v>
      </c>
      <c r="B736" s="117">
        <v>9833231615</v>
      </c>
      <c r="C736" s="116" t="s">
        <v>437</v>
      </c>
      <c r="D736" s="116" t="s">
        <v>461</v>
      </c>
      <c r="E736" s="118">
        <v>41214.395833333336</v>
      </c>
      <c r="F736" s="116" t="s">
        <v>1124</v>
      </c>
      <c r="G736" s="117" t="s">
        <v>440</v>
      </c>
      <c r="H736" s="117">
        <v>198</v>
      </c>
      <c r="I736" s="117">
        <v>201</v>
      </c>
      <c r="J736" s="117" t="s">
        <v>1127</v>
      </c>
      <c r="K736" s="107"/>
      <c r="L736" s="109"/>
      <c r="M736" s="107"/>
      <c r="U736" s="107"/>
      <c r="V736" s="107"/>
      <c r="W736" s="107"/>
      <c r="X736" s="107"/>
      <c r="Y736" s="107"/>
      <c r="Z736" s="107"/>
    </row>
    <row r="737" spans="1:26" ht="15" customHeight="1">
      <c r="A737" s="116" t="s">
        <v>1133</v>
      </c>
      <c r="B737" s="117">
        <v>9930471686</v>
      </c>
      <c r="C737" s="116" t="s">
        <v>437</v>
      </c>
      <c r="D737" s="116" t="s">
        <v>486</v>
      </c>
      <c r="E737" s="118">
        <v>41214.489583333336</v>
      </c>
      <c r="F737" s="116" t="s">
        <v>1124</v>
      </c>
      <c r="G737" s="117" t="s">
        <v>440</v>
      </c>
      <c r="H737" s="117">
        <v>646</v>
      </c>
      <c r="I737" s="117">
        <v>694</v>
      </c>
      <c r="J737" s="117" t="s">
        <v>1129</v>
      </c>
      <c r="K737" s="107"/>
      <c r="L737" s="109"/>
      <c r="M737" s="107"/>
      <c r="U737" s="107"/>
      <c r="V737" s="107"/>
      <c r="W737" s="107"/>
      <c r="X737" s="107"/>
      <c r="Y737" s="107"/>
      <c r="Z737" s="107"/>
    </row>
    <row r="738" spans="1:26" ht="15" customHeight="1">
      <c r="A738" s="116" t="s">
        <v>1134</v>
      </c>
      <c r="B738" s="117">
        <v>8879641447</v>
      </c>
      <c r="C738" s="116" t="s">
        <v>437</v>
      </c>
      <c r="D738" s="116" t="s">
        <v>438</v>
      </c>
      <c r="E738" s="118">
        <v>41214.5</v>
      </c>
      <c r="F738" s="116" t="s">
        <v>1124</v>
      </c>
      <c r="G738" s="117" t="s">
        <v>440</v>
      </c>
      <c r="H738" s="117">
        <v>100</v>
      </c>
      <c r="I738" s="117">
        <v>74</v>
      </c>
      <c r="J738" s="117" t="s">
        <v>1125</v>
      </c>
      <c r="K738" s="107"/>
      <c r="L738" s="109"/>
      <c r="M738" s="107"/>
      <c r="U738" s="107"/>
      <c r="V738" s="107"/>
      <c r="W738" s="107"/>
      <c r="X738" s="107"/>
      <c r="Y738" s="107"/>
      <c r="Z738" s="107"/>
    </row>
    <row r="739" spans="1:26" ht="15" customHeight="1">
      <c r="A739" s="116" t="s">
        <v>1135</v>
      </c>
      <c r="B739" s="117">
        <v>8879040766</v>
      </c>
      <c r="C739" s="116" t="s">
        <v>437</v>
      </c>
      <c r="D739" s="116" t="s">
        <v>438</v>
      </c>
      <c r="E739" s="118">
        <v>41214.541666666664</v>
      </c>
      <c r="F739" s="116" t="s">
        <v>1124</v>
      </c>
      <c r="G739" s="117" t="s">
        <v>440</v>
      </c>
      <c r="H739" s="117">
        <v>468</v>
      </c>
      <c r="I739" s="117">
        <v>524</v>
      </c>
      <c r="J739" s="117" t="s">
        <v>1127</v>
      </c>
      <c r="K739" s="107"/>
      <c r="L739" s="109"/>
      <c r="M739" s="107"/>
      <c r="U739" s="107"/>
      <c r="V739" s="107"/>
      <c r="W739" s="107"/>
      <c r="X739" s="107"/>
      <c r="Y739" s="107"/>
      <c r="Z739" s="107"/>
    </row>
    <row r="740" spans="1:26" ht="15" customHeight="1">
      <c r="A740" s="116" t="s">
        <v>1136</v>
      </c>
      <c r="B740" s="117">
        <v>9741706233</v>
      </c>
      <c r="C740" s="116" t="s">
        <v>437</v>
      </c>
      <c r="D740" s="116" t="s">
        <v>438</v>
      </c>
      <c r="E740" s="118">
        <v>41214.59375</v>
      </c>
      <c r="F740" s="116" t="s">
        <v>1124</v>
      </c>
      <c r="G740" s="117" t="s">
        <v>440</v>
      </c>
      <c r="H740" s="117">
        <v>254.8</v>
      </c>
      <c r="I740" s="117">
        <v>242</v>
      </c>
      <c r="J740" s="117" t="s">
        <v>1129</v>
      </c>
      <c r="K740" s="107"/>
      <c r="L740" s="109"/>
      <c r="M740" s="107"/>
      <c r="U740" s="107"/>
      <c r="V740" s="107"/>
      <c r="W740" s="107"/>
      <c r="X740" s="107"/>
      <c r="Y740" s="107"/>
      <c r="Z740" s="107"/>
    </row>
    <row r="741" spans="1:26" ht="15" customHeight="1">
      <c r="A741" s="116" t="s">
        <v>1137</v>
      </c>
      <c r="B741" s="117">
        <v>9167381020</v>
      </c>
      <c r="C741" s="116" t="s">
        <v>437</v>
      </c>
      <c r="D741" s="116" t="s">
        <v>438</v>
      </c>
      <c r="E741" s="118">
        <v>41214.625</v>
      </c>
      <c r="F741" s="116" t="s">
        <v>1124</v>
      </c>
      <c r="G741" s="117" t="s">
        <v>440</v>
      </c>
      <c r="H741" s="117">
        <v>565.6</v>
      </c>
      <c r="I741" s="117">
        <v>458</v>
      </c>
      <c r="J741" s="117" t="s">
        <v>1125</v>
      </c>
      <c r="K741" s="107"/>
      <c r="L741" s="109"/>
      <c r="M741" s="107"/>
      <c r="U741" s="107"/>
      <c r="V741" s="107"/>
      <c r="W741" s="107"/>
      <c r="X741" s="107"/>
      <c r="Y741" s="107"/>
      <c r="Z741" s="107"/>
    </row>
    <row r="742" spans="1:26" ht="15" customHeight="1">
      <c r="A742" s="116" t="s">
        <v>1138</v>
      </c>
      <c r="B742" s="117">
        <v>9820865254</v>
      </c>
      <c r="C742" s="116" t="s">
        <v>437</v>
      </c>
      <c r="D742" s="116" t="s">
        <v>438</v>
      </c>
      <c r="E742" s="118">
        <v>41214.666666666664</v>
      </c>
      <c r="F742" s="116" t="s">
        <v>1124</v>
      </c>
      <c r="G742" s="117" t="s">
        <v>440</v>
      </c>
      <c r="H742" s="117">
        <v>108</v>
      </c>
      <c r="I742" s="117">
        <v>108</v>
      </c>
      <c r="J742" s="117" t="s">
        <v>1127</v>
      </c>
      <c r="K742" s="107"/>
      <c r="L742" s="109"/>
      <c r="M742" s="107"/>
      <c r="U742" s="107"/>
      <c r="V742" s="107"/>
      <c r="W742" s="107"/>
      <c r="X742" s="107"/>
      <c r="Y742" s="107"/>
      <c r="Z742" s="107"/>
    </row>
    <row r="743" spans="1:26" ht="15" customHeight="1">
      <c r="A743" s="116" t="s">
        <v>1139</v>
      </c>
      <c r="B743" s="117">
        <v>9830074766</v>
      </c>
      <c r="C743" s="116" t="s">
        <v>437</v>
      </c>
      <c r="D743" s="116" t="s">
        <v>486</v>
      </c>
      <c r="E743" s="118">
        <v>41214.729166666664</v>
      </c>
      <c r="F743" s="116" t="s">
        <v>1124</v>
      </c>
      <c r="G743" s="117" t="s">
        <v>440</v>
      </c>
      <c r="H743" s="117">
        <v>365</v>
      </c>
      <c r="I743" s="117">
        <v>268</v>
      </c>
      <c r="J743" s="117" t="s">
        <v>1125</v>
      </c>
      <c r="K743" s="107"/>
      <c r="L743" s="109"/>
      <c r="M743" s="107"/>
      <c r="U743" s="107"/>
      <c r="V743" s="107"/>
      <c r="W743" s="107"/>
      <c r="X743" s="107"/>
      <c r="Y743" s="107"/>
      <c r="Z743" s="107"/>
    </row>
    <row r="744" spans="1:26" ht="15" customHeight="1">
      <c r="A744" s="116" t="s">
        <v>1140</v>
      </c>
      <c r="B744" s="117">
        <v>9664345189</v>
      </c>
      <c r="C744" s="116" t="s">
        <v>437</v>
      </c>
      <c r="D744" s="116" t="s">
        <v>438</v>
      </c>
      <c r="E744" s="118">
        <v>41214.75</v>
      </c>
      <c r="F744" s="116" t="s">
        <v>1124</v>
      </c>
      <c r="G744" s="117" t="s">
        <v>440</v>
      </c>
      <c r="H744" s="117">
        <v>225</v>
      </c>
      <c r="I744" s="117">
        <v>237</v>
      </c>
      <c r="J744" s="117" t="s">
        <v>1127</v>
      </c>
      <c r="K744" s="107"/>
      <c r="L744" s="109"/>
      <c r="M744" s="107"/>
      <c r="U744" s="107"/>
      <c r="V744" s="107"/>
      <c r="W744" s="107"/>
      <c r="X744" s="107"/>
      <c r="Y744" s="107"/>
      <c r="Z744" s="107"/>
    </row>
    <row r="745" spans="1:26" ht="15" customHeight="1">
      <c r="A745" s="116" t="s">
        <v>685</v>
      </c>
      <c r="B745" s="117">
        <v>9820018455</v>
      </c>
      <c r="C745" s="116" t="s">
        <v>437</v>
      </c>
      <c r="D745" s="116" t="s">
        <v>438</v>
      </c>
      <c r="E745" s="118">
        <v>41214.770833333336</v>
      </c>
      <c r="F745" s="116" t="s">
        <v>1124</v>
      </c>
      <c r="G745" s="117" t="s">
        <v>440</v>
      </c>
      <c r="H745" s="117">
        <v>191</v>
      </c>
      <c r="I745" s="117">
        <v>168</v>
      </c>
      <c r="J745" s="117" t="s">
        <v>1129</v>
      </c>
      <c r="K745" s="107"/>
      <c r="L745" s="109"/>
      <c r="M745" s="107"/>
      <c r="U745" s="107"/>
      <c r="V745" s="107"/>
      <c r="W745" s="107"/>
      <c r="X745" s="107"/>
      <c r="Y745" s="107"/>
      <c r="Z745" s="107"/>
    </row>
    <row r="746" spans="1:26" ht="15" customHeight="1">
      <c r="A746" s="116" t="s">
        <v>738</v>
      </c>
      <c r="B746" s="117">
        <v>9821212134</v>
      </c>
      <c r="C746" s="116" t="s">
        <v>437</v>
      </c>
      <c r="D746" s="116" t="s">
        <v>461</v>
      </c>
      <c r="E746" s="118">
        <v>41214.822916666664</v>
      </c>
      <c r="F746" s="116" t="s">
        <v>1124</v>
      </c>
      <c r="G746" s="117" t="s">
        <v>440</v>
      </c>
      <c r="H746" s="117">
        <v>100</v>
      </c>
      <c r="I746" s="117">
        <v>65</v>
      </c>
      <c r="J746" s="117" t="s">
        <v>1129</v>
      </c>
      <c r="K746" s="107"/>
      <c r="L746" s="109"/>
      <c r="M746" s="107"/>
      <c r="U746" s="107"/>
      <c r="V746" s="107"/>
      <c r="W746" s="107"/>
      <c r="X746" s="107"/>
      <c r="Y746" s="107"/>
      <c r="Z746" s="107"/>
    </row>
    <row r="747" spans="1:26" ht="15" customHeight="1">
      <c r="A747" s="116" t="s">
        <v>1141</v>
      </c>
      <c r="B747" s="117">
        <v>9819607960</v>
      </c>
      <c r="C747" s="116" t="s">
        <v>437</v>
      </c>
      <c r="D747" s="116" t="s">
        <v>438</v>
      </c>
      <c r="E747" s="118">
        <v>41214.833333333336</v>
      </c>
      <c r="F747" s="116" t="s">
        <v>1124</v>
      </c>
      <c r="G747" s="117" t="s">
        <v>440</v>
      </c>
      <c r="H747" s="117">
        <v>664</v>
      </c>
      <c r="I747" s="117">
        <v>583</v>
      </c>
      <c r="J747" s="117" t="s">
        <v>1127</v>
      </c>
      <c r="K747" s="107"/>
      <c r="L747" s="109"/>
      <c r="M747" s="107"/>
      <c r="U747" s="107"/>
      <c r="V747" s="107"/>
      <c r="W747" s="107"/>
      <c r="X747" s="107"/>
      <c r="Y747" s="107"/>
      <c r="Z747" s="107"/>
    </row>
    <row r="748" spans="1:26" ht="15" customHeight="1">
      <c r="A748" s="116" t="s">
        <v>1142</v>
      </c>
      <c r="B748" s="117">
        <v>9820412911</v>
      </c>
      <c r="C748" s="116" t="s">
        <v>437</v>
      </c>
      <c r="D748" s="116" t="s">
        <v>438</v>
      </c>
      <c r="E748" s="118">
        <v>41215.145833333336</v>
      </c>
      <c r="F748" s="116" t="s">
        <v>1124</v>
      </c>
      <c r="G748" s="117" t="s">
        <v>440</v>
      </c>
      <c r="H748" s="117">
        <v>421.4</v>
      </c>
      <c r="I748" s="117">
        <v>353</v>
      </c>
      <c r="J748" s="117" t="s">
        <v>1125</v>
      </c>
      <c r="K748" s="107"/>
      <c r="L748" s="109"/>
      <c r="M748" s="107"/>
      <c r="U748" s="107"/>
      <c r="V748" s="107"/>
      <c r="W748" s="107"/>
      <c r="X748" s="107"/>
      <c r="Y748" s="107"/>
      <c r="Z748" s="107"/>
    </row>
    <row r="749" spans="1:26" ht="15" customHeight="1">
      <c r="A749" s="116" t="s">
        <v>1143</v>
      </c>
      <c r="B749" s="117">
        <v>9820243433</v>
      </c>
      <c r="C749" s="116" t="s">
        <v>437</v>
      </c>
      <c r="D749" s="116" t="s">
        <v>438</v>
      </c>
      <c r="E749" s="118">
        <v>41215.177083333336</v>
      </c>
      <c r="F749" s="116" t="s">
        <v>1124</v>
      </c>
      <c r="G749" s="117" t="s">
        <v>440</v>
      </c>
      <c r="H749" s="117">
        <v>288</v>
      </c>
      <c r="I749" s="117">
        <v>309</v>
      </c>
      <c r="J749" s="117" t="s">
        <v>1127</v>
      </c>
      <c r="K749" s="107"/>
      <c r="L749" s="109"/>
      <c r="M749" s="107"/>
      <c r="U749" s="107"/>
      <c r="V749" s="107"/>
      <c r="W749" s="107"/>
      <c r="X749" s="107"/>
      <c r="Y749" s="107"/>
      <c r="Z749" s="107"/>
    </row>
    <row r="750" spans="1:26" ht="15" customHeight="1">
      <c r="A750" s="116" t="s">
        <v>1144</v>
      </c>
      <c r="B750" s="117">
        <v>9967066770</v>
      </c>
      <c r="C750" s="116" t="s">
        <v>437</v>
      </c>
      <c r="D750" s="116" t="s">
        <v>438</v>
      </c>
      <c r="E750" s="118">
        <v>41215.239583333336</v>
      </c>
      <c r="F750" s="116" t="s">
        <v>1124</v>
      </c>
      <c r="G750" s="117" t="s">
        <v>440</v>
      </c>
      <c r="H750" s="117">
        <v>321</v>
      </c>
      <c r="I750" s="117">
        <v>262</v>
      </c>
      <c r="J750" s="117" t="s">
        <v>1125</v>
      </c>
      <c r="K750" s="107"/>
      <c r="L750" s="109"/>
      <c r="M750" s="107"/>
      <c r="U750" s="107"/>
      <c r="V750" s="107"/>
      <c r="W750" s="107"/>
      <c r="X750" s="107"/>
      <c r="Y750" s="107"/>
      <c r="Z750" s="107"/>
    </row>
    <row r="751" spans="1:26" ht="15" customHeight="1">
      <c r="A751" s="116" t="s">
        <v>1145</v>
      </c>
      <c r="B751" s="117">
        <v>9820264547</v>
      </c>
      <c r="C751" s="116" t="s">
        <v>437</v>
      </c>
      <c r="D751" s="116" t="s">
        <v>438</v>
      </c>
      <c r="E751" s="118">
        <v>41215.25</v>
      </c>
      <c r="F751" s="116" t="s">
        <v>1124</v>
      </c>
      <c r="G751" s="117" t="s">
        <v>440</v>
      </c>
      <c r="H751" s="117">
        <v>100</v>
      </c>
      <c r="I751" s="117">
        <v>78</v>
      </c>
      <c r="J751" s="117" t="s">
        <v>1127</v>
      </c>
      <c r="K751" s="107"/>
      <c r="L751" s="109"/>
      <c r="M751" s="107"/>
      <c r="U751" s="107"/>
      <c r="V751" s="107"/>
      <c r="W751" s="107"/>
      <c r="X751" s="107"/>
      <c r="Y751" s="107"/>
      <c r="Z751" s="107"/>
    </row>
    <row r="752" spans="1:26" ht="15" customHeight="1">
      <c r="A752" s="116" t="s">
        <v>788</v>
      </c>
      <c r="B752" s="117">
        <v>9892367779</v>
      </c>
      <c r="C752" s="116" t="s">
        <v>437</v>
      </c>
      <c r="D752" s="116" t="s">
        <v>448</v>
      </c>
      <c r="E752" s="118">
        <v>41215.302083333336</v>
      </c>
      <c r="F752" s="116" t="s">
        <v>1124</v>
      </c>
      <c r="G752" s="117" t="s">
        <v>440</v>
      </c>
      <c r="H752" s="117">
        <v>386</v>
      </c>
      <c r="I752" s="117">
        <v>321</v>
      </c>
      <c r="J752" s="117" t="s">
        <v>1125</v>
      </c>
      <c r="K752" s="107"/>
      <c r="L752" s="109"/>
      <c r="M752" s="107"/>
      <c r="U752" s="107"/>
      <c r="V752" s="107"/>
      <c r="W752" s="107"/>
      <c r="X752" s="107"/>
      <c r="Y752" s="107"/>
      <c r="Z752" s="107"/>
    </row>
    <row r="753" spans="1:26" ht="15" customHeight="1">
      <c r="A753" s="116" t="s">
        <v>1146</v>
      </c>
      <c r="B753" s="117">
        <v>9819943287</v>
      </c>
      <c r="C753" s="116" t="s">
        <v>437</v>
      </c>
      <c r="D753" s="116" t="s">
        <v>448</v>
      </c>
      <c r="E753" s="118">
        <v>41215.322916666664</v>
      </c>
      <c r="F753" s="116" t="s">
        <v>1124</v>
      </c>
      <c r="G753" s="117" t="s">
        <v>440</v>
      </c>
      <c r="H753" s="117">
        <v>143</v>
      </c>
      <c r="I753" s="117">
        <v>142</v>
      </c>
      <c r="J753" s="117" t="s">
        <v>1127</v>
      </c>
      <c r="K753" s="107"/>
      <c r="L753" s="109"/>
      <c r="M753" s="107"/>
      <c r="U753" s="107"/>
      <c r="V753" s="107"/>
      <c r="W753" s="107"/>
      <c r="X753" s="107"/>
      <c r="Y753" s="107"/>
      <c r="Z753" s="107"/>
    </row>
    <row r="754" spans="1:26" ht="15" customHeight="1">
      <c r="A754" s="116" t="s">
        <v>1147</v>
      </c>
      <c r="B754" s="117">
        <v>9321548642</v>
      </c>
      <c r="C754" s="116" t="s">
        <v>437</v>
      </c>
      <c r="D754" s="116" t="s">
        <v>438</v>
      </c>
      <c r="E754" s="118">
        <v>41215.354166666664</v>
      </c>
      <c r="F754" s="116" t="s">
        <v>1124</v>
      </c>
      <c r="G754" s="117" t="s">
        <v>440</v>
      </c>
      <c r="H754" s="117">
        <v>270</v>
      </c>
      <c r="I754" s="117">
        <v>218</v>
      </c>
      <c r="J754" s="117" t="s">
        <v>1125</v>
      </c>
      <c r="K754" s="107"/>
      <c r="L754" s="109"/>
      <c r="M754" s="107"/>
      <c r="U754" s="107"/>
      <c r="V754" s="107"/>
      <c r="W754" s="107"/>
      <c r="X754" s="107"/>
      <c r="Y754" s="107"/>
      <c r="Z754" s="107"/>
    </row>
    <row r="755" spans="1:26" ht="15" customHeight="1">
      <c r="A755" s="116" t="s">
        <v>1148</v>
      </c>
      <c r="B755" s="117">
        <v>9819421669</v>
      </c>
      <c r="C755" s="116" t="s">
        <v>437</v>
      </c>
      <c r="D755" s="116" t="s">
        <v>438</v>
      </c>
      <c r="E755" s="118">
        <v>41215.458333333336</v>
      </c>
      <c r="F755" s="116" t="s">
        <v>1124</v>
      </c>
      <c r="G755" s="117" t="s">
        <v>440</v>
      </c>
      <c r="H755" s="117">
        <v>715.4</v>
      </c>
      <c r="I755" s="117">
        <v>658</v>
      </c>
      <c r="J755" s="117" t="s">
        <v>1127</v>
      </c>
      <c r="K755" s="107"/>
      <c r="L755" s="109"/>
      <c r="M755" s="107"/>
      <c r="U755" s="107"/>
      <c r="V755" s="107"/>
      <c r="W755" s="107"/>
      <c r="X755" s="107"/>
      <c r="Y755" s="107"/>
      <c r="Z755" s="107"/>
    </row>
    <row r="756" spans="1:26" ht="15" customHeight="1">
      <c r="A756" s="116" t="s">
        <v>789</v>
      </c>
      <c r="B756" s="117">
        <v>9820947574</v>
      </c>
      <c r="C756" s="116" t="s">
        <v>437</v>
      </c>
      <c r="D756" s="116" t="s">
        <v>438</v>
      </c>
      <c r="E756" s="118">
        <v>41215.5625</v>
      </c>
      <c r="F756" s="116" t="s">
        <v>1124</v>
      </c>
      <c r="G756" s="117" t="s">
        <v>440</v>
      </c>
      <c r="H756" s="117">
        <v>617</v>
      </c>
      <c r="I756" s="117">
        <v>638</v>
      </c>
      <c r="J756" s="117" t="s">
        <v>1129</v>
      </c>
      <c r="K756" s="107"/>
      <c r="L756" s="109"/>
      <c r="M756" s="107"/>
      <c r="U756" s="107"/>
      <c r="V756" s="107"/>
      <c r="W756" s="107"/>
      <c r="X756" s="107"/>
      <c r="Y756" s="107"/>
      <c r="Z756" s="107"/>
    </row>
    <row r="757" spans="1:26" ht="15" customHeight="1">
      <c r="A757" s="116" t="s">
        <v>1149</v>
      </c>
      <c r="B757" s="117">
        <v>9892444463</v>
      </c>
      <c r="C757" s="116" t="s">
        <v>437</v>
      </c>
      <c r="D757" s="116" t="s">
        <v>438</v>
      </c>
      <c r="E757" s="118">
        <v>41215.604166666664</v>
      </c>
      <c r="F757" s="116" t="s">
        <v>1124</v>
      </c>
      <c r="G757" s="117" t="s">
        <v>440</v>
      </c>
      <c r="H757" s="117">
        <v>486</v>
      </c>
      <c r="I757" s="117">
        <v>560</v>
      </c>
      <c r="J757" s="117" t="s">
        <v>1127</v>
      </c>
      <c r="K757" s="107"/>
      <c r="L757" s="109"/>
      <c r="M757" s="107"/>
      <c r="U757" s="107"/>
      <c r="V757" s="107"/>
      <c r="W757" s="107"/>
      <c r="X757" s="107"/>
      <c r="Y757" s="107"/>
      <c r="Z757" s="107"/>
    </row>
    <row r="758" spans="1:26" ht="15" customHeight="1">
      <c r="A758" s="116" t="s">
        <v>1150</v>
      </c>
      <c r="B758" s="117">
        <v>9223232532</v>
      </c>
      <c r="C758" s="116" t="s">
        <v>437</v>
      </c>
      <c r="D758" s="116" t="s">
        <v>438</v>
      </c>
      <c r="E758" s="118">
        <v>41215.625</v>
      </c>
      <c r="F758" s="116" t="s">
        <v>1124</v>
      </c>
      <c r="G758" s="117" t="s">
        <v>440</v>
      </c>
      <c r="H758" s="117">
        <v>1179</v>
      </c>
      <c r="I758" s="117">
        <v>943</v>
      </c>
      <c r="J758" s="117" t="s">
        <v>1125</v>
      </c>
      <c r="K758" s="107"/>
      <c r="L758" s="109"/>
      <c r="M758" s="107"/>
      <c r="U758" s="107"/>
      <c r="V758" s="107"/>
      <c r="W758" s="107"/>
      <c r="X758" s="107"/>
      <c r="Y758" s="107"/>
      <c r="Z758" s="107"/>
    </row>
    <row r="759" spans="1:26" ht="15" customHeight="1">
      <c r="A759" s="116" t="s">
        <v>1151</v>
      </c>
      <c r="B759" s="117">
        <v>9820626201</v>
      </c>
      <c r="C759" s="116" t="s">
        <v>437</v>
      </c>
      <c r="D759" s="116" t="s">
        <v>438</v>
      </c>
      <c r="E759" s="118">
        <v>41215.635416666664</v>
      </c>
      <c r="F759" s="116" t="s">
        <v>1124</v>
      </c>
      <c r="G759" s="117" t="s">
        <v>440</v>
      </c>
      <c r="H759" s="117">
        <v>608</v>
      </c>
      <c r="I759" s="117">
        <v>461</v>
      </c>
      <c r="J759" s="117" t="s">
        <v>1129</v>
      </c>
      <c r="K759" s="107"/>
      <c r="L759" s="109"/>
      <c r="M759" s="107"/>
      <c r="U759" s="107"/>
      <c r="V759" s="107"/>
      <c r="W759" s="107"/>
      <c r="X759" s="107"/>
      <c r="Y759" s="107"/>
      <c r="Z759" s="107"/>
    </row>
    <row r="760" spans="1:26" ht="15" customHeight="1">
      <c r="A760" s="116" t="s">
        <v>1152</v>
      </c>
      <c r="B760" s="117">
        <v>9167302914</v>
      </c>
      <c r="C760" s="116" t="s">
        <v>437</v>
      </c>
      <c r="D760" s="116" t="s">
        <v>438</v>
      </c>
      <c r="E760" s="118">
        <v>41215.666666666664</v>
      </c>
      <c r="F760" s="116" t="s">
        <v>1124</v>
      </c>
      <c r="G760" s="117" t="s">
        <v>440</v>
      </c>
      <c r="H760" s="117">
        <v>165</v>
      </c>
      <c r="I760" s="117">
        <v>183</v>
      </c>
      <c r="J760" s="117" t="s">
        <v>1127</v>
      </c>
      <c r="K760" s="107"/>
      <c r="L760" s="109"/>
      <c r="M760" s="107"/>
      <c r="U760" s="107"/>
      <c r="V760" s="107"/>
      <c r="W760" s="107"/>
      <c r="X760" s="107"/>
      <c r="Y760" s="107"/>
      <c r="Z760" s="107"/>
    </row>
    <row r="761" spans="1:26" ht="15" customHeight="1">
      <c r="A761" s="116" t="s">
        <v>1083</v>
      </c>
      <c r="B761" s="117">
        <v>9920701964</v>
      </c>
      <c r="C761" s="116" t="s">
        <v>437</v>
      </c>
      <c r="D761" s="116" t="s">
        <v>461</v>
      </c>
      <c r="E761" s="118">
        <v>41215.729166666664</v>
      </c>
      <c r="F761" s="116" t="s">
        <v>1124</v>
      </c>
      <c r="G761" s="117" t="s">
        <v>440</v>
      </c>
      <c r="H761" s="117">
        <v>211</v>
      </c>
      <c r="I761" s="117">
        <v>242</v>
      </c>
      <c r="J761" s="117" t="s">
        <v>1127</v>
      </c>
      <c r="K761" s="107"/>
      <c r="L761" s="109"/>
      <c r="M761" s="107"/>
      <c r="U761" s="107"/>
      <c r="V761" s="107"/>
      <c r="W761" s="107"/>
      <c r="X761" s="107"/>
      <c r="Y761" s="107"/>
      <c r="Z761" s="107"/>
    </row>
    <row r="762" spans="1:26" ht="15" customHeight="1">
      <c r="A762" s="116" t="s">
        <v>703</v>
      </c>
      <c r="B762" s="117">
        <v>9594588555</v>
      </c>
      <c r="C762" s="116" t="s">
        <v>437</v>
      </c>
      <c r="D762" s="116" t="s">
        <v>438</v>
      </c>
      <c r="E762" s="118">
        <v>41215.75</v>
      </c>
      <c r="F762" s="116" t="s">
        <v>1124</v>
      </c>
      <c r="G762" s="117" t="s">
        <v>440</v>
      </c>
      <c r="H762" s="117">
        <v>129</v>
      </c>
      <c r="I762" s="117">
        <v>95</v>
      </c>
      <c r="J762" s="117" t="s">
        <v>1125</v>
      </c>
      <c r="K762" s="107"/>
      <c r="L762" s="109"/>
      <c r="M762" s="107"/>
      <c r="U762" s="107"/>
      <c r="V762" s="107"/>
      <c r="W762" s="107"/>
      <c r="X762" s="107"/>
      <c r="Y762" s="107"/>
      <c r="Z762" s="107"/>
    </row>
    <row r="763" spans="1:26" ht="15" customHeight="1">
      <c r="A763" s="116" t="s">
        <v>1153</v>
      </c>
      <c r="B763" s="117">
        <v>9819567347</v>
      </c>
      <c r="C763" s="116" t="s">
        <v>437</v>
      </c>
      <c r="D763" s="116" t="s">
        <v>486</v>
      </c>
      <c r="E763" s="118">
        <v>41215.791666666664</v>
      </c>
      <c r="F763" s="116" t="s">
        <v>1124</v>
      </c>
      <c r="G763" s="117" t="s">
        <v>440</v>
      </c>
      <c r="H763" s="117">
        <v>130</v>
      </c>
      <c r="I763" s="117">
        <v>116</v>
      </c>
      <c r="J763" s="117" t="s">
        <v>1127</v>
      </c>
      <c r="K763" s="107"/>
      <c r="L763" s="109"/>
      <c r="M763" s="107"/>
      <c r="U763" s="107"/>
      <c r="V763" s="107"/>
      <c r="W763" s="107"/>
      <c r="X763" s="107"/>
      <c r="Y763" s="107"/>
      <c r="Z763" s="107"/>
    </row>
    <row r="764" spans="1:26" ht="15" customHeight="1">
      <c r="A764" s="116" t="s">
        <v>684</v>
      </c>
      <c r="B764" s="117">
        <v>9820069408</v>
      </c>
      <c r="C764" s="116" t="s">
        <v>437</v>
      </c>
      <c r="D764" s="116" t="s">
        <v>486</v>
      </c>
      <c r="E764" s="118">
        <v>41215.864583333336</v>
      </c>
      <c r="F764" s="116" t="s">
        <v>1124</v>
      </c>
      <c r="G764" s="117" t="s">
        <v>440</v>
      </c>
      <c r="H764" s="117">
        <v>427</v>
      </c>
      <c r="I764" s="117">
        <v>488</v>
      </c>
      <c r="J764" s="117" t="s">
        <v>1127</v>
      </c>
      <c r="K764" s="107"/>
      <c r="L764" s="109"/>
      <c r="M764" s="107"/>
      <c r="U764" s="107"/>
      <c r="V764" s="107"/>
      <c r="W764" s="107"/>
      <c r="X764" s="107"/>
      <c r="Y764" s="107"/>
      <c r="Z764" s="107"/>
    </row>
    <row r="765" spans="1:26" ht="15" customHeight="1">
      <c r="A765" s="116" t="s">
        <v>1154</v>
      </c>
      <c r="B765" s="117">
        <v>9833422611</v>
      </c>
      <c r="C765" s="116" t="s">
        <v>437</v>
      </c>
      <c r="D765" s="116" t="s">
        <v>438</v>
      </c>
      <c r="E765" s="118">
        <v>41216.020833333336</v>
      </c>
      <c r="F765" s="116" t="s">
        <v>1124</v>
      </c>
      <c r="G765" s="117" t="s">
        <v>440</v>
      </c>
      <c r="H765" s="117">
        <v>564</v>
      </c>
      <c r="I765" s="117">
        <v>665</v>
      </c>
      <c r="J765" s="117" t="s">
        <v>1127</v>
      </c>
      <c r="K765" s="107"/>
      <c r="L765" s="109"/>
      <c r="M765" s="107"/>
      <c r="U765" s="107"/>
      <c r="V765" s="107"/>
      <c r="W765" s="107"/>
      <c r="X765" s="107"/>
      <c r="Y765" s="107"/>
      <c r="Z765" s="107"/>
    </row>
    <row r="766" spans="1:26" ht="15" customHeight="1">
      <c r="A766" s="116" t="s">
        <v>491</v>
      </c>
      <c r="B766" s="117">
        <v>9820385131</v>
      </c>
      <c r="C766" s="116" t="s">
        <v>437</v>
      </c>
      <c r="D766" s="116" t="s">
        <v>438</v>
      </c>
      <c r="E766" s="118">
        <v>41216.020833333336</v>
      </c>
      <c r="F766" s="116" t="s">
        <v>1124</v>
      </c>
      <c r="G766" s="117" t="s">
        <v>440</v>
      </c>
      <c r="H766" s="117">
        <v>540.4</v>
      </c>
      <c r="I766" s="117">
        <v>585</v>
      </c>
      <c r="J766" s="117" t="s">
        <v>1129</v>
      </c>
      <c r="K766" s="107"/>
      <c r="L766" s="109"/>
      <c r="M766" s="107"/>
      <c r="U766" s="107"/>
      <c r="V766" s="107"/>
      <c r="W766" s="107"/>
      <c r="X766" s="107"/>
      <c r="Y766" s="107"/>
      <c r="Z766" s="107"/>
    </row>
    <row r="767" spans="1:26" ht="15" customHeight="1">
      <c r="A767" s="116" t="s">
        <v>1155</v>
      </c>
      <c r="B767" s="117">
        <v>9833605556</v>
      </c>
      <c r="C767" s="116" t="s">
        <v>437</v>
      </c>
      <c r="D767" s="116" t="s">
        <v>438</v>
      </c>
      <c r="E767" s="118">
        <v>41216.041666666664</v>
      </c>
      <c r="F767" s="116" t="s">
        <v>1124</v>
      </c>
      <c r="G767" s="117" t="s">
        <v>440</v>
      </c>
      <c r="H767" s="117">
        <v>532</v>
      </c>
      <c r="I767" s="117">
        <v>438</v>
      </c>
      <c r="J767" s="117" t="s">
        <v>1125</v>
      </c>
      <c r="K767" s="107"/>
      <c r="L767" s="109"/>
      <c r="M767" s="107"/>
      <c r="U767" s="107"/>
      <c r="V767" s="107"/>
      <c r="W767" s="107"/>
      <c r="X767" s="107"/>
      <c r="Y767" s="107"/>
      <c r="Z767" s="107"/>
    </row>
    <row r="768" spans="1:26" ht="15" customHeight="1">
      <c r="A768" s="116" t="s">
        <v>1156</v>
      </c>
      <c r="B768" s="117">
        <v>7387976661</v>
      </c>
      <c r="C768" s="116" t="s">
        <v>437</v>
      </c>
      <c r="D768" s="116" t="s">
        <v>461</v>
      </c>
      <c r="E768" s="118">
        <v>41216.072916666664</v>
      </c>
      <c r="F768" s="116" t="s">
        <v>1124</v>
      </c>
      <c r="G768" s="117" t="s">
        <v>440</v>
      </c>
      <c r="H768" s="117">
        <v>100</v>
      </c>
      <c r="I768" s="117">
        <v>102</v>
      </c>
      <c r="J768" s="117" t="s">
        <v>1125</v>
      </c>
      <c r="K768" s="107"/>
      <c r="L768" s="109"/>
      <c r="M768" s="107"/>
      <c r="U768" s="107"/>
      <c r="V768" s="107"/>
      <c r="W768" s="107"/>
      <c r="X768" s="107"/>
      <c r="Y768" s="107"/>
      <c r="Z768" s="107"/>
    </row>
    <row r="769" spans="1:26" ht="15" customHeight="1">
      <c r="A769" s="116" t="s">
        <v>1157</v>
      </c>
      <c r="B769" s="117">
        <v>9820280585</v>
      </c>
      <c r="C769" s="116" t="s">
        <v>437</v>
      </c>
      <c r="D769" s="116" t="s">
        <v>438</v>
      </c>
      <c r="E769" s="118">
        <v>41216.09375</v>
      </c>
      <c r="F769" s="116" t="s">
        <v>1124</v>
      </c>
      <c r="G769" s="117" t="s">
        <v>440</v>
      </c>
      <c r="H769" s="117">
        <v>616</v>
      </c>
      <c r="I769" s="117">
        <v>673</v>
      </c>
      <c r="J769" s="117" t="s">
        <v>1127</v>
      </c>
      <c r="K769" s="107"/>
      <c r="L769" s="109"/>
      <c r="M769" s="107"/>
      <c r="U769" s="107"/>
      <c r="V769" s="107"/>
      <c r="W769" s="107"/>
      <c r="X769" s="107"/>
      <c r="Y769" s="107"/>
      <c r="Z769" s="107"/>
    </row>
    <row r="770" spans="1:26" ht="15" customHeight="1">
      <c r="A770" s="116" t="s">
        <v>1158</v>
      </c>
      <c r="B770" s="117">
        <v>9819576467</v>
      </c>
      <c r="C770" s="116" t="s">
        <v>437</v>
      </c>
      <c r="D770" s="116" t="s">
        <v>438</v>
      </c>
      <c r="E770" s="118">
        <v>41216.104166666664</v>
      </c>
      <c r="F770" s="116" t="s">
        <v>1124</v>
      </c>
      <c r="G770" s="117" t="s">
        <v>440</v>
      </c>
      <c r="H770" s="117">
        <v>244</v>
      </c>
      <c r="I770" s="117">
        <v>240</v>
      </c>
      <c r="J770" s="117" t="s">
        <v>1129</v>
      </c>
      <c r="K770" s="107"/>
      <c r="L770" s="109"/>
      <c r="M770" s="107"/>
      <c r="U770" s="107"/>
      <c r="V770" s="107"/>
      <c r="W770" s="107"/>
      <c r="X770" s="107"/>
      <c r="Y770" s="107"/>
      <c r="Z770" s="107"/>
    </row>
    <row r="771" spans="1:26" ht="15" customHeight="1">
      <c r="A771" s="116" t="s">
        <v>473</v>
      </c>
      <c r="B771" s="117">
        <v>9819435396</v>
      </c>
      <c r="C771" s="116" t="s">
        <v>437</v>
      </c>
      <c r="D771" s="116" t="s">
        <v>461</v>
      </c>
      <c r="E771" s="118">
        <v>41216.145833333336</v>
      </c>
      <c r="F771" s="116" t="s">
        <v>1124</v>
      </c>
      <c r="G771" s="117" t="s">
        <v>440</v>
      </c>
      <c r="H771" s="117">
        <v>175</v>
      </c>
      <c r="I771" s="117">
        <v>258</v>
      </c>
      <c r="J771" s="117" t="s">
        <v>1129</v>
      </c>
      <c r="K771" s="107"/>
      <c r="L771" s="109"/>
      <c r="M771" s="107"/>
      <c r="U771" s="107"/>
      <c r="V771" s="107"/>
      <c r="W771" s="107"/>
      <c r="X771" s="107"/>
      <c r="Y771" s="107"/>
      <c r="Z771" s="107"/>
    </row>
    <row r="772" spans="1:26" ht="15" customHeight="1">
      <c r="A772" s="116" t="s">
        <v>1159</v>
      </c>
      <c r="B772" s="117">
        <v>9833499729</v>
      </c>
      <c r="C772" s="116" t="s">
        <v>437</v>
      </c>
      <c r="D772" s="116" t="s">
        <v>438</v>
      </c>
      <c r="E772" s="118">
        <v>41216.145833333336</v>
      </c>
      <c r="F772" s="116" t="s">
        <v>1124</v>
      </c>
      <c r="G772" s="117" t="s">
        <v>440</v>
      </c>
      <c r="H772" s="117">
        <v>182</v>
      </c>
      <c r="I772" s="117">
        <v>150</v>
      </c>
      <c r="J772" s="117" t="s">
        <v>1125</v>
      </c>
      <c r="K772" s="107"/>
      <c r="L772" s="109"/>
      <c r="M772" s="107"/>
      <c r="U772" s="107"/>
      <c r="V772" s="107"/>
      <c r="W772" s="107"/>
      <c r="X772" s="107"/>
      <c r="Y772" s="107"/>
      <c r="Z772" s="107"/>
    </row>
    <row r="773" spans="1:26" ht="15" customHeight="1">
      <c r="A773" s="116" t="s">
        <v>1160</v>
      </c>
      <c r="B773" s="117">
        <v>9619800320</v>
      </c>
      <c r="C773" s="116" t="s">
        <v>437</v>
      </c>
      <c r="D773" s="116" t="s">
        <v>438</v>
      </c>
      <c r="E773" s="118">
        <v>41216.177083333336</v>
      </c>
      <c r="F773" s="116" t="s">
        <v>1124</v>
      </c>
      <c r="G773" s="117" t="s">
        <v>440</v>
      </c>
      <c r="H773" s="117">
        <v>167</v>
      </c>
      <c r="I773" s="117">
        <v>183</v>
      </c>
      <c r="J773" s="117" t="s">
        <v>1127</v>
      </c>
      <c r="K773" s="107"/>
      <c r="L773" s="109"/>
      <c r="M773" s="107"/>
      <c r="U773" s="107"/>
      <c r="V773" s="107"/>
      <c r="W773" s="107"/>
      <c r="X773" s="107"/>
      <c r="Y773" s="107"/>
      <c r="Z773" s="107"/>
    </row>
    <row r="774" spans="1:26" ht="15" customHeight="1">
      <c r="A774" s="116" t="s">
        <v>1161</v>
      </c>
      <c r="B774" s="117">
        <v>9845319025</v>
      </c>
      <c r="C774" s="116" t="s">
        <v>437</v>
      </c>
      <c r="D774" s="116" t="s">
        <v>438</v>
      </c>
      <c r="E774" s="118">
        <v>41216.1875</v>
      </c>
      <c r="F774" s="116" t="s">
        <v>1124</v>
      </c>
      <c r="G774" s="117" t="s">
        <v>440</v>
      </c>
      <c r="H774" s="117">
        <v>149</v>
      </c>
      <c r="I774" s="117">
        <v>122</v>
      </c>
      <c r="J774" s="117" t="s">
        <v>1125</v>
      </c>
      <c r="K774" s="107"/>
      <c r="L774" s="109"/>
      <c r="M774" s="107"/>
      <c r="U774" s="107"/>
      <c r="V774" s="107"/>
      <c r="W774" s="107"/>
      <c r="X774" s="107"/>
      <c r="Y774" s="107"/>
      <c r="Z774" s="107"/>
    </row>
    <row r="775" spans="1:26" ht="15" customHeight="1">
      <c r="A775" s="116" t="s">
        <v>1162</v>
      </c>
      <c r="B775" s="117">
        <v>9892049064</v>
      </c>
      <c r="C775" s="116" t="s">
        <v>437</v>
      </c>
      <c r="D775" s="116" t="s">
        <v>438</v>
      </c>
      <c r="E775" s="118">
        <v>41216.21875</v>
      </c>
      <c r="F775" s="116" t="s">
        <v>1124</v>
      </c>
      <c r="G775" s="117" t="s">
        <v>440</v>
      </c>
      <c r="H775" s="117">
        <v>189</v>
      </c>
      <c r="I775" s="117">
        <v>203</v>
      </c>
      <c r="J775" s="117" t="s">
        <v>1129</v>
      </c>
      <c r="K775" s="107"/>
      <c r="L775" s="109"/>
      <c r="M775" s="107"/>
      <c r="U775" s="107"/>
      <c r="V775" s="107"/>
      <c r="W775" s="107"/>
      <c r="X775" s="107"/>
      <c r="Y775" s="107"/>
      <c r="Z775" s="107"/>
    </row>
    <row r="776" spans="1:26" ht="15" customHeight="1">
      <c r="A776" s="116" t="s">
        <v>1163</v>
      </c>
      <c r="B776" s="117">
        <v>9324226136</v>
      </c>
      <c r="C776" s="116" t="s">
        <v>437</v>
      </c>
      <c r="D776" s="116" t="s">
        <v>486</v>
      </c>
      <c r="E776" s="118">
        <v>41216.229166666664</v>
      </c>
      <c r="F776" s="116" t="s">
        <v>1124</v>
      </c>
      <c r="G776" s="117" t="s">
        <v>440</v>
      </c>
      <c r="H776" s="117">
        <v>306</v>
      </c>
      <c r="I776" s="117">
        <v>255</v>
      </c>
      <c r="J776" s="117" t="s">
        <v>1125</v>
      </c>
      <c r="K776" s="107"/>
      <c r="L776" s="109"/>
      <c r="M776" s="107"/>
      <c r="U776" s="107"/>
      <c r="V776" s="107"/>
      <c r="W776" s="107"/>
      <c r="X776" s="107"/>
      <c r="Y776" s="107"/>
      <c r="Z776" s="107"/>
    </row>
    <row r="777" spans="1:26" ht="15" customHeight="1">
      <c r="A777" s="116" t="s">
        <v>1164</v>
      </c>
      <c r="B777" s="117">
        <v>9920132199</v>
      </c>
      <c r="C777" s="116" t="s">
        <v>437</v>
      </c>
      <c r="D777" s="116" t="s">
        <v>438</v>
      </c>
      <c r="E777" s="118">
        <v>41216.260416666664</v>
      </c>
      <c r="F777" s="116" t="s">
        <v>1124</v>
      </c>
      <c r="G777" s="117" t="s">
        <v>440</v>
      </c>
      <c r="H777" s="117">
        <v>694</v>
      </c>
      <c r="I777" s="117">
        <v>840</v>
      </c>
      <c r="J777" s="117" t="s">
        <v>1127</v>
      </c>
      <c r="K777" s="107"/>
      <c r="L777" s="109"/>
      <c r="M777" s="107"/>
      <c r="U777" s="107"/>
      <c r="V777" s="107"/>
      <c r="W777" s="107"/>
      <c r="X777" s="107"/>
      <c r="Y777" s="107"/>
      <c r="Z777" s="107"/>
    </row>
    <row r="778" spans="1:26" ht="15" customHeight="1">
      <c r="A778" s="116" t="s">
        <v>1165</v>
      </c>
      <c r="B778" s="117">
        <v>9833613364</v>
      </c>
      <c r="C778" s="116" t="s">
        <v>437</v>
      </c>
      <c r="D778" s="116" t="s">
        <v>438</v>
      </c>
      <c r="E778" s="118">
        <v>41216.322916666664</v>
      </c>
      <c r="F778" s="116" t="s">
        <v>1124</v>
      </c>
      <c r="G778" s="117" t="s">
        <v>440</v>
      </c>
      <c r="H778" s="117">
        <v>180</v>
      </c>
      <c r="I778" s="117">
        <v>147</v>
      </c>
      <c r="J778" s="117" t="s">
        <v>1125</v>
      </c>
      <c r="K778" s="107"/>
      <c r="L778" s="109"/>
      <c r="M778" s="107"/>
      <c r="U778" s="107"/>
      <c r="V778" s="107"/>
      <c r="W778" s="107"/>
      <c r="X778" s="107"/>
      <c r="Y778" s="107"/>
      <c r="Z778" s="107"/>
    </row>
    <row r="779" spans="1:26" ht="15" customHeight="1">
      <c r="A779" s="116" t="s">
        <v>1166</v>
      </c>
      <c r="B779" s="117">
        <v>9819031468</v>
      </c>
      <c r="C779" s="116" t="s">
        <v>437</v>
      </c>
      <c r="D779" s="116" t="s">
        <v>438</v>
      </c>
      <c r="E779" s="118">
        <v>41216.520833333336</v>
      </c>
      <c r="F779" s="116" t="s">
        <v>1124</v>
      </c>
      <c r="G779" s="117" t="s">
        <v>440</v>
      </c>
      <c r="H779" s="117">
        <v>612</v>
      </c>
      <c r="I779" s="117">
        <v>645</v>
      </c>
      <c r="J779" s="117" t="s">
        <v>1129</v>
      </c>
      <c r="K779" s="107"/>
      <c r="L779" s="109"/>
      <c r="M779" s="107"/>
      <c r="U779" s="107"/>
      <c r="V779" s="107"/>
      <c r="W779" s="107"/>
      <c r="X779" s="107"/>
      <c r="Y779" s="107"/>
      <c r="Z779" s="107"/>
    </row>
    <row r="780" spans="1:26" ht="15" customHeight="1">
      <c r="A780" s="116" t="s">
        <v>1167</v>
      </c>
      <c r="B780" s="117">
        <v>9867580186</v>
      </c>
      <c r="C780" s="116" t="s">
        <v>437</v>
      </c>
      <c r="D780" s="116" t="s">
        <v>438</v>
      </c>
      <c r="E780" s="118">
        <v>41216.625</v>
      </c>
      <c r="F780" s="116" t="s">
        <v>1124</v>
      </c>
      <c r="G780" s="117" t="s">
        <v>440</v>
      </c>
      <c r="H780" s="117">
        <v>670</v>
      </c>
      <c r="I780" s="117">
        <v>707</v>
      </c>
      <c r="J780" s="117" t="s">
        <v>1129</v>
      </c>
      <c r="K780" s="107"/>
      <c r="L780" s="109"/>
      <c r="M780" s="107"/>
      <c r="U780" s="107"/>
      <c r="V780" s="107"/>
      <c r="W780" s="107"/>
      <c r="X780" s="107"/>
      <c r="Y780" s="107"/>
      <c r="Z780" s="107"/>
    </row>
    <row r="781" spans="1:26" ht="15" customHeight="1">
      <c r="A781" s="116" t="s">
        <v>1168</v>
      </c>
      <c r="B781" s="117">
        <v>9167206205</v>
      </c>
      <c r="C781" s="116" t="s">
        <v>437</v>
      </c>
      <c r="D781" s="116" t="s">
        <v>438</v>
      </c>
      <c r="E781" s="118">
        <v>41216.645833333336</v>
      </c>
      <c r="F781" s="116" t="s">
        <v>1124</v>
      </c>
      <c r="G781" s="117" t="s">
        <v>440</v>
      </c>
      <c r="H781" s="117">
        <v>456.4</v>
      </c>
      <c r="I781" s="117">
        <v>356</v>
      </c>
      <c r="J781" s="117" t="s">
        <v>1125</v>
      </c>
      <c r="K781" s="107"/>
      <c r="L781" s="109"/>
      <c r="M781" s="107"/>
      <c r="U781" s="107"/>
      <c r="V781" s="107"/>
      <c r="W781" s="107"/>
      <c r="X781" s="107"/>
      <c r="Y781" s="107"/>
      <c r="Z781" s="107"/>
    </row>
    <row r="782" spans="1:26" ht="15" customHeight="1">
      <c r="A782" s="116" t="s">
        <v>900</v>
      </c>
      <c r="B782" s="117">
        <v>9820404670</v>
      </c>
      <c r="C782" s="116" t="s">
        <v>437</v>
      </c>
      <c r="D782" s="116" t="s">
        <v>448</v>
      </c>
      <c r="E782" s="118">
        <v>41216.75</v>
      </c>
      <c r="F782" s="116" t="s">
        <v>1124</v>
      </c>
      <c r="G782" s="117" t="s">
        <v>440</v>
      </c>
      <c r="H782" s="117">
        <v>115</v>
      </c>
      <c r="I782" s="117">
        <v>52</v>
      </c>
      <c r="J782" s="117" t="s">
        <v>1125</v>
      </c>
      <c r="K782" s="107"/>
      <c r="L782" s="109"/>
      <c r="M782" s="107"/>
      <c r="U782" s="107"/>
      <c r="V782" s="107"/>
      <c r="W782" s="107"/>
      <c r="X782" s="107"/>
      <c r="Y782" s="107"/>
      <c r="Z782" s="107"/>
    </row>
    <row r="783" spans="1:26" ht="15" customHeight="1">
      <c r="A783" s="116" t="s">
        <v>1169</v>
      </c>
      <c r="B783" s="117">
        <v>8976104655</v>
      </c>
      <c r="C783" s="116" t="s">
        <v>437</v>
      </c>
      <c r="D783" s="116" t="s">
        <v>438</v>
      </c>
      <c r="E783" s="118">
        <v>41216.78125</v>
      </c>
      <c r="F783" s="116" t="s">
        <v>1124</v>
      </c>
      <c r="G783" s="117" t="s">
        <v>440</v>
      </c>
      <c r="H783" s="117">
        <v>211</v>
      </c>
      <c r="I783" s="117">
        <v>168</v>
      </c>
      <c r="J783" s="117" t="s">
        <v>1129</v>
      </c>
      <c r="K783" s="107"/>
      <c r="L783" s="109"/>
      <c r="M783" s="107"/>
      <c r="U783" s="107"/>
      <c r="V783" s="107"/>
      <c r="W783" s="107"/>
      <c r="X783" s="107"/>
      <c r="Y783" s="107"/>
      <c r="Z783" s="107"/>
    </row>
    <row r="784" spans="1:26" ht="15" customHeight="1">
      <c r="A784" s="116" t="s">
        <v>1170</v>
      </c>
      <c r="B784" s="117">
        <v>9867849701</v>
      </c>
      <c r="C784" s="116" t="s">
        <v>437</v>
      </c>
      <c r="D784" s="116" t="s">
        <v>461</v>
      </c>
      <c r="E784" s="118">
        <v>41216.8125</v>
      </c>
      <c r="F784" s="116" t="s">
        <v>1124</v>
      </c>
      <c r="G784" s="117" t="s">
        <v>440</v>
      </c>
      <c r="H784" s="117">
        <v>228</v>
      </c>
      <c r="I784" s="117">
        <v>180</v>
      </c>
      <c r="J784" s="117" t="s">
        <v>1125</v>
      </c>
      <c r="K784" s="107"/>
      <c r="L784" s="109"/>
      <c r="M784" s="107"/>
      <c r="U784" s="107"/>
      <c r="V784" s="107"/>
      <c r="W784" s="107"/>
      <c r="X784" s="107"/>
      <c r="Y784" s="107"/>
      <c r="Z784" s="107"/>
    </row>
    <row r="785" spans="1:26" ht="15" customHeight="1">
      <c r="A785" s="116" t="s">
        <v>1171</v>
      </c>
      <c r="B785" s="117">
        <v>9819199082</v>
      </c>
      <c r="C785" s="116" t="s">
        <v>437</v>
      </c>
      <c r="D785" s="116" t="s">
        <v>438</v>
      </c>
      <c r="E785" s="118">
        <v>41216.854166666664</v>
      </c>
      <c r="F785" s="116" t="s">
        <v>1124</v>
      </c>
      <c r="G785" s="117" t="s">
        <v>440</v>
      </c>
      <c r="H785" s="117">
        <v>404</v>
      </c>
      <c r="I785" s="117">
        <v>410</v>
      </c>
      <c r="J785" s="117" t="s">
        <v>1129</v>
      </c>
      <c r="K785" s="107"/>
      <c r="L785" s="109"/>
      <c r="M785" s="107"/>
      <c r="U785" s="107"/>
      <c r="V785" s="107"/>
      <c r="W785" s="107"/>
      <c r="X785" s="107"/>
      <c r="Y785" s="107"/>
      <c r="Z785" s="107"/>
    </row>
    <row r="786" spans="1:26" ht="15" customHeight="1">
      <c r="A786" s="116" t="s">
        <v>1172</v>
      </c>
      <c r="B786" s="117">
        <v>9920952565</v>
      </c>
      <c r="C786" s="116" t="s">
        <v>437</v>
      </c>
      <c r="D786" s="116" t="s">
        <v>438</v>
      </c>
      <c r="E786" s="118">
        <v>41216.96875</v>
      </c>
      <c r="F786" s="116" t="s">
        <v>1124</v>
      </c>
      <c r="G786" s="117" t="s">
        <v>440</v>
      </c>
      <c r="H786" s="117">
        <v>427</v>
      </c>
      <c r="I786" s="117">
        <v>501</v>
      </c>
      <c r="J786" s="117" t="s">
        <v>1127</v>
      </c>
      <c r="K786" s="107"/>
      <c r="L786" s="109"/>
      <c r="M786" s="107"/>
      <c r="U786" s="107"/>
      <c r="V786" s="107"/>
      <c r="W786" s="107"/>
      <c r="X786" s="107"/>
      <c r="Y786" s="107"/>
      <c r="Z786" s="107"/>
    </row>
    <row r="787" spans="1:26" ht="15" customHeight="1">
      <c r="A787" s="116" t="s">
        <v>1173</v>
      </c>
      <c r="B787" s="117">
        <v>8879300153</v>
      </c>
      <c r="C787" s="116" t="s">
        <v>437</v>
      </c>
      <c r="D787" s="116" t="s">
        <v>438</v>
      </c>
      <c r="E787" s="118">
        <v>41216.979166666664</v>
      </c>
      <c r="F787" s="116" t="s">
        <v>1124</v>
      </c>
      <c r="G787" s="117" t="s">
        <v>440</v>
      </c>
      <c r="H787" s="117">
        <v>561.4</v>
      </c>
      <c r="I787" s="117">
        <v>460</v>
      </c>
      <c r="J787" s="117" t="s">
        <v>1125</v>
      </c>
      <c r="K787" s="107"/>
      <c r="L787" s="109"/>
      <c r="M787" s="107"/>
      <c r="U787" s="107"/>
      <c r="V787" s="107"/>
      <c r="W787" s="107"/>
      <c r="X787" s="107"/>
      <c r="Y787" s="107"/>
      <c r="Z787" s="107"/>
    </row>
    <row r="788" spans="1:26" ht="15" customHeight="1">
      <c r="A788" s="116" t="s">
        <v>491</v>
      </c>
      <c r="B788" s="117">
        <v>9820385131</v>
      </c>
      <c r="C788" s="116" t="s">
        <v>437</v>
      </c>
      <c r="D788" s="116" t="s">
        <v>438</v>
      </c>
      <c r="E788" s="118">
        <v>41217.020833333336</v>
      </c>
      <c r="F788" s="116" t="s">
        <v>1124</v>
      </c>
      <c r="G788" s="117" t="s">
        <v>440</v>
      </c>
      <c r="H788" s="117">
        <v>527.79999999999995</v>
      </c>
      <c r="I788" s="117">
        <v>571</v>
      </c>
      <c r="J788" s="117" t="s">
        <v>1129</v>
      </c>
      <c r="K788" s="107"/>
      <c r="L788" s="109"/>
      <c r="M788" s="107"/>
      <c r="U788" s="107"/>
      <c r="V788" s="107"/>
      <c r="W788" s="107"/>
      <c r="X788" s="107"/>
      <c r="Y788" s="107"/>
      <c r="Z788" s="107"/>
    </row>
    <row r="789" spans="1:26" ht="15" customHeight="1">
      <c r="A789" s="116" t="s">
        <v>535</v>
      </c>
      <c r="B789" s="117">
        <v>9619678182</v>
      </c>
      <c r="C789" s="116" t="s">
        <v>437</v>
      </c>
      <c r="D789" s="116" t="s">
        <v>461</v>
      </c>
      <c r="E789" s="118">
        <v>41217.0625</v>
      </c>
      <c r="F789" s="116" t="s">
        <v>1124</v>
      </c>
      <c r="G789" s="117" t="s">
        <v>440</v>
      </c>
      <c r="H789" s="117">
        <v>100</v>
      </c>
      <c r="I789" s="117">
        <v>113</v>
      </c>
      <c r="J789" s="117" t="s">
        <v>1129</v>
      </c>
      <c r="K789" s="107"/>
      <c r="L789" s="109"/>
      <c r="M789" s="107"/>
      <c r="U789" s="107"/>
      <c r="V789" s="107"/>
      <c r="W789" s="107"/>
      <c r="X789" s="107"/>
      <c r="Y789" s="107"/>
      <c r="Z789" s="107"/>
    </row>
    <row r="790" spans="1:26" ht="15" customHeight="1">
      <c r="A790" s="116" t="s">
        <v>1174</v>
      </c>
      <c r="B790" s="117">
        <v>9930314909</v>
      </c>
      <c r="C790" s="116" t="s">
        <v>437</v>
      </c>
      <c r="D790" s="116" t="s">
        <v>438</v>
      </c>
      <c r="E790" s="118">
        <v>41217.125</v>
      </c>
      <c r="F790" s="116" t="s">
        <v>1124</v>
      </c>
      <c r="G790" s="117" t="s">
        <v>440</v>
      </c>
      <c r="H790" s="117">
        <v>424</v>
      </c>
      <c r="I790" s="117">
        <v>355</v>
      </c>
      <c r="J790" s="117" t="s">
        <v>1125</v>
      </c>
      <c r="K790" s="107"/>
      <c r="L790" s="109"/>
      <c r="M790" s="107"/>
      <c r="U790" s="107"/>
      <c r="V790" s="107"/>
      <c r="W790" s="107"/>
      <c r="X790" s="107"/>
      <c r="Y790" s="107"/>
      <c r="Z790" s="107"/>
    </row>
    <row r="791" spans="1:26" ht="15" customHeight="1">
      <c r="A791" s="116" t="s">
        <v>1175</v>
      </c>
      <c r="B791" s="117">
        <v>9820278781</v>
      </c>
      <c r="C791" s="116" t="s">
        <v>437</v>
      </c>
      <c r="D791" s="116" t="s">
        <v>438</v>
      </c>
      <c r="E791" s="118">
        <v>41217.197916666664</v>
      </c>
      <c r="F791" s="116" t="s">
        <v>1124</v>
      </c>
      <c r="G791" s="117" t="s">
        <v>440</v>
      </c>
      <c r="H791" s="117">
        <v>289</v>
      </c>
      <c r="I791" s="117">
        <v>313</v>
      </c>
      <c r="J791" s="117" t="s">
        <v>1129</v>
      </c>
      <c r="K791" s="107"/>
      <c r="L791" s="109"/>
      <c r="M791" s="107"/>
      <c r="U791" s="107"/>
      <c r="V791" s="107"/>
      <c r="W791" s="107"/>
      <c r="X791" s="107"/>
      <c r="Y791" s="107"/>
      <c r="Z791" s="107"/>
    </row>
    <row r="792" spans="1:26" ht="15" customHeight="1">
      <c r="A792" s="116" t="s">
        <v>1176</v>
      </c>
      <c r="B792" s="117">
        <v>9833206658</v>
      </c>
      <c r="C792" s="116" t="s">
        <v>437</v>
      </c>
      <c r="D792" s="116" t="s">
        <v>486</v>
      </c>
      <c r="E792" s="118">
        <v>41217.28125</v>
      </c>
      <c r="F792" s="116" t="s">
        <v>1124</v>
      </c>
      <c r="G792" s="117" t="s">
        <v>440</v>
      </c>
      <c r="H792" s="117">
        <v>163</v>
      </c>
      <c r="I792" s="117">
        <v>173</v>
      </c>
      <c r="J792" s="117" t="s">
        <v>1129</v>
      </c>
      <c r="K792" s="107"/>
      <c r="L792" s="109"/>
      <c r="M792" s="107"/>
      <c r="U792" s="107"/>
      <c r="V792" s="107"/>
      <c r="W792" s="107"/>
      <c r="X792" s="107"/>
      <c r="Y792" s="107"/>
      <c r="Z792" s="107"/>
    </row>
    <row r="793" spans="1:26" ht="15" customHeight="1">
      <c r="A793" s="116" t="s">
        <v>1177</v>
      </c>
      <c r="B793" s="117">
        <v>9820778747</v>
      </c>
      <c r="C793" s="116" t="s">
        <v>437</v>
      </c>
      <c r="D793" s="116" t="s">
        <v>438</v>
      </c>
      <c r="E793" s="118">
        <v>41217.3125</v>
      </c>
      <c r="F793" s="116" t="s">
        <v>1124</v>
      </c>
      <c r="G793" s="117" t="s">
        <v>440</v>
      </c>
      <c r="H793" s="117">
        <v>464</v>
      </c>
      <c r="I793" s="117">
        <v>388</v>
      </c>
      <c r="J793" s="117" t="s">
        <v>1125</v>
      </c>
      <c r="K793" s="107"/>
      <c r="L793" s="109"/>
      <c r="M793" s="107"/>
      <c r="U793" s="107"/>
      <c r="V793" s="107"/>
      <c r="W793" s="107"/>
      <c r="X793" s="107"/>
      <c r="Y793" s="107"/>
      <c r="Z793" s="107"/>
    </row>
    <row r="794" spans="1:26" ht="15" customHeight="1">
      <c r="A794" s="116" t="s">
        <v>1178</v>
      </c>
      <c r="B794" s="117">
        <v>9820155503</v>
      </c>
      <c r="C794" s="116" t="s">
        <v>437</v>
      </c>
      <c r="D794" s="116" t="s">
        <v>438</v>
      </c>
      <c r="E794" s="118">
        <v>41217.5</v>
      </c>
      <c r="F794" s="116" t="s">
        <v>1124</v>
      </c>
      <c r="G794" s="117" t="s">
        <v>440</v>
      </c>
      <c r="H794" s="117">
        <v>127</v>
      </c>
      <c r="I794" s="117">
        <v>126</v>
      </c>
      <c r="J794" s="117" t="s">
        <v>1127</v>
      </c>
      <c r="K794" s="107"/>
      <c r="L794" s="109"/>
      <c r="M794" s="107"/>
      <c r="U794" s="107"/>
      <c r="V794" s="107"/>
      <c r="W794" s="107"/>
      <c r="X794" s="107"/>
      <c r="Y794" s="107"/>
      <c r="Z794" s="107"/>
    </row>
    <row r="795" spans="1:26" ht="15" customHeight="1">
      <c r="A795" s="116" t="s">
        <v>1179</v>
      </c>
      <c r="B795" s="117">
        <v>9820010288</v>
      </c>
      <c r="C795" s="116" t="s">
        <v>437</v>
      </c>
      <c r="D795" s="116" t="s">
        <v>438</v>
      </c>
      <c r="E795" s="118">
        <v>41217.5</v>
      </c>
      <c r="F795" s="116" t="s">
        <v>1124</v>
      </c>
      <c r="G795" s="117" t="s">
        <v>440</v>
      </c>
      <c r="H795" s="117">
        <v>697.2</v>
      </c>
      <c r="I795" s="117">
        <v>541</v>
      </c>
      <c r="J795" s="117" t="s">
        <v>1125</v>
      </c>
      <c r="K795" s="107"/>
      <c r="L795" s="109"/>
      <c r="M795" s="107"/>
      <c r="U795" s="107"/>
      <c r="V795" s="107"/>
      <c r="W795" s="107"/>
      <c r="X795" s="107"/>
      <c r="Y795" s="107"/>
      <c r="Z795" s="107"/>
    </row>
    <row r="796" spans="1:26" ht="15" customHeight="1">
      <c r="A796" s="116" t="s">
        <v>1180</v>
      </c>
      <c r="B796" s="117">
        <v>9820209122</v>
      </c>
      <c r="C796" s="116" t="s">
        <v>437</v>
      </c>
      <c r="D796" s="116" t="s">
        <v>438</v>
      </c>
      <c r="E796" s="118">
        <v>41217.635416666664</v>
      </c>
      <c r="F796" s="116" t="s">
        <v>1124</v>
      </c>
      <c r="G796" s="117" t="s">
        <v>440</v>
      </c>
      <c r="H796" s="117">
        <v>253</v>
      </c>
      <c r="I796" s="117">
        <v>202</v>
      </c>
      <c r="J796" s="117" t="s">
        <v>1125</v>
      </c>
      <c r="K796" s="107"/>
      <c r="L796" s="109"/>
      <c r="M796" s="107"/>
      <c r="U796" s="107"/>
      <c r="V796" s="107"/>
      <c r="W796" s="107"/>
      <c r="X796" s="107"/>
      <c r="Y796" s="107"/>
      <c r="Z796" s="107"/>
    </row>
    <row r="797" spans="1:26" ht="15" customHeight="1">
      <c r="A797" s="116" t="s">
        <v>1181</v>
      </c>
      <c r="B797" s="117">
        <v>9833892705</v>
      </c>
      <c r="C797" s="116" t="s">
        <v>437</v>
      </c>
      <c r="D797" s="116" t="s">
        <v>438</v>
      </c>
      <c r="E797" s="118">
        <v>41217.666666666664</v>
      </c>
      <c r="F797" s="116" t="s">
        <v>1124</v>
      </c>
      <c r="G797" s="117" t="s">
        <v>440</v>
      </c>
      <c r="H797" s="117">
        <v>211</v>
      </c>
      <c r="I797" s="117">
        <v>250</v>
      </c>
      <c r="J797" s="117" t="s">
        <v>1127</v>
      </c>
      <c r="K797" s="107"/>
      <c r="L797" s="109"/>
      <c r="M797" s="107"/>
      <c r="U797" s="107"/>
      <c r="V797" s="107"/>
      <c r="W797" s="107"/>
      <c r="X797" s="107"/>
      <c r="Y797" s="107"/>
      <c r="Z797" s="107"/>
    </row>
    <row r="798" spans="1:26" ht="15" customHeight="1">
      <c r="A798" s="116" t="s">
        <v>1182</v>
      </c>
      <c r="B798" s="117">
        <v>9969220086</v>
      </c>
      <c r="C798" s="116" t="s">
        <v>437</v>
      </c>
      <c r="D798" s="116" t="s">
        <v>438</v>
      </c>
      <c r="E798" s="118">
        <v>41217.739583333336</v>
      </c>
      <c r="F798" s="116" t="s">
        <v>1124</v>
      </c>
      <c r="G798" s="117" t="s">
        <v>440</v>
      </c>
      <c r="H798" s="117">
        <v>465</v>
      </c>
      <c r="I798" s="117">
        <v>488</v>
      </c>
      <c r="J798" s="117" t="s">
        <v>1129</v>
      </c>
      <c r="K798" s="107"/>
      <c r="L798" s="109"/>
      <c r="M798" s="107"/>
      <c r="U798" s="107"/>
      <c r="V798" s="107"/>
      <c r="W798" s="107"/>
      <c r="X798" s="107"/>
      <c r="Y798" s="107"/>
      <c r="Z798" s="107"/>
    </row>
    <row r="799" spans="1:26" ht="15" customHeight="1">
      <c r="A799" s="116" t="s">
        <v>1183</v>
      </c>
      <c r="B799" s="117">
        <v>9969137144</v>
      </c>
      <c r="C799" s="116" t="s">
        <v>437</v>
      </c>
      <c r="D799" s="116" t="s">
        <v>438</v>
      </c>
      <c r="E799" s="118">
        <v>41217.75</v>
      </c>
      <c r="F799" s="116" t="s">
        <v>1124</v>
      </c>
      <c r="G799" s="117" t="s">
        <v>440</v>
      </c>
      <c r="H799" s="117">
        <v>353</v>
      </c>
      <c r="I799" s="117">
        <v>427</v>
      </c>
      <c r="J799" s="117" t="s">
        <v>1127</v>
      </c>
      <c r="K799" s="107"/>
      <c r="L799" s="109"/>
      <c r="M799" s="107"/>
      <c r="U799" s="107"/>
      <c r="V799" s="107"/>
      <c r="W799" s="107"/>
      <c r="X799" s="107"/>
      <c r="Y799" s="107"/>
      <c r="Z799" s="107"/>
    </row>
    <row r="800" spans="1:26" ht="15" customHeight="1">
      <c r="A800" s="116" t="s">
        <v>1184</v>
      </c>
      <c r="B800" s="117">
        <v>9820430108</v>
      </c>
      <c r="C800" s="116" t="s">
        <v>437</v>
      </c>
      <c r="D800" s="116" t="s">
        <v>438</v>
      </c>
      <c r="E800" s="118">
        <v>41217.822916666664</v>
      </c>
      <c r="F800" s="116" t="s">
        <v>1124</v>
      </c>
      <c r="G800" s="117" t="s">
        <v>440</v>
      </c>
      <c r="H800" s="117">
        <v>314</v>
      </c>
      <c r="I800" s="117">
        <v>257</v>
      </c>
      <c r="J800" s="117" t="s">
        <v>1125</v>
      </c>
      <c r="K800" s="107"/>
      <c r="L800" s="109"/>
      <c r="M800" s="107"/>
      <c r="U800" s="107"/>
      <c r="V800" s="107"/>
      <c r="W800" s="107"/>
      <c r="X800" s="107"/>
      <c r="Y800" s="107"/>
      <c r="Z800" s="107"/>
    </row>
    <row r="801" spans="1:26" ht="15" customHeight="1">
      <c r="A801" s="116" t="s">
        <v>1185</v>
      </c>
      <c r="B801" s="117">
        <v>9867562033</v>
      </c>
      <c r="C801" s="116" t="s">
        <v>437</v>
      </c>
      <c r="D801" s="116" t="s">
        <v>438</v>
      </c>
      <c r="E801" s="118">
        <v>41217.84375</v>
      </c>
      <c r="F801" s="116" t="s">
        <v>1124</v>
      </c>
      <c r="G801" s="117" t="s">
        <v>440</v>
      </c>
      <c r="H801" s="117">
        <v>161</v>
      </c>
      <c r="I801" s="117">
        <v>168</v>
      </c>
      <c r="J801" s="117" t="s">
        <v>1129</v>
      </c>
      <c r="K801" s="107"/>
      <c r="L801" s="109"/>
      <c r="M801" s="107"/>
      <c r="U801" s="107"/>
      <c r="V801" s="107"/>
      <c r="W801" s="107"/>
      <c r="X801" s="107"/>
      <c r="Y801" s="107"/>
      <c r="Z801" s="107"/>
    </row>
    <row r="802" spans="1:26" ht="15" customHeight="1">
      <c r="A802" s="116" t="s">
        <v>1186</v>
      </c>
      <c r="B802" s="117">
        <v>9930003467</v>
      </c>
      <c r="C802" s="116" t="s">
        <v>437</v>
      </c>
      <c r="D802" s="116" t="s">
        <v>438</v>
      </c>
      <c r="E802" s="118">
        <v>41218.166666666664</v>
      </c>
      <c r="F802" s="116" t="s">
        <v>1124</v>
      </c>
      <c r="G802" s="117" t="s">
        <v>440</v>
      </c>
      <c r="H802" s="117">
        <v>172</v>
      </c>
      <c r="I802" s="117">
        <v>184</v>
      </c>
      <c r="J802" s="117" t="s">
        <v>1129</v>
      </c>
      <c r="K802" s="107"/>
      <c r="L802" s="109"/>
      <c r="M802" s="107"/>
      <c r="U802" s="107"/>
      <c r="V802" s="107"/>
      <c r="W802" s="107"/>
      <c r="X802" s="107"/>
      <c r="Y802" s="107"/>
      <c r="Z802" s="107"/>
    </row>
    <row r="803" spans="1:26" ht="15" customHeight="1">
      <c r="A803" s="116" t="s">
        <v>1187</v>
      </c>
      <c r="B803" s="117">
        <v>8879587337</v>
      </c>
      <c r="C803" s="116" t="s">
        <v>437</v>
      </c>
      <c r="D803" s="116" t="s">
        <v>438</v>
      </c>
      <c r="E803" s="118">
        <v>41218.177083333336</v>
      </c>
      <c r="F803" s="116" t="s">
        <v>1124</v>
      </c>
      <c r="G803" s="117" t="s">
        <v>440</v>
      </c>
      <c r="H803" s="117">
        <v>552</v>
      </c>
      <c r="I803" s="117">
        <v>670</v>
      </c>
      <c r="J803" s="117" t="s">
        <v>1127</v>
      </c>
      <c r="K803" s="107"/>
      <c r="L803" s="109"/>
      <c r="M803" s="107"/>
      <c r="U803" s="107"/>
      <c r="V803" s="107"/>
      <c r="W803" s="107"/>
      <c r="X803" s="107"/>
      <c r="Y803" s="107"/>
      <c r="Z803" s="107"/>
    </row>
    <row r="804" spans="1:26" ht="15" customHeight="1">
      <c r="A804" s="116" t="s">
        <v>1188</v>
      </c>
      <c r="B804" s="117">
        <v>7498038280</v>
      </c>
      <c r="C804" s="116" t="s">
        <v>437</v>
      </c>
      <c r="D804" s="116" t="s">
        <v>438</v>
      </c>
      <c r="E804" s="118">
        <v>41218.197916666664</v>
      </c>
      <c r="F804" s="116" t="s">
        <v>1124</v>
      </c>
      <c r="G804" s="117" t="s">
        <v>440</v>
      </c>
      <c r="H804" s="117">
        <v>359</v>
      </c>
      <c r="I804" s="117">
        <v>387</v>
      </c>
      <c r="J804" s="117" t="s">
        <v>1129</v>
      </c>
      <c r="K804" s="107"/>
      <c r="L804" s="109"/>
      <c r="M804" s="107"/>
      <c r="U804" s="107"/>
      <c r="V804" s="107"/>
      <c r="W804" s="107"/>
      <c r="X804" s="107"/>
      <c r="Y804" s="107"/>
      <c r="Z804" s="107"/>
    </row>
    <row r="805" spans="1:26" ht="15" customHeight="1">
      <c r="A805" s="116" t="s">
        <v>1189</v>
      </c>
      <c r="B805" s="117">
        <v>9920825454</v>
      </c>
      <c r="C805" s="116" t="s">
        <v>437</v>
      </c>
      <c r="D805" s="116" t="s">
        <v>438</v>
      </c>
      <c r="E805" s="118">
        <v>41218.260416666664</v>
      </c>
      <c r="F805" s="116" t="s">
        <v>1124</v>
      </c>
      <c r="G805" s="117" t="s">
        <v>440</v>
      </c>
      <c r="H805" s="117">
        <v>237</v>
      </c>
      <c r="I805" s="117">
        <v>278</v>
      </c>
      <c r="J805" s="117" t="s">
        <v>1127</v>
      </c>
      <c r="K805" s="107"/>
      <c r="L805" s="109"/>
      <c r="M805" s="107"/>
      <c r="U805" s="107"/>
      <c r="V805" s="107"/>
      <c r="W805" s="107"/>
      <c r="X805" s="107"/>
      <c r="Y805" s="107"/>
      <c r="Z805" s="107"/>
    </row>
    <row r="806" spans="1:26" ht="15" customHeight="1">
      <c r="A806" s="116" t="s">
        <v>1190</v>
      </c>
      <c r="B806" s="117">
        <v>9004082592</v>
      </c>
      <c r="C806" s="116" t="s">
        <v>437</v>
      </c>
      <c r="D806" s="116" t="s">
        <v>438</v>
      </c>
      <c r="E806" s="118">
        <v>41218.270833333336</v>
      </c>
      <c r="F806" s="116" t="s">
        <v>1124</v>
      </c>
      <c r="G806" s="117" t="s">
        <v>440</v>
      </c>
      <c r="H806" s="117">
        <v>480</v>
      </c>
      <c r="I806" s="117">
        <v>521</v>
      </c>
      <c r="J806" s="117" t="s">
        <v>1129</v>
      </c>
      <c r="K806" s="107"/>
      <c r="L806" s="109"/>
      <c r="M806" s="107"/>
      <c r="U806" s="107"/>
      <c r="V806" s="107"/>
      <c r="W806" s="107"/>
      <c r="X806" s="107"/>
      <c r="Y806" s="107"/>
      <c r="Z806" s="107"/>
    </row>
    <row r="807" spans="1:26" ht="15" customHeight="1">
      <c r="A807" s="116" t="s">
        <v>474</v>
      </c>
      <c r="B807" s="117">
        <v>7208008001</v>
      </c>
      <c r="C807" s="116" t="s">
        <v>437</v>
      </c>
      <c r="D807" s="116" t="s">
        <v>448</v>
      </c>
      <c r="E807" s="118">
        <v>41218.3125</v>
      </c>
      <c r="F807" s="116" t="s">
        <v>1124</v>
      </c>
      <c r="G807" s="117" t="s">
        <v>440</v>
      </c>
      <c r="H807" s="117">
        <v>311</v>
      </c>
      <c r="I807" s="117">
        <v>345</v>
      </c>
      <c r="J807" s="117" t="s">
        <v>1127</v>
      </c>
      <c r="K807" s="107"/>
      <c r="L807" s="109"/>
      <c r="M807" s="107"/>
      <c r="U807" s="107"/>
      <c r="V807" s="107"/>
      <c r="W807" s="107"/>
      <c r="X807" s="107"/>
      <c r="Y807" s="107"/>
      <c r="Z807" s="107"/>
    </row>
    <row r="808" spans="1:26" ht="15" customHeight="1">
      <c r="A808" s="116" t="s">
        <v>1191</v>
      </c>
      <c r="B808" s="117">
        <v>9718039953</v>
      </c>
      <c r="C808" s="116" t="s">
        <v>437</v>
      </c>
      <c r="D808" s="116" t="s">
        <v>438</v>
      </c>
      <c r="E808" s="118">
        <v>41218.583333333336</v>
      </c>
      <c r="F808" s="116" t="s">
        <v>1124</v>
      </c>
      <c r="G808" s="117" t="s">
        <v>440</v>
      </c>
      <c r="H808" s="117">
        <v>537</v>
      </c>
      <c r="I808" s="117">
        <v>606</v>
      </c>
      <c r="J808" s="117" t="s">
        <v>1127</v>
      </c>
      <c r="K808" s="107"/>
      <c r="L808" s="109"/>
      <c r="M808" s="107"/>
      <c r="U808" s="107"/>
      <c r="V808" s="107"/>
      <c r="W808" s="107"/>
      <c r="X808" s="107"/>
      <c r="Y808" s="107"/>
      <c r="Z808" s="107"/>
    </row>
    <row r="809" spans="1:26" ht="15" customHeight="1">
      <c r="A809" s="116" t="s">
        <v>923</v>
      </c>
      <c r="B809" s="117">
        <v>9820096534</v>
      </c>
      <c r="C809" s="116" t="s">
        <v>437</v>
      </c>
      <c r="D809" s="116" t="s">
        <v>438</v>
      </c>
      <c r="E809" s="118">
        <v>41218.6875</v>
      </c>
      <c r="F809" s="116" t="s">
        <v>1124</v>
      </c>
      <c r="G809" s="117" t="s">
        <v>440</v>
      </c>
      <c r="H809" s="117">
        <v>700</v>
      </c>
      <c r="I809" s="117">
        <v>735</v>
      </c>
      <c r="J809" s="117" t="s">
        <v>1129</v>
      </c>
      <c r="K809" s="107"/>
      <c r="L809" s="109"/>
      <c r="M809" s="107"/>
      <c r="U809" s="107"/>
      <c r="V809" s="107"/>
      <c r="W809" s="107"/>
      <c r="X809" s="107"/>
      <c r="Y809" s="107"/>
      <c r="Z809" s="107"/>
    </row>
    <row r="810" spans="1:26" ht="15" customHeight="1">
      <c r="A810" s="116" t="s">
        <v>1192</v>
      </c>
      <c r="B810" s="117">
        <v>9833995479</v>
      </c>
      <c r="C810" s="116" t="s">
        <v>437</v>
      </c>
      <c r="D810" s="116" t="s">
        <v>438</v>
      </c>
      <c r="E810" s="118">
        <v>41218.71875</v>
      </c>
      <c r="F810" s="116" t="s">
        <v>1124</v>
      </c>
      <c r="G810" s="117" t="s">
        <v>440</v>
      </c>
      <c r="H810" s="117">
        <v>297</v>
      </c>
      <c r="I810" s="117">
        <v>334</v>
      </c>
      <c r="J810" s="117" t="s">
        <v>1127</v>
      </c>
      <c r="K810" s="107"/>
      <c r="L810" s="109"/>
      <c r="M810" s="107"/>
      <c r="U810" s="107"/>
      <c r="V810" s="107"/>
      <c r="W810" s="107"/>
      <c r="X810" s="107"/>
      <c r="Y810" s="107"/>
      <c r="Z810" s="107"/>
    </row>
    <row r="811" spans="1:26" ht="15" customHeight="1">
      <c r="A811" s="116" t="s">
        <v>1132</v>
      </c>
      <c r="B811" s="117">
        <v>9833231615</v>
      </c>
      <c r="C811" s="116" t="s">
        <v>437</v>
      </c>
      <c r="D811" s="116" t="s">
        <v>461</v>
      </c>
      <c r="E811" s="118">
        <v>41218.770833333336</v>
      </c>
      <c r="F811" s="116" t="s">
        <v>1124</v>
      </c>
      <c r="G811" s="117" t="s">
        <v>440</v>
      </c>
      <c r="H811" s="117">
        <v>184</v>
      </c>
      <c r="I811" s="117">
        <v>180</v>
      </c>
      <c r="J811" s="117" t="s">
        <v>1129</v>
      </c>
      <c r="K811" s="107"/>
      <c r="L811" s="109"/>
      <c r="M811" s="107"/>
      <c r="U811" s="107"/>
      <c r="V811" s="107"/>
      <c r="W811" s="107"/>
      <c r="X811" s="107"/>
      <c r="Y811" s="107"/>
      <c r="Z811" s="107"/>
    </row>
    <row r="812" spans="1:26" ht="15" customHeight="1">
      <c r="A812" s="116" t="s">
        <v>1193</v>
      </c>
      <c r="B812" s="117">
        <v>7875530300</v>
      </c>
      <c r="C812" s="116" t="s">
        <v>437</v>
      </c>
      <c r="D812" s="116" t="s">
        <v>438</v>
      </c>
      <c r="E812" s="118">
        <v>41218.989583333336</v>
      </c>
      <c r="F812" s="116" t="s">
        <v>1124</v>
      </c>
      <c r="G812" s="117" t="s">
        <v>440</v>
      </c>
      <c r="H812" s="117">
        <v>102</v>
      </c>
      <c r="I812" s="117">
        <v>108</v>
      </c>
      <c r="J812" s="117" t="s">
        <v>1129</v>
      </c>
      <c r="K812" s="107"/>
      <c r="L812" s="109"/>
      <c r="M812" s="107"/>
      <c r="U812" s="107"/>
      <c r="V812" s="107"/>
      <c r="W812" s="107"/>
      <c r="X812" s="107"/>
      <c r="Y812" s="107"/>
      <c r="Z812" s="107"/>
    </row>
    <row r="813" spans="1:26" ht="15" customHeight="1">
      <c r="A813" s="116" t="s">
        <v>491</v>
      </c>
      <c r="B813" s="117">
        <v>9820385131</v>
      </c>
      <c r="C813" s="116" t="s">
        <v>437</v>
      </c>
      <c r="D813" s="116" t="s">
        <v>438</v>
      </c>
      <c r="E813" s="118">
        <v>41219.020833333336</v>
      </c>
      <c r="F813" s="116" t="s">
        <v>1124</v>
      </c>
      <c r="G813" s="117" t="s">
        <v>440</v>
      </c>
      <c r="H813" s="117">
        <v>543.20000000000005</v>
      </c>
      <c r="I813" s="117">
        <v>653</v>
      </c>
      <c r="J813" s="117" t="s">
        <v>1127</v>
      </c>
      <c r="K813" s="107"/>
      <c r="L813" s="109"/>
      <c r="M813" s="107"/>
      <c r="U813" s="107"/>
      <c r="V813" s="107"/>
      <c r="W813" s="107"/>
      <c r="X813" s="107"/>
      <c r="Y813" s="107"/>
      <c r="Z813" s="107"/>
    </row>
    <row r="814" spans="1:26" ht="15" customHeight="1">
      <c r="A814" s="116" t="s">
        <v>1194</v>
      </c>
      <c r="B814" s="117">
        <v>9892966159</v>
      </c>
      <c r="C814" s="116" t="s">
        <v>437</v>
      </c>
      <c r="D814" s="116" t="s">
        <v>438</v>
      </c>
      <c r="E814" s="118">
        <v>41219.125</v>
      </c>
      <c r="F814" s="116" t="s">
        <v>1124</v>
      </c>
      <c r="G814" s="117" t="s">
        <v>440</v>
      </c>
      <c r="H814" s="117">
        <v>404</v>
      </c>
      <c r="I814" s="117">
        <v>475</v>
      </c>
      <c r="J814" s="117" t="s">
        <v>1127</v>
      </c>
      <c r="K814" s="107"/>
      <c r="L814" s="109"/>
      <c r="M814" s="107"/>
      <c r="U814" s="107"/>
      <c r="V814" s="107"/>
      <c r="W814" s="107"/>
      <c r="X814" s="107"/>
      <c r="Y814" s="107"/>
      <c r="Z814" s="107"/>
    </row>
    <row r="815" spans="1:26" ht="15" customHeight="1">
      <c r="A815" s="116" t="s">
        <v>1004</v>
      </c>
      <c r="B815" s="117">
        <v>9930453745</v>
      </c>
      <c r="C815" s="116" t="s">
        <v>437</v>
      </c>
      <c r="D815" s="116" t="s">
        <v>438</v>
      </c>
      <c r="E815" s="118">
        <v>41219.166666666664</v>
      </c>
      <c r="F815" s="116" t="s">
        <v>1124</v>
      </c>
      <c r="G815" s="117" t="s">
        <v>440</v>
      </c>
      <c r="H815" s="117">
        <v>774</v>
      </c>
      <c r="I815" s="117">
        <v>841</v>
      </c>
      <c r="J815" s="117" t="s">
        <v>1129</v>
      </c>
      <c r="K815" s="107"/>
      <c r="L815" s="109"/>
      <c r="M815" s="107"/>
      <c r="U815" s="107"/>
      <c r="V815" s="107"/>
      <c r="W815" s="107"/>
      <c r="X815" s="107"/>
      <c r="Y815" s="107"/>
      <c r="Z815" s="107"/>
    </row>
    <row r="816" spans="1:26" ht="15" customHeight="1">
      <c r="A816" s="116" t="s">
        <v>1195</v>
      </c>
      <c r="B816" s="117">
        <v>9820767475</v>
      </c>
      <c r="C816" s="116" t="s">
        <v>437</v>
      </c>
      <c r="D816" s="116" t="s">
        <v>486</v>
      </c>
      <c r="E816" s="118">
        <v>41219.197916666664</v>
      </c>
      <c r="F816" s="116" t="s">
        <v>1124</v>
      </c>
      <c r="G816" s="117" t="s">
        <v>440</v>
      </c>
      <c r="H816" s="117">
        <v>119</v>
      </c>
      <c r="I816" s="117">
        <v>137</v>
      </c>
      <c r="J816" s="117" t="s">
        <v>1127</v>
      </c>
      <c r="K816" s="107"/>
      <c r="L816" s="109"/>
      <c r="M816" s="107"/>
      <c r="U816" s="107"/>
      <c r="V816" s="107"/>
      <c r="W816" s="107"/>
      <c r="X816" s="107"/>
      <c r="Y816" s="107"/>
      <c r="Z816" s="107"/>
    </row>
    <row r="817" spans="1:26" ht="15" customHeight="1">
      <c r="A817" s="116" t="s">
        <v>1196</v>
      </c>
      <c r="B817" s="117">
        <v>9899187000</v>
      </c>
      <c r="C817" s="116" t="s">
        <v>437</v>
      </c>
      <c r="D817" s="116" t="s">
        <v>438</v>
      </c>
      <c r="E817" s="118">
        <v>41219.25</v>
      </c>
      <c r="F817" s="116" t="s">
        <v>1124</v>
      </c>
      <c r="G817" s="117" t="s">
        <v>440</v>
      </c>
      <c r="H817" s="117">
        <v>170</v>
      </c>
      <c r="I817" s="117">
        <v>182</v>
      </c>
      <c r="J817" s="117" t="s">
        <v>1129</v>
      </c>
      <c r="K817" s="107"/>
      <c r="L817" s="109"/>
      <c r="M817" s="107"/>
      <c r="U817" s="107"/>
      <c r="V817" s="107"/>
      <c r="W817" s="107"/>
      <c r="X817" s="107"/>
      <c r="Y817" s="107"/>
      <c r="Z817" s="107"/>
    </row>
    <row r="818" spans="1:26" ht="15" customHeight="1">
      <c r="A818" s="116" t="s">
        <v>1197</v>
      </c>
      <c r="B818" s="117">
        <v>9987787219</v>
      </c>
      <c r="C818" s="116" t="s">
        <v>437</v>
      </c>
      <c r="D818" s="116" t="s">
        <v>448</v>
      </c>
      <c r="E818" s="118">
        <v>41219.302083333336</v>
      </c>
      <c r="F818" s="116" t="s">
        <v>1124</v>
      </c>
      <c r="G818" s="117" t="s">
        <v>440</v>
      </c>
      <c r="H818" s="117">
        <v>209</v>
      </c>
      <c r="I818" s="117">
        <v>212</v>
      </c>
      <c r="J818" s="117" t="s">
        <v>1129</v>
      </c>
      <c r="K818" s="107"/>
      <c r="L818" s="109"/>
      <c r="M818" s="107"/>
      <c r="U818" s="107"/>
      <c r="V818" s="107"/>
      <c r="W818" s="107"/>
      <c r="X818" s="107"/>
      <c r="Y818" s="107"/>
      <c r="Z818" s="107"/>
    </row>
    <row r="819" spans="1:26" ht="15" customHeight="1">
      <c r="A819" s="116" t="s">
        <v>1198</v>
      </c>
      <c r="B819" s="117">
        <v>9987013947</v>
      </c>
      <c r="C819" s="116" t="s">
        <v>437</v>
      </c>
      <c r="D819" s="116" t="s">
        <v>438</v>
      </c>
      <c r="E819" s="118">
        <v>41219.322916666664</v>
      </c>
      <c r="F819" s="116" t="s">
        <v>1124</v>
      </c>
      <c r="G819" s="117" t="s">
        <v>440</v>
      </c>
      <c r="H819" s="117">
        <v>157</v>
      </c>
      <c r="I819" s="117">
        <v>188</v>
      </c>
      <c r="J819" s="117" t="s">
        <v>1127</v>
      </c>
      <c r="K819" s="107"/>
      <c r="L819" s="109"/>
      <c r="M819" s="107"/>
      <c r="U819" s="107"/>
      <c r="V819" s="107"/>
      <c r="W819" s="107"/>
      <c r="X819" s="107"/>
      <c r="Y819" s="107"/>
      <c r="Z819" s="107"/>
    </row>
    <row r="820" spans="1:26" ht="15" customHeight="1">
      <c r="A820" s="116" t="s">
        <v>738</v>
      </c>
      <c r="B820" s="117">
        <v>9821212134</v>
      </c>
      <c r="C820" s="116" t="s">
        <v>437</v>
      </c>
      <c r="D820" s="116" t="s">
        <v>461</v>
      </c>
      <c r="E820" s="118">
        <v>41219.364583333336</v>
      </c>
      <c r="F820" s="116" t="s">
        <v>1124</v>
      </c>
      <c r="G820" s="117" t="s">
        <v>440</v>
      </c>
      <c r="H820" s="117">
        <v>240</v>
      </c>
      <c r="I820" s="117">
        <v>237</v>
      </c>
      <c r="J820" s="117" t="s">
        <v>1129</v>
      </c>
      <c r="K820" s="107"/>
      <c r="L820" s="109"/>
      <c r="M820" s="107"/>
      <c r="U820" s="107"/>
      <c r="V820" s="107"/>
      <c r="W820" s="107"/>
      <c r="X820" s="107"/>
      <c r="Y820" s="107"/>
      <c r="Z820" s="107"/>
    </row>
    <row r="821" spans="1:26" ht="15" customHeight="1">
      <c r="A821" s="116" t="s">
        <v>1199</v>
      </c>
      <c r="B821" s="117">
        <v>9930666022</v>
      </c>
      <c r="C821" s="116" t="s">
        <v>437</v>
      </c>
      <c r="D821" s="116" t="s">
        <v>438</v>
      </c>
      <c r="E821" s="118">
        <v>41219.385416666664</v>
      </c>
      <c r="F821" s="116" t="s">
        <v>1124</v>
      </c>
      <c r="G821" s="117" t="s">
        <v>440</v>
      </c>
      <c r="H821" s="117">
        <v>172</v>
      </c>
      <c r="I821" s="117">
        <v>149</v>
      </c>
      <c r="J821" s="117" t="s">
        <v>1127</v>
      </c>
      <c r="K821" s="107"/>
      <c r="L821" s="109"/>
      <c r="M821" s="107"/>
      <c r="U821" s="107"/>
      <c r="V821" s="107"/>
      <c r="W821" s="107"/>
      <c r="X821" s="107"/>
      <c r="Y821" s="107"/>
      <c r="Z821" s="107"/>
    </row>
    <row r="822" spans="1:26" ht="15" customHeight="1">
      <c r="A822" s="116" t="s">
        <v>1200</v>
      </c>
      <c r="B822" s="117">
        <v>8879502204</v>
      </c>
      <c r="C822" s="116" t="s">
        <v>437</v>
      </c>
      <c r="D822" s="116" t="s">
        <v>438</v>
      </c>
      <c r="E822" s="118">
        <v>41219.520833333336</v>
      </c>
      <c r="F822" s="116" t="s">
        <v>1124</v>
      </c>
      <c r="G822" s="117" t="s">
        <v>440</v>
      </c>
      <c r="H822" s="117">
        <v>446.6</v>
      </c>
      <c r="I822" s="117">
        <v>332</v>
      </c>
      <c r="J822" s="117" t="s">
        <v>1129</v>
      </c>
      <c r="K822" s="107"/>
      <c r="L822" s="109"/>
      <c r="M822" s="107"/>
      <c r="U822" s="107"/>
      <c r="V822" s="107"/>
      <c r="W822" s="107"/>
      <c r="X822" s="107"/>
      <c r="Y822" s="107"/>
      <c r="Z822" s="107"/>
    </row>
    <row r="823" spans="1:26" ht="15" customHeight="1">
      <c r="A823" s="116" t="s">
        <v>1201</v>
      </c>
      <c r="B823" s="117">
        <v>9322109650</v>
      </c>
      <c r="C823" s="116" t="s">
        <v>437</v>
      </c>
      <c r="D823" s="116" t="s">
        <v>438</v>
      </c>
      <c r="E823" s="118">
        <v>41219.541666666664</v>
      </c>
      <c r="F823" s="116" t="s">
        <v>1124</v>
      </c>
      <c r="G823" s="117" t="s">
        <v>440</v>
      </c>
      <c r="H823" s="117">
        <v>590</v>
      </c>
      <c r="I823" s="117">
        <v>673</v>
      </c>
      <c r="J823" s="117" t="s">
        <v>1127</v>
      </c>
      <c r="K823" s="107"/>
      <c r="L823" s="109"/>
      <c r="M823" s="107"/>
      <c r="U823" s="107"/>
      <c r="V823" s="107"/>
      <c r="W823" s="107"/>
      <c r="X823" s="107"/>
      <c r="Y823" s="107"/>
      <c r="Z823" s="107"/>
    </row>
    <row r="824" spans="1:26" ht="15" customHeight="1">
      <c r="A824" s="116" t="s">
        <v>1202</v>
      </c>
      <c r="B824" s="117">
        <v>9987741234</v>
      </c>
      <c r="C824" s="116" t="s">
        <v>437</v>
      </c>
      <c r="D824" s="116" t="s">
        <v>438</v>
      </c>
      <c r="E824" s="118">
        <v>41219.677083333336</v>
      </c>
      <c r="F824" s="116" t="s">
        <v>1124</v>
      </c>
      <c r="G824" s="117" t="s">
        <v>440</v>
      </c>
      <c r="H824" s="117">
        <v>383</v>
      </c>
      <c r="I824" s="117">
        <v>434</v>
      </c>
      <c r="J824" s="117" t="s">
        <v>1127</v>
      </c>
      <c r="K824" s="107"/>
      <c r="L824" s="109"/>
      <c r="M824" s="107"/>
      <c r="U824" s="107"/>
      <c r="V824" s="107"/>
      <c r="W824" s="107"/>
      <c r="X824" s="107"/>
      <c r="Y824" s="107"/>
      <c r="Z824" s="107"/>
    </row>
    <row r="825" spans="1:26" ht="15" customHeight="1">
      <c r="A825" s="116" t="s">
        <v>1203</v>
      </c>
      <c r="B825" s="117">
        <v>9619006307</v>
      </c>
      <c r="C825" s="116" t="s">
        <v>437</v>
      </c>
      <c r="D825" s="116" t="s">
        <v>438</v>
      </c>
      <c r="E825" s="118">
        <v>41219.75</v>
      </c>
      <c r="F825" s="116" t="s">
        <v>1124</v>
      </c>
      <c r="G825" s="117" t="s">
        <v>440</v>
      </c>
      <c r="H825" s="117">
        <v>137</v>
      </c>
      <c r="I825" s="117">
        <v>124</v>
      </c>
      <c r="J825" s="117" t="s">
        <v>1127</v>
      </c>
      <c r="K825" s="107"/>
      <c r="L825" s="109"/>
      <c r="M825" s="107"/>
      <c r="U825" s="107"/>
      <c r="V825" s="107"/>
      <c r="W825" s="107"/>
      <c r="X825" s="107"/>
      <c r="Y825" s="107"/>
      <c r="Z825" s="107"/>
    </row>
    <row r="826" spans="1:26" ht="15" customHeight="1">
      <c r="A826" s="116" t="s">
        <v>1204</v>
      </c>
      <c r="B826" s="117">
        <v>9930435190</v>
      </c>
      <c r="C826" s="116" t="s">
        <v>437</v>
      </c>
      <c r="D826" s="116" t="s">
        <v>438</v>
      </c>
      <c r="E826" s="118">
        <v>41219.802083333336</v>
      </c>
      <c r="F826" s="116" t="s">
        <v>1124</v>
      </c>
      <c r="G826" s="117" t="s">
        <v>440</v>
      </c>
      <c r="H826" s="117">
        <v>150</v>
      </c>
      <c r="I826" s="117">
        <v>155</v>
      </c>
      <c r="J826" s="117" t="s">
        <v>1127</v>
      </c>
      <c r="K826" s="107"/>
      <c r="L826" s="109"/>
      <c r="M826" s="107"/>
      <c r="U826" s="107"/>
      <c r="V826" s="107"/>
      <c r="W826" s="107"/>
      <c r="X826" s="107"/>
      <c r="Y826" s="107"/>
      <c r="Z826" s="107"/>
    </row>
    <row r="827" spans="1:26" ht="15" customHeight="1">
      <c r="A827" s="116" t="s">
        <v>1205</v>
      </c>
      <c r="B827" s="117">
        <v>9373421306</v>
      </c>
      <c r="C827" s="116" t="s">
        <v>437</v>
      </c>
      <c r="D827" s="116" t="s">
        <v>438</v>
      </c>
      <c r="E827" s="118">
        <v>41219.979166666664</v>
      </c>
      <c r="F827" s="116" t="s">
        <v>1124</v>
      </c>
      <c r="G827" s="117" t="s">
        <v>440</v>
      </c>
      <c r="H827" s="117">
        <v>346</v>
      </c>
      <c r="I827" s="117">
        <v>376</v>
      </c>
      <c r="J827" s="117" t="s">
        <v>1129</v>
      </c>
      <c r="K827" s="107"/>
      <c r="L827" s="109"/>
      <c r="M827" s="107"/>
      <c r="U827" s="107"/>
      <c r="V827" s="107"/>
      <c r="W827" s="107"/>
      <c r="X827" s="107"/>
      <c r="Y827" s="107"/>
      <c r="Z827" s="107"/>
    </row>
    <row r="828" spans="1:26" ht="15" customHeight="1">
      <c r="A828" s="116" t="s">
        <v>1206</v>
      </c>
      <c r="B828" s="117">
        <v>9820507226</v>
      </c>
      <c r="C828" s="116" t="s">
        <v>437</v>
      </c>
      <c r="D828" s="116" t="s">
        <v>486</v>
      </c>
      <c r="E828" s="118">
        <v>41220.177083333336</v>
      </c>
      <c r="F828" s="116" t="s">
        <v>1124</v>
      </c>
      <c r="G828" s="117" t="s">
        <v>440</v>
      </c>
      <c r="H828" s="117">
        <v>329</v>
      </c>
      <c r="I828" s="117">
        <v>396</v>
      </c>
      <c r="J828" s="117" t="s">
        <v>1127</v>
      </c>
      <c r="K828" s="107"/>
      <c r="L828" s="109"/>
      <c r="M828" s="107"/>
      <c r="U828" s="107"/>
      <c r="V828" s="107"/>
      <c r="W828" s="107"/>
      <c r="X828" s="107"/>
      <c r="Y828" s="107"/>
      <c r="Z828" s="107"/>
    </row>
    <row r="829" spans="1:26" ht="15" customHeight="1">
      <c r="A829" s="116" t="s">
        <v>1207</v>
      </c>
      <c r="B829" s="117">
        <v>8655630731</v>
      </c>
      <c r="C829" s="116" t="s">
        <v>437</v>
      </c>
      <c r="D829" s="116" t="s">
        <v>438</v>
      </c>
      <c r="E829" s="118">
        <v>41220.239583333336</v>
      </c>
      <c r="F829" s="116" t="s">
        <v>1124</v>
      </c>
      <c r="G829" s="117" t="s">
        <v>440</v>
      </c>
      <c r="H829" s="117">
        <v>102</v>
      </c>
      <c r="I829" s="117">
        <v>121</v>
      </c>
      <c r="J829" s="117" t="s">
        <v>1127</v>
      </c>
      <c r="K829" s="107"/>
      <c r="L829" s="109"/>
      <c r="M829" s="107"/>
      <c r="U829" s="107"/>
      <c r="V829" s="107"/>
      <c r="W829" s="107"/>
      <c r="X829" s="107"/>
      <c r="Y829" s="107"/>
      <c r="Z829" s="107"/>
    </row>
    <row r="830" spans="1:26" ht="15" customHeight="1">
      <c r="A830" s="116" t="s">
        <v>1208</v>
      </c>
      <c r="B830" s="117">
        <v>9811414400</v>
      </c>
      <c r="C830" s="116" t="s">
        <v>437</v>
      </c>
      <c r="D830" s="116" t="s">
        <v>486</v>
      </c>
      <c r="E830" s="118">
        <v>41220.270833333336</v>
      </c>
      <c r="F830" s="116" t="s">
        <v>1124</v>
      </c>
      <c r="G830" s="117" t="s">
        <v>440</v>
      </c>
      <c r="H830" s="117">
        <v>548</v>
      </c>
      <c r="I830" s="117">
        <v>594</v>
      </c>
      <c r="J830" s="117" t="s">
        <v>1129</v>
      </c>
      <c r="K830" s="107"/>
      <c r="L830" s="109"/>
      <c r="M830" s="107"/>
      <c r="U830" s="107"/>
      <c r="V830" s="107"/>
      <c r="W830" s="107"/>
      <c r="X830" s="107"/>
      <c r="Y830" s="107"/>
      <c r="Z830" s="107"/>
    </row>
    <row r="831" spans="1:26" ht="15" customHeight="1">
      <c r="A831" s="116" t="s">
        <v>1209</v>
      </c>
      <c r="B831" s="117">
        <v>9167305039</v>
      </c>
      <c r="C831" s="116" t="s">
        <v>437</v>
      </c>
      <c r="D831" s="116" t="s">
        <v>438</v>
      </c>
      <c r="E831" s="118">
        <v>41220.302083333336</v>
      </c>
      <c r="F831" s="116" t="s">
        <v>1124</v>
      </c>
      <c r="G831" s="117" t="s">
        <v>440</v>
      </c>
      <c r="H831" s="117">
        <v>422</v>
      </c>
      <c r="I831" s="117">
        <v>427</v>
      </c>
      <c r="J831" s="117" t="s">
        <v>1127</v>
      </c>
      <c r="K831" s="107"/>
      <c r="L831" s="109"/>
      <c r="M831" s="107"/>
      <c r="U831" s="107"/>
      <c r="V831" s="107"/>
      <c r="W831" s="107"/>
      <c r="X831" s="107"/>
      <c r="Y831" s="107"/>
      <c r="Z831" s="107"/>
    </row>
    <row r="832" spans="1:26" ht="15" customHeight="1">
      <c r="A832" s="116" t="s">
        <v>480</v>
      </c>
      <c r="B832" s="117">
        <v>7208008001</v>
      </c>
      <c r="C832" s="116" t="s">
        <v>437</v>
      </c>
      <c r="D832" s="116" t="s">
        <v>448</v>
      </c>
      <c r="E832" s="118">
        <v>41220.354166666664</v>
      </c>
      <c r="F832" s="116" t="s">
        <v>1124</v>
      </c>
      <c r="G832" s="117" t="s">
        <v>440</v>
      </c>
      <c r="H832" s="117">
        <v>264</v>
      </c>
      <c r="I832" s="117">
        <v>274</v>
      </c>
      <c r="J832" s="117" t="s">
        <v>1129</v>
      </c>
      <c r="K832" s="107"/>
      <c r="L832" s="109"/>
      <c r="M832" s="107"/>
      <c r="U832" s="107"/>
      <c r="V832" s="107"/>
      <c r="W832" s="107"/>
      <c r="X832" s="107"/>
      <c r="Y832" s="107"/>
      <c r="Z832" s="107"/>
    </row>
    <row r="833" spans="1:26" ht="15" customHeight="1">
      <c r="A833" s="116" t="s">
        <v>1210</v>
      </c>
      <c r="B833" s="117">
        <v>9920933472</v>
      </c>
      <c r="C833" s="116" t="s">
        <v>437</v>
      </c>
      <c r="D833" s="116" t="s">
        <v>438</v>
      </c>
      <c r="E833" s="118">
        <v>41220.489583333336</v>
      </c>
      <c r="F833" s="116" t="s">
        <v>1124</v>
      </c>
      <c r="G833" s="117" t="s">
        <v>440</v>
      </c>
      <c r="H833" s="117">
        <v>498.4</v>
      </c>
      <c r="I833" s="117">
        <v>558</v>
      </c>
      <c r="J833" s="117" t="s">
        <v>1127</v>
      </c>
      <c r="K833" s="107"/>
      <c r="L833" s="109"/>
      <c r="M833" s="107"/>
      <c r="U833" s="107"/>
      <c r="V833" s="107"/>
      <c r="W833" s="107"/>
      <c r="X833" s="107"/>
      <c r="Y833" s="107"/>
      <c r="Z833" s="107"/>
    </row>
    <row r="834" spans="1:26" ht="15" customHeight="1">
      <c r="A834" s="116" t="s">
        <v>1211</v>
      </c>
      <c r="B834" s="117">
        <v>9819935383</v>
      </c>
      <c r="C834" s="116" t="s">
        <v>437</v>
      </c>
      <c r="D834" s="116" t="s">
        <v>438</v>
      </c>
      <c r="E834" s="118">
        <v>41220.5</v>
      </c>
      <c r="F834" s="116" t="s">
        <v>1124</v>
      </c>
      <c r="G834" s="117" t="s">
        <v>440</v>
      </c>
      <c r="H834" s="117">
        <v>140</v>
      </c>
      <c r="I834" s="117">
        <v>148</v>
      </c>
      <c r="J834" s="117" t="s">
        <v>1129</v>
      </c>
      <c r="K834" s="107"/>
      <c r="L834" s="109"/>
      <c r="M834" s="107"/>
      <c r="U834" s="107"/>
      <c r="V834" s="107"/>
      <c r="W834" s="107"/>
      <c r="X834" s="107"/>
      <c r="Y834" s="107"/>
      <c r="Z834" s="107"/>
    </row>
    <row r="835" spans="1:26" ht="15" customHeight="1">
      <c r="A835" s="116" t="s">
        <v>1212</v>
      </c>
      <c r="B835" s="117">
        <v>7738582112</v>
      </c>
      <c r="C835" s="116" t="s">
        <v>437</v>
      </c>
      <c r="D835" s="116" t="s">
        <v>438</v>
      </c>
      <c r="E835" s="118">
        <v>41220.5625</v>
      </c>
      <c r="F835" s="116" t="s">
        <v>1124</v>
      </c>
      <c r="G835" s="117" t="s">
        <v>440</v>
      </c>
      <c r="H835" s="117">
        <v>792</v>
      </c>
      <c r="I835" s="117">
        <v>827</v>
      </c>
      <c r="J835" s="117" t="s">
        <v>1129</v>
      </c>
      <c r="K835" s="107"/>
      <c r="L835" s="109"/>
      <c r="M835" s="107"/>
      <c r="U835" s="107"/>
      <c r="V835" s="107"/>
      <c r="W835" s="107"/>
      <c r="X835" s="107"/>
      <c r="Y835" s="107"/>
      <c r="Z835" s="107"/>
    </row>
    <row r="836" spans="1:26" ht="15" customHeight="1">
      <c r="A836" s="116" t="s">
        <v>1213</v>
      </c>
      <c r="B836" s="117">
        <v>9892172468</v>
      </c>
      <c r="C836" s="116" t="s">
        <v>437</v>
      </c>
      <c r="D836" s="116" t="s">
        <v>448</v>
      </c>
      <c r="E836" s="118">
        <v>41220.583333333336</v>
      </c>
      <c r="F836" s="116" t="s">
        <v>1124</v>
      </c>
      <c r="G836" s="117" t="s">
        <v>440</v>
      </c>
      <c r="H836" s="117">
        <v>601</v>
      </c>
      <c r="I836" s="117">
        <v>696</v>
      </c>
      <c r="J836" s="117" t="s">
        <v>1127</v>
      </c>
      <c r="K836" s="107"/>
      <c r="L836" s="109"/>
      <c r="M836" s="107"/>
      <c r="U836" s="107"/>
      <c r="V836" s="107"/>
      <c r="W836" s="107"/>
      <c r="X836" s="107"/>
      <c r="Y836" s="107"/>
      <c r="Z836" s="107"/>
    </row>
    <row r="837" spans="1:26" ht="15" customHeight="1">
      <c r="A837" s="116" t="s">
        <v>1214</v>
      </c>
      <c r="B837" s="117">
        <v>9867572211</v>
      </c>
      <c r="C837" s="116" t="s">
        <v>437</v>
      </c>
      <c r="D837" s="116" t="s">
        <v>438</v>
      </c>
      <c r="E837" s="118">
        <v>41220.666666666664</v>
      </c>
      <c r="F837" s="116" t="s">
        <v>1124</v>
      </c>
      <c r="G837" s="117" t="s">
        <v>440</v>
      </c>
      <c r="H837" s="117">
        <v>601</v>
      </c>
      <c r="I837" s="117">
        <v>380</v>
      </c>
      <c r="J837" s="117" t="s">
        <v>1127</v>
      </c>
      <c r="K837" s="107"/>
      <c r="L837" s="109"/>
      <c r="M837" s="107"/>
      <c r="U837" s="107"/>
      <c r="V837" s="107"/>
      <c r="W837" s="107"/>
      <c r="X837" s="107"/>
      <c r="Y837" s="107"/>
      <c r="Z837" s="107"/>
    </row>
    <row r="838" spans="1:26" ht="15" customHeight="1">
      <c r="A838" s="116" t="s">
        <v>1215</v>
      </c>
      <c r="B838" s="117">
        <v>7709045541</v>
      </c>
      <c r="C838" s="116" t="s">
        <v>437</v>
      </c>
      <c r="D838" s="116" t="s">
        <v>438</v>
      </c>
      <c r="E838" s="118">
        <v>41220.697916666664</v>
      </c>
      <c r="F838" s="116" t="s">
        <v>1124</v>
      </c>
      <c r="G838" s="117" t="s">
        <v>440</v>
      </c>
      <c r="H838" s="117">
        <v>141</v>
      </c>
      <c r="I838" s="117">
        <v>113</v>
      </c>
      <c r="J838" s="117" t="s">
        <v>1129</v>
      </c>
      <c r="K838" s="107"/>
      <c r="L838" s="109"/>
      <c r="M838" s="107"/>
      <c r="U838" s="107"/>
      <c r="V838" s="107"/>
      <c r="W838" s="107"/>
      <c r="X838" s="107"/>
      <c r="Y838" s="107"/>
      <c r="Z838" s="107"/>
    </row>
    <row r="839" spans="1:26" ht="15" customHeight="1">
      <c r="A839" s="116" t="s">
        <v>1216</v>
      </c>
      <c r="B839" s="117">
        <v>9820498117</v>
      </c>
      <c r="C839" s="116" t="s">
        <v>437</v>
      </c>
      <c r="D839" s="116" t="s">
        <v>486</v>
      </c>
      <c r="E839" s="118">
        <v>41220.770833333336</v>
      </c>
      <c r="F839" s="116" t="s">
        <v>1124</v>
      </c>
      <c r="G839" s="117" t="s">
        <v>440</v>
      </c>
      <c r="H839" s="117">
        <v>156</v>
      </c>
      <c r="I839" s="117">
        <v>106</v>
      </c>
      <c r="J839" s="117" t="s">
        <v>1129</v>
      </c>
      <c r="K839" s="107"/>
      <c r="L839" s="109"/>
      <c r="M839" s="107"/>
      <c r="U839" s="107"/>
      <c r="V839" s="107"/>
      <c r="W839" s="107"/>
      <c r="X839" s="107"/>
      <c r="Y839" s="107"/>
      <c r="Z839" s="107"/>
    </row>
    <row r="840" spans="1:26" ht="15" customHeight="1">
      <c r="A840" s="116" t="s">
        <v>1217</v>
      </c>
      <c r="B840" s="117">
        <v>9820765960</v>
      </c>
      <c r="C840" s="116" t="s">
        <v>437</v>
      </c>
      <c r="D840" s="116" t="s">
        <v>461</v>
      </c>
      <c r="E840" s="118">
        <v>41220.854166666664</v>
      </c>
      <c r="F840" s="116" t="s">
        <v>1124</v>
      </c>
      <c r="G840" s="117" t="s">
        <v>440</v>
      </c>
      <c r="H840" s="117">
        <v>476.4</v>
      </c>
      <c r="I840" s="117">
        <v>465</v>
      </c>
      <c r="J840" s="117" t="s">
        <v>1129</v>
      </c>
      <c r="K840" s="107"/>
      <c r="L840" s="109"/>
      <c r="M840" s="107"/>
      <c r="U840" s="107"/>
      <c r="V840" s="107"/>
      <c r="W840" s="107"/>
      <c r="X840" s="107"/>
      <c r="Y840" s="107"/>
      <c r="Z840" s="107"/>
    </row>
    <row r="841" spans="1:26" ht="15" customHeight="1">
      <c r="A841" s="116" t="s">
        <v>1218</v>
      </c>
      <c r="B841" s="117">
        <v>9167781338</v>
      </c>
      <c r="C841" s="116" t="s">
        <v>437</v>
      </c>
      <c r="D841" s="116" t="s">
        <v>486</v>
      </c>
      <c r="E841" s="118">
        <v>41216</v>
      </c>
      <c r="F841" s="116" t="s">
        <v>1219</v>
      </c>
      <c r="G841" s="117" t="s">
        <v>693</v>
      </c>
      <c r="H841" s="117">
        <v>7472</v>
      </c>
      <c r="I841" s="117">
        <v>6255</v>
      </c>
      <c r="J841" s="117" t="s">
        <v>1220</v>
      </c>
      <c r="K841" s="107"/>
      <c r="L841" s="109"/>
      <c r="M841" s="107"/>
      <c r="U841" s="107"/>
      <c r="V841" s="107"/>
      <c r="W841" s="107"/>
      <c r="X841" s="107"/>
      <c r="Y841" s="107"/>
      <c r="Z841" s="107"/>
    </row>
    <row r="842" spans="1:26" ht="15" customHeight="1">
      <c r="A842" s="116" t="s">
        <v>1221</v>
      </c>
      <c r="B842" s="117">
        <v>8600140073</v>
      </c>
      <c r="C842" s="116" t="s">
        <v>437</v>
      </c>
      <c r="D842" s="116" t="s">
        <v>438</v>
      </c>
      <c r="E842" s="118">
        <v>41217.666666666664</v>
      </c>
      <c r="F842" s="116" t="s">
        <v>1219</v>
      </c>
      <c r="G842" s="117" t="s">
        <v>934</v>
      </c>
      <c r="H842" s="117">
        <v>1400</v>
      </c>
      <c r="I842" s="117">
        <v>1355</v>
      </c>
      <c r="J842" s="117" t="s">
        <v>1220</v>
      </c>
      <c r="K842" s="107"/>
      <c r="L842" s="109"/>
      <c r="M842" s="107"/>
      <c r="U842" s="107"/>
      <c r="V842" s="107"/>
      <c r="W842" s="107"/>
      <c r="X842" s="107"/>
      <c r="Y842" s="107"/>
      <c r="Z842" s="107"/>
    </row>
    <row r="843" spans="1:26" ht="15" customHeight="1">
      <c r="A843" s="116" t="s">
        <v>1222</v>
      </c>
      <c r="B843" s="117">
        <v>9022914753</v>
      </c>
      <c r="C843" s="116" t="s">
        <v>437</v>
      </c>
      <c r="D843" s="116" t="s">
        <v>438</v>
      </c>
      <c r="E843" s="118">
        <v>41219.729166666664</v>
      </c>
      <c r="F843" s="116" t="s">
        <v>1223</v>
      </c>
      <c r="G843" s="117" t="s">
        <v>749</v>
      </c>
      <c r="H843" s="117">
        <v>2100</v>
      </c>
      <c r="I843" s="117">
        <v>1775</v>
      </c>
      <c r="J843" s="117" t="s">
        <v>1224</v>
      </c>
      <c r="K843" s="107"/>
      <c r="L843" s="109"/>
      <c r="M843" s="107"/>
      <c r="U843" s="107"/>
      <c r="V843" s="107"/>
      <c r="W843" s="107"/>
      <c r="X843" s="107"/>
      <c r="Y843" s="107"/>
      <c r="Z843" s="107"/>
    </row>
    <row r="844" spans="1:26" ht="15" customHeight="1">
      <c r="A844" s="116" t="s">
        <v>1225</v>
      </c>
      <c r="B844" s="117">
        <v>9769008959</v>
      </c>
      <c r="C844" s="116" t="s">
        <v>437</v>
      </c>
      <c r="D844" s="116" t="s">
        <v>438</v>
      </c>
      <c r="E844" s="118">
        <v>41214.291666666664</v>
      </c>
      <c r="F844" s="116" t="s">
        <v>1226</v>
      </c>
      <c r="G844" s="117" t="s">
        <v>693</v>
      </c>
      <c r="H844" s="117">
        <v>4540</v>
      </c>
      <c r="I844" s="117">
        <v>4101</v>
      </c>
      <c r="J844" s="117" t="s">
        <v>1227</v>
      </c>
      <c r="K844" s="107"/>
      <c r="L844" s="109"/>
      <c r="M844" s="107"/>
      <c r="U844" s="107"/>
      <c r="V844" s="107"/>
      <c r="W844" s="107"/>
      <c r="X844" s="107"/>
      <c r="Y844" s="107"/>
      <c r="Z844" s="107"/>
    </row>
    <row r="845" spans="1:26" ht="15" customHeight="1">
      <c r="A845" s="116" t="s">
        <v>1228</v>
      </c>
      <c r="B845" s="117">
        <v>9867611430</v>
      </c>
      <c r="C845" s="116" t="s">
        <v>437</v>
      </c>
      <c r="D845" s="116" t="s">
        <v>486</v>
      </c>
      <c r="E845" s="118">
        <v>41215.458333333336</v>
      </c>
      <c r="F845" s="116" t="s">
        <v>1226</v>
      </c>
      <c r="G845" s="117" t="s">
        <v>693</v>
      </c>
      <c r="H845" s="117">
        <v>3400</v>
      </c>
      <c r="I845" s="117">
        <v>3075</v>
      </c>
      <c r="J845" s="117" t="s">
        <v>1227</v>
      </c>
      <c r="K845" s="107"/>
      <c r="L845" s="109"/>
      <c r="M845" s="107"/>
      <c r="U845" s="107"/>
      <c r="V845" s="107"/>
      <c r="W845" s="107"/>
      <c r="X845" s="107"/>
      <c r="Y845" s="107"/>
      <c r="Z845" s="107"/>
    </row>
    <row r="846" spans="1:26" ht="15" customHeight="1">
      <c r="A846" s="116" t="s">
        <v>833</v>
      </c>
      <c r="B846" s="117">
        <v>9886040848</v>
      </c>
      <c r="C846" s="116" t="s">
        <v>437</v>
      </c>
      <c r="D846" s="116" t="s">
        <v>438</v>
      </c>
      <c r="E846" s="118">
        <v>41216.46875</v>
      </c>
      <c r="F846" s="116" t="s">
        <v>1226</v>
      </c>
      <c r="G846" s="117" t="s">
        <v>749</v>
      </c>
      <c r="H846" s="117">
        <v>1500</v>
      </c>
      <c r="I846" s="117">
        <v>1195</v>
      </c>
      <c r="J846" s="117" t="s">
        <v>1227</v>
      </c>
      <c r="K846" s="107"/>
      <c r="L846" s="109"/>
      <c r="M846" s="107"/>
      <c r="U846" s="107"/>
      <c r="V846" s="107"/>
      <c r="W846" s="107"/>
      <c r="X846" s="107"/>
      <c r="Y846" s="107"/>
      <c r="Z846" s="107"/>
    </row>
    <row r="847" spans="1:26" ht="15" customHeight="1">
      <c r="A847" s="116" t="s">
        <v>1229</v>
      </c>
      <c r="B847" s="117">
        <v>9820891841</v>
      </c>
      <c r="C847" s="116" t="s">
        <v>437</v>
      </c>
      <c r="D847" s="116" t="s">
        <v>438</v>
      </c>
      <c r="E847" s="118">
        <v>41216.75</v>
      </c>
      <c r="F847" s="116" t="s">
        <v>1226</v>
      </c>
      <c r="G847" s="117" t="s">
        <v>693</v>
      </c>
      <c r="H847" s="117">
        <v>6400</v>
      </c>
      <c r="I847" s="117">
        <v>5395</v>
      </c>
      <c r="J847" s="117" t="s">
        <v>1230</v>
      </c>
      <c r="K847" s="107"/>
      <c r="L847" s="109"/>
      <c r="M847" s="107"/>
      <c r="U847" s="107"/>
      <c r="V847" s="107"/>
      <c r="W847" s="107"/>
      <c r="X847" s="107"/>
      <c r="Y847" s="107"/>
      <c r="Z847" s="107"/>
    </row>
    <row r="848" spans="1:26" ht="15" customHeight="1">
      <c r="A848" s="116" t="s">
        <v>1231</v>
      </c>
      <c r="B848" s="117">
        <v>9820032617</v>
      </c>
      <c r="C848" s="116" t="s">
        <v>437</v>
      </c>
      <c r="D848" s="116" t="s">
        <v>438</v>
      </c>
      <c r="E848" s="118">
        <v>41219.5</v>
      </c>
      <c r="F848" s="116" t="s">
        <v>1226</v>
      </c>
      <c r="G848" s="117" t="s">
        <v>749</v>
      </c>
      <c r="H848" s="117">
        <v>1500</v>
      </c>
      <c r="I848" s="117">
        <v>1195</v>
      </c>
      <c r="J848" s="117" t="s">
        <v>1227</v>
      </c>
      <c r="K848" s="107"/>
      <c r="L848" s="109"/>
      <c r="M848" s="107"/>
      <c r="U848" s="107"/>
      <c r="V848" s="107"/>
      <c r="W848" s="107"/>
      <c r="X848" s="107"/>
      <c r="Y848" s="107"/>
      <c r="Z848" s="107"/>
    </row>
    <row r="849" spans="1:26" ht="15" customHeight="1">
      <c r="A849" s="116" t="s">
        <v>1232</v>
      </c>
      <c r="B849" s="117">
        <v>9904528867</v>
      </c>
      <c r="C849" s="116" t="s">
        <v>437</v>
      </c>
      <c r="D849" s="116" t="s">
        <v>448</v>
      </c>
      <c r="E849" s="118">
        <v>41220.552083333336</v>
      </c>
      <c r="F849" s="116" t="s">
        <v>1226</v>
      </c>
      <c r="G849" s="117" t="s">
        <v>749</v>
      </c>
      <c r="H849" s="117">
        <v>1660</v>
      </c>
      <c r="I849" s="117">
        <v>1355</v>
      </c>
      <c r="J849" s="117" t="s">
        <v>1227</v>
      </c>
      <c r="K849" s="107"/>
      <c r="L849" s="109"/>
      <c r="M849" s="107"/>
      <c r="U849" s="107"/>
      <c r="V849" s="107"/>
      <c r="W849" s="107"/>
      <c r="X849" s="107"/>
      <c r="Y849" s="107"/>
      <c r="Z849" s="107"/>
    </row>
    <row r="850" spans="1:26" ht="15" customHeight="1">
      <c r="A850" s="116" t="s">
        <v>1233</v>
      </c>
      <c r="B850" s="117">
        <v>9040464569</v>
      </c>
      <c r="C850" s="116" t="s">
        <v>437</v>
      </c>
      <c r="D850" s="116" t="s">
        <v>448</v>
      </c>
      <c r="E850" s="118">
        <v>41220.635416666664</v>
      </c>
      <c r="F850" s="116" t="s">
        <v>1226</v>
      </c>
      <c r="G850" s="117" t="s">
        <v>749</v>
      </c>
      <c r="H850" s="117">
        <v>1660</v>
      </c>
      <c r="I850" s="117">
        <v>1355</v>
      </c>
      <c r="J850" s="117" t="s">
        <v>1227</v>
      </c>
      <c r="K850" s="107"/>
      <c r="L850" s="109"/>
      <c r="M850" s="107"/>
      <c r="U850" s="107"/>
      <c r="V850" s="107"/>
      <c r="W850" s="107"/>
      <c r="X850" s="107"/>
      <c r="Y850" s="107"/>
      <c r="Z850" s="107"/>
    </row>
    <row r="851" spans="1:26" ht="15" customHeight="1">
      <c r="A851" s="116" t="s">
        <v>1234</v>
      </c>
      <c r="B851" s="117">
        <v>9923144588</v>
      </c>
      <c r="C851" s="116" t="s">
        <v>437</v>
      </c>
      <c r="D851" s="116" t="s">
        <v>448</v>
      </c>
      <c r="E851" s="118">
        <v>41220.739583333336</v>
      </c>
      <c r="F851" s="116" t="s">
        <v>1226</v>
      </c>
      <c r="G851" s="117" t="s">
        <v>749</v>
      </c>
      <c r="H851" s="117">
        <v>1660</v>
      </c>
      <c r="I851" s="117">
        <v>1355</v>
      </c>
      <c r="J851" s="117" t="s">
        <v>1227</v>
      </c>
      <c r="K851" s="107"/>
      <c r="L851" s="109"/>
      <c r="M851" s="107"/>
      <c r="U851" s="107"/>
      <c r="V851" s="107"/>
      <c r="W851" s="107"/>
      <c r="X851" s="107"/>
      <c r="Y851" s="107"/>
      <c r="Z851" s="107"/>
    </row>
    <row r="852" spans="1:26" ht="15" customHeight="1">
      <c r="A852" s="116" t="s">
        <v>770</v>
      </c>
      <c r="B852" s="117">
        <v>9819115248</v>
      </c>
      <c r="C852" s="116" t="s">
        <v>437</v>
      </c>
      <c r="D852" s="116" t="s">
        <v>438</v>
      </c>
      <c r="E852" s="118">
        <v>41214.34375</v>
      </c>
      <c r="F852" s="116" t="s">
        <v>1235</v>
      </c>
      <c r="G852" s="117" t="s">
        <v>440</v>
      </c>
      <c r="H852" s="117">
        <v>373</v>
      </c>
      <c r="I852" s="117">
        <v>355</v>
      </c>
      <c r="J852" s="117" t="s">
        <v>1236</v>
      </c>
      <c r="K852" s="107"/>
      <c r="L852" s="109"/>
      <c r="M852" s="107"/>
      <c r="U852" s="107"/>
      <c r="V852" s="107"/>
      <c r="W852" s="107"/>
      <c r="X852" s="107"/>
      <c r="Y852" s="107"/>
      <c r="Z852" s="107"/>
    </row>
    <row r="853" spans="1:26" ht="15" customHeight="1">
      <c r="A853" s="116" t="s">
        <v>1237</v>
      </c>
      <c r="B853" s="117">
        <v>9833035139</v>
      </c>
      <c r="C853" s="116" t="s">
        <v>437</v>
      </c>
      <c r="D853" s="116" t="s">
        <v>438</v>
      </c>
      <c r="E853" s="118">
        <v>41214.427083333336</v>
      </c>
      <c r="F853" s="116" t="s">
        <v>1235</v>
      </c>
      <c r="G853" s="117" t="s">
        <v>440</v>
      </c>
      <c r="H853" s="117">
        <v>401</v>
      </c>
      <c r="I853" s="117">
        <v>368</v>
      </c>
      <c r="J853" s="117" t="s">
        <v>1236</v>
      </c>
      <c r="K853" s="107"/>
      <c r="L853" s="109"/>
      <c r="M853" s="107"/>
      <c r="U853" s="107"/>
      <c r="V853" s="107"/>
      <c r="W853" s="107"/>
      <c r="X853" s="107"/>
      <c r="Y853" s="107"/>
      <c r="Z853" s="107"/>
    </row>
    <row r="854" spans="1:26" ht="15" customHeight="1">
      <c r="A854" s="116" t="s">
        <v>1238</v>
      </c>
      <c r="B854" s="117">
        <v>9768061100</v>
      </c>
      <c r="C854" s="116" t="s">
        <v>437</v>
      </c>
      <c r="D854" s="116" t="s">
        <v>448</v>
      </c>
      <c r="E854" s="118">
        <v>41214.583333333336</v>
      </c>
      <c r="F854" s="116" t="s">
        <v>1235</v>
      </c>
      <c r="G854" s="117" t="s">
        <v>440</v>
      </c>
      <c r="H854" s="117">
        <v>193</v>
      </c>
      <c r="I854" s="117">
        <v>160</v>
      </c>
      <c r="J854" s="117" t="s">
        <v>1236</v>
      </c>
      <c r="K854" s="107"/>
      <c r="L854" s="109"/>
      <c r="M854" s="107"/>
      <c r="U854" s="107"/>
      <c r="V854" s="107"/>
      <c r="W854" s="107"/>
      <c r="X854" s="107"/>
      <c r="Y854" s="107"/>
      <c r="Z854" s="107"/>
    </row>
    <row r="855" spans="1:26" ht="15" customHeight="1">
      <c r="A855" s="116" t="s">
        <v>1239</v>
      </c>
      <c r="B855" s="117">
        <v>9819610222</v>
      </c>
      <c r="C855" s="116" t="s">
        <v>437</v>
      </c>
      <c r="D855" s="116" t="s">
        <v>438</v>
      </c>
      <c r="E855" s="118">
        <v>41214.71875</v>
      </c>
      <c r="F855" s="116" t="s">
        <v>1235</v>
      </c>
      <c r="G855" s="117" t="s">
        <v>440</v>
      </c>
      <c r="H855" s="117">
        <v>175</v>
      </c>
      <c r="I855" s="117">
        <v>148</v>
      </c>
      <c r="J855" s="117" t="s">
        <v>1236</v>
      </c>
      <c r="K855" s="107"/>
      <c r="L855" s="109"/>
      <c r="M855" s="107"/>
      <c r="U855" s="107"/>
      <c r="V855" s="107"/>
      <c r="W855" s="107"/>
      <c r="X855" s="107"/>
      <c r="Y855" s="107"/>
      <c r="Z855" s="107"/>
    </row>
    <row r="856" spans="1:26" ht="15" customHeight="1">
      <c r="A856" s="116" t="s">
        <v>442</v>
      </c>
      <c r="B856" s="117">
        <v>9819065905</v>
      </c>
      <c r="C856" s="116" t="s">
        <v>437</v>
      </c>
      <c r="D856" s="116" t="s">
        <v>438</v>
      </c>
      <c r="E856" s="118">
        <v>41215.34375</v>
      </c>
      <c r="F856" s="116" t="s">
        <v>1235</v>
      </c>
      <c r="G856" s="117" t="s">
        <v>440</v>
      </c>
      <c r="H856" s="117">
        <v>478</v>
      </c>
      <c r="I856" s="117">
        <v>437</v>
      </c>
      <c r="J856" s="117" t="s">
        <v>1236</v>
      </c>
      <c r="K856" s="107"/>
      <c r="L856" s="109"/>
      <c r="M856" s="107"/>
      <c r="U856" s="107"/>
      <c r="V856" s="107"/>
      <c r="W856" s="107"/>
      <c r="X856" s="107"/>
      <c r="Y856" s="107"/>
      <c r="Z856" s="107"/>
    </row>
    <row r="857" spans="1:26" ht="15" customHeight="1">
      <c r="A857" s="116" t="s">
        <v>1240</v>
      </c>
      <c r="B857" s="117">
        <v>9820573145</v>
      </c>
      <c r="C857" s="116" t="s">
        <v>437</v>
      </c>
      <c r="D857" s="116" t="s">
        <v>438</v>
      </c>
      <c r="E857" s="118">
        <v>41215.416666666664</v>
      </c>
      <c r="F857" s="116" t="s">
        <v>1235</v>
      </c>
      <c r="G857" s="117" t="s">
        <v>440</v>
      </c>
      <c r="H857" s="117">
        <v>315</v>
      </c>
      <c r="I857" s="117">
        <v>275</v>
      </c>
      <c r="J857" s="117" t="s">
        <v>1236</v>
      </c>
      <c r="K857" s="107"/>
      <c r="L857" s="109"/>
      <c r="M857" s="107"/>
      <c r="U857" s="107"/>
      <c r="V857" s="107"/>
      <c r="W857" s="107"/>
      <c r="X857" s="107"/>
      <c r="Y857" s="107"/>
      <c r="Z857" s="107"/>
    </row>
    <row r="858" spans="1:26" ht="15" customHeight="1">
      <c r="A858" s="116" t="s">
        <v>1241</v>
      </c>
      <c r="B858" s="117">
        <v>9987070091</v>
      </c>
      <c r="C858" s="116" t="s">
        <v>437</v>
      </c>
      <c r="D858" s="116" t="s">
        <v>438</v>
      </c>
      <c r="E858" s="118">
        <v>41215.625</v>
      </c>
      <c r="F858" s="116" t="s">
        <v>1235</v>
      </c>
      <c r="G858" s="117" t="s">
        <v>440</v>
      </c>
      <c r="H858" s="117">
        <v>350</v>
      </c>
      <c r="I858" s="117">
        <v>308</v>
      </c>
      <c r="J858" s="117" t="s">
        <v>1236</v>
      </c>
      <c r="K858" s="107"/>
      <c r="L858" s="109"/>
      <c r="M858" s="107"/>
      <c r="U858" s="107"/>
      <c r="V858" s="107"/>
      <c r="W858" s="107"/>
      <c r="X858" s="107"/>
      <c r="Y858" s="107"/>
      <c r="Z858" s="107"/>
    </row>
    <row r="859" spans="1:26" ht="15" customHeight="1">
      <c r="A859" s="116" t="s">
        <v>1242</v>
      </c>
      <c r="B859" s="117">
        <v>9920447792</v>
      </c>
      <c r="C859" s="116" t="s">
        <v>437</v>
      </c>
      <c r="D859" s="116" t="s">
        <v>438</v>
      </c>
      <c r="E859" s="118">
        <v>41215.708333333336</v>
      </c>
      <c r="F859" s="116" t="s">
        <v>1235</v>
      </c>
      <c r="G859" s="117" t="s">
        <v>440</v>
      </c>
      <c r="H859" s="117">
        <v>156</v>
      </c>
      <c r="I859" s="117">
        <v>135</v>
      </c>
      <c r="J859" s="117" t="s">
        <v>1236</v>
      </c>
      <c r="K859" s="107"/>
      <c r="L859" s="109"/>
      <c r="M859" s="107"/>
      <c r="U859" s="107"/>
      <c r="V859" s="107"/>
      <c r="W859" s="107"/>
      <c r="X859" s="107"/>
      <c r="Y859" s="107"/>
      <c r="Z859" s="107"/>
    </row>
    <row r="860" spans="1:26" ht="15" customHeight="1">
      <c r="A860" s="116" t="s">
        <v>1083</v>
      </c>
      <c r="B860" s="117">
        <v>9920701964</v>
      </c>
      <c r="C860" s="116" t="s">
        <v>437</v>
      </c>
      <c r="D860" s="116" t="s">
        <v>438</v>
      </c>
      <c r="E860" s="118">
        <v>41216.635416666664</v>
      </c>
      <c r="F860" s="116" t="s">
        <v>1235</v>
      </c>
      <c r="G860" s="117" t="s">
        <v>440</v>
      </c>
      <c r="H860" s="117">
        <v>152.6</v>
      </c>
      <c r="I860" s="117">
        <v>143</v>
      </c>
      <c r="J860" s="117" t="s">
        <v>1236</v>
      </c>
      <c r="K860" s="107"/>
      <c r="L860" s="109"/>
      <c r="M860" s="107"/>
      <c r="U860" s="107"/>
      <c r="V860" s="107"/>
      <c r="W860" s="107"/>
      <c r="X860" s="107"/>
      <c r="Y860" s="107"/>
      <c r="Z860" s="107"/>
    </row>
    <row r="861" spans="1:26" ht="15" customHeight="1">
      <c r="A861" s="116" t="s">
        <v>1243</v>
      </c>
      <c r="B861" s="117">
        <v>9820143963</v>
      </c>
      <c r="C861" s="116" t="s">
        <v>437</v>
      </c>
      <c r="D861" s="116" t="s">
        <v>438</v>
      </c>
      <c r="E861" s="118">
        <v>41217.4375</v>
      </c>
      <c r="F861" s="116" t="s">
        <v>1235</v>
      </c>
      <c r="G861" s="117" t="s">
        <v>440</v>
      </c>
      <c r="H861" s="117">
        <v>337</v>
      </c>
      <c r="I861" s="117">
        <v>327</v>
      </c>
      <c r="J861" s="117" t="s">
        <v>1236</v>
      </c>
      <c r="K861" s="107"/>
      <c r="L861" s="109"/>
      <c r="M861" s="107"/>
      <c r="U861" s="107"/>
      <c r="V861" s="107"/>
      <c r="W861" s="107"/>
      <c r="X861" s="107"/>
      <c r="Y861" s="107"/>
      <c r="Z861" s="107"/>
    </row>
    <row r="862" spans="1:26" ht="15" customHeight="1">
      <c r="A862" s="116" t="s">
        <v>1244</v>
      </c>
      <c r="B862" s="117">
        <v>9833678206</v>
      </c>
      <c r="C862" s="116" t="s">
        <v>437</v>
      </c>
      <c r="D862" s="116" t="s">
        <v>438</v>
      </c>
      <c r="E862" s="118">
        <v>41217.53125</v>
      </c>
      <c r="F862" s="116" t="s">
        <v>1235</v>
      </c>
      <c r="G862" s="117" t="s">
        <v>440</v>
      </c>
      <c r="H862" s="117">
        <v>465</v>
      </c>
      <c r="I862" s="117">
        <v>440</v>
      </c>
      <c r="J862" s="117" t="s">
        <v>1236</v>
      </c>
      <c r="K862" s="107"/>
      <c r="L862" s="109"/>
      <c r="M862" s="107"/>
      <c r="U862" s="107"/>
      <c r="V862" s="107"/>
      <c r="W862" s="107"/>
      <c r="X862" s="107"/>
      <c r="Y862" s="107"/>
      <c r="Z862" s="107"/>
    </row>
    <row r="863" spans="1:26" ht="15" customHeight="1">
      <c r="A863" s="116" t="s">
        <v>1245</v>
      </c>
      <c r="B863" s="117">
        <v>8652837732</v>
      </c>
      <c r="C863" s="116" t="s">
        <v>437</v>
      </c>
      <c r="D863" s="116" t="s">
        <v>438</v>
      </c>
      <c r="E863" s="118">
        <v>41217.604166666664</v>
      </c>
      <c r="F863" s="116" t="s">
        <v>1235</v>
      </c>
      <c r="G863" s="117" t="s">
        <v>440</v>
      </c>
      <c r="H863" s="117">
        <v>199</v>
      </c>
      <c r="I863" s="117">
        <v>186</v>
      </c>
      <c r="J863" s="117" t="s">
        <v>1236</v>
      </c>
      <c r="K863" s="107"/>
      <c r="L863" s="109"/>
      <c r="M863" s="107"/>
      <c r="U863" s="107"/>
      <c r="V863" s="107"/>
      <c r="W863" s="107"/>
      <c r="X863" s="107"/>
      <c r="Y863" s="107"/>
      <c r="Z863" s="107"/>
    </row>
    <row r="864" spans="1:26" ht="15" customHeight="1">
      <c r="A864" s="116" t="s">
        <v>1246</v>
      </c>
      <c r="B864" s="117">
        <v>9920486458</v>
      </c>
      <c r="C864" s="116" t="s">
        <v>437</v>
      </c>
      <c r="D864" s="116" t="s">
        <v>461</v>
      </c>
      <c r="E864" s="118">
        <v>41217.645833333336</v>
      </c>
      <c r="F864" s="116" t="s">
        <v>1235</v>
      </c>
      <c r="G864" s="117" t="s">
        <v>440</v>
      </c>
      <c r="H864" s="117">
        <v>276</v>
      </c>
      <c r="I864" s="117">
        <v>382</v>
      </c>
      <c r="J864" s="117" t="s">
        <v>1236</v>
      </c>
      <c r="K864" s="107"/>
      <c r="L864" s="109"/>
      <c r="M864" s="107"/>
      <c r="U864" s="107"/>
      <c r="V864" s="107"/>
      <c r="W864" s="107"/>
      <c r="X864" s="107"/>
      <c r="Y864" s="107"/>
      <c r="Z864" s="107"/>
    </row>
    <row r="865" spans="1:26" ht="15" customHeight="1">
      <c r="A865" s="116" t="s">
        <v>1247</v>
      </c>
      <c r="B865" s="117">
        <v>9820922969</v>
      </c>
      <c r="C865" s="116" t="s">
        <v>437</v>
      </c>
      <c r="D865" s="116" t="s">
        <v>438</v>
      </c>
      <c r="E865" s="118">
        <v>41217.708333333336</v>
      </c>
      <c r="F865" s="116" t="s">
        <v>1235</v>
      </c>
      <c r="G865" s="117" t="s">
        <v>440</v>
      </c>
      <c r="H865" s="117">
        <v>539</v>
      </c>
      <c r="I865" s="117">
        <v>495</v>
      </c>
      <c r="J865" s="117" t="s">
        <v>1236</v>
      </c>
      <c r="K865" s="107"/>
      <c r="L865" s="109"/>
      <c r="M865" s="107"/>
      <c r="U865" s="107"/>
      <c r="V865" s="107"/>
      <c r="W865" s="107"/>
      <c r="X865" s="107"/>
      <c r="Y865" s="107"/>
      <c r="Z865" s="107"/>
    </row>
    <row r="866" spans="1:26" ht="15" customHeight="1">
      <c r="A866" s="116" t="s">
        <v>518</v>
      </c>
      <c r="B866" s="117">
        <v>9987054262</v>
      </c>
      <c r="C866" s="116" t="s">
        <v>437</v>
      </c>
      <c r="D866" s="116" t="s">
        <v>438</v>
      </c>
      <c r="E866" s="118">
        <v>41218.3125</v>
      </c>
      <c r="F866" s="116" t="s">
        <v>1235</v>
      </c>
      <c r="G866" s="117" t="s">
        <v>440</v>
      </c>
      <c r="H866" s="117">
        <v>258</v>
      </c>
      <c r="I866" s="117">
        <v>253</v>
      </c>
      <c r="J866" s="117" t="s">
        <v>1236</v>
      </c>
      <c r="K866" s="107"/>
      <c r="L866" s="109"/>
      <c r="M866" s="107"/>
      <c r="U866" s="107"/>
      <c r="V866" s="107"/>
      <c r="W866" s="107"/>
      <c r="X866" s="107"/>
      <c r="Y866" s="107"/>
      <c r="Z866" s="107"/>
    </row>
    <row r="867" spans="1:26" ht="15" customHeight="1">
      <c r="A867" s="116" t="s">
        <v>1248</v>
      </c>
      <c r="B867" s="117">
        <v>9619175873</v>
      </c>
      <c r="C867" s="116" t="s">
        <v>437</v>
      </c>
      <c r="D867" s="116" t="s">
        <v>438</v>
      </c>
      <c r="E867" s="118">
        <v>41218.364583333336</v>
      </c>
      <c r="F867" s="116" t="s">
        <v>1235</v>
      </c>
      <c r="G867" s="117" t="s">
        <v>440</v>
      </c>
      <c r="H867" s="117">
        <v>181</v>
      </c>
      <c r="I867" s="117">
        <v>163</v>
      </c>
      <c r="J867" s="117" t="s">
        <v>1236</v>
      </c>
      <c r="K867" s="107"/>
      <c r="L867" s="109"/>
      <c r="M867" s="107"/>
      <c r="U867" s="107"/>
      <c r="V867" s="107"/>
      <c r="W867" s="107"/>
      <c r="X867" s="107"/>
      <c r="Y867" s="107"/>
      <c r="Z867" s="107"/>
    </row>
    <row r="868" spans="1:26" ht="15" customHeight="1">
      <c r="A868" s="116" t="s">
        <v>1249</v>
      </c>
      <c r="B868" s="117">
        <v>9820647130</v>
      </c>
      <c r="C868" s="116" t="s">
        <v>437</v>
      </c>
      <c r="D868" s="116" t="s">
        <v>438</v>
      </c>
      <c r="E868" s="118">
        <v>41218.40625</v>
      </c>
      <c r="F868" s="116" t="s">
        <v>1235</v>
      </c>
      <c r="G868" s="117" t="s">
        <v>440</v>
      </c>
      <c r="H868" s="117">
        <v>371</v>
      </c>
      <c r="I868" s="117">
        <v>359</v>
      </c>
      <c r="J868" s="117" t="s">
        <v>1236</v>
      </c>
      <c r="K868" s="107"/>
      <c r="L868" s="109"/>
      <c r="M868" s="107"/>
      <c r="U868" s="107"/>
      <c r="V868" s="107"/>
      <c r="W868" s="107"/>
      <c r="X868" s="107"/>
      <c r="Y868" s="107"/>
      <c r="Z868" s="107"/>
    </row>
    <row r="869" spans="1:26" ht="15" customHeight="1">
      <c r="A869" s="116" t="s">
        <v>1250</v>
      </c>
      <c r="B869" s="117">
        <v>9987666991</v>
      </c>
      <c r="C869" s="116" t="s">
        <v>437</v>
      </c>
      <c r="D869" s="116" t="s">
        <v>438</v>
      </c>
      <c r="E869" s="118">
        <v>41218.645833333336</v>
      </c>
      <c r="F869" s="116" t="s">
        <v>1235</v>
      </c>
      <c r="G869" s="117" t="s">
        <v>440</v>
      </c>
      <c r="H869" s="117">
        <v>333</v>
      </c>
      <c r="I869" s="117">
        <v>313</v>
      </c>
      <c r="J869" s="117" t="s">
        <v>1236</v>
      </c>
      <c r="K869" s="107"/>
      <c r="L869" s="109"/>
      <c r="M869" s="107"/>
      <c r="U869" s="107"/>
      <c r="V869" s="107"/>
      <c r="W869" s="107"/>
      <c r="X869" s="107"/>
      <c r="Y869" s="107"/>
      <c r="Z869" s="107"/>
    </row>
    <row r="870" spans="1:26" ht="15" customHeight="1">
      <c r="A870" s="116" t="s">
        <v>507</v>
      </c>
      <c r="B870" s="117">
        <v>9167912673</v>
      </c>
      <c r="C870" s="116" t="s">
        <v>437</v>
      </c>
      <c r="D870" s="116" t="s">
        <v>448</v>
      </c>
      <c r="E870" s="118">
        <v>41218.75</v>
      </c>
      <c r="F870" s="116" t="s">
        <v>1235</v>
      </c>
      <c r="G870" s="117" t="s">
        <v>440</v>
      </c>
      <c r="H870" s="117">
        <v>100</v>
      </c>
      <c r="I870" s="117">
        <v>34</v>
      </c>
      <c r="J870" s="117" t="s">
        <v>1236</v>
      </c>
      <c r="K870" s="107"/>
      <c r="L870" s="109"/>
      <c r="M870" s="107"/>
      <c r="U870" s="107"/>
      <c r="V870" s="107"/>
      <c r="W870" s="107"/>
      <c r="X870" s="107"/>
      <c r="Y870" s="107"/>
      <c r="Z870" s="107"/>
    </row>
    <row r="871" spans="1:26" ht="15" customHeight="1">
      <c r="A871" s="116" t="s">
        <v>480</v>
      </c>
      <c r="B871" s="117">
        <v>7208008001</v>
      </c>
      <c r="C871" s="116" t="s">
        <v>437</v>
      </c>
      <c r="D871" s="116" t="s">
        <v>448</v>
      </c>
      <c r="E871" s="118">
        <v>41219.322916666664</v>
      </c>
      <c r="F871" s="116" t="s">
        <v>1235</v>
      </c>
      <c r="G871" s="117" t="s">
        <v>440</v>
      </c>
      <c r="H871" s="117">
        <v>497</v>
      </c>
      <c r="I871" s="117">
        <v>492</v>
      </c>
      <c r="J871" s="117" t="s">
        <v>1236</v>
      </c>
      <c r="K871" s="107"/>
      <c r="L871" s="109"/>
      <c r="M871" s="107"/>
      <c r="U871" s="107"/>
      <c r="V871" s="107"/>
      <c r="W871" s="107"/>
      <c r="X871" s="107"/>
      <c r="Y871" s="107"/>
      <c r="Z871" s="107"/>
    </row>
    <row r="872" spans="1:26" ht="15" customHeight="1">
      <c r="A872" s="116" t="s">
        <v>1251</v>
      </c>
      <c r="B872" s="117">
        <v>8750330611</v>
      </c>
      <c r="C872" s="116" t="s">
        <v>437</v>
      </c>
      <c r="D872" s="116" t="s">
        <v>438</v>
      </c>
      <c r="E872" s="118">
        <v>41219.395833333336</v>
      </c>
      <c r="F872" s="116" t="s">
        <v>1235</v>
      </c>
      <c r="G872" s="117" t="s">
        <v>440</v>
      </c>
      <c r="H872" s="117">
        <v>104</v>
      </c>
      <c r="I872" s="117">
        <v>86</v>
      </c>
      <c r="J872" s="117" t="s">
        <v>1236</v>
      </c>
      <c r="K872" s="107"/>
      <c r="L872" s="109"/>
      <c r="M872" s="107"/>
      <c r="U872" s="107"/>
      <c r="V872" s="107"/>
      <c r="W872" s="107"/>
      <c r="X872" s="107"/>
      <c r="Y872" s="107"/>
      <c r="Z872" s="107"/>
    </row>
    <row r="873" spans="1:26" ht="15" customHeight="1">
      <c r="A873" s="116" t="s">
        <v>1252</v>
      </c>
      <c r="B873" s="117">
        <v>9820232472</v>
      </c>
      <c r="C873" s="116" t="s">
        <v>437</v>
      </c>
      <c r="D873" s="116" t="s">
        <v>438</v>
      </c>
      <c r="E873" s="118">
        <v>41219.458333333336</v>
      </c>
      <c r="F873" s="116" t="s">
        <v>1235</v>
      </c>
      <c r="G873" s="117" t="s">
        <v>440</v>
      </c>
      <c r="H873" s="117">
        <v>165</v>
      </c>
      <c r="I873" s="117">
        <v>146</v>
      </c>
      <c r="J873" s="117" t="s">
        <v>1236</v>
      </c>
      <c r="K873" s="107"/>
      <c r="L873" s="109"/>
      <c r="M873" s="107"/>
      <c r="U873" s="107"/>
      <c r="V873" s="107"/>
      <c r="W873" s="107"/>
      <c r="X873" s="107"/>
      <c r="Y873" s="107"/>
      <c r="Z873" s="107"/>
    </row>
    <row r="874" spans="1:26" ht="15" customHeight="1">
      <c r="A874" s="116" t="s">
        <v>1253</v>
      </c>
      <c r="B874" s="117">
        <v>9821015589</v>
      </c>
      <c r="C874" s="116" t="s">
        <v>437</v>
      </c>
      <c r="D874" s="116" t="s">
        <v>438</v>
      </c>
      <c r="E874" s="118">
        <v>41219.510416666664</v>
      </c>
      <c r="F874" s="116" t="s">
        <v>1235</v>
      </c>
      <c r="G874" s="117" t="s">
        <v>440</v>
      </c>
      <c r="H874" s="117">
        <v>164</v>
      </c>
      <c r="I874" s="117">
        <v>122</v>
      </c>
      <c r="J874" s="117" t="s">
        <v>1236</v>
      </c>
      <c r="K874" s="107"/>
      <c r="L874" s="109"/>
      <c r="M874" s="107"/>
      <c r="U874" s="107"/>
      <c r="V874" s="107"/>
      <c r="W874" s="107"/>
      <c r="X874" s="107"/>
      <c r="Y874" s="107"/>
      <c r="Z874" s="107"/>
    </row>
    <row r="875" spans="1:26" ht="15" customHeight="1">
      <c r="A875" s="116" t="s">
        <v>1254</v>
      </c>
      <c r="B875" s="117">
        <v>7738622452</v>
      </c>
      <c r="C875" s="116" t="s">
        <v>437</v>
      </c>
      <c r="D875" s="116" t="s">
        <v>438</v>
      </c>
      <c r="E875" s="118">
        <v>41219.666666666664</v>
      </c>
      <c r="F875" s="116" t="s">
        <v>1235</v>
      </c>
      <c r="G875" s="117" t="s">
        <v>440</v>
      </c>
      <c r="H875" s="117">
        <v>481.6</v>
      </c>
      <c r="I875" s="117">
        <v>332</v>
      </c>
      <c r="J875" s="117" t="s">
        <v>1236</v>
      </c>
      <c r="K875" s="107"/>
      <c r="L875" s="109"/>
      <c r="M875" s="107"/>
      <c r="U875" s="107"/>
      <c r="V875" s="107"/>
      <c r="W875" s="107"/>
      <c r="X875" s="107"/>
      <c r="Y875" s="107"/>
      <c r="Z875" s="107"/>
    </row>
    <row r="876" spans="1:26" ht="15" customHeight="1">
      <c r="A876" s="116" t="s">
        <v>1255</v>
      </c>
      <c r="B876" s="117">
        <v>7738392742</v>
      </c>
      <c r="C876" s="116" t="s">
        <v>437</v>
      </c>
      <c r="D876" s="116" t="s">
        <v>438</v>
      </c>
      <c r="E876" s="118">
        <v>41220.34375</v>
      </c>
      <c r="F876" s="116" t="s">
        <v>1235</v>
      </c>
      <c r="G876" s="117" t="s">
        <v>440</v>
      </c>
      <c r="H876" s="117">
        <v>228</v>
      </c>
      <c r="I876" s="117">
        <v>215</v>
      </c>
      <c r="J876" s="117" t="s">
        <v>1236</v>
      </c>
      <c r="K876" s="107"/>
      <c r="L876" s="109"/>
      <c r="M876" s="107"/>
      <c r="U876" s="107"/>
      <c r="V876" s="107"/>
      <c r="W876" s="107"/>
      <c r="X876" s="107"/>
      <c r="Y876" s="107"/>
      <c r="Z876" s="107"/>
    </row>
    <row r="877" spans="1:26" ht="15" customHeight="1">
      <c r="A877" s="116" t="s">
        <v>1089</v>
      </c>
      <c r="B877" s="117">
        <v>9820840908</v>
      </c>
      <c r="C877" s="116" t="s">
        <v>437</v>
      </c>
      <c r="D877" s="116" t="s">
        <v>438</v>
      </c>
      <c r="E877" s="118">
        <v>41220.40625</v>
      </c>
      <c r="F877" s="116" t="s">
        <v>1235</v>
      </c>
      <c r="G877" s="117" t="s">
        <v>440</v>
      </c>
      <c r="H877" s="117">
        <v>155</v>
      </c>
      <c r="I877" s="117">
        <v>152</v>
      </c>
      <c r="J877" s="117" t="s">
        <v>1236</v>
      </c>
      <c r="K877" s="107"/>
      <c r="L877" s="109"/>
      <c r="M877" s="107"/>
      <c r="U877" s="107"/>
      <c r="V877" s="107"/>
      <c r="W877" s="107"/>
      <c r="X877" s="107"/>
      <c r="Y877" s="107"/>
      <c r="Z877" s="107"/>
    </row>
    <row r="878" spans="1:26" ht="15" customHeight="1">
      <c r="A878" s="116" t="s">
        <v>1256</v>
      </c>
      <c r="B878" s="117">
        <v>9820789852</v>
      </c>
      <c r="C878" s="116" t="s">
        <v>437</v>
      </c>
      <c r="D878" s="116" t="s">
        <v>438</v>
      </c>
      <c r="E878" s="118">
        <v>41220.479166666664</v>
      </c>
      <c r="F878" s="116" t="s">
        <v>1235</v>
      </c>
      <c r="G878" s="117" t="s">
        <v>440</v>
      </c>
      <c r="H878" s="117">
        <v>518</v>
      </c>
      <c r="I878" s="117">
        <v>478</v>
      </c>
      <c r="J878" s="117" t="s">
        <v>1236</v>
      </c>
      <c r="K878" s="107"/>
      <c r="L878" s="109"/>
      <c r="M878" s="107"/>
      <c r="U878" s="107"/>
      <c r="V878" s="107"/>
      <c r="W878" s="107"/>
      <c r="X878" s="107"/>
      <c r="Y878" s="107"/>
      <c r="Z878" s="107"/>
    </row>
    <row r="879" spans="1:26" ht="15" customHeight="1">
      <c r="A879" s="116" t="s">
        <v>1257</v>
      </c>
      <c r="B879" s="117">
        <v>9619098930</v>
      </c>
      <c r="C879" s="116" t="s">
        <v>437</v>
      </c>
      <c r="D879" s="116" t="s">
        <v>438</v>
      </c>
      <c r="E879" s="118">
        <v>41220.645833333336</v>
      </c>
      <c r="F879" s="116" t="s">
        <v>1235</v>
      </c>
      <c r="G879" s="117" t="s">
        <v>440</v>
      </c>
      <c r="H879" s="117">
        <v>840</v>
      </c>
      <c r="I879" s="117">
        <v>841</v>
      </c>
      <c r="J879" s="117" t="s">
        <v>1236</v>
      </c>
      <c r="K879" s="107"/>
      <c r="L879" s="109"/>
      <c r="M879" s="107"/>
      <c r="U879" s="107"/>
      <c r="V879" s="107"/>
      <c r="W879" s="107"/>
      <c r="X879" s="107"/>
      <c r="Y879" s="107"/>
      <c r="Z879" s="107"/>
    </row>
    <row r="880" spans="1:26" ht="15" customHeight="1">
      <c r="A880" s="116" t="s">
        <v>1258</v>
      </c>
      <c r="B880" s="117">
        <v>9819041976</v>
      </c>
      <c r="C880" s="116" t="s">
        <v>437</v>
      </c>
      <c r="D880" s="116" t="s">
        <v>438</v>
      </c>
      <c r="E880" s="118">
        <v>41220.760416666664</v>
      </c>
      <c r="F880" s="116" t="s">
        <v>1235</v>
      </c>
      <c r="G880" s="117" t="s">
        <v>440</v>
      </c>
      <c r="H880" s="117">
        <v>369</v>
      </c>
      <c r="I880" s="117">
        <v>317</v>
      </c>
      <c r="J880" s="117" t="s">
        <v>1236</v>
      </c>
      <c r="K880" s="107"/>
      <c r="L880" s="109"/>
      <c r="M880" s="107"/>
      <c r="U880" s="107"/>
      <c r="V880" s="107"/>
      <c r="W880" s="107"/>
      <c r="X880" s="107"/>
      <c r="Y880" s="107"/>
      <c r="Z880" s="107"/>
    </row>
    <row r="881" spans="1:26" ht="15" customHeight="1">
      <c r="A881" s="116" t="s">
        <v>1259</v>
      </c>
      <c r="B881" s="117">
        <v>9920883063</v>
      </c>
      <c r="C881" s="116" t="s">
        <v>437</v>
      </c>
      <c r="D881" s="116" t="s">
        <v>438</v>
      </c>
      <c r="E881" s="118">
        <v>41214.333333333336</v>
      </c>
      <c r="F881" s="116" t="s">
        <v>1260</v>
      </c>
      <c r="G881" s="117" t="s">
        <v>693</v>
      </c>
      <c r="H881" s="117">
        <v>2656</v>
      </c>
      <c r="I881" s="117">
        <v>2344</v>
      </c>
      <c r="J881" s="117" t="s">
        <v>1261</v>
      </c>
      <c r="K881" s="107"/>
      <c r="L881" s="109"/>
      <c r="M881" s="107"/>
      <c r="U881" s="107"/>
      <c r="V881" s="107"/>
      <c r="W881" s="107"/>
      <c r="X881" s="107"/>
      <c r="Y881" s="107"/>
      <c r="Z881" s="107"/>
    </row>
    <row r="882" spans="1:26" ht="15" customHeight="1">
      <c r="A882" s="116" t="s">
        <v>1262</v>
      </c>
      <c r="B882" s="117">
        <v>9225666961</v>
      </c>
      <c r="C882" s="116" t="s">
        <v>437</v>
      </c>
      <c r="D882" s="116" t="s">
        <v>438</v>
      </c>
      <c r="E882" s="118">
        <v>41215.458333333336</v>
      </c>
      <c r="F882" s="116" t="s">
        <v>1260</v>
      </c>
      <c r="G882" s="117" t="s">
        <v>749</v>
      </c>
      <c r="H882" s="117">
        <v>1200</v>
      </c>
      <c r="I882" s="117">
        <v>1045</v>
      </c>
      <c r="J882" s="117" t="s">
        <v>1263</v>
      </c>
      <c r="K882" s="107"/>
      <c r="L882" s="109"/>
      <c r="M882" s="107"/>
      <c r="U882" s="107"/>
      <c r="V882" s="107"/>
      <c r="W882" s="107"/>
      <c r="X882" s="107"/>
      <c r="Y882" s="107"/>
      <c r="Z882" s="107"/>
    </row>
    <row r="883" spans="1:26" ht="15" customHeight="1">
      <c r="A883" s="116" t="s">
        <v>1264</v>
      </c>
      <c r="B883" s="117">
        <v>9987545614</v>
      </c>
      <c r="C883" s="116" t="s">
        <v>437</v>
      </c>
      <c r="D883" s="116" t="s">
        <v>438</v>
      </c>
      <c r="E883" s="118">
        <v>41216.145833333336</v>
      </c>
      <c r="F883" s="116" t="s">
        <v>1260</v>
      </c>
      <c r="G883" s="117" t="s">
        <v>693</v>
      </c>
      <c r="H883" s="117">
        <v>2616</v>
      </c>
      <c r="I883" s="117">
        <v>2309</v>
      </c>
      <c r="J883" s="117" t="s">
        <v>1261</v>
      </c>
      <c r="K883" s="107"/>
      <c r="L883" s="109"/>
      <c r="M883" s="107"/>
      <c r="U883" s="107"/>
      <c r="V883" s="107"/>
      <c r="W883" s="107"/>
      <c r="X883" s="107"/>
      <c r="Y883" s="107"/>
      <c r="Z883" s="107"/>
    </row>
    <row r="884" spans="1:26" ht="15" customHeight="1">
      <c r="A884" s="116" t="s">
        <v>1265</v>
      </c>
      <c r="B884" s="117">
        <v>7738306661</v>
      </c>
      <c r="C884" s="116" t="s">
        <v>437</v>
      </c>
      <c r="D884" s="116" t="s">
        <v>438</v>
      </c>
      <c r="E884" s="118">
        <v>41216.541666666664</v>
      </c>
      <c r="F884" s="116" t="s">
        <v>1260</v>
      </c>
      <c r="G884" s="117" t="s">
        <v>749</v>
      </c>
      <c r="H884" s="117">
        <v>1200</v>
      </c>
      <c r="I884" s="117">
        <v>1045</v>
      </c>
      <c r="J884" s="117" t="s">
        <v>1266</v>
      </c>
      <c r="K884" s="107"/>
      <c r="L884" s="109"/>
      <c r="M884" s="107"/>
      <c r="U884" s="107"/>
      <c r="V884" s="107"/>
      <c r="W884" s="107"/>
      <c r="X884" s="107"/>
      <c r="Y884" s="107"/>
      <c r="Z884" s="107"/>
    </row>
    <row r="885" spans="1:26" ht="15" customHeight="1">
      <c r="A885" s="116" t="s">
        <v>1267</v>
      </c>
      <c r="B885" s="117">
        <v>7666595771</v>
      </c>
      <c r="C885" s="116" t="s">
        <v>437</v>
      </c>
      <c r="D885" s="116" t="s">
        <v>438</v>
      </c>
      <c r="E885" s="118">
        <v>41216.958333333336</v>
      </c>
      <c r="F885" s="116" t="s">
        <v>1260</v>
      </c>
      <c r="G885" s="117" t="s">
        <v>693</v>
      </c>
      <c r="H885" s="117">
        <v>5224</v>
      </c>
      <c r="I885" s="117">
        <v>4616</v>
      </c>
      <c r="J885" s="117" t="s">
        <v>1263</v>
      </c>
      <c r="K885" s="107"/>
      <c r="L885" s="109"/>
      <c r="M885" s="107"/>
      <c r="U885" s="107"/>
      <c r="V885" s="107"/>
      <c r="W885" s="107"/>
      <c r="X885" s="107"/>
      <c r="Y885" s="107"/>
      <c r="Z885" s="107"/>
    </row>
    <row r="886" spans="1:26" ht="15" customHeight="1">
      <c r="A886" s="116" t="s">
        <v>1268</v>
      </c>
      <c r="B886" s="117">
        <v>8879733124</v>
      </c>
      <c r="C886" s="116" t="s">
        <v>437</v>
      </c>
      <c r="D886" s="116" t="s">
        <v>486</v>
      </c>
      <c r="E886" s="118">
        <v>41217.541666666664</v>
      </c>
      <c r="F886" s="116" t="s">
        <v>1260</v>
      </c>
      <c r="G886" s="117" t="s">
        <v>934</v>
      </c>
      <c r="H886" s="117">
        <v>980</v>
      </c>
      <c r="I886" s="117">
        <v>495</v>
      </c>
      <c r="J886" s="117" t="s">
        <v>1261</v>
      </c>
      <c r="K886" s="107"/>
      <c r="L886" s="109"/>
      <c r="M886" s="107"/>
      <c r="U886" s="107"/>
      <c r="V886" s="107"/>
      <c r="W886" s="107"/>
      <c r="X886" s="107"/>
      <c r="Y886" s="107"/>
      <c r="Z886" s="107"/>
    </row>
    <row r="887" spans="1:26" ht="15" customHeight="1">
      <c r="A887" s="116" t="s">
        <v>1269</v>
      </c>
      <c r="B887" s="117">
        <v>9819348045</v>
      </c>
      <c r="C887" s="116" t="s">
        <v>437</v>
      </c>
      <c r="D887" s="116" t="s">
        <v>438</v>
      </c>
      <c r="E887" s="118">
        <v>41218.291666666664</v>
      </c>
      <c r="F887" s="116" t="s">
        <v>1260</v>
      </c>
      <c r="G887" s="117" t="s">
        <v>693</v>
      </c>
      <c r="H887" s="117">
        <v>3064</v>
      </c>
      <c r="I887" s="117">
        <v>2701</v>
      </c>
      <c r="J887" s="117" t="s">
        <v>1263</v>
      </c>
      <c r="K887" s="107"/>
      <c r="L887" s="109"/>
      <c r="M887" s="107"/>
      <c r="U887" s="107"/>
      <c r="V887" s="107"/>
      <c r="W887" s="107"/>
      <c r="X887" s="107"/>
      <c r="Y887" s="107"/>
      <c r="Z887" s="107"/>
    </row>
    <row r="888" spans="1:26" ht="15" customHeight="1">
      <c r="A888" s="116" t="s">
        <v>1270</v>
      </c>
      <c r="B888" s="117">
        <v>9322297565</v>
      </c>
      <c r="C888" s="116" t="s">
        <v>437</v>
      </c>
      <c r="D888" s="116" t="s">
        <v>438</v>
      </c>
      <c r="E888" s="118">
        <v>41220.229166666664</v>
      </c>
      <c r="F888" s="116" t="s">
        <v>1260</v>
      </c>
      <c r="G888" s="117" t="s">
        <v>693</v>
      </c>
      <c r="H888" s="117">
        <v>2840</v>
      </c>
      <c r="I888" s="117">
        <v>2505</v>
      </c>
      <c r="J888" s="117" t="s">
        <v>1266</v>
      </c>
      <c r="K888" s="107"/>
      <c r="L888" s="109"/>
      <c r="M888" s="107"/>
      <c r="U888" s="107"/>
      <c r="V888" s="107"/>
      <c r="W888" s="107"/>
      <c r="X888" s="107"/>
      <c r="Y888" s="107"/>
      <c r="Z888" s="107"/>
    </row>
    <row r="889" spans="1:26" ht="15" customHeight="1">
      <c r="A889" s="116" t="s">
        <v>1271</v>
      </c>
      <c r="B889" s="117">
        <v>9833126874</v>
      </c>
      <c r="C889" s="116" t="s">
        <v>437</v>
      </c>
      <c r="D889" s="116" t="s">
        <v>438</v>
      </c>
      <c r="E889" s="118">
        <v>41214.020833333336</v>
      </c>
      <c r="F889" s="116" t="s">
        <v>1272</v>
      </c>
      <c r="G889" s="117" t="s">
        <v>440</v>
      </c>
      <c r="H889" s="117">
        <v>811</v>
      </c>
      <c r="I889" s="117">
        <v>675</v>
      </c>
      <c r="J889" s="117" t="s">
        <v>1273</v>
      </c>
      <c r="K889" s="107"/>
      <c r="L889" s="109"/>
      <c r="M889" s="107"/>
      <c r="U889" s="107"/>
      <c r="V889" s="107"/>
      <c r="W889" s="107"/>
      <c r="X889" s="107"/>
      <c r="Y889" s="107"/>
      <c r="Z889" s="107"/>
    </row>
    <row r="890" spans="1:26" ht="15" customHeight="1">
      <c r="A890" s="116" t="s">
        <v>1274</v>
      </c>
      <c r="B890" s="117">
        <v>9833754127</v>
      </c>
      <c r="C890" s="116" t="s">
        <v>437</v>
      </c>
      <c r="D890" s="116" t="s">
        <v>438</v>
      </c>
      <c r="E890" s="118">
        <v>41214.1875</v>
      </c>
      <c r="F890" s="116" t="s">
        <v>1272</v>
      </c>
      <c r="G890" s="117" t="s">
        <v>440</v>
      </c>
      <c r="H890" s="117">
        <v>302</v>
      </c>
      <c r="I890" s="117">
        <v>288</v>
      </c>
      <c r="J890" s="117" t="s">
        <v>1273</v>
      </c>
      <c r="K890" s="107"/>
      <c r="L890" s="109"/>
      <c r="M890" s="107"/>
      <c r="U890" s="107"/>
      <c r="V890" s="107"/>
      <c r="W890" s="107"/>
      <c r="X890" s="107"/>
      <c r="Y890" s="107"/>
      <c r="Z890" s="107"/>
    </row>
    <row r="891" spans="1:26" ht="15" customHeight="1">
      <c r="A891" s="116" t="s">
        <v>1275</v>
      </c>
      <c r="B891" s="117">
        <v>9820596641</v>
      </c>
      <c r="C891" s="116" t="s">
        <v>437</v>
      </c>
      <c r="D891" s="116" t="s">
        <v>438</v>
      </c>
      <c r="E891" s="118">
        <v>41214.354166666664</v>
      </c>
      <c r="F891" s="116" t="s">
        <v>1272</v>
      </c>
      <c r="G891" s="117" t="s">
        <v>440</v>
      </c>
      <c r="H891" s="117">
        <v>236</v>
      </c>
      <c r="I891" s="117">
        <v>217</v>
      </c>
      <c r="J891" s="117" t="s">
        <v>1273</v>
      </c>
      <c r="K891" s="107"/>
      <c r="L891" s="109"/>
      <c r="M891" s="107"/>
      <c r="U891" s="107"/>
      <c r="V891" s="107"/>
      <c r="W891" s="107"/>
      <c r="X891" s="107"/>
      <c r="Y891" s="107"/>
      <c r="Z891" s="107"/>
    </row>
    <row r="892" spans="1:26" ht="15" customHeight="1">
      <c r="A892" s="116" t="s">
        <v>1276</v>
      </c>
      <c r="B892" s="117">
        <v>9819404554</v>
      </c>
      <c r="C892" s="116" t="s">
        <v>437</v>
      </c>
      <c r="D892" s="116" t="s">
        <v>438</v>
      </c>
      <c r="E892" s="118">
        <v>41214.40625</v>
      </c>
      <c r="F892" s="116" t="s">
        <v>1272</v>
      </c>
      <c r="G892" s="117" t="s">
        <v>440</v>
      </c>
      <c r="H892" s="117">
        <v>100</v>
      </c>
      <c r="I892" s="117">
        <v>59</v>
      </c>
      <c r="J892" s="117" t="s">
        <v>1273</v>
      </c>
      <c r="K892" s="107"/>
      <c r="L892" s="109"/>
      <c r="M892" s="107"/>
      <c r="U892" s="107"/>
      <c r="V892" s="107"/>
      <c r="W892" s="107"/>
      <c r="X892" s="107"/>
      <c r="Y892" s="107"/>
      <c r="Z892" s="107"/>
    </row>
    <row r="893" spans="1:26" ht="15" customHeight="1">
      <c r="A893" s="116" t="s">
        <v>1277</v>
      </c>
      <c r="B893" s="117">
        <v>9820468083</v>
      </c>
      <c r="C893" s="116" t="s">
        <v>437</v>
      </c>
      <c r="D893" s="116" t="s">
        <v>438</v>
      </c>
      <c r="E893" s="118">
        <v>41214.479166666664</v>
      </c>
      <c r="F893" s="116" t="s">
        <v>1272</v>
      </c>
      <c r="G893" s="117" t="s">
        <v>440</v>
      </c>
      <c r="H893" s="117">
        <v>338</v>
      </c>
      <c r="I893" s="117">
        <v>290</v>
      </c>
      <c r="J893" s="117" t="s">
        <v>1273</v>
      </c>
      <c r="K893" s="107"/>
      <c r="L893" s="109"/>
      <c r="M893" s="107"/>
      <c r="U893" s="107"/>
      <c r="V893" s="107"/>
      <c r="W893" s="107"/>
      <c r="X893" s="107"/>
      <c r="Y893" s="107"/>
      <c r="Z893" s="107"/>
    </row>
    <row r="894" spans="1:26" ht="15" customHeight="1">
      <c r="A894" s="116" t="s">
        <v>1278</v>
      </c>
      <c r="B894" s="117">
        <v>9702003049</v>
      </c>
      <c r="C894" s="116" t="s">
        <v>437</v>
      </c>
      <c r="D894" s="116" t="s">
        <v>461</v>
      </c>
      <c r="E894" s="118">
        <v>41214.71875</v>
      </c>
      <c r="F894" s="116" t="s">
        <v>1272</v>
      </c>
      <c r="G894" s="117" t="s">
        <v>440</v>
      </c>
      <c r="H894" s="117">
        <v>129</v>
      </c>
      <c r="I894" s="117">
        <v>113</v>
      </c>
      <c r="J894" s="117" t="s">
        <v>1273</v>
      </c>
      <c r="K894" s="107"/>
      <c r="L894" s="109"/>
      <c r="M894" s="107"/>
      <c r="U894" s="107"/>
      <c r="V894" s="107"/>
      <c r="W894" s="107"/>
      <c r="X894" s="107"/>
      <c r="Y894" s="107"/>
      <c r="Z894" s="107"/>
    </row>
    <row r="895" spans="1:26" ht="15" customHeight="1">
      <c r="A895" s="116" t="s">
        <v>589</v>
      </c>
      <c r="B895" s="117">
        <v>9820004016</v>
      </c>
      <c r="C895" s="116" t="s">
        <v>437</v>
      </c>
      <c r="D895" s="116" t="s">
        <v>448</v>
      </c>
      <c r="E895" s="118">
        <v>41214.916666666664</v>
      </c>
      <c r="F895" s="116" t="s">
        <v>1272</v>
      </c>
      <c r="G895" s="117" t="s">
        <v>440</v>
      </c>
      <c r="H895" s="117">
        <v>215</v>
      </c>
      <c r="I895" s="117">
        <v>185</v>
      </c>
      <c r="J895" s="117" t="s">
        <v>1273</v>
      </c>
      <c r="K895" s="107"/>
      <c r="L895" s="109"/>
      <c r="M895" s="107"/>
      <c r="U895" s="107"/>
      <c r="V895" s="107"/>
      <c r="W895" s="107"/>
      <c r="X895" s="107"/>
      <c r="Y895" s="107"/>
      <c r="Z895" s="107"/>
    </row>
    <row r="896" spans="1:26" ht="15" customHeight="1">
      <c r="A896" s="116" t="s">
        <v>1279</v>
      </c>
      <c r="B896" s="117">
        <v>7738585873</v>
      </c>
      <c r="C896" s="116" t="s">
        <v>437</v>
      </c>
      <c r="D896" s="116" t="s">
        <v>438</v>
      </c>
      <c r="E896" s="118">
        <v>41215.010416666664</v>
      </c>
      <c r="F896" s="116" t="s">
        <v>1272</v>
      </c>
      <c r="G896" s="117" t="s">
        <v>440</v>
      </c>
      <c r="H896" s="117">
        <v>144</v>
      </c>
      <c r="I896" s="117">
        <v>134</v>
      </c>
      <c r="J896" s="117" t="s">
        <v>1273</v>
      </c>
      <c r="K896" s="107"/>
      <c r="L896" s="109"/>
      <c r="M896" s="107"/>
      <c r="U896" s="107"/>
      <c r="V896" s="107"/>
      <c r="W896" s="107"/>
      <c r="X896" s="107"/>
      <c r="Y896" s="107"/>
      <c r="Z896" s="107"/>
    </row>
    <row r="897" spans="1:26" ht="15" customHeight="1">
      <c r="A897" s="116" t="s">
        <v>1280</v>
      </c>
      <c r="B897" s="117">
        <v>8879161134</v>
      </c>
      <c r="C897" s="116" t="s">
        <v>437</v>
      </c>
      <c r="D897" s="116" t="s">
        <v>438</v>
      </c>
      <c r="E897" s="118">
        <v>41215.197916666664</v>
      </c>
      <c r="F897" s="116" t="s">
        <v>1272</v>
      </c>
      <c r="G897" s="117" t="s">
        <v>440</v>
      </c>
      <c r="H897" s="117">
        <v>285</v>
      </c>
      <c r="I897" s="117">
        <v>270</v>
      </c>
      <c r="J897" s="117" t="s">
        <v>1273</v>
      </c>
      <c r="K897" s="107"/>
      <c r="L897" s="109"/>
      <c r="M897" s="107"/>
      <c r="U897" s="107"/>
      <c r="V897" s="107"/>
      <c r="W897" s="107"/>
      <c r="X897" s="107"/>
      <c r="Y897" s="107"/>
      <c r="Z897" s="107"/>
    </row>
    <row r="898" spans="1:26" ht="15" customHeight="1">
      <c r="A898" s="116" t="s">
        <v>1281</v>
      </c>
      <c r="B898" s="117">
        <v>9821209494</v>
      </c>
      <c r="C898" s="116" t="s">
        <v>437</v>
      </c>
      <c r="D898" s="116" t="s">
        <v>438</v>
      </c>
      <c r="E898" s="118">
        <v>41215.260416666664</v>
      </c>
      <c r="F898" s="116" t="s">
        <v>1272</v>
      </c>
      <c r="G898" s="117" t="s">
        <v>440</v>
      </c>
      <c r="H898" s="117">
        <v>247</v>
      </c>
      <c r="I898" s="117">
        <v>235</v>
      </c>
      <c r="J898" s="117" t="s">
        <v>1273</v>
      </c>
      <c r="K898" s="107"/>
      <c r="L898" s="109"/>
      <c r="M898" s="107"/>
      <c r="U898" s="107"/>
      <c r="V898" s="107"/>
      <c r="W898" s="107"/>
      <c r="X898" s="107"/>
      <c r="Y898" s="107"/>
      <c r="Z898" s="107"/>
    </row>
    <row r="899" spans="1:26" ht="15" customHeight="1">
      <c r="A899" s="116" t="s">
        <v>1282</v>
      </c>
      <c r="B899" s="117">
        <v>9819879337</v>
      </c>
      <c r="C899" s="116" t="s">
        <v>437</v>
      </c>
      <c r="D899" s="116" t="s">
        <v>438</v>
      </c>
      <c r="E899" s="118">
        <v>41215.354166666664</v>
      </c>
      <c r="F899" s="116" t="s">
        <v>1272</v>
      </c>
      <c r="G899" s="117" t="s">
        <v>440</v>
      </c>
      <c r="H899" s="117">
        <v>381</v>
      </c>
      <c r="I899" s="117">
        <v>343</v>
      </c>
      <c r="J899" s="117" t="s">
        <v>1273</v>
      </c>
      <c r="K899" s="107"/>
      <c r="L899" s="109"/>
      <c r="M899" s="107"/>
      <c r="U899" s="107"/>
      <c r="V899" s="107"/>
      <c r="W899" s="107"/>
      <c r="X899" s="107"/>
      <c r="Y899" s="107"/>
      <c r="Z899" s="107"/>
    </row>
    <row r="900" spans="1:26" ht="15" customHeight="1">
      <c r="A900" s="116" t="s">
        <v>552</v>
      </c>
      <c r="B900" s="117">
        <v>9820217905</v>
      </c>
      <c r="C900" s="116" t="s">
        <v>437</v>
      </c>
      <c r="D900" s="116" t="s">
        <v>448</v>
      </c>
      <c r="E900" s="118">
        <v>41215.4375</v>
      </c>
      <c r="F900" s="116" t="s">
        <v>1272</v>
      </c>
      <c r="G900" s="117" t="s">
        <v>440</v>
      </c>
      <c r="H900" s="117">
        <v>301</v>
      </c>
      <c r="I900" s="117">
        <v>264</v>
      </c>
      <c r="J900" s="117" t="s">
        <v>1273</v>
      </c>
      <c r="K900" s="107"/>
      <c r="L900" s="109"/>
      <c r="M900" s="107"/>
      <c r="U900" s="107"/>
      <c r="V900" s="107"/>
      <c r="W900" s="107"/>
      <c r="X900" s="107"/>
      <c r="Y900" s="107"/>
      <c r="Z900" s="107"/>
    </row>
    <row r="901" spans="1:26" ht="15" customHeight="1">
      <c r="A901" s="116" t="s">
        <v>1283</v>
      </c>
      <c r="B901" s="117">
        <v>9769695894</v>
      </c>
      <c r="C901" s="116" t="s">
        <v>437</v>
      </c>
      <c r="D901" s="116" t="s">
        <v>438</v>
      </c>
      <c r="E901" s="118">
        <v>41215.604166666664</v>
      </c>
      <c r="F901" s="116" t="s">
        <v>1272</v>
      </c>
      <c r="G901" s="117" t="s">
        <v>440</v>
      </c>
      <c r="H901" s="117">
        <v>437</v>
      </c>
      <c r="I901" s="117">
        <v>398</v>
      </c>
      <c r="J901" s="117" t="s">
        <v>1273</v>
      </c>
      <c r="K901" s="107"/>
      <c r="L901" s="109"/>
      <c r="M901" s="107"/>
      <c r="U901" s="107"/>
      <c r="V901" s="107"/>
      <c r="W901" s="107"/>
      <c r="X901" s="107"/>
      <c r="Y901" s="107"/>
      <c r="Z901" s="107"/>
    </row>
    <row r="902" spans="1:26" ht="15" customHeight="1">
      <c r="A902" s="116" t="s">
        <v>1284</v>
      </c>
      <c r="B902" s="117">
        <v>9819846046</v>
      </c>
      <c r="C902" s="116" t="s">
        <v>437</v>
      </c>
      <c r="D902" s="116" t="s">
        <v>438</v>
      </c>
      <c r="E902" s="118">
        <v>41215.697916666664</v>
      </c>
      <c r="F902" s="116" t="s">
        <v>1272</v>
      </c>
      <c r="G902" s="117" t="s">
        <v>440</v>
      </c>
      <c r="H902" s="117">
        <v>100</v>
      </c>
      <c r="I902" s="117">
        <v>93</v>
      </c>
      <c r="J902" s="117" t="s">
        <v>1273</v>
      </c>
      <c r="K902" s="107"/>
      <c r="L902" s="109"/>
      <c r="M902" s="107"/>
      <c r="U902" s="107"/>
      <c r="V902" s="107"/>
      <c r="W902" s="107"/>
      <c r="X902" s="107"/>
      <c r="Y902" s="107"/>
      <c r="Z902" s="107"/>
    </row>
    <row r="903" spans="1:26" ht="15" customHeight="1">
      <c r="A903" s="116" t="s">
        <v>1087</v>
      </c>
      <c r="B903" s="117">
        <v>7738177346</v>
      </c>
      <c r="C903" s="116" t="s">
        <v>437</v>
      </c>
      <c r="D903" s="116" t="s">
        <v>488</v>
      </c>
      <c r="E903" s="118">
        <v>41215.760416666664</v>
      </c>
      <c r="F903" s="116" t="s">
        <v>1272</v>
      </c>
      <c r="G903" s="117" t="s">
        <v>440</v>
      </c>
      <c r="H903" s="117">
        <v>100</v>
      </c>
      <c r="I903" s="117">
        <v>73</v>
      </c>
      <c r="J903" s="117" t="s">
        <v>1273</v>
      </c>
      <c r="K903" s="107"/>
      <c r="L903" s="109"/>
      <c r="M903" s="107"/>
      <c r="U903" s="107"/>
      <c r="V903" s="107"/>
      <c r="W903" s="107"/>
      <c r="X903" s="107"/>
      <c r="Y903" s="107"/>
      <c r="Z903" s="107"/>
    </row>
    <row r="904" spans="1:26" ht="15" customHeight="1">
      <c r="A904" s="116" t="s">
        <v>1285</v>
      </c>
      <c r="B904" s="117">
        <v>8879355861</v>
      </c>
      <c r="C904" s="116" t="s">
        <v>437</v>
      </c>
      <c r="D904" s="116" t="s">
        <v>438</v>
      </c>
      <c r="E904" s="118">
        <v>41215.9375</v>
      </c>
      <c r="F904" s="116" t="s">
        <v>1272</v>
      </c>
      <c r="G904" s="117" t="s">
        <v>440</v>
      </c>
      <c r="H904" s="117">
        <v>476</v>
      </c>
      <c r="I904" s="117">
        <v>451</v>
      </c>
      <c r="J904" s="117" t="s">
        <v>1273</v>
      </c>
      <c r="K904" s="107"/>
      <c r="L904" s="109"/>
      <c r="M904" s="107"/>
      <c r="U904" s="107"/>
      <c r="V904" s="107"/>
      <c r="W904" s="107"/>
      <c r="X904" s="107"/>
      <c r="Y904" s="107"/>
      <c r="Z904" s="107"/>
    </row>
    <row r="905" spans="1:26" ht="15" customHeight="1">
      <c r="A905" s="116" t="s">
        <v>1286</v>
      </c>
      <c r="B905" s="117">
        <v>9811134603</v>
      </c>
      <c r="C905" s="116" t="s">
        <v>437</v>
      </c>
      <c r="D905" s="116" t="s">
        <v>438</v>
      </c>
      <c r="E905" s="118">
        <v>41216.03125</v>
      </c>
      <c r="F905" s="116" t="s">
        <v>1272</v>
      </c>
      <c r="G905" s="117" t="s">
        <v>440</v>
      </c>
      <c r="H905" s="117">
        <v>441</v>
      </c>
      <c r="I905" s="117">
        <v>423</v>
      </c>
      <c r="J905" s="117" t="s">
        <v>1273</v>
      </c>
      <c r="K905" s="107"/>
      <c r="L905" s="109"/>
      <c r="M905" s="107"/>
      <c r="U905" s="107"/>
      <c r="V905" s="107"/>
      <c r="W905" s="107"/>
      <c r="X905" s="107"/>
      <c r="Y905" s="107"/>
      <c r="Z905" s="107"/>
    </row>
    <row r="906" spans="1:26" ht="15" customHeight="1">
      <c r="A906" s="116" t="s">
        <v>1287</v>
      </c>
      <c r="B906" s="117">
        <v>9819568449</v>
      </c>
      <c r="C906" s="116" t="s">
        <v>437</v>
      </c>
      <c r="D906" s="116" t="s">
        <v>438</v>
      </c>
      <c r="E906" s="118">
        <v>41216.125</v>
      </c>
      <c r="F906" s="116" t="s">
        <v>1272</v>
      </c>
      <c r="G906" s="117" t="s">
        <v>440</v>
      </c>
      <c r="H906" s="117">
        <v>274</v>
      </c>
      <c r="I906" s="117">
        <v>256</v>
      </c>
      <c r="J906" s="117" t="s">
        <v>1273</v>
      </c>
      <c r="K906" s="107"/>
      <c r="L906" s="109"/>
      <c r="M906" s="107"/>
      <c r="U906" s="107"/>
      <c r="V906" s="107"/>
      <c r="W906" s="107"/>
      <c r="X906" s="107"/>
      <c r="Y906" s="107"/>
      <c r="Z906" s="107"/>
    </row>
    <row r="907" spans="1:26" ht="15" customHeight="1">
      <c r="A907" s="116" t="s">
        <v>1288</v>
      </c>
      <c r="B907" s="117">
        <v>9619981332</v>
      </c>
      <c r="C907" s="116" t="s">
        <v>437</v>
      </c>
      <c r="D907" s="116" t="s">
        <v>486</v>
      </c>
      <c r="E907" s="118">
        <v>41216.1875</v>
      </c>
      <c r="F907" s="116" t="s">
        <v>1272</v>
      </c>
      <c r="G907" s="117" t="s">
        <v>440</v>
      </c>
      <c r="H907" s="117">
        <v>186</v>
      </c>
      <c r="I907" s="117">
        <v>176</v>
      </c>
      <c r="J907" s="117" t="s">
        <v>1273</v>
      </c>
      <c r="K907" s="107"/>
      <c r="L907" s="109"/>
      <c r="M907" s="107"/>
      <c r="U907" s="107"/>
      <c r="V907" s="107"/>
      <c r="W907" s="107"/>
      <c r="X907" s="107"/>
      <c r="Y907" s="107"/>
      <c r="Z907" s="107"/>
    </row>
    <row r="908" spans="1:26" ht="15" customHeight="1">
      <c r="A908" s="116" t="s">
        <v>1289</v>
      </c>
      <c r="B908" s="117">
        <v>9920441424</v>
      </c>
      <c r="C908" s="116" t="s">
        <v>437</v>
      </c>
      <c r="D908" s="116" t="s">
        <v>438</v>
      </c>
      <c r="E908" s="118">
        <v>41216.260416666664</v>
      </c>
      <c r="F908" s="116" t="s">
        <v>1272</v>
      </c>
      <c r="G908" s="117" t="s">
        <v>440</v>
      </c>
      <c r="H908" s="117">
        <v>113</v>
      </c>
      <c r="I908" s="117">
        <v>103</v>
      </c>
      <c r="J908" s="117" t="s">
        <v>1273</v>
      </c>
      <c r="K908" s="107"/>
      <c r="L908" s="109"/>
      <c r="M908" s="107"/>
      <c r="U908" s="107"/>
      <c r="V908" s="107"/>
      <c r="W908" s="107"/>
      <c r="X908" s="107"/>
      <c r="Y908" s="107"/>
      <c r="Z908" s="107"/>
    </row>
    <row r="909" spans="1:26" ht="15" customHeight="1">
      <c r="A909" s="116" t="s">
        <v>1290</v>
      </c>
      <c r="B909" s="117">
        <v>9820074263</v>
      </c>
      <c r="C909" s="116" t="s">
        <v>437</v>
      </c>
      <c r="D909" s="116" t="s">
        <v>438</v>
      </c>
      <c r="E909" s="118">
        <v>41216.375</v>
      </c>
      <c r="F909" s="116" t="s">
        <v>1272</v>
      </c>
      <c r="G909" s="117" t="s">
        <v>440</v>
      </c>
      <c r="H909" s="117">
        <v>1516</v>
      </c>
      <c r="I909" s="117">
        <v>1381</v>
      </c>
      <c r="J909" s="117" t="s">
        <v>1273</v>
      </c>
      <c r="K909" s="107"/>
      <c r="L909" s="109"/>
      <c r="M909" s="107"/>
      <c r="U909" s="107"/>
      <c r="V909" s="107"/>
      <c r="W909" s="107"/>
      <c r="X909" s="107"/>
      <c r="Y909" s="107"/>
      <c r="Z909" s="107"/>
    </row>
    <row r="910" spans="1:26" ht="15" customHeight="1">
      <c r="A910" s="116" t="s">
        <v>1291</v>
      </c>
      <c r="B910" s="117">
        <v>9321097432</v>
      </c>
      <c r="C910" s="116" t="s">
        <v>437</v>
      </c>
      <c r="D910" s="116" t="s">
        <v>486</v>
      </c>
      <c r="E910" s="118">
        <v>41216.916666666664</v>
      </c>
      <c r="F910" s="116" t="s">
        <v>1272</v>
      </c>
      <c r="G910" s="117" t="s">
        <v>440</v>
      </c>
      <c r="H910" s="117">
        <v>228</v>
      </c>
      <c r="I910" s="117">
        <v>211</v>
      </c>
      <c r="J910" s="117" t="s">
        <v>1273</v>
      </c>
      <c r="K910" s="107"/>
      <c r="L910" s="109"/>
      <c r="M910" s="107"/>
      <c r="U910" s="107"/>
      <c r="V910" s="107"/>
      <c r="W910" s="107"/>
      <c r="X910" s="107"/>
      <c r="Y910" s="107"/>
      <c r="Z910" s="107"/>
    </row>
    <row r="911" spans="1:26" ht="15" customHeight="1">
      <c r="A911" s="116" t="s">
        <v>1292</v>
      </c>
      <c r="B911" s="117">
        <v>9821052624</v>
      </c>
      <c r="C911" s="116" t="s">
        <v>437</v>
      </c>
      <c r="D911" s="116" t="s">
        <v>438</v>
      </c>
      <c r="E911" s="118">
        <v>41217</v>
      </c>
      <c r="F911" s="116" t="s">
        <v>1272</v>
      </c>
      <c r="G911" s="117" t="s">
        <v>440</v>
      </c>
      <c r="H911" s="117">
        <v>441</v>
      </c>
      <c r="I911" s="117">
        <v>423</v>
      </c>
      <c r="J911" s="117" t="s">
        <v>1273</v>
      </c>
      <c r="K911" s="107"/>
      <c r="L911" s="109"/>
      <c r="M911" s="107"/>
      <c r="U911" s="107"/>
      <c r="V911" s="107"/>
      <c r="W911" s="107"/>
      <c r="X911" s="107"/>
      <c r="Y911" s="107"/>
      <c r="Z911" s="107"/>
    </row>
    <row r="912" spans="1:26" ht="15" customHeight="1">
      <c r="A912" s="116" t="s">
        <v>1293</v>
      </c>
      <c r="B912" s="117">
        <v>9819793182</v>
      </c>
      <c r="C912" s="116" t="s">
        <v>437</v>
      </c>
      <c r="D912" s="116" t="s">
        <v>438</v>
      </c>
      <c r="E912" s="118">
        <v>41217.104166666664</v>
      </c>
      <c r="F912" s="116" t="s">
        <v>1272</v>
      </c>
      <c r="G912" s="117" t="s">
        <v>440</v>
      </c>
      <c r="H912" s="117">
        <v>823</v>
      </c>
      <c r="I912" s="117">
        <v>789</v>
      </c>
      <c r="J912" s="117" t="s">
        <v>1273</v>
      </c>
      <c r="K912" s="107"/>
      <c r="L912" s="109"/>
      <c r="M912" s="107"/>
      <c r="U912" s="107"/>
      <c r="V912" s="107"/>
      <c r="W912" s="107"/>
      <c r="X912" s="107"/>
      <c r="Y912" s="107"/>
      <c r="Z912" s="107"/>
    </row>
    <row r="913" spans="1:26" ht="15" customHeight="1">
      <c r="A913" s="116" t="s">
        <v>1294</v>
      </c>
      <c r="B913" s="117">
        <v>9702203656</v>
      </c>
      <c r="C913" s="116" t="s">
        <v>437</v>
      </c>
      <c r="D913" s="116" t="s">
        <v>438</v>
      </c>
      <c r="E913" s="118">
        <v>41217.260416666664</v>
      </c>
      <c r="F913" s="116" t="s">
        <v>1272</v>
      </c>
      <c r="G913" s="117" t="s">
        <v>440</v>
      </c>
      <c r="H913" s="117">
        <v>360</v>
      </c>
      <c r="I913" s="117">
        <v>256</v>
      </c>
      <c r="J913" s="117" t="s">
        <v>1273</v>
      </c>
      <c r="K913" s="107"/>
      <c r="L913" s="109"/>
      <c r="M913" s="107"/>
      <c r="U913" s="107"/>
      <c r="V913" s="107"/>
      <c r="W913" s="107"/>
      <c r="X913" s="107"/>
      <c r="Y913" s="107"/>
      <c r="Z913" s="107"/>
    </row>
    <row r="914" spans="1:26" ht="15" customHeight="1">
      <c r="A914" s="116" t="s">
        <v>1295</v>
      </c>
      <c r="B914" s="117">
        <v>9820461911</v>
      </c>
      <c r="C914" s="116" t="s">
        <v>437</v>
      </c>
      <c r="D914" s="116" t="s">
        <v>438</v>
      </c>
      <c r="E914" s="118">
        <v>41217.458333333336</v>
      </c>
      <c r="F914" s="116" t="s">
        <v>1272</v>
      </c>
      <c r="G914" s="117" t="s">
        <v>440</v>
      </c>
      <c r="H914" s="117">
        <v>215</v>
      </c>
      <c r="I914" s="117">
        <v>187</v>
      </c>
      <c r="J914" s="117" t="s">
        <v>1273</v>
      </c>
      <c r="K914" s="107"/>
      <c r="L914" s="109"/>
      <c r="M914" s="107"/>
      <c r="U914" s="107"/>
      <c r="V914" s="107"/>
      <c r="W914" s="107"/>
      <c r="X914" s="107"/>
      <c r="Y914" s="107"/>
      <c r="Z914" s="107"/>
    </row>
    <row r="915" spans="1:26" ht="15" customHeight="1">
      <c r="A915" s="116" t="s">
        <v>1296</v>
      </c>
      <c r="B915" s="117">
        <v>9702719000</v>
      </c>
      <c r="C915" s="116" t="s">
        <v>437</v>
      </c>
      <c r="D915" s="116" t="s">
        <v>438</v>
      </c>
      <c r="E915" s="118">
        <v>41217.541666666664</v>
      </c>
      <c r="F915" s="116" t="s">
        <v>1272</v>
      </c>
      <c r="G915" s="117" t="s">
        <v>440</v>
      </c>
      <c r="H915" s="117">
        <v>526.4</v>
      </c>
      <c r="I915" s="117">
        <v>475</v>
      </c>
      <c r="J915" s="117" t="s">
        <v>1273</v>
      </c>
      <c r="K915" s="107"/>
      <c r="L915" s="109"/>
      <c r="M915" s="107"/>
      <c r="U915" s="107"/>
      <c r="V915" s="107"/>
      <c r="W915" s="107"/>
      <c r="X915" s="107"/>
      <c r="Y915" s="107"/>
      <c r="Z915" s="107"/>
    </row>
    <row r="916" spans="1:26" ht="15" customHeight="1">
      <c r="A916" s="116" t="s">
        <v>1297</v>
      </c>
      <c r="B916" s="117">
        <v>9820984352</v>
      </c>
      <c r="C916" s="116" t="s">
        <v>437</v>
      </c>
      <c r="D916" s="116" t="s">
        <v>461</v>
      </c>
      <c r="E916" s="118">
        <v>41217.677083333336</v>
      </c>
      <c r="F916" s="116" t="s">
        <v>1272</v>
      </c>
      <c r="G916" s="117" t="s">
        <v>440</v>
      </c>
      <c r="H916" s="117">
        <v>228</v>
      </c>
      <c r="I916" s="117">
        <v>205</v>
      </c>
      <c r="J916" s="117" t="s">
        <v>1273</v>
      </c>
      <c r="K916" s="107"/>
      <c r="L916" s="109"/>
      <c r="M916" s="107"/>
      <c r="U916" s="107"/>
      <c r="V916" s="107"/>
      <c r="W916" s="107"/>
      <c r="X916" s="107"/>
      <c r="Y916" s="107"/>
      <c r="Z916" s="107"/>
    </row>
    <row r="917" spans="1:26" ht="15" customHeight="1">
      <c r="A917" s="116" t="s">
        <v>1298</v>
      </c>
      <c r="B917" s="117">
        <v>9323506595</v>
      </c>
      <c r="C917" s="116" t="s">
        <v>437</v>
      </c>
      <c r="D917" s="116" t="s">
        <v>438</v>
      </c>
      <c r="E917" s="118">
        <v>41217.875</v>
      </c>
      <c r="F917" s="116" t="s">
        <v>1272</v>
      </c>
      <c r="G917" s="117" t="s">
        <v>440</v>
      </c>
      <c r="H917" s="117">
        <v>100</v>
      </c>
      <c r="I917" s="117">
        <v>87</v>
      </c>
      <c r="J917" s="117" t="s">
        <v>1273</v>
      </c>
      <c r="K917" s="107"/>
      <c r="L917" s="109"/>
      <c r="M917" s="107"/>
      <c r="U917" s="107"/>
      <c r="V917" s="107"/>
      <c r="W917" s="107"/>
      <c r="X917" s="107"/>
      <c r="Y917" s="107"/>
      <c r="Z917" s="107"/>
    </row>
    <row r="918" spans="1:26" ht="15" customHeight="1">
      <c r="A918" s="116" t="s">
        <v>1299</v>
      </c>
      <c r="B918" s="117">
        <v>9769162463</v>
      </c>
      <c r="C918" s="116" t="s">
        <v>437</v>
      </c>
      <c r="D918" s="116" t="s">
        <v>438</v>
      </c>
      <c r="E918" s="118">
        <v>41217.9375</v>
      </c>
      <c r="F918" s="116" t="s">
        <v>1272</v>
      </c>
      <c r="G918" s="117" t="s">
        <v>440</v>
      </c>
      <c r="H918" s="117">
        <v>293</v>
      </c>
      <c r="I918" s="117">
        <v>278</v>
      </c>
      <c r="J918" s="117" t="s">
        <v>1273</v>
      </c>
      <c r="K918" s="107"/>
      <c r="L918" s="109"/>
      <c r="M918" s="107"/>
      <c r="U918" s="107"/>
      <c r="V918" s="107"/>
      <c r="W918" s="107"/>
      <c r="X918" s="107"/>
      <c r="Y918" s="107"/>
      <c r="Z918" s="107"/>
    </row>
    <row r="919" spans="1:26" ht="15" customHeight="1">
      <c r="A919" s="116" t="s">
        <v>1300</v>
      </c>
      <c r="B919" s="117">
        <v>9769815330</v>
      </c>
      <c r="C919" s="116" t="s">
        <v>437</v>
      </c>
      <c r="D919" s="116" t="s">
        <v>438</v>
      </c>
      <c r="E919" s="118">
        <v>41218.020833333336</v>
      </c>
      <c r="F919" s="116" t="s">
        <v>1272</v>
      </c>
      <c r="G919" s="117" t="s">
        <v>440</v>
      </c>
      <c r="H919" s="117">
        <v>247.8</v>
      </c>
      <c r="I919" s="117">
        <v>225</v>
      </c>
      <c r="J919" s="117" t="s">
        <v>1273</v>
      </c>
      <c r="K919" s="107"/>
      <c r="L919" s="109"/>
      <c r="M919" s="107"/>
      <c r="U919" s="107"/>
      <c r="V919" s="107"/>
      <c r="W919" s="107"/>
      <c r="X919" s="107"/>
      <c r="Y919" s="107"/>
      <c r="Z919" s="107"/>
    </row>
    <row r="920" spans="1:26" ht="15" customHeight="1">
      <c r="A920" s="116" t="s">
        <v>1301</v>
      </c>
      <c r="B920" s="117">
        <v>9892516203</v>
      </c>
      <c r="C920" s="116" t="s">
        <v>437</v>
      </c>
      <c r="D920" s="116" t="s">
        <v>486</v>
      </c>
      <c r="E920" s="118">
        <v>41218.177083333336</v>
      </c>
      <c r="F920" s="116" t="s">
        <v>1272</v>
      </c>
      <c r="G920" s="117" t="s">
        <v>440</v>
      </c>
      <c r="H920" s="117">
        <v>266</v>
      </c>
      <c r="I920" s="117">
        <v>252</v>
      </c>
      <c r="J920" s="117" t="s">
        <v>1273</v>
      </c>
      <c r="K920" s="107"/>
      <c r="L920" s="109"/>
      <c r="M920" s="107"/>
      <c r="U920" s="107"/>
      <c r="V920" s="107"/>
      <c r="W920" s="107"/>
      <c r="X920" s="107"/>
      <c r="Y920" s="107"/>
      <c r="Z920" s="107"/>
    </row>
    <row r="921" spans="1:26" ht="15" customHeight="1">
      <c r="A921" s="116" t="s">
        <v>1302</v>
      </c>
      <c r="B921" s="117">
        <v>9819293009</v>
      </c>
      <c r="C921" s="116" t="s">
        <v>437</v>
      </c>
      <c r="D921" s="116" t="s">
        <v>486</v>
      </c>
      <c r="E921" s="118">
        <v>41218.260416666664</v>
      </c>
      <c r="F921" s="116" t="s">
        <v>1272</v>
      </c>
      <c r="G921" s="117" t="s">
        <v>440</v>
      </c>
      <c r="H921" s="117">
        <v>153</v>
      </c>
      <c r="I921" s="117">
        <v>140</v>
      </c>
      <c r="J921" s="117" t="s">
        <v>1273</v>
      </c>
      <c r="K921" s="107"/>
      <c r="L921" s="109"/>
      <c r="M921" s="107"/>
      <c r="U921" s="107"/>
      <c r="V921" s="107"/>
      <c r="W921" s="107"/>
      <c r="X921" s="107"/>
      <c r="Y921" s="107"/>
      <c r="Z921" s="107"/>
    </row>
    <row r="922" spans="1:26" ht="15" customHeight="1">
      <c r="A922" s="116" t="s">
        <v>1303</v>
      </c>
      <c r="B922" s="117">
        <v>9930847111</v>
      </c>
      <c r="C922" s="116" t="s">
        <v>437</v>
      </c>
      <c r="D922" s="116" t="s">
        <v>438</v>
      </c>
      <c r="E922" s="118">
        <v>41218.854166666664</v>
      </c>
      <c r="F922" s="116" t="s">
        <v>1272</v>
      </c>
      <c r="G922" s="117" t="s">
        <v>440</v>
      </c>
      <c r="H922" s="117">
        <v>549</v>
      </c>
      <c r="I922" s="117">
        <v>512</v>
      </c>
      <c r="J922" s="117" t="s">
        <v>1273</v>
      </c>
      <c r="K922" s="107"/>
      <c r="L922" s="109"/>
      <c r="M922" s="107"/>
      <c r="U922" s="107"/>
      <c r="V922" s="107"/>
      <c r="W922" s="107"/>
      <c r="X922" s="107"/>
      <c r="Y922" s="107"/>
      <c r="Z922" s="107"/>
    </row>
    <row r="923" spans="1:26" ht="15" customHeight="1">
      <c r="A923" s="116" t="s">
        <v>1304</v>
      </c>
      <c r="B923" s="117">
        <v>9324739403</v>
      </c>
      <c r="C923" s="116" t="s">
        <v>437</v>
      </c>
      <c r="D923" s="116" t="s">
        <v>438</v>
      </c>
      <c r="E923" s="118">
        <v>41218.958333333336</v>
      </c>
      <c r="F923" s="116" t="s">
        <v>1272</v>
      </c>
      <c r="G923" s="117" t="s">
        <v>440</v>
      </c>
      <c r="H923" s="117">
        <v>405</v>
      </c>
      <c r="I923" s="117">
        <v>311</v>
      </c>
      <c r="J923" s="117" t="s">
        <v>1273</v>
      </c>
      <c r="K923" s="107"/>
      <c r="L923" s="109"/>
      <c r="M923" s="107"/>
      <c r="U923" s="107"/>
      <c r="V923" s="107"/>
      <c r="W923" s="107"/>
      <c r="X923" s="107"/>
      <c r="Y923" s="107"/>
      <c r="Z923" s="107"/>
    </row>
    <row r="924" spans="1:26" ht="15" customHeight="1">
      <c r="A924" s="116" t="s">
        <v>1305</v>
      </c>
      <c r="B924" s="117">
        <v>9930822260</v>
      </c>
      <c r="C924" s="116" t="s">
        <v>437</v>
      </c>
      <c r="D924" s="116" t="s">
        <v>438</v>
      </c>
      <c r="E924" s="118">
        <v>41219.177083333336</v>
      </c>
      <c r="F924" s="116" t="s">
        <v>1272</v>
      </c>
      <c r="G924" s="117" t="s">
        <v>440</v>
      </c>
      <c r="H924" s="117">
        <v>239</v>
      </c>
      <c r="I924" s="117">
        <v>227</v>
      </c>
      <c r="J924" s="117" t="s">
        <v>1273</v>
      </c>
      <c r="K924" s="107"/>
      <c r="L924" s="109"/>
      <c r="M924" s="107"/>
      <c r="U924" s="107"/>
      <c r="V924" s="107"/>
      <c r="W924" s="107"/>
      <c r="X924" s="107"/>
      <c r="Y924" s="107"/>
      <c r="Z924" s="107"/>
    </row>
    <row r="925" spans="1:26" ht="15" customHeight="1">
      <c r="A925" s="116" t="s">
        <v>1306</v>
      </c>
      <c r="B925" s="117">
        <v>9833002438</v>
      </c>
      <c r="C925" s="116" t="s">
        <v>437</v>
      </c>
      <c r="D925" s="116" t="s">
        <v>486</v>
      </c>
      <c r="E925" s="118">
        <v>41219.260416666664</v>
      </c>
      <c r="F925" s="116" t="s">
        <v>1272</v>
      </c>
      <c r="G925" s="117" t="s">
        <v>440</v>
      </c>
      <c r="H925" s="117">
        <v>315</v>
      </c>
      <c r="I925" s="117">
        <v>301</v>
      </c>
      <c r="J925" s="117" t="s">
        <v>1273</v>
      </c>
      <c r="K925" s="107"/>
      <c r="L925" s="109"/>
      <c r="M925" s="107"/>
      <c r="U925" s="107"/>
      <c r="V925" s="107"/>
      <c r="W925" s="107"/>
      <c r="X925" s="107"/>
      <c r="Y925" s="107"/>
      <c r="Z925" s="107"/>
    </row>
    <row r="926" spans="1:26" ht="15" customHeight="1">
      <c r="A926" s="116" t="s">
        <v>450</v>
      </c>
      <c r="B926" s="117">
        <v>9167980446</v>
      </c>
      <c r="C926" s="116" t="s">
        <v>437</v>
      </c>
      <c r="D926" s="116" t="s">
        <v>438</v>
      </c>
      <c r="E926" s="118">
        <v>41219.375</v>
      </c>
      <c r="F926" s="116" t="s">
        <v>1272</v>
      </c>
      <c r="G926" s="117" t="s">
        <v>440</v>
      </c>
      <c r="H926" s="117">
        <v>248</v>
      </c>
      <c r="I926" s="117">
        <v>209</v>
      </c>
      <c r="J926" s="117" t="s">
        <v>1273</v>
      </c>
      <c r="K926" s="107"/>
      <c r="L926" s="109"/>
      <c r="M926" s="107"/>
      <c r="U926" s="107"/>
      <c r="V926" s="107"/>
      <c r="W926" s="107"/>
      <c r="X926" s="107"/>
      <c r="Y926" s="107"/>
      <c r="Z926" s="107"/>
    </row>
    <row r="927" spans="1:26" ht="15" customHeight="1">
      <c r="A927" s="116" t="s">
        <v>1307</v>
      </c>
      <c r="B927" s="117">
        <v>8286009695</v>
      </c>
      <c r="C927" s="116" t="s">
        <v>437</v>
      </c>
      <c r="D927" s="116" t="s">
        <v>438</v>
      </c>
      <c r="E927" s="118">
        <v>41219.489583333336</v>
      </c>
      <c r="F927" s="116" t="s">
        <v>1272</v>
      </c>
      <c r="G927" s="117" t="s">
        <v>440</v>
      </c>
      <c r="H927" s="117">
        <v>476</v>
      </c>
      <c r="I927" s="117">
        <v>406</v>
      </c>
      <c r="J927" s="117" t="s">
        <v>1273</v>
      </c>
      <c r="K927" s="107"/>
      <c r="L927" s="109"/>
      <c r="M927" s="107"/>
      <c r="U927" s="107"/>
      <c r="V927" s="107"/>
      <c r="W927" s="107"/>
      <c r="X927" s="107"/>
      <c r="Y927" s="107"/>
      <c r="Z927" s="107"/>
    </row>
    <row r="928" spans="1:26" ht="15" customHeight="1">
      <c r="A928" s="116" t="s">
        <v>1308</v>
      </c>
      <c r="B928" s="117">
        <v>9820144314</v>
      </c>
      <c r="C928" s="116" t="s">
        <v>437</v>
      </c>
      <c r="D928" s="116" t="s">
        <v>438</v>
      </c>
      <c r="E928" s="118">
        <v>41219.604166666664</v>
      </c>
      <c r="F928" s="116" t="s">
        <v>1272</v>
      </c>
      <c r="G928" s="117" t="s">
        <v>440</v>
      </c>
      <c r="H928" s="117">
        <v>499.8</v>
      </c>
      <c r="I928" s="117">
        <v>447</v>
      </c>
      <c r="J928" s="117" t="s">
        <v>1273</v>
      </c>
      <c r="K928" s="107"/>
      <c r="L928" s="109"/>
      <c r="M928" s="107"/>
      <c r="U928" s="107"/>
      <c r="V928" s="107"/>
      <c r="W928" s="107"/>
      <c r="X928" s="107"/>
      <c r="Y928" s="107"/>
      <c r="Z928" s="107"/>
    </row>
    <row r="929" spans="1:26" ht="15" customHeight="1">
      <c r="A929" s="116" t="s">
        <v>1309</v>
      </c>
      <c r="B929" s="117">
        <v>9820152405</v>
      </c>
      <c r="C929" s="116" t="s">
        <v>437</v>
      </c>
      <c r="D929" s="116" t="s">
        <v>438</v>
      </c>
      <c r="E929" s="118">
        <v>41219.875</v>
      </c>
      <c r="F929" s="116" t="s">
        <v>1272</v>
      </c>
      <c r="G929" s="117" t="s">
        <v>440</v>
      </c>
      <c r="H929" s="117">
        <v>257</v>
      </c>
      <c r="I929" s="117">
        <v>231</v>
      </c>
      <c r="J929" s="117" t="s">
        <v>1273</v>
      </c>
      <c r="K929" s="107"/>
      <c r="L929" s="109"/>
      <c r="M929" s="107"/>
      <c r="U929" s="107"/>
      <c r="V929" s="107"/>
      <c r="W929" s="107"/>
      <c r="X929" s="107"/>
      <c r="Y929" s="107"/>
      <c r="Z929" s="107"/>
    </row>
    <row r="930" spans="1:26" ht="15" customHeight="1">
      <c r="A930" s="116" t="s">
        <v>1310</v>
      </c>
      <c r="B930" s="117">
        <v>9833206720</v>
      </c>
      <c r="C930" s="116" t="s">
        <v>437</v>
      </c>
      <c r="D930" s="116" t="s">
        <v>438</v>
      </c>
      <c r="E930" s="118">
        <v>41219.927083333336</v>
      </c>
      <c r="F930" s="116" t="s">
        <v>1272</v>
      </c>
      <c r="G930" s="117" t="s">
        <v>440</v>
      </c>
      <c r="H930" s="117">
        <v>132</v>
      </c>
      <c r="I930" s="117">
        <v>120</v>
      </c>
      <c r="J930" s="117" t="s">
        <v>1273</v>
      </c>
      <c r="K930" s="107"/>
      <c r="L930" s="109"/>
      <c r="M930" s="107"/>
      <c r="U930" s="107"/>
      <c r="V930" s="107"/>
      <c r="W930" s="107"/>
      <c r="X930" s="107"/>
      <c r="Y930" s="107"/>
      <c r="Z930" s="107"/>
    </row>
    <row r="931" spans="1:26" ht="15" customHeight="1">
      <c r="A931" s="116" t="s">
        <v>907</v>
      </c>
      <c r="B931" s="117">
        <v>9820865443</v>
      </c>
      <c r="C931" s="116" t="s">
        <v>437</v>
      </c>
      <c r="D931" s="116" t="s">
        <v>438</v>
      </c>
      <c r="E931" s="118">
        <v>41220.010416666664</v>
      </c>
      <c r="F931" s="116" t="s">
        <v>1272</v>
      </c>
      <c r="G931" s="117" t="s">
        <v>440</v>
      </c>
      <c r="H931" s="117">
        <v>203</v>
      </c>
      <c r="I931" s="117">
        <v>193</v>
      </c>
      <c r="J931" s="117" t="s">
        <v>1273</v>
      </c>
      <c r="K931" s="107"/>
      <c r="L931" s="109"/>
      <c r="M931" s="107"/>
      <c r="U931" s="107"/>
      <c r="V931" s="107"/>
      <c r="W931" s="107"/>
      <c r="X931" s="107"/>
      <c r="Y931" s="107"/>
      <c r="Z931" s="107"/>
    </row>
    <row r="932" spans="1:26" ht="15" customHeight="1">
      <c r="A932" s="116" t="s">
        <v>1311</v>
      </c>
      <c r="B932" s="117">
        <v>9867662626</v>
      </c>
      <c r="C932" s="116" t="s">
        <v>437</v>
      </c>
      <c r="D932" s="116" t="s">
        <v>486</v>
      </c>
      <c r="E932" s="118">
        <v>41220.197916666664</v>
      </c>
      <c r="F932" s="116" t="s">
        <v>1272</v>
      </c>
      <c r="G932" s="117" t="s">
        <v>440</v>
      </c>
      <c r="H932" s="117">
        <v>348</v>
      </c>
      <c r="I932" s="117">
        <v>331</v>
      </c>
      <c r="J932" s="117" t="s">
        <v>1273</v>
      </c>
      <c r="K932" s="107"/>
      <c r="L932" s="109"/>
      <c r="M932" s="107"/>
      <c r="U932" s="107"/>
      <c r="V932" s="107"/>
      <c r="W932" s="107"/>
      <c r="X932" s="107"/>
      <c r="Y932" s="107"/>
      <c r="Z932" s="107"/>
    </row>
    <row r="933" spans="1:26" ht="15" customHeight="1">
      <c r="A933" s="116" t="s">
        <v>1312</v>
      </c>
      <c r="B933" s="117">
        <v>9892266006</v>
      </c>
      <c r="C933" s="116" t="s">
        <v>437</v>
      </c>
      <c r="D933" s="116" t="s">
        <v>438</v>
      </c>
      <c r="E933" s="118">
        <v>41220.270833333336</v>
      </c>
      <c r="F933" s="116" t="s">
        <v>1272</v>
      </c>
      <c r="G933" s="117" t="s">
        <v>440</v>
      </c>
      <c r="H933" s="117">
        <v>630</v>
      </c>
      <c r="I933" s="117">
        <v>606</v>
      </c>
      <c r="J933" s="117" t="s">
        <v>1273</v>
      </c>
      <c r="K933" s="107"/>
      <c r="L933" s="109"/>
      <c r="M933" s="107"/>
      <c r="U933" s="107"/>
      <c r="V933" s="107"/>
      <c r="W933" s="107"/>
      <c r="X933" s="107"/>
      <c r="Y933" s="107"/>
      <c r="Z933" s="107"/>
    </row>
    <row r="934" spans="1:26" ht="15" customHeight="1">
      <c r="A934" s="116" t="s">
        <v>635</v>
      </c>
      <c r="B934" s="117">
        <v>9819929641</v>
      </c>
      <c r="C934" s="116" t="s">
        <v>437</v>
      </c>
      <c r="D934" s="116" t="s">
        <v>438</v>
      </c>
      <c r="E934" s="118">
        <v>41220.46875</v>
      </c>
      <c r="F934" s="116" t="s">
        <v>1272</v>
      </c>
      <c r="G934" s="117" t="s">
        <v>440</v>
      </c>
      <c r="H934" s="117">
        <v>269</v>
      </c>
      <c r="I934" s="117">
        <v>233</v>
      </c>
      <c r="J934" s="117" t="s">
        <v>1273</v>
      </c>
      <c r="K934" s="107"/>
      <c r="L934" s="109"/>
      <c r="M934" s="107"/>
      <c r="U934" s="107"/>
      <c r="V934" s="107"/>
      <c r="W934" s="107"/>
      <c r="X934" s="107"/>
      <c r="Y934" s="107"/>
      <c r="Z934" s="107"/>
    </row>
    <row r="935" spans="1:26" ht="15" customHeight="1">
      <c r="A935" s="116" t="s">
        <v>573</v>
      </c>
      <c r="B935" s="117">
        <v>9820080745</v>
      </c>
      <c r="C935" s="116" t="s">
        <v>437</v>
      </c>
      <c r="D935" s="116" t="s">
        <v>438</v>
      </c>
      <c r="E935" s="118">
        <v>41220.5625</v>
      </c>
      <c r="F935" s="116" t="s">
        <v>1272</v>
      </c>
      <c r="G935" s="117" t="s">
        <v>440</v>
      </c>
      <c r="H935" s="117">
        <v>449</v>
      </c>
      <c r="I935" s="117">
        <v>431</v>
      </c>
      <c r="J935" s="117" t="s">
        <v>1273</v>
      </c>
      <c r="K935" s="107"/>
      <c r="L935" s="109"/>
      <c r="M935" s="107"/>
      <c r="U935" s="107"/>
      <c r="V935" s="107"/>
      <c r="W935" s="107"/>
      <c r="X935" s="107"/>
      <c r="Y935" s="107"/>
      <c r="Z935" s="107"/>
    </row>
    <row r="936" spans="1:26" ht="15" customHeight="1">
      <c r="A936" s="116" t="s">
        <v>1313</v>
      </c>
      <c r="B936" s="117">
        <v>9820446583</v>
      </c>
      <c r="C936" s="116" t="s">
        <v>437</v>
      </c>
      <c r="D936" s="116" t="s">
        <v>438</v>
      </c>
      <c r="E936" s="118">
        <v>41220.645833333336</v>
      </c>
      <c r="F936" s="116" t="s">
        <v>1272</v>
      </c>
      <c r="G936" s="117" t="s">
        <v>440</v>
      </c>
      <c r="H936" s="117">
        <v>100</v>
      </c>
      <c r="I936" s="117">
        <v>79</v>
      </c>
      <c r="J936" s="117" t="s">
        <v>1273</v>
      </c>
      <c r="K936" s="107"/>
      <c r="L936" s="109"/>
      <c r="M936" s="107"/>
      <c r="U936" s="107"/>
      <c r="V936" s="107"/>
      <c r="W936" s="107"/>
      <c r="X936" s="107"/>
      <c r="Y936" s="107"/>
      <c r="Z936" s="107"/>
    </row>
    <row r="937" spans="1:26" ht="15" customHeight="1">
      <c r="A937" s="116" t="s">
        <v>928</v>
      </c>
      <c r="B937" s="117">
        <v>9820282732</v>
      </c>
      <c r="C937" s="116" t="s">
        <v>437</v>
      </c>
      <c r="D937" s="116" t="s">
        <v>438</v>
      </c>
      <c r="E937" s="118">
        <v>41220.96875</v>
      </c>
      <c r="F937" s="116" t="s">
        <v>1272</v>
      </c>
      <c r="G937" s="117" t="s">
        <v>440</v>
      </c>
      <c r="H937" s="117">
        <v>601</v>
      </c>
      <c r="I937" s="117">
        <v>549</v>
      </c>
      <c r="J937" s="117" t="s">
        <v>1273</v>
      </c>
      <c r="K937" s="107"/>
      <c r="L937" s="109"/>
      <c r="M937" s="107"/>
      <c r="U937" s="107"/>
      <c r="V937" s="107"/>
      <c r="W937" s="107"/>
      <c r="X937" s="107"/>
      <c r="Y937" s="107"/>
      <c r="Z937" s="107"/>
    </row>
    <row r="938" spans="1:26" ht="15" customHeight="1">
      <c r="A938" s="116" t="s">
        <v>1314</v>
      </c>
      <c r="B938" s="117">
        <v>9820359273</v>
      </c>
      <c r="C938" s="116" t="s">
        <v>437</v>
      </c>
      <c r="D938" s="116" t="s">
        <v>438</v>
      </c>
      <c r="E938" s="118">
        <v>41214.458333333336</v>
      </c>
      <c r="F938" s="116" t="s">
        <v>1315</v>
      </c>
      <c r="G938" s="117" t="s">
        <v>440</v>
      </c>
      <c r="H938" s="117">
        <v>259</v>
      </c>
      <c r="I938" s="117">
        <v>210</v>
      </c>
      <c r="J938" s="117" t="s">
        <v>1316</v>
      </c>
      <c r="K938" s="107"/>
      <c r="L938" s="109"/>
      <c r="M938" s="107"/>
      <c r="U938" s="107"/>
      <c r="V938" s="107"/>
      <c r="W938" s="107"/>
      <c r="X938" s="107"/>
      <c r="Y938" s="107"/>
      <c r="Z938" s="107"/>
    </row>
    <row r="939" spans="1:26" ht="15" customHeight="1">
      <c r="A939" s="116" t="s">
        <v>1317</v>
      </c>
      <c r="B939" s="117">
        <v>9820712005</v>
      </c>
      <c r="C939" s="116" t="s">
        <v>437</v>
      </c>
      <c r="D939" s="116" t="s">
        <v>461</v>
      </c>
      <c r="E939" s="118">
        <v>41214.479166666664</v>
      </c>
      <c r="F939" s="116" t="s">
        <v>1315</v>
      </c>
      <c r="G939" s="117" t="s">
        <v>440</v>
      </c>
      <c r="H939" s="117">
        <v>130</v>
      </c>
      <c r="I939" s="117">
        <v>138</v>
      </c>
      <c r="J939" s="117" t="s">
        <v>1316</v>
      </c>
      <c r="K939" s="107"/>
      <c r="L939" s="109"/>
      <c r="M939" s="107"/>
      <c r="U939" s="107"/>
      <c r="V939" s="107"/>
      <c r="W939" s="107"/>
      <c r="X939" s="107"/>
      <c r="Y939" s="107"/>
      <c r="Z939" s="107"/>
    </row>
    <row r="940" spans="1:26" ht="15" customHeight="1">
      <c r="A940" s="116" t="s">
        <v>1318</v>
      </c>
      <c r="B940" s="117">
        <v>9819297410</v>
      </c>
      <c r="C940" s="116" t="s">
        <v>437</v>
      </c>
      <c r="D940" s="116" t="s">
        <v>438</v>
      </c>
      <c r="E940" s="118">
        <v>41214.59375</v>
      </c>
      <c r="F940" s="116" t="s">
        <v>1315</v>
      </c>
      <c r="G940" s="117" t="s">
        <v>440</v>
      </c>
      <c r="H940" s="117">
        <v>282</v>
      </c>
      <c r="I940" s="117">
        <v>230</v>
      </c>
      <c r="J940" s="117" t="s">
        <v>1316</v>
      </c>
      <c r="K940" s="107"/>
      <c r="L940" s="109"/>
      <c r="M940" s="107"/>
      <c r="U940" s="107"/>
      <c r="V940" s="107"/>
      <c r="W940" s="107"/>
      <c r="X940" s="107"/>
      <c r="Y940" s="107"/>
      <c r="Z940" s="107"/>
    </row>
    <row r="941" spans="1:26" ht="15" customHeight="1">
      <c r="A941" s="116" t="s">
        <v>1258</v>
      </c>
      <c r="B941" s="117">
        <v>9619818955</v>
      </c>
      <c r="C941" s="116" t="s">
        <v>437</v>
      </c>
      <c r="D941" s="116" t="s">
        <v>438</v>
      </c>
      <c r="E941" s="118">
        <v>41214.666666666664</v>
      </c>
      <c r="F941" s="116" t="s">
        <v>1315</v>
      </c>
      <c r="G941" s="117" t="s">
        <v>440</v>
      </c>
      <c r="H941" s="117">
        <v>204</v>
      </c>
      <c r="I941" s="117">
        <v>151</v>
      </c>
      <c r="J941" s="117" t="s">
        <v>1316</v>
      </c>
      <c r="K941" s="107"/>
      <c r="L941" s="109"/>
      <c r="M941" s="107"/>
      <c r="U941" s="107"/>
      <c r="V941" s="107"/>
      <c r="W941" s="107"/>
      <c r="X941" s="107"/>
      <c r="Y941" s="107"/>
      <c r="Z941" s="107"/>
    </row>
    <row r="942" spans="1:26" ht="15" customHeight="1">
      <c r="A942" s="116" t="s">
        <v>474</v>
      </c>
      <c r="B942" s="117">
        <v>7208008001</v>
      </c>
      <c r="C942" s="116" t="s">
        <v>437</v>
      </c>
      <c r="D942" s="116" t="s">
        <v>448</v>
      </c>
      <c r="E942" s="118">
        <v>41214.75</v>
      </c>
      <c r="F942" s="116" t="s">
        <v>1315</v>
      </c>
      <c r="G942" s="117" t="s">
        <v>440</v>
      </c>
      <c r="H942" s="117">
        <v>295</v>
      </c>
      <c r="I942" s="117">
        <v>213</v>
      </c>
      <c r="J942" s="117" t="s">
        <v>1316</v>
      </c>
      <c r="K942" s="107"/>
      <c r="L942" s="109"/>
      <c r="M942" s="107"/>
      <c r="U942" s="107"/>
      <c r="V942" s="107"/>
      <c r="W942" s="107"/>
      <c r="X942" s="107"/>
      <c r="Y942" s="107"/>
      <c r="Z942" s="107"/>
    </row>
    <row r="943" spans="1:26" ht="15" customHeight="1">
      <c r="A943" s="116" t="s">
        <v>1319</v>
      </c>
      <c r="B943" s="117">
        <v>9820878388</v>
      </c>
      <c r="C943" s="116" t="s">
        <v>437</v>
      </c>
      <c r="D943" s="116" t="s">
        <v>438</v>
      </c>
      <c r="E943" s="118">
        <v>41214.854166666664</v>
      </c>
      <c r="F943" s="116" t="s">
        <v>1315</v>
      </c>
      <c r="G943" s="117" t="s">
        <v>440</v>
      </c>
      <c r="H943" s="117">
        <v>306</v>
      </c>
      <c r="I943" s="117">
        <v>266</v>
      </c>
      <c r="J943" s="117" t="s">
        <v>1316</v>
      </c>
      <c r="K943" s="107"/>
      <c r="L943" s="109"/>
      <c r="M943" s="107"/>
      <c r="U943" s="107"/>
      <c r="V943" s="107"/>
      <c r="W943" s="107"/>
      <c r="X943" s="107"/>
      <c r="Y943" s="107"/>
      <c r="Z943" s="107"/>
    </row>
    <row r="944" spans="1:26" ht="15" customHeight="1">
      <c r="A944" s="116" t="s">
        <v>577</v>
      </c>
      <c r="B944" s="117">
        <v>9821414499</v>
      </c>
      <c r="C944" s="116" t="s">
        <v>437</v>
      </c>
      <c r="D944" s="116" t="s">
        <v>448</v>
      </c>
      <c r="E944" s="118">
        <v>41214.927083333336</v>
      </c>
      <c r="F944" s="116" t="s">
        <v>1315</v>
      </c>
      <c r="G944" s="117" t="s">
        <v>440</v>
      </c>
      <c r="H944" s="117">
        <v>147</v>
      </c>
      <c r="I944" s="117">
        <v>128</v>
      </c>
      <c r="J944" s="117" t="s">
        <v>1316</v>
      </c>
      <c r="K944" s="107"/>
      <c r="L944" s="109"/>
      <c r="M944" s="107"/>
      <c r="U944" s="107"/>
      <c r="V944" s="107"/>
      <c r="W944" s="107"/>
      <c r="X944" s="107"/>
      <c r="Y944" s="107"/>
      <c r="Z944" s="107"/>
    </row>
    <row r="945" spans="1:26" ht="15" customHeight="1">
      <c r="A945" s="116" t="s">
        <v>1320</v>
      </c>
      <c r="B945" s="117">
        <v>8108105283</v>
      </c>
      <c r="C945" s="116" t="s">
        <v>437</v>
      </c>
      <c r="D945" s="116" t="s">
        <v>488</v>
      </c>
      <c r="E945" s="118">
        <v>41214.947916666664</v>
      </c>
      <c r="F945" s="116" t="s">
        <v>1315</v>
      </c>
      <c r="G945" s="117" t="s">
        <v>440</v>
      </c>
      <c r="H945" s="117">
        <v>497</v>
      </c>
      <c r="I945" s="117">
        <v>443</v>
      </c>
      <c r="J945" s="117" t="s">
        <v>1316</v>
      </c>
      <c r="K945" s="107"/>
      <c r="L945" s="109"/>
      <c r="M945" s="107"/>
      <c r="U945" s="107"/>
      <c r="V945" s="107"/>
      <c r="W945" s="107"/>
      <c r="X945" s="107"/>
      <c r="Y945" s="107"/>
      <c r="Z945" s="107"/>
    </row>
    <row r="946" spans="1:26" ht="15" customHeight="1">
      <c r="A946" s="116" t="s">
        <v>1321</v>
      </c>
      <c r="B946" s="117">
        <v>9870261541</v>
      </c>
      <c r="C946" s="116" t="s">
        <v>437</v>
      </c>
      <c r="D946" s="116" t="s">
        <v>438</v>
      </c>
      <c r="E946" s="118">
        <v>41215.458333333336</v>
      </c>
      <c r="F946" s="116" t="s">
        <v>1315</v>
      </c>
      <c r="G946" s="117" t="s">
        <v>440</v>
      </c>
      <c r="H946" s="117">
        <v>689</v>
      </c>
      <c r="I946" s="117">
        <v>592</v>
      </c>
      <c r="J946" s="117" t="s">
        <v>1316</v>
      </c>
      <c r="K946" s="107"/>
      <c r="L946" s="109"/>
      <c r="M946" s="107"/>
      <c r="U946" s="107"/>
      <c r="V946" s="107"/>
      <c r="W946" s="107"/>
      <c r="X946" s="107"/>
      <c r="Y946" s="107"/>
      <c r="Z946" s="107"/>
    </row>
    <row r="947" spans="1:26" ht="15" customHeight="1">
      <c r="A947" s="116" t="s">
        <v>818</v>
      </c>
      <c r="B947" s="117">
        <v>9870506665</v>
      </c>
      <c r="C947" s="116" t="s">
        <v>437</v>
      </c>
      <c r="D947" s="116" t="s">
        <v>438</v>
      </c>
      <c r="E947" s="118">
        <v>41215.625</v>
      </c>
      <c r="F947" s="116" t="s">
        <v>1315</v>
      </c>
      <c r="G947" s="117" t="s">
        <v>440</v>
      </c>
      <c r="H947" s="117">
        <v>139</v>
      </c>
      <c r="I947" s="117">
        <v>94</v>
      </c>
      <c r="J947" s="117" t="s">
        <v>1316</v>
      </c>
      <c r="K947" s="107"/>
      <c r="L947" s="109"/>
      <c r="M947" s="107"/>
      <c r="U947" s="107"/>
      <c r="V947" s="107"/>
      <c r="W947" s="107"/>
      <c r="X947" s="107"/>
      <c r="Y947" s="107"/>
      <c r="Z947" s="107"/>
    </row>
    <row r="948" spans="1:26" ht="15" customHeight="1">
      <c r="A948" s="116" t="s">
        <v>1322</v>
      </c>
      <c r="B948" s="117">
        <v>9867850080</v>
      </c>
      <c r="C948" s="116" t="s">
        <v>437</v>
      </c>
      <c r="D948" s="116" t="s">
        <v>438</v>
      </c>
      <c r="E948" s="118">
        <v>41215.6875</v>
      </c>
      <c r="F948" s="116" t="s">
        <v>1315</v>
      </c>
      <c r="G948" s="117" t="s">
        <v>440</v>
      </c>
      <c r="H948" s="117">
        <v>199</v>
      </c>
      <c r="I948" s="117">
        <v>174</v>
      </c>
      <c r="J948" s="117" t="s">
        <v>1316</v>
      </c>
      <c r="K948" s="107"/>
      <c r="L948" s="109"/>
      <c r="M948" s="107"/>
      <c r="U948" s="107"/>
      <c r="V948" s="107"/>
      <c r="W948" s="107"/>
      <c r="X948" s="107"/>
      <c r="Y948" s="107"/>
      <c r="Z948" s="107"/>
    </row>
    <row r="949" spans="1:26" ht="15" customHeight="1">
      <c r="A949" s="116" t="s">
        <v>704</v>
      </c>
      <c r="B949" s="117">
        <v>7208008001</v>
      </c>
      <c r="C949" s="116" t="s">
        <v>437</v>
      </c>
      <c r="D949" s="116" t="s">
        <v>448</v>
      </c>
      <c r="E949" s="118">
        <v>41215.75</v>
      </c>
      <c r="F949" s="116" t="s">
        <v>1315</v>
      </c>
      <c r="G949" s="117" t="s">
        <v>440</v>
      </c>
      <c r="H949" s="117">
        <v>615</v>
      </c>
      <c r="I949" s="117">
        <v>507</v>
      </c>
      <c r="J949" s="117" t="s">
        <v>1316</v>
      </c>
      <c r="K949" s="107"/>
      <c r="L949" s="109"/>
      <c r="M949" s="107"/>
      <c r="U949" s="107"/>
      <c r="V949" s="107"/>
      <c r="W949" s="107"/>
      <c r="X949" s="107"/>
      <c r="Y949" s="107"/>
      <c r="Z949" s="107"/>
    </row>
    <row r="950" spans="1:26" ht="15" customHeight="1">
      <c r="A950" s="116" t="s">
        <v>1282</v>
      </c>
      <c r="B950" s="117">
        <v>9769339444</v>
      </c>
      <c r="C950" s="116" t="s">
        <v>437</v>
      </c>
      <c r="D950" s="116" t="s">
        <v>438</v>
      </c>
      <c r="E950" s="118">
        <v>41215.875</v>
      </c>
      <c r="F950" s="116" t="s">
        <v>1315</v>
      </c>
      <c r="G950" s="117" t="s">
        <v>440</v>
      </c>
      <c r="H950" s="117">
        <v>569</v>
      </c>
      <c r="I950" s="117">
        <v>471</v>
      </c>
      <c r="J950" s="117" t="s">
        <v>1316</v>
      </c>
      <c r="K950" s="107"/>
      <c r="L950" s="109"/>
      <c r="M950" s="107"/>
      <c r="U950" s="107"/>
      <c r="V950" s="107"/>
      <c r="W950" s="107"/>
      <c r="X950" s="107"/>
      <c r="Y950" s="107"/>
      <c r="Z950" s="107"/>
    </row>
    <row r="951" spans="1:26" ht="15" customHeight="1">
      <c r="A951" s="116" t="s">
        <v>1323</v>
      </c>
      <c r="B951" s="117">
        <v>9820852333</v>
      </c>
      <c r="C951" s="116" t="s">
        <v>437</v>
      </c>
      <c r="D951" s="116" t="s">
        <v>438</v>
      </c>
      <c r="E951" s="118">
        <v>41215.947916666664</v>
      </c>
      <c r="F951" s="116" t="s">
        <v>1315</v>
      </c>
      <c r="G951" s="117" t="s">
        <v>440</v>
      </c>
      <c r="H951" s="117">
        <v>243.6</v>
      </c>
      <c r="I951" s="117">
        <v>151</v>
      </c>
      <c r="J951" s="117" t="s">
        <v>1316</v>
      </c>
      <c r="K951" s="107"/>
      <c r="L951" s="109"/>
      <c r="M951" s="107"/>
      <c r="U951" s="107"/>
      <c r="V951" s="107"/>
      <c r="W951" s="107"/>
      <c r="X951" s="107"/>
      <c r="Y951" s="107"/>
      <c r="Z951" s="107"/>
    </row>
    <row r="952" spans="1:26" ht="15" customHeight="1">
      <c r="A952" s="116" t="s">
        <v>1324</v>
      </c>
      <c r="B952" s="117">
        <v>9820009570</v>
      </c>
      <c r="C952" s="116" t="s">
        <v>437</v>
      </c>
      <c r="D952" s="116" t="s">
        <v>438</v>
      </c>
      <c r="E952" s="118">
        <v>41216.46875</v>
      </c>
      <c r="F952" s="116" t="s">
        <v>1315</v>
      </c>
      <c r="G952" s="117" t="s">
        <v>440</v>
      </c>
      <c r="H952" s="117">
        <v>198.8</v>
      </c>
      <c r="I952" s="117">
        <v>138</v>
      </c>
      <c r="J952" s="117" t="s">
        <v>1316</v>
      </c>
      <c r="K952" s="107"/>
      <c r="L952" s="109"/>
      <c r="M952" s="107"/>
      <c r="U952" s="107"/>
      <c r="V952" s="107"/>
      <c r="W952" s="107"/>
      <c r="X952" s="107"/>
      <c r="Y952" s="107"/>
      <c r="Z952" s="107"/>
    </row>
    <row r="953" spans="1:26" ht="15" customHeight="1">
      <c r="A953" s="116" t="s">
        <v>460</v>
      </c>
      <c r="B953" s="117">
        <v>9321069756</v>
      </c>
      <c r="C953" s="116" t="s">
        <v>437</v>
      </c>
      <c r="D953" s="116" t="s">
        <v>461</v>
      </c>
      <c r="E953" s="118">
        <v>41216.5</v>
      </c>
      <c r="F953" s="116" t="s">
        <v>1315</v>
      </c>
      <c r="G953" s="117" t="s">
        <v>440</v>
      </c>
      <c r="H953" s="117">
        <v>216</v>
      </c>
      <c r="I953" s="117">
        <v>213</v>
      </c>
      <c r="J953" s="117" t="s">
        <v>1316</v>
      </c>
      <c r="K953" s="107"/>
      <c r="L953" s="109"/>
      <c r="M953" s="107"/>
      <c r="U953" s="107"/>
      <c r="V953" s="107"/>
      <c r="W953" s="107"/>
      <c r="X953" s="107"/>
      <c r="Y953" s="107"/>
      <c r="Z953" s="107"/>
    </row>
    <row r="954" spans="1:26" ht="15" customHeight="1">
      <c r="A954" s="116" t="s">
        <v>1325</v>
      </c>
      <c r="B954" s="117">
        <v>9930999287</v>
      </c>
      <c r="C954" s="116" t="s">
        <v>437</v>
      </c>
      <c r="D954" s="116" t="s">
        <v>438</v>
      </c>
      <c r="E954" s="118">
        <v>41216.729166666664</v>
      </c>
      <c r="F954" s="116" t="s">
        <v>1315</v>
      </c>
      <c r="G954" s="117" t="s">
        <v>440</v>
      </c>
      <c r="H954" s="117">
        <v>504</v>
      </c>
      <c r="I954" s="117">
        <v>384</v>
      </c>
      <c r="J954" s="117" t="s">
        <v>1316</v>
      </c>
      <c r="K954" s="107"/>
      <c r="L954" s="109"/>
      <c r="M954" s="107"/>
      <c r="U954" s="107"/>
      <c r="V954" s="107"/>
      <c r="W954" s="107"/>
      <c r="X954" s="107"/>
      <c r="Y954" s="107"/>
      <c r="Z954" s="107"/>
    </row>
    <row r="955" spans="1:26" ht="15" customHeight="1">
      <c r="A955" s="116" t="s">
        <v>1326</v>
      </c>
      <c r="B955" s="117">
        <v>9833727613</v>
      </c>
      <c r="C955" s="116" t="s">
        <v>437</v>
      </c>
      <c r="D955" s="116" t="s">
        <v>438</v>
      </c>
      <c r="E955" s="118">
        <v>41216.854166666664</v>
      </c>
      <c r="F955" s="116" t="s">
        <v>1315</v>
      </c>
      <c r="G955" s="117" t="s">
        <v>440</v>
      </c>
      <c r="H955" s="117">
        <v>581</v>
      </c>
      <c r="I955" s="117">
        <v>507</v>
      </c>
      <c r="J955" s="117" t="s">
        <v>1316</v>
      </c>
      <c r="K955" s="107"/>
      <c r="L955" s="109"/>
      <c r="M955" s="107"/>
      <c r="U955" s="107"/>
      <c r="V955" s="107"/>
      <c r="W955" s="107"/>
      <c r="X955" s="107"/>
      <c r="Y955" s="107"/>
      <c r="Z955" s="107"/>
    </row>
    <row r="956" spans="1:26" ht="15" customHeight="1">
      <c r="A956" s="116" t="s">
        <v>1327</v>
      </c>
      <c r="B956" s="117">
        <v>9930811926</v>
      </c>
      <c r="C956" s="116" t="s">
        <v>437</v>
      </c>
      <c r="D956" s="116" t="s">
        <v>438</v>
      </c>
      <c r="E956" s="118">
        <v>41216.958333333336</v>
      </c>
      <c r="F956" s="116" t="s">
        <v>1315</v>
      </c>
      <c r="G956" s="117" t="s">
        <v>440</v>
      </c>
      <c r="H956" s="117">
        <v>303</v>
      </c>
      <c r="I956" s="117">
        <v>257</v>
      </c>
      <c r="J956" s="117" t="s">
        <v>1316</v>
      </c>
      <c r="K956" s="107"/>
      <c r="L956" s="109"/>
      <c r="M956" s="107"/>
      <c r="U956" s="107"/>
      <c r="V956" s="107"/>
      <c r="W956" s="107"/>
      <c r="X956" s="107"/>
      <c r="Y956" s="107"/>
      <c r="Z956" s="107"/>
    </row>
    <row r="957" spans="1:26" ht="15" customHeight="1">
      <c r="A957" s="116" t="s">
        <v>1328</v>
      </c>
      <c r="B957" s="117">
        <v>9004090274</v>
      </c>
      <c r="C957" s="116" t="s">
        <v>437</v>
      </c>
      <c r="D957" s="116" t="s">
        <v>438</v>
      </c>
      <c r="E957" s="118">
        <v>41217.458333333336</v>
      </c>
      <c r="F957" s="116" t="s">
        <v>1315</v>
      </c>
      <c r="G957" s="117" t="s">
        <v>440</v>
      </c>
      <c r="H957" s="117">
        <v>270</v>
      </c>
      <c r="I957" s="117">
        <v>230</v>
      </c>
      <c r="J957" s="117" t="s">
        <v>1316</v>
      </c>
      <c r="K957" s="107"/>
      <c r="L957" s="109"/>
      <c r="M957" s="107"/>
      <c r="U957" s="107"/>
      <c r="V957" s="107"/>
      <c r="W957" s="107"/>
      <c r="X957" s="107"/>
      <c r="Y957" s="107"/>
      <c r="Z957" s="107"/>
    </row>
    <row r="958" spans="1:26" ht="15" customHeight="1">
      <c r="A958" s="116" t="s">
        <v>460</v>
      </c>
      <c r="B958" s="117">
        <v>9321069756</v>
      </c>
      <c r="C958" s="116" t="s">
        <v>437</v>
      </c>
      <c r="D958" s="116" t="s">
        <v>461</v>
      </c>
      <c r="E958" s="118">
        <v>41217.520833333336</v>
      </c>
      <c r="F958" s="116" t="s">
        <v>1315</v>
      </c>
      <c r="G958" s="117" t="s">
        <v>440</v>
      </c>
      <c r="H958" s="117">
        <v>418</v>
      </c>
      <c r="I958" s="117">
        <v>388</v>
      </c>
      <c r="J958" s="117" t="s">
        <v>1316</v>
      </c>
      <c r="K958" s="107"/>
      <c r="L958" s="109"/>
      <c r="M958" s="107"/>
      <c r="U958" s="107"/>
      <c r="V958" s="107"/>
      <c r="W958" s="107"/>
      <c r="X958" s="107"/>
      <c r="Y958" s="107"/>
      <c r="Z958" s="107"/>
    </row>
    <row r="959" spans="1:26" ht="15" customHeight="1">
      <c r="A959" s="116" t="s">
        <v>1329</v>
      </c>
      <c r="B959" s="117">
        <v>9820041428</v>
      </c>
      <c r="C959" s="116" t="s">
        <v>437</v>
      </c>
      <c r="D959" s="116" t="s">
        <v>438</v>
      </c>
      <c r="E959" s="118">
        <v>41217.65625</v>
      </c>
      <c r="F959" s="116" t="s">
        <v>1315</v>
      </c>
      <c r="G959" s="117" t="s">
        <v>440</v>
      </c>
      <c r="H959" s="117">
        <v>140</v>
      </c>
      <c r="I959" s="117">
        <v>119</v>
      </c>
      <c r="J959" s="117" t="s">
        <v>1316</v>
      </c>
      <c r="K959" s="107"/>
      <c r="L959" s="109"/>
      <c r="M959" s="107"/>
      <c r="U959" s="107"/>
      <c r="V959" s="107"/>
      <c r="W959" s="107"/>
      <c r="X959" s="107"/>
      <c r="Y959" s="107"/>
      <c r="Z959" s="107"/>
    </row>
    <row r="960" spans="1:26" ht="15" customHeight="1">
      <c r="A960" s="116" t="s">
        <v>1330</v>
      </c>
      <c r="B960" s="117">
        <v>9820429767</v>
      </c>
      <c r="C960" s="116" t="s">
        <v>437</v>
      </c>
      <c r="D960" s="116" t="s">
        <v>438</v>
      </c>
      <c r="E960" s="118">
        <v>41217.75</v>
      </c>
      <c r="F960" s="116" t="s">
        <v>1315</v>
      </c>
      <c r="G960" s="117" t="s">
        <v>440</v>
      </c>
      <c r="H960" s="117">
        <v>570</v>
      </c>
      <c r="I960" s="117">
        <v>500</v>
      </c>
      <c r="J960" s="117" t="s">
        <v>1316</v>
      </c>
      <c r="K960" s="107"/>
      <c r="L960" s="109"/>
      <c r="M960" s="107"/>
      <c r="U960" s="107"/>
      <c r="V960" s="107"/>
      <c r="W960" s="107"/>
      <c r="X960" s="107"/>
      <c r="Y960" s="107"/>
      <c r="Z960" s="107"/>
    </row>
    <row r="961" spans="1:26" ht="15" customHeight="1">
      <c r="A961" s="116" t="s">
        <v>1331</v>
      </c>
      <c r="B961" s="117">
        <v>9819539780</v>
      </c>
      <c r="C961" s="116" t="s">
        <v>437</v>
      </c>
      <c r="D961" s="116" t="s">
        <v>486</v>
      </c>
      <c r="E961" s="118">
        <v>41217.854166666664</v>
      </c>
      <c r="F961" s="116" t="s">
        <v>1315</v>
      </c>
      <c r="G961" s="117" t="s">
        <v>440</v>
      </c>
      <c r="H961" s="117">
        <v>209</v>
      </c>
      <c r="I961" s="117">
        <v>174</v>
      </c>
      <c r="J961" s="117" t="s">
        <v>1316</v>
      </c>
      <c r="K961" s="107"/>
      <c r="L961" s="109"/>
      <c r="M961" s="107"/>
      <c r="U961" s="107"/>
      <c r="V961" s="107"/>
      <c r="W961" s="107"/>
      <c r="X961" s="107"/>
      <c r="Y961" s="107"/>
      <c r="Z961" s="107"/>
    </row>
    <row r="962" spans="1:26" ht="15" customHeight="1">
      <c r="A962" s="116" t="s">
        <v>1332</v>
      </c>
      <c r="B962" s="117">
        <v>9322019110</v>
      </c>
      <c r="C962" s="116" t="s">
        <v>437</v>
      </c>
      <c r="D962" s="116" t="s">
        <v>438</v>
      </c>
      <c r="E962" s="118">
        <v>41217.947916666664</v>
      </c>
      <c r="F962" s="116" t="s">
        <v>1315</v>
      </c>
      <c r="G962" s="117" t="s">
        <v>440</v>
      </c>
      <c r="H962" s="117">
        <v>176</v>
      </c>
      <c r="I962" s="117">
        <v>147</v>
      </c>
      <c r="J962" s="117" t="s">
        <v>1316</v>
      </c>
      <c r="K962" s="107"/>
      <c r="L962" s="109"/>
      <c r="M962" s="107"/>
      <c r="U962" s="107"/>
      <c r="V962" s="107"/>
      <c r="W962" s="107"/>
      <c r="X962" s="107"/>
      <c r="Y962" s="107"/>
      <c r="Z962" s="107"/>
    </row>
    <row r="963" spans="1:26" ht="15" customHeight="1">
      <c r="A963" s="116" t="s">
        <v>1333</v>
      </c>
      <c r="B963" s="117">
        <v>9323561642</v>
      </c>
      <c r="C963" s="116" t="s">
        <v>437</v>
      </c>
      <c r="D963" s="116" t="s">
        <v>438</v>
      </c>
      <c r="E963" s="118">
        <v>41218.458333333336</v>
      </c>
      <c r="F963" s="116" t="s">
        <v>1315</v>
      </c>
      <c r="G963" s="117" t="s">
        <v>440</v>
      </c>
      <c r="H963" s="117">
        <v>181</v>
      </c>
      <c r="I963" s="117">
        <v>141</v>
      </c>
      <c r="J963" s="117" t="s">
        <v>1316</v>
      </c>
      <c r="K963" s="107"/>
      <c r="L963" s="109"/>
      <c r="M963" s="107"/>
      <c r="U963" s="107"/>
      <c r="V963" s="107"/>
      <c r="W963" s="107"/>
      <c r="X963" s="107"/>
      <c r="Y963" s="107"/>
      <c r="Z963" s="107"/>
    </row>
    <row r="964" spans="1:26" ht="15" customHeight="1">
      <c r="A964" s="116" t="s">
        <v>1334</v>
      </c>
      <c r="B964" s="117">
        <v>8105595301</v>
      </c>
      <c r="C964" s="116" t="s">
        <v>437</v>
      </c>
      <c r="D964" s="116" t="s">
        <v>438</v>
      </c>
      <c r="E964" s="118">
        <v>41218.520833333336</v>
      </c>
      <c r="F964" s="116" t="s">
        <v>1315</v>
      </c>
      <c r="G964" s="117" t="s">
        <v>440</v>
      </c>
      <c r="H964" s="117">
        <v>991.2</v>
      </c>
      <c r="I964" s="117">
        <v>852</v>
      </c>
      <c r="J964" s="117" t="s">
        <v>1316</v>
      </c>
      <c r="K964" s="107"/>
      <c r="L964" s="109"/>
      <c r="M964" s="107"/>
      <c r="U964" s="107"/>
      <c r="V964" s="107"/>
      <c r="W964" s="107"/>
      <c r="X964" s="107"/>
      <c r="Y964" s="107"/>
      <c r="Z964" s="107"/>
    </row>
    <row r="965" spans="1:26" ht="15" customHeight="1">
      <c r="A965" s="116" t="s">
        <v>458</v>
      </c>
      <c r="B965" s="117">
        <v>9833720552</v>
      </c>
      <c r="C965" s="116" t="s">
        <v>437</v>
      </c>
      <c r="D965" s="116" t="s">
        <v>438</v>
      </c>
      <c r="E965" s="118">
        <v>41218.708333333336</v>
      </c>
      <c r="F965" s="116" t="s">
        <v>1315</v>
      </c>
      <c r="G965" s="117" t="s">
        <v>440</v>
      </c>
      <c r="H965" s="117">
        <v>272</v>
      </c>
      <c r="I965" s="117">
        <v>238</v>
      </c>
      <c r="J965" s="117" t="s">
        <v>1316</v>
      </c>
      <c r="K965" s="107"/>
      <c r="L965" s="109"/>
      <c r="M965" s="107"/>
      <c r="U965" s="107"/>
      <c r="V965" s="107"/>
      <c r="W965" s="107"/>
      <c r="X965" s="107"/>
      <c r="Y965" s="107"/>
      <c r="Z965" s="107"/>
    </row>
    <row r="966" spans="1:26" ht="15" customHeight="1">
      <c r="A966" s="116" t="s">
        <v>1335</v>
      </c>
      <c r="B966" s="117">
        <v>9769783095</v>
      </c>
      <c r="C966" s="116" t="s">
        <v>437</v>
      </c>
      <c r="D966" s="116" t="s">
        <v>438</v>
      </c>
      <c r="E966" s="118">
        <v>41219.458333333336</v>
      </c>
      <c r="F966" s="116" t="s">
        <v>1315</v>
      </c>
      <c r="G966" s="117" t="s">
        <v>440</v>
      </c>
      <c r="H966" s="117">
        <v>278</v>
      </c>
      <c r="I966" s="117">
        <v>223</v>
      </c>
      <c r="J966" s="117" t="s">
        <v>1316</v>
      </c>
      <c r="K966" s="107"/>
      <c r="L966" s="109"/>
      <c r="M966" s="107"/>
      <c r="U966" s="107"/>
      <c r="V966" s="107"/>
      <c r="W966" s="107"/>
      <c r="X966" s="107"/>
      <c r="Y966" s="107"/>
      <c r="Z966" s="107"/>
    </row>
    <row r="967" spans="1:26" ht="15" customHeight="1">
      <c r="A967" s="116" t="s">
        <v>1336</v>
      </c>
      <c r="B967" s="117">
        <v>7303107720</v>
      </c>
      <c r="C967" s="116" t="s">
        <v>437</v>
      </c>
      <c r="D967" s="116" t="s">
        <v>486</v>
      </c>
      <c r="E967" s="118">
        <v>41219.75</v>
      </c>
      <c r="F967" s="116" t="s">
        <v>1315</v>
      </c>
      <c r="G967" s="117" t="s">
        <v>440</v>
      </c>
      <c r="H967" s="117">
        <v>742</v>
      </c>
      <c r="I967" s="117">
        <v>606</v>
      </c>
      <c r="J967" s="117" t="s">
        <v>1316</v>
      </c>
      <c r="K967" s="107"/>
      <c r="L967" s="109"/>
      <c r="M967" s="107"/>
      <c r="U967" s="107"/>
      <c r="V967" s="107"/>
      <c r="W967" s="107"/>
      <c r="X967" s="107"/>
      <c r="Y967" s="107"/>
      <c r="Z967" s="107"/>
    </row>
    <row r="968" spans="1:26" ht="15" customHeight="1">
      <c r="A968" s="116" t="s">
        <v>487</v>
      </c>
      <c r="B968" s="117">
        <v>9029921350</v>
      </c>
      <c r="C968" s="116" t="s">
        <v>437</v>
      </c>
      <c r="D968" s="116" t="s">
        <v>438</v>
      </c>
      <c r="E968" s="118">
        <v>41219.958333333336</v>
      </c>
      <c r="F968" s="116" t="s">
        <v>1315</v>
      </c>
      <c r="G968" s="117" t="s">
        <v>440</v>
      </c>
      <c r="H968" s="117">
        <v>237</v>
      </c>
      <c r="I968" s="117">
        <v>179</v>
      </c>
      <c r="J968" s="117" t="s">
        <v>1316</v>
      </c>
      <c r="K968" s="107"/>
      <c r="L968" s="109"/>
      <c r="M968" s="107"/>
      <c r="U968" s="107"/>
      <c r="V968" s="107"/>
      <c r="W968" s="107"/>
      <c r="X968" s="107"/>
      <c r="Y968" s="107"/>
      <c r="Z968" s="107"/>
    </row>
    <row r="969" spans="1:26" ht="15" customHeight="1">
      <c r="A969" s="116" t="s">
        <v>1031</v>
      </c>
      <c r="B969" s="117">
        <v>9324213102</v>
      </c>
      <c r="C969" s="116" t="s">
        <v>437</v>
      </c>
      <c r="D969" s="116" t="s">
        <v>448</v>
      </c>
      <c r="E969" s="118">
        <v>41220.458333333336</v>
      </c>
      <c r="F969" s="116" t="s">
        <v>1315</v>
      </c>
      <c r="G969" s="117" t="s">
        <v>440</v>
      </c>
      <c r="H969" s="117">
        <v>146</v>
      </c>
      <c r="I969" s="117">
        <v>121</v>
      </c>
      <c r="J969" s="117" t="s">
        <v>1316</v>
      </c>
      <c r="K969" s="107"/>
      <c r="L969" s="109"/>
      <c r="M969" s="107"/>
      <c r="U969" s="107"/>
      <c r="V969" s="107"/>
      <c r="W969" s="107"/>
      <c r="X969" s="107"/>
      <c r="Y969" s="107"/>
      <c r="Z969" s="107"/>
    </row>
    <row r="970" spans="1:26" ht="15" customHeight="1">
      <c r="A970" s="116" t="s">
        <v>1337</v>
      </c>
      <c r="B970" s="117">
        <v>7738388512</v>
      </c>
      <c r="C970" s="116" t="s">
        <v>437</v>
      </c>
      <c r="D970" s="116" t="s">
        <v>486</v>
      </c>
      <c r="E970" s="118">
        <v>41220.53125</v>
      </c>
      <c r="F970" s="116" t="s">
        <v>1315</v>
      </c>
      <c r="G970" s="117" t="s">
        <v>440</v>
      </c>
      <c r="H970" s="117">
        <v>113</v>
      </c>
      <c r="I970" s="117">
        <v>96</v>
      </c>
      <c r="J970" s="117" t="s">
        <v>1316</v>
      </c>
      <c r="K970" s="107"/>
      <c r="L970" s="109"/>
      <c r="M970" s="107"/>
      <c r="U970" s="107"/>
      <c r="V970" s="107"/>
      <c r="W970" s="107"/>
      <c r="X970" s="107"/>
      <c r="Y970" s="107"/>
      <c r="Z970" s="107"/>
    </row>
    <row r="971" spans="1:26" ht="15" customHeight="1">
      <c r="A971" s="116" t="s">
        <v>473</v>
      </c>
      <c r="B971" s="117">
        <v>9819435396</v>
      </c>
      <c r="C971" s="116" t="s">
        <v>437</v>
      </c>
      <c r="D971" s="116" t="s">
        <v>461</v>
      </c>
      <c r="E971" s="118">
        <v>41220.604166666664</v>
      </c>
      <c r="F971" s="116" t="s">
        <v>1315</v>
      </c>
      <c r="G971" s="117" t="s">
        <v>440</v>
      </c>
      <c r="H971" s="117">
        <v>105</v>
      </c>
      <c r="I971" s="117">
        <v>121</v>
      </c>
      <c r="J971" s="117" t="s">
        <v>1316</v>
      </c>
      <c r="K971" s="107"/>
      <c r="L971" s="109"/>
      <c r="M971" s="107"/>
      <c r="U971" s="107"/>
      <c r="V971" s="107"/>
      <c r="W971" s="107"/>
      <c r="X971" s="107"/>
      <c r="Y971" s="107"/>
      <c r="Z971" s="107"/>
    </row>
    <row r="972" spans="1:26" ht="15" customHeight="1">
      <c r="A972" s="116" t="s">
        <v>1338</v>
      </c>
      <c r="B972" s="117">
        <v>9987087243</v>
      </c>
      <c r="C972" s="116" t="s">
        <v>437</v>
      </c>
      <c r="D972" s="116" t="s">
        <v>438</v>
      </c>
      <c r="E972" s="118">
        <v>41220.666666666664</v>
      </c>
      <c r="F972" s="116" t="s">
        <v>1315</v>
      </c>
      <c r="G972" s="117" t="s">
        <v>440</v>
      </c>
      <c r="H972" s="117">
        <v>567</v>
      </c>
      <c r="I972" s="117">
        <v>526</v>
      </c>
      <c r="J972" s="117" t="s">
        <v>1316</v>
      </c>
      <c r="K972" s="107"/>
      <c r="L972" s="109"/>
      <c r="M972" s="107"/>
      <c r="U972" s="107"/>
      <c r="V972" s="107"/>
      <c r="W972" s="107"/>
      <c r="X972" s="107"/>
      <c r="Y972" s="107"/>
      <c r="Z972" s="107"/>
    </row>
    <row r="973" spans="1:26" ht="15" customHeight="1">
      <c r="A973" s="116" t="s">
        <v>480</v>
      </c>
      <c r="B973" s="117">
        <v>7208008001</v>
      </c>
      <c r="C973" s="116" t="s">
        <v>437</v>
      </c>
      <c r="D973" s="116" t="s">
        <v>448</v>
      </c>
      <c r="E973" s="118">
        <v>41220.770833333336</v>
      </c>
      <c r="F973" s="116" t="s">
        <v>1315</v>
      </c>
      <c r="G973" s="117" t="s">
        <v>440</v>
      </c>
      <c r="H973" s="117">
        <v>500</v>
      </c>
      <c r="I973" s="117">
        <v>393</v>
      </c>
      <c r="J973" s="117" t="s">
        <v>1316</v>
      </c>
      <c r="K973" s="107"/>
      <c r="L973" s="109"/>
      <c r="M973" s="107"/>
      <c r="U973" s="107"/>
      <c r="V973" s="107"/>
      <c r="W973" s="107"/>
      <c r="X973" s="107"/>
      <c r="Y973" s="107"/>
      <c r="Z973" s="107"/>
    </row>
    <row r="974" spans="1:26" ht="15" customHeight="1">
      <c r="A974" s="116" t="s">
        <v>1339</v>
      </c>
      <c r="B974" s="117">
        <v>9820042389</v>
      </c>
      <c r="C974" s="116" t="s">
        <v>437</v>
      </c>
      <c r="D974" s="116" t="s">
        <v>438</v>
      </c>
      <c r="E974" s="118">
        <v>41220.895833333336</v>
      </c>
      <c r="F974" s="116" t="s">
        <v>1315</v>
      </c>
      <c r="G974" s="117" t="s">
        <v>440</v>
      </c>
      <c r="H974" s="117">
        <v>216</v>
      </c>
      <c r="I974" s="117">
        <v>185</v>
      </c>
      <c r="J974" s="117" t="s">
        <v>1316</v>
      </c>
      <c r="K974" s="107"/>
      <c r="L974" s="109"/>
      <c r="M974" s="107"/>
      <c r="U974" s="107"/>
      <c r="V974" s="107"/>
      <c r="W974" s="107"/>
      <c r="X974" s="107"/>
      <c r="Y974" s="107"/>
      <c r="Z974" s="107"/>
    </row>
    <row r="975" spans="1:26" ht="15" customHeight="1">
      <c r="A975" s="116" t="s">
        <v>1340</v>
      </c>
      <c r="B975" s="117">
        <v>8291651691</v>
      </c>
      <c r="C975" s="116" t="s">
        <v>437</v>
      </c>
      <c r="D975" s="116" t="s">
        <v>438</v>
      </c>
      <c r="E975" s="118">
        <v>41220.958333333336</v>
      </c>
      <c r="F975" s="116" t="s">
        <v>1315</v>
      </c>
      <c r="G975" s="117" t="s">
        <v>440</v>
      </c>
      <c r="H975" s="117">
        <v>215</v>
      </c>
      <c r="I975" s="117">
        <v>181</v>
      </c>
      <c r="J975" s="117" t="s">
        <v>1316</v>
      </c>
      <c r="K975" s="107"/>
      <c r="L975" s="109"/>
      <c r="M975" s="107"/>
      <c r="U975" s="107"/>
      <c r="V975" s="107"/>
      <c r="W975" s="107"/>
      <c r="X975" s="107"/>
      <c r="Y975" s="107"/>
      <c r="Z975" s="107"/>
    </row>
    <row r="976" spans="1:26" ht="15" customHeight="1">
      <c r="A976" s="116" t="s">
        <v>1341</v>
      </c>
      <c r="B976" s="117">
        <v>9619068820</v>
      </c>
      <c r="C976" s="116" t="s">
        <v>437</v>
      </c>
      <c r="D976" s="116" t="s">
        <v>448</v>
      </c>
      <c r="E976" s="118">
        <v>41214.34375</v>
      </c>
      <c r="F976" s="116" t="s">
        <v>1342</v>
      </c>
      <c r="G976" s="117" t="s">
        <v>440</v>
      </c>
      <c r="H976" s="117">
        <v>146</v>
      </c>
      <c r="I976" s="117">
        <v>137</v>
      </c>
      <c r="J976" s="117" t="s">
        <v>1343</v>
      </c>
      <c r="K976" s="107"/>
      <c r="L976" s="109"/>
      <c r="M976" s="107"/>
      <c r="U976" s="107"/>
      <c r="V976" s="107"/>
      <c r="W976" s="107"/>
      <c r="X976" s="107"/>
      <c r="Y976" s="107"/>
      <c r="Z976" s="107"/>
    </row>
    <row r="977" spans="1:26" ht="15" customHeight="1">
      <c r="A977" s="116" t="s">
        <v>450</v>
      </c>
      <c r="B977" s="117">
        <v>9167980446</v>
      </c>
      <c r="C977" s="116" t="s">
        <v>437</v>
      </c>
      <c r="D977" s="116" t="s">
        <v>438</v>
      </c>
      <c r="E977" s="118">
        <v>41214.395833333336</v>
      </c>
      <c r="F977" s="116" t="s">
        <v>1342</v>
      </c>
      <c r="G977" s="117" t="s">
        <v>440</v>
      </c>
      <c r="H977" s="117">
        <v>232</v>
      </c>
      <c r="I977" s="117">
        <v>215</v>
      </c>
      <c r="J977" s="117" t="s">
        <v>1343</v>
      </c>
      <c r="K977" s="107"/>
      <c r="L977" s="109"/>
      <c r="M977" s="107"/>
      <c r="U977" s="107"/>
      <c r="V977" s="107"/>
      <c r="W977" s="107"/>
      <c r="X977" s="107"/>
      <c r="Y977" s="107"/>
      <c r="Z977" s="107"/>
    </row>
    <row r="978" spans="1:26" ht="15" customHeight="1">
      <c r="A978" s="116" t="s">
        <v>1344</v>
      </c>
      <c r="B978" s="117">
        <v>8898493886</v>
      </c>
      <c r="C978" s="116" t="s">
        <v>437</v>
      </c>
      <c r="D978" s="116" t="s">
        <v>438</v>
      </c>
      <c r="E978" s="118">
        <v>41214.5</v>
      </c>
      <c r="F978" s="116" t="s">
        <v>1342</v>
      </c>
      <c r="G978" s="117" t="s">
        <v>440</v>
      </c>
      <c r="H978" s="117">
        <v>177</v>
      </c>
      <c r="I978" s="117">
        <v>158</v>
      </c>
      <c r="J978" s="117" t="s">
        <v>1343</v>
      </c>
      <c r="K978" s="107"/>
      <c r="L978" s="109"/>
      <c r="M978" s="107"/>
      <c r="U978" s="107"/>
      <c r="V978" s="107"/>
      <c r="W978" s="107"/>
      <c r="X978" s="107"/>
      <c r="Y978" s="107"/>
      <c r="Z978" s="107"/>
    </row>
    <row r="979" spans="1:26" ht="15" customHeight="1">
      <c r="A979" s="116" t="s">
        <v>1345</v>
      </c>
      <c r="B979" s="117">
        <v>9820149970</v>
      </c>
      <c r="C979" s="116" t="s">
        <v>437</v>
      </c>
      <c r="D979" s="116" t="s">
        <v>438</v>
      </c>
      <c r="E979" s="118">
        <v>41214.625</v>
      </c>
      <c r="F979" s="116" t="s">
        <v>1342</v>
      </c>
      <c r="G979" s="117" t="s">
        <v>440</v>
      </c>
      <c r="H979" s="117">
        <v>425.6</v>
      </c>
      <c r="I979" s="117">
        <v>323</v>
      </c>
      <c r="J979" s="117" t="s">
        <v>1343</v>
      </c>
      <c r="K979" s="107"/>
      <c r="L979" s="109"/>
      <c r="M979" s="107"/>
      <c r="U979" s="107"/>
      <c r="V979" s="107"/>
      <c r="W979" s="107"/>
      <c r="X979" s="107"/>
      <c r="Y979" s="107"/>
      <c r="Z979" s="107"/>
    </row>
    <row r="980" spans="1:26" ht="15" customHeight="1">
      <c r="A980" s="116" t="s">
        <v>1346</v>
      </c>
      <c r="B980" s="117">
        <v>9833044778</v>
      </c>
      <c r="C980" s="116" t="s">
        <v>437</v>
      </c>
      <c r="D980" s="116" t="s">
        <v>486</v>
      </c>
      <c r="E980" s="118">
        <v>41214.75</v>
      </c>
      <c r="F980" s="116" t="s">
        <v>1342</v>
      </c>
      <c r="G980" s="117" t="s">
        <v>440</v>
      </c>
      <c r="H980" s="117">
        <v>536</v>
      </c>
      <c r="I980" s="117">
        <v>338</v>
      </c>
      <c r="J980" s="117" t="s">
        <v>1343</v>
      </c>
      <c r="K980" s="107"/>
      <c r="L980" s="109"/>
      <c r="M980" s="107"/>
      <c r="U980" s="107"/>
      <c r="V980" s="107"/>
      <c r="W980" s="107"/>
      <c r="X980" s="107"/>
      <c r="Y980" s="107"/>
      <c r="Z980" s="107"/>
    </row>
    <row r="981" spans="1:26" ht="15" customHeight="1">
      <c r="A981" s="116" t="s">
        <v>1347</v>
      </c>
      <c r="B981" s="117">
        <v>9820283087</v>
      </c>
      <c r="C981" s="116" t="s">
        <v>437</v>
      </c>
      <c r="D981" s="116" t="s">
        <v>448</v>
      </c>
      <c r="E981" s="118">
        <v>41215.333333333336</v>
      </c>
      <c r="F981" s="116" t="s">
        <v>1342</v>
      </c>
      <c r="G981" s="117" t="s">
        <v>440</v>
      </c>
      <c r="H981" s="117">
        <v>465</v>
      </c>
      <c r="I981" s="117">
        <v>452</v>
      </c>
      <c r="J981" s="117" t="s">
        <v>1343</v>
      </c>
      <c r="K981" s="107"/>
      <c r="L981" s="109"/>
      <c r="M981" s="107"/>
      <c r="U981" s="107"/>
      <c r="V981" s="107"/>
      <c r="W981" s="107"/>
      <c r="X981" s="107"/>
      <c r="Y981" s="107"/>
      <c r="Z981" s="107"/>
    </row>
    <row r="982" spans="1:26" ht="15" customHeight="1">
      <c r="A982" s="116" t="s">
        <v>1348</v>
      </c>
      <c r="B982" s="117">
        <v>9321028507</v>
      </c>
      <c r="C982" s="116" t="s">
        <v>437</v>
      </c>
      <c r="D982" s="116" t="s">
        <v>438</v>
      </c>
      <c r="E982" s="118">
        <v>41215.458333333336</v>
      </c>
      <c r="F982" s="116" t="s">
        <v>1342</v>
      </c>
      <c r="G982" s="117" t="s">
        <v>440</v>
      </c>
      <c r="H982" s="117">
        <v>434</v>
      </c>
      <c r="I982" s="117">
        <v>402</v>
      </c>
      <c r="J982" s="117" t="s">
        <v>1343</v>
      </c>
      <c r="K982" s="107"/>
      <c r="L982" s="109"/>
      <c r="M982" s="107"/>
      <c r="U982" s="107"/>
      <c r="V982" s="107"/>
      <c r="W982" s="107"/>
      <c r="X982" s="107"/>
      <c r="Y982" s="107"/>
      <c r="Z982" s="107"/>
    </row>
    <row r="983" spans="1:26" ht="15" customHeight="1">
      <c r="A983" s="116" t="s">
        <v>1349</v>
      </c>
      <c r="B983" s="117">
        <v>9004140977</v>
      </c>
      <c r="C983" s="116" t="s">
        <v>437</v>
      </c>
      <c r="D983" s="116" t="s">
        <v>461</v>
      </c>
      <c r="E983" s="118">
        <v>41215.5</v>
      </c>
      <c r="F983" s="116" t="s">
        <v>1342</v>
      </c>
      <c r="G983" s="117" t="s">
        <v>440</v>
      </c>
      <c r="H983" s="117">
        <v>100</v>
      </c>
      <c r="I983" s="117">
        <v>99</v>
      </c>
      <c r="J983" s="117" t="s">
        <v>1343</v>
      </c>
      <c r="K983" s="107"/>
      <c r="L983" s="109"/>
      <c r="M983" s="107"/>
      <c r="U983" s="107"/>
      <c r="V983" s="107"/>
      <c r="W983" s="107"/>
      <c r="X983" s="107"/>
      <c r="Y983" s="107"/>
      <c r="Z983" s="107"/>
    </row>
    <row r="984" spans="1:26" ht="15" customHeight="1">
      <c r="A984" s="116" t="s">
        <v>1350</v>
      </c>
      <c r="B984" s="117">
        <v>9820158589</v>
      </c>
      <c r="C984" s="116" t="s">
        <v>437</v>
      </c>
      <c r="D984" s="116" t="s">
        <v>438</v>
      </c>
      <c r="E984" s="118">
        <v>41215.583333333336</v>
      </c>
      <c r="F984" s="116" t="s">
        <v>1342</v>
      </c>
      <c r="G984" s="117" t="s">
        <v>440</v>
      </c>
      <c r="H984" s="117">
        <v>338</v>
      </c>
      <c r="I984" s="117">
        <v>304</v>
      </c>
      <c r="J984" s="117" t="s">
        <v>1343</v>
      </c>
      <c r="K984" s="107"/>
      <c r="L984" s="109"/>
      <c r="M984" s="107"/>
      <c r="U984" s="107"/>
      <c r="V984" s="107"/>
      <c r="W984" s="107"/>
      <c r="X984" s="107"/>
      <c r="Y984" s="107"/>
      <c r="Z984" s="107"/>
    </row>
    <row r="985" spans="1:26" ht="15" customHeight="1">
      <c r="A985" s="116" t="s">
        <v>704</v>
      </c>
      <c r="B985" s="117">
        <v>7208008001</v>
      </c>
      <c r="C985" s="116" t="s">
        <v>437</v>
      </c>
      <c r="D985" s="116" t="s">
        <v>448</v>
      </c>
      <c r="E985" s="118">
        <v>41215.739583333336</v>
      </c>
      <c r="F985" s="116" t="s">
        <v>1342</v>
      </c>
      <c r="G985" s="117" t="s">
        <v>440</v>
      </c>
      <c r="H985" s="117">
        <v>283</v>
      </c>
      <c r="I985" s="117">
        <v>241</v>
      </c>
      <c r="J985" s="117" t="s">
        <v>1343</v>
      </c>
      <c r="K985" s="107"/>
      <c r="L985" s="109"/>
      <c r="M985" s="107"/>
      <c r="U985" s="107"/>
      <c r="V985" s="107"/>
      <c r="W985" s="107"/>
      <c r="X985" s="107"/>
      <c r="Y985" s="107"/>
      <c r="Z985" s="107"/>
    </row>
    <row r="986" spans="1:26" ht="15" customHeight="1">
      <c r="A986" s="116" t="s">
        <v>1155</v>
      </c>
      <c r="B986" s="117">
        <v>9833605556</v>
      </c>
      <c r="C986" s="116" t="s">
        <v>437</v>
      </c>
      <c r="D986" s="116" t="s">
        <v>438</v>
      </c>
      <c r="E986" s="118">
        <v>41215.822916666664</v>
      </c>
      <c r="F986" s="116" t="s">
        <v>1342</v>
      </c>
      <c r="G986" s="117" t="s">
        <v>440</v>
      </c>
      <c r="H986" s="117">
        <v>497</v>
      </c>
      <c r="I986" s="117">
        <v>459</v>
      </c>
      <c r="J986" s="117" t="s">
        <v>1343</v>
      </c>
      <c r="K986" s="107"/>
      <c r="L986" s="109"/>
      <c r="M986" s="107"/>
      <c r="U986" s="107"/>
      <c r="V986" s="107"/>
      <c r="W986" s="107"/>
      <c r="X986" s="107"/>
      <c r="Y986" s="107"/>
      <c r="Z986" s="107"/>
    </row>
    <row r="987" spans="1:26" ht="15" customHeight="1">
      <c r="A987" s="116" t="s">
        <v>1351</v>
      </c>
      <c r="B987" s="117">
        <v>9969220135</v>
      </c>
      <c r="C987" s="116" t="s">
        <v>437</v>
      </c>
      <c r="D987" s="116" t="s">
        <v>438</v>
      </c>
      <c r="E987" s="118">
        <v>41216.354166666664</v>
      </c>
      <c r="F987" s="116" t="s">
        <v>1342</v>
      </c>
      <c r="G987" s="117" t="s">
        <v>440</v>
      </c>
      <c r="H987" s="117">
        <v>100</v>
      </c>
      <c r="I987" s="117">
        <v>97</v>
      </c>
      <c r="J987" s="117" t="s">
        <v>1343</v>
      </c>
      <c r="K987" s="107"/>
      <c r="L987" s="109"/>
      <c r="M987" s="107"/>
      <c r="U987" s="107"/>
      <c r="V987" s="107"/>
      <c r="W987" s="107"/>
      <c r="X987" s="107"/>
      <c r="Y987" s="107"/>
      <c r="Z987" s="107"/>
    </row>
    <row r="988" spans="1:26" ht="15" customHeight="1">
      <c r="A988" s="116" t="s">
        <v>1352</v>
      </c>
      <c r="B988" s="117">
        <v>9739805956</v>
      </c>
      <c r="C988" s="116" t="s">
        <v>437</v>
      </c>
      <c r="D988" s="116" t="s">
        <v>486</v>
      </c>
      <c r="E988" s="118">
        <v>41216.416666666664</v>
      </c>
      <c r="F988" s="116" t="s">
        <v>1342</v>
      </c>
      <c r="G988" s="117" t="s">
        <v>440</v>
      </c>
      <c r="H988" s="117">
        <v>210</v>
      </c>
      <c r="I988" s="117">
        <v>207</v>
      </c>
      <c r="J988" s="117" t="s">
        <v>1343</v>
      </c>
      <c r="K988" s="107"/>
      <c r="L988" s="109"/>
      <c r="M988" s="107"/>
      <c r="U988" s="107"/>
      <c r="V988" s="107"/>
      <c r="W988" s="107"/>
      <c r="X988" s="107"/>
      <c r="Y988" s="107"/>
      <c r="Z988" s="107"/>
    </row>
    <row r="989" spans="1:26" ht="15" customHeight="1">
      <c r="A989" s="116" t="s">
        <v>1353</v>
      </c>
      <c r="B989" s="117">
        <v>9892021073</v>
      </c>
      <c r="C989" s="116" t="s">
        <v>437</v>
      </c>
      <c r="D989" s="116" t="s">
        <v>438</v>
      </c>
      <c r="E989" s="118">
        <v>41216.510416666664</v>
      </c>
      <c r="F989" s="116" t="s">
        <v>1342</v>
      </c>
      <c r="G989" s="117" t="s">
        <v>440</v>
      </c>
      <c r="H989" s="117">
        <v>169</v>
      </c>
      <c r="I989" s="117">
        <v>146</v>
      </c>
      <c r="J989" s="117" t="s">
        <v>1343</v>
      </c>
      <c r="K989" s="107"/>
      <c r="L989" s="109"/>
      <c r="M989" s="107"/>
      <c r="U989" s="107"/>
      <c r="V989" s="107"/>
      <c r="W989" s="107"/>
      <c r="X989" s="107"/>
      <c r="Y989" s="107"/>
      <c r="Z989" s="107"/>
    </row>
    <row r="990" spans="1:26" ht="15" customHeight="1">
      <c r="A990" s="116" t="s">
        <v>1354</v>
      </c>
      <c r="B990" s="117">
        <v>9820069075</v>
      </c>
      <c r="C990" s="116" t="s">
        <v>437</v>
      </c>
      <c r="D990" s="116" t="s">
        <v>461</v>
      </c>
      <c r="E990" s="118">
        <v>41216.572916666664</v>
      </c>
      <c r="F990" s="116" t="s">
        <v>1342</v>
      </c>
      <c r="G990" s="117" t="s">
        <v>440</v>
      </c>
      <c r="H990" s="117">
        <v>267</v>
      </c>
      <c r="I990" s="117">
        <v>336</v>
      </c>
      <c r="J990" s="117" t="s">
        <v>1343</v>
      </c>
      <c r="K990" s="107"/>
      <c r="L990" s="109"/>
      <c r="M990" s="107"/>
      <c r="U990" s="107"/>
      <c r="V990" s="107"/>
      <c r="W990" s="107"/>
      <c r="X990" s="107"/>
      <c r="Y990" s="107"/>
      <c r="Z990" s="107"/>
    </row>
    <row r="991" spans="1:26" ht="15" customHeight="1">
      <c r="A991" s="116" t="s">
        <v>1355</v>
      </c>
      <c r="B991" s="117">
        <v>8080444006</v>
      </c>
      <c r="C991" s="116" t="s">
        <v>437</v>
      </c>
      <c r="D991" s="116" t="s">
        <v>438</v>
      </c>
      <c r="E991" s="118">
        <v>41216.625</v>
      </c>
      <c r="F991" s="116" t="s">
        <v>1342</v>
      </c>
      <c r="G991" s="117" t="s">
        <v>440</v>
      </c>
      <c r="H991" s="117">
        <v>502.6</v>
      </c>
      <c r="I991" s="117">
        <v>389</v>
      </c>
      <c r="J991" s="117" t="s">
        <v>1343</v>
      </c>
      <c r="K991" s="107"/>
      <c r="L991" s="109"/>
      <c r="M991" s="107"/>
      <c r="U991" s="107"/>
      <c r="V991" s="107"/>
      <c r="W991" s="107"/>
      <c r="X991" s="107"/>
      <c r="Y991" s="107"/>
      <c r="Z991" s="107"/>
    </row>
    <row r="992" spans="1:26" ht="15" customHeight="1">
      <c r="A992" s="116" t="s">
        <v>1356</v>
      </c>
      <c r="B992" s="117">
        <v>9820216290</v>
      </c>
      <c r="C992" s="116" t="s">
        <v>437</v>
      </c>
      <c r="D992" s="116" t="s">
        <v>461</v>
      </c>
      <c r="E992" s="118">
        <v>41216.729166666664</v>
      </c>
      <c r="F992" s="116" t="s">
        <v>1342</v>
      </c>
      <c r="G992" s="117" t="s">
        <v>440</v>
      </c>
      <c r="H992" s="117">
        <v>100</v>
      </c>
      <c r="I992" s="117">
        <v>74</v>
      </c>
      <c r="J992" s="117" t="s">
        <v>1343</v>
      </c>
      <c r="K992" s="107"/>
      <c r="L992" s="109"/>
      <c r="M992" s="107"/>
      <c r="U992" s="107"/>
      <c r="V992" s="107"/>
      <c r="W992" s="107"/>
      <c r="X992" s="107"/>
      <c r="Y992" s="107"/>
      <c r="Z992" s="107"/>
    </row>
    <row r="993" spans="1:26" ht="15" customHeight="1">
      <c r="A993" s="116" t="s">
        <v>1357</v>
      </c>
      <c r="B993" s="117">
        <v>8879235553</v>
      </c>
      <c r="C993" s="116" t="s">
        <v>437</v>
      </c>
      <c r="D993" s="116" t="s">
        <v>438</v>
      </c>
      <c r="E993" s="118">
        <v>41216.802083333336</v>
      </c>
      <c r="F993" s="116" t="s">
        <v>1342</v>
      </c>
      <c r="G993" s="117" t="s">
        <v>440</v>
      </c>
      <c r="H993" s="117">
        <v>349</v>
      </c>
      <c r="I993" s="117">
        <v>330</v>
      </c>
      <c r="J993" s="117" t="s">
        <v>1343</v>
      </c>
      <c r="K993" s="107"/>
      <c r="L993" s="109"/>
      <c r="M993" s="107"/>
      <c r="U993" s="107"/>
      <c r="V993" s="107"/>
      <c r="W993" s="107"/>
      <c r="X993" s="107"/>
      <c r="Y993" s="107"/>
      <c r="Z993" s="107"/>
    </row>
    <row r="994" spans="1:26" ht="15" customHeight="1">
      <c r="A994" s="116" t="s">
        <v>1358</v>
      </c>
      <c r="B994" s="117">
        <v>9167798297</v>
      </c>
      <c r="C994" s="116" t="s">
        <v>437</v>
      </c>
      <c r="D994" s="116" t="s">
        <v>438</v>
      </c>
      <c r="E994" s="118">
        <v>41216.895833333336</v>
      </c>
      <c r="F994" s="116" t="s">
        <v>1342</v>
      </c>
      <c r="G994" s="117" t="s">
        <v>440</v>
      </c>
      <c r="H994" s="117">
        <v>452</v>
      </c>
      <c r="I994" s="117">
        <v>433</v>
      </c>
      <c r="J994" s="117" t="s">
        <v>1343</v>
      </c>
      <c r="K994" s="107"/>
      <c r="L994" s="109"/>
      <c r="M994" s="107"/>
      <c r="U994" s="107"/>
      <c r="V994" s="107"/>
      <c r="W994" s="107"/>
      <c r="X994" s="107"/>
      <c r="Y994" s="107"/>
      <c r="Z994" s="107"/>
    </row>
    <row r="995" spans="1:26" ht="15" customHeight="1">
      <c r="A995" s="116" t="s">
        <v>1359</v>
      </c>
      <c r="B995" s="117">
        <v>9821921040</v>
      </c>
      <c r="C995" s="116" t="s">
        <v>437</v>
      </c>
      <c r="D995" s="116" t="s">
        <v>438</v>
      </c>
      <c r="E995" s="118">
        <v>41218.333333333336</v>
      </c>
      <c r="F995" s="116" t="s">
        <v>1342</v>
      </c>
      <c r="G995" s="117" t="s">
        <v>440</v>
      </c>
      <c r="H995" s="117">
        <v>186</v>
      </c>
      <c r="I995" s="117">
        <v>177</v>
      </c>
      <c r="J995" s="117" t="s">
        <v>1343</v>
      </c>
      <c r="K995" s="107"/>
      <c r="L995" s="109"/>
      <c r="M995" s="107"/>
      <c r="U995" s="107"/>
      <c r="V995" s="107"/>
      <c r="W995" s="107"/>
      <c r="X995" s="107"/>
      <c r="Y995" s="107"/>
      <c r="Z995" s="107"/>
    </row>
    <row r="996" spans="1:26" ht="15" customHeight="1">
      <c r="A996" s="116" t="s">
        <v>474</v>
      </c>
      <c r="B996" s="117">
        <v>7801008001</v>
      </c>
      <c r="C996" s="116" t="s">
        <v>437</v>
      </c>
      <c r="D996" s="116" t="s">
        <v>448</v>
      </c>
      <c r="E996" s="118">
        <v>41218.385416666664</v>
      </c>
      <c r="F996" s="116" t="s">
        <v>1342</v>
      </c>
      <c r="G996" s="117" t="s">
        <v>440</v>
      </c>
      <c r="H996" s="117">
        <v>360</v>
      </c>
      <c r="I996" s="117">
        <v>347</v>
      </c>
      <c r="J996" s="117" t="s">
        <v>1343</v>
      </c>
      <c r="K996" s="107"/>
      <c r="L996" s="109"/>
      <c r="M996" s="107"/>
      <c r="U996" s="107"/>
      <c r="V996" s="107"/>
      <c r="W996" s="107"/>
      <c r="X996" s="107"/>
      <c r="Y996" s="107"/>
      <c r="Z996" s="107"/>
    </row>
    <row r="997" spans="1:26" ht="17.25" customHeight="1">
      <c r="A997" s="116" t="s">
        <v>1360</v>
      </c>
      <c r="B997" s="117">
        <v>9820344402</v>
      </c>
      <c r="C997" s="116" t="s">
        <v>437</v>
      </c>
      <c r="D997" s="116" t="s">
        <v>438</v>
      </c>
      <c r="E997" s="118">
        <v>41218.5</v>
      </c>
      <c r="F997" s="116" t="s">
        <v>1342</v>
      </c>
      <c r="G997" s="117" t="s">
        <v>440</v>
      </c>
      <c r="H997" s="117">
        <v>798</v>
      </c>
      <c r="I997" s="117">
        <v>674</v>
      </c>
      <c r="J997" s="117" t="s">
        <v>1343</v>
      </c>
    </row>
    <row r="998" spans="1:26" ht="17.25" customHeight="1">
      <c r="A998" s="116" t="s">
        <v>1349</v>
      </c>
      <c r="B998" s="117">
        <v>9004140977</v>
      </c>
      <c r="C998" s="116" t="s">
        <v>437</v>
      </c>
      <c r="D998" s="116" t="s">
        <v>461</v>
      </c>
      <c r="E998" s="118">
        <v>41218.729166666664</v>
      </c>
      <c r="F998" s="116" t="s">
        <v>1342</v>
      </c>
      <c r="G998" s="117" t="s">
        <v>440</v>
      </c>
      <c r="H998" s="117">
        <v>100</v>
      </c>
      <c r="I998" s="117">
        <v>55</v>
      </c>
      <c r="J998" s="117" t="s">
        <v>1343</v>
      </c>
    </row>
    <row r="999" spans="1:26" ht="17.25" customHeight="1">
      <c r="A999" s="116" t="s">
        <v>963</v>
      </c>
      <c r="B999" s="117">
        <v>9820156261</v>
      </c>
      <c r="C999" s="116" t="s">
        <v>437</v>
      </c>
      <c r="D999" s="116" t="s">
        <v>438</v>
      </c>
      <c r="E999" s="118">
        <v>41218.770833333336</v>
      </c>
      <c r="F999" s="116" t="s">
        <v>1342</v>
      </c>
      <c r="G999" s="117" t="s">
        <v>440</v>
      </c>
      <c r="H999" s="117">
        <v>109</v>
      </c>
      <c r="I999" s="117">
        <v>78</v>
      </c>
      <c r="J999" s="117" t="s">
        <v>1343</v>
      </c>
    </row>
    <row r="1000" spans="1:26" ht="17.25" customHeight="1">
      <c r="A1000" s="116" t="s">
        <v>1361</v>
      </c>
      <c r="B1000" s="117">
        <v>9820524195</v>
      </c>
      <c r="C1000" s="116" t="s">
        <v>437</v>
      </c>
      <c r="D1000" s="116" t="s">
        <v>438</v>
      </c>
      <c r="E1000" s="118">
        <v>41218.84375</v>
      </c>
      <c r="F1000" s="116" t="s">
        <v>1342</v>
      </c>
      <c r="G1000" s="117" t="s">
        <v>440</v>
      </c>
      <c r="H1000" s="117">
        <v>215</v>
      </c>
      <c r="I1000" s="117">
        <v>188</v>
      </c>
      <c r="J1000" s="117" t="s">
        <v>1343</v>
      </c>
    </row>
    <row r="1001" spans="1:26" ht="17.25" customHeight="1">
      <c r="A1001" s="116" t="s">
        <v>1362</v>
      </c>
      <c r="B1001" s="117">
        <v>9323675722</v>
      </c>
      <c r="C1001" s="116" t="s">
        <v>437</v>
      </c>
      <c r="D1001" s="116" t="s">
        <v>438</v>
      </c>
      <c r="E1001" s="118">
        <v>41219.333333333336</v>
      </c>
      <c r="F1001" s="116" t="s">
        <v>1342</v>
      </c>
      <c r="G1001" s="117" t="s">
        <v>440</v>
      </c>
      <c r="H1001" s="117">
        <v>215</v>
      </c>
      <c r="I1001" s="117">
        <v>188</v>
      </c>
      <c r="J1001" s="117" t="s">
        <v>1343</v>
      </c>
    </row>
    <row r="1002" spans="1:26" ht="17.25" customHeight="1">
      <c r="A1002" s="116" t="s">
        <v>725</v>
      </c>
      <c r="B1002" s="117">
        <v>9920376374</v>
      </c>
      <c r="C1002" s="116" t="s">
        <v>437</v>
      </c>
      <c r="D1002" s="116" t="s">
        <v>438</v>
      </c>
      <c r="E1002" s="118">
        <v>41219.395833333336</v>
      </c>
      <c r="F1002" s="116" t="s">
        <v>1342</v>
      </c>
      <c r="G1002" s="117" t="s">
        <v>440</v>
      </c>
      <c r="H1002" s="117">
        <v>140</v>
      </c>
      <c r="I1002" s="117">
        <v>97</v>
      </c>
      <c r="J1002" s="117" t="s">
        <v>1343</v>
      </c>
    </row>
    <row r="1003" spans="1:26" ht="17.25" customHeight="1">
      <c r="A1003" s="116" t="s">
        <v>1363</v>
      </c>
      <c r="B1003" s="117">
        <v>9987899777</v>
      </c>
      <c r="C1003" s="116" t="s">
        <v>437</v>
      </c>
      <c r="D1003" s="116" t="s">
        <v>438</v>
      </c>
      <c r="E1003" s="118">
        <v>41219.479166666664</v>
      </c>
      <c r="F1003" s="116" t="s">
        <v>1342</v>
      </c>
      <c r="G1003" s="117" t="s">
        <v>440</v>
      </c>
      <c r="H1003" s="117">
        <v>122</v>
      </c>
      <c r="I1003" s="117">
        <v>99</v>
      </c>
      <c r="J1003" s="117" t="s">
        <v>1343</v>
      </c>
    </row>
    <row r="1004" spans="1:26" ht="17.25" customHeight="1">
      <c r="A1004" s="116" t="s">
        <v>1364</v>
      </c>
      <c r="B1004" s="117">
        <v>9819729236</v>
      </c>
      <c r="C1004" s="116" t="s">
        <v>437</v>
      </c>
      <c r="D1004" s="116" t="s">
        <v>438</v>
      </c>
      <c r="E1004" s="118">
        <v>41219.666666666664</v>
      </c>
      <c r="F1004" s="116" t="s">
        <v>1342</v>
      </c>
      <c r="G1004" s="117" t="s">
        <v>440</v>
      </c>
      <c r="H1004" s="117">
        <v>152.6</v>
      </c>
      <c r="I1004" s="117">
        <v>116</v>
      </c>
      <c r="J1004" s="117" t="s">
        <v>1343</v>
      </c>
    </row>
    <row r="1005" spans="1:26" ht="17.25" customHeight="1">
      <c r="A1005" s="116" t="s">
        <v>1365</v>
      </c>
      <c r="B1005" s="117">
        <v>9004085998</v>
      </c>
      <c r="C1005" s="116" t="s">
        <v>437</v>
      </c>
      <c r="D1005" s="116" t="s">
        <v>438</v>
      </c>
      <c r="E1005" s="118">
        <v>41219.739583333336</v>
      </c>
      <c r="F1005" s="116" t="s">
        <v>1342</v>
      </c>
      <c r="G1005" s="117" t="s">
        <v>440</v>
      </c>
      <c r="H1005" s="117">
        <v>592</v>
      </c>
      <c r="I1005" s="117">
        <v>505</v>
      </c>
      <c r="J1005" s="117" t="s">
        <v>1343</v>
      </c>
    </row>
    <row r="1006" spans="1:26" ht="17.25" customHeight="1">
      <c r="A1006" s="116" t="s">
        <v>1366</v>
      </c>
      <c r="B1006" s="117">
        <v>9920046442</v>
      </c>
      <c r="C1006" s="116" t="s">
        <v>437</v>
      </c>
      <c r="D1006" s="116" t="s">
        <v>486</v>
      </c>
      <c r="E1006" s="118">
        <v>41220.354166666664</v>
      </c>
      <c r="F1006" s="116" t="s">
        <v>1342</v>
      </c>
      <c r="G1006" s="117" t="s">
        <v>440</v>
      </c>
      <c r="H1006" s="117">
        <v>192</v>
      </c>
      <c r="I1006" s="117">
        <v>177</v>
      </c>
      <c r="J1006" s="117" t="s">
        <v>1343</v>
      </c>
    </row>
    <row r="1007" spans="1:26" ht="17.25" customHeight="1">
      <c r="A1007" s="116" t="s">
        <v>1367</v>
      </c>
      <c r="B1007" s="117">
        <v>9920565946</v>
      </c>
      <c r="C1007" s="116" t="s">
        <v>437</v>
      </c>
      <c r="D1007" s="116" t="s">
        <v>438</v>
      </c>
      <c r="E1007" s="118">
        <v>41220.416666666664</v>
      </c>
      <c r="F1007" s="116" t="s">
        <v>1342</v>
      </c>
      <c r="G1007" s="117" t="s">
        <v>440</v>
      </c>
      <c r="H1007" s="117">
        <v>436</v>
      </c>
      <c r="I1007" s="117">
        <v>391</v>
      </c>
      <c r="J1007" s="117" t="s">
        <v>1343</v>
      </c>
    </row>
    <row r="1008" spans="1:26" ht="17.25" customHeight="1">
      <c r="A1008" s="116" t="s">
        <v>1368</v>
      </c>
      <c r="B1008" s="117">
        <v>9892564746</v>
      </c>
      <c r="C1008" s="116" t="s">
        <v>437</v>
      </c>
      <c r="D1008" s="116" t="s">
        <v>438</v>
      </c>
      <c r="E1008" s="118">
        <v>41220.53125</v>
      </c>
      <c r="F1008" s="116" t="s">
        <v>1342</v>
      </c>
      <c r="G1008" s="117" t="s">
        <v>440</v>
      </c>
      <c r="H1008" s="117">
        <v>347</v>
      </c>
      <c r="I1008" s="117">
        <v>313</v>
      </c>
      <c r="J1008" s="117" t="s">
        <v>1343</v>
      </c>
    </row>
    <row r="1009" spans="1:10" ht="17.25" customHeight="1">
      <c r="A1009" s="116" t="s">
        <v>1197</v>
      </c>
      <c r="B1009" s="117">
        <v>9987787219</v>
      </c>
      <c r="C1009" s="116" t="s">
        <v>437</v>
      </c>
      <c r="D1009" s="116" t="s">
        <v>448</v>
      </c>
      <c r="E1009" s="118">
        <v>41220.625</v>
      </c>
      <c r="F1009" s="116" t="s">
        <v>1342</v>
      </c>
      <c r="G1009" s="117" t="s">
        <v>440</v>
      </c>
      <c r="H1009" s="117">
        <v>199</v>
      </c>
      <c r="I1009" s="117">
        <v>192</v>
      </c>
      <c r="J1009" s="117" t="s">
        <v>1343</v>
      </c>
    </row>
    <row r="1010" spans="1:10" ht="17.25" customHeight="1">
      <c r="A1010" s="116" t="s">
        <v>1369</v>
      </c>
      <c r="B1010" s="117">
        <v>9320410220</v>
      </c>
      <c r="C1010" s="116" t="s">
        <v>437</v>
      </c>
      <c r="D1010" s="116" t="s">
        <v>438</v>
      </c>
      <c r="E1010" s="118">
        <v>41220.71875</v>
      </c>
      <c r="F1010" s="116" t="s">
        <v>1342</v>
      </c>
      <c r="G1010" s="117" t="s">
        <v>440</v>
      </c>
      <c r="H1010" s="117">
        <v>293</v>
      </c>
      <c r="I1010" s="117">
        <v>275</v>
      </c>
      <c r="J1010" s="117" t="s">
        <v>1343</v>
      </c>
    </row>
    <row r="1011" spans="1:10" ht="17.25" customHeight="1">
      <c r="A1011" s="116" t="s">
        <v>480</v>
      </c>
      <c r="B1011" s="117">
        <v>7208008001</v>
      </c>
      <c r="C1011" s="116" t="s">
        <v>437</v>
      </c>
      <c r="D1011" s="116" t="s">
        <v>448</v>
      </c>
      <c r="E1011" s="118">
        <v>41220.78125</v>
      </c>
      <c r="F1011" s="116" t="s">
        <v>1342</v>
      </c>
      <c r="G1011" s="117" t="s">
        <v>440</v>
      </c>
      <c r="H1011" s="117">
        <v>506</v>
      </c>
      <c r="I1011" s="117">
        <v>419</v>
      </c>
      <c r="J1011" s="117" t="s">
        <v>1343</v>
      </c>
    </row>
    <row r="1012" spans="1:10" ht="17.25" customHeight="1">
      <c r="A1012" s="116" t="s">
        <v>1370</v>
      </c>
      <c r="B1012" s="117">
        <v>9811043834</v>
      </c>
      <c r="C1012" s="116" t="s">
        <v>437</v>
      </c>
      <c r="D1012" s="116" t="s">
        <v>448</v>
      </c>
      <c r="E1012" s="118">
        <v>41214.291666666664</v>
      </c>
      <c r="F1012" s="116" t="s">
        <v>1371</v>
      </c>
      <c r="G1012" s="117" t="s">
        <v>693</v>
      </c>
      <c r="H1012" s="117">
        <v>3362</v>
      </c>
      <c r="I1012" s="117">
        <v>2857</v>
      </c>
      <c r="J1012" s="117" t="s">
        <v>1372</v>
      </c>
    </row>
    <row r="1013" spans="1:10" ht="17.25" customHeight="1">
      <c r="A1013" s="116" t="s">
        <v>1373</v>
      </c>
      <c r="B1013" s="117">
        <v>8879691508</v>
      </c>
      <c r="C1013" s="116" t="s">
        <v>437</v>
      </c>
      <c r="D1013" s="116" t="s">
        <v>448</v>
      </c>
      <c r="E1013" s="118">
        <v>41214.333333333336</v>
      </c>
      <c r="F1013" s="116" t="s">
        <v>1371</v>
      </c>
      <c r="G1013" s="117" t="s">
        <v>440</v>
      </c>
      <c r="H1013" s="117">
        <v>377</v>
      </c>
      <c r="I1013" s="117">
        <v>400</v>
      </c>
      <c r="J1013" s="117" t="s">
        <v>1374</v>
      </c>
    </row>
    <row r="1014" spans="1:10" ht="17.25" customHeight="1">
      <c r="A1014" s="116" t="s">
        <v>704</v>
      </c>
      <c r="B1014" s="117">
        <v>7208008001</v>
      </c>
      <c r="C1014" s="116" t="s">
        <v>437</v>
      </c>
      <c r="D1014" s="116" t="s">
        <v>448</v>
      </c>
      <c r="E1014" s="118">
        <v>41214.395833333336</v>
      </c>
      <c r="F1014" s="116" t="s">
        <v>1371</v>
      </c>
      <c r="G1014" s="117" t="s">
        <v>440</v>
      </c>
      <c r="H1014" s="117">
        <v>486</v>
      </c>
      <c r="I1014" s="117">
        <v>472</v>
      </c>
      <c r="J1014" s="117" t="s">
        <v>1374</v>
      </c>
    </row>
    <row r="1015" spans="1:10" ht="17.25" customHeight="1">
      <c r="A1015" s="116" t="s">
        <v>1375</v>
      </c>
      <c r="B1015" s="117">
        <v>9892146220</v>
      </c>
      <c r="C1015" s="116" t="s">
        <v>437</v>
      </c>
      <c r="D1015" s="116" t="s">
        <v>486</v>
      </c>
      <c r="E1015" s="118">
        <v>41214.5625</v>
      </c>
      <c r="F1015" s="116" t="s">
        <v>1371</v>
      </c>
      <c r="G1015" s="117" t="s">
        <v>440</v>
      </c>
      <c r="H1015" s="117">
        <v>428</v>
      </c>
      <c r="I1015" s="117">
        <v>423</v>
      </c>
      <c r="J1015" s="117" t="s">
        <v>1374</v>
      </c>
    </row>
    <row r="1016" spans="1:10" ht="17.25" customHeight="1">
      <c r="A1016" s="116" t="s">
        <v>1376</v>
      </c>
      <c r="B1016" s="117">
        <v>9820498117</v>
      </c>
      <c r="C1016" s="116" t="s">
        <v>437</v>
      </c>
      <c r="D1016" s="116" t="s">
        <v>486</v>
      </c>
      <c r="E1016" s="118">
        <v>41214.6875</v>
      </c>
      <c r="F1016" s="116" t="s">
        <v>1371</v>
      </c>
      <c r="G1016" s="117" t="s">
        <v>440</v>
      </c>
      <c r="H1016" s="117">
        <v>153</v>
      </c>
      <c r="I1016" s="117">
        <v>125</v>
      </c>
      <c r="J1016" s="117" t="s">
        <v>1374</v>
      </c>
    </row>
    <row r="1017" spans="1:10" ht="17.25" customHeight="1">
      <c r="A1017" s="116" t="s">
        <v>452</v>
      </c>
      <c r="B1017" s="117">
        <v>9820346445</v>
      </c>
      <c r="C1017" s="116" t="s">
        <v>437</v>
      </c>
      <c r="D1017" s="116" t="s">
        <v>438</v>
      </c>
      <c r="E1017" s="118">
        <v>41214.770833333336</v>
      </c>
      <c r="F1017" s="116" t="s">
        <v>1371</v>
      </c>
      <c r="G1017" s="117" t="s">
        <v>440</v>
      </c>
      <c r="H1017" s="117">
        <v>237</v>
      </c>
      <c r="I1017" s="117">
        <v>228</v>
      </c>
      <c r="J1017" s="117" t="s">
        <v>1374</v>
      </c>
    </row>
    <row r="1018" spans="1:10" ht="17.25" customHeight="1">
      <c r="A1018" s="116" t="s">
        <v>1141</v>
      </c>
      <c r="B1018" s="117">
        <v>9819607960</v>
      </c>
      <c r="C1018" s="116" t="s">
        <v>437</v>
      </c>
      <c r="D1018" s="116" t="s">
        <v>438</v>
      </c>
      <c r="E1018" s="118">
        <v>41215.416666666664</v>
      </c>
      <c r="F1018" s="116" t="s">
        <v>1371</v>
      </c>
      <c r="G1018" s="117" t="s">
        <v>749</v>
      </c>
      <c r="H1018" s="117">
        <v>2000</v>
      </c>
      <c r="I1018" s="117">
        <v>1695</v>
      </c>
      <c r="J1018" s="117" t="s">
        <v>1372</v>
      </c>
    </row>
    <row r="1019" spans="1:10" ht="17.25" customHeight="1">
      <c r="A1019" s="116" t="s">
        <v>1377</v>
      </c>
      <c r="B1019" s="117">
        <v>9566002339</v>
      </c>
      <c r="C1019" s="116" t="s">
        <v>437</v>
      </c>
      <c r="D1019" s="116" t="s">
        <v>438</v>
      </c>
      <c r="E1019" s="118">
        <v>41216.177083333336</v>
      </c>
      <c r="F1019" s="116" t="s">
        <v>1371</v>
      </c>
      <c r="G1019" s="117" t="s">
        <v>693</v>
      </c>
      <c r="H1019" s="117">
        <v>3560</v>
      </c>
      <c r="I1019" s="117">
        <v>2995</v>
      </c>
      <c r="J1019" s="117" t="s">
        <v>1372</v>
      </c>
    </row>
    <row r="1020" spans="1:10" ht="17.25" customHeight="1">
      <c r="A1020" s="116" t="s">
        <v>985</v>
      </c>
      <c r="B1020" s="117">
        <v>9930242466</v>
      </c>
      <c r="C1020" s="116" t="s">
        <v>437</v>
      </c>
      <c r="D1020" s="116" t="s">
        <v>438</v>
      </c>
      <c r="E1020" s="118">
        <v>41218.322916666664</v>
      </c>
      <c r="F1020" s="116" t="s">
        <v>1371</v>
      </c>
      <c r="G1020" s="117" t="s">
        <v>440</v>
      </c>
      <c r="H1020" s="117">
        <v>130</v>
      </c>
      <c r="I1020" s="117">
        <v>136</v>
      </c>
      <c r="J1020" s="117" t="s">
        <v>1374</v>
      </c>
    </row>
    <row r="1021" spans="1:10" ht="17.25" customHeight="1">
      <c r="A1021" s="116" t="s">
        <v>1378</v>
      </c>
      <c r="B1021" s="117">
        <v>8879429131</v>
      </c>
      <c r="C1021" s="116" t="s">
        <v>437</v>
      </c>
      <c r="D1021" s="116" t="s">
        <v>448</v>
      </c>
      <c r="E1021" s="118">
        <v>41218.354166666664</v>
      </c>
      <c r="F1021" s="116" t="s">
        <v>1371</v>
      </c>
      <c r="G1021" s="117" t="s">
        <v>693</v>
      </c>
      <c r="H1021" s="117">
        <v>4369</v>
      </c>
      <c r="I1021" s="117">
        <v>4040</v>
      </c>
      <c r="J1021" s="117" t="s">
        <v>1372</v>
      </c>
    </row>
    <row r="1022" spans="1:10" ht="17.25" customHeight="1">
      <c r="A1022" s="116" t="s">
        <v>474</v>
      </c>
      <c r="B1022" s="117">
        <v>7801008001</v>
      </c>
      <c r="C1022" s="116" t="s">
        <v>437</v>
      </c>
      <c r="D1022" s="116" t="s">
        <v>448</v>
      </c>
      <c r="E1022" s="118">
        <v>41218.364583333336</v>
      </c>
      <c r="F1022" s="116" t="s">
        <v>1371</v>
      </c>
      <c r="G1022" s="117" t="s">
        <v>440</v>
      </c>
      <c r="H1022" s="117">
        <v>271</v>
      </c>
      <c r="I1022" s="117">
        <v>270</v>
      </c>
      <c r="J1022" s="117" t="s">
        <v>1374</v>
      </c>
    </row>
    <row r="1023" spans="1:10" ht="17.25" customHeight="1">
      <c r="A1023" s="116" t="s">
        <v>1379</v>
      </c>
      <c r="B1023" s="117">
        <v>8879664431</v>
      </c>
      <c r="C1023" s="116" t="s">
        <v>437</v>
      </c>
      <c r="D1023" s="116" t="s">
        <v>448</v>
      </c>
      <c r="E1023" s="118">
        <v>41218.5625</v>
      </c>
      <c r="F1023" s="116" t="s">
        <v>1371</v>
      </c>
      <c r="G1023" s="117" t="s">
        <v>440</v>
      </c>
      <c r="H1023" s="117">
        <v>468</v>
      </c>
      <c r="I1023" s="117">
        <v>512</v>
      </c>
      <c r="J1023" s="117" t="s">
        <v>1374</v>
      </c>
    </row>
    <row r="1024" spans="1:10" ht="17.25" customHeight="1">
      <c r="A1024" s="116" t="s">
        <v>1380</v>
      </c>
      <c r="B1024" s="117">
        <v>9819673886</v>
      </c>
      <c r="C1024" s="116" t="s">
        <v>437</v>
      </c>
      <c r="D1024" s="116" t="s">
        <v>438</v>
      </c>
      <c r="E1024" s="118">
        <v>41218.666666666664</v>
      </c>
      <c r="F1024" s="116" t="s">
        <v>1371</v>
      </c>
      <c r="G1024" s="117" t="s">
        <v>440</v>
      </c>
      <c r="H1024" s="117">
        <v>100</v>
      </c>
      <c r="I1024" s="117">
        <v>92</v>
      </c>
      <c r="J1024" s="117" t="s">
        <v>1374</v>
      </c>
    </row>
    <row r="1025" spans="1:10" ht="17.25" customHeight="1">
      <c r="A1025" s="116" t="s">
        <v>1381</v>
      </c>
      <c r="B1025" s="117">
        <v>9833764477</v>
      </c>
      <c r="C1025" s="116" t="s">
        <v>437</v>
      </c>
      <c r="D1025" s="116" t="s">
        <v>438</v>
      </c>
      <c r="E1025" s="118">
        <v>41218.739583333336</v>
      </c>
      <c r="F1025" s="116" t="s">
        <v>1371</v>
      </c>
      <c r="G1025" s="117" t="s">
        <v>440</v>
      </c>
      <c r="H1025" s="117">
        <v>199</v>
      </c>
      <c r="I1025" s="117">
        <v>219</v>
      </c>
      <c r="J1025" s="117" t="s">
        <v>1374</v>
      </c>
    </row>
    <row r="1026" spans="1:10" ht="17.25" customHeight="1">
      <c r="A1026" s="116" t="s">
        <v>1382</v>
      </c>
      <c r="B1026" s="117">
        <v>9821196465</v>
      </c>
      <c r="C1026" s="116" t="s">
        <v>437</v>
      </c>
      <c r="D1026" s="116" t="s">
        <v>461</v>
      </c>
      <c r="E1026" s="118">
        <v>41218.791666666664</v>
      </c>
      <c r="F1026" s="116" t="s">
        <v>1371</v>
      </c>
      <c r="G1026" s="117" t="s">
        <v>440</v>
      </c>
      <c r="H1026" s="117">
        <v>226</v>
      </c>
      <c r="I1026" s="117">
        <v>230</v>
      </c>
      <c r="J1026" s="117" t="s">
        <v>1374</v>
      </c>
    </row>
    <row r="1027" spans="1:10" ht="17.25" customHeight="1">
      <c r="A1027" s="116" t="s">
        <v>1383</v>
      </c>
      <c r="B1027" s="117">
        <v>9831618855</v>
      </c>
      <c r="C1027" s="116" t="s">
        <v>437</v>
      </c>
      <c r="D1027" s="116" t="s">
        <v>438</v>
      </c>
      <c r="E1027" s="118">
        <v>41219.3125</v>
      </c>
      <c r="F1027" s="116" t="s">
        <v>1371</v>
      </c>
      <c r="G1027" s="117" t="s">
        <v>693</v>
      </c>
      <c r="H1027" s="117">
        <v>3200</v>
      </c>
      <c r="I1027" s="117">
        <v>2895</v>
      </c>
      <c r="J1027" s="117" t="s">
        <v>1372</v>
      </c>
    </row>
    <row r="1028" spans="1:10" ht="17.25" customHeight="1">
      <c r="A1028" s="116" t="s">
        <v>1384</v>
      </c>
      <c r="B1028" s="117">
        <v>9819067235</v>
      </c>
      <c r="C1028" s="116" t="s">
        <v>437</v>
      </c>
      <c r="D1028" s="116" t="s">
        <v>461</v>
      </c>
      <c r="E1028" s="118">
        <v>41219.34375</v>
      </c>
      <c r="F1028" s="116" t="s">
        <v>1371</v>
      </c>
      <c r="G1028" s="117" t="s">
        <v>440</v>
      </c>
      <c r="H1028" s="117">
        <v>240</v>
      </c>
      <c r="I1028" s="117">
        <v>247</v>
      </c>
      <c r="J1028" s="117" t="s">
        <v>1374</v>
      </c>
    </row>
    <row r="1029" spans="1:10" ht="17.25" customHeight="1">
      <c r="A1029" s="116" t="s">
        <v>443</v>
      </c>
      <c r="B1029" s="117">
        <v>8655585851</v>
      </c>
      <c r="C1029" s="116" t="s">
        <v>437</v>
      </c>
      <c r="D1029" s="116" t="s">
        <v>444</v>
      </c>
      <c r="E1029" s="118">
        <v>41219.416666666664</v>
      </c>
      <c r="F1029" s="116" t="s">
        <v>1371</v>
      </c>
      <c r="G1029" s="117" t="s">
        <v>440</v>
      </c>
      <c r="H1029" s="117">
        <v>167</v>
      </c>
      <c r="I1029" s="117">
        <v>167</v>
      </c>
      <c r="J1029" s="117" t="s">
        <v>1374</v>
      </c>
    </row>
    <row r="1030" spans="1:10" ht="17.25" customHeight="1">
      <c r="A1030" s="116" t="s">
        <v>1385</v>
      </c>
      <c r="B1030" s="117">
        <v>9619998220</v>
      </c>
      <c r="C1030" s="116" t="s">
        <v>437</v>
      </c>
      <c r="D1030" s="116" t="s">
        <v>438</v>
      </c>
      <c r="E1030" s="118">
        <v>41219.479166666664</v>
      </c>
      <c r="F1030" s="116" t="s">
        <v>1371</v>
      </c>
      <c r="G1030" s="117" t="s">
        <v>440</v>
      </c>
      <c r="H1030" s="117">
        <v>306</v>
      </c>
      <c r="I1030" s="117">
        <v>324</v>
      </c>
      <c r="J1030" s="117" t="s">
        <v>1374</v>
      </c>
    </row>
    <row r="1031" spans="1:10" ht="17.25" customHeight="1">
      <c r="A1031" s="116" t="s">
        <v>1386</v>
      </c>
      <c r="B1031" s="117">
        <v>9833361893</v>
      </c>
      <c r="C1031" s="116" t="s">
        <v>437</v>
      </c>
      <c r="D1031" s="116" t="s">
        <v>438</v>
      </c>
      <c r="E1031" s="118">
        <v>41219.604166666664</v>
      </c>
      <c r="F1031" s="116" t="s">
        <v>1371</v>
      </c>
      <c r="G1031" s="117" t="s">
        <v>440</v>
      </c>
      <c r="H1031" s="117">
        <v>249.2</v>
      </c>
      <c r="I1031" s="117">
        <v>266</v>
      </c>
      <c r="J1031" s="117" t="s">
        <v>1374</v>
      </c>
    </row>
    <row r="1032" spans="1:10" ht="17.25" customHeight="1">
      <c r="A1032" s="116" t="s">
        <v>1387</v>
      </c>
      <c r="B1032" s="117">
        <v>9920861830</v>
      </c>
      <c r="C1032" s="116" t="s">
        <v>437</v>
      </c>
      <c r="D1032" s="116" t="s">
        <v>438</v>
      </c>
      <c r="E1032" s="118">
        <v>41219.6875</v>
      </c>
      <c r="F1032" s="116" t="s">
        <v>1371</v>
      </c>
      <c r="G1032" s="117" t="s">
        <v>440</v>
      </c>
      <c r="H1032" s="117">
        <v>363</v>
      </c>
      <c r="I1032" s="117">
        <v>348</v>
      </c>
      <c r="J1032" s="117" t="s">
        <v>1374</v>
      </c>
    </row>
    <row r="1033" spans="1:10" ht="17.25" customHeight="1">
      <c r="A1033" s="116" t="s">
        <v>1383</v>
      </c>
      <c r="B1033" s="117">
        <v>9831618855</v>
      </c>
      <c r="C1033" s="116" t="s">
        <v>437</v>
      </c>
      <c r="D1033" s="116" t="s">
        <v>438</v>
      </c>
      <c r="E1033" s="118">
        <v>41220.3125</v>
      </c>
      <c r="F1033" s="116" t="s">
        <v>1371</v>
      </c>
      <c r="G1033" s="117" t="s">
        <v>693</v>
      </c>
      <c r="H1033" s="117">
        <v>3170</v>
      </c>
      <c r="I1033" s="117">
        <v>2868</v>
      </c>
      <c r="J1033" s="117" t="s">
        <v>1372</v>
      </c>
    </row>
    <row r="1034" spans="1:10" ht="17.25" customHeight="1">
      <c r="A1034" s="116" t="s">
        <v>480</v>
      </c>
      <c r="B1034" s="117">
        <v>7208008001</v>
      </c>
      <c r="C1034" s="116" t="s">
        <v>437</v>
      </c>
      <c r="D1034" s="116" t="s">
        <v>448</v>
      </c>
      <c r="E1034" s="118">
        <v>41220.333333333336</v>
      </c>
      <c r="F1034" s="116" t="s">
        <v>1371</v>
      </c>
      <c r="G1034" s="117" t="s">
        <v>440</v>
      </c>
      <c r="H1034" s="117">
        <v>719</v>
      </c>
      <c r="I1034" s="117">
        <v>783</v>
      </c>
      <c r="J1034" s="117" t="s">
        <v>1374</v>
      </c>
    </row>
    <row r="1035" spans="1:10" ht="17.25" customHeight="1">
      <c r="A1035" s="116" t="s">
        <v>1388</v>
      </c>
      <c r="B1035" s="117">
        <v>8652663355</v>
      </c>
      <c r="C1035" s="116" t="s">
        <v>437</v>
      </c>
      <c r="D1035" s="116" t="s">
        <v>438</v>
      </c>
      <c r="E1035" s="118">
        <v>41220.46875</v>
      </c>
      <c r="F1035" s="116" t="s">
        <v>1371</v>
      </c>
      <c r="G1035" s="117" t="s">
        <v>440</v>
      </c>
      <c r="H1035" s="117">
        <v>464</v>
      </c>
      <c r="I1035" s="117">
        <v>475</v>
      </c>
      <c r="J1035" s="117" t="s">
        <v>1374</v>
      </c>
    </row>
    <row r="1036" spans="1:10" ht="17.25" customHeight="1">
      <c r="A1036" s="116" t="s">
        <v>1389</v>
      </c>
      <c r="B1036" s="117">
        <v>9867681020</v>
      </c>
      <c r="C1036" s="116" t="s">
        <v>437</v>
      </c>
      <c r="D1036" s="116" t="s">
        <v>438</v>
      </c>
      <c r="E1036" s="118">
        <v>41216.520833333336</v>
      </c>
      <c r="F1036" s="116" t="s">
        <v>1390</v>
      </c>
      <c r="G1036" s="117" t="s">
        <v>693</v>
      </c>
      <c r="H1036" s="117">
        <v>3560</v>
      </c>
      <c r="I1036" s="117">
        <v>3051</v>
      </c>
      <c r="J1036" s="117" t="s">
        <v>1391</v>
      </c>
    </row>
    <row r="1037" spans="1:10" ht="17.25" customHeight="1">
      <c r="A1037" s="116" t="s">
        <v>1392</v>
      </c>
      <c r="B1037" s="117">
        <v>9870233971</v>
      </c>
      <c r="C1037" s="116" t="s">
        <v>437</v>
      </c>
      <c r="D1037" s="116" t="s">
        <v>438</v>
      </c>
      <c r="E1037" s="118">
        <v>41217.625</v>
      </c>
      <c r="F1037" s="116" t="s">
        <v>1390</v>
      </c>
      <c r="G1037" s="117" t="s">
        <v>693</v>
      </c>
      <c r="H1037" s="117">
        <v>3840</v>
      </c>
      <c r="I1037" s="117">
        <v>3289</v>
      </c>
      <c r="J1037" s="117" t="s">
        <v>1391</v>
      </c>
    </row>
    <row r="1038" spans="1:10" ht="17.25" customHeight="1">
      <c r="A1038" s="116" t="s">
        <v>1393</v>
      </c>
      <c r="B1038" s="117">
        <v>7838066625</v>
      </c>
      <c r="C1038" s="116" t="s">
        <v>437</v>
      </c>
      <c r="D1038" s="116" t="s">
        <v>486</v>
      </c>
      <c r="E1038" s="118">
        <v>41219.333333333336</v>
      </c>
      <c r="F1038" s="116" t="s">
        <v>1390</v>
      </c>
      <c r="G1038" s="117" t="s">
        <v>749</v>
      </c>
      <c r="H1038" s="117">
        <v>3537</v>
      </c>
      <c r="I1038" s="117">
        <v>2905</v>
      </c>
      <c r="J1038" s="117" t="s">
        <v>1391</v>
      </c>
    </row>
    <row r="1039" spans="1:10" ht="17.25" customHeight="1">
      <c r="A1039" s="116" t="s">
        <v>1394</v>
      </c>
      <c r="B1039" s="117">
        <v>9819065905</v>
      </c>
      <c r="C1039" s="116" t="s">
        <v>437</v>
      </c>
      <c r="D1039" s="116" t="s">
        <v>438</v>
      </c>
      <c r="E1039" s="118">
        <v>41219.34375</v>
      </c>
      <c r="F1039" s="116" t="s">
        <v>1395</v>
      </c>
      <c r="G1039" s="117" t="s">
        <v>440</v>
      </c>
      <c r="H1039" s="117">
        <v>414</v>
      </c>
      <c r="I1039" s="117">
        <v>505</v>
      </c>
      <c r="J1039" s="117" t="s">
        <v>1396</v>
      </c>
    </row>
    <row r="1040" spans="1:10" ht="17.25" customHeight="1">
      <c r="A1040" s="116" t="s">
        <v>1397</v>
      </c>
      <c r="B1040" s="117">
        <v>9503023410</v>
      </c>
      <c r="C1040" s="116" t="s">
        <v>437</v>
      </c>
      <c r="D1040" s="116" t="s">
        <v>438</v>
      </c>
      <c r="E1040" s="118">
        <v>41219.4375</v>
      </c>
      <c r="F1040" s="116" t="s">
        <v>1395</v>
      </c>
      <c r="G1040" s="117" t="s">
        <v>440</v>
      </c>
      <c r="H1040" s="117">
        <v>860</v>
      </c>
      <c r="I1040" s="117">
        <v>505</v>
      </c>
      <c r="J1040" s="117" t="s">
        <v>1396</v>
      </c>
    </row>
    <row r="1041" spans="1:10" ht="17.25" customHeight="1">
      <c r="A1041" s="116" t="s">
        <v>1398</v>
      </c>
      <c r="B1041" s="117">
        <v>9819437619</v>
      </c>
      <c r="C1041" s="116" t="s">
        <v>437</v>
      </c>
      <c r="D1041" s="116" t="s">
        <v>438</v>
      </c>
      <c r="E1041" s="118">
        <v>41220.708333333336</v>
      </c>
      <c r="F1041" s="116" t="s">
        <v>1395</v>
      </c>
      <c r="G1041" s="117" t="s">
        <v>440</v>
      </c>
      <c r="H1041" s="117">
        <v>170</v>
      </c>
      <c r="I1041" s="117">
        <v>275</v>
      </c>
      <c r="J1041" s="117" t="s">
        <v>1396</v>
      </c>
    </row>
    <row r="1042" spans="1:10" ht="17.25" customHeight="1">
      <c r="A1042" s="116" t="s">
        <v>1399</v>
      </c>
      <c r="B1042" s="117">
        <v>9833381980</v>
      </c>
      <c r="C1042" s="116" t="s">
        <v>437</v>
      </c>
      <c r="D1042" s="116" t="s">
        <v>461</v>
      </c>
      <c r="E1042" s="118">
        <v>41220.75</v>
      </c>
      <c r="F1042" s="116" t="s">
        <v>1395</v>
      </c>
      <c r="G1042" s="117" t="s">
        <v>440</v>
      </c>
      <c r="H1042" s="117">
        <v>558</v>
      </c>
      <c r="I1042" s="117">
        <v>275</v>
      </c>
      <c r="J1042" s="117" t="s">
        <v>1396</v>
      </c>
    </row>
    <row r="1043" spans="1:10" ht="17.25" customHeight="1">
      <c r="A1043" s="116" t="s">
        <v>1400</v>
      </c>
      <c r="B1043" s="117">
        <v>9930671009</v>
      </c>
      <c r="C1043" s="116" t="s">
        <v>437</v>
      </c>
      <c r="D1043" s="116" t="s">
        <v>438</v>
      </c>
      <c r="E1043" s="118">
        <v>41220.947916666664</v>
      </c>
      <c r="F1043" s="116" t="s">
        <v>1395</v>
      </c>
      <c r="G1043" s="117" t="s">
        <v>440</v>
      </c>
      <c r="H1043" s="117">
        <v>320</v>
      </c>
      <c r="I1043" s="117">
        <v>275</v>
      </c>
      <c r="J1043" s="117" t="s">
        <v>1396</v>
      </c>
    </row>
    <row r="1044" spans="1:10" ht="17.25" customHeight="1">
      <c r="A1044" s="116" t="s">
        <v>1401</v>
      </c>
      <c r="B1044" s="117">
        <v>9820596165</v>
      </c>
      <c r="C1044" s="116" t="s">
        <v>437</v>
      </c>
      <c r="D1044" s="116" t="s">
        <v>486</v>
      </c>
      <c r="E1044" s="118">
        <v>41214.333333333336</v>
      </c>
      <c r="F1044" s="116" t="s">
        <v>1402</v>
      </c>
      <c r="G1044" s="117" t="s">
        <v>749</v>
      </c>
      <c r="H1044" s="117">
        <v>1280</v>
      </c>
      <c r="I1044" s="117">
        <v>1170</v>
      </c>
      <c r="J1044" s="117" t="s">
        <v>1403</v>
      </c>
    </row>
    <row r="1045" spans="1:10" ht="17.25" customHeight="1">
      <c r="A1045" s="116" t="s">
        <v>1404</v>
      </c>
      <c r="B1045" s="117">
        <v>9967711101</v>
      </c>
      <c r="C1045" s="116" t="s">
        <v>437</v>
      </c>
      <c r="D1045" s="116" t="s">
        <v>438</v>
      </c>
      <c r="E1045" s="118">
        <v>41215.833333333336</v>
      </c>
      <c r="F1045" s="116" t="s">
        <v>1402</v>
      </c>
      <c r="G1045" s="117" t="s">
        <v>693</v>
      </c>
      <c r="H1045" s="117">
        <v>5600</v>
      </c>
      <c r="I1045" s="117">
        <v>4945</v>
      </c>
      <c r="J1045" s="117" t="s">
        <v>1403</v>
      </c>
    </row>
    <row r="1046" spans="1:10" ht="17.25" customHeight="1">
      <c r="A1046" s="116" t="s">
        <v>1405</v>
      </c>
      <c r="B1046" s="117">
        <v>7738219843</v>
      </c>
      <c r="C1046" s="116" t="s">
        <v>437</v>
      </c>
      <c r="D1046" s="116" t="s">
        <v>438</v>
      </c>
      <c r="E1046" s="118">
        <v>41217.25</v>
      </c>
      <c r="F1046" s="116" t="s">
        <v>1402</v>
      </c>
      <c r="G1046" s="117" t="s">
        <v>693</v>
      </c>
      <c r="H1046" s="117">
        <v>3216</v>
      </c>
      <c r="I1046" s="117">
        <v>2834</v>
      </c>
      <c r="J1046" s="117" t="s">
        <v>1403</v>
      </c>
    </row>
    <row r="1047" spans="1:10" ht="17.25" customHeight="1">
      <c r="A1047" s="116" t="s">
        <v>1406</v>
      </c>
      <c r="B1047" s="117">
        <v>9820214351</v>
      </c>
      <c r="C1047" s="116" t="s">
        <v>437</v>
      </c>
      <c r="D1047" s="116" t="s">
        <v>486</v>
      </c>
      <c r="E1047" s="118">
        <v>41218.375</v>
      </c>
      <c r="F1047" s="116" t="s">
        <v>1402</v>
      </c>
      <c r="G1047" s="117" t="s">
        <v>693</v>
      </c>
      <c r="H1047" s="117">
        <v>4400</v>
      </c>
      <c r="I1047" s="117">
        <v>4595</v>
      </c>
      <c r="J1047" s="117" t="s">
        <v>1403</v>
      </c>
    </row>
    <row r="1048" spans="1:10" ht="17.25" customHeight="1">
      <c r="A1048" s="116" t="s">
        <v>1407</v>
      </c>
      <c r="B1048" s="117">
        <v>9845608159</v>
      </c>
      <c r="C1048" s="116" t="s">
        <v>437</v>
      </c>
      <c r="D1048" s="116" t="s">
        <v>486</v>
      </c>
      <c r="E1048" s="118">
        <v>41220.375</v>
      </c>
      <c r="F1048" s="116" t="s">
        <v>1402</v>
      </c>
      <c r="G1048" s="117" t="s">
        <v>749</v>
      </c>
      <c r="H1048" s="117">
        <v>1820</v>
      </c>
      <c r="I1048" s="117">
        <v>1635</v>
      </c>
      <c r="J1048" s="117" t="s">
        <v>1403</v>
      </c>
    </row>
    <row r="1049" spans="1:10" ht="17.25" customHeight="1">
      <c r="A1049" s="116" t="s">
        <v>1408</v>
      </c>
      <c r="B1049" s="117">
        <v>9930828662</v>
      </c>
      <c r="C1049" s="116" t="s">
        <v>437</v>
      </c>
      <c r="D1049" s="116" t="s">
        <v>438</v>
      </c>
      <c r="E1049" s="118">
        <v>41218.375</v>
      </c>
      <c r="F1049" s="116" t="s">
        <v>1409</v>
      </c>
      <c r="G1049" s="117" t="s">
        <v>749</v>
      </c>
      <c r="H1049" s="117">
        <v>1242.5</v>
      </c>
      <c r="I1049" s="117">
        <v>1030</v>
      </c>
      <c r="J1049" s="117" t="s">
        <v>1410</v>
      </c>
    </row>
    <row r="1050" spans="1:10" ht="17.25" customHeight="1">
      <c r="A1050" s="116" t="s">
        <v>1411</v>
      </c>
      <c r="B1050" s="117">
        <v>9930390319</v>
      </c>
      <c r="C1050" s="116" t="s">
        <v>437</v>
      </c>
      <c r="D1050" s="116" t="s">
        <v>438</v>
      </c>
      <c r="E1050" s="118">
        <v>41215.75</v>
      </c>
      <c r="F1050" s="116" t="s">
        <v>1412</v>
      </c>
      <c r="G1050" s="117" t="s">
        <v>934</v>
      </c>
      <c r="H1050" s="117">
        <v>1000</v>
      </c>
      <c r="I1050" s="117">
        <v>995</v>
      </c>
      <c r="J1050" s="117" t="s">
        <v>1413</v>
      </c>
    </row>
    <row r="1051" spans="1:10" ht="17.25" customHeight="1">
      <c r="A1051" s="116" t="s">
        <v>1414</v>
      </c>
      <c r="B1051" s="117">
        <v>9833722240</v>
      </c>
      <c r="C1051" s="116" t="s">
        <v>437</v>
      </c>
      <c r="D1051" s="116" t="s">
        <v>438</v>
      </c>
      <c r="E1051" s="118">
        <v>41219.604166666664</v>
      </c>
      <c r="F1051" s="116" t="s">
        <v>1412</v>
      </c>
      <c r="G1051" s="117" t="s">
        <v>934</v>
      </c>
      <c r="H1051" s="117">
        <v>1200</v>
      </c>
      <c r="I1051" s="117">
        <v>995</v>
      </c>
      <c r="J1051" s="117" t="s">
        <v>1413</v>
      </c>
    </row>
    <row r="1052" spans="1:10" ht="17.25" customHeight="1">
      <c r="A1052" s="116" t="s">
        <v>1231</v>
      </c>
      <c r="B1052" s="117">
        <v>9820032617</v>
      </c>
      <c r="C1052" s="116" t="s">
        <v>437</v>
      </c>
      <c r="D1052" s="116" t="s">
        <v>438</v>
      </c>
      <c r="E1052" s="118">
        <v>41214.5</v>
      </c>
      <c r="F1052" s="116" t="s">
        <v>1415</v>
      </c>
      <c r="G1052" s="117" t="s">
        <v>749</v>
      </c>
      <c r="H1052" s="117">
        <v>1660</v>
      </c>
      <c r="I1052" s="117">
        <v>1315</v>
      </c>
      <c r="J1052" s="117" t="s">
        <v>1416</v>
      </c>
    </row>
    <row r="1053" spans="1:10" ht="17.25" customHeight="1">
      <c r="A1053" s="116" t="s">
        <v>1417</v>
      </c>
      <c r="B1053" s="117">
        <v>9987766922</v>
      </c>
      <c r="C1053" s="116" t="s">
        <v>437</v>
      </c>
      <c r="D1053" s="116" t="s">
        <v>486</v>
      </c>
      <c r="E1053" s="118">
        <v>41215.291666666664</v>
      </c>
      <c r="F1053" s="116" t="s">
        <v>1415</v>
      </c>
      <c r="G1053" s="117" t="s">
        <v>693</v>
      </c>
      <c r="H1053" s="117">
        <v>4679</v>
      </c>
      <c r="I1053" s="117">
        <v>4267</v>
      </c>
      <c r="J1053" s="117" t="s">
        <v>1416</v>
      </c>
    </row>
    <row r="1054" spans="1:10" ht="17.25" customHeight="1">
      <c r="A1054" s="116" t="s">
        <v>1231</v>
      </c>
      <c r="B1054" s="117">
        <v>9820032617</v>
      </c>
      <c r="C1054" s="116" t="s">
        <v>437</v>
      </c>
      <c r="D1054" s="116" t="s">
        <v>438</v>
      </c>
      <c r="E1054" s="118">
        <v>41218.5</v>
      </c>
      <c r="F1054" s="116" t="s">
        <v>1415</v>
      </c>
      <c r="G1054" s="117" t="s">
        <v>749</v>
      </c>
      <c r="H1054" s="117">
        <v>1580</v>
      </c>
      <c r="I1054" s="117">
        <v>1255</v>
      </c>
      <c r="J1054" s="117" t="s">
        <v>1416</v>
      </c>
    </row>
    <row r="1055" spans="1:10" ht="17.25" customHeight="1">
      <c r="A1055" s="116" t="s">
        <v>1418</v>
      </c>
      <c r="B1055" s="117">
        <v>9322234445</v>
      </c>
      <c r="C1055" s="116" t="s">
        <v>437</v>
      </c>
      <c r="D1055" s="116" t="s">
        <v>448</v>
      </c>
      <c r="E1055" s="118">
        <v>41219.395833333336</v>
      </c>
      <c r="F1055" s="116" t="s">
        <v>1415</v>
      </c>
      <c r="G1055" s="117" t="s">
        <v>693</v>
      </c>
      <c r="H1055" s="117">
        <v>4030</v>
      </c>
      <c r="I1055" s="117">
        <v>3682</v>
      </c>
      <c r="J1055" s="117" t="s">
        <v>1416</v>
      </c>
    </row>
    <row r="1056" spans="1:10" ht="17.25" customHeight="1">
      <c r="A1056" s="116" t="s">
        <v>1419</v>
      </c>
      <c r="B1056" s="117">
        <v>9167713182</v>
      </c>
      <c r="C1056" s="116" t="s">
        <v>437</v>
      </c>
      <c r="D1056" s="116" t="s">
        <v>438</v>
      </c>
      <c r="E1056" s="118">
        <v>41220.416666666664</v>
      </c>
      <c r="F1056" s="116" t="s">
        <v>1415</v>
      </c>
      <c r="G1056" s="117" t="s">
        <v>749</v>
      </c>
      <c r="H1056" s="117">
        <v>1500</v>
      </c>
      <c r="I1056" s="117">
        <v>1195</v>
      </c>
      <c r="J1056" s="117" t="s">
        <v>1416</v>
      </c>
    </row>
    <row r="1057" spans="1:10" ht="17.25" customHeight="1">
      <c r="A1057" s="116" t="s">
        <v>1420</v>
      </c>
      <c r="B1057" s="117">
        <v>9866283344</v>
      </c>
      <c r="C1057" s="116" t="s">
        <v>437</v>
      </c>
      <c r="D1057" s="116" t="s">
        <v>448</v>
      </c>
      <c r="E1057" s="118">
        <v>41220.864583333336</v>
      </c>
      <c r="F1057" s="116" t="s">
        <v>1415</v>
      </c>
      <c r="G1057" s="117" t="s">
        <v>749</v>
      </c>
      <c r="H1057" s="117">
        <v>1500</v>
      </c>
      <c r="I1057" s="117">
        <v>1195</v>
      </c>
      <c r="J1057" s="117" t="s">
        <v>1416</v>
      </c>
    </row>
    <row r="1058" spans="1:10" ht="17.25" customHeight="1">
      <c r="A1058" s="116" t="s">
        <v>1421</v>
      </c>
      <c r="B1058" s="117">
        <v>9619488506</v>
      </c>
      <c r="C1058" s="116" t="s">
        <v>437</v>
      </c>
      <c r="D1058" s="116" t="s">
        <v>438</v>
      </c>
      <c r="E1058" s="118">
        <v>41214.34375</v>
      </c>
      <c r="F1058" s="116" t="s">
        <v>1422</v>
      </c>
      <c r="G1058" s="117" t="s">
        <v>440</v>
      </c>
      <c r="H1058" s="117">
        <v>102</v>
      </c>
      <c r="I1058" s="117">
        <v>103</v>
      </c>
      <c r="J1058" s="117" t="s">
        <v>1423</v>
      </c>
    </row>
    <row r="1059" spans="1:10" ht="17.25" customHeight="1">
      <c r="A1059" s="116" t="s">
        <v>704</v>
      </c>
      <c r="B1059" s="117">
        <v>7208008001</v>
      </c>
      <c r="C1059" s="116" t="s">
        <v>437</v>
      </c>
      <c r="D1059" s="116" t="s">
        <v>448</v>
      </c>
      <c r="E1059" s="118">
        <v>41214.395833333336</v>
      </c>
      <c r="F1059" s="116" t="s">
        <v>1422</v>
      </c>
      <c r="G1059" s="117" t="s">
        <v>440</v>
      </c>
      <c r="H1059" s="117">
        <v>392</v>
      </c>
      <c r="I1059" s="117">
        <v>401</v>
      </c>
      <c r="J1059" s="117" t="s">
        <v>1423</v>
      </c>
    </row>
    <row r="1060" spans="1:10" ht="17.25" customHeight="1">
      <c r="A1060" s="116" t="s">
        <v>1031</v>
      </c>
      <c r="B1060" s="117">
        <v>9324213102</v>
      </c>
      <c r="C1060" s="116" t="s">
        <v>437</v>
      </c>
      <c r="D1060" s="116" t="s">
        <v>448</v>
      </c>
      <c r="E1060" s="118">
        <v>41214.458333333336</v>
      </c>
      <c r="F1060" s="116" t="s">
        <v>1422</v>
      </c>
      <c r="G1060" s="117" t="s">
        <v>440</v>
      </c>
      <c r="H1060" s="117">
        <v>140</v>
      </c>
      <c r="I1060" s="117">
        <v>118</v>
      </c>
      <c r="J1060" s="117" t="s">
        <v>1424</v>
      </c>
    </row>
    <row r="1061" spans="1:10" ht="17.25" customHeight="1">
      <c r="A1061" s="116" t="s">
        <v>1425</v>
      </c>
      <c r="B1061" s="117">
        <v>9820115014</v>
      </c>
      <c r="C1061" s="116" t="s">
        <v>437</v>
      </c>
      <c r="D1061" s="116" t="s">
        <v>438</v>
      </c>
      <c r="E1061" s="118">
        <v>41214.5</v>
      </c>
      <c r="F1061" s="116" t="s">
        <v>1422</v>
      </c>
      <c r="G1061" s="117" t="s">
        <v>440</v>
      </c>
      <c r="H1061" s="117">
        <v>272</v>
      </c>
      <c r="I1061" s="117">
        <v>298</v>
      </c>
      <c r="J1061" s="117" t="s">
        <v>1423</v>
      </c>
    </row>
    <row r="1062" spans="1:10" ht="17.25" customHeight="1">
      <c r="A1062" s="116" t="s">
        <v>1426</v>
      </c>
      <c r="B1062" s="117">
        <v>9920847488</v>
      </c>
      <c r="C1062" s="116" t="s">
        <v>437</v>
      </c>
      <c r="D1062" s="116" t="s">
        <v>438</v>
      </c>
      <c r="E1062" s="118">
        <v>41214.541666666664</v>
      </c>
      <c r="F1062" s="116" t="s">
        <v>1422</v>
      </c>
      <c r="G1062" s="117" t="s">
        <v>440</v>
      </c>
      <c r="H1062" s="117">
        <v>100</v>
      </c>
      <c r="I1062" s="117">
        <v>65</v>
      </c>
      <c r="J1062" s="117" t="s">
        <v>1424</v>
      </c>
    </row>
    <row r="1063" spans="1:10" ht="17.25" customHeight="1">
      <c r="A1063" s="116" t="s">
        <v>1427</v>
      </c>
      <c r="B1063" s="117">
        <v>9958314441</v>
      </c>
      <c r="C1063" s="116" t="s">
        <v>437</v>
      </c>
      <c r="D1063" s="116" t="s">
        <v>438</v>
      </c>
      <c r="E1063" s="118">
        <v>41214.635416666664</v>
      </c>
      <c r="F1063" s="116" t="s">
        <v>1422</v>
      </c>
      <c r="G1063" s="117" t="s">
        <v>440</v>
      </c>
      <c r="H1063" s="117">
        <v>199</v>
      </c>
      <c r="I1063" s="117">
        <v>169</v>
      </c>
      <c r="J1063" s="117" t="s">
        <v>1424</v>
      </c>
    </row>
    <row r="1064" spans="1:10" ht="17.25" customHeight="1">
      <c r="A1064" s="116" t="s">
        <v>1428</v>
      </c>
      <c r="B1064" s="117">
        <v>9833920767</v>
      </c>
      <c r="C1064" s="116" t="s">
        <v>437</v>
      </c>
      <c r="D1064" s="116" t="s">
        <v>438</v>
      </c>
      <c r="E1064" s="118">
        <v>41214.666666666664</v>
      </c>
      <c r="F1064" s="116" t="s">
        <v>1422</v>
      </c>
      <c r="G1064" s="117" t="s">
        <v>440</v>
      </c>
      <c r="H1064" s="117">
        <v>175</v>
      </c>
      <c r="I1064" s="117">
        <v>188</v>
      </c>
      <c r="J1064" s="117" t="s">
        <v>1423</v>
      </c>
    </row>
    <row r="1065" spans="1:10" ht="17.25" customHeight="1">
      <c r="A1065" s="116" t="s">
        <v>1006</v>
      </c>
      <c r="B1065" s="117">
        <v>9223056286</v>
      </c>
      <c r="C1065" s="116" t="s">
        <v>437</v>
      </c>
      <c r="D1065" s="116" t="s">
        <v>448</v>
      </c>
      <c r="E1065" s="118">
        <v>41214.729166666664</v>
      </c>
      <c r="F1065" s="116" t="s">
        <v>1422</v>
      </c>
      <c r="G1065" s="117" t="s">
        <v>440</v>
      </c>
      <c r="H1065" s="117">
        <v>407</v>
      </c>
      <c r="I1065" s="117">
        <v>291</v>
      </c>
      <c r="J1065" s="117" t="s">
        <v>1424</v>
      </c>
    </row>
    <row r="1066" spans="1:10" ht="17.25" customHeight="1">
      <c r="A1066" s="116" t="s">
        <v>1429</v>
      </c>
      <c r="B1066" s="117">
        <v>9980266992</v>
      </c>
      <c r="C1066" s="116" t="s">
        <v>437</v>
      </c>
      <c r="D1066" s="116" t="s">
        <v>438</v>
      </c>
      <c r="E1066" s="118">
        <v>41214.770833333336</v>
      </c>
      <c r="F1066" s="116" t="s">
        <v>1422</v>
      </c>
      <c r="G1066" s="117" t="s">
        <v>440</v>
      </c>
      <c r="H1066" s="117">
        <v>303</v>
      </c>
      <c r="I1066" s="117">
        <v>313</v>
      </c>
      <c r="J1066" s="117" t="s">
        <v>1423</v>
      </c>
    </row>
    <row r="1067" spans="1:10" ht="17.25" customHeight="1">
      <c r="A1067" s="116" t="s">
        <v>1430</v>
      </c>
      <c r="B1067" s="117">
        <v>9819990065</v>
      </c>
      <c r="C1067" s="116" t="s">
        <v>437</v>
      </c>
      <c r="D1067" s="116" t="s">
        <v>438</v>
      </c>
      <c r="E1067" s="118">
        <v>41214.833333333336</v>
      </c>
      <c r="F1067" s="116" t="s">
        <v>1422</v>
      </c>
      <c r="G1067" s="117" t="s">
        <v>440</v>
      </c>
      <c r="H1067" s="117">
        <v>274</v>
      </c>
      <c r="I1067" s="117">
        <v>254</v>
      </c>
      <c r="J1067" s="117" t="s">
        <v>1423</v>
      </c>
    </row>
    <row r="1068" spans="1:10" ht="17.25" customHeight="1">
      <c r="A1068" s="116" t="s">
        <v>499</v>
      </c>
      <c r="B1068" s="117">
        <v>7208008001</v>
      </c>
      <c r="C1068" s="116" t="s">
        <v>437</v>
      </c>
      <c r="D1068" s="116" t="s">
        <v>448</v>
      </c>
      <c r="E1068" s="118">
        <v>41214.854166666664</v>
      </c>
      <c r="F1068" s="116" t="s">
        <v>1422</v>
      </c>
      <c r="G1068" s="117" t="s">
        <v>440</v>
      </c>
      <c r="H1068" s="117">
        <v>962</v>
      </c>
      <c r="I1068" s="117">
        <v>799</v>
      </c>
      <c r="J1068" s="117" t="s">
        <v>1424</v>
      </c>
    </row>
    <row r="1069" spans="1:10" ht="17.25" customHeight="1">
      <c r="A1069" s="116" t="s">
        <v>1431</v>
      </c>
      <c r="B1069" s="117">
        <v>2266934444</v>
      </c>
      <c r="C1069" s="116" t="s">
        <v>437</v>
      </c>
      <c r="D1069" s="116" t="s">
        <v>438</v>
      </c>
      <c r="E1069" s="118">
        <v>41215.333333333336</v>
      </c>
      <c r="F1069" s="116" t="s">
        <v>1422</v>
      </c>
      <c r="G1069" s="117" t="s">
        <v>440</v>
      </c>
      <c r="H1069" s="117">
        <v>434</v>
      </c>
      <c r="I1069" s="117">
        <v>457</v>
      </c>
      <c r="J1069" s="117" t="s">
        <v>1423</v>
      </c>
    </row>
    <row r="1070" spans="1:10" ht="17.25" customHeight="1">
      <c r="A1070" s="116" t="s">
        <v>1432</v>
      </c>
      <c r="B1070" s="117">
        <v>9167620302</v>
      </c>
      <c r="C1070" s="116" t="s">
        <v>437</v>
      </c>
      <c r="D1070" s="116" t="s">
        <v>438</v>
      </c>
      <c r="E1070" s="118">
        <v>41215.416666666664</v>
      </c>
      <c r="F1070" s="116" t="s">
        <v>1422</v>
      </c>
      <c r="G1070" s="117" t="s">
        <v>440</v>
      </c>
      <c r="H1070" s="117">
        <v>100</v>
      </c>
      <c r="I1070" s="117">
        <v>74</v>
      </c>
      <c r="J1070" s="117" t="s">
        <v>1423</v>
      </c>
    </row>
    <row r="1071" spans="1:10" ht="17.25" customHeight="1">
      <c r="A1071" s="116" t="s">
        <v>1433</v>
      </c>
      <c r="B1071" s="117">
        <v>9029011981</v>
      </c>
      <c r="C1071" s="116" t="s">
        <v>437</v>
      </c>
      <c r="D1071" s="116" t="s">
        <v>438</v>
      </c>
      <c r="E1071" s="118">
        <v>41215.510416666664</v>
      </c>
      <c r="F1071" s="116" t="s">
        <v>1422</v>
      </c>
      <c r="G1071" s="117" t="s">
        <v>440</v>
      </c>
      <c r="H1071" s="117">
        <v>892</v>
      </c>
      <c r="I1071" s="117">
        <v>831</v>
      </c>
      <c r="J1071" s="117" t="s">
        <v>1423</v>
      </c>
    </row>
    <row r="1072" spans="1:10" ht="17.25" customHeight="1">
      <c r="A1072" s="116" t="s">
        <v>1434</v>
      </c>
      <c r="B1072" s="117">
        <v>9223276116</v>
      </c>
      <c r="C1072" s="116" t="s">
        <v>437</v>
      </c>
      <c r="D1072" s="116" t="s">
        <v>486</v>
      </c>
      <c r="E1072" s="118">
        <v>41215.6875</v>
      </c>
      <c r="F1072" s="116" t="s">
        <v>1422</v>
      </c>
      <c r="G1072" s="117" t="s">
        <v>440</v>
      </c>
      <c r="H1072" s="117">
        <v>198</v>
      </c>
      <c r="I1072" s="117">
        <v>198</v>
      </c>
      <c r="J1072" s="117" t="s">
        <v>1423</v>
      </c>
    </row>
    <row r="1073" spans="1:10" ht="17.25" customHeight="1">
      <c r="A1073" s="116" t="s">
        <v>1146</v>
      </c>
      <c r="B1073" s="117">
        <v>9819943287</v>
      </c>
      <c r="C1073" s="116" t="s">
        <v>437</v>
      </c>
      <c r="D1073" s="116" t="s">
        <v>448</v>
      </c>
      <c r="E1073" s="118">
        <v>41215.791666666664</v>
      </c>
      <c r="F1073" s="116" t="s">
        <v>1422</v>
      </c>
      <c r="G1073" s="117" t="s">
        <v>440</v>
      </c>
      <c r="H1073" s="117">
        <v>169</v>
      </c>
      <c r="I1073" s="117">
        <v>130</v>
      </c>
      <c r="J1073" s="117" t="s">
        <v>1423</v>
      </c>
    </row>
    <row r="1074" spans="1:10" ht="17.25" customHeight="1">
      <c r="A1074" s="116" t="s">
        <v>1435</v>
      </c>
      <c r="B1074" s="117">
        <v>9819972790</v>
      </c>
      <c r="C1074" s="116" t="s">
        <v>437</v>
      </c>
      <c r="D1074" s="116" t="s">
        <v>438</v>
      </c>
      <c r="E1074" s="118">
        <v>41216.34375</v>
      </c>
      <c r="F1074" s="116" t="s">
        <v>1422</v>
      </c>
      <c r="G1074" s="117" t="s">
        <v>440</v>
      </c>
      <c r="H1074" s="117">
        <v>234</v>
      </c>
      <c r="I1074" s="117">
        <v>257</v>
      </c>
      <c r="J1074" s="117" t="s">
        <v>1423</v>
      </c>
    </row>
    <row r="1075" spans="1:10" ht="17.25" customHeight="1">
      <c r="A1075" s="116" t="s">
        <v>1436</v>
      </c>
      <c r="B1075" s="117">
        <v>9892618954</v>
      </c>
      <c r="C1075" s="116" t="s">
        <v>437</v>
      </c>
      <c r="D1075" s="116" t="s">
        <v>438</v>
      </c>
      <c r="E1075" s="118">
        <v>41216.40625</v>
      </c>
      <c r="F1075" s="116" t="s">
        <v>1422</v>
      </c>
      <c r="G1075" s="117" t="s">
        <v>440</v>
      </c>
      <c r="H1075" s="117">
        <v>164</v>
      </c>
      <c r="I1075" s="117">
        <v>164</v>
      </c>
      <c r="J1075" s="117" t="s">
        <v>1423</v>
      </c>
    </row>
    <row r="1076" spans="1:10" ht="17.25" customHeight="1">
      <c r="A1076" s="116" t="s">
        <v>1437</v>
      </c>
      <c r="B1076" s="117">
        <v>9029000188</v>
      </c>
      <c r="C1076" s="116" t="s">
        <v>437</v>
      </c>
      <c r="D1076" s="116" t="s">
        <v>438</v>
      </c>
      <c r="E1076" s="118">
        <v>41216.479166666664</v>
      </c>
      <c r="F1076" s="116" t="s">
        <v>1422</v>
      </c>
      <c r="G1076" s="117" t="s">
        <v>440</v>
      </c>
      <c r="H1076" s="117">
        <v>229.6</v>
      </c>
      <c r="I1076" s="117">
        <v>230</v>
      </c>
      <c r="J1076" s="117" t="s">
        <v>1423</v>
      </c>
    </row>
    <row r="1077" spans="1:10" ht="17.25" customHeight="1">
      <c r="A1077" s="116" t="s">
        <v>1438</v>
      </c>
      <c r="B1077" s="117">
        <v>9445568818</v>
      </c>
      <c r="C1077" s="116" t="s">
        <v>437</v>
      </c>
      <c r="D1077" s="116" t="s">
        <v>438</v>
      </c>
      <c r="E1077" s="118">
        <v>41216.5625</v>
      </c>
      <c r="F1077" s="116" t="s">
        <v>1422</v>
      </c>
      <c r="G1077" s="117" t="s">
        <v>440</v>
      </c>
      <c r="H1077" s="117">
        <v>613</v>
      </c>
      <c r="I1077" s="117">
        <v>672</v>
      </c>
      <c r="J1077" s="117" t="s">
        <v>1423</v>
      </c>
    </row>
    <row r="1078" spans="1:10" ht="17.25" customHeight="1">
      <c r="A1078" s="116" t="s">
        <v>1439</v>
      </c>
      <c r="B1078" s="117">
        <v>9920827232</v>
      </c>
      <c r="C1078" s="116" t="s">
        <v>437</v>
      </c>
      <c r="D1078" s="116" t="s">
        <v>438</v>
      </c>
      <c r="E1078" s="118">
        <v>41216.604166666664</v>
      </c>
      <c r="F1078" s="116" t="s">
        <v>1422</v>
      </c>
      <c r="G1078" s="117" t="s">
        <v>440</v>
      </c>
      <c r="H1078" s="117">
        <v>780</v>
      </c>
      <c r="I1078" s="117">
        <v>673</v>
      </c>
      <c r="J1078" s="117" t="s">
        <v>1424</v>
      </c>
    </row>
    <row r="1079" spans="1:10" ht="17.25" customHeight="1">
      <c r="A1079" s="116" t="s">
        <v>1440</v>
      </c>
      <c r="B1079" s="117">
        <v>9867674515</v>
      </c>
      <c r="C1079" s="116" t="s">
        <v>437</v>
      </c>
      <c r="D1079" s="116" t="s">
        <v>461</v>
      </c>
      <c r="E1079" s="118">
        <v>41216.677083333336</v>
      </c>
      <c r="F1079" s="116" t="s">
        <v>1422</v>
      </c>
      <c r="G1079" s="117" t="s">
        <v>440</v>
      </c>
      <c r="H1079" s="117">
        <v>446</v>
      </c>
      <c r="I1079" s="117">
        <v>489</v>
      </c>
      <c r="J1079" s="117" t="s">
        <v>1423</v>
      </c>
    </row>
    <row r="1080" spans="1:10" ht="17.25" customHeight="1">
      <c r="A1080" s="116" t="s">
        <v>1441</v>
      </c>
      <c r="B1080" s="117">
        <v>8080071116</v>
      </c>
      <c r="C1080" s="116" t="s">
        <v>437</v>
      </c>
      <c r="D1080" s="116" t="s">
        <v>438</v>
      </c>
      <c r="E1080" s="118">
        <v>41216.708333333336</v>
      </c>
      <c r="F1080" s="116" t="s">
        <v>1422</v>
      </c>
      <c r="G1080" s="117" t="s">
        <v>440</v>
      </c>
      <c r="H1080" s="117">
        <v>979</v>
      </c>
      <c r="I1080" s="117">
        <v>775</v>
      </c>
      <c r="J1080" s="117" t="s">
        <v>1424</v>
      </c>
    </row>
    <row r="1081" spans="1:10" ht="17.25" customHeight="1">
      <c r="A1081" s="116" t="s">
        <v>1442</v>
      </c>
      <c r="B1081" s="117">
        <v>9820347928</v>
      </c>
      <c r="C1081" s="116" t="s">
        <v>437</v>
      </c>
      <c r="D1081" s="116" t="s">
        <v>438</v>
      </c>
      <c r="E1081" s="118">
        <v>41216.791666666664</v>
      </c>
      <c r="F1081" s="116" t="s">
        <v>1422</v>
      </c>
      <c r="G1081" s="117" t="s">
        <v>440</v>
      </c>
      <c r="H1081" s="117">
        <v>266</v>
      </c>
      <c r="I1081" s="117">
        <v>254</v>
      </c>
      <c r="J1081" s="117" t="s">
        <v>1423</v>
      </c>
    </row>
    <row r="1082" spans="1:10" ht="17.25" customHeight="1">
      <c r="A1082" s="116" t="s">
        <v>1443</v>
      </c>
      <c r="B1082" s="117">
        <v>9930001075</v>
      </c>
      <c r="C1082" s="116" t="s">
        <v>437</v>
      </c>
      <c r="D1082" s="116" t="s">
        <v>438</v>
      </c>
      <c r="E1082" s="118">
        <v>41216.875</v>
      </c>
      <c r="F1082" s="116" t="s">
        <v>1422</v>
      </c>
      <c r="G1082" s="117" t="s">
        <v>440</v>
      </c>
      <c r="H1082" s="117">
        <v>297</v>
      </c>
      <c r="I1082" s="117">
        <v>251</v>
      </c>
      <c r="J1082" s="117" t="s">
        <v>1424</v>
      </c>
    </row>
    <row r="1083" spans="1:10" ht="17.25" customHeight="1">
      <c r="A1083" s="116" t="s">
        <v>1444</v>
      </c>
      <c r="B1083" s="117">
        <v>9967754821</v>
      </c>
      <c r="C1083" s="116" t="s">
        <v>437</v>
      </c>
      <c r="D1083" s="116" t="s">
        <v>461</v>
      </c>
      <c r="E1083" s="118">
        <v>41216.96875</v>
      </c>
      <c r="F1083" s="116" t="s">
        <v>1422</v>
      </c>
      <c r="G1083" s="117" t="s">
        <v>440</v>
      </c>
      <c r="H1083" s="117">
        <v>219</v>
      </c>
      <c r="I1083" s="117">
        <v>268</v>
      </c>
      <c r="J1083" s="117" t="s">
        <v>1424</v>
      </c>
    </row>
    <row r="1084" spans="1:10" ht="17.25" customHeight="1">
      <c r="A1084" s="116" t="s">
        <v>1445</v>
      </c>
      <c r="B1084" s="117">
        <v>9820108203</v>
      </c>
      <c r="C1084" s="116" t="s">
        <v>437</v>
      </c>
      <c r="D1084" s="116" t="s">
        <v>438</v>
      </c>
      <c r="E1084" s="118">
        <v>41217.333333333336</v>
      </c>
      <c r="F1084" s="116" t="s">
        <v>1422</v>
      </c>
      <c r="G1084" s="117" t="s">
        <v>440</v>
      </c>
      <c r="H1084" s="117">
        <v>192</v>
      </c>
      <c r="I1084" s="117">
        <v>210</v>
      </c>
      <c r="J1084" s="117" t="s">
        <v>1423</v>
      </c>
    </row>
    <row r="1085" spans="1:10" ht="17.25" customHeight="1">
      <c r="A1085" s="116" t="s">
        <v>1446</v>
      </c>
      <c r="B1085" s="117">
        <v>9967522022</v>
      </c>
      <c r="C1085" s="116" t="s">
        <v>437</v>
      </c>
      <c r="D1085" s="116" t="s">
        <v>438</v>
      </c>
      <c r="E1085" s="118">
        <v>41217.416666666664</v>
      </c>
      <c r="F1085" s="116" t="s">
        <v>1422</v>
      </c>
      <c r="G1085" s="117" t="s">
        <v>440</v>
      </c>
      <c r="H1085" s="117">
        <v>247</v>
      </c>
      <c r="I1085" s="117">
        <v>274</v>
      </c>
      <c r="J1085" s="117" t="s">
        <v>1423</v>
      </c>
    </row>
    <row r="1086" spans="1:10" ht="17.25" customHeight="1">
      <c r="A1086" s="116" t="s">
        <v>679</v>
      </c>
      <c r="B1086" s="117">
        <v>9920012177</v>
      </c>
      <c r="C1086" s="116" t="s">
        <v>437</v>
      </c>
      <c r="D1086" s="116" t="s">
        <v>438</v>
      </c>
      <c r="E1086" s="118">
        <v>41217.46875</v>
      </c>
      <c r="F1086" s="116" t="s">
        <v>1422</v>
      </c>
      <c r="G1086" s="117" t="s">
        <v>440</v>
      </c>
      <c r="H1086" s="117">
        <v>161</v>
      </c>
      <c r="I1086" s="117">
        <v>166</v>
      </c>
      <c r="J1086" s="117" t="s">
        <v>1423</v>
      </c>
    </row>
    <row r="1087" spans="1:10" ht="17.25" customHeight="1">
      <c r="A1087" s="116" t="s">
        <v>1447</v>
      </c>
      <c r="B1087" s="117">
        <v>9830572553</v>
      </c>
      <c r="C1087" s="116" t="s">
        <v>437</v>
      </c>
      <c r="D1087" s="116" t="s">
        <v>438</v>
      </c>
      <c r="E1087" s="118">
        <v>41217.53125</v>
      </c>
      <c r="F1087" s="116" t="s">
        <v>1422</v>
      </c>
      <c r="G1087" s="117" t="s">
        <v>440</v>
      </c>
      <c r="H1087" s="117">
        <v>295</v>
      </c>
      <c r="I1087" s="117">
        <v>323</v>
      </c>
      <c r="J1087" s="117" t="s">
        <v>1423</v>
      </c>
    </row>
    <row r="1088" spans="1:10" ht="17.25" customHeight="1">
      <c r="A1088" s="116" t="s">
        <v>1448</v>
      </c>
      <c r="B1088" s="117">
        <v>9999935882</v>
      </c>
      <c r="C1088" s="116" t="s">
        <v>437</v>
      </c>
      <c r="D1088" s="116" t="s">
        <v>438</v>
      </c>
      <c r="E1088" s="118">
        <v>41217.583333333336</v>
      </c>
      <c r="F1088" s="116" t="s">
        <v>1422</v>
      </c>
      <c r="G1088" s="117" t="s">
        <v>440</v>
      </c>
      <c r="H1088" s="117">
        <v>359</v>
      </c>
      <c r="I1088" s="117">
        <v>283</v>
      </c>
      <c r="J1088" s="117" t="s">
        <v>1424</v>
      </c>
    </row>
    <row r="1089" spans="1:10" ht="17.25" customHeight="1">
      <c r="A1089" s="116" t="s">
        <v>1449</v>
      </c>
      <c r="B1089" s="117">
        <v>9004255372</v>
      </c>
      <c r="C1089" s="116" t="s">
        <v>437</v>
      </c>
      <c r="D1089" s="116" t="s">
        <v>438</v>
      </c>
      <c r="E1089" s="118">
        <v>41217.666666666664</v>
      </c>
      <c r="F1089" s="116" t="s">
        <v>1422</v>
      </c>
      <c r="G1089" s="117" t="s">
        <v>440</v>
      </c>
      <c r="H1089" s="117">
        <v>662</v>
      </c>
      <c r="I1089" s="117">
        <v>566</v>
      </c>
      <c r="J1089" s="117" t="s">
        <v>1424</v>
      </c>
    </row>
    <row r="1090" spans="1:10" ht="17.25" customHeight="1">
      <c r="A1090" s="116" t="s">
        <v>1450</v>
      </c>
      <c r="B1090" s="117">
        <v>9820996986</v>
      </c>
      <c r="C1090" s="116" t="s">
        <v>437</v>
      </c>
      <c r="D1090" s="116" t="s">
        <v>438</v>
      </c>
      <c r="E1090" s="118">
        <v>41217.729166666664</v>
      </c>
      <c r="F1090" s="116" t="s">
        <v>1422</v>
      </c>
      <c r="G1090" s="117" t="s">
        <v>440</v>
      </c>
      <c r="H1090" s="117">
        <v>457</v>
      </c>
      <c r="I1090" s="117">
        <v>521</v>
      </c>
      <c r="J1090" s="117" t="s">
        <v>1423</v>
      </c>
    </row>
    <row r="1091" spans="1:10" ht="17.25" customHeight="1">
      <c r="A1091" s="116" t="s">
        <v>1451</v>
      </c>
      <c r="B1091" s="117">
        <v>9820298877</v>
      </c>
      <c r="C1091" s="116" t="s">
        <v>437</v>
      </c>
      <c r="D1091" s="116" t="s">
        <v>438</v>
      </c>
      <c r="E1091" s="118">
        <v>41217.770833333336</v>
      </c>
      <c r="F1091" s="116" t="s">
        <v>1422</v>
      </c>
      <c r="G1091" s="117" t="s">
        <v>440</v>
      </c>
      <c r="H1091" s="117">
        <v>312</v>
      </c>
      <c r="I1091" s="117">
        <v>268</v>
      </c>
      <c r="J1091" s="117" t="s">
        <v>1424</v>
      </c>
    </row>
    <row r="1092" spans="1:10" ht="17.25" customHeight="1">
      <c r="A1092" s="116" t="s">
        <v>1452</v>
      </c>
      <c r="B1092" s="117">
        <v>9820020937</v>
      </c>
      <c r="C1092" s="116" t="s">
        <v>437</v>
      </c>
      <c r="D1092" s="116" t="s">
        <v>438</v>
      </c>
      <c r="E1092" s="118">
        <v>41217.802083333336</v>
      </c>
      <c r="F1092" s="116" t="s">
        <v>1422</v>
      </c>
      <c r="G1092" s="117" t="s">
        <v>440</v>
      </c>
      <c r="H1092" s="117">
        <v>387</v>
      </c>
      <c r="I1092" s="117">
        <v>416</v>
      </c>
      <c r="J1092" s="117" t="s">
        <v>1423</v>
      </c>
    </row>
    <row r="1093" spans="1:10" ht="17.25" customHeight="1">
      <c r="A1093" s="116" t="s">
        <v>633</v>
      </c>
      <c r="B1093" s="117">
        <v>9820170006</v>
      </c>
      <c r="C1093" s="116" t="s">
        <v>437</v>
      </c>
      <c r="D1093" s="116" t="s">
        <v>438</v>
      </c>
      <c r="E1093" s="118">
        <v>41217.854166666664</v>
      </c>
      <c r="F1093" s="116" t="s">
        <v>1422</v>
      </c>
      <c r="G1093" s="117" t="s">
        <v>440</v>
      </c>
      <c r="H1093" s="117">
        <v>346</v>
      </c>
      <c r="I1093" s="117">
        <v>298</v>
      </c>
      <c r="J1093" s="117" t="s">
        <v>1424</v>
      </c>
    </row>
    <row r="1094" spans="1:10" ht="17.25" customHeight="1">
      <c r="A1094" s="116" t="s">
        <v>1453</v>
      </c>
      <c r="B1094" s="117">
        <v>9833897318</v>
      </c>
      <c r="C1094" s="116" t="s">
        <v>437</v>
      </c>
      <c r="D1094" s="116" t="s">
        <v>438</v>
      </c>
      <c r="E1094" s="118">
        <v>41217.958333333336</v>
      </c>
      <c r="F1094" s="116" t="s">
        <v>1422</v>
      </c>
      <c r="G1094" s="117" t="s">
        <v>440</v>
      </c>
      <c r="H1094" s="117">
        <v>491.4</v>
      </c>
      <c r="I1094" s="117">
        <v>428</v>
      </c>
      <c r="J1094" s="117" t="s">
        <v>1424</v>
      </c>
    </row>
    <row r="1095" spans="1:10" ht="17.25" customHeight="1">
      <c r="A1095" s="116" t="s">
        <v>474</v>
      </c>
      <c r="B1095" s="117">
        <v>7208008001</v>
      </c>
      <c r="C1095" s="116" t="s">
        <v>437</v>
      </c>
      <c r="D1095" s="116" t="s">
        <v>448</v>
      </c>
      <c r="E1095" s="118">
        <v>41218.333333333336</v>
      </c>
      <c r="F1095" s="116" t="s">
        <v>1422</v>
      </c>
      <c r="G1095" s="117" t="s">
        <v>440</v>
      </c>
      <c r="H1095" s="117">
        <v>266</v>
      </c>
      <c r="I1095" s="117">
        <v>296</v>
      </c>
      <c r="J1095" s="117" t="s">
        <v>1423</v>
      </c>
    </row>
    <row r="1096" spans="1:10" ht="17.25" customHeight="1">
      <c r="A1096" s="116" t="s">
        <v>1388</v>
      </c>
      <c r="B1096" s="117">
        <v>8652663355</v>
      </c>
      <c r="C1096" s="116" t="s">
        <v>437</v>
      </c>
      <c r="D1096" s="116" t="s">
        <v>438</v>
      </c>
      <c r="E1096" s="118">
        <v>41218.479166666664</v>
      </c>
      <c r="F1096" s="116" t="s">
        <v>1422</v>
      </c>
      <c r="G1096" s="117" t="s">
        <v>440</v>
      </c>
      <c r="H1096" s="117">
        <v>446</v>
      </c>
      <c r="I1096" s="117">
        <v>381</v>
      </c>
      <c r="J1096" s="117" t="s">
        <v>1424</v>
      </c>
    </row>
    <row r="1097" spans="1:10" ht="17.25" customHeight="1">
      <c r="A1097" s="116" t="s">
        <v>1454</v>
      </c>
      <c r="B1097" s="117">
        <v>9819755301</v>
      </c>
      <c r="C1097" s="116" t="s">
        <v>437</v>
      </c>
      <c r="D1097" s="116" t="s">
        <v>438</v>
      </c>
      <c r="E1097" s="118">
        <v>41218.520833333336</v>
      </c>
      <c r="F1097" s="116" t="s">
        <v>1422</v>
      </c>
      <c r="G1097" s="117" t="s">
        <v>440</v>
      </c>
      <c r="H1097" s="117">
        <v>291</v>
      </c>
      <c r="I1097" s="117">
        <v>323</v>
      </c>
      <c r="J1097" s="117" t="s">
        <v>1423</v>
      </c>
    </row>
    <row r="1098" spans="1:10" ht="17.25" customHeight="1">
      <c r="A1098" s="116" t="s">
        <v>1455</v>
      </c>
      <c r="B1098" s="117">
        <v>9820585666</v>
      </c>
      <c r="C1098" s="116" t="s">
        <v>437</v>
      </c>
      <c r="D1098" s="116" t="s">
        <v>438</v>
      </c>
      <c r="E1098" s="118">
        <v>41218.572916666664</v>
      </c>
      <c r="F1098" s="116" t="s">
        <v>1422</v>
      </c>
      <c r="G1098" s="117" t="s">
        <v>440</v>
      </c>
      <c r="H1098" s="117">
        <v>245</v>
      </c>
      <c r="I1098" s="117">
        <v>204</v>
      </c>
      <c r="J1098" s="117" t="s">
        <v>1424</v>
      </c>
    </row>
    <row r="1099" spans="1:10" ht="17.25" customHeight="1">
      <c r="A1099" s="116" t="s">
        <v>1456</v>
      </c>
      <c r="B1099" s="117">
        <v>9820121085</v>
      </c>
      <c r="C1099" s="116" t="s">
        <v>437</v>
      </c>
      <c r="D1099" s="116" t="s">
        <v>438</v>
      </c>
      <c r="E1099" s="118">
        <v>41218.59375</v>
      </c>
      <c r="F1099" s="116" t="s">
        <v>1422</v>
      </c>
      <c r="G1099" s="117" t="s">
        <v>440</v>
      </c>
      <c r="H1099" s="117">
        <v>774.2</v>
      </c>
      <c r="I1099" s="117">
        <v>870</v>
      </c>
      <c r="J1099" s="117" t="s">
        <v>1423</v>
      </c>
    </row>
    <row r="1100" spans="1:10" ht="17.25" customHeight="1">
      <c r="A1100" s="116" t="s">
        <v>1457</v>
      </c>
      <c r="B1100" s="117">
        <v>9769880061</v>
      </c>
      <c r="C1100" s="116" t="s">
        <v>437</v>
      </c>
      <c r="D1100" s="116" t="s">
        <v>438</v>
      </c>
      <c r="E1100" s="118">
        <v>41218.645833333336</v>
      </c>
      <c r="F1100" s="116" t="s">
        <v>1422</v>
      </c>
      <c r="G1100" s="117" t="s">
        <v>440</v>
      </c>
      <c r="H1100" s="117">
        <v>184</v>
      </c>
      <c r="I1100" s="117">
        <v>154</v>
      </c>
      <c r="J1100" s="117" t="s">
        <v>1424</v>
      </c>
    </row>
    <row r="1101" spans="1:10" ht="17.25" customHeight="1">
      <c r="A1101" s="116" t="s">
        <v>1456</v>
      </c>
      <c r="B1101" s="117">
        <v>9820121085</v>
      </c>
      <c r="C1101" s="116" t="s">
        <v>437</v>
      </c>
      <c r="D1101" s="116" t="s">
        <v>438</v>
      </c>
      <c r="E1101" s="118">
        <v>41218.697916666664</v>
      </c>
      <c r="F1101" s="116" t="s">
        <v>1422</v>
      </c>
      <c r="G1101" s="117" t="s">
        <v>440</v>
      </c>
      <c r="H1101" s="117">
        <v>444</v>
      </c>
      <c r="I1101" s="117">
        <v>503</v>
      </c>
      <c r="J1101" s="117" t="s">
        <v>1423</v>
      </c>
    </row>
    <row r="1102" spans="1:10" ht="17.25" customHeight="1">
      <c r="A1102" s="116" t="s">
        <v>1458</v>
      </c>
      <c r="B1102" s="117">
        <v>9442137710</v>
      </c>
      <c r="C1102" s="116" t="s">
        <v>437</v>
      </c>
      <c r="D1102" s="116" t="s">
        <v>438</v>
      </c>
      <c r="E1102" s="118">
        <v>41218.738194444442</v>
      </c>
      <c r="F1102" s="116" t="s">
        <v>1422</v>
      </c>
      <c r="G1102" s="117" t="s">
        <v>440</v>
      </c>
      <c r="H1102" s="117">
        <v>185</v>
      </c>
      <c r="I1102" s="117">
        <v>131</v>
      </c>
      <c r="J1102" s="117" t="s">
        <v>1424</v>
      </c>
    </row>
    <row r="1103" spans="1:10" ht="17.25" customHeight="1">
      <c r="A1103" s="116" t="s">
        <v>1459</v>
      </c>
      <c r="B1103" s="117">
        <v>9930438930</v>
      </c>
      <c r="C1103" s="116" t="s">
        <v>437</v>
      </c>
      <c r="D1103" s="116" t="s">
        <v>438</v>
      </c>
      <c r="E1103" s="118">
        <v>41218.770833333336</v>
      </c>
      <c r="F1103" s="116" t="s">
        <v>1422</v>
      </c>
      <c r="G1103" s="117" t="s">
        <v>440</v>
      </c>
      <c r="H1103" s="117">
        <v>141</v>
      </c>
      <c r="I1103" s="117">
        <v>95</v>
      </c>
      <c r="J1103" s="117" t="s">
        <v>1424</v>
      </c>
    </row>
    <row r="1104" spans="1:10" ht="17.25" customHeight="1">
      <c r="A1104" s="116" t="s">
        <v>1460</v>
      </c>
      <c r="B1104" s="117">
        <v>8879720732</v>
      </c>
      <c r="C1104" s="116" t="s">
        <v>437</v>
      </c>
      <c r="D1104" s="116" t="s">
        <v>438</v>
      </c>
      <c r="E1104" s="118">
        <v>41218.770833333336</v>
      </c>
      <c r="F1104" s="116" t="s">
        <v>1422</v>
      </c>
      <c r="G1104" s="117" t="s">
        <v>440</v>
      </c>
      <c r="H1104" s="117">
        <v>303</v>
      </c>
      <c r="I1104" s="117">
        <v>264</v>
      </c>
      <c r="J1104" s="117" t="s">
        <v>1423</v>
      </c>
    </row>
    <row r="1105" spans="1:10" ht="17.25" customHeight="1">
      <c r="A1105" s="116" t="s">
        <v>1461</v>
      </c>
      <c r="B1105" s="117">
        <v>9945689783</v>
      </c>
      <c r="C1105" s="116" t="s">
        <v>437</v>
      </c>
      <c r="D1105" s="116" t="s">
        <v>438</v>
      </c>
      <c r="E1105" s="118">
        <v>41218.864583333336</v>
      </c>
      <c r="F1105" s="116" t="s">
        <v>1422</v>
      </c>
      <c r="G1105" s="117" t="s">
        <v>440</v>
      </c>
      <c r="H1105" s="117">
        <v>171</v>
      </c>
      <c r="I1105" s="117">
        <v>144</v>
      </c>
      <c r="J1105" s="117" t="s">
        <v>1424</v>
      </c>
    </row>
    <row r="1106" spans="1:10" ht="17.25" customHeight="1">
      <c r="A1106" s="116" t="s">
        <v>1462</v>
      </c>
      <c r="B1106" s="117">
        <v>8879586665</v>
      </c>
      <c r="C1106" s="116" t="s">
        <v>437</v>
      </c>
      <c r="D1106" s="116" t="s">
        <v>438</v>
      </c>
      <c r="E1106" s="118">
        <v>41218.895833333336</v>
      </c>
      <c r="F1106" s="116" t="s">
        <v>1422</v>
      </c>
      <c r="G1106" s="117" t="s">
        <v>440</v>
      </c>
      <c r="H1106" s="117">
        <v>270</v>
      </c>
      <c r="I1106" s="117">
        <v>234</v>
      </c>
      <c r="J1106" s="117" t="s">
        <v>1424</v>
      </c>
    </row>
    <row r="1107" spans="1:10" ht="17.25" customHeight="1">
      <c r="A1107" s="116" t="s">
        <v>487</v>
      </c>
      <c r="B1107" s="117">
        <v>9029921350</v>
      </c>
      <c r="C1107" s="116" t="s">
        <v>437</v>
      </c>
      <c r="D1107" s="116" t="s">
        <v>438</v>
      </c>
      <c r="E1107" s="118">
        <v>41218.958333333336</v>
      </c>
      <c r="F1107" s="116" t="s">
        <v>1422</v>
      </c>
      <c r="G1107" s="117" t="s">
        <v>440</v>
      </c>
      <c r="H1107" s="117">
        <v>237</v>
      </c>
      <c r="I1107" s="117">
        <v>208</v>
      </c>
      <c r="J1107" s="117" t="s">
        <v>1424</v>
      </c>
    </row>
    <row r="1108" spans="1:10" ht="17.25" customHeight="1">
      <c r="A1108" s="116" t="s">
        <v>1463</v>
      </c>
      <c r="B1108" s="117">
        <v>9870056580</v>
      </c>
      <c r="C1108" s="116" t="s">
        <v>437</v>
      </c>
      <c r="D1108" s="116" t="s">
        <v>488</v>
      </c>
      <c r="E1108" s="118">
        <v>41219.354166666664</v>
      </c>
      <c r="F1108" s="116" t="s">
        <v>1422</v>
      </c>
      <c r="G1108" s="117" t="s">
        <v>440</v>
      </c>
      <c r="H1108" s="117">
        <v>408</v>
      </c>
      <c r="I1108" s="117">
        <v>445</v>
      </c>
      <c r="J1108" s="117" t="s">
        <v>1423</v>
      </c>
    </row>
    <row r="1109" spans="1:10" ht="17.25" customHeight="1">
      <c r="A1109" s="116" t="s">
        <v>1464</v>
      </c>
      <c r="B1109" s="117">
        <v>9820415090</v>
      </c>
      <c r="C1109" s="116" t="s">
        <v>437</v>
      </c>
      <c r="D1109" s="116" t="s">
        <v>438</v>
      </c>
      <c r="E1109" s="118">
        <v>41219.458333333336</v>
      </c>
      <c r="F1109" s="116" t="s">
        <v>1422</v>
      </c>
      <c r="G1109" s="117" t="s">
        <v>440</v>
      </c>
      <c r="H1109" s="117">
        <v>135</v>
      </c>
      <c r="I1109" s="117">
        <v>127</v>
      </c>
      <c r="J1109" s="117" t="s">
        <v>1423</v>
      </c>
    </row>
    <row r="1110" spans="1:10" ht="17.25" customHeight="1">
      <c r="A1110" s="116" t="s">
        <v>1465</v>
      </c>
      <c r="B1110" s="117">
        <v>9826800111</v>
      </c>
      <c r="C1110" s="116" t="s">
        <v>437</v>
      </c>
      <c r="D1110" s="116" t="s">
        <v>438</v>
      </c>
      <c r="E1110" s="118">
        <v>41219.520833333336</v>
      </c>
      <c r="F1110" s="116" t="s">
        <v>1422</v>
      </c>
      <c r="G1110" s="117" t="s">
        <v>440</v>
      </c>
      <c r="H1110" s="117">
        <v>234</v>
      </c>
      <c r="I1110" s="117">
        <v>247</v>
      </c>
      <c r="J1110" s="117" t="s">
        <v>1423</v>
      </c>
    </row>
    <row r="1111" spans="1:10" ht="17.25" customHeight="1">
      <c r="A1111" s="116" t="s">
        <v>1466</v>
      </c>
      <c r="B1111" s="117">
        <v>9820076770</v>
      </c>
      <c r="C1111" s="116" t="s">
        <v>437</v>
      </c>
      <c r="D1111" s="116" t="s">
        <v>438</v>
      </c>
      <c r="E1111" s="118">
        <v>41219.65625</v>
      </c>
      <c r="F1111" s="116" t="s">
        <v>1422</v>
      </c>
      <c r="G1111" s="117" t="s">
        <v>440</v>
      </c>
      <c r="H1111" s="117">
        <v>424</v>
      </c>
      <c r="I1111" s="117">
        <v>442</v>
      </c>
      <c r="J1111" s="117" t="s">
        <v>1423</v>
      </c>
    </row>
    <row r="1112" spans="1:10" ht="17.25" customHeight="1">
      <c r="A1112" s="116" t="s">
        <v>535</v>
      </c>
      <c r="B1112" s="117">
        <v>9619678182</v>
      </c>
      <c r="C1112" s="116" t="s">
        <v>437</v>
      </c>
      <c r="D1112" s="116" t="s">
        <v>438</v>
      </c>
      <c r="E1112" s="118">
        <v>41219.75</v>
      </c>
      <c r="F1112" s="116" t="s">
        <v>1422</v>
      </c>
      <c r="G1112" s="117" t="s">
        <v>440</v>
      </c>
      <c r="H1112" s="117">
        <v>122</v>
      </c>
      <c r="I1112" s="117">
        <v>96</v>
      </c>
      <c r="J1112" s="117" t="s">
        <v>1423</v>
      </c>
    </row>
    <row r="1113" spans="1:10" ht="17.25" customHeight="1">
      <c r="A1113" s="116" t="s">
        <v>1467</v>
      </c>
      <c r="B1113" s="117">
        <v>9820044258</v>
      </c>
      <c r="C1113" s="116" t="s">
        <v>437</v>
      </c>
      <c r="D1113" s="116" t="s">
        <v>438</v>
      </c>
      <c r="E1113" s="118">
        <v>41219.8125</v>
      </c>
      <c r="F1113" s="116" t="s">
        <v>1422</v>
      </c>
      <c r="G1113" s="117" t="s">
        <v>440</v>
      </c>
      <c r="H1113" s="117">
        <v>240</v>
      </c>
      <c r="I1113" s="117">
        <v>259</v>
      </c>
      <c r="J1113" s="117" t="s">
        <v>1423</v>
      </c>
    </row>
    <row r="1114" spans="1:10" ht="17.25" customHeight="1">
      <c r="A1114" s="116" t="s">
        <v>1468</v>
      </c>
      <c r="B1114" s="117">
        <v>9819490491</v>
      </c>
      <c r="C1114" s="116" t="s">
        <v>437</v>
      </c>
      <c r="D1114" s="116" t="s">
        <v>438</v>
      </c>
      <c r="E1114" s="118">
        <v>41220.458333333336</v>
      </c>
      <c r="F1114" s="116" t="s">
        <v>1422</v>
      </c>
      <c r="G1114" s="117" t="s">
        <v>440</v>
      </c>
      <c r="H1114" s="117">
        <v>617.4</v>
      </c>
      <c r="I1114" s="117">
        <v>519</v>
      </c>
      <c r="J1114" s="117" t="s">
        <v>1424</v>
      </c>
    </row>
    <row r="1115" spans="1:10" ht="17.25" customHeight="1">
      <c r="A1115" s="116" t="s">
        <v>1469</v>
      </c>
      <c r="B1115" s="117">
        <v>9860993355</v>
      </c>
      <c r="C1115" s="116" t="s">
        <v>437</v>
      </c>
      <c r="D1115" s="116" t="s">
        <v>461</v>
      </c>
      <c r="E1115" s="118">
        <v>41220.552083333336</v>
      </c>
      <c r="F1115" s="116" t="s">
        <v>1422</v>
      </c>
      <c r="G1115" s="117" t="s">
        <v>440</v>
      </c>
      <c r="H1115" s="117">
        <v>365</v>
      </c>
      <c r="I1115" s="117">
        <v>197</v>
      </c>
      <c r="J1115" s="117" t="s">
        <v>1424</v>
      </c>
    </row>
    <row r="1116" spans="1:10" ht="17.25" customHeight="1">
      <c r="A1116" s="116" t="s">
        <v>1470</v>
      </c>
      <c r="B1116" s="117">
        <v>9920032694</v>
      </c>
      <c r="C1116" s="116" t="s">
        <v>437</v>
      </c>
      <c r="D1116" s="116" t="s">
        <v>438</v>
      </c>
      <c r="E1116" s="118">
        <v>41220.71875</v>
      </c>
      <c r="F1116" s="116" t="s">
        <v>1422</v>
      </c>
      <c r="G1116" s="117" t="s">
        <v>440</v>
      </c>
      <c r="H1116" s="117">
        <v>100</v>
      </c>
      <c r="I1116" s="117">
        <v>58</v>
      </c>
      <c r="J1116" s="117" t="s">
        <v>1424</v>
      </c>
    </row>
    <row r="1117" spans="1:10" ht="17.25" customHeight="1">
      <c r="A1117" s="116" t="s">
        <v>1471</v>
      </c>
      <c r="B1117" s="117">
        <v>9930003797</v>
      </c>
      <c r="C1117" s="116" t="s">
        <v>437</v>
      </c>
      <c r="D1117" s="116" t="s">
        <v>438</v>
      </c>
      <c r="E1117" s="118">
        <v>41220.770833333336</v>
      </c>
      <c r="F1117" s="116" t="s">
        <v>1422</v>
      </c>
      <c r="G1117" s="117" t="s">
        <v>440</v>
      </c>
      <c r="H1117" s="117">
        <v>103</v>
      </c>
      <c r="I1117" s="117">
        <v>67</v>
      </c>
      <c r="J1117" s="117" t="s">
        <v>1424</v>
      </c>
    </row>
    <row r="1118" spans="1:10" ht="17.25" customHeight="1">
      <c r="A1118" s="116" t="s">
        <v>1472</v>
      </c>
      <c r="B1118" s="117">
        <v>9922989483</v>
      </c>
      <c r="C1118" s="116" t="s">
        <v>437</v>
      </c>
      <c r="D1118" s="116" t="s">
        <v>438</v>
      </c>
      <c r="E1118" s="118">
        <v>41220.833333333336</v>
      </c>
      <c r="F1118" s="116" t="s">
        <v>1422</v>
      </c>
      <c r="G1118" s="117" t="s">
        <v>440</v>
      </c>
      <c r="H1118" s="117">
        <v>1406</v>
      </c>
      <c r="I1118" s="117">
        <v>1208</v>
      </c>
      <c r="J1118" s="117" t="s">
        <v>1424</v>
      </c>
    </row>
    <row r="1119" spans="1:10" ht="17.25" customHeight="1">
      <c r="A1119" s="116" t="s">
        <v>1473</v>
      </c>
      <c r="B1119" s="117">
        <v>9820982705</v>
      </c>
      <c r="C1119" s="116" t="s">
        <v>437</v>
      </c>
      <c r="D1119" s="116" t="s">
        <v>438</v>
      </c>
      <c r="E1119" s="118">
        <v>41217.270833333336</v>
      </c>
      <c r="F1119" s="116" t="s">
        <v>1474</v>
      </c>
      <c r="G1119" s="117" t="s">
        <v>693</v>
      </c>
      <c r="H1119" s="117">
        <v>2780</v>
      </c>
      <c r="I1119" s="117">
        <v>2259</v>
      </c>
      <c r="J1119" s="117" t="s">
        <v>1475</v>
      </c>
    </row>
    <row r="1120" spans="1:10" ht="17.25" customHeight="1">
      <c r="A1120" s="116" t="s">
        <v>1185</v>
      </c>
      <c r="B1120" s="117">
        <v>9867562033</v>
      </c>
      <c r="C1120" s="116" t="s">
        <v>437</v>
      </c>
      <c r="D1120" s="116" t="s">
        <v>438</v>
      </c>
      <c r="E1120" s="118">
        <v>41214.208333333336</v>
      </c>
      <c r="F1120" s="116" t="s">
        <v>1476</v>
      </c>
      <c r="G1120" s="117" t="s">
        <v>440</v>
      </c>
      <c r="H1120" s="117">
        <v>146</v>
      </c>
      <c r="I1120" s="117">
        <v>141</v>
      </c>
      <c r="J1120" s="117" t="s">
        <v>1477</v>
      </c>
    </row>
    <row r="1121" spans="1:10" ht="17.25" customHeight="1">
      <c r="A1121" s="116" t="s">
        <v>1478</v>
      </c>
      <c r="B1121" s="117">
        <v>9820966006</v>
      </c>
      <c r="C1121" s="116" t="s">
        <v>437</v>
      </c>
      <c r="D1121" s="116" t="s">
        <v>438</v>
      </c>
      <c r="E1121" s="118">
        <v>41214.28125</v>
      </c>
      <c r="F1121" s="116" t="s">
        <v>1476</v>
      </c>
      <c r="G1121" s="117" t="s">
        <v>440</v>
      </c>
      <c r="H1121" s="117">
        <v>111</v>
      </c>
      <c r="I1121" s="117">
        <v>105</v>
      </c>
      <c r="J1121" s="117" t="s">
        <v>1477</v>
      </c>
    </row>
    <row r="1122" spans="1:10" ht="17.25" customHeight="1">
      <c r="A1122" s="116" t="s">
        <v>499</v>
      </c>
      <c r="B1122" s="117">
        <v>7208008001</v>
      </c>
      <c r="C1122" s="116" t="s">
        <v>437</v>
      </c>
      <c r="D1122" s="116" t="s">
        <v>448</v>
      </c>
      <c r="E1122" s="118">
        <v>41214.333333333336</v>
      </c>
      <c r="F1122" s="116" t="s">
        <v>1476</v>
      </c>
      <c r="G1122" s="117" t="s">
        <v>440</v>
      </c>
      <c r="H1122" s="117">
        <v>159</v>
      </c>
      <c r="I1122" s="117">
        <v>152</v>
      </c>
      <c r="J1122" s="117" t="s">
        <v>1477</v>
      </c>
    </row>
    <row r="1123" spans="1:10" ht="17.25" customHeight="1">
      <c r="A1123" s="116" t="s">
        <v>1479</v>
      </c>
      <c r="B1123" s="117">
        <v>9373266440</v>
      </c>
      <c r="C1123" s="116" t="s">
        <v>437</v>
      </c>
      <c r="D1123" s="116" t="s">
        <v>438</v>
      </c>
      <c r="E1123" s="118">
        <v>41214.395833333336</v>
      </c>
      <c r="F1123" s="116" t="s">
        <v>1476</v>
      </c>
      <c r="G1123" s="117" t="s">
        <v>440</v>
      </c>
      <c r="H1123" s="117">
        <v>100</v>
      </c>
      <c r="I1123" s="117">
        <v>52</v>
      </c>
      <c r="J1123" s="117" t="s">
        <v>1477</v>
      </c>
    </row>
    <row r="1124" spans="1:10" ht="17.25" customHeight="1">
      <c r="A1124" s="116" t="s">
        <v>1480</v>
      </c>
      <c r="B1124" s="117">
        <v>9819298592</v>
      </c>
      <c r="C1124" s="116" t="s">
        <v>437</v>
      </c>
      <c r="D1124" s="116" t="s">
        <v>438</v>
      </c>
      <c r="E1124" s="118">
        <v>41215.208333333336</v>
      </c>
      <c r="F1124" s="116" t="s">
        <v>1476</v>
      </c>
      <c r="G1124" s="117" t="s">
        <v>440</v>
      </c>
      <c r="H1124" s="117">
        <v>174</v>
      </c>
      <c r="I1124" s="117">
        <v>171</v>
      </c>
      <c r="J1124" s="117" t="s">
        <v>1477</v>
      </c>
    </row>
    <row r="1125" spans="1:10" ht="17.25" customHeight="1">
      <c r="A1125" s="116" t="s">
        <v>1481</v>
      </c>
      <c r="B1125" s="117">
        <v>9819968619</v>
      </c>
      <c r="C1125" s="116" t="s">
        <v>437</v>
      </c>
      <c r="D1125" s="116" t="s">
        <v>438</v>
      </c>
      <c r="E1125" s="118">
        <v>41215.28125</v>
      </c>
      <c r="F1125" s="116" t="s">
        <v>1476</v>
      </c>
      <c r="G1125" s="117" t="s">
        <v>440</v>
      </c>
      <c r="H1125" s="117">
        <v>646</v>
      </c>
      <c r="I1125" s="117">
        <v>638</v>
      </c>
      <c r="J1125" s="117" t="s">
        <v>1477</v>
      </c>
    </row>
    <row r="1126" spans="1:10" ht="17.25" customHeight="1">
      <c r="A1126" s="116" t="s">
        <v>1482</v>
      </c>
      <c r="B1126" s="117">
        <v>9833717124</v>
      </c>
      <c r="C1126" s="116" t="s">
        <v>437</v>
      </c>
      <c r="D1126" s="116" t="s">
        <v>438</v>
      </c>
      <c r="E1126" s="118">
        <v>41215.375</v>
      </c>
      <c r="F1126" s="116" t="s">
        <v>1476</v>
      </c>
      <c r="G1126" s="117" t="s">
        <v>440</v>
      </c>
      <c r="H1126" s="117">
        <v>297</v>
      </c>
      <c r="I1126" s="117">
        <v>279</v>
      </c>
      <c r="J1126" s="117" t="s">
        <v>1477</v>
      </c>
    </row>
    <row r="1127" spans="1:10" ht="17.25" customHeight="1">
      <c r="A1127" s="116" t="s">
        <v>1483</v>
      </c>
      <c r="B1127" s="117">
        <v>9545549866</v>
      </c>
      <c r="C1127" s="116" t="s">
        <v>437</v>
      </c>
      <c r="D1127" s="116" t="s">
        <v>438</v>
      </c>
      <c r="E1127" s="118">
        <v>41216.666666666664</v>
      </c>
      <c r="F1127" s="116" t="s">
        <v>1476</v>
      </c>
      <c r="G1127" s="117" t="s">
        <v>440</v>
      </c>
      <c r="H1127" s="117">
        <v>515.20000000000005</v>
      </c>
      <c r="I1127" s="117">
        <v>416</v>
      </c>
      <c r="J1127" s="117" t="s">
        <v>1477</v>
      </c>
    </row>
    <row r="1128" spans="1:10" ht="17.25" customHeight="1">
      <c r="A1128" s="116" t="s">
        <v>1484</v>
      </c>
      <c r="B1128" s="117">
        <v>8097464050</v>
      </c>
      <c r="C1128" s="116" t="s">
        <v>437</v>
      </c>
      <c r="D1128" s="116" t="s">
        <v>438</v>
      </c>
      <c r="E1128" s="118">
        <v>41216.791666666664</v>
      </c>
      <c r="F1128" s="116" t="s">
        <v>1476</v>
      </c>
      <c r="G1128" s="117" t="s">
        <v>440</v>
      </c>
      <c r="H1128" s="117">
        <v>405</v>
      </c>
      <c r="I1128" s="117">
        <v>367</v>
      </c>
      <c r="J1128" s="117" t="s">
        <v>1477</v>
      </c>
    </row>
    <row r="1129" spans="1:10" ht="17.25" customHeight="1">
      <c r="A1129" s="116" t="s">
        <v>1485</v>
      </c>
      <c r="B1129" s="117">
        <v>8767915199</v>
      </c>
      <c r="C1129" s="116" t="s">
        <v>437</v>
      </c>
      <c r="D1129" s="116" t="s">
        <v>438</v>
      </c>
      <c r="E1129" s="118">
        <v>41217.052083333336</v>
      </c>
      <c r="F1129" s="116" t="s">
        <v>1476</v>
      </c>
      <c r="G1129" s="117" t="s">
        <v>440</v>
      </c>
      <c r="H1129" s="117">
        <v>665</v>
      </c>
      <c r="I1129" s="117">
        <v>650</v>
      </c>
      <c r="J1129" s="117" t="s">
        <v>1477</v>
      </c>
    </row>
    <row r="1130" spans="1:10" ht="17.25" customHeight="1">
      <c r="A1130" s="116" t="s">
        <v>1486</v>
      </c>
      <c r="B1130" s="117">
        <v>9920972757</v>
      </c>
      <c r="C1130" s="116" t="s">
        <v>437</v>
      </c>
      <c r="D1130" s="116" t="s">
        <v>438</v>
      </c>
      <c r="E1130" s="118">
        <v>41217.145833333336</v>
      </c>
      <c r="F1130" s="116" t="s">
        <v>1476</v>
      </c>
      <c r="G1130" s="117" t="s">
        <v>440</v>
      </c>
      <c r="H1130" s="117">
        <v>258</v>
      </c>
      <c r="I1130" s="117">
        <v>255</v>
      </c>
      <c r="J1130" s="117" t="s">
        <v>1477</v>
      </c>
    </row>
    <row r="1131" spans="1:10" ht="17.25" customHeight="1">
      <c r="A1131" s="116" t="s">
        <v>1487</v>
      </c>
      <c r="B1131" s="117">
        <v>9820942311</v>
      </c>
      <c r="C1131" s="116" t="s">
        <v>437</v>
      </c>
      <c r="D1131" s="116" t="s">
        <v>438</v>
      </c>
      <c r="E1131" s="118">
        <v>41217.260416666664</v>
      </c>
      <c r="F1131" s="116" t="s">
        <v>1476</v>
      </c>
      <c r="G1131" s="117" t="s">
        <v>440</v>
      </c>
      <c r="H1131" s="117">
        <v>100</v>
      </c>
      <c r="I1131" s="117">
        <v>55</v>
      </c>
      <c r="J1131" s="117" t="s">
        <v>1477</v>
      </c>
    </row>
    <row r="1132" spans="1:10" ht="17.25" customHeight="1">
      <c r="A1132" s="116" t="s">
        <v>1488</v>
      </c>
      <c r="B1132" s="117">
        <v>9820317619</v>
      </c>
      <c r="C1132" s="116" t="s">
        <v>437</v>
      </c>
      <c r="D1132" s="116" t="s">
        <v>461</v>
      </c>
      <c r="E1132" s="118">
        <v>41217.385416666664</v>
      </c>
      <c r="F1132" s="116" t="s">
        <v>1476</v>
      </c>
      <c r="G1132" s="117" t="s">
        <v>440</v>
      </c>
      <c r="H1132" s="117">
        <v>616</v>
      </c>
      <c r="I1132" s="117">
        <v>593</v>
      </c>
      <c r="J1132" s="117" t="s">
        <v>1477</v>
      </c>
    </row>
    <row r="1133" spans="1:10" ht="17.25" customHeight="1">
      <c r="A1133" s="116" t="s">
        <v>1489</v>
      </c>
      <c r="B1133" s="117">
        <v>8879291002</v>
      </c>
      <c r="C1133" s="116" t="s">
        <v>437</v>
      </c>
      <c r="D1133" s="116" t="s">
        <v>438</v>
      </c>
      <c r="E1133" s="118">
        <v>41217.583333333336</v>
      </c>
      <c r="F1133" s="116" t="s">
        <v>1476</v>
      </c>
      <c r="G1133" s="117" t="s">
        <v>440</v>
      </c>
      <c r="H1133" s="117">
        <v>177</v>
      </c>
      <c r="I1133" s="117">
        <v>154</v>
      </c>
      <c r="J1133" s="117" t="s">
        <v>1477</v>
      </c>
    </row>
    <row r="1134" spans="1:10" ht="17.25" customHeight="1">
      <c r="A1134" s="116" t="s">
        <v>1490</v>
      </c>
      <c r="B1134" s="117">
        <v>9930084426</v>
      </c>
      <c r="C1134" s="116" t="s">
        <v>437</v>
      </c>
      <c r="D1134" s="116" t="s">
        <v>461</v>
      </c>
      <c r="E1134" s="118">
        <v>41217.645833333336</v>
      </c>
      <c r="F1134" s="116" t="s">
        <v>1476</v>
      </c>
      <c r="G1134" s="117" t="s">
        <v>440</v>
      </c>
      <c r="H1134" s="117">
        <v>118</v>
      </c>
      <c r="I1134" s="117">
        <v>72</v>
      </c>
      <c r="J1134" s="117" t="s">
        <v>1477</v>
      </c>
    </row>
    <row r="1135" spans="1:10" ht="17.25" customHeight="1">
      <c r="A1135" s="116" t="s">
        <v>1295</v>
      </c>
      <c r="B1135" s="117">
        <v>9820461911</v>
      </c>
      <c r="C1135" s="116" t="s">
        <v>437</v>
      </c>
      <c r="D1135" s="116" t="s">
        <v>438</v>
      </c>
      <c r="E1135" s="118">
        <v>41217.75</v>
      </c>
      <c r="F1135" s="116" t="s">
        <v>1476</v>
      </c>
      <c r="G1135" s="117" t="s">
        <v>440</v>
      </c>
      <c r="H1135" s="117">
        <v>210</v>
      </c>
      <c r="I1135" s="117">
        <v>207</v>
      </c>
      <c r="J1135" s="117" t="s">
        <v>1477</v>
      </c>
    </row>
    <row r="1136" spans="1:10" ht="17.25" customHeight="1">
      <c r="A1136" s="116" t="s">
        <v>1491</v>
      </c>
      <c r="B1136" s="117">
        <v>9823356681</v>
      </c>
      <c r="C1136" s="116" t="s">
        <v>437</v>
      </c>
      <c r="D1136" s="116" t="s">
        <v>486</v>
      </c>
      <c r="E1136" s="118">
        <v>41218.114583333336</v>
      </c>
      <c r="F1136" s="116" t="s">
        <v>1476</v>
      </c>
      <c r="G1136" s="117" t="s">
        <v>440</v>
      </c>
      <c r="H1136" s="117">
        <v>283</v>
      </c>
      <c r="I1136" s="117">
        <v>281</v>
      </c>
      <c r="J1136" s="117" t="s">
        <v>1477</v>
      </c>
    </row>
    <row r="1137" spans="1:10" ht="17.25" customHeight="1">
      <c r="A1137" s="116" t="s">
        <v>1492</v>
      </c>
      <c r="B1137" s="117">
        <v>9833608283</v>
      </c>
      <c r="C1137" s="116" t="s">
        <v>437</v>
      </c>
      <c r="D1137" s="116" t="s">
        <v>438</v>
      </c>
      <c r="E1137" s="118">
        <v>41218.1875</v>
      </c>
      <c r="F1137" s="116" t="s">
        <v>1476</v>
      </c>
      <c r="G1137" s="117" t="s">
        <v>440</v>
      </c>
      <c r="H1137" s="117">
        <v>264</v>
      </c>
      <c r="I1137" s="117">
        <v>255</v>
      </c>
      <c r="J1137" s="117" t="s">
        <v>1477</v>
      </c>
    </row>
    <row r="1138" spans="1:10" ht="17.25" customHeight="1">
      <c r="A1138" s="116" t="s">
        <v>1493</v>
      </c>
      <c r="B1138" s="117">
        <v>9886527533</v>
      </c>
      <c r="C1138" s="116" t="s">
        <v>437</v>
      </c>
      <c r="D1138" s="116" t="s">
        <v>438</v>
      </c>
      <c r="E1138" s="118">
        <v>41218.270833333336</v>
      </c>
      <c r="F1138" s="116" t="s">
        <v>1476</v>
      </c>
      <c r="G1138" s="117" t="s">
        <v>440</v>
      </c>
      <c r="H1138" s="117">
        <v>472</v>
      </c>
      <c r="I1138" s="117">
        <v>460</v>
      </c>
      <c r="J1138" s="117" t="s">
        <v>1477</v>
      </c>
    </row>
    <row r="1139" spans="1:10" ht="17.25" customHeight="1">
      <c r="A1139" s="116" t="s">
        <v>474</v>
      </c>
      <c r="B1139" s="117">
        <v>7208008001</v>
      </c>
      <c r="C1139" s="116" t="s">
        <v>437</v>
      </c>
      <c r="D1139" s="116" t="s">
        <v>448</v>
      </c>
      <c r="E1139" s="118">
        <v>41218.354166666664</v>
      </c>
      <c r="F1139" s="116" t="s">
        <v>1476</v>
      </c>
      <c r="G1139" s="117" t="s">
        <v>440</v>
      </c>
      <c r="H1139" s="117">
        <v>330</v>
      </c>
      <c r="I1139" s="117">
        <v>300</v>
      </c>
      <c r="J1139" s="117" t="s">
        <v>1477</v>
      </c>
    </row>
    <row r="1140" spans="1:10" ht="17.25" customHeight="1">
      <c r="A1140" s="116" t="s">
        <v>870</v>
      </c>
      <c r="B1140" s="117">
        <v>9819908277</v>
      </c>
      <c r="C1140" s="116" t="s">
        <v>437</v>
      </c>
      <c r="D1140" s="116" t="s">
        <v>438</v>
      </c>
      <c r="E1140" s="118">
        <v>41218.729166666664</v>
      </c>
      <c r="F1140" s="116" t="s">
        <v>1476</v>
      </c>
      <c r="G1140" s="117" t="s">
        <v>440</v>
      </c>
      <c r="H1140" s="117">
        <v>409</v>
      </c>
      <c r="I1140" s="117">
        <v>355</v>
      </c>
      <c r="J1140" s="117" t="s">
        <v>1477</v>
      </c>
    </row>
    <row r="1141" spans="1:10" ht="17.25" customHeight="1">
      <c r="A1141" s="116" t="s">
        <v>878</v>
      </c>
      <c r="B1141" s="117">
        <v>7738881477</v>
      </c>
      <c r="C1141" s="116" t="s">
        <v>437</v>
      </c>
      <c r="D1141" s="116" t="s">
        <v>448</v>
      </c>
      <c r="E1141" s="118">
        <v>41218.8125</v>
      </c>
      <c r="F1141" s="116" t="s">
        <v>1476</v>
      </c>
      <c r="G1141" s="117" t="s">
        <v>440</v>
      </c>
      <c r="H1141" s="117">
        <v>241</v>
      </c>
      <c r="I1141" s="117">
        <v>190</v>
      </c>
      <c r="J1141" s="117" t="s">
        <v>1477</v>
      </c>
    </row>
    <row r="1142" spans="1:10" ht="17.25" customHeight="1">
      <c r="A1142" s="116" t="s">
        <v>1494</v>
      </c>
      <c r="B1142" s="117">
        <v>9920593864</v>
      </c>
      <c r="C1142" s="116" t="s">
        <v>437</v>
      </c>
      <c r="D1142" s="116" t="s">
        <v>438</v>
      </c>
      <c r="E1142" s="118">
        <v>41218.9375</v>
      </c>
      <c r="F1142" s="116" t="s">
        <v>1476</v>
      </c>
      <c r="G1142" s="117" t="s">
        <v>440</v>
      </c>
      <c r="H1142" s="117">
        <v>409</v>
      </c>
      <c r="I1142" s="117">
        <v>327</v>
      </c>
      <c r="J1142" s="117" t="s">
        <v>1477</v>
      </c>
    </row>
    <row r="1143" spans="1:10" ht="17.25" customHeight="1">
      <c r="A1143" s="116" t="s">
        <v>1495</v>
      </c>
      <c r="B1143" s="117">
        <v>9167715121</v>
      </c>
      <c r="C1143" s="116" t="s">
        <v>437</v>
      </c>
      <c r="D1143" s="116" t="s">
        <v>438</v>
      </c>
      <c r="E1143" s="118">
        <v>41219.145833333336</v>
      </c>
      <c r="F1143" s="116" t="s">
        <v>1476</v>
      </c>
      <c r="G1143" s="117" t="s">
        <v>440</v>
      </c>
      <c r="H1143" s="117">
        <v>205</v>
      </c>
      <c r="I1143" s="117">
        <v>202</v>
      </c>
      <c r="J1143" s="117" t="s">
        <v>1477</v>
      </c>
    </row>
    <row r="1144" spans="1:10" ht="17.25" customHeight="1">
      <c r="A1144" s="116" t="s">
        <v>1496</v>
      </c>
      <c r="B1144" s="117">
        <v>9004562626</v>
      </c>
      <c r="C1144" s="116" t="s">
        <v>437</v>
      </c>
      <c r="D1144" s="116" t="s">
        <v>438</v>
      </c>
      <c r="E1144" s="118">
        <v>41219.208333333336</v>
      </c>
      <c r="F1144" s="116" t="s">
        <v>1476</v>
      </c>
      <c r="G1144" s="117" t="s">
        <v>440</v>
      </c>
      <c r="H1144" s="117">
        <v>142</v>
      </c>
      <c r="I1144" s="117">
        <v>139</v>
      </c>
      <c r="J1144" s="117" t="s">
        <v>1477</v>
      </c>
    </row>
    <row r="1145" spans="1:10" ht="17.25" customHeight="1">
      <c r="A1145" s="116" t="s">
        <v>478</v>
      </c>
      <c r="B1145" s="117">
        <v>9820003087</v>
      </c>
      <c r="C1145" s="116" t="s">
        <v>437</v>
      </c>
      <c r="D1145" s="116" t="s">
        <v>448</v>
      </c>
      <c r="E1145" s="118">
        <v>41219.291666666664</v>
      </c>
      <c r="F1145" s="116" t="s">
        <v>1476</v>
      </c>
      <c r="G1145" s="117" t="s">
        <v>440</v>
      </c>
      <c r="H1145" s="117">
        <v>455</v>
      </c>
      <c r="I1145" s="117">
        <v>452</v>
      </c>
      <c r="J1145" s="117" t="s">
        <v>1477</v>
      </c>
    </row>
    <row r="1146" spans="1:10" ht="17.25" customHeight="1">
      <c r="A1146" s="116" t="s">
        <v>1497</v>
      </c>
      <c r="B1146" s="117">
        <v>9833895608</v>
      </c>
      <c r="C1146" s="116" t="s">
        <v>437</v>
      </c>
      <c r="D1146" s="116" t="s">
        <v>438</v>
      </c>
      <c r="E1146" s="118">
        <v>41219.375</v>
      </c>
      <c r="F1146" s="116" t="s">
        <v>1476</v>
      </c>
      <c r="G1146" s="117" t="s">
        <v>440</v>
      </c>
      <c r="H1146" s="117">
        <v>158</v>
      </c>
      <c r="I1146" s="117">
        <v>124</v>
      </c>
      <c r="J1146" s="117" t="s">
        <v>1477</v>
      </c>
    </row>
    <row r="1147" spans="1:10" ht="17.25" customHeight="1">
      <c r="A1147" s="116" t="s">
        <v>1498</v>
      </c>
      <c r="B1147" s="117">
        <v>9029004555</v>
      </c>
      <c r="C1147" s="116" t="s">
        <v>437</v>
      </c>
      <c r="D1147" s="116" t="s">
        <v>438</v>
      </c>
      <c r="E1147" s="118">
        <v>41219.5</v>
      </c>
      <c r="F1147" s="116" t="s">
        <v>1476</v>
      </c>
      <c r="G1147" s="117" t="s">
        <v>440</v>
      </c>
      <c r="H1147" s="117">
        <v>100</v>
      </c>
      <c r="I1147" s="117">
        <v>97</v>
      </c>
      <c r="J1147" s="117" t="s">
        <v>1477</v>
      </c>
    </row>
    <row r="1148" spans="1:10" ht="17.25" customHeight="1">
      <c r="A1148" s="116" t="s">
        <v>1499</v>
      </c>
      <c r="B1148" s="117">
        <v>9867555370</v>
      </c>
      <c r="C1148" s="116" t="s">
        <v>437</v>
      </c>
      <c r="D1148" s="116" t="s">
        <v>438</v>
      </c>
      <c r="E1148" s="118">
        <v>41219.5625</v>
      </c>
      <c r="F1148" s="116" t="s">
        <v>1476</v>
      </c>
      <c r="G1148" s="117" t="s">
        <v>440</v>
      </c>
      <c r="H1148" s="117">
        <v>483</v>
      </c>
      <c r="I1148" s="117">
        <v>458</v>
      </c>
      <c r="J1148" s="117" t="s">
        <v>1477</v>
      </c>
    </row>
    <row r="1149" spans="1:10" ht="17.25" customHeight="1">
      <c r="A1149" s="116" t="s">
        <v>1500</v>
      </c>
      <c r="B1149" s="117">
        <v>8454048644</v>
      </c>
      <c r="C1149" s="116" t="s">
        <v>437</v>
      </c>
      <c r="D1149" s="116" t="s">
        <v>438</v>
      </c>
      <c r="E1149" s="118">
        <v>41219.6875</v>
      </c>
      <c r="F1149" s="116" t="s">
        <v>1476</v>
      </c>
      <c r="G1149" s="117" t="s">
        <v>440</v>
      </c>
      <c r="H1149" s="117">
        <v>401</v>
      </c>
      <c r="I1149" s="117">
        <v>365</v>
      </c>
      <c r="J1149" s="117" t="s">
        <v>1477</v>
      </c>
    </row>
    <row r="1150" spans="1:10" ht="17.25" customHeight="1">
      <c r="A1150" s="116" t="s">
        <v>1501</v>
      </c>
      <c r="B1150" s="117">
        <v>8454840690</v>
      </c>
      <c r="C1150" s="116" t="s">
        <v>437</v>
      </c>
      <c r="D1150" s="116" t="s">
        <v>461</v>
      </c>
      <c r="E1150" s="118">
        <v>41219.760416666664</v>
      </c>
      <c r="F1150" s="116" t="s">
        <v>1476</v>
      </c>
      <c r="G1150" s="117" t="s">
        <v>440</v>
      </c>
      <c r="H1150" s="117">
        <v>241</v>
      </c>
      <c r="I1150" s="117">
        <v>194</v>
      </c>
      <c r="J1150" s="117" t="s">
        <v>1477</v>
      </c>
    </row>
    <row r="1151" spans="1:10" ht="17.25" customHeight="1">
      <c r="A1151" s="116" t="s">
        <v>1498</v>
      </c>
      <c r="B1151" s="117">
        <v>9029004555</v>
      </c>
      <c r="C1151" s="116" t="s">
        <v>437</v>
      </c>
      <c r="D1151" s="116" t="s">
        <v>438</v>
      </c>
      <c r="E1151" s="118">
        <v>41219.916666666664</v>
      </c>
      <c r="F1151" s="116" t="s">
        <v>1476</v>
      </c>
      <c r="G1151" s="117" t="s">
        <v>440</v>
      </c>
      <c r="H1151" s="117">
        <v>100</v>
      </c>
      <c r="I1151" s="117">
        <v>57</v>
      </c>
      <c r="J1151" s="117" t="s">
        <v>1477</v>
      </c>
    </row>
    <row r="1152" spans="1:10" ht="17.25" customHeight="1">
      <c r="A1152" s="116" t="s">
        <v>1502</v>
      </c>
      <c r="B1152" s="117">
        <v>9920783615</v>
      </c>
      <c r="C1152" s="116" t="s">
        <v>437</v>
      </c>
      <c r="D1152" s="116" t="s">
        <v>438</v>
      </c>
      <c r="E1152" s="118">
        <v>41220.177083333336</v>
      </c>
      <c r="F1152" s="116" t="s">
        <v>1476</v>
      </c>
      <c r="G1152" s="117" t="s">
        <v>440</v>
      </c>
      <c r="H1152" s="117">
        <v>262</v>
      </c>
      <c r="I1152" s="117">
        <v>257</v>
      </c>
      <c r="J1152" s="117" t="s">
        <v>1477</v>
      </c>
    </row>
    <row r="1153" spans="1:10" ht="17.25" customHeight="1">
      <c r="A1153" s="116" t="s">
        <v>1503</v>
      </c>
      <c r="B1153" s="117">
        <v>9819724869</v>
      </c>
      <c r="C1153" s="116" t="s">
        <v>437</v>
      </c>
      <c r="D1153" s="116" t="s">
        <v>438</v>
      </c>
      <c r="E1153" s="118">
        <v>41220.25</v>
      </c>
      <c r="F1153" s="116" t="s">
        <v>1476</v>
      </c>
      <c r="G1153" s="117" t="s">
        <v>440</v>
      </c>
      <c r="H1153" s="117">
        <v>102</v>
      </c>
      <c r="I1153" s="117">
        <v>99</v>
      </c>
      <c r="J1153" s="117" t="s">
        <v>1477</v>
      </c>
    </row>
    <row r="1154" spans="1:10" ht="17.25" customHeight="1">
      <c r="A1154" s="116" t="s">
        <v>1504</v>
      </c>
      <c r="B1154" s="117">
        <v>9820216242</v>
      </c>
      <c r="C1154" s="116" t="s">
        <v>437</v>
      </c>
      <c r="D1154" s="116" t="s">
        <v>438</v>
      </c>
      <c r="E1154" s="118">
        <v>41220.322916666664</v>
      </c>
      <c r="F1154" s="116" t="s">
        <v>1476</v>
      </c>
      <c r="G1154" s="117" t="s">
        <v>440</v>
      </c>
      <c r="H1154" s="117">
        <v>180</v>
      </c>
      <c r="I1154" s="117">
        <v>171</v>
      </c>
      <c r="J1154" s="117" t="s">
        <v>1477</v>
      </c>
    </row>
    <row r="1155" spans="1:10" ht="17.25" customHeight="1">
      <c r="A1155" s="116" t="s">
        <v>480</v>
      </c>
      <c r="B1155" s="117">
        <v>7208008001</v>
      </c>
      <c r="C1155" s="116" t="s">
        <v>437</v>
      </c>
      <c r="D1155" s="116" t="s">
        <v>448</v>
      </c>
      <c r="E1155" s="118">
        <v>41220.385416666664</v>
      </c>
      <c r="F1155" s="116" t="s">
        <v>1476</v>
      </c>
      <c r="G1155" s="117" t="s">
        <v>440</v>
      </c>
      <c r="H1155" s="117">
        <v>391</v>
      </c>
      <c r="I1155" s="117">
        <v>357</v>
      </c>
      <c r="J1155" s="117" t="s">
        <v>1477</v>
      </c>
    </row>
    <row r="1156" spans="1:10" ht="17.25" customHeight="1">
      <c r="A1156" s="116" t="s">
        <v>1505</v>
      </c>
      <c r="B1156" s="117">
        <v>9819782982</v>
      </c>
      <c r="C1156" s="116" t="s">
        <v>437</v>
      </c>
      <c r="D1156" s="116" t="s">
        <v>438</v>
      </c>
      <c r="E1156" s="118">
        <v>41220.625</v>
      </c>
      <c r="F1156" s="116" t="s">
        <v>1476</v>
      </c>
      <c r="G1156" s="117" t="s">
        <v>440</v>
      </c>
      <c r="H1156" s="117">
        <v>242.2</v>
      </c>
      <c r="I1156" s="117">
        <v>234</v>
      </c>
      <c r="J1156" s="117" t="s">
        <v>1477</v>
      </c>
    </row>
    <row r="1157" spans="1:10" ht="17.25" customHeight="1">
      <c r="A1157" s="116" t="s">
        <v>1506</v>
      </c>
      <c r="B1157" s="117">
        <v>8879009028</v>
      </c>
      <c r="C1157" s="116" t="s">
        <v>437</v>
      </c>
      <c r="D1157" s="116" t="s">
        <v>438</v>
      </c>
      <c r="E1157" s="118">
        <v>41220.71875</v>
      </c>
      <c r="F1157" s="116" t="s">
        <v>1476</v>
      </c>
      <c r="G1157" s="117" t="s">
        <v>440</v>
      </c>
      <c r="H1157" s="117">
        <v>100</v>
      </c>
      <c r="I1157" s="117">
        <v>101</v>
      </c>
      <c r="J1157" s="117" t="s">
        <v>1477</v>
      </c>
    </row>
    <row r="1158" spans="1:10" ht="17.25" customHeight="1">
      <c r="A1158" s="116" t="s">
        <v>446</v>
      </c>
      <c r="B1158" s="117">
        <v>9769632275</v>
      </c>
      <c r="C1158" s="116" t="s">
        <v>437</v>
      </c>
      <c r="D1158" s="116" t="s">
        <v>438</v>
      </c>
      <c r="E1158" s="118">
        <v>41214.385416666664</v>
      </c>
      <c r="F1158" s="116" t="s">
        <v>1507</v>
      </c>
      <c r="G1158" s="117" t="s">
        <v>440</v>
      </c>
      <c r="H1158" s="117">
        <v>100</v>
      </c>
      <c r="I1158" s="117">
        <v>82</v>
      </c>
      <c r="J1158" s="117" t="s">
        <v>1508</v>
      </c>
    </row>
    <row r="1159" spans="1:10" ht="17.25" customHeight="1">
      <c r="A1159" s="116" t="s">
        <v>1509</v>
      </c>
      <c r="B1159" s="117">
        <v>9819421669</v>
      </c>
      <c r="C1159" s="116" t="s">
        <v>437</v>
      </c>
      <c r="D1159" s="116" t="s">
        <v>438</v>
      </c>
      <c r="E1159" s="118">
        <v>41214.4375</v>
      </c>
      <c r="F1159" s="116" t="s">
        <v>1507</v>
      </c>
      <c r="G1159" s="117" t="s">
        <v>440</v>
      </c>
      <c r="H1159" s="117">
        <v>239</v>
      </c>
      <c r="I1159" s="117">
        <v>233</v>
      </c>
      <c r="J1159" s="117" t="s">
        <v>1508</v>
      </c>
    </row>
    <row r="1160" spans="1:10" ht="17.25" customHeight="1">
      <c r="A1160" s="116" t="s">
        <v>593</v>
      </c>
      <c r="B1160" s="117">
        <v>9004085693</v>
      </c>
      <c r="C1160" s="116" t="s">
        <v>437</v>
      </c>
      <c r="D1160" s="116" t="s">
        <v>438</v>
      </c>
      <c r="E1160" s="118">
        <v>41214.5</v>
      </c>
      <c r="F1160" s="116" t="s">
        <v>1507</v>
      </c>
      <c r="G1160" s="117" t="s">
        <v>440</v>
      </c>
      <c r="H1160" s="117">
        <v>348</v>
      </c>
      <c r="I1160" s="117">
        <v>341</v>
      </c>
      <c r="J1160" s="117" t="s">
        <v>1508</v>
      </c>
    </row>
    <row r="1161" spans="1:10" ht="17.25" customHeight="1">
      <c r="A1161" s="116" t="s">
        <v>1211</v>
      </c>
      <c r="B1161" s="117">
        <v>8015077990</v>
      </c>
      <c r="C1161" s="116" t="s">
        <v>437</v>
      </c>
      <c r="D1161" s="116" t="s">
        <v>438</v>
      </c>
      <c r="E1161" s="118">
        <v>41214.635416666664</v>
      </c>
      <c r="F1161" s="116" t="s">
        <v>1507</v>
      </c>
      <c r="G1161" s="117" t="s">
        <v>440</v>
      </c>
      <c r="H1161" s="117">
        <v>495</v>
      </c>
      <c r="I1161" s="117">
        <v>487</v>
      </c>
      <c r="J1161" s="117" t="s">
        <v>1508</v>
      </c>
    </row>
    <row r="1162" spans="1:10" ht="17.25" customHeight="1">
      <c r="A1162" s="116" t="s">
        <v>1510</v>
      </c>
      <c r="B1162" s="117">
        <v>9167335462</v>
      </c>
      <c r="C1162" s="116" t="s">
        <v>437</v>
      </c>
      <c r="D1162" s="116" t="s">
        <v>438</v>
      </c>
      <c r="E1162" s="118">
        <v>41214.75</v>
      </c>
      <c r="F1162" s="116" t="s">
        <v>1507</v>
      </c>
      <c r="G1162" s="117" t="s">
        <v>440</v>
      </c>
      <c r="H1162" s="117">
        <v>149</v>
      </c>
      <c r="I1162" s="117">
        <v>144</v>
      </c>
      <c r="J1162" s="117" t="s">
        <v>1508</v>
      </c>
    </row>
    <row r="1163" spans="1:10" ht="17.25" customHeight="1">
      <c r="A1163" s="116" t="s">
        <v>1511</v>
      </c>
      <c r="B1163" s="117">
        <v>9819975901</v>
      </c>
      <c r="C1163" s="116" t="s">
        <v>437</v>
      </c>
      <c r="D1163" s="116" t="s">
        <v>486</v>
      </c>
      <c r="E1163" s="118">
        <v>41215.354166666664</v>
      </c>
      <c r="F1163" s="116" t="s">
        <v>1507</v>
      </c>
      <c r="G1163" s="117" t="s">
        <v>440</v>
      </c>
      <c r="H1163" s="117">
        <v>293</v>
      </c>
      <c r="I1163" s="117">
        <v>279</v>
      </c>
      <c r="J1163" s="117" t="s">
        <v>1508</v>
      </c>
    </row>
    <row r="1164" spans="1:10" ht="17.25" customHeight="1">
      <c r="A1164" s="116" t="s">
        <v>725</v>
      </c>
      <c r="B1164" s="117">
        <v>9920376374</v>
      </c>
      <c r="C1164" s="116" t="s">
        <v>437</v>
      </c>
      <c r="D1164" s="116" t="s">
        <v>438</v>
      </c>
      <c r="E1164" s="118">
        <v>41215.395833333336</v>
      </c>
      <c r="F1164" s="116" t="s">
        <v>1507</v>
      </c>
      <c r="G1164" s="117" t="s">
        <v>440</v>
      </c>
      <c r="H1164" s="117">
        <v>110</v>
      </c>
      <c r="I1164" s="117">
        <v>95</v>
      </c>
      <c r="J1164" s="117" t="s">
        <v>1508</v>
      </c>
    </row>
    <row r="1165" spans="1:10" ht="17.25" customHeight="1">
      <c r="A1165" s="116" t="s">
        <v>912</v>
      </c>
      <c r="B1165" s="117">
        <v>9920010449</v>
      </c>
      <c r="C1165" s="116" t="s">
        <v>437</v>
      </c>
      <c r="D1165" s="116" t="s">
        <v>438</v>
      </c>
      <c r="E1165" s="118">
        <v>41215.458333333336</v>
      </c>
      <c r="F1165" s="116" t="s">
        <v>1507</v>
      </c>
      <c r="G1165" s="117" t="s">
        <v>440</v>
      </c>
      <c r="H1165" s="117">
        <v>192</v>
      </c>
      <c r="I1165" s="117">
        <v>167</v>
      </c>
      <c r="J1165" s="117" t="s">
        <v>1508</v>
      </c>
    </row>
    <row r="1166" spans="1:10" ht="17.25" customHeight="1">
      <c r="A1166" s="116" t="s">
        <v>1512</v>
      </c>
      <c r="B1166" s="117">
        <v>9769752432</v>
      </c>
      <c r="C1166" s="116" t="s">
        <v>437</v>
      </c>
      <c r="D1166" s="116" t="s">
        <v>438</v>
      </c>
      <c r="E1166" s="118">
        <v>41215.604166666664</v>
      </c>
      <c r="F1166" s="116" t="s">
        <v>1507</v>
      </c>
      <c r="G1166" s="117" t="s">
        <v>440</v>
      </c>
      <c r="H1166" s="117">
        <v>354</v>
      </c>
      <c r="I1166" s="117">
        <v>292</v>
      </c>
      <c r="J1166" s="117" t="s">
        <v>1508</v>
      </c>
    </row>
    <row r="1167" spans="1:10" ht="17.25" customHeight="1">
      <c r="A1167" s="116" t="s">
        <v>1513</v>
      </c>
      <c r="B1167" s="117">
        <v>9820728406</v>
      </c>
      <c r="C1167" s="116" t="s">
        <v>437</v>
      </c>
      <c r="D1167" s="116" t="s">
        <v>438</v>
      </c>
      <c r="E1167" s="118">
        <v>41215.666666666664</v>
      </c>
      <c r="F1167" s="116" t="s">
        <v>1507</v>
      </c>
      <c r="G1167" s="117" t="s">
        <v>440</v>
      </c>
      <c r="H1167" s="117">
        <v>167</v>
      </c>
      <c r="I1167" s="117">
        <v>150</v>
      </c>
      <c r="J1167" s="117" t="s">
        <v>1508</v>
      </c>
    </row>
    <row r="1168" spans="1:10" ht="17.25" customHeight="1">
      <c r="A1168" s="116" t="s">
        <v>900</v>
      </c>
      <c r="B1168" s="117">
        <v>9820404670</v>
      </c>
      <c r="C1168" s="116" t="s">
        <v>437</v>
      </c>
      <c r="D1168" s="116" t="s">
        <v>448</v>
      </c>
      <c r="E1168" s="118">
        <v>41215.75</v>
      </c>
      <c r="F1168" s="116" t="s">
        <v>1507</v>
      </c>
      <c r="G1168" s="117" t="s">
        <v>440</v>
      </c>
      <c r="H1168" s="117">
        <v>100</v>
      </c>
      <c r="I1168" s="117">
        <v>65</v>
      </c>
      <c r="J1168" s="117" t="s">
        <v>1508</v>
      </c>
    </row>
    <row r="1169" spans="1:10" ht="17.25" customHeight="1">
      <c r="A1169" s="116" t="s">
        <v>812</v>
      </c>
      <c r="B1169" s="117">
        <v>9321069756</v>
      </c>
      <c r="C1169" s="116" t="s">
        <v>437</v>
      </c>
      <c r="D1169" s="116" t="s">
        <v>438</v>
      </c>
      <c r="E1169" s="118">
        <v>41217.322916666664</v>
      </c>
      <c r="F1169" s="116" t="s">
        <v>1507</v>
      </c>
      <c r="G1169" s="117" t="s">
        <v>440</v>
      </c>
      <c r="H1169" s="117">
        <v>302</v>
      </c>
      <c r="I1169" s="117">
        <v>298</v>
      </c>
      <c r="J1169" s="117" t="s">
        <v>1508</v>
      </c>
    </row>
    <row r="1170" spans="1:10" ht="17.25" customHeight="1">
      <c r="A1170" s="116" t="s">
        <v>1514</v>
      </c>
      <c r="B1170" s="117">
        <v>9004701117</v>
      </c>
      <c r="C1170" s="116" t="s">
        <v>437</v>
      </c>
      <c r="D1170" s="116" t="s">
        <v>438</v>
      </c>
      <c r="E1170" s="118">
        <v>41217.416666666664</v>
      </c>
      <c r="F1170" s="116" t="s">
        <v>1507</v>
      </c>
      <c r="G1170" s="117" t="s">
        <v>440</v>
      </c>
      <c r="H1170" s="117">
        <v>538</v>
      </c>
      <c r="I1170" s="117">
        <v>512</v>
      </c>
      <c r="J1170" s="117" t="s">
        <v>1508</v>
      </c>
    </row>
    <row r="1171" spans="1:10" ht="17.25" customHeight="1">
      <c r="A1171" s="116" t="s">
        <v>1515</v>
      </c>
      <c r="B1171" s="117">
        <v>9619655703</v>
      </c>
      <c r="C1171" s="116" t="s">
        <v>437</v>
      </c>
      <c r="D1171" s="116" t="s">
        <v>438</v>
      </c>
      <c r="E1171" s="118">
        <v>41218.302083333336</v>
      </c>
      <c r="F1171" s="116" t="s">
        <v>1507</v>
      </c>
      <c r="G1171" s="117" t="s">
        <v>440</v>
      </c>
      <c r="H1171" s="117">
        <v>186</v>
      </c>
      <c r="I1171" s="117">
        <v>182</v>
      </c>
      <c r="J1171" s="117" t="s">
        <v>1508</v>
      </c>
    </row>
    <row r="1172" spans="1:10" ht="17.25" customHeight="1">
      <c r="A1172" s="116" t="s">
        <v>550</v>
      </c>
      <c r="B1172" s="117">
        <v>9920815787</v>
      </c>
      <c r="C1172" s="116" t="s">
        <v>437</v>
      </c>
      <c r="D1172" s="116" t="s">
        <v>438</v>
      </c>
      <c r="E1172" s="118">
        <v>41218.34375</v>
      </c>
      <c r="F1172" s="116" t="s">
        <v>1507</v>
      </c>
      <c r="G1172" s="117" t="s">
        <v>440</v>
      </c>
      <c r="H1172" s="117">
        <v>211</v>
      </c>
      <c r="I1172" s="117">
        <v>203</v>
      </c>
      <c r="J1172" s="117" t="s">
        <v>1508</v>
      </c>
    </row>
    <row r="1173" spans="1:10" ht="17.25" customHeight="1">
      <c r="A1173" s="116" t="s">
        <v>635</v>
      </c>
      <c r="B1173" s="117">
        <v>9819929641</v>
      </c>
      <c r="C1173" s="116" t="s">
        <v>437</v>
      </c>
      <c r="D1173" s="116" t="s">
        <v>438</v>
      </c>
      <c r="E1173" s="118">
        <v>41218.46875</v>
      </c>
      <c r="F1173" s="116" t="s">
        <v>1507</v>
      </c>
      <c r="G1173" s="117" t="s">
        <v>440</v>
      </c>
      <c r="H1173" s="117">
        <v>286</v>
      </c>
      <c r="I1173" s="117">
        <v>252</v>
      </c>
      <c r="J1173" s="117" t="s">
        <v>1508</v>
      </c>
    </row>
    <row r="1174" spans="1:10" ht="17.25" customHeight="1">
      <c r="A1174" s="116" t="s">
        <v>1516</v>
      </c>
      <c r="B1174" s="117">
        <v>9967144440</v>
      </c>
      <c r="C1174" s="116" t="s">
        <v>437</v>
      </c>
      <c r="D1174" s="116" t="s">
        <v>438</v>
      </c>
      <c r="E1174" s="118">
        <v>41218.604166666664</v>
      </c>
      <c r="F1174" s="116" t="s">
        <v>1507</v>
      </c>
      <c r="G1174" s="117" t="s">
        <v>440</v>
      </c>
      <c r="H1174" s="117">
        <v>666</v>
      </c>
      <c r="I1174" s="117">
        <v>546</v>
      </c>
      <c r="J1174" s="117" t="s">
        <v>1508</v>
      </c>
    </row>
    <row r="1175" spans="1:10" ht="17.25" customHeight="1">
      <c r="A1175" s="116" t="s">
        <v>1386</v>
      </c>
      <c r="B1175" s="117">
        <v>9833361893</v>
      </c>
      <c r="C1175" s="116" t="s">
        <v>437</v>
      </c>
      <c r="D1175" s="116" t="s">
        <v>438</v>
      </c>
      <c r="E1175" s="118">
        <v>41219.364583333336</v>
      </c>
      <c r="F1175" s="116" t="s">
        <v>1507</v>
      </c>
      <c r="G1175" s="117" t="s">
        <v>440</v>
      </c>
      <c r="H1175" s="117">
        <v>294</v>
      </c>
      <c r="I1175" s="117">
        <v>292</v>
      </c>
      <c r="J1175" s="117" t="s">
        <v>1508</v>
      </c>
    </row>
    <row r="1176" spans="1:10" ht="17.25" customHeight="1">
      <c r="A1176" s="116" t="s">
        <v>1517</v>
      </c>
      <c r="B1176" s="117">
        <v>9819707514</v>
      </c>
      <c r="C1176" s="116" t="s">
        <v>437</v>
      </c>
      <c r="D1176" s="116" t="s">
        <v>438</v>
      </c>
      <c r="E1176" s="118">
        <v>41219.625</v>
      </c>
      <c r="F1176" s="116" t="s">
        <v>1507</v>
      </c>
      <c r="G1176" s="117" t="s">
        <v>440</v>
      </c>
      <c r="H1176" s="117">
        <v>140</v>
      </c>
      <c r="I1176" s="117">
        <v>125</v>
      </c>
      <c r="J1176" s="117" t="s">
        <v>1508</v>
      </c>
    </row>
    <row r="1177" spans="1:10" ht="17.25" customHeight="1">
      <c r="A1177" s="116" t="s">
        <v>1518</v>
      </c>
      <c r="B1177" s="117">
        <v>8879437637</v>
      </c>
      <c r="C1177" s="116" t="s">
        <v>437</v>
      </c>
      <c r="D1177" s="116" t="s">
        <v>438</v>
      </c>
      <c r="E1177" s="118">
        <v>41219.708333333336</v>
      </c>
      <c r="F1177" s="116" t="s">
        <v>1507</v>
      </c>
      <c r="G1177" s="117" t="s">
        <v>440</v>
      </c>
      <c r="H1177" s="117">
        <v>100</v>
      </c>
      <c r="I1177" s="117">
        <v>72</v>
      </c>
      <c r="J1177" s="117" t="s">
        <v>1508</v>
      </c>
    </row>
    <row r="1178" spans="1:10" ht="17.25" customHeight="1">
      <c r="A1178" s="116" t="s">
        <v>1519</v>
      </c>
      <c r="B1178" s="117">
        <v>9167100506</v>
      </c>
      <c r="C1178" s="116" t="s">
        <v>437</v>
      </c>
      <c r="D1178" s="116" t="s">
        <v>438</v>
      </c>
      <c r="E1178" s="118">
        <v>41220</v>
      </c>
      <c r="F1178" s="116" t="s">
        <v>1507</v>
      </c>
      <c r="G1178" s="117" t="s">
        <v>440</v>
      </c>
      <c r="H1178" s="117">
        <v>479</v>
      </c>
      <c r="I1178" s="117">
        <v>455</v>
      </c>
      <c r="J1178" s="117" t="s">
        <v>1508</v>
      </c>
    </row>
    <row r="1179" spans="1:10" ht="17.25" customHeight="1">
      <c r="A1179" s="116" t="s">
        <v>1520</v>
      </c>
      <c r="B1179" s="117">
        <v>9833478404</v>
      </c>
      <c r="C1179" s="116" t="s">
        <v>437</v>
      </c>
      <c r="D1179" s="116" t="s">
        <v>438</v>
      </c>
      <c r="E1179" s="118">
        <v>41220.166666666664</v>
      </c>
      <c r="F1179" s="116" t="s">
        <v>1507</v>
      </c>
      <c r="G1179" s="117" t="s">
        <v>440</v>
      </c>
      <c r="H1179" s="117">
        <v>418.6</v>
      </c>
      <c r="I1179" s="117">
        <v>413</v>
      </c>
      <c r="J1179" s="117" t="s">
        <v>1508</v>
      </c>
    </row>
    <row r="1180" spans="1:10" ht="17.25" customHeight="1">
      <c r="A1180" s="116" t="s">
        <v>1521</v>
      </c>
      <c r="B1180" s="117">
        <v>9820078482</v>
      </c>
      <c r="C1180" s="116" t="s">
        <v>437</v>
      </c>
      <c r="D1180" s="116" t="s">
        <v>461</v>
      </c>
      <c r="E1180" s="118">
        <v>41220.3125</v>
      </c>
      <c r="F1180" s="116" t="s">
        <v>1507</v>
      </c>
      <c r="G1180" s="117" t="s">
        <v>440</v>
      </c>
      <c r="H1180" s="117">
        <v>103</v>
      </c>
      <c r="I1180" s="117">
        <v>65</v>
      </c>
      <c r="J1180" s="117" t="s">
        <v>1508</v>
      </c>
    </row>
    <row r="1181" spans="1:10" ht="17.25" customHeight="1">
      <c r="A1181" s="116" t="s">
        <v>1522</v>
      </c>
      <c r="B1181" s="117">
        <v>9450931578</v>
      </c>
      <c r="C1181" s="116" t="s">
        <v>437</v>
      </c>
      <c r="D1181" s="116" t="s">
        <v>438</v>
      </c>
      <c r="E1181" s="118">
        <v>41220.5</v>
      </c>
      <c r="F1181" s="116" t="s">
        <v>1507</v>
      </c>
      <c r="G1181" s="117" t="s">
        <v>440</v>
      </c>
      <c r="H1181" s="117">
        <v>786</v>
      </c>
      <c r="I1181" s="117">
        <v>546</v>
      </c>
      <c r="J1181" s="117" t="s">
        <v>1508</v>
      </c>
    </row>
    <row r="1182" spans="1:10" ht="17.25" customHeight="1">
      <c r="A1182" s="116" t="s">
        <v>1523</v>
      </c>
      <c r="B1182" s="117">
        <v>9930145797</v>
      </c>
      <c r="C1182" s="116" t="s">
        <v>437</v>
      </c>
      <c r="D1182" s="116" t="s">
        <v>438</v>
      </c>
      <c r="E1182" s="118">
        <v>41220.708333333336</v>
      </c>
      <c r="F1182" s="116" t="s">
        <v>1507</v>
      </c>
      <c r="G1182" s="117" t="s">
        <v>440</v>
      </c>
      <c r="H1182" s="117">
        <v>568</v>
      </c>
      <c r="I1182" s="117">
        <v>504</v>
      </c>
      <c r="J1182" s="117" t="s">
        <v>1508</v>
      </c>
    </row>
    <row r="1183" spans="1:10" ht="17.25" customHeight="1">
      <c r="A1183" s="116" t="s">
        <v>1524</v>
      </c>
      <c r="B1183" s="117">
        <v>9821222155</v>
      </c>
      <c r="C1183" s="116" t="s">
        <v>437</v>
      </c>
      <c r="D1183" s="116" t="s">
        <v>461</v>
      </c>
      <c r="E1183" s="118">
        <v>41220.875</v>
      </c>
      <c r="F1183" s="116" t="s">
        <v>1507</v>
      </c>
      <c r="G1183" s="117" t="s">
        <v>440</v>
      </c>
      <c r="H1183" s="117">
        <v>298</v>
      </c>
      <c r="I1183" s="117">
        <v>254</v>
      </c>
      <c r="J1183" s="117" t="s">
        <v>1508</v>
      </c>
    </row>
    <row r="1184" spans="1:10" ht="17.25" customHeight="1">
      <c r="A1184" s="116" t="s">
        <v>1525</v>
      </c>
      <c r="B1184" s="117">
        <v>7387866053</v>
      </c>
      <c r="C1184" s="116" t="s">
        <v>437</v>
      </c>
      <c r="D1184" s="116" t="s">
        <v>448</v>
      </c>
      <c r="E1184" s="118">
        <v>41217.916666666664</v>
      </c>
      <c r="F1184" s="116" t="s">
        <v>1526</v>
      </c>
      <c r="G1184" s="117" t="s">
        <v>934</v>
      </c>
      <c r="H1184" s="117">
        <v>1200</v>
      </c>
      <c r="I1184" s="117">
        <v>995</v>
      </c>
      <c r="J1184" s="117" t="s">
        <v>1527</v>
      </c>
    </row>
    <row r="1185" spans="1:10" ht="17.25" customHeight="1">
      <c r="A1185" s="116" t="s">
        <v>1528</v>
      </c>
      <c r="B1185" s="117">
        <v>9930306281</v>
      </c>
      <c r="C1185" s="116" t="s">
        <v>437</v>
      </c>
      <c r="D1185" s="116" t="s">
        <v>438</v>
      </c>
      <c r="E1185" s="118">
        <v>41219.5</v>
      </c>
      <c r="F1185" s="116" t="s">
        <v>1526</v>
      </c>
      <c r="G1185" s="117" t="s">
        <v>749</v>
      </c>
      <c r="H1185" s="117">
        <v>2828</v>
      </c>
      <c r="I1185" s="117">
        <v>2475</v>
      </c>
      <c r="J1185" s="117" t="s">
        <v>1529</v>
      </c>
    </row>
    <row r="1186" spans="1:10" ht="17.25" customHeight="1">
      <c r="A1186" s="116" t="s">
        <v>1530</v>
      </c>
      <c r="B1186" s="117">
        <v>9853769590</v>
      </c>
      <c r="C1186" s="116" t="s">
        <v>437</v>
      </c>
      <c r="D1186" s="116" t="s">
        <v>448</v>
      </c>
      <c r="E1186" s="118">
        <v>41220.635416666664</v>
      </c>
      <c r="F1186" s="116" t="s">
        <v>1526</v>
      </c>
      <c r="G1186" s="117" t="s">
        <v>749</v>
      </c>
      <c r="H1186" s="117">
        <v>2000</v>
      </c>
      <c r="I1186" s="117">
        <v>1895</v>
      </c>
      <c r="J1186" s="117" t="s">
        <v>1527</v>
      </c>
    </row>
    <row r="1187" spans="1:10" ht="17.25" customHeight="1">
      <c r="A1187" s="116" t="s">
        <v>1531</v>
      </c>
      <c r="B1187" s="117">
        <v>9867780614</v>
      </c>
      <c r="C1187" s="116" t="s">
        <v>437</v>
      </c>
      <c r="D1187" s="116" t="s">
        <v>438</v>
      </c>
      <c r="E1187" s="118">
        <v>41220.645833333336</v>
      </c>
      <c r="F1187" s="116" t="s">
        <v>1526</v>
      </c>
      <c r="G1187" s="117" t="s">
        <v>749</v>
      </c>
      <c r="H1187" s="117">
        <v>2000</v>
      </c>
      <c r="I1187" s="117">
        <v>1795</v>
      </c>
      <c r="J1187" s="117" t="s">
        <v>1529</v>
      </c>
    </row>
    <row r="1188" spans="1:10" ht="17.25" customHeight="1">
      <c r="A1188" s="116" t="s">
        <v>1532</v>
      </c>
      <c r="B1188" s="117">
        <v>9786602949</v>
      </c>
      <c r="C1188" s="116" t="s">
        <v>437</v>
      </c>
      <c r="D1188" s="116" t="s">
        <v>448</v>
      </c>
      <c r="E1188" s="118">
        <v>41220.729166666664</v>
      </c>
      <c r="F1188" s="116" t="s">
        <v>1526</v>
      </c>
      <c r="G1188" s="117" t="s">
        <v>749</v>
      </c>
      <c r="H1188" s="117">
        <v>2000</v>
      </c>
      <c r="I1188" s="117">
        <v>1795</v>
      </c>
      <c r="J1188" s="117" t="s">
        <v>1527</v>
      </c>
    </row>
    <row r="1189" spans="1:10" ht="17.25" customHeight="1">
      <c r="A1189" s="116" t="s">
        <v>1533</v>
      </c>
      <c r="B1189" s="117">
        <v>9173034568</v>
      </c>
      <c r="C1189" s="116" t="s">
        <v>437</v>
      </c>
      <c r="D1189" s="116" t="s">
        <v>448</v>
      </c>
      <c r="E1189" s="118">
        <v>41220.833333333336</v>
      </c>
      <c r="F1189" s="116" t="s">
        <v>1526</v>
      </c>
      <c r="G1189" s="117" t="s">
        <v>749</v>
      </c>
      <c r="H1189" s="117">
        <v>2000</v>
      </c>
      <c r="I1189" s="117">
        <v>1795</v>
      </c>
      <c r="J1189" s="117" t="s">
        <v>1527</v>
      </c>
    </row>
    <row r="1190" spans="1:10" ht="17.25" customHeight="1">
      <c r="A1190" s="116" t="s">
        <v>1534</v>
      </c>
      <c r="B1190" s="117">
        <v>9869443434</v>
      </c>
      <c r="C1190" s="116" t="s">
        <v>437</v>
      </c>
      <c r="D1190" s="116" t="s">
        <v>438</v>
      </c>
      <c r="E1190" s="118">
        <v>41214.208333333336</v>
      </c>
      <c r="F1190" s="116" t="s">
        <v>1535</v>
      </c>
      <c r="G1190" s="117" t="s">
        <v>440</v>
      </c>
      <c r="H1190" s="117">
        <v>184</v>
      </c>
      <c r="I1190" s="117">
        <v>190</v>
      </c>
      <c r="J1190" s="117" t="s">
        <v>1536</v>
      </c>
    </row>
    <row r="1191" spans="1:10" ht="17.25" customHeight="1">
      <c r="A1191" s="116" t="s">
        <v>1197</v>
      </c>
      <c r="B1191" s="117">
        <v>9987787219</v>
      </c>
      <c r="C1191" s="116" t="s">
        <v>437</v>
      </c>
      <c r="D1191" s="116" t="s">
        <v>448</v>
      </c>
      <c r="E1191" s="118">
        <v>41214.302083333336</v>
      </c>
      <c r="F1191" s="116" t="s">
        <v>1535</v>
      </c>
      <c r="G1191" s="117" t="s">
        <v>440</v>
      </c>
      <c r="H1191" s="117">
        <v>203</v>
      </c>
      <c r="I1191" s="117">
        <v>202</v>
      </c>
      <c r="J1191" s="117" t="s">
        <v>1536</v>
      </c>
    </row>
    <row r="1192" spans="1:10" ht="17.25" customHeight="1">
      <c r="A1192" s="116" t="s">
        <v>1537</v>
      </c>
      <c r="B1192" s="117">
        <v>9987449556</v>
      </c>
      <c r="C1192" s="116" t="s">
        <v>437</v>
      </c>
      <c r="D1192" s="116" t="s">
        <v>486</v>
      </c>
      <c r="E1192" s="118">
        <v>41214.385416666664</v>
      </c>
      <c r="F1192" s="116" t="s">
        <v>1535</v>
      </c>
      <c r="G1192" s="117" t="s">
        <v>440</v>
      </c>
      <c r="H1192" s="117">
        <v>123</v>
      </c>
      <c r="I1192" s="117">
        <v>115</v>
      </c>
      <c r="J1192" s="117" t="s">
        <v>1536</v>
      </c>
    </row>
    <row r="1193" spans="1:10" ht="17.25" customHeight="1">
      <c r="A1193" s="116" t="s">
        <v>1320</v>
      </c>
      <c r="B1193" s="117">
        <v>9820271302</v>
      </c>
      <c r="C1193" s="116" t="s">
        <v>437</v>
      </c>
      <c r="D1193" s="116" t="s">
        <v>488</v>
      </c>
      <c r="E1193" s="118">
        <v>41214.947916666664</v>
      </c>
      <c r="F1193" s="116" t="s">
        <v>1535</v>
      </c>
      <c r="G1193" s="117" t="s">
        <v>440</v>
      </c>
      <c r="H1193" s="117">
        <v>627</v>
      </c>
      <c r="I1193" s="117">
        <v>651</v>
      </c>
      <c r="J1193" s="117" t="s">
        <v>1536</v>
      </c>
    </row>
    <row r="1194" spans="1:10" ht="17.25" customHeight="1">
      <c r="A1194" s="116" t="s">
        <v>1538</v>
      </c>
      <c r="B1194" s="117">
        <v>9004098515</v>
      </c>
      <c r="C1194" s="116" t="s">
        <v>437</v>
      </c>
      <c r="D1194" s="116" t="s">
        <v>438</v>
      </c>
      <c r="E1194" s="118">
        <v>41215.260416666664</v>
      </c>
      <c r="F1194" s="116" t="s">
        <v>1535</v>
      </c>
      <c r="G1194" s="117" t="s">
        <v>440</v>
      </c>
      <c r="H1194" s="117">
        <v>504</v>
      </c>
      <c r="I1194" s="117">
        <v>527</v>
      </c>
      <c r="J1194" s="117" t="s">
        <v>1536</v>
      </c>
    </row>
    <row r="1195" spans="1:10" ht="17.25" customHeight="1">
      <c r="A1195" s="116" t="s">
        <v>1539</v>
      </c>
      <c r="B1195" s="117">
        <v>9920746023</v>
      </c>
      <c r="C1195" s="116" t="s">
        <v>437</v>
      </c>
      <c r="D1195" s="116" t="s">
        <v>486</v>
      </c>
      <c r="E1195" s="118">
        <v>41215.979166666664</v>
      </c>
      <c r="F1195" s="116" t="s">
        <v>1535</v>
      </c>
      <c r="G1195" s="117" t="s">
        <v>440</v>
      </c>
      <c r="H1195" s="117">
        <v>234</v>
      </c>
      <c r="I1195" s="117">
        <v>235</v>
      </c>
      <c r="J1195" s="117" t="s">
        <v>1536</v>
      </c>
    </row>
    <row r="1196" spans="1:10" ht="17.25" customHeight="1">
      <c r="A1196" s="116" t="s">
        <v>1540</v>
      </c>
      <c r="B1196" s="117">
        <v>9920901794</v>
      </c>
      <c r="C1196" s="116" t="s">
        <v>437</v>
      </c>
      <c r="D1196" s="116" t="s">
        <v>486</v>
      </c>
      <c r="E1196" s="118">
        <v>41216.166666666664</v>
      </c>
      <c r="F1196" s="116" t="s">
        <v>1535</v>
      </c>
      <c r="G1196" s="117" t="s">
        <v>440</v>
      </c>
      <c r="H1196" s="117">
        <v>100</v>
      </c>
      <c r="I1196" s="117">
        <v>106</v>
      </c>
      <c r="J1196" s="117" t="s">
        <v>1536</v>
      </c>
    </row>
    <row r="1197" spans="1:10" ht="17.25" customHeight="1">
      <c r="A1197" s="116" t="s">
        <v>1541</v>
      </c>
      <c r="B1197" s="117">
        <v>9819361450</v>
      </c>
      <c r="C1197" s="116" t="s">
        <v>437</v>
      </c>
      <c r="D1197" s="116" t="s">
        <v>438</v>
      </c>
      <c r="E1197" s="118">
        <v>41216.25</v>
      </c>
      <c r="F1197" s="116" t="s">
        <v>1535</v>
      </c>
      <c r="G1197" s="117" t="s">
        <v>440</v>
      </c>
      <c r="H1197" s="117">
        <v>285</v>
      </c>
      <c r="I1197" s="117">
        <v>290</v>
      </c>
      <c r="J1197" s="117" t="s">
        <v>1536</v>
      </c>
    </row>
    <row r="1198" spans="1:10" ht="17.25" customHeight="1">
      <c r="A1198" s="116" t="s">
        <v>1542</v>
      </c>
      <c r="B1198" s="117">
        <v>9820439606</v>
      </c>
      <c r="C1198" s="116" t="s">
        <v>437</v>
      </c>
      <c r="D1198" s="116" t="s">
        <v>438</v>
      </c>
      <c r="E1198" s="118">
        <v>41216.364583333336</v>
      </c>
      <c r="F1198" s="116" t="s">
        <v>1535</v>
      </c>
      <c r="G1198" s="117" t="s">
        <v>440</v>
      </c>
      <c r="H1198" s="117">
        <v>107</v>
      </c>
      <c r="I1198" s="117">
        <v>108</v>
      </c>
      <c r="J1198" s="117" t="s">
        <v>1536</v>
      </c>
    </row>
    <row r="1199" spans="1:10" ht="17.25" customHeight="1">
      <c r="A1199" s="116" t="s">
        <v>958</v>
      </c>
      <c r="B1199" s="117">
        <v>9594545368</v>
      </c>
      <c r="C1199" s="116" t="s">
        <v>437</v>
      </c>
      <c r="D1199" s="116" t="s">
        <v>438</v>
      </c>
      <c r="E1199" s="118">
        <v>41214.34375</v>
      </c>
      <c r="F1199" s="116" t="s">
        <v>1543</v>
      </c>
      <c r="G1199" s="117" t="s">
        <v>440</v>
      </c>
      <c r="H1199" s="117">
        <v>265</v>
      </c>
      <c r="I1199" s="117">
        <v>239</v>
      </c>
      <c r="J1199" s="117" t="s">
        <v>1544</v>
      </c>
    </row>
    <row r="1200" spans="1:10" ht="17.25" customHeight="1">
      <c r="A1200" s="116" t="s">
        <v>1545</v>
      </c>
      <c r="B1200" s="117">
        <v>9833718642</v>
      </c>
      <c r="C1200" s="116" t="s">
        <v>437</v>
      </c>
      <c r="D1200" s="116" t="s">
        <v>438</v>
      </c>
      <c r="E1200" s="118">
        <v>41214.479166666664</v>
      </c>
      <c r="F1200" s="116" t="s">
        <v>1543</v>
      </c>
      <c r="G1200" s="117" t="s">
        <v>440</v>
      </c>
      <c r="H1200" s="117">
        <v>613</v>
      </c>
      <c r="I1200" s="117">
        <v>398</v>
      </c>
      <c r="J1200" s="117" t="s">
        <v>1544</v>
      </c>
    </row>
    <row r="1201" spans="1:10" ht="17.25" customHeight="1">
      <c r="A1201" s="116" t="s">
        <v>1546</v>
      </c>
      <c r="B1201" s="117">
        <v>8976060508</v>
      </c>
      <c r="C1201" s="116" t="s">
        <v>437</v>
      </c>
      <c r="D1201" s="116" t="s">
        <v>438</v>
      </c>
      <c r="E1201" s="118">
        <v>41214.645833333336</v>
      </c>
      <c r="F1201" s="116" t="s">
        <v>1543</v>
      </c>
      <c r="G1201" s="117" t="s">
        <v>440</v>
      </c>
      <c r="H1201" s="117">
        <v>628.6</v>
      </c>
      <c r="I1201" s="117">
        <v>567</v>
      </c>
      <c r="J1201" s="117" t="s">
        <v>1544</v>
      </c>
    </row>
    <row r="1202" spans="1:10" ht="17.25" customHeight="1">
      <c r="A1202" s="116" t="s">
        <v>1547</v>
      </c>
      <c r="B1202" s="117">
        <v>7738044288</v>
      </c>
      <c r="C1202" s="116" t="s">
        <v>437</v>
      </c>
      <c r="D1202" s="116" t="s">
        <v>438</v>
      </c>
      <c r="E1202" s="118">
        <v>41214.75</v>
      </c>
      <c r="F1202" s="116" t="s">
        <v>1543</v>
      </c>
      <c r="G1202" s="117" t="s">
        <v>440</v>
      </c>
      <c r="H1202" s="117">
        <v>637</v>
      </c>
      <c r="I1202" s="117">
        <v>606</v>
      </c>
      <c r="J1202" s="117" t="s">
        <v>1544</v>
      </c>
    </row>
    <row r="1203" spans="1:10" ht="17.25" customHeight="1">
      <c r="A1203" s="116" t="s">
        <v>1548</v>
      </c>
      <c r="B1203" s="117">
        <v>9930141010</v>
      </c>
      <c r="C1203" s="116" t="s">
        <v>437</v>
      </c>
      <c r="D1203" s="116" t="s">
        <v>438</v>
      </c>
      <c r="E1203" s="118">
        <v>41214.802083333336</v>
      </c>
      <c r="F1203" s="116" t="s">
        <v>1543</v>
      </c>
      <c r="G1203" s="117" t="s">
        <v>440</v>
      </c>
      <c r="H1203" s="117">
        <v>100</v>
      </c>
      <c r="I1203" s="117">
        <v>24</v>
      </c>
      <c r="J1203" s="117" t="s">
        <v>1544</v>
      </c>
    </row>
    <row r="1204" spans="1:10" ht="17.25" customHeight="1">
      <c r="A1204" s="116" t="s">
        <v>999</v>
      </c>
      <c r="B1204" s="117">
        <v>9004061630</v>
      </c>
      <c r="C1204" s="116" t="s">
        <v>437</v>
      </c>
      <c r="D1204" s="116" t="s">
        <v>438</v>
      </c>
      <c r="E1204" s="118">
        <v>41215.354166666664</v>
      </c>
      <c r="F1204" s="116" t="s">
        <v>1543</v>
      </c>
      <c r="G1204" s="117" t="s">
        <v>440</v>
      </c>
      <c r="H1204" s="117">
        <v>148</v>
      </c>
      <c r="I1204" s="117">
        <v>132</v>
      </c>
      <c r="J1204" s="117" t="s">
        <v>1544</v>
      </c>
    </row>
    <row r="1205" spans="1:10" ht="17.25" customHeight="1">
      <c r="A1205" s="116" t="s">
        <v>1132</v>
      </c>
      <c r="B1205" s="117">
        <v>9833231615</v>
      </c>
      <c r="C1205" s="116" t="s">
        <v>437</v>
      </c>
      <c r="D1205" s="116" t="s">
        <v>461</v>
      </c>
      <c r="E1205" s="118">
        <v>41215.416666666664</v>
      </c>
      <c r="F1205" s="116" t="s">
        <v>1543</v>
      </c>
      <c r="G1205" s="117" t="s">
        <v>440</v>
      </c>
      <c r="H1205" s="117">
        <v>172</v>
      </c>
      <c r="I1205" s="117">
        <v>160</v>
      </c>
      <c r="J1205" s="117" t="s">
        <v>1544</v>
      </c>
    </row>
    <row r="1206" spans="1:10" ht="17.25" customHeight="1">
      <c r="A1206" s="116" t="s">
        <v>1549</v>
      </c>
      <c r="B1206" s="117">
        <v>9987849584</v>
      </c>
      <c r="C1206" s="116" t="s">
        <v>437</v>
      </c>
      <c r="D1206" s="116" t="s">
        <v>438</v>
      </c>
      <c r="E1206" s="118">
        <v>41215.489583333336</v>
      </c>
      <c r="F1206" s="116" t="s">
        <v>1543</v>
      </c>
      <c r="G1206" s="117" t="s">
        <v>440</v>
      </c>
      <c r="H1206" s="117">
        <v>100</v>
      </c>
      <c r="I1206" s="117">
        <v>80</v>
      </c>
      <c r="J1206" s="117" t="s">
        <v>1544</v>
      </c>
    </row>
    <row r="1207" spans="1:10" ht="17.25" customHeight="1">
      <c r="A1207" s="116" t="s">
        <v>1550</v>
      </c>
      <c r="B1207" s="117">
        <v>9820030103</v>
      </c>
      <c r="C1207" s="116" t="s">
        <v>437</v>
      </c>
      <c r="D1207" s="116" t="s">
        <v>438</v>
      </c>
      <c r="E1207" s="118">
        <v>41215.583333333336</v>
      </c>
      <c r="F1207" s="116" t="s">
        <v>1543</v>
      </c>
      <c r="G1207" s="117" t="s">
        <v>440</v>
      </c>
      <c r="H1207" s="117">
        <v>189</v>
      </c>
      <c r="I1207" s="117">
        <v>181</v>
      </c>
      <c r="J1207" s="117" t="s">
        <v>1544</v>
      </c>
    </row>
    <row r="1208" spans="1:10" ht="17.25" customHeight="1">
      <c r="A1208" s="116" t="s">
        <v>664</v>
      </c>
      <c r="B1208" s="117">
        <v>9820865254</v>
      </c>
      <c r="C1208" s="116" t="s">
        <v>437</v>
      </c>
      <c r="D1208" s="116" t="s">
        <v>438</v>
      </c>
      <c r="E1208" s="118">
        <v>41216.354166666664</v>
      </c>
      <c r="F1208" s="116" t="s">
        <v>1543</v>
      </c>
      <c r="G1208" s="117" t="s">
        <v>440</v>
      </c>
      <c r="H1208" s="117">
        <v>100</v>
      </c>
      <c r="I1208" s="117">
        <v>68</v>
      </c>
      <c r="J1208" s="117" t="s">
        <v>1544</v>
      </c>
    </row>
    <row r="1209" spans="1:10" ht="17.25" customHeight="1">
      <c r="A1209" s="116" t="s">
        <v>1431</v>
      </c>
      <c r="B1209" s="117">
        <v>2266934444</v>
      </c>
      <c r="C1209" s="116" t="s">
        <v>437</v>
      </c>
      <c r="D1209" s="116" t="s">
        <v>438</v>
      </c>
      <c r="E1209" s="118">
        <v>41216.416666666664</v>
      </c>
      <c r="F1209" s="116" t="s">
        <v>1543</v>
      </c>
      <c r="G1209" s="117" t="s">
        <v>440</v>
      </c>
      <c r="H1209" s="117">
        <v>632</v>
      </c>
      <c r="I1209" s="117">
        <v>585</v>
      </c>
      <c r="J1209" s="117" t="s">
        <v>1544</v>
      </c>
    </row>
    <row r="1210" spans="1:10" ht="17.25" customHeight="1">
      <c r="A1210" s="116" t="s">
        <v>1551</v>
      </c>
      <c r="B1210" s="117">
        <v>9819700975</v>
      </c>
      <c r="C1210" s="116" t="s">
        <v>437</v>
      </c>
      <c r="D1210" s="116" t="s">
        <v>438</v>
      </c>
      <c r="E1210" s="118">
        <v>41216.5</v>
      </c>
      <c r="F1210" s="116" t="s">
        <v>1543</v>
      </c>
      <c r="G1210" s="117" t="s">
        <v>440</v>
      </c>
      <c r="H1210" s="117">
        <v>418.6</v>
      </c>
      <c r="I1210" s="117">
        <v>336</v>
      </c>
      <c r="J1210" s="117" t="s">
        <v>1544</v>
      </c>
    </row>
    <row r="1211" spans="1:10" ht="17.25" customHeight="1">
      <c r="A1211" s="116" t="s">
        <v>1552</v>
      </c>
      <c r="B1211" s="117">
        <v>9833162562</v>
      </c>
      <c r="C1211" s="116" t="s">
        <v>437</v>
      </c>
      <c r="D1211" s="116" t="s">
        <v>438</v>
      </c>
      <c r="E1211" s="118">
        <v>41216.583333333336</v>
      </c>
      <c r="F1211" s="116" t="s">
        <v>1543</v>
      </c>
      <c r="G1211" s="117" t="s">
        <v>440</v>
      </c>
      <c r="H1211" s="117">
        <v>648</v>
      </c>
      <c r="I1211" s="117">
        <v>577</v>
      </c>
      <c r="J1211" s="117" t="s">
        <v>1544</v>
      </c>
    </row>
    <row r="1212" spans="1:10" ht="17.25" customHeight="1">
      <c r="A1212" s="116" t="s">
        <v>1553</v>
      </c>
      <c r="B1212" s="117">
        <v>9820086155</v>
      </c>
      <c r="C1212" s="116" t="s">
        <v>437</v>
      </c>
      <c r="D1212" s="116" t="s">
        <v>438</v>
      </c>
      <c r="E1212" s="118">
        <v>41216.791666666664</v>
      </c>
      <c r="F1212" s="116" t="s">
        <v>1543</v>
      </c>
      <c r="G1212" s="117" t="s">
        <v>440</v>
      </c>
      <c r="H1212" s="117">
        <v>133</v>
      </c>
      <c r="I1212" s="117">
        <v>109</v>
      </c>
      <c r="J1212" s="117" t="s">
        <v>1544</v>
      </c>
    </row>
    <row r="1213" spans="1:10" ht="17.25" customHeight="1">
      <c r="A1213" s="116" t="s">
        <v>501</v>
      </c>
      <c r="B1213" s="117">
        <v>9820069776</v>
      </c>
      <c r="C1213" s="116" t="s">
        <v>437</v>
      </c>
      <c r="D1213" s="116" t="s">
        <v>486</v>
      </c>
      <c r="E1213" s="118">
        <v>41218.34375</v>
      </c>
      <c r="F1213" s="116" t="s">
        <v>1543</v>
      </c>
      <c r="G1213" s="117" t="s">
        <v>440</v>
      </c>
      <c r="H1213" s="117">
        <v>140</v>
      </c>
      <c r="I1213" s="117">
        <v>134</v>
      </c>
      <c r="J1213" s="117" t="s">
        <v>1544</v>
      </c>
    </row>
    <row r="1214" spans="1:10" ht="17.25" customHeight="1">
      <c r="A1214" s="116" t="s">
        <v>1554</v>
      </c>
      <c r="B1214" s="117">
        <v>9821545959</v>
      </c>
      <c r="C1214" s="116" t="s">
        <v>437</v>
      </c>
      <c r="D1214" s="116" t="s">
        <v>438</v>
      </c>
      <c r="E1214" s="118">
        <v>41218.375</v>
      </c>
      <c r="F1214" s="116" t="s">
        <v>1543</v>
      </c>
      <c r="G1214" s="117" t="s">
        <v>440</v>
      </c>
      <c r="H1214" s="117">
        <v>262</v>
      </c>
      <c r="I1214" s="117">
        <v>160</v>
      </c>
      <c r="J1214" s="117" t="s">
        <v>1544</v>
      </c>
    </row>
    <row r="1215" spans="1:10" ht="17.25" customHeight="1">
      <c r="A1215" s="116" t="s">
        <v>1555</v>
      </c>
      <c r="B1215" s="117">
        <v>9820117235</v>
      </c>
      <c r="C1215" s="116" t="s">
        <v>437</v>
      </c>
      <c r="D1215" s="116" t="s">
        <v>438</v>
      </c>
      <c r="E1215" s="118">
        <v>41218.5</v>
      </c>
      <c r="F1215" s="116" t="s">
        <v>1543</v>
      </c>
      <c r="G1215" s="117" t="s">
        <v>440</v>
      </c>
      <c r="H1215" s="117">
        <v>319.2</v>
      </c>
      <c r="I1215" s="117">
        <v>259</v>
      </c>
      <c r="J1215" s="117" t="s">
        <v>1544</v>
      </c>
    </row>
    <row r="1216" spans="1:10" ht="17.25" customHeight="1">
      <c r="A1216" s="116" t="s">
        <v>1058</v>
      </c>
      <c r="B1216" s="117">
        <v>9820048066</v>
      </c>
      <c r="C1216" s="116" t="s">
        <v>437</v>
      </c>
      <c r="D1216" s="116" t="s">
        <v>438</v>
      </c>
      <c r="E1216" s="118">
        <v>41218.583333333336</v>
      </c>
      <c r="F1216" s="116" t="s">
        <v>1543</v>
      </c>
      <c r="G1216" s="117" t="s">
        <v>440</v>
      </c>
      <c r="H1216" s="117">
        <v>151</v>
      </c>
      <c r="I1216" s="117">
        <v>142</v>
      </c>
      <c r="J1216" s="117" t="s">
        <v>1544</v>
      </c>
    </row>
    <row r="1217" spans="1:10" ht="17.25" customHeight="1">
      <c r="A1217" s="116" t="s">
        <v>1556</v>
      </c>
      <c r="B1217" s="117">
        <v>7738204812</v>
      </c>
      <c r="C1217" s="116" t="s">
        <v>437</v>
      </c>
      <c r="D1217" s="116" t="s">
        <v>438</v>
      </c>
      <c r="E1217" s="118">
        <v>41218.645833333336</v>
      </c>
      <c r="F1217" s="116" t="s">
        <v>1543</v>
      </c>
      <c r="G1217" s="117" t="s">
        <v>440</v>
      </c>
      <c r="H1217" s="117">
        <v>242</v>
      </c>
      <c r="I1217" s="117">
        <v>218</v>
      </c>
      <c r="J1217" s="117" t="s">
        <v>1544</v>
      </c>
    </row>
    <row r="1218" spans="1:10" ht="17.25" customHeight="1">
      <c r="A1218" s="116" t="s">
        <v>1557</v>
      </c>
      <c r="B1218" s="117">
        <v>9930689901</v>
      </c>
      <c r="C1218" s="116" t="s">
        <v>437</v>
      </c>
      <c r="D1218" s="116" t="s">
        <v>438</v>
      </c>
      <c r="E1218" s="118">
        <v>41218.84375</v>
      </c>
      <c r="F1218" s="116" t="s">
        <v>1543</v>
      </c>
      <c r="G1218" s="117" t="s">
        <v>440</v>
      </c>
      <c r="H1218" s="117">
        <v>217</v>
      </c>
      <c r="I1218" s="117">
        <v>196</v>
      </c>
      <c r="J1218" s="117" t="s">
        <v>1544</v>
      </c>
    </row>
    <row r="1219" spans="1:10" ht="17.25" customHeight="1">
      <c r="A1219" s="116" t="s">
        <v>1558</v>
      </c>
      <c r="B1219" s="117">
        <v>9810069188</v>
      </c>
      <c r="C1219" s="116" t="s">
        <v>437</v>
      </c>
      <c r="D1219" s="116" t="s">
        <v>438</v>
      </c>
      <c r="E1219" s="118">
        <v>41219.364583333336</v>
      </c>
      <c r="F1219" s="116" t="s">
        <v>1543</v>
      </c>
      <c r="G1219" s="117" t="s">
        <v>440</v>
      </c>
      <c r="H1219" s="117">
        <v>228</v>
      </c>
      <c r="I1219" s="117">
        <v>210</v>
      </c>
      <c r="J1219" s="117" t="s">
        <v>1544</v>
      </c>
    </row>
    <row r="1220" spans="1:10" ht="17.25" customHeight="1">
      <c r="A1220" s="116" t="s">
        <v>1559</v>
      </c>
      <c r="B1220" s="117">
        <v>9930355560</v>
      </c>
      <c r="C1220" s="116" t="s">
        <v>437</v>
      </c>
      <c r="D1220" s="116" t="s">
        <v>438</v>
      </c>
      <c r="E1220" s="118">
        <v>41219.541666666664</v>
      </c>
      <c r="F1220" s="116" t="s">
        <v>1543</v>
      </c>
      <c r="G1220" s="117" t="s">
        <v>440</v>
      </c>
      <c r="H1220" s="117">
        <v>140</v>
      </c>
      <c r="I1220" s="117">
        <v>82</v>
      </c>
      <c r="J1220" s="117" t="s">
        <v>1544</v>
      </c>
    </row>
    <row r="1221" spans="1:10" ht="17.25" customHeight="1">
      <c r="A1221" s="116" t="s">
        <v>882</v>
      </c>
      <c r="B1221" s="117">
        <v>9820586862</v>
      </c>
      <c r="C1221" s="116" t="s">
        <v>437</v>
      </c>
      <c r="D1221" s="116" t="s">
        <v>438</v>
      </c>
      <c r="E1221" s="118">
        <v>41219.604166666664</v>
      </c>
      <c r="F1221" s="116" t="s">
        <v>1543</v>
      </c>
      <c r="G1221" s="117" t="s">
        <v>440</v>
      </c>
      <c r="H1221" s="117">
        <v>676.2</v>
      </c>
      <c r="I1221" s="117">
        <v>542</v>
      </c>
      <c r="J1221" s="117" t="s">
        <v>1544</v>
      </c>
    </row>
    <row r="1222" spans="1:10" ht="17.25" customHeight="1">
      <c r="A1222" s="116" t="s">
        <v>1560</v>
      </c>
      <c r="B1222" s="117">
        <v>9930461609</v>
      </c>
      <c r="C1222" s="116" t="s">
        <v>437</v>
      </c>
      <c r="D1222" s="116" t="s">
        <v>438</v>
      </c>
      <c r="E1222" s="118">
        <v>41219.75</v>
      </c>
      <c r="F1222" s="116" t="s">
        <v>1543</v>
      </c>
      <c r="G1222" s="117" t="s">
        <v>440</v>
      </c>
      <c r="H1222" s="117">
        <v>453</v>
      </c>
      <c r="I1222" s="117">
        <v>354</v>
      </c>
      <c r="J1222" s="117" t="s">
        <v>1544</v>
      </c>
    </row>
    <row r="1223" spans="1:10" ht="17.25" customHeight="1">
      <c r="A1223" s="116" t="s">
        <v>480</v>
      </c>
      <c r="B1223" s="117">
        <v>7208008001</v>
      </c>
      <c r="C1223" s="116" t="s">
        <v>437</v>
      </c>
      <c r="D1223" s="116" t="s">
        <v>448</v>
      </c>
      <c r="E1223" s="118">
        <v>41220.34375</v>
      </c>
      <c r="F1223" s="116" t="s">
        <v>1543</v>
      </c>
      <c r="G1223" s="117" t="s">
        <v>440</v>
      </c>
      <c r="H1223" s="117">
        <v>213</v>
      </c>
      <c r="I1223" s="117">
        <v>189</v>
      </c>
      <c r="J1223" s="117" t="s">
        <v>1544</v>
      </c>
    </row>
    <row r="1224" spans="1:10" ht="17.25" customHeight="1">
      <c r="A1224" s="116" t="s">
        <v>1561</v>
      </c>
      <c r="B1224" s="117">
        <v>9820901007</v>
      </c>
      <c r="C1224" s="116" t="s">
        <v>437</v>
      </c>
      <c r="D1224" s="116" t="s">
        <v>438</v>
      </c>
      <c r="E1224" s="118">
        <v>41220.40625</v>
      </c>
      <c r="F1224" s="116" t="s">
        <v>1543</v>
      </c>
      <c r="G1224" s="117" t="s">
        <v>440</v>
      </c>
      <c r="H1224" s="117">
        <v>309</v>
      </c>
      <c r="I1224" s="117">
        <v>278</v>
      </c>
      <c r="J1224" s="117" t="s">
        <v>1544</v>
      </c>
    </row>
    <row r="1225" spans="1:10" ht="17.25" customHeight="1">
      <c r="A1225" s="116" t="s">
        <v>919</v>
      </c>
      <c r="B1225" s="117">
        <v>9819244935</v>
      </c>
      <c r="C1225" s="116" t="s">
        <v>437</v>
      </c>
      <c r="D1225" s="116" t="s">
        <v>438</v>
      </c>
      <c r="E1225" s="118">
        <v>41220.520833333336</v>
      </c>
      <c r="F1225" s="116" t="s">
        <v>1543</v>
      </c>
      <c r="G1225" s="117" t="s">
        <v>440</v>
      </c>
      <c r="H1225" s="117">
        <v>354</v>
      </c>
      <c r="I1225" s="117">
        <v>290</v>
      </c>
      <c r="J1225" s="117" t="s">
        <v>1544</v>
      </c>
    </row>
    <row r="1226" spans="1:10" ht="17.25" customHeight="1">
      <c r="A1226" s="116" t="s">
        <v>1562</v>
      </c>
      <c r="B1226" s="117">
        <v>9619960575</v>
      </c>
      <c r="C1226" s="116" t="s">
        <v>437</v>
      </c>
      <c r="D1226" s="116" t="s">
        <v>438</v>
      </c>
      <c r="E1226" s="118">
        <v>41220.635416666664</v>
      </c>
      <c r="F1226" s="116" t="s">
        <v>1543</v>
      </c>
      <c r="G1226" s="117" t="s">
        <v>440</v>
      </c>
      <c r="H1226" s="117">
        <v>414</v>
      </c>
      <c r="I1226" s="117">
        <v>381</v>
      </c>
      <c r="J1226" s="117" t="s">
        <v>1544</v>
      </c>
    </row>
    <row r="1227" spans="1:10" ht="17.25" customHeight="1">
      <c r="A1227" s="116" t="s">
        <v>899</v>
      </c>
      <c r="B1227" s="117">
        <v>9322507162</v>
      </c>
      <c r="C1227" s="116" t="s">
        <v>437</v>
      </c>
      <c r="D1227" s="116" t="s">
        <v>438</v>
      </c>
      <c r="E1227" s="118">
        <v>41220.739583333336</v>
      </c>
      <c r="F1227" s="116" t="s">
        <v>1543</v>
      </c>
      <c r="G1227" s="117" t="s">
        <v>440</v>
      </c>
      <c r="H1227" s="117">
        <v>218</v>
      </c>
      <c r="I1227" s="117">
        <v>181</v>
      </c>
      <c r="J1227" s="117" t="s">
        <v>1544</v>
      </c>
    </row>
    <row r="1228" spans="1:10" ht="17.25" customHeight="1">
      <c r="A1228" s="116" t="s">
        <v>1563</v>
      </c>
      <c r="B1228" s="117">
        <v>9920726747</v>
      </c>
      <c r="C1228" s="116" t="s">
        <v>437</v>
      </c>
      <c r="D1228" s="116" t="s">
        <v>438</v>
      </c>
      <c r="E1228" s="118">
        <v>41214.416666666664</v>
      </c>
      <c r="F1228" s="116" t="s">
        <v>1564</v>
      </c>
      <c r="G1228" s="117" t="s">
        <v>749</v>
      </c>
      <c r="H1228" s="117">
        <v>1428</v>
      </c>
      <c r="I1228" s="117">
        <v>1271</v>
      </c>
      <c r="J1228" s="117" t="s">
        <v>1565</v>
      </c>
    </row>
    <row r="1229" spans="1:10" ht="17.25" customHeight="1">
      <c r="A1229" s="116" t="s">
        <v>969</v>
      </c>
      <c r="B1229" s="117">
        <v>9158082288</v>
      </c>
      <c r="C1229" s="116" t="s">
        <v>437</v>
      </c>
      <c r="D1229" s="116" t="s">
        <v>438</v>
      </c>
      <c r="E1229" s="118">
        <v>41215.354166666664</v>
      </c>
      <c r="F1229" s="116" t="s">
        <v>1564</v>
      </c>
      <c r="G1229" s="117" t="s">
        <v>749</v>
      </c>
      <c r="H1229" s="117">
        <v>1425</v>
      </c>
      <c r="I1229" s="117">
        <v>1245</v>
      </c>
      <c r="J1229" s="117" t="s">
        <v>1565</v>
      </c>
    </row>
    <row r="1230" spans="1:10" ht="17.25" customHeight="1">
      <c r="A1230" s="116" t="s">
        <v>1566</v>
      </c>
      <c r="B1230" s="117">
        <v>9827178865</v>
      </c>
      <c r="C1230" s="116" t="s">
        <v>437</v>
      </c>
      <c r="D1230" s="116" t="s">
        <v>486</v>
      </c>
      <c r="E1230" s="118">
        <v>41216.291666666664</v>
      </c>
      <c r="F1230" s="116" t="s">
        <v>1564</v>
      </c>
      <c r="G1230" s="117" t="s">
        <v>693</v>
      </c>
      <c r="H1230" s="117">
        <v>5624</v>
      </c>
      <c r="I1230" s="117">
        <v>4966</v>
      </c>
      <c r="J1230" s="117" t="s">
        <v>1565</v>
      </c>
    </row>
    <row r="1231" spans="1:10" ht="17.25" customHeight="1">
      <c r="A1231" s="116" t="s">
        <v>1567</v>
      </c>
      <c r="B1231" s="117">
        <v>9831740358</v>
      </c>
      <c r="C1231" s="116" t="s">
        <v>437</v>
      </c>
      <c r="D1231" s="116" t="s">
        <v>486</v>
      </c>
      <c r="E1231" s="118">
        <v>41219.583333333336</v>
      </c>
      <c r="F1231" s="116" t="s">
        <v>1568</v>
      </c>
      <c r="G1231" s="117" t="s">
        <v>749</v>
      </c>
      <c r="H1231" s="117">
        <v>1200</v>
      </c>
      <c r="I1231" s="117">
        <v>1045</v>
      </c>
      <c r="J1231" s="117" t="s">
        <v>1569</v>
      </c>
    </row>
    <row r="1232" spans="1:10" ht="17.25" customHeight="1">
      <c r="A1232" s="116" t="s">
        <v>1570</v>
      </c>
      <c r="B1232" s="117">
        <v>9935298944</v>
      </c>
      <c r="C1232" s="116" t="s">
        <v>437</v>
      </c>
      <c r="D1232" s="116" t="s">
        <v>448</v>
      </c>
      <c r="E1232" s="118">
        <v>41220.65625</v>
      </c>
      <c r="F1232" s="116" t="s">
        <v>1568</v>
      </c>
      <c r="G1232" s="117" t="s">
        <v>749</v>
      </c>
      <c r="H1232" s="117">
        <v>1350</v>
      </c>
      <c r="I1232" s="117">
        <v>1195</v>
      </c>
      <c r="J1232" s="117" t="s">
        <v>1569</v>
      </c>
    </row>
    <row r="1233" spans="1:10" ht="17.25" customHeight="1">
      <c r="A1233" s="116" t="s">
        <v>1571</v>
      </c>
      <c r="B1233" s="117">
        <v>9691185792</v>
      </c>
      <c r="C1233" s="116" t="s">
        <v>437</v>
      </c>
      <c r="D1233" s="116" t="s">
        <v>448</v>
      </c>
      <c r="E1233" s="118">
        <v>41220.822916666664</v>
      </c>
      <c r="F1233" s="116" t="s">
        <v>1568</v>
      </c>
      <c r="G1233" s="117" t="s">
        <v>749</v>
      </c>
      <c r="H1233" s="117">
        <v>1350</v>
      </c>
      <c r="I1233" s="117">
        <v>1195</v>
      </c>
      <c r="J1233" s="117" t="s">
        <v>1569</v>
      </c>
    </row>
    <row r="1234" spans="1:10" ht="17.25" customHeight="1">
      <c r="A1234" s="116" t="s">
        <v>1572</v>
      </c>
      <c r="B1234" s="117">
        <v>7869766738</v>
      </c>
      <c r="C1234" s="116" t="s">
        <v>437</v>
      </c>
      <c r="D1234" s="116" t="s">
        <v>448</v>
      </c>
      <c r="E1234" s="118">
        <v>41220.916666666664</v>
      </c>
      <c r="F1234" s="116" t="s">
        <v>1568</v>
      </c>
      <c r="G1234" s="117" t="s">
        <v>749</v>
      </c>
      <c r="H1234" s="117">
        <v>1350</v>
      </c>
      <c r="I1234" s="117">
        <v>1195</v>
      </c>
      <c r="J1234" s="117" t="s">
        <v>1569</v>
      </c>
    </row>
    <row r="1235" spans="1:10" ht="17.25" customHeight="1">
      <c r="A1235" s="116" t="s">
        <v>1573</v>
      </c>
      <c r="B1235" s="117">
        <v>9820922285</v>
      </c>
      <c r="C1235" s="116" t="s">
        <v>437</v>
      </c>
      <c r="D1235" s="116" t="s">
        <v>438</v>
      </c>
      <c r="E1235" s="118">
        <v>41216.208333333336</v>
      </c>
      <c r="F1235" s="116" t="s">
        <v>1574</v>
      </c>
      <c r="G1235" s="117" t="s">
        <v>693</v>
      </c>
      <c r="H1235" s="117">
        <v>8800</v>
      </c>
      <c r="I1235" s="117">
        <v>7395</v>
      </c>
      <c r="J1235" s="117" t="s">
        <v>1575</v>
      </c>
    </row>
    <row r="1236" spans="1:10" ht="17.25" customHeight="1">
      <c r="A1236" s="116" t="s">
        <v>1576</v>
      </c>
      <c r="B1236" s="117">
        <v>9820367990</v>
      </c>
      <c r="C1236" s="116" t="s">
        <v>437</v>
      </c>
      <c r="D1236" s="116" t="s">
        <v>438</v>
      </c>
      <c r="E1236" s="118">
        <v>41218.322916666664</v>
      </c>
      <c r="F1236" s="116" t="s">
        <v>1574</v>
      </c>
      <c r="G1236" s="117" t="s">
        <v>934</v>
      </c>
      <c r="H1236" s="117">
        <v>1000</v>
      </c>
      <c r="I1236" s="117">
        <v>995</v>
      </c>
      <c r="J1236" s="117" t="s">
        <v>1575</v>
      </c>
    </row>
    <row r="1237" spans="1:10" ht="17.25" customHeight="1">
      <c r="A1237" s="116" t="s">
        <v>1577</v>
      </c>
      <c r="B1237" s="117">
        <v>9820610378</v>
      </c>
      <c r="C1237" s="116" t="s">
        <v>437</v>
      </c>
      <c r="D1237" s="116" t="s">
        <v>438</v>
      </c>
      <c r="E1237" s="118">
        <v>41214.458333333336</v>
      </c>
      <c r="F1237" s="116" t="s">
        <v>1578</v>
      </c>
      <c r="G1237" s="117" t="s">
        <v>440</v>
      </c>
      <c r="H1237" s="117">
        <v>253.4</v>
      </c>
      <c r="I1237" s="117">
        <v>207</v>
      </c>
      <c r="J1237" s="117" t="s">
        <v>1579</v>
      </c>
    </row>
    <row r="1238" spans="1:10" ht="17.25" customHeight="1">
      <c r="A1238" s="116" t="s">
        <v>1580</v>
      </c>
      <c r="B1238" s="117">
        <v>9820574419</v>
      </c>
      <c r="C1238" s="116" t="s">
        <v>437</v>
      </c>
      <c r="D1238" s="116" t="s">
        <v>438</v>
      </c>
      <c r="E1238" s="118">
        <v>41214.59375</v>
      </c>
      <c r="F1238" s="116" t="s">
        <v>1578</v>
      </c>
      <c r="G1238" s="117" t="s">
        <v>440</v>
      </c>
      <c r="H1238" s="117">
        <v>403.2</v>
      </c>
      <c r="I1238" s="117">
        <v>370</v>
      </c>
      <c r="J1238" s="117" t="s">
        <v>1579</v>
      </c>
    </row>
    <row r="1239" spans="1:10" ht="17.25" customHeight="1">
      <c r="A1239" s="116" t="s">
        <v>1581</v>
      </c>
      <c r="B1239" s="117">
        <v>9820287944</v>
      </c>
      <c r="C1239" s="116" t="s">
        <v>437</v>
      </c>
      <c r="D1239" s="116" t="s">
        <v>438</v>
      </c>
      <c r="E1239" s="118">
        <v>41214.708333333336</v>
      </c>
      <c r="F1239" s="116" t="s">
        <v>1578</v>
      </c>
      <c r="G1239" s="117" t="s">
        <v>440</v>
      </c>
      <c r="H1239" s="117">
        <v>366</v>
      </c>
      <c r="I1239" s="117">
        <v>330</v>
      </c>
      <c r="J1239" s="117" t="s">
        <v>1579</v>
      </c>
    </row>
    <row r="1240" spans="1:10" ht="17.25" customHeight="1">
      <c r="A1240" s="116" t="s">
        <v>1131</v>
      </c>
      <c r="B1240" s="117">
        <v>9819050121</v>
      </c>
      <c r="C1240" s="116" t="s">
        <v>437</v>
      </c>
      <c r="D1240" s="116" t="s">
        <v>461</v>
      </c>
      <c r="E1240" s="118">
        <v>41214.791666666664</v>
      </c>
      <c r="F1240" s="116" t="s">
        <v>1578</v>
      </c>
      <c r="G1240" s="117" t="s">
        <v>440</v>
      </c>
      <c r="H1240" s="117">
        <v>598</v>
      </c>
      <c r="I1240" s="117">
        <v>559</v>
      </c>
      <c r="J1240" s="117" t="s">
        <v>1579</v>
      </c>
    </row>
    <row r="1241" spans="1:10" ht="17.25" customHeight="1">
      <c r="A1241" s="116" t="s">
        <v>1582</v>
      </c>
      <c r="B1241" s="117">
        <v>9892022570</v>
      </c>
      <c r="C1241" s="116" t="s">
        <v>437</v>
      </c>
      <c r="D1241" s="116" t="s">
        <v>438</v>
      </c>
      <c r="E1241" s="118">
        <v>41214.916666666664</v>
      </c>
      <c r="F1241" s="116" t="s">
        <v>1578</v>
      </c>
      <c r="G1241" s="117" t="s">
        <v>440</v>
      </c>
      <c r="H1241" s="117">
        <v>421</v>
      </c>
      <c r="I1241" s="117">
        <v>393</v>
      </c>
      <c r="J1241" s="117" t="s">
        <v>1579</v>
      </c>
    </row>
    <row r="1242" spans="1:10" ht="17.25" customHeight="1">
      <c r="A1242" s="116" t="s">
        <v>1031</v>
      </c>
      <c r="B1242" s="117">
        <v>9324213102</v>
      </c>
      <c r="C1242" s="116" t="s">
        <v>437</v>
      </c>
      <c r="D1242" s="116" t="s">
        <v>448</v>
      </c>
      <c r="E1242" s="118">
        <v>41215.458333333336</v>
      </c>
      <c r="F1242" s="116" t="s">
        <v>1578</v>
      </c>
      <c r="G1242" s="117" t="s">
        <v>440</v>
      </c>
      <c r="H1242" s="117">
        <v>144</v>
      </c>
      <c r="I1242" s="117">
        <v>132</v>
      </c>
      <c r="J1242" s="117" t="s">
        <v>1579</v>
      </c>
    </row>
    <row r="1243" spans="1:10" ht="17.25" customHeight="1">
      <c r="A1243" s="116" t="s">
        <v>1583</v>
      </c>
      <c r="B1243" s="117">
        <v>9820912001</v>
      </c>
      <c r="C1243" s="116" t="s">
        <v>437</v>
      </c>
      <c r="D1243" s="116" t="s">
        <v>438</v>
      </c>
      <c r="E1243" s="118">
        <v>41215.5625</v>
      </c>
      <c r="F1243" s="116" t="s">
        <v>1578</v>
      </c>
      <c r="G1243" s="117" t="s">
        <v>440</v>
      </c>
      <c r="H1243" s="117">
        <v>346</v>
      </c>
      <c r="I1243" s="117">
        <v>295</v>
      </c>
      <c r="J1243" s="117" t="s">
        <v>1579</v>
      </c>
    </row>
    <row r="1244" spans="1:10" ht="17.25" customHeight="1">
      <c r="A1244" s="116" t="s">
        <v>1584</v>
      </c>
      <c r="B1244" s="117">
        <v>9820899313</v>
      </c>
      <c r="C1244" s="116" t="s">
        <v>437</v>
      </c>
      <c r="D1244" s="116" t="s">
        <v>438</v>
      </c>
      <c r="E1244" s="118">
        <v>41215.645833333336</v>
      </c>
      <c r="F1244" s="116" t="s">
        <v>1578</v>
      </c>
      <c r="G1244" s="117" t="s">
        <v>440</v>
      </c>
      <c r="H1244" s="117">
        <v>148.4</v>
      </c>
      <c r="I1244" s="117">
        <v>138</v>
      </c>
      <c r="J1244" s="117" t="s">
        <v>1579</v>
      </c>
    </row>
    <row r="1245" spans="1:10" ht="17.25" customHeight="1">
      <c r="A1245" s="116" t="s">
        <v>1149</v>
      </c>
      <c r="B1245" s="117">
        <v>9892444463</v>
      </c>
      <c r="C1245" s="116" t="s">
        <v>437</v>
      </c>
      <c r="D1245" s="116" t="s">
        <v>438</v>
      </c>
      <c r="E1245" s="118">
        <v>41215.697916666664</v>
      </c>
      <c r="F1245" s="116" t="s">
        <v>1578</v>
      </c>
      <c r="G1245" s="117" t="s">
        <v>440</v>
      </c>
      <c r="H1245" s="117">
        <v>495</v>
      </c>
      <c r="I1245" s="117">
        <v>437</v>
      </c>
      <c r="J1245" s="117" t="s">
        <v>1579</v>
      </c>
    </row>
    <row r="1246" spans="1:10" ht="17.25" customHeight="1">
      <c r="A1246" s="116" t="s">
        <v>1585</v>
      </c>
      <c r="B1246" s="117">
        <v>9820282844</v>
      </c>
      <c r="C1246" s="116" t="s">
        <v>437</v>
      </c>
      <c r="D1246" s="116" t="s">
        <v>438</v>
      </c>
      <c r="E1246" s="118">
        <v>41215.791666666664</v>
      </c>
      <c r="F1246" s="116" t="s">
        <v>1578</v>
      </c>
      <c r="G1246" s="117" t="s">
        <v>440</v>
      </c>
      <c r="H1246" s="117">
        <v>184</v>
      </c>
      <c r="I1246" s="117">
        <v>167</v>
      </c>
      <c r="J1246" s="117" t="s">
        <v>1579</v>
      </c>
    </row>
    <row r="1247" spans="1:10" ht="17.25" customHeight="1">
      <c r="A1247" s="116" t="s">
        <v>1586</v>
      </c>
      <c r="B1247" s="117">
        <v>9819365870</v>
      </c>
      <c r="C1247" s="116" t="s">
        <v>437</v>
      </c>
      <c r="D1247" s="116" t="s">
        <v>438</v>
      </c>
      <c r="E1247" s="118">
        <v>41215.90625</v>
      </c>
      <c r="F1247" s="116" t="s">
        <v>1578</v>
      </c>
      <c r="G1247" s="117" t="s">
        <v>440</v>
      </c>
      <c r="H1247" s="117">
        <v>627</v>
      </c>
      <c r="I1247" s="117">
        <v>611</v>
      </c>
      <c r="J1247" s="117" t="s">
        <v>1579</v>
      </c>
    </row>
    <row r="1248" spans="1:10" ht="17.25" customHeight="1">
      <c r="A1248" s="116" t="s">
        <v>1437</v>
      </c>
      <c r="B1248" s="117">
        <v>9029000188</v>
      </c>
      <c r="C1248" s="116" t="s">
        <v>437</v>
      </c>
      <c r="D1248" s="116" t="s">
        <v>438</v>
      </c>
      <c r="E1248" s="118">
        <v>41216.479166666664</v>
      </c>
      <c r="F1248" s="116" t="s">
        <v>1578</v>
      </c>
      <c r="G1248" s="117" t="s">
        <v>440</v>
      </c>
      <c r="H1248" s="117">
        <v>169.4</v>
      </c>
      <c r="I1248" s="117">
        <v>150</v>
      </c>
      <c r="J1248" s="117" t="s">
        <v>1579</v>
      </c>
    </row>
    <row r="1249" spans="1:10" ht="17.25" customHeight="1">
      <c r="A1249" s="116" t="s">
        <v>1217</v>
      </c>
      <c r="B1249" s="117">
        <v>9820765960</v>
      </c>
      <c r="C1249" s="116" t="s">
        <v>437</v>
      </c>
      <c r="D1249" s="116" t="s">
        <v>438</v>
      </c>
      <c r="E1249" s="118">
        <v>41216.583333333336</v>
      </c>
      <c r="F1249" s="116" t="s">
        <v>1578</v>
      </c>
      <c r="G1249" s="117" t="s">
        <v>440</v>
      </c>
      <c r="H1249" s="117">
        <v>219</v>
      </c>
      <c r="I1249" s="117">
        <v>192</v>
      </c>
      <c r="J1249" s="117" t="s">
        <v>1579</v>
      </c>
    </row>
    <row r="1250" spans="1:10" ht="17.25" customHeight="1">
      <c r="A1250" s="116" t="s">
        <v>1587</v>
      </c>
      <c r="B1250" s="117">
        <v>9867278228</v>
      </c>
      <c r="C1250" s="116" t="s">
        <v>437</v>
      </c>
      <c r="D1250" s="116" t="s">
        <v>486</v>
      </c>
      <c r="E1250" s="118">
        <v>41216.75</v>
      </c>
      <c r="F1250" s="116" t="s">
        <v>1578</v>
      </c>
      <c r="G1250" s="117" t="s">
        <v>440</v>
      </c>
      <c r="H1250" s="117">
        <v>360</v>
      </c>
      <c r="I1250" s="117">
        <v>307</v>
      </c>
      <c r="J1250" s="117" t="s">
        <v>1579</v>
      </c>
    </row>
    <row r="1251" spans="1:10" ht="17.25" customHeight="1">
      <c r="A1251" s="116" t="s">
        <v>1588</v>
      </c>
      <c r="B1251" s="117">
        <v>9820048010</v>
      </c>
      <c r="C1251" s="116" t="s">
        <v>437</v>
      </c>
      <c r="D1251" s="116" t="s">
        <v>438</v>
      </c>
      <c r="E1251" s="118">
        <v>41216.84375</v>
      </c>
      <c r="F1251" s="116" t="s">
        <v>1578</v>
      </c>
      <c r="G1251" s="117" t="s">
        <v>440</v>
      </c>
      <c r="H1251" s="117">
        <v>135</v>
      </c>
      <c r="I1251" s="117">
        <v>119</v>
      </c>
      <c r="J1251" s="117" t="s">
        <v>1579</v>
      </c>
    </row>
    <row r="1252" spans="1:10" ht="17.25" customHeight="1">
      <c r="A1252" s="116" t="s">
        <v>1589</v>
      </c>
      <c r="B1252" s="117">
        <v>9619354311</v>
      </c>
      <c r="C1252" s="116" t="s">
        <v>437</v>
      </c>
      <c r="D1252" s="116" t="s">
        <v>438</v>
      </c>
      <c r="E1252" s="118">
        <v>41216.875</v>
      </c>
      <c r="F1252" s="116" t="s">
        <v>1578</v>
      </c>
      <c r="G1252" s="117" t="s">
        <v>440</v>
      </c>
      <c r="H1252" s="117">
        <v>698</v>
      </c>
      <c r="I1252" s="117">
        <v>676</v>
      </c>
      <c r="J1252" s="117" t="s">
        <v>1579</v>
      </c>
    </row>
    <row r="1253" spans="1:10" ht="17.25" customHeight="1">
      <c r="A1253" s="116" t="s">
        <v>1004</v>
      </c>
      <c r="B1253" s="117">
        <v>9930008684</v>
      </c>
      <c r="C1253" s="116" t="s">
        <v>437</v>
      </c>
      <c r="D1253" s="116" t="s">
        <v>438</v>
      </c>
      <c r="E1253" s="118">
        <v>41217.458333333336</v>
      </c>
      <c r="F1253" s="116" t="s">
        <v>1578</v>
      </c>
      <c r="G1253" s="117" t="s">
        <v>440</v>
      </c>
      <c r="H1253" s="117">
        <v>565.6</v>
      </c>
      <c r="I1253" s="117">
        <v>387</v>
      </c>
      <c r="J1253" s="117" t="s">
        <v>1579</v>
      </c>
    </row>
    <row r="1254" spans="1:10" ht="17.25" customHeight="1">
      <c r="A1254" s="116" t="s">
        <v>1083</v>
      </c>
      <c r="B1254" s="117">
        <v>9920701964</v>
      </c>
      <c r="C1254" s="116" t="s">
        <v>437</v>
      </c>
      <c r="D1254" s="116" t="s">
        <v>461</v>
      </c>
      <c r="E1254" s="118">
        <v>41217.5</v>
      </c>
      <c r="F1254" s="116" t="s">
        <v>1578</v>
      </c>
      <c r="G1254" s="117" t="s">
        <v>440</v>
      </c>
      <c r="H1254" s="117">
        <v>464</v>
      </c>
      <c r="I1254" s="117">
        <v>615</v>
      </c>
      <c r="J1254" s="117" t="s">
        <v>1579</v>
      </c>
    </row>
    <row r="1255" spans="1:10" ht="17.25" customHeight="1">
      <c r="A1255" s="116" t="s">
        <v>1590</v>
      </c>
      <c r="B1255" s="117">
        <v>9619626127</v>
      </c>
      <c r="C1255" s="116" t="s">
        <v>437</v>
      </c>
      <c r="D1255" s="116" t="s">
        <v>438</v>
      </c>
      <c r="E1255" s="118">
        <v>41217.635416666664</v>
      </c>
      <c r="F1255" s="116" t="s">
        <v>1578</v>
      </c>
      <c r="G1255" s="117" t="s">
        <v>440</v>
      </c>
      <c r="H1255" s="117">
        <v>274</v>
      </c>
      <c r="I1255" s="117">
        <v>266</v>
      </c>
      <c r="J1255" s="117" t="s">
        <v>1579</v>
      </c>
    </row>
    <row r="1256" spans="1:10" ht="17.25" customHeight="1">
      <c r="A1256" s="116" t="s">
        <v>1591</v>
      </c>
      <c r="B1256" s="117">
        <v>9820395548</v>
      </c>
      <c r="C1256" s="116" t="s">
        <v>437</v>
      </c>
      <c r="D1256" s="116" t="s">
        <v>438</v>
      </c>
      <c r="E1256" s="118">
        <v>41217.75</v>
      </c>
      <c r="F1256" s="116" t="s">
        <v>1578</v>
      </c>
      <c r="G1256" s="117" t="s">
        <v>440</v>
      </c>
      <c r="H1256" s="117">
        <v>371</v>
      </c>
      <c r="I1256" s="117">
        <v>358</v>
      </c>
      <c r="J1256" s="117" t="s">
        <v>1579</v>
      </c>
    </row>
    <row r="1257" spans="1:10" ht="17.25" customHeight="1">
      <c r="A1257" s="116" t="s">
        <v>1592</v>
      </c>
      <c r="B1257" s="117">
        <v>9833023474</v>
      </c>
      <c r="C1257" s="116" t="s">
        <v>437</v>
      </c>
      <c r="D1257" s="116" t="s">
        <v>438</v>
      </c>
      <c r="E1257" s="118">
        <v>41217.8125</v>
      </c>
      <c r="F1257" s="116" t="s">
        <v>1578</v>
      </c>
      <c r="G1257" s="117" t="s">
        <v>440</v>
      </c>
      <c r="H1257" s="117">
        <v>484</v>
      </c>
      <c r="I1257" s="117">
        <v>456</v>
      </c>
      <c r="J1257" s="117" t="s">
        <v>1579</v>
      </c>
    </row>
    <row r="1258" spans="1:10" ht="17.25" customHeight="1">
      <c r="A1258" s="116" t="s">
        <v>1593</v>
      </c>
      <c r="B1258" s="117">
        <v>9892244827</v>
      </c>
      <c r="C1258" s="116" t="s">
        <v>437</v>
      </c>
      <c r="D1258" s="116" t="s">
        <v>438</v>
      </c>
      <c r="E1258" s="118">
        <v>41217.90625</v>
      </c>
      <c r="F1258" s="116" t="s">
        <v>1578</v>
      </c>
      <c r="G1258" s="117" t="s">
        <v>440</v>
      </c>
      <c r="H1258" s="117">
        <v>357</v>
      </c>
      <c r="I1258" s="117">
        <v>351</v>
      </c>
      <c r="J1258" s="117" t="s">
        <v>1579</v>
      </c>
    </row>
    <row r="1259" spans="1:10" ht="17.25" customHeight="1">
      <c r="A1259" s="116" t="s">
        <v>1594</v>
      </c>
      <c r="B1259" s="117">
        <v>9821562693</v>
      </c>
      <c r="C1259" s="116" t="s">
        <v>437</v>
      </c>
      <c r="D1259" s="116" t="s">
        <v>438</v>
      </c>
      <c r="E1259" s="118">
        <v>41218.458333333336</v>
      </c>
      <c r="F1259" s="116" t="s">
        <v>1578</v>
      </c>
      <c r="G1259" s="117" t="s">
        <v>440</v>
      </c>
      <c r="H1259" s="117">
        <v>148</v>
      </c>
      <c r="I1259" s="117">
        <v>127</v>
      </c>
      <c r="J1259" s="117" t="s">
        <v>1579</v>
      </c>
    </row>
    <row r="1260" spans="1:10" ht="17.25" customHeight="1">
      <c r="A1260" s="116" t="s">
        <v>671</v>
      </c>
      <c r="B1260" s="117">
        <v>9810405187</v>
      </c>
      <c r="C1260" s="116" t="s">
        <v>437</v>
      </c>
      <c r="D1260" s="116" t="s">
        <v>438</v>
      </c>
      <c r="E1260" s="118">
        <v>41218.572916666664</v>
      </c>
      <c r="F1260" s="116" t="s">
        <v>1578</v>
      </c>
      <c r="G1260" s="117" t="s">
        <v>440</v>
      </c>
      <c r="H1260" s="117">
        <v>1001</v>
      </c>
      <c r="I1260" s="117">
        <v>743</v>
      </c>
      <c r="J1260" s="117" t="s">
        <v>1579</v>
      </c>
    </row>
    <row r="1261" spans="1:10" ht="17.25" customHeight="1">
      <c r="A1261" s="116" t="s">
        <v>1494</v>
      </c>
      <c r="B1261" s="117">
        <v>9920593864</v>
      </c>
      <c r="C1261" s="116" t="s">
        <v>437</v>
      </c>
      <c r="D1261" s="116" t="s">
        <v>438</v>
      </c>
      <c r="E1261" s="118">
        <v>41218.791666666664</v>
      </c>
      <c r="F1261" s="116" t="s">
        <v>1578</v>
      </c>
      <c r="G1261" s="117" t="s">
        <v>440</v>
      </c>
      <c r="H1261" s="117">
        <v>468</v>
      </c>
      <c r="I1261" s="117">
        <v>377</v>
      </c>
      <c r="J1261" s="117" t="s">
        <v>1579</v>
      </c>
    </row>
    <row r="1262" spans="1:10" ht="17.25" customHeight="1">
      <c r="A1262" s="116" t="s">
        <v>1595</v>
      </c>
      <c r="B1262" s="117">
        <v>9987996856</v>
      </c>
      <c r="C1262" s="116" t="s">
        <v>437</v>
      </c>
      <c r="D1262" s="116" t="s">
        <v>486</v>
      </c>
      <c r="E1262" s="118">
        <v>41218.927083333336</v>
      </c>
      <c r="F1262" s="116" t="s">
        <v>1578</v>
      </c>
      <c r="G1262" s="117" t="s">
        <v>440</v>
      </c>
      <c r="H1262" s="117">
        <v>459</v>
      </c>
      <c r="I1262" s="117">
        <v>450</v>
      </c>
      <c r="J1262" s="117" t="s">
        <v>1579</v>
      </c>
    </row>
    <row r="1263" spans="1:10" ht="17.25" customHeight="1">
      <c r="A1263" s="116" t="s">
        <v>1596</v>
      </c>
      <c r="B1263" s="117">
        <v>9821343913</v>
      </c>
      <c r="C1263" s="116" t="s">
        <v>437</v>
      </c>
      <c r="D1263" s="116" t="s">
        <v>438</v>
      </c>
      <c r="E1263" s="118">
        <v>41219.5625</v>
      </c>
      <c r="F1263" s="116" t="s">
        <v>1578</v>
      </c>
      <c r="G1263" s="117" t="s">
        <v>440</v>
      </c>
      <c r="H1263" s="117">
        <v>106</v>
      </c>
      <c r="I1263" s="117">
        <v>94</v>
      </c>
      <c r="J1263" s="117" t="s">
        <v>1579</v>
      </c>
    </row>
    <row r="1264" spans="1:10" ht="17.25" customHeight="1">
      <c r="A1264" s="116" t="s">
        <v>1597</v>
      </c>
      <c r="B1264" s="117">
        <v>9987755068</v>
      </c>
      <c r="C1264" s="116" t="s">
        <v>437</v>
      </c>
      <c r="D1264" s="116" t="s">
        <v>438</v>
      </c>
      <c r="E1264" s="118">
        <v>41219.645833333336</v>
      </c>
      <c r="F1264" s="116" t="s">
        <v>1578</v>
      </c>
      <c r="G1264" s="117" t="s">
        <v>440</v>
      </c>
      <c r="H1264" s="117">
        <v>306</v>
      </c>
      <c r="I1264" s="117">
        <v>301</v>
      </c>
      <c r="J1264" s="117" t="s">
        <v>1579</v>
      </c>
    </row>
    <row r="1265" spans="1:10" ht="17.25" customHeight="1">
      <c r="A1265" s="116" t="s">
        <v>1598</v>
      </c>
      <c r="B1265" s="117">
        <v>9892049674</v>
      </c>
      <c r="C1265" s="116" t="s">
        <v>437</v>
      </c>
      <c r="D1265" s="116" t="s">
        <v>438</v>
      </c>
      <c r="E1265" s="118">
        <v>41219.71875</v>
      </c>
      <c r="F1265" s="116" t="s">
        <v>1578</v>
      </c>
      <c r="G1265" s="117" t="s">
        <v>440</v>
      </c>
      <c r="H1265" s="117">
        <v>871</v>
      </c>
      <c r="I1265" s="117">
        <v>825</v>
      </c>
      <c r="J1265" s="117" t="s">
        <v>1579</v>
      </c>
    </row>
    <row r="1266" spans="1:10" ht="17.25" customHeight="1">
      <c r="A1266" s="116" t="s">
        <v>725</v>
      </c>
      <c r="B1266" s="117">
        <v>9920376374</v>
      </c>
      <c r="C1266" s="116" t="s">
        <v>437</v>
      </c>
      <c r="D1266" s="116" t="s">
        <v>448</v>
      </c>
      <c r="E1266" s="118">
        <v>41219.802083333336</v>
      </c>
      <c r="F1266" s="116" t="s">
        <v>1578</v>
      </c>
      <c r="G1266" s="117" t="s">
        <v>440</v>
      </c>
      <c r="H1266" s="117">
        <v>119</v>
      </c>
      <c r="I1266" s="117">
        <v>100</v>
      </c>
      <c r="J1266" s="117" t="s">
        <v>1579</v>
      </c>
    </row>
    <row r="1267" spans="1:10" ht="17.25" customHeight="1">
      <c r="A1267" s="116" t="s">
        <v>1599</v>
      </c>
      <c r="B1267" s="117">
        <v>9820035351</v>
      </c>
      <c r="C1267" s="116" t="s">
        <v>437</v>
      </c>
      <c r="D1267" s="116" t="s">
        <v>438</v>
      </c>
      <c r="E1267" s="118">
        <v>41219.916666666664</v>
      </c>
      <c r="F1267" s="116" t="s">
        <v>1578</v>
      </c>
      <c r="G1267" s="117" t="s">
        <v>440</v>
      </c>
      <c r="H1267" s="117">
        <v>244</v>
      </c>
      <c r="I1267" s="117">
        <v>219</v>
      </c>
      <c r="J1267" s="117" t="s">
        <v>1579</v>
      </c>
    </row>
    <row r="1268" spans="1:10" ht="17.25" customHeight="1">
      <c r="A1268" s="116" t="s">
        <v>1600</v>
      </c>
      <c r="B1268" s="117">
        <v>9825135729</v>
      </c>
      <c r="C1268" s="116" t="s">
        <v>437</v>
      </c>
      <c r="D1268" s="116" t="s">
        <v>438</v>
      </c>
      <c r="E1268" s="118">
        <v>41220.458333333336</v>
      </c>
      <c r="F1268" s="116" t="s">
        <v>1578</v>
      </c>
      <c r="G1268" s="117" t="s">
        <v>440</v>
      </c>
      <c r="H1268" s="117">
        <v>771</v>
      </c>
      <c r="I1268" s="117">
        <v>580</v>
      </c>
      <c r="J1268" s="117" t="s">
        <v>1579</v>
      </c>
    </row>
    <row r="1269" spans="1:10" ht="17.25" customHeight="1">
      <c r="A1269" s="116" t="s">
        <v>480</v>
      </c>
      <c r="B1269" s="117">
        <v>7208008001</v>
      </c>
      <c r="C1269" s="116" t="s">
        <v>437</v>
      </c>
      <c r="D1269" s="116" t="s">
        <v>448</v>
      </c>
      <c r="E1269" s="118">
        <v>41220.739583333336</v>
      </c>
      <c r="F1269" s="116" t="s">
        <v>1578</v>
      </c>
      <c r="G1269" s="117" t="s">
        <v>440</v>
      </c>
      <c r="H1269" s="117">
        <v>327</v>
      </c>
      <c r="I1269" s="117">
        <v>270</v>
      </c>
      <c r="J1269" s="117" t="s">
        <v>1579</v>
      </c>
    </row>
    <row r="1270" spans="1:10" ht="17.25" customHeight="1">
      <c r="A1270" s="116" t="s">
        <v>1601</v>
      </c>
      <c r="B1270" s="117">
        <v>9324002546</v>
      </c>
      <c r="C1270" s="116" t="s">
        <v>437</v>
      </c>
      <c r="D1270" s="116" t="s">
        <v>438</v>
      </c>
      <c r="E1270" s="118">
        <v>41220.875</v>
      </c>
      <c r="F1270" s="116" t="s">
        <v>1578</v>
      </c>
      <c r="G1270" s="117" t="s">
        <v>440</v>
      </c>
      <c r="H1270" s="117">
        <v>629</v>
      </c>
      <c r="I1270" s="117">
        <v>603</v>
      </c>
      <c r="J1270" s="117" t="s">
        <v>1579</v>
      </c>
    </row>
    <row r="1271" spans="1:10" ht="17.25" customHeight="1">
      <c r="A1271" s="116" t="s">
        <v>1602</v>
      </c>
      <c r="B1271" s="117">
        <v>9867991203</v>
      </c>
      <c r="C1271" s="116" t="s">
        <v>437</v>
      </c>
      <c r="D1271" s="116" t="s">
        <v>438</v>
      </c>
      <c r="E1271" s="118">
        <v>41220.354166666664</v>
      </c>
      <c r="F1271" s="116" t="s">
        <v>1603</v>
      </c>
      <c r="G1271" s="117" t="s">
        <v>440</v>
      </c>
      <c r="H1271" s="117">
        <v>144</v>
      </c>
      <c r="I1271" s="117">
        <v>146</v>
      </c>
      <c r="J1271" s="117" t="s">
        <v>1604</v>
      </c>
    </row>
    <row r="1272" spans="1:10" ht="17.25" customHeight="1">
      <c r="A1272" s="116" t="s">
        <v>1605</v>
      </c>
      <c r="B1272" s="117">
        <v>9920125254</v>
      </c>
      <c r="C1272" s="116" t="s">
        <v>437</v>
      </c>
      <c r="D1272" s="116" t="s">
        <v>438</v>
      </c>
      <c r="E1272" s="118">
        <v>41220.416666666664</v>
      </c>
      <c r="F1272" s="116" t="s">
        <v>1603</v>
      </c>
      <c r="G1272" s="117" t="s">
        <v>440</v>
      </c>
      <c r="H1272" s="117">
        <v>242</v>
      </c>
      <c r="I1272" s="117">
        <v>231</v>
      </c>
      <c r="J1272" s="117" t="s">
        <v>1604</v>
      </c>
    </row>
    <row r="1273" spans="1:10" ht="17.25" customHeight="1">
      <c r="A1273" s="116" t="s">
        <v>1606</v>
      </c>
      <c r="B1273" s="117">
        <v>9987070436</v>
      </c>
      <c r="C1273" s="116" t="s">
        <v>437</v>
      </c>
      <c r="D1273" s="116" t="s">
        <v>438</v>
      </c>
      <c r="E1273" s="118">
        <v>41220.53125</v>
      </c>
      <c r="F1273" s="116" t="s">
        <v>1603</v>
      </c>
      <c r="G1273" s="117" t="s">
        <v>440</v>
      </c>
      <c r="H1273" s="117">
        <v>272</v>
      </c>
      <c r="I1273" s="117">
        <v>280</v>
      </c>
      <c r="J1273" s="117" t="s">
        <v>1604</v>
      </c>
    </row>
    <row r="1274" spans="1:10" ht="17.25" customHeight="1">
      <c r="A1274" s="116" t="s">
        <v>1607</v>
      </c>
      <c r="B1274" s="117">
        <v>9167832273</v>
      </c>
      <c r="C1274" s="116" t="s">
        <v>437</v>
      </c>
      <c r="D1274" s="116" t="s">
        <v>438</v>
      </c>
      <c r="E1274" s="118">
        <v>41220.65625</v>
      </c>
      <c r="F1274" s="116" t="s">
        <v>1603</v>
      </c>
      <c r="G1274" s="117" t="s">
        <v>440</v>
      </c>
      <c r="H1274" s="117">
        <v>267.39999999999998</v>
      </c>
      <c r="I1274" s="117">
        <v>267</v>
      </c>
      <c r="J1274" s="117" t="s">
        <v>1604</v>
      </c>
    </row>
    <row r="1275" spans="1:10" ht="17.25" customHeight="1">
      <c r="A1275" s="116" t="s">
        <v>480</v>
      </c>
      <c r="B1275" s="117">
        <v>7208008001</v>
      </c>
      <c r="C1275" s="116" t="s">
        <v>437</v>
      </c>
      <c r="D1275" s="116" t="s">
        <v>448</v>
      </c>
      <c r="E1275" s="118">
        <v>41220.75</v>
      </c>
      <c r="F1275" s="116" t="s">
        <v>1603</v>
      </c>
      <c r="G1275" s="117" t="s">
        <v>440</v>
      </c>
      <c r="H1275" s="117">
        <v>227</v>
      </c>
      <c r="I1275" s="117">
        <v>211</v>
      </c>
      <c r="J1275" s="117" t="s">
        <v>1604</v>
      </c>
    </row>
    <row r="1276" spans="1:10" ht="17.25" customHeight="1">
      <c r="A1276" s="116" t="s">
        <v>1312</v>
      </c>
      <c r="B1276" s="117">
        <v>9892125004</v>
      </c>
      <c r="C1276" s="116" t="s">
        <v>437</v>
      </c>
      <c r="D1276" s="116" t="s">
        <v>438</v>
      </c>
      <c r="E1276" s="118">
        <v>41217.458333333336</v>
      </c>
      <c r="F1276" s="116" t="s">
        <v>1608</v>
      </c>
      <c r="G1276" s="117" t="s">
        <v>749</v>
      </c>
      <c r="H1276" s="117">
        <v>1425</v>
      </c>
      <c r="I1276" s="117">
        <v>1245</v>
      </c>
      <c r="J1276" s="117" t="s">
        <v>1609</v>
      </c>
    </row>
    <row r="1277" spans="1:10" ht="17.25" customHeight="1">
      <c r="A1277" s="116" t="s">
        <v>557</v>
      </c>
      <c r="B1277" s="117">
        <v>9820306015</v>
      </c>
      <c r="C1277" s="116" t="s">
        <v>437</v>
      </c>
      <c r="D1277" s="116" t="s">
        <v>438</v>
      </c>
      <c r="E1277" s="118">
        <v>41218.25</v>
      </c>
      <c r="F1277" s="116" t="s">
        <v>1608</v>
      </c>
      <c r="G1277" s="117" t="s">
        <v>693</v>
      </c>
      <c r="H1277" s="117">
        <v>3288</v>
      </c>
      <c r="I1277" s="117">
        <v>2897</v>
      </c>
      <c r="J1277" s="117" t="s">
        <v>1609</v>
      </c>
    </row>
    <row r="1278" spans="1:10" ht="17.25" customHeight="1">
      <c r="A1278" s="116" t="s">
        <v>1610</v>
      </c>
      <c r="B1278" s="117">
        <v>9963568222</v>
      </c>
      <c r="C1278" s="116" t="s">
        <v>437</v>
      </c>
      <c r="D1278" s="116" t="s">
        <v>438</v>
      </c>
      <c r="E1278" s="118">
        <v>41220.364583333336</v>
      </c>
      <c r="F1278" s="116" t="s">
        <v>1608</v>
      </c>
      <c r="G1278" s="117" t="s">
        <v>749</v>
      </c>
      <c r="H1278" s="117">
        <v>1670</v>
      </c>
      <c r="I1278" s="117">
        <v>1445</v>
      </c>
      <c r="J1278" s="117" t="s">
        <v>1609</v>
      </c>
    </row>
    <row r="1279" spans="1:10" ht="17.25" customHeight="1">
      <c r="A1279" s="116" t="s">
        <v>1611</v>
      </c>
      <c r="B1279" s="117">
        <v>9880405113</v>
      </c>
      <c r="C1279" s="116" t="s">
        <v>437</v>
      </c>
      <c r="D1279" s="116" t="s">
        <v>438</v>
      </c>
      <c r="E1279" s="118">
        <v>41214.270833333336</v>
      </c>
      <c r="F1279" s="116" t="s">
        <v>1612</v>
      </c>
      <c r="G1279" s="117" t="s">
        <v>749</v>
      </c>
      <c r="H1279" s="117">
        <v>1500</v>
      </c>
      <c r="I1279" s="117">
        <v>1195</v>
      </c>
      <c r="J1279" s="117" t="s">
        <v>1613</v>
      </c>
    </row>
    <row r="1280" spans="1:10" ht="17.25" customHeight="1">
      <c r="A1280" s="116" t="s">
        <v>1614</v>
      </c>
      <c r="B1280" s="117">
        <v>9810148279</v>
      </c>
      <c r="C1280" s="116" t="s">
        <v>437</v>
      </c>
      <c r="D1280" s="116" t="s">
        <v>438</v>
      </c>
      <c r="E1280" s="118">
        <v>41214.604166666664</v>
      </c>
      <c r="F1280" s="116" t="s">
        <v>1615</v>
      </c>
      <c r="G1280" s="117" t="s">
        <v>693</v>
      </c>
      <c r="H1280" s="117">
        <v>5200</v>
      </c>
      <c r="I1280" s="117">
        <v>4595</v>
      </c>
      <c r="J1280" s="117" t="s">
        <v>1616</v>
      </c>
    </row>
    <row r="1281" spans="1:10" ht="17.25" customHeight="1">
      <c r="A1281" s="116" t="s">
        <v>1617</v>
      </c>
      <c r="B1281" s="117">
        <v>9920639541</v>
      </c>
      <c r="C1281" s="116" t="s">
        <v>437</v>
      </c>
      <c r="D1281" s="116" t="s">
        <v>486</v>
      </c>
      <c r="E1281" s="118">
        <v>41216.416666666664</v>
      </c>
      <c r="F1281" s="116" t="s">
        <v>1615</v>
      </c>
      <c r="G1281" s="117" t="s">
        <v>693</v>
      </c>
      <c r="H1281" s="117">
        <v>2200</v>
      </c>
      <c r="I1281" s="117">
        <v>1945</v>
      </c>
      <c r="J1281" s="117" t="s">
        <v>1616</v>
      </c>
    </row>
    <row r="1282" spans="1:10" ht="17.25" customHeight="1">
      <c r="A1282" s="116" t="s">
        <v>1618</v>
      </c>
      <c r="B1282" s="117">
        <v>9029074025</v>
      </c>
      <c r="C1282" s="116" t="s">
        <v>437</v>
      </c>
      <c r="D1282" s="116" t="s">
        <v>438</v>
      </c>
      <c r="E1282" s="118">
        <v>41217.666666666664</v>
      </c>
      <c r="F1282" s="116" t="s">
        <v>1615</v>
      </c>
      <c r="G1282" s="117" t="s">
        <v>749</v>
      </c>
      <c r="H1282" s="117">
        <v>1438</v>
      </c>
      <c r="I1282" s="117">
        <v>1305</v>
      </c>
      <c r="J1282" s="117" t="s">
        <v>1616</v>
      </c>
    </row>
    <row r="1283" spans="1:10" ht="17.25" customHeight="1">
      <c r="A1283" s="116" t="s">
        <v>1619</v>
      </c>
      <c r="B1283" s="117">
        <v>9871601139</v>
      </c>
      <c r="C1283" s="116" t="s">
        <v>437</v>
      </c>
      <c r="D1283" s="116" t="s">
        <v>486</v>
      </c>
      <c r="E1283" s="118">
        <v>41220.020833333336</v>
      </c>
      <c r="F1283" s="116" t="s">
        <v>1615</v>
      </c>
      <c r="G1283" s="117" t="s">
        <v>693</v>
      </c>
      <c r="H1283" s="117">
        <v>3376</v>
      </c>
      <c r="I1283" s="117">
        <v>2974</v>
      </c>
      <c r="J1283" s="117" t="s">
        <v>1616</v>
      </c>
    </row>
    <row r="1284" spans="1:10" ht="17.25" customHeight="1">
      <c r="A1284" s="116" t="s">
        <v>1620</v>
      </c>
      <c r="B1284" s="117">
        <v>9867877206</v>
      </c>
      <c r="C1284" s="116" t="s">
        <v>437</v>
      </c>
      <c r="D1284" s="116" t="s">
        <v>438</v>
      </c>
      <c r="E1284" s="118">
        <v>41214.010416666664</v>
      </c>
      <c r="F1284" s="116" t="s">
        <v>1621</v>
      </c>
      <c r="G1284" s="117" t="s">
        <v>440</v>
      </c>
      <c r="H1284" s="117">
        <v>282</v>
      </c>
      <c r="I1284" s="117">
        <v>225</v>
      </c>
      <c r="J1284" s="117" t="s">
        <v>1622</v>
      </c>
    </row>
    <row r="1285" spans="1:10" ht="17.25" customHeight="1">
      <c r="A1285" s="116" t="s">
        <v>1623</v>
      </c>
      <c r="B1285" s="117">
        <v>9819595165</v>
      </c>
      <c r="C1285" s="116" t="s">
        <v>437</v>
      </c>
      <c r="D1285" s="116" t="s">
        <v>438</v>
      </c>
      <c r="E1285" s="118">
        <v>41214.114583333336</v>
      </c>
      <c r="F1285" s="116" t="s">
        <v>1621</v>
      </c>
      <c r="G1285" s="117" t="s">
        <v>440</v>
      </c>
      <c r="H1285" s="117">
        <v>263</v>
      </c>
      <c r="I1285" s="117">
        <v>283</v>
      </c>
      <c r="J1285" s="117" t="s">
        <v>1624</v>
      </c>
    </row>
    <row r="1286" spans="1:10" ht="17.25" customHeight="1">
      <c r="A1286" s="116" t="s">
        <v>1625</v>
      </c>
      <c r="B1286" s="117">
        <v>9820093366</v>
      </c>
      <c r="C1286" s="116" t="s">
        <v>437</v>
      </c>
      <c r="D1286" s="116" t="s">
        <v>438</v>
      </c>
      <c r="E1286" s="118">
        <v>41214.177083333336</v>
      </c>
      <c r="F1286" s="116" t="s">
        <v>1621</v>
      </c>
      <c r="G1286" s="117" t="s">
        <v>440</v>
      </c>
      <c r="H1286" s="117">
        <v>136</v>
      </c>
      <c r="I1286" s="117">
        <v>143</v>
      </c>
      <c r="J1286" s="117" t="s">
        <v>1622</v>
      </c>
    </row>
    <row r="1287" spans="1:10" ht="17.25" customHeight="1">
      <c r="A1287" s="116" t="s">
        <v>1626</v>
      </c>
      <c r="B1287" s="117">
        <v>9840982109</v>
      </c>
      <c r="C1287" s="116" t="s">
        <v>437</v>
      </c>
      <c r="D1287" s="116" t="s">
        <v>438</v>
      </c>
      <c r="E1287" s="118">
        <v>41214.239583333336</v>
      </c>
      <c r="F1287" s="116" t="s">
        <v>1621</v>
      </c>
      <c r="G1287" s="117" t="s">
        <v>440</v>
      </c>
      <c r="H1287" s="117">
        <v>132</v>
      </c>
      <c r="I1287" s="117">
        <v>139</v>
      </c>
      <c r="J1287" s="117" t="s">
        <v>1622</v>
      </c>
    </row>
    <row r="1288" spans="1:10" ht="17.25" customHeight="1">
      <c r="A1288" s="116" t="s">
        <v>1627</v>
      </c>
      <c r="B1288" s="117">
        <v>9769605281</v>
      </c>
      <c r="C1288" s="116" t="s">
        <v>437</v>
      </c>
      <c r="D1288" s="116" t="s">
        <v>438</v>
      </c>
      <c r="E1288" s="118">
        <v>41214.25</v>
      </c>
      <c r="F1288" s="116" t="s">
        <v>1621</v>
      </c>
      <c r="G1288" s="117" t="s">
        <v>440</v>
      </c>
      <c r="H1288" s="117">
        <v>100</v>
      </c>
      <c r="I1288" s="117">
        <v>106</v>
      </c>
      <c r="J1288" s="117" t="s">
        <v>1624</v>
      </c>
    </row>
    <row r="1289" spans="1:10" ht="17.25" customHeight="1">
      <c r="A1289" s="116" t="s">
        <v>1628</v>
      </c>
      <c r="B1289" s="117">
        <v>9821937833</v>
      </c>
      <c r="C1289" s="116" t="s">
        <v>437</v>
      </c>
      <c r="D1289" s="116" t="s">
        <v>438</v>
      </c>
      <c r="E1289" s="118">
        <v>41214.354166666664</v>
      </c>
      <c r="F1289" s="116" t="s">
        <v>1621</v>
      </c>
      <c r="G1289" s="117" t="s">
        <v>440</v>
      </c>
      <c r="H1289" s="117">
        <v>167</v>
      </c>
      <c r="I1289" s="117">
        <v>175</v>
      </c>
      <c r="J1289" s="117" t="s">
        <v>1622</v>
      </c>
    </row>
    <row r="1290" spans="1:10" ht="17.25" customHeight="1">
      <c r="A1290" s="116" t="s">
        <v>1629</v>
      </c>
      <c r="B1290" s="117">
        <v>9820271883</v>
      </c>
      <c r="C1290" s="116" t="s">
        <v>437</v>
      </c>
      <c r="D1290" s="116" t="s">
        <v>438</v>
      </c>
      <c r="E1290" s="118">
        <v>41214.40625</v>
      </c>
      <c r="F1290" s="116" t="s">
        <v>1621</v>
      </c>
      <c r="G1290" s="117" t="s">
        <v>440</v>
      </c>
      <c r="H1290" s="117">
        <v>484</v>
      </c>
      <c r="I1290" s="117">
        <v>501</v>
      </c>
      <c r="J1290" s="117" t="s">
        <v>1622</v>
      </c>
    </row>
    <row r="1291" spans="1:10" ht="17.25" customHeight="1">
      <c r="A1291" s="116" t="s">
        <v>1630</v>
      </c>
      <c r="B1291" s="117">
        <v>9619499662</v>
      </c>
      <c r="C1291" s="116" t="s">
        <v>437</v>
      </c>
      <c r="D1291" s="116" t="s">
        <v>438</v>
      </c>
      <c r="E1291" s="118">
        <v>41214.5</v>
      </c>
      <c r="F1291" s="116" t="s">
        <v>1621</v>
      </c>
      <c r="G1291" s="117" t="s">
        <v>440</v>
      </c>
      <c r="H1291" s="117">
        <v>120</v>
      </c>
      <c r="I1291" s="117">
        <v>43</v>
      </c>
      <c r="J1291" s="117" t="s">
        <v>1622</v>
      </c>
    </row>
    <row r="1292" spans="1:10" ht="17.25" customHeight="1">
      <c r="A1292" s="116" t="s">
        <v>704</v>
      </c>
      <c r="B1292" s="117">
        <v>7208008001</v>
      </c>
      <c r="C1292" s="116" t="s">
        <v>437</v>
      </c>
      <c r="D1292" s="116" t="s">
        <v>448</v>
      </c>
      <c r="E1292" s="118">
        <v>41214.739583333336</v>
      </c>
      <c r="F1292" s="116" t="s">
        <v>1621</v>
      </c>
      <c r="G1292" s="117" t="s">
        <v>440</v>
      </c>
      <c r="H1292" s="117">
        <v>294</v>
      </c>
      <c r="I1292" s="117">
        <v>287</v>
      </c>
      <c r="J1292" s="117" t="s">
        <v>1622</v>
      </c>
    </row>
    <row r="1293" spans="1:10" ht="17.25" customHeight="1">
      <c r="A1293" s="116" t="s">
        <v>1631</v>
      </c>
      <c r="B1293" s="117">
        <v>9892510131</v>
      </c>
      <c r="C1293" s="116" t="s">
        <v>437</v>
      </c>
      <c r="D1293" s="116" t="s">
        <v>438</v>
      </c>
      <c r="E1293" s="118">
        <v>41214.9375</v>
      </c>
      <c r="F1293" s="116" t="s">
        <v>1621</v>
      </c>
      <c r="G1293" s="117" t="s">
        <v>440</v>
      </c>
      <c r="H1293" s="117">
        <v>102</v>
      </c>
      <c r="I1293" s="117">
        <v>107</v>
      </c>
      <c r="J1293" s="117" t="s">
        <v>1622</v>
      </c>
    </row>
    <row r="1294" spans="1:10" ht="17.25" customHeight="1">
      <c r="A1294" s="116" t="s">
        <v>1632</v>
      </c>
      <c r="B1294" s="117">
        <v>9920492602</v>
      </c>
      <c r="C1294" s="116" t="s">
        <v>437</v>
      </c>
      <c r="D1294" s="116" t="s">
        <v>438</v>
      </c>
      <c r="E1294" s="118">
        <v>41214.96875</v>
      </c>
      <c r="F1294" s="116" t="s">
        <v>1621</v>
      </c>
      <c r="G1294" s="117" t="s">
        <v>440</v>
      </c>
      <c r="H1294" s="117">
        <v>362</v>
      </c>
      <c r="I1294" s="117">
        <v>363</v>
      </c>
      <c r="J1294" s="117" t="s">
        <v>1624</v>
      </c>
    </row>
    <row r="1295" spans="1:10" ht="17.25" customHeight="1">
      <c r="A1295" s="116" t="s">
        <v>1132</v>
      </c>
      <c r="B1295" s="117">
        <v>9833231615</v>
      </c>
      <c r="C1295" s="116" t="s">
        <v>437</v>
      </c>
      <c r="D1295" s="116" t="s">
        <v>461</v>
      </c>
      <c r="E1295" s="118">
        <v>41215</v>
      </c>
      <c r="F1295" s="116" t="s">
        <v>1621</v>
      </c>
      <c r="G1295" s="117" t="s">
        <v>440</v>
      </c>
      <c r="H1295" s="117">
        <v>108</v>
      </c>
      <c r="I1295" s="117">
        <v>159</v>
      </c>
      <c r="J1295" s="117" t="s">
        <v>1622</v>
      </c>
    </row>
    <row r="1296" spans="1:10" ht="17.25" customHeight="1">
      <c r="A1296" s="116" t="s">
        <v>1633</v>
      </c>
      <c r="B1296" s="117">
        <v>9820151201</v>
      </c>
      <c r="C1296" s="116" t="s">
        <v>437</v>
      </c>
      <c r="D1296" s="116" t="s">
        <v>438</v>
      </c>
      <c r="E1296" s="118">
        <v>41215.177083333336</v>
      </c>
      <c r="F1296" s="116" t="s">
        <v>1621</v>
      </c>
      <c r="G1296" s="117" t="s">
        <v>440</v>
      </c>
      <c r="H1296" s="117">
        <v>226</v>
      </c>
      <c r="I1296" s="117">
        <v>241</v>
      </c>
      <c r="J1296" s="117" t="s">
        <v>1622</v>
      </c>
    </row>
    <row r="1297" spans="1:10" ht="17.25" customHeight="1">
      <c r="A1297" s="116" t="s">
        <v>1634</v>
      </c>
      <c r="B1297" s="117">
        <v>9322231621</v>
      </c>
      <c r="C1297" s="116" t="s">
        <v>437</v>
      </c>
      <c r="D1297" s="116" t="s">
        <v>438</v>
      </c>
      <c r="E1297" s="118">
        <v>41215.25</v>
      </c>
      <c r="F1297" s="116" t="s">
        <v>1621</v>
      </c>
      <c r="G1297" s="117" t="s">
        <v>440</v>
      </c>
      <c r="H1297" s="117">
        <v>140</v>
      </c>
      <c r="I1297" s="117">
        <v>143</v>
      </c>
      <c r="J1297" s="117" t="s">
        <v>1622</v>
      </c>
    </row>
    <row r="1298" spans="1:10" ht="17.25" customHeight="1">
      <c r="A1298" s="116" t="s">
        <v>1635</v>
      </c>
      <c r="B1298" s="117">
        <v>9820122941</v>
      </c>
      <c r="C1298" s="116" t="s">
        <v>437</v>
      </c>
      <c r="D1298" s="116" t="s">
        <v>448</v>
      </c>
      <c r="E1298" s="118">
        <v>41215.395833333336</v>
      </c>
      <c r="F1298" s="116" t="s">
        <v>1621</v>
      </c>
      <c r="G1298" s="117" t="s">
        <v>440</v>
      </c>
      <c r="H1298" s="117">
        <v>139</v>
      </c>
      <c r="I1298" s="117">
        <v>123</v>
      </c>
      <c r="J1298" s="117" t="s">
        <v>1622</v>
      </c>
    </row>
    <row r="1299" spans="1:10" ht="17.25" customHeight="1">
      <c r="A1299" s="116" t="s">
        <v>1636</v>
      </c>
      <c r="B1299" s="117">
        <v>9322529479</v>
      </c>
      <c r="C1299" s="116" t="s">
        <v>437</v>
      </c>
      <c r="D1299" s="116" t="s">
        <v>438</v>
      </c>
      <c r="E1299" s="118">
        <v>41215.447916666664</v>
      </c>
      <c r="F1299" s="116" t="s">
        <v>1621</v>
      </c>
      <c r="G1299" s="117" t="s">
        <v>440</v>
      </c>
      <c r="H1299" s="117">
        <v>651</v>
      </c>
      <c r="I1299" s="117">
        <v>617</v>
      </c>
      <c r="J1299" s="117" t="s">
        <v>1622</v>
      </c>
    </row>
    <row r="1300" spans="1:10" ht="17.25" customHeight="1">
      <c r="A1300" s="116" t="s">
        <v>1637</v>
      </c>
      <c r="B1300" s="117">
        <v>9167088839</v>
      </c>
      <c r="C1300" s="116" t="s">
        <v>437</v>
      </c>
      <c r="D1300" s="116" t="s">
        <v>438</v>
      </c>
      <c r="E1300" s="118">
        <v>41215.666666666664</v>
      </c>
      <c r="F1300" s="116" t="s">
        <v>1621</v>
      </c>
      <c r="G1300" s="117" t="s">
        <v>440</v>
      </c>
      <c r="H1300" s="117">
        <v>163</v>
      </c>
      <c r="I1300" s="117">
        <v>168</v>
      </c>
      <c r="J1300" s="117" t="s">
        <v>1622</v>
      </c>
    </row>
    <row r="1301" spans="1:10" ht="17.25" customHeight="1">
      <c r="A1301" s="116" t="s">
        <v>900</v>
      </c>
      <c r="B1301" s="117">
        <v>9820404670</v>
      </c>
      <c r="C1301" s="116" t="s">
        <v>437</v>
      </c>
      <c r="D1301" s="116" t="s">
        <v>448</v>
      </c>
      <c r="E1301" s="118">
        <v>41215.75</v>
      </c>
      <c r="F1301" s="116" t="s">
        <v>1621</v>
      </c>
      <c r="G1301" s="117" t="s">
        <v>440</v>
      </c>
      <c r="H1301" s="117">
        <v>133</v>
      </c>
      <c r="I1301" s="117">
        <v>71</v>
      </c>
      <c r="J1301" s="117" t="s">
        <v>1622</v>
      </c>
    </row>
    <row r="1302" spans="1:10" ht="17.25" customHeight="1">
      <c r="A1302" s="116" t="s">
        <v>1638</v>
      </c>
      <c r="B1302" s="117">
        <v>9867354637</v>
      </c>
      <c r="C1302" s="116" t="s">
        <v>437</v>
      </c>
      <c r="D1302" s="116" t="s">
        <v>438</v>
      </c>
      <c r="E1302" s="118">
        <v>41215.90625</v>
      </c>
      <c r="F1302" s="116" t="s">
        <v>1621</v>
      </c>
      <c r="G1302" s="117" t="s">
        <v>440</v>
      </c>
      <c r="H1302" s="117">
        <v>152</v>
      </c>
      <c r="I1302" s="117">
        <v>143</v>
      </c>
      <c r="J1302" s="117" t="s">
        <v>1624</v>
      </c>
    </row>
    <row r="1303" spans="1:10" ht="17.25" customHeight="1">
      <c r="A1303" s="116" t="s">
        <v>1639</v>
      </c>
      <c r="B1303" s="117">
        <v>9322892466</v>
      </c>
      <c r="C1303" s="116" t="s">
        <v>437</v>
      </c>
      <c r="D1303" s="116" t="s">
        <v>438</v>
      </c>
      <c r="E1303" s="118">
        <v>41215.979166666664</v>
      </c>
      <c r="F1303" s="116" t="s">
        <v>1621</v>
      </c>
      <c r="G1303" s="117" t="s">
        <v>440</v>
      </c>
      <c r="H1303" s="117">
        <v>163</v>
      </c>
      <c r="I1303" s="117">
        <v>157</v>
      </c>
      <c r="J1303" s="117" t="s">
        <v>1622</v>
      </c>
    </row>
    <row r="1304" spans="1:10" ht="17.25" customHeight="1">
      <c r="A1304" s="116" t="s">
        <v>1640</v>
      </c>
      <c r="B1304" s="117">
        <v>9819270532</v>
      </c>
      <c r="C1304" s="116" t="s">
        <v>437</v>
      </c>
      <c r="D1304" s="116" t="s">
        <v>438</v>
      </c>
      <c r="E1304" s="118">
        <v>41216</v>
      </c>
      <c r="F1304" s="116" t="s">
        <v>1621</v>
      </c>
      <c r="G1304" s="117" t="s">
        <v>440</v>
      </c>
      <c r="H1304" s="117">
        <v>255</v>
      </c>
      <c r="I1304" s="117">
        <v>276</v>
      </c>
      <c r="J1304" s="117" t="s">
        <v>1624</v>
      </c>
    </row>
    <row r="1305" spans="1:10" ht="17.25" customHeight="1">
      <c r="A1305" s="116" t="s">
        <v>1641</v>
      </c>
      <c r="B1305" s="117">
        <v>9821023934</v>
      </c>
      <c r="C1305" s="116" t="s">
        <v>437</v>
      </c>
      <c r="D1305" s="116" t="s">
        <v>438</v>
      </c>
      <c r="E1305" s="118">
        <v>41216.166666666664</v>
      </c>
      <c r="F1305" s="116" t="s">
        <v>1621</v>
      </c>
      <c r="G1305" s="117" t="s">
        <v>440</v>
      </c>
      <c r="H1305" s="117">
        <v>205</v>
      </c>
      <c r="I1305" s="117">
        <v>221</v>
      </c>
      <c r="J1305" s="117" t="s">
        <v>1624</v>
      </c>
    </row>
    <row r="1306" spans="1:10" ht="17.25" customHeight="1">
      <c r="A1306" s="116" t="s">
        <v>753</v>
      </c>
      <c r="B1306" s="117">
        <v>9619126397</v>
      </c>
      <c r="C1306" s="116" t="s">
        <v>437</v>
      </c>
      <c r="D1306" s="116" t="s">
        <v>438</v>
      </c>
      <c r="E1306" s="118">
        <v>41216.177083333336</v>
      </c>
      <c r="F1306" s="116" t="s">
        <v>1621</v>
      </c>
      <c r="G1306" s="117" t="s">
        <v>440</v>
      </c>
      <c r="H1306" s="117">
        <v>212</v>
      </c>
      <c r="I1306" s="117">
        <v>225</v>
      </c>
      <c r="J1306" s="117" t="s">
        <v>1622</v>
      </c>
    </row>
    <row r="1307" spans="1:10" ht="17.25" customHeight="1">
      <c r="A1307" s="116" t="s">
        <v>1642</v>
      </c>
      <c r="B1307" s="117">
        <v>9820715902</v>
      </c>
      <c r="C1307" s="116" t="s">
        <v>437</v>
      </c>
      <c r="D1307" s="116" t="s">
        <v>486</v>
      </c>
      <c r="E1307" s="118">
        <v>41216.21875</v>
      </c>
      <c r="F1307" s="116" t="s">
        <v>1621</v>
      </c>
      <c r="G1307" s="117" t="s">
        <v>440</v>
      </c>
      <c r="H1307" s="117">
        <v>141</v>
      </c>
      <c r="I1307" s="117">
        <v>156</v>
      </c>
      <c r="J1307" s="117" t="s">
        <v>1624</v>
      </c>
    </row>
    <row r="1308" spans="1:10" ht="17.25" customHeight="1">
      <c r="A1308" s="116" t="s">
        <v>1643</v>
      </c>
      <c r="B1308" s="117">
        <v>8879635707</v>
      </c>
      <c r="C1308" s="116" t="s">
        <v>437</v>
      </c>
      <c r="D1308" s="116" t="s">
        <v>438</v>
      </c>
      <c r="E1308" s="118">
        <v>41216.395833333336</v>
      </c>
      <c r="F1308" s="116" t="s">
        <v>1621</v>
      </c>
      <c r="G1308" s="117" t="s">
        <v>440</v>
      </c>
      <c r="H1308" s="117">
        <v>201</v>
      </c>
      <c r="I1308" s="117">
        <v>200</v>
      </c>
      <c r="J1308" s="117" t="s">
        <v>1622</v>
      </c>
    </row>
    <row r="1309" spans="1:10" ht="17.25" customHeight="1">
      <c r="A1309" s="116" t="s">
        <v>1644</v>
      </c>
      <c r="B1309" s="117">
        <v>9425152744</v>
      </c>
      <c r="C1309" s="116" t="s">
        <v>437</v>
      </c>
      <c r="D1309" s="116" t="s">
        <v>438</v>
      </c>
      <c r="E1309" s="118">
        <v>41216.479166666664</v>
      </c>
      <c r="F1309" s="116" t="s">
        <v>1621</v>
      </c>
      <c r="G1309" s="117" t="s">
        <v>440</v>
      </c>
      <c r="H1309" s="117">
        <v>247</v>
      </c>
      <c r="I1309" s="117">
        <v>248</v>
      </c>
      <c r="J1309" s="117" t="s">
        <v>1622</v>
      </c>
    </row>
    <row r="1310" spans="1:10" ht="17.25" customHeight="1">
      <c r="A1310" s="116" t="s">
        <v>1645</v>
      </c>
      <c r="B1310" s="117">
        <v>9820955717</v>
      </c>
      <c r="C1310" s="116" t="s">
        <v>437</v>
      </c>
      <c r="D1310" s="116" t="s">
        <v>438</v>
      </c>
      <c r="E1310" s="118">
        <v>41216.5625</v>
      </c>
      <c r="F1310" s="116" t="s">
        <v>1621</v>
      </c>
      <c r="G1310" s="117" t="s">
        <v>440</v>
      </c>
      <c r="H1310" s="117">
        <v>447</v>
      </c>
      <c r="I1310" s="117">
        <v>473</v>
      </c>
      <c r="J1310" s="117" t="s">
        <v>1622</v>
      </c>
    </row>
    <row r="1311" spans="1:10" ht="17.25" customHeight="1">
      <c r="A1311" s="116" t="s">
        <v>1646</v>
      </c>
      <c r="B1311" s="117">
        <v>7738381905</v>
      </c>
      <c r="C1311" s="116" t="s">
        <v>437</v>
      </c>
      <c r="D1311" s="116" t="s">
        <v>438</v>
      </c>
      <c r="E1311" s="118">
        <v>41216.75</v>
      </c>
      <c r="F1311" s="116" t="s">
        <v>1621</v>
      </c>
      <c r="G1311" s="117" t="s">
        <v>440</v>
      </c>
      <c r="H1311" s="117">
        <v>190</v>
      </c>
      <c r="I1311" s="117">
        <v>182</v>
      </c>
      <c r="J1311" s="117" t="s">
        <v>1622</v>
      </c>
    </row>
    <row r="1312" spans="1:10" ht="17.25" customHeight="1">
      <c r="A1312" s="116" t="s">
        <v>832</v>
      </c>
      <c r="B1312" s="117">
        <v>8147568998</v>
      </c>
      <c r="C1312" s="116" t="s">
        <v>437</v>
      </c>
      <c r="D1312" s="116" t="s">
        <v>438</v>
      </c>
      <c r="E1312" s="118">
        <v>41216.947916666664</v>
      </c>
      <c r="F1312" s="116" t="s">
        <v>1621</v>
      </c>
      <c r="G1312" s="117" t="s">
        <v>440</v>
      </c>
      <c r="H1312" s="117">
        <v>249</v>
      </c>
      <c r="I1312" s="117">
        <v>248</v>
      </c>
      <c r="J1312" s="117" t="s">
        <v>1622</v>
      </c>
    </row>
    <row r="1313" spans="1:10" ht="17.25" customHeight="1">
      <c r="A1313" s="116" t="s">
        <v>1647</v>
      </c>
      <c r="B1313" s="117">
        <v>8452072334</v>
      </c>
      <c r="C1313" s="116" t="s">
        <v>437</v>
      </c>
      <c r="D1313" s="116" t="s">
        <v>438</v>
      </c>
      <c r="E1313" s="118">
        <v>41216.979166666664</v>
      </c>
      <c r="F1313" s="116" t="s">
        <v>1621</v>
      </c>
      <c r="G1313" s="117" t="s">
        <v>440</v>
      </c>
      <c r="H1313" s="117">
        <v>283</v>
      </c>
      <c r="I1313" s="117">
        <v>258</v>
      </c>
      <c r="J1313" s="117" t="s">
        <v>1624</v>
      </c>
    </row>
    <row r="1314" spans="1:10" ht="17.25" customHeight="1">
      <c r="A1314" s="116" t="s">
        <v>967</v>
      </c>
      <c r="B1314" s="117">
        <v>9920471654</v>
      </c>
      <c r="C1314" s="116" t="s">
        <v>437</v>
      </c>
      <c r="D1314" s="116" t="s">
        <v>438</v>
      </c>
      <c r="E1314" s="118">
        <v>41217.020833333336</v>
      </c>
      <c r="F1314" s="116" t="s">
        <v>1621</v>
      </c>
      <c r="G1314" s="117" t="s">
        <v>440</v>
      </c>
      <c r="H1314" s="117">
        <v>100</v>
      </c>
      <c r="I1314" s="117">
        <v>66</v>
      </c>
      <c r="J1314" s="117" t="s">
        <v>1622</v>
      </c>
    </row>
    <row r="1315" spans="1:10" ht="17.25" customHeight="1">
      <c r="A1315" s="116" t="s">
        <v>1648</v>
      </c>
      <c r="B1315" s="117">
        <v>8693840319</v>
      </c>
      <c r="C1315" s="116" t="s">
        <v>437</v>
      </c>
      <c r="D1315" s="116" t="s">
        <v>438</v>
      </c>
      <c r="E1315" s="118">
        <v>41217.09375</v>
      </c>
      <c r="F1315" s="116" t="s">
        <v>1621</v>
      </c>
      <c r="G1315" s="117" t="s">
        <v>440</v>
      </c>
      <c r="H1315" s="117">
        <v>275</v>
      </c>
      <c r="I1315" s="117">
        <v>299</v>
      </c>
      <c r="J1315" s="117" t="s">
        <v>1624</v>
      </c>
    </row>
    <row r="1316" spans="1:10" ht="17.25" customHeight="1">
      <c r="A1316" s="116" t="s">
        <v>447</v>
      </c>
      <c r="B1316" s="117">
        <v>9867524419</v>
      </c>
      <c r="C1316" s="116" t="s">
        <v>437</v>
      </c>
      <c r="D1316" s="116" t="s">
        <v>448</v>
      </c>
      <c r="E1316" s="118">
        <v>41217.166666666664</v>
      </c>
      <c r="F1316" s="116" t="s">
        <v>1621</v>
      </c>
      <c r="G1316" s="117" t="s">
        <v>440</v>
      </c>
      <c r="H1316" s="117">
        <v>165</v>
      </c>
      <c r="I1316" s="117">
        <v>175</v>
      </c>
      <c r="J1316" s="117" t="s">
        <v>1622</v>
      </c>
    </row>
    <row r="1317" spans="1:10" ht="17.25" customHeight="1">
      <c r="A1317" s="116" t="s">
        <v>1649</v>
      </c>
      <c r="B1317" s="117">
        <v>9819022363</v>
      </c>
      <c r="C1317" s="116" t="s">
        <v>437</v>
      </c>
      <c r="D1317" s="116" t="s">
        <v>438</v>
      </c>
      <c r="E1317" s="118">
        <v>41217.885416666664</v>
      </c>
      <c r="F1317" s="116" t="s">
        <v>1621</v>
      </c>
      <c r="G1317" s="117" t="s">
        <v>440</v>
      </c>
      <c r="H1317" s="117">
        <v>804</v>
      </c>
      <c r="I1317" s="117">
        <v>860</v>
      </c>
      <c r="J1317" s="117" t="s">
        <v>1622</v>
      </c>
    </row>
    <row r="1318" spans="1:10" ht="17.25" customHeight="1">
      <c r="A1318" s="116" t="s">
        <v>1650</v>
      </c>
      <c r="B1318" s="117">
        <v>9819743534</v>
      </c>
      <c r="C1318" s="116" t="s">
        <v>437</v>
      </c>
      <c r="D1318" s="116" t="s">
        <v>461</v>
      </c>
      <c r="E1318" s="118">
        <v>41218</v>
      </c>
      <c r="F1318" s="116" t="s">
        <v>1621</v>
      </c>
      <c r="G1318" s="117" t="s">
        <v>440</v>
      </c>
      <c r="H1318" s="117">
        <v>540</v>
      </c>
      <c r="I1318" s="117">
        <v>812</v>
      </c>
      <c r="J1318" s="117" t="s">
        <v>1622</v>
      </c>
    </row>
    <row r="1319" spans="1:10" ht="17.25" customHeight="1">
      <c r="A1319" s="116" t="s">
        <v>1651</v>
      </c>
      <c r="B1319" s="117">
        <v>9321882214</v>
      </c>
      <c r="C1319" s="116" t="s">
        <v>437</v>
      </c>
      <c r="D1319" s="116" t="s">
        <v>438</v>
      </c>
      <c r="E1319" s="118">
        <v>41218.166666666664</v>
      </c>
      <c r="F1319" s="116" t="s">
        <v>1621</v>
      </c>
      <c r="G1319" s="117" t="s">
        <v>440</v>
      </c>
      <c r="H1319" s="117">
        <v>838.6</v>
      </c>
      <c r="I1319" s="117">
        <v>901</v>
      </c>
      <c r="J1319" s="117" t="s">
        <v>1622</v>
      </c>
    </row>
    <row r="1320" spans="1:10" ht="17.25" customHeight="1">
      <c r="A1320" s="116" t="s">
        <v>597</v>
      </c>
      <c r="B1320" s="117">
        <v>9820626141</v>
      </c>
      <c r="C1320" s="116" t="s">
        <v>437</v>
      </c>
      <c r="D1320" s="116" t="s">
        <v>438</v>
      </c>
      <c r="E1320" s="118">
        <v>41218.489583333336</v>
      </c>
      <c r="F1320" s="116" t="s">
        <v>1621</v>
      </c>
      <c r="G1320" s="117" t="s">
        <v>440</v>
      </c>
      <c r="H1320" s="117">
        <v>140</v>
      </c>
      <c r="I1320" s="117">
        <v>114</v>
      </c>
      <c r="J1320" s="117" t="s">
        <v>1622</v>
      </c>
    </row>
    <row r="1321" spans="1:10" ht="17.25" customHeight="1">
      <c r="A1321" s="116" t="s">
        <v>899</v>
      </c>
      <c r="B1321" s="117">
        <v>9322507162</v>
      </c>
      <c r="C1321" s="116" t="s">
        <v>437</v>
      </c>
      <c r="D1321" s="116" t="s">
        <v>438</v>
      </c>
      <c r="E1321" s="118">
        <v>41218.604166666664</v>
      </c>
      <c r="F1321" s="116" t="s">
        <v>1621</v>
      </c>
      <c r="G1321" s="117" t="s">
        <v>440</v>
      </c>
      <c r="H1321" s="117">
        <v>115</v>
      </c>
      <c r="I1321" s="117">
        <v>116</v>
      </c>
      <c r="J1321" s="117" t="s">
        <v>1622</v>
      </c>
    </row>
    <row r="1322" spans="1:10" ht="17.25" customHeight="1">
      <c r="A1322" s="116" t="s">
        <v>1652</v>
      </c>
      <c r="B1322" s="117">
        <v>8097774607</v>
      </c>
      <c r="C1322" s="116" t="s">
        <v>437</v>
      </c>
      <c r="D1322" s="116" t="s">
        <v>438</v>
      </c>
      <c r="E1322" s="118">
        <v>41218.666666666664</v>
      </c>
      <c r="F1322" s="116" t="s">
        <v>1621</v>
      </c>
      <c r="G1322" s="117" t="s">
        <v>440</v>
      </c>
      <c r="H1322" s="117">
        <v>201</v>
      </c>
      <c r="I1322" s="117">
        <v>207</v>
      </c>
      <c r="J1322" s="117" t="s">
        <v>1622</v>
      </c>
    </row>
    <row r="1323" spans="1:10" ht="17.25" customHeight="1">
      <c r="A1323" s="116" t="s">
        <v>900</v>
      </c>
      <c r="B1323" s="117">
        <v>9820404670</v>
      </c>
      <c r="C1323" s="116" t="s">
        <v>437</v>
      </c>
      <c r="D1323" s="116" t="s">
        <v>448</v>
      </c>
      <c r="E1323" s="118">
        <v>41218.760416666664</v>
      </c>
      <c r="F1323" s="116" t="s">
        <v>1621</v>
      </c>
      <c r="G1323" s="117" t="s">
        <v>440</v>
      </c>
      <c r="H1323" s="117">
        <v>100</v>
      </c>
      <c r="I1323" s="117">
        <v>68</v>
      </c>
      <c r="J1323" s="117" t="s">
        <v>1622</v>
      </c>
    </row>
    <row r="1324" spans="1:10" ht="17.25" customHeight="1">
      <c r="A1324" s="116" t="s">
        <v>1653</v>
      </c>
      <c r="B1324" s="117">
        <v>9223575313</v>
      </c>
      <c r="C1324" s="116" t="s">
        <v>437</v>
      </c>
      <c r="D1324" s="116" t="s">
        <v>438</v>
      </c>
      <c r="E1324" s="118">
        <v>41218.90625</v>
      </c>
      <c r="F1324" s="116" t="s">
        <v>1621</v>
      </c>
      <c r="G1324" s="117" t="s">
        <v>440</v>
      </c>
      <c r="H1324" s="117">
        <v>142</v>
      </c>
      <c r="I1324" s="117">
        <v>154</v>
      </c>
      <c r="J1324" s="117" t="s">
        <v>1624</v>
      </c>
    </row>
    <row r="1325" spans="1:10" ht="17.25" customHeight="1">
      <c r="A1325" s="116" t="s">
        <v>1498</v>
      </c>
      <c r="B1325" s="117">
        <v>9029004555</v>
      </c>
      <c r="C1325" s="116" t="s">
        <v>437</v>
      </c>
      <c r="D1325" s="116" t="s">
        <v>438</v>
      </c>
      <c r="E1325" s="118">
        <v>41218.958333333336</v>
      </c>
      <c r="F1325" s="116" t="s">
        <v>1621</v>
      </c>
      <c r="G1325" s="117" t="s">
        <v>440</v>
      </c>
      <c r="H1325" s="117">
        <v>100</v>
      </c>
      <c r="I1325" s="117">
        <v>64</v>
      </c>
      <c r="J1325" s="117" t="s">
        <v>1622</v>
      </c>
    </row>
    <row r="1326" spans="1:10" ht="17.25" customHeight="1">
      <c r="A1326" s="116" t="s">
        <v>1654</v>
      </c>
      <c r="B1326" s="117">
        <v>9920444345</v>
      </c>
      <c r="C1326" s="116" t="s">
        <v>437</v>
      </c>
      <c r="D1326" s="116" t="s">
        <v>486</v>
      </c>
      <c r="E1326" s="118">
        <v>41219.145833333336</v>
      </c>
      <c r="F1326" s="116" t="s">
        <v>1621</v>
      </c>
      <c r="G1326" s="117" t="s">
        <v>440</v>
      </c>
      <c r="H1326" s="117">
        <v>467</v>
      </c>
      <c r="I1326" s="117">
        <v>506</v>
      </c>
      <c r="J1326" s="117" t="s">
        <v>1624</v>
      </c>
    </row>
    <row r="1327" spans="1:10" ht="17.25" customHeight="1">
      <c r="A1327" s="116" t="s">
        <v>1655</v>
      </c>
      <c r="B1327" s="117">
        <v>9821656598</v>
      </c>
      <c r="C1327" s="116" t="s">
        <v>437</v>
      </c>
      <c r="D1327" s="116" t="s">
        <v>438</v>
      </c>
      <c r="E1327" s="118">
        <v>41219.145833333336</v>
      </c>
      <c r="F1327" s="116" t="s">
        <v>1621</v>
      </c>
      <c r="G1327" s="117" t="s">
        <v>440</v>
      </c>
      <c r="H1327" s="117">
        <v>100</v>
      </c>
      <c r="I1327" s="117">
        <v>64</v>
      </c>
      <c r="J1327" s="117" t="s">
        <v>1622</v>
      </c>
    </row>
    <row r="1328" spans="1:10" ht="17.25" customHeight="1">
      <c r="A1328" s="116" t="s">
        <v>1656</v>
      </c>
      <c r="B1328" s="117">
        <v>9324223068</v>
      </c>
      <c r="C1328" s="116" t="s">
        <v>437</v>
      </c>
      <c r="D1328" s="116" t="s">
        <v>486</v>
      </c>
      <c r="E1328" s="118">
        <v>41219.197916666664</v>
      </c>
      <c r="F1328" s="116" t="s">
        <v>1621</v>
      </c>
      <c r="G1328" s="117" t="s">
        <v>440</v>
      </c>
      <c r="H1328" s="117">
        <v>279</v>
      </c>
      <c r="I1328" s="117">
        <v>298</v>
      </c>
      <c r="J1328" s="117" t="s">
        <v>1622</v>
      </c>
    </row>
    <row r="1329" spans="1:10" ht="17.25" customHeight="1">
      <c r="A1329" s="116" t="s">
        <v>1657</v>
      </c>
      <c r="B1329" s="117">
        <v>7738280413</v>
      </c>
      <c r="C1329" s="116" t="s">
        <v>437</v>
      </c>
      <c r="D1329" s="116" t="s">
        <v>438</v>
      </c>
      <c r="E1329" s="118">
        <v>41219.229166666664</v>
      </c>
      <c r="F1329" s="116" t="s">
        <v>1621</v>
      </c>
      <c r="G1329" s="117" t="s">
        <v>440</v>
      </c>
      <c r="H1329" s="117">
        <v>100</v>
      </c>
      <c r="I1329" s="117">
        <v>106</v>
      </c>
      <c r="J1329" s="117" t="s">
        <v>1624</v>
      </c>
    </row>
    <row r="1330" spans="1:10" ht="17.25" customHeight="1">
      <c r="A1330" s="116" t="s">
        <v>910</v>
      </c>
      <c r="B1330" s="117">
        <v>9223519077</v>
      </c>
      <c r="C1330" s="116" t="s">
        <v>437</v>
      </c>
      <c r="D1330" s="116" t="s">
        <v>438</v>
      </c>
      <c r="E1330" s="118">
        <v>41219.333333333336</v>
      </c>
      <c r="F1330" s="116" t="s">
        <v>1621</v>
      </c>
      <c r="G1330" s="117" t="s">
        <v>440</v>
      </c>
      <c r="H1330" s="117">
        <v>390</v>
      </c>
      <c r="I1330" s="117">
        <v>373</v>
      </c>
      <c r="J1330" s="117" t="s">
        <v>1622</v>
      </c>
    </row>
    <row r="1331" spans="1:10" ht="17.25" customHeight="1">
      <c r="A1331" s="116" t="s">
        <v>584</v>
      </c>
      <c r="B1331" s="117">
        <v>9892049394</v>
      </c>
      <c r="C1331" s="116" t="s">
        <v>437</v>
      </c>
      <c r="D1331" s="116" t="s">
        <v>438</v>
      </c>
      <c r="E1331" s="118">
        <v>41219.427083333336</v>
      </c>
      <c r="F1331" s="116" t="s">
        <v>1621</v>
      </c>
      <c r="G1331" s="117" t="s">
        <v>440</v>
      </c>
      <c r="H1331" s="117">
        <v>173</v>
      </c>
      <c r="I1331" s="117">
        <v>157</v>
      </c>
      <c r="J1331" s="117" t="s">
        <v>1622</v>
      </c>
    </row>
    <row r="1332" spans="1:10" ht="17.25" customHeight="1">
      <c r="A1332" s="116" t="s">
        <v>1658</v>
      </c>
      <c r="B1332" s="117">
        <v>9819725617</v>
      </c>
      <c r="C1332" s="116" t="s">
        <v>437</v>
      </c>
      <c r="D1332" s="116" t="s">
        <v>438</v>
      </c>
      <c r="E1332" s="118">
        <v>41219.489583333336</v>
      </c>
      <c r="F1332" s="116" t="s">
        <v>1621</v>
      </c>
      <c r="G1332" s="117" t="s">
        <v>440</v>
      </c>
      <c r="H1332" s="117">
        <v>209</v>
      </c>
      <c r="I1332" s="117">
        <v>207</v>
      </c>
      <c r="J1332" s="117" t="s">
        <v>1622</v>
      </c>
    </row>
    <row r="1333" spans="1:10" ht="17.25" customHeight="1">
      <c r="A1333" s="116" t="s">
        <v>1659</v>
      </c>
      <c r="B1333" s="117">
        <v>9819232847</v>
      </c>
      <c r="C1333" s="116" t="s">
        <v>437</v>
      </c>
      <c r="D1333" s="116" t="s">
        <v>438</v>
      </c>
      <c r="E1333" s="118">
        <v>41219.604166666664</v>
      </c>
      <c r="F1333" s="116" t="s">
        <v>1621</v>
      </c>
      <c r="G1333" s="117" t="s">
        <v>440</v>
      </c>
      <c r="H1333" s="117">
        <v>601</v>
      </c>
      <c r="I1333" s="117">
        <v>491</v>
      </c>
      <c r="J1333" s="117" t="s">
        <v>1622</v>
      </c>
    </row>
    <row r="1334" spans="1:10" ht="17.25" customHeight="1">
      <c r="A1334" s="116" t="s">
        <v>579</v>
      </c>
      <c r="B1334" s="117">
        <v>9820070106</v>
      </c>
      <c r="C1334" s="116" t="s">
        <v>437</v>
      </c>
      <c r="D1334" s="116" t="s">
        <v>438</v>
      </c>
      <c r="E1334" s="118">
        <v>41219.885416666664</v>
      </c>
      <c r="F1334" s="116" t="s">
        <v>1621</v>
      </c>
      <c r="G1334" s="117" t="s">
        <v>440</v>
      </c>
      <c r="H1334" s="117">
        <v>207</v>
      </c>
      <c r="I1334" s="117">
        <v>209</v>
      </c>
      <c r="J1334" s="117" t="s">
        <v>1624</v>
      </c>
    </row>
    <row r="1335" spans="1:10" ht="17.25" customHeight="1">
      <c r="A1335" s="116" t="s">
        <v>1660</v>
      </c>
      <c r="B1335" s="117">
        <v>9867324176</v>
      </c>
      <c r="C1335" s="116" t="s">
        <v>437</v>
      </c>
      <c r="D1335" s="116" t="s">
        <v>438</v>
      </c>
      <c r="E1335" s="118">
        <v>41219.90625</v>
      </c>
      <c r="F1335" s="116" t="s">
        <v>1621</v>
      </c>
      <c r="G1335" s="117" t="s">
        <v>440</v>
      </c>
      <c r="H1335" s="117">
        <v>201</v>
      </c>
      <c r="I1335" s="117">
        <v>173</v>
      </c>
      <c r="J1335" s="117" t="s">
        <v>1622</v>
      </c>
    </row>
    <row r="1336" spans="1:10" ht="17.25" customHeight="1">
      <c r="A1336" s="116" t="s">
        <v>1661</v>
      </c>
      <c r="B1336" s="117">
        <v>9820376840</v>
      </c>
      <c r="C1336" s="116" t="s">
        <v>437</v>
      </c>
      <c r="D1336" s="116" t="s">
        <v>438</v>
      </c>
      <c r="E1336" s="118">
        <v>41219.989583333336</v>
      </c>
      <c r="F1336" s="116" t="s">
        <v>1621</v>
      </c>
      <c r="G1336" s="117" t="s">
        <v>440</v>
      </c>
      <c r="H1336" s="117">
        <v>210</v>
      </c>
      <c r="I1336" s="117">
        <v>230</v>
      </c>
      <c r="J1336" s="117" t="s">
        <v>1624</v>
      </c>
    </row>
    <row r="1337" spans="1:10" ht="17.25" customHeight="1">
      <c r="A1337" s="116" t="s">
        <v>1662</v>
      </c>
      <c r="B1337" s="117">
        <v>9920099999</v>
      </c>
      <c r="C1337" s="116" t="s">
        <v>437</v>
      </c>
      <c r="D1337" s="116" t="s">
        <v>438</v>
      </c>
      <c r="E1337" s="118">
        <v>41219.989583333336</v>
      </c>
      <c r="F1337" s="116" t="s">
        <v>1621</v>
      </c>
      <c r="G1337" s="117" t="s">
        <v>440</v>
      </c>
      <c r="H1337" s="117">
        <v>100</v>
      </c>
      <c r="I1337" s="117">
        <v>100</v>
      </c>
      <c r="J1337" s="117" t="s">
        <v>1622</v>
      </c>
    </row>
    <row r="1338" spans="1:10" ht="17.25" customHeight="1">
      <c r="A1338" s="116" t="s">
        <v>1663</v>
      </c>
      <c r="B1338" s="117">
        <v>9820446663</v>
      </c>
      <c r="C1338" s="116" t="s">
        <v>437</v>
      </c>
      <c r="D1338" s="116" t="s">
        <v>461</v>
      </c>
      <c r="E1338" s="118">
        <v>41220.052083333336</v>
      </c>
      <c r="F1338" s="116" t="s">
        <v>1621</v>
      </c>
      <c r="G1338" s="117" t="s">
        <v>440</v>
      </c>
      <c r="H1338" s="117">
        <v>138</v>
      </c>
      <c r="I1338" s="117">
        <v>205</v>
      </c>
      <c r="J1338" s="117" t="s">
        <v>1622</v>
      </c>
    </row>
    <row r="1339" spans="1:10" ht="17.25" customHeight="1">
      <c r="A1339" s="116" t="s">
        <v>535</v>
      </c>
      <c r="B1339" s="117">
        <v>9930483783</v>
      </c>
      <c r="C1339" s="116" t="s">
        <v>437</v>
      </c>
      <c r="D1339" s="116" t="s">
        <v>461</v>
      </c>
      <c r="E1339" s="118">
        <v>41220.072916666664</v>
      </c>
      <c r="F1339" s="116" t="s">
        <v>1621</v>
      </c>
      <c r="G1339" s="117" t="s">
        <v>440</v>
      </c>
      <c r="H1339" s="117">
        <v>234</v>
      </c>
      <c r="I1339" s="117">
        <v>350</v>
      </c>
      <c r="J1339" s="117" t="s">
        <v>1622</v>
      </c>
    </row>
    <row r="1340" spans="1:10" ht="17.25" customHeight="1">
      <c r="A1340" s="116" t="s">
        <v>535</v>
      </c>
      <c r="B1340" s="117">
        <v>9930483783</v>
      </c>
      <c r="C1340" s="116" t="s">
        <v>437</v>
      </c>
      <c r="D1340" s="116" t="s">
        <v>461</v>
      </c>
      <c r="E1340" s="118">
        <v>41220.125</v>
      </c>
      <c r="F1340" s="116" t="s">
        <v>1621</v>
      </c>
      <c r="G1340" s="117" t="s">
        <v>440</v>
      </c>
      <c r="H1340" s="117">
        <v>227</v>
      </c>
      <c r="I1340" s="117">
        <v>337</v>
      </c>
      <c r="J1340" s="117" t="s">
        <v>1622</v>
      </c>
    </row>
    <row r="1341" spans="1:10" ht="17.25" customHeight="1">
      <c r="A1341" s="116" t="s">
        <v>1664</v>
      </c>
      <c r="B1341" s="117">
        <v>9022965108</v>
      </c>
      <c r="C1341" s="116" t="s">
        <v>437</v>
      </c>
      <c r="D1341" s="116" t="s">
        <v>438</v>
      </c>
      <c r="E1341" s="118">
        <v>41220.1875</v>
      </c>
      <c r="F1341" s="116" t="s">
        <v>1621</v>
      </c>
      <c r="G1341" s="117" t="s">
        <v>440</v>
      </c>
      <c r="H1341" s="117">
        <v>134</v>
      </c>
      <c r="I1341" s="117">
        <v>141</v>
      </c>
      <c r="J1341" s="117" t="s">
        <v>1622</v>
      </c>
    </row>
    <row r="1342" spans="1:10" ht="17.25" customHeight="1">
      <c r="A1342" s="116" t="s">
        <v>1494</v>
      </c>
      <c r="B1342" s="117">
        <v>8454840601</v>
      </c>
      <c r="C1342" s="116" t="s">
        <v>437</v>
      </c>
      <c r="D1342" s="116" t="s">
        <v>438</v>
      </c>
      <c r="E1342" s="118">
        <v>41220.197916666664</v>
      </c>
      <c r="F1342" s="116" t="s">
        <v>1621</v>
      </c>
      <c r="G1342" s="117" t="s">
        <v>440</v>
      </c>
      <c r="H1342" s="117">
        <v>134</v>
      </c>
      <c r="I1342" s="117">
        <v>138</v>
      </c>
      <c r="J1342" s="117" t="s">
        <v>1624</v>
      </c>
    </row>
    <row r="1343" spans="1:10" ht="17.25" customHeight="1">
      <c r="A1343" s="116" t="s">
        <v>1665</v>
      </c>
      <c r="B1343" s="117">
        <v>9930455822</v>
      </c>
      <c r="C1343" s="116" t="s">
        <v>437</v>
      </c>
      <c r="D1343" s="116" t="s">
        <v>438</v>
      </c>
      <c r="E1343" s="118">
        <v>41220.239583333336</v>
      </c>
      <c r="F1343" s="116" t="s">
        <v>1621</v>
      </c>
      <c r="G1343" s="117" t="s">
        <v>440</v>
      </c>
      <c r="H1343" s="117">
        <v>533</v>
      </c>
      <c r="I1343" s="117">
        <v>571</v>
      </c>
      <c r="J1343" s="117" t="s">
        <v>1622</v>
      </c>
    </row>
    <row r="1344" spans="1:10" ht="17.25" customHeight="1">
      <c r="A1344" s="116" t="s">
        <v>1666</v>
      </c>
      <c r="B1344" s="117">
        <v>9880596610</v>
      </c>
      <c r="C1344" s="116" t="s">
        <v>437</v>
      </c>
      <c r="D1344" s="116" t="s">
        <v>438</v>
      </c>
      <c r="E1344" s="118">
        <v>41220.270833333336</v>
      </c>
      <c r="F1344" s="116" t="s">
        <v>1621</v>
      </c>
      <c r="G1344" s="117" t="s">
        <v>440</v>
      </c>
      <c r="H1344" s="117">
        <v>100</v>
      </c>
      <c r="I1344" s="117">
        <v>99</v>
      </c>
      <c r="J1344" s="117" t="s">
        <v>1624</v>
      </c>
    </row>
    <row r="1345" spans="1:10" ht="17.25" customHeight="1">
      <c r="A1345" s="116" t="s">
        <v>901</v>
      </c>
      <c r="B1345" s="117">
        <v>9819492392</v>
      </c>
      <c r="C1345" s="116" t="s">
        <v>437</v>
      </c>
      <c r="D1345" s="116" t="s">
        <v>448</v>
      </c>
      <c r="E1345" s="118">
        <v>41220.375</v>
      </c>
      <c r="F1345" s="116" t="s">
        <v>1621</v>
      </c>
      <c r="G1345" s="117" t="s">
        <v>440</v>
      </c>
      <c r="H1345" s="117">
        <v>133</v>
      </c>
      <c r="I1345" s="117">
        <v>127</v>
      </c>
      <c r="J1345" s="117" t="s">
        <v>1622</v>
      </c>
    </row>
    <row r="1346" spans="1:10" ht="17.25" customHeight="1">
      <c r="A1346" s="116" t="s">
        <v>1667</v>
      </c>
      <c r="B1346" s="117">
        <v>9920637623</v>
      </c>
      <c r="C1346" s="116" t="s">
        <v>437</v>
      </c>
      <c r="D1346" s="116" t="s">
        <v>438</v>
      </c>
      <c r="E1346" s="118">
        <v>41220.4375</v>
      </c>
      <c r="F1346" s="116" t="s">
        <v>1621</v>
      </c>
      <c r="G1346" s="117" t="s">
        <v>440</v>
      </c>
      <c r="H1346" s="117">
        <v>123</v>
      </c>
      <c r="I1346" s="117">
        <v>116</v>
      </c>
      <c r="J1346" s="117" t="s">
        <v>1622</v>
      </c>
    </row>
    <row r="1347" spans="1:10" ht="17.25" customHeight="1">
      <c r="A1347" s="116" t="s">
        <v>1668</v>
      </c>
      <c r="B1347" s="117">
        <v>9819866077</v>
      </c>
      <c r="C1347" s="116" t="s">
        <v>437</v>
      </c>
      <c r="D1347" s="116" t="s">
        <v>438</v>
      </c>
      <c r="E1347" s="118">
        <v>41220.583333333336</v>
      </c>
      <c r="F1347" s="116" t="s">
        <v>1621</v>
      </c>
      <c r="G1347" s="117" t="s">
        <v>440</v>
      </c>
      <c r="H1347" s="117">
        <v>158.19999999999999</v>
      </c>
      <c r="I1347" s="117">
        <v>164</v>
      </c>
      <c r="J1347" s="117" t="s">
        <v>1622</v>
      </c>
    </row>
    <row r="1348" spans="1:10" ht="17.25" customHeight="1">
      <c r="A1348" s="116" t="s">
        <v>1669</v>
      </c>
      <c r="B1348" s="117">
        <v>9411107549</v>
      </c>
      <c r="C1348" s="116" t="s">
        <v>437</v>
      </c>
      <c r="D1348" s="116" t="s">
        <v>438</v>
      </c>
      <c r="E1348" s="118">
        <v>41220.708333333336</v>
      </c>
      <c r="F1348" s="116" t="s">
        <v>1621</v>
      </c>
      <c r="G1348" s="117" t="s">
        <v>440</v>
      </c>
      <c r="H1348" s="117">
        <v>162</v>
      </c>
      <c r="I1348" s="117">
        <v>148</v>
      </c>
      <c r="J1348" s="117" t="s">
        <v>1622</v>
      </c>
    </row>
    <row r="1349" spans="1:10" ht="17.25" customHeight="1">
      <c r="A1349" s="116" t="s">
        <v>1670</v>
      </c>
      <c r="B1349" s="117">
        <v>9930445845</v>
      </c>
      <c r="C1349" s="116" t="s">
        <v>437</v>
      </c>
      <c r="D1349" s="116" t="s">
        <v>438</v>
      </c>
      <c r="E1349" s="118">
        <v>41220.854166666664</v>
      </c>
      <c r="F1349" s="116" t="s">
        <v>1621</v>
      </c>
      <c r="G1349" s="117" t="s">
        <v>440</v>
      </c>
      <c r="H1349" s="117">
        <v>142</v>
      </c>
      <c r="I1349" s="117">
        <v>133</v>
      </c>
      <c r="J1349" s="117" t="s">
        <v>1624</v>
      </c>
    </row>
    <row r="1350" spans="1:10" ht="17.25" customHeight="1">
      <c r="A1350" s="116" t="s">
        <v>1671</v>
      </c>
      <c r="B1350" s="117">
        <v>9820715969</v>
      </c>
      <c r="C1350" s="116" t="s">
        <v>437</v>
      </c>
      <c r="D1350" s="116" t="s">
        <v>438</v>
      </c>
      <c r="E1350" s="118">
        <v>41220.916666666664</v>
      </c>
      <c r="F1350" s="116" t="s">
        <v>1621</v>
      </c>
      <c r="G1350" s="117" t="s">
        <v>440</v>
      </c>
      <c r="H1350" s="117">
        <v>100</v>
      </c>
      <c r="I1350" s="117">
        <v>71</v>
      </c>
      <c r="J1350" s="117" t="s">
        <v>1624</v>
      </c>
    </row>
    <row r="1351" spans="1:10" ht="17.25" customHeight="1">
      <c r="A1351" s="116" t="s">
        <v>1498</v>
      </c>
      <c r="B1351" s="117">
        <v>9029004555</v>
      </c>
      <c r="C1351" s="116" t="s">
        <v>437</v>
      </c>
      <c r="D1351" s="116" t="s">
        <v>438</v>
      </c>
      <c r="E1351" s="118">
        <v>41220.916666666664</v>
      </c>
      <c r="F1351" s="116" t="s">
        <v>1621</v>
      </c>
      <c r="G1351" s="117" t="s">
        <v>440</v>
      </c>
      <c r="H1351" s="117">
        <v>100</v>
      </c>
      <c r="I1351" s="117">
        <v>59</v>
      </c>
      <c r="J1351" s="117" t="s">
        <v>1622</v>
      </c>
    </row>
    <row r="1352" spans="1:10" ht="17.25" customHeight="1">
      <c r="A1352" s="116" t="s">
        <v>1672</v>
      </c>
      <c r="B1352" s="117">
        <v>9987576675</v>
      </c>
      <c r="C1352" s="116" t="s">
        <v>437</v>
      </c>
      <c r="D1352" s="116" t="s">
        <v>438</v>
      </c>
      <c r="E1352" s="118">
        <v>41214.333333333336</v>
      </c>
      <c r="F1352" s="116" t="s">
        <v>1673</v>
      </c>
      <c r="G1352" s="117" t="s">
        <v>693</v>
      </c>
      <c r="H1352" s="117">
        <v>2976</v>
      </c>
      <c r="I1352" s="117">
        <v>2624</v>
      </c>
      <c r="J1352" s="117" t="s">
        <v>1674</v>
      </c>
    </row>
    <row r="1353" spans="1:10" ht="17.25" customHeight="1">
      <c r="A1353" s="116" t="s">
        <v>1675</v>
      </c>
      <c r="B1353" s="117">
        <v>9987573309</v>
      </c>
      <c r="C1353" s="116" t="s">
        <v>437</v>
      </c>
      <c r="D1353" s="116" t="s">
        <v>438</v>
      </c>
      <c r="E1353" s="118">
        <v>41216.208333333336</v>
      </c>
      <c r="F1353" s="116" t="s">
        <v>1673</v>
      </c>
      <c r="G1353" s="117" t="s">
        <v>693</v>
      </c>
      <c r="H1353" s="117">
        <v>2312</v>
      </c>
      <c r="I1353" s="117">
        <v>2043</v>
      </c>
      <c r="J1353" s="117" t="s">
        <v>1674</v>
      </c>
    </row>
    <row r="1354" spans="1:10" ht="17.25" customHeight="1">
      <c r="A1354" s="116" t="s">
        <v>796</v>
      </c>
      <c r="B1354" s="117">
        <v>9619809494</v>
      </c>
      <c r="C1354" s="116" t="s">
        <v>437</v>
      </c>
      <c r="D1354" s="116" t="s">
        <v>438</v>
      </c>
      <c r="E1354" s="118">
        <v>41217.333333333336</v>
      </c>
      <c r="F1354" s="116" t="s">
        <v>1673</v>
      </c>
      <c r="G1354" s="117" t="s">
        <v>693</v>
      </c>
      <c r="H1354" s="117">
        <v>2936</v>
      </c>
      <c r="I1354" s="117">
        <v>2589</v>
      </c>
      <c r="J1354" s="117" t="s">
        <v>1674</v>
      </c>
    </row>
    <row r="1355" spans="1:10" ht="17.25" customHeight="1">
      <c r="A1355" s="116" t="s">
        <v>1676</v>
      </c>
      <c r="B1355" s="117">
        <v>9819799500</v>
      </c>
      <c r="C1355" s="116" t="s">
        <v>437</v>
      </c>
      <c r="D1355" s="116" t="s">
        <v>438</v>
      </c>
      <c r="E1355" s="118">
        <v>41220.291666666664</v>
      </c>
      <c r="F1355" s="116" t="s">
        <v>1673</v>
      </c>
      <c r="G1355" s="117" t="s">
        <v>693</v>
      </c>
      <c r="H1355" s="117">
        <v>3488</v>
      </c>
      <c r="I1355" s="117">
        <v>3097</v>
      </c>
      <c r="J1355" s="117" t="s">
        <v>1674</v>
      </c>
    </row>
    <row r="1356" spans="1:10" ht="17.25" customHeight="1">
      <c r="A1356" s="116" t="s">
        <v>499</v>
      </c>
      <c r="B1356" s="117">
        <v>7208008001</v>
      </c>
      <c r="C1356" s="116" t="s">
        <v>437</v>
      </c>
      <c r="D1356" s="116" t="s">
        <v>448</v>
      </c>
      <c r="E1356" s="118">
        <v>41214.34375</v>
      </c>
      <c r="F1356" s="116" t="s">
        <v>1677</v>
      </c>
      <c r="G1356" s="117" t="s">
        <v>440</v>
      </c>
      <c r="H1356" s="117">
        <v>280</v>
      </c>
      <c r="I1356" s="117">
        <v>333</v>
      </c>
      <c r="J1356" s="117" t="s">
        <v>1678</v>
      </c>
    </row>
    <row r="1357" spans="1:10" ht="17.25" customHeight="1">
      <c r="A1357" s="116" t="s">
        <v>1679</v>
      </c>
      <c r="B1357" s="117">
        <v>9930326962</v>
      </c>
      <c r="C1357" s="116" t="s">
        <v>437</v>
      </c>
      <c r="D1357" s="116" t="s">
        <v>461</v>
      </c>
      <c r="E1357" s="118">
        <v>41214.40625</v>
      </c>
      <c r="F1357" s="116" t="s">
        <v>1677</v>
      </c>
      <c r="G1357" s="117" t="s">
        <v>440</v>
      </c>
      <c r="H1357" s="117">
        <v>439</v>
      </c>
      <c r="I1357" s="117">
        <v>517</v>
      </c>
      <c r="J1357" s="117" t="s">
        <v>1678</v>
      </c>
    </row>
    <row r="1358" spans="1:10" ht="17.25" customHeight="1">
      <c r="A1358" s="116" t="s">
        <v>458</v>
      </c>
      <c r="B1358" s="117">
        <v>9833720552</v>
      </c>
      <c r="C1358" s="116" t="s">
        <v>437</v>
      </c>
      <c r="D1358" s="116" t="s">
        <v>438</v>
      </c>
      <c r="E1358" s="118">
        <v>41214.510416666664</v>
      </c>
      <c r="F1358" s="116" t="s">
        <v>1677</v>
      </c>
      <c r="G1358" s="117" t="s">
        <v>440</v>
      </c>
      <c r="H1358" s="117">
        <v>195</v>
      </c>
      <c r="I1358" s="117">
        <v>238</v>
      </c>
      <c r="J1358" s="117" t="s">
        <v>1678</v>
      </c>
    </row>
    <row r="1359" spans="1:10" ht="17.25" customHeight="1">
      <c r="A1359" s="116" t="s">
        <v>1680</v>
      </c>
      <c r="B1359" s="117">
        <v>9825075334</v>
      </c>
      <c r="C1359" s="116" t="s">
        <v>437</v>
      </c>
      <c r="D1359" s="116" t="s">
        <v>448</v>
      </c>
      <c r="E1359" s="118">
        <v>41214.729166666664</v>
      </c>
      <c r="F1359" s="116" t="s">
        <v>1677</v>
      </c>
      <c r="G1359" s="117" t="s">
        <v>440</v>
      </c>
      <c r="H1359" s="117">
        <v>261</v>
      </c>
      <c r="I1359" s="117">
        <v>299</v>
      </c>
      <c r="J1359" s="117" t="s">
        <v>1678</v>
      </c>
    </row>
    <row r="1360" spans="1:10" ht="17.25" customHeight="1">
      <c r="A1360" s="116" t="s">
        <v>1421</v>
      </c>
      <c r="B1360" s="117">
        <v>9619488506</v>
      </c>
      <c r="C1360" s="116" t="s">
        <v>437</v>
      </c>
      <c r="D1360" s="116" t="s">
        <v>438</v>
      </c>
      <c r="E1360" s="118">
        <v>41214.791666666664</v>
      </c>
      <c r="F1360" s="116" t="s">
        <v>1677</v>
      </c>
      <c r="G1360" s="117" t="s">
        <v>440</v>
      </c>
      <c r="H1360" s="117">
        <v>112</v>
      </c>
      <c r="I1360" s="117">
        <v>118</v>
      </c>
      <c r="J1360" s="117" t="s">
        <v>1678</v>
      </c>
    </row>
    <row r="1361" spans="1:10" ht="17.25" customHeight="1">
      <c r="A1361" s="116" t="s">
        <v>1681</v>
      </c>
      <c r="B1361" s="117">
        <v>9594032222</v>
      </c>
      <c r="C1361" s="116" t="s">
        <v>437</v>
      </c>
      <c r="D1361" s="116" t="s">
        <v>461</v>
      </c>
      <c r="E1361" s="118">
        <v>41214.854166666664</v>
      </c>
      <c r="F1361" s="116" t="s">
        <v>1677</v>
      </c>
      <c r="G1361" s="117" t="s">
        <v>440</v>
      </c>
      <c r="H1361" s="117">
        <v>190</v>
      </c>
      <c r="I1361" s="117">
        <v>211</v>
      </c>
      <c r="J1361" s="117" t="s">
        <v>1678</v>
      </c>
    </row>
    <row r="1362" spans="1:10" ht="17.25" customHeight="1">
      <c r="A1362" s="116" t="s">
        <v>1426</v>
      </c>
      <c r="B1362" s="117">
        <v>9920847488</v>
      </c>
      <c r="C1362" s="116" t="s">
        <v>437</v>
      </c>
      <c r="D1362" s="116" t="s">
        <v>438</v>
      </c>
      <c r="E1362" s="118">
        <v>41215.354166666664</v>
      </c>
      <c r="F1362" s="116" t="s">
        <v>1677</v>
      </c>
      <c r="G1362" s="117" t="s">
        <v>440</v>
      </c>
      <c r="H1362" s="117">
        <v>100</v>
      </c>
      <c r="I1362" s="117">
        <v>97</v>
      </c>
      <c r="J1362" s="117" t="s">
        <v>1678</v>
      </c>
    </row>
    <row r="1363" spans="1:10" ht="17.25" customHeight="1">
      <c r="A1363" s="116" t="s">
        <v>1682</v>
      </c>
      <c r="B1363" s="117">
        <v>9167226937</v>
      </c>
      <c r="C1363" s="116" t="s">
        <v>437</v>
      </c>
      <c r="D1363" s="116" t="s">
        <v>438</v>
      </c>
      <c r="E1363" s="118">
        <v>41215.4375</v>
      </c>
      <c r="F1363" s="116" t="s">
        <v>1677</v>
      </c>
      <c r="G1363" s="117" t="s">
        <v>440</v>
      </c>
      <c r="H1363" s="117">
        <v>387</v>
      </c>
      <c r="I1363" s="117">
        <v>461</v>
      </c>
      <c r="J1363" s="117" t="s">
        <v>1678</v>
      </c>
    </row>
    <row r="1364" spans="1:10" ht="17.25" customHeight="1">
      <c r="A1364" s="116" t="s">
        <v>1683</v>
      </c>
      <c r="B1364" s="117">
        <v>9820349599</v>
      </c>
      <c r="C1364" s="116" t="s">
        <v>437</v>
      </c>
      <c r="D1364" s="116" t="s">
        <v>438</v>
      </c>
      <c r="E1364" s="118">
        <v>41215.5625</v>
      </c>
      <c r="F1364" s="116" t="s">
        <v>1677</v>
      </c>
      <c r="G1364" s="117" t="s">
        <v>934</v>
      </c>
      <c r="H1364" s="117">
        <v>900</v>
      </c>
      <c r="I1364" s="117">
        <v>695</v>
      </c>
      <c r="J1364" s="117" t="s">
        <v>1678</v>
      </c>
    </row>
    <row r="1365" spans="1:10" ht="17.25" customHeight="1">
      <c r="A1365" s="116" t="s">
        <v>1684</v>
      </c>
      <c r="B1365" s="117">
        <v>9833492832</v>
      </c>
      <c r="C1365" s="116" t="s">
        <v>437</v>
      </c>
      <c r="D1365" s="116" t="s">
        <v>438</v>
      </c>
      <c r="E1365" s="118">
        <v>41215.760416666664</v>
      </c>
      <c r="F1365" s="116" t="s">
        <v>1677</v>
      </c>
      <c r="G1365" s="117" t="s">
        <v>440</v>
      </c>
      <c r="H1365" s="117">
        <v>214</v>
      </c>
      <c r="I1365" s="117">
        <v>227</v>
      </c>
      <c r="J1365" s="117" t="s">
        <v>1678</v>
      </c>
    </row>
    <row r="1366" spans="1:10" ht="17.25" customHeight="1">
      <c r="A1366" s="116" t="s">
        <v>633</v>
      </c>
      <c r="B1366" s="117">
        <v>9820170006</v>
      </c>
      <c r="C1366" s="116" t="s">
        <v>437</v>
      </c>
      <c r="D1366" s="116" t="s">
        <v>448</v>
      </c>
      <c r="E1366" s="118">
        <v>41216.375</v>
      </c>
      <c r="F1366" s="116" t="s">
        <v>1677</v>
      </c>
      <c r="G1366" s="117" t="s">
        <v>440</v>
      </c>
      <c r="H1366" s="117">
        <v>212</v>
      </c>
      <c r="I1366" s="117">
        <v>262</v>
      </c>
      <c r="J1366" s="117" t="s">
        <v>1678</v>
      </c>
    </row>
    <row r="1367" spans="1:10" ht="17.25" customHeight="1">
      <c r="A1367" s="116" t="s">
        <v>1685</v>
      </c>
      <c r="B1367" s="117">
        <v>9819290292</v>
      </c>
      <c r="C1367" s="116" t="s">
        <v>437</v>
      </c>
      <c r="D1367" s="116" t="s">
        <v>438</v>
      </c>
      <c r="E1367" s="118">
        <v>41216.458333333336</v>
      </c>
      <c r="F1367" s="116" t="s">
        <v>1677</v>
      </c>
      <c r="G1367" s="117" t="s">
        <v>440</v>
      </c>
      <c r="H1367" s="117">
        <v>919.8</v>
      </c>
      <c r="I1367" s="117">
        <v>1150</v>
      </c>
      <c r="J1367" s="117" t="s">
        <v>1678</v>
      </c>
    </row>
    <row r="1368" spans="1:10" ht="17.25" customHeight="1">
      <c r="A1368" s="116" t="s">
        <v>1686</v>
      </c>
      <c r="B1368" s="117">
        <v>9833982766</v>
      </c>
      <c r="C1368" s="116" t="s">
        <v>437</v>
      </c>
      <c r="D1368" s="116" t="s">
        <v>444</v>
      </c>
      <c r="E1368" s="118">
        <v>41216.583333333336</v>
      </c>
      <c r="F1368" s="116" t="s">
        <v>1677</v>
      </c>
      <c r="G1368" s="117" t="s">
        <v>440</v>
      </c>
      <c r="H1368" s="117">
        <v>100</v>
      </c>
      <c r="I1368" s="117">
        <v>99</v>
      </c>
      <c r="J1368" s="117" t="s">
        <v>1678</v>
      </c>
    </row>
    <row r="1369" spans="1:10" ht="17.25" customHeight="1">
      <c r="A1369" s="116" t="s">
        <v>559</v>
      </c>
      <c r="B1369" s="117">
        <v>9769177092</v>
      </c>
      <c r="C1369" s="116" t="s">
        <v>437</v>
      </c>
      <c r="D1369" s="116" t="s">
        <v>438</v>
      </c>
      <c r="E1369" s="118">
        <v>41216.65625</v>
      </c>
      <c r="F1369" s="116" t="s">
        <v>1677</v>
      </c>
      <c r="G1369" s="117" t="s">
        <v>440</v>
      </c>
      <c r="H1369" s="117">
        <v>1517.6</v>
      </c>
      <c r="I1369" s="117">
        <v>1613</v>
      </c>
      <c r="J1369" s="117" t="s">
        <v>1678</v>
      </c>
    </row>
    <row r="1370" spans="1:10" ht="17.25" customHeight="1">
      <c r="A1370" s="116" t="s">
        <v>1687</v>
      </c>
      <c r="B1370" s="117">
        <v>9167515045</v>
      </c>
      <c r="C1370" s="116" t="s">
        <v>437</v>
      </c>
      <c r="D1370" s="116" t="s">
        <v>438</v>
      </c>
      <c r="E1370" s="118">
        <v>41216.854166666664</v>
      </c>
      <c r="F1370" s="116" t="s">
        <v>1677</v>
      </c>
      <c r="G1370" s="117" t="s">
        <v>440</v>
      </c>
      <c r="H1370" s="117">
        <v>390</v>
      </c>
      <c r="I1370" s="117">
        <v>440</v>
      </c>
      <c r="J1370" s="117" t="s">
        <v>1678</v>
      </c>
    </row>
    <row r="1371" spans="1:10" ht="17.25" customHeight="1">
      <c r="A1371" s="116" t="s">
        <v>1688</v>
      </c>
      <c r="B1371" s="117">
        <v>9920490912</v>
      </c>
      <c r="C1371" s="116" t="s">
        <v>437</v>
      </c>
      <c r="D1371" s="116" t="s">
        <v>461</v>
      </c>
      <c r="E1371" s="118">
        <v>41217.572916666664</v>
      </c>
      <c r="F1371" s="116" t="s">
        <v>1677</v>
      </c>
      <c r="G1371" s="117" t="s">
        <v>440</v>
      </c>
      <c r="H1371" s="117">
        <v>165</v>
      </c>
      <c r="I1371" s="117">
        <v>288</v>
      </c>
      <c r="J1371" s="117" t="s">
        <v>1678</v>
      </c>
    </row>
    <row r="1372" spans="1:10" ht="17.25" customHeight="1">
      <c r="A1372" s="116" t="s">
        <v>1689</v>
      </c>
      <c r="B1372" s="117">
        <v>9820027484</v>
      </c>
      <c r="C1372" s="116" t="s">
        <v>437</v>
      </c>
      <c r="D1372" s="116" t="s">
        <v>438</v>
      </c>
      <c r="E1372" s="118">
        <v>41218.333333333336</v>
      </c>
      <c r="F1372" s="116" t="s">
        <v>1677</v>
      </c>
      <c r="G1372" s="117" t="s">
        <v>440</v>
      </c>
      <c r="H1372" s="117">
        <v>100</v>
      </c>
      <c r="I1372" s="117">
        <v>115</v>
      </c>
      <c r="J1372" s="117" t="s">
        <v>1678</v>
      </c>
    </row>
    <row r="1373" spans="1:10" ht="17.25" customHeight="1">
      <c r="A1373" s="116" t="s">
        <v>474</v>
      </c>
      <c r="B1373" s="117">
        <v>7801008001</v>
      </c>
      <c r="C1373" s="116" t="s">
        <v>437</v>
      </c>
      <c r="D1373" s="116" t="s">
        <v>448</v>
      </c>
      <c r="E1373" s="118">
        <v>41218.375</v>
      </c>
      <c r="F1373" s="116" t="s">
        <v>1677</v>
      </c>
      <c r="G1373" s="117" t="s">
        <v>440</v>
      </c>
      <c r="H1373" s="117">
        <v>487</v>
      </c>
      <c r="I1373" s="117">
        <v>568</v>
      </c>
      <c r="J1373" s="117" t="s">
        <v>1678</v>
      </c>
    </row>
    <row r="1374" spans="1:10" ht="17.25" customHeight="1">
      <c r="A1374" s="116" t="s">
        <v>1690</v>
      </c>
      <c r="B1374" s="117">
        <v>9718197173</v>
      </c>
      <c r="C1374" s="116" t="s">
        <v>437</v>
      </c>
      <c r="D1374" s="116" t="s">
        <v>438</v>
      </c>
      <c r="E1374" s="118">
        <v>41218.5</v>
      </c>
      <c r="F1374" s="116" t="s">
        <v>1677</v>
      </c>
      <c r="G1374" s="117" t="s">
        <v>440</v>
      </c>
      <c r="H1374" s="117">
        <v>100</v>
      </c>
      <c r="I1374" s="117">
        <v>75</v>
      </c>
      <c r="J1374" s="117" t="s">
        <v>1678</v>
      </c>
    </row>
    <row r="1375" spans="1:10" ht="17.25" customHeight="1">
      <c r="A1375" s="116" t="s">
        <v>1691</v>
      </c>
      <c r="B1375" s="117">
        <v>9820579347</v>
      </c>
      <c r="C1375" s="116" t="s">
        <v>437</v>
      </c>
      <c r="D1375" s="116" t="s">
        <v>438</v>
      </c>
      <c r="E1375" s="118">
        <v>41218.604166666664</v>
      </c>
      <c r="F1375" s="116" t="s">
        <v>1677</v>
      </c>
      <c r="G1375" s="117" t="s">
        <v>440</v>
      </c>
      <c r="H1375" s="117">
        <v>399</v>
      </c>
      <c r="I1375" s="117">
        <v>453</v>
      </c>
      <c r="J1375" s="117" t="s">
        <v>1678</v>
      </c>
    </row>
    <row r="1376" spans="1:10" ht="17.25" customHeight="1">
      <c r="A1376" s="116" t="s">
        <v>1692</v>
      </c>
      <c r="B1376" s="117">
        <v>9819723975</v>
      </c>
      <c r="C1376" s="116" t="s">
        <v>437</v>
      </c>
      <c r="D1376" s="116" t="s">
        <v>444</v>
      </c>
      <c r="E1376" s="118">
        <v>41218.729166666664</v>
      </c>
      <c r="F1376" s="116" t="s">
        <v>1677</v>
      </c>
      <c r="G1376" s="117" t="s">
        <v>440</v>
      </c>
      <c r="H1376" s="117">
        <v>533</v>
      </c>
      <c r="I1376" s="117">
        <v>610</v>
      </c>
      <c r="J1376" s="117" t="s">
        <v>1678</v>
      </c>
    </row>
    <row r="1377" spans="1:10" ht="17.25" customHeight="1">
      <c r="A1377" s="116" t="s">
        <v>609</v>
      </c>
      <c r="B1377" s="117">
        <v>9769370484</v>
      </c>
      <c r="C1377" s="116" t="s">
        <v>437</v>
      </c>
      <c r="D1377" s="116" t="s">
        <v>438</v>
      </c>
      <c r="E1377" s="118">
        <v>41218.84375</v>
      </c>
      <c r="F1377" s="116" t="s">
        <v>1677</v>
      </c>
      <c r="G1377" s="117" t="s">
        <v>440</v>
      </c>
      <c r="H1377" s="117">
        <v>152</v>
      </c>
      <c r="I1377" s="117">
        <v>168</v>
      </c>
      <c r="J1377" s="117" t="s">
        <v>1678</v>
      </c>
    </row>
    <row r="1378" spans="1:10" ht="17.25" customHeight="1">
      <c r="A1378" s="116" t="s">
        <v>531</v>
      </c>
      <c r="B1378" s="117">
        <v>8879662638</v>
      </c>
      <c r="C1378" s="116" t="s">
        <v>437</v>
      </c>
      <c r="D1378" s="116" t="s">
        <v>438</v>
      </c>
      <c r="E1378" s="118">
        <v>41218.875</v>
      </c>
      <c r="F1378" s="116" t="s">
        <v>1677</v>
      </c>
      <c r="G1378" s="117" t="s">
        <v>440</v>
      </c>
      <c r="H1378" s="117">
        <v>100</v>
      </c>
      <c r="I1378" s="117">
        <v>57</v>
      </c>
      <c r="J1378" s="117" t="s">
        <v>1678</v>
      </c>
    </row>
    <row r="1379" spans="1:10" ht="17.25" customHeight="1">
      <c r="A1379" s="116" t="s">
        <v>550</v>
      </c>
      <c r="B1379" s="117">
        <v>9920815787</v>
      </c>
      <c r="C1379" s="116" t="s">
        <v>437</v>
      </c>
      <c r="D1379" s="116" t="s">
        <v>486</v>
      </c>
      <c r="E1379" s="118">
        <v>41218.895833333336</v>
      </c>
      <c r="F1379" s="116" t="s">
        <v>1677</v>
      </c>
      <c r="G1379" s="117" t="s">
        <v>440</v>
      </c>
      <c r="H1379" s="117">
        <v>222</v>
      </c>
      <c r="I1379" s="117">
        <v>262</v>
      </c>
      <c r="J1379" s="117" t="s">
        <v>1678</v>
      </c>
    </row>
    <row r="1380" spans="1:10" ht="17.25" customHeight="1">
      <c r="A1380" s="116" t="s">
        <v>1693</v>
      </c>
      <c r="B1380" s="117">
        <v>9871568174</v>
      </c>
      <c r="C1380" s="116" t="s">
        <v>437</v>
      </c>
      <c r="D1380" s="116" t="s">
        <v>438</v>
      </c>
      <c r="E1380" s="118">
        <v>41220.34375</v>
      </c>
      <c r="F1380" s="116" t="s">
        <v>1677</v>
      </c>
      <c r="G1380" s="117" t="s">
        <v>440</v>
      </c>
      <c r="H1380" s="117">
        <v>190</v>
      </c>
      <c r="I1380" s="117">
        <v>216</v>
      </c>
      <c r="J1380" s="117" t="s">
        <v>1678</v>
      </c>
    </row>
    <row r="1381" spans="1:10" ht="17.25" customHeight="1">
      <c r="A1381" s="116" t="s">
        <v>1694</v>
      </c>
      <c r="B1381" s="117">
        <v>9930978715</v>
      </c>
      <c r="C1381" s="116" t="s">
        <v>437</v>
      </c>
      <c r="D1381" s="116" t="s">
        <v>486</v>
      </c>
      <c r="E1381" s="118">
        <v>41220.395833333336</v>
      </c>
      <c r="F1381" s="116" t="s">
        <v>1677</v>
      </c>
      <c r="G1381" s="117" t="s">
        <v>440</v>
      </c>
      <c r="H1381" s="117">
        <v>389</v>
      </c>
      <c r="I1381" s="117">
        <v>464</v>
      </c>
      <c r="J1381" s="117" t="s">
        <v>1678</v>
      </c>
    </row>
    <row r="1382" spans="1:10" ht="17.25" customHeight="1">
      <c r="A1382" s="116" t="s">
        <v>1695</v>
      </c>
      <c r="B1382" s="117">
        <v>8689876000</v>
      </c>
      <c r="C1382" s="116" t="s">
        <v>437</v>
      </c>
      <c r="D1382" s="116" t="s">
        <v>438</v>
      </c>
      <c r="E1382" s="118">
        <v>41220.479166666664</v>
      </c>
      <c r="F1382" s="116" t="s">
        <v>1677</v>
      </c>
      <c r="G1382" s="117" t="s">
        <v>440</v>
      </c>
      <c r="H1382" s="117">
        <v>100</v>
      </c>
      <c r="I1382" s="117">
        <v>78</v>
      </c>
      <c r="J1382" s="117" t="s">
        <v>1678</v>
      </c>
    </row>
    <row r="1383" spans="1:10" ht="17.25" customHeight="1">
      <c r="A1383" s="116" t="s">
        <v>1696</v>
      </c>
      <c r="B1383" s="117">
        <v>9167877889</v>
      </c>
      <c r="C1383" s="116" t="s">
        <v>437</v>
      </c>
      <c r="D1383" s="116" t="s">
        <v>438</v>
      </c>
      <c r="E1383" s="118">
        <v>41220.65625</v>
      </c>
      <c r="F1383" s="116" t="s">
        <v>1677</v>
      </c>
      <c r="G1383" s="117" t="s">
        <v>440</v>
      </c>
      <c r="H1383" s="117">
        <v>759</v>
      </c>
      <c r="I1383" s="117">
        <v>844</v>
      </c>
      <c r="J1383" s="117" t="s">
        <v>1678</v>
      </c>
    </row>
    <row r="1384" spans="1:10" ht="17.25" customHeight="1">
      <c r="A1384" s="116" t="s">
        <v>1697</v>
      </c>
      <c r="B1384" s="117">
        <v>9819256908</v>
      </c>
      <c r="C1384" s="116" t="s">
        <v>437</v>
      </c>
      <c r="D1384" s="116" t="s">
        <v>438</v>
      </c>
      <c r="E1384" s="118">
        <v>41214.145833333336</v>
      </c>
      <c r="F1384" s="116" t="s">
        <v>1698</v>
      </c>
      <c r="G1384" s="117" t="s">
        <v>440</v>
      </c>
      <c r="H1384" s="117">
        <v>182</v>
      </c>
      <c r="I1384" s="117">
        <v>143</v>
      </c>
      <c r="J1384" s="117" t="s">
        <v>1699</v>
      </c>
    </row>
    <row r="1385" spans="1:10" ht="17.25" customHeight="1">
      <c r="A1385" s="116" t="s">
        <v>1700</v>
      </c>
      <c r="B1385" s="117">
        <v>9833795790</v>
      </c>
      <c r="C1385" s="116" t="s">
        <v>437</v>
      </c>
      <c r="D1385" s="116" t="s">
        <v>438</v>
      </c>
      <c r="E1385" s="118">
        <v>41214.208333333336</v>
      </c>
      <c r="F1385" s="116" t="s">
        <v>1698</v>
      </c>
      <c r="G1385" s="117" t="s">
        <v>440</v>
      </c>
      <c r="H1385" s="117">
        <v>104</v>
      </c>
      <c r="I1385" s="117">
        <v>82</v>
      </c>
      <c r="J1385" s="117" t="s">
        <v>1699</v>
      </c>
    </row>
    <row r="1386" spans="1:10" ht="17.25" customHeight="1">
      <c r="A1386" s="116" t="s">
        <v>762</v>
      </c>
      <c r="B1386" s="117">
        <v>9920244009</v>
      </c>
      <c r="C1386" s="116" t="s">
        <v>437</v>
      </c>
      <c r="D1386" s="116" t="s">
        <v>448</v>
      </c>
      <c r="E1386" s="118">
        <v>41214.354166666664</v>
      </c>
      <c r="F1386" s="116" t="s">
        <v>1698</v>
      </c>
      <c r="G1386" s="117" t="s">
        <v>440</v>
      </c>
      <c r="H1386" s="117">
        <v>127</v>
      </c>
      <c r="I1386" s="117">
        <v>99</v>
      </c>
      <c r="J1386" s="117" t="s">
        <v>1699</v>
      </c>
    </row>
    <row r="1387" spans="1:10" ht="17.25" customHeight="1">
      <c r="A1387" s="116" t="s">
        <v>1701</v>
      </c>
      <c r="B1387" s="117">
        <v>7738946500</v>
      </c>
      <c r="C1387" s="116" t="s">
        <v>437</v>
      </c>
      <c r="D1387" s="116" t="s">
        <v>438</v>
      </c>
      <c r="E1387" s="118">
        <v>41214.427083333336</v>
      </c>
      <c r="F1387" s="116" t="s">
        <v>1698</v>
      </c>
      <c r="G1387" s="117" t="s">
        <v>440</v>
      </c>
      <c r="H1387" s="117">
        <v>174</v>
      </c>
      <c r="I1387" s="117">
        <v>117</v>
      </c>
      <c r="J1387" s="117" t="s">
        <v>1699</v>
      </c>
    </row>
    <row r="1388" spans="1:10" ht="17.25" customHeight="1">
      <c r="A1388" s="116" t="s">
        <v>1702</v>
      </c>
      <c r="B1388" s="117">
        <v>9820149613</v>
      </c>
      <c r="C1388" s="116" t="s">
        <v>437</v>
      </c>
      <c r="D1388" s="116" t="s">
        <v>438</v>
      </c>
      <c r="E1388" s="118">
        <v>41214.53125</v>
      </c>
      <c r="F1388" s="116" t="s">
        <v>1698</v>
      </c>
      <c r="G1388" s="117" t="s">
        <v>440</v>
      </c>
      <c r="H1388" s="117">
        <v>683</v>
      </c>
      <c r="I1388" s="117">
        <v>553</v>
      </c>
      <c r="J1388" s="117" t="s">
        <v>1699</v>
      </c>
    </row>
    <row r="1389" spans="1:10" ht="17.25" customHeight="1">
      <c r="A1389" s="116" t="s">
        <v>923</v>
      </c>
      <c r="B1389" s="117">
        <v>9820096534</v>
      </c>
      <c r="C1389" s="116" t="s">
        <v>437</v>
      </c>
      <c r="D1389" s="116" t="s">
        <v>438</v>
      </c>
      <c r="E1389" s="118">
        <v>41214.6875</v>
      </c>
      <c r="F1389" s="116" t="s">
        <v>1698</v>
      </c>
      <c r="G1389" s="117" t="s">
        <v>440</v>
      </c>
      <c r="H1389" s="117">
        <v>704</v>
      </c>
      <c r="I1389" s="117">
        <v>560</v>
      </c>
      <c r="J1389" s="117" t="s">
        <v>1699</v>
      </c>
    </row>
    <row r="1390" spans="1:10" ht="17.25" customHeight="1">
      <c r="A1390" s="116" t="s">
        <v>1703</v>
      </c>
      <c r="B1390" s="117">
        <v>9920244009</v>
      </c>
      <c r="C1390" s="116" t="s">
        <v>437</v>
      </c>
      <c r="D1390" s="116" t="s">
        <v>438</v>
      </c>
      <c r="E1390" s="118">
        <v>41215.791666666664</v>
      </c>
      <c r="F1390" s="116" t="s">
        <v>1698</v>
      </c>
      <c r="G1390" s="117" t="s">
        <v>440</v>
      </c>
      <c r="H1390" s="117">
        <v>151</v>
      </c>
      <c r="I1390" s="117">
        <v>89</v>
      </c>
      <c r="J1390" s="117" t="s">
        <v>1699</v>
      </c>
    </row>
    <row r="1391" spans="1:10" ht="17.25" customHeight="1">
      <c r="A1391" s="116" t="s">
        <v>1704</v>
      </c>
      <c r="B1391" s="117">
        <v>9820228589</v>
      </c>
      <c r="C1391" s="116" t="s">
        <v>437</v>
      </c>
      <c r="D1391" s="116" t="s">
        <v>438</v>
      </c>
      <c r="E1391" s="118">
        <v>41215.947916666664</v>
      </c>
      <c r="F1391" s="116" t="s">
        <v>1698</v>
      </c>
      <c r="G1391" s="117" t="s">
        <v>440</v>
      </c>
      <c r="H1391" s="117">
        <v>864</v>
      </c>
      <c r="I1391" s="117">
        <v>643</v>
      </c>
      <c r="J1391" s="117" t="s">
        <v>1699</v>
      </c>
    </row>
    <row r="1392" spans="1:10" ht="17.25" customHeight="1">
      <c r="A1392" s="116" t="s">
        <v>1705</v>
      </c>
      <c r="B1392" s="117">
        <v>9869539755</v>
      </c>
      <c r="C1392" s="116" t="s">
        <v>437</v>
      </c>
      <c r="D1392" s="116" t="s">
        <v>438</v>
      </c>
      <c r="E1392" s="118">
        <v>41216.166666666664</v>
      </c>
      <c r="F1392" s="116" t="s">
        <v>1698</v>
      </c>
      <c r="G1392" s="117" t="s">
        <v>440</v>
      </c>
      <c r="H1392" s="117">
        <v>773</v>
      </c>
      <c r="I1392" s="117">
        <v>627</v>
      </c>
      <c r="J1392" s="117" t="s">
        <v>1699</v>
      </c>
    </row>
    <row r="1393" spans="1:10" ht="17.25" customHeight="1">
      <c r="A1393" s="116" t="s">
        <v>1706</v>
      </c>
      <c r="B1393" s="117">
        <v>9702464477</v>
      </c>
      <c r="C1393" s="116" t="s">
        <v>437</v>
      </c>
      <c r="D1393" s="116" t="s">
        <v>486</v>
      </c>
      <c r="E1393" s="118">
        <v>41220.3125</v>
      </c>
      <c r="F1393" s="116" t="s">
        <v>1698</v>
      </c>
      <c r="G1393" s="117" t="s">
        <v>440</v>
      </c>
      <c r="H1393" s="117">
        <v>950</v>
      </c>
      <c r="I1393" s="117">
        <v>780</v>
      </c>
      <c r="J1393" s="117" t="s">
        <v>1699</v>
      </c>
    </row>
    <row r="1394" spans="1:10" ht="17.25" customHeight="1">
      <c r="A1394" s="116" t="s">
        <v>761</v>
      </c>
      <c r="B1394" s="117">
        <v>9987273937</v>
      </c>
      <c r="C1394" s="116" t="s">
        <v>437</v>
      </c>
      <c r="D1394" s="116" t="s">
        <v>438</v>
      </c>
      <c r="E1394" s="118">
        <v>41220.395833333336</v>
      </c>
      <c r="F1394" s="116" t="s">
        <v>1698</v>
      </c>
      <c r="G1394" s="117" t="s">
        <v>440</v>
      </c>
      <c r="H1394" s="117">
        <v>157</v>
      </c>
      <c r="I1394" s="117">
        <v>120</v>
      </c>
      <c r="J1394" s="117" t="s">
        <v>1699</v>
      </c>
    </row>
    <row r="1395" spans="1:10" ht="17.25" customHeight="1">
      <c r="A1395" s="116" t="s">
        <v>1707</v>
      </c>
      <c r="B1395" s="117">
        <v>9833854586</v>
      </c>
      <c r="C1395" s="116" t="s">
        <v>437</v>
      </c>
      <c r="D1395" s="116" t="s">
        <v>438</v>
      </c>
      <c r="E1395" s="118">
        <v>41220.510416666664</v>
      </c>
      <c r="F1395" s="116" t="s">
        <v>1698</v>
      </c>
      <c r="G1395" s="117" t="s">
        <v>440</v>
      </c>
      <c r="H1395" s="117">
        <v>150</v>
      </c>
      <c r="I1395" s="117">
        <v>113</v>
      </c>
      <c r="J1395" s="117" t="s">
        <v>1699</v>
      </c>
    </row>
    <row r="1396" spans="1:10" ht="17.25" customHeight="1">
      <c r="A1396" s="116" t="s">
        <v>1708</v>
      </c>
      <c r="B1396" s="117">
        <v>9892391315</v>
      </c>
      <c r="C1396" s="116" t="s">
        <v>437</v>
      </c>
      <c r="D1396" s="116" t="s">
        <v>438</v>
      </c>
      <c r="E1396" s="118">
        <v>41220.604166666664</v>
      </c>
      <c r="F1396" s="116" t="s">
        <v>1698</v>
      </c>
      <c r="G1396" s="117" t="s">
        <v>440</v>
      </c>
      <c r="H1396" s="117">
        <v>778.4</v>
      </c>
      <c r="I1396" s="117">
        <v>423</v>
      </c>
      <c r="J1396" s="117" t="s">
        <v>1699</v>
      </c>
    </row>
    <row r="1397" spans="1:10" ht="17.25" customHeight="1">
      <c r="A1397" s="116" t="s">
        <v>1709</v>
      </c>
      <c r="B1397" s="117">
        <v>9769212212</v>
      </c>
      <c r="C1397" s="116" t="s">
        <v>437</v>
      </c>
      <c r="D1397" s="116" t="s">
        <v>438</v>
      </c>
      <c r="E1397" s="118">
        <v>41214.052083333336</v>
      </c>
      <c r="F1397" s="116" t="s">
        <v>1710</v>
      </c>
      <c r="G1397" s="117" t="s">
        <v>934</v>
      </c>
      <c r="H1397" s="117">
        <v>1200</v>
      </c>
      <c r="I1397" s="117">
        <v>995</v>
      </c>
      <c r="J1397" s="117" t="s">
        <v>1711</v>
      </c>
    </row>
    <row r="1398" spans="1:10" ht="17.25" customHeight="1">
      <c r="A1398" s="116" t="s">
        <v>1712</v>
      </c>
      <c r="B1398" s="117">
        <v>9167457569</v>
      </c>
      <c r="C1398" s="116" t="s">
        <v>437</v>
      </c>
      <c r="D1398" s="116" t="s">
        <v>438</v>
      </c>
      <c r="E1398" s="118">
        <v>41214.791666666664</v>
      </c>
      <c r="F1398" s="116" t="s">
        <v>1710</v>
      </c>
      <c r="G1398" s="117" t="s">
        <v>934</v>
      </c>
      <c r="H1398" s="117">
        <v>1200</v>
      </c>
      <c r="I1398" s="117">
        <v>995</v>
      </c>
      <c r="J1398" s="117" t="s">
        <v>1711</v>
      </c>
    </row>
    <row r="1399" spans="1:10" ht="17.25" customHeight="1">
      <c r="A1399" s="116" t="s">
        <v>1713</v>
      </c>
      <c r="B1399" s="117">
        <v>9769492157</v>
      </c>
      <c r="C1399" s="116" t="s">
        <v>437</v>
      </c>
      <c r="D1399" s="116" t="s">
        <v>438</v>
      </c>
      <c r="E1399" s="118">
        <v>41215.520833333336</v>
      </c>
      <c r="F1399" s="116" t="s">
        <v>1710</v>
      </c>
      <c r="G1399" s="117" t="s">
        <v>934</v>
      </c>
      <c r="H1399" s="117">
        <v>1200</v>
      </c>
      <c r="I1399" s="117">
        <v>995</v>
      </c>
      <c r="J1399" s="117" t="s">
        <v>1711</v>
      </c>
    </row>
    <row r="1400" spans="1:10" ht="17.25" customHeight="1">
      <c r="A1400" s="116" t="s">
        <v>918</v>
      </c>
      <c r="B1400" s="117">
        <v>8879631320</v>
      </c>
      <c r="C1400" s="116" t="s">
        <v>437</v>
      </c>
      <c r="D1400" s="116" t="s">
        <v>438</v>
      </c>
      <c r="E1400" s="118">
        <v>41216.5</v>
      </c>
      <c r="F1400" s="116" t="s">
        <v>1710</v>
      </c>
      <c r="G1400" s="117" t="s">
        <v>693</v>
      </c>
      <c r="H1400" s="117">
        <v>7864</v>
      </c>
      <c r="I1400" s="117">
        <v>6926</v>
      </c>
      <c r="J1400" s="117" t="s">
        <v>1711</v>
      </c>
    </row>
    <row r="1401" spans="1:10" ht="17.25" customHeight="1">
      <c r="A1401" s="116" t="s">
        <v>1714</v>
      </c>
      <c r="B1401" s="117">
        <v>9011020415</v>
      </c>
      <c r="C1401" s="116" t="s">
        <v>437</v>
      </c>
      <c r="D1401" s="116" t="s">
        <v>438</v>
      </c>
      <c r="E1401" s="118">
        <v>41218.166666666664</v>
      </c>
      <c r="F1401" s="116" t="s">
        <v>1710</v>
      </c>
      <c r="G1401" s="117" t="s">
        <v>934</v>
      </c>
      <c r="H1401" s="117">
        <v>1200</v>
      </c>
      <c r="I1401" s="117">
        <v>995</v>
      </c>
      <c r="J1401" s="117" t="s">
        <v>1711</v>
      </c>
    </row>
    <row r="1402" spans="1:10" ht="17.25" customHeight="1">
      <c r="A1402" s="116" t="s">
        <v>1715</v>
      </c>
      <c r="B1402" s="117">
        <v>9922967397</v>
      </c>
      <c r="C1402" s="116" t="s">
        <v>437</v>
      </c>
      <c r="D1402" s="116" t="s">
        <v>486</v>
      </c>
      <c r="E1402" s="118">
        <v>41218.583333333336</v>
      </c>
      <c r="F1402" s="116" t="s">
        <v>1710</v>
      </c>
      <c r="G1402" s="117" t="s">
        <v>693</v>
      </c>
      <c r="H1402" s="117">
        <v>4424</v>
      </c>
      <c r="I1402" s="117">
        <v>3891</v>
      </c>
      <c r="J1402" s="117" t="s">
        <v>1711</v>
      </c>
    </row>
    <row r="1403" spans="1:10" ht="17.25" customHeight="1">
      <c r="A1403" s="116" t="s">
        <v>1716</v>
      </c>
      <c r="B1403" s="117">
        <v>9967634260</v>
      </c>
      <c r="C1403" s="116" t="s">
        <v>437</v>
      </c>
      <c r="D1403" s="116" t="s">
        <v>438</v>
      </c>
      <c r="E1403" s="118">
        <v>41219.291666666664</v>
      </c>
      <c r="F1403" s="116" t="s">
        <v>1710</v>
      </c>
      <c r="G1403" s="117" t="s">
        <v>693</v>
      </c>
      <c r="H1403" s="117">
        <v>4900</v>
      </c>
      <c r="I1403" s="117">
        <v>4333</v>
      </c>
      <c r="J1403" s="117" t="s">
        <v>1711</v>
      </c>
    </row>
    <row r="1404" spans="1:10" ht="17.25" customHeight="1">
      <c r="A1404" s="116" t="s">
        <v>1717</v>
      </c>
      <c r="B1404" s="117">
        <v>9894455200</v>
      </c>
      <c r="C1404" s="116" t="s">
        <v>437</v>
      </c>
      <c r="D1404" s="116" t="s">
        <v>448</v>
      </c>
      <c r="E1404" s="118">
        <v>41220.729166666664</v>
      </c>
      <c r="F1404" s="116" t="s">
        <v>1710</v>
      </c>
      <c r="G1404" s="117" t="s">
        <v>749</v>
      </c>
      <c r="H1404" s="117">
        <v>2000</v>
      </c>
      <c r="I1404" s="117">
        <v>1795</v>
      </c>
      <c r="J1404" s="117" t="s">
        <v>1711</v>
      </c>
    </row>
    <row r="1405" spans="1:10" ht="17.25" customHeight="1">
      <c r="A1405" s="116" t="s">
        <v>1718</v>
      </c>
      <c r="B1405" s="117">
        <v>9830027185</v>
      </c>
      <c r="C1405" s="116" t="s">
        <v>437</v>
      </c>
      <c r="D1405" s="116" t="s">
        <v>448</v>
      </c>
      <c r="E1405" s="118">
        <v>41220.8125</v>
      </c>
      <c r="F1405" s="116" t="s">
        <v>1710</v>
      </c>
      <c r="G1405" s="117" t="s">
        <v>749</v>
      </c>
      <c r="H1405" s="117">
        <v>2000</v>
      </c>
      <c r="I1405" s="117">
        <v>1795</v>
      </c>
      <c r="J1405" s="117" t="s">
        <v>1711</v>
      </c>
    </row>
    <row r="1406" spans="1:10" ht="17.25" customHeight="1">
      <c r="A1406" s="116" t="s">
        <v>1719</v>
      </c>
      <c r="B1406" s="117">
        <v>9833152498</v>
      </c>
      <c r="C1406" s="116" t="s">
        <v>437</v>
      </c>
      <c r="D1406" s="116" t="s">
        <v>438</v>
      </c>
      <c r="E1406" s="118">
        <v>41216.989583333336</v>
      </c>
      <c r="F1406" s="116" t="s">
        <v>1720</v>
      </c>
      <c r="G1406" s="117" t="s">
        <v>440</v>
      </c>
      <c r="H1406" s="117">
        <v>852.6</v>
      </c>
      <c r="I1406" s="117">
        <v>823</v>
      </c>
      <c r="J1406" s="117" t="s">
        <v>1721</v>
      </c>
    </row>
    <row r="1407" spans="1:10" ht="17.25" customHeight="1">
      <c r="A1407" s="116" t="s">
        <v>1487</v>
      </c>
      <c r="B1407" s="117">
        <v>9820942311</v>
      </c>
      <c r="C1407" s="116" t="s">
        <v>437</v>
      </c>
      <c r="D1407" s="116" t="s">
        <v>438</v>
      </c>
      <c r="E1407" s="118">
        <v>41217.1875</v>
      </c>
      <c r="F1407" s="116" t="s">
        <v>1720</v>
      </c>
      <c r="G1407" s="117" t="s">
        <v>440</v>
      </c>
      <c r="H1407" s="117">
        <v>119</v>
      </c>
      <c r="I1407" s="117">
        <v>109</v>
      </c>
      <c r="J1407" s="117" t="s">
        <v>1721</v>
      </c>
    </row>
    <row r="1408" spans="1:10" ht="17.25" customHeight="1">
      <c r="A1408" s="116" t="s">
        <v>1722</v>
      </c>
      <c r="B1408" s="117">
        <v>9769903064</v>
      </c>
      <c r="C1408" s="116" t="s">
        <v>437</v>
      </c>
      <c r="D1408" s="116" t="s">
        <v>438</v>
      </c>
      <c r="E1408" s="118">
        <v>41217.291666666664</v>
      </c>
      <c r="F1408" s="116" t="s">
        <v>1720</v>
      </c>
      <c r="G1408" s="117" t="s">
        <v>440</v>
      </c>
      <c r="H1408" s="117">
        <v>632</v>
      </c>
      <c r="I1408" s="117">
        <v>584</v>
      </c>
      <c r="J1408" s="117" t="s">
        <v>1721</v>
      </c>
    </row>
    <row r="1409" spans="1:10" ht="17.25" customHeight="1">
      <c r="A1409" s="116" t="s">
        <v>406</v>
      </c>
      <c r="B1409" s="117">
        <v>8879681986</v>
      </c>
      <c r="C1409" s="116" t="s">
        <v>437</v>
      </c>
      <c r="D1409" s="116" t="s">
        <v>438</v>
      </c>
      <c r="E1409" s="118">
        <v>41217.5</v>
      </c>
      <c r="F1409" s="116" t="s">
        <v>1720</v>
      </c>
      <c r="G1409" s="117" t="s">
        <v>440</v>
      </c>
      <c r="H1409" s="117">
        <v>317.8</v>
      </c>
      <c r="I1409" s="117">
        <v>198</v>
      </c>
      <c r="J1409" s="117" t="s">
        <v>1721</v>
      </c>
    </row>
    <row r="1410" spans="1:10" ht="17.25" customHeight="1">
      <c r="A1410" s="116" t="s">
        <v>1723</v>
      </c>
      <c r="B1410" s="117">
        <v>9867366750</v>
      </c>
      <c r="C1410" s="116" t="s">
        <v>437</v>
      </c>
      <c r="D1410" s="116" t="s">
        <v>438</v>
      </c>
      <c r="E1410" s="118">
        <v>41217.708333333336</v>
      </c>
      <c r="F1410" s="116" t="s">
        <v>1720</v>
      </c>
      <c r="G1410" s="117" t="s">
        <v>440</v>
      </c>
      <c r="H1410" s="117">
        <v>1008</v>
      </c>
      <c r="I1410" s="117">
        <v>987</v>
      </c>
      <c r="J1410" s="117" t="s">
        <v>1721</v>
      </c>
    </row>
    <row r="1411" spans="1:10" ht="17.25" customHeight="1">
      <c r="A1411" s="116" t="s">
        <v>1724</v>
      </c>
      <c r="B1411" s="117">
        <v>9422916995</v>
      </c>
      <c r="C1411" s="116" t="s">
        <v>437</v>
      </c>
      <c r="D1411" s="116" t="s">
        <v>438</v>
      </c>
      <c r="E1411" s="118">
        <v>41217.875</v>
      </c>
      <c r="F1411" s="116" t="s">
        <v>1720</v>
      </c>
      <c r="G1411" s="117" t="s">
        <v>440</v>
      </c>
      <c r="H1411" s="117">
        <v>568</v>
      </c>
      <c r="I1411" s="117">
        <v>553</v>
      </c>
      <c r="J1411" s="117" t="s">
        <v>1721</v>
      </c>
    </row>
    <row r="1412" spans="1:10" ht="17.25" customHeight="1">
      <c r="A1412" s="116" t="s">
        <v>1725</v>
      </c>
      <c r="B1412" s="117">
        <v>8898031305</v>
      </c>
      <c r="C1412" s="116" t="s">
        <v>437</v>
      </c>
      <c r="D1412" s="116" t="s">
        <v>438</v>
      </c>
      <c r="E1412" s="118">
        <v>41218.052083333336</v>
      </c>
      <c r="F1412" s="116" t="s">
        <v>1720</v>
      </c>
      <c r="G1412" s="117" t="s">
        <v>440</v>
      </c>
      <c r="H1412" s="117">
        <v>243</v>
      </c>
      <c r="I1412" s="117">
        <v>233</v>
      </c>
      <c r="J1412" s="117" t="s">
        <v>1721</v>
      </c>
    </row>
    <row r="1413" spans="1:10" ht="17.25" customHeight="1">
      <c r="A1413" s="116" t="s">
        <v>1726</v>
      </c>
      <c r="B1413" s="117">
        <v>9167410780</v>
      </c>
      <c r="C1413" s="116" t="s">
        <v>437</v>
      </c>
      <c r="D1413" s="116" t="s">
        <v>438</v>
      </c>
      <c r="E1413" s="118">
        <v>41218.177083333336</v>
      </c>
      <c r="F1413" s="116" t="s">
        <v>1720</v>
      </c>
      <c r="G1413" s="117" t="s">
        <v>440</v>
      </c>
      <c r="H1413" s="117">
        <v>100</v>
      </c>
      <c r="I1413" s="117">
        <v>82</v>
      </c>
      <c r="J1413" s="117" t="s">
        <v>1721</v>
      </c>
    </row>
    <row r="1414" spans="1:10" ht="17.25" customHeight="1">
      <c r="A1414" s="116" t="s">
        <v>1727</v>
      </c>
      <c r="B1414" s="117">
        <v>9619660342</v>
      </c>
      <c r="C1414" s="116" t="s">
        <v>437</v>
      </c>
      <c r="D1414" s="116" t="s">
        <v>438</v>
      </c>
      <c r="E1414" s="118">
        <v>41218.260416666664</v>
      </c>
      <c r="F1414" s="116" t="s">
        <v>1720</v>
      </c>
      <c r="G1414" s="117" t="s">
        <v>440</v>
      </c>
      <c r="H1414" s="117">
        <v>184</v>
      </c>
      <c r="I1414" s="117">
        <v>171</v>
      </c>
      <c r="J1414" s="117" t="s">
        <v>1721</v>
      </c>
    </row>
    <row r="1415" spans="1:10" ht="17.25" customHeight="1">
      <c r="A1415" s="116" t="s">
        <v>1728</v>
      </c>
      <c r="B1415" s="117">
        <v>9673111666</v>
      </c>
      <c r="C1415" s="116" t="s">
        <v>437</v>
      </c>
      <c r="D1415" s="116" t="s">
        <v>438</v>
      </c>
      <c r="E1415" s="118">
        <v>41218.3125</v>
      </c>
      <c r="F1415" s="116" t="s">
        <v>1720</v>
      </c>
      <c r="G1415" s="117" t="s">
        <v>440</v>
      </c>
      <c r="H1415" s="117">
        <v>135</v>
      </c>
      <c r="I1415" s="117">
        <v>107</v>
      </c>
      <c r="J1415" s="117" t="s">
        <v>1721</v>
      </c>
    </row>
    <row r="1416" spans="1:10" ht="17.25" customHeight="1">
      <c r="A1416" s="116" t="s">
        <v>1729</v>
      </c>
      <c r="B1416" s="117">
        <v>9999470723</v>
      </c>
      <c r="C1416" s="116" t="s">
        <v>437</v>
      </c>
      <c r="D1416" s="116" t="s">
        <v>438</v>
      </c>
      <c r="E1416" s="118">
        <v>41218.364583333336</v>
      </c>
      <c r="F1416" s="116" t="s">
        <v>1720</v>
      </c>
      <c r="G1416" s="117" t="s">
        <v>440</v>
      </c>
      <c r="H1416" s="117">
        <v>206</v>
      </c>
      <c r="I1416" s="117">
        <v>173</v>
      </c>
      <c r="J1416" s="117" t="s">
        <v>1721</v>
      </c>
    </row>
    <row r="1417" spans="1:10" ht="17.25" customHeight="1">
      <c r="A1417" s="116" t="s">
        <v>1730</v>
      </c>
      <c r="B1417" s="117">
        <v>9611910390</v>
      </c>
      <c r="C1417" s="116" t="s">
        <v>437</v>
      </c>
      <c r="D1417" s="116" t="s">
        <v>461</v>
      </c>
      <c r="E1417" s="118">
        <v>41218.458333333336</v>
      </c>
      <c r="F1417" s="116" t="s">
        <v>1720</v>
      </c>
      <c r="G1417" s="117" t="s">
        <v>440</v>
      </c>
      <c r="H1417" s="117">
        <v>217</v>
      </c>
      <c r="I1417" s="117">
        <v>181</v>
      </c>
      <c r="J1417" s="117" t="s">
        <v>1721</v>
      </c>
    </row>
    <row r="1418" spans="1:10" ht="17.25" customHeight="1">
      <c r="A1418" s="116" t="s">
        <v>1731</v>
      </c>
      <c r="B1418" s="117">
        <v>9768400340</v>
      </c>
      <c r="C1418" s="116" t="s">
        <v>437</v>
      </c>
      <c r="D1418" s="116" t="s">
        <v>438</v>
      </c>
      <c r="E1418" s="118">
        <v>41218.697916666664</v>
      </c>
      <c r="F1418" s="116" t="s">
        <v>1720</v>
      </c>
      <c r="G1418" s="117" t="s">
        <v>440</v>
      </c>
      <c r="H1418" s="117">
        <v>621</v>
      </c>
      <c r="I1418" s="117">
        <v>392</v>
      </c>
      <c r="J1418" s="117" t="s">
        <v>1721</v>
      </c>
    </row>
    <row r="1419" spans="1:10" ht="17.25" customHeight="1">
      <c r="A1419" s="116" t="s">
        <v>1732</v>
      </c>
      <c r="B1419" s="117">
        <v>9820255614</v>
      </c>
      <c r="C1419" s="116" t="s">
        <v>437</v>
      </c>
      <c r="D1419" s="116" t="s">
        <v>438</v>
      </c>
      <c r="E1419" s="118">
        <v>41218.864583333336</v>
      </c>
      <c r="F1419" s="116" t="s">
        <v>1720</v>
      </c>
      <c r="G1419" s="117" t="s">
        <v>440</v>
      </c>
      <c r="H1419" s="117">
        <v>233</v>
      </c>
      <c r="I1419" s="117">
        <v>225</v>
      </c>
      <c r="J1419" s="117" t="s">
        <v>1721</v>
      </c>
    </row>
    <row r="1420" spans="1:10" ht="17.25" customHeight="1">
      <c r="A1420" s="116" t="s">
        <v>1733</v>
      </c>
      <c r="B1420" s="117">
        <v>9699497667</v>
      </c>
      <c r="C1420" s="116" t="s">
        <v>437</v>
      </c>
      <c r="D1420" s="116" t="s">
        <v>438</v>
      </c>
      <c r="E1420" s="118">
        <v>41219.145833333336</v>
      </c>
      <c r="F1420" s="116" t="s">
        <v>1720</v>
      </c>
      <c r="G1420" s="117" t="s">
        <v>440</v>
      </c>
      <c r="H1420" s="117">
        <v>252</v>
      </c>
      <c r="I1420" s="117">
        <v>243</v>
      </c>
      <c r="J1420" s="117" t="s">
        <v>1721</v>
      </c>
    </row>
    <row r="1421" spans="1:10" ht="17.25" customHeight="1">
      <c r="A1421" s="116" t="s">
        <v>1734</v>
      </c>
      <c r="B1421" s="117">
        <v>9819047494</v>
      </c>
      <c r="C1421" s="116" t="s">
        <v>437</v>
      </c>
      <c r="D1421" s="116" t="s">
        <v>438</v>
      </c>
      <c r="E1421" s="118">
        <v>41219.208333333336</v>
      </c>
      <c r="F1421" s="116" t="s">
        <v>1720</v>
      </c>
      <c r="G1421" s="117" t="s">
        <v>440</v>
      </c>
      <c r="H1421" s="117">
        <v>285</v>
      </c>
      <c r="I1421" s="117">
        <v>276</v>
      </c>
      <c r="J1421" s="117" t="s">
        <v>1721</v>
      </c>
    </row>
    <row r="1422" spans="1:10" ht="17.25" customHeight="1">
      <c r="A1422" s="116" t="s">
        <v>1735</v>
      </c>
      <c r="B1422" s="117">
        <v>9819547535</v>
      </c>
      <c r="C1422" s="116" t="s">
        <v>437</v>
      </c>
      <c r="D1422" s="116" t="s">
        <v>438</v>
      </c>
      <c r="E1422" s="118">
        <v>41219.291666666664</v>
      </c>
      <c r="F1422" s="116" t="s">
        <v>1720</v>
      </c>
      <c r="G1422" s="117" t="s">
        <v>440</v>
      </c>
      <c r="H1422" s="117">
        <v>199</v>
      </c>
      <c r="I1422" s="117">
        <v>181</v>
      </c>
      <c r="J1422" s="117" t="s">
        <v>1721</v>
      </c>
    </row>
    <row r="1423" spans="1:10" ht="17.25" customHeight="1">
      <c r="A1423" s="116" t="s">
        <v>1736</v>
      </c>
      <c r="B1423" s="117">
        <v>9833935433</v>
      </c>
      <c r="C1423" s="116" t="s">
        <v>437</v>
      </c>
      <c r="D1423" s="116" t="s">
        <v>438</v>
      </c>
      <c r="E1423" s="118">
        <v>41219.46875</v>
      </c>
      <c r="F1423" s="116" t="s">
        <v>1720</v>
      </c>
      <c r="G1423" s="117" t="s">
        <v>440</v>
      </c>
      <c r="H1423" s="117">
        <v>361</v>
      </c>
      <c r="I1423" s="117">
        <v>274</v>
      </c>
      <c r="J1423" s="117" t="s">
        <v>1721</v>
      </c>
    </row>
    <row r="1424" spans="1:10" ht="17.25" customHeight="1">
      <c r="A1424" s="116" t="s">
        <v>1737</v>
      </c>
      <c r="B1424" s="117">
        <v>9930461609</v>
      </c>
      <c r="C1424" s="116" t="s">
        <v>437</v>
      </c>
      <c r="D1424" s="116" t="s">
        <v>438</v>
      </c>
      <c r="E1424" s="118">
        <v>41219.625</v>
      </c>
      <c r="F1424" s="116" t="s">
        <v>1720</v>
      </c>
      <c r="G1424" s="117" t="s">
        <v>440</v>
      </c>
      <c r="H1424" s="117">
        <v>322</v>
      </c>
      <c r="I1424" s="117">
        <v>293</v>
      </c>
      <c r="J1424" s="117" t="s">
        <v>1721</v>
      </c>
    </row>
    <row r="1425" spans="1:10" ht="17.25" customHeight="1">
      <c r="A1425" s="116" t="s">
        <v>1738</v>
      </c>
      <c r="B1425" s="117">
        <v>9820143963</v>
      </c>
      <c r="C1425" s="116" t="s">
        <v>437</v>
      </c>
      <c r="D1425" s="116" t="s">
        <v>438</v>
      </c>
      <c r="E1425" s="118">
        <v>41219.760416666664</v>
      </c>
      <c r="F1425" s="116" t="s">
        <v>1720</v>
      </c>
      <c r="G1425" s="117" t="s">
        <v>440</v>
      </c>
      <c r="H1425" s="117">
        <v>100</v>
      </c>
      <c r="I1425" s="117">
        <v>47</v>
      </c>
      <c r="J1425" s="117" t="s">
        <v>1721</v>
      </c>
    </row>
    <row r="1426" spans="1:10" ht="17.25" customHeight="1">
      <c r="A1426" s="116" t="s">
        <v>1739</v>
      </c>
      <c r="B1426" s="117">
        <v>9833810993</v>
      </c>
      <c r="C1426" s="116" t="s">
        <v>437</v>
      </c>
      <c r="D1426" s="116" t="s">
        <v>486</v>
      </c>
      <c r="E1426" s="118">
        <v>41219.802083333336</v>
      </c>
      <c r="F1426" s="116" t="s">
        <v>1720</v>
      </c>
      <c r="G1426" s="117" t="s">
        <v>440</v>
      </c>
      <c r="H1426" s="117">
        <v>285</v>
      </c>
      <c r="I1426" s="117">
        <v>183</v>
      </c>
      <c r="J1426" s="117" t="s">
        <v>1721</v>
      </c>
    </row>
    <row r="1427" spans="1:10" ht="17.25" customHeight="1">
      <c r="A1427" s="116" t="s">
        <v>1740</v>
      </c>
      <c r="B1427" s="117">
        <v>9820294849</v>
      </c>
      <c r="C1427" s="116" t="s">
        <v>437</v>
      </c>
      <c r="D1427" s="116" t="s">
        <v>461</v>
      </c>
      <c r="E1427" s="118">
        <v>41219.989583333336</v>
      </c>
      <c r="F1427" s="116" t="s">
        <v>1720</v>
      </c>
      <c r="G1427" s="117" t="s">
        <v>440</v>
      </c>
      <c r="H1427" s="117">
        <v>501</v>
      </c>
      <c r="I1427" s="117">
        <v>683</v>
      </c>
      <c r="J1427" s="117" t="s">
        <v>1721</v>
      </c>
    </row>
    <row r="1428" spans="1:10" ht="17.25" customHeight="1">
      <c r="A1428" s="116" t="s">
        <v>1741</v>
      </c>
      <c r="B1428" s="117">
        <v>8970999457</v>
      </c>
      <c r="C1428" s="116" t="s">
        <v>437</v>
      </c>
      <c r="D1428" s="116" t="s">
        <v>438</v>
      </c>
      <c r="E1428" s="118">
        <v>41220.166666666664</v>
      </c>
      <c r="F1428" s="116" t="s">
        <v>1720</v>
      </c>
      <c r="G1428" s="117" t="s">
        <v>440</v>
      </c>
      <c r="H1428" s="117">
        <v>540.4</v>
      </c>
      <c r="I1428" s="117">
        <v>522</v>
      </c>
      <c r="J1428" s="117" t="s">
        <v>1721</v>
      </c>
    </row>
    <row r="1429" spans="1:10" ht="17.25" customHeight="1">
      <c r="A1429" s="116" t="s">
        <v>1742</v>
      </c>
      <c r="B1429" s="117">
        <v>9552000954</v>
      </c>
      <c r="C1429" s="116" t="s">
        <v>437</v>
      </c>
      <c r="D1429" s="116" t="s">
        <v>438</v>
      </c>
      <c r="E1429" s="118">
        <v>41220.270833333336</v>
      </c>
      <c r="F1429" s="116" t="s">
        <v>1720</v>
      </c>
      <c r="G1429" s="117" t="s">
        <v>440</v>
      </c>
      <c r="H1429" s="117">
        <v>142</v>
      </c>
      <c r="I1429" s="117">
        <v>134</v>
      </c>
      <c r="J1429" s="117" t="s">
        <v>1721</v>
      </c>
    </row>
    <row r="1430" spans="1:10" ht="17.25" customHeight="1">
      <c r="A1430" s="116" t="s">
        <v>452</v>
      </c>
      <c r="B1430" s="117">
        <v>9820346445</v>
      </c>
      <c r="C1430" s="116" t="s">
        <v>437</v>
      </c>
      <c r="D1430" s="116" t="s">
        <v>438</v>
      </c>
      <c r="E1430" s="118">
        <v>41220.333333333336</v>
      </c>
      <c r="F1430" s="116" t="s">
        <v>1720</v>
      </c>
      <c r="G1430" s="117" t="s">
        <v>440</v>
      </c>
      <c r="H1430" s="117">
        <v>615</v>
      </c>
      <c r="I1430" s="117">
        <v>569</v>
      </c>
      <c r="J1430" s="117" t="s">
        <v>1721</v>
      </c>
    </row>
    <row r="1431" spans="1:10" ht="17.25" customHeight="1">
      <c r="A1431" s="116" t="s">
        <v>1743</v>
      </c>
      <c r="B1431" s="117">
        <v>9819817329</v>
      </c>
      <c r="C1431" s="116" t="s">
        <v>437</v>
      </c>
      <c r="D1431" s="116" t="s">
        <v>438</v>
      </c>
      <c r="E1431" s="118">
        <v>41220.5</v>
      </c>
      <c r="F1431" s="116" t="s">
        <v>1720</v>
      </c>
      <c r="G1431" s="117" t="s">
        <v>440</v>
      </c>
      <c r="H1431" s="117">
        <v>799.4</v>
      </c>
      <c r="I1431" s="117">
        <v>528</v>
      </c>
      <c r="J1431" s="117" t="s">
        <v>1721</v>
      </c>
    </row>
    <row r="1432" spans="1:10" ht="17.25" customHeight="1">
      <c r="A1432" s="116" t="s">
        <v>1744</v>
      </c>
      <c r="B1432" s="117">
        <v>9930930306</v>
      </c>
      <c r="C1432" s="116" t="s">
        <v>437</v>
      </c>
      <c r="D1432" s="116" t="s">
        <v>461</v>
      </c>
      <c r="E1432" s="118">
        <v>41220.6875</v>
      </c>
      <c r="F1432" s="116" t="s">
        <v>1720</v>
      </c>
      <c r="G1432" s="117" t="s">
        <v>440</v>
      </c>
      <c r="H1432" s="117">
        <v>626</v>
      </c>
      <c r="I1432" s="117">
        <v>541</v>
      </c>
      <c r="J1432" s="117" t="s">
        <v>1721</v>
      </c>
    </row>
    <row r="1433" spans="1:10" ht="17.25" customHeight="1">
      <c r="A1433" s="116" t="s">
        <v>1745</v>
      </c>
      <c r="B1433" s="117">
        <v>7738082969</v>
      </c>
      <c r="C1433" s="116" t="s">
        <v>437</v>
      </c>
      <c r="D1433" s="116" t="s">
        <v>438</v>
      </c>
      <c r="E1433" s="118">
        <v>41220.802083333336</v>
      </c>
      <c r="F1433" s="116" t="s">
        <v>1720</v>
      </c>
      <c r="G1433" s="117" t="s">
        <v>440</v>
      </c>
      <c r="H1433" s="117">
        <v>754</v>
      </c>
      <c r="I1433" s="117">
        <v>664</v>
      </c>
      <c r="J1433" s="117" t="s">
        <v>1721</v>
      </c>
    </row>
    <row r="1434" spans="1:10" ht="17.25" customHeight="1">
      <c r="A1434" s="116" t="s">
        <v>1054</v>
      </c>
      <c r="B1434" s="117">
        <v>9819922935</v>
      </c>
      <c r="C1434" s="116" t="s">
        <v>437</v>
      </c>
      <c r="D1434" s="116" t="s">
        <v>438</v>
      </c>
      <c r="E1434" s="118">
        <v>41214.9375</v>
      </c>
      <c r="F1434" s="116" t="s">
        <v>1746</v>
      </c>
      <c r="G1434" s="117" t="s">
        <v>749</v>
      </c>
      <c r="H1434" s="117">
        <v>1200</v>
      </c>
      <c r="I1434" s="117">
        <v>1045</v>
      </c>
      <c r="J1434" s="117" t="s">
        <v>1747</v>
      </c>
    </row>
    <row r="1435" spans="1:10" ht="17.25" customHeight="1">
      <c r="A1435" s="116" t="s">
        <v>1748</v>
      </c>
      <c r="B1435" s="117">
        <v>9930992023</v>
      </c>
      <c r="C1435" s="116" t="s">
        <v>437</v>
      </c>
      <c r="D1435" s="116" t="s">
        <v>486</v>
      </c>
      <c r="E1435" s="118">
        <v>41216.291666666664</v>
      </c>
      <c r="F1435" s="116" t="s">
        <v>1746</v>
      </c>
      <c r="G1435" s="117" t="s">
        <v>749</v>
      </c>
      <c r="H1435" s="117">
        <v>1275</v>
      </c>
      <c r="I1435" s="117">
        <v>1095</v>
      </c>
      <c r="J1435" s="117" t="s">
        <v>1747</v>
      </c>
    </row>
    <row r="1436" spans="1:10" ht="17.25" customHeight="1">
      <c r="A1436" s="116" t="s">
        <v>1749</v>
      </c>
      <c r="B1436" s="117">
        <v>9594335387</v>
      </c>
      <c r="C1436" s="116" t="s">
        <v>437</v>
      </c>
      <c r="D1436" s="116" t="s">
        <v>438</v>
      </c>
      <c r="E1436" s="118">
        <v>41217.333333333336</v>
      </c>
      <c r="F1436" s="116" t="s">
        <v>1746</v>
      </c>
      <c r="G1436" s="117" t="s">
        <v>749</v>
      </c>
      <c r="H1436" s="117">
        <v>1616.5</v>
      </c>
      <c r="I1436" s="117">
        <v>1388</v>
      </c>
      <c r="J1436" s="117" t="s">
        <v>1747</v>
      </c>
    </row>
    <row r="1437" spans="1:10" ht="17.25" customHeight="1">
      <c r="A1437" s="116" t="s">
        <v>1750</v>
      </c>
      <c r="B1437" s="117">
        <v>9867350905</v>
      </c>
      <c r="C1437" s="116" t="s">
        <v>437</v>
      </c>
      <c r="D1437" s="116" t="s">
        <v>438</v>
      </c>
      <c r="E1437" s="118">
        <v>41218.416666666664</v>
      </c>
      <c r="F1437" s="116" t="s">
        <v>1746</v>
      </c>
      <c r="G1437" s="117" t="s">
        <v>749</v>
      </c>
      <c r="H1437" s="117">
        <v>1200</v>
      </c>
      <c r="I1437" s="117">
        <v>1045</v>
      </c>
      <c r="J1437" s="117" t="s">
        <v>1747</v>
      </c>
    </row>
    <row r="1438" spans="1:10" ht="17.25" customHeight="1">
      <c r="A1438" s="116" t="s">
        <v>1751</v>
      </c>
      <c r="B1438" s="117">
        <v>9820606934</v>
      </c>
      <c r="C1438" s="116" t="s">
        <v>437</v>
      </c>
      <c r="D1438" s="116" t="s">
        <v>438</v>
      </c>
      <c r="E1438" s="118">
        <v>41219.479166666664</v>
      </c>
      <c r="F1438" s="116" t="s">
        <v>1746</v>
      </c>
      <c r="G1438" s="117" t="s">
        <v>934</v>
      </c>
      <c r="H1438" s="117">
        <v>775</v>
      </c>
      <c r="I1438" s="117">
        <v>545</v>
      </c>
      <c r="J1438" s="117" t="s">
        <v>1747</v>
      </c>
    </row>
    <row r="1439" spans="1:10" ht="17.25" customHeight="1">
      <c r="A1439" s="116" t="s">
        <v>1752</v>
      </c>
      <c r="B1439" s="117">
        <v>9920087490</v>
      </c>
      <c r="C1439" s="116" t="s">
        <v>437</v>
      </c>
      <c r="D1439" s="116" t="s">
        <v>438</v>
      </c>
      <c r="E1439" s="118">
        <v>41220.375</v>
      </c>
      <c r="F1439" s="116" t="s">
        <v>1746</v>
      </c>
      <c r="G1439" s="117" t="s">
        <v>934</v>
      </c>
      <c r="H1439" s="117">
        <v>700</v>
      </c>
      <c r="I1439" s="117">
        <v>495</v>
      </c>
      <c r="J1439" s="117" t="s">
        <v>1747</v>
      </c>
    </row>
    <row r="1440" spans="1:10" ht="17.25" customHeight="1">
      <c r="A1440" s="116" t="s">
        <v>1753</v>
      </c>
      <c r="B1440" s="117">
        <v>9740658824</v>
      </c>
      <c r="C1440" s="116" t="s">
        <v>437</v>
      </c>
      <c r="D1440" s="116" t="s">
        <v>448</v>
      </c>
      <c r="E1440" s="118">
        <v>41220.854166666664</v>
      </c>
      <c r="F1440" s="116" t="s">
        <v>1746</v>
      </c>
      <c r="G1440" s="117" t="s">
        <v>749</v>
      </c>
      <c r="H1440" s="117">
        <v>1200</v>
      </c>
      <c r="I1440" s="117">
        <v>1045</v>
      </c>
      <c r="J1440" s="117" t="s">
        <v>1747</v>
      </c>
    </row>
    <row r="1441" spans="1:10" ht="17.25" customHeight="1">
      <c r="A1441" s="116" t="s">
        <v>1754</v>
      </c>
      <c r="B1441" s="117">
        <v>9977792945</v>
      </c>
      <c r="C1441" s="116" t="s">
        <v>437</v>
      </c>
      <c r="D1441" s="116" t="s">
        <v>448</v>
      </c>
      <c r="E1441" s="118">
        <v>41220.885416666664</v>
      </c>
      <c r="F1441" s="116" t="s">
        <v>1746</v>
      </c>
      <c r="G1441" s="117" t="s">
        <v>749</v>
      </c>
      <c r="H1441" s="117">
        <v>1200</v>
      </c>
      <c r="I1441" s="117">
        <v>1045</v>
      </c>
      <c r="J1441" s="117" t="s">
        <v>1747</v>
      </c>
    </row>
    <row r="1442" spans="1:10" ht="17.25" customHeight="1">
      <c r="A1442" s="116" t="s">
        <v>777</v>
      </c>
      <c r="B1442" s="117">
        <v>9768175597</v>
      </c>
      <c r="C1442" s="116" t="s">
        <v>437</v>
      </c>
      <c r="D1442" s="116" t="s">
        <v>438</v>
      </c>
      <c r="E1442" s="118">
        <v>41216.458333333336</v>
      </c>
      <c r="F1442" s="116" t="s">
        <v>1755</v>
      </c>
      <c r="G1442" s="117" t="s">
        <v>440</v>
      </c>
      <c r="H1442" s="117">
        <v>390.6</v>
      </c>
      <c r="I1442" s="117">
        <v>282</v>
      </c>
      <c r="J1442" s="117" t="s">
        <v>1756</v>
      </c>
    </row>
    <row r="1443" spans="1:10" ht="17.25" customHeight="1">
      <c r="A1443" s="116" t="s">
        <v>1500</v>
      </c>
      <c r="B1443" s="117">
        <v>8454048644</v>
      </c>
      <c r="C1443" s="116" t="s">
        <v>437</v>
      </c>
      <c r="D1443" s="116" t="s">
        <v>438</v>
      </c>
      <c r="E1443" s="118">
        <v>41216.604166666664</v>
      </c>
      <c r="F1443" s="116" t="s">
        <v>1755</v>
      </c>
      <c r="G1443" s="117" t="s">
        <v>440</v>
      </c>
      <c r="H1443" s="117">
        <v>189</v>
      </c>
      <c r="I1443" s="117">
        <v>154</v>
      </c>
      <c r="J1443" s="117" t="s">
        <v>1756</v>
      </c>
    </row>
    <row r="1444" spans="1:10" ht="17.25" customHeight="1">
      <c r="A1444" s="116" t="s">
        <v>1757</v>
      </c>
      <c r="B1444" s="117">
        <v>9987933794</v>
      </c>
      <c r="C1444" s="116" t="s">
        <v>437</v>
      </c>
      <c r="D1444" s="116" t="s">
        <v>438</v>
      </c>
      <c r="E1444" s="118">
        <v>41216.697916666664</v>
      </c>
      <c r="F1444" s="116" t="s">
        <v>1755</v>
      </c>
      <c r="G1444" s="117" t="s">
        <v>440</v>
      </c>
      <c r="H1444" s="117">
        <v>285</v>
      </c>
      <c r="I1444" s="117">
        <v>244</v>
      </c>
      <c r="J1444" s="117" t="s">
        <v>1756</v>
      </c>
    </row>
    <row r="1445" spans="1:10" ht="17.25" customHeight="1">
      <c r="A1445" s="116" t="s">
        <v>518</v>
      </c>
      <c r="B1445" s="117">
        <v>9987054262</v>
      </c>
      <c r="C1445" s="116" t="s">
        <v>437</v>
      </c>
      <c r="D1445" s="116" t="s">
        <v>438</v>
      </c>
      <c r="E1445" s="118">
        <v>41216.8125</v>
      </c>
      <c r="F1445" s="116" t="s">
        <v>1755</v>
      </c>
      <c r="G1445" s="117" t="s">
        <v>440</v>
      </c>
      <c r="H1445" s="117">
        <v>117</v>
      </c>
      <c r="I1445" s="117">
        <v>100</v>
      </c>
      <c r="J1445" s="117" t="s">
        <v>1756</v>
      </c>
    </row>
    <row r="1446" spans="1:10" ht="17.25" customHeight="1">
      <c r="A1446" s="116" t="s">
        <v>518</v>
      </c>
      <c r="B1446" s="117">
        <v>9987054262</v>
      </c>
      <c r="C1446" s="116" t="s">
        <v>437</v>
      </c>
      <c r="D1446" s="116" t="s">
        <v>438</v>
      </c>
      <c r="E1446" s="118">
        <v>41216.895833333336</v>
      </c>
      <c r="F1446" s="116" t="s">
        <v>1755</v>
      </c>
      <c r="G1446" s="117" t="s">
        <v>440</v>
      </c>
      <c r="H1446" s="117">
        <v>120</v>
      </c>
      <c r="I1446" s="117">
        <v>98</v>
      </c>
      <c r="J1446" s="117" t="s">
        <v>1756</v>
      </c>
    </row>
    <row r="1447" spans="1:10" ht="17.25" customHeight="1">
      <c r="A1447" s="116" t="s">
        <v>557</v>
      </c>
      <c r="B1447" s="117">
        <v>9833527232</v>
      </c>
      <c r="C1447" s="116" t="s">
        <v>437</v>
      </c>
      <c r="D1447" s="116" t="s">
        <v>438</v>
      </c>
      <c r="E1447" s="118">
        <v>41216.96875</v>
      </c>
      <c r="F1447" s="116" t="s">
        <v>1755</v>
      </c>
      <c r="G1447" s="117" t="s">
        <v>440</v>
      </c>
      <c r="H1447" s="117">
        <v>211</v>
      </c>
      <c r="I1447" s="117">
        <v>196</v>
      </c>
      <c r="J1447" s="117" t="s">
        <v>1756</v>
      </c>
    </row>
    <row r="1448" spans="1:10" ht="17.25" customHeight="1">
      <c r="A1448" s="116" t="s">
        <v>1758</v>
      </c>
      <c r="B1448" s="117">
        <v>9819419950</v>
      </c>
      <c r="C1448" s="116" t="s">
        <v>437</v>
      </c>
      <c r="D1448" s="116" t="s">
        <v>438</v>
      </c>
      <c r="E1448" s="118">
        <v>41217.479166666664</v>
      </c>
      <c r="F1448" s="116" t="s">
        <v>1755</v>
      </c>
      <c r="G1448" s="117" t="s">
        <v>440</v>
      </c>
      <c r="H1448" s="117">
        <v>165</v>
      </c>
      <c r="I1448" s="117">
        <v>150</v>
      </c>
      <c r="J1448" s="117" t="s">
        <v>1756</v>
      </c>
    </row>
    <row r="1449" spans="1:10" ht="17.25" customHeight="1">
      <c r="A1449" s="116" t="s">
        <v>1759</v>
      </c>
      <c r="B1449" s="117">
        <v>8080007329</v>
      </c>
      <c r="C1449" s="116" t="s">
        <v>437</v>
      </c>
      <c r="D1449" s="116" t="s">
        <v>438</v>
      </c>
      <c r="E1449" s="118">
        <v>41217.552083333336</v>
      </c>
      <c r="F1449" s="116" t="s">
        <v>1755</v>
      </c>
      <c r="G1449" s="117" t="s">
        <v>440</v>
      </c>
      <c r="H1449" s="117">
        <v>226</v>
      </c>
      <c r="I1449" s="117">
        <v>182</v>
      </c>
      <c r="J1449" s="117" t="s">
        <v>1756</v>
      </c>
    </row>
    <row r="1450" spans="1:10" ht="17.25" customHeight="1">
      <c r="A1450" s="116" t="s">
        <v>1760</v>
      </c>
      <c r="B1450" s="117">
        <v>9820568466</v>
      </c>
      <c r="C1450" s="116" t="s">
        <v>437</v>
      </c>
      <c r="D1450" s="116" t="s">
        <v>438</v>
      </c>
      <c r="E1450" s="118">
        <v>41217.8125</v>
      </c>
      <c r="F1450" s="116" t="s">
        <v>1755</v>
      </c>
      <c r="G1450" s="117" t="s">
        <v>440</v>
      </c>
      <c r="H1450" s="117">
        <v>395</v>
      </c>
      <c r="I1450" s="117">
        <v>355</v>
      </c>
      <c r="J1450" s="117" t="s">
        <v>1756</v>
      </c>
    </row>
    <row r="1451" spans="1:10" ht="17.25" customHeight="1">
      <c r="A1451" s="116" t="s">
        <v>1761</v>
      </c>
      <c r="B1451" s="117">
        <v>9619032488</v>
      </c>
      <c r="C1451" s="116" t="s">
        <v>437</v>
      </c>
      <c r="D1451" s="116" t="s">
        <v>448</v>
      </c>
      <c r="E1451" s="118">
        <v>41218.458333333336</v>
      </c>
      <c r="F1451" s="116" t="s">
        <v>1755</v>
      </c>
      <c r="G1451" s="117" t="s">
        <v>440</v>
      </c>
      <c r="H1451" s="117">
        <v>418.6</v>
      </c>
      <c r="I1451" s="117">
        <v>343</v>
      </c>
      <c r="J1451" s="117" t="s">
        <v>1756</v>
      </c>
    </row>
    <row r="1452" spans="1:10" ht="17.25" customHeight="1">
      <c r="A1452" s="116" t="s">
        <v>1762</v>
      </c>
      <c r="B1452" s="117">
        <v>7893664040</v>
      </c>
      <c r="C1452" s="116" t="s">
        <v>437</v>
      </c>
      <c r="D1452" s="116" t="s">
        <v>486</v>
      </c>
      <c r="E1452" s="118">
        <v>41218.583333333336</v>
      </c>
      <c r="F1452" s="116" t="s">
        <v>1755</v>
      </c>
      <c r="G1452" s="117" t="s">
        <v>440</v>
      </c>
      <c r="H1452" s="117">
        <v>159</v>
      </c>
      <c r="I1452" s="117">
        <v>146</v>
      </c>
      <c r="J1452" s="117" t="s">
        <v>1756</v>
      </c>
    </row>
    <row r="1453" spans="1:10" ht="17.25" customHeight="1">
      <c r="A1453" s="116" t="s">
        <v>664</v>
      </c>
      <c r="B1453" s="117">
        <v>9820865254</v>
      </c>
      <c r="C1453" s="116" t="s">
        <v>437</v>
      </c>
      <c r="D1453" s="116" t="s">
        <v>438</v>
      </c>
      <c r="E1453" s="118">
        <v>41218.666666666664</v>
      </c>
      <c r="F1453" s="116" t="s">
        <v>1755</v>
      </c>
      <c r="G1453" s="117" t="s">
        <v>440</v>
      </c>
      <c r="H1453" s="117">
        <v>100</v>
      </c>
      <c r="I1453" s="117">
        <v>81</v>
      </c>
      <c r="J1453" s="117" t="s">
        <v>1756</v>
      </c>
    </row>
    <row r="1454" spans="1:10" ht="17.25" customHeight="1">
      <c r="A1454" s="116" t="s">
        <v>1763</v>
      </c>
      <c r="B1454" s="117">
        <v>9820514365</v>
      </c>
      <c r="C1454" s="116" t="s">
        <v>437</v>
      </c>
      <c r="D1454" s="116" t="s">
        <v>438</v>
      </c>
      <c r="E1454" s="118">
        <v>41218.75</v>
      </c>
      <c r="F1454" s="116" t="s">
        <v>1755</v>
      </c>
      <c r="G1454" s="117" t="s">
        <v>440</v>
      </c>
      <c r="H1454" s="117">
        <v>152</v>
      </c>
      <c r="I1454" s="117">
        <v>140</v>
      </c>
      <c r="J1454" s="117" t="s">
        <v>1756</v>
      </c>
    </row>
    <row r="1455" spans="1:10" ht="17.25" customHeight="1">
      <c r="A1455" s="116" t="s">
        <v>1764</v>
      </c>
      <c r="B1455" s="117">
        <v>9619185854</v>
      </c>
      <c r="C1455" s="116" t="s">
        <v>437</v>
      </c>
      <c r="D1455" s="116" t="s">
        <v>438</v>
      </c>
      <c r="E1455" s="118">
        <v>41218.791666666664</v>
      </c>
      <c r="F1455" s="116" t="s">
        <v>1755</v>
      </c>
      <c r="G1455" s="117" t="s">
        <v>440</v>
      </c>
      <c r="H1455" s="117">
        <v>421</v>
      </c>
      <c r="I1455" s="117">
        <v>359</v>
      </c>
      <c r="J1455" s="117" t="s">
        <v>1756</v>
      </c>
    </row>
    <row r="1456" spans="1:10" ht="17.25" customHeight="1">
      <c r="A1456" s="116" t="s">
        <v>1357</v>
      </c>
      <c r="B1456" s="117">
        <v>8879235553</v>
      </c>
      <c r="C1456" s="116" t="s">
        <v>437</v>
      </c>
      <c r="D1456" s="116" t="s">
        <v>438</v>
      </c>
      <c r="E1456" s="118">
        <v>41218.864583333336</v>
      </c>
      <c r="F1456" s="116" t="s">
        <v>1755</v>
      </c>
      <c r="G1456" s="117" t="s">
        <v>440</v>
      </c>
      <c r="H1456" s="117">
        <v>512</v>
      </c>
      <c r="I1456" s="117">
        <v>472</v>
      </c>
      <c r="J1456" s="117" t="s">
        <v>1756</v>
      </c>
    </row>
    <row r="1457" spans="1:10" ht="17.25" customHeight="1">
      <c r="A1457" s="116" t="s">
        <v>1597</v>
      </c>
      <c r="B1457" s="117">
        <v>9987755068</v>
      </c>
      <c r="C1457" s="116" t="s">
        <v>437</v>
      </c>
      <c r="D1457" s="116" t="s">
        <v>438</v>
      </c>
      <c r="E1457" s="118">
        <v>41219.479166666664</v>
      </c>
      <c r="F1457" s="116" t="s">
        <v>1755</v>
      </c>
      <c r="G1457" s="117" t="s">
        <v>440</v>
      </c>
      <c r="H1457" s="117">
        <v>308</v>
      </c>
      <c r="I1457" s="117">
        <v>292</v>
      </c>
      <c r="J1457" s="117" t="s">
        <v>1756</v>
      </c>
    </row>
    <row r="1458" spans="1:10" ht="17.25" customHeight="1">
      <c r="A1458" s="116" t="s">
        <v>1765</v>
      </c>
      <c r="B1458" s="117">
        <v>9890960804</v>
      </c>
      <c r="C1458" s="116" t="s">
        <v>437</v>
      </c>
      <c r="D1458" s="116" t="s">
        <v>438</v>
      </c>
      <c r="E1458" s="118">
        <v>41219.59375</v>
      </c>
      <c r="F1458" s="116" t="s">
        <v>1755</v>
      </c>
      <c r="G1458" s="117" t="s">
        <v>440</v>
      </c>
      <c r="H1458" s="117">
        <v>173</v>
      </c>
      <c r="I1458" s="117">
        <v>156</v>
      </c>
      <c r="J1458" s="117" t="s">
        <v>1756</v>
      </c>
    </row>
    <row r="1459" spans="1:10" ht="17.25" customHeight="1">
      <c r="A1459" s="116" t="s">
        <v>923</v>
      </c>
      <c r="B1459" s="117">
        <v>9820096534</v>
      </c>
      <c r="C1459" s="116" t="s">
        <v>437</v>
      </c>
      <c r="D1459" s="116" t="s">
        <v>438</v>
      </c>
      <c r="E1459" s="118">
        <v>41219.6875</v>
      </c>
      <c r="F1459" s="116" t="s">
        <v>1755</v>
      </c>
      <c r="G1459" s="117" t="s">
        <v>440</v>
      </c>
      <c r="H1459" s="117">
        <v>695</v>
      </c>
      <c r="I1459" s="117">
        <v>652</v>
      </c>
      <c r="J1459" s="117" t="s">
        <v>1756</v>
      </c>
    </row>
    <row r="1460" spans="1:10" ht="17.25" customHeight="1">
      <c r="A1460" s="116" t="s">
        <v>1766</v>
      </c>
      <c r="B1460" s="117">
        <v>9930908588</v>
      </c>
      <c r="C1460" s="116" t="s">
        <v>437</v>
      </c>
      <c r="D1460" s="116" t="s">
        <v>486</v>
      </c>
      <c r="E1460" s="118">
        <v>41219.791666666664</v>
      </c>
      <c r="F1460" s="116" t="s">
        <v>1755</v>
      </c>
      <c r="G1460" s="117" t="s">
        <v>440</v>
      </c>
      <c r="H1460" s="117">
        <v>716</v>
      </c>
      <c r="I1460" s="117">
        <v>637</v>
      </c>
      <c r="J1460" s="117" t="s">
        <v>1756</v>
      </c>
    </row>
    <row r="1461" spans="1:10" ht="17.25" customHeight="1">
      <c r="A1461" s="116" t="s">
        <v>1767</v>
      </c>
      <c r="B1461" s="117">
        <v>9820220845</v>
      </c>
      <c r="C1461" s="116" t="s">
        <v>437</v>
      </c>
      <c r="D1461" s="116" t="s">
        <v>461</v>
      </c>
      <c r="E1461" s="118">
        <v>41219.979166666664</v>
      </c>
      <c r="F1461" s="116" t="s">
        <v>1755</v>
      </c>
      <c r="G1461" s="117" t="s">
        <v>440</v>
      </c>
      <c r="H1461" s="117">
        <v>181</v>
      </c>
      <c r="I1461" s="117">
        <v>240</v>
      </c>
      <c r="J1461" s="117" t="s">
        <v>1756</v>
      </c>
    </row>
    <row r="1462" spans="1:10" ht="17.25" customHeight="1">
      <c r="A1462" s="116" t="s">
        <v>1768</v>
      </c>
      <c r="B1462" s="117">
        <v>9869037804</v>
      </c>
      <c r="C1462" s="116" t="s">
        <v>437</v>
      </c>
      <c r="D1462" s="116" t="s">
        <v>438</v>
      </c>
      <c r="E1462" s="118">
        <v>41219.3125</v>
      </c>
      <c r="F1462" s="116" t="s">
        <v>1769</v>
      </c>
      <c r="G1462" s="117" t="s">
        <v>693</v>
      </c>
      <c r="H1462" s="117">
        <v>3304</v>
      </c>
      <c r="I1462" s="117">
        <v>2911</v>
      </c>
      <c r="J1462" s="117" t="s">
        <v>1770</v>
      </c>
    </row>
    <row r="1463" spans="1:10" ht="17.25" customHeight="1">
      <c r="A1463" s="116" t="s">
        <v>1771</v>
      </c>
      <c r="B1463" s="117">
        <v>9820055400</v>
      </c>
      <c r="C1463" s="116" t="s">
        <v>437</v>
      </c>
      <c r="D1463" s="116" t="s">
        <v>438</v>
      </c>
      <c r="E1463" s="118">
        <v>41214.84375</v>
      </c>
      <c r="F1463" s="116" t="s">
        <v>1772</v>
      </c>
      <c r="G1463" s="117" t="s">
        <v>440</v>
      </c>
      <c r="H1463" s="117">
        <v>196</v>
      </c>
      <c r="I1463" s="117">
        <v>195</v>
      </c>
      <c r="J1463" s="117" t="s">
        <v>1773</v>
      </c>
    </row>
    <row r="1464" spans="1:10" ht="17.25" customHeight="1">
      <c r="A1464" s="116" t="s">
        <v>1774</v>
      </c>
      <c r="B1464" s="117">
        <v>9664007506</v>
      </c>
      <c r="C1464" s="116" t="s">
        <v>437</v>
      </c>
      <c r="D1464" s="116" t="s">
        <v>438</v>
      </c>
      <c r="E1464" s="118">
        <v>41214.90625</v>
      </c>
      <c r="F1464" s="116" t="s">
        <v>1772</v>
      </c>
      <c r="G1464" s="117" t="s">
        <v>440</v>
      </c>
      <c r="H1464" s="117">
        <v>454</v>
      </c>
      <c r="I1464" s="117">
        <v>476</v>
      </c>
      <c r="J1464" s="117" t="s">
        <v>1773</v>
      </c>
    </row>
    <row r="1465" spans="1:10" ht="17.25" customHeight="1">
      <c r="A1465" s="116" t="s">
        <v>1775</v>
      </c>
      <c r="B1465" s="117">
        <v>9833006408</v>
      </c>
      <c r="C1465" s="116" t="s">
        <v>437</v>
      </c>
      <c r="D1465" s="116" t="s">
        <v>438</v>
      </c>
      <c r="E1465" s="118">
        <v>41215.020833333336</v>
      </c>
      <c r="F1465" s="116" t="s">
        <v>1772</v>
      </c>
      <c r="G1465" s="117" t="s">
        <v>440</v>
      </c>
      <c r="H1465" s="117">
        <v>230</v>
      </c>
      <c r="I1465" s="117">
        <v>251</v>
      </c>
      <c r="J1465" s="117" t="s">
        <v>1773</v>
      </c>
    </row>
    <row r="1466" spans="1:10" ht="17.25" customHeight="1">
      <c r="A1466" s="116" t="s">
        <v>753</v>
      </c>
      <c r="B1466" s="117">
        <v>9619126397</v>
      </c>
      <c r="C1466" s="116" t="s">
        <v>437</v>
      </c>
      <c r="D1466" s="116" t="s">
        <v>438</v>
      </c>
      <c r="E1466" s="118">
        <v>41215.145833333336</v>
      </c>
      <c r="F1466" s="116" t="s">
        <v>1772</v>
      </c>
      <c r="G1466" s="117" t="s">
        <v>440</v>
      </c>
      <c r="H1466" s="117">
        <v>394</v>
      </c>
      <c r="I1466" s="117">
        <v>248</v>
      </c>
      <c r="J1466" s="117" t="s">
        <v>1773</v>
      </c>
    </row>
    <row r="1467" spans="1:10" ht="17.25" customHeight="1">
      <c r="A1467" s="116" t="s">
        <v>1776</v>
      </c>
      <c r="B1467" s="117">
        <v>8286000333</v>
      </c>
      <c r="C1467" s="116" t="s">
        <v>437</v>
      </c>
      <c r="D1467" s="116" t="s">
        <v>448</v>
      </c>
      <c r="E1467" s="118">
        <v>41215.833333333336</v>
      </c>
      <c r="F1467" s="116" t="s">
        <v>1772</v>
      </c>
      <c r="G1467" s="117" t="s">
        <v>440</v>
      </c>
      <c r="H1467" s="117">
        <v>145</v>
      </c>
      <c r="I1467" s="117">
        <v>134</v>
      </c>
      <c r="J1467" s="117" t="s">
        <v>1773</v>
      </c>
    </row>
    <row r="1468" spans="1:10" ht="17.25" customHeight="1">
      <c r="A1468" s="116" t="s">
        <v>1777</v>
      </c>
      <c r="B1468" s="117">
        <v>9820530844</v>
      </c>
      <c r="C1468" s="116" t="s">
        <v>437</v>
      </c>
      <c r="D1468" s="116" t="s">
        <v>438</v>
      </c>
      <c r="E1468" s="118">
        <v>41215.916666666664</v>
      </c>
      <c r="F1468" s="116" t="s">
        <v>1772</v>
      </c>
      <c r="G1468" s="117" t="s">
        <v>440</v>
      </c>
      <c r="H1468" s="117">
        <v>180</v>
      </c>
      <c r="I1468" s="117">
        <v>197</v>
      </c>
      <c r="J1468" s="117" t="s">
        <v>1773</v>
      </c>
    </row>
    <row r="1469" spans="1:10" ht="17.25" customHeight="1">
      <c r="A1469" s="116" t="s">
        <v>1778</v>
      </c>
      <c r="B1469" s="117">
        <v>9920042063</v>
      </c>
      <c r="C1469" s="116" t="s">
        <v>437</v>
      </c>
      <c r="D1469" s="116" t="s">
        <v>438</v>
      </c>
      <c r="E1469" s="118">
        <v>41215.958333333336</v>
      </c>
      <c r="F1469" s="116" t="s">
        <v>1772</v>
      </c>
      <c r="G1469" s="117" t="s">
        <v>440</v>
      </c>
      <c r="H1469" s="117">
        <v>341</v>
      </c>
      <c r="I1469" s="117">
        <v>351</v>
      </c>
      <c r="J1469" s="117" t="s">
        <v>1773</v>
      </c>
    </row>
    <row r="1470" spans="1:10" ht="17.25" customHeight="1">
      <c r="A1470" s="116" t="s">
        <v>1779</v>
      </c>
      <c r="B1470" s="117">
        <v>9820323842</v>
      </c>
      <c r="C1470" s="116" t="s">
        <v>437</v>
      </c>
      <c r="D1470" s="116" t="s">
        <v>438</v>
      </c>
      <c r="E1470" s="118">
        <v>41216.177083333336</v>
      </c>
      <c r="F1470" s="116" t="s">
        <v>1772</v>
      </c>
      <c r="G1470" s="117" t="s">
        <v>440</v>
      </c>
      <c r="H1470" s="117">
        <v>230</v>
      </c>
      <c r="I1470" s="117">
        <v>248</v>
      </c>
      <c r="J1470" s="117" t="s">
        <v>1773</v>
      </c>
    </row>
    <row r="1471" spans="1:10" ht="17.25" customHeight="1">
      <c r="A1471" s="116" t="s">
        <v>1780</v>
      </c>
      <c r="B1471" s="117">
        <v>9821126414</v>
      </c>
      <c r="C1471" s="116" t="s">
        <v>437</v>
      </c>
      <c r="D1471" s="116" t="s">
        <v>438</v>
      </c>
      <c r="E1471" s="118">
        <v>41216.25</v>
      </c>
      <c r="F1471" s="116" t="s">
        <v>1772</v>
      </c>
      <c r="G1471" s="117" t="s">
        <v>440</v>
      </c>
      <c r="H1471" s="117">
        <v>175</v>
      </c>
      <c r="I1471" s="117">
        <v>131</v>
      </c>
      <c r="J1471" s="117" t="s">
        <v>1773</v>
      </c>
    </row>
    <row r="1472" spans="1:10" ht="17.25" customHeight="1">
      <c r="A1472" s="116" t="s">
        <v>1781</v>
      </c>
      <c r="B1472" s="117">
        <v>9819044184</v>
      </c>
      <c r="C1472" s="116" t="s">
        <v>437</v>
      </c>
      <c r="D1472" s="116" t="s">
        <v>438</v>
      </c>
      <c r="E1472" s="118">
        <v>41216.875</v>
      </c>
      <c r="F1472" s="116" t="s">
        <v>1772</v>
      </c>
      <c r="G1472" s="117" t="s">
        <v>440</v>
      </c>
      <c r="H1472" s="117">
        <v>664</v>
      </c>
      <c r="I1472" s="117">
        <v>698</v>
      </c>
      <c r="J1472" s="117" t="s">
        <v>1773</v>
      </c>
    </row>
    <row r="1473" spans="1:10" ht="17.25" customHeight="1">
      <c r="A1473" s="116" t="s">
        <v>1782</v>
      </c>
      <c r="B1473" s="117">
        <v>9892614948</v>
      </c>
      <c r="C1473" s="116" t="s">
        <v>437</v>
      </c>
      <c r="D1473" s="116" t="s">
        <v>438</v>
      </c>
      <c r="E1473" s="118">
        <v>41217.041666666664</v>
      </c>
      <c r="F1473" s="116" t="s">
        <v>1772</v>
      </c>
      <c r="G1473" s="117" t="s">
        <v>440</v>
      </c>
      <c r="H1473" s="117">
        <v>608</v>
      </c>
      <c r="I1473" s="117">
        <v>675</v>
      </c>
      <c r="J1473" s="117" t="s">
        <v>1773</v>
      </c>
    </row>
    <row r="1474" spans="1:10" ht="17.25" customHeight="1">
      <c r="A1474" s="116" t="s">
        <v>1783</v>
      </c>
      <c r="B1474" s="117">
        <v>9769737887</v>
      </c>
      <c r="C1474" s="116" t="s">
        <v>437</v>
      </c>
      <c r="D1474" s="116" t="s">
        <v>438</v>
      </c>
      <c r="E1474" s="118">
        <v>41217.114583333336</v>
      </c>
      <c r="F1474" s="116" t="s">
        <v>1772</v>
      </c>
      <c r="G1474" s="117" t="s">
        <v>440</v>
      </c>
      <c r="H1474" s="117">
        <v>191</v>
      </c>
      <c r="I1474" s="117">
        <v>209</v>
      </c>
      <c r="J1474" s="117" t="s">
        <v>1773</v>
      </c>
    </row>
    <row r="1475" spans="1:10" ht="17.25" customHeight="1">
      <c r="A1475" s="116" t="s">
        <v>1784</v>
      </c>
      <c r="B1475" s="117">
        <v>9869517886</v>
      </c>
      <c r="C1475" s="116" t="s">
        <v>437</v>
      </c>
      <c r="D1475" s="116" t="s">
        <v>438</v>
      </c>
      <c r="E1475" s="118">
        <v>41217.166666666664</v>
      </c>
      <c r="F1475" s="116" t="s">
        <v>1772</v>
      </c>
      <c r="G1475" s="117" t="s">
        <v>440</v>
      </c>
      <c r="H1475" s="117">
        <v>216</v>
      </c>
      <c r="I1475" s="117">
        <v>237</v>
      </c>
      <c r="J1475" s="117" t="s">
        <v>1773</v>
      </c>
    </row>
    <row r="1476" spans="1:10" ht="17.25" customHeight="1">
      <c r="A1476" s="116" t="s">
        <v>1785</v>
      </c>
      <c r="B1476" s="117">
        <v>9820298920</v>
      </c>
      <c r="C1476" s="116" t="s">
        <v>437</v>
      </c>
      <c r="D1476" s="116" t="s">
        <v>438</v>
      </c>
      <c r="E1476" s="118">
        <v>41218.875</v>
      </c>
      <c r="F1476" s="116" t="s">
        <v>1772</v>
      </c>
      <c r="G1476" s="117" t="s">
        <v>440</v>
      </c>
      <c r="H1476" s="117">
        <v>358</v>
      </c>
      <c r="I1476" s="117">
        <v>389</v>
      </c>
      <c r="J1476" s="117" t="s">
        <v>1773</v>
      </c>
    </row>
    <row r="1477" spans="1:10" ht="17.25" customHeight="1">
      <c r="A1477" s="116" t="s">
        <v>1458</v>
      </c>
      <c r="B1477" s="117">
        <v>9442137710</v>
      </c>
      <c r="C1477" s="116" t="s">
        <v>437</v>
      </c>
      <c r="D1477" s="116" t="s">
        <v>438</v>
      </c>
      <c r="E1477" s="118">
        <v>41218.90625</v>
      </c>
      <c r="F1477" s="116" t="s">
        <v>1772</v>
      </c>
      <c r="G1477" s="117" t="s">
        <v>440</v>
      </c>
      <c r="H1477" s="117">
        <v>199</v>
      </c>
      <c r="I1477" s="117">
        <v>211</v>
      </c>
      <c r="J1477" s="117" t="s">
        <v>1773</v>
      </c>
    </row>
    <row r="1478" spans="1:10" ht="17.25" customHeight="1">
      <c r="A1478" s="116" t="s">
        <v>1786</v>
      </c>
      <c r="B1478" s="117">
        <v>9820756206</v>
      </c>
      <c r="C1478" s="116" t="s">
        <v>437</v>
      </c>
      <c r="D1478" s="116" t="s">
        <v>438</v>
      </c>
      <c r="E1478" s="118">
        <v>41218.979166666664</v>
      </c>
      <c r="F1478" s="116" t="s">
        <v>1772</v>
      </c>
      <c r="G1478" s="117" t="s">
        <v>440</v>
      </c>
      <c r="H1478" s="117">
        <v>314</v>
      </c>
      <c r="I1478" s="117">
        <v>344</v>
      </c>
      <c r="J1478" s="117" t="s">
        <v>1773</v>
      </c>
    </row>
    <row r="1479" spans="1:10" ht="17.25" customHeight="1">
      <c r="A1479" s="116" t="s">
        <v>1787</v>
      </c>
      <c r="B1479" s="117">
        <v>9867088636</v>
      </c>
      <c r="C1479" s="116" t="s">
        <v>437</v>
      </c>
      <c r="D1479" s="116" t="s">
        <v>438</v>
      </c>
      <c r="E1479" s="118">
        <v>41219.1875</v>
      </c>
      <c r="F1479" s="116" t="s">
        <v>1772</v>
      </c>
      <c r="G1479" s="117" t="s">
        <v>440</v>
      </c>
      <c r="H1479" s="117">
        <v>100</v>
      </c>
      <c r="I1479" s="117">
        <v>68</v>
      </c>
      <c r="J1479" s="117" t="s">
        <v>1773</v>
      </c>
    </row>
    <row r="1480" spans="1:10" ht="17.25" customHeight="1">
      <c r="A1480" s="116" t="s">
        <v>1788</v>
      </c>
      <c r="B1480" s="117">
        <v>9819088806</v>
      </c>
      <c r="C1480" s="116" t="s">
        <v>437</v>
      </c>
      <c r="D1480" s="116" t="s">
        <v>438</v>
      </c>
      <c r="E1480" s="118">
        <v>41219.25</v>
      </c>
      <c r="F1480" s="116" t="s">
        <v>1772</v>
      </c>
      <c r="G1480" s="117" t="s">
        <v>440</v>
      </c>
      <c r="H1480" s="117">
        <v>285</v>
      </c>
      <c r="I1480" s="117">
        <v>314</v>
      </c>
      <c r="J1480" s="117" t="s">
        <v>1773</v>
      </c>
    </row>
    <row r="1481" spans="1:10" ht="17.25" customHeight="1">
      <c r="A1481" s="116" t="s">
        <v>1789</v>
      </c>
      <c r="B1481" s="117">
        <v>9702980451</v>
      </c>
      <c r="C1481" s="116" t="s">
        <v>437</v>
      </c>
      <c r="D1481" s="116" t="s">
        <v>448</v>
      </c>
      <c r="E1481" s="118">
        <v>41217.354166666664</v>
      </c>
      <c r="F1481" s="116" t="s">
        <v>1790</v>
      </c>
      <c r="G1481" s="117" t="s">
        <v>934</v>
      </c>
      <c r="H1481" s="117">
        <v>850</v>
      </c>
      <c r="I1481" s="117">
        <v>845</v>
      </c>
      <c r="J1481" s="117" t="s">
        <v>1791</v>
      </c>
    </row>
    <row r="1482" spans="1:10" ht="17.25" customHeight="1">
      <c r="A1482" s="116" t="s">
        <v>1255</v>
      </c>
      <c r="B1482" s="117">
        <v>7738392742</v>
      </c>
      <c r="C1482" s="116" t="s">
        <v>437</v>
      </c>
      <c r="D1482" s="116" t="s">
        <v>444</v>
      </c>
      <c r="E1482" s="118">
        <v>41214.34375</v>
      </c>
      <c r="F1482" s="116" t="s">
        <v>1792</v>
      </c>
      <c r="G1482" s="117" t="s">
        <v>440</v>
      </c>
      <c r="H1482" s="117">
        <v>198</v>
      </c>
      <c r="I1482" s="117">
        <v>223</v>
      </c>
      <c r="J1482" s="117" t="s">
        <v>1793</v>
      </c>
    </row>
    <row r="1483" spans="1:10" ht="17.25" customHeight="1">
      <c r="A1483" s="116" t="s">
        <v>552</v>
      </c>
      <c r="B1483" s="117">
        <v>9820217905</v>
      </c>
      <c r="C1483" s="116" t="s">
        <v>437</v>
      </c>
      <c r="D1483" s="116" t="s">
        <v>448</v>
      </c>
      <c r="E1483" s="118">
        <v>41214.4375</v>
      </c>
      <c r="F1483" s="116" t="s">
        <v>1792</v>
      </c>
      <c r="G1483" s="117" t="s">
        <v>440</v>
      </c>
      <c r="H1483" s="117">
        <v>297</v>
      </c>
      <c r="I1483" s="117">
        <v>340</v>
      </c>
      <c r="J1483" s="117" t="s">
        <v>1793</v>
      </c>
    </row>
    <row r="1484" spans="1:10" ht="17.25" customHeight="1">
      <c r="A1484" s="116" t="s">
        <v>1583</v>
      </c>
      <c r="B1484" s="117">
        <v>9820912001</v>
      </c>
      <c r="C1484" s="116" t="s">
        <v>437</v>
      </c>
      <c r="D1484" s="116" t="s">
        <v>438</v>
      </c>
      <c r="E1484" s="118">
        <v>41214.5</v>
      </c>
      <c r="F1484" s="116" t="s">
        <v>1792</v>
      </c>
      <c r="G1484" s="117" t="s">
        <v>440</v>
      </c>
      <c r="H1484" s="117">
        <v>656</v>
      </c>
      <c r="I1484" s="117">
        <v>625</v>
      </c>
      <c r="J1484" s="117" t="s">
        <v>1793</v>
      </c>
    </row>
    <row r="1485" spans="1:10" ht="17.25" customHeight="1">
      <c r="A1485" s="116" t="s">
        <v>1031</v>
      </c>
      <c r="B1485" s="117">
        <v>9324213102</v>
      </c>
      <c r="C1485" s="116" t="s">
        <v>437</v>
      </c>
      <c r="D1485" s="116" t="s">
        <v>448</v>
      </c>
      <c r="E1485" s="118">
        <v>41214.729166666664</v>
      </c>
      <c r="F1485" s="116" t="s">
        <v>1792</v>
      </c>
      <c r="G1485" s="117" t="s">
        <v>440</v>
      </c>
      <c r="H1485" s="117">
        <v>192</v>
      </c>
      <c r="I1485" s="117">
        <v>168</v>
      </c>
      <c r="J1485" s="117" t="s">
        <v>1793</v>
      </c>
    </row>
    <row r="1486" spans="1:10" ht="17.25" customHeight="1">
      <c r="A1486" s="116" t="s">
        <v>1287</v>
      </c>
      <c r="B1486" s="117">
        <v>9833163223</v>
      </c>
      <c r="C1486" s="116" t="s">
        <v>437</v>
      </c>
      <c r="D1486" s="116" t="s">
        <v>438</v>
      </c>
      <c r="E1486" s="118">
        <v>41214.791666666664</v>
      </c>
      <c r="F1486" s="116" t="s">
        <v>1792</v>
      </c>
      <c r="G1486" s="117" t="s">
        <v>440</v>
      </c>
      <c r="H1486" s="117">
        <v>100</v>
      </c>
      <c r="I1486" s="117">
        <v>79</v>
      </c>
      <c r="J1486" s="117" t="s">
        <v>1793</v>
      </c>
    </row>
    <row r="1487" spans="1:10" ht="17.25" customHeight="1">
      <c r="A1487" s="116" t="s">
        <v>507</v>
      </c>
      <c r="B1487" s="117">
        <v>9167912673</v>
      </c>
      <c r="C1487" s="116" t="s">
        <v>437</v>
      </c>
      <c r="D1487" s="116" t="s">
        <v>448</v>
      </c>
      <c r="E1487" s="118">
        <v>41215.333333333336</v>
      </c>
      <c r="F1487" s="116" t="s">
        <v>1792</v>
      </c>
      <c r="G1487" s="117" t="s">
        <v>440</v>
      </c>
      <c r="H1487" s="117">
        <v>100</v>
      </c>
      <c r="I1487" s="117">
        <v>87</v>
      </c>
      <c r="J1487" s="117" t="s">
        <v>1793</v>
      </c>
    </row>
    <row r="1488" spans="1:10" ht="17.25" customHeight="1">
      <c r="A1488" s="116" t="s">
        <v>1794</v>
      </c>
      <c r="B1488" s="117">
        <v>9167273849</v>
      </c>
      <c r="C1488" s="116" t="s">
        <v>437</v>
      </c>
      <c r="D1488" s="116" t="s">
        <v>438</v>
      </c>
      <c r="E1488" s="118">
        <v>41215.385416666664</v>
      </c>
      <c r="F1488" s="116" t="s">
        <v>1792</v>
      </c>
      <c r="G1488" s="117" t="s">
        <v>440</v>
      </c>
      <c r="H1488" s="117">
        <v>156</v>
      </c>
      <c r="I1488" s="117">
        <v>170</v>
      </c>
      <c r="J1488" s="117" t="s">
        <v>1793</v>
      </c>
    </row>
    <row r="1489" spans="1:10" ht="17.25" customHeight="1">
      <c r="A1489" s="116" t="s">
        <v>595</v>
      </c>
      <c r="B1489" s="117">
        <v>9819827180</v>
      </c>
      <c r="C1489" s="116" t="s">
        <v>437</v>
      </c>
      <c r="D1489" s="116" t="s">
        <v>438</v>
      </c>
      <c r="E1489" s="118">
        <v>41215.447916666664</v>
      </c>
      <c r="F1489" s="116" t="s">
        <v>1792</v>
      </c>
      <c r="G1489" s="117" t="s">
        <v>440</v>
      </c>
      <c r="H1489" s="117">
        <v>119</v>
      </c>
      <c r="I1489" s="117">
        <v>131</v>
      </c>
      <c r="J1489" s="117" t="s">
        <v>1793</v>
      </c>
    </row>
    <row r="1490" spans="1:10" ht="17.25" customHeight="1">
      <c r="A1490" s="116" t="s">
        <v>1795</v>
      </c>
      <c r="B1490" s="117">
        <v>9920763457</v>
      </c>
      <c r="C1490" s="116" t="s">
        <v>437</v>
      </c>
      <c r="D1490" s="116" t="s">
        <v>438</v>
      </c>
      <c r="E1490" s="118">
        <v>41216.375</v>
      </c>
      <c r="F1490" s="116" t="s">
        <v>1792</v>
      </c>
      <c r="G1490" s="117" t="s">
        <v>440</v>
      </c>
      <c r="H1490" s="117">
        <v>104</v>
      </c>
      <c r="I1490" s="117">
        <v>103</v>
      </c>
      <c r="J1490" s="117" t="s">
        <v>1793</v>
      </c>
    </row>
    <row r="1491" spans="1:10" ht="17.25" customHeight="1">
      <c r="A1491" s="116" t="s">
        <v>1796</v>
      </c>
      <c r="B1491" s="117">
        <v>9845260381</v>
      </c>
      <c r="C1491" s="116" t="s">
        <v>437</v>
      </c>
      <c r="D1491" s="116" t="s">
        <v>438</v>
      </c>
      <c r="E1491" s="118">
        <v>41216.552083333336</v>
      </c>
      <c r="F1491" s="116" t="s">
        <v>1792</v>
      </c>
      <c r="G1491" s="117" t="s">
        <v>440</v>
      </c>
      <c r="H1491" s="117">
        <v>427</v>
      </c>
      <c r="I1491" s="117">
        <v>463</v>
      </c>
      <c r="J1491" s="117" t="s">
        <v>1793</v>
      </c>
    </row>
    <row r="1492" spans="1:10" ht="17.25" customHeight="1">
      <c r="A1492" s="116" t="s">
        <v>1797</v>
      </c>
      <c r="B1492" s="117">
        <v>9819813798</v>
      </c>
      <c r="C1492" s="116" t="s">
        <v>437</v>
      </c>
      <c r="D1492" s="116" t="s">
        <v>438</v>
      </c>
      <c r="E1492" s="118">
        <v>41216.666666666664</v>
      </c>
      <c r="F1492" s="116" t="s">
        <v>1792</v>
      </c>
      <c r="G1492" s="117" t="s">
        <v>440</v>
      </c>
      <c r="H1492" s="117">
        <v>479</v>
      </c>
      <c r="I1492" s="117">
        <v>507</v>
      </c>
      <c r="J1492" s="117" t="s">
        <v>1793</v>
      </c>
    </row>
    <row r="1493" spans="1:10" ht="17.25" customHeight="1">
      <c r="A1493" s="116" t="s">
        <v>617</v>
      </c>
      <c r="B1493" s="117">
        <v>9833995479</v>
      </c>
      <c r="C1493" s="116" t="s">
        <v>437</v>
      </c>
      <c r="D1493" s="116" t="s">
        <v>438</v>
      </c>
      <c r="E1493" s="118">
        <v>41216.78125</v>
      </c>
      <c r="F1493" s="116" t="s">
        <v>1792</v>
      </c>
      <c r="G1493" s="117" t="s">
        <v>440</v>
      </c>
      <c r="H1493" s="117">
        <v>401</v>
      </c>
      <c r="I1493" s="117">
        <v>453</v>
      </c>
      <c r="J1493" s="117" t="s">
        <v>1793</v>
      </c>
    </row>
    <row r="1494" spans="1:10" ht="17.25" customHeight="1">
      <c r="A1494" s="116" t="s">
        <v>1798</v>
      </c>
      <c r="B1494" s="117">
        <v>9820229713</v>
      </c>
      <c r="C1494" s="116" t="s">
        <v>437</v>
      </c>
      <c r="D1494" s="116" t="s">
        <v>438</v>
      </c>
      <c r="E1494" s="118">
        <v>41219.364583333336</v>
      </c>
      <c r="F1494" s="116" t="s">
        <v>1792</v>
      </c>
      <c r="G1494" s="117" t="s">
        <v>440</v>
      </c>
      <c r="H1494" s="117">
        <v>373</v>
      </c>
      <c r="I1494" s="117">
        <v>445</v>
      </c>
      <c r="J1494" s="117" t="s">
        <v>1793</v>
      </c>
    </row>
    <row r="1495" spans="1:10" ht="17.25" customHeight="1">
      <c r="A1495" s="116" t="s">
        <v>1799</v>
      </c>
      <c r="B1495" s="117">
        <v>9820069776</v>
      </c>
      <c r="C1495" s="116" t="s">
        <v>437</v>
      </c>
      <c r="D1495" s="116" t="s">
        <v>438</v>
      </c>
      <c r="E1495" s="118">
        <v>41214.8125</v>
      </c>
      <c r="F1495" s="116" t="s">
        <v>1800</v>
      </c>
      <c r="G1495" s="117" t="s">
        <v>440</v>
      </c>
      <c r="H1495" s="117">
        <v>150</v>
      </c>
      <c r="I1495" s="117">
        <v>352</v>
      </c>
      <c r="J1495" s="117" t="s">
        <v>1801</v>
      </c>
    </row>
    <row r="1496" spans="1:10" ht="17.25" customHeight="1">
      <c r="A1496" s="116" t="s">
        <v>1799</v>
      </c>
      <c r="B1496" s="117">
        <v>9820069776</v>
      </c>
      <c r="C1496" s="116" t="s">
        <v>437</v>
      </c>
      <c r="D1496" s="116" t="s">
        <v>438</v>
      </c>
      <c r="E1496" s="118">
        <v>41214.8125</v>
      </c>
      <c r="F1496" s="116" t="s">
        <v>1800</v>
      </c>
      <c r="G1496" s="117" t="s">
        <v>440</v>
      </c>
      <c r="H1496" s="117">
        <v>150</v>
      </c>
      <c r="I1496" s="117">
        <v>352</v>
      </c>
      <c r="J1496" s="117" t="s">
        <v>1801</v>
      </c>
    </row>
    <row r="1497" spans="1:10" ht="17.25" customHeight="1">
      <c r="A1497" s="116" t="s">
        <v>1802</v>
      </c>
      <c r="B1497" s="117">
        <v>7738353330</v>
      </c>
      <c r="C1497" s="116" t="s">
        <v>437</v>
      </c>
      <c r="D1497" s="116" t="s">
        <v>461</v>
      </c>
      <c r="E1497" s="118">
        <v>41215.854166666664</v>
      </c>
      <c r="F1497" s="116" t="s">
        <v>1800</v>
      </c>
      <c r="G1497" s="117" t="s">
        <v>440</v>
      </c>
      <c r="H1497" s="117">
        <v>420</v>
      </c>
      <c r="I1497" s="117">
        <v>352</v>
      </c>
      <c r="J1497" s="117" t="s">
        <v>1801</v>
      </c>
    </row>
    <row r="1498" spans="1:10" ht="17.25" customHeight="1">
      <c r="A1498" s="116" t="s">
        <v>1802</v>
      </c>
      <c r="B1498" s="117">
        <v>7738353330</v>
      </c>
      <c r="C1498" s="116" t="s">
        <v>437</v>
      </c>
      <c r="D1498" s="116" t="s">
        <v>461</v>
      </c>
      <c r="E1498" s="118">
        <v>41215.854166666664</v>
      </c>
      <c r="F1498" s="116" t="s">
        <v>1800</v>
      </c>
      <c r="G1498" s="117" t="s">
        <v>440</v>
      </c>
      <c r="H1498" s="117">
        <v>420</v>
      </c>
      <c r="I1498" s="117">
        <v>352</v>
      </c>
      <c r="J1498" s="117" t="s">
        <v>1801</v>
      </c>
    </row>
    <row r="1499" spans="1:10" ht="17.25" customHeight="1">
      <c r="A1499" s="116" t="s">
        <v>1803</v>
      </c>
      <c r="B1499" s="117">
        <v>9004280431</v>
      </c>
      <c r="C1499" s="116" t="s">
        <v>437</v>
      </c>
      <c r="D1499" s="116" t="s">
        <v>438</v>
      </c>
      <c r="E1499" s="118">
        <v>41214.333333333336</v>
      </c>
      <c r="F1499" s="116" t="s">
        <v>1804</v>
      </c>
      <c r="G1499" s="117" t="s">
        <v>749</v>
      </c>
      <c r="H1499" s="117">
        <v>1500</v>
      </c>
      <c r="I1499" s="117">
        <v>1295</v>
      </c>
      <c r="J1499" s="117" t="s">
        <v>1805</v>
      </c>
    </row>
    <row r="1500" spans="1:10" ht="17.25" customHeight="1">
      <c r="A1500" s="116" t="s">
        <v>1806</v>
      </c>
      <c r="B1500" s="117">
        <v>9769662593</v>
      </c>
      <c r="C1500" s="116" t="s">
        <v>437</v>
      </c>
      <c r="D1500" s="116" t="s">
        <v>438</v>
      </c>
      <c r="E1500" s="118">
        <v>41214.75</v>
      </c>
      <c r="F1500" s="116" t="s">
        <v>1804</v>
      </c>
      <c r="G1500" s="117" t="s">
        <v>749</v>
      </c>
      <c r="H1500" s="117">
        <v>1500</v>
      </c>
      <c r="I1500" s="117">
        <v>1295</v>
      </c>
      <c r="J1500" s="117" t="s">
        <v>1805</v>
      </c>
    </row>
    <row r="1501" spans="1:10" ht="17.25" customHeight="1">
      <c r="A1501" s="116" t="s">
        <v>1807</v>
      </c>
      <c r="B1501" s="117">
        <v>7259036805</v>
      </c>
      <c r="C1501" s="116" t="s">
        <v>437</v>
      </c>
      <c r="D1501" s="116" t="s">
        <v>438</v>
      </c>
      <c r="E1501" s="118">
        <v>41215.375</v>
      </c>
      <c r="F1501" s="116" t="s">
        <v>1804</v>
      </c>
      <c r="G1501" s="117" t="s">
        <v>749</v>
      </c>
      <c r="H1501" s="117">
        <v>1500</v>
      </c>
      <c r="I1501" s="117">
        <v>1295</v>
      </c>
      <c r="J1501" s="117" t="s">
        <v>1805</v>
      </c>
    </row>
    <row r="1502" spans="1:10" ht="17.25" customHeight="1">
      <c r="A1502" s="116" t="s">
        <v>1808</v>
      </c>
      <c r="B1502" s="117">
        <v>9920948096</v>
      </c>
      <c r="C1502" s="116" t="s">
        <v>437</v>
      </c>
      <c r="D1502" s="116" t="s">
        <v>486</v>
      </c>
      <c r="E1502" s="118">
        <v>41215.75</v>
      </c>
      <c r="F1502" s="116" t="s">
        <v>1804</v>
      </c>
      <c r="G1502" s="117" t="s">
        <v>693</v>
      </c>
      <c r="H1502" s="117">
        <v>5200</v>
      </c>
      <c r="I1502" s="117">
        <v>4695</v>
      </c>
      <c r="J1502" s="117" t="s">
        <v>1805</v>
      </c>
    </row>
    <row r="1503" spans="1:10" ht="17.25" customHeight="1">
      <c r="A1503" s="116" t="s">
        <v>1809</v>
      </c>
      <c r="B1503" s="117">
        <v>9867654367</v>
      </c>
      <c r="C1503" s="116" t="s">
        <v>437</v>
      </c>
      <c r="D1503" s="116" t="s">
        <v>486</v>
      </c>
      <c r="E1503" s="118">
        <v>41218.197916666664</v>
      </c>
      <c r="F1503" s="116" t="s">
        <v>1804</v>
      </c>
      <c r="G1503" s="117" t="s">
        <v>440</v>
      </c>
      <c r="H1503" s="117">
        <v>400</v>
      </c>
      <c r="I1503" s="117">
        <v>229</v>
      </c>
      <c r="J1503" s="117" t="s">
        <v>1805</v>
      </c>
    </row>
    <row r="1504" spans="1:10" ht="17.25" customHeight="1">
      <c r="A1504" s="116" t="s">
        <v>1810</v>
      </c>
      <c r="B1504" s="117">
        <v>9820125444</v>
      </c>
      <c r="C1504" s="116" t="s">
        <v>437</v>
      </c>
      <c r="D1504" s="116" t="s">
        <v>438</v>
      </c>
      <c r="E1504" s="118">
        <v>41218.28125</v>
      </c>
      <c r="F1504" s="116" t="s">
        <v>1804</v>
      </c>
      <c r="G1504" s="117" t="s">
        <v>440</v>
      </c>
      <c r="H1504" s="117">
        <v>126</v>
      </c>
      <c r="I1504" s="117">
        <v>229</v>
      </c>
      <c r="J1504" s="117" t="s">
        <v>1805</v>
      </c>
    </row>
    <row r="1505" spans="1:10" ht="17.25" customHeight="1">
      <c r="A1505" s="116" t="s">
        <v>1811</v>
      </c>
      <c r="B1505" s="117">
        <v>9167066673</v>
      </c>
      <c r="C1505" s="116" t="s">
        <v>437</v>
      </c>
      <c r="D1505" s="116" t="s">
        <v>438</v>
      </c>
      <c r="E1505" s="118">
        <v>41218.333333333336</v>
      </c>
      <c r="F1505" s="116" t="s">
        <v>1804</v>
      </c>
      <c r="G1505" s="117" t="s">
        <v>440</v>
      </c>
      <c r="H1505" s="117">
        <v>273</v>
      </c>
      <c r="I1505" s="117">
        <v>229</v>
      </c>
      <c r="J1505" s="117" t="s">
        <v>1805</v>
      </c>
    </row>
    <row r="1506" spans="1:10" ht="17.25" customHeight="1">
      <c r="A1506" s="116" t="s">
        <v>1812</v>
      </c>
      <c r="B1506" s="117">
        <v>9535377884</v>
      </c>
      <c r="C1506" s="116" t="s">
        <v>437</v>
      </c>
      <c r="D1506" s="116" t="s">
        <v>438</v>
      </c>
      <c r="E1506" s="118">
        <v>41218.541666666664</v>
      </c>
      <c r="F1506" s="116" t="s">
        <v>1804</v>
      </c>
      <c r="G1506" s="117" t="s">
        <v>749</v>
      </c>
      <c r="H1506" s="117">
        <v>1500</v>
      </c>
      <c r="I1506" s="117">
        <v>1295</v>
      </c>
      <c r="J1506" s="117" t="s">
        <v>1805</v>
      </c>
    </row>
    <row r="1507" spans="1:10" ht="17.25" customHeight="1">
      <c r="A1507" s="116" t="s">
        <v>1146</v>
      </c>
      <c r="B1507" s="117">
        <v>9819943287</v>
      </c>
      <c r="C1507" s="116" t="s">
        <v>437</v>
      </c>
      <c r="D1507" s="116" t="s">
        <v>448</v>
      </c>
      <c r="E1507" s="118">
        <v>41214.322916666664</v>
      </c>
      <c r="F1507" s="116" t="s">
        <v>1813</v>
      </c>
      <c r="G1507" s="117" t="s">
        <v>440</v>
      </c>
      <c r="H1507" s="117">
        <v>123</v>
      </c>
      <c r="I1507" s="117">
        <v>116</v>
      </c>
      <c r="J1507" s="117" t="s">
        <v>1814</v>
      </c>
    </row>
    <row r="1508" spans="1:10" ht="17.25" customHeight="1">
      <c r="A1508" s="116" t="s">
        <v>1815</v>
      </c>
      <c r="B1508" s="117">
        <v>9920834537</v>
      </c>
      <c r="C1508" s="116" t="s">
        <v>437</v>
      </c>
      <c r="D1508" s="116" t="s">
        <v>486</v>
      </c>
      <c r="E1508" s="118">
        <v>41214.364583333336</v>
      </c>
      <c r="F1508" s="116" t="s">
        <v>1813</v>
      </c>
      <c r="G1508" s="117" t="s">
        <v>440</v>
      </c>
      <c r="H1508" s="117">
        <v>269</v>
      </c>
      <c r="I1508" s="117">
        <v>235</v>
      </c>
      <c r="J1508" s="117" t="s">
        <v>1814</v>
      </c>
    </row>
    <row r="1509" spans="1:10" ht="17.25" customHeight="1">
      <c r="A1509" s="116" t="s">
        <v>1816</v>
      </c>
      <c r="B1509" s="117">
        <v>9987774473</v>
      </c>
      <c r="C1509" s="116" t="s">
        <v>437</v>
      </c>
      <c r="D1509" s="116" t="s">
        <v>486</v>
      </c>
      <c r="E1509" s="118">
        <v>41214.458333333336</v>
      </c>
      <c r="F1509" s="116" t="s">
        <v>1813</v>
      </c>
      <c r="G1509" s="117" t="s">
        <v>440</v>
      </c>
      <c r="H1509" s="117">
        <v>156</v>
      </c>
      <c r="I1509" s="117">
        <v>137</v>
      </c>
      <c r="J1509" s="117" t="s">
        <v>1814</v>
      </c>
    </row>
    <row r="1510" spans="1:10" ht="17.25" customHeight="1">
      <c r="A1510" s="116" t="s">
        <v>1817</v>
      </c>
      <c r="B1510" s="117">
        <v>9820730740</v>
      </c>
      <c r="C1510" s="116" t="s">
        <v>437</v>
      </c>
      <c r="D1510" s="116" t="s">
        <v>438</v>
      </c>
      <c r="E1510" s="118">
        <v>41214.572916666664</v>
      </c>
      <c r="F1510" s="116" t="s">
        <v>1813</v>
      </c>
      <c r="G1510" s="117" t="s">
        <v>440</v>
      </c>
      <c r="H1510" s="117">
        <v>855.4</v>
      </c>
      <c r="I1510" s="117">
        <v>672</v>
      </c>
      <c r="J1510" s="117" t="s">
        <v>1814</v>
      </c>
    </row>
    <row r="1511" spans="1:10" ht="17.25" customHeight="1">
      <c r="A1511" s="116" t="s">
        <v>1818</v>
      </c>
      <c r="B1511" s="117">
        <v>9821579753</v>
      </c>
      <c r="C1511" s="116" t="s">
        <v>437</v>
      </c>
      <c r="D1511" s="116" t="s">
        <v>438</v>
      </c>
      <c r="E1511" s="118">
        <v>41215.302083333336</v>
      </c>
      <c r="F1511" s="116" t="s">
        <v>1813</v>
      </c>
      <c r="G1511" s="117" t="s">
        <v>440</v>
      </c>
      <c r="H1511" s="117">
        <v>170</v>
      </c>
      <c r="I1511" s="117">
        <v>204</v>
      </c>
      <c r="J1511" s="117" t="s">
        <v>1819</v>
      </c>
    </row>
    <row r="1512" spans="1:10" ht="17.25" customHeight="1">
      <c r="A1512" s="116" t="s">
        <v>1421</v>
      </c>
      <c r="B1512" s="117">
        <v>9619488506</v>
      </c>
      <c r="C1512" s="116" t="s">
        <v>437</v>
      </c>
      <c r="D1512" s="116" t="s">
        <v>438</v>
      </c>
      <c r="E1512" s="118">
        <v>41215.34375</v>
      </c>
      <c r="F1512" s="116" t="s">
        <v>1813</v>
      </c>
      <c r="G1512" s="117" t="s">
        <v>440</v>
      </c>
      <c r="H1512" s="117">
        <v>100</v>
      </c>
      <c r="I1512" s="117">
        <v>110</v>
      </c>
      <c r="J1512" s="117" t="s">
        <v>1819</v>
      </c>
    </row>
    <row r="1513" spans="1:10" ht="17.25" customHeight="1">
      <c r="A1513" s="116" t="s">
        <v>1820</v>
      </c>
      <c r="B1513" s="117">
        <v>9972944044</v>
      </c>
      <c r="C1513" s="116" t="s">
        <v>437</v>
      </c>
      <c r="D1513" s="116" t="s">
        <v>438</v>
      </c>
      <c r="E1513" s="118">
        <v>41215.395833333336</v>
      </c>
      <c r="F1513" s="116" t="s">
        <v>1813</v>
      </c>
      <c r="G1513" s="117" t="s">
        <v>440</v>
      </c>
      <c r="H1513" s="117">
        <v>774</v>
      </c>
      <c r="I1513" s="117">
        <v>844</v>
      </c>
      <c r="J1513" s="117" t="s">
        <v>1819</v>
      </c>
    </row>
    <row r="1514" spans="1:10" ht="17.25" customHeight="1">
      <c r="A1514" s="116" t="s">
        <v>612</v>
      </c>
      <c r="B1514" s="117">
        <v>9820369042</v>
      </c>
      <c r="C1514" s="116" t="s">
        <v>437</v>
      </c>
      <c r="D1514" s="116" t="s">
        <v>438</v>
      </c>
      <c r="E1514" s="118">
        <v>41215.625</v>
      </c>
      <c r="F1514" s="116" t="s">
        <v>1813</v>
      </c>
      <c r="G1514" s="117" t="s">
        <v>440</v>
      </c>
      <c r="H1514" s="117">
        <v>156</v>
      </c>
      <c r="I1514" s="117">
        <v>173</v>
      </c>
      <c r="J1514" s="117" t="s">
        <v>1819</v>
      </c>
    </row>
    <row r="1515" spans="1:10" ht="17.25" customHeight="1">
      <c r="A1515" s="116" t="s">
        <v>1821</v>
      </c>
      <c r="B1515" s="117">
        <v>9769008423</v>
      </c>
      <c r="C1515" s="116" t="s">
        <v>437</v>
      </c>
      <c r="D1515" s="116" t="s">
        <v>486</v>
      </c>
      <c r="E1515" s="118">
        <v>41215.760416666664</v>
      </c>
      <c r="F1515" s="116" t="s">
        <v>1813</v>
      </c>
      <c r="G1515" s="117" t="s">
        <v>440</v>
      </c>
      <c r="H1515" s="117">
        <v>230</v>
      </c>
      <c r="I1515" s="117">
        <v>204</v>
      </c>
      <c r="J1515" s="117" t="s">
        <v>1819</v>
      </c>
    </row>
    <row r="1516" spans="1:10" ht="17.25" customHeight="1">
      <c r="A1516" s="116" t="s">
        <v>1822</v>
      </c>
      <c r="B1516" s="117">
        <v>9769888182</v>
      </c>
      <c r="C1516" s="116" t="s">
        <v>437</v>
      </c>
      <c r="D1516" s="116" t="s">
        <v>438</v>
      </c>
      <c r="E1516" s="118">
        <v>41216.322916666664</v>
      </c>
      <c r="F1516" s="116" t="s">
        <v>1813</v>
      </c>
      <c r="G1516" s="117" t="s">
        <v>440</v>
      </c>
      <c r="H1516" s="117">
        <v>423</v>
      </c>
      <c r="I1516" s="117">
        <v>390</v>
      </c>
      <c r="J1516" s="117" t="s">
        <v>1819</v>
      </c>
    </row>
    <row r="1517" spans="1:10" ht="17.25" customHeight="1">
      <c r="A1517" s="116" t="s">
        <v>818</v>
      </c>
      <c r="B1517" s="117">
        <v>9870506665</v>
      </c>
      <c r="C1517" s="116" t="s">
        <v>437</v>
      </c>
      <c r="D1517" s="116" t="s">
        <v>438</v>
      </c>
      <c r="E1517" s="118">
        <v>41216.604166666664</v>
      </c>
      <c r="F1517" s="116" t="s">
        <v>1813</v>
      </c>
      <c r="G1517" s="117" t="s">
        <v>440</v>
      </c>
      <c r="H1517" s="117">
        <v>431</v>
      </c>
      <c r="I1517" s="117">
        <v>497</v>
      </c>
      <c r="J1517" s="117" t="s">
        <v>1819</v>
      </c>
    </row>
    <row r="1518" spans="1:10" ht="17.25" customHeight="1">
      <c r="A1518" s="116" t="s">
        <v>703</v>
      </c>
      <c r="B1518" s="117">
        <v>9594588555</v>
      </c>
      <c r="C1518" s="116" t="s">
        <v>437</v>
      </c>
      <c r="D1518" s="116" t="s">
        <v>438</v>
      </c>
      <c r="E1518" s="118">
        <v>41216.75</v>
      </c>
      <c r="F1518" s="116" t="s">
        <v>1813</v>
      </c>
      <c r="G1518" s="117" t="s">
        <v>440</v>
      </c>
      <c r="H1518" s="117">
        <v>129</v>
      </c>
      <c r="I1518" s="117">
        <v>134</v>
      </c>
      <c r="J1518" s="117" t="s">
        <v>1819</v>
      </c>
    </row>
    <row r="1519" spans="1:10" ht="17.25" customHeight="1">
      <c r="A1519" s="116" t="s">
        <v>1823</v>
      </c>
      <c r="B1519" s="117">
        <v>9223547117</v>
      </c>
      <c r="C1519" s="116" t="s">
        <v>437</v>
      </c>
      <c r="D1519" s="116" t="s">
        <v>438</v>
      </c>
      <c r="E1519" s="118">
        <v>41217.40625</v>
      </c>
      <c r="F1519" s="116" t="s">
        <v>1813</v>
      </c>
      <c r="G1519" s="117" t="s">
        <v>440</v>
      </c>
      <c r="H1519" s="117">
        <v>110</v>
      </c>
      <c r="I1519" s="117">
        <v>113</v>
      </c>
      <c r="J1519" s="117" t="s">
        <v>1819</v>
      </c>
    </row>
    <row r="1520" spans="1:10" ht="17.25" customHeight="1">
      <c r="A1520" s="116" t="s">
        <v>1824</v>
      </c>
      <c r="B1520" s="117">
        <v>9920018763</v>
      </c>
      <c r="C1520" s="116" t="s">
        <v>437</v>
      </c>
      <c r="D1520" s="116" t="s">
        <v>438</v>
      </c>
      <c r="E1520" s="118">
        <v>41217.458333333336</v>
      </c>
      <c r="F1520" s="116" t="s">
        <v>1813</v>
      </c>
      <c r="G1520" s="117" t="s">
        <v>440</v>
      </c>
      <c r="H1520" s="117">
        <v>151</v>
      </c>
      <c r="I1520" s="117">
        <v>178</v>
      </c>
      <c r="J1520" s="117" t="s">
        <v>1819</v>
      </c>
    </row>
    <row r="1521" spans="1:10" ht="17.25" customHeight="1">
      <c r="A1521" s="116" t="s">
        <v>1825</v>
      </c>
      <c r="B1521" s="117">
        <v>9892775565</v>
      </c>
      <c r="C1521" s="116" t="s">
        <v>437</v>
      </c>
      <c r="D1521" s="116" t="s">
        <v>438</v>
      </c>
      <c r="E1521" s="118">
        <v>41217.53125</v>
      </c>
      <c r="F1521" s="116" t="s">
        <v>1813</v>
      </c>
      <c r="G1521" s="117" t="s">
        <v>440</v>
      </c>
      <c r="H1521" s="117">
        <v>150</v>
      </c>
      <c r="I1521" s="117">
        <v>113</v>
      </c>
      <c r="J1521" s="117" t="s">
        <v>1819</v>
      </c>
    </row>
    <row r="1522" spans="1:10" ht="17.25" customHeight="1">
      <c r="A1522" s="116" t="s">
        <v>1826</v>
      </c>
      <c r="B1522" s="117">
        <v>9967639582</v>
      </c>
      <c r="C1522" s="116" t="s">
        <v>437</v>
      </c>
      <c r="D1522" s="116" t="s">
        <v>461</v>
      </c>
      <c r="E1522" s="118">
        <v>41217.729166666664</v>
      </c>
      <c r="F1522" s="116" t="s">
        <v>1813</v>
      </c>
      <c r="G1522" s="117" t="s">
        <v>440</v>
      </c>
      <c r="H1522" s="117">
        <v>485</v>
      </c>
      <c r="I1522" s="117">
        <v>549</v>
      </c>
      <c r="J1522" s="117" t="s">
        <v>1819</v>
      </c>
    </row>
    <row r="1523" spans="1:10" ht="17.25" customHeight="1">
      <c r="A1523" s="116" t="s">
        <v>923</v>
      </c>
      <c r="B1523" s="117">
        <v>9820096534</v>
      </c>
      <c r="C1523" s="116" t="s">
        <v>437</v>
      </c>
      <c r="D1523" s="116" t="s">
        <v>438</v>
      </c>
      <c r="E1523" s="118">
        <v>41218.302083333336</v>
      </c>
      <c r="F1523" s="116" t="s">
        <v>1813</v>
      </c>
      <c r="G1523" s="117" t="s">
        <v>440</v>
      </c>
      <c r="H1523" s="117">
        <v>698</v>
      </c>
      <c r="I1523" s="117">
        <v>852</v>
      </c>
      <c r="J1523" s="117" t="s">
        <v>1819</v>
      </c>
    </row>
    <row r="1524" spans="1:10" ht="17.25" customHeight="1">
      <c r="A1524" s="116" t="s">
        <v>1827</v>
      </c>
      <c r="B1524" s="117">
        <v>9167252221</v>
      </c>
      <c r="C1524" s="116" t="s">
        <v>437</v>
      </c>
      <c r="D1524" s="116" t="s">
        <v>486</v>
      </c>
      <c r="E1524" s="118">
        <v>41218.40625</v>
      </c>
      <c r="F1524" s="116" t="s">
        <v>1813</v>
      </c>
      <c r="G1524" s="117" t="s">
        <v>440</v>
      </c>
      <c r="H1524" s="117">
        <v>694</v>
      </c>
      <c r="I1524" s="117">
        <v>844</v>
      </c>
      <c r="J1524" s="117" t="s">
        <v>1819</v>
      </c>
    </row>
    <row r="1525" spans="1:10" ht="17.25" customHeight="1">
      <c r="A1525" s="116" t="s">
        <v>1556</v>
      </c>
      <c r="B1525" s="117">
        <v>7738204812</v>
      </c>
      <c r="C1525" s="116" t="s">
        <v>437</v>
      </c>
      <c r="D1525" s="116" t="s">
        <v>438</v>
      </c>
      <c r="E1525" s="118">
        <v>41218.541666666664</v>
      </c>
      <c r="F1525" s="116" t="s">
        <v>1813</v>
      </c>
      <c r="G1525" s="117" t="s">
        <v>440</v>
      </c>
      <c r="H1525" s="117">
        <v>257</v>
      </c>
      <c r="I1525" s="117">
        <v>306</v>
      </c>
      <c r="J1525" s="117" t="s">
        <v>1819</v>
      </c>
    </row>
    <row r="1526" spans="1:10" ht="17.25" customHeight="1">
      <c r="A1526" s="116" t="s">
        <v>474</v>
      </c>
      <c r="B1526" s="117">
        <v>7801008001</v>
      </c>
      <c r="C1526" s="116" t="s">
        <v>437</v>
      </c>
      <c r="D1526" s="116" t="s">
        <v>448</v>
      </c>
      <c r="E1526" s="118">
        <v>41218.729166666664</v>
      </c>
      <c r="F1526" s="116" t="s">
        <v>1813</v>
      </c>
      <c r="G1526" s="117" t="s">
        <v>440</v>
      </c>
      <c r="H1526" s="117">
        <v>418</v>
      </c>
      <c r="I1526" s="117">
        <v>484</v>
      </c>
      <c r="J1526" s="117" t="s">
        <v>1819</v>
      </c>
    </row>
    <row r="1527" spans="1:10" ht="17.25" customHeight="1">
      <c r="A1527" s="116" t="s">
        <v>1828</v>
      </c>
      <c r="B1527" s="117">
        <v>9930060869</v>
      </c>
      <c r="C1527" s="116" t="s">
        <v>437</v>
      </c>
      <c r="D1527" s="116" t="s">
        <v>486</v>
      </c>
      <c r="E1527" s="118">
        <v>41218.791666666664</v>
      </c>
      <c r="F1527" s="116" t="s">
        <v>1813</v>
      </c>
      <c r="G1527" s="117" t="s">
        <v>440</v>
      </c>
      <c r="H1527" s="117">
        <v>337</v>
      </c>
      <c r="I1527" s="117">
        <v>398</v>
      </c>
      <c r="J1527" s="117" t="s">
        <v>1819</v>
      </c>
    </row>
    <row r="1528" spans="1:10" ht="17.25" customHeight="1">
      <c r="A1528" s="116" t="s">
        <v>633</v>
      </c>
      <c r="B1528" s="117">
        <v>9820170006</v>
      </c>
      <c r="C1528" s="116" t="s">
        <v>437</v>
      </c>
      <c r="D1528" s="116" t="s">
        <v>448</v>
      </c>
      <c r="E1528" s="118">
        <v>41219.375</v>
      </c>
      <c r="F1528" s="116" t="s">
        <v>1813</v>
      </c>
      <c r="G1528" s="117" t="s">
        <v>440</v>
      </c>
      <c r="H1528" s="117">
        <v>219</v>
      </c>
      <c r="I1528" s="117">
        <v>254</v>
      </c>
      <c r="J1528" s="117" t="s">
        <v>1819</v>
      </c>
    </row>
    <row r="1529" spans="1:10" ht="17.25" customHeight="1">
      <c r="A1529" s="116" t="s">
        <v>456</v>
      </c>
      <c r="B1529" s="117">
        <v>9820944920</v>
      </c>
      <c r="C1529" s="116" t="s">
        <v>437</v>
      </c>
      <c r="D1529" s="116" t="s">
        <v>438</v>
      </c>
      <c r="E1529" s="118">
        <v>41219.520833333336</v>
      </c>
      <c r="F1529" s="116" t="s">
        <v>1813</v>
      </c>
      <c r="G1529" s="117" t="s">
        <v>440</v>
      </c>
      <c r="H1529" s="117">
        <v>100</v>
      </c>
      <c r="I1529" s="117">
        <v>71</v>
      </c>
      <c r="J1529" s="117" t="s">
        <v>1819</v>
      </c>
    </row>
    <row r="1530" spans="1:10" ht="17.25" customHeight="1">
      <c r="A1530" s="116" t="s">
        <v>1829</v>
      </c>
      <c r="B1530" s="117">
        <v>9820916200</v>
      </c>
      <c r="C1530" s="116" t="s">
        <v>437</v>
      </c>
      <c r="D1530" s="116" t="s">
        <v>438</v>
      </c>
      <c r="E1530" s="118">
        <v>41219.604166666664</v>
      </c>
      <c r="F1530" s="116" t="s">
        <v>1813</v>
      </c>
      <c r="G1530" s="117" t="s">
        <v>440</v>
      </c>
      <c r="H1530" s="117">
        <v>485.8</v>
      </c>
      <c r="I1530" s="117">
        <v>554</v>
      </c>
      <c r="J1530" s="117" t="s">
        <v>1819</v>
      </c>
    </row>
    <row r="1531" spans="1:10" ht="17.25" customHeight="1">
      <c r="A1531" s="116" t="s">
        <v>480</v>
      </c>
      <c r="B1531" s="117">
        <v>7208008001</v>
      </c>
      <c r="C1531" s="116" t="s">
        <v>437</v>
      </c>
      <c r="D1531" s="116" t="s">
        <v>448</v>
      </c>
      <c r="E1531" s="118">
        <v>41219.75</v>
      </c>
      <c r="F1531" s="116" t="s">
        <v>1813</v>
      </c>
      <c r="G1531" s="117" t="s">
        <v>440</v>
      </c>
      <c r="H1531" s="117">
        <v>340</v>
      </c>
      <c r="I1531" s="117">
        <v>379</v>
      </c>
      <c r="J1531" s="117" t="s">
        <v>1819</v>
      </c>
    </row>
    <row r="1532" spans="1:10" ht="17.25" customHeight="1">
      <c r="A1532" s="116" t="s">
        <v>1617</v>
      </c>
      <c r="B1532" s="117">
        <v>9920639541</v>
      </c>
      <c r="C1532" s="116" t="s">
        <v>437</v>
      </c>
      <c r="D1532" s="116" t="s">
        <v>448</v>
      </c>
      <c r="E1532" s="118">
        <v>41220.416666666664</v>
      </c>
      <c r="F1532" s="116" t="s">
        <v>1813</v>
      </c>
      <c r="G1532" s="117" t="s">
        <v>440</v>
      </c>
      <c r="H1532" s="117">
        <v>131</v>
      </c>
      <c r="I1532" s="117">
        <v>139</v>
      </c>
      <c r="J1532" s="117" t="s">
        <v>1819</v>
      </c>
    </row>
    <row r="1533" spans="1:10" ht="17.25" customHeight="1">
      <c r="A1533" s="116" t="s">
        <v>1430</v>
      </c>
      <c r="B1533" s="117">
        <v>9819990065</v>
      </c>
      <c r="C1533" s="116" t="s">
        <v>437</v>
      </c>
      <c r="D1533" s="116" t="s">
        <v>438</v>
      </c>
      <c r="E1533" s="118">
        <v>41220.458333333336</v>
      </c>
      <c r="F1533" s="116" t="s">
        <v>1813</v>
      </c>
      <c r="G1533" s="117" t="s">
        <v>440</v>
      </c>
      <c r="H1533" s="117">
        <v>252</v>
      </c>
      <c r="I1533" s="117">
        <v>277</v>
      </c>
      <c r="J1533" s="117" t="s">
        <v>1819</v>
      </c>
    </row>
    <row r="1534" spans="1:10" ht="17.25" customHeight="1">
      <c r="A1534" s="116" t="s">
        <v>1830</v>
      </c>
      <c r="B1534" s="117">
        <v>9820071451</v>
      </c>
      <c r="C1534" s="116" t="s">
        <v>437</v>
      </c>
      <c r="D1534" s="116" t="s">
        <v>438</v>
      </c>
      <c r="E1534" s="118">
        <v>41220.541666666664</v>
      </c>
      <c r="F1534" s="116" t="s">
        <v>1813</v>
      </c>
      <c r="G1534" s="117" t="s">
        <v>440</v>
      </c>
      <c r="H1534" s="117">
        <v>100</v>
      </c>
      <c r="I1534" s="117">
        <v>63</v>
      </c>
      <c r="J1534" s="117" t="s">
        <v>1819</v>
      </c>
    </row>
    <row r="1535" spans="1:10" ht="17.25" customHeight="1">
      <c r="A1535" s="116" t="s">
        <v>669</v>
      </c>
      <c r="B1535" s="117">
        <v>9821050929</v>
      </c>
      <c r="C1535" s="116" t="s">
        <v>437</v>
      </c>
      <c r="D1535" s="116" t="s">
        <v>438</v>
      </c>
      <c r="E1535" s="118">
        <v>41220.645833333336</v>
      </c>
      <c r="F1535" s="116" t="s">
        <v>1813</v>
      </c>
      <c r="G1535" s="117" t="s">
        <v>440</v>
      </c>
      <c r="H1535" s="117">
        <v>261</v>
      </c>
      <c r="I1535" s="117">
        <v>291</v>
      </c>
      <c r="J1535" s="117" t="s">
        <v>1819</v>
      </c>
    </row>
    <row r="1536" spans="1:10" ht="17.25" customHeight="1">
      <c r="A1536" s="116" t="s">
        <v>1831</v>
      </c>
      <c r="B1536" s="117">
        <v>9910419997</v>
      </c>
      <c r="C1536" s="116" t="s">
        <v>437</v>
      </c>
      <c r="D1536" s="116" t="s">
        <v>438</v>
      </c>
      <c r="E1536" s="118">
        <v>41220.760416666664</v>
      </c>
      <c r="F1536" s="116" t="s">
        <v>1813</v>
      </c>
      <c r="G1536" s="117" t="s">
        <v>440</v>
      </c>
      <c r="H1536" s="117">
        <v>556</v>
      </c>
      <c r="I1536" s="117">
        <v>627</v>
      </c>
      <c r="J1536" s="117" t="s">
        <v>1819</v>
      </c>
    </row>
    <row r="1537" spans="1:10" ht="17.25" customHeight="1">
      <c r="A1537" s="116" t="s">
        <v>1134</v>
      </c>
      <c r="B1537" s="117">
        <v>8879641447</v>
      </c>
      <c r="C1537" s="116" t="s">
        <v>437</v>
      </c>
      <c r="D1537" s="116" t="s">
        <v>438</v>
      </c>
      <c r="E1537" s="118">
        <v>41214.40625</v>
      </c>
      <c r="F1537" s="116" t="s">
        <v>1832</v>
      </c>
      <c r="G1537" s="117" t="s">
        <v>440</v>
      </c>
      <c r="H1537" s="117">
        <v>100</v>
      </c>
      <c r="I1537" s="117">
        <v>93</v>
      </c>
      <c r="J1537" s="117" t="s">
        <v>1833</v>
      </c>
    </row>
    <row r="1538" spans="1:10" ht="17.25" customHeight="1">
      <c r="A1538" s="116" t="s">
        <v>1820</v>
      </c>
      <c r="B1538" s="117">
        <v>9972944044</v>
      </c>
      <c r="C1538" s="116" t="s">
        <v>437</v>
      </c>
      <c r="D1538" s="116" t="s">
        <v>438</v>
      </c>
      <c r="E1538" s="118">
        <v>41214.479166666664</v>
      </c>
      <c r="F1538" s="116" t="s">
        <v>1832</v>
      </c>
      <c r="G1538" s="117" t="s">
        <v>440</v>
      </c>
      <c r="H1538" s="117">
        <v>328</v>
      </c>
      <c r="I1538" s="117">
        <v>315</v>
      </c>
      <c r="J1538" s="117" t="s">
        <v>1833</v>
      </c>
    </row>
    <row r="1539" spans="1:10" ht="17.25" customHeight="1">
      <c r="A1539" s="116" t="s">
        <v>1834</v>
      </c>
      <c r="B1539" s="117">
        <v>9819153062</v>
      </c>
      <c r="C1539" s="116" t="s">
        <v>437</v>
      </c>
      <c r="D1539" s="116" t="s">
        <v>438</v>
      </c>
      <c r="E1539" s="118">
        <v>41214.59375</v>
      </c>
      <c r="F1539" s="116" t="s">
        <v>1832</v>
      </c>
      <c r="G1539" s="117" t="s">
        <v>440</v>
      </c>
      <c r="H1539" s="117">
        <v>196</v>
      </c>
      <c r="I1539" s="117">
        <v>176</v>
      </c>
      <c r="J1539" s="117" t="s">
        <v>1833</v>
      </c>
    </row>
    <row r="1540" spans="1:10" ht="17.25" customHeight="1">
      <c r="A1540" s="116" t="s">
        <v>498</v>
      </c>
      <c r="B1540" s="117">
        <v>9829847650</v>
      </c>
      <c r="C1540" s="116" t="s">
        <v>437</v>
      </c>
      <c r="D1540" s="116" t="s">
        <v>448</v>
      </c>
      <c r="E1540" s="118">
        <v>41214.666666666664</v>
      </c>
      <c r="F1540" s="116" t="s">
        <v>1832</v>
      </c>
      <c r="G1540" s="117" t="s">
        <v>440</v>
      </c>
      <c r="H1540" s="117">
        <v>324</v>
      </c>
      <c r="I1540" s="117">
        <v>306</v>
      </c>
      <c r="J1540" s="117" t="s">
        <v>1833</v>
      </c>
    </row>
    <row r="1541" spans="1:10" ht="17.25" customHeight="1">
      <c r="A1541" s="116" t="s">
        <v>499</v>
      </c>
      <c r="B1541" s="117">
        <v>7208008001</v>
      </c>
      <c r="C1541" s="116" t="s">
        <v>437</v>
      </c>
      <c r="D1541" s="116" t="s">
        <v>448</v>
      </c>
      <c r="E1541" s="118">
        <v>41214.770833333336</v>
      </c>
      <c r="F1541" s="116" t="s">
        <v>1832</v>
      </c>
      <c r="G1541" s="117" t="s">
        <v>440</v>
      </c>
      <c r="H1541" s="117">
        <v>184</v>
      </c>
      <c r="I1541" s="117">
        <v>137</v>
      </c>
      <c r="J1541" s="117" t="s">
        <v>1833</v>
      </c>
    </row>
    <row r="1542" spans="1:10" ht="17.25" customHeight="1">
      <c r="A1542" s="116" t="s">
        <v>552</v>
      </c>
      <c r="B1542" s="117">
        <v>9820217905</v>
      </c>
      <c r="C1542" s="116" t="s">
        <v>437</v>
      </c>
      <c r="D1542" s="116" t="s">
        <v>448</v>
      </c>
      <c r="E1542" s="118">
        <v>41214.854166666664</v>
      </c>
      <c r="F1542" s="116" t="s">
        <v>1832</v>
      </c>
      <c r="G1542" s="117" t="s">
        <v>440</v>
      </c>
      <c r="H1542" s="117">
        <v>293</v>
      </c>
      <c r="I1542" s="117">
        <v>280</v>
      </c>
      <c r="J1542" s="117" t="s">
        <v>1833</v>
      </c>
    </row>
    <row r="1543" spans="1:10" ht="17.25" customHeight="1">
      <c r="A1543" s="116" t="s">
        <v>1049</v>
      </c>
      <c r="B1543" s="117">
        <v>9987948888</v>
      </c>
      <c r="C1543" s="116" t="s">
        <v>437</v>
      </c>
      <c r="D1543" s="116" t="s">
        <v>438</v>
      </c>
      <c r="E1543" s="118">
        <v>41214.916666666664</v>
      </c>
      <c r="F1543" s="116" t="s">
        <v>1832</v>
      </c>
      <c r="G1543" s="117" t="s">
        <v>440</v>
      </c>
      <c r="H1543" s="117">
        <v>101</v>
      </c>
      <c r="I1543" s="117">
        <v>65</v>
      </c>
      <c r="J1543" s="117" t="s">
        <v>1833</v>
      </c>
    </row>
    <row r="1544" spans="1:10" ht="17.25" customHeight="1">
      <c r="A1544" s="116" t="s">
        <v>1835</v>
      </c>
      <c r="B1544" s="117">
        <v>9821515108</v>
      </c>
      <c r="C1544" s="116" t="s">
        <v>437</v>
      </c>
      <c r="D1544" s="116" t="s">
        <v>438</v>
      </c>
      <c r="E1544" s="118">
        <v>41215.458333333336</v>
      </c>
      <c r="F1544" s="116" t="s">
        <v>1832</v>
      </c>
      <c r="G1544" s="117" t="s">
        <v>440</v>
      </c>
      <c r="H1544" s="117">
        <v>718.2</v>
      </c>
      <c r="I1544" s="117">
        <v>321</v>
      </c>
      <c r="J1544" s="117" t="s">
        <v>1833</v>
      </c>
    </row>
    <row r="1545" spans="1:10" ht="17.25" customHeight="1">
      <c r="A1545" s="116" t="s">
        <v>1836</v>
      </c>
      <c r="B1545" s="117">
        <v>9322985202</v>
      </c>
      <c r="C1545" s="116" t="s">
        <v>437</v>
      </c>
      <c r="D1545" s="116" t="s">
        <v>438</v>
      </c>
      <c r="E1545" s="118">
        <v>41215.677083333336</v>
      </c>
      <c r="F1545" s="116" t="s">
        <v>1832</v>
      </c>
      <c r="G1545" s="117" t="s">
        <v>440</v>
      </c>
      <c r="H1545" s="117">
        <v>159</v>
      </c>
      <c r="I1545" s="117">
        <v>158</v>
      </c>
      <c r="J1545" s="117" t="s">
        <v>1833</v>
      </c>
    </row>
    <row r="1546" spans="1:10" ht="17.25" customHeight="1">
      <c r="A1546" s="116" t="s">
        <v>760</v>
      </c>
      <c r="B1546" s="117">
        <v>9930700788</v>
      </c>
      <c r="C1546" s="116" t="s">
        <v>437</v>
      </c>
      <c r="D1546" s="116" t="s">
        <v>461</v>
      </c>
      <c r="E1546" s="118">
        <v>41215.729166666664</v>
      </c>
      <c r="F1546" s="116" t="s">
        <v>1832</v>
      </c>
      <c r="G1546" s="117" t="s">
        <v>440</v>
      </c>
      <c r="H1546" s="117">
        <v>200</v>
      </c>
      <c r="I1546" s="117">
        <v>213</v>
      </c>
      <c r="J1546" s="117" t="s">
        <v>1833</v>
      </c>
    </row>
    <row r="1547" spans="1:10" ht="17.25" customHeight="1">
      <c r="A1547" s="116" t="s">
        <v>886</v>
      </c>
      <c r="B1547" s="117">
        <v>9819852854</v>
      </c>
      <c r="C1547" s="116" t="s">
        <v>437</v>
      </c>
      <c r="D1547" s="116" t="s">
        <v>438</v>
      </c>
      <c r="E1547" s="118">
        <v>41215.864583333336</v>
      </c>
      <c r="F1547" s="116" t="s">
        <v>1832</v>
      </c>
      <c r="G1547" s="117" t="s">
        <v>440</v>
      </c>
      <c r="H1547" s="117">
        <v>611</v>
      </c>
      <c r="I1547" s="117">
        <v>547</v>
      </c>
      <c r="J1547" s="117" t="s">
        <v>1833</v>
      </c>
    </row>
    <row r="1548" spans="1:10" ht="17.25" customHeight="1">
      <c r="A1548" s="116" t="s">
        <v>1837</v>
      </c>
      <c r="B1548" s="117">
        <v>9820214874</v>
      </c>
      <c r="C1548" s="116" t="s">
        <v>437</v>
      </c>
      <c r="D1548" s="116" t="s">
        <v>438</v>
      </c>
      <c r="E1548" s="118">
        <v>41216.458333333336</v>
      </c>
      <c r="F1548" s="116" t="s">
        <v>1832</v>
      </c>
      <c r="G1548" s="117" t="s">
        <v>440</v>
      </c>
      <c r="H1548" s="117">
        <v>337.4</v>
      </c>
      <c r="I1548" s="117">
        <v>180</v>
      </c>
      <c r="J1548" s="117" t="s">
        <v>1833</v>
      </c>
    </row>
    <row r="1549" spans="1:10" ht="17.25" customHeight="1">
      <c r="A1549" s="116" t="s">
        <v>1835</v>
      </c>
      <c r="B1549" s="117">
        <v>9821515108</v>
      </c>
      <c r="C1549" s="116" t="s">
        <v>437</v>
      </c>
      <c r="D1549" s="116" t="s">
        <v>438</v>
      </c>
      <c r="E1549" s="118">
        <v>41216.6875</v>
      </c>
      <c r="F1549" s="116" t="s">
        <v>1832</v>
      </c>
      <c r="G1549" s="117" t="s">
        <v>440</v>
      </c>
      <c r="H1549" s="117">
        <v>214</v>
      </c>
      <c r="I1549" s="117">
        <v>145</v>
      </c>
      <c r="J1549" s="117" t="s">
        <v>1833</v>
      </c>
    </row>
    <row r="1550" spans="1:10" ht="17.25" customHeight="1">
      <c r="A1550" s="116" t="s">
        <v>1838</v>
      </c>
      <c r="B1550" s="117">
        <v>9167759298</v>
      </c>
      <c r="C1550" s="116" t="s">
        <v>437</v>
      </c>
      <c r="D1550" s="116" t="s">
        <v>438</v>
      </c>
      <c r="E1550" s="118">
        <v>41216.802083333336</v>
      </c>
      <c r="F1550" s="116" t="s">
        <v>1832</v>
      </c>
      <c r="G1550" s="117" t="s">
        <v>440</v>
      </c>
      <c r="H1550" s="117">
        <v>703</v>
      </c>
      <c r="I1550" s="117">
        <v>679</v>
      </c>
      <c r="J1550" s="117" t="s">
        <v>1833</v>
      </c>
    </row>
    <row r="1551" spans="1:10" ht="17.25" customHeight="1">
      <c r="A1551" s="116" t="s">
        <v>1839</v>
      </c>
      <c r="B1551" s="117">
        <v>9727797378</v>
      </c>
      <c r="C1551" s="116" t="s">
        <v>437</v>
      </c>
      <c r="D1551" s="116" t="s">
        <v>438</v>
      </c>
      <c r="E1551" s="118">
        <v>41216.916666666664</v>
      </c>
      <c r="F1551" s="116" t="s">
        <v>1832</v>
      </c>
      <c r="G1551" s="117" t="s">
        <v>440</v>
      </c>
      <c r="H1551" s="117">
        <v>100</v>
      </c>
      <c r="I1551" s="117">
        <v>67</v>
      </c>
      <c r="J1551" s="117" t="s">
        <v>1833</v>
      </c>
    </row>
    <row r="1552" spans="1:10" ht="17.25" customHeight="1">
      <c r="A1552" s="116" t="s">
        <v>1840</v>
      </c>
      <c r="B1552" s="117">
        <v>9323271930</v>
      </c>
      <c r="C1552" s="116" t="s">
        <v>437</v>
      </c>
      <c r="D1552" s="116" t="s">
        <v>438</v>
      </c>
      <c r="E1552" s="118">
        <v>41217.697916666664</v>
      </c>
      <c r="F1552" s="116" t="s">
        <v>1832</v>
      </c>
      <c r="G1552" s="117" t="s">
        <v>440</v>
      </c>
      <c r="H1552" s="117">
        <v>371</v>
      </c>
      <c r="I1552" s="117">
        <v>367</v>
      </c>
      <c r="J1552" s="117" t="s">
        <v>1833</v>
      </c>
    </row>
    <row r="1553" spans="1:10" ht="17.25" customHeight="1">
      <c r="A1553" s="116" t="s">
        <v>1841</v>
      </c>
      <c r="B1553" s="117">
        <v>9820002268</v>
      </c>
      <c r="C1553" s="116" t="s">
        <v>437</v>
      </c>
      <c r="D1553" s="116" t="s">
        <v>438</v>
      </c>
      <c r="E1553" s="118">
        <v>41217.9375</v>
      </c>
      <c r="F1553" s="116" t="s">
        <v>1832</v>
      </c>
      <c r="G1553" s="117" t="s">
        <v>440</v>
      </c>
      <c r="H1553" s="117">
        <v>316</v>
      </c>
      <c r="I1553" s="117">
        <v>310</v>
      </c>
      <c r="J1553" s="117" t="s">
        <v>1833</v>
      </c>
    </row>
    <row r="1554" spans="1:10" ht="17.25" customHeight="1">
      <c r="A1554" s="116" t="s">
        <v>1842</v>
      </c>
      <c r="B1554" s="117">
        <v>9619555625</v>
      </c>
      <c r="C1554" s="116" t="s">
        <v>437</v>
      </c>
      <c r="D1554" s="116" t="s">
        <v>438</v>
      </c>
      <c r="E1554" s="118">
        <v>41218.458333333336</v>
      </c>
      <c r="F1554" s="116" t="s">
        <v>1832</v>
      </c>
      <c r="G1554" s="117" t="s">
        <v>440</v>
      </c>
      <c r="H1554" s="117">
        <v>328</v>
      </c>
      <c r="I1554" s="117">
        <v>306</v>
      </c>
      <c r="J1554" s="117" t="s">
        <v>1833</v>
      </c>
    </row>
    <row r="1555" spans="1:10" ht="17.25" customHeight="1">
      <c r="A1555" s="116" t="s">
        <v>1843</v>
      </c>
      <c r="B1555" s="117">
        <v>9820013663</v>
      </c>
      <c r="C1555" s="116" t="s">
        <v>437</v>
      </c>
      <c r="D1555" s="116" t="s">
        <v>438</v>
      </c>
      <c r="E1555" s="118">
        <v>41218.583333333336</v>
      </c>
      <c r="F1555" s="116" t="s">
        <v>1832</v>
      </c>
      <c r="G1555" s="117" t="s">
        <v>440</v>
      </c>
      <c r="H1555" s="117">
        <v>188</v>
      </c>
      <c r="I1555" s="117">
        <v>180</v>
      </c>
      <c r="J1555" s="117" t="s">
        <v>1833</v>
      </c>
    </row>
    <row r="1556" spans="1:10" ht="17.25" customHeight="1">
      <c r="A1556" s="116" t="s">
        <v>1844</v>
      </c>
      <c r="B1556" s="117">
        <v>9769009397</v>
      </c>
      <c r="C1556" s="116" t="s">
        <v>437</v>
      </c>
      <c r="D1556" s="116" t="s">
        <v>438</v>
      </c>
      <c r="E1556" s="118">
        <v>41218.645833333336</v>
      </c>
      <c r="F1556" s="116" t="s">
        <v>1832</v>
      </c>
      <c r="G1556" s="117" t="s">
        <v>440</v>
      </c>
      <c r="H1556" s="117">
        <v>140</v>
      </c>
      <c r="I1556" s="117">
        <v>89</v>
      </c>
      <c r="J1556" s="117" t="s">
        <v>1833</v>
      </c>
    </row>
    <row r="1557" spans="1:10" ht="17.25" customHeight="1">
      <c r="A1557" s="116" t="s">
        <v>1283</v>
      </c>
      <c r="B1557" s="117">
        <v>9769695894</v>
      </c>
      <c r="C1557" s="116" t="s">
        <v>437</v>
      </c>
      <c r="D1557" s="116" t="s">
        <v>438</v>
      </c>
      <c r="E1557" s="118">
        <v>41218.708333333336</v>
      </c>
      <c r="F1557" s="116" t="s">
        <v>1832</v>
      </c>
      <c r="G1557" s="117" t="s">
        <v>440</v>
      </c>
      <c r="H1557" s="117">
        <v>386</v>
      </c>
      <c r="I1557" s="117">
        <v>308</v>
      </c>
      <c r="J1557" s="117" t="s">
        <v>1833</v>
      </c>
    </row>
    <row r="1558" spans="1:10" ht="17.25" customHeight="1">
      <c r="A1558" s="116" t="s">
        <v>1776</v>
      </c>
      <c r="B1558" s="117">
        <v>8286000333</v>
      </c>
      <c r="C1558" s="116" t="s">
        <v>437</v>
      </c>
      <c r="D1558" s="116" t="s">
        <v>448</v>
      </c>
      <c r="E1558" s="118">
        <v>41218.833333333336</v>
      </c>
      <c r="F1558" s="116" t="s">
        <v>1832</v>
      </c>
      <c r="G1558" s="117" t="s">
        <v>440</v>
      </c>
      <c r="H1558" s="117">
        <v>185</v>
      </c>
      <c r="I1558" s="117">
        <v>124</v>
      </c>
      <c r="J1558" s="117" t="s">
        <v>1833</v>
      </c>
    </row>
    <row r="1559" spans="1:10" ht="17.25" customHeight="1">
      <c r="A1559" s="116" t="s">
        <v>1845</v>
      </c>
      <c r="B1559" s="117">
        <v>9920098042</v>
      </c>
      <c r="C1559" s="116" t="s">
        <v>437</v>
      </c>
      <c r="D1559" s="116" t="s">
        <v>438</v>
      </c>
      <c r="E1559" s="118">
        <v>41218.90625</v>
      </c>
      <c r="F1559" s="116" t="s">
        <v>1832</v>
      </c>
      <c r="G1559" s="117" t="s">
        <v>440</v>
      </c>
      <c r="H1559" s="117">
        <v>258</v>
      </c>
      <c r="I1559" s="117">
        <v>260</v>
      </c>
      <c r="J1559" s="117" t="s">
        <v>1833</v>
      </c>
    </row>
    <row r="1560" spans="1:10" ht="17.25" customHeight="1">
      <c r="A1560" s="116" t="s">
        <v>1846</v>
      </c>
      <c r="B1560" s="117">
        <v>9167400541</v>
      </c>
      <c r="C1560" s="116" t="s">
        <v>437</v>
      </c>
      <c r="D1560" s="116" t="s">
        <v>438</v>
      </c>
      <c r="E1560" s="118">
        <v>41219.4375</v>
      </c>
      <c r="F1560" s="116" t="s">
        <v>1832</v>
      </c>
      <c r="G1560" s="117" t="s">
        <v>440</v>
      </c>
      <c r="H1560" s="117">
        <v>783</v>
      </c>
      <c r="I1560" s="117">
        <v>675</v>
      </c>
      <c r="J1560" s="117" t="s">
        <v>1833</v>
      </c>
    </row>
    <row r="1561" spans="1:10" ht="17.25" customHeight="1">
      <c r="A1561" s="116" t="s">
        <v>1456</v>
      </c>
      <c r="B1561" s="117">
        <v>9820121085</v>
      </c>
      <c r="C1561" s="116" t="s">
        <v>437</v>
      </c>
      <c r="D1561" s="116" t="s">
        <v>448</v>
      </c>
      <c r="E1561" s="118">
        <v>41219.625</v>
      </c>
      <c r="F1561" s="116" t="s">
        <v>1832</v>
      </c>
      <c r="G1561" s="117" t="s">
        <v>440</v>
      </c>
      <c r="H1561" s="117">
        <v>904.4</v>
      </c>
      <c r="I1561" s="117">
        <v>647</v>
      </c>
      <c r="J1561" s="117" t="s">
        <v>1833</v>
      </c>
    </row>
    <row r="1562" spans="1:10" ht="17.25" customHeight="1">
      <c r="A1562" s="116" t="s">
        <v>1847</v>
      </c>
      <c r="B1562" s="117">
        <v>9324873018</v>
      </c>
      <c r="C1562" s="116" t="s">
        <v>437</v>
      </c>
      <c r="D1562" s="116" t="s">
        <v>448</v>
      </c>
      <c r="E1562" s="118">
        <v>41219.71875</v>
      </c>
      <c r="F1562" s="116" t="s">
        <v>1832</v>
      </c>
      <c r="G1562" s="117" t="s">
        <v>440</v>
      </c>
      <c r="H1562" s="117">
        <v>279</v>
      </c>
      <c r="I1562" s="117">
        <v>208</v>
      </c>
      <c r="J1562" s="117" t="s">
        <v>1833</v>
      </c>
    </row>
    <row r="1563" spans="1:10" ht="17.25" customHeight="1">
      <c r="A1563" s="116" t="s">
        <v>1848</v>
      </c>
      <c r="B1563" s="117">
        <v>9920200377</v>
      </c>
      <c r="C1563" s="116" t="s">
        <v>437</v>
      </c>
      <c r="D1563" s="116" t="s">
        <v>438</v>
      </c>
      <c r="E1563" s="118">
        <v>41219.8125</v>
      </c>
      <c r="F1563" s="116" t="s">
        <v>1832</v>
      </c>
      <c r="G1563" s="117" t="s">
        <v>440</v>
      </c>
      <c r="H1563" s="117">
        <v>523</v>
      </c>
      <c r="I1563" s="117">
        <v>508</v>
      </c>
      <c r="J1563" s="117" t="s">
        <v>1833</v>
      </c>
    </row>
    <row r="1564" spans="1:10" ht="17.25" customHeight="1">
      <c r="A1564" s="116" t="s">
        <v>1849</v>
      </c>
      <c r="B1564" s="117">
        <v>9322223676</v>
      </c>
      <c r="C1564" s="116" t="s">
        <v>437</v>
      </c>
      <c r="D1564" s="116" t="s">
        <v>438</v>
      </c>
      <c r="E1564" s="118">
        <v>41219.958333333336</v>
      </c>
      <c r="F1564" s="116" t="s">
        <v>1832</v>
      </c>
      <c r="G1564" s="117" t="s">
        <v>440</v>
      </c>
      <c r="H1564" s="117">
        <v>551.6</v>
      </c>
      <c r="I1564" s="117">
        <v>560</v>
      </c>
      <c r="J1564" s="117" t="s">
        <v>1833</v>
      </c>
    </row>
    <row r="1565" spans="1:10" ht="17.25" customHeight="1">
      <c r="A1565" s="116" t="s">
        <v>1850</v>
      </c>
      <c r="B1565" s="117">
        <v>8587095825</v>
      </c>
      <c r="C1565" s="116" t="s">
        <v>437</v>
      </c>
      <c r="D1565" s="116" t="s">
        <v>438</v>
      </c>
      <c r="E1565" s="118">
        <v>41220.40625</v>
      </c>
      <c r="F1565" s="116" t="s">
        <v>1832</v>
      </c>
      <c r="G1565" s="117" t="s">
        <v>749</v>
      </c>
      <c r="H1565" s="117">
        <v>1580</v>
      </c>
      <c r="I1565" s="117">
        <v>1255</v>
      </c>
      <c r="J1565" s="117" t="s">
        <v>1833</v>
      </c>
    </row>
    <row r="1566" spans="1:10" ht="17.25" customHeight="1">
      <c r="A1566" s="116" t="s">
        <v>593</v>
      </c>
      <c r="B1566" s="117">
        <v>9821663878</v>
      </c>
      <c r="C1566" s="116" t="s">
        <v>437</v>
      </c>
      <c r="D1566" s="116" t="s">
        <v>438</v>
      </c>
      <c r="E1566" s="118">
        <v>41220.927083333336</v>
      </c>
      <c r="F1566" s="116" t="s">
        <v>1832</v>
      </c>
      <c r="G1566" s="117" t="s">
        <v>440</v>
      </c>
      <c r="H1566" s="117">
        <v>337</v>
      </c>
      <c r="I1566" s="117">
        <v>334</v>
      </c>
      <c r="J1566" s="117" t="s">
        <v>1833</v>
      </c>
    </row>
    <row r="1567" spans="1:10" ht="17.25" customHeight="1">
      <c r="A1567" s="116" t="s">
        <v>499</v>
      </c>
      <c r="B1567" s="117">
        <v>7208008001</v>
      </c>
      <c r="C1567" s="116" t="s">
        <v>437</v>
      </c>
      <c r="D1567" s="116" t="s">
        <v>448</v>
      </c>
      <c r="E1567" s="118">
        <v>41214.78125</v>
      </c>
      <c r="F1567" s="116" t="s">
        <v>1851</v>
      </c>
      <c r="G1567" s="117" t="s">
        <v>440</v>
      </c>
      <c r="H1567" s="117">
        <v>349</v>
      </c>
      <c r="I1567" s="117">
        <v>277</v>
      </c>
      <c r="J1567" s="117" t="s">
        <v>1852</v>
      </c>
    </row>
    <row r="1568" spans="1:10" ht="17.25" customHeight="1">
      <c r="A1568" s="116" t="s">
        <v>1853</v>
      </c>
      <c r="B1568" s="117">
        <v>9987871563</v>
      </c>
      <c r="C1568" s="116" t="s">
        <v>437</v>
      </c>
      <c r="D1568" s="116" t="s">
        <v>438</v>
      </c>
      <c r="E1568" s="118">
        <v>41214.916666666664</v>
      </c>
      <c r="F1568" s="116" t="s">
        <v>1851</v>
      </c>
      <c r="G1568" s="117" t="s">
        <v>440</v>
      </c>
      <c r="H1568" s="117">
        <v>231</v>
      </c>
      <c r="I1568" s="117">
        <v>277</v>
      </c>
      <c r="J1568" s="117" t="s">
        <v>1852</v>
      </c>
    </row>
    <row r="1569" spans="1:10" ht="17.25" customHeight="1">
      <c r="A1569" s="116" t="s">
        <v>1854</v>
      </c>
      <c r="B1569" s="117">
        <v>9892947341</v>
      </c>
      <c r="C1569" s="116" t="s">
        <v>437</v>
      </c>
      <c r="D1569" s="116" t="s">
        <v>438</v>
      </c>
      <c r="E1569" s="118">
        <v>41214.979166666664</v>
      </c>
      <c r="F1569" s="116" t="s">
        <v>1851</v>
      </c>
      <c r="G1569" s="117" t="s">
        <v>440</v>
      </c>
      <c r="H1569" s="117">
        <v>474</v>
      </c>
      <c r="I1569" s="117">
        <v>277</v>
      </c>
      <c r="J1569" s="117" t="s">
        <v>1852</v>
      </c>
    </row>
    <row r="1570" spans="1:10" ht="17.25" customHeight="1">
      <c r="A1570" s="116" t="s">
        <v>1855</v>
      </c>
      <c r="B1570" s="117">
        <v>9820027484</v>
      </c>
      <c r="C1570" s="116" t="s">
        <v>437</v>
      </c>
      <c r="D1570" s="116" t="s">
        <v>438</v>
      </c>
      <c r="E1570" s="118">
        <v>41215.333333333336</v>
      </c>
      <c r="F1570" s="116" t="s">
        <v>1851</v>
      </c>
      <c r="G1570" s="117" t="s">
        <v>440</v>
      </c>
      <c r="H1570" s="117">
        <v>100</v>
      </c>
      <c r="I1570" s="117">
        <v>222</v>
      </c>
      <c r="J1570" s="117" t="s">
        <v>1852</v>
      </c>
    </row>
    <row r="1571" spans="1:10" ht="17.25" customHeight="1">
      <c r="A1571" s="116" t="s">
        <v>1856</v>
      </c>
      <c r="B1571" s="117">
        <v>9920110510</v>
      </c>
      <c r="C1571" s="116" t="s">
        <v>437</v>
      </c>
      <c r="D1571" s="116" t="s">
        <v>438</v>
      </c>
      <c r="E1571" s="118">
        <v>41215.395833333336</v>
      </c>
      <c r="F1571" s="116" t="s">
        <v>1851</v>
      </c>
      <c r="G1571" s="117" t="s">
        <v>440</v>
      </c>
      <c r="H1571" s="117">
        <v>221</v>
      </c>
      <c r="I1571" s="117">
        <v>222</v>
      </c>
      <c r="J1571" s="117" t="s">
        <v>1852</v>
      </c>
    </row>
    <row r="1572" spans="1:10" ht="17.25" customHeight="1">
      <c r="A1572" s="116" t="s">
        <v>1857</v>
      </c>
      <c r="B1572" s="117">
        <v>8451851571</v>
      </c>
      <c r="C1572" s="116" t="s">
        <v>437</v>
      </c>
      <c r="D1572" s="116" t="s">
        <v>448</v>
      </c>
      <c r="E1572" s="118">
        <v>41215.458333333336</v>
      </c>
      <c r="F1572" s="116" t="s">
        <v>1851</v>
      </c>
      <c r="G1572" s="117" t="s">
        <v>440</v>
      </c>
      <c r="H1572" s="117">
        <v>661</v>
      </c>
      <c r="I1572" s="117">
        <v>222</v>
      </c>
      <c r="J1572" s="117" t="s">
        <v>1852</v>
      </c>
    </row>
    <row r="1573" spans="1:10" ht="17.25" customHeight="1">
      <c r="A1573" s="116" t="s">
        <v>535</v>
      </c>
      <c r="B1573" s="117">
        <v>9619678182</v>
      </c>
      <c r="C1573" s="116" t="s">
        <v>437</v>
      </c>
      <c r="D1573" s="116" t="s">
        <v>461</v>
      </c>
      <c r="E1573" s="118">
        <v>41215.791666666664</v>
      </c>
      <c r="F1573" s="116" t="s">
        <v>1851</v>
      </c>
      <c r="G1573" s="117" t="s">
        <v>440</v>
      </c>
      <c r="H1573" s="117">
        <v>156</v>
      </c>
      <c r="I1573" s="117">
        <v>222</v>
      </c>
      <c r="J1573" s="117" t="s">
        <v>1852</v>
      </c>
    </row>
    <row r="1574" spans="1:10" ht="17.25" customHeight="1">
      <c r="A1574" s="116" t="s">
        <v>1858</v>
      </c>
      <c r="B1574" s="117">
        <v>9699952999</v>
      </c>
      <c r="C1574" s="116" t="s">
        <v>437</v>
      </c>
      <c r="D1574" s="116" t="s">
        <v>438</v>
      </c>
      <c r="E1574" s="118">
        <v>41215.864583333336</v>
      </c>
      <c r="F1574" s="116" t="s">
        <v>1851</v>
      </c>
      <c r="G1574" s="117" t="s">
        <v>440</v>
      </c>
      <c r="H1574" s="117">
        <v>275</v>
      </c>
      <c r="I1574" s="117">
        <v>222</v>
      </c>
      <c r="J1574" s="117" t="s">
        <v>1852</v>
      </c>
    </row>
    <row r="1575" spans="1:10" ht="17.25" customHeight="1">
      <c r="A1575" s="116" t="s">
        <v>1859</v>
      </c>
      <c r="B1575" s="117">
        <v>7738068753</v>
      </c>
      <c r="C1575" s="116" t="s">
        <v>437</v>
      </c>
      <c r="D1575" s="116" t="s">
        <v>438</v>
      </c>
      <c r="E1575" s="118">
        <v>41218.1875</v>
      </c>
      <c r="F1575" s="116" t="s">
        <v>1851</v>
      </c>
      <c r="G1575" s="117" t="s">
        <v>440</v>
      </c>
      <c r="H1575" s="117">
        <v>262</v>
      </c>
      <c r="I1575" s="117">
        <v>280</v>
      </c>
      <c r="J1575" s="117" t="s">
        <v>1852</v>
      </c>
    </row>
    <row r="1576" spans="1:10" ht="17.25" customHeight="1">
      <c r="A1576" s="116" t="s">
        <v>576</v>
      </c>
      <c r="B1576" s="117">
        <v>9833246432</v>
      </c>
      <c r="C1576" s="116" t="s">
        <v>437</v>
      </c>
      <c r="D1576" s="116" t="s">
        <v>438</v>
      </c>
      <c r="E1576" s="118">
        <v>41218.479166666664</v>
      </c>
      <c r="F1576" s="116" t="s">
        <v>1851</v>
      </c>
      <c r="G1576" s="117" t="s">
        <v>440</v>
      </c>
      <c r="H1576" s="117">
        <v>198</v>
      </c>
      <c r="I1576" s="117">
        <v>280</v>
      </c>
      <c r="J1576" s="117" t="s">
        <v>1852</v>
      </c>
    </row>
    <row r="1577" spans="1:10" ht="17.25" customHeight="1">
      <c r="A1577" s="116" t="s">
        <v>1860</v>
      </c>
      <c r="B1577" s="117">
        <v>2230410358</v>
      </c>
      <c r="C1577" s="116" t="s">
        <v>437</v>
      </c>
      <c r="D1577" s="116" t="s">
        <v>438</v>
      </c>
      <c r="E1577" s="118">
        <v>41218.75</v>
      </c>
      <c r="F1577" s="116" t="s">
        <v>1851</v>
      </c>
      <c r="G1577" s="117" t="s">
        <v>440</v>
      </c>
      <c r="H1577" s="117">
        <v>244</v>
      </c>
      <c r="I1577" s="117">
        <v>280</v>
      </c>
      <c r="J1577" s="117" t="s">
        <v>1852</v>
      </c>
    </row>
    <row r="1578" spans="1:10" ht="17.25" customHeight="1">
      <c r="A1578" s="116" t="s">
        <v>1861</v>
      </c>
      <c r="B1578" s="117">
        <v>7738144541</v>
      </c>
      <c r="C1578" s="116" t="s">
        <v>437</v>
      </c>
      <c r="D1578" s="116" t="s">
        <v>486</v>
      </c>
      <c r="E1578" s="118">
        <v>41218.822916666664</v>
      </c>
      <c r="F1578" s="116" t="s">
        <v>1851</v>
      </c>
      <c r="G1578" s="117" t="s">
        <v>440</v>
      </c>
      <c r="H1578" s="117">
        <v>272</v>
      </c>
      <c r="I1578" s="117">
        <v>280</v>
      </c>
      <c r="J1578" s="117" t="s">
        <v>1852</v>
      </c>
    </row>
    <row r="1579" spans="1:10" ht="17.25" customHeight="1">
      <c r="A1579" s="116" t="s">
        <v>1862</v>
      </c>
      <c r="B1579" s="117">
        <v>9845538042</v>
      </c>
      <c r="C1579" s="116" t="s">
        <v>437</v>
      </c>
      <c r="D1579" s="116" t="s">
        <v>486</v>
      </c>
      <c r="E1579" s="118">
        <v>41218.854166666664</v>
      </c>
      <c r="F1579" s="116" t="s">
        <v>1851</v>
      </c>
      <c r="G1579" s="117" t="s">
        <v>440</v>
      </c>
      <c r="H1579" s="117">
        <v>561</v>
      </c>
      <c r="I1579" s="117">
        <v>280</v>
      </c>
      <c r="J1579" s="117" t="s">
        <v>1852</v>
      </c>
    </row>
    <row r="1580" spans="1:10" ht="17.25" customHeight="1">
      <c r="A1580" s="116" t="s">
        <v>1863</v>
      </c>
      <c r="B1580" s="117">
        <v>9619155591</v>
      </c>
      <c r="C1580" s="116" t="s">
        <v>437</v>
      </c>
      <c r="D1580" s="116" t="s">
        <v>438</v>
      </c>
      <c r="E1580" s="118">
        <v>41218.979166666664</v>
      </c>
      <c r="F1580" s="116" t="s">
        <v>1851</v>
      </c>
      <c r="G1580" s="117" t="s">
        <v>440</v>
      </c>
      <c r="H1580" s="117">
        <v>594</v>
      </c>
      <c r="I1580" s="117">
        <v>280</v>
      </c>
      <c r="J1580" s="117" t="s">
        <v>1852</v>
      </c>
    </row>
    <row r="1581" spans="1:10" ht="17.25" customHeight="1">
      <c r="A1581" s="116" t="s">
        <v>480</v>
      </c>
      <c r="B1581" s="117">
        <v>7208008001</v>
      </c>
      <c r="C1581" s="116" t="s">
        <v>437</v>
      </c>
      <c r="D1581" s="116" t="s">
        <v>448</v>
      </c>
      <c r="E1581" s="118">
        <v>41220.333333333336</v>
      </c>
      <c r="F1581" s="116" t="s">
        <v>1851</v>
      </c>
      <c r="G1581" s="117" t="s">
        <v>440</v>
      </c>
      <c r="H1581" s="117">
        <v>627</v>
      </c>
      <c r="I1581" s="117">
        <v>415</v>
      </c>
      <c r="J1581" s="117" t="s">
        <v>1852</v>
      </c>
    </row>
    <row r="1582" spans="1:10" ht="17.25" customHeight="1">
      <c r="A1582" s="116" t="s">
        <v>1761</v>
      </c>
      <c r="B1582" s="117">
        <v>9619032488</v>
      </c>
      <c r="C1582" s="116" t="s">
        <v>437</v>
      </c>
      <c r="D1582" s="116" t="s">
        <v>448</v>
      </c>
      <c r="E1582" s="118">
        <v>41220.458333333336</v>
      </c>
      <c r="F1582" s="116" t="s">
        <v>1851</v>
      </c>
      <c r="G1582" s="117" t="s">
        <v>440</v>
      </c>
      <c r="H1582" s="117">
        <v>421.4</v>
      </c>
      <c r="I1582" s="117">
        <v>415</v>
      </c>
      <c r="J1582" s="117" t="s">
        <v>1852</v>
      </c>
    </row>
    <row r="1583" spans="1:10" ht="17.25" customHeight="1">
      <c r="A1583" s="116" t="s">
        <v>899</v>
      </c>
      <c r="B1583" s="117">
        <v>9322507162</v>
      </c>
      <c r="C1583" s="116" t="s">
        <v>437</v>
      </c>
      <c r="D1583" s="116" t="s">
        <v>486</v>
      </c>
      <c r="E1583" s="118">
        <v>41214.739583333336</v>
      </c>
      <c r="F1583" s="116" t="s">
        <v>1864</v>
      </c>
      <c r="G1583" s="117" t="s">
        <v>440</v>
      </c>
      <c r="H1583" s="117">
        <v>125</v>
      </c>
      <c r="I1583" s="117">
        <v>114</v>
      </c>
      <c r="J1583" s="117" t="s">
        <v>1865</v>
      </c>
    </row>
    <row r="1584" spans="1:10" ht="17.25" customHeight="1">
      <c r="A1584" s="116" t="s">
        <v>1022</v>
      </c>
      <c r="B1584" s="117">
        <v>9619136431</v>
      </c>
      <c r="C1584" s="116" t="s">
        <v>437</v>
      </c>
      <c r="D1584" s="116" t="s">
        <v>438</v>
      </c>
      <c r="E1584" s="118">
        <v>41214.822916666664</v>
      </c>
      <c r="F1584" s="116" t="s">
        <v>1864</v>
      </c>
      <c r="G1584" s="117" t="s">
        <v>440</v>
      </c>
      <c r="H1584" s="117">
        <v>255</v>
      </c>
      <c r="I1584" s="117">
        <v>214</v>
      </c>
      <c r="J1584" s="117" t="s">
        <v>1865</v>
      </c>
    </row>
    <row r="1585" spans="1:10" ht="17.25" customHeight="1">
      <c r="A1585" s="116" t="s">
        <v>1866</v>
      </c>
      <c r="B1585" s="117">
        <v>9820307951</v>
      </c>
      <c r="C1585" s="116" t="s">
        <v>437</v>
      </c>
      <c r="D1585" s="116" t="s">
        <v>438</v>
      </c>
      <c r="E1585" s="118">
        <v>41214.916666666664</v>
      </c>
      <c r="F1585" s="116" t="s">
        <v>1864</v>
      </c>
      <c r="G1585" s="117" t="s">
        <v>440</v>
      </c>
      <c r="H1585" s="117">
        <v>339</v>
      </c>
      <c r="I1585" s="117">
        <v>344</v>
      </c>
      <c r="J1585" s="117" t="s">
        <v>1865</v>
      </c>
    </row>
    <row r="1586" spans="1:10" ht="17.25" customHeight="1">
      <c r="A1586" s="116" t="s">
        <v>1867</v>
      </c>
      <c r="B1586" s="117">
        <v>2266798264</v>
      </c>
      <c r="C1586" s="116" t="s">
        <v>437</v>
      </c>
      <c r="D1586" s="116" t="s">
        <v>438</v>
      </c>
      <c r="E1586" s="118">
        <v>41215.479166666664</v>
      </c>
      <c r="F1586" s="116" t="s">
        <v>1864</v>
      </c>
      <c r="G1586" s="117" t="s">
        <v>440</v>
      </c>
      <c r="H1586" s="117">
        <v>214</v>
      </c>
      <c r="I1586" s="117">
        <v>216</v>
      </c>
      <c r="J1586" s="117" t="s">
        <v>1865</v>
      </c>
    </row>
    <row r="1587" spans="1:10" ht="17.25" customHeight="1">
      <c r="A1587" s="116" t="s">
        <v>1138</v>
      </c>
      <c r="B1587" s="117">
        <v>9820865254</v>
      </c>
      <c r="C1587" s="116" t="s">
        <v>437</v>
      </c>
      <c r="D1587" s="116" t="s">
        <v>438</v>
      </c>
      <c r="E1587" s="118">
        <v>41215.5625</v>
      </c>
      <c r="F1587" s="116" t="s">
        <v>1864</v>
      </c>
      <c r="G1587" s="117" t="s">
        <v>440</v>
      </c>
      <c r="H1587" s="117">
        <v>100</v>
      </c>
      <c r="I1587" s="117">
        <v>88</v>
      </c>
      <c r="J1587" s="117" t="s">
        <v>1865</v>
      </c>
    </row>
    <row r="1588" spans="1:10" ht="17.25" customHeight="1">
      <c r="A1588" s="116" t="s">
        <v>1138</v>
      </c>
      <c r="B1588" s="117">
        <v>9820865254</v>
      </c>
      <c r="C1588" s="116" t="s">
        <v>437</v>
      </c>
      <c r="D1588" s="116" t="s">
        <v>438</v>
      </c>
      <c r="E1588" s="118">
        <v>41215.5625</v>
      </c>
      <c r="F1588" s="116" t="s">
        <v>1864</v>
      </c>
      <c r="G1588" s="117" t="s">
        <v>440</v>
      </c>
      <c r="H1588" s="117">
        <v>100</v>
      </c>
      <c r="I1588" s="117">
        <v>64</v>
      </c>
      <c r="J1588" s="117" t="s">
        <v>1865</v>
      </c>
    </row>
    <row r="1589" spans="1:10" ht="17.25" customHeight="1">
      <c r="A1589" s="116" t="s">
        <v>1868</v>
      </c>
      <c r="B1589" s="117">
        <v>9821766371</v>
      </c>
      <c r="C1589" s="116" t="s">
        <v>437</v>
      </c>
      <c r="D1589" s="116" t="s">
        <v>438</v>
      </c>
      <c r="E1589" s="118">
        <v>41215.666666666664</v>
      </c>
      <c r="F1589" s="116" t="s">
        <v>1864</v>
      </c>
      <c r="G1589" s="117" t="s">
        <v>440</v>
      </c>
      <c r="H1589" s="117">
        <v>326</v>
      </c>
      <c r="I1589" s="117">
        <v>322</v>
      </c>
      <c r="J1589" s="117" t="s">
        <v>1865</v>
      </c>
    </row>
    <row r="1590" spans="1:10" ht="17.25" customHeight="1">
      <c r="A1590" s="116" t="s">
        <v>1869</v>
      </c>
      <c r="B1590" s="117">
        <v>9820307313</v>
      </c>
      <c r="C1590" s="116" t="s">
        <v>437</v>
      </c>
      <c r="D1590" s="116" t="s">
        <v>486</v>
      </c>
      <c r="E1590" s="118">
        <v>41215.90625</v>
      </c>
      <c r="F1590" s="116" t="s">
        <v>1864</v>
      </c>
      <c r="G1590" s="117" t="s">
        <v>440</v>
      </c>
      <c r="H1590" s="117">
        <v>100</v>
      </c>
      <c r="I1590" s="117">
        <v>77</v>
      </c>
      <c r="J1590" s="117" t="s">
        <v>1865</v>
      </c>
    </row>
    <row r="1591" spans="1:10" ht="17.25" customHeight="1">
      <c r="A1591" s="116" t="s">
        <v>1707</v>
      </c>
      <c r="B1591" s="117">
        <v>9833854586</v>
      </c>
      <c r="C1591" s="116" t="s">
        <v>437</v>
      </c>
      <c r="D1591" s="116" t="s">
        <v>438</v>
      </c>
      <c r="E1591" s="118">
        <v>41216.510416666664</v>
      </c>
      <c r="F1591" s="116" t="s">
        <v>1864</v>
      </c>
      <c r="G1591" s="117" t="s">
        <v>440</v>
      </c>
      <c r="H1591" s="117">
        <v>166</v>
      </c>
      <c r="I1591" s="117">
        <v>143</v>
      </c>
      <c r="J1591" s="117" t="s">
        <v>1865</v>
      </c>
    </row>
    <row r="1592" spans="1:10" ht="17.25" customHeight="1">
      <c r="A1592" s="116" t="s">
        <v>1870</v>
      </c>
      <c r="B1592" s="117">
        <v>9821333316</v>
      </c>
      <c r="C1592" s="116" t="s">
        <v>437</v>
      </c>
      <c r="D1592" s="116" t="s">
        <v>461</v>
      </c>
      <c r="E1592" s="118">
        <v>41216.614583333336</v>
      </c>
      <c r="F1592" s="116" t="s">
        <v>1864</v>
      </c>
      <c r="G1592" s="117" t="s">
        <v>440</v>
      </c>
      <c r="H1592" s="117">
        <v>100</v>
      </c>
      <c r="I1592" s="117">
        <v>77</v>
      </c>
      <c r="J1592" s="117" t="s">
        <v>1865</v>
      </c>
    </row>
    <row r="1593" spans="1:10" ht="17.25" customHeight="1">
      <c r="A1593" s="116" t="s">
        <v>1871</v>
      </c>
      <c r="B1593" s="117">
        <v>7738004747</v>
      </c>
      <c r="C1593" s="116" t="s">
        <v>437</v>
      </c>
      <c r="D1593" s="116" t="s">
        <v>438</v>
      </c>
      <c r="E1593" s="118">
        <v>41216.6875</v>
      </c>
      <c r="F1593" s="116" t="s">
        <v>1864</v>
      </c>
      <c r="G1593" s="117" t="s">
        <v>440</v>
      </c>
      <c r="H1593" s="117">
        <v>100</v>
      </c>
      <c r="I1593" s="117">
        <v>64</v>
      </c>
      <c r="J1593" s="117" t="s">
        <v>1865</v>
      </c>
    </row>
    <row r="1594" spans="1:10" ht="17.25" customHeight="1">
      <c r="A1594" s="116" t="s">
        <v>1872</v>
      </c>
      <c r="B1594" s="117">
        <v>9819573409</v>
      </c>
      <c r="C1594" s="116" t="s">
        <v>437</v>
      </c>
      <c r="D1594" s="116" t="s">
        <v>438</v>
      </c>
      <c r="E1594" s="118">
        <v>41216.770833333336</v>
      </c>
      <c r="F1594" s="116" t="s">
        <v>1864</v>
      </c>
      <c r="G1594" s="117" t="s">
        <v>440</v>
      </c>
      <c r="H1594" s="117">
        <v>305</v>
      </c>
      <c r="I1594" s="117">
        <v>253</v>
      </c>
      <c r="J1594" s="117" t="s">
        <v>1865</v>
      </c>
    </row>
    <row r="1595" spans="1:10" ht="17.25" customHeight="1">
      <c r="A1595" s="116" t="s">
        <v>1873</v>
      </c>
      <c r="B1595" s="117">
        <v>9819134924</v>
      </c>
      <c r="C1595" s="116" t="s">
        <v>437</v>
      </c>
      <c r="D1595" s="116" t="s">
        <v>438</v>
      </c>
      <c r="E1595" s="118">
        <v>41216.90625</v>
      </c>
      <c r="F1595" s="116" t="s">
        <v>1864</v>
      </c>
      <c r="G1595" s="117" t="s">
        <v>440</v>
      </c>
      <c r="H1595" s="117">
        <v>214</v>
      </c>
      <c r="I1595" s="117">
        <v>218</v>
      </c>
      <c r="J1595" s="117" t="s">
        <v>1865</v>
      </c>
    </row>
    <row r="1596" spans="1:10" ht="17.25" customHeight="1">
      <c r="A1596" s="116" t="s">
        <v>1874</v>
      </c>
      <c r="B1596" s="117">
        <v>9821219374</v>
      </c>
      <c r="C1596" s="116" t="s">
        <v>437</v>
      </c>
      <c r="D1596" s="116" t="s">
        <v>438</v>
      </c>
      <c r="E1596" s="118">
        <v>41217.520833333336</v>
      </c>
      <c r="F1596" s="116" t="s">
        <v>1864</v>
      </c>
      <c r="G1596" s="117" t="s">
        <v>440</v>
      </c>
      <c r="H1596" s="117">
        <v>388</v>
      </c>
      <c r="I1596" s="117">
        <v>394</v>
      </c>
      <c r="J1596" s="117" t="s">
        <v>1865</v>
      </c>
    </row>
    <row r="1597" spans="1:10" ht="17.25" customHeight="1">
      <c r="A1597" s="116" t="s">
        <v>1875</v>
      </c>
      <c r="B1597" s="117">
        <v>8347778883</v>
      </c>
      <c r="C1597" s="116" t="s">
        <v>437</v>
      </c>
      <c r="D1597" s="116" t="s">
        <v>438</v>
      </c>
      <c r="E1597" s="118">
        <v>41217.635416666664</v>
      </c>
      <c r="F1597" s="116" t="s">
        <v>1864</v>
      </c>
      <c r="G1597" s="117" t="s">
        <v>440</v>
      </c>
      <c r="H1597" s="117">
        <v>203</v>
      </c>
      <c r="I1597" s="117">
        <v>200</v>
      </c>
      <c r="J1597" s="117" t="s">
        <v>1865</v>
      </c>
    </row>
    <row r="1598" spans="1:10" ht="17.25" customHeight="1">
      <c r="A1598" s="116" t="s">
        <v>1876</v>
      </c>
      <c r="B1598" s="117">
        <v>9892056396</v>
      </c>
      <c r="C1598" s="116" t="s">
        <v>437</v>
      </c>
      <c r="D1598" s="116" t="s">
        <v>438</v>
      </c>
      <c r="E1598" s="118">
        <v>41217.666666666664</v>
      </c>
      <c r="F1598" s="116" t="s">
        <v>1864</v>
      </c>
      <c r="G1598" s="117" t="s">
        <v>440</v>
      </c>
      <c r="H1598" s="117">
        <v>755</v>
      </c>
      <c r="I1598" s="117">
        <v>780</v>
      </c>
      <c r="J1598" s="117" t="s">
        <v>1865</v>
      </c>
    </row>
    <row r="1599" spans="1:10" ht="17.25" customHeight="1">
      <c r="A1599" s="116" t="s">
        <v>1877</v>
      </c>
      <c r="B1599" s="117">
        <v>9833372423</v>
      </c>
      <c r="C1599" s="116" t="s">
        <v>437</v>
      </c>
      <c r="D1599" s="116" t="s">
        <v>438</v>
      </c>
      <c r="E1599" s="118">
        <v>41217.822916666664</v>
      </c>
      <c r="F1599" s="116" t="s">
        <v>1864</v>
      </c>
      <c r="G1599" s="117" t="s">
        <v>440</v>
      </c>
      <c r="H1599" s="117">
        <v>218</v>
      </c>
      <c r="I1599" s="117">
        <v>216</v>
      </c>
      <c r="J1599" s="117" t="s">
        <v>1865</v>
      </c>
    </row>
    <row r="1600" spans="1:10" ht="17.25" customHeight="1">
      <c r="A1600" s="116" t="s">
        <v>777</v>
      </c>
      <c r="B1600" s="117">
        <v>9768175597</v>
      </c>
      <c r="C1600" s="116" t="s">
        <v>437</v>
      </c>
      <c r="D1600" s="116" t="s">
        <v>461</v>
      </c>
      <c r="E1600" s="118">
        <v>41217.90625</v>
      </c>
      <c r="F1600" s="116" t="s">
        <v>1864</v>
      </c>
      <c r="G1600" s="117" t="s">
        <v>440</v>
      </c>
      <c r="H1600" s="117">
        <v>298</v>
      </c>
      <c r="I1600" s="117">
        <v>280</v>
      </c>
      <c r="J1600" s="117" t="s">
        <v>1865</v>
      </c>
    </row>
    <row r="1601" spans="1:10" ht="17.25" customHeight="1">
      <c r="A1601" s="116" t="s">
        <v>1878</v>
      </c>
      <c r="B1601" s="117">
        <v>9819443295</v>
      </c>
      <c r="C1601" s="116" t="s">
        <v>437</v>
      </c>
      <c r="D1601" s="116" t="s">
        <v>438</v>
      </c>
      <c r="E1601" s="118">
        <v>41218.520833333336</v>
      </c>
      <c r="F1601" s="116" t="s">
        <v>1864</v>
      </c>
      <c r="G1601" s="117" t="s">
        <v>440</v>
      </c>
      <c r="H1601" s="117">
        <v>161</v>
      </c>
      <c r="I1601" s="117">
        <v>161</v>
      </c>
      <c r="J1601" s="117" t="s">
        <v>1865</v>
      </c>
    </row>
    <row r="1602" spans="1:10" ht="17.25" customHeight="1">
      <c r="A1602" s="116" t="s">
        <v>1879</v>
      </c>
      <c r="B1602" s="117">
        <v>9833126868</v>
      </c>
      <c r="C1602" s="116" t="s">
        <v>437</v>
      </c>
      <c r="D1602" s="116" t="s">
        <v>438</v>
      </c>
      <c r="E1602" s="118">
        <v>41218.947916666664</v>
      </c>
      <c r="F1602" s="116" t="s">
        <v>1864</v>
      </c>
      <c r="G1602" s="117" t="s">
        <v>440</v>
      </c>
      <c r="H1602" s="117">
        <v>278</v>
      </c>
      <c r="I1602" s="117">
        <v>273</v>
      </c>
      <c r="J1602" s="117" t="s">
        <v>1865</v>
      </c>
    </row>
    <row r="1603" spans="1:10" ht="17.25" customHeight="1">
      <c r="A1603" s="116" t="s">
        <v>1880</v>
      </c>
      <c r="B1603" s="117">
        <v>9833305438</v>
      </c>
      <c r="C1603" s="116" t="s">
        <v>437</v>
      </c>
      <c r="D1603" s="116" t="s">
        <v>486</v>
      </c>
      <c r="E1603" s="118">
        <v>41219.510416666664</v>
      </c>
      <c r="F1603" s="116" t="s">
        <v>1864</v>
      </c>
      <c r="G1603" s="117" t="s">
        <v>440</v>
      </c>
      <c r="H1603" s="117">
        <v>680</v>
      </c>
      <c r="I1603" s="117">
        <v>617</v>
      </c>
      <c r="J1603" s="117" t="s">
        <v>1865</v>
      </c>
    </row>
    <row r="1604" spans="1:10" ht="17.25" customHeight="1">
      <c r="A1604" s="116" t="s">
        <v>1881</v>
      </c>
      <c r="B1604" s="117">
        <v>9920522257</v>
      </c>
      <c r="C1604" s="116" t="s">
        <v>437</v>
      </c>
      <c r="D1604" s="116" t="s">
        <v>438</v>
      </c>
      <c r="E1604" s="118">
        <v>41219.708333333336</v>
      </c>
      <c r="F1604" s="116" t="s">
        <v>1864</v>
      </c>
      <c r="G1604" s="117" t="s">
        <v>440</v>
      </c>
      <c r="H1604" s="117">
        <v>725</v>
      </c>
      <c r="I1604" s="117">
        <v>593</v>
      </c>
      <c r="J1604" s="117" t="s">
        <v>1865</v>
      </c>
    </row>
    <row r="1605" spans="1:10" ht="17.25" customHeight="1">
      <c r="A1605" s="116" t="s">
        <v>1882</v>
      </c>
      <c r="B1605" s="117">
        <v>9820886794</v>
      </c>
      <c r="C1605" s="116" t="s">
        <v>437</v>
      </c>
      <c r="D1605" s="116" t="s">
        <v>438</v>
      </c>
      <c r="E1605" s="118">
        <v>41219.895833333336</v>
      </c>
      <c r="F1605" s="116" t="s">
        <v>1864</v>
      </c>
      <c r="G1605" s="117" t="s">
        <v>440</v>
      </c>
      <c r="H1605" s="117">
        <v>186</v>
      </c>
      <c r="I1605" s="117">
        <v>185</v>
      </c>
      <c r="J1605" s="117" t="s">
        <v>1865</v>
      </c>
    </row>
    <row r="1606" spans="1:10" ht="17.25" customHeight="1">
      <c r="A1606" s="116" t="s">
        <v>1883</v>
      </c>
      <c r="B1606" s="117">
        <v>9930781834</v>
      </c>
      <c r="C1606" s="116" t="s">
        <v>437</v>
      </c>
      <c r="D1606" s="116" t="s">
        <v>438</v>
      </c>
      <c r="E1606" s="118">
        <v>41220.708333333336</v>
      </c>
      <c r="F1606" s="116" t="s">
        <v>1864</v>
      </c>
      <c r="G1606" s="117" t="s">
        <v>440</v>
      </c>
      <c r="H1606" s="117">
        <v>203</v>
      </c>
      <c r="I1606" s="117">
        <v>198</v>
      </c>
      <c r="J1606" s="117" t="s">
        <v>1865</v>
      </c>
    </row>
    <row r="1607" spans="1:10" ht="17.25" customHeight="1">
      <c r="A1607" s="116" t="s">
        <v>460</v>
      </c>
      <c r="B1607" s="117">
        <v>9321069756</v>
      </c>
      <c r="C1607" s="116" t="s">
        <v>437</v>
      </c>
      <c r="D1607" s="116" t="s">
        <v>461</v>
      </c>
      <c r="E1607" s="118">
        <v>41214</v>
      </c>
      <c r="F1607" s="116" t="s">
        <v>1884</v>
      </c>
      <c r="G1607" s="117" t="s">
        <v>440</v>
      </c>
      <c r="H1607" s="117">
        <v>332</v>
      </c>
      <c r="I1607" s="117">
        <v>423</v>
      </c>
      <c r="J1607" s="117" t="s">
        <v>1885</v>
      </c>
    </row>
    <row r="1608" spans="1:10" ht="17.25" customHeight="1">
      <c r="A1608" s="116" t="s">
        <v>1886</v>
      </c>
      <c r="B1608" s="117">
        <v>8951749847</v>
      </c>
      <c r="C1608" s="116" t="s">
        <v>437</v>
      </c>
      <c r="D1608" s="116" t="s">
        <v>438</v>
      </c>
      <c r="E1608" s="118">
        <v>41214.010416666664</v>
      </c>
      <c r="F1608" s="116" t="s">
        <v>1884</v>
      </c>
      <c r="G1608" s="117" t="s">
        <v>440</v>
      </c>
      <c r="H1608" s="117">
        <v>284</v>
      </c>
      <c r="I1608" s="117">
        <v>276</v>
      </c>
      <c r="J1608" s="117" t="s">
        <v>1887</v>
      </c>
    </row>
    <row r="1609" spans="1:10" ht="17.25" customHeight="1">
      <c r="A1609" s="116" t="s">
        <v>1258</v>
      </c>
      <c r="B1609" s="117">
        <v>9987113074</v>
      </c>
      <c r="C1609" s="116" t="s">
        <v>437</v>
      </c>
      <c r="D1609" s="116" t="s">
        <v>461</v>
      </c>
      <c r="E1609" s="118">
        <v>41214.020833333336</v>
      </c>
      <c r="F1609" s="116" t="s">
        <v>1884</v>
      </c>
      <c r="G1609" s="117" t="s">
        <v>440</v>
      </c>
      <c r="H1609" s="117">
        <v>210</v>
      </c>
      <c r="I1609" s="117">
        <v>354</v>
      </c>
      <c r="J1609" s="117" t="s">
        <v>1888</v>
      </c>
    </row>
    <row r="1610" spans="1:10" ht="17.25" customHeight="1">
      <c r="A1610" s="116" t="s">
        <v>1889</v>
      </c>
      <c r="B1610" s="117">
        <v>9833506507</v>
      </c>
      <c r="C1610" s="116" t="s">
        <v>437</v>
      </c>
      <c r="D1610" s="116" t="s">
        <v>438</v>
      </c>
      <c r="E1610" s="118">
        <v>41214.072916666664</v>
      </c>
      <c r="F1610" s="116" t="s">
        <v>1884</v>
      </c>
      <c r="G1610" s="117" t="s">
        <v>440</v>
      </c>
      <c r="H1610" s="117">
        <v>201</v>
      </c>
      <c r="I1610" s="117">
        <v>215</v>
      </c>
      <c r="J1610" s="117" t="s">
        <v>1890</v>
      </c>
    </row>
    <row r="1611" spans="1:10" ht="17.25" customHeight="1">
      <c r="A1611" s="116" t="s">
        <v>1891</v>
      </c>
      <c r="B1611" s="117">
        <v>9920942094</v>
      </c>
      <c r="C1611" s="116" t="s">
        <v>437</v>
      </c>
      <c r="D1611" s="116" t="s">
        <v>438</v>
      </c>
      <c r="E1611" s="118">
        <v>41214.09375</v>
      </c>
      <c r="F1611" s="116" t="s">
        <v>1884</v>
      </c>
      <c r="G1611" s="117" t="s">
        <v>440</v>
      </c>
      <c r="H1611" s="117">
        <v>291</v>
      </c>
      <c r="I1611" s="117">
        <v>273</v>
      </c>
      <c r="J1611" s="117" t="s">
        <v>1892</v>
      </c>
    </row>
    <row r="1612" spans="1:10" ht="17.25" customHeight="1">
      <c r="A1612" s="116" t="s">
        <v>1893</v>
      </c>
      <c r="B1612" s="117">
        <v>9220779288</v>
      </c>
      <c r="C1612" s="116" t="s">
        <v>437</v>
      </c>
      <c r="D1612" s="116" t="s">
        <v>438</v>
      </c>
      <c r="E1612" s="118">
        <v>41214.104166666664</v>
      </c>
      <c r="F1612" s="116" t="s">
        <v>1884</v>
      </c>
      <c r="G1612" s="117" t="s">
        <v>440</v>
      </c>
      <c r="H1612" s="117">
        <v>377</v>
      </c>
      <c r="I1612" s="117">
        <v>459</v>
      </c>
      <c r="J1612" s="117" t="s">
        <v>1894</v>
      </c>
    </row>
    <row r="1613" spans="1:10" ht="17.25" customHeight="1">
      <c r="A1613" s="116" t="s">
        <v>1895</v>
      </c>
      <c r="B1613" s="117">
        <v>9664996172</v>
      </c>
      <c r="C1613" s="116" t="s">
        <v>437</v>
      </c>
      <c r="D1613" s="116" t="s">
        <v>438</v>
      </c>
      <c r="E1613" s="118">
        <v>41214.125</v>
      </c>
      <c r="F1613" s="116" t="s">
        <v>1884</v>
      </c>
      <c r="G1613" s="117" t="s">
        <v>440</v>
      </c>
      <c r="H1613" s="117">
        <v>784</v>
      </c>
      <c r="I1613" s="117">
        <v>709</v>
      </c>
      <c r="J1613" s="117" t="s">
        <v>1885</v>
      </c>
    </row>
    <row r="1614" spans="1:10" ht="17.25" customHeight="1">
      <c r="A1614" s="116" t="s">
        <v>774</v>
      </c>
      <c r="B1614" s="117">
        <v>9819911010</v>
      </c>
      <c r="C1614" s="116" t="s">
        <v>437</v>
      </c>
      <c r="D1614" s="116" t="s">
        <v>438</v>
      </c>
      <c r="E1614" s="118">
        <v>41214.135416666664</v>
      </c>
      <c r="F1614" s="116" t="s">
        <v>1884</v>
      </c>
      <c r="G1614" s="117" t="s">
        <v>440</v>
      </c>
      <c r="H1614" s="117">
        <v>210</v>
      </c>
      <c r="I1614" s="117">
        <v>482</v>
      </c>
      <c r="J1614" s="117" t="s">
        <v>1896</v>
      </c>
    </row>
    <row r="1615" spans="1:10" ht="17.25" customHeight="1">
      <c r="A1615" s="116" t="s">
        <v>1897</v>
      </c>
      <c r="B1615" s="117">
        <v>9930890367</v>
      </c>
      <c r="C1615" s="116" t="s">
        <v>437</v>
      </c>
      <c r="D1615" s="116" t="s">
        <v>438</v>
      </c>
      <c r="E1615" s="118">
        <v>41214.135416666664</v>
      </c>
      <c r="F1615" s="116" t="s">
        <v>1884</v>
      </c>
      <c r="G1615" s="117" t="s">
        <v>440</v>
      </c>
      <c r="H1615" s="117">
        <v>100</v>
      </c>
      <c r="I1615" s="117">
        <v>75</v>
      </c>
      <c r="J1615" s="117" t="s">
        <v>1898</v>
      </c>
    </row>
    <row r="1616" spans="1:10" ht="17.25" customHeight="1">
      <c r="A1616" s="116" t="s">
        <v>1054</v>
      </c>
      <c r="B1616" s="117">
        <v>9819922935</v>
      </c>
      <c r="C1616" s="116" t="s">
        <v>437</v>
      </c>
      <c r="D1616" s="116" t="s">
        <v>438</v>
      </c>
      <c r="E1616" s="118">
        <v>41214.15625</v>
      </c>
      <c r="F1616" s="116" t="s">
        <v>1884</v>
      </c>
      <c r="G1616" s="117" t="s">
        <v>440</v>
      </c>
      <c r="H1616" s="117">
        <v>133</v>
      </c>
      <c r="I1616" s="117">
        <v>115</v>
      </c>
      <c r="J1616" s="117" t="s">
        <v>1892</v>
      </c>
    </row>
    <row r="1617" spans="1:10" ht="17.25" customHeight="1">
      <c r="A1617" s="116" t="s">
        <v>1899</v>
      </c>
      <c r="B1617" s="117">
        <v>9004094774</v>
      </c>
      <c r="C1617" s="116" t="s">
        <v>437</v>
      </c>
      <c r="D1617" s="116" t="s">
        <v>438</v>
      </c>
      <c r="E1617" s="118">
        <v>41214.15625</v>
      </c>
      <c r="F1617" s="116" t="s">
        <v>1884</v>
      </c>
      <c r="G1617" s="117" t="s">
        <v>440</v>
      </c>
      <c r="H1617" s="117">
        <v>546</v>
      </c>
      <c r="I1617" s="117">
        <v>629</v>
      </c>
      <c r="J1617" s="117" t="s">
        <v>1900</v>
      </c>
    </row>
    <row r="1618" spans="1:10" ht="17.25" customHeight="1">
      <c r="A1618" s="116" t="s">
        <v>1901</v>
      </c>
      <c r="B1618" s="117">
        <v>7798400091</v>
      </c>
      <c r="C1618" s="116" t="s">
        <v>437</v>
      </c>
      <c r="D1618" s="116" t="s">
        <v>438</v>
      </c>
      <c r="E1618" s="118">
        <v>41214.166666666664</v>
      </c>
      <c r="F1618" s="116" t="s">
        <v>1884</v>
      </c>
      <c r="G1618" s="117" t="s">
        <v>440</v>
      </c>
      <c r="H1618" s="117">
        <v>258</v>
      </c>
      <c r="I1618" s="117">
        <v>265</v>
      </c>
      <c r="J1618" s="117" t="s">
        <v>1902</v>
      </c>
    </row>
    <row r="1619" spans="1:10" ht="17.25" customHeight="1">
      <c r="A1619" s="116" t="s">
        <v>1903</v>
      </c>
      <c r="B1619" s="117">
        <v>9819815999</v>
      </c>
      <c r="C1619" s="116" t="s">
        <v>437</v>
      </c>
      <c r="D1619" s="116" t="s">
        <v>438</v>
      </c>
      <c r="E1619" s="118">
        <v>41214.166666666664</v>
      </c>
      <c r="F1619" s="116" t="s">
        <v>1884</v>
      </c>
      <c r="G1619" s="117" t="s">
        <v>440</v>
      </c>
      <c r="H1619" s="117">
        <v>298.2</v>
      </c>
      <c r="I1619" s="117">
        <v>302</v>
      </c>
      <c r="J1619" s="117" t="s">
        <v>1904</v>
      </c>
    </row>
    <row r="1620" spans="1:10" ht="17.25" customHeight="1">
      <c r="A1620" s="116" t="s">
        <v>1905</v>
      </c>
      <c r="B1620" s="117">
        <v>9435190326</v>
      </c>
      <c r="C1620" s="116" t="s">
        <v>437</v>
      </c>
      <c r="D1620" s="116" t="s">
        <v>438</v>
      </c>
      <c r="E1620" s="118">
        <v>41214.177083333336</v>
      </c>
      <c r="F1620" s="116" t="s">
        <v>1884</v>
      </c>
      <c r="G1620" s="117" t="s">
        <v>440</v>
      </c>
      <c r="H1620" s="117">
        <v>128</v>
      </c>
      <c r="I1620" s="117">
        <v>148</v>
      </c>
      <c r="J1620" s="117" t="s">
        <v>1906</v>
      </c>
    </row>
    <row r="1621" spans="1:10" ht="17.25" customHeight="1">
      <c r="A1621" s="116" t="s">
        <v>1907</v>
      </c>
      <c r="B1621" s="117">
        <v>8879639055</v>
      </c>
      <c r="C1621" s="116" t="s">
        <v>437</v>
      </c>
      <c r="D1621" s="116" t="s">
        <v>438</v>
      </c>
      <c r="E1621" s="118">
        <v>41214.1875</v>
      </c>
      <c r="F1621" s="116" t="s">
        <v>1884</v>
      </c>
      <c r="G1621" s="117" t="s">
        <v>440</v>
      </c>
      <c r="H1621" s="117">
        <v>111</v>
      </c>
      <c r="I1621" s="117">
        <v>133</v>
      </c>
      <c r="J1621" s="117" t="s">
        <v>1894</v>
      </c>
    </row>
    <row r="1622" spans="1:10" ht="17.25" customHeight="1">
      <c r="A1622" s="116" t="s">
        <v>1908</v>
      </c>
      <c r="B1622" s="117">
        <v>9819862452</v>
      </c>
      <c r="C1622" s="116" t="s">
        <v>437</v>
      </c>
      <c r="D1622" s="116" t="s">
        <v>438</v>
      </c>
      <c r="E1622" s="118">
        <v>41214.1875</v>
      </c>
      <c r="F1622" s="116" t="s">
        <v>1884</v>
      </c>
      <c r="G1622" s="117" t="s">
        <v>440</v>
      </c>
      <c r="H1622" s="117">
        <v>151</v>
      </c>
      <c r="I1622" s="117">
        <v>166</v>
      </c>
      <c r="J1622" s="117" t="s">
        <v>1890</v>
      </c>
    </row>
    <row r="1623" spans="1:10" ht="17.25" customHeight="1">
      <c r="A1623" s="116" t="s">
        <v>1856</v>
      </c>
      <c r="B1623" s="117">
        <v>9820675251</v>
      </c>
      <c r="C1623" s="116" t="s">
        <v>437</v>
      </c>
      <c r="D1623" s="116" t="s">
        <v>438</v>
      </c>
      <c r="E1623" s="118">
        <v>41214.197916666664</v>
      </c>
      <c r="F1623" s="116" t="s">
        <v>1884</v>
      </c>
      <c r="G1623" s="117" t="s">
        <v>440</v>
      </c>
      <c r="H1623" s="117">
        <v>126</v>
      </c>
      <c r="I1623" s="117">
        <v>114</v>
      </c>
      <c r="J1623" s="117" t="s">
        <v>1898</v>
      </c>
    </row>
    <row r="1624" spans="1:10" ht="17.25" customHeight="1">
      <c r="A1624" s="116" t="s">
        <v>1909</v>
      </c>
      <c r="B1624" s="117">
        <v>9920097641</v>
      </c>
      <c r="C1624" s="116" t="s">
        <v>437</v>
      </c>
      <c r="D1624" s="116" t="s">
        <v>486</v>
      </c>
      <c r="E1624" s="118">
        <v>41214.208333333336</v>
      </c>
      <c r="F1624" s="116" t="s">
        <v>1884</v>
      </c>
      <c r="G1624" s="117" t="s">
        <v>440</v>
      </c>
      <c r="H1624" s="117">
        <v>147</v>
      </c>
      <c r="I1624" s="117">
        <v>136</v>
      </c>
      <c r="J1624" s="117" t="s">
        <v>1910</v>
      </c>
    </row>
    <row r="1625" spans="1:10" ht="17.25" customHeight="1">
      <c r="A1625" s="116" t="s">
        <v>1911</v>
      </c>
      <c r="B1625" s="117">
        <v>9930007802</v>
      </c>
      <c r="C1625" s="116" t="s">
        <v>437</v>
      </c>
      <c r="D1625" s="116" t="s">
        <v>438</v>
      </c>
      <c r="E1625" s="118">
        <v>41214.208333333336</v>
      </c>
      <c r="F1625" s="116" t="s">
        <v>1884</v>
      </c>
      <c r="G1625" s="117" t="s">
        <v>440</v>
      </c>
      <c r="H1625" s="117">
        <v>147</v>
      </c>
      <c r="I1625" s="117">
        <v>336</v>
      </c>
      <c r="J1625" s="117" t="s">
        <v>1896</v>
      </c>
    </row>
    <row r="1626" spans="1:10" ht="17.25" customHeight="1">
      <c r="A1626" s="116" t="s">
        <v>1912</v>
      </c>
      <c r="B1626" s="117">
        <v>9820286237</v>
      </c>
      <c r="C1626" s="116" t="s">
        <v>437</v>
      </c>
      <c r="D1626" s="116" t="s">
        <v>438</v>
      </c>
      <c r="E1626" s="118">
        <v>41214.229166666664</v>
      </c>
      <c r="F1626" s="116" t="s">
        <v>1884</v>
      </c>
      <c r="G1626" s="117" t="s">
        <v>440</v>
      </c>
      <c r="H1626" s="117">
        <v>111</v>
      </c>
      <c r="I1626" s="117">
        <v>107</v>
      </c>
      <c r="J1626" s="117" t="s">
        <v>1902</v>
      </c>
    </row>
    <row r="1627" spans="1:10" ht="17.25" customHeight="1">
      <c r="A1627" s="116" t="s">
        <v>1913</v>
      </c>
      <c r="B1627" s="117">
        <v>9987369095</v>
      </c>
      <c r="C1627" s="116" t="s">
        <v>437</v>
      </c>
      <c r="D1627" s="116" t="s">
        <v>438</v>
      </c>
      <c r="E1627" s="118">
        <v>41214.25</v>
      </c>
      <c r="F1627" s="116" t="s">
        <v>1884</v>
      </c>
      <c r="G1627" s="117" t="s">
        <v>440</v>
      </c>
      <c r="H1627" s="117">
        <v>201</v>
      </c>
      <c r="I1627" s="117">
        <v>185</v>
      </c>
      <c r="J1627" s="117" t="s">
        <v>1898</v>
      </c>
    </row>
    <row r="1628" spans="1:10" ht="17.25" customHeight="1">
      <c r="A1628" s="116" t="s">
        <v>1914</v>
      </c>
      <c r="B1628" s="117">
        <v>9987752715</v>
      </c>
      <c r="C1628" s="116" t="s">
        <v>437</v>
      </c>
      <c r="D1628" s="116" t="s">
        <v>438</v>
      </c>
      <c r="E1628" s="118">
        <v>41214.25</v>
      </c>
      <c r="F1628" s="116" t="s">
        <v>1884</v>
      </c>
      <c r="G1628" s="117" t="s">
        <v>440</v>
      </c>
      <c r="H1628" s="117">
        <v>153</v>
      </c>
      <c r="I1628" s="117">
        <v>143</v>
      </c>
      <c r="J1628" s="117" t="s">
        <v>1892</v>
      </c>
    </row>
    <row r="1629" spans="1:10" ht="17.25" customHeight="1">
      <c r="A1629" s="116" t="s">
        <v>1915</v>
      </c>
      <c r="B1629" s="117">
        <v>9820216831</v>
      </c>
      <c r="C1629" s="116" t="s">
        <v>437</v>
      </c>
      <c r="D1629" s="116" t="s">
        <v>438</v>
      </c>
      <c r="E1629" s="118">
        <v>41214.260416666664</v>
      </c>
      <c r="F1629" s="116" t="s">
        <v>1884</v>
      </c>
      <c r="G1629" s="117" t="s">
        <v>440</v>
      </c>
      <c r="H1629" s="117">
        <v>380</v>
      </c>
      <c r="I1629" s="117">
        <v>347</v>
      </c>
      <c r="J1629" s="117" t="s">
        <v>1885</v>
      </c>
    </row>
    <row r="1630" spans="1:10" ht="17.25" customHeight="1">
      <c r="A1630" s="116" t="s">
        <v>1916</v>
      </c>
      <c r="B1630" s="117">
        <v>7702266016</v>
      </c>
      <c r="C1630" s="116" t="s">
        <v>437</v>
      </c>
      <c r="D1630" s="116" t="s">
        <v>438</v>
      </c>
      <c r="E1630" s="118">
        <v>41214.260416666664</v>
      </c>
      <c r="F1630" s="116" t="s">
        <v>1884</v>
      </c>
      <c r="G1630" s="117" t="s">
        <v>440</v>
      </c>
      <c r="H1630" s="117">
        <v>189</v>
      </c>
      <c r="I1630" s="117">
        <v>220</v>
      </c>
      <c r="J1630" s="117" t="s">
        <v>1906</v>
      </c>
    </row>
    <row r="1631" spans="1:10" ht="17.25" customHeight="1">
      <c r="A1631" s="116" t="s">
        <v>1917</v>
      </c>
      <c r="B1631" s="117">
        <v>9820186833</v>
      </c>
      <c r="C1631" s="116" t="s">
        <v>437</v>
      </c>
      <c r="D1631" s="116" t="s">
        <v>438</v>
      </c>
      <c r="E1631" s="118">
        <v>41214.260416666664</v>
      </c>
      <c r="F1631" s="116" t="s">
        <v>1884</v>
      </c>
      <c r="G1631" s="117" t="s">
        <v>440</v>
      </c>
      <c r="H1631" s="117">
        <v>321</v>
      </c>
      <c r="I1631" s="117">
        <v>330</v>
      </c>
      <c r="J1631" s="117" t="s">
        <v>1887</v>
      </c>
    </row>
    <row r="1632" spans="1:10" ht="17.25" customHeight="1">
      <c r="A1632" s="116" t="s">
        <v>1918</v>
      </c>
      <c r="B1632" s="117">
        <v>9320536363</v>
      </c>
      <c r="C1632" s="116" t="s">
        <v>437</v>
      </c>
      <c r="D1632" s="116" t="s">
        <v>438</v>
      </c>
      <c r="E1632" s="118">
        <v>41214.270833333336</v>
      </c>
      <c r="F1632" s="116" t="s">
        <v>1884</v>
      </c>
      <c r="G1632" s="117" t="s">
        <v>440</v>
      </c>
      <c r="H1632" s="117">
        <v>310</v>
      </c>
      <c r="I1632" s="117">
        <v>343</v>
      </c>
      <c r="J1632" s="117" t="s">
        <v>1890</v>
      </c>
    </row>
    <row r="1633" spans="1:10" ht="17.25" customHeight="1">
      <c r="A1633" s="116" t="s">
        <v>1919</v>
      </c>
      <c r="B1633" s="117">
        <v>9920425277</v>
      </c>
      <c r="C1633" s="116" t="s">
        <v>437</v>
      </c>
      <c r="D1633" s="116" t="s">
        <v>438</v>
      </c>
      <c r="E1633" s="118">
        <v>41214.270833333336</v>
      </c>
      <c r="F1633" s="116" t="s">
        <v>1884</v>
      </c>
      <c r="G1633" s="117" t="s">
        <v>440</v>
      </c>
      <c r="H1633" s="117">
        <v>168</v>
      </c>
      <c r="I1633" s="117">
        <v>201</v>
      </c>
      <c r="J1633" s="117" t="s">
        <v>1888</v>
      </c>
    </row>
    <row r="1634" spans="1:10" ht="17.25" customHeight="1">
      <c r="A1634" s="116" t="s">
        <v>1920</v>
      </c>
      <c r="B1634" s="117">
        <v>7738533640</v>
      </c>
      <c r="C1634" s="116" t="s">
        <v>437</v>
      </c>
      <c r="D1634" s="116" t="s">
        <v>438</v>
      </c>
      <c r="E1634" s="118">
        <v>41214.270833333336</v>
      </c>
      <c r="F1634" s="116" t="s">
        <v>1884</v>
      </c>
      <c r="G1634" s="117" t="s">
        <v>440</v>
      </c>
      <c r="H1634" s="117">
        <v>100</v>
      </c>
      <c r="I1634" s="117">
        <v>86</v>
      </c>
      <c r="J1634" s="117" t="s">
        <v>1910</v>
      </c>
    </row>
    <row r="1635" spans="1:10" ht="17.25" customHeight="1">
      <c r="A1635" s="116" t="s">
        <v>1921</v>
      </c>
      <c r="B1635" s="117">
        <v>9538878553</v>
      </c>
      <c r="C1635" s="116" t="s">
        <v>437</v>
      </c>
      <c r="D1635" s="116" t="s">
        <v>438</v>
      </c>
      <c r="E1635" s="118">
        <v>41214.291666666664</v>
      </c>
      <c r="F1635" s="116" t="s">
        <v>1884</v>
      </c>
      <c r="G1635" s="117" t="s">
        <v>440</v>
      </c>
      <c r="H1635" s="117">
        <v>297</v>
      </c>
      <c r="I1635" s="117">
        <v>375</v>
      </c>
      <c r="J1635" s="117" t="s">
        <v>1922</v>
      </c>
    </row>
    <row r="1636" spans="1:10" ht="17.25" customHeight="1">
      <c r="A1636" s="116" t="s">
        <v>141</v>
      </c>
      <c r="B1636" s="117">
        <v>9867849701</v>
      </c>
      <c r="C1636" s="116" t="s">
        <v>437</v>
      </c>
      <c r="D1636" s="116" t="s">
        <v>438</v>
      </c>
      <c r="E1636" s="118">
        <v>41214.291666666664</v>
      </c>
      <c r="F1636" s="116" t="s">
        <v>1884</v>
      </c>
      <c r="G1636" s="117" t="s">
        <v>440</v>
      </c>
      <c r="H1636" s="117">
        <v>157</v>
      </c>
      <c r="I1636" s="117">
        <v>160</v>
      </c>
      <c r="J1636" s="117" t="s">
        <v>1902</v>
      </c>
    </row>
    <row r="1637" spans="1:10" ht="17.25" customHeight="1">
      <c r="A1637" s="116" t="s">
        <v>1923</v>
      </c>
      <c r="B1637" s="117">
        <v>9892105208</v>
      </c>
      <c r="C1637" s="116" t="s">
        <v>437</v>
      </c>
      <c r="D1637" s="116" t="s">
        <v>438</v>
      </c>
      <c r="E1637" s="118">
        <v>41214.302083333336</v>
      </c>
      <c r="F1637" s="116" t="s">
        <v>1884</v>
      </c>
      <c r="G1637" s="117" t="s">
        <v>440</v>
      </c>
      <c r="H1637" s="117">
        <v>315</v>
      </c>
      <c r="I1637" s="117">
        <v>725</v>
      </c>
      <c r="J1637" s="117" t="s">
        <v>1896</v>
      </c>
    </row>
    <row r="1638" spans="1:10" ht="17.25" customHeight="1">
      <c r="A1638" s="116" t="s">
        <v>1924</v>
      </c>
      <c r="B1638" s="117">
        <v>9167950381</v>
      </c>
      <c r="C1638" s="116" t="s">
        <v>437</v>
      </c>
      <c r="D1638" s="116" t="s">
        <v>438</v>
      </c>
      <c r="E1638" s="118">
        <v>41214.3125</v>
      </c>
      <c r="F1638" s="116" t="s">
        <v>1884</v>
      </c>
      <c r="G1638" s="117" t="s">
        <v>440</v>
      </c>
      <c r="H1638" s="117">
        <v>188</v>
      </c>
      <c r="I1638" s="117">
        <v>170</v>
      </c>
      <c r="J1638" s="117" t="s">
        <v>1892</v>
      </c>
    </row>
    <row r="1639" spans="1:10" ht="17.25" customHeight="1">
      <c r="A1639" s="116" t="s">
        <v>499</v>
      </c>
      <c r="B1639" s="117">
        <v>7208008001</v>
      </c>
      <c r="C1639" s="116" t="s">
        <v>437</v>
      </c>
      <c r="D1639" s="116" t="s">
        <v>448</v>
      </c>
      <c r="E1639" s="118">
        <v>41214.3125</v>
      </c>
      <c r="F1639" s="116" t="s">
        <v>1884</v>
      </c>
      <c r="G1639" s="117" t="s">
        <v>440</v>
      </c>
      <c r="H1639" s="117">
        <v>612</v>
      </c>
      <c r="I1639" s="117">
        <v>557</v>
      </c>
      <c r="J1639" s="117" t="s">
        <v>1885</v>
      </c>
    </row>
    <row r="1640" spans="1:10" ht="17.25" customHeight="1">
      <c r="A1640" s="116" t="s">
        <v>1925</v>
      </c>
      <c r="B1640" s="117">
        <v>9819455829</v>
      </c>
      <c r="C1640" s="116" t="s">
        <v>437</v>
      </c>
      <c r="D1640" s="116" t="s">
        <v>438</v>
      </c>
      <c r="E1640" s="118">
        <v>41214.322916666664</v>
      </c>
      <c r="F1640" s="116" t="s">
        <v>1884</v>
      </c>
      <c r="G1640" s="117" t="s">
        <v>440</v>
      </c>
      <c r="H1640" s="117">
        <v>100</v>
      </c>
      <c r="I1640" s="117">
        <v>68</v>
      </c>
      <c r="J1640" s="117" t="s">
        <v>1910</v>
      </c>
    </row>
    <row r="1641" spans="1:10" ht="17.25" customHeight="1">
      <c r="A1641" s="116" t="s">
        <v>1847</v>
      </c>
      <c r="B1641" s="117">
        <v>9324873018</v>
      </c>
      <c r="C1641" s="116" t="s">
        <v>437</v>
      </c>
      <c r="D1641" s="116" t="s">
        <v>448</v>
      </c>
      <c r="E1641" s="118">
        <v>41214.322916666664</v>
      </c>
      <c r="F1641" s="116" t="s">
        <v>1884</v>
      </c>
      <c r="G1641" s="117" t="s">
        <v>440</v>
      </c>
      <c r="H1641" s="117">
        <v>213</v>
      </c>
      <c r="I1641" s="117">
        <v>189</v>
      </c>
      <c r="J1641" s="117" t="s">
        <v>1898</v>
      </c>
    </row>
    <row r="1642" spans="1:10" ht="17.25" customHeight="1">
      <c r="A1642" s="116" t="s">
        <v>1926</v>
      </c>
      <c r="B1642" s="117">
        <v>9833154541</v>
      </c>
      <c r="C1642" s="116" t="s">
        <v>437</v>
      </c>
      <c r="D1642" s="116" t="s">
        <v>438</v>
      </c>
      <c r="E1642" s="118">
        <v>41214.333333333336</v>
      </c>
      <c r="F1642" s="116" t="s">
        <v>1884</v>
      </c>
      <c r="G1642" s="117" t="s">
        <v>440</v>
      </c>
      <c r="H1642" s="117">
        <v>420</v>
      </c>
      <c r="I1642" s="117">
        <v>508</v>
      </c>
      <c r="J1642" s="117" t="s">
        <v>1888</v>
      </c>
    </row>
    <row r="1643" spans="1:10" ht="17.25" customHeight="1">
      <c r="A1643" s="116" t="s">
        <v>1927</v>
      </c>
      <c r="B1643" s="117">
        <v>9004095184</v>
      </c>
      <c r="C1643" s="116" t="s">
        <v>437</v>
      </c>
      <c r="D1643" s="116" t="s">
        <v>438</v>
      </c>
      <c r="E1643" s="118">
        <v>41214.333333333336</v>
      </c>
      <c r="F1643" s="116" t="s">
        <v>1884</v>
      </c>
      <c r="G1643" s="117" t="s">
        <v>440</v>
      </c>
      <c r="H1643" s="117">
        <v>358</v>
      </c>
      <c r="I1643" s="117">
        <v>390</v>
      </c>
      <c r="J1643" s="117" t="s">
        <v>1890</v>
      </c>
    </row>
    <row r="1644" spans="1:10" ht="17.25" customHeight="1">
      <c r="A1644" s="116" t="s">
        <v>1139</v>
      </c>
      <c r="B1644" s="117">
        <v>9830074766</v>
      </c>
      <c r="C1644" s="116" t="s">
        <v>437</v>
      </c>
      <c r="D1644" s="116" t="s">
        <v>486</v>
      </c>
      <c r="E1644" s="118">
        <v>41214.333333333336</v>
      </c>
      <c r="F1644" s="116" t="s">
        <v>1884</v>
      </c>
      <c r="G1644" s="117" t="s">
        <v>440</v>
      </c>
      <c r="H1644" s="117">
        <v>412</v>
      </c>
      <c r="I1644" s="117">
        <v>403</v>
      </c>
      <c r="J1644" s="117" t="s">
        <v>1904</v>
      </c>
    </row>
    <row r="1645" spans="1:10" ht="17.25" customHeight="1">
      <c r="A1645" s="116" t="s">
        <v>1928</v>
      </c>
      <c r="B1645" s="117">
        <v>7800101000</v>
      </c>
      <c r="C1645" s="116" t="s">
        <v>437</v>
      </c>
      <c r="D1645" s="116" t="s">
        <v>438</v>
      </c>
      <c r="E1645" s="118">
        <v>41214.333333333336</v>
      </c>
      <c r="F1645" s="116" t="s">
        <v>1884</v>
      </c>
      <c r="G1645" s="117" t="s">
        <v>440</v>
      </c>
      <c r="H1645" s="117">
        <v>146</v>
      </c>
      <c r="I1645" s="117">
        <v>136</v>
      </c>
      <c r="J1645" s="117" t="s">
        <v>1902</v>
      </c>
    </row>
    <row r="1646" spans="1:10" ht="17.25" customHeight="1">
      <c r="A1646" s="116" t="s">
        <v>499</v>
      </c>
      <c r="B1646" s="117">
        <v>7208008001</v>
      </c>
      <c r="C1646" s="116" t="s">
        <v>437</v>
      </c>
      <c r="D1646" s="116" t="s">
        <v>448</v>
      </c>
      <c r="E1646" s="118">
        <v>41214.333333333336</v>
      </c>
      <c r="F1646" s="116" t="s">
        <v>1884</v>
      </c>
      <c r="G1646" s="117" t="s">
        <v>440</v>
      </c>
      <c r="H1646" s="117">
        <v>396</v>
      </c>
      <c r="I1646" s="117">
        <v>418</v>
      </c>
      <c r="J1646" s="117" t="s">
        <v>1894</v>
      </c>
    </row>
    <row r="1647" spans="1:10" ht="17.25" customHeight="1">
      <c r="A1647" s="116" t="s">
        <v>1929</v>
      </c>
      <c r="B1647" s="117">
        <v>8056004445</v>
      </c>
      <c r="C1647" s="116" t="s">
        <v>437</v>
      </c>
      <c r="D1647" s="116" t="s">
        <v>438</v>
      </c>
      <c r="E1647" s="118">
        <v>41214.34375</v>
      </c>
      <c r="F1647" s="116" t="s">
        <v>1884</v>
      </c>
      <c r="G1647" s="117" t="s">
        <v>440</v>
      </c>
      <c r="H1647" s="117">
        <v>134</v>
      </c>
      <c r="I1647" s="117">
        <v>144</v>
      </c>
      <c r="J1647" s="117" t="s">
        <v>1900</v>
      </c>
    </row>
    <row r="1648" spans="1:10" ht="17.25" customHeight="1">
      <c r="A1648" s="116" t="s">
        <v>1429</v>
      </c>
      <c r="B1648" s="117">
        <v>9980266992</v>
      </c>
      <c r="C1648" s="116" t="s">
        <v>437</v>
      </c>
      <c r="D1648" s="116" t="s">
        <v>438</v>
      </c>
      <c r="E1648" s="118">
        <v>41214.354166666664</v>
      </c>
      <c r="F1648" s="116" t="s">
        <v>1884</v>
      </c>
      <c r="G1648" s="117" t="s">
        <v>440</v>
      </c>
      <c r="H1648" s="117">
        <v>222</v>
      </c>
      <c r="I1648" s="117">
        <v>281</v>
      </c>
      <c r="J1648" s="117" t="s">
        <v>1922</v>
      </c>
    </row>
    <row r="1649" spans="1:10" ht="17.25" customHeight="1">
      <c r="A1649" s="116" t="s">
        <v>1361</v>
      </c>
      <c r="B1649" s="117">
        <v>9820524195</v>
      </c>
      <c r="C1649" s="116" t="s">
        <v>437</v>
      </c>
      <c r="D1649" s="116" t="s">
        <v>438</v>
      </c>
      <c r="E1649" s="118">
        <v>41214.364583333336</v>
      </c>
      <c r="F1649" s="116" t="s">
        <v>1884</v>
      </c>
      <c r="G1649" s="117" t="s">
        <v>440</v>
      </c>
      <c r="H1649" s="117">
        <v>205</v>
      </c>
      <c r="I1649" s="117">
        <v>433</v>
      </c>
      <c r="J1649" s="117" t="s">
        <v>1896</v>
      </c>
    </row>
    <row r="1650" spans="1:10" ht="17.25" customHeight="1">
      <c r="A1650" s="116" t="s">
        <v>1930</v>
      </c>
      <c r="B1650" s="117">
        <v>8454840690</v>
      </c>
      <c r="C1650" s="116" t="s">
        <v>437</v>
      </c>
      <c r="D1650" s="116" t="s">
        <v>438</v>
      </c>
      <c r="E1650" s="118">
        <v>41214.364583333336</v>
      </c>
      <c r="F1650" s="116" t="s">
        <v>1884</v>
      </c>
      <c r="G1650" s="117" t="s">
        <v>440</v>
      </c>
      <c r="H1650" s="117">
        <v>104</v>
      </c>
      <c r="I1650" s="117">
        <v>87</v>
      </c>
      <c r="J1650" s="117" t="s">
        <v>1892</v>
      </c>
    </row>
    <row r="1651" spans="1:10" ht="17.25" customHeight="1">
      <c r="A1651" s="116" t="s">
        <v>1931</v>
      </c>
      <c r="B1651" s="117">
        <v>9892504504</v>
      </c>
      <c r="C1651" s="116" t="s">
        <v>437</v>
      </c>
      <c r="D1651" s="116" t="s">
        <v>438</v>
      </c>
      <c r="E1651" s="118">
        <v>41214.364583333336</v>
      </c>
      <c r="F1651" s="116" t="s">
        <v>1884</v>
      </c>
      <c r="G1651" s="117" t="s">
        <v>440</v>
      </c>
      <c r="H1651" s="117">
        <v>117</v>
      </c>
      <c r="I1651" s="117">
        <v>114</v>
      </c>
      <c r="J1651" s="117" t="s">
        <v>1887</v>
      </c>
    </row>
    <row r="1652" spans="1:10" ht="17.25" customHeight="1">
      <c r="A1652" s="116" t="s">
        <v>1932</v>
      </c>
      <c r="B1652" s="117">
        <v>9820444800</v>
      </c>
      <c r="C1652" s="116" t="s">
        <v>437</v>
      </c>
      <c r="D1652" s="116" t="s">
        <v>438</v>
      </c>
      <c r="E1652" s="118">
        <v>41214.364583333336</v>
      </c>
      <c r="F1652" s="116" t="s">
        <v>1884</v>
      </c>
      <c r="G1652" s="117" t="s">
        <v>440</v>
      </c>
      <c r="H1652" s="117">
        <v>211</v>
      </c>
      <c r="I1652" s="117">
        <v>188</v>
      </c>
      <c r="J1652" s="117" t="s">
        <v>1910</v>
      </c>
    </row>
    <row r="1653" spans="1:10" ht="17.25" customHeight="1">
      <c r="A1653" s="116" t="s">
        <v>1794</v>
      </c>
      <c r="B1653" s="117">
        <v>9167273849</v>
      </c>
      <c r="C1653" s="116" t="s">
        <v>437</v>
      </c>
      <c r="D1653" s="116" t="s">
        <v>438</v>
      </c>
      <c r="E1653" s="118">
        <v>41214.385416666664</v>
      </c>
      <c r="F1653" s="116" t="s">
        <v>1884</v>
      </c>
      <c r="G1653" s="117" t="s">
        <v>440</v>
      </c>
      <c r="H1653" s="117">
        <v>158</v>
      </c>
      <c r="I1653" s="117">
        <v>128</v>
      </c>
      <c r="J1653" s="117" t="s">
        <v>1898</v>
      </c>
    </row>
    <row r="1654" spans="1:10" ht="17.25" customHeight="1">
      <c r="A1654" s="116" t="s">
        <v>1933</v>
      </c>
      <c r="B1654" s="117">
        <v>9819938123</v>
      </c>
      <c r="C1654" s="116" t="s">
        <v>437</v>
      </c>
      <c r="D1654" s="116" t="s">
        <v>438</v>
      </c>
      <c r="E1654" s="118">
        <v>41214.416666666664</v>
      </c>
      <c r="F1654" s="116" t="s">
        <v>1884</v>
      </c>
      <c r="G1654" s="117" t="s">
        <v>440</v>
      </c>
      <c r="H1654" s="117">
        <v>316</v>
      </c>
      <c r="I1654" s="117">
        <v>317</v>
      </c>
      <c r="J1654" s="117" t="s">
        <v>1902</v>
      </c>
    </row>
    <row r="1655" spans="1:10" ht="17.25" customHeight="1">
      <c r="A1655" s="116" t="s">
        <v>1934</v>
      </c>
      <c r="B1655" s="117">
        <v>9967821237</v>
      </c>
      <c r="C1655" s="116" t="s">
        <v>437</v>
      </c>
      <c r="D1655" s="116" t="s">
        <v>438</v>
      </c>
      <c r="E1655" s="118">
        <v>41214.427083333336</v>
      </c>
      <c r="F1655" s="116" t="s">
        <v>1884</v>
      </c>
      <c r="G1655" s="117" t="s">
        <v>440</v>
      </c>
      <c r="H1655" s="117">
        <v>157</v>
      </c>
      <c r="I1655" s="117">
        <v>155</v>
      </c>
      <c r="J1655" s="117" t="s">
        <v>1904</v>
      </c>
    </row>
    <row r="1656" spans="1:10" ht="17.25" customHeight="1">
      <c r="A1656" s="116" t="s">
        <v>1935</v>
      </c>
      <c r="B1656" s="117">
        <v>8879293125</v>
      </c>
      <c r="C1656" s="116" t="s">
        <v>437</v>
      </c>
      <c r="D1656" s="116" t="s">
        <v>438</v>
      </c>
      <c r="E1656" s="118">
        <v>41214.427083333336</v>
      </c>
      <c r="F1656" s="116" t="s">
        <v>1884</v>
      </c>
      <c r="G1656" s="117" t="s">
        <v>440</v>
      </c>
      <c r="H1656" s="117">
        <v>161</v>
      </c>
      <c r="I1656" s="117">
        <v>141</v>
      </c>
      <c r="J1656" s="117" t="s">
        <v>1892</v>
      </c>
    </row>
    <row r="1657" spans="1:10" ht="17.25" customHeight="1">
      <c r="A1657" s="116" t="s">
        <v>1936</v>
      </c>
      <c r="B1657" s="117">
        <v>9753077777</v>
      </c>
      <c r="C1657" s="116" t="s">
        <v>437</v>
      </c>
      <c r="D1657" s="116" t="s">
        <v>461</v>
      </c>
      <c r="E1657" s="118">
        <v>41214.458333333336</v>
      </c>
      <c r="F1657" s="116" t="s">
        <v>1884</v>
      </c>
      <c r="G1657" s="117" t="s">
        <v>440</v>
      </c>
      <c r="H1657" s="117">
        <v>401</v>
      </c>
      <c r="I1657" s="117">
        <v>457</v>
      </c>
      <c r="J1657" s="117" t="s">
        <v>1910</v>
      </c>
    </row>
    <row r="1658" spans="1:10" ht="17.25" customHeight="1">
      <c r="A1658" s="116" t="s">
        <v>1937</v>
      </c>
      <c r="B1658" s="117">
        <v>9987079116</v>
      </c>
      <c r="C1658" s="116" t="s">
        <v>437</v>
      </c>
      <c r="D1658" s="116" t="s">
        <v>438</v>
      </c>
      <c r="E1658" s="118">
        <v>41214.479166666664</v>
      </c>
      <c r="F1658" s="116" t="s">
        <v>1884</v>
      </c>
      <c r="G1658" s="117" t="s">
        <v>440</v>
      </c>
      <c r="H1658" s="117">
        <v>182</v>
      </c>
      <c r="I1658" s="117">
        <v>173</v>
      </c>
      <c r="J1658" s="117" t="s">
        <v>1887</v>
      </c>
    </row>
    <row r="1659" spans="1:10" ht="17.25" customHeight="1">
      <c r="A1659" s="116" t="s">
        <v>1938</v>
      </c>
      <c r="B1659" s="117">
        <v>9833045520</v>
      </c>
      <c r="C1659" s="116" t="s">
        <v>437</v>
      </c>
      <c r="D1659" s="116" t="s">
        <v>438</v>
      </c>
      <c r="E1659" s="118">
        <v>41214.5</v>
      </c>
      <c r="F1659" s="116" t="s">
        <v>1884</v>
      </c>
      <c r="G1659" s="117" t="s">
        <v>440</v>
      </c>
      <c r="H1659" s="117">
        <v>108</v>
      </c>
      <c r="I1659" s="117">
        <v>81</v>
      </c>
      <c r="J1659" s="117" t="s">
        <v>1885</v>
      </c>
    </row>
    <row r="1660" spans="1:10" ht="17.25" customHeight="1">
      <c r="A1660" s="116" t="s">
        <v>729</v>
      </c>
      <c r="B1660" s="117">
        <v>9820946491</v>
      </c>
      <c r="C1660" s="116" t="s">
        <v>437</v>
      </c>
      <c r="D1660" s="116" t="s">
        <v>438</v>
      </c>
      <c r="E1660" s="118">
        <v>41214.520833333336</v>
      </c>
      <c r="F1660" s="116" t="s">
        <v>1884</v>
      </c>
      <c r="G1660" s="117" t="s">
        <v>440</v>
      </c>
      <c r="H1660" s="117">
        <v>211.4</v>
      </c>
      <c r="I1660" s="117">
        <v>174</v>
      </c>
      <c r="J1660" s="117" t="s">
        <v>1898</v>
      </c>
    </row>
    <row r="1661" spans="1:10" ht="17.25" customHeight="1">
      <c r="A1661" s="116" t="s">
        <v>1939</v>
      </c>
      <c r="B1661" s="117">
        <v>9870801246</v>
      </c>
      <c r="C1661" s="116" t="s">
        <v>437</v>
      </c>
      <c r="D1661" s="116" t="s">
        <v>438</v>
      </c>
      <c r="E1661" s="118">
        <v>41214.552083333336</v>
      </c>
      <c r="F1661" s="116" t="s">
        <v>1884</v>
      </c>
      <c r="G1661" s="117" t="s">
        <v>440</v>
      </c>
      <c r="H1661" s="117">
        <v>336</v>
      </c>
      <c r="I1661" s="117">
        <v>291</v>
      </c>
      <c r="J1661" s="117" t="s">
        <v>1894</v>
      </c>
    </row>
    <row r="1662" spans="1:10" ht="17.25" customHeight="1">
      <c r="A1662" s="116" t="s">
        <v>1940</v>
      </c>
      <c r="B1662" s="117">
        <v>9820103232</v>
      </c>
      <c r="C1662" s="116" t="s">
        <v>437</v>
      </c>
      <c r="D1662" s="116" t="s">
        <v>438</v>
      </c>
      <c r="E1662" s="118">
        <v>41214.552083333336</v>
      </c>
      <c r="F1662" s="116" t="s">
        <v>1884</v>
      </c>
      <c r="G1662" s="117" t="s">
        <v>440</v>
      </c>
      <c r="H1662" s="117">
        <v>266</v>
      </c>
      <c r="I1662" s="117">
        <v>269</v>
      </c>
      <c r="J1662" s="117" t="s">
        <v>1900</v>
      </c>
    </row>
    <row r="1663" spans="1:10" ht="17.25" customHeight="1">
      <c r="A1663" s="116" t="s">
        <v>1941</v>
      </c>
      <c r="B1663" s="117">
        <v>9886274446</v>
      </c>
      <c r="C1663" s="116" t="s">
        <v>437</v>
      </c>
      <c r="D1663" s="116" t="s">
        <v>438</v>
      </c>
      <c r="E1663" s="118">
        <v>41214.552083333336</v>
      </c>
      <c r="F1663" s="116" t="s">
        <v>1884</v>
      </c>
      <c r="G1663" s="117" t="s">
        <v>440</v>
      </c>
      <c r="H1663" s="117">
        <v>292</v>
      </c>
      <c r="I1663" s="117">
        <v>288</v>
      </c>
      <c r="J1663" s="117" t="s">
        <v>1890</v>
      </c>
    </row>
    <row r="1664" spans="1:10" ht="17.25" customHeight="1">
      <c r="A1664" s="116" t="s">
        <v>1870</v>
      </c>
      <c r="B1664" s="117">
        <v>9821333316</v>
      </c>
      <c r="C1664" s="116" t="s">
        <v>437</v>
      </c>
      <c r="D1664" s="116" t="s">
        <v>461</v>
      </c>
      <c r="E1664" s="118">
        <v>41214.5625</v>
      </c>
      <c r="F1664" s="116" t="s">
        <v>1884</v>
      </c>
      <c r="G1664" s="117" t="s">
        <v>440</v>
      </c>
      <c r="H1664" s="117">
        <v>100</v>
      </c>
      <c r="I1664" s="117">
        <v>103</v>
      </c>
      <c r="J1664" s="117" t="s">
        <v>1904</v>
      </c>
    </row>
    <row r="1665" spans="1:10" ht="17.25" customHeight="1">
      <c r="A1665" s="116" t="s">
        <v>1942</v>
      </c>
      <c r="B1665" s="117">
        <v>9820072842</v>
      </c>
      <c r="C1665" s="116" t="s">
        <v>437</v>
      </c>
      <c r="D1665" s="116" t="s">
        <v>486</v>
      </c>
      <c r="E1665" s="118">
        <v>41214.5625</v>
      </c>
      <c r="F1665" s="116" t="s">
        <v>1884</v>
      </c>
      <c r="G1665" s="117" t="s">
        <v>440</v>
      </c>
      <c r="H1665" s="117">
        <v>474.6</v>
      </c>
      <c r="I1665" s="117">
        <v>444</v>
      </c>
      <c r="J1665" s="117" t="s">
        <v>1887</v>
      </c>
    </row>
    <row r="1666" spans="1:10" ht="17.25" customHeight="1">
      <c r="A1666" s="116" t="s">
        <v>1943</v>
      </c>
      <c r="B1666" s="117">
        <v>9821262618</v>
      </c>
      <c r="C1666" s="116" t="s">
        <v>437</v>
      </c>
      <c r="D1666" s="116" t="s">
        <v>438</v>
      </c>
      <c r="E1666" s="118">
        <v>41214.572916666664</v>
      </c>
      <c r="F1666" s="116" t="s">
        <v>1884</v>
      </c>
      <c r="G1666" s="117" t="s">
        <v>440</v>
      </c>
      <c r="H1666" s="117">
        <v>133</v>
      </c>
      <c r="I1666" s="117">
        <v>114</v>
      </c>
      <c r="J1666" s="117" t="s">
        <v>1910</v>
      </c>
    </row>
    <row r="1667" spans="1:10" ht="17.25" customHeight="1">
      <c r="A1667" s="116" t="s">
        <v>557</v>
      </c>
      <c r="B1667" s="117">
        <v>8879666225</v>
      </c>
      <c r="C1667" s="116" t="s">
        <v>437</v>
      </c>
      <c r="D1667" s="116" t="s">
        <v>438</v>
      </c>
      <c r="E1667" s="118">
        <v>41214.583333333336</v>
      </c>
      <c r="F1667" s="116" t="s">
        <v>1884</v>
      </c>
      <c r="G1667" s="117" t="s">
        <v>440</v>
      </c>
      <c r="H1667" s="117">
        <v>372.4</v>
      </c>
      <c r="I1667" s="117">
        <v>334</v>
      </c>
      <c r="J1667" s="117" t="s">
        <v>1892</v>
      </c>
    </row>
    <row r="1668" spans="1:10" ht="17.25" customHeight="1">
      <c r="A1668" s="116" t="s">
        <v>1944</v>
      </c>
      <c r="B1668" s="117">
        <v>9322656071</v>
      </c>
      <c r="C1668" s="116" t="s">
        <v>437</v>
      </c>
      <c r="D1668" s="116" t="s">
        <v>438</v>
      </c>
      <c r="E1668" s="118">
        <v>41214.583333333336</v>
      </c>
      <c r="F1668" s="116" t="s">
        <v>1884</v>
      </c>
      <c r="G1668" s="117" t="s">
        <v>440</v>
      </c>
      <c r="H1668" s="117">
        <v>182</v>
      </c>
      <c r="I1668" s="117">
        <v>177</v>
      </c>
      <c r="J1668" s="117" t="s">
        <v>1902</v>
      </c>
    </row>
    <row r="1669" spans="1:10" ht="17.25" customHeight="1">
      <c r="A1669" s="116" t="s">
        <v>1945</v>
      </c>
      <c r="B1669" s="117">
        <v>8767246024</v>
      </c>
      <c r="C1669" s="116" t="s">
        <v>437</v>
      </c>
      <c r="D1669" s="116" t="s">
        <v>438</v>
      </c>
      <c r="E1669" s="118">
        <v>41214.604166666664</v>
      </c>
      <c r="F1669" s="116" t="s">
        <v>1884</v>
      </c>
      <c r="G1669" s="117" t="s">
        <v>440</v>
      </c>
      <c r="H1669" s="117">
        <v>810</v>
      </c>
      <c r="I1669" s="117">
        <v>870</v>
      </c>
      <c r="J1669" s="117" t="s">
        <v>1890</v>
      </c>
    </row>
    <row r="1670" spans="1:10" ht="17.25" customHeight="1">
      <c r="A1670" s="116" t="s">
        <v>1946</v>
      </c>
      <c r="B1670" s="117">
        <v>9833521152</v>
      </c>
      <c r="C1670" s="116" t="s">
        <v>437</v>
      </c>
      <c r="D1670" s="116" t="s">
        <v>438</v>
      </c>
      <c r="E1670" s="118">
        <v>41214.604166666664</v>
      </c>
      <c r="F1670" s="116" t="s">
        <v>1884</v>
      </c>
      <c r="G1670" s="117" t="s">
        <v>440</v>
      </c>
      <c r="H1670" s="117">
        <v>315</v>
      </c>
      <c r="I1670" s="117">
        <v>370</v>
      </c>
      <c r="J1670" s="117" t="s">
        <v>1906</v>
      </c>
    </row>
    <row r="1671" spans="1:10" ht="17.25" customHeight="1">
      <c r="A1671" s="116" t="s">
        <v>1947</v>
      </c>
      <c r="B1671" s="117">
        <v>8879508608</v>
      </c>
      <c r="C1671" s="116" t="s">
        <v>437</v>
      </c>
      <c r="D1671" s="116" t="s">
        <v>438</v>
      </c>
      <c r="E1671" s="118">
        <v>41214.604166666664</v>
      </c>
      <c r="F1671" s="116" t="s">
        <v>1884</v>
      </c>
      <c r="G1671" s="117" t="s">
        <v>440</v>
      </c>
      <c r="H1671" s="117">
        <v>563</v>
      </c>
      <c r="I1671" s="117">
        <v>494</v>
      </c>
      <c r="J1671" s="117" t="s">
        <v>1898</v>
      </c>
    </row>
    <row r="1672" spans="1:10" ht="17.25" customHeight="1">
      <c r="A1672" s="116" t="s">
        <v>777</v>
      </c>
      <c r="B1672" s="117">
        <v>9768175597</v>
      </c>
      <c r="C1672" s="116" t="s">
        <v>437</v>
      </c>
      <c r="D1672" s="116" t="s">
        <v>438</v>
      </c>
      <c r="E1672" s="118">
        <v>41214.666666666664</v>
      </c>
      <c r="F1672" s="116" t="s">
        <v>1884</v>
      </c>
      <c r="G1672" s="117" t="s">
        <v>440</v>
      </c>
      <c r="H1672" s="117">
        <v>371</v>
      </c>
      <c r="I1672" s="117">
        <v>319</v>
      </c>
      <c r="J1672" s="117" t="s">
        <v>1888</v>
      </c>
    </row>
    <row r="1673" spans="1:10" ht="17.25" customHeight="1">
      <c r="A1673" s="116" t="s">
        <v>1948</v>
      </c>
      <c r="B1673" s="117">
        <v>9867870600</v>
      </c>
      <c r="C1673" s="116" t="s">
        <v>437</v>
      </c>
      <c r="D1673" s="116" t="s">
        <v>438</v>
      </c>
      <c r="E1673" s="118">
        <v>41214.666666666664</v>
      </c>
      <c r="F1673" s="116" t="s">
        <v>1884</v>
      </c>
      <c r="G1673" s="117" t="s">
        <v>440</v>
      </c>
      <c r="H1673" s="117">
        <v>275</v>
      </c>
      <c r="I1673" s="117">
        <v>244</v>
      </c>
      <c r="J1673" s="117" t="s">
        <v>1904</v>
      </c>
    </row>
    <row r="1674" spans="1:10" ht="17.25" customHeight="1">
      <c r="A1674" s="116" t="s">
        <v>1949</v>
      </c>
      <c r="B1674" s="117">
        <v>9867331520</v>
      </c>
      <c r="C1674" s="116" t="s">
        <v>437</v>
      </c>
      <c r="D1674" s="116" t="s">
        <v>438</v>
      </c>
      <c r="E1674" s="118">
        <v>41214.666666666664</v>
      </c>
      <c r="F1674" s="116" t="s">
        <v>1884</v>
      </c>
      <c r="G1674" s="117" t="s">
        <v>440</v>
      </c>
      <c r="H1674" s="117">
        <v>400.4</v>
      </c>
      <c r="I1674" s="117">
        <v>375</v>
      </c>
      <c r="J1674" s="117" t="s">
        <v>1892</v>
      </c>
    </row>
    <row r="1675" spans="1:10" ht="17.25" customHeight="1">
      <c r="A1675" s="116" t="s">
        <v>1950</v>
      </c>
      <c r="B1675" s="117">
        <v>7498839833</v>
      </c>
      <c r="C1675" s="116" t="s">
        <v>437</v>
      </c>
      <c r="D1675" s="116" t="s">
        <v>438</v>
      </c>
      <c r="E1675" s="118">
        <v>41214.666666666664</v>
      </c>
      <c r="F1675" s="116" t="s">
        <v>1884</v>
      </c>
      <c r="G1675" s="117" t="s">
        <v>440</v>
      </c>
      <c r="H1675" s="117">
        <v>390.6</v>
      </c>
      <c r="I1675" s="117">
        <v>449</v>
      </c>
      <c r="J1675" s="117" t="s">
        <v>1900</v>
      </c>
    </row>
    <row r="1676" spans="1:10" ht="17.25" customHeight="1">
      <c r="A1676" s="116" t="s">
        <v>1946</v>
      </c>
      <c r="B1676" s="117">
        <v>9833521152</v>
      </c>
      <c r="C1676" s="116" t="s">
        <v>437</v>
      </c>
      <c r="D1676" s="116" t="s">
        <v>438</v>
      </c>
      <c r="E1676" s="118">
        <v>41214.6875</v>
      </c>
      <c r="F1676" s="116" t="s">
        <v>1884</v>
      </c>
      <c r="G1676" s="117" t="s">
        <v>440</v>
      </c>
      <c r="H1676" s="117">
        <v>315</v>
      </c>
      <c r="I1676" s="117">
        <v>370</v>
      </c>
      <c r="J1676" s="117" t="s">
        <v>1906</v>
      </c>
    </row>
    <row r="1677" spans="1:10" ht="17.25" customHeight="1">
      <c r="A1677" s="116" t="s">
        <v>1951</v>
      </c>
      <c r="B1677" s="117">
        <v>9323658880</v>
      </c>
      <c r="C1677" s="116" t="s">
        <v>437</v>
      </c>
      <c r="D1677" s="116" t="s">
        <v>438</v>
      </c>
      <c r="E1677" s="118">
        <v>41214.6875</v>
      </c>
      <c r="F1677" s="116" t="s">
        <v>1884</v>
      </c>
      <c r="G1677" s="117" t="s">
        <v>440</v>
      </c>
      <c r="H1677" s="117">
        <v>487</v>
      </c>
      <c r="I1677" s="117">
        <v>375</v>
      </c>
      <c r="J1677" s="117" t="s">
        <v>1885</v>
      </c>
    </row>
    <row r="1678" spans="1:10" ht="17.25" customHeight="1">
      <c r="A1678" s="116" t="s">
        <v>1866</v>
      </c>
      <c r="B1678" s="117">
        <v>9820307951</v>
      </c>
      <c r="C1678" s="116" t="s">
        <v>437</v>
      </c>
      <c r="D1678" s="116" t="s">
        <v>438</v>
      </c>
      <c r="E1678" s="118">
        <v>41214.708333333336</v>
      </c>
      <c r="F1678" s="116" t="s">
        <v>1884</v>
      </c>
      <c r="G1678" s="117" t="s">
        <v>440</v>
      </c>
      <c r="H1678" s="117">
        <v>615</v>
      </c>
      <c r="I1678" s="117">
        <v>602</v>
      </c>
      <c r="J1678" s="117" t="s">
        <v>1887</v>
      </c>
    </row>
    <row r="1679" spans="1:10" ht="17.25" customHeight="1">
      <c r="A1679" s="116" t="s">
        <v>1952</v>
      </c>
      <c r="B1679" s="117">
        <v>8879300113</v>
      </c>
      <c r="C1679" s="116" t="s">
        <v>437</v>
      </c>
      <c r="D1679" s="116" t="s">
        <v>438</v>
      </c>
      <c r="E1679" s="118">
        <v>41214.71875</v>
      </c>
      <c r="F1679" s="116" t="s">
        <v>1884</v>
      </c>
      <c r="G1679" s="117" t="s">
        <v>440</v>
      </c>
      <c r="H1679" s="117">
        <v>228</v>
      </c>
      <c r="I1679" s="117">
        <v>278</v>
      </c>
      <c r="J1679" s="117" t="s">
        <v>1894</v>
      </c>
    </row>
    <row r="1680" spans="1:10" ht="17.25" customHeight="1">
      <c r="A1680" s="116" t="s">
        <v>1429</v>
      </c>
      <c r="B1680" s="117">
        <v>9980266992</v>
      </c>
      <c r="C1680" s="116" t="s">
        <v>437</v>
      </c>
      <c r="D1680" s="116" t="s">
        <v>438</v>
      </c>
      <c r="E1680" s="118">
        <v>41214.71875</v>
      </c>
      <c r="F1680" s="116" t="s">
        <v>1884</v>
      </c>
      <c r="G1680" s="117" t="s">
        <v>440</v>
      </c>
      <c r="H1680" s="117">
        <v>142</v>
      </c>
      <c r="I1680" s="117">
        <v>129</v>
      </c>
      <c r="J1680" s="117" t="s">
        <v>1902</v>
      </c>
    </row>
    <row r="1681" spans="1:10" ht="17.25" customHeight="1">
      <c r="A1681" s="116" t="s">
        <v>1953</v>
      </c>
      <c r="B1681" s="117">
        <v>9870024342</v>
      </c>
      <c r="C1681" s="116" t="s">
        <v>437</v>
      </c>
      <c r="D1681" s="116" t="s">
        <v>438</v>
      </c>
      <c r="E1681" s="118">
        <v>41214.729166666664</v>
      </c>
      <c r="F1681" s="116" t="s">
        <v>1884</v>
      </c>
      <c r="G1681" s="117" t="s">
        <v>440</v>
      </c>
      <c r="H1681" s="117">
        <v>183</v>
      </c>
      <c r="I1681" s="117">
        <v>152</v>
      </c>
      <c r="J1681" s="117" t="s">
        <v>1898</v>
      </c>
    </row>
    <row r="1682" spans="1:10" ht="17.25" customHeight="1">
      <c r="A1682" s="116" t="s">
        <v>704</v>
      </c>
      <c r="B1682" s="117">
        <v>7208008001</v>
      </c>
      <c r="C1682" s="116" t="s">
        <v>437</v>
      </c>
      <c r="D1682" s="116" t="s">
        <v>448</v>
      </c>
      <c r="E1682" s="118">
        <v>41214.739583333336</v>
      </c>
      <c r="F1682" s="116" t="s">
        <v>1884</v>
      </c>
      <c r="G1682" s="117" t="s">
        <v>440</v>
      </c>
      <c r="H1682" s="117">
        <v>383</v>
      </c>
      <c r="I1682" s="117">
        <v>312</v>
      </c>
      <c r="J1682" s="117" t="s">
        <v>1892</v>
      </c>
    </row>
    <row r="1683" spans="1:10" ht="17.25" customHeight="1">
      <c r="A1683" s="116" t="s">
        <v>1738</v>
      </c>
      <c r="B1683" s="117">
        <v>9820143963</v>
      </c>
      <c r="C1683" s="116" t="s">
        <v>437</v>
      </c>
      <c r="D1683" s="116" t="s">
        <v>438</v>
      </c>
      <c r="E1683" s="118">
        <v>41214.760416666664</v>
      </c>
      <c r="F1683" s="116" t="s">
        <v>1884</v>
      </c>
      <c r="G1683" s="117" t="s">
        <v>440</v>
      </c>
      <c r="H1683" s="117">
        <v>100</v>
      </c>
      <c r="I1683" s="117">
        <v>56</v>
      </c>
      <c r="J1683" s="117" t="s">
        <v>1910</v>
      </c>
    </row>
    <row r="1684" spans="1:10" ht="17.25" customHeight="1">
      <c r="A1684" s="116" t="s">
        <v>1954</v>
      </c>
      <c r="B1684" s="117">
        <v>9810909172</v>
      </c>
      <c r="C1684" s="116" t="s">
        <v>437</v>
      </c>
      <c r="D1684" s="116" t="s">
        <v>438</v>
      </c>
      <c r="E1684" s="118">
        <v>41214.770833333336</v>
      </c>
      <c r="F1684" s="116" t="s">
        <v>1884</v>
      </c>
      <c r="G1684" s="117" t="s">
        <v>440</v>
      </c>
      <c r="H1684" s="117">
        <v>169</v>
      </c>
      <c r="I1684" s="117">
        <v>151</v>
      </c>
      <c r="J1684" s="117" t="s">
        <v>1904</v>
      </c>
    </row>
    <row r="1685" spans="1:10" ht="17.25" customHeight="1">
      <c r="A1685" s="116" t="s">
        <v>499</v>
      </c>
      <c r="B1685" s="117">
        <v>7208008001</v>
      </c>
      <c r="C1685" s="116" t="s">
        <v>437</v>
      </c>
      <c r="D1685" s="116" t="s">
        <v>448</v>
      </c>
      <c r="E1685" s="118">
        <v>41214.770833333336</v>
      </c>
      <c r="F1685" s="116" t="s">
        <v>1884</v>
      </c>
      <c r="G1685" s="117" t="s">
        <v>440</v>
      </c>
      <c r="H1685" s="117">
        <v>508</v>
      </c>
      <c r="I1685" s="117">
        <v>585</v>
      </c>
      <c r="J1685" s="117" t="s">
        <v>1900</v>
      </c>
    </row>
    <row r="1686" spans="1:10" ht="17.25" customHeight="1">
      <c r="A1686" s="116" t="s">
        <v>1955</v>
      </c>
      <c r="B1686" s="117">
        <v>9167677249</v>
      </c>
      <c r="C1686" s="116" t="s">
        <v>437</v>
      </c>
      <c r="D1686" s="116" t="s">
        <v>438</v>
      </c>
      <c r="E1686" s="118">
        <v>41214.770833333336</v>
      </c>
      <c r="F1686" s="116" t="s">
        <v>1884</v>
      </c>
      <c r="G1686" s="117" t="s">
        <v>440</v>
      </c>
      <c r="H1686" s="117">
        <v>336</v>
      </c>
      <c r="I1686" s="117">
        <v>452</v>
      </c>
      <c r="J1686" s="117" t="s">
        <v>1922</v>
      </c>
    </row>
    <row r="1687" spans="1:10" ht="17.25" customHeight="1">
      <c r="A1687" s="116" t="s">
        <v>1470</v>
      </c>
      <c r="B1687" s="117">
        <v>9920032694</v>
      </c>
      <c r="C1687" s="116" t="s">
        <v>437</v>
      </c>
      <c r="D1687" s="116" t="s">
        <v>438</v>
      </c>
      <c r="E1687" s="118">
        <v>41214.770833333336</v>
      </c>
      <c r="F1687" s="116" t="s">
        <v>1884</v>
      </c>
      <c r="G1687" s="117" t="s">
        <v>440</v>
      </c>
      <c r="H1687" s="117">
        <v>100</v>
      </c>
      <c r="I1687" s="117">
        <v>75</v>
      </c>
      <c r="J1687" s="117" t="s">
        <v>1898</v>
      </c>
    </row>
    <row r="1688" spans="1:10" ht="17.25" customHeight="1">
      <c r="A1688" s="116" t="s">
        <v>1956</v>
      </c>
      <c r="B1688" s="117">
        <v>9819000410</v>
      </c>
      <c r="C1688" s="116" t="s">
        <v>437</v>
      </c>
      <c r="D1688" s="116" t="s">
        <v>486</v>
      </c>
      <c r="E1688" s="118">
        <v>41214.770833333336</v>
      </c>
      <c r="F1688" s="116" t="s">
        <v>1884</v>
      </c>
      <c r="G1688" s="117" t="s">
        <v>440</v>
      </c>
      <c r="H1688" s="117">
        <v>367</v>
      </c>
      <c r="I1688" s="117">
        <v>324</v>
      </c>
      <c r="J1688" s="117" t="s">
        <v>1890</v>
      </c>
    </row>
    <row r="1689" spans="1:10" ht="17.25" customHeight="1">
      <c r="A1689" s="116" t="s">
        <v>1957</v>
      </c>
      <c r="B1689" s="117">
        <v>9819589273</v>
      </c>
      <c r="C1689" s="116" t="s">
        <v>437</v>
      </c>
      <c r="D1689" s="116" t="s">
        <v>438</v>
      </c>
      <c r="E1689" s="118">
        <v>41214.78125</v>
      </c>
      <c r="F1689" s="116" t="s">
        <v>1884</v>
      </c>
      <c r="G1689" s="117" t="s">
        <v>440</v>
      </c>
      <c r="H1689" s="117">
        <v>200</v>
      </c>
      <c r="I1689" s="117">
        <v>229</v>
      </c>
      <c r="J1689" s="117" t="s">
        <v>1894</v>
      </c>
    </row>
    <row r="1690" spans="1:10" ht="17.25" customHeight="1">
      <c r="A1690" s="116" t="s">
        <v>1958</v>
      </c>
      <c r="B1690" s="117">
        <v>9167888748</v>
      </c>
      <c r="C1690" s="116" t="s">
        <v>437</v>
      </c>
      <c r="D1690" s="116" t="s">
        <v>486</v>
      </c>
      <c r="E1690" s="118">
        <v>41214.791666666664</v>
      </c>
      <c r="F1690" s="116" t="s">
        <v>1884</v>
      </c>
      <c r="G1690" s="117" t="s">
        <v>440</v>
      </c>
      <c r="H1690" s="117">
        <v>279</v>
      </c>
      <c r="I1690" s="117">
        <v>247</v>
      </c>
      <c r="J1690" s="117" t="s">
        <v>1902</v>
      </c>
    </row>
    <row r="1691" spans="1:10" ht="17.25" customHeight="1">
      <c r="A1691" s="116" t="s">
        <v>1959</v>
      </c>
      <c r="B1691" s="117">
        <v>9820486657</v>
      </c>
      <c r="C1691" s="116" t="s">
        <v>437</v>
      </c>
      <c r="D1691" s="116" t="s">
        <v>438</v>
      </c>
      <c r="E1691" s="118">
        <v>41214.791666666664</v>
      </c>
      <c r="F1691" s="116" t="s">
        <v>1884</v>
      </c>
      <c r="G1691" s="117" t="s">
        <v>440</v>
      </c>
      <c r="H1691" s="117">
        <v>298</v>
      </c>
      <c r="I1691" s="117">
        <v>230</v>
      </c>
      <c r="J1691" s="117" t="s">
        <v>1887</v>
      </c>
    </row>
    <row r="1692" spans="1:10" ht="17.25" customHeight="1">
      <c r="A1692" s="116" t="s">
        <v>1960</v>
      </c>
      <c r="B1692" s="117">
        <v>8286951099</v>
      </c>
      <c r="C1692" s="116" t="s">
        <v>437</v>
      </c>
      <c r="D1692" s="116" t="s">
        <v>438</v>
      </c>
      <c r="E1692" s="118">
        <v>41214.791666666664</v>
      </c>
      <c r="F1692" s="116" t="s">
        <v>1884</v>
      </c>
      <c r="G1692" s="117" t="s">
        <v>440</v>
      </c>
      <c r="H1692" s="117">
        <v>500</v>
      </c>
      <c r="I1692" s="117">
        <v>567</v>
      </c>
      <c r="J1692" s="117" t="s">
        <v>1888</v>
      </c>
    </row>
    <row r="1693" spans="1:10" ht="17.25" customHeight="1">
      <c r="A1693" s="116" t="s">
        <v>878</v>
      </c>
      <c r="B1693" s="117">
        <v>7738881477</v>
      </c>
      <c r="C1693" s="116" t="s">
        <v>437</v>
      </c>
      <c r="D1693" s="116" t="s">
        <v>448</v>
      </c>
      <c r="E1693" s="118">
        <v>41214.8125</v>
      </c>
      <c r="F1693" s="116" t="s">
        <v>1884</v>
      </c>
      <c r="G1693" s="117" t="s">
        <v>440</v>
      </c>
      <c r="H1693" s="117">
        <v>300</v>
      </c>
      <c r="I1693" s="117">
        <v>202</v>
      </c>
      <c r="J1693" s="117" t="s">
        <v>1910</v>
      </c>
    </row>
    <row r="1694" spans="1:10" ht="17.25" customHeight="1">
      <c r="A1694" s="116" t="s">
        <v>1776</v>
      </c>
      <c r="B1694" s="117">
        <v>8286000333</v>
      </c>
      <c r="C1694" s="116" t="s">
        <v>437</v>
      </c>
      <c r="D1694" s="116" t="s">
        <v>448</v>
      </c>
      <c r="E1694" s="118">
        <v>41214.833333333336</v>
      </c>
      <c r="F1694" s="116" t="s">
        <v>1884</v>
      </c>
      <c r="G1694" s="117" t="s">
        <v>440</v>
      </c>
      <c r="H1694" s="117">
        <v>178</v>
      </c>
      <c r="I1694" s="117">
        <v>142</v>
      </c>
      <c r="J1694" s="117" t="s">
        <v>1904</v>
      </c>
    </row>
    <row r="1695" spans="1:10" ht="17.25" customHeight="1">
      <c r="A1695" s="116" t="s">
        <v>670</v>
      </c>
      <c r="B1695" s="117">
        <v>9167511849</v>
      </c>
      <c r="C1695" s="116" t="s">
        <v>437</v>
      </c>
      <c r="D1695" s="116" t="s">
        <v>461</v>
      </c>
      <c r="E1695" s="118">
        <v>41214.84375</v>
      </c>
      <c r="F1695" s="116" t="s">
        <v>1884</v>
      </c>
      <c r="G1695" s="117" t="s">
        <v>440</v>
      </c>
      <c r="H1695" s="117">
        <v>135</v>
      </c>
      <c r="I1695" s="117">
        <v>155</v>
      </c>
      <c r="J1695" s="117" t="s">
        <v>1906</v>
      </c>
    </row>
    <row r="1696" spans="1:10" ht="17.25" customHeight="1">
      <c r="A1696" s="116" t="s">
        <v>1961</v>
      </c>
      <c r="B1696" s="117">
        <v>9821187864</v>
      </c>
      <c r="C1696" s="116" t="s">
        <v>437</v>
      </c>
      <c r="D1696" s="116" t="s">
        <v>461</v>
      </c>
      <c r="E1696" s="118">
        <v>41214.864583333336</v>
      </c>
      <c r="F1696" s="116" t="s">
        <v>1884</v>
      </c>
      <c r="G1696" s="117" t="s">
        <v>440</v>
      </c>
      <c r="H1696" s="117">
        <v>299</v>
      </c>
      <c r="I1696" s="117">
        <v>322</v>
      </c>
      <c r="J1696" s="117" t="s">
        <v>1900</v>
      </c>
    </row>
    <row r="1697" spans="1:10" ht="17.25" customHeight="1">
      <c r="A1697" s="116" t="s">
        <v>1962</v>
      </c>
      <c r="B1697" s="117">
        <v>9820023746</v>
      </c>
      <c r="C1697" s="116" t="s">
        <v>437</v>
      </c>
      <c r="D1697" s="116" t="s">
        <v>438</v>
      </c>
      <c r="E1697" s="118">
        <v>41214.875</v>
      </c>
      <c r="F1697" s="116" t="s">
        <v>1884</v>
      </c>
      <c r="G1697" s="117" t="s">
        <v>440</v>
      </c>
      <c r="H1697" s="117">
        <v>112</v>
      </c>
      <c r="I1697" s="117">
        <v>99</v>
      </c>
      <c r="J1697" s="117" t="s">
        <v>1885</v>
      </c>
    </row>
    <row r="1698" spans="1:10" ht="17.25" customHeight="1">
      <c r="A1698" s="116" t="s">
        <v>1963</v>
      </c>
      <c r="B1698" s="117">
        <v>9820994941</v>
      </c>
      <c r="C1698" s="116" t="s">
        <v>437</v>
      </c>
      <c r="D1698" s="116" t="s">
        <v>438</v>
      </c>
      <c r="E1698" s="118">
        <v>41214.875</v>
      </c>
      <c r="F1698" s="116" t="s">
        <v>1884</v>
      </c>
      <c r="G1698" s="117" t="s">
        <v>440</v>
      </c>
      <c r="H1698" s="117">
        <v>184</v>
      </c>
      <c r="I1698" s="117">
        <v>164</v>
      </c>
      <c r="J1698" s="117" t="s">
        <v>1892</v>
      </c>
    </row>
    <row r="1699" spans="1:10" ht="17.25" customHeight="1">
      <c r="A1699" s="116" t="s">
        <v>768</v>
      </c>
      <c r="B1699" s="117">
        <v>9886599067</v>
      </c>
      <c r="C1699" s="116" t="s">
        <v>437</v>
      </c>
      <c r="D1699" s="116" t="s">
        <v>438</v>
      </c>
      <c r="E1699" s="118">
        <v>41214.895833333336</v>
      </c>
      <c r="F1699" s="116" t="s">
        <v>1884</v>
      </c>
      <c r="G1699" s="117" t="s">
        <v>440</v>
      </c>
      <c r="H1699" s="117">
        <v>272</v>
      </c>
      <c r="I1699" s="117">
        <v>265</v>
      </c>
      <c r="J1699" s="117" t="s">
        <v>1902</v>
      </c>
    </row>
    <row r="1700" spans="1:10" ht="17.25" customHeight="1">
      <c r="A1700" s="116" t="s">
        <v>1964</v>
      </c>
      <c r="B1700" s="117">
        <v>9167410310</v>
      </c>
      <c r="C1700" s="116" t="s">
        <v>437</v>
      </c>
      <c r="D1700" s="116" t="s">
        <v>438</v>
      </c>
      <c r="E1700" s="118">
        <v>41214.916666666664</v>
      </c>
      <c r="F1700" s="116" t="s">
        <v>1884</v>
      </c>
      <c r="G1700" s="117" t="s">
        <v>440</v>
      </c>
      <c r="H1700" s="117">
        <v>350</v>
      </c>
      <c r="I1700" s="117">
        <v>343</v>
      </c>
      <c r="J1700" s="117" t="s">
        <v>1904</v>
      </c>
    </row>
    <row r="1701" spans="1:10" ht="17.25" customHeight="1">
      <c r="A1701" s="116" t="s">
        <v>1965</v>
      </c>
      <c r="B1701" s="117">
        <v>9702026890</v>
      </c>
      <c r="C1701" s="116" t="s">
        <v>437</v>
      </c>
      <c r="D1701" s="116" t="s">
        <v>438</v>
      </c>
      <c r="E1701" s="118">
        <v>41214.979166666664</v>
      </c>
      <c r="F1701" s="116" t="s">
        <v>1884</v>
      </c>
      <c r="G1701" s="117" t="s">
        <v>440</v>
      </c>
      <c r="H1701" s="117">
        <v>462</v>
      </c>
      <c r="I1701" s="117">
        <v>527</v>
      </c>
      <c r="J1701" s="117" t="s">
        <v>1890</v>
      </c>
    </row>
    <row r="1702" spans="1:10" ht="17.25" customHeight="1">
      <c r="A1702" s="116" t="s">
        <v>1966</v>
      </c>
      <c r="B1702" s="117">
        <v>9930525829</v>
      </c>
      <c r="C1702" s="116" t="s">
        <v>437</v>
      </c>
      <c r="D1702" s="116" t="s">
        <v>438</v>
      </c>
      <c r="E1702" s="118">
        <v>41215.041666666664</v>
      </c>
      <c r="F1702" s="116" t="s">
        <v>1884</v>
      </c>
      <c r="G1702" s="117" t="s">
        <v>440</v>
      </c>
      <c r="H1702" s="117">
        <v>100</v>
      </c>
      <c r="I1702" s="117">
        <v>95</v>
      </c>
      <c r="J1702" s="117" t="s">
        <v>1922</v>
      </c>
    </row>
    <row r="1703" spans="1:10" ht="17.25" customHeight="1">
      <c r="A1703" s="116" t="s">
        <v>1967</v>
      </c>
      <c r="B1703" s="117">
        <v>9869443824</v>
      </c>
      <c r="C1703" s="116" t="s">
        <v>437</v>
      </c>
      <c r="D1703" s="116" t="s">
        <v>438</v>
      </c>
      <c r="E1703" s="118">
        <v>41215.041666666664</v>
      </c>
      <c r="F1703" s="116" t="s">
        <v>1884</v>
      </c>
      <c r="G1703" s="117" t="s">
        <v>440</v>
      </c>
      <c r="H1703" s="117">
        <v>283</v>
      </c>
      <c r="I1703" s="117">
        <v>265</v>
      </c>
      <c r="J1703" s="117" t="s">
        <v>1892</v>
      </c>
    </row>
    <row r="1704" spans="1:10" ht="17.25" customHeight="1">
      <c r="A1704" s="116" t="s">
        <v>1968</v>
      </c>
      <c r="B1704" s="117">
        <v>9820147168</v>
      </c>
      <c r="C1704" s="116" t="s">
        <v>437</v>
      </c>
      <c r="D1704" s="116" t="s">
        <v>438</v>
      </c>
      <c r="E1704" s="118">
        <v>41215.083333333336</v>
      </c>
      <c r="F1704" s="116" t="s">
        <v>1884</v>
      </c>
      <c r="G1704" s="117" t="s">
        <v>440</v>
      </c>
      <c r="H1704" s="117">
        <v>172</v>
      </c>
      <c r="I1704" s="117">
        <v>160</v>
      </c>
      <c r="J1704" s="117" t="s">
        <v>1910</v>
      </c>
    </row>
    <row r="1705" spans="1:10" ht="17.25" customHeight="1">
      <c r="A1705" s="116" t="s">
        <v>925</v>
      </c>
      <c r="B1705" s="117">
        <v>9833016572</v>
      </c>
      <c r="C1705" s="116" t="s">
        <v>437</v>
      </c>
      <c r="D1705" s="116" t="s">
        <v>438</v>
      </c>
      <c r="E1705" s="118">
        <v>41215.145833333336</v>
      </c>
      <c r="F1705" s="116" t="s">
        <v>1884</v>
      </c>
      <c r="G1705" s="117" t="s">
        <v>440</v>
      </c>
      <c r="H1705" s="117">
        <v>193</v>
      </c>
      <c r="I1705" s="117">
        <v>192</v>
      </c>
      <c r="J1705" s="117" t="s">
        <v>1904</v>
      </c>
    </row>
    <row r="1706" spans="1:10" ht="17.25" customHeight="1">
      <c r="A1706" s="116" t="s">
        <v>1969</v>
      </c>
      <c r="B1706" s="117">
        <v>9867117786</v>
      </c>
      <c r="C1706" s="116" t="s">
        <v>437</v>
      </c>
      <c r="D1706" s="116" t="s">
        <v>438</v>
      </c>
      <c r="E1706" s="118">
        <v>41215.145833333336</v>
      </c>
      <c r="F1706" s="116" t="s">
        <v>1884</v>
      </c>
      <c r="G1706" s="117" t="s">
        <v>440</v>
      </c>
      <c r="H1706" s="117">
        <v>142</v>
      </c>
      <c r="I1706" s="117">
        <v>190</v>
      </c>
      <c r="J1706" s="117" t="s">
        <v>1922</v>
      </c>
    </row>
    <row r="1707" spans="1:10" ht="17.25" customHeight="1">
      <c r="A1707" s="116" t="s">
        <v>1970</v>
      </c>
      <c r="B1707" s="117">
        <v>7738640000</v>
      </c>
      <c r="C1707" s="116" t="s">
        <v>437</v>
      </c>
      <c r="D1707" s="116" t="s">
        <v>438</v>
      </c>
      <c r="E1707" s="118">
        <v>41215.15625</v>
      </c>
      <c r="F1707" s="116" t="s">
        <v>1884</v>
      </c>
      <c r="G1707" s="117" t="s">
        <v>440</v>
      </c>
      <c r="H1707" s="117">
        <v>258</v>
      </c>
      <c r="I1707" s="117">
        <v>233</v>
      </c>
      <c r="J1707" s="117" t="s">
        <v>1898</v>
      </c>
    </row>
    <row r="1708" spans="1:10" ht="17.25" customHeight="1">
      <c r="A1708" s="116" t="s">
        <v>1971</v>
      </c>
      <c r="B1708" s="117">
        <v>9820088442</v>
      </c>
      <c r="C1708" s="116" t="s">
        <v>437</v>
      </c>
      <c r="D1708" s="116" t="s">
        <v>486</v>
      </c>
      <c r="E1708" s="118">
        <v>41215.15625</v>
      </c>
      <c r="F1708" s="116" t="s">
        <v>1884</v>
      </c>
      <c r="G1708" s="117" t="s">
        <v>440</v>
      </c>
      <c r="H1708" s="117">
        <v>376</v>
      </c>
      <c r="I1708" s="117">
        <v>332</v>
      </c>
      <c r="J1708" s="117" t="s">
        <v>1892</v>
      </c>
    </row>
    <row r="1709" spans="1:10" ht="17.25" customHeight="1">
      <c r="A1709" s="116" t="s">
        <v>1972</v>
      </c>
      <c r="B1709" s="117">
        <v>9820162652</v>
      </c>
      <c r="C1709" s="116" t="s">
        <v>437</v>
      </c>
      <c r="D1709" s="116" t="s">
        <v>438</v>
      </c>
      <c r="E1709" s="118">
        <v>41215.166666666664</v>
      </c>
      <c r="F1709" s="116" t="s">
        <v>1884</v>
      </c>
      <c r="G1709" s="117" t="s">
        <v>440</v>
      </c>
      <c r="H1709" s="117">
        <v>102</v>
      </c>
      <c r="I1709" s="117">
        <v>111</v>
      </c>
      <c r="J1709" s="117" t="s">
        <v>1888</v>
      </c>
    </row>
    <row r="1710" spans="1:10" ht="17.25" customHeight="1">
      <c r="A1710" s="116" t="s">
        <v>1973</v>
      </c>
      <c r="B1710" s="117">
        <v>9880417727</v>
      </c>
      <c r="C1710" s="116" t="s">
        <v>437</v>
      </c>
      <c r="D1710" s="116" t="s">
        <v>438</v>
      </c>
      <c r="E1710" s="118">
        <v>41215.177083333336</v>
      </c>
      <c r="F1710" s="116" t="s">
        <v>1884</v>
      </c>
      <c r="G1710" s="117" t="s">
        <v>440</v>
      </c>
      <c r="H1710" s="117">
        <v>180</v>
      </c>
      <c r="I1710" s="117">
        <v>168</v>
      </c>
      <c r="J1710" s="117" t="s">
        <v>1904</v>
      </c>
    </row>
    <row r="1711" spans="1:10" ht="17.25" customHeight="1">
      <c r="A1711" s="116" t="s">
        <v>1974</v>
      </c>
      <c r="B1711" s="117">
        <v>9987775967</v>
      </c>
      <c r="C1711" s="116" t="s">
        <v>437</v>
      </c>
      <c r="D1711" s="116" t="s">
        <v>486</v>
      </c>
      <c r="E1711" s="118">
        <v>41215.177083333336</v>
      </c>
      <c r="F1711" s="116" t="s">
        <v>1884</v>
      </c>
      <c r="G1711" s="117" t="s">
        <v>440</v>
      </c>
      <c r="H1711" s="117">
        <v>264</v>
      </c>
      <c r="I1711" s="117">
        <v>322</v>
      </c>
      <c r="J1711" s="117" t="s">
        <v>1894</v>
      </c>
    </row>
    <row r="1712" spans="1:10" ht="17.25" customHeight="1">
      <c r="A1712" s="116" t="s">
        <v>1975</v>
      </c>
      <c r="B1712" s="117">
        <v>9833376951</v>
      </c>
      <c r="C1712" s="116" t="s">
        <v>437</v>
      </c>
      <c r="D1712" s="116" t="s">
        <v>438</v>
      </c>
      <c r="E1712" s="118">
        <v>41215.197916666664</v>
      </c>
      <c r="F1712" s="116" t="s">
        <v>1884</v>
      </c>
      <c r="G1712" s="117" t="s">
        <v>440</v>
      </c>
      <c r="H1712" s="117">
        <v>203</v>
      </c>
      <c r="I1712" s="117">
        <v>190</v>
      </c>
      <c r="J1712" s="117" t="s">
        <v>1910</v>
      </c>
    </row>
    <row r="1713" spans="1:10" ht="17.25" customHeight="1">
      <c r="A1713" s="116" t="s">
        <v>1976</v>
      </c>
      <c r="B1713" s="117">
        <v>9819994820</v>
      </c>
      <c r="C1713" s="116" t="s">
        <v>437</v>
      </c>
      <c r="D1713" s="116" t="s">
        <v>438</v>
      </c>
      <c r="E1713" s="118">
        <v>41215.197916666664</v>
      </c>
      <c r="F1713" s="116" t="s">
        <v>1884</v>
      </c>
      <c r="G1713" s="117" t="s">
        <v>440</v>
      </c>
      <c r="H1713" s="117">
        <v>147</v>
      </c>
      <c r="I1713" s="117">
        <v>161</v>
      </c>
      <c r="J1713" s="117" t="s">
        <v>1890</v>
      </c>
    </row>
    <row r="1714" spans="1:10" ht="17.25" customHeight="1">
      <c r="A1714" s="116" t="s">
        <v>1977</v>
      </c>
      <c r="B1714" s="117">
        <v>7738344769</v>
      </c>
      <c r="C1714" s="116" t="s">
        <v>437</v>
      </c>
      <c r="D1714" s="116" t="s">
        <v>438</v>
      </c>
      <c r="E1714" s="118">
        <v>41215.208333333336</v>
      </c>
      <c r="F1714" s="116" t="s">
        <v>1884</v>
      </c>
      <c r="G1714" s="117" t="s">
        <v>440</v>
      </c>
      <c r="H1714" s="117">
        <v>153</v>
      </c>
      <c r="I1714" s="117">
        <v>155</v>
      </c>
      <c r="J1714" s="117" t="s">
        <v>1902</v>
      </c>
    </row>
    <row r="1715" spans="1:10" ht="17.25" customHeight="1">
      <c r="A1715" s="116" t="s">
        <v>1978</v>
      </c>
      <c r="B1715" s="117">
        <v>9619388646</v>
      </c>
      <c r="C1715" s="116" t="s">
        <v>437</v>
      </c>
      <c r="D1715" s="116" t="s">
        <v>486</v>
      </c>
      <c r="E1715" s="118">
        <v>41215.208333333336</v>
      </c>
      <c r="F1715" s="116" t="s">
        <v>1884</v>
      </c>
      <c r="G1715" s="117" t="s">
        <v>440</v>
      </c>
      <c r="H1715" s="117">
        <v>123</v>
      </c>
      <c r="I1715" s="117">
        <v>110</v>
      </c>
      <c r="J1715" s="117" t="s">
        <v>1885</v>
      </c>
    </row>
    <row r="1716" spans="1:10" ht="17.25" customHeight="1">
      <c r="A1716" s="116" t="s">
        <v>1979</v>
      </c>
      <c r="B1716" s="117">
        <v>9819370161</v>
      </c>
      <c r="C1716" s="116" t="s">
        <v>437</v>
      </c>
      <c r="D1716" s="116" t="s">
        <v>438</v>
      </c>
      <c r="E1716" s="118">
        <v>41215.208333333336</v>
      </c>
      <c r="F1716" s="116" t="s">
        <v>1884</v>
      </c>
      <c r="G1716" s="117" t="s">
        <v>440</v>
      </c>
      <c r="H1716" s="117">
        <v>230</v>
      </c>
      <c r="I1716" s="117">
        <v>307</v>
      </c>
      <c r="J1716" s="117" t="s">
        <v>1922</v>
      </c>
    </row>
    <row r="1717" spans="1:10" ht="17.25" customHeight="1">
      <c r="A1717" s="116" t="s">
        <v>1980</v>
      </c>
      <c r="B1717" s="117">
        <v>7208581543</v>
      </c>
      <c r="C1717" s="116" t="s">
        <v>437</v>
      </c>
      <c r="D1717" s="116" t="s">
        <v>486</v>
      </c>
      <c r="E1717" s="118">
        <v>41215.229166666664</v>
      </c>
      <c r="F1717" s="116" t="s">
        <v>1884</v>
      </c>
      <c r="G1717" s="117" t="s">
        <v>440</v>
      </c>
      <c r="H1717" s="117">
        <v>308</v>
      </c>
      <c r="I1717" s="117">
        <v>298</v>
      </c>
      <c r="J1717" s="117" t="s">
        <v>1904</v>
      </c>
    </row>
    <row r="1718" spans="1:10" ht="17.25" customHeight="1">
      <c r="A1718" s="116" t="s">
        <v>1903</v>
      </c>
      <c r="B1718" s="117">
        <v>9819815999</v>
      </c>
      <c r="C1718" s="116" t="s">
        <v>437</v>
      </c>
      <c r="D1718" s="116" t="s">
        <v>438</v>
      </c>
      <c r="E1718" s="118">
        <v>41215.229166666664</v>
      </c>
      <c r="F1718" s="116" t="s">
        <v>1884</v>
      </c>
      <c r="G1718" s="117" t="s">
        <v>440</v>
      </c>
      <c r="H1718" s="117">
        <v>304</v>
      </c>
      <c r="I1718" s="117">
        <v>287</v>
      </c>
      <c r="J1718" s="117" t="s">
        <v>1892</v>
      </c>
    </row>
    <row r="1719" spans="1:10" ht="17.25" customHeight="1">
      <c r="A1719" s="116" t="s">
        <v>1981</v>
      </c>
      <c r="B1719" s="117">
        <v>9004492648</v>
      </c>
      <c r="C1719" s="116" t="s">
        <v>437</v>
      </c>
      <c r="D1719" s="116" t="s">
        <v>444</v>
      </c>
      <c r="E1719" s="118">
        <v>41215.239583333336</v>
      </c>
      <c r="F1719" s="116" t="s">
        <v>1884</v>
      </c>
      <c r="G1719" s="117" t="s">
        <v>440</v>
      </c>
      <c r="H1719" s="117">
        <v>125</v>
      </c>
      <c r="I1719" s="117">
        <v>112</v>
      </c>
      <c r="J1719" s="117" t="s">
        <v>1898</v>
      </c>
    </row>
    <row r="1720" spans="1:10" ht="17.25" customHeight="1">
      <c r="A1720" s="116" t="s">
        <v>1982</v>
      </c>
      <c r="B1720" s="117">
        <v>9619922272</v>
      </c>
      <c r="C1720" s="116" t="s">
        <v>437</v>
      </c>
      <c r="D1720" s="116" t="s">
        <v>438</v>
      </c>
      <c r="E1720" s="118">
        <v>41215.239583333336</v>
      </c>
      <c r="F1720" s="116" t="s">
        <v>1884</v>
      </c>
      <c r="G1720" s="117" t="s">
        <v>440</v>
      </c>
      <c r="H1720" s="117">
        <v>382</v>
      </c>
      <c r="I1720" s="117">
        <v>464</v>
      </c>
      <c r="J1720" s="117" t="s">
        <v>1894</v>
      </c>
    </row>
    <row r="1721" spans="1:10" ht="17.25" customHeight="1">
      <c r="A1721" s="116" t="s">
        <v>1983</v>
      </c>
      <c r="B1721" s="117">
        <v>9820159908</v>
      </c>
      <c r="C1721" s="116" t="s">
        <v>437</v>
      </c>
      <c r="D1721" s="116" t="s">
        <v>438</v>
      </c>
      <c r="E1721" s="118">
        <v>41215.260416666664</v>
      </c>
      <c r="F1721" s="116" t="s">
        <v>1884</v>
      </c>
      <c r="G1721" s="117" t="s">
        <v>440</v>
      </c>
      <c r="H1721" s="117">
        <v>101</v>
      </c>
      <c r="I1721" s="117">
        <v>80</v>
      </c>
      <c r="J1721" s="117" t="s">
        <v>1888</v>
      </c>
    </row>
    <row r="1722" spans="1:10" ht="17.25" customHeight="1">
      <c r="A1722" s="116" t="s">
        <v>1984</v>
      </c>
      <c r="B1722" s="117">
        <v>9167060342</v>
      </c>
      <c r="C1722" s="116" t="s">
        <v>437</v>
      </c>
      <c r="D1722" s="116" t="s">
        <v>438</v>
      </c>
      <c r="E1722" s="118">
        <v>41215.270833333336</v>
      </c>
      <c r="F1722" s="116" t="s">
        <v>1884</v>
      </c>
      <c r="G1722" s="117" t="s">
        <v>440</v>
      </c>
      <c r="H1722" s="117">
        <v>121</v>
      </c>
      <c r="I1722" s="117">
        <v>110</v>
      </c>
      <c r="J1722" s="117" t="s">
        <v>1910</v>
      </c>
    </row>
    <row r="1723" spans="1:10" ht="17.25" customHeight="1">
      <c r="A1723" s="116" t="s">
        <v>1985</v>
      </c>
      <c r="B1723" s="117">
        <v>9820064886</v>
      </c>
      <c r="C1723" s="116" t="s">
        <v>437</v>
      </c>
      <c r="D1723" s="116" t="s">
        <v>438</v>
      </c>
      <c r="E1723" s="118">
        <v>41215.28125</v>
      </c>
      <c r="F1723" s="116" t="s">
        <v>1884</v>
      </c>
      <c r="G1723" s="117" t="s">
        <v>440</v>
      </c>
      <c r="H1723" s="117">
        <v>210</v>
      </c>
      <c r="I1723" s="117">
        <v>214</v>
      </c>
      <c r="J1723" s="117" t="s">
        <v>1902</v>
      </c>
    </row>
    <row r="1724" spans="1:10" ht="17.25" customHeight="1">
      <c r="A1724" s="116" t="s">
        <v>1981</v>
      </c>
      <c r="B1724" s="117">
        <v>9029276150</v>
      </c>
      <c r="C1724" s="116" t="s">
        <v>437</v>
      </c>
      <c r="D1724" s="116" t="s">
        <v>438</v>
      </c>
      <c r="E1724" s="118">
        <v>41215.28125</v>
      </c>
      <c r="F1724" s="116" t="s">
        <v>1884</v>
      </c>
      <c r="G1724" s="117" t="s">
        <v>440</v>
      </c>
      <c r="H1724" s="117">
        <v>125</v>
      </c>
      <c r="I1724" s="117">
        <v>125</v>
      </c>
      <c r="J1724" s="117" t="s">
        <v>1887</v>
      </c>
    </row>
    <row r="1725" spans="1:10" ht="17.25" customHeight="1">
      <c r="A1725" s="116" t="s">
        <v>1986</v>
      </c>
      <c r="B1725" s="117">
        <v>9819666002</v>
      </c>
      <c r="C1725" s="116" t="s">
        <v>437</v>
      </c>
      <c r="D1725" s="116" t="s">
        <v>438</v>
      </c>
      <c r="E1725" s="118">
        <v>41215.28125</v>
      </c>
      <c r="F1725" s="116" t="s">
        <v>1884</v>
      </c>
      <c r="G1725" s="117" t="s">
        <v>440</v>
      </c>
      <c r="H1725" s="117">
        <v>117</v>
      </c>
      <c r="I1725" s="117">
        <v>104</v>
      </c>
      <c r="J1725" s="117" t="s">
        <v>1885</v>
      </c>
    </row>
    <row r="1726" spans="1:10" ht="17.25" customHeight="1">
      <c r="A1726" s="116" t="s">
        <v>1987</v>
      </c>
      <c r="B1726" s="117">
        <v>7869705674</v>
      </c>
      <c r="C1726" s="116" t="s">
        <v>437</v>
      </c>
      <c r="D1726" s="116" t="s">
        <v>438</v>
      </c>
      <c r="E1726" s="118">
        <v>41215.291666666664</v>
      </c>
      <c r="F1726" s="116" t="s">
        <v>1884</v>
      </c>
      <c r="G1726" s="117" t="s">
        <v>440</v>
      </c>
      <c r="H1726" s="117">
        <v>504</v>
      </c>
      <c r="I1726" s="117">
        <v>681</v>
      </c>
      <c r="J1726" s="117" t="s">
        <v>1922</v>
      </c>
    </row>
    <row r="1727" spans="1:10" ht="17.25" customHeight="1">
      <c r="A1727" s="116" t="s">
        <v>1988</v>
      </c>
      <c r="B1727" s="117">
        <v>9819082175</v>
      </c>
      <c r="C1727" s="116" t="s">
        <v>437</v>
      </c>
      <c r="D1727" s="116" t="s">
        <v>438</v>
      </c>
      <c r="E1727" s="118">
        <v>41215.291666666664</v>
      </c>
      <c r="F1727" s="116" t="s">
        <v>1884</v>
      </c>
      <c r="G1727" s="117" t="s">
        <v>440</v>
      </c>
      <c r="H1727" s="117">
        <v>312</v>
      </c>
      <c r="I1727" s="117">
        <v>282</v>
      </c>
      <c r="J1727" s="117" t="s">
        <v>1898</v>
      </c>
    </row>
    <row r="1728" spans="1:10" ht="17.25" customHeight="1">
      <c r="A1728" s="116" t="s">
        <v>1989</v>
      </c>
      <c r="B1728" s="117">
        <v>9819456370</v>
      </c>
      <c r="C1728" s="116" t="s">
        <v>437</v>
      </c>
      <c r="D1728" s="116" t="s">
        <v>438</v>
      </c>
      <c r="E1728" s="118">
        <v>41215.322916666664</v>
      </c>
      <c r="F1728" s="116" t="s">
        <v>1884</v>
      </c>
      <c r="G1728" s="117" t="s">
        <v>440</v>
      </c>
      <c r="H1728" s="117">
        <v>665</v>
      </c>
      <c r="I1728" s="117">
        <v>664</v>
      </c>
      <c r="J1728" s="117" t="s">
        <v>1904</v>
      </c>
    </row>
    <row r="1729" spans="1:10" ht="17.25" customHeight="1">
      <c r="A1729" s="116" t="s">
        <v>1990</v>
      </c>
      <c r="B1729" s="117">
        <v>9987064171</v>
      </c>
      <c r="C1729" s="116" t="s">
        <v>437</v>
      </c>
      <c r="D1729" s="116" t="s">
        <v>486</v>
      </c>
      <c r="E1729" s="118">
        <v>41215.333333333336</v>
      </c>
      <c r="F1729" s="116" t="s">
        <v>1884</v>
      </c>
      <c r="G1729" s="117" t="s">
        <v>440</v>
      </c>
      <c r="H1729" s="117">
        <v>188</v>
      </c>
      <c r="I1729" s="117">
        <v>169</v>
      </c>
      <c r="J1729" s="117" t="s">
        <v>1885</v>
      </c>
    </row>
    <row r="1730" spans="1:10" ht="17.25" customHeight="1">
      <c r="A1730" s="116" t="s">
        <v>1991</v>
      </c>
      <c r="B1730" s="117">
        <v>9967592003</v>
      </c>
      <c r="C1730" s="116" t="s">
        <v>437</v>
      </c>
      <c r="D1730" s="116" t="s">
        <v>438</v>
      </c>
      <c r="E1730" s="118">
        <v>41215.333333333336</v>
      </c>
      <c r="F1730" s="116" t="s">
        <v>1884</v>
      </c>
      <c r="G1730" s="117" t="s">
        <v>440</v>
      </c>
      <c r="H1730" s="117">
        <v>284</v>
      </c>
      <c r="I1730" s="117">
        <v>278</v>
      </c>
      <c r="J1730" s="117" t="s">
        <v>1902</v>
      </c>
    </row>
    <row r="1731" spans="1:10" ht="17.25" customHeight="1">
      <c r="A1731" s="116" t="s">
        <v>1631</v>
      </c>
      <c r="B1731" s="117">
        <v>9920955983</v>
      </c>
      <c r="C1731" s="116" t="s">
        <v>437</v>
      </c>
      <c r="D1731" s="116" t="s">
        <v>438</v>
      </c>
      <c r="E1731" s="118">
        <v>41215.333333333336</v>
      </c>
      <c r="F1731" s="116" t="s">
        <v>1884</v>
      </c>
      <c r="G1731" s="117" t="s">
        <v>440</v>
      </c>
      <c r="H1731" s="117">
        <v>566</v>
      </c>
      <c r="I1731" s="117">
        <v>578</v>
      </c>
      <c r="J1731" s="117" t="s">
        <v>1887</v>
      </c>
    </row>
    <row r="1732" spans="1:10" ht="17.25" customHeight="1">
      <c r="A1732" s="116" t="s">
        <v>886</v>
      </c>
      <c r="B1732" s="117">
        <v>9819852854</v>
      </c>
      <c r="C1732" s="116" t="s">
        <v>437</v>
      </c>
      <c r="D1732" s="116" t="s">
        <v>438</v>
      </c>
      <c r="E1732" s="118">
        <v>41215.333333333336</v>
      </c>
      <c r="F1732" s="116" t="s">
        <v>1884</v>
      </c>
      <c r="G1732" s="117" t="s">
        <v>440</v>
      </c>
      <c r="H1732" s="117">
        <v>297</v>
      </c>
      <c r="I1732" s="117">
        <v>258</v>
      </c>
      <c r="J1732" s="117" t="s">
        <v>1910</v>
      </c>
    </row>
    <row r="1733" spans="1:10" ht="17.25" customHeight="1">
      <c r="A1733" s="116" t="s">
        <v>499</v>
      </c>
      <c r="B1733" s="117">
        <v>7208008001</v>
      </c>
      <c r="C1733" s="116" t="s">
        <v>437</v>
      </c>
      <c r="D1733" s="116" t="s">
        <v>448</v>
      </c>
      <c r="E1733" s="118">
        <v>41215.34375</v>
      </c>
      <c r="F1733" s="116" t="s">
        <v>1884</v>
      </c>
      <c r="G1733" s="117" t="s">
        <v>440</v>
      </c>
      <c r="H1733" s="117">
        <v>408</v>
      </c>
      <c r="I1733" s="117">
        <v>366</v>
      </c>
      <c r="J1733" s="117" t="s">
        <v>1892</v>
      </c>
    </row>
    <row r="1734" spans="1:10" ht="17.25" customHeight="1">
      <c r="A1734" s="116" t="s">
        <v>1255</v>
      </c>
      <c r="B1734" s="117">
        <v>7738392742</v>
      </c>
      <c r="C1734" s="116" t="s">
        <v>437</v>
      </c>
      <c r="D1734" s="116" t="s">
        <v>444</v>
      </c>
      <c r="E1734" s="118">
        <v>41215.34375</v>
      </c>
      <c r="F1734" s="116" t="s">
        <v>1884</v>
      </c>
      <c r="G1734" s="117" t="s">
        <v>440</v>
      </c>
      <c r="H1734" s="117">
        <v>188</v>
      </c>
      <c r="I1734" s="117">
        <v>166</v>
      </c>
      <c r="J1734" s="117" t="s">
        <v>1898</v>
      </c>
    </row>
    <row r="1735" spans="1:10" ht="17.25" customHeight="1">
      <c r="A1735" s="116" t="s">
        <v>1679</v>
      </c>
      <c r="B1735" s="117">
        <v>9930326962</v>
      </c>
      <c r="C1735" s="116" t="s">
        <v>437</v>
      </c>
      <c r="D1735" s="116" t="s">
        <v>461</v>
      </c>
      <c r="E1735" s="118">
        <v>41215.364583333336</v>
      </c>
      <c r="F1735" s="116" t="s">
        <v>1884</v>
      </c>
      <c r="G1735" s="117" t="s">
        <v>440</v>
      </c>
      <c r="H1735" s="117">
        <v>433</v>
      </c>
      <c r="I1735" s="117">
        <v>496</v>
      </c>
      <c r="J1735" s="117" t="s">
        <v>1894</v>
      </c>
    </row>
    <row r="1736" spans="1:10" ht="17.25" customHeight="1">
      <c r="A1736" s="116" t="s">
        <v>1992</v>
      </c>
      <c r="B1736" s="117">
        <v>9819962070</v>
      </c>
      <c r="C1736" s="116" t="s">
        <v>437</v>
      </c>
      <c r="D1736" s="116" t="s">
        <v>461</v>
      </c>
      <c r="E1736" s="118">
        <v>41215.385416666664</v>
      </c>
      <c r="F1736" s="116" t="s">
        <v>1884</v>
      </c>
      <c r="G1736" s="117" t="s">
        <v>440</v>
      </c>
      <c r="H1736" s="117">
        <v>165</v>
      </c>
      <c r="I1736" s="117">
        <v>159</v>
      </c>
      <c r="J1736" s="117" t="s">
        <v>1904</v>
      </c>
    </row>
    <row r="1737" spans="1:10" ht="17.25" customHeight="1">
      <c r="A1737" s="116" t="s">
        <v>1738</v>
      </c>
      <c r="B1737" s="117">
        <v>9820143963</v>
      </c>
      <c r="C1737" s="116" t="s">
        <v>437</v>
      </c>
      <c r="D1737" s="116" t="s">
        <v>438</v>
      </c>
      <c r="E1737" s="118">
        <v>41215.395833333336</v>
      </c>
      <c r="F1737" s="116" t="s">
        <v>1884</v>
      </c>
      <c r="G1737" s="117" t="s">
        <v>440</v>
      </c>
      <c r="H1737" s="117">
        <v>100</v>
      </c>
      <c r="I1737" s="117">
        <v>52</v>
      </c>
      <c r="J1737" s="117" t="s">
        <v>1902</v>
      </c>
    </row>
    <row r="1738" spans="1:10" ht="17.25" customHeight="1">
      <c r="A1738" s="116" t="s">
        <v>1993</v>
      </c>
      <c r="B1738" s="117">
        <v>9920622295</v>
      </c>
      <c r="C1738" s="116" t="s">
        <v>437</v>
      </c>
      <c r="D1738" s="116" t="s">
        <v>444</v>
      </c>
      <c r="E1738" s="118">
        <v>41215.427083333336</v>
      </c>
      <c r="F1738" s="116" t="s">
        <v>1884</v>
      </c>
      <c r="G1738" s="117" t="s">
        <v>440</v>
      </c>
      <c r="H1738" s="117">
        <v>243</v>
      </c>
      <c r="I1738" s="117">
        <v>189</v>
      </c>
      <c r="J1738" s="117" t="s">
        <v>1898</v>
      </c>
    </row>
    <row r="1739" spans="1:10" ht="17.25" customHeight="1">
      <c r="A1739" s="116" t="s">
        <v>1994</v>
      </c>
      <c r="B1739" s="117">
        <v>9004397289</v>
      </c>
      <c r="C1739" s="116" t="s">
        <v>437</v>
      </c>
      <c r="D1739" s="116" t="s">
        <v>461</v>
      </c>
      <c r="E1739" s="118">
        <v>41215.427083333336</v>
      </c>
      <c r="F1739" s="116" t="s">
        <v>1884</v>
      </c>
      <c r="G1739" s="117" t="s">
        <v>440</v>
      </c>
      <c r="H1739" s="117">
        <v>347</v>
      </c>
      <c r="I1739" s="117">
        <v>304</v>
      </c>
      <c r="J1739" s="117" t="s">
        <v>1892</v>
      </c>
    </row>
    <row r="1740" spans="1:10" ht="17.25" customHeight="1">
      <c r="A1740" s="116" t="s">
        <v>1995</v>
      </c>
      <c r="B1740" s="117">
        <v>9323954571</v>
      </c>
      <c r="C1740" s="116" t="s">
        <v>437</v>
      </c>
      <c r="D1740" s="116" t="s">
        <v>438</v>
      </c>
      <c r="E1740" s="118">
        <v>41215.458333333336</v>
      </c>
      <c r="F1740" s="116" t="s">
        <v>1884</v>
      </c>
      <c r="G1740" s="117" t="s">
        <v>440</v>
      </c>
      <c r="H1740" s="117">
        <v>373.8</v>
      </c>
      <c r="I1740" s="117">
        <v>357</v>
      </c>
      <c r="J1740" s="117" t="s">
        <v>1887</v>
      </c>
    </row>
    <row r="1741" spans="1:10" ht="17.25" customHeight="1">
      <c r="A1741" s="116" t="s">
        <v>535</v>
      </c>
      <c r="B1741" s="117">
        <v>9619678182</v>
      </c>
      <c r="C1741" s="116" t="s">
        <v>437</v>
      </c>
      <c r="D1741" s="116" t="s">
        <v>461</v>
      </c>
      <c r="E1741" s="118">
        <v>41215.5</v>
      </c>
      <c r="F1741" s="116" t="s">
        <v>1884</v>
      </c>
      <c r="G1741" s="117" t="s">
        <v>440</v>
      </c>
      <c r="H1741" s="117">
        <v>100</v>
      </c>
      <c r="I1741" s="117">
        <v>90</v>
      </c>
      <c r="J1741" s="117" t="s">
        <v>1904</v>
      </c>
    </row>
    <row r="1742" spans="1:10" ht="17.25" customHeight="1">
      <c r="A1742" s="116" t="s">
        <v>483</v>
      </c>
      <c r="B1742" s="117">
        <v>9819784663</v>
      </c>
      <c r="C1742" s="116" t="s">
        <v>437</v>
      </c>
      <c r="D1742" s="116" t="s">
        <v>438</v>
      </c>
      <c r="E1742" s="118">
        <v>41215.520833333336</v>
      </c>
      <c r="F1742" s="116" t="s">
        <v>1884</v>
      </c>
      <c r="G1742" s="117" t="s">
        <v>440</v>
      </c>
      <c r="H1742" s="117">
        <v>234</v>
      </c>
      <c r="I1742" s="117">
        <v>234</v>
      </c>
      <c r="J1742" s="117" t="s">
        <v>1890</v>
      </c>
    </row>
    <row r="1743" spans="1:10" ht="17.25" customHeight="1">
      <c r="A1743" s="116" t="s">
        <v>1996</v>
      </c>
      <c r="B1743" s="117">
        <v>9930497185</v>
      </c>
      <c r="C1743" s="116" t="s">
        <v>437</v>
      </c>
      <c r="D1743" s="116" t="s">
        <v>438</v>
      </c>
      <c r="E1743" s="118">
        <v>41215.520833333336</v>
      </c>
      <c r="F1743" s="116" t="s">
        <v>1884</v>
      </c>
      <c r="G1743" s="117" t="s">
        <v>440</v>
      </c>
      <c r="H1743" s="117">
        <v>107</v>
      </c>
      <c r="I1743" s="117">
        <v>96</v>
      </c>
      <c r="J1743" s="117" t="s">
        <v>1910</v>
      </c>
    </row>
    <row r="1744" spans="1:10" ht="17.25" customHeight="1">
      <c r="A1744" s="116" t="s">
        <v>1360</v>
      </c>
      <c r="B1744" s="117">
        <v>9820344402</v>
      </c>
      <c r="C1744" s="116" t="s">
        <v>437</v>
      </c>
      <c r="D1744" s="116" t="s">
        <v>438</v>
      </c>
      <c r="E1744" s="118">
        <v>41215.541666666664</v>
      </c>
      <c r="F1744" s="116" t="s">
        <v>1884</v>
      </c>
      <c r="G1744" s="117" t="s">
        <v>440</v>
      </c>
      <c r="H1744" s="117">
        <v>552</v>
      </c>
      <c r="I1744" s="117">
        <v>384</v>
      </c>
      <c r="J1744" s="117" t="s">
        <v>1904</v>
      </c>
    </row>
    <row r="1745" spans="1:10" ht="17.25" customHeight="1">
      <c r="A1745" s="116" t="s">
        <v>1997</v>
      </c>
      <c r="B1745" s="117">
        <v>9821295282</v>
      </c>
      <c r="C1745" s="116" t="s">
        <v>437</v>
      </c>
      <c r="D1745" s="116" t="s">
        <v>438</v>
      </c>
      <c r="E1745" s="118">
        <v>41215.552083333336</v>
      </c>
      <c r="F1745" s="116" t="s">
        <v>1884</v>
      </c>
      <c r="G1745" s="117" t="s">
        <v>440</v>
      </c>
      <c r="H1745" s="117">
        <v>341</v>
      </c>
      <c r="I1745" s="117">
        <v>393</v>
      </c>
      <c r="J1745" s="117" t="s">
        <v>1888</v>
      </c>
    </row>
    <row r="1746" spans="1:10" ht="17.25" customHeight="1">
      <c r="A1746" s="116" t="s">
        <v>1998</v>
      </c>
      <c r="B1746" s="117">
        <v>9920011120</v>
      </c>
      <c r="C1746" s="116" t="s">
        <v>437</v>
      </c>
      <c r="D1746" s="116" t="s">
        <v>438</v>
      </c>
      <c r="E1746" s="118">
        <v>41215.5625</v>
      </c>
      <c r="F1746" s="116" t="s">
        <v>1884</v>
      </c>
      <c r="G1746" s="117" t="s">
        <v>440</v>
      </c>
      <c r="H1746" s="117">
        <v>199</v>
      </c>
      <c r="I1746" s="117">
        <v>239</v>
      </c>
      <c r="J1746" s="117" t="s">
        <v>1894</v>
      </c>
    </row>
    <row r="1747" spans="1:10" ht="17.25" customHeight="1">
      <c r="A1747" s="116" t="s">
        <v>1999</v>
      </c>
      <c r="B1747" s="117">
        <v>9768056001</v>
      </c>
      <c r="C1747" s="116" t="s">
        <v>437</v>
      </c>
      <c r="D1747" s="116" t="s">
        <v>438</v>
      </c>
      <c r="E1747" s="118">
        <v>41215.583333333336</v>
      </c>
      <c r="F1747" s="116" t="s">
        <v>1884</v>
      </c>
      <c r="G1747" s="117" t="s">
        <v>440</v>
      </c>
      <c r="H1747" s="117">
        <v>392</v>
      </c>
      <c r="I1747" s="117">
        <v>392</v>
      </c>
      <c r="J1747" s="117" t="s">
        <v>1887</v>
      </c>
    </row>
    <row r="1748" spans="1:10" ht="17.25" customHeight="1">
      <c r="A1748" s="116" t="s">
        <v>2000</v>
      </c>
      <c r="B1748" s="117">
        <v>9930879980</v>
      </c>
      <c r="C1748" s="116" t="s">
        <v>437</v>
      </c>
      <c r="D1748" s="116" t="s">
        <v>438</v>
      </c>
      <c r="E1748" s="118">
        <v>41215.604166666664</v>
      </c>
      <c r="F1748" s="116" t="s">
        <v>1884</v>
      </c>
      <c r="G1748" s="117" t="s">
        <v>440</v>
      </c>
      <c r="H1748" s="117">
        <v>323</v>
      </c>
      <c r="I1748" s="117">
        <v>302</v>
      </c>
      <c r="J1748" s="117" t="s">
        <v>1910</v>
      </c>
    </row>
    <row r="1749" spans="1:10" ht="17.25" customHeight="1">
      <c r="A1749" s="116" t="s">
        <v>2001</v>
      </c>
      <c r="B1749" s="117">
        <v>9930584650</v>
      </c>
      <c r="C1749" s="116" t="s">
        <v>437</v>
      </c>
      <c r="D1749" s="116" t="s">
        <v>438</v>
      </c>
      <c r="E1749" s="118">
        <v>41215.604166666664</v>
      </c>
      <c r="F1749" s="116" t="s">
        <v>1884</v>
      </c>
      <c r="G1749" s="117" t="s">
        <v>440</v>
      </c>
      <c r="H1749" s="117">
        <v>576.79999999999995</v>
      </c>
      <c r="I1749" s="117">
        <v>539</v>
      </c>
      <c r="J1749" s="117" t="s">
        <v>1892</v>
      </c>
    </row>
    <row r="1750" spans="1:10" ht="17.25" customHeight="1">
      <c r="A1750" s="116" t="s">
        <v>2002</v>
      </c>
      <c r="B1750" s="117">
        <v>8420324213</v>
      </c>
      <c r="C1750" s="116" t="s">
        <v>437</v>
      </c>
      <c r="D1750" s="116" t="s">
        <v>438</v>
      </c>
      <c r="E1750" s="118">
        <v>41215.625</v>
      </c>
      <c r="F1750" s="116" t="s">
        <v>1884</v>
      </c>
      <c r="G1750" s="117" t="s">
        <v>440</v>
      </c>
      <c r="H1750" s="117">
        <v>340.2</v>
      </c>
      <c r="I1750" s="117">
        <v>357</v>
      </c>
      <c r="J1750" s="117" t="s">
        <v>1890</v>
      </c>
    </row>
    <row r="1751" spans="1:10" ht="17.25" customHeight="1">
      <c r="A1751" s="116" t="s">
        <v>2003</v>
      </c>
      <c r="B1751" s="117">
        <v>9167089893</v>
      </c>
      <c r="C1751" s="116" t="s">
        <v>437</v>
      </c>
      <c r="D1751" s="116" t="s">
        <v>438</v>
      </c>
      <c r="E1751" s="118">
        <v>41215.625</v>
      </c>
      <c r="F1751" s="116" t="s">
        <v>1884</v>
      </c>
      <c r="G1751" s="117" t="s">
        <v>440</v>
      </c>
      <c r="H1751" s="117">
        <v>250.6</v>
      </c>
      <c r="I1751" s="117">
        <v>301</v>
      </c>
      <c r="J1751" s="117" t="s">
        <v>1894</v>
      </c>
    </row>
    <row r="1752" spans="1:10" ht="17.25" customHeight="1">
      <c r="A1752" s="116" t="s">
        <v>2004</v>
      </c>
      <c r="B1752" s="117">
        <v>7738023800</v>
      </c>
      <c r="C1752" s="116" t="s">
        <v>437</v>
      </c>
      <c r="D1752" s="116" t="s">
        <v>438</v>
      </c>
      <c r="E1752" s="118">
        <v>41215.625</v>
      </c>
      <c r="F1752" s="116" t="s">
        <v>1884</v>
      </c>
      <c r="G1752" s="117" t="s">
        <v>440</v>
      </c>
      <c r="H1752" s="117">
        <v>351</v>
      </c>
      <c r="I1752" s="117">
        <v>385</v>
      </c>
      <c r="J1752" s="117" t="s">
        <v>1888</v>
      </c>
    </row>
    <row r="1753" spans="1:10" ht="17.25" customHeight="1">
      <c r="A1753" s="116" t="s">
        <v>1554</v>
      </c>
      <c r="B1753" s="117">
        <v>9619755492</v>
      </c>
      <c r="C1753" s="116" t="s">
        <v>437</v>
      </c>
      <c r="D1753" s="116" t="s">
        <v>438</v>
      </c>
      <c r="E1753" s="118">
        <v>41215.635416666664</v>
      </c>
      <c r="F1753" s="116" t="s">
        <v>1884</v>
      </c>
      <c r="G1753" s="117" t="s">
        <v>440</v>
      </c>
      <c r="H1753" s="117">
        <v>161</v>
      </c>
      <c r="I1753" s="117">
        <v>170</v>
      </c>
      <c r="J1753" s="117" t="s">
        <v>1906</v>
      </c>
    </row>
    <row r="1754" spans="1:10" ht="17.25" customHeight="1">
      <c r="A1754" s="116" t="s">
        <v>2005</v>
      </c>
      <c r="B1754" s="117">
        <v>9819373499</v>
      </c>
      <c r="C1754" s="116" t="s">
        <v>437</v>
      </c>
      <c r="D1754" s="116" t="s">
        <v>438</v>
      </c>
      <c r="E1754" s="118">
        <v>41215.645833333336</v>
      </c>
      <c r="F1754" s="116" t="s">
        <v>1884</v>
      </c>
      <c r="G1754" s="117" t="s">
        <v>440</v>
      </c>
      <c r="H1754" s="117">
        <v>146</v>
      </c>
      <c r="I1754" s="117">
        <v>138</v>
      </c>
      <c r="J1754" s="117" t="s">
        <v>1887</v>
      </c>
    </row>
    <row r="1755" spans="1:10" ht="17.25" customHeight="1">
      <c r="A1755" s="116" t="s">
        <v>1197</v>
      </c>
      <c r="B1755" s="117">
        <v>9987787219</v>
      </c>
      <c r="C1755" s="116" t="s">
        <v>437</v>
      </c>
      <c r="D1755" s="116" t="s">
        <v>448</v>
      </c>
      <c r="E1755" s="118">
        <v>41215.677083333336</v>
      </c>
      <c r="F1755" s="116" t="s">
        <v>1884</v>
      </c>
      <c r="G1755" s="117" t="s">
        <v>440</v>
      </c>
      <c r="H1755" s="117">
        <v>182</v>
      </c>
      <c r="I1755" s="117">
        <v>172</v>
      </c>
      <c r="J1755" s="117" t="s">
        <v>1904</v>
      </c>
    </row>
    <row r="1756" spans="1:10" ht="17.25" customHeight="1">
      <c r="A1756" s="116" t="s">
        <v>2006</v>
      </c>
      <c r="B1756" s="117">
        <v>9820175562</v>
      </c>
      <c r="C1756" s="116" t="s">
        <v>437</v>
      </c>
      <c r="D1756" s="116" t="s">
        <v>438</v>
      </c>
      <c r="E1756" s="118">
        <v>41215.677083333336</v>
      </c>
      <c r="F1756" s="116" t="s">
        <v>1884</v>
      </c>
      <c r="G1756" s="117" t="s">
        <v>440</v>
      </c>
      <c r="H1756" s="117">
        <v>438</v>
      </c>
      <c r="I1756" s="117">
        <v>484</v>
      </c>
      <c r="J1756" s="117" t="s">
        <v>1890</v>
      </c>
    </row>
    <row r="1757" spans="1:10" ht="17.25" customHeight="1">
      <c r="A1757" s="116" t="s">
        <v>2007</v>
      </c>
      <c r="B1757" s="117">
        <v>9819996580</v>
      </c>
      <c r="C1757" s="116" t="s">
        <v>437</v>
      </c>
      <c r="D1757" s="116" t="s">
        <v>448</v>
      </c>
      <c r="E1757" s="118">
        <v>41215.6875</v>
      </c>
      <c r="F1757" s="116" t="s">
        <v>1884</v>
      </c>
      <c r="G1757" s="117" t="s">
        <v>440</v>
      </c>
      <c r="H1757" s="117">
        <v>327</v>
      </c>
      <c r="I1757" s="117">
        <v>335</v>
      </c>
      <c r="J1757" s="117" t="s">
        <v>1906</v>
      </c>
    </row>
    <row r="1758" spans="1:10" ht="17.25" customHeight="1">
      <c r="A1758" s="116" t="s">
        <v>2008</v>
      </c>
      <c r="B1758" s="117">
        <v>9886599067</v>
      </c>
      <c r="C1758" s="116" t="s">
        <v>437</v>
      </c>
      <c r="D1758" s="116" t="s">
        <v>438</v>
      </c>
      <c r="E1758" s="118">
        <v>41215.697916666664</v>
      </c>
      <c r="F1758" s="116" t="s">
        <v>1884</v>
      </c>
      <c r="G1758" s="117" t="s">
        <v>440</v>
      </c>
      <c r="H1758" s="117">
        <v>249</v>
      </c>
      <c r="I1758" s="117">
        <v>231</v>
      </c>
      <c r="J1758" s="117" t="s">
        <v>1892</v>
      </c>
    </row>
    <row r="1759" spans="1:10" ht="17.25" customHeight="1">
      <c r="A1759" s="116" t="s">
        <v>1006</v>
      </c>
      <c r="B1759" s="117">
        <v>9223056286</v>
      </c>
      <c r="C1759" s="116" t="s">
        <v>437</v>
      </c>
      <c r="D1759" s="116" t="s">
        <v>448</v>
      </c>
      <c r="E1759" s="118">
        <v>41215.708333333336</v>
      </c>
      <c r="F1759" s="116" t="s">
        <v>1884</v>
      </c>
      <c r="G1759" s="117" t="s">
        <v>440</v>
      </c>
      <c r="H1759" s="117">
        <v>403</v>
      </c>
      <c r="I1759" s="117">
        <v>314</v>
      </c>
      <c r="J1759" s="117" t="s">
        <v>1910</v>
      </c>
    </row>
    <row r="1760" spans="1:10" ht="17.25" customHeight="1">
      <c r="A1760" s="116" t="s">
        <v>2009</v>
      </c>
      <c r="B1760" s="117">
        <v>8879280096</v>
      </c>
      <c r="C1760" s="116" t="s">
        <v>437</v>
      </c>
      <c r="D1760" s="116" t="s">
        <v>438</v>
      </c>
      <c r="E1760" s="118">
        <v>41215.708333333336</v>
      </c>
      <c r="F1760" s="116" t="s">
        <v>1884</v>
      </c>
      <c r="G1760" s="117" t="s">
        <v>440</v>
      </c>
      <c r="H1760" s="117">
        <v>121</v>
      </c>
      <c r="I1760" s="117">
        <v>143</v>
      </c>
      <c r="J1760" s="117" t="s">
        <v>1894</v>
      </c>
    </row>
    <row r="1761" spans="1:10" ht="17.25" customHeight="1">
      <c r="A1761" s="116" t="s">
        <v>2005</v>
      </c>
      <c r="B1761" s="117">
        <v>9819373499</v>
      </c>
      <c r="C1761" s="116" t="s">
        <v>437</v>
      </c>
      <c r="D1761" s="116" t="s">
        <v>438</v>
      </c>
      <c r="E1761" s="118">
        <v>41215.75</v>
      </c>
      <c r="F1761" s="116" t="s">
        <v>1884</v>
      </c>
      <c r="G1761" s="117" t="s">
        <v>440</v>
      </c>
      <c r="H1761" s="117">
        <v>158</v>
      </c>
      <c r="I1761" s="117">
        <v>140</v>
      </c>
      <c r="J1761" s="117" t="s">
        <v>1887</v>
      </c>
    </row>
    <row r="1762" spans="1:10" ht="17.25" customHeight="1">
      <c r="A1762" s="116" t="s">
        <v>2010</v>
      </c>
      <c r="B1762" s="117">
        <v>9967935678</v>
      </c>
      <c r="C1762" s="116" t="s">
        <v>437</v>
      </c>
      <c r="D1762" s="116" t="s">
        <v>461</v>
      </c>
      <c r="E1762" s="118">
        <v>41215.760416666664</v>
      </c>
      <c r="F1762" s="116" t="s">
        <v>1884</v>
      </c>
      <c r="G1762" s="117" t="s">
        <v>440</v>
      </c>
      <c r="H1762" s="117">
        <v>378</v>
      </c>
      <c r="I1762" s="117">
        <v>462</v>
      </c>
      <c r="J1762" s="117" t="s">
        <v>1894</v>
      </c>
    </row>
    <row r="1763" spans="1:10" ht="17.25" customHeight="1">
      <c r="A1763" s="116" t="s">
        <v>761</v>
      </c>
      <c r="B1763" s="117">
        <v>9987273937</v>
      </c>
      <c r="C1763" s="116" t="s">
        <v>437</v>
      </c>
      <c r="D1763" s="116" t="s">
        <v>438</v>
      </c>
      <c r="E1763" s="118">
        <v>41215.760416666664</v>
      </c>
      <c r="F1763" s="116" t="s">
        <v>1884</v>
      </c>
      <c r="G1763" s="117" t="s">
        <v>440</v>
      </c>
      <c r="H1763" s="117">
        <v>164</v>
      </c>
      <c r="I1763" s="117">
        <v>138</v>
      </c>
      <c r="J1763" s="117" t="s">
        <v>1904</v>
      </c>
    </row>
    <row r="1764" spans="1:10" ht="17.25" customHeight="1">
      <c r="A1764" s="116" t="s">
        <v>1470</v>
      </c>
      <c r="B1764" s="117">
        <v>9920032694</v>
      </c>
      <c r="C1764" s="116" t="s">
        <v>437</v>
      </c>
      <c r="D1764" s="116" t="s">
        <v>438</v>
      </c>
      <c r="E1764" s="118">
        <v>41215.770833333336</v>
      </c>
      <c r="F1764" s="116" t="s">
        <v>1884</v>
      </c>
      <c r="G1764" s="117" t="s">
        <v>440</v>
      </c>
      <c r="H1764" s="117">
        <v>121</v>
      </c>
      <c r="I1764" s="117">
        <v>99</v>
      </c>
      <c r="J1764" s="117" t="s">
        <v>1892</v>
      </c>
    </row>
    <row r="1765" spans="1:10" ht="17.25" customHeight="1">
      <c r="A1765" s="116" t="s">
        <v>2011</v>
      </c>
      <c r="B1765" s="117">
        <v>9769212097</v>
      </c>
      <c r="C1765" s="116" t="s">
        <v>437</v>
      </c>
      <c r="D1765" s="116" t="s">
        <v>438</v>
      </c>
      <c r="E1765" s="118">
        <v>41215.770833333336</v>
      </c>
      <c r="F1765" s="116" t="s">
        <v>1884</v>
      </c>
      <c r="G1765" s="117" t="s">
        <v>440</v>
      </c>
      <c r="H1765" s="117">
        <v>608</v>
      </c>
      <c r="I1765" s="117">
        <v>667</v>
      </c>
      <c r="J1765" s="117" t="s">
        <v>1906</v>
      </c>
    </row>
    <row r="1766" spans="1:10" ht="17.25" customHeight="1">
      <c r="A1766" s="116" t="s">
        <v>704</v>
      </c>
      <c r="B1766" s="117">
        <v>7208008001</v>
      </c>
      <c r="C1766" s="116" t="s">
        <v>437</v>
      </c>
      <c r="D1766" s="116" t="s">
        <v>448</v>
      </c>
      <c r="E1766" s="118">
        <v>41215.770833333336</v>
      </c>
      <c r="F1766" s="116" t="s">
        <v>1884</v>
      </c>
      <c r="G1766" s="117" t="s">
        <v>440</v>
      </c>
      <c r="H1766" s="117">
        <v>288</v>
      </c>
      <c r="I1766" s="117">
        <v>251</v>
      </c>
      <c r="J1766" s="117" t="s">
        <v>1890</v>
      </c>
    </row>
    <row r="1767" spans="1:10" ht="17.25" customHeight="1">
      <c r="A1767" s="116" t="s">
        <v>704</v>
      </c>
      <c r="B1767" s="117">
        <v>7208008001</v>
      </c>
      <c r="C1767" s="116" t="s">
        <v>437</v>
      </c>
      <c r="D1767" s="116" t="s">
        <v>448</v>
      </c>
      <c r="E1767" s="118">
        <v>41215.770833333336</v>
      </c>
      <c r="F1767" s="116" t="s">
        <v>1884</v>
      </c>
      <c r="G1767" s="117" t="s">
        <v>440</v>
      </c>
      <c r="H1767" s="117">
        <v>100</v>
      </c>
      <c r="I1767" s="117">
        <v>21</v>
      </c>
      <c r="J1767" s="117" t="s">
        <v>1888</v>
      </c>
    </row>
    <row r="1768" spans="1:10" ht="17.25" customHeight="1">
      <c r="A1768" s="116" t="s">
        <v>2012</v>
      </c>
      <c r="B1768" s="117">
        <v>9819124289</v>
      </c>
      <c r="C1768" s="116" t="s">
        <v>437</v>
      </c>
      <c r="D1768" s="116" t="s">
        <v>461</v>
      </c>
      <c r="E1768" s="118">
        <v>41215.802083333336</v>
      </c>
      <c r="F1768" s="116" t="s">
        <v>1884</v>
      </c>
      <c r="G1768" s="117" t="s">
        <v>440</v>
      </c>
      <c r="H1768" s="117">
        <v>300</v>
      </c>
      <c r="I1768" s="117">
        <v>206</v>
      </c>
      <c r="J1768" s="117" t="s">
        <v>1910</v>
      </c>
    </row>
    <row r="1769" spans="1:10" ht="17.25" customHeight="1">
      <c r="A1769" s="116" t="s">
        <v>2013</v>
      </c>
      <c r="B1769" s="117">
        <v>9819704470</v>
      </c>
      <c r="C1769" s="116" t="s">
        <v>437</v>
      </c>
      <c r="D1769" s="116" t="s">
        <v>438</v>
      </c>
      <c r="E1769" s="118">
        <v>41215.8125</v>
      </c>
      <c r="F1769" s="116" t="s">
        <v>1884</v>
      </c>
      <c r="G1769" s="117" t="s">
        <v>440</v>
      </c>
      <c r="H1769" s="117">
        <v>150</v>
      </c>
      <c r="I1769" s="117">
        <v>142</v>
      </c>
      <c r="J1769" s="117" t="s">
        <v>1887</v>
      </c>
    </row>
    <row r="1770" spans="1:10" ht="17.25" customHeight="1">
      <c r="A1770" s="116" t="s">
        <v>2014</v>
      </c>
      <c r="B1770" s="117">
        <v>9821359614</v>
      </c>
      <c r="C1770" s="116" t="s">
        <v>437</v>
      </c>
      <c r="D1770" s="116" t="s">
        <v>486</v>
      </c>
      <c r="E1770" s="118">
        <v>41215.8125</v>
      </c>
      <c r="F1770" s="116" t="s">
        <v>1884</v>
      </c>
      <c r="G1770" s="117" t="s">
        <v>440</v>
      </c>
      <c r="H1770" s="117">
        <v>264</v>
      </c>
      <c r="I1770" s="117">
        <v>218</v>
      </c>
      <c r="J1770" s="117" t="s">
        <v>1904</v>
      </c>
    </row>
    <row r="1771" spans="1:10" ht="17.25" customHeight="1">
      <c r="A1771" s="116" t="s">
        <v>1278</v>
      </c>
      <c r="B1771" s="117">
        <v>9702003049</v>
      </c>
      <c r="C1771" s="116" t="s">
        <v>437</v>
      </c>
      <c r="D1771" s="116" t="s">
        <v>461</v>
      </c>
      <c r="E1771" s="118">
        <v>41215.875</v>
      </c>
      <c r="F1771" s="116" t="s">
        <v>1884</v>
      </c>
      <c r="G1771" s="117" t="s">
        <v>440</v>
      </c>
      <c r="H1771" s="117">
        <v>134</v>
      </c>
      <c r="I1771" s="117">
        <v>203</v>
      </c>
      <c r="J1771" s="117" t="s">
        <v>1904</v>
      </c>
    </row>
    <row r="1772" spans="1:10" ht="17.25" customHeight="1">
      <c r="A1772" s="116" t="s">
        <v>2015</v>
      </c>
      <c r="B1772" s="117">
        <v>9930245455</v>
      </c>
      <c r="C1772" s="116" t="s">
        <v>437</v>
      </c>
      <c r="D1772" s="116" t="s">
        <v>438</v>
      </c>
      <c r="E1772" s="118">
        <v>41215.875</v>
      </c>
      <c r="F1772" s="116" t="s">
        <v>1884</v>
      </c>
      <c r="G1772" s="117" t="s">
        <v>440</v>
      </c>
      <c r="H1772" s="117">
        <v>230</v>
      </c>
      <c r="I1772" s="117">
        <v>236</v>
      </c>
      <c r="J1772" s="117" t="s">
        <v>1890</v>
      </c>
    </row>
    <row r="1773" spans="1:10" ht="17.25" customHeight="1">
      <c r="A1773" s="116" t="s">
        <v>2016</v>
      </c>
      <c r="B1773" s="117">
        <v>9823319383</v>
      </c>
      <c r="C1773" s="116" t="s">
        <v>437</v>
      </c>
      <c r="D1773" s="116" t="s">
        <v>438</v>
      </c>
      <c r="E1773" s="118">
        <v>41215.875</v>
      </c>
      <c r="F1773" s="116" t="s">
        <v>1884</v>
      </c>
      <c r="G1773" s="117" t="s">
        <v>440</v>
      </c>
      <c r="H1773" s="117">
        <v>312</v>
      </c>
      <c r="I1773" s="117">
        <v>255</v>
      </c>
      <c r="J1773" s="117" t="s">
        <v>1892</v>
      </c>
    </row>
    <row r="1774" spans="1:10" ht="17.25" customHeight="1">
      <c r="A1774" s="116" t="s">
        <v>1994</v>
      </c>
      <c r="B1774" s="117">
        <v>9004397289</v>
      </c>
      <c r="C1774" s="116" t="s">
        <v>437</v>
      </c>
      <c r="D1774" s="116" t="s">
        <v>461</v>
      </c>
      <c r="E1774" s="118">
        <v>41215.947916666664</v>
      </c>
      <c r="F1774" s="116" t="s">
        <v>1884</v>
      </c>
      <c r="G1774" s="117" t="s">
        <v>440</v>
      </c>
      <c r="H1774" s="117">
        <v>571</v>
      </c>
      <c r="I1774" s="117">
        <v>548</v>
      </c>
      <c r="J1774" s="117" t="s">
        <v>1904</v>
      </c>
    </row>
    <row r="1775" spans="1:10" ht="17.25" customHeight="1">
      <c r="A1775" s="116" t="s">
        <v>1984</v>
      </c>
      <c r="B1775" s="117">
        <v>9167060342</v>
      </c>
      <c r="C1775" s="116" t="s">
        <v>437</v>
      </c>
      <c r="D1775" s="116" t="s">
        <v>461</v>
      </c>
      <c r="E1775" s="118">
        <v>41215.947916666664</v>
      </c>
      <c r="F1775" s="116" t="s">
        <v>1884</v>
      </c>
      <c r="G1775" s="117" t="s">
        <v>440</v>
      </c>
      <c r="H1775" s="117">
        <v>207</v>
      </c>
      <c r="I1775" s="117">
        <v>239</v>
      </c>
      <c r="J1775" s="117" t="s">
        <v>1894</v>
      </c>
    </row>
    <row r="1776" spans="1:10" ht="17.25" customHeight="1">
      <c r="A1776" s="116" t="s">
        <v>2017</v>
      </c>
      <c r="B1776" s="117">
        <v>9833947399</v>
      </c>
      <c r="C1776" s="116" t="s">
        <v>437</v>
      </c>
      <c r="D1776" s="116" t="s">
        <v>438</v>
      </c>
      <c r="E1776" s="118">
        <v>41216.010416666664</v>
      </c>
      <c r="F1776" s="116" t="s">
        <v>1884</v>
      </c>
      <c r="G1776" s="117" t="s">
        <v>440</v>
      </c>
      <c r="H1776" s="117">
        <v>261</v>
      </c>
      <c r="I1776" s="117">
        <v>213</v>
      </c>
      <c r="J1776" s="117" t="s">
        <v>1885</v>
      </c>
    </row>
    <row r="1777" spans="1:10" ht="17.25" customHeight="1">
      <c r="A1777" s="116" t="s">
        <v>2018</v>
      </c>
      <c r="B1777" s="117">
        <v>9930526208</v>
      </c>
      <c r="C1777" s="116" t="s">
        <v>437</v>
      </c>
      <c r="D1777" s="116" t="s">
        <v>444</v>
      </c>
      <c r="E1777" s="118">
        <v>41216.020833333336</v>
      </c>
      <c r="F1777" s="116" t="s">
        <v>1884</v>
      </c>
      <c r="G1777" s="117" t="s">
        <v>440</v>
      </c>
      <c r="H1777" s="117">
        <v>569.79999999999995</v>
      </c>
      <c r="I1777" s="117">
        <v>578</v>
      </c>
      <c r="J1777" s="117" t="s">
        <v>1902</v>
      </c>
    </row>
    <row r="1778" spans="1:10" ht="17.25" customHeight="1">
      <c r="A1778" s="116" t="s">
        <v>2019</v>
      </c>
      <c r="B1778" s="117">
        <v>9820452401</v>
      </c>
      <c r="C1778" s="116" t="s">
        <v>437</v>
      </c>
      <c r="D1778" s="116" t="s">
        <v>438</v>
      </c>
      <c r="E1778" s="118">
        <v>41216.041666666664</v>
      </c>
      <c r="F1778" s="116" t="s">
        <v>1884</v>
      </c>
      <c r="G1778" s="117" t="s">
        <v>440</v>
      </c>
      <c r="H1778" s="117">
        <v>102</v>
      </c>
      <c r="I1778" s="117">
        <v>111</v>
      </c>
      <c r="J1778" s="117" t="s">
        <v>1888</v>
      </c>
    </row>
    <row r="1779" spans="1:10" ht="17.25" customHeight="1">
      <c r="A1779" s="116" t="s">
        <v>1921</v>
      </c>
      <c r="B1779" s="117">
        <v>9538878553</v>
      </c>
      <c r="C1779" s="116" t="s">
        <v>437</v>
      </c>
      <c r="D1779" s="116" t="s">
        <v>438</v>
      </c>
      <c r="E1779" s="118">
        <v>41216.052083333336</v>
      </c>
      <c r="F1779" s="116" t="s">
        <v>1884</v>
      </c>
      <c r="G1779" s="117" t="s">
        <v>440</v>
      </c>
      <c r="H1779" s="117">
        <v>652</v>
      </c>
      <c r="I1779" s="117">
        <v>608</v>
      </c>
      <c r="J1779" s="117" t="s">
        <v>1892</v>
      </c>
    </row>
    <row r="1780" spans="1:10" ht="17.25" customHeight="1">
      <c r="A1780" s="116" t="s">
        <v>2020</v>
      </c>
      <c r="B1780" s="117">
        <v>9967786066</v>
      </c>
      <c r="C1780" s="116" t="s">
        <v>437</v>
      </c>
      <c r="D1780" s="116" t="s">
        <v>438</v>
      </c>
      <c r="E1780" s="118">
        <v>41216.083333333336</v>
      </c>
      <c r="F1780" s="116" t="s">
        <v>1884</v>
      </c>
      <c r="G1780" s="117" t="s">
        <v>440</v>
      </c>
      <c r="H1780" s="117">
        <v>201.6</v>
      </c>
      <c r="I1780" s="117">
        <v>244</v>
      </c>
      <c r="J1780" s="117" t="s">
        <v>1894</v>
      </c>
    </row>
    <row r="1781" spans="1:10" ht="17.25" customHeight="1">
      <c r="A1781" s="116" t="s">
        <v>2021</v>
      </c>
      <c r="B1781" s="117">
        <v>9594093323</v>
      </c>
      <c r="C1781" s="116" t="s">
        <v>437</v>
      </c>
      <c r="D1781" s="116" t="s">
        <v>438</v>
      </c>
      <c r="E1781" s="118">
        <v>41216.104166666664</v>
      </c>
      <c r="F1781" s="116" t="s">
        <v>1884</v>
      </c>
      <c r="G1781" s="117" t="s">
        <v>440</v>
      </c>
      <c r="H1781" s="117">
        <v>172</v>
      </c>
      <c r="I1781" s="117">
        <v>153</v>
      </c>
      <c r="J1781" s="117" t="s">
        <v>1885</v>
      </c>
    </row>
    <row r="1782" spans="1:10" ht="17.25" customHeight="1">
      <c r="A1782" s="116" t="s">
        <v>1158</v>
      </c>
      <c r="B1782" s="117">
        <v>9819576467</v>
      </c>
      <c r="C1782" s="116" t="s">
        <v>437</v>
      </c>
      <c r="D1782" s="116" t="s">
        <v>438</v>
      </c>
      <c r="E1782" s="118">
        <v>41216.104166666664</v>
      </c>
      <c r="F1782" s="116" t="s">
        <v>1884</v>
      </c>
      <c r="G1782" s="117" t="s">
        <v>440</v>
      </c>
      <c r="H1782" s="117">
        <v>246</v>
      </c>
      <c r="I1782" s="117">
        <v>228</v>
      </c>
      <c r="J1782" s="117" t="s">
        <v>1902</v>
      </c>
    </row>
    <row r="1783" spans="1:10" ht="17.25" customHeight="1">
      <c r="A1783" s="116" t="s">
        <v>2022</v>
      </c>
      <c r="B1783" s="117">
        <v>9820898613</v>
      </c>
      <c r="C1783" s="116" t="s">
        <v>437</v>
      </c>
      <c r="D1783" s="116" t="s">
        <v>438</v>
      </c>
      <c r="E1783" s="118">
        <v>41216.114583333336</v>
      </c>
      <c r="F1783" s="116" t="s">
        <v>1884</v>
      </c>
      <c r="G1783" s="117" t="s">
        <v>440</v>
      </c>
      <c r="H1783" s="117">
        <v>529.20000000000005</v>
      </c>
      <c r="I1783" s="117">
        <v>539</v>
      </c>
      <c r="J1783" s="117" t="s">
        <v>1904</v>
      </c>
    </row>
    <row r="1784" spans="1:10" ht="17.25" customHeight="1">
      <c r="A1784" s="116" t="s">
        <v>2023</v>
      </c>
      <c r="B1784" s="117">
        <v>9076777258</v>
      </c>
      <c r="C1784" s="116" t="s">
        <v>437</v>
      </c>
      <c r="D1784" s="116" t="s">
        <v>438</v>
      </c>
      <c r="E1784" s="118">
        <v>41216.145833333336</v>
      </c>
      <c r="F1784" s="116" t="s">
        <v>1884</v>
      </c>
      <c r="G1784" s="117" t="s">
        <v>440</v>
      </c>
      <c r="H1784" s="117">
        <v>343</v>
      </c>
      <c r="I1784" s="117">
        <v>326</v>
      </c>
      <c r="J1784" s="117" t="s">
        <v>1888</v>
      </c>
    </row>
    <row r="1785" spans="1:10" ht="17.25" customHeight="1">
      <c r="A1785" s="116" t="s">
        <v>2024</v>
      </c>
      <c r="B1785" s="117">
        <v>9920327216</v>
      </c>
      <c r="C1785" s="116" t="s">
        <v>437</v>
      </c>
      <c r="D1785" s="116" t="s">
        <v>438</v>
      </c>
      <c r="E1785" s="118">
        <v>41216.145833333336</v>
      </c>
      <c r="F1785" s="116" t="s">
        <v>1884</v>
      </c>
      <c r="G1785" s="117" t="s">
        <v>440</v>
      </c>
      <c r="H1785" s="117">
        <v>130</v>
      </c>
      <c r="I1785" s="117">
        <v>172</v>
      </c>
      <c r="J1785" s="117" t="s">
        <v>1922</v>
      </c>
    </row>
    <row r="1786" spans="1:10" ht="17.25" customHeight="1">
      <c r="A1786" s="116" t="s">
        <v>2025</v>
      </c>
      <c r="B1786" s="117">
        <v>9167700627</v>
      </c>
      <c r="C1786" s="116" t="s">
        <v>437</v>
      </c>
      <c r="D1786" s="116" t="s">
        <v>438</v>
      </c>
      <c r="E1786" s="118">
        <v>41216.15625</v>
      </c>
      <c r="F1786" s="116" t="s">
        <v>1884</v>
      </c>
      <c r="G1786" s="117" t="s">
        <v>440</v>
      </c>
      <c r="H1786" s="117">
        <v>201.6</v>
      </c>
      <c r="I1786" s="117">
        <v>188</v>
      </c>
      <c r="J1786" s="117" t="s">
        <v>1910</v>
      </c>
    </row>
    <row r="1787" spans="1:10" ht="17.25" customHeight="1">
      <c r="A1787" s="116" t="s">
        <v>2026</v>
      </c>
      <c r="B1787" s="117">
        <v>8879258865</v>
      </c>
      <c r="C1787" s="116" t="s">
        <v>437</v>
      </c>
      <c r="D1787" s="116" t="s">
        <v>438</v>
      </c>
      <c r="E1787" s="118">
        <v>41216.15625</v>
      </c>
      <c r="F1787" s="116" t="s">
        <v>1884</v>
      </c>
      <c r="G1787" s="117" t="s">
        <v>440</v>
      </c>
      <c r="H1787" s="117">
        <v>178</v>
      </c>
      <c r="I1787" s="117">
        <v>200</v>
      </c>
      <c r="J1787" s="117" t="s">
        <v>1900</v>
      </c>
    </row>
    <row r="1788" spans="1:10" ht="17.25" customHeight="1">
      <c r="A1788" s="116" t="s">
        <v>906</v>
      </c>
      <c r="B1788" s="117">
        <v>9324231119</v>
      </c>
      <c r="C1788" s="116" t="s">
        <v>437</v>
      </c>
      <c r="D1788" s="116" t="s">
        <v>438</v>
      </c>
      <c r="E1788" s="118">
        <v>41216.166666666664</v>
      </c>
      <c r="F1788" s="116" t="s">
        <v>1884</v>
      </c>
      <c r="G1788" s="117" t="s">
        <v>440</v>
      </c>
      <c r="H1788" s="117">
        <v>526.4</v>
      </c>
      <c r="I1788" s="117">
        <v>498</v>
      </c>
      <c r="J1788" s="117" t="s">
        <v>1892</v>
      </c>
    </row>
    <row r="1789" spans="1:10" ht="17.25" customHeight="1">
      <c r="A1789" s="116" t="s">
        <v>2027</v>
      </c>
      <c r="B1789" s="117">
        <v>9833269859</v>
      </c>
      <c r="C1789" s="116" t="s">
        <v>437</v>
      </c>
      <c r="D1789" s="116" t="s">
        <v>438</v>
      </c>
      <c r="E1789" s="118">
        <v>41216.166666666664</v>
      </c>
      <c r="F1789" s="116" t="s">
        <v>1884</v>
      </c>
      <c r="G1789" s="117" t="s">
        <v>440</v>
      </c>
      <c r="H1789" s="117">
        <v>170</v>
      </c>
      <c r="I1789" s="117">
        <v>203</v>
      </c>
      <c r="J1789" s="117" t="s">
        <v>1894</v>
      </c>
    </row>
    <row r="1790" spans="1:10" ht="17.25" customHeight="1">
      <c r="A1790" s="116" t="s">
        <v>2028</v>
      </c>
      <c r="B1790" s="117">
        <v>9892121118</v>
      </c>
      <c r="C1790" s="116" t="s">
        <v>437</v>
      </c>
      <c r="D1790" s="116" t="s">
        <v>486</v>
      </c>
      <c r="E1790" s="118">
        <v>41216.166666666664</v>
      </c>
      <c r="F1790" s="116" t="s">
        <v>1884</v>
      </c>
      <c r="G1790" s="117" t="s">
        <v>440</v>
      </c>
      <c r="H1790" s="117">
        <v>129</v>
      </c>
      <c r="I1790" s="117">
        <v>116</v>
      </c>
      <c r="J1790" s="117" t="s">
        <v>1904</v>
      </c>
    </row>
    <row r="1791" spans="1:10" ht="17.25" customHeight="1">
      <c r="A1791" s="116" t="s">
        <v>1408</v>
      </c>
      <c r="B1791" s="117">
        <v>9867106563</v>
      </c>
      <c r="C1791" s="116" t="s">
        <v>437</v>
      </c>
      <c r="D1791" s="116" t="s">
        <v>438</v>
      </c>
      <c r="E1791" s="118">
        <v>41216.166666666664</v>
      </c>
      <c r="F1791" s="116" t="s">
        <v>1884</v>
      </c>
      <c r="G1791" s="117" t="s">
        <v>440</v>
      </c>
      <c r="H1791" s="117">
        <v>315</v>
      </c>
      <c r="I1791" s="117">
        <v>350</v>
      </c>
      <c r="J1791" s="117" t="s">
        <v>1890</v>
      </c>
    </row>
    <row r="1792" spans="1:10" ht="17.25" customHeight="1">
      <c r="A1792" s="116" t="s">
        <v>2029</v>
      </c>
      <c r="B1792" s="117">
        <v>7738293322</v>
      </c>
      <c r="C1792" s="116" t="s">
        <v>437</v>
      </c>
      <c r="D1792" s="116" t="s">
        <v>486</v>
      </c>
      <c r="E1792" s="118">
        <v>41216.177083333336</v>
      </c>
      <c r="F1792" s="116" t="s">
        <v>1884</v>
      </c>
      <c r="G1792" s="117" t="s">
        <v>440</v>
      </c>
      <c r="H1792" s="117">
        <v>100</v>
      </c>
      <c r="I1792" s="117">
        <v>58</v>
      </c>
      <c r="J1792" s="117" t="s">
        <v>1885</v>
      </c>
    </row>
    <row r="1793" spans="1:10" ht="17.25" customHeight="1">
      <c r="A1793" s="116" t="s">
        <v>2030</v>
      </c>
      <c r="B1793" s="117">
        <v>8452844222</v>
      </c>
      <c r="C1793" s="116" t="s">
        <v>437</v>
      </c>
      <c r="D1793" s="116" t="s">
        <v>438</v>
      </c>
      <c r="E1793" s="118">
        <v>41216.1875</v>
      </c>
      <c r="F1793" s="116" t="s">
        <v>1884</v>
      </c>
      <c r="G1793" s="117" t="s">
        <v>440</v>
      </c>
      <c r="H1793" s="117">
        <v>146</v>
      </c>
      <c r="I1793" s="117">
        <v>151</v>
      </c>
      <c r="J1793" s="117" t="s">
        <v>1900</v>
      </c>
    </row>
    <row r="1794" spans="1:10" ht="17.25" customHeight="1">
      <c r="A1794" s="116" t="s">
        <v>2031</v>
      </c>
      <c r="B1794" s="117">
        <v>9987566555</v>
      </c>
      <c r="C1794" s="116" t="s">
        <v>437</v>
      </c>
      <c r="D1794" s="116" t="s">
        <v>438</v>
      </c>
      <c r="E1794" s="118">
        <v>41216.1875</v>
      </c>
      <c r="F1794" s="116" t="s">
        <v>1884</v>
      </c>
      <c r="G1794" s="117" t="s">
        <v>440</v>
      </c>
      <c r="H1794" s="117">
        <v>126</v>
      </c>
      <c r="I1794" s="117">
        <v>167</v>
      </c>
      <c r="J1794" s="117" t="s">
        <v>1922</v>
      </c>
    </row>
    <row r="1795" spans="1:10" ht="17.25" customHeight="1">
      <c r="A1795" s="116" t="s">
        <v>2032</v>
      </c>
      <c r="B1795" s="117">
        <v>9892673231</v>
      </c>
      <c r="C1795" s="116" t="s">
        <v>437</v>
      </c>
      <c r="D1795" s="116" t="s">
        <v>438</v>
      </c>
      <c r="E1795" s="118">
        <v>41216.208333333336</v>
      </c>
      <c r="F1795" s="116" t="s">
        <v>1884</v>
      </c>
      <c r="G1795" s="117" t="s">
        <v>440</v>
      </c>
      <c r="H1795" s="117">
        <v>102</v>
      </c>
      <c r="I1795" s="117">
        <v>94</v>
      </c>
      <c r="J1795" s="117" t="s">
        <v>1910</v>
      </c>
    </row>
    <row r="1796" spans="1:10" ht="17.25" customHeight="1">
      <c r="A1796" s="116" t="s">
        <v>2033</v>
      </c>
      <c r="B1796" s="117">
        <v>9967955229</v>
      </c>
      <c r="C1796" s="116" t="s">
        <v>437</v>
      </c>
      <c r="D1796" s="116" t="s">
        <v>438</v>
      </c>
      <c r="E1796" s="118">
        <v>41216.208333333336</v>
      </c>
      <c r="F1796" s="116" t="s">
        <v>1884</v>
      </c>
      <c r="G1796" s="117" t="s">
        <v>440</v>
      </c>
      <c r="H1796" s="117">
        <v>100</v>
      </c>
      <c r="I1796" s="117">
        <v>73</v>
      </c>
      <c r="J1796" s="117" t="s">
        <v>1894</v>
      </c>
    </row>
    <row r="1797" spans="1:10" ht="17.25" customHeight="1">
      <c r="A1797" s="116" t="s">
        <v>2034</v>
      </c>
      <c r="B1797" s="117">
        <v>9869306470</v>
      </c>
      <c r="C1797" s="116" t="s">
        <v>437</v>
      </c>
      <c r="D1797" s="116" t="s">
        <v>438</v>
      </c>
      <c r="E1797" s="118">
        <v>41216.208333333336</v>
      </c>
      <c r="F1797" s="116" t="s">
        <v>1884</v>
      </c>
      <c r="G1797" s="117" t="s">
        <v>440</v>
      </c>
      <c r="H1797" s="117">
        <v>233</v>
      </c>
      <c r="I1797" s="117">
        <v>211</v>
      </c>
      <c r="J1797" s="117" t="s">
        <v>1885</v>
      </c>
    </row>
    <row r="1798" spans="1:10" ht="17.25" customHeight="1">
      <c r="A1798" s="116" t="s">
        <v>2035</v>
      </c>
      <c r="B1798" s="117">
        <v>9833200445</v>
      </c>
      <c r="C1798" s="116" t="s">
        <v>437</v>
      </c>
      <c r="D1798" s="116" t="s">
        <v>438</v>
      </c>
      <c r="E1798" s="118">
        <v>41216.229166666664</v>
      </c>
      <c r="F1798" s="116" t="s">
        <v>1884</v>
      </c>
      <c r="G1798" s="117" t="s">
        <v>440</v>
      </c>
      <c r="H1798" s="117">
        <v>268</v>
      </c>
      <c r="I1798" s="117">
        <v>255</v>
      </c>
      <c r="J1798" s="117" t="s">
        <v>1892</v>
      </c>
    </row>
    <row r="1799" spans="1:10" ht="17.25" customHeight="1">
      <c r="A1799" s="116" t="s">
        <v>2036</v>
      </c>
      <c r="B1799" s="117">
        <v>9768008182</v>
      </c>
      <c r="C1799" s="116" t="s">
        <v>437</v>
      </c>
      <c r="D1799" s="116" t="s">
        <v>461</v>
      </c>
      <c r="E1799" s="118">
        <v>41216.239583333336</v>
      </c>
      <c r="F1799" s="116" t="s">
        <v>1884</v>
      </c>
      <c r="G1799" s="117" t="s">
        <v>440</v>
      </c>
      <c r="H1799" s="117">
        <v>441</v>
      </c>
      <c r="I1799" s="117">
        <v>507</v>
      </c>
      <c r="J1799" s="117" t="s">
        <v>1900</v>
      </c>
    </row>
    <row r="1800" spans="1:10" ht="17.25" customHeight="1">
      <c r="A1800" s="116" t="s">
        <v>2037</v>
      </c>
      <c r="B1800" s="117">
        <v>9819717810</v>
      </c>
      <c r="C1800" s="116" t="s">
        <v>437</v>
      </c>
      <c r="D1800" s="116" t="s">
        <v>438</v>
      </c>
      <c r="E1800" s="118">
        <v>41216.25</v>
      </c>
      <c r="F1800" s="116" t="s">
        <v>1884</v>
      </c>
      <c r="G1800" s="117" t="s">
        <v>440</v>
      </c>
      <c r="H1800" s="117">
        <v>155</v>
      </c>
      <c r="I1800" s="117">
        <v>155</v>
      </c>
      <c r="J1800" s="117" t="s">
        <v>1902</v>
      </c>
    </row>
    <row r="1801" spans="1:10" ht="17.25" customHeight="1">
      <c r="A1801" s="116" t="s">
        <v>2038</v>
      </c>
      <c r="B1801" s="117">
        <v>9821824920</v>
      </c>
      <c r="C1801" s="116" t="s">
        <v>437</v>
      </c>
      <c r="D1801" s="116" t="s">
        <v>438</v>
      </c>
      <c r="E1801" s="118">
        <v>41216.25</v>
      </c>
      <c r="F1801" s="116" t="s">
        <v>1884</v>
      </c>
      <c r="G1801" s="117" t="s">
        <v>440</v>
      </c>
      <c r="H1801" s="117">
        <v>236</v>
      </c>
      <c r="I1801" s="117">
        <v>275</v>
      </c>
      <c r="J1801" s="117" t="s">
        <v>1888</v>
      </c>
    </row>
    <row r="1802" spans="1:10" ht="17.25" customHeight="1">
      <c r="A1802" s="116" t="s">
        <v>2039</v>
      </c>
      <c r="B1802" s="117">
        <v>9821357172</v>
      </c>
      <c r="C1802" s="116" t="s">
        <v>437</v>
      </c>
      <c r="D1802" s="116" t="s">
        <v>461</v>
      </c>
      <c r="E1802" s="118">
        <v>41216.25</v>
      </c>
      <c r="F1802" s="116" t="s">
        <v>1884</v>
      </c>
      <c r="G1802" s="117" t="s">
        <v>440</v>
      </c>
      <c r="H1802" s="117">
        <v>203</v>
      </c>
      <c r="I1802" s="117">
        <v>174</v>
      </c>
      <c r="J1802" s="117" t="s">
        <v>1885</v>
      </c>
    </row>
    <row r="1803" spans="1:10" ht="17.25" customHeight="1">
      <c r="A1803" s="116" t="s">
        <v>2040</v>
      </c>
      <c r="B1803" s="117">
        <v>9172975222</v>
      </c>
      <c r="C1803" s="116" t="s">
        <v>437</v>
      </c>
      <c r="D1803" s="116" t="s">
        <v>438</v>
      </c>
      <c r="E1803" s="118">
        <v>41216.260416666664</v>
      </c>
      <c r="F1803" s="116" t="s">
        <v>1884</v>
      </c>
      <c r="G1803" s="117" t="s">
        <v>440</v>
      </c>
      <c r="H1803" s="117">
        <v>192</v>
      </c>
      <c r="I1803" s="117">
        <v>244</v>
      </c>
      <c r="J1803" s="117" t="s">
        <v>1922</v>
      </c>
    </row>
    <row r="1804" spans="1:10" ht="17.25" customHeight="1">
      <c r="A1804" s="116" t="s">
        <v>2041</v>
      </c>
      <c r="B1804" s="117">
        <v>9833100555</v>
      </c>
      <c r="C1804" s="116" t="s">
        <v>437</v>
      </c>
      <c r="D1804" s="116" t="s">
        <v>438</v>
      </c>
      <c r="E1804" s="118">
        <v>41216.270833333336</v>
      </c>
      <c r="F1804" s="116" t="s">
        <v>1884</v>
      </c>
      <c r="G1804" s="117" t="s">
        <v>440</v>
      </c>
      <c r="H1804" s="117">
        <v>319</v>
      </c>
      <c r="I1804" s="117">
        <v>300</v>
      </c>
      <c r="J1804" s="117" t="s">
        <v>1910</v>
      </c>
    </row>
    <row r="1805" spans="1:10" ht="17.25" customHeight="1">
      <c r="A1805" s="116" t="s">
        <v>2042</v>
      </c>
      <c r="B1805" s="117">
        <v>9820064508</v>
      </c>
      <c r="C1805" s="116" t="s">
        <v>437</v>
      </c>
      <c r="D1805" s="116" t="s">
        <v>438</v>
      </c>
      <c r="E1805" s="118">
        <v>41216.28125</v>
      </c>
      <c r="F1805" s="116" t="s">
        <v>1884</v>
      </c>
      <c r="G1805" s="117" t="s">
        <v>440</v>
      </c>
      <c r="H1805" s="117">
        <v>451</v>
      </c>
      <c r="I1805" s="117">
        <v>547</v>
      </c>
      <c r="J1805" s="117" t="s">
        <v>1894</v>
      </c>
    </row>
    <row r="1806" spans="1:10" ht="17.25" customHeight="1">
      <c r="A1806" s="116" t="s">
        <v>2043</v>
      </c>
      <c r="B1806" s="117">
        <v>9920014626</v>
      </c>
      <c r="C1806" s="116" t="s">
        <v>437</v>
      </c>
      <c r="D1806" s="116" t="s">
        <v>438</v>
      </c>
      <c r="E1806" s="118">
        <v>41216.302083333336</v>
      </c>
      <c r="F1806" s="116" t="s">
        <v>1884</v>
      </c>
      <c r="G1806" s="117" t="s">
        <v>440</v>
      </c>
      <c r="H1806" s="117">
        <v>128</v>
      </c>
      <c r="I1806" s="117">
        <v>142</v>
      </c>
      <c r="J1806" s="117" t="s">
        <v>1900</v>
      </c>
    </row>
    <row r="1807" spans="1:10" ht="17.25" customHeight="1">
      <c r="A1807" s="116" t="s">
        <v>2044</v>
      </c>
      <c r="B1807" s="117">
        <v>9967909624</v>
      </c>
      <c r="C1807" s="116" t="s">
        <v>437</v>
      </c>
      <c r="D1807" s="116" t="s">
        <v>438</v>
      </c>
      <c r="E1807" s="118">
        <v>41216.3125</v>
      </c>
      <c r="F1807" s="116" t="s">
        <v>1884</v>
      </c>
      <c r="G1807" s="117" t="s">
        <v>440</v>
      </c>
      <c r="H1807" s="117">
        <v>229</v>
      </c>
      <c r="I1807" s="117">
        <v>162</v>
      </c>
      <c r="J1807" s="117" t="s">
        <v>1902</v>
      </c>
    </row>
    <row r="1808" spans="1:10" ht="17.25" customHeight="1">
      <c r="A1808" s="116" t="s">
        <v>2045</v>
      </c>
      <c r="B1808" s="117">
        <v>9833439678</v>
      </c>
      <c r="C1808" s="116" t="s">
        <v>437</v>
      </c>
      <c r="D1808" s="116" t="s">
        <v>438</v>
      </c>
      <c r="E1808" s="118">
        <v>41216.3125</v>
      </c>
      <c r="F1808" s="116" t="s">
        <v>1884</v>
      </c>
      <c r="G1808" s="117" t="s">
        <v>440</v>
      </c>
      <c r="H1808" s="117">
        <v>180</v>
      </c>
      <c r="I1808" s="117">
        <v>179</v>
      </c>
      <c r="J1808" s="117" t="s">
        <v>1904</v>
      </c>
    </row>
    <row r="1809" spans="1:10" ht="17.25" customHeight="1">
      <c r="A1809" s="116" t="s">
        <v>2046</v>
      </c>
      <c r="B1809" s="117">
        <v>9821787866</v>
      </c>
      <c r="C1809" s="116" t="s">
        <v>437</v>
      </c>
      <c r="D1809" s="116" t="s">
        <v>438</v>
      </c>
      <c r="E1809" s="118">
        <v>41216.3125</v>
      </c>
      <c r="F1809" s="116" t="s">
        <v>1884</v>
      </c>
      <c r="G1809" s="117" t="s">
        <v>440</v>
      </c>
      <c r="H1809" s="117">
        <v>946</v>
      </c>
      <c r="I1809" s="117">
        <v>900</v>
      </c>
      <c r="J1809" s="117" t="s">
        <v>1892</v>
      </c>
    </row>
    <row r="1810" spans="1:10" ht="17.25" customHeight="1">
      <c r="A1810" s="116" t="s">
        <v>1440</v>
      </c>
      <c r="B1810" s="117">
        <v>9867674515</v>
      </c>
      <c r="C1810" s="116" t="s">
        <v>437</v>
      </c>
      <c r="D1810" s="116" t="s">
        <v>461</v>
      </c>
      <c r="E1810" s="118">
        <v>41216.375</v>
      </c>
      <c r="F1810" s="116" t="s">
        <v>1884</v>
      </c>
      <c r="G1810" s="117" t="s">
        <v>440</v>
      </c>
      <c r="H1810" s="117">
        <v>516</v>
      </c>
      <c r="I1810" s="117">
        <v>441</v>
      </c>
      <c r="J1810" s="117" t="s">
        <v>1885</v>
      </c>
    </row>
    <row r="1811" spans="1:10" ht="17.25" customHeight="1">
      <c r="A1811" s="116" t="s">
        <v>2047</v>
      </c>
      <c r="B1811" s="117">
        <v>9833556966</v>
      </c>
      <c r="C1811" s="116" t="s">
        <v>437</v>
      </c>
      <c r="D1811" s="116" t="s">
        <v>438</v>
      </c>
      <c r="E1811" s="118">
        <v>41216.375</v>
      </c>
      <c r="F1811" s="116" t="s">
        <v>1884</v>
      </c>
      <c r="G1811" s="117" t="s">
        <v>440</v>
      </c>
      <c r="H1811" s="117">
        <v>165</v>
      </c>
      <c r="I1811" s="117">
        <v>162</v>
      </c>
      <c r="J1811" s="117" t="s">
        <v>1902</v>
      </c>
    </row>
    <row r="1812" spans="1:10" ht="17.25" customHeight="1">
      <c r="A1812" s="116" t="s">
        <v>446</v>
      </c>
      <c r="B1812" s="117">
        <v>9769632275</v>
      </c>
      <c r="C1812" s="116" t="s">
        <v>437</v>
      </c>
      <c r="D1812" s="116" t="s">
        <v>438</v>
      </c>
      <c r="E1812" s="118">
        <v>41216.385416666664</v>
      </c>
      <c r="F1812" s="116" t="s">
        <v>1884</v>
      </c>
      <c r="G1812" s="117" t="s">
        <v>440</v>
      </c>
      <c r="H1812" s="117">
        <v>100</v>
      </c>
      <c r="I1812" s="117">
        <v>84</v>
      </c>
      <c r="J1812" s="117" t="s">
        <v>1904</v>
      </c>
    </row>
    <row r="1813" spans="1:10" ht="17.25" customHeight="1">
      <c r="A1813" s="116" t="s">
        <v>2048</v>
      </c>
      <c r="B1813" s="117">
        <v>9967018008</v>
      </c>
      <c r="C1813" s="116" t="s">
        <v>437</v>
      </c>
      <c r="D1813" s="116" t="s">
        <v>438</v>
      </c>
      <c r="E1813" s="118">
        <v>41216.385416666664</v>
      </c>
      <c r="F1813" s="116" t="s">
        <v>1884</v>
      </c>
      <c r="G1813" s="117" t="s">
        <v>440</v>
      </c>
      <c r="H1813" s="117">
        <v>228</v>
      </c>
      <c r="I1813" s="117">
        <v>265</v>
      </c>
      <c r="J1813" s="117" t="s">
        <v>1888</v>
      </c>
    </row>
    <row r="1814" spans="1:10" ht="17.25" customHeight="1">
      <c r="A1814" s="116" t="s">
        <v>2049</v>
      </c>
      <c r="B1814" s="117">
        <v>8802945712</v>
      </c>
      <c r="C1814" s="116" t="s">
        <v>437</v>
      </c>
      <c r="D1814" s="116" t="s">
        <v>438</v>
      </c>
      <c r="E1814" s="118">
        <v>41216.395833333336</v>
      </c>
      <c r="F1814" s="116" t="s">
        <v>1884</v>
      </c>
      <c r="G1814" s="117" t="s">
        <v>440</v>
      </c>
      <c r="H1814" s="117">
        <v>337</v>
      </c>
      <c r="I1814" s="117">
        <v>304</v>
      </c>
      <c r="J1814" s="117" t="s">
        <v>1892</v>
      </c>
    </row>
    <row r="1815" spans="1:10" ht="17.25" customHeight="1">
      <c r="A1815" s="116" t="s">
        <v>2050</v>
      </c>
      <c r="B1815" s="117">
        <v>9833232209</v>
      </c>
      <c r="C1815" s="116" t="s">
        <v>437</v>
      </c>
      <c r="D1815" s="116" t="s">
        <v>438</v>
      </c>
      <c r="E1815" s="118">
        <v>41216.489583333336</v>
      </c>
      <c r="F1815" s="116" t="s">
        <v>1884</v>
      </c>
      <c r="G1815" s="117" t="s">
        <v>440</v>
      </c>
      <c r="H1815" s="117">
        <v>494</v>
      </c>
      <c r="I1815" s="117">
        <v>437</v>
      </c>
      <c r="J1815" s="117" t="s">
        <v>1910</v>
      </c>
    </row>
    <row r="1816" spans="1:10" ht="17.25" customHeight="1">
      <c r="A1816" s="116" t="s">
        <v>2051</v>
      </c>
      <c r="B1816" s="117">
        <v>9324427034</v>
      </c>
      <c r="C1816" s="116" t="s">
        <v>437</v>
      </c>
      <c r="D1816" s="116" t="s">
        <v>438</v>
      </c>
      <c r="E1816" s="118">
        <v>41216.520833333336</v>
      </c>
      <c r="F1816" s="116" t="s">
        <v>1884</v>
      </c>
      <c r="G1816" s="117" t="s">
        <v>440</v>
      </c>
      <c r="H1816" s="117">
        <v>288</v>
      </c>
      <c r="I1816" s="117">
        <v>291</v>
      </c>
      <c r="J1816" s="117" t="s">
        <v>1890</v>
      </c>
    </row>
    <row r="1817" spans="1:10" ht="17.25" customHeight="1">
      <c r="A1817" s="116" t="s">
        <v>2052</v>
      </c>
      <c r="B1817" s="117">
        <v>9820747511</v>
      </c>
      <c r="C1817" s="116" t="s">
        <v>437</v>
      </c>
      <c r="D1817" s="116" t="s">
        <v>438</v>
      </c>
      <c r="E1817" s="118">
        <v>41216.5625</v>
      </c>
      <c r="F1817" s="116" t="s">
        <v>1884</v>
      </c>
      <c r="G1817" s="117" t="s">
        <v>440</v>
      </c>
      <c r="H1817" s="117">
        <v>416</v>
      </c>
      <c r="I1817" s="117">
        <v>366</v>
      </c>
      <c r="J1817" s="117" t="s">
        <v>1892</v>
      </c>
    </row>
    <row r="1818" spans="1:10" ht="17.25" customHeight="1">
      <c r="A1818" s="116" t="s">
        <v>1946</v>
      </c>
      <c r="B1818" s="117">
        <v>9820794606</v>
      </c>
      <c r="C1818" s="116" t="s">
        <v>437</v>
      </c>
      <c r="D1818" s="116" t="s">
        <v>438</v>
      </c>
      <c r="E1818" s="118">
        <v>41216.572916666664</v>
      </c>
      <c r="F1818" s="116" t="s">
        <v>1884</v>
      </c>
      <c r="G1818" s="117" t="s">
        <v>440</v>
      </c>
      <c r="H1818" s="117">
        <v>263.2</v>
      </c>
      <c r="I1818" s="117">
        <v>293</v>
      </c>
      <c r="J1818" s="117" t="s">
        <v>1888</v>
      </c>
    </row>
    <row r="1819" spans="1:10" ht="17.25" customHeight="1">
      <c r="A1819" s="116" t="s">
        <v>2053</v>
      </c>
      <c r="B1819" s="117">
        <v>9769492536</v>
      </c>
      <c r="C1819" s="116" t="s">
        <v>437</v>
      </c>
      <c r="D1819" s="116" t="s">
        <v>438</v>
      </c>
      <c r="E1819" s="118">
        <v>41216.583333333336</v>
      </c>
      <c r="F1819" s="116" t="s">
        <v>1884</v>
      </c>
      <c r="G1819" s="117" t="s">
        <v>440</v>
      </c>
      <c r="H1819" s="117">
        <v>448</v>
      </c>
      <c r="I1819" s="117">
        <v>462</v>
      </c>
      <c r="J1819" s="117" t="s">
        <v>1902</v>
      </c>
    </row>
    <row r="1820" spans="1:10" ht="17.25" customHeight="1">
      <c r="A1820" s="116" t="s">
        <v>1853</v>
      </c>
      <c r="B1820" s="117">
        <v>9987871563</v>
      </c>
      <c r="C1820" s="116" t="s">
        <v>437</v>
      </c>
      <c r="D1820" s="116" t="s">
        <v>438</v>
      </c>
      <c r="E1820" s="118">
        <v>41216.583333333336</v>
      </c>
      <c r="F1820" s="116" t="s">
        <v>1884</v>
      </c>
      <c r="G1820" s="117" t="s">
        <v>440</v>
      </c>
      <c r="H1820" s="117">
        <v>661</v>
      </c>
      <c r="I1820" s="117">
        <v>636</v>
      </c>
      <c r="J1820" s="117" t="s">
        <v>1904</v>
      </c>
    </row>
    <row r="1821" spans="1:10" ht="17.25" customHeight="1">
      <c r="A1821" s="116" t="s">
        <v>2054</v>
      </c>
      <c r="B1821" s="117">
        <v>9920760356</v>
      </c>
      <c r="C1821" s="116" t="s">
        <v>437</v>
      </c>
      <c r="D1821" s="116" t="s">
        <v>438</v>
      </c>
      <c r="E1821" s="118">
        <v>41216.583333333336</v>
      </c>
      <c r="F1821" s="116" t="s">
        <v>1884</v>
      </c>
      <c r="G1821" s="117" t="s">
        <v>440</v>
      </c>
      <c r="H1821" s="117">
        <v>425</v>
      </c>
      <c r="I1821" s="117">
        <v>369</v>
      </c>
      <c r="J1821" s="117" t="s">
        <v>1885</v>
      </c>
    </row>
    <row r="1822" spans="1:10" ht="17.25" customHeight="1">
      <c r="A1822" s="116" t="s">
        <v>2055</v>
      </c>
      <c r="B1822" s="117">
        <v>9869046307</v>
      </c>
      <c r="C1822" s="116" t="s">
        <v>437</v>
      </c>
      <c r="D1822" s="116" t="s">
        <v>438</v>
      </c>
      <c r="E1822" s="118">
        <v>41216.614583333336</v>
      </c>
      <c r="F1822" s="116" t="s">
        <v>1884</v>
      </c>
      <c r="G1822" s="117" t="s">
        <v>440</v>
      </c>
      <c r="H1822" s="117">
        <v>471.8</v>
      </c>
      <c r="I1822" s="117">
        <v>425</v>
      </c>
      <c r="J1822" s="117" t="s">
        <v>1910</v>
      </c>
    </row>
    <row r="1823" spans="1:10" ht="17.25" customHeight="1">
      <c r="A1823" s="116" t="s">
        <v>1620</v>
      </c>
      <c r="B1823" s="117">
        <v>9867877206</v>
      </c>
      <c r="C1823" s="116" t="s">
        <v>437</v>
      </c>
      <c r="D1823" s="116" t="s">
        <v>438</v>
      </c>
      <c r="E1823" s="118">
        <v>41216.635416666664</v>
      </c>
      <c r="F1823" s="116" t="s">
        <v>1884</v>
      </c>
      <c r="G1823" s="117" t="s">
        <v>440</v>
      </c>
      <c r="H1823" s="117">
        <v>644</v>
      </c>
      <c r="I1823" s="117">
        <v>539</v>
      </c>
      <c r="J1823" s="117" t="s">
        <v>1892</v>
      </c>
    </row>
    <row r="1824" spans="1:10" ht="17.25" customHeight="1">
      <c r="A1824" s="116" t="s">
        <v>2056</v>
      </c>
      <c r="B1824" s="117">
        <v>9167246677</v>
      </c>
      <c r="C1824" s="116" t="s">
        <v>437</v>
      </c>
      <c r="D1824" s="116" t="s">
        <v>438</v>
      </c>
      <c r="E1824" s="118">
        <v>41216.635416666664</v>
      </c>
      <c r="F1824" s="116" t="s">
        <v>1884</v>
      </c>
      <c r="G1824" s="117" t="s">
        <v>440</v>
      </c>
      <c r="H1824" s="117">
        <v>262</v>
      </c>
      <c r="I1824" s="117">
        <v>306</v>
      </c>
      <c r="J1824" s="117" t="s">
        <v>1888</v>
      </c>
    </row>
    <row r="1825" spans="1:10" ht="17.25" customHeight="1">
      <c r="A1825" s="116" t="s">
        <v>2057</v>
      </c>
      <c r="B1825" s="117">
        <v>9833138135</v>
      </c>
      <c r="C1825" s="116" t="s">
        <v>437</v>
      </c>
      <c r="D1825" s="116" t="s">
        <v>438</v>
      </c>
      <c r="E1825" s="118">
        <v>41216.645833333336</v>
      </c>
      <c r="F1825" s="116" t="s">
        <v>1884</v>
      </c>
      <c r="G1825" s="117" t="s">
        <v>440</v>
      </c>
      <c r="H1825" s="117">
        <v>434</v>
      </c>
      <c r="I1825" s="117">
        <v>425</v>
      </c>
      <c r="J1825" s="117" t="s">
        <v>1904</v>
      </c>
    </row>
    <row r="1826" spans="1:10" ht="17.25" customHeight="1">
      <c r="A1826" s="116" t="s">
        <v>2058</v>
      </c>
      <c r="B1826" s="117">
        <v>9223174334</v>
      </c>
      <c r="C1826" s="116" t="s">
        <v>437</v>
      </c>
      <c r="D1826" s="116" t="s">
        <v>438</v>
      </c>
      <c r="E1826" s="118">
        <v>41216.666666666664</v>
      </c>
      <c r="F1826" s="116" t="s">
        <v>1884</v>
      </c>
      <c r="G1826" s="117" t="s">
        <v>440</v>
      </c>
      <c r="H1826" s="117">
        <v>227</v>
      </c>
      <c r="I1826" s="117">
        <v>184</v>
      </c>
      <c r="J1826" s="117" t="s">
        <v>1885</v>
      </c>
    </row>
    <row r="1827" spans="1:10" ht="17.25" customHeight="1">
      <c r="A1827" s="116" t="s">
        <v>1442</v>
      </c>
      <c r="B1827" s="117">
        <v>9820347928</v>
      </c>
      <c r="C1827" s="116" t="s">
        <v>437</v>
      </c>
      <c r="D1827" s="116" t="s">
        <v>438</v>
      </c>
      <c r="E1827" s="118">
        <v>41216.677083333336</v>
      </c>
      <c r="F1827" s="116" t="s">
        <v>1884</v>
      </c>
      <c r="G1827" s="117" t="s">
        <v>440</v>
      </c>
      <c r="H1827" s="117">
        <v>236</v>
      </c>
      <c r="I1827" s="117">
        <v>228</v>
      </c>
      <c r="J1827" s="117" t="s">
        <v>1902</v>
      </c>
    </row>
    <row r="1828" spans="1:10" ht="17.25" customHeight="1">
      <c r="A1828" s="116" t="s">
        <v>1847</v>
      </c>
      <c r="B1828" s="117">
        <v>9324873018</v>
      </c>
      <c r="C1828" s="116" t="s">
        <v>437</v>
      </c>
      <c r="D1828" s="116" t="s">
        <v>448</v>
      </c>
      <c r="E1828" s="118">
        <v>41216.71875</v>
      </c>
      <c r="F1828" s="116" t="s">
        <v>1884</v>
      </c>
      <c r="G1828" s="117" t="s">
        <v>440</v>
      </c>
      <c r="H1828" s="117">
        <v>263</v>
      </c>
      <c r="I1828" s="117">
        <v>277</v>
      </c>
      <c r="J1828" s="117" t="s">
        <v>1906</v>
      </c>
    </row>
    <row r="1829" spans="1:10" ht="17.25" customHeight="1">
      <c r="A1829" s="116" t="s">
        <v>2059</v>
      </c>
      <c r="B1829" s="117">
        <v>9930034532</v>
      </c>
      <c r="C1829" s="116" t="s">
        <v>437</v>
      </c>
      <c r="D1829" s="116" t="s">
        <v>438</v>
      </c>
      <c r="E1829" s="118">
        <v>41216.729166666664</v>
      </c>
      <c r="F1829" s="116" t="s">
        <v>1884</v>
      </c>
      <c r="G1829" s="117" t="s">
        <v>440</v>
      </c>
      <c r="H1829" s="117">
        <v>696</v>
      </c>
      <c r="I1829" s="117">
        <v>698</v>
      </c>
      <c r="J1829" s="117" t="s">
        <v>1902</v>
      </c>
    </row>
    <row r="1830" spans="1:10" ht="17.25" customHeight="1">
      <c r="A1830" s="116" t="s">
        <v>2060</v>
      </c>
      <c r="B1830" s="117">
        <v>9810239938</v>
      </c>
      <c r="C1830" s="116" t="s">
        <v>437</v>
      </c>
      <c r="D1830" s="116" t="s">
        <v>486</v>
      </c>
      <c r="E1830" s="118">
        <v>41216.739583333336</v>
      </c>
      <c r="F1830" s="116" t="s">
        <v>1884</v>
      </c>
      <c r="G1830" s="117" t="s">
        <v>440</v>
      </c>
      <c r="H1830" s="117">
        <v>290</v>
      </c>
      <c r="I1830" s="117">
        <v>275</v>
      </c>
      <c r="J1830" s="117" t="s">
        <v>1888</v>
      </c>
    </row>
    <row r="1831" spans="1:10" ht="17.25" customHeight="1">
      <c r="A1831" s="116" t="s">
        <v>838</v>
      </c>
      <c r="B1831" s="117">
        <v>9987203332</v>
      </c>
      <c r="C1831" s="116" t="s">
        <v>437</v>
      </c>
      <c r="D1831" s="116" t="s">
        <v>438</v>
      </c>
      <c r="E1831" s="118">
        <v>41216.78125</v>
      </c>
      <c r="F1831" s="116" t="s">
        <v>1884</v>
      </c>
      <c r="G1831" s="117" t="s">
        <v>440</v>
      </c>
      <c r="H1831" s="117">
        <v>100</v>
      </c>
      <c r="I1831" s="117">
        <v>56</v>
      </c>
      <c r="J1831" s="117" t="s">
        <v>1910</v>
      </c>
    </row>
    <row r="1832" spans="1:10" ht="17.25" customHeight="1">
      <c r="A1832" s="116" t="s">
        <v>2061</v>
      </c>
      <c r="B1832" s="117">
        <v>9967485556</v>
      </c>
      <c r="C1832" s="116" t="s">
        <v>437</v>
      </c>
      <c r="D1832" s="116" t="s">
        <v>438</v>
      </c>
      <c r="E1832" s="118">
        <v>41216.78125</v>
      </c>
      <c r="F1832" s="116" t="s">
        <v>1884</v>
      </c>
      <c r="G1832" s="117" t="s">
        <v>440</v>
      </c>
      <c r="H1832" s="117">
        <v>465</v>
      </c>
      <c r="I1832" s="117">
        <v>365</v>
      </c>
      <c r="J1832" s="117" t="s">
        <v>1885</v>
      </c>
    </row>
    <row r="1833" spans="1:10" ht="17.25" customHeight="1">
      <c r="A1833" s="116" t="s">
        <v>1045</v>
      </c>
      <c r="B1833" s="117">
        <v>9870411255</v>
      </c>
      <c r="C1833" s="116" t="s">
        <v>437</v>
      </c>
      <c r="D1833" s="116" t="s">
        <v>438</v>
      </c>
      <c r="E1833" s="118">
        <v>41216.791666666664</v>
      </c>
      <c r="F1833" s="116" t="s">
        <v>1884</v>
      </c>
      <c r="G1833" s="117" t="s">
        <v>440</v>
      </c>
      <c r="H1833" s="117">
        <v>326</v>
      </c>
      <c r="I1833" s="117">
        <v>336</v>
      </c>
      <c r="J1833" s="117" t="s">
        <v>1890</v>
      </c>
    </row>
    <row r="1834" spans="1:10" ht="17.25" customHeight="1">
      <c r="A1834" s="116" t="s">
        <v>2062</v>
      </c>
      <c r="B1834" s="117">
        <v>8652240806</v>
      </c>
      <c r="C1834" s="116" t="s">
        <v>437</v>
      </c>
      <c r="D1834" s="116" t="s">
        <v>438</v>
      </c>
      <c r="E1834" s="118">
        <v>41216.8125</v>
      </c>
      <c r="F1834" s="116" t="s">
        <v>1884</v>
      </c>
      <c r="G1834" s="117" t="s">
        <v>440</v>
      </c>
      <c r="H1834" s="117">
        <v>773</v>
      </c>
      <c r="I1834" s="117">
        <v>679</v>
      </c>
      <c r="J1834" s="117" t="s">
        <v>1892</v>
      </c>
    </row>
    <row r="1835" spans="1:10" ht="17.25" customHeight="1">
      <c r="A1835" s="116" t="s">
        <v>2063</v>
      </c>
      <c r="B1835" s="117">
        <v>9892536884</v>
      </c>
      <c r="C1835" s="116" t="s">
        <v>437</v>
      </c>
      <c r="D1835" s="116" t="s">
        <v>438</v>
      </c>
      <c r="E1835" s="118">
        <v>41216.822916666664</v>
      </c>
      <c r="F1835" s="116" t="s">
        <v>1884</v>
      </c>
      <c r="G1835" s="117" t="s">
        <v>440</v>
      </c>
      <c r="H1835" s="117">
        <v>434</v>
      </c>
      <c r="I1835" s="117">
        <v>401</v>
      </c>
      <c r="J1835" s="117" t="s">
        <v>1904</v>
      </c>
    </row>
    <row r="1836" spans="1:10" ht="17.25" customHeight="1">
      <c r="A1836" s="116" t="s">
        <v>2064</v>
      </c>
      <c r="B1836" s="117">
        <v>9004728982</v>
      </c>
      <c r="C1836" s="116" t="s">
        <v>437</v>
      </c>
      <c r="D1836" s="116" t="s">
        <v>461</v>
      </c>
      <c r="E1836" s="118">
        <v>41216.833333333336</v>
      </c>
      <c r="F1836" s="116" t="s">
        <v>1884</v>
      </c>
      <c r="G1836" s="117" t="s">
        <v>440</v>
      </c>
      <c r="H1836" s="117">
        <v>306</v>
      </c>
      <c r="I1836" s="117">
        <v>316</v>
      </c>
      <c r="J1836" s="117" t="s">
        <v>1888</v>
      </c>
    </row>
    <row r="1837" spans="1:10" ht="17.25" customHeight="1">
      <c r="A1837" s="116" t="s">
        <v>2065</v>
      </c>
      <c r="B1837" s="117">
        <v>9322188774</v>
      </c>
      <c r="C1837" s="116" t="s">
        <v>437</v>
      </c>
      <c r="D1837" s="116" t="s">
        <v>438</v>
      </c>
      <c r="E1837" s="118">
        <v>41216.84375</v>
      </c>
      <c r="F1837" s="116" t="s">
        <v>1884</v>
      </c>
      <c r="G1837" s="117" t="s">
        <v>440</v>
      </c>
      <c r="H1837" s="117">
        <v>194</v>
      </c>
      <c r="I1837" s="117">
        <v>215</v>
      </c>
      <c r="J1837" s="117" t="s">
        <v>1906</v>
      </c>
    </row>
    <row r="1838" spans="1:10" ht="17.25" customHeight="1">
      <c r="A1838" s="116" t="s">
        <v>2066</v>
      </c>
      <c r="B1838" s="117">
        <v>9004391493</v>
      </c>
      <c r="C1838" s="116" t="s">
        <v>437</v>
      </c>
      <c r="D1838" s="116" t="s">
        <v>438</v>
      </c>
      <c r="E1838" s="118">
        <v>41216.84375</v>
      </c>
      <c r="F1838" s="116" t="s">
        <v>1884</v>
      </c>
      <c r="G1838" s="117" t="s">
        <v>440</v>
      </c>
      <c r="H1838" s="117">
        <v>273</v>
      </c>
      <c r="I1838" s="117">
        <v>256</v>
      </c>
      <c r="J1838" s="117" t="s">
        <v>1910</v>
      </c>
    </row>
    <row r="1839" spans="1:10" ht="17.25" customHeight="1">
      <c r="A1839" s="116" t="s">
        <v>2067</v>
      </c>
      <c r="B1839" s="117">
        <v>9867187357</v>
      </c>
      <c r="C1839" s="116" t="s">
        <v>437</v>
      </c>
      <c r="D1839" s="116" t="s">
        <v>438</v>
      </c>
      <c r="E1839" s="118">
        <v>41216.885416666664</v>
      </c>
      <c r="F1839" s="116" t="s">
        <v>1884</v>
      </c>
      <c r="G1839" s="117" t="s">
        <v>440</v>
      </c>
      <c r="H1839" s="117">
        <v>234</v>
      </c>
      <c r="I1839" s="117">
        <v>198</v>
      </c>
      <c r="J1839" s="117" t="s">
        <v>1885</v>
      </c>
    </row>
    <row r="1840" spans="1:10" ht="17.25" customHeight="1">
      <c r="A1840" s="116" t="s">
        <v>2068</v>
      </c>
      <c r="B1840" s="117">
        <v>9833408086</v>
      </c>
      <c r="C1840" s="116" t="s">
        <v>437</v>
      </c>
      <c r="D1840" s="116" t="s">
        <v>438</v>
      </c>
      <c r="E1840" s="118">
        <v>41216.90625</v>
      </c>
      <c r="F1840" s="116" t="s">
        <v>1884</v>
      </c>
      <c r="G1840" s="117" t="s">
        <v>440</v>
      </c>
      <c r="H1840" s="117">
        <v>144</v>
      </c>
      <c r="I1840" s="117">
        <v>144</v>
      </c>
      <c r="J1840" s="117" t="s">
        <v>1902</v>
      </c>
    </row>
    <row r="1841" spans="1:10" ht="17.25" customHeight="1">
      <c r="A1841" s="116" t="s">
        <v>2064</v>
      </c>
      <c r="B1841" s="117">
        <v>9004728982</v>
      </c>
      <c r="C1841" s="116" t="s">
        <v>437</v>
      </c>
      <c r="D1841" s="116" t="s">
        <v>461</v>
      </c>
      <c r="E1841" s="118">
        <v>41216.916666666664</v>
      </c>
      <c r="F1841" s="116" t="s">
        <v>1884</v>
      </c>
      <c r="G1841" s="117" t="s">
        <v>440</v>
      </c>
      <c r="H1841" s="117">
        <v>608</v>
      </c>
      <c r="I1841" s="117">
        <v>572</v>
      </c>
      <c r="J1841" s="117" t="s">
        <v>1904</v>
      </c>
    </row>
    <row r="1842" spans="1:10" ht="17.25" customHeight="1">
      <c r="A1842" s="116" t="s">
        <v>2069</v>
      </c>
      <c r="B1842" s="117">
        <v>9022058904</v>
      </c>
      <c r="C1842" s="116" t="s">
        <v>437</v>
      </c>
      <c r="D1842" s="116" t="s">
        <v>438</v>
      </c>
      <c r="E1842" s="118">
        <v>41217</v>
      </c>
      <c r="F1842" s="116" t="s">
        <v>1884</v>
      </c>
      <c r="G1842" s="117" t="s">
        <v>440</v>
      </c>
      <c r="H1842" s="117">
        <v>393.4</v>
      </c>
      <c r="I1842" s="117">
        <v>358</v>
      </c>
      <c r="J1842" s="117" t="s">
        <v>1910</v>
      </c>
    </row>
    <row r="1843" spans="1:10" ht="17.25" customHeight="1">
      <c r="A1843" s="116" t="s">
        <v>2023</v>
      </c>
      <c r="B1843" s="117">
        <v>9076777258</v>
      </c>
      <c r="C1843" s="116" t="s">
        <v>437</v>
      </c>
      <c r="D1843" s="116" t="s">
        <v>438</v>
      </c>
      <c r="E1843" s="118">
        <v>41217</v>
      </c>
      <c r="F1843" s="116" t="s">
        <v>1884</v>
      </c>
      <c r="G1843" s="117" t="s">
        <v>440</v>
      </c>
      <c r="H1843" s="117">
        <v>167</v>
      </c>
      <c r="I1843" s="117">
        <v>307</v>
      </c>
      <c r="J1843" s="117" t="s">
        <v>1922</v>
      </c>
    </row>
    <row r="1844" spans="1:10" ht="17.25" customHeight="1">
      <c r="A1844" s="116" t="s">
        <v>2070</v>
      </c>
      <c r="B1844" s="117">
        <v>9920962469</v>
      </c>
      <c r="C1844" s="116" t="s">
        <v>437</v>
      </c>
      <c r="D1844" s="116" t="s">
        <v>438</v>
      </c>
      <c r="E1844" s="118">
        <v>41217</v>
      </c>
      <c r="F1844" s="116" t="s">
        <v>1884</v>
      </c>
      <c r="G1844" s="117" t="s">
        <v>440</v>
      </c>
      <c r="H1844" s="117">
        <v>197</v>
      </c>
      <c r="I1844" s="117">
        <v>176</v>
      </c>
      <c r="J1844" s="117" t="s">
        <v>1885</v>
      </c>
    </row>
    <row r="1845" spans="1:10" ht="17.25" customHeight="1">
      <c r="A1845" s="116" t="s">
        <v>2071</v>
      </c>
      <c r="B1845" s="117">
        <v>9925524334</v>
      </c>
      <c r="C1845" s="116" t="s">
        <v>437</v>
      </c>
      <c r="D1845" s="116" t="s">
        <v>438</v>
      </c>
      <c r="E1845" s="118">
        <v>41217.020833333336</v>
      </c>
      <c r="F1845" s="116" t="s">
        <v>1884</v>
      </c>
      <c r="G1845" s="117" t="s">
        <v>440</v>
      </c>
      <c r="H1845" s="117">
        <v>338</v>
      </c>
      <c r="I1845" s="117">
        <v>314</v>
      </c>
      <c r="J1845" s="117" t="s">
        <v>1898</v>
      </c>
    </row>
    <row r="1846" spans="1:10" ht="17.25" customHeight="1">
      <c r="A1846" s="116" t="s">
        <v>2072</v>
      </c>
      <c r="B1846" s="117">
        <v>9819357858</v>
      </c>
      <c r="C1846" s="116" t="s">
        <v>437</v>
      </c>
      <c r="D1846" s="116" t="s">
        <v>438</v>
      </c>
      <c r="E1846" s="118">
        <v>41217.03125</v>
      </c>
      <c r="F1846" s="116" t="s">
        <v>1884</v>
      </c>
      <c r="G1846" s="117" t="s">
        <v>440</v>
      </c>
      <c r="H1846" s="117">
        <v>480</v>
      </c>
      <c r="I1846" s="117">
        <v>583</v>
      </c>
      <c r="J1846" s="117" t="s">
        <v>1888</v>
      </c>
    </row>
    <row r="1847" spans="1:10" ht="17.25" customHeight="1">
      <c r="A1847" s="116" t="s">
        <v>2073</v>
      </c>
      <c r="B1847" s="117">
        <v>9820340920</v>
      </c>
      <c r="C1847" s="116" t="s">
        <v>437</v>
      </c>
      <c r="D1847" s="116" t="s">
        <v>438</v>
      </c>
      <c r="E1847" s="118">
        <v>41217.052083333336</v>
      </c>
      <c r="F1847" s="116" t="s">
        <v>1884</v>
      </c>
      <c r="G1847" s="117" t="s">
        <v>440</v>
      </c>
      <c r="H1847" s="117">
        <v>263</v>
      </c>
      <c r="I1847" s="117">
        <v>254</v>
      </c>
      <c r="J1847" s="117" t="s">
        <v>1902</v>
      </c>
    </row>
    <row r="1848" spans="1:10" ht="17.25" customHeight="1">
      <c r="A1848" s="116" t="s">
        <v>2074</v>
      </c>
      <c r="B1848" s="117">
        <v>9819923476</v>
      </c>
      <c r="C1848" s="116" t="s">
        <v>437</v>
      </c>
      <c r="D1848" s="116" t="s">
        <v>438</v>
      </c>
      <c r="E1848" s="118">
        <v>41217.083333333336</v>
      </c>
      <c r="F1848" s="116" t="s">
        <v>1884</v>
      </c>
      <c r="G1848" s="117" t="s">
        <v>440</v>
      </c>
      <c r="H1848" s="117">
        <v>579.6</v>
      </c>
      <c r="I1848" s="117">
        <v>555</v>
      </c>
      <c r="J1848" s="117" t="s">
        <v>1892</v>
      </c>
    </row>
    <row r="1849" spans="1:10" ht="17.25" customHeight="1">
      <c r="A1849" s="116" t="s">
        <v>2075</v>
      </c>
      <c r="B1849" s="117">
        <v>9892673231</v>
      </c>
      <c r="C1849" s="116" t="s">
        <v>437</v>
      </c>
      <c r="D1849" s="116" t="s">
        <v>438</v>
      </c>
      <c r="E1849" s="118">
        <v>41217.09375</v>
      </c>
      <c r="F1849" s="116" t="s">
        <v>1884</v>
      </c>
      <c r="G1849" s="117" t="s">
        <v>440</v>
      </c>
      <c r="H1849" s="117">
        <v>113</v>
      </c>
      <c r="I1849" s="117">
        <v>100</v>
      </c>
      <c r="J1849" s="117" t="s">
        <v>1885</v>
      </c>
    </row>
    <row r="1850" spans="1:10" ht="17.25" customHeight="1">
      <c r="A1850" s="116" t="s">
        <v>2076</v>
      </c>
      <c r="B1850" s="117">
        <v>9892818167</v>
      </c>
      <c r="C1850" s="116" t="s">
        <v>437</v>
      </c>
      <c r="D1850" s="116" t="s">
        <v>438</v>
      </c>
      <c r="E1850" s="118">
        <v>41217.145833333336</v>
      </c>
      <c r="F1850" s="116" t="s">
        <v>1884</v>
      </c>
      <c r="G1850" s="117" t="s">
        <v>440</v>
      </c>
      <c r="H1850" s="117">
        <v>163</v>
      </c>
      <c r="I1850" s="117">
        <v>155</v>
      </c>
      <c r="J1850" s="117" t="s">
        <v>1904</v>
      </c>
    </row>
    <row r="1851" spans="1:10" ht="17.25" customHeight="1">
      <c r="A1851" s="116" t="s">
        <v>2077</v>
      </c>
      <c r="B1851" s="117">
        <v>9594111042</v>
      </c>
      <c r="C1851" s="116" t="s">
        <v>437</v>
      </c>
      <c r="D1851" s="116" t="s">
        <v>438</v>
      </c>
      <c r="E1851" s="118">
        <v>41217.15625</v>
      </c>
      <c r="F1851" s="116" t="s">
        <v>1884</v>
      </c>
      <c r="G1851" s="117" t="s">
        <v>440</v>
      </c>
      <c r="H1851" s="117">
        <v>191.8</v>
      </c>
      <c r="I1851" s="117">
        <v>174</v>
      </c>
      <c r="J1851" s="117" t="s">
        <v>1898</v>
      </c>
    </row>
    <row r="1852" spans="1:10" ht="17.25" customHeight="1">
      <c r="A1852" s="116" t="s">
        <v>1004</v>
      </c>
      <c r="B1852" s="117">
        <v>9051296921</v>
      </c>
      <c r="C1852" s="116" t="s">
        <v>437</v>
      </c>
      <c r="D1852" s="116" t="s">
        <v>438</v>
      </c>
      <c r="E1852" s="118">
        <v>41217.166666666664</v>
      </c>
      <c r="F1852" s="116" t="s">
        <v>1884</v>
      </c>
      <c r="G1852" s="117" t="s">
        <v>440</v>
      </c>
      <c r="H1852" s="117">
        <v>203</v>
      </c>
      <c r="I1852" s="117">
        <v>270</v>
      </c>
      <c r="J1852" s="117" t="s">
        <v>1922</v>
      </c>
    </row>
    <row r="1853" spans="1:10" ht="17.25" customHeight="1">
      <c r="A1853" s="116" t="s">
        <v>2078</v>
      </c>
      <c r="B1853" s="117">
        <v>9822021314</v>
      </c>
      <c r="C1853" s="116" t="s">
        <v>437</v>
      </c>
      <c r="D1853" s="116" t="s">
        <v>486</v>
      </c>
      <c r="E1853" s="118">
        <v>41217.166666666664</v>
      </c>
      <c r="F1853" s="116" t="s">
        <v>1884</v>
      </c>
      <c r="G1853" s="117" t="s">
        <v>440</v>
      </c>
      <c r="H1853" s="117">
        <v>125</v>
      </c>
      <c r="I1853" s="117">
        <v>97</v>
      </c>
      <c r="J1853" s="117" t="s">
        <v>1885</v>
      </c>
    </row>
    <row r="1854" spans="1:10" ht="17.25" customHeight="1">
      <c r="A1854" s="116" t="s">
        <v>2079</v>
      </c>
      <c r="B1854" s="117">
        <v>9004046066</v>
      </c>
      <c r="C1854" s="116" t="s">
        <v>437</v>
      </c>
      <c r="D1854" s="116" t="s">
        <v>438</v>
      </c>
      <c r="E1854" s="118">
        <v>41217.166666666664</v>
      </c>
      <c r="F1854" s="116" t="s">
        <v>1884</v>
      </c>
      <c r="G1854" s="117" t="s">
        <v>440</v>
      </c>
      <c r="H1854" s="117">
        <v>220</v>
      </c>
      <c r="I1854" s="117">
        <v>225</v>
      </c>
      <c r="J1854" s="117" t="s">
        <v>1902</v>
      </c>
    </row>
    <row r="1855" spans="1:10" ht="17.25" customHeight="1">
      <c r="A1855" s="116" t="s">
        <v>2080</v>
      </c>
      <c r="B1855" s="117">
        <v>9820646814</v>
      </c>
      <c r="C1855" s="116" t="s">
        <v>437</v>
      </c>
      <c r="D1855" s="116" t="s">
        <v>438</v>
      </c>
      <c r="E1855" s="118">
        <v>41217.177083333336</v>
      </c>
      <c r="F1855" s="116" t="s">
        <v>1884</v>
      </c>
      <c r="G1855" s="117" t="s">
        <v>440</v>
      </c>
      <c r="H1855" s="117">
        <v>213</v>
      </c>
      <c r="I1855" s="117">
        <v>192</v>
      </c>
      <c r="J1855" s="117" t="s">
        <v>1892</v>
      </c>
    </row>
    <row r="1856" spans="1:10" ht="17.25" customHeight="1">
      <c r="A1856" s="116" t="s">
        <v>640</v>
      </c>
      <c r="B1856" s="117">
        <v>9819077470</v>
      </c>
      <c r="C1856" s="116" t="s">
        <v>437</v>
      </c>
      <c r="D1856" s="116" t="s">
        <v>461</v>
      </c>
      <c r="E1856" s="118">
        <v>41217.208333333336</v>
      </c>
      <c r="F1856" s="116" t="s">
        <v>1884</v>
      </c>
      <c r="G1856" s="117" t="s">
        <v>440</v>
      </c>
      <c r="H1856" s="117">
        <v>772</v>
      </c>
      <c r="I1856" s="117">
        <v>738</v>
      </c>
      <c r="J1856" s="117" t="s">
        <v>1892</v>
      </c>
    </row>
    <row r="1857" spans="1:10" ht="17.25" customHeight="1">
      <c r="A1857" s="116" t="s">
        <v>2081</v>
      </c>
      <c r="B1857" s="117">
        <v>9892473531</v>
      </c>
      <c r="C1857" s="116" t="s">
        <v>437</v>
      </c>
      <c r="D1857" s="116" t="s">
        <v>438</v>
      </c>
      <c r="E1857" s="118">
        <v>41217.208333333336</v>
      </c>
      <c r="F1857" s="116" t="s">
        <v>1884</v>
      </c>
      <c r="G1857" s="117" t="s">
        <v>440</v>
      </c>
      <c r="H1857" s="117">
        <v>252</v>
      </c>
      <c r="I1857" s="117">
        <v>236</v>
      </c>
      <c r="J1857" s="117" t="s">
        <v>1910</v>
      </c>
    </row>
    <row r="1858" spans="1:10" ht="17.25" customHeight="1">
      <c r="A1858" s="116" t="s">
        <v>2082</v>
      </c>
      <c r="B1858" s="117">
        <v>9820039244</v>
      </c>
      <c r="C1858" s="116" t="s">
        <v>437</v>
      </c>
      <c r="D1858" s="116" t="s">
        <v>438</v>
      </c>
      <c r="E1858" s="118">
        <v>41217.229166666664</v>
      </c>
      <c r="F1858" s="116" t="s">
        <v>1884</v>
      </c>
      <c r="G1858" s="117" t="s">
        <v>440</v>
      </c>
      <c r="H1858" s="117">
        <v>100</v>
      </c>
      <c r="I1858" s="117">
        <v>96</v>
      </c>
      <c r="J1858" s="117" t="s">
        <v>1902</v>
      </c>
    </row>
    <row r="1859" spans="1:10" ht="17.25" customHeight="1">
      <c r="A1859" s="116" t="s">
        <v>2083</v>
      </c>
      <c r="B1859" s="117">
        <v>9920475548</v>
      </c>
      <c r="C1859" s="116" t="s">
        <v>437</v>
      </c>
      <c r="D1859" s="116" t="s">
        <v>438</v>
      </c>
      <c r="E1859" s="118">
        <v>41217.229166666664</v>
      </c>
      <c r="F1859" s="116" t="s">
        <v>1884</v>
      </c>
      <c r="G1859" s="117" t="s">
        <v>440</v>
      </c>
      <c r="H1859" s="117">
        <v>208</v>
      </c>
      <c r="I1859" s="117">
        <v>188</v>
      </c>
      <c r="J1859" s="117" t="s">
        <v>1904</v>
      </c>
    </row>
    <row r="1860" spans="1:10" ht="17.25" customHeight="1">
      <c r="A1860" s="116" t="s">
        <v>2084</v>
      </c>
      <c r="B1860" s="117">
        <v>9930572246</v>
      </c>
      <c r="C1860" s="116" t="s">
        <v>437</v>
      </c>
      <c r="D1860" s="116" t="s">
        <v>486</v>
      </c>
      <c r="E1860" s="118">
        <v>41217.239583333336</v>
      </c>
      <c r="F1860" s="116" t="s">
        <v>1884</v>
      </c>
      <c r="G1860" s="117" t="s">
        <v>440</v>
      </c>
      <c r="H1860" s="117">
        <v>119</v>
      </c>
      <c r="I1860" s="117">
        <v>152</v>
      </c>
      <c r="J1860" s="117" t="s">
        <v>1922</v>
      </c>
    </row>
    <row r="1861" spans="1:10" ht="17.25" customHeight="1">
      <c r="A1861" s="116" t="s">
        <v>2085</v>
      </c>
      <c r="B1861" s="117">
        <v>9820094445</v>
      </c>
      <c r="C1861" s="116" t="s">
        <v>437</v>
      </c>
      <c r="D1861" s="116" t="s">
        <v>461</v>
      </c>
      <c r="E1861" s="118">
        <v>41217.239583333336</v>
      </c>
      <c r="F1861" s="116" t="s">
        <v>1884</v>
      </c>
      <c r="G1861" s="117" t="s">
        <v>440</v>
      </c>
      <c r="H1861" s="117">
        <v>100</v>
      </c>
      <c r="I1861" s="117">
        <v>77</v>
      </c>
      <c r="J1861" s="117" t="s">
        <v>1892</v>
      </c>
    </row>
    <row r="1862" spans="1:10" ht="17.25" customHeight="1">
      <c r="A1862" s="116" t="s">
        <v>2086</v>
      </c>
      <c r="B1862" s="117">
        <v>8976777727</v>
      </c>
      <c r="C1862" s="116" t="s">
        <v>437</v>
      </c>
      <c r="D1862" s="116" t="s">
        <v>461</v>
      </c>
      <c r="E1862" s="118">
        <v>41217.260416666664</v>
      </c>
      <c r="F1862" s="116" t="s">
        <v>1884</v>
      </c>
      <c r="G1862" s="117" t="s">
        <v>440</v>
      </c>
      <c r="H1862" s="117">
        <v>295</v>
      </c>
      <c r="I1862" s="117">
        <v>269</v>
      </c>
      <c r="J1862" s="117" t="s">
        <v>1898</v>
      </c>
    </row>
    <row r="1863" spans="1:10" ht="17.25" customHeight="1">
      <c r="A1863" s="116" t="s">
        <v>2087</v>
      </c>
      <c r="B1863" s="117">
        <v>9819789615</v>
      </c>
      <c r="C1863" s="116" t="s">
        <v>437</v>
      </c>
      <c r="D1863" s="116" t="s">
        <v>438</v>
      </c>
      <c r="E1863" s="118">
        <v>41217.28125</v>
      </c>
      <c r="F1863" s="116" t="s">
        <v>1884</v>
      </c>
      <c r="G1863" s="117" t="s">
        <v>440</v>
      </c>
      <c r="H1863" s="117">
        <v>235</v>
      </c>
      <c r="I1863" s="117">
        <v>213</v>
      </c>
      <c r="J1863" s="117" t="s">
        <v>1885</v>
      </c>
    </row>
    <row r="1864" spans="1:10" ht="17.25" customHeight="1">
      <c r="A1864" s="116" t="s">
        <v>721</v>
      </c>
      <c r="B1864" s="117">
        <v>9969647234</v>
      </c>
      <c r="C1864" s="116" t="s">
        <v>437</v>
      </c>
      <c r="D1864" s="116" t="s">
        <v>438</v>
      </c>
      <c r="E1864" s="118">
        <v>41217.291666666664</v>
      </c>
      <c r="F1864" s="116" t="s">
        <v>1884</v>
      </c>
      <c r="G1864" s="117" t="s">
        <v>440</v>
      </c>
      <c r="H1864" s="117">
        <v>161</v>
      </c>
      <c r="I1864" s="117">
        <v>150</v>
      </c>
      <c r="J1864" s="117" t="s">
        <v>1910</v>
      </c>
    </row>
    <row r="1865" spans="1:10" ht="17.25" customHeight="1">
      <c r="A1865" s="116" t="s">
        <v>2088</v>
      </c>
      <c r="B1865" s="117">
        <v>9004658565</v>
      </c>
      <c r="C1865" s="116" t="s">
        <v>437</v>
      </c>
      <c r="D1865" s="116" t="s">
        <v>438</v>
      </c>
      <c r="E1865" s="118">
        <v>41217.291666666664</v>
      </c>
      <c r="F1865" s="116" t="s">
        <v>1884</v>
      </c>
      <c r="G1865" s="117" t="s">
        <v>440</v>
      </c>
      <c r="H1865" s="117">
        <v>147</v>
      </c>
      <c r="I1865" s="117">
        <v>149</v>
      </c>
      <c r="J1865" s="117" t="s">
        <v>1902</v>
      </c>
    </row>
    <row r="1866" spans="1:10" ht="17.25" customHeight="1">
      <c r="A1866" s="116" t="s">
        <v>2089</v>
      </c>
      <c r="B1866" s="117">
        <v>9349513609</v>
      </c>
      <c r="C1866" s="116" t="s">
        <v>437</v>
      </c>
      <c r="D1866" s="116" t="s">
        <v>438</v>
      </c>
      <c r="E1866" s="118">
        <v>41217.333333333336</v>
      </c>
      <c r="F1866" s="116" t="s">
        <v>1884</v>
      </c>
      <c r="G1866" s="117" t="s">
        <v>440</v>
      </c>
      <c r="H1866" s="117">
        <v>640</v>
      </c>
      <c r="I1866" s="117">
        <v>765</v>
      </c>
      <c r="J1866" s="117" t="s">
        <v>1888</v>
      </c>
    </row>
    <row r="1867" spans="1:10" ht="17.25" customHeight="1">
      <c r="A1867" s="116" t="s">
        <v>837</v>
      </c>
      <c r="B1867" s="117">
        <v>9967242511</v>
      </c>
      <c r="C1867" s="116" t="s">
        <v>437</v>
      </c>
      <c r="D1867" s="116" t="s">
        <v>438</v>
      </c>
      <c r="E1867" s="118">
        <v>41217.333333333336</v>
      </c>
      <c r="F1867" s="116" t="s">
        <v>1884</v>
      </c>
      <c r="G1867" s="117" t="s">
        <v>440</v>
      </c>
      <c r="H1867" s="117">
        <v>400</v>
      </c>
      <c r="I1867" s="117">
        <v>411</v>
      </c>
      <c r="J1867" s="117" t="s">
        <v>1902</v>
      </c>
    </row>
    <row r="1868" spans="1:10" ht="17.25" customHeight="1">
      <c r="A1868" s="116" t="s">
        <v>2090</v>
      </c>
      <c r="B1868" s="117">
        <v>9820256674</v>
      </c>
      <c r="C1868" s="116" t="s">
        <v>437</v>
      </c>
      <c r="D1868" s="116" t="s">
        <v>438</v>
      </c>
      <c r="E1868" s="118">
        <v>41217.34375</v>
      </c>
      <c r="F1868" s="116" t="s">
        <v>1884</v>
      </c>
      <c r="G1868" s="117" t="s">
        <v>440</v>
      </c>
      <c r="H1868" s="117">
        <v>641</v>
      </c>
      <c r="I1868" s="117">
        <v>826</v>
      </c>
      <c r="J1868" s="117" t="s">
        <v>1922</v>
      </c>
    </row>
    <row r="1869" spans="1:10" ht="17.25" customHeight="1">
      <c r="A1869" s="116" t="s">
        <v>2091</v>
      </c>
      <c r="B1869" s="117">
        <v>9740397773</v>
      </c>
      <c r="C1869" s="116" t="s">
        <v>437</v>
      </c>
      <c r="D1869" s="116" t="s">
        <v>438</v>
      </c>
      <c r="E1869" s="118">
        <v>41217.34375</v>
      </c>
      <c r="F1869" s="116" t="s">
        <v>1884</v>
      </c>
      <c r="G1869" s="117" t="s">
        <v>440</v>
      </c>
      <c r="H1869" s="117">
        <v>170</v>
      </c>
      <c r="I1869" s="117">
        <v>153</v>
      </c>
      <c r="J1869" s="117" t="s">
        <v>1885</v>
      </c>
    </row>
    <row r="1870" spans="1:10" ht="17.25" customHeight="1">
      <c r="A1870" s="116" t="s">
        <v>2092</v>
      </c>
      <c r="B1870" s="117">
        <v>9879504106</v>
      </c>
      <c r="C1870" s="116" t="s">
        <v>437</v>
      </c>
      <c r="D1870" s="116" t="s">
        <v>438</v>
      </c>
      <c r="E1870" s="118">
        <v>41217.375</v>
      </c>
      <c r="F1870" s="116" t="s">
        <v>1884</v>
      </c>
      <c r="G1870" s="117" t="s">
        <v>440</v>
      </c>
      <c r="H1870" s="117">
        <v>142</v>
      </c>
      <c r="I1870" s="117">
        <v>128</v>
      </c>
      <c r="J1870" s="117" t="s">
        <v>1910</v>
      </c>
    </row>
    <row r="1871" spans="1:10" ht="17.25" customHeight="1">
      <c r="A1871" s="116" t="s">
        <v>2093</v>
      </c>
      <c r="B1871" s="117">
        <v>9930006731</v>
      </c>
      <c r="C1871" s="116" t="s">
        <v>437</v>
      </c>
      <c r="D1871" s="116" t="s">
        <v>486</v>
      </c>
      <c r="E1871" s="118">
        <v>41217.385416666664</v>
      </c>
      <c r="F1871" s="116" t="s">
        <v>1884</v>
      </c>
      <c r="G1871" s="117" t="s">
        <v>440</v>
      </c>
      <c r="H1871" s="117">
        <v>247</v>
      </c>
      <c r="I1871" s="117">
        <v>225</v>
      </c>
      <c r="J1871" s="117" t="s">
        <v>1898</v>
      </c>
    </row>
    <row r="1872" spans="1:10" ht="17.25" customHeight="1">
      <c r="A1872" s="116" t="s">
        <v>2094</v>
      </c>
      <c r="B1872" s="117">
        <v>9821146159</v>
      </c>
      <c r="C1872" s="116" t="s">
        <v>437</v>
      </c>
      <c r="D1872" s="116" t="s">
        <v>438</v>
      </c>
      <c r="E1872" s="118">
        <v>41217.395833333336</v>
      </c>
      <c r="F1872" s="116" t="s">
        <v>1884</v>
      </c>
      <c r="G1872" s="117" t="s">
        <v>440</v>
      </c>
      <c r="H1872" s="117">
        <v>211</v>
      </c>
      <c r="I1872" s="117">
        <v>209</v>
      </c>
      <c r="J1872" s="117" t="s">
        <v>1904</v>
      </c>
    </row>
    <row r="1873" spans="1:10" ht="17.25" customHeight="1">
      <c r="A1873" s="116" t="s">
        <v>1446</v>
      </c>
      <c r="B1873" s="117">
        <v>9967522022</v>
      </c>
      <c r="C1873" s="116" t="s">
        <v>437</v>
      </c>
      <c r="D1873" s="116" t="s">
        <v>438</v>
      </c>
      <c r="E1873" s="118">
        <v>41217.416666666664</v>
      </c>
      <c r="F1873" s="116" t="s">
        <v>1884</v>
      </c>
      <c r="G1873" s="117" t="s">
        <v>440</v>
      </c>
      <c r="H1873" s="117">
        <v>245</v>
      </c>
      <c r="I1873" s="117">
        <v>225</v>
      </c>
      <c r="J1873" s="117" t="s">
        <v>1892</v>
      </c>
    </row>
    <row r="1874" spans="1:10" ht="17.25" customHeight="1">
      <c r="A1874" s="116" t="s">
        <v>1494</v>
      </c>
      <c r="B1874" s="117">
        <v>9820725848</v>
      </c>
      <c r="C1874" s="116" t="s">
        <v>437</v>
      </c>
      <c r="D1874" s="116" t="s">
        <v>438</v>
      </c>
      <c r="E1874" s="118">
        <v>41217.416666666664</v>
      </c>
      <c r="F1874" s="116" t="s">
        <v>1884</v>
      </c>
      <c r="G1874" s="117" t="s">
        <v>440</v>
      </c>
      <c r="H1874" s="117">
        <v>156</v>
      </c>
      <c r="I1874" s="117">
        <v>154</v>
      </c>
      <c r="J1874" s="117" t="s">
        <v>1888</v>
      </c>
    </row>
    <row r="1875" spans="1:10" ht="17.25" customHeight="1">
      <c r="A1875" s="116" t="s">
        <v>2095</v>
      </c>
      <c r="B1875" s="117">
        <v>9819648552</v>
      </c>
      <c r="C1875" s="116" t="s">
        <v>437</v>
      </c>
      <c r="D1875" s="116" t="s">
        <v>438</v>
      </c>
      <c r="E1875" s="118">
        <v>41217.458333333336</v>
      </c>
      <c r="F1875" s="116" t="s">
        <v>1884</v>
      </c>
      <c r="G1875" s="117" t="s">
        <v>440</v>
      </c>
      <c r="H1875" s="117">
        <v>386</v>
      </c>
      <c r="I1875" s="117">
        <v>347</v>
      </c>
      <c r="J1875" s="117" t="s">
        <v>1885</v>
      </c>
    </row>
    <row r="1876" spans="1:10" ht="17.25" customHeight="1">
      <c r="A1876" s="116" t="s">
        <v>2096</v>
      </c>
      <c r="B1876" s="117">
        <v>9096782401</v>
      </c>
      <c r="C1876" s="116" t="s">
        <v>437</v>
      </c>
      <c r="D1876" s="116" t="s">
        <v>438</v>
      </c>
      <c r="E1876" s="118">
        <v>41217.489583333336</v>
      </c>
      <c r="F1876" s="116" t="s">
        <v>1884</v>
      </c>
      <c r="G1876" s="117" t="s">
        <v>440</v>
      </c>
      <c r="H1876" s="117">
        <v>174</v>
      </c>
      <c r="I1876" s="117">
        <v>189</v>
      </c>
      <c r="J1876" s="117" t="s">
        <v>1890</v>
      </c>
    </row>
    <row r="1877" spans="1:10" ht="17.25" customHeight="1">
      <c r="A1877" s="116" t="s">
        <v>2097</v>
      </c>
      <c r="B1877" s="117">
        <v>9821876961</v>
      </c>
      <c r="C1877" s="116" t="s">
        <v>437</v>
      </c>
      <c r="D1877" s="116" t="s">
        <v>438</v>
      </c>
      <c r="E1877" s="118">
        <v>41217.5</v>
      </c>
      <c r="F1877" s="116" t="s">
        <v>1884</v>
      </c>
      <c r="G1877" s="117" t="s">
        <v>440</v>
      </c>
      <c r="H1877" s="117">
        <v>492</v>
      </c>
      <c r="I1877" s="117">
        <v>433</v>
      </c>
      <c r="J1877" s="117" t="s">
        <v>1898</v>
      </c>
    </row>
    <row r="1878" spans="1:10" ht="17.25" customHeight="1">
      <c r="A1878" s="116" t="s">
        <v>2098</v>
      </c>
      <c r="B1878" s="117">
        <v>9930600452</v>
      </c>
      <c r="C1878" s="116" t="s">
        <v>437</v>
      </c>
      <c r="D1878" s="116" t="s">
        <v>438</v>
      </c>
      <c r="E1878" s="118">
        <v>41217.53125</v>
      </c>
      <c r="F1878" s="116" t="s">
        <v>1884</v>
      </c>
      <c r="G1878" s="117" t="s">
        <v>440</v>
      </c>
      <c r="H1878" s="117">
        <v>115</v>
      </c>
      <c r="I1878" s="117">
        <v>105</v>
      </c>
      <c r="J1878" s="117" t="s">
        <v>1892</v>
      </c>
    </row>
    <row r="1879" spans="1:10" ht="17.25" customHeight="1">
      <c r="A1879" s="116" t="s">
        <v>2099</v>
      </c>
      <c r="B1879" s="117">
        <v>9920632165</v>
      </c>
      <c r="C1879" s="116" t="s">
        <v>437</v>
      </c>
      <c r="D1879" s="116" t="s">
        <v>438</v>
      </c>
      <c r="E1879" s="118">
        <v>41217.541666666664</v>
      </c>
      <c r="F1879" s="116" t="s">
        <v>1884</v>
      </c>
      <c r="G1879" s="117" t="s">
        <v>440</v>
      </c>
      <c r="H1879" s="117">
        <v>285</v>
      </c>
      <c r="I1879" s="117">
        <v>337</v>
      </c>
      <c r="J1879" s="117" t="s">
        <v>1894</v>
      </c>
    </row>
    <row r="1880" spans="1:10" ht="17.25" customHeight="1">
      <c r="A1880" s="116" t="s">
        <v>752</v>
      </c>
      <c r="B1880" s="117">
        <v>9167552571</v>
      </c>
      <c r="C1880" s="116" t="s">
        <v>437</v>
      </c>
      <c r="D1880" s="116" t="s">
        <v>438</v>
      </c>
      <c r="E1880" s="118">
        <v>41217.541666666664</v>
      </c>
      <c r="F1880" s="116" t="s">
        <v>1884</v>
      </c>
      <c r="G1880" s="117" t="s">
        <v>440</v>
      </c>
      <c r="H1880" s="117">
        <v>1200</v>
      </c>
      <c r="I1880" s="117">
        <v>1055</v>
      </c>
      <c r="J1880" s="117" t="s">
        <v>1885</v>
      </c>
    </row>
    <row r="1881" spans="1:10" ht="17.25" customHeight="1">
      <c r="A1881" s="116" t="s">
        <v>2100</v>
      </c>
      <c r="B1881" s="117">
        <v>9987675252</v>
      </c>
      <c r="C1881" s="116" t="s">
        <v>437</v>
      </c>
      <c r="D1881" s="116" t="s">
        <v>461</v>
      </c>
      <c r="E1881" s="118">
        <v>41217.572916666664</v>
      </c>
      <c r="F1881" s="116" t="s">
        <v>1884</v>
      </c>
      <c r="G1881" s="117" t="s">
        <v>440</v>
      </c>
      <c r="H1881" s="117">
        <v>303</v>
      </c>
      <c r="I1881" s="117">
        <v>379</v>
      </c>
      <c r="J1881" s="117" t="s">
        <v>1892</v>
      </c>
    </row>
    <row r="1882" spans="1:10" ht="17.25" customHeight="1">
      <c r="A1882" s="116" t="s">
        <v>2101</v>
      </c>
      <c r="B1882" s="117">
        <v>9930345593</v>
      </c>
      <c r="C1882" s="116" t="s">
        <v>437</v>
      </c>
      <c r="D1882" s="116" t="s">
        <v>438</v>
      </c>
      <c r="E1882" s="118">
        <v>41217.572916666664</v>
      </c>
      <c r="F1882" s="116" t="s">
        <v>1884</v>
      </c>
      <c r="G1882" s="117" t="s">
        <v>440</v>
      </c>
      <c r="H1882" s="117">
        <v>287</v>
      </c>
      <c r="I1882" s="117">
        <v>227</v>
      </c>
      <c r="J1882" s="117" t="s">
        <v>1890</v>
      </c>
    </row>
    <row r="1883" spans="1:10" ht="17.25" customHeight="1">
      <c r="A1883" s="116" t="s">
        <v>1217</v>
      </c>
      <c r="B1883" s="117">
        <v>9820765960</v>
      </c>
      <c r="C1883" s="116" t="s">
        <v>437</v>
      </c>
      <c r="D1883" s="116" t="s">
        <v>461</v>
      </c>
      <c r="E1883" s="118">
        <v>41217.572916666664</v>
      </c>
      <c r="F1883" s="116" t="s">
        <v>1884</v>
      </c>
      <c r="G1883" s="117" t="s">
        <v>440</v>
      </c>
      <c r="H1883" s="117">
        <v>157</v>
      </c>
      <c r="I1883" s="117">
        <v>201</v>
      </c>
      <c r="J1883" s="117" t="s">
        <v>1887</v>
      </c>
    </row>
    <row r="1884" spans="1:10" ht="17.25" customHeight="1">
      <c r="A1884" s="116" t="s">
        <v>2102</v>
      </c>
      <c r="B1884" s="117">
        <v>7738549054</v>
      </c>
      <c r="C1884" s="116" t="s">
        <v>437</v>
      </c>
      <c r="D1884" s="116" t="s">
        <v>438</v>
      </c>
      <c r="E1884" s="118">
        <v>41217.583333333336</v>
      </c>
      <c r="F1884" s="116" t="s">
        <v>1884</v>
      </c>
      <c r="G1884" s="117" t="s">
        <v>440</v>
      </c>
      <c r="H1884" s="117">
        <v>236.6</v>
      </c>
      <c r="I1884" s="117">
        <v>213</v>
      </c>
      <c r="J1884" s="117" t="s">
        <v>1888</v>
      </c>
    </row>
    <row r="1885" spans="1:10" ht="17.25" customHeight="1">
      <c r="A1885" s="116" t="s">
        <v>1328</v>
      </c>
      <c r="B1885" s="117">
        <v>9004090274</v>
      </c>
      <c r="C1885" s="116" t="s">
        <v>437</v>
      </c>
      <c r="D1885" s="116" t="s">
        <v>438</v>
      </c>
      <c r="E1885" s="118">
        <v>41217.59375</v>
      </c>
      <c r="F1885" s="116" t="s">
        <v>1884</v>
      </c>
      <c r="G1885" s="117" t="s">
        <v>440</v>
      </c>
      <c r="H1885" s="117">
        <v>213</v>
      </c>
      <c r="I1885" s="117">
        <v>170</v>
      </c>
      <c r="J1885" s="117" t="s">
        <v>1906</v>
      </c>
    </row>
    <row r="1886" spans="1:10" ht="17.25" customHeight="1">
      <c r="A1886" s="116" t="s">
        <v>2103</v>
      </c>
      <c r="B1886" s="117">
        <v>9920809765</v>
      </c>
      <c r="C1886" s="116" t="s">
        <v>437</v>
      </c>
      <c r="D1886" s="116" t="s">
        <v>438</v>
      </c>
      <c r="E1886" s="118">
        <v>41217.625</v>
      </c>
      <c r="F1886" s="116" t="s">
        <v>1884</v>
      </c>
      <c r="G1886" s="117" t="s">
        <v>440</v>
      </c>
      <c r="H1886" s="117">
        <v>284</v>
      </c>
      <c r="I1886" s="117">
        <v>271</v>
      </c>
      <c r="J1886" s="117" t="s">
        <v>1902</v>
      </c>
    </row>
    <row r="1887" spans="1:10" ht="17.25" customHeight="1">
      <c r="A1887" s="116" t="s">
        <v>2104</v>
      </c>
      <c r="B1887" s="117">
        <v>9004614526</v>
      </c>
      <c r="C1887" s="116" t="s">
        <v>437</v>
      </c>
      <c r="D1887" s="116" t="s">
        <v>438</v>
      </c>
      <c r="E1887" s="118">
        <v>41217.635416666664</v>
      </c>
      <c r="F1887" s="116" t="s">
        <v>1884</v>
      </c>
      <c r="G1887" s="117" t="s">
        <v>440</v>
      </c>
      <c r="H1887" s="117">
        <v>246</v>
      </c>
      <c r="I1887" s="117">
        <v>214</v>
      </c>
      <c r="J1887" s="117" t="s">
        <v>1892</v>
      </c>
    </row>
    <row r="1888" spans="1:10" ht="17.25" customHeight="1">
      <c r="A1888" s="116" t="s">
        <v>2105</v>
      </c>
      <c r="B1888" s="117">
        <v>9867341660</v>
      </c>
      <c r="C1888" s="116" t="s">
        <v>437</v>
      </c>
      <c r="D1888" s="116" t="s">
        <v>438</v>
      </c>
      <c r="E1888" s="118">
        <v>41217.666666666664</v>
      </c>
      <c r="F1888" s="116" t="s">
        <v>1884</v>
      </c>
      <c r="G1888" s="117" t="s">
        <v>440</v>
      </c>
      <c r="H1888" s="117">
        <v>583</v>
      </c>
      <c r="I1888" s="117">
        <v>586</v>
      </c>
      <c r="J1888" s="117" t="s">
        <v>1890</v>
      </c>
    </row>
    <row r="1889" spans="1:10" ht="17.25" customHeight="1">
      <c r="A1889" s="116" t="s">
        <v>2106</v>
      </c>
      <c r="B1889" s="117">
        <v>9029090201</v>
      </c>
      <c r="C1889" s="116" t="s">
        <v>437</v>
      </c>
      <c r="D1889" s="116" t="s">
        <v>438</v>
      </c>
      <c r="E1889" s="118">
        <v>41217.666666666664</v>
      </c>
      <c r="F1889" s="116" t="s">
        <v>1884</v>
      </c>
      <c r="G1889" s="117" t="s">
        <v>440</v>
      </c>
      <c r="H1889" s="117">
        <v>562.79999999999995</v>
      </c>
      <c r="I1889" s="117">
        <v>571</v>
      </c>
      <c r="J1889" s="117" t="s">
        <v>1902</v>
      </c>
    </row>
    <row r="1890" spans="1:10" ht="17.25" customHeight="1">
      <c r="A1890" s="116" t="s">
        <v>817</v>
      </c>
      <c r="B1890" s="117">
        <v>9820080647</v>
      </c>
      <c r="C1890" s="116" t="s">
        <v>437</v>
      </c>
      <c r="D1890" s="116" t="s">
        <v>438</v>
      </c>
      <c r="E1890" s="118">
        <v>41217.6875</v>
      </c>
      <c r="F1890" s="116" t="s">
        <v>1884</v>
      </c>
      <c r="G1890" s="117" t="s">
        <v>440</v>
      </c>
      <c r="H1890" s="117">
        <v>190</v>
      </c>
      <c r="I1890" s="117">
        <v>224</v>
      </c>
      <c r="J1890" s="117" t="s">
        <v>1888</v>
      </c>
    </row>
    <row r="1891" spans="1:10" ht="17.25" customHeight="1">
      <c r="A1891" s="116" t="s">
        <v>2107</v>
      </c>
      <c r="B1891" s="117">
        <v>9819252523</v>
      </c>
      <c r="C1891" s="116" t="s">
        <v>437</v>
      </c>
      <c r="D1891" s="116" t="s">
        <v>438</v>
      </c>
      <c r="E1891" s="118">
        <v>41217.729166666664</v>
      </c>
      <c r="F1891" s="116" t="s">
        <v>1884</v>
      </c>
      <c r="G1891" s="117" t="s">
        <v>440</v>
      </c>
      <c r="H1891" s="117">
        <v>255</v>
      </c>
      <c r="I1891" s="117">
        <v>282</v>
      </c>
      <c r="J1891" s="117" t="s">
        <v>1906</v>
      </c>
    </row>
    <row r="1892" spans="1:10" ht="17.25" customHeight="1">
      <c r="A1892" s="116" t="s">
        <v>2108</v>
      </c>
      <c r="B1892" s="117">
        <v>9892345457</v>
      </c>
      <c r="C1892" s="116" t="s">
        <v>437</v>
      </c>
      <c r="D1892" s="116" t="s">
        <v>438</v>
      </c>
      <c r="E1892" s="118">
        <v>41217.75</v>
      </c>
      <c r="F1892" s="116" t="s">
        <v>1884</v>
      </c>
      <c r="G1892" s="117" t="s">
        <v>440</v>
      </c>
      <c r="H1892" s="117">
        <v>476</v>
      </c>
      <c r="I1892" s="117">
        <v>437</v>
      </c>
      <c r="J1892" s="117" t="s">
        <v>1898</v>
      </c>
    </row>
    <row r="1893" spans="1:10" ht="17.25" customHeight="1">
      <c r="A1893" s="116" t="s">
        <v>2109</v>
      </c>
      <c r="B1893" s="117">
        <v>9867246608</v>
      </c>
      <c r="C1893" s="116" t="s">
        <v>437</v>
      </c>
      <c r="D1893" s="116" t="s">
        <v>438</v>
      </c>
      <c r="E1893" s="118">
        <v>41217.760416666664</v>
      </c>
      <c r="F1893" s="116" t="s">
        <v>1884</v>
      </c>
      <c r="G1893" s="117" t="s">
        <v>440</v>
      </c>
      <c r="H1893" s="117">
        <v>681</v>
      </c>
      <c r="I1893" s="117">
        <v>811</v>
      </c>
      <c r="J1893" s="117" t="s">
        <v>1888</v>
      </c>
    </row>
    <row r="1894" spans="1:10" ht="17.25" customHeight="1">
      <c r="A1894" s="116" t="s">
        <v>820</v>
      </c>
      <c r="B1894" s="117">
        <v>8286951099</v>
      </c>
      <c r="C1894" s="116" t="s">
        <v>437</v>
      </c>
      <c r="D1894" s="116" t="s">
        <v>438</v>
      </c>
      <c r="E1894" s="118">
        <v>41217.791666666664</v>
      </c>
      <c r="F1894" s="116" t="s">
        <v>1884</v>
      </c>
      <c r="G1894" s="117" t="s">
        <v>440</v>
      </c>
      <c r="H1894" s="117">
        <v>490</v>
      </c>
      <c r="I1894" s="117">
        <v>446</v>
      </c>
      <c r="J1894" s="117" t="s">
        <v>1892</v>
      </c>
    </row>
    <row r="1895" spans="1:10" ht="17.25" customHeight="1">
      <c r="A1895" s="116" t="s">
        <v>2110</v>
      </c>
      <c r="B1895" s="117">
        <v>9167910817</v>
      </c>
      <c r="C1895" s="116" t="s">
        <v>437</v>
      </c>
      <c r="D1895" s="116" t="s">
        <v>438</v>
      </c>
      <c r="E1895" s="118">
        <v>41217.802083333336</v>
      </c>
      <c r="F1895" s="116" t="s">
        <v>1884</v>
      </c>
      <c r="G1895" s="117" t="s">
        <v>440</v>
      </c>
      <c r="H1895" s="117">
        <v>269</v>
      </c>
      <c r="I1895" s="117">
        <v>221</v>
      </c>
      <c r="J1895" s="117" t="s">
        <v>1885</v>
      </c>
    </row>
    <row r="1896" spans="1:10" ht="17.25" customHeight="1">
      <c r="A1896" s="116" t="s">
        <v>2111</v>
      </c>
      <c r="B1896" s="117">
        <v>9769319388</v>
      </c>
      <c r="C1896" s="116" t="s">
        <v>437</v>
      </c>
      <c r="D1896" s="116" t="s">
        <v>438</v>
      </c>
      <c r="E1896" s="118">
        <v>41217.802083333336</v>
      </c>
      <c r="F1896" s="116" t="s">
        <v>1884</v>
      </c>
      <c r="G1896" s="117" t="s">
        <v>440</v>
      </c>
      <c r="H1896" s="117">
        <v>609</v>
      </c>
      <c r="I1896" s="117">
        <v>630</v>
      </c>
      <c r="J1896" s="117" t="s">
        <v>1887</v>
      </c>
    </row>
    <row r="1897" spans="1:10" ht="17.25" customHeight="1">
      <c r="A1897" s="116" t="s">
        <v>2112</v>
      </c>
      <c r="B1897" s="117">
        <v>9819108042</v>
      </c>
      <c r="C1897" s="116" t="s">
        <v>437</v>
      </c>
      <c r="D1897" s="116" t="s">
        <v>488</v>
      </c>
      <c r="E1897" s="118">
        <v>41217.822916666664</v>
      </c>
      <c r="F1897" s="116" t="s">
        <v>1884</v>
      </c>
      <c r="G1897" s="117" t="s">
        <v>440</v>
      </c>
      <c r="H1897" s="117">
        <v>231</v>
      </c>
      <c r="I1897" s="117">
        <v>270</v>
      </c>
      <c r="J1897" s="117" t="s">
        <v>1906</v>
      </c>
    </row>
    <row r="1898" spans="1:10" ht="17.25" customHeight="1">
      <c r="A1898" s="116" t="s">
        <v>2113</v>
      </c>
      <c r="B1898" s="117">
        <v>9773414777</v>
      </c>
      <c r="C1898" s="116" t="s">
        <v>437</v>
      </c>
      <c r="D1898" s="116" t="s">
        <v>438</v>
      </c>
      <c r="E1898" s="118">
        <v>41217.822916666664</v>
      </c>
      <c r="F1898" s="116" t="s">
        <v>1884</v>
      </c>
      <c r="G1898" s="117" t="s">
        <v>440</v>
      </c>
      <c r="H1898" s="117">
        <v>375</v>
      </c>
      <c r="I1898" s="117">
        <v>405</v>
      </c>
      <c r="J1898" s="117" t="s">
        <v>1894</v>
      </c>
    </row>
    <row r="1899" spans="1:10" ht="17.25" customHeight="1">
      <c r="A1899" s="116" t="s">
        <v>2114</v>
      </c>
      <c r="B1899" s="117">
        <v>9029033339</v>
      </c>
      <c r="C1899" s="116" t="s">
        <v>437</v>
      </c>
      <c r="D1899" s="116" t="s">
        <v>438</v>
      </c>
      <c r="E1899" s="118">
        <v>41217.833333333336</v>
      </c>
      <c r="F1899" s="116" t="s">
        <v>1884</v>
      </c>
      <c r="G1899" s="117" t="s">
        <v>440</v>
      </c>
      <c r="H1899" s="117">
        <v>105</v>
      </c>
      <c r="I1899" s="117">
        <v>94</v>
      </c>
      <c r="J1899" s="117" t="s">
        <v>1898</v>
      </c>
    </row>
    <row r="1900" spans="1:10" ht="17.25" customHeight="1">
      <c r="A1900" s="116" t="s">
        <v>2115</v>
      </c>
      <c r="B1900" s="117">
        <v>9892273168</v>
      </c>
      <c r="C1900" s="116" t="s">
        <v>437</v>
      </c>
      <c r="D1900" s="116" t="s">
        <v>438</v>
      </c>
      <c r="E1900" s="118">
        <v>41217.854166666664</v>
      </c>
      <c r="F1900" s="116" t="s">
        <v>1884</v>
      </c>
      <c r="G1900" s="117" t="s">
        <v>440</v>
      </c>
      <c r="H1900" s="117">
        <v>603</v>
      </c>
      <c r="I1900" s="117">
        <v>650</v>
      </c>
      <c r="J1900" s="117" t="s">
        <v>1890</v>
      </c>
    </row>
    <row r="1901" spans="1:10" ht="17.25" customHeight="1">
      <c r="A1901" s="116" t="s">
        <v>2116</v>
      </c>
      <c r="B1901" s="117">
        <v>9920291530</v>
      </c>
      <c r="C1901" s="116" t="s">
        <v>437</v>
      </c>
      <c r="D1901" s="116" t="s">
        <v>438</v>
      </c>
      <c r="E1901" s="118">
        <v>41217.885416666664</v>
      </c>
      <c r="F1901" s="116" t="s">
        <v>1884</v>
      </c>
      <c r="G1901" s="117" t="s">
        <v>440</v>
      </c>
      <c r="H1901" s="117">
        <v>129</v>
      </c>
      <c r="I1901" s="117">
        <v>125</v>
      </c>
      <c r="J1901" s="117" t="s">
        <v>1902</v>
      </c>
    </row>
    <row r="1902" spans="1:10" ht="17.25" customHeight="1">
      <c r="A1902" s="116" t="s">
        <v>2117</v>
      </c>
      <c r="B1902" s="117">
        <v>9664924182</v>
      </c>
      <c r="C1902" s="116" t="s">
        <v>437</v>
      </c>
      <c r="D1902" s="116" t="s">
        <v>438</v>
      </c>
      <c r="E1902" s="118">
        <v>41217.895833333336</v>
      </c>
      <c r="F1902" s="116" t="s">
        <v>1884</v>
      </c>
      <c r="G1902" s="117" t="s">
        <v>440</v>
      </c>
      <c r="H1902" s="117">
        <v>197</v>
      </c>
      <c r="I1902" s="117">
        <v>237</v>
      </c>
      <c r="J1902" s="117" t="s">
        <v>1888</v>
      </c>
    </row>
    <row r="1903" spans="1:10" ht="17.25" customHeight="1">
      <c r="A1903" s="116" t="s">
        <v>2118</v>
      </c>
      <c r="B1903" s="117">
        <v>9892717788</v>
      </c>
      <c r="C1903" s="116" t="s">
        <v>437</v>
      </c>
      <c r="D1903" s="116" t="s">
        <v>438</v>
      </c>
      <c r="E1903" s="118">
        <v>41217.979166666664</v>
      </c>
      <c r="F1903" s="116" t="s">
        <v>1884</v>
      </c>
      <c r="G1903" s="117" t="s">
        <v>440</v>
      </c>
      <c r="H1903" s="117">
        <v>100</v>
      </c>
      <c r="I1903" s="117">
        <v>93</v>
      </c>
      <c r="J1903" s="117" t="s">
        <v>1922</v>
      </c>
    </row>
    <row r="1904" spans="1:10" ht="17.25" customHeight="1">
      <c r="A1904" s="116" t="s">
        <v>1524</v>
      </c>
      <c r="B1904" s="117">
        <v>9821222155</v>
      </c>
      <c r="C1904" s="116" t="s">
        <v>437</v>
      </c>
      <c r="D1904" s="116" t="s">
        <v>461</v>
      </c>
      <c r="E1904" s="118">
        <v>41218</v>
      </c>
      <c r="F1904" s="116" t="s">
        <v>1884</v>
      </c>
      <c r="G1904" s="117" t="s">
        <v>440</v>
      </c>
      <c r="H1904" s="117">
        <v>233</v>
      </c>
      <c r="I1904" s="117">
        <v>322</v>
      </c>
      <c r="J1904" s="117" t="s">
        <v>1887</v>
      </c>
    </row>
    <row r="1905" spans="1:10" ht="17.25" customHeight="1">
      <c r="A1905" s="116" t="s">
        <v>2119</v>
      </c>
      <c r="B1905" s="117">
        <v>7303884289</v>
      </c>
      <c r="C1905" s="116" t="s">
        <v>437</v>
      </c>
      <c r="D1905" s="116" t="s">
        <v>438</v>
      </c>
      <c r="E1905" s="118">
        <v>41218.020833333336</v>
      </c>
      <c r="F1905" s="116" t="s">
        <v>1884</v>
      </c>
      <c r="G1905" s="117" t="s">
        <v>440</v>
      </c>
      <c r="H1905" s="117">
        <v>100</v>
      </c>
      <c r="I1905" s="117">
        <v>109</v>
      </c>
      <c r="J1905" s="117" t="s">
        <v>1894</v>
      </c>
    </row>
    <row r="1906" spans="1:10" ht="17.25" customHeight="1">
      <c r="A1906" s="116" t="s">
        <v>2120</v>
      </c>
      <c r="B1906" s="117">
        <v>9930090411</v>
      </c>
      <c r="C1906" s="116" t="s">
        <v>437</v>
      </c>
      <c r="D1906" s="116" t="s">
        <v>438</v>
      </c>
      <c r="E1906" s="118">
        <v>41218.020833333336</v>
      </c>
      <c r="F1906" s="116" t="s">
        <v>1884</v>
      </c>
      <c r="G1906" s="117" t="s">
        <v>440</v>
      </c>
      <c r="H1906" s="117">
        <v>341</v>
      </c>
      <c r="I1906" s="117">
        <v>256</v>
      </c>
      <c r="J1906" s="117" t="s">
        <v>1902</v>
      </c>
    </row>
    <row r="1907" spans="1:10" ht="17.25" customHeight="1">
      <c r="A1907" s="116" t="s">
        <v>2121</v>
      </c>
      <c r="B1907" s="117">
        <v>9833728067</v>
      </c>
      <c r="C1907" s="116" t="s">
        <v>437</v>
      </c>
      <c r="D1907" s="116" t="s">
        <v>438</v>
      </c>
      <c r="E1907" s="118">
        <v>41218.104166666664</v>
      </c>
      <c r="F1907" s="116" t="s">
        <v>1884</v>
      </c>
      <c r="G1907" s="117" t="s">
        <v>440</v>
      </c>
      <c r="H1907" s="117">
        <v>176</v>
      </c>
      <c r="I1907" s="117">
        <v>211</v>
      </c>
      <c r="J1907" s="117" t="s">
        <v>1894</v>
      </c>
    </row>
    <row r="1908" spans="1:10" ht="17.25" customHeight="1">
      <c r="A1908" s="116" t="s">
        <v>2122</v>
      </c>
      <c r="B1908" s="117">
        <v>9167953575</v>
      </c>
      <c r="C1908" s="116" t="s">
        <v>437</v>
      </c>
      <c r="D1908" s="116" t="s">
        <v>438</v>
      </c>
      <c r="E1908" s="118">
        <v>41218.125</v>
      </c>
      <c r="F1908" s="116" t="s">
        <v>1884</v>
      </c>
      <c r="G1908" s="117" t="s">
        <v>440</v>
      </c>
      <c r="H1908" s="117">
        <v>729</v>
      </c>
      <c r="I1908" s="117">
        <v>720</v>
      </c>
      <c r="J1908" s="117" t="s">
        <v>1887</v>
      </c>
    </row>
    <row r="1909" spans="1:10" ht="17.25" customHeight="1">
      <c r="A1909" s="116" t="s">
        <v>2123</v>
      </c>
      <c r="B1909" s="117">
        <v>9702974994</v>
      </c>
      <c r="C1909" s="116" t="s">
        <v>437</v>
      </c>
      <c r="D1909" s="116" t="s">
        <v>438</v>
      </c>
      <c r="E1909" s="118">
        <v>41218.166666666664</v>
      </c>
      <c r="F1909" s="116" t="s">
        <v>1884</v>
      </c>
      <c r="G1909" s="117" t="s">
        <v>440</v>
      </c>
      <c r="H1909" s="117">
        <v>197</v>
      </c>
      <c r="I1909" s="117">
        <v>201</v>
      </c>
      <c r="J1909" s="117" t="s">
        <v>1902</v>
      </c>
    </row>
    <row r="1910" spans="1:10" ht="17.25" customHeight="1">
      <c r="A1910" s="116" t="s">
        <v>2124</v>
      </c>
      <c r="B1910" s="117">
        <v>9844022126</v>
      </c>
      <c r="C1910" s="116" t="s">
        <v>437</v>
      </c>
      <c r="D1910" s="116" t="s">
        <v>438</v>
      </c>
      <c r="E1910" s="118">
        <v>41218.166666666664</v>
      </c>
      <c r="F1910" s="116" t="s">
        <v>1884</v>
      </c>
      <c r="G1910" s="117" t="s">
        <v>440</v>
      </c>
      <c r="H1910" s="117">
        <v>100</v>
      </c>
      <c r="I1910" s="117">
        <v>138</v>
      </c>
      <c r="J1910" s="117" t="s">
        <v>1922</v>
      </c>
    </row>
    <row r="1911" spans="1:10" ht="17.25" customHeight="1">
      <c r="A1911" s="116" t="s">
        <v>2125</v>
      </c>
      <c r="B1911" s="117">
        <v>9699722088</v>
      </c>
      <c r="C1911" s="116" t="s">
        <v>437</v>
      </c>
      <c r="D1911" s="116" t="s">
        <v>486</v>
      </c>
      <c r="E1911" s="118">
        <v>41218.177083333336</v>
      </c>
      <c r="F1911" s="116" t="s">
        <v>1884</v>
      </c>
      <c r="G1911" s="117" t="s">
        <v>440</v>
      </c>
      <c r="H1911" s="117">
        <v>131</v>
      </c>
      <c r="I1911" s="117">
        <v>125</v>
      </c>
      <c r="J1911" s="117" t="s">
        <v>1894</v>
      </c>
    </row>
    <row r="1912" spans="1:10" ht="17.25" customHeight="1">
      <c r="A1912" s="116" t="s">
        <v>544</v>
      </c>
      <c r="B1912" s="117">
        <v>7738389492</v>
      </c>
      <c r="C1912" s="116" t="s">
        <v>437</v>
      </c>
      <c r="D1912" s="116" t="s">
        <v>438</v>
      </c>
      <c r="E1912" s="118">
        <v>41218.177083333336</v>
      </c>
      <c r="F1912" s="116" t="s">
        <v>1884</v>
      </c>
      <c r="G1912" s="117" t="s">
        <v>440</v>
      </c>
      <c r="H1912" s="117">
        <v>149</v>
      </c>
      <c r="I1912" s="117">
        <v>136</v>
      </c>
      <c r="J1912" s="117" t="s">
        <v>1898</v>
      </c>
    </row>
    <row r="1913" spans="1:10" ht="17.25" customHeight="1">
      <c r="A1913" s="116" t="s">
        <v>2126</v>
      </c>
      <c r="B1913" s="117">
        <v>9664997952</v>
      </c>
      <c r="C1913" s="116" t="s">
        <v>437</v>
      </c>
      <c r="D1913" s="116" t="s">
        <v>438</v>
      </c>
      <c r="E1913" s="118">
        <v>41218.1875</v>
      </c>
      <c r="F1913" s="116" t="s">
        <v>1884</v>
      </c>
      <c r="G1913" s="117" t="s">
        <v>440</v>
      </c>
      <c r="H1913" s="117">
        <v>115</v>
      </c>
      <c r="I1913" s="117">
        <v>205</v>
      </c>
      <c r="J1913" s="117" t="s">
        <v>1890</v>
      </c>
    </row>
    <row r="1914" spans="1:10" ht="17.25" customHeight="1">
      <c r="A1914" s="116" t="s">
        <v>2127</v>
      </c>
      <c r="B1914" s="117">
        <v>8879339332</v>
      </c>
      <c r="C1914" s="116" t="s">
        <v>437</v>
      </c>
      <c r="D1914" s="116" t="s">
        <v>438</v>
      </c>
      <c r="E1914" s="118">
        <v>41218.1875</v>
      </c>
      <c r="F1914" s="116" t="s">
        <v>1884</v>
      </c>
      <c r="G1914" s="117" t="s">
        <v>440</v>
      </c>
      <c r="H1914" s="117">
        <v>280</v>
      </c>
      <c r="I1914" s="117">
        <v>223</v>
      </c>
      <c r="J1914" s="117" t="s">
        <v>1892</v>
      </c>
    </row>
    <row r="1915" spans="1:10" ht="17.25" customHeight="1">
      <c r="A1915" s="116" t="s">
        <v>2128</v>
      </c>
      <c r="B1915" s="117">
        <v>9930454546</v>
      </c>
      <c r="C1915" s="116" t="s">
        <v>437</v>
      </c>
      <c r="D1915" s="116" t="s">
        <v>438</v>
      </c>
      <c r="E1915" s="118">
        <v>41218.197916666664</v>
      </c>
      <c r="F1915" s="116" t="s">
        <v>1884</v>
      </c>
      <c r="G1915" s="117" t="s">
        <v>440</v>
      </c>
      <c r="H1915" s="117">
        <v>134</v>
      </c>
      <c r="I1915" s="117">
        <v>133</v>
      </c>
      <c r="J1915" s="117" t="s">
        <v>1887</v>
      </c>
    </row>
    <row r="1916" spans="1:10" ht="17.25" customHeight="1">
      <c r="A1916" s="116" t="s">
        <v>2129</v>
      </c>
      <c r="B1916" s="117">
        <v>9819130748</v>
      </c>
      <c r="C1916" s="116" t="s">
        <v>437</v>
      </c>
      <c r="D1916" s="116" t="s">
        <v>438</v>
      </c>
      <c r="E1916" s="118">
        <v>41218.208333333336</v>
      </c>
      <c r="F1916" s="116" t="s">
        <v>1884</v>
      </c>
      <c r="G1916" s="117" t="s">
        <v>440</v>
      </c>
      <c r="H1916" s="117">
        <v>270</v>
      </c>
      <c r="I1916" s="117">
        <v>278</v>
      </c>
      <c r="J1916" s="117" t="s">
        <v>1902</v>
      </c>
    </row>
    <row r="1917" spans="1:10" ht="17.25" customHeight="1">
      <c r="A1917" s="116" t="s">
        <v>2130</v>
      </c>
      <c r="B1917" s="117">
        <v>9892648182</v>
      </c>
      <c r="C1917" s="116" t="s">
        <v>437</v>
      </c>
      <c r="D1917" s="116" t="s">
        <v>486</v>
      </c>
      <c r="E1917" s="118">
        <v>41218.208333333336</v>
      </c>
      <c r="F1917" s="116" t="s">
        <v>1884</v>
      </c>
      <c r="G1917" s="117" t="s">
        <v>440</v>
      </c>
      <c r="H1917" s="117">
        <v>748</v>
      </c>
      <c r="I1917" s="117">
        <v>669</v>
      </c>
      <c r="J1917" s="117" t="s">
        <v>1898</v>
      </c>
    </row>
    <row r="1918" spans="1:10" ht="17.25" customHeight="1">
      <c r="A1918" s="116" t="s">
        <v>2131</v>
      </c>
      <c r="B1918" s="117">
        <v>9967099903</v>
      </c>
      <c r="C1918" s="116" t="s">
        <v>437</v>
      </c>
      <c r="D1918" s="116" t="s">
        <v>438</v>
      </c>
      <c r="E1918" s="118">
        <v>41218.21875</v>
      </c>
      <c r="F1918" s="116" t="s">
        <v>1884</v>
      </c>
      <c r="G1918" s="117" t="s">
        <v>440</v>
      </c>
      <c r="H1918" s="117">
        <v>186</v>
      </c>
      <c r="I1918" s="117">
        <v>226</v>
      </c>
      <c r="J1918" s="117" t="s">
        <v>1894</v>
      </c>
    </row>
    <row r="1919" spans="1:10" ht="17.25" customHeight="1">
      <c r="A1919" s="116" t="s">
        <v>2132</v>
      </c>
      <c r="B1919" s="117">
        <v>9892400125</v>
      </c>
      <c r="C1919" s="116" t="s">
        <v>437</v>
      </c>
      <c r="D1919" s="116" t="s">
        <v>438</v>
      </c>
      <c r="E1919" s="118">
        <v>41218.260416666664</v>
      </c>
      <c r="F1919" s="116" t="s">
        <v>1884</v>
      </c>
      <c r="G1919" s="117" t="s">
        <v>440</v>
      </c>
      <c r="H1919" s="117">
        <v>388</v>
      </c>
      <c r="I1919" s="117">
        <v>223</v>
      </c>
      <c r="J1919" s="117" t="s">
        <v>1892</v>
      </c>
    </row>
    <row r="1920" spans="1:10" ht="17.25" customHeight="1">
      <c r="A1920" s="116" t="s">
        <v>1915</v>
      </c>
      <c r="B1920" s="117">
        <v>9820216831</v>
      </c>
      <c r="C1920" s="116" t="s">
        <v>437</v>
      </c>
      <c r="D1920" s="116" t="s">
        <v>438</v>
      </c>
      <c r="E1920" s="118">
        <v>41218.260416666664</v>
      </c>
      <c r="F1920" s="116" t="s">
        <v>1884</v>
      </c>
      <c r="G1920" s="117" t="s">
        <v>440</v>
      </c>
      <c r="H1920" s="117">
        <v>394</v>
      </c>
      <c r="I1920" s="117">
        <v>205</v>
      </c>
      <c r="J1920" s="117" t="s">
        <v>1890</v>
      </c>
    </row>
    <row r="1921" spans="1:10" ht="17.25" customHeight="1">
      <c r="A1921" s="116" t="s">
        <v>2133</v>
      </c>
      <c r="B1921" s="117">
        <v>9930134665</v>
      </c>
      <c r="C1921" s="116" t="s">
        <v>437</v>
      </c>
      <c r="D1921" s="116" t="s">
        <v>438</v>
      </c>
      <c r="E1921" s="118">
        <v>41218.270833333336</v>
      </c>
      <c r="F1921" s="116" t="s">
        <v>1884</v>
      </c>
      <c r="G1921" s="117" t="s">
        <v>440</v>
      </c>
      <c r="H1921" s="117">
        <v>180</v>
      </c>
      <c r="I1921" s="117">
        <v>179</v>
      </c>
      <c r="J1921" s="117" t="s">
        <v>1887</v>
      </c>
    </row>
    <row r="1922" spans="1:10" ht="17.25" customHeight="1">
      <c r="A1922" s="116" t="s">
        <v>2134</v>
      </c>
      <c r="B1922" s="117">
        <v>7738008742</v>
      </c>
      <c r="C1922" s="116" t="s">
        <v>437</v>
      </c>
      <c r="D1922" s="116" t="s">
        <v>486</v>
      </c>
      <c r="E1922" s="118">
        <v>41218.291666666664</v>
      </c>
      <c r="F1922" s="116" t="s">
        <v>1884</v>
      </c>
      <c r="G1922" s="117" t="s">
        <v>440</v>
      </c>
      <c r="H1922" s="117">
        <v>602</v>
      </c>
      <c r="I1922" s="117">
        <v>726</v>
      </c>
      <c r="J1922" s="117" t="s">
        <v>1894</v>
      </c>
    </row>
    <row r="1923" spans="1:10" ht="17.25" customHeight="1">
      <c r="A1923" s="116" t="s">
        <v>2135</v>
      </c>
      <c r="B1923" s="117">
        <v>9820607626</v>
      </c>
      <c r="C1923" s="116" t="s">
        <v>437</v>
      </c>
      <c r="D1923" s="116" t="s">
        <v>438</v>
      </c>
      <c r="E1923" s="118">
        <v>41218.291666666664</v>
      </c>
      <c r="F1923" s="116" t="s">
        <v>1884</v>
      </c>
      <c r="G1923" s="117" t="s">
        <v>440</v>
      </c>
      <c r="H1923" s="117">
        <v>149</v>
      </c>
      <c r="I1923" s="117">
        <v>149</v>
      </c>
      <c r="J1923" s="117" t="s">
        <v>1902</v>
      </c>
    </row>
    <row r="1924" spans="1:10" ht="17.25" customHeight="1">
      <c r="A1924" s="116" t="s">
        <v>788</v>
      </c>
      <c r="B1924" s="117">
        <v>9892367779</v>
      </c>
      <c r="C1924" s="116" t="s">
        <v>437</v>
      </c>
      <c r="D1924" s="116" t="s">
        <v>448</v>
      </c>
      <c r="E1924" s="118">
        <v>41218.302083333336</v>
      </c>
      <c r="F1924" s="116" t="s">
        <v>1884</v>
      </c>
      <c r="G1924" s="117" t="s">
        <v>440</v>
      </c>
      <c r="H1924" s="117">
        <v>378</v>
      </c>
      <c r="I1924" s="117">
        <v>352</v>
      </c>
      <c r="J1924" s="117" t="s">
        <v>1898</v>
      </c>
    </row>
    <row r="1925" spans="1:10" ht="17.25" customHeight="1">
      <c r="A1925" s="116" t="s">
        <v>2136</v>
      </c>
      <c r="B1925" s="117">
        <v>9769089590</v>
      </c>
      <c r="C1925" s="116" t="s">
        <v>437</v>
      </c>
      <c r="D1925" s="116" t="s">
        <v>438</v>
      </c>
      <c r="E1925" s="118">
        <v>41218.3125</v>
      </c>
      <c r="F1925" s="116" t="s">
        <v>1884</v>
      </c>
      <c r="G1925" s="117" t="s">
        <v>440</v>
      </c>
      <c r="H1925" s="117">
        <v>376</v>
      </c>
      <c r="I1925" s="117">
        <v>358</v>
      </c>
      <c r="J1925" s="117" t="s">
        <v>1904</v>
      </c>
    </row>
    <row r="1926" spans="1:10" ht="17.25" customHeight="1">
      <c r="A1926" s="116" t="s">
        <v>1146</v>
      </c>
      <c r="B1926" s="117">
        <v>9819943287</v>
      </c>
      <c r="C1926" s="116" t="s">
        <v>437</v>
      </c>
      <c r="D1926" s="116" t="s">
        <v>448</v>
      </c>
      <c r="E1926" s="118">
        <v>41218.322916666664</v>
      </c>
      <c r="F1926" s="116" t="s">
        <v>1884</v>
      </c>
      <c r="G1926" s="117" t="s">
        <v>440</v>
      </c>
      <c r="H1926" s="117">
        <v>123</v>
      </c>
      <c r="I1926" s="117">
        <v>205</v>
      </c>
      <c r="J1926" s="117" t="s">
        <v>1890</v>
      </c>
    </row>
    <row r="1927" spans="1:10" ht="17.25" customHeight="1">
      <c r="A1927" s="116" t="s">
        <v>910</v>
      </c>
      <c r="B1927" s="117">
        <v>9223519077</v>
      </c>
      <c r="C1927" s="116" t="s">
        <v>437</v>
      </c>
      <c r="D1927" s="116" t="s">
        <v>438</v>
      </c>
      <c r="E1927" s="118">
        <v>41218.333333333336</v>
      </c>
      <c r="F1927" s="116" t="s">
        <v>1884</v>
      </c>
      <c r="G1927" s="117" t="s">
        <v>440</v>
      </c>
      <c r="H1927" s="117">
        <v>378</v>
      </c>
      <c r="I1927" s="117">
        <v>354</v>
      </c>
      <c r="J1927" s="117" t="s">
        <v>1902</v>
      </c>
    </row>
    <row r="1928" spans="1:10" ht="17.25" customHeight="1">
      <c r="A1928" s="116" t="s">
        <v>474</v>
      </c>
      <c r="B1928" s="117">
        <v>7208008001</v>
      </c>
      <c r="C1928" s="116" t="s">
        <v>437</v>
      </c>
      <c r="D1928" s="116" t="s">
        <v>448</v>
      </c>
      <c r="E1928" s="118">
        <v>41218.354166666664</v>
      </c>
      <c r="F1928" s="116" t="s">
        <v>1884</v>
      </c>
      <c r="G1928" s="117" t="s">
        <v>440</v>
      </c>
      <c r="H1928" s="117">
        <v>473</v>
      </c>
      <c r="I1928" s="117">
        <v>411</v>
      </c>
      <c r="J1928" s="117" t="s">
        <v>1898</v>
      </c>
    </row>
    <row r="1929" spans="1:10" ht="17.25" customHeight="1">
      <c r="A1929" s="116" t="s">
        <v>912</v>
      </c>
      <c r="B1929" s="117">
        <v>9920010449</v>
      </c>
      <c r="C1929" s="116" t="s">
        <v>437</v>
      </c>
      <c r="D1929" s="116" t="s">
        <v>438</v>
      </c>
      <c r="E1929" s="118">
        <v>41218.385416666664</v>
      </c>
      <c r="F1929" s="116" t="s">
        <v>1884</v>
      </c>
      <c r="G1929" s="117" t="s">
        <v>440</v>
      </c>
      <c r="H1929" s="117">
        <v>202</v>
      </c>
      <c r="I1929" s="117">
        <v>186</v>
      </c>
      <c r="J1929" s="117" t="s">
        <v>1902</v>
      </c>
    </row>
    <row r="1930" spans="1:10" ht="17.25" customHeight="1">
      <c r="A1930" s="116" t="s">
        <v>2137</v>
      </c>
      <c r="B1930" s="117">
        <v>9833686880</v>
      </c>
      <c r="C1930" s="116" t="s">
        <v>437</v>
      </c>
      <c r="D1930" s="116" t="s">
        <v>438</v>
      </c>
      <c r="E1930" s="118">
        <v>41218.458333333336</v>
      </c>
      <c r="F1930" s="116" t="s">
        <v>1884</v>
      </c>
      <c r="G1930" s="117" t="s">
        <v>440</v>
      </c>
      <c r="H1930" s="117">
        <v>165</v>
      </c>
      <c r="I1930" s="117">
        <v>173</v>
      </c>
      <c r="J1930" s="117" t="s">
        <v>1906</v>
      </c>
    </row>
    <row r="1931" spans="1:10" ht="17.25" customHeight="1">
      <c r="A1931" s="116" t="s">
        <v>2138</v>
      </c>
      <c r="B1931" s="117">
        <v>9967821237</v>
      </c>
      <c r="C1931" s="116" t="s">
        <v>437</v>
      </c>
      <c r="D1931" s="116" t="s">
        <v>438</v>
      </c>
      <c r="E1931" s="118">
        <v>41218.479166666664</v>
      </c>
      <c r="F1931" s="116" t="s">
        <v>1884</v>
      </c>
      <c r="G1931" s="117" t="s">
        <v>440</v>
      </c>
      <c r="H1931" s="117">
        <v>144.19999999999999</v>
      </c>
      <c r="I1931" s="117">
        <v>134</v>
      </c>
      <c r="J1931" s="117" t="s">
        <v>1910</v>
      </c>
    </row>
    <row r="1932" spans="1:10" ht="17.25" customHeight="1">
      <c r="A1932" s="116" t="s">
        <v>2139</v>
      </c>
      <c r="B1932" s="117">
        <v>8898009670</v>
      </c>
      <c r="C1932" s="116" t="s">
        <v>437</v>
      </c>
      <c r="D1932" s="116" t="s">
        <v>438</v>
      </c>
      <c r="E1932" s="118">
        <v>41218.479166666664</v>
      </c>
      <c r="F1932" s="116" t="s">
        <v>1884</v>
      </c>
      <c r="G1932" s="117" t="s">
        <v>440</v>
      </c>
      <c r="H1932" s="117">
        <v>119</v>
      </c>
      <c r="I1932" s="117">
        <v>135</v>
      </c>
      <c r="J1932" s="117" t="s">
        <v>1894</v>
      </c>
    </row>
    <row r="1933" spans="1:10" ht="17.25" customHeight="1">
      <c r="A1933" s="116" t="s">
        <v>2140</v>
      </c>
      <c r="B1933" s="117">
        <v>8879329412</v>
      </c>
      <c r="C1933" s="116" t="s">
        <v>437</v>
      </c>
      <c r="D1933" s="116" t="s">
        <v>461</v>
      </c>
      <c r="E1933" s="118">
        <v>41218.5</v>
      </c>
      <c r="F1933" s="116" t="s">
        <v>1884</v>
      </c>
      <c r="G1933" s="117" t="s">
        <v>440</v>
      </c>
      <c r="H1933" s="117">
        <v>100</v>
      </c>
      <c r="I1933" s="117">
        <v>116</v>
      </c>
      <c r="J1933" s="117" t="s">
        <v>1887</v>
      </c>
    </row>
    <row r="1934" spans="1:10" ht="17.25" customHeight="1">
      <c r="A1934" s="116" t="s">
        <v>2141</v>
      </c>
      <c r="B1934" s="117">
        <v>9820127128</v>
      </c>
      <c r="C1934" s="116" t="s">
        <v>437</v>
      </c>
      <c r="D1934" s="116" t="s">
        <v>438</v>
      </c>
      <c r="E1934" s="118">
        <v>41218.5</v>
      </c>
      <c r="F1934" s="116" t="s">
        <v>1884</v>
      </c>
      <c r="G1934" s="117" t="s">
        <v>440</v>
      </c>
      <c r="H1934" s="117">
        <v>348</v>
      </c>
      <c r="I1934" s="117">
        <v>322</v>
      </c>
      <c r="J1934" s="117" t="s">
        <v>1898</v>
      </c>
    </row>
    <row r="1935" spans="1:10" ht="17.25" customHeight="1">
      <c r="A1935" s="116" t="s">
        <v>2142</v>
      </c>
      <c r="B1935" s="117">
        <v>9819920321</v>
      </c>
      <c r="C1935" s="116" t="s">
        <v>437</v>
      </c>
      <c r="D1935" s="116" t="s">
        <v>448</v>
      </c>
      <c r="E1935" s="118">
        <v>41218.5</v>
      </c>
      <c r="F1935" s="116" t="s">
        <v>1884</v>
      </c>
      <c r="G1935" s="117" t="s">
        <v>440</v>
      </c>
      <c r="H1935" s="117">
        <v>336</v>
      </c>
      <c r="I1935" s="117">
        <v>205</v>
      </c>
      <c r="J1935" s="117" t="s">
        <v>1890</v>
      </c>
    </row>
    <row r="1936" spans="1:10" ht="17.25" customHeight="1">
      <c r="A1936" s="116" t="s">
        <v>483</v>
      </c>
      <c r="B1936" s="117">
        <v>9819784663</v>
      </c>
      <c r="C1936" s="116" t="s">
        <v>437</v>
      </c>
      <c r="D1936" s="116" t="s">
        <v>438</v>
      </c>
      <c r="E1936" s="118">
        <v>41218.53125</v>
      </c>
      <c r="F1936" s="116" t="s">
        <v>1884</v>
      </c>
      <c r="G1936" s="117" t="s">
        <v>440</v>
      </c>
      <c r="H1936" s="117">
        <v>236</v>
      </c>
      <c r="I1936" s="117">
        <v>224</v>
      </c>
      <c r="J1936" s="117" t="s">
        <v>1904</v>
      </c>
    </row>
    <row r="1937" spans="1:10" ht="17.25" customHeight="1">
      <c r="A1937" s="116" t="s">
        <v>2143</v>
      </c>
      <c r="B1937" s="117">
        <v>8286009222</v>
      </c>
      <c r="C1937" s="116" t="s">
        <v>437</v>
      </c>
      <c r="D1937" s="116" t="s">
        <v>461</v>
      </c>
      <c r="E1937" s="118">
        <v>41218.53125</v>
      </c>
      <c r="F1937" s="116" t="s">
        <v>1884</v>
      </c>
      <c r="G1937" s="117" t="s">
        <v>440</v>
      </c>
      <c r="H1937" s="117">
        <v>305</v>
      </c>
      <c r="I1937" s="117">
        <v>363</v>
      </c>
      <c r="J1937" s="117" t="s">
        <v>1885</v>
      </c>
    </row>
    <row r="1938" spans="1:10" ht="17.25" customHeight="1">
      <c r="A1938" s="116" t="s">
        <v>2144</v>
      </c>
      <c r="B1938" s="117">
        <v>9930027563</v>
      </c>
      <c r="C1938" s="116" t="s">
        <v>437</v>
      </c>
      <c r="D1938" s="116" t="s">
        <v>438</v>
      </c>
      <c r="E1938" s="118">
        <v>41218.552083333336</v>
      </c>
      <c r="F1938" s="116" t="s">
        <v>1884</v>
      </c>
      <c r="G1938" s="117" t="s">
        <v>440</v>
      </c>
      <c r="H1938" s="117">
        <v>100</v>
      </c>
      <c r="I1938" s="117">
        <v>88</v>
      </c>
      <c r="J1938" s="117" t="s">
        <v>1888</v>
      </c>
    </row>
    <row r="1939" spans="1:10" ht="17.25" customHeight="1">
      <c r="A1939" s="116" t="s">
        <v>2145</v>
      </c>
      <c r="B1939" s="117">
        <v>9323790648</v>
      </c>
      <c r="C1939" s="116" t="s">
        <v>437</v>
      </c>
      <c r="D1939" s="116" t="s">
        <v>448</v>
      </c>
      <c r="E1939" s="118">
        <v>41218.5625</v>
      </c>
      <c r="F1939" s="116" t="s">
        <v>1884</v>
      </c>
      <c r="G1939" s="117" t="s">
        <v>440</v>
      </c>
      <c r="H1939" s="117">
        <v>727</v>
      </c>
      <c r="I1939" s="117">
        <v>661</v>
      </c>
      <c r="J1939" s="117" t="s">
        <v>1898</v>
      </c>
    </row>
    <row r="1940" spans="1:10" ht="17.25" customHeight="1">
      <c r="A1940" s="116" t="s">
        <v>2146</v>
      </c>
      <c r="B1940" s="117">
        <v>9833132632</v>
      </c>
      <c r="C1940" s="116" t="s">
        <v>437</v>
      </c>
      <c r="D1940" s="116" t="s">
        <v>438</v>
      </c>
      <c r="E1940" s="118">
        <v>41218.5625</v>
      </c>
      <c r="F1940" s="116" t="s">
        <v>1884</v>
      </c>
      <c r="G1940" s="117" t="s">
        <v>440</v>
      </c>
      <c r="H1940" s="117">
        <v>460</v>
      </c>
      <c r="I1940" s="117">
        <v>223</v>
      </c>
      <c r="J1940" s="117" t="s">
        <v>1892</v>
      </c>
    </row>
    <row r="1941" spans="1:10" ht="17.25" customHeight="1">
      <c r="A1941" s="116" t="s">
        <v>2147</v>
      </c>
      <c r="B1941" s="117">
        <v>9702868868</v>
      </c>
      <c r="C1941" s="116" t="s">
        <v>437</v>
      </c>
      <c r="D1941" s="116" t="s">
        <v>438</v>
      </c>
      <c r="E1941" s="118">
        <v>41218.583333333336</v>
      </c>
      <c r="F1941" s="116" t="s">
        <v>1884</v>
      </c>
      <c r="G1941" s="117" t="s">
        <v>440</v>
      </c>
      <c r="H1941" s="117">
        <v>856.8</v>
      </c>
      <c r="I1941" s="117">
        <v>608</v>
      </c>
      <c r="J1941" s="117" t="s">
        <v>1887</v>
      </c>
    </row>
    <row r="1942" spans="1:10" ht="17.25" customHeight="1">
      <c r="A1942" s="116" t="s">
        <v>2148</v>
      </c>
      <c r="B1942" s="117">
        <v>9821105939</v>
      </c>
      <c r="C1942" s="116" t="s">
        <v>437</v>
      </c>
      <c r="D1942" s="116" t="s">
        <v>486</v>
      </c>
      <c r="E1942" s="118">
        <v>41218.583333333336</v>
      </c>
      <c r="F1942" s="116" t="s">
        <v>1884</v>
      </c>
      <c r="G1942" s="117" t="s">
        <v>440</v>
      </c>
      <c r="H1942" s="117">
        <v>316</v>
      </c>
      <c r="I1942" s="117">
        <v>379</v>
      </c>
      <c r="J1942" s="117" t="s">
        <v>1894</v>
      </c>
    </row>
    <row r="1943" spans="1:10" ht="17.25" customHeight="1">
      <c r="A1943" s="116" t="s">
        <v>1737</v>
      </c>
      <c r="B1943" s="117">
        <v>9930461609</v>
      </c>
      <c r="C1943" s="116" t="s">
        <v>437</v>
      </c>
      <c r="D1943" s="116" t="s">
        <v>438</v>
      </c>
      <c r="E1943" s="118">
        <v>41218.604166666664</v>
      </c>
      <c r="F1943" s="116" t="s">
        <v>1884</v>
      </c>
      <c r="G1943" s="117" t="s">
        <v>440</v>
      </c>
      <c r="H1943" s="117">
        <v>173</v>
      </c>
      <c r="I1943" s="117">
        <v>205</v>
      </c>
      <c r="J1943" s="117" t="s">
        <v>1890</v>
      </c>
    </row>
    <row r="1944" spans="1:10" ht="17.25" customHeight="1">
      <c r="A1944" s="116" t="s">
        <v>2149</v>
      </c>
      <c r="B1944" s="117">
        <v>9320064446</v>
      </c>
      <c r="C1944" s="116" t="s">
        <v>437</v>
      </c>
      <c r="D1944" s="116" t="s">
        <v>438</v>
      </c>
      <c r="E1944" s="118">
        <v>41218.614583333336</v>
      </c>
      <c r="F1944" s="116" t="s">
        <v>1884</v>
      </c>
      <c r="G1944" s="117" t="s">
        <v>440</v>
      </c>
      <c r="H1944" s="117">
        <v>100</v>
      </c>
      <c r="I1944" s="117">
        <v>106</v>
      </c>
      <c r="J1944" s="117" t="s">
        <v>1888</v>
      </c>
    </row>
    <row r="1945" spans="1:10" ht="17.25" customHeight="1">
      <c r="A1945" s="116" t="s">
        <v>2150</v>
      </c>
      <c r="B1945" s="117">
        <v>9821662266</v>
      </c>
      <c r="C1945" s="116" t="s">
        <v>437</v>
      </c>
      <c r="D1945" s="116" t="s">
        <v>438</v>
      </c>
      <c r="E1945" s="118">
        <v>41218.625</v>
      </c>
      <c r="F1945" s="116" t="s">
        <v>1884</v>
      </c>
      <c r="G1945" s="117" t="s">
        <v>440</v>
      </c>
      <c r="H1945" s="117">
        <v>755</v>
      </c>
      <c r="I1945" s="117">
        <v>686</v>
      </c>
      <c r="J1945" s="117" t="s">
        <v>1885</v>
      </c>
    </row>
    <row r="1946" spans="1:10" ht="17.25" customHeight="1">
      <c r="A1946" s="116" t="s">
        <v>2151</v>
      </c>
      <c r="B1946" s="117">
        <v>9833592202</v>
      </c>
      <c r="C1946" s="116" t="s">
        <v>437</v>
      </c>
      <c r="D1946" s="116" t="s">
        <v>438</v>
      </c>
      <c r="E1946" s="118">
        <v>41218.625</v>
      </c>
      <c r="F1946" s="116" t="s">
        <v>1884</v>
      </c>
      <c r="G1946" s="117" t="s">
        <v>440</v>
      </c>
      <c r="H1946" s="117">
        <v>172.2</v>
      </c>
      <c r="I1946" s="117">
        <v>114</v>
      </c>
      <c r="J1946" s="117" t="s">
        <v>1902</v>
      </c>
    </row>
    <row r="1947" spans="1:10" ht="17.25" customHeight="1">
      <c r="A1947" s="116" t="s">
        <v>2152</v>
      </c>
      <c r="B1947" s="117">
        <v>9987067000</v>
      </c>
      <c r="C1947" s="116" t="s">
        <v>437</v>
      </c>
      <c r="D1947" s="116" t="s">
        <v>486</v>
      </c>
      <c r="E1947" s="118">
        <v>41218.645833333336</v>
      </c>
      <c r="F1947" s="116" t="s">
        <v>1884</v>
      </c>
      <c r="G1947" s="117" t="s">
        <v>440</v>
      </c>
      <c r="H1947" s="117">
        <v>328</v>
      </c>
      <c r="I1947" s="117">
        <v>360</v>
      </c>
      <c r="J1947" s="117" t="s">
        <v>1906</v>
      </c>
    </row>
    <row r="1948" spans="1:10" ht="17.25" customHeight="1">
      <c r="A1948" s="116" t="s">
        <v>2142</v>
      </c>
      <c r="B1948" s="117">
        <v>9819920321</v>
      </c>
      <c r="C1948" s="116" t="s">
        <v>437</v>
      </c>
      <c r="D1948" s="116" t="s">
        <v>438</v>
      </c>
      <c r="E1948" s="118">
        <v>41218.666666666664</v>
      </c>
      <c r="F1948" s="116" t="s">
        <v>1884</v>
      </c>
      <c r="G1948" s="117" t="s">
        <v>440</v>
      </c>
      <c r="H1948" s="117">
        <v>372.4</v>
      </c>
      <c r="I1948" s="117">
        <v>205</v>
      </c>
      <c r="J1948" s="117" t="s">
        <v>1890</v>
      </c>
    </row>
    <row r="1949" spans="1:10" ht="17.25" customHeight="1">
      <c r="A1949" s="116" t="s">
        <v>1197</v>
      </c>
      <c r="B1949" s="117">
        <v>9987787219</v>
      </c>
      <c r="C1949" s="116" t="s">
        <v>437</v>
      </c>
      <c r="D1949" s="116" t="s">
        <v>448</v>
      </c>
      <c r="E1949" s="118">
        <v>41218.677083333336</v>
      </c>
      <c r="F1949" s="116" t="s">
        <v>1884</v>
      </c>
      <c r="G1949" s="117" t="s">
        <v>440</v>
      </c>
      <c r="H1949" s="117">
        <v>234</v>
      </c>
      <c r="I1949" s="117">
        <v>223</v>
      </c>
      <c r="J1949" s="117" t="s">
        <v>1892</v>
      </c>
    </row>
    <row r="1950" spans="1:10" ht="17.25" customHeight="1">
      <c r="A1950" s="116" t="s">
        <v>2153</v>
      </c>
      <c r="B1950" s="117">
        <v>9820099213</v>
      </c>
      <c r="C1950" s="116" t="s">
        <v>437</v>
      </c>
      <c r="D1950" s="116" t="s">
        <v>438</v>
      </c>
      <c r="E1950" s="118">
        <v>41218.6875</v>
      </c>
      <c r="F1950" s="116" t="s">
        <v>1884</v>
      </c>
      <c r="G1950" s="117" t="s">
        <v>440</v>
      </c>
      <c r="H1950" s="117">
        <v>155</v>
      </c>
      <c r="I1950" s="117">
        <v>147</v>
      </c>
      <c r="J1950" s="117" t="s">
        <v>1904</v>
      </c>
    </row>
    <row r="1951" spans="1:10" ht="17.25" customHeight="1">
      <c r="A1951" s="116" t="s">
        <v>2154</v>
      </c>
      <c r="B1951" s="117">
        <v>9632388807</v>
      </c>
      <c r="C1951" s="116" t="s">
        <v>437</v>
      </c>
      <c r="D1951" s="116" t="s">
        <v>438</v>
      </c>
      <c r="E1951" s="118">
        <v>41218.697916666664</v>
      </c>
      <c r="F1951" s="116" t="s">
        <v>1884</v>
      </c>
      <c r="G1951" s="117" t="s">
        <v>440</v>
      </c>
      <c r="H1951" s="117">
        <v>295</v>
      </c>
      <c r="I1951" s="117">
        <v>188</v>
      </c>
      <c r="J1951" s="117" t="s">
        <v>1910</v>
      </c>
    </row>
    <row r="1952" spans="1:10" ht="17.25" customHeight="1">
      <c r="A1952" s="116" t="s">
        <v>924</v>
      </c>
      <c r="B1952" s="117">
        <v>9930597487</v>
      </c>
      <c r="C1952" s="116" t="s">
        <v>437</v>
      </c>
      <c r="D1952" s="116" t="s">
        <v>448</v>
      </c>
      <c r="E1952" s="118">
        <v>41218.71875</v>
      </c>
      <c r="F1952" s="116" t="s">
        <v>1884</v>
      </c>
      <c r="G1952" s="117" t="s">
        <v>440</v>
      </c>
      <c r="H1952" s="117">
        <v>631</v>
      </c>
      <c r="I1952" s="117">
        <v>597</v>
      </c>
      <c r="J1952" s="117" t="s">
        <v>1887</v>
      </c>
    </row>
    <row r="1953" spans="1:10" ht="17.25" customHeight="1">
      <c r="A1953" s="116" t="s">
        <v>2155</v>
      </c>
      <c r="B1953" s="117">
        <v>9819455829</v>
      </c>
      <c r="C1953" s="116" t="s">
        <v>437</v>
      </c>
      <c r="D1953" s="116" t="s">
        <v>438</v>
      </c>
      <c r="E1953" s="118">
        <v>41218.729166666664</v>
      </c>
      <c r="F1953" s="116" t="s">
        <v>1884</v>
      </c>
      <c r="G1953" s="117" t="s">
        <v>440</v>
      </c>
      <c r="H1953" s="117">
        <v>470</v>
      </c>
      <c r="I1953" s="117">
        <v>573</v>
      </c>
      <c r="J1953" s="117" t="s">
        <v>1894</v>
      </c>
    </row>
    <row r="1954" spans="1:10" ht="17.25" customHeight="1">
      <c r="A1954" s="116" t="s">
        <v>2156</v>
      </c>
      <c r="B1954" s="117">
        <v>9920863975</v>
      </c>
      <c r="C1954" s="116" t="s">
        <v>437</v>
      </c>
      <c r="D1954" s="116" t="s">
        <v>438</v>
      </c>
      <c r="E1954" s="118">
        <v>41218.739583333336</v>
      </c>
      <c r="F1954" s="116" t="s">
        <v>1884</v>
      </c>
      <c r="G1954" s="117" t="s">
        <v>440</v>
      </c>
      <c r="H1954" s="117">
        <v>153</v>
      </c>
      <c r="I1954" s="117">
        <v>151</v>
      </c>
      <c r="J1954" s="117" t="s">
        <v>1902</v>
      </c>
    </row>
    <row r="1955" spans="1:10" ht="17.25" customHeight="1">
      <c r="A1955" s="116" t="s">
        <v>474</v>
      </c>
      <c r="B1955" s="117">
        <v>7801008001</v>
      </c>
      <c r="C1955" s="116" t="s">
        <v>437</v>
      </c>
      <c r="D1955" s="116" t="s">
        <v>448</v>
      </c>
      <c r="E1955" s="118">
        <v>41218.75</v>
      </c>
      <c r="F1955" s="116" t="s">
        <v>1884</v>
      </c>
      <c r="G1955" s="117" t="s">
        <v>440</v>
      </c>
      <c r="H1955" s="117">
        <v>698</v>
      </c>
      <c r="I1955" s="117">
        <v>594</v>
      </c>
      <c r="J1955" s="117" t="s">
        <v>1885</v>
      </c>
    </row>
    <row r="1956" spans="1:10" ht="17.25" customHeight="1">
      <c r="A1956" s="116" t="s">
        <v>676</v>
      </c>
      <c r="B1956" s="117">
        <v>9833044778</v>
      </c>
      <c r="C1956" s="116" t="s">
        <v>437</v>
      </c>
      <c r="D1956" s="116" t="s">
        <v>438</v>
      </c>
      <c r="E1956" s="118">
        <v>41218.75</v>
      </c>
      <c r="F1956" s="116" t="s">
        <v>1884</v>
      </c>
      <c r="G1956" s="117" t="s">
        <v>440</v>
      </c>
      <c r="H1956" s="117">
        <v>313</v>
      </c>
      <c r="I1956" s="117">
        <v>244</v>
      </c>
      <c r="J1956" s="117" t="s">
        <v>1904</v>
      </c>
    </row>
    <row r="1957" spans="1:10" ht="17.25" customHeight="1">
      <c r="A1957" s="116" t="s">
        <v>746</v>
      </c>
      <c r="B1957" s="117">
        <v>9004659795</v>
      </c>
      <c r="C1957" s="116" t="s">
        <v>437</v>
      </c>
      <c r="D1957" s="116" t="s">
        <v>438</v>
      </c>
      <c r="E1957" s="118">
        <v>41218.760416666664</v>
      </c>
      <c r="F1957" s="116" t="s">
        <v>1884</v>
      </c>
      <c r="G1957" s="117" t="s">
        <v>440</v>
      </c>
      <c r="H1957" s="117">
        <v>323</v>
      </c>
      <c r="I1957" s="117">
        <v>205</v>
      </c>
      <c r="J1957" s="117" t="s">
        <v>1890</v>
      </c>
    </row>
    <row r="1958" spans="1:10" ht="17.25" customHeight="1">
      <c r="A1958" s="116" t="s">
        <v>1738</v>
      </c>
      <c r="B1958" s="117">
        <v>9820143963</v>
      </c>
      <c r="C1958" s="116" t="s">
        <v>437</v>
      </c>
      <c r="D1958" s="116" t="s">
        <v>438</v>
      </c>
      <c r="E1958" s="118">
        <v>41218.760416666664</v>
      </c>
      <c r="F1958" s="116" t="s">
        <v>1884</v>
      </c>
      <c r="G1958" s="117" t="s">
        <v>440</v>
      </c>
      <c r="H1958" s="117">
        <v>100</v>
      </c>
      <c r="I1958" s="117">
        <v>58</v>
      </c>
      <c r="J1958" s="117" t="s">
        <v>1906</v>
      </c>
    </row>
    <row r="1959" spans="1:10" ht="17.25" customHeight="1">
      <c r="A1959" s="116" t="s">
        <v>2157</v>
      </c>
      <c r="B1959" s="117">
        <v>9833444109</v>
      </c>
      <c r="C1959" s="116" t="s">
        <v>437</v>
      </c>
      <c r="D1959" s="116" t="s">
        <v>438</v>
      </c>
      <c r="E1959" s="118">
        <v>41218.770833333336</v>
      </c>
      <c r="F1959" s="116" t="s">
        <v>1884</v>
      </c>
      <c r="G1959" s="117" t="s">
        <v>440</v>
      </c>
      <c r="H1959" s="117">
        <v>189</v>
      </c>
      <c r="I1959" s="117">
        <v>223</v>
      </c>
      <c r="J1959" s="117" t="s">
        <v>1892</v>
      </c>
    </row>
    <row r="1960" spans="1:10" ht="17.25" customHeight="1">
      <c r="A1960" s="116" t="s">
        <v>2158</v>
      </c>
      <c r="B1960" s="117">
        <v>9821079049</v>
      </c>
      <c r="C1960" s="116" t="s">
        <v>437</v>
      </c>
      <c r="D1960" s="116" t="s">
        <v>438</v>
      </c>
      <c r="E1960" s="118">
        <v>41218.770833333336</v>
      </c>
      <c r="F1960" s="116" t="s">
        <v>1884</v>
      </c>
      <c r="G1960" s="117" t="s">
        <v>440</v>
      </c>
      <c r="H1960" s="117">
        <v>271</v>
      </c>
      <c r="I1960" s="117">
        <v>280</v>
      </c>
      <c r="J1960" s="117" t="s">
        <v>1888</v>
      </c>
    </row>
    <row r="1961" spans="1:10" ht="17.25" customHeight="1">
      <c r="A1961" s="116" t="s">
        <v>1083</v>
      </c>
      <c r="B1961" s="117">
        <v>9920701964</v>
      </c>
      <c r="C1961" s="116" t="s">
        <v>437</v>
      </c>
      <c r="D1961" s="116" t="s">
        <v>461</v>
      </c>
      <c r="E1961" s="118">
        <v>41218.78125</v>
      </c>
      <c r="F1961" s="116" t="s">
        <v>1884</v>
      </c>
      <c r="G1961" s="117" t="s">
        <v>440</v>
      </c>
      <c r="H1961" s="117">
        <v>163</v>
      </c>
      <c r="I1961" s="117">
        <v>160</v>
      </c>
      <c r="J1961" s="117" t="s">
        <v>1902</v>
      </c>
    </row>
    <row r="1962" spans="1:10" ht="17.25" customHeight="1">
      <c r="A1962" s="116" t="s">
        <v>988</v>
      </c>
      <c r="B1962" s="117">
        <v>9821761053</v>
      </c>
      <c r="C1962" s="116" t="s">
        <v>437</v>
      </c>
      <c r="D1962" s="116" t="s">
        <v>438</v>
      </c>
      <c r="E1962" s="118">
        <v>41218.802083333336</v>
      </c>
      <c r="F1962" s="116" t="s">
        <v>1884</v>
      </c>
      <c r="G1962" s="117" t="s">
        <v>440</v>
      </c>
      <c r="H1962" s="117">
        <v>119</v>
      </c>
      <c r="I1962" s="117">
        <v>107</v>
      </c>
      <c r="J1962" s="117" t="s">
        <v>1887</v>
      </c>
    </row>
    <row r="1963" spans="1:10" ht="17.25" customHeight="1">
      <c r="A1963" s="116" t="s">
        <v>557</v>
      </c>
      <c r="B1963" s="117">
        <v>9867580040</v>
      </c>
      <c r="C1963" s="116" t="s">
        <v>437</v>
      </c>
      <c r="D1963" s="116" t="s">
        <v>438</v>
      </c>
      <c r="E1963" s="118">
        <v>41218.802083333336</v>
      </c>
      <c r="F1963" s="116" t="s">
        <v>1884</v>
      </c>
      <c r="G1963" s="117" t="s">
        <v>440</v>
      </c>
      <c r="H1963" s="117">
        <v>255</v>
      </c>
      <c r="I1963" s="117">
        <v>184</v>
      </c>
      <c r="J1963" s="117" t="s">
        <v>1910</v>
      </c>
    </row>
    <row r="1964" spans="1:10" ht="17.25" customHeight="1">
      <c r="A1964" s="116" t="s">
        <v>2159</v>
      </c>
      <c r="B1964" s="117">
        <v>9867566032</v>
      </c>
      <c r="C1964" s="116" t="s">
        <v>437</v>
      </c>
      <c r="D1964" s="116" t="s">
        <v>438</v>
      </c>
      <c r="E1964" s="118">
        <v>41218.802083333336</v>
      </c>
      <c r="F1964" s="116" t="s">
        <v>1884</v>
      </c>
      <c r="G1964" s="117" t="s">
        <v>440</v>
      </c>
      <c r="H1964" s="117">
        <v>100</v>
      </c>
      <c r="I1964" s="117">
        <v>81</v>
      </c>
      <c r="J1964" s="117" t="s">
        <v>1898</v>
      </c>
    </row>
    <row r="1965" spans="1:10" ht="17.25" customHeight="1">
      <c r="A1965" s="116" t="s">
        <v>2159</v>
      </c>
      <c r="B1965" s="117">
        <v>9867566032</v>
      </c>
      <c r="C1965" s="116" t="s">
        <v>437</v>
      </c>
      <c r="D1965" s="116" t="s">
        <v>438</v>
      </c>
      <c r="E1965" s="118">
        <v>41218.854166666664</v>
      </c>
      <c r="F1965" s="116" t="s">
        <v>1884</v>
      </c>
      <c r="G1965" s="117" t="s">
        <v>440</v>
      </c>
      <c r="H1965" s="117">
        <v>100</v>
      </c>
      <c r="I1965" s="117">
        <v>83</v>
      </c>
      <c r="J1965" s="117" t="s">
        <v>1898</v>
      </c>
    </row>
    <row r="1966" spans="1:10" ht="17.25" customHeight="1">
      <c r="A1966" s="116" t="s">
        <v>2160</v>
      </c>
      <c r="B1966" s="117">
        <v>9819308936</v>
      </c>
      <c r="C1966" s="116" t="s">
        <v>437</v>
      </c>
      <c r="D1966" s="116" t="s">
        <v>438</v>
      </c>
      <c r="E1966" s="118">
        <v>41218.864583333336</v>
      </c>
      <c r="F1966" s="116" t="s">
        <v>1884</v>
      </c>
      <c r="G1966" s="117" t="s">
        <v>440</v>
      </c>
      <c r="H1966" s="117">
        <v>152</v>
      </c>
      <c r="I1966" s="117">
        <v>223</v>
      </c>
      <c r="J1966" s="117" t="s">
        <v>1892</v>
      </c>
    </row>
    <row r="1967" spans="1:10" ht="17.25" customHeight="1">
      <c r="A1967" s="116" t="s">
        <v>2161</v>
      </c>
      <c r="B1967" s="117">
        <v>9167044077</v>
      </c>
      <c r="C1967" s="116" t="s">
        <v>437</v>
      </c>
      <c r="D1967" s="116" t="s">
        <v>438</v>
      </c>
      <c r="E1967" s="118">
        <v>41218.916666666664</v>
      </c>
      <c r="F1967" s="116" t="s">
        <v>1884</v>
      </c>
      <c r="G1967" s="117" t="s">
        <v>440</v>
      </c>
      <c r="H1967" s="117">
        <v>549</v>
      </c>
      <c r="I1967" s="117">
        <v>494</v>
      </c>
      <c r="J1967" s="117" t="s">
        <v>1898</v>
      </c>
    </row>
    <row r="1968" spans="1:10" ht="17.25" customHeight="1">
      <c r="A1968" s="116" t="s">
        <v>2162</v>
      </c>
      <c r="B1968" s="117">
        <v>9833277106</v>
      </c>
      <c r="C1968" s="116" t="s">
        <v>437</v>
      </c>
      <c r="D1968" s="116" t="s">
        <v>438</v>
      </c>
      <c r="E1968" s="118">
        <v>41218.958333333336</v>
      </c>
      <c r="F1968" s="116" t="s">
        <v>1884</v>
      </c>
      <c r="G1968" s="117" t="s">
        <v>440</v>
      </c>
      <c r="H1968" s="117">
        <v>100</v>
      </c>
      <c r="I1968" s="117">
        <v>73</v>
      </c>
      <c r="J1968" s="117" t="s">
        <v>1885</v>
      </c>
    </row>
    <row r="1969" spans="1:10" ht="17.25" customHeight="1">
      <c r="A1969" s="116" t="s">
        <v>2163</v>
      </c>
      <c r="B1969" s="117">
        <v>9029023949</v>
      </c>
      <c r="C1969" s="116" t="s">
        <v>437</v>
      </c>
      <c r="D1969" s="116" t="s">
        <v>438</v>
      </c>
      <c r="E1969" s="118">
        <v>41219</v>
      </c>
      <c r="F1969" s="116" t="s">
        <v>1884</v>
      </c>
      <c r="G1969" s="117" t="s">
        <v>440</v>
      </c>
      <c r="H1969" s="117">
        <v>119</v>
      </c>
      <c r="I1969" s="117">
        <v>135</v>
      </c>
      <c r="J1969" s="117" t="s">
        <v>1894</v>
      </c>
    </row>
    <row r="1970" spans="1:10" ht="17.25" customHeight="1">
      <c r="A1970" s="116" t="s">
        <v>679</v>
      </c>
      <c r="B1970" s="117">
        <v>9920012177</v>
      </c>
      <c r="C1970" s="116" t="s">
        <v>437</v>
      </c>
      <c r="D1970" s="116" t="s">
        <v>438</v>
      </c>
      <c r="E1970" s="118">
        <v>41219.020833333336</v>
      </c>
      <c r="F1970" s="116" t="s">
        <v>1884</v>
      </c>
      <c r="G1970" s="117" t="s">
        <v>440</v>
      </c>
      <c r="H1970" s="117">
        <v>226</v>
      </c>
      <c r="I1970" s="117">
        <v>216</v>
      </c>
      <c r="J1970" s="117" t="s">
        <v>1904</v>
      </c>
    </row>
    <row r="1971" spans="1:10" ht="17.25" customHeight="1">
      <c r="A1971" s="116" t="s">
        <v>2164</v>
      </c>
      <c r="B1971" s="117">
        <v>8879246367</v>
      </c>
      <c r="C1971" s="116" t="s">
        <v>437</v>
      </c>
      <c r="D1971" s="116" t="s">
        <v>486</v>
      </c>
      <c r="E1971" s="118">
        <v>41219.020833333336</v>
      </c>
      <c r="F1971" s="116" t="s">
        <v>1884</v>
      </c>
      <c r="G1971" s="117" t="s">
        <v>440</v>
      </c>
      <c r="H1971" s="117">
        <v>588</v>
      </c>
      <c r="I1971" s="117">
        <v>540</v>
      </c>
      <c r="J1971" s="117" t="s">
        <v>1885</v>
      </c>
    </row>
    <row r="1972" spans="1:10" ht="17.25" customHeight="1">
      <c r="A1972" s="116" t="s">
        <v>2165</v>
      </c>
      <c r="B1972" s="117">
        <v>9619464174</v>
      </c>
      <c r="C1972" s="116" t="s">
        <v>437</v>
      </c>
      <c r="D1972" s="116" t="s">
        <v>438</v>
      </c>
      <c r="E1972" s="118">
        <v>41219.052083333336</v>
      </c>
      <c r="F1972" s="116" t="s">
        <v>1884</v>
      </c>
      <c r="G1972" s="117" t="s">
        <v>440</v>
      </c>
      <c r="H1972" s="117">
        <v>273</v>
      </c>
      <c r="I1972" s="117">
        <v>247</v>
      </c>
      <c r="J1972" s="117" t="s">
        <v>1902</v>
      </c>
    </row>
    <row r="1973" spans="1:10" ht="17.25" customHeight="1">
      <c r="A1973" s="116" t="s">
        <v>2165</v>
      </c>
      <c r="B1973" s="117">
        <v>9619464174</v>
      </c>
      <c r="C1973" s="116" t="s">
        <v>437</v>
      </c>
      <c r="D1973" s="116" t="s">
        <v>438</v>
      </c>
      <c r="E1973" s="118">
        <v>41219.052083333336</v>
      </c>
      <c r="F1973" s="116" t="s">
        <v>1884</v>
      </c>
      <c r="G1973" s="117" t="s">
        <v>440</v>
      </c>
      <c r="H1973" s="117">
        <v>240</v>
      </c>
      <c r="I1973" s="117">
        <v>207</v>
      </c>
      <c r="J1973" s="117" t="s">
        <v>1898</v>
      </c>
    </row>
    <row r="1974" spans="1:10" ht="17.25" customHeight="1">
      <c r="A1974" s="116" t="s">
        <v>2166</v>
      </c>
      <c r="B1974" s="117">
        <v>8108108812</v>
      </c>
      <c r="C1974" s="116" t="s">
        <v>437</v>
      </c>
      <c r="D1974" s="116" t="s">
        <v>438</v>
      </c>
      <c r="E1974" s="118">
        <v>41219.072916666664</v>
      </c>
      <c r="F1974" s="116" t="s">
        <v>1884</v>
      </c>
      <c r="G1974" s="117" t="s">
        <v>440</v>
      </c>
      <c r="H1974" s="117">
        <v>333</v>
      </c>
      <c r="I1974" s="117">
        <v>407</v>
      </c>
      <c r="J1974" s="117" t="s">
        <v>1894</v>
      </c>
    </row>
    <row r="1975" spans="1:10" ht="17.25" customHeight="1">
      <c r="A1975" s="116" t="s">
        <v>535</v>
      </c>
      <c r="B1975" s="117">
        <v>9619678182</v>
      </c>
      <c r="C1975" s="116" t="s">
        <v>437</v>
      </c>
      <c r="D1975" s="116" t="s">
        <v>461</v>
      </c>
      <c r="E1975" s="118">
        <v>41219.083333333336</v>
      </c>
      <c r="F1975" s="116" t="s">
        <v>1884</v>
      </c>
      <c r="G1975" s="117" t="s">
        <v>440</v>
      </c>
      <c r="H1975" s="117">
        <v>183</v>
      </c>
      <c r="I1975" s="117">
        <v>259</v>
      </c>
      <c r="J1975" s="117" t="s">
        <v>1904</v>
      </c>
    </row>
    <row r="1976" spans="1:10" ht="17.25" customHeight="1">
      <c r="A1976" s="116" t="s">
        <v>2167</v>
      </c>
      <c r="B1976" s="117">
        <v>9703656799</v>
      </c>
      <c r="C1976" s="116" t="s">
        <v>437</v>
      </c>
      <c r="D1976" s="116" t="s">
        <v>438</v>
      </c>
      <c r="E1976" s="118">
        <v>41219.104166666664</v>
      </c>
      <c r="F1976" s="116" t="s">
        <v>1884</v>
      </c>
      <c r="G1976" s="117" t="s">
        <v>440</v>
      </c>
      <c r="H1976" s="117">
        <v>211</v>
      </c>
      <c r="I1976" s="117">
        <v>272</v>
      </c>
      <c r="J1976" s="117" t="s">
        <v>1922</v>
      </c>
    </row>
    <row r="1977" spans="1:10" ht="17.25" customHeight="1">
      <c r="A1977" s="116" t="s">
        <v>535</v>
      </c>
      <c r="B1977" s="117">
        <v>9619678182</v>
      </c>
      <c r="C1977" s="116" t="s">
        <v>437</v>
      </c>
      <c r="D1977" s="116" t="s">
        <v>461</v>
      </c>
      <c r="E1977" s="118">
        <v>41219.114583333336</v>
      </c>
      <c r="F1977" s="116" t="s">
        <v>1884</v>
      </c>
      <c r="G1977" s="117" t="s">
        <v>440</v>
      </c>
      <c r="H1977" s="117">
        <v>142</v>
      </c>
      <c r="I1977" s="117">
        <v>200</v>
      </c>
      <c r="J1977" s="117" t="s">
        <v>1904</v>
      </c>
    </row>
    <row r="1978" spans="1:10" ht="17.25" customHeight="1">
      <c r="A1978" s="116" t="s">
        <v>2168</v>
      </c>
      <c r="B1978" s="117">
        <v>9004724643</v>
      </c>
      <c r="C1978" s="116" t="s">
        <v>437</v>
      </c>
      <c r="D1978" s="116" t="s">
        <v>438</v>
      </c>
      <c r="E1978" s="118">
        <v>41219.125</v>
      </c>
      <c r="F1978" s="116" t="s">
        <v>1884</v>
      </c>
      <c r="G1978" s="117" t="s">
        <v>440</v>
      </c>
      <c r="H1978" s="117">
        <v>298</v>
      </c>
      <c r="I1978" s="117">
        <v>278</v>
      </c>
      <c r="J1978" s="117" t="s">
        <v>1910</v>
      </c>
    </row>
    <row r="1979" spans="1:10" ht="17.25" customHeight="1">
      <c r="A1979" s="116" t="s">
        <v>2169</v>
      </c>
      <c r="B1979" s="117">
        <v>9820098270</v>
      </c>
      <c r="C1979" s="116" t="s">
        <v>437</v>
      </c>
      <c r="D1979" s="116" t="s">
        <v>438</v>
      </c>
      <c r="E1979" s="118">
        <v>41219.166666666664</v>
      </c>
      <c r="F1979" s="116" t="s">
        <v>1884</v>
      </c>
      <c r="G1979" s="117" t="s">
        <v>440</v>
      </c>
      <c r="H1979" s="117">
        <v>195</v>
      </c>
      <c r="I1979" s="117">
        <v>199</v>
      </c>
      <c r="J1979" s="117" t="s">
        <v>1887</v>
      </c>
    </row>
    <row r="1980" spans="1:10" ht="17.25" customHeight="1">
      <c r="A1980" s="116" t="s">
        <v>601</v>
      </c>
      <c r="B1980" s="117">
        <v>9819517309</v>
      </c>
      <c r="C1980" s="116" t="s">
        <v>437</v>
      </c>
      <c r="D1980" s="116" t="s">
        <v>444</v>
      </c>
      <c r="E1980" s="118">
        <v>41219.166666666664</v>
      </c>
      <c r="F1980" s="116" t="s">
        <v>1884</v>
      </c>
      <c r="G1980" s="117" t="s">
        <v>440</v>
      </c>
      <c r="H1980" s="117">
        <v>186</v>
      </c>
      <c r="I1980" s="117">
        <v>185</v>
      </c>
      <c r="J1980" s="117" t="s">
        <v>1904</v>
      </c>
    </row>
    <row r="1981" spans="1:10" ht="17.25" customHeight="1">
      <c r="A1981" s="116" t="s">
        <v>2170</v>
      </c>
      <c r="B1981" s="117">
        <v>9987622335</v>
      </c>
      <c r="C1981" s="116" t="s">
        <v>437</v>
      </c>
      <c r="D1981" s="116" t="s">
        <v>438</v>
      </c>
      <c r="E1981" s="118">
        <v>41219.166666666664</v>
      </c>
      <c r="F1981" s="116" t="s">
        <v>1884</v>
      </c>
      <c r="G1981" s="117" t="s">
        <v>440</v>
      </c>
      <c r="H1981" s="117">
        <v>121</v>
      </c>
      <c r="I1981" s="117">
        <v>122</v>
      </c>
      <c r="J1981" s="117" t="s">
        <v>1902</v>
      </c>
    </row>
    <row r="1982" spans="1:10" ht="17.25" customHeight="1">
      <c r="A1982" s="116" t="s">
        <v>2171</v>
      </c>
      <c r="B1982" s="117">
        <v>9769945572</v>
      </c>
      <c r="C1982" s="116" t="s">
        <v>437</v>
      </c>
      <c r="D1982" s="116" t="s">
        <v>438</v>
      </c>
      <c r="E1982" s="118">
        <v>41219.177083333336</v>
      </c>
      <c r="F1982" s="116" t="s">
        <v>1884</v>
      </c>
      <c r="G1982" s="117" t="s">
        <v>440</v>
      </c>
      <c r="H1982" s="117">
        <v>191</v>
      </c>
      <c r="I1982" s="117">
        <v>231</v>
      </c>
      <c r="J1982" s="117" t="s">
        <v>1894</v>
      </c>
    </row>
    <row r="1983" spans="1:10" ht="17.25" customHeight="1">
      <c r="A1983" s="116" t="s">
        <v>2172</v>
      </c>
      <c r="B1983" s="117">
        <v>9323597895</v>
      </c>
      <c r="C1983" s="116" t="s">
        <v>437</v>
      </c>
      <c r="D1983" s="116" t="s">
        <v>438</v>
      </c>
      <c r="E1983" s="118">
        <v>41219.177083333336</v>
      </c>
      <c r="F1983" s="116" t="s">
        <v>1884</v>
      </c>
      <c r="G1983" s="117" t="s">
        <v>440</v>
      </c>
      <c r="H1983" s="117">
        <v>493</v>
      </c>
      <c r="I1983" s="117">
        <v>452</v>
      </c>
      <c r="J1983" s="117" t="s">
        <v>1885</v>
      </c>
    </row>
    <row r="1984" spans="1:10" ht="17.25" customHeight="1">
      <c r="A1984" s="116" t="s">
        <v>2173</v>
      </c>
      <c r="B1984" s="117">
        <v>9739115755</v>
      </c>
      <c r="C1984" s="116" t="s">
        <v>437</v>
      </c>
      <c r="D1984" s="116" t="s">
        <v>438</v>
      </c>
      <c r="E1984" s="118">
        <v>41219.1875</v>
      </c>
      <c r="F1984" s="116" t="s">
        <v>1884</v>
      </c>
      <c r="G1984" s="117" t="s">
        <v>440</v>
      </c>
      <c r="H1984" s="117">
        <v>184</v>
      </c>
      <c r="I1984" s="117">
        <v>164</v>
      </c>
      <c r="J1984" s="117" t="s">
        <v>1898</v>
      </c>
    </row>
    <row r="1985" spans="1:10" ht="17.25" customHeight="1">
      <c r="A1985" s="116" t="s">
        <v>2059</v>
      </c>
      <c r="B1985" s="117">
        <v>9930034532</v>
      </c>
      <c r="C1985" s="116" t="s">
        <v>437</v>
      </c>
      <c r="D1985" s="116" t="s">
        <v>438</v>
      </c>
      <c r="E1985" s="118">
        <v>41219.1875</v>
      </c>
      <c r="F1985" s="116" t="s">
        <v>1884</v>
      </c>
      <c r="G1985" s="117" t="s">
        <v>440</v>
      </c>
      <c r="H1985" s="117">
        <v>121</v>
      </c>
      <c r="I1985" s="117">
        <v>161</v>
      </c>
      <c r="J1985" s="117" t="s">
        <v>1922</v>
      </c>
    </row>
    <row r="1986" spans="1:10" ht="17.25" customHeight="1">
      <c r="A1986" s="116" t="s">
        <v>2174</v>
      </c>
      <c r="B1986" s="117">
        <v>9594697979</v>
      </c>
      <c r="C1986" s="116" t="s">
        <v>437</v>
      </c>
      <c r="D1986" s="116" t="s">
        <v>438</v>
      </c>
      <c r="E1986" s="118">
        <v>41219.197916666664</v>
      </c>
      <c r="F1986" s="116" t="s">
        <v>1884</v>
      </c>
      <c r="G1986" s="117" t="s">
        <v>440</v>
      </c>
      <c r="H1986" s="117">
        <v>155.4</v>
      </c>
      <c r="I1986" s="117">
        <v>144</v>
      </c>
      <c r="J1986" s="117" t="s">
        <v>1910</v>
      </c>
    </row>
    <row r="1987" spans="1:10" ht="17.25" customHeight="1">
      <c r="A1987" s="116" t="s">
        <v>2175</v>
      </c>
      <c r="B1987" s="117">
        <v>9619487437</v>
      </c>
      <c r="C1987" s="116" t="s">
        <v>437</v>
      </c>
      <c r="D1987" s="116" t="s">
        <v>438</v>
      </c>
      <c r="E1987" s="118">
        <v>41219.197916666664</v>
      </c>
      <c r="F1987" s="116" t="s">
        <v>1884</v>
      </c>
      <c r="G1987" s="117" t="s">
        <v>440</v>
      </c>
      <c r="H1987" s="117">
        <v>100</v>
      </c>
      <c r="I1987" s="117">
        <v>101</v>
      </c>
      <c r="J1987" s="117" t="s">
        <v>1888</v>
      </c>
    </row>
    <row r="1988" spans="1:10" ht="17.25" customHeight="1">
      <c r="A1988" s="116" t="s">
        <v>2176</v>
      </c>
      <c r="B1988" s="117">
        <v>9820132426</v>
      </c>
      <c r="C1988" s="116" t="s">
        <v>437</v>
      </c>
      <c r="D1988" s="116" t="s">
        <v>438</v>
      </c>
      <c r="E1988" s="118">
        <v>41219.21875</v>
      </c>
      <c r="F1988" s="116" t="s">
        <v>1884</v>
      </c>
      <c r="G1988" s="117" t="s">
        <v>440</v>
      </c>
      <c r="H1988" s="117">
        <v>123</v>
      </c>
      <c r="I1988" s="117">
        <v>125</v>
      </c>
      <c r="J1988" s="117" t="s">
        <v>1902</v>
      </c>
    </row>
    <row r="1989" spans="1:10" ht="17.25" customHeight="1">
      <c r="A1989" s="116" t="s">
        <v>2177</v>
      </c>
      <c r="B1989" s="117">
        <v>9820365403</v>
      </c>
      <c r="C1989" s="116" t="s">
        <v>437</v>
      </c>
      <c r="D1989" s="116" t="s">
        <v>486</v>
      </c>
      <c r="E1989" s="118">
        <v>41219.229166666664</v>
      </c>
      <c r="F1989" s="116" t="s">
        <v>1884</v>
      </c>
      <c r="G1989" s="117" t="s">
        <v>440</v>
      </c>
      <c r="H1989" s="117">
        <v>609</v>
      </c>
      <c r="I1989" s="117">
        <v>621</v>
      </c>
      <c r="J1989" s="117" t="s">
        <v>1904</v>
      </c>
    </row>
    <row r="1990" spans="1:10" ht="17.25" customHeight="1">
      <c r="A1990" s="116" t="s">
        <v>2178</v>
      </c>
      <c r="B1990" s="117">
        <v>9820024014</v>
      </c>
      <c r="C1990" s="116" t="s">
        <v>437</v>
      </c>
      <c r="D1990" s="116" t="s">
        <v>438</v>
      </c>
      <c r="E1990" s="118">
        <v>41219.239583333336</v>
      </c>
      <c r="F1990" s="116" t="s">
        <v>1884</v>
      </c>
      <c r="G1990" s="117" t="s">
        <v>440</v>
      </c>
      <c r="H1990" s="117">
        <v>172</v>
      </c>
      <c r="I1990" s="117">
        <v>208</v>
      </c>
      <c r="J1990" s="117" t="s">
        <v>1894</v>
      </c>
    </row>
    <row r="1991" spans="1:10" ht="17.25" customHeight="1">
      <c r="A1991" s="116" t="s">
        <v>2179</v>
      </c>
      <c r="B1991" s="117">
        <v>8879297849</v>
      </c>
      <c r="C1991" s="116" t="s">
        <v>437</v>
      </c>
      <c r="D1991" s="116" t="s">
        <v>438</v>
      </c>
      <c r="E1991" s="118">
        <v>41219.239583333336</v>
      </c>
      <c r="F1991" s="116" t="s">
        <v>1884</v>
      </c>
      <c r="G1991" s="117" t="s">
        <v>440</v>
      </c>
      <c r="H1991" s="117">
        <v>722</v>
      </c>
      <c r="I1991" s="117">
        <v>740</v>
      </c>
      <c r="J1991" s="117" t="s">
        <v>1887</v>
      </c>
    </row>
    <row r="1992" spans="1:10" ht="17.25" customHeight="1">
      <c r="A1992" s="116" t="s">
        <v>2180</v>
      </c>
      <c r="B1992" s="117">
        <v>9892395588</v>
      </c>
      <c r="C1992" s="116" t="s">
        <v>437</v>
      </c>
      <c r="D1992" s="116" t="s">
        <v>438</v>
      </c>
      <c r="E1992" s="118">
        <v>41219.25</v>
      </c>
      <c r="F1992" s="116" t="s">
        <v>1884</v>
      </c>
      <c r="G1992" s="117" t="s">
        <v>440</v>
      </c>
      <c r="H1992" s="117">
        <v>195</v>
      </c>
      <c r="I1992" s="117">
        <v>261</v>
      </c>
      <c r="J1992" s="117" t="s">
        <v>1922</v>
      </c>
    </row>
    <row r="1993" spans="1:10" ht="17.25" customHeight="1">
      <c r="A1993" s="116" t="s">
        <v>2181</v>
      </c>
      <c r="B1993" s="117">
        <v>9833080141</v>
      </c>
      <c r="C1993" s="116" t="s">
        <v>437</v>
      </c>
      <c r="D1993" s="116" t="s">
        <v>438</v>
      </c>
      <c r="E1993" s="118">
        <v>41219.260416666664</v>
      </c>
      <c r="F1993" s="116" t="s">
        <v>1884</v>
      </c>
      <c r="G1993" s="117" t="s">
        <v>440</v>
      </c>
      <c r="H1993" s="117">
        <v>176</v>
      </c>
      <c r="I1993" s="117">
        <v>160</v>
      </c>
      <c r="J1993" s="117" t="s">
        <v>1898</v>
      </c>
    </row>
    <row r="1994" spans="1:10" ht="17.25" customHeight="1">
      <c r="A1994" s="116" t="s">
        <v>2182</v>
      </c>
      <c r="B1994" s="117">
        <v>9820698181</v>
      </c>
      <c r="C1994" s="116" t="s">
        <v>437</v>
      </c>
      <c r="D1994" s="116" t="s">
        <v>438</v>
      </c>
      <c r="E1994" s="118">
        <v>41219.28125</v>
      </c>
      <c r="F1994" s="116" t="s">
        <v>1884</v>
      </c>
      <c r="G1994" s="117" t="s">
        <v>440</v>
      </c>
      <c r="H1994" s="117">
        <v>218</v>
      </c>
      <c r="I1994" s="117">
        <v>198</v>
      </c>
      <c r="J1994" s="117" t="s">
        <v>1885</v>
      </c>
    </row>
    <row r="1995" spans="1:10" ht="17.25" customHeight="1">
      <c r="A1995" s="116" t="s">
        <v>2183</v>
      </c>
      <c r="B1995" s="117">
        <v>8554985248</v>
      </c>
      <c r="C1995" s="116" t="s">
        <v>437</v>
      </c>
      <c r="D1995" s="116" t="s">
        <v>438</v>
      </c>
      <c r="E1995" s="118">
        <v>41219.28125</v>
      </c>
      <c r="F1995" s="116" t="s">
        <v>1884</v>
      </c>
      <c r="G1995" s="117" t="s">
        <v>440</v>
      </c>
      <c r="H1995" s="117">
        <v>174</v>
      </c>
      <c r="I1995" s="117">
        <v>208</v>
      </c>
      <c r="J1995" s="117" t="s">
        <v>1888</v>
      </c>
    </row>
    <row r="1996" spans="1:10" ht="17.25" customHeight="1">
      <c r="A1996" s="116" t="s">
        <v>2184</v>
      </c>
      <c r="B1996" s="117">
        <v>7738891802</v>
      </c>
      <c r="C1996" s="116" t="s">
        <v>437</v>
      </c>
      <c r="D1996" s="116" t="s">
        <v>448</v>
      </c>
      <c r="E1996" s="118">
        <v>41219.291666666664</v>
      </c>
      <c r="F1996" s="116" t="s">
        <v>1884</v>
      </c>
      <c r="G1996" s="117" t="s">
        <v>440</v>
      </c>
      <c r="H1996" s="117">
        <v>593</v>
      </c>
      <c r="I1996" s="117">
        <v>537</v>
      </c>
      <c r="J1996" s="117" t="s">
        <v>1910</v>
      </c>
    </row>
    <row r="1997" spans="1:10" ht="17.25" customHeight="1">
      <c r="A1997" s="116" t="s">
        <v>2185</v>
      </c>
      <c r="B1997" s="117">
        <v>9892260081</v>
      </c>
      <c r="C1997" s="116" t="s">
        <v>437</v>
      </c>
      <c r="D1997" s="116" t="s">
        <v>438</v>
      </c>
      <c r="E1997" s="118">
        <v>41219.291666666664</v>
      </c>
      <c r="F1997" s="116" t="s">
        <v>1884</v>
      </c>
      <c r="G1997" s="117" t="s">
        <v>440</v>
      </c>
      <c r="H1997" s="117">
        <v>457</v>
      </c>
      <c r="I1997" s="117">
        <v>473</v>
      </c>
      <c r="J1997" s="117" t="s">
        <v>1902</v>
      </c>
    </row>
    <row r="1998" spans="1:10" ht="17.25" customHeight="1">
      <c r="A1998" s="116" t="s">
        <v>788</v>
      </c>
      <c r="B1998" s="117">
        <v>9892367779</v>
      </c>
      <c r="C1998" s="116" t="s">
        <v>437</v>
      </c>
      <c r="D1998" s="116" t="s">
        <v>448</v>
      </c>
      <c r="E1998" s="118">
        <v>41219.302083333336</v>
      </c>
      <c r="F1998" s="116" t="s">
        <v>1884</v>
      </c>
      <c r="G1998" s="117" t="s">
        <v>440</v>
      </c>
      <c r="H1998" s="117">
        <v>367</v>
      </c>
      <c r="I1998" s="117">
        <v>348</v>
      </c>
      <c r="J1998" s="117" t="s">
        <v>1892</v>
      </c>
    </row>
    <row r="1999" spans="1:10" ht="17.25" customHeight="1">
      <c r="A1999" s="116" t="s">
        <v>480</v>
      </c>
      <c r="B1999" s="117">
        <v>7208008001</v>
      </c>
      <c r="C1999" s="116" t="s">
        <v>437</v>
      </c>
      <c r="D1999" s="116" t="s">
        <v>448</v>
      </c>
      <c r="E1999" s="118">
        <v>41219.322916666664</v>
      </c>
      <c r="F1999" s="116" t="s">
        <v>1884</v>
      </c>
      <c r="G1999" s="117" t="s">
        <v>440</v>
      </c>
      <c r="H1999" s="117">
        <v>465</v>
      </c>
      <c r="I1999" s="117">
        <v>618</v>
      </c>
      <c r="J1999" s="117" t="s">
        <v>1922</v>
      </c>
    </row>
    <row r="2000" spans="1:10" ht="17.25" customHeight="1">
      <c r="A2000" s="116" t="s">
        <v>2186</v>
      </c>
      <c r="B2000" s="117">
        <v>9820083464</v>
      </c>
      <c r="C2000" s="116" t="s">
        <v>437</v>
      </c>
      <c r="D2000" s="116" t="s">
        <v>486</v>
      </c>
      <c r="E2000" s="118">
        <v>41219.322916666664</v>
      </c>
      <c r="F2000" s="116" t="s">
        <v>1884</v>
      </c>
      <c r="G2000" s="117" t="s">
        <v>440</v>
      </c>
      <c r="H2000" s="117">
        <v>100</v>
      </c>
      <c r="I2000" s="117">
        <v>96</v>
      </c>
      <c r="J2000" s="117" t="s">
        <v>1887</v>
      </c>
    </row>
    <row r="2001" spans="1:10" ht="17.25" customHeight="1">
      <c r="A2001" s="116" t="s">
        <v>2187</v>
      </c>
      <c r="B2001" s="117">
        <v>7738087086</v>
      </c>
      <c r="C2001" s="116" t="s">
        <v>437</v>
      </c>
      <c r="D2001" s="116" t="s">
        <v>486</v>
      </c>
      <c r="E2001" s="118">
        <v>41219.322916666664</v>
      </c>
      <c r="F2001" s="116" t="s">
        <v>1884</v>
      </c>
      <c r="G2001" s="117" t="s">
        <v>440</v>
      </c>
      <c r="H2001" s="117">
        <v>584</v>
      </c>
      <c r="I2001" s="117">
        <v>520</v>
      </c>
      <c r="J2001" s="117" t="s">
        <v>1898</v>
      </c>
    </row>
    <row r="2002" spans="1:10" ht="17.25" customHeight="1">
      <c r="A2002" s="116" t="s">
        <v>2188</v>
      </c>
      <c r="B2002" s="117">
        <v>9619519474</v>
      </c>
      <c r="C2002" s="116" t="s">
        <v>437</v>
      </c>
      <c r="D2002" s="116" t="s">
        <v>488</v>
      </c>
      <c r="E2002" s="118">
        <v>41219.333333333336</v>
      </c>
      <c r="F2002" s="116" t="s">
        <v>1884</v>
      </c>
      <c r="G2002" s="117" t="s">
        <v>440</v>
      </c>
      <c r="H2002" s="117">
        <v>205</v>
      </c>
      <c r="I2002" s="117">
        <v>198</v>
      </c>
      <c r="J2002" s="117" t="s">
        <v>1904</v>
      </c>
    </row>
    <row r="2003" spans="1:10" ht="17.25" customHeight="1">
      <c r="A2003" s="116" t="s">
        <v>2189</v>
      </c>
      <c r="B2003" s="117">
        <v>9987884603</v>
      </c>
      <c r="C2003" s="116" t="s">
        <v>437</v>
      </c>
      <c r="D2003" s="116" t="s">
        <v>488</v>
      </c>
      <c r="E2003" s="118">
        <v>41219.34375</v>
      </c>
      <c r="F2003" s="116" t="s">
        <v>1884</v>
      </c>
      <c r="G2003" s="117" t="s">
        <v>440</v>
      </c>
      <c r="H2003" s="117">
        <v>337</v>
      </c>
      <c r="I2003" s="117">
        <v>330</v>
      </c>
      <c r="J2003" s="117" t="s">
        <v>1887</v>
      </c>
    </row>
    <row r="2004" spans="1:10" ht="17.25" customHeight="1">
      <c r="A2004" s="116" t="s">
        <v>2190</v>
      </c>
      <c r="B2004" s="117">
        <v>9167002489</v>
      </c>
      <c r="C2004" s="116" t="s">
        <v>437</v>
      </c>
      <c r="D2004" s="116" t="s">
        <v>461</v>
      </c>
      <c r="E2004" s="118">
        <v>41219.354166666664</v>
      </c>
      <c r="F2004" s="116" t="s">
        <v>1884</v>
      </c>
      <c r="G2004" s="117" t="s">
        <v>440</v>
      </c>
      <c r="H2004" s="117">
        <v>108</v>
      </c>
      <c r="I2004" s="117">
        <v>115</v>
      </c>
      <c r="J2004" s="117" t="s">
        <v>1894</v>
      </c>
    </row>
    <row r="2005" spans="1:10" ht="17.25" customHeight="1">
      <c r="A2005" s="116" t="s">
        <v>1366</v>
      </c>
      <c r="B2005" s="117">
        <v>9920046442</v>
      </c>
      <c r="C2005" s="116" t="s">
        <v>437</v>
      </c>
      <c r="D2005" s="116" t="s">
        <v>486</v>
      </c>
      <c r="E2005" s="118">
        <v>41219.354166666664</v>
      </c>
      <c r="F2005" s="116" t="s">
        <v>1884</v>
      </c>
      <c r="G2005" s="117" t="s">
        <v>440</v>
      </c>
      <c r="H2005" s="117">
        <v>178</v>
      </c>
      <c r="I2005" s="117">
        <v>203</v>
      </c>
      <c r="J2005" s="117" t="s">
        <v>1888</v>
      </c>
    </row>
    <row r="2006" spans="1:10" ht="17.25" customHeight="1">
      <c r="A2006" s="116" t="s">
        <v>999</v>
      </c>
      <c r="B2006" s="117">
        <v>9004061630</v>
      </c>
      <c r="C2006" s="116" t="s">
        <v>437</v>
      </c>
      <c r="D2006" s="116" t="s">
        <v>438</v>
      </c>
      <c r="E2006" s="118">
        <v>41219.354166666664</v>
      </c>
      <c r="F2006" s="116" t="s">
        <v>1884</v>
      </c>
      <c r="G2006" s="117" t="s">
        <v>440</v>
      </c>
      <c r="H2006" s="117">
        <v>144</v>
      </c>
      <c r="I2006" s="117">
        <v>122</v>
      </c>
      <c r="J2006" s="117" t="s">
        <v>1885</v>
      </c>
    </row>
    <row r="2007" spans="1:10" ht="17.25" customHeight="1">
      <c r="A2007" s="116" t="s">
        <v>989</v>
      </c>
      <c r="B2007" s="117">
        <v>9920883425</v>
      </c>
      <c r="C2007" s="116" t="s">
        <v>437</v>
      </c>
      <c r="D2007" s="116" t="s">
        <v>448</v>
      </c>
      <c r="E2007" s="118">
        <v>41219.364583333336</v>
      </c>
      <c r="F2007" s="116" t="s">
        <v>1884</v>
      </c>
      <c r="G2007" s="117" t="s">
        <v>440</v>
      </c>
      <c r="H2007" s="117">
        <v>161</v>
      </c>
      <c r="I2007" s="117">
        <v>157</v>
      </c>
      <c r="J2007" s="117" t="s">
        <v>1902</v>
      </c>
    </row>
    <row r="2008" spans="1:10" ht="17.25" customHeight="1">
      <c r="A2008" s="116" t="s">
        <v>2191</v>
      </c>
      <c r="B2008" s="117">
        <v>9323421823</v>
      </c>
      <c r="C2008" s="116" t="s">
        <v>437</v>
      </c>
      <c r="D2008" s="116" t="s">
        <v>438</v>
      </c>
      <c r="E2008" s="118">
        <v>41219.375</v>
      </c>
      <c r="F2008" s="116" t="s">
        <v>1884</v>
      </c>
      <c r="G2008" s="117" t="s">
        <v>440</v>
      </c>
      <c r="H2008" s="117">
        <v>490</v>
      </c>
      <c r="I2008" s="117">
        <v>443</v>
      </c>
      <c r="J2008" s="117" t="s">
        <v>1910</v>
      </c>
    </row>
    <row r="2009" spans="1:10" ht="17.25" customHeight="1">
      <c r="A2009" s="116" t="s">
        <v>2192</v>
      </c>
      <c r="B2009" s="117">
        <v>9910037133</v>
      </c>
      <c r="C2009" s="116" t="s">
        <v>437</v>
      </c>
      <c r="D2009" s="116" t="s">
        <v>438</v>
      </c>
      <c r="E2009" s="118">
        <v>41219.375</v>
      </c>
      <c r="F2009" s="116" t="s">
        <v>1884</v>
      </c>
      <c r="G2009" s="117" t="s">
        <v>440</v>
      </c>
      <c r="H2009" s="117">
        <v>148</v>
      </c>
      <c r="I2009" s="117">
        <v>121</v>
      </c>
      <c r="J2009" s="117" t="s">
        <v>1892</v>
      </c>
    </row>
    <row r="2010" spans="1:10" ht="17.25" customHeight="1">
      <c r="A2010" s="116" t="s">
        <v>761</v>
      </c>
      <c r="B2010" s="117">
        <v>9987273937</v>
      </c>
      <c r="C2010" s="116" t="s">
        <v>437</v>
      </c>
      <c r="D2010" s="116" t="s">
        <v>438</v>
      </c>
      <c r="E2010" s="118">
        <v>41219.395833333336</v>
      </c>
      <c r="F2010" s="116" t="s">
        <v>1884</v>
      </c>
      <c r="G2010" s="117" t="s">
        <v>440</v>
      </c>
      <c r="H2010" s="117">
        <v>165</v>
      </c>
      <c r="I2010" s="117">
        <v>149</v>
      </c>
      <c r="J2010" s="117" t="s">
        <v>1904</v>
      </c>
    </row>
    <row r="2011" spans="1:10" ht="17.25" customHeight="1">
      <c r="A2011" s="116" t="s">
        <v>1667</v>
      </c>
      <c r="B2011" s="117">
        <v>9920637623</v>
      </c>
      <c r="C2011" s="116" t="s">
        <v>437</v>
      </c>
      <c r="D2011" s="116" t="s">
        <v>438</v>
      </c>
      <c r="E2011" s="118">
        <v>41219.4375</v>
      </c>
      <c r="F2011" s="116" t="s">
        <v>1884</v>
      </c>
      <c r="G2011" s="117" t="s">
        <v>440</v>
      </c>
      <c r="H2011" s="117">
        <v>121</v>
      </c>
      <c r="I2011" s="117">
        <v>109</v>
      </c>
      <c r="J2011" s="117" t="s">
        <v>1902</v>
      </c>
    </row>
    <row r="2012" spans="1:10" ht="17.25" customHeight="1">
      <c r="A2012" s="116" t="s">
        <v>2193</v>
      </c>
      <c r="B2012" s="117">
        <v>7738383544</v>
      </c>
      <c r="C2012" s="116" t="s">
        <v>437</v>
      </c>
      <c r="D2012" s="116" t="s">
        <v>438</v>
      </c>
      <c r="E2012" s="118">
        <v>41219.489583333336</v>
      </c>
      <c r="F2012" s="116" t="s">
        <v>1884</v>
      </c>
      <c r="G2012" s="117" t="s">
        <v>440</v>
      </c>
      <c r="H2012" s="117">
        <v>140</v>
      </c>
      <c r="I2012" s="117">
        <v>97</v>
      </c>
      <c r="J2012" s="117" t="s">
        <v>1885</v>
      </c>
    </row>
    <row r="2013" spans="1:10" ht="17.25" customHeight="1">
      <c r="A2013" s="116" t="s">
        <v>2194</v>
      </c>
      <c r="B2013" s="117">
        <v>8454842240</v>
      </c>
      <c r="C2013" s="116" t="s">
        <v>437</v>
      </c>
      <c r="D2013" s="116" t="s">
        <v>461</v>
      </c>
      <c r="E2013" s="118">
        <v>41219.510416666664</v>
      </c>
      <c r="F2013" s="116" t="s">
        <v>1884</v>
      </c>
      <c r="G2013" s="117" t="s">
        <v>440</v>
      </c>
      <c r="H2013" s="117">
        <v>137</v>
      </c>
      <c r="I2013" s="117">
        <v>150</v>
      </c>
      <c r="J2013" s="117" t="s">
        <v>1898</v>
      </c>
    </row>
    <row r="2014" spans="1:10" ht="17.25" customHeight="1">
      <c r="A2014" s="116" t="s">
        <v>2195</v>
      </c>
      <c r="B2014" s="117">
        <v>9221737351</v>
      </c>
      <c r="C2014" s="116" t="s">
        <v>437</v>
      </c>
      <c r="D2014" s="116" t="s">
        <v>438</v>
      </c>
      <c r="E2014" s="118">
        <v>41219.520833333336</v>
      </c>
      <c r="F2014" s="116" t="s">
        <v>1884</v>
      </c>
      <c r="G2014" s="117" t="s">
        <v>440</v>
      </c>
      <c r="H2014" s="117">
        <v>288</v>
      </c>
      <c r="I2014" s="117">
        <v>313</v>
      </c>
      <c r="J2014" s="117" t="s">
        <v>1888</v>
      </c>
    </row>
    <row r="2015" spans="1:10" ht="17.25" customHeight="1">
      <c r="A2015" s="116" t="s">
        <v>2196</v>
      </c>
      <c r="B2015" s="117">
        <v>9619490125</v>
      </c>
      <c r="C2015" s="116" t="s">
        <v>437</v>
      </c>
      <c r="D2015" s="116" t="s">
        <v>438</v>
      </c>
      <c r="E2015" s="118">
        <v>41219.53125</v>
      </c>
      <c r="F2015" s="116" t="s">
        <v>1884</v>
      </c>
      <c r="G2015" s="117" t="s">
        <v>440</v>
      </c>
      <c r="H2015" s="117">
        <v>112</v>
      </c>
      <c r="I2015" s="117">
        <v>103</v>
      </c>
      <c r="J2015" s="117" t="s">
        <v>1906</v>
      </c>
    </row>
    <row r="2016" spans="1:10" ht="17.25" customHeight="1">
      <c r="A2016" s="116" t="s">
        <v>2197</v>
      </c>
      <c r="B2016" s="117">
        <v>9987041456</v>
      </c>
      <c r="C2016" s="116" t="s">
        <v>437</v>
      </c>
      <c r="D2016" s="116" t="s">
        <v>438</v>
      </c>
      <c r="E2016" s="118">
        <v>41219.53125</v>
      </c>
      <c r="F2016" s="116" t="s">
        <v>1884</v>
      </c>
      <c r="G2016" s="117" t="s">
        <v>440</v>
      </c>
      <c r="H2016" s="117">
        <v>482</v>
      </c>
      <c r="I2016" s="117">
        <v>529</v>
      </c>
      <c r="J2016" s="117" t="s">
        <v>1890</v>
      </c>
    </row>
    <row r="2017" spans="1:10" ht="17.25" customHeight="1">
      <c r="A2017" s="116" t="s">
        <v>2198</v>
      </c>
      <c r="B2017" s="117">
        <v>9820686993</v>
      </c>
      <c r="C2017" s="116" t="s">
        <v>437</v>
      </c>
      <c r="D2017" s="116" t="s">
        <v>438</v>
      </c>
      <c r="E2017" s="118">
        <v>41219.541666666664</v>
      </c>
      <c r="F2017" s="116" t="s">
        <v>1884</v>
      </c>
      <c r="G2017" s="117" t="s">
        <v>440</v>
      </c>
      <c r="H2017" s="117">
        <v>213</v>
      </c>
      <c r="I2017" s="117">
        <v>209</v>
      </c>
      <c r="J2017" s="117" t="s">
        <v>1904</v>
      </c>
    </row>
    <row r="2018" spans="1:10" ht="17.25" customHeight="1">
      <c r="A2018" s="116" t="s">
        <v>1456</v>
      </c>
      <c r="B2018" s="117">
        <v>9820121085</v>
      </c>
      <c r="C2018" s="116" t="s">
        <v>437</v>
      </c>
      <c r="D2018" s="116" t="s">
        <v>438</v>
      </c>
      <c r="E2018" s="118">
        <v>41219.572916666664</v>
      </c>
      <c r="F2018" s="116" t="s">
        <v>1884</v>
      </c>
      <c r="G2018" s="117" t="s">
        <v>440</v>
      </c>
      <c r="H2018" s="117">
        <v>525</v>
      </c>
      <c r="I2018" s="117">
        <v>643</v>
      </c>
      <c r="J2018" s="117" t="s">
        <v>1894</v>
      </c>
    </row>
    <row r="2019" spans="1:10" ht="17.25" customHeight="1">
      <c r="A2019" s="116" t="s">
        <v>2199</v>
      </c>
      <c r="B2019" s="117">
        <v>9920174042</v>
      </c>
      <c r="C2019" s="116" t="s">
        <v>437</v>
      </c>
      <c r="D2019" s="116" t="s">
        <v>438</v>
      </c>
      <c r="E2019" s="118">
        <v>41219.583333333336</v>
      </c>
      <c r="F2019" s="116" t="s">
        <v>1884</v>
      </c>
      <c r="G2019" s="117" t="s">
        <v>440</v>
      </c>
      <c r="H2019" s="117">
        <v>413</v>
      </c>
      <c r="I2019" s="117">
        <v>332</v>
      </c>
      <c r="J2019" s="117" t="s">
        <v>1885</v>
      </c>
    </row>
    <row r="2020" spans="1:10" ht="17.25" customHeight="1">
      <c r="A2020" s="116" t="s">
        <v>557</v>
      </c>
      <c r="B2020" s="117">
        <v>8879666225</v>
      </c>
      <c r="C2020" s="116" t="s">
        <v>437</v>
      </c>
      <c r="D2020" s="116" t="s">
        <v>438</v>
      </c>
      <c r="E2020" s="118">
        <v>41219.583333333336</v>
      </c>
      <c r="F2020" s="116" t="s">
        <v>1884</v>
      </c>
      <c r="G2020" s="117" t="s">
        <v>440</v>
      </c>
      <c r="H2020" s="117">
        <v>364</v>
      </c>
      <c r="I2020" s="117">
        <v>381</v>
      </c>
      <c r="J2020" s="117" t="s">
        <v>1890</v>
      </c>
    </row>
    <row r="2021" spans="1:10" ht="17.25" customHeight="1">
      <c r="A2021" s="116" t="s">
        <v>1881</v>
      </c>
      <c r="B2021" s="117">
        <v>9769108707</v>
      </c>
      <c r="C2021" s="116" t="s">
        <v>437</v>
      </c>
      <c r="D2021" s="116" t="s">
        <v>438</v>
      </c>
      <c r="E2021" s="118">
        <v>41219.604166666664</v>
      </c>
      <c r="F2021" s="116" t="s">
        <v>1884</v>
      </c>
      <c r="G2021" s="117" t="s">
        <v>440</v>
      </c>
      <c r="H2021" s="117">
        <v>140</v>
      </c>
      <c r="I2021" s="117">
        <v>138</v>
      </c>
      <c r="J2021" s="117" t="s">
        <v>1887</v>
      </c>
    </row>
    <row r="2022" spans="1:10" ht="17.25" customHeight="1">
      <c r="A2022" s="116" t="s">
        <v>2200</v>
      </c>
      <c r="B2022" s="117">
        <v>9769093275</v>
      </c>
      <c r="C2022" s="116" t="s">
        <v>437</v>
      </c>
      <c r="D2022" s="116" t="s">
        <v>438</v>
      </c>
      <c r="E2022" s="118">
        <v>41219.614583333336</v>
      </c>
      <c r="F2022" s="116" t="s">
        <v>1884</v>
      </c>
      <c r="G2022" s="117" t="s">
        <v>440</v>
      </c>
      <c r="H2022" s="117">
        <v>484.4</v>
      </c>
      <c r="I2022" s="117">
        <v>413</v>
      </c>
      <c r="J2022" s="117" t="s">
        <v>1910</v>
      </c>
    </row>
    <row r="2023" spans="1:10" ht="17.25" customHeight="1">
      <c r="A2023" s="116" t="s">
        <v>2201</v>
      </c>
      <c r="B2023" s="117">
        <v>9920199797</v>
      </c>
      <c r="C2023" s="116" t="s">
        <v>437</v>
      </c>
      <c r="D2023" s="116" t="s">
        <v>438</v>
      </c>
      <c r="E2023" s="118">
        <v>41219.625</v>
      </c>
      <c r="F2023" s="116" t="s">
        <v>1884</v>
      </c>
      <c r="G2023" s="117" t="s">
        <v>440</v>
      </c>
      <c r="H2023" s="117">
        <v>128</v>
      </c>
      <c r="I2023" s="117">
        <v>125</v>
      </c>
      <c r="J2023" s="117" t="s">
        <v>1904</v>
      </c>
    </row>
    <row r="2024" spans="1:10" ht="17.25" customHeight="1">
      <c r="A2024" s="116" t="s">
        <v>1462</v>
      </c>
      <c r="B2024" s="117">
        <v>8879586665</v>
      </c>
      <c r="C2024" s="116" t="s">
        <v>437</v>
      </c>
      <c r="D2024" s="116" t="s">
        <v>438</v>
      </c>
      <c r="E2024" s="118">
        <v>41219.625</v>
      </c>
      <c r="F2024" s="116" t="s">
        <v>1884</v>
      </c>
      <c r="G2024" s="117" t="s">
        <v>440</v>
      </c>
      <c r="H2024" s="117">
        <v>480</v>
      </c>
      <c r="I2024" s="117">
        <v>531</v>
      </c>
      <c r="J2024" s="117" t="s">
        <v>1888</v>
      </c>
    </row>
    <row r="2025" spans="1:10" ht="17.25" customHeight="1">
      <c r="A2025" s="116" t="s">
        <v>2202</v>
      </c>
      <c r="B2025" s="117">
        <v>9820021833</v>
      </c>
      <c r="C2025" s="116" t="s">
        <v>437</v>
      </c>
      <c r="D2025" s="116" t="s">
        <v>438</v>
      </c>
      <c r="E2025" s="118">
        <v>41219.645833333336</v>
      </c>
      <c r="F2025" s="116" t="s">
        <v>1884</v>
      </c>
      <c r="G2025" s="117" t="s">
        <v>440</v>
      </c>
      <c r="H2025" s="117">
        <v>364</v>
      </c>
      <c r="I2025" s="117">
        <v>397</v>
      </c>
      <c r="J2025" s="117" t="s">
        <v>1906</v>
      </c>
    </row>
    <row r="2026" spans="1:10" ht="17.25" customHeight="1">
      <c r="A2026" s="116" t="s">
        <v>2203</v>
      </c>
      <c r="B2026" s="117">
        <v>9987211430</v>
      </c>
      <c r="C2026" s="116" t="s">
        <v>437</v>
      </c>
      <c r="D2026" s="116" t="s">
        <v>461</v>
      </c>
      <c r="E2026" s="118">
        <v>41219.645833333336</v>
      </c>
      <c r="F2026" s="116" t="s">
        <v>1884</v>
      </c>
      <c r="G2026" s="117" t="s">
        <v>440</v>
      </c>
      <c r="H2026" s="117">
        <v>410</v>
      </c>
      <c r="I2026" s="117">
        <v>375</v>
      </c>
      <c r="J2026" s="117" t="s">
        <v>1885</v>
      </c>
    </row>
    <row r="2027" spans="1:10" ht="17.25" customHeight="1">
      <c r="A2027" s="116" t="s">
        <v>2204</v>
      </c>
      <c r="B2027" s="117">
        <v>9833018442</v>
      </c>
      <c r="C2027" s="116" t="s">
        <v>437</v>
      </c>
      <c r="D2027" s="116" t="s">
        <v>438</v>
      </c>
      <c r="E2027" s="118">
        <v>41219.666666666664</v>
      </c>
      <c r="F2027" s="116" t="s">
        <v>1884</v>
      </c>
      <c r="G2027" s="117" t="s">
        <v>440</v>
      </c>
      <c r="H2027" s="117">
        <v>438.2</v>
      </c>
      <c r="I2027" s="117">
        <v>451</v>
      </c>
      <c r="J2027" s="117" t="s">
        <v>1890</v>
      </c>
    </row>
    <row r="2028" spans="1:10" ht="17.25" customHeight="1">
      <c r="A2028" s="116" t="s">
        <v>1031</v>
      </c>
      <c r="B2028" s="117">
        <v>9324213102</v>
      </c>
      <c r="C2028" s="116" t="s">
        <v>437</v>
      </c>
      <c r="D2028" s="116" t="s">
        <v>448</v>
      </c>
      <c r="E2028" s="118">
        <v>41219.666666666664</v>
      </c>
      <c r="F2028" s="116" t="s">
        <v>1884</v>
      </c>
      <c r="G2028" s="117" t="s">
        <v>440</v>
      </c>
      <c r="H2028" s="117">
        <v>138</v>
      </c>
      <c r="I2028" s="117">
        <v>125</v>
      </c>
      <c r="J2028" s="117" t="s">
        <v>1892</v>
      </c>
    </row>
    <row r="2029" spans="1:10" ht="17.25" customHeight="1">
      <c r="A2029" s="116" t="s">
        <v>2205</v>
      </c>
      <c r="B2029" s="117">
        <v>9892844987</v>
      </c>
      <c r="C2029" s="116" t="s">
        <v>437</v>
      </c>
      <c r="D2029" s="116" t="s">
        <v>438</v>
      </c>
      <c r="E2029" s="118">
        <v>41219.677083333336</v>
      </c>
      <c r="F2029" s="116" t="s">
        <v>1884</v>
      </c>
      <c r="G2029" s="117" t="s">
        <v>440</v>
      </c>
      <c r="H2029" s="117">
        <v>158</v>
      </c>
      <c r="I2029" s="117">
        <v>132</v>
      </c>
      <c r="J2029" s="117" t="s">
        <v>1898</v>
      </c>
    </row>
    <row r="2030" spans="1:10" ht="17.25" customHeight="1">
      <c r="A2030" s="116" t="s">
        <v>2206</v>
      </c>
      <c r="B2030" s="117">
        <v>9819637638</v>
      </c>
      <c r="C2030" s="116" t="s">
        <v>437</v>
      </c>
      <c r="D2030" s="116" t="s">
        <v>438</v>
      </c>
      <c r="E2030" s="118">
        <v>41219.708333333336</v>
      </c>
      <c r="F2030" s="116" t="s">
        <v>1884</v>
      </c>
      <c r="G2030" s="117" t="s">
        <v>440</v>
      </c>
      <c r="H2030" s="117">
        <v>337</v>
      </c>
      <c r="I2030" s="117">
        <v>300</v>
      </c>
      <c r="J2030" s="117" t="s">
        <v>1910</v>
      </c>
    </row>
    <row r="2031" spans="1:10" ht="17.25" customHeight="1">
      <c r="A2031" s="116" t="s">
        <v>480</v>
      </c>
      <c r="B2031" s="117">
        <v>7208008001</v>
      </c>
      <c r="C2031" s="116" t="s">
        <v>437</v>
      </c>
      <c r="D2031" s="116" t="s">
        <v>448</v>
      </c>
      <c r="E2031" s="118">
        <v>41219.729166666664</v>
      </c>
      <c r="F2031" s="116" t="s">
        <v>1884</v>
      </c>
      <c r="G2031" s="117" t="s">
        <v>440</v>
      </c>
      <c r="H2031" s="117">
        <v>214</v>
      </c>
      <c r="I2031" s="117">
        <v>188</v>
      </c>
      <c r="J2031" s="117" t="s">
        <v>1902</v>
      </c>
    </row>
    <row r="2032" spans="1:10" ht="17.25" customHeight="1">
      <c r="A2032" s="116" t="s">
        <v>2207</v>
      </c>
      <c r="B2032" s="117">
        <v>9773993213</v>
      </c>
      <c r="C2032" s="116" t="s">
        <v>437</v>
      </c>
      <c r="D2032" s="116" t="s">
        <v>438</v>
      </c>
      <c r="E2032" s="118">
        <v>41219.729166666664</v>
      </c>
      <c r="F2032" s="116" t="s">
        <v>1884</v>
      </c>
      <c r="G2032" s="117" t="s">
        <v>440</v>
      </c>
      <c r="H2032" s="117">
        <v>158</v>
      </c>
      <c r="I2032" s="117">
        <v>163</v>
      </c>
      <c r="J2032" s="117" t="s">
        <v>1906</v>
      </c>
    </row>
    <row r="2033" spans="1:10" ht="17.25" customHeight="1">
      <c r="A2033" s="116" t="s">
        <v>493</v>
      </c>
      <c r="B2033" s="117">
        <v>9867788062</v>
      </c>
      <c r="C2033" s="116" t="s">
        <v>437</v>
      </c>
      <c r="D2033" s="116" t="s">
        <v>438</v>
      </c>
      <c r="E2033" s="118">
        <v>41219.729166666664</v>
      </c>
      <c r="F2033" s="116" t="s">
        <v>1884</v>
      </c>
      <c r="G2033" s="117" t="s">
        <v>440</v>
      </c>
      <c r="H2033" s="117">
        <v>740</v>
      </c>
      <c r="I2033" s="117">
        <v>654</v>
      </c>
      <c r="J2033" s="117" t="s">
        <v>1892</v>
      </c>
    </row>
    <row r="2034" spans="1:10" ht="17.25" customHeight="1">
      <c r="A2034" s="116" t="s">
        <v>859</v>
      </c>
      <c r="B2034" s="117">
        <v>9833529933</v>
      </c>
      <c r="C2034" s="116" t="s">
        <v>437</v>
      </c>
      <c r="D2034" s="116" t="s">
        <v>438</v>
      </c>
      <c r="E2034" s="118">
        <v>41219.739583333336</v>
      </c>
      <c r="F2034" s="116" t="s">
        <v>1884</v>
      </c>
      <c r="G2034" s="117" t="s">
        <v>440</v>
      </c>
      <c r="H2034" s="117">
        <v>451</v>
      </c>
      <c r="I2034" s="117">
        <v>405</v>
      </c>
      <c r="J2034" s="117" t="s">
        <v>1904</v>
      </c>
    </row>
    <row r="2035" spans="1:10" ht="17.25" customHeight="1">
      <c r="A2035" s="116" t="s">
        <v>2208</v>
      </c>
      <c r="B2035" s="117">
        <v>8452944700</v>
      </c>
      <c r="C2035" s="116" t="s">
        <v>437</v>
      </c>
      <c r="D2035" s="116" t="s">
        <v>461</v>
      </c>
      <c r="E2035" s="118">
        <v>41219.739583333336</v>
      </c>
      <c r="F2035" s="116" t="s">
        <v>1884</v>
      </c>
      <c r="G2035" s="117" t="s">
        <v>440</v>
      </c>
      <c r="H2035" s="117">
        <v>546</v>
      </c>
      <c r="I2035" s="117">
        <v>515</v>
      </c>
      <c r="J2035" s="117" t="s">
        <v>1890</v>
      </c>
    </row>
    <row r="2036" spans="1:10" ht="17.25" customHeight="1">
      <c r="A2036" s="116" t="s">
        <v>989</v>
      </c>
      <c r="B2036" s="117">
        <v>9920883425</v>
      </c>
      <c r="C2036" s="116" t="s">
        <v>437</v>
      </c>
      <c r="D2036" s="116" t="s">
        <v>448</v>
      </c>
      <c r="E2036" s="118">
        <v>41219.75</v>
      </c>
      <c r="F2036" s="116" t="s">
        <v>1884</v>
      </c>
      <c r="G2036" s="117" t="s">
        <v>440</v>
      </c>
      <c r="H2036" s="117">
        <v>287</v>
      </c>
      <c r="I2036" s="117">
        <v>255</v>
      </c>
      <c r="J2036" s="117" t="s">
        <v>1898</v>
      </c>
    </row>
    <row r="2037" spans="1:10" ht="17.25" customHeight="1">
      <c r="A2037" s="116" t="s">
        <v>2209</v>
      </c>
      <c r="B2037" s="117">
        <v>9025852070</v>
      </c>
      <c r="C2037" s="116" t="s">
        <v>437</v>
      </c>
      <c r="D2037" s="116" t="s">
        <v>438</v>
      </c>
      <c r="E2037" s="118">
        <v>41219.770833333336</v>
      </c>
      <c r="F2037" s="116" t="s">
        <v>1884</v>
      </c>
      <c r="G2037" s="117" t="s">
        <v>440</v>
      </c>
      <c r="H2037" s="117">
        <v>420</v>
      </c>
      <c r="I2037" s="117">
        <v>361</v>
      </c>
      <c r="J2037" s="117" t="s">
        <v>1887</v>
      </c>
    </row>
    <row r="2038" spans="1:10" ht="17.25" customHeight="1">
      <c r="A2038" s="116" t="s">
        <v>872</v>
      </c>
      <c r="B2038" s="117">
        <v>7387866053</v>
      </c>
      <c r="C2038" s="116" t="s">
        <v>437</v>
      </c>
      <c r="D2038" s="116" t="s">
        <v>486</v>
      </c>
      <c r="E2038" s="118">
        <v>41219.770833333336</v>
      </c>
      <c r="F2038" s="116" t="s">
        <v>1884</v>
      </c>
      <c r="G2038" s="117" t="s">
        <v>440</v>
      </c>
      <c r="H2038" s="117">
        <v>105</v>
      </c>
      <c r="I2038" s="117">
        <v>83</v>
      </c>
      <c r="J2038" s="117" t="s">
        <v>1906</v>
      </c>
    </row>
    <row r="2039" spans="1:10" ht="17.25" customHeight="1">
      <c r="A2039" s="116" t="s">
        <v>1459</v>
      </c>
      <c r="B2039" s="117">
        <v>9930438930</v>
      </c>
      <c r="C2039" s="116" t="s">
        <v>437</v>
      </c>
      <c r="D2039" s="116" t="s">
        <v>438</v>
      </c>
      <c r="E2039" s="118">
        <v>41219.770833333336</v>
      </c>
      <c r="F2039" s="116" t="s">
        <v>1884</v>
      </c>
      <c r="G2039" s="117" t="s">
        <v>440</v>
      </c>
      <c r="H2039" s="117">
        <v>169</v>
      </c>
      <c r="I2039" s="117">
        <v>108</v>
      </c>
      <c r="J2039" s="117" t="s">
        <v>1910</v>
      </c>
    </row>
    <row r="2040" spans="1:10" ht="17.25" customHeight="1">
      <c r="A2040" s="116" t="s">
        <v>2210</v>
      </c>
      <c r="B2040" s="117">
        <v>9324696279</v>
      </c>
      <c r="C2040" s="116" t="s">
        <v>437</v>
      </c>
      <c r="D2040" s="116" t="s">
        <v>438</v>
      </c>
      <c r="E2040" s="118">
        <v>41219.78125</v>
      </c>
      <c r="F2040" s="116" t="s">
        <v>1884</v>
      </c>
      <c r="G2040" s="117" t="s">
        <v>440</v>
      </c>
      <c r="H2040" s="117">
        <v>871</v>
      </c>
      <c r="I2040" s="117">
        <v>952</v>
      </c>
      <c r="J2040" s="117" t="s">
        <v>1888</v>
      </c>
    </row>
    <row r="2041" spans="1:10" ht="17.25" customHeight="1">
      <c r="A2041" s="116" t="s">
        <v>480</v>
      </c>
      <c r="B2041" s="117">
        <v>7208008001</v>
      </c>
      <c r="C2041" s="116" t="s">
        <v>437</v>
      </c>
      <c r="D2041" s="116" t="s">
        <v>448</v>
      </c>
      <c r="E2041" s="118">
        <v>41219.791666666664</v>
      </c>
      <c r="F2041" s="116" t="s">
        <v>1884</v>
      </c>
      <c r="G2041" s="117" t="s">
        <v>440</v>
      </c>
      <c r="H2041" s="117">
        <v>283</v>
      </c>
      <c r="I2041" s="117">
        <v>215</v>
      </c>
      <c r="J2041" s="117" t="s">
        <v>1885</v>
      </c>
    </row>
    <row r="2042" spans="1:10" ht="17.25" customHeight="1">
      <c r="A2042" s="116" t="s">
        <v>1700</v>
      </c>
      <c r="B2042" s="117">
        <v>9833795790</v>
      </c>
      <c r="C2042" s="116" t="s">
        <v>437</v>
      </c>
      <c r="D2042" s="116" t="s">
        <v>438</v>
      </c>
      <c r="E2042" s="118">
        <v>41219.8125</v>
      </c>
      <c r="F2042" s="116" t="s">
        <v>1884</v>
      </c>
      <c r="G2042" s="117" t="s">
        <v>440</v>
      </c>
      <c r="H2042" s="117">
        <v>104</v>
      </c>
      <c r="I2042" s="117">
        <v>86</v>
      </c>
      <c r="J2042" s="117" t="s">
        <v>1910</v>
      </c>
    </row>
    <row r="2043" spans="1:10" ht="17.25" customHeight="1">
      <c r="A2043" s="116" t="s">
        <v>1361</v>
      </c>
      <c r="B2043" s="117">
        <v>9820524195</v>
      </c>
      <c r="C2043" s="116" t="s">
        <v>437</v>
      </c>
      <c r="D2043" s="116" t="s">
        <v>438</v>
      </c>
      <c r="E2043" s="118">
        <v>41219.84375</v>
      </c>
      <c r="F2043" s="116" t="s">
        <v>1884</v>
      </c>
      <c r="G2043" s="117" t="s">
        <v>440</v>
      </c>
      <c r="H2043" s="117">
        <v>212</v>
      </c>
      <c r="I2043" s="117">
        <v>181</v>
      </c>
      <c r="J2043" s="117" t="s">
        <v>1904</v>
      </c>
    </row>
    <row r="2044" spans="1:10" ht="17.25" customHeight="1">
      <c r="A2044" s="116" t="s">
        <v>480</v>
      </c>
      <c r="B2044" s="117">
        <v>7208008001</v>
      </c>
      <c r="C2044" s="116" t="s">
        <v>437</v>
      </c>
      <c r="D2044" s="116" t="s">
        <v>448</v>
      </c>
      <c r="E2044" s="118">
        <v>41219.854166666664</v>
      </c>
      <c r="F2044" s="116" t="s">
        <v>1884</v>
      </c>
      <c r="G2044" s="117" t="s">
        <v>440</v>
      </c>
      <c r="H2044" s="117">
        <v>914</v>
      </c>
      <c r="I2044" s="117">
        <v>861</v>
      </c>
      <c r="J2044" s="117" t="s">
        <v>1892</v>
      </c>
    </row>
    <row r="2045" spans="1:10" ht="17.25" customHeight="1">
      <c r="A2045" s="116" t="s">
        <v>2211</v>
      </c>
      <c r="B2045" s="117">
        <v>9820003300</v>
      </c>
      <c r="C2045" s="116" t="s">
        <v>437</v>
      </c>
      <c r="D2045" s="116" t="s">
        <v>488</v>
      </c>
      <c r="E2045" s="118">
        <v>41219.854166666664</v>
      </c>
      <c r="F2045" s="116" t="s">
        <v>1884</v>
      </c>
      <c r="G2045" s="117" t="s">
        <v>440</v>
      </c>
      <c r="H2045" s="117">
        <v>493</v>
      </c>
      <c r="I2045" s="117">
        <v>457</v>
      </c>
      <c r="J2045" s="117" t="s">
        <v>1910</v>
      </c>
    </row>
    <row r="2046" spans="1:10" ht="17.25" customHeight="1">
      <c r="A2046" s="116" t="s">
        <v>733</v>
      </c>
      <c r="B2046" s="117">
        <v>9029921350</v>
      </c>
      <c r="C2046" s="116" t="s">
        <v>437</v>
      </c>
      <c r="D2046" s="116" t="s">
        <v>438</v>
      </c>
      <c r="E2046" s="118">
        <v>41219.875</v>
      </c>
      <c r="F2046" s="116" t="s">
        <v>1884</v>
      </c>
      <c r="G2046" s="117" t="s">
        <v>440</v>
      </c>
      <c r="H2046" s="117">
        <v>165</v>
      </c>
      <c r="I2046" s="117">
        <v>170</v>
      </c>
      <c r="J2046" s="117" t="s">
        <v>1890</v>
      </c>
    </row>
    <row r="2047" spans="1:10" ht="17.25" customHeight="1">
      <c r="A2047" s="116" t="s">
        <v>2212</v>
      </c>
      <c r="B2047" s="117">
        <v>9167110904</v>
      </c>
      <c r="C2047" s="116" t="s">
        <v>437</v>
      </c>
      <c r="D2047" s="116" t="s">
        <v>461</v>
      </c>
      <c r="E2047" s="118">
        <v>41219.875</v>
      </c>
      <c r="F2047" s="116" t="s">
        <v>1884</v>
      </c>
      <c r="G2047" s="117" t="s">
        <v>440</v>
      </c>
      <c r="H2047" s="117">
        <v>163</v>
      </c>
      <c r="I2047" s="117">
        <v>153</v>
      </c>
      <c r="J2047" s="117" t="s">
        <v>1902</v>
      </c>
    </row>
    <row r="2048" spans="1:10" ht="17.25" customHeight="1">
      <c r="A2048" s="116" t="s">
        <v>2212</v>
      </c>
      <c r="B2048" s="117">
        <v>9167110904</v>
      </c>
      <c r="C2048" s="116" t="s">
        <v>437</v>
      </c>
      <c r="D2048" s="116" t="s">
        <v>461</v>
      </c>
      <c r="E2048" s="118">
        <v>41219.895833333336</v>
      </c>
      <c r="F2048" s="116" t="s">
        <v>1884</v>
      </c>
      <c r="G2048" s="117" t="s">
        <v>440</v>
      </c>
      <c r="H2048" s="117">
        <v>160</v>
      </c>
      <c r="I2048" s="117">
        <v>131</v>
      </c>
      <c r="J2048" s="117" t="s">
        <v>1902</v>
      </c>
    </row>
    <row r="2049" spans="1:10" ht="17.25" customHeight="1">
      <c r="A2049" s="116" t="s">
        <v>2213</v>
      </c>
      <c r="B2049" s="117">
        <v>9819612581</v>
      </c>
      <c r="C2049" s="116" t="s">
        <v>437</v>
      </c>
      <c r="D2049" s="116" t="s">
        <v>438</v>
      </c>
      <c r="E2049" s="118">
        <v>41219.989583333336</v>
      </c>
      <c r="F2049" s="116" t="s">
        <v>1884</v>
      </c>
      <c r="G2049" s="117" t="s">
        <v>440</v>
      </c>
      <c r="H2049" s="117">
        <v>931</v>
      </c>
      <c r="I2049" s="117">
        <v>954</v>
      </c>
      <c r="J2049" s="117" t="s">
        <v>1902</v>
      </c>
    </row>
    <row r="2050" spans="1:10" ht="17.25" customHeight="1">
      <c r="A2050" s="116" t="s">
        <v>2214</v>
      </c>
      <c r="B2050" s="117">
        <v>9987394833</v>
      </c>
      <c r="C2050" s="116" t="s">
        <v>437</v>
      </c>
      <c r="D2050" s="116" t="s">
        <v>461</v>
      </c>
      <c r="E2050" s="118">
        <v>41220.010416666664</v>
      </c>
      <c r="F2050" s="116" t="s">
        <v>1884</v>
      </c>
      <c r="G2050" s="117" t="s">
        <v>440</v>
      </c>
      <c r="H2050" s="117">
        <v>143</v>
      </c>
      <c r="I2050" s="117">
        <v>190</v>
      </c>
      <c r="J2050" s="117" t="s">
        <v>1904</v>
      </c>
    </row>
    <row r="2051" spans="1:10" ht="17.25" customHeight="1">
      <c r="A2051" s="116" t="s">
        <v>2215</v>
      </c>
      <c r="B2051" s="117">
        <v>9967548115</v>
      </c>
      <c r="C2051" s="116" t="s">
        <v>437</v>
      </c>
      <c r="D2051" s="116" t="s">
        <v>438</v>
      </c>
      <c r="E2051" s="118">
        <v>41220.0625</v>
      </c>
      <c r="F2051" s="116" t="s">
        <v>1884</v>
      </c>
      <c r="G2051" s="117" t="s">
        <v>440</v>
      </c>
      <c r="H2051" s="117">
        <v>252</v>
      </c>
      <c r="I2051" s="117">
        <v>229</v>
      </c>
      <c r="J2051" s="117" t="s">
        <v>1885</v>
      </c>
    </row>
    <row r="2052" spans="1:10" ht="17.25" customHeight="1">
      <c r="A2052" s="116" t="s">
        <v>2216</v>
      </c>
      <c r="B2052" s="117">
        <v>9819315533</v>
      </c>
      <c r="C2052" s="116" t="s">
        <v>437</v>
      </c>
      <c r="D2052" s="116" t="s">
        <v>438</v>
      </c>
      <c r="E2052" s="118">
        <v>41220.072916666664</v>
      </c>
      <c r="F2052" s="116" t="s">
        <v>1884</v>
      </c>
      <c r="G2052" s="117" t="s">
        <v>440</v>
      </c>
      <c r="H2052" s="117">
        <v>481.6</v>
      </c>
      <c r="I2052" s="117">
        <v>584</v>
      </c>
      <c r="J2052" s="117" t="s">
        <v>1894</v>
      </c>
    </row>
    <row r="2053" spans="1:10" ht="17.25" customHeight="1">
      <c r="A2053" s="116" t="s">
        <v>2217</v>
      </c>
      <c r="B2053" s="117">
        <v>9820639668</v>
      </c>
      <c r="C2053" s="116" t="s">
        <v>437</v>
      </c>
      <c r="D2053" s="116" t="s">
        <v>438</v>
      </c>
      <c r="E2053" s="118">
        <v>41220.145833333336</v>
      </c>
      <c r="F2053" s="116" t="s">
        <v>1884</v>
      </c>
      <c r="G2053" s="117" t="s">
        <v>440</v>
      </c>
      <c r="H2053" s="117">
        <v>140</v>
      </c>
      <c r="I2053" s="117">
        <v>128</v>
      </c>
      <c r="J2053" s="117" t="s">
        <v>1898</v>
      </c>
    </row>
    <row r="2054" spans="1:10" ht="17.25" customHeight="1">
      <c r="A2054" s="116" t="s">
        <v>2218</v>
      </c>
      <c r="B2054" s="117">
        <v>9819234544</v>
      </c>
      <c r="C2054" s="116" t="s">
        <v>437</v>
      </c>
      <c r="D2054" s="116" t="s">
        <v>438</v>
      </c>
      <c r="E2054" s="118">
        <v>41220.15625</v>
      </c>
      <c r="F2054" s="116" t="s">
        <v>1884</v>
      </c>
      <c r="G2054" s="117" t="s">
        <v>440</v>
      </c>
      <c r="H2054" s="117">
        <v>149</v>
      </c>
      <c r="I2054" s="117">
        <v>138</v>
      </c>
      <c r="J2054" s="117" t="s">
        <v>1910</v>
      </c>
    </row>
    <row r="2055" spans="1:10" ht="17.25" customHeight="1">
      <c r="A2055" s="116" t="s">
        <v>2219</v>
      </c>
      <c r="B2055" s="117">
        <v>8108070492</v>
      </c>
      <c r="C2055" s="116" t="s">
        <v>437</v>
      </c>
      <c r="D2055" s="116" t="s">
        <v>438</v>
      </c>
      <c r="E2055" s="118">
        <v>41220.166666666664</v>
      </c>
      <c r="F2055" s="116" t="s">
        <v>1884</v>
      </c>
      <c r="G2055" s="117" t="s">
        <v>440</v>
      </c>
      <c r="H2055" s="117">
        <v>295.39999999999998</v>
      </c>
      <c r="I2055" s="117">
        <v>300</v>
      </c>
      <c r="J2055" s="117" t="s">
        <v>1904</v>
      </c>
    </row>
    <row r="2056" spans="1:10" ht="17.25" customHeight="1">
      <c r="A2056" s="116" t="s">
        <v>2220</v>
      </c>
      <c r="B2056" s="117">
        <v>8976207892</v>
      </c>
      <c r="C2056" s="116" t="s">
        <v>437</v>
      </c>
      <c r="D2056" s="116" t="s">
        <v>438</v>
      </c>
      <c r="E2056" s="118">
        <v>41220.166666666664</v>
      </c>
      <c r="F2056" s="116" t="s">
        <v>1884</v>
      </c>
      <c r="G2056" s="117" t="s">
        <v>440</v>
      </c>
      <c r="H2056" s="117">
        <v>127</v>
      </c>
      <c r="I2056" s="117">
        <v>122</v>
      </c>
      <c r="J2056" s="117" t="s">
        <v>1887</v>
      </c>
    </row>
    <row r="2057" spans="1:10" ht="17.25" customHeight="1">
      <c r="A2057" s="116" t="s">
        <v>2221</v>
      </c>
      <c r="B2057" s="117">
        <v>9833976650</v>
      </c>
      <c r="C2057" s="116" t="s">
        <v>437</v>
      </c>
      <c r="D2057" s="116" t="s">
        <v>486</v>
      </c>
      <c r="E2057" s="118">
        <v>41220.177083333336</v>
      </c>
      <c r="F2057" s="116" t="s">
        <v>1884</v>
      </c>
      <c r="G2057" s="117" t="s">
        <v>440</v>
      </c>
      <c r="H2057" s="117">
        <v>153</v>
      </c>
      <c r="I2057" s="117">
        <v>183</v>
      </c>
      <c r="J2057" s="117" t="s">
        <v>1888</v>
      </c>
    </row>
    <row r="2058" spans="1:10" ht="17.25" customHeight="1">
      <c r="A2058" s="116" t="s">
        <v>2222</v>
      </c>
      <c r="B2058" s="117">
        <v>9820809220</v>
      </c>
      <c r="C2058" s="116" t="s">
        <v>437</v>
      </c>
      <c r="D2058" s="116" t="s">
        <v>486</v>
      </c>
      <c r="E2058" s="118">
        <v>41220.177083333336</v>
      </c>
      <c r="F2058" s="116" t="s">
        <v>1884</v>
      </c>
      <c r="G2058" s="117" t="s">
        <v>440</v>
      </c>
      <c r="H2058" s="117">
        <v>270</v>
      </c>
      <c r="I2058" s="117">
        <v>248</v>
      </c>
      <c r="J2058" s="117" t="s">
        <v>1885</v>
      </c>
    </row>
    <row r="2059" spans="1:10" ht="17.25" customHeight="1">
      <c r="A2059" s="116" t="s">
        <v>2223</v>
      </c>
      <c r="B2059" s="117">
        <v>9820803173</v>
      </c>
      <c r="C2059" s="116" t="s">
        <v>437</v>
      </c>
      <c r="D2059" s="116" t="s">
        <v>438</v>
      </c>
      <c r="E2059" s="118">
        <v>41220.197916666664</v>
      </c>
      <c r="F2059" s="116" t="s">
        <v>1884</v>
      </c>
      <c r="G2059" s="117" t="s">
        <v>440</v>
      </c>
      <c r="H2059" s="117">
        <v>249</v>
      </c>
      <c r="I2059" s="117">
        <v>231</v>
      </c>
      <c r="J2059" s="117" t="s">
        <v>1898</v>
      </c>
    </row>
    <row r="2060" spans="1:10" ht="17.25" customHeight="1">
      <c r="A2060" s="116" t="s">
        <v>2224</v>
      </c>
      <c r="B2060" s="117">
        <v>9820071487</v>
      </c>
      <c r="C2060" s="116" t="s">
        <v>437</v>
      </c>
      <c r="D2060" s="116" t="s">
        <v>438</v>
      </c>
      <c r="E2060" s="118">
        <v>41220.208333333336</v>
      </c>
      <c r="F2060" s="116" t="s">
        <v>1884</v>
      </c>
      <c r="G2060" s="117" t="s">
        <v>440</v>
      </c>
      <c r="H2060" s="117">
        <v>100</v>
      </c>
      <c r="I2060" s="117">
        <v>107</v>
      </c>
      <c r="J2060" s="117" t="s">
        <v>1894</v>
      </c>
    </row>
    <row r="2061" spans="1:10" ht="17.25" customHeight="1">
      <c r="A2061" s="116" t="s">
        <v>2225</v>
      </c>
      <c r="B2061" s="117">
        <v>9820343301</v>
      </c>
      <c r="C2061" s="116" t="s">
        <v>437</v>
      </c>
      <c r="D2061" s="116" t="s">
        <v>438</v>
      </c>
      <c r="E2061" s="118">
        <v>41220.208333333336</v>
      </c>
      <c r="F2061" s="116" t="s">
        <v>1884</v>
      </c>
      <c r="G2061" s="117" t="s">
        <v>440</v>
      </c>
      <c r="H2061" s="117">
        <v>163</v>
      </c>
      <c r="I2061" s="117">
        <v>152</v>
      </c>
      <c r="J2061" s="117" t="s">
        <v>1910</v>
      </c>
    </row>
    <row r="2062" spans="1:10" ht="17.25" customHeight="1">
      <c r="A2062" s="116" t="s">
        <v>2226</v>
      </c>
      <c r="B2062" s="117">
        <v>8527056633</v>
      </c>
      <c r="C2062" s="116" t="s">
        <v>437</v>
      </c>
      <c r="D2062" s="116" t="s">
        <v>438</v>
      </c>
      <c r="E2062" s="118">
        <v>41220.229166666664</v>
      </c>
      <c r="F2062" s="116" t="s">
        <v>1884</v>
      </c>
      <c r="G2062" s="117" t="s">
        <v>440</v>
      </c>
      <c r="H2062" s="117">
        <v>119</v>
      </c>
      <c r="I2062" s="117">
        <v>111</v>
      </c>
      <c r="J2062" s="117" t="s">
        <v>1887</v>
      </c>
    </row>
    <row r="2063" spans="1:10" ht="17.25" customHeight="1">
      <c r="A2063" s="116" t="s">
        <v>2227</v>
      </c>
      <c r="B2063" s="117">
        <v>9867669798</v>
      </c>
      <c r="C2063" s="116" t="s">
        <v>437</v>
      </c>
      <c r="D2063" s="116" t="s">
        <v>438</v>
      </c>
      <c r="E2063" s="118">
        <v>41220.229166666664</v>
      </c>
      <c r="F2063" s="116" t="s">
        <v>1884</v>
      </c>
      <c r="G2063" s="117" t="s">
        <v>440</v>
      </c>
      <c r="H2063" s="117">
        <v>153</v>
      </c>
      <c r="I2063" s="117">
        <v>183</v>
      </c>
      <c r="J2063" s="117" t="s">
        <v>1888</v>
      </c>
    </row>
    <row r="2064" spans="1:10" ht="17.25" customHeight="1">
      <c r="A2064" s="116" t="s">
        <v>2228</v>
      </c>
      <c r="B2064" s="117">
        <v>9930063335</v>
      </c>
      <c r="C2064" s="116" t="s">
        <v>437</v>
      </c>
      <c r="D2064" s="116" t="s">
        <v>438</v>
      </c>
      <c r="E2064" s="118">
        <v>41220.229166666664</v>
      </c>
      <c r="F2064" s="116" t="s">
        <v>1884</v>
      </c>
      <c r="G2064" s="117" t="s">
        <v>440</v>
      </c>
      <c r="H2064" s="117">
        <v>113</v>
      </c>
      <c r="I2064" s="117">
        <v>105</v>
      </c>
      <c r="J2064" s="117" t="s">
        <v>1892</v>
      </c>
    </row>
    <row r="2065" spans="1:10" ht="17.25" customHeight="1">
      <c r="A2065" s="116" t="s">
        <v>2229</v>
      </c>
      <c r="B2065" s="117">
        <v>9820062979</v>
      </c>
      <c r="C2065" s="116" t="s">
        <v>437</v>
      </c>
      <c r="D2065" s="116" t="s">
        <v>448</v>
      </c>
      <c r="E2065" s="118">
        <v>41220.229166666664</v>
      </c>
      <c r="F2065" s="116" t="s">
        <v>1884</v>
      </c>
      <c r="G2065" s="117" t="s">
        <v>440</v>
      </c>
      <c r="H2065" s="117">
        <v>386</v>
      </c>
      <c r="I2065" s="117">
        <v>398</v>
      </c>
      <c r="J2065" s="117" t="s">
        <v>1902</v>
      </c>
    </row>
    <row r="2066" spans="1:10" ht="17.25" customHeight="1">
      <c r="A2066" s="116" t="s">
        <v>2230</v>
      </c>
      <c r="B2066" s="117">
        <v>9892061583</v>
      </c>
      <c r="C2066" s="116" t="s">
        <v>437</v>
      </c>
      <c r="D2066" s="116" t="s">
        <v>438</v>
      </c>
      <c r="E2066" s="118">
        <v>41220.239583333336</v>
      </c>
      <c r="F2066" s="116" t="s">
        <v>1884</v>
      </c>
      <c r="G2066" s="117" t="s">
        <v>440</v>
      </c>
      <c r="H2066" s="117">
        <v>226</v>
      </c>
      <c r="I2066" s="117">
        <v>251</v>
      </c>
      <c r="J2066" s="117" t="s">
        <v>1890</v>
      </c>
    </row>
    <row r="2067" spans="1:10" ht="17.25" customHeight="1">
      <c r="A2067" s="116" t="s">
        <v>2231</v>
      </c>
      <c r="B2067" s="117">
        <v>9769907183</v>
      </c>
      <c r="C2067" s="116" t="s">
        <v>437</v>
      </c>
      <c r="D2067" s="116" t="s">
        <v>486</v>
      </c>
      <c r="E2067" s="118">
        <v>41220.239583333336</v>
      </c>
      <c r="F2067" s="116" t="s">
        <v>1884</v>
      </c>
      <c r="G2067" s="117" t="s">
        <v>440</v>
      </c>
      <c r="H2067" s="117">
        <v>149</v>
      </c>
      <c r="I2067" s="117">
        <v>149</v>
      </c>
      <c r="J2067" s="117" t="s">
        <v>1904</v>
      </c>
    </row>
    <row r="2068" spans="1:10" ht="17.25" customHeight="1">
      <c r="A2068" s="116" t="s">
        <v>2232</v>
      </c>
      <c r="B2068" s="117">
        <v>9820900742</v>
      </c>
      <c r="C2068" s="116" t="s">
        <v>437</v>
      </c>
      <c r="D2068" s="116" t="s">
        <v>486</v>
      </c>
      <c r="E2068" s="118">
        <v>41220.260416666664</v>
      </c>
      <c r="F2068" s="116" t="s">
        <v>1884</v>
      </c>
      <c r="G2068" s="117" t="s">
        <v>440</v>
      </c>
      <c r="H2068" s="117">
        <v>192</v>
      </c>
      <c r="I2068" s="117">
        <v>169</v>
      </c>
      <c r="J2068" s="117" t="s">
        <v>1885</v>
      </c>
    </row>
    <row r="2069" spans="1:10" ht="17.25" customHeight="1">
      <c r="A2069" s="116" t="s">
        <v>2233</v>
      </c>
      <c r="B2069" s="117">
        <v>8013991984</v>
      </c>
      <c r="C2069" s="116" t="s">
        <v>437</v>
      </c>
      <c r="D2069" s="116" t="s">
        <v>438</v>
      </c>
      <c r="E2069" s="118">
        <v>41220.28125</v>
      </c>
      <c r="F2069" s="116" t="s">
        <v>1884</v>
      </c>
      <c r="G2069" s="117" t="s">
        <v>440</v>
      </c>
      <c r="H2069" s="117">
        <v>165</v>
      </c>
      <c r="I2069" s="117">
        <v>198</v>
      </c>
      <c r="J2069" s="117" t="s">
        <v>1894</v>
      </c>
    </row>
    <row r="2070" spans="1:10" ht="17.25" customHeight="1">
      <c r="A2070" s="116" t="s">
        <v>2234</v>
      </c>
      <c r="B2070" s="117">
        <v>9867576694</v>
      </c>
      <c r="C2070" s="116" t="s">
        <v>437</v>
      </c>
      <c r="D2070" s="116" t="s">
        <v>438</v>
      </c>
      <c r="E2070" s="118">
        <v>41220.291666666664</v>
      </c>
      <c r="F2070" s="116" t="s">
        <v>1884</v>
      </c>
      <c r="G2070" s="117" t="s">
        <v>440</v>
      </c>
      <c r="H2070" s="117">
        <v>839</v>
      </c>
      <c r="I2070" s="117">
        <v>746</v>
      </c>
      <c r="J2070" s="117" t="s">
        <v>1898</v>
      </c>
    </row>
    <row r="2071" spans="1:10" ht="17.25" customHeight="1">
      <c r="A2071" s="116" t="s">
        <v>1148</v>
      </c>
      <c r="B2071" s="117">
        <v>9819421669</v>
      </c>
      <c r="C2071" s="116" t="s">
        <v>437</v>
      </c>
      <c r="D2071" s="116" t="s">
        <v>438</v>
      </c>
      <c r="E2071" s="118">
        <v>41220.291666666664</v>
      </c>
      <c r="F2071" s="116" t="s">
        <v>1884</v>
      </c>
      <c r="G2071" s="117" t="s">
        <v>440</v>
      </c>
      <c r="H2071" s="117">
        <v>132</v>
      </c>
      <c r="I2071" s="117">
        <v>154</v>
      </c>
      <c r="J2071" s="117" t="s">
        <v>1888</v>
      </c>
    </row>
    <row r="2072" spans="1:10" ht="17.25" customHeight="1">
      <c r="A2072" s="116" t="s">
        <v>2184</v>
      </c>
      <c r="B2072" s="117">
        <v>7738891802</v>
      </c>
      <c r="C2072" s="116" t="s">
        <v>437</v>
      </c>
      <c r="D2072" s="116" t="s">
        <v>448</v>
      </c>
      <c r="E2072" s="118">
        <v>41220.291666666664</v>
      </c>
      <c r="F2072" s="116" t="s">
        <v>1884</v>
      </c>
      <c r="G2072" s="117" t="s">
        <v>440</v>
      </c>
      <c r="H2072" s="117">
        <v>635</v>
      </c>
      <c r="I2072" s="117">
        <v>587</v>
      </c>
      <c r="J2072" s="117" t="s">
        <v>1892</v>
      </c>
    </row>
    <row r="2073" spans="1:10" ht="17.25" customHeight="1">
      <c r="A2073" s="116" t="s">
        <v>923</v>
      </c>
      <c r="B2073" s="117">
        <v>9820096534</v>
      </c>
      <c r="C2073" s="116" t="s">
        <v>437</v>
      </c>
      <c r="D2073" s="116" t="s">
        <v>438</v>
      </c>
      <c r="E2073" s="118">
        <v>41220.302083333336</v>
      </c>
      <c r="F2073" s="116" t="s">
        <v>1884</v>
      </c>
      <c r="G2073" s="117" t="s">
        <v>440</v>
      </c>
      <c r="H2073" s="117">
        <v>699</v>
      </c>
      <c r="I2073" s="117">
        <v>718</v>
      </c>
      <c r="J2073" s="117" t="s">
        <v>1902</v>
      </c>
    </row>
    <row r="2074" spans="1:10" ht="17.25" customHeight="1">
      <c r="A2074" s="116" t="s">
        <v>498</v>
      </c>
      <c r="B2074" s="117">
        <v>9821437891</v>
      </c>
      <c r="C2074" s="116" t="s">
        <v>437</v>
      </c>
      <c r="D2074" s="116" t="s">
        <v>448</v>
      </c>
      <c r="E2074" s="118">
        <v>41220.302083333336</v>
      </c>
      <c r="F2074" s="116" t="s">
        <v>1884</v>
      </c>
      <c r="G2074" s="117" t="s">
        <v>440</v>
      </c>
      <c r="H2074" s="117">
        <v>304</v>
      </c>
      <c r="I2074" s="117">
        <v>308</v>
      </c>
      <c r="J2074" s="117" t="s">
        <v>1887</v>
      </c>
    </row>
    <row r="2075" spans="1:10" ht="17.25" customHeight="1">
      <c r="A2075" s="116" t="s">
        <v>2235</v>
      </c>
      <c r="B2075" s="117">
        <v>9820709599</v>
      </c>
      <c r="C2075" s="116" t="s">
        <v>437</v>
      </c>
      <c r="D2075" s="116" t="s">
        <v>438</v>
      </c>
      <c r="E2075" s="118">
        <v>41220.302083333336</v>
      </c>
      <c r="F2075" s="116" t="s">
        <v>1884</v>
      </c>
      <c r="G2075" s="117" t="s">
        <v>440</v>
      </c>
      <c r="H2075" s="117">
        <v>596</v>
      </c>
      <c r="I2075" s="117">
        <v>455</v>
      </c>
      <c r="J2075" s="117" t="s">
        <v>1910</v>
      </c>
    </row>
    <row r="2076" spans="1:10" ht="17.25" customHeight="1">
      <c r="A2076" s="116" t="s">
        <v>2236</v>
      </c>
      <c r="B2076" s="117">
        <v>9920120022</v>
      </c>
      <c r="C2076" s="116" t="s">
        <v>437</v>
      </c>
      <c r="D2076" s="116" t="s">
        <v>438</v>
      </c>
      <c r="E2076" s="118">
        <v>41220.3125</v>
      </c>
      <c r="F2076" s="116" t="s">
        <v>1884</v>
      </c>
      <c r="G2076" s="117" t="s">
        <v>440</v>
      </c>
      <c r="H2076" s="117">
        <v>379</v>
      </c>
      <c r="I2076" s="117">
        <v>362</v>
      </c>
      <c r="J2076" s="117" t="s">
        <v>1904</v>
      </c>
    </row>
    <row r="2077" spans="1:10" ht="17.25" customHeight="1">
      <c r="A2077" s="116" t="s">
        <v>1560</v>
      </c>
      <c r="B2077" s="117">
        <v>9930461609</v>
      </c>
      <c r="C2077" s="116" t="s">
        <v>437</v>
      </c>
      <c r="D2077" s="116" t="s">
        <v>438</v>
      </c>
      <c r="E2077" s="118">
        <v>41220.3125</v>
      </c>
      <c r="F2077" s="116" t="s">
        <v>1884</v>
      </c>
      <c r="G2077" s="117" t="s">
        <v>440</v>
      </c>
      <c r="H2077" s="117">
        <v>184</v>
      </c>
      <c r="I2077" s="117">
        <v>187</v>
      </c>
      <c r="J2077" s="117" t="s">
        <v>1890</v>
      </c>
    </row>
    <row r="2078" spans="1:10" ht="17.25" customHeight="1">
      <c r="A2078" s="116" t="s">
        <v>2237</v>
      </c>
      <c r="B2078" s="117">
        <v>9324873018</v>
      </c>
      <c r="C2078" s="116" t="s">
        <v>437</v>
      </c>
      <c r="D2078" s="116" t="s">
        <v>448</v>
      </c>
      <c r="E2078" s="118">
        <v>41220.322916666664</v>
      </c>
      <c r="F2078" s="116" t="s">
        <v>1884</v>
      </c>
      <c r="G2078" s="117" t="s">
        <v>440</v>
      </c>
      <c r="H2078" s="117">
        <v>207</v>
      </c>
      <c r="I2078" s="117">
        <v>184</v>
      </c>
      <c r="J2078" s="117" t="s">
        <v>1885</v>
      </c>
    </row>
    <row r="2079" spans="1:10" ht="17.25" customHeight="1">
      <c r="A2079" s="116" t="s">
        <v>480</v>
      </c>
      <c r="B2079" s="117">
        <v>7208008001</v>
      </c>
      <c r="C2079" s="116" t="s">
        <v>437</v>
      </c>
      <c r="D2079" s="116" t="s">
        <v>448</v>
      </c>
      <c r="E2079" s="118">
        <v>41220.333333333336</v>
      </c>
      <c r="F2079" s="116" t="s">
        <v>1884</v>
      </c>
      <c r="G2079" s="117" t="s">
        <v>440</v>
      </c>
      <c r="H2079" s="117">
        <v>454</v>
      </c>
      <c r="I2079" s="117">
        <v>532</v>
      </c>
      <c r="J2079" s="117" t="s">
        <v>1894</v>
      </c>
    </row>
    <row r="2080" spans="1:10" ht="17.25" customHeight="1">
      <c r="A2080" s="116" t="s">
        <v>589</v>
      </c>
      <c r="B2080" s="117">
        <v>9820004016</v>
      </c>
      <c r="C2080" s="116" t="s">
        <v>437</v>
      </c>
      <c r="D2080" s="116" t="s">
        <v>448</v>
      </c>
      <c r="E2080" s="118">
        <v>41220.364583333336</v>
      </c>
      <c r="F2080" s="116" t="s">
        <v>1884</v>
      </c>
      <c r="G2080" s="117" t="s">
        <v>440</v>
      </c>
      <c r="H2080" s="117">
        <v>166</v>
      </c>
      <c r="I2080" s="117">
        <v>140</v>
      </c>
      <c r="J2080" s="117" t="s">
        <v>1887</v>
      </c>
    </row>
    <row r="2081" spans="1:10" ht="17.25" customHeight="1">
      <c r="A2081" s="116" t="s">
        <v>1703</v>
      </c>
      <c r="B2081" s="117">
        <v>9920244009</v>
      </c>
      <c r="C2081" s="116" t="s">
        <v>437</v>
      </c>
      <c r="D2081" s="116" t="s">
        <v>438</v>
      </c>
      <c r="E2081" s="118">
        <v>41220.364583333336</v>
      </c>
      <c r="F2081" s="116" t="s">
        <v>1884</v>
      </c>
      <c r="G2081" s="117" t="s">
        <v>440</v>
      </c>
      <c r="H2081" s="117">
        <v>121</v>
      </c>
      <c r="I2081" s="117">
        <v>122</v>
      </c>
      <c r="J2081" s="117" t="s">
        <v>1902</v>
      </c>
    </row>
    <row r="2082" spans="1:10" ht="17.25" customHeight="1">
      <c r="A2082" s="116" t="s">
        <v>1930</v>
      </c>
      <c r="B2082" s="117">
        <v>8454840690</v>
      </c>
      <c r="C2082" s="116" t="s">
        <v>437</v>
      </c>
      <c r="D2082" s="116" t="s">
        <v>438</v>
      </c>
      <c r="E2082" s="118">
        <v>41220.364583333336</v>
      </c>
      <c r="F2082" s="116" t="s">
        <v>1884</v>
      </c>
      <c r="G2082" s="117" t="s">
        <v>440</v>
      </c>
      <c r="H2082" s="117">
        <v>116</v>
      </c>
      <c r="I2082" s="117">
        <v>121</v>
      </c>
      <c r="J2082" s="117" t="s">
        <v>1888</v>
      </c>
    </row>
    <row r="2083" spans="1:10" ht="17.25" customHeight="1">
      <c r="A2083" s="116" t="s">
        <v>1357</v>
      </c>
      <c r="B2083" s="117">
        <v>8879235553</v>
      </c>
      <c r="C2083" s="116" t="s">
        <v>437</v>
      </c>
      <c r="D2083" s="116" t="s">
        <v>438</v>
      </c>
      <c r="E2083" s="118">
        <v>41220.364583333336</v>
      </c>
      <c r="F2083" s="116" t="s">
        <v>1884</v>
      </c>
      <c r="G2083" s="117" t="s">
        <v>440</v>
      </c>
      <c r="H2083" s="117">
        <v>100</v>
      </c>
      <c r="I2083" s="117">
        <v>70</v>
      </c>
      <c r="J2083" s="117" t="s">
        <v>1892</v>
      </c>
    </row>
    <row r="2084" spans="1:10" ht="17.25" customHeight="1">
      <c r="A2084" s="116" t="s">
        <v>2238</v>
      </c>
      <c r="B2084" s="117">
        <v>9870275265</v>
      </c>
      <c r="C2084" s="116" t="s">
        <v>437</v>
      </c>
      <c r="D2084" s="116" t="s">
        <v>438</v>
      </c>
      <c r="E2084" s="118">
        <v>41220.375</v>
      </c>
      <c r="F2084" s="116" t="s">
        <v>1884</v>
      </c>
      <c r="G2084" s="117" t="s">
        <v>440</v>
      </c>
      <c r="H2084" s="117">
        <v>248</v>
      </c>
      <c r="I2084" s="117">
        <v>253</v>
      </c>
      <c r="J2084" s="117" t="s">
        <v>1890</v>
      </c>
    </row>
    <row r="2085" spans="1:10" ht="17.25" customHeight="1">
      <c r="A2085" s="116" t="s">
        <v>1278</v>
      </c>
      <c r="B2085" s="117">
        <v>9702003049</v>
      </c>
      <c r="C2085" s="116" t="s">
        <v>437</v>
      </c>
      <c r="D2085" s="116" t="s">
        <v>461</v>
      </c>
      <c r="E2085" s="118">
        <v>41220.385416666664</v>
      </c>
      <c r="F2085" s="116" t="s">
        <v>1884</v>
      </c>
      <c r="G2085" s="117" t="s">
        <v>440</v>
      </c>
      <c r="H2085" s="117">
        <v>223</v>
      </c>
      <c r="I2085" s="117">
        <v>178</v>
      </c>
      <c r="J2085" s="117" t="s">
        <v>1885</v>
      </c>
    </row>
    <row r="2086" spans="1:10" ht="17.25" customHeight="1">
      <c r="A2086" s="116" t="s">
        <v>1738</v>
      </c>
      <c r="B2086" s="117">
        <v>9820143963</v>
      </c>
      <c r="C2086" s="116" t="s">
        <v>437</v>
      </c>
      <c r="D2086" s="116" t="s">
        <v>438</v>
      </c>
      <c r="E2086" s="118">
        <v>41220.395833333336</v>
      </c>
      <c r="F2086" s="116" t="s">
        <v>1884</v>
      </c>
      <c r="G2086" s="117" t="s">
        <v>440</v>
      </c>
      <c r="H2086" s="117">
        <v>100</v>
      </c>
      <c r="I2086" s="117">
        <v>52</v>
      </c>
      <c r="J2086" s="117" t="s">
        <v>1904</v>
      </c>
    </row>
    <row r="2087" spans="1:10" ht="17.25" customHeight="1">
      <c r="A2087" s="116" t="s">
        <v>1113</v>
      </c>
      <c r="B2087" s="117">
        <v>9821124424</v>
      </c>
      <c r="C2087" s="116" t="s">
        <v>437</v>
      </c>
      <c r="D2087" s="116" t="s">
        <v>438</v>
      </c>
      <c r="E2087" s="118">
        <v>41220.395833333336</v>
      </c>
      <c r="F2087" s="116" t="s">
        <v>1884</v>
      </c>
      <c r="G2087" s="117" t="s">
        <v>440</v>
      </c>
      <c r="H2087" s="117">
        <v>391</v>
      </c>
      <c r="I2087" s="117">
        <v>346</v>
      </c>
      <c r="J2087" s="117" t="s">
        <v>1898</v>
      </c>
    </row>
    <row r="2088" spans="1:10" ht="17.25" customHeight="1">
      <c r="A2088" s="116" t="s">
        <v>1690</v>
      </c>
      <c r="B2088" s="117">
        <v>9718197173</v>
      </c>
      <c r="C2088" s="116" t="s">
        <v>437</v>
      </c>
      <c r="D2088" s="116" t="s">
        <v>438</v>
      </c>
      <c r="E2088" s="118">
        <v>41220.479166666664</v>
      </c>
      <c r="F2088" s="116" t="s">
        <v>1884</v>
      </c>
      <c r="G2088" s="117" t="s">
        <v>440</v>
      </c>
      <c r="H2088" s="117">
        <v>100</v>
      </c>
      <c r="I2088" s="117">
        <v>71</v>
      </c>
      <c r="J2088" s="117" t="s">
        <v>1894</v>
      </c>
    </row>
    <row r="2089" spans="1:10" ht="17.25" customHeight="1">
      <c r="A2089" s="116" t="s">
        <v>2239</v>
      </c>
      <c r="B2089" s="117">
        <v>9820284672</v>
      </c>
      <c r="C2089" s="116" t="s">
        <v>437</v>
      </c>
      <c r="D2089" s="116" t="s">
        <v>438</v>
      </c>
      <c r="E2089" s="118">
        <v>41220.479166666664</v>
      </c>
      <c r="F2089" s="116" t="s">
        <v>1884</v>
      </c>
      <c r="G2089" s="117" t="s">
        <v>440</v>
      </c>
      <c r="H2089" s="117">
        <v>563</v>
      </c>
      <c r="I2089" s="117">
        <v>513</v>
      </c>
      <c r="J2089" s="117" t="s">
        <v>1910</v>
      </c>
    </row>
    <row r="2090" spans="1:10" ht="17.25" customHeight="1">
      <c r="A2090" s="116" t="s">
        <v>2240</v>
      </c>
      <c r="B2090" s="117">
        <v>9820297123</v>
      </c>
      <c r="C2090" s="116" t="s">
        <v>437</v>
      </c>
      <c r="D2090" s="116" t="s">
        <v>461</v>
      </c>
      <c r="E2090" s="118">
        <v>41220.489583333336</v>
      </c>
      <c r="F2090" s="116" t="s">
        <v>1884</v>
      </c>
      <c r="G2090" s="117" t="s">
        <v>440</v>
      </c>
      <c r="H2090" s="117">
        <v>335</v>
      </c>
      <c r="I2090" s="117">
        <v>421</v>
      </c>
      <c r="J2090" s="117" t="s">
        <v>1904</v>
      </c>
    </row>
    <row r="2091" spans="1:10" ht="17.25" customHeight="1">
      <c r="A2091" s="116" t="s">
        <v>2241</v>
      </c>
      <c r="B2091" s="117">
        <v>9223420215</v>
      </c>
      <c r="C2091" s="116" t="s">
        <v>437</v>
      </c>
      <c r="D2091" s="116" t="s">
        <v>486</v>
      </c>
      <c r="E2091" s="118">
        <v>41220.541666666664</v>
      </c>
      <c r="F2091" s="116" t="s">
        <v>1884</v>
      </c>
      <c r="G2091" s="117" t="s">
        <v>440</v>
      </c>
      <c r="H2091" s="117">
        <v>411.6</v>
      </c>
      <c r="I2091" s="117">
        <v>444</v>
      </c>
      <c r="J2091" s="117" t="s">
        <v>1888</v>
      </c>
    </row>
    <row r="2092" spans="1:10" ht="17.25" customHeight="1">
      <c r="A2092" s="116" t="s">
        <v>1523</v>
      </c>
      <c r="B2092" s="117">
        <v>9930145797</v>
      </c>
      <c r="C2092" s="116" t="s">
        <v>437</v>
      </c>
      <c r="D2092" s="116" t="s">
        <v>438</v>
      </c>
      <c r="E2092" s="118">
        <v>41220.5625</v>
      </c>
      <c r="F2092" s="116" t="s">
        <v>1884</v>
      </c>
      <c r="G2092" s="117" t="s">
        <v>440</v>
      </c>
      <c r="H2092" s="117">
        <v>519.4</v>
      </c>
      <c r="I2092" s="117">
        <v>518</v>
      </c>
      <c r="J2092" s="117" t="s">
        <v>1890</v>
      </c>
    </row>
    <row r="2093" spans="1:10" ht="17.25" customHeight="1">
      <c r="A2093" s="116" t="s">
        <v>1209</v>
      </c>
      <c r="B2093" s="117">
        <v>9930369853</v>
      </c>
      <c r="C2093" s="116" t="s">
        <v>437</v>
      </c>
      <c r="D2093" s="116" t="s">
        <v>438</v>
      </c>
      <c r="E2093" s="118">
        <v>41220.583333333336</v>
      </c>
      <c r="F2093" s="116" t="s">
        <v>1884</v>
      </c>
      <c r="G2093" s="117" t="s">
        <v>440</v>
      </c>
      <c r="H2093" s="117">
        <v>249</v>
      </c>
      <c r="I2093" s="117">
        <v>156</v>
      </c>
      <c r="J2093" s="117" t="s">
        <v>1892</v>
      </c>
    </row>
    <row r="2094" spans="1:10" ht="17.25" customHeight="1">
      <c r="A2094" s="116" t="s">
        <v>1211</v>
      </c>
      <c r="B2094" s="117">
        <v>9819935383</v>
      </c>
      <c r="C2094" s="116" t="s">
        <v>437</v>
      </c>
      <c r="D2094" s="116" t="s">
        <v>438</v>
      </c>
      <c r="E2094" s="118">
        <v>41220.59375</v>
      </c>
      <c r="F2094" s="116" t="s">
        <v>1884</v>
      </c>
      <c r="G2094" s="117" t="s">
        <v>440</v>
      </c>
      <c r="H2094" s="117">
        <v>635</v>
      </c>
      <c r="I2094" s="117">
        <v>583</v>
      </c>
      <c r="J2094" s="117" t="s">
        <v>1910</v>
      </c>
    </row>
    <row r="2095" spans="1:10" ht="17.25" customHeight="1">
      <c r="A2095" s="116" t="s">
        <v>2242</v>
      </c>
      <c r="B2095" s="117">
        <v>9920031190</v>
      </c>
      <c r="C2095" s="116" t="s">
        <v>437</v>
      </c>
      <c r="D2095" s="116" t="s">
        <v>438</v>
      </c>
      <c r="E2095" s="118">
        <v>41220.604166666664</v>
      </c>
      <c r="F2095" s="116" t="s">
        <v>1884</v>
      </c>
      <c r="G2095" s="117" t="s">
        <v>440</v>
      </c>
      <c r="H2095" s="117">
        <v>465</v>
      </c>
      <c r="I2095" s="117">
        <v>460</v>
      </c>
      <c r="J2095" s="117" t="s">
        <v>1902</v>
      </c>
    </row>
    <row r="2096" spans="1:10" ht="17.25" customHeight="1">
      <c r="A2096" s="116" t="s">
        <v>2243</v>
      </c>
      <c r="B2096" s="117">
        <v>9833439498</v>
      </c>
      <c r="C2096" s="116" t="s">
        <v>437</v>
      </c>
      <c r="D2096" s="116" t="s">
        <v>486</v>
      </c>
      <c r="E2096" s="118">
        <v>41220.625</v>
      </c>
      <c r="F2096" s="116" t="s">
        <v>1884</v>
      </c>
      <c r="G2096" s="117" t="s">
        <v>440</v>
      </c>
      <c r="H2096" s="117">
        <v>310</v>
      </c>
      <c r="I2096" s="117">
        <v>304</v>
      </c>
      <c r="J2096" s="117" t="s">
        <v>1904</v>
      </c>
    </row>
    <row r="2097" spans="1:10" ht="17.25" customHeight="1">
      <c r="A2097" s="116" t="s">
        <v>2244</v>
      </c>
      <c r="B2097" s="117">
        <v>9820117235</v>
      </c>
      <c r="C2097" s="116" t="s">
        <v>437</v>
      </c>
      <c r="D2097" s="116" t="s">
        <v>438</v>
      </c>
      <c r="E2097" s="118">
        <v>41220.635416666664</v>
      </c>
      <c r="F2097" s="116" t="s">
        <v>1884</v>
      </c>
      <c r="G2097" s="117" t="s">
        <v>440</v>
      </c>
      <c r="H2097" s="117">
        <v>357</v>
      </c>
      <c r="I2097" s="117">
        <v>378</v>
      </c>
      <c r="J2097" s="117" t="s">
        <v>1888</v>
      </c>
    </row>
    <row r="2098" spans="1:10" ht="17.25" customHeight="1">
      <c r="A2098" s="116" t="s">
        <v>895</v>
      </c>
      <c r="B2098" s="117">
        <v>9930921009</v>
      </c>
      <c r="C2098" s="116" t="s">
        <v>437</v>
      </c>
      <c r="D2098" s="116" t="s">
        <v>461</v>
      </c>
      <c r="E2098" s="118">
        <v>41220.65625</v>
      </c>
      <c r="F2098" s="116" t="s">
        <v>1884</v>
      </c>
      <c r="G2098" s="117" t="s">
        <v>440</v>
      </c>
      <c r="H2098" s="117">
        <v>216</v>
      </c>
      <c r="I2098" s="117">
        <v>291</v>
      </c>
      <c r="J2098" s="117" t="s">
        <v>1887</v>
      </c>
    </row>
    <row r="2099" spans="1:10" ht="17.25" customHeight="1">
      <c r="A2099" s="116" t="s">
        <v>919</v>
      </c>
      <c r="B2099" s="117">
        <v>9819244935</v>
      </c>
      <c r="C2099" s="116" t="s">
        <v>437</v>
      </c>
      <c r="D2099" s="116" t="s">
        <v>438</v>
      </c>
      <c r="E2099" s="118">
        <v>41220.666666666664</v>
      </c>
      <c r="F2099" s="116" t="s">
        <v>1884</v>
      </c>
      <c r="G2099" s="117" t="s">
        <v>440</v>
      </c>
      <c r="H2099" s="117">
        <v>360</v>
      </c>
      <c r="I2099" s="117">
        <v>399</v>
      </c>
      <c r="J2099" s="117" t="s">
        <v>1890</v>
      </c>
    </row>
    <row r="2100" spans="1:10" ht="17.25" customHeight="1">
      <c r="A2100" s="116" t="s">
        <v>2245</v>
      </c>
      <c r="B2100" s="117">
        <v>9820313474</v>
      </c>
      <c r="C2100" s="116" t="s">
        <v>437</v>
      </c>
      <c r="D2100" s="116" t="s">
        <v>438</v>
      </c>
      <c r="E2100" s="118">
        <v>41220.697916666664</v>
      </c>
      <c r="F2100" s="116" t="s">
        <v>1884</v>
      </c>
      <c r="G2100" s="117" t="s">
        <v>440</v>
      </c>
      <c r="H2100" s="117">
        <v>138</v>
      </c>
      <c r="I2100" s="117">
        <v>140</v>
      </c>
      <c r="J2100" s="117" t="s">
        <v>1902</v>
      </c>
    </row>
    <row r="2101" spans="1:10" ht="17.25" customHeight="1">
      <c r="A2101" s="116" t="s">
        <v>447</v>
      </c>
      <c r="B2101" s="117">
        <v>9867524419</v>
      </c>
      <c r="C2101" s="116" t="s">
        <v>437</v>
      </c>
      <c r="D2101" s="116" t="s">
        <v>448</v>
      </c>
      <c r="E2101" s="118">
        <v>41220.729166666664</v>
      </c>
      <c r="F2101" s="116" t="s">
        <v>1884</v>
      </c>
      <c r="G2101" s="117" t="s">
        <v>440</v>
      </c>
      <c r="H2101" s="117">
        <v>110</v>
      </c>
      <c r="I2101" s="117">
        <v>125</v>
      </c>
      <c r="J2101" s="117" t="s">
        <v>1904</v>
      </c>
    </row>
    <row r="2102" spans="1:10" ht="17.25" customHeight="1">
      <c r="A2102" s="116" t="s">
        <v>2246</v>
      </c>
      <c r="B2102" s="117">
        <v>9769840636</v>
      </c>
      <c r="C2102" s="116" t="s">
        <v>437</v>
      </c>
      <c r="D2102" s="116" t="s">
        <v>438</v>
      </c>
      <c r="E2102" s="118">
        <v>41220.729166666664</v>
      </c>
      <c r="F2102" s="116" t="s">
        <v>1884</v>
      </c>
      <c r="G2102" s="117" t="s">
        <v>440</v>
      </c>
      <c r="H2102" s="117">
        <v>298</v>
      </c>
      <c r="I2102" s="117">
        <v>250</v>
      </c>
      <c r="J2102" s="117" t="s">
        <v>1910</v>
      </c>
    </row>
    <row r="2103" spans="1:10" ht="17.25" customHeight="1">
      <c r="A2103" s="116" t="s">
        <v>2247</v>
      </c>
      <c r="B2103" s="117">
        <v>9833978378</v>
      </c>
      <c r="C2103" s="116" t="s">
        <v>437</v>
      </c>
      <c r="D2103" s="116" t="s">
        <v>488</v>
      </c>
      <c r="E2103" s="118">
        <v>41220.75</v>
      </c>
      <c r="F2103" s="116" t="s">
        <v>1884</v>
      </c>
      <c r="G2103" s="117" t="s">
        <v>440</v>
      </c>
      <c r="H2103" s="117">
        <v>280</v>
      </c>
      <c r="I2103" s="117">
        <v>287</v>
      </c>
      <c r="J2103" s="117" t="s">
        <v>1887</v>
      </c>
    </row>
    <row r="2104" spans="1:10" ht="17.25" customHeight="1">
      <c r="A2104" s="116" t="s">
        <v>2248</v>
      </c>
      <c r="B2104" s="117">
        <v>9096156051</v>
      </c>
      <c r="C2104" s="116" t="s">
        <v>437</v>
      </c>
      <c r="D2104" s="116" t="s">
        <v>448</v>
      </c>
      <c r="E2104" s="118">
        <v>41220.75</v>
      </c>
      <c r="F2104" s="116" t="s">
        <v>1884</v>
      </c>
      <c r="G2104" s="117" t="s">
        <v>440</v>
      </c>
      <c r="H2104" s="117">
        <v>118</v>
      </c>
      <c r="I2104" s="117">
        <v>149</v>
      </c>
      <c r="J2104" s="117" t="s">
        <v>1887</v>
      </c>
    </row>
    <row r="2105" spans="1:10" ht="17.25" customHeight="1">
      <c r="A2105" s="116" t="s">
        <v>900</v>
      </c>
      <c r="B2105" s="117">
        <v>9820404670</v>
      </c>
      <c r="C2105" s="116" t="s">
        <v>437</v>
      </c>
      <c r="D2105" s="116" t="s">
        <v>448</v>
      </c>
      <c r="E2105" s="118">
        <v>41220.760416666664</v>
      </c>
      <c r="F2105" s="116" t="s">
        <v>1884</v>
      </c>
      <c r="G2105" s="117" t="s">
        <v>440</v>
      </c>
      <c r="H2105" s="117">
        <v>111</v>
      </c>
      <c r="I2105" s="117">
        <v>83</v>
      </c>
      <c r="J2105" s="117" t="s">
        <v>1888</v>
      </c>
    </row>
    <row r="2106" spans="1:10" ht="17.25" customHeight="1">
      <c r="A2106" s="116" t="s">
        <v>1831</v>
      </c>
      <c r="B2106" s="117">
        <v>9910419997</v>
      </c>
      <c r="C2106" s="116" t="s">
        <v>437</v>
      </c>
      <c r="D2106" s="116" t="s">
        <v>438</v>
      </c>
      <c r="E2106" s="118">
        <v>41220.760416666664</v>
      </c>
      <c r="F2106" s="116" t="s">
        <v>1884</v>
      </c>
      <c r="G2106" s="117" t="s">
        <v>440</v>
      </c>
      <c r="H2106" s="117">
        <v>703</v>
      </c>
      <c r="I2106" s="117">
        <v>695</v>
      </c>
      <c r="J2106" s="117" t="s">
        <v>1890</v>
      </c>
    </row>
    <row r="2107" spans="1:10" ht="17.25" customHeight="1">
      <c r="A2107" s="116" t="s">
        <v>1421</v>
      </c>
      <c r="B2107" s="117">
        <v>9619488506</v>
      </c>
      <c r="C2107" s="116" t="s">
        <v>437</v>
      </c>
      <c r="D2107" s="116" t="s">
        <v>438</v>
      </c>
      <c r="E2107" s="118">
        <v>41220.770833333336</v>
      </c>
      <c r="F2107" s="116" t="s">
        <v>1884</v>
      </c>
      <c r="G2107" s="117" t="s">
        <v>440</v>
      </c>
      <c r="H2107" s="117">
        <v>116</v>
      </c>
      <c r="I2107" s="117">
        <v>95</v>
      </c>
      <c r="J2107" s="117" t="s">
        <v>1904</v>
      </c>
    </row>
    <row r="2108" spans="1:10" ht="17.25" customHeight="1">
      <c r="A2108" s="116" t="s">
        <v>480</v>
      </c>
      <c r="B2108" s="117">
        <v>7208008001</v>
      </c>
      <c r="C2108" s="116" t="s">
        <v>437</v>
      </c>
      <c r="D2108" s="116" t="s">
        <v>448</v>
      </c>
      <c r="E2108" s="118">
        <v>41220.770833333336</v>
      </c>
      <c r="F2108" s="116" t="s">
        <v>1884</v>
      </c>
      <c r="G2108" s="117" t="s">
        <v>440</v>
      </c>
      <c r="H2108" s="117">
        <v>205</v>
      </c>
      <c r="I2108" s="117">
        <v>160</v>
      </c>
      <c r="J2108" s="117" t="s">
        <v>1902</v>
      </c>
    </row>
    <row r="2109" spans="1:10" ht="17.25" customHeight="1">
      <c r="A2109" s="116" t="s">
        <v>2249</v>
      </c>
      <c r="B2109" s="117">
        <v>8108880063</v>
      </c>
      <c r="C2109" s="116" t="s">
        <v>437</v>
      </c>
      <c r="D2109" s="116" t="s">
        <v>438</v>
      </c>
      <c r="E2109" s="118">
        <v>41220.791666666664</v>
      </c>
      <c r="F2109" s="116" t="s">
        <v>1884</v>
      </c>
      <c r="G2109" s="117" t="s">
        <v>440</v>
      </c>
      <c r="H2109" s="117">
        <v>226</v>
      </c>
      <c r="I2109" s="117">
        <v>202</v>
      </c>
      <c r="J2109" s="117" t="s">
        <v>1910</v>
      </c>
    </row>
    <row r="2110" spans="1:10" ht="17.25" customHeight="1">
      <c r="A2110" s="116" t="s">
        <v>1776</v>
      </c>
      <c r="B2110" s="117">
        <v>8286000333</v>
      </c>
      <c r="C2110" s="116" t="s">
        <v>437</v>
      </c>
      <c r="D2110" s="116" t="s">
        <v>448</v>
      </c>
      <c r="E2110" s="118">
        <v>41220.833333333336</v>
      </c>
      <c r="F2110" s="116" t="s">
        <v>1884</v>
      </c>
      <c r="G2110" s="117" t="s">
        <v>440</v>
      </c>
      <c r="H2110" s="117">
        <v>192</v>
      </c>
      <c r="I2110" s="117">
        <v>117</v>
      </c>
      <c r="J2110" s="117" t="s">
        <v>1892</v>
      </c>
    </row>
    <row r="2111" spans="1:10" ht="17.25" customHeight="1">
      <c r="A2111" s="116" t="s">
        <v>2250</v>
      </c>
      <c r="B2111" s="117">
        <v>9833655345</v>
      </c>
      <c r="C2111" s="116" t="s">
        <v>437</v>
      </c>
      <c r="D2111" s="116" t="s">
        <v>438</v>
      </c>
      <c r="E2111" s="118">
        <v>41220.84375</v>
      </c>
      <c r="F2111" s="116" t="s">
        <v>1884</v>
      </c>
      <c r="G2111" s="117" t="s">
        <v>440</v>
      </c>
      <c r="H2111" s="117">
        <v>376</v>
      </c>
      <c r="I2111" s="117">
        <v>359</v>
      </c>
      <c r="J2111" s="117" t="s">
        <v>1902</v>
      </c>
    </row>
    <row r="2112" spans="1:10" ht="17.25" customHeight="1">
      <c r="A2112" s="116" t="s">
        <v>2251</v>
      </c>
      <c r="B2112" s="117">
        <v>9833567299</v>
      </c>
      <c r="C2112" s="116" t="s">
        <v>437</v>
      </c>
      <c r="D2112" s="116" t="s">
        <v>438</v>
      </c>
      <c r="E2112" s="118">
        <v>41220.84375</v>
      </c>
      <c r="F2112" s="116" t="s">
        <v>1884</v>
      </c>
      <c r="G2112" s="117" t="s">
        <v>440</v>
      </c>
      <c r="H2112" s="117">
        <v>537</v>
      </c>
      <c r="I2112" s="117">
        <v>469</v>
      </c>
      <c r="J2112" s="117" t="s">
        <v>1910</v>
      </c>
    </row>
    <row r="2113" spans="1:10" ht="17.25" customHeight="1">
      <c r="A2113" s="116" t="s">
        <v>1562</v>
      </c>
      <c r="B2113" s="117">
        <v>9820895095</v>
      </c>
      <c r="C2113" s="116" t="s">
        <v>437</v>
      </c>
      <c r="D2113" s="116" t="s">
        <v>438</v>
      </c>
      <c r="E2113" s="118">
        <v>41220.854166666664</v>
      </c>
      <c r="F2113" s="116" t="s">
        <v>1884</v>
      </c>
      <c r="G2113" s="117" t="s">
        <v>440</v>
      </c>
      <c r="H2113" s="117">
        <v>140</v>
      </c>
      <c r="I2113" s="117">
        <v>129</v>
      </c>
      <c r="J2113" s="117" t="s">
        <v>1887</v>
      </c>
    </row>
    <row r="2114" spans="1:10" ht="17.25" customHeight="1">
      <c r="A2114" s="116" t="s">
        <v>2252</v>
      </c>
      <c r="B2114" s="117">
        <v>9820759932</v>
      </c>
      <c r="C2114" s="116" t="s">
        <v>437</v>
      </c>
      <c r="D2114" s="116" t="s">
        <v>486</v>
      </c>
      <c r="E2114" s="118">
        <v>41220.854166666664</v>
      </c>
      <c r="F2114" s="116" t="s">
        <v>1884</v>
      </c>
      <c r="G2114" s="117" t="s">
        <v>440</v>
      </c>
      <c r="H2114" s="117">
        <v>100</v>
      </c>
      <c r="I2114" s="117">
        <v>101</v>
      </c>
      <c r="J2114" s="117" t="s">
        <v>1888</v>
      </c>
    </row>
    <row r="2115" spans="1:10" ht="17.25" customHeight="1">
      <c r="A2115" s="116" t="s">
        <v>878</v>
      </c>
      <c r="B2115" s="117">
        <v>7738881477</v>
      </c>
      <c r="C2115" s="116" t="s">
        <v>437</v>
      </c>
      <c r="D2115" s="116" t="s">
        <v>448</v>
      </c>
      <c r="E2115" s="118">
        <v>41220.854166666664</v>
      </c>
      <c r="F2115" s="116" t="s">
        <v>1884</v>
      </c>
      <c r="G2115" s="117" t="s">
        <v>440</v>
      </c>
      <c r="H2115" s="117">
        <v>236</v>
      </c>
      <c r="I2115" s="117">
        <v>172</v>
      </c>
      <c r="J2115" s="117" t="s">
        <v>1904</v>
      </c>
    </row>
    <row r="2116" spans="1:10" ht="17.25" customHeight="1">
      <c r="A2116" s="116" t="s">
        <v>480</v>
      </c>
      <c r="B2116" s="117">
        <v>7208008001</v>
      </c>
      <c r="C2116" s="116" t="s">
        <v>437</v>
      </c>
      <c r="D2116" s="116" t="s">
        <v>448</v>
      </c>
      <c r="E2116" s="118">
        <v>41220.854166666664</v>
      </c>
      <c r="F2116" s="116" t="s">
        <v>1884</v>
      </c>
      <c r="G2116" s="117" t="s">
        <v>440</v>
      </c>
      <c r="H2116" s="117">
        <v>825</v>
      </c>
      <c r="I2116" s="117">
        <v>760</v>
      </c>
      <c r="J2116" s="117" t="s">
        <v>1885</v>
      </c>
    </row>
    <row r="2117" spans="1:10" ht="17.25" customHeight="1">
      <c r="A2117" s="116" t="s">
        <v>2253</v>
      </c>
      <c r="B2117" s="117">
        <v>9594466999</v>
      </c>
      <c r="C2117" s="116" t="s">
        <v>437</v>
      </c>
      <c r="D2117" s="116" t="s">
        <v>461</v>
      </c>
      <c r="E2117" s="118">
        <v>41220.875</v>
      </c>
      <c r="F2117" s="116" t="s">
        <v>1884</v>
      </c>
      <c r="G2117" s="117" t="s">
        <v>440</v>
      </c>
      <c r="H2117" s="117">
        <v>1334</v>
      </c>
      <c r="I2117" s="117">
        <v>1385</v>
      </c>
      <c r="J2117" s="117" t="s">
        <v>1890</v>
      </c>
    </row>
    <row r="2118" spans="1:10" ht="17.25" customHeight="1">
      <c r="A2118" s="116" t="s">
        <v>2254</v>
      </c>
      <c r="B2118" s="117">
        <v>9322338342</v>
      </c>
      <c r="C2118" s="116" t="s">
        <v>437</v>
      </c>
      <c r="D2118" s="116" t="s">
        <v>438</v>
      </c>
      <c r="E2118" s="118">
        <v>41220.875</v>
      </c>
      <c r="F2118" s="116" t="s">
        <v>1884</v>
      </c>
      <c r="G2118" s="117" t="s">
        <v>440</v>
      </c>
      <c r="H2118" s="117">
        <v>248</v>
      </c>
      <c r="I2118" s="117">
        <v>210</v>
      </c>
      <c r="J2118" s="117" t="s">
        <v>1892</v>
      </c>
    </row>
    <row r="2119" spans="1:10" ht="17.25" customHeight="1">
      <c r="A2119" s="116" t="s">
        <v>2255</v>
      </c>
      <c r="B2119" s="117">
        <v>9167213648</v>
      </c>
      <c r="C2119" s="116" t="s">
        <v>437</v>
      </c>
      <c r="D2119" s="116" t="s">
        <v>438</v>
      </c>
      <c r="E2119" s="118">
        <v>41220.927083333336</v>
      </c>
      <c r="F2119" s="116" t="s">
        <v>1884</v>
      </c>
      <c r="G2119" s="117" t="s">
        <v>440</v>
      </c>
      <c r="H2119" s="117">
        <v>251</v>
      </c>
      <c r="I2119" s="117">
        <v>249</v>
      </c>
      <c r="J2119" s="117" t="s">
        <v>1902</v>
      </c>
    </row>
    <row r="2120" spans="1:10" ht="17.25" customHeight="1">
      <c r="A2120" s="116" t="s">
        <v>2256</v>
      </c>
      <c r="B2120" s="117">
        <v>9619811165</v>
      </c>
      <c r="C2120" s="116" t="s">
        <v>437</v>
      </c>
      <c r="D2120" s="116" t="s">
        <v>461</v>
      </c>
      <c r="E2120" s="118">
        <v>41220.958333333336</v>
      </c>
      <c r="F2120" s="116" t="s">
        <v>1884</v>
      </c>
      <c r="G2120" s="117" t="s">
        <v>440</v>
      </c>
      <c r="H2120" s="117">
        <v>440</v>
      </c>
      <c r="I2120" s="117">
        <v>597</v>
      </c>
      <c r="J2120" s="117" t="s">
        <v>1887</v>
      </c>
    </row>
    <row r="2121" spans="1:10" ht="17.25" customHeight="1">
      <c r="A2121" s="116" t="s">
        <v>2257</v>
      </c>
      <c r="B2121" s="117">
        <v>9820382782</v>
      </c>
      <c r="C2121" s="116" t="s">
        <v>437</v>
      </c>
      <c r="D2121" s="116" t="s">
        <v>438</v>
      </c>
      <c r="E2121" s="118">
        <v>41220.979166666664</v>
      </c>
      <c r="F2121" s="116" t="s">
        <v>1884</v>
      </c>
      <c r="G2121" s="117" t="s">
        <v>440</v>
      </c>
      <c r="H2121" s="117">
        <v>186</v>
      </c>
      <c r="I2121" s="117">
        <v>205</v>
      </c>
      <c r="J2121" s="117" t="s">
        <v>1894</v>
      </c>
    </row>
    <row r="2122" spans="1:10" ht="17.25" customHeight="1">
      <c r="A2122" s="116" t="s">
        <v>1850</v>
      </c>
      <c r="B2122" s="117">
        <v>8587095825</v>
      </c>
      <c r="C2122" s="116" t="s">
        <v>437</v>
      </c>
      <c r="D2122" s="116" t="s">
        <v>438</v>
      </c>
      <c r="E2122" s="118">
        <v>41214.375</v>
      </c>
      <c r="F2122" s="116" t="s">
        <v>2258</v>
      </c>
      <c r="G2122" s="117" t="s">
        <v>749</v>
      </c>
      <c r="H2122" s="117">
        <v>1740</v>
      </c>
      <c r="I2122" s="117">
        <v>1375</v>
      </c>
      <c r="J2122" s="117" t="s">
        <v>2259</v>
      </c>
    </row>
    <row r="2123" spans="1:10" ht="17.25" customHeight="1">
      <c r="A2123" s="116" t="s">
        <v>2260</v>
      </c>
      <c r="B2123" s="117">
        <v>9860790059</v>
      </c>
      <c r="C2123" s="116" t="s">
        <v>437</v>
      </c>
      <c r="D2123" s="116" t="s">
        <v>438</v>
      </c>
      <c r="E2123" s="118">
        <v>41215.333333333336</v>
      </c>
      <c r="F2123" s="116" t="s">
        <v>2258</v>
      </c>
      <c r="G2123" s="117" t="s">
        <v>749</v>
      </c>
      <c r="H2123" s="117">
        <v>1500</v>
      </c>
      <c r="I2123" s="117">
        <v>1195</v>
      </c>
      <c r="J2123" s="117" t="s">
        <v>2261</v>
      </c>
    </row>
    <row r="2124" spans="1:10" ht="17.25" customHeight="1">
      <c r="A2124" s="116" t="s">
        <v>2262</v>
      </c>
      <c r="B2124" s="117">
        <v>9167721987</v>
      </c>
      <c r="C2124" s="116" t="s">
        <v>437</v>
      </c>
      <c r="D2124" s="116" t="s">
        <v>486</v>
      </c>
      <c r="E2124" s="118">
        <v>41215.416666666664</v>
      </c>
      <c r="F2124" s="116" t="s">
        <v>2258</v>
      </c>
      <c r="G2124" s="117" t="s">
        <v>693</v>
      </c>
      <c r="H2124" s="117">
        <v>8300</v>
      </c>
      <c r="I2124" s="117">
        <v>7545</v>
      </c>
      <c r="J2124" s="117" t="s">
        <v>2263</v>
      </c>
    </row>
    <row r="2125" spans="1:10" ht="17.25" customHeight="1">
      <c r="A2125" s="116" t="s">
        <v>569</v>
      </c>
      <c r="B2125" s="117">
        <v>9811324903</v>
      </c>
      <c r="C2125" s="116" t="s">
        <v>437</v>
      </c>
      <c r="D2125" s="116" t="s">
        <v>438</v>
      </c>
      <c r="E2125" s="118">
        <v>41215.729166666664</v>
      </c>
      <c r="F2125" s="116" t="s">
        <v>2258</v>
      </c>
      <c r="G2125" s="117" t="s">
        <v>749</v>
      </c>
      <c r="H2125" s="117">
        <v>1500</v>
      </c>
      <c r="I2125" s="117">
        <v>1195</v>
      </c>
      <c r="J2125" s="117" t="s">
        <v>2261</v>
      </c>
    </row>
    <row r="2126" spans="1:10" ht="17.25" customHeight="1">
      <c r="A2126" s="116" t="s">
        <v>2264</v>
      </c>
      <c r="B2126" s="117">
        <v>9831077127</v>
      </c>
      <c r="C2126" s="116" t="s">
        <v>437</v>
      </c>
      <c r="D2126" s="116" t="s">
        <v>486</v>
      </c>
      <c r="E2126" s="118">
        <v>41218.458333333336</v>
      </c>
      <c r="F2126" s="116" t="s">
        <v>2258</v>
      </c>
      <c r="G2126" s="117" t="s">
        <v>749</v>
      </c>
      <c r="H2126" s="117">
        <v>1580</v>
      </c>
      <c r="I2126" s="117">
        <v>1355</v>
      </c>
      <c r="J2126" s="117" t="s">
        <v>2263</v>
      </c>
    </row>
    <row r="2127" spans="1:10" ht="17.25" customHeight="1">
      <c r="A2127" s="116" t="s">
        <v>2265</v>
      </c>
      <c r="B2127" s="117">
        <v>9978009872</v>
      </c>
      <c r="C2127" s="116" t="s">
        <v>437</v>
      </c>
      <c r="D2127" s="116" t="s">
        <v>438</v>
      </c>
      <c r="E2127" s="118">
        <v>41219.416666666664</v>
      </c>
      <c r="F2127" s="116" t="s">
        <v>2258</v>
      </c>
      <c r="G2127" s="117" t="s">
        <v>749</v>
      </c>
      <c r="H2127" s="117">
        <v>1500</v>
      </c>
      <c r="I2127" s="117">
        <v>1295</v>
      </c>
      <c r="J2127" s="117" t="s">
        <v>2263</v>
      </c>
    </row>
    <row r="2128" spans="1:10" ht="17.25" customHeight="1">
      <c r="A2128" s="116" t="s">
        <v>2266</v>
      </c>
      <c r="B2128" s="117">
        <v>9920042997</v>
      </c>
      <c r="C2128" s="116" t="s">
        <v>437</v>
      </c>
      <c r="D2128" s="116" t="s">
        <v>438</v>
      </c>
      <c r="E2128" s="118">
        <v>41220.25</v>
      </c>
      <c r="F2128" s="116" t="s">
        <v>2258</v>
      </c>
      <c r="G2128" s="117" t="s">
        <v>693</v>
      </c>
      <c r="H2128" s="117">
        <v>5030</v>
      </c>
      <c r="I2128" s="117">
        <v>4542</v>
      </c>
      <c r="J2128" s="117" t="s">
        <v>2261</v>
      </c>
    </row>
    <row r="2129" spans="1:10" ht="17.25" customHeight="1">
      <c r="A2129" s="116" t="s">
        <v>2267</v>
      </c>
      <c r="B2129" s="117">
        <v>9831746302</v>
      </c>
      <c r="C2129" s="116" t="s">
        <v>437</v>
      </c>
      <c r="D2129" s="116" t="s">
        <v>486</v>
      </c>
      <c r="E2129" s="118">
        <v>41220.375</v>
      </c>
      <c r="F2129" s="116" t="s">
        <v>2258</v>
      </c>
      <c r="G2129" s="117" t="s">
        <v>749</v>
      </c>
      <c r="H2129" s="117">
        <v>1740</v>
      </c>
      <c r="I2129" s="117">
        <v>1475</v>
      </c>
      <c r="J2129" s="117" t="s">
        <v>2263</v>
      </c>
    </row>
    <row r="2130" spans="1:10" ht="17.25" customHeight="1">
      <c r="A2130" s="116" t="s">
        <v>2268</v>
      </c>
      <c r="B2130" s="117">
        <v>7738830000</v>
      </c>
      <c r="C2130" s="116" t="s">
        <v>437</v>
      </c>
      <c r="D2130" s="116" t="s">
        <v>438</v>
      </c>
      <c r="E2130" s="118">
        <v>41219.354166666664</v>
      </c>
      <c r="F2130" s="116" t="s">
        <v>2269</v>
      </c>
      <c r="G2130" s="117" t="s">
        <v>934</v>
      </c>
      <c r="H2130" s="117">
        <v>900</v>
      </c>
      <c r="I2130" s="117">
        <v>695</v>
      </c>
      <c r="J2130" s="117" t="s">
        <v>2270</v>
      </c>
    </row>
    <row r="2131" spans="1:10" ht="17.25" customHeight="1">
      <c r="A2131" s="116" t="s">
        <v>2271</v>
      </c>
      <c r="B2131" s="117">
        <v>9899709002</v>
      </c>
      <c r="C2131" s="116" t="s">
        <v>437</v>
      </c>
      <c r="D2131" s="116" t="s">
        <v>438</v>
      </c>
      <c r="E2131" s="118">
        <v>41214.479166666664</v>
      </c>
      <c r="F2131" s="116" t="s">
        <v>2272</v>
      </c>
      <c r="G2131" s="117" t="s">
        <v>440</v>
      </c>
      <c r="H2131" s="117">
        <v>157</v>
      </c>
      <c r="I2131" s="117">
        <v>148</v>
      </c>
      <c r="J2131" s="117" t="s">
        <v>2273</v>
      </c>
    </row>
    <row r="2132" spans="1:10" ht="17.25" customHeight="1">
      <c r="A2132" s="116" t="s">
        <v>2274</v>
      </c>
      <c r="B2132" s="117">
        <v>8095552259</v>
      </c>
      <c r="C2132" s="116" t="s">
        <v>437</v>
      </c>
      <c r="D2132" s="116" t="s">
        <v>438</v>
      </c>
      <c r="E2132" s="118">
        <v>41214.645833333336</v>
      </c>
      <c r="F2132" s="116" t="s">
        <v>2272</v>
      </c>
      <c r="G2132" s="117" t="s">
        <v>440</v>
      </c>
      <c r="H2132" s="117">
        <v>170</v>
      </c>
      <c r="I2132" s="117">
        <v>137</v>
      </c>
      <c r="J2132" s="117" t="s">
        <v>2273</v>
      </c>
    </row>
    <row r="2133" spans="1:10" ht="17.25" customHeight="1">
      <c r="A2133" s="116" t="s">
        <v>704</v>
      </c>
      <c r="B2133" s="117">
        <v>7208008001</v>
      </c>
      <c r="C2133" s="116" t="s">
        <v>437</v>
      </c>
      <c r="D2133" s="116" t="s">
        <v>448</v>
      </c>
      <c r="E2133" s="118">
        <v>41214.739583333336</v>
      </c>
      <c r="F2133" s="116" t="s">
        <v>2272</v>
      </c>
      <c r="G2133" s="117" t="s">
        <v>440</v>
      </c>
      <c r="H2133" s="117">
        <v>384</v>
      </c>
      <c r="I2133" s="117">
        <v>349</v>
      </c>
      <c r="J2133" s="117" t="s">
        <v>2273</v>
      </c>
    </row>
    <row r="2134" spans="1:10" ht="17.25" customHeight="1">
      <c r="A2134" s="116" t="s">
        <v>922</v>
      </c>
      <c r="B2134" s="117">
        <v>9833049907</v>
      </c>
      <c r="C2134" s="116" t="s">
        <v>437</v>
      </c>
      <c r="D2134" s="116" t="s">
        <v>438</v>
      </c>
      <c r="E2134" s="118">
        <v>41214.802083333336</v>
      </c>
      <c r="F2134" s="116" t="s">
        <v>2272</v>
      </c>
      <c r="G2134" s="117" t="s">
        <v>440</v>
      </c>
      <c r="H2134" s="117">
        <v>324</v>
      </c>
      <c r="I2134" s="117">
        <v>214</v>
      </c>
      <c r="J2134" s="117" t="s">
        <v>2273</v>
      </c>
    </row>
    <row r="2135" spans="1:10" ht="17.25" customHeight="1">
      <c r="A2135" s="116" t="s">
        <v>1690</v>
      </c>
      <c r="B2135" s="117">
        <v>9718197173</v>
      </c>
      <c r="C2135" s="116" t="s">
        <v>437</v>
      </c>
      <c r="D2135" s="116" t="s">
        <v>438</v>
      </c>
      <c r="E2135" s="118">
        <v>41215.479166666664</v>
      </c>
      <c r="F2135" s="116" t="s">
        <v>2272</v>
      </c>
      <c r="G2135" s="117" t="s">
        <v>440</v>
      </c>
      <c r="H2135" s="117">
        <v>100</v>
      </c>
      <c r="I2135" s="117">
        <v>40</v>
      </c>
      <c r="J2135" s="117" t="s">
        <v>2273</v>
      </c>
    </row>
    <row r="2136" spans="1:10" ht="17.25" customHeight="1">
      <c r="A2136" s="116" t="s">
        <v>2275</v>
      </c>
      <c r="B2136" s="117">
        <v>9769286881</v>
      </c>
      <c r="C2136" s="116" t="s">
        <v>437</v>
      </c>
      <c r="D2136" s="116" t="s">
        <v>438</v>
      </c>
      <c r="E2136" s="118">
        <v>41215.729166666664</v>
      </c>
      <c r="F2136" s="116" t="s">
        <v>2272</v>
      </c>
      <c r="G2136" s="117" t="s">
        <v>440</v>
      </c>
      <c r="H2136" s="117">
        <v>324</v>
      </c>
      <c r="I2136" s="117">
        <v>266</v>
      </c>
      <c r="J2136" s="117" t="s">
        <v>2273</v>
      </c>
    </row>
    <row r="2137" spans="1:10" ht="17.25" customHeight="1">
      <c r="A2137" s="116" t="s">
        <v>1798</v>
      </c>
      <c r="B2137" s="117">
        <v>9820229713</v>
      </c>
      <c r="C2137" s="116" t="s">
        <v>437</v>
      </c>
      <c r="D2137" s="116" t="s">
        <v>438</v>
      </c>
      <c r="E2137" s="118">
        <v>41215.8125</v>
      </c>
      <c r="F2137" s="116" t="s">
        <v>2272</v>
      </c>
      <c r="G2137" s="117" t="s">
        <v>440</v>
      </c>
      <c r="H2137" s="117">
        <v>210</v>
      </c>
      <c r="I2137" s="117">
        <v>210</v>
      </c>
      <c r="J2137" s="117" t="s">
        <v>2273</v>
      </c>
    </row>
    <row r="2138" spans="1:10" ht="17.25" customHeight="1">
      <c r="A2138" s="116" t="s">
        <v>2275</v>
      </c>
      <c r="B2138" s="117">
        <v>9769286881</v>
      </c>
      <c r="C2138" s="116" t="s">
        <v>437</v>
      </c>
      <c r="D2138" s="116" t="s">
        <v>438</v>
      </c>
      <c r="E2138" s="118">
        <v>41215.90625</v>
      </c>
      <c r="F2138" s="116" t="s">
        <v>2272</v>
      </c>
      <c r="G2138" s="117" t="s">
        <v>440</v>
      </c>
      <c r="H2138" s="117">
        <v>244</v>
      </c>
      <c r="I2138" s="117">
        <v>244</v>
      </c>
      <c r="J2138" s="117" t="s">
        <v>2273</v>
      </c>
    </row>
    <row r="2139" spans="1:10" ht="17.25" customHeight="1">
      <c r="A2139" s="116" t="s">
        <v>2276</v>
      </c>
      <c r="B2139" s="117">
        <v>9821194503</v>
      </c>
      <c r="C2139" s="116" t="s">
        <v>437</v>
      </c>
      <c r="D2139" s="116" t="s">
        <v>438</v>
      </c>
      <c r="E2139" s="118">
        <v>41217.53125</v>
      </c>
      <c r="F2139" s="116" t="s">
        <v>2272</v>
      </c>
      <c r="G2139" s="117" t="s">
        <v>440</v>
      </c>
      <c r="H2139" s="117">
        <v>180</v>
      </c>
      <c r="I2139" s="117">
        <v>169</v>
      </c>
      <c r="J2139" s="117" t="s">
        <v>2273</v>
      </c>
    </row>
    <row r="2140" spans="1:10" ht="17.25" customHeight="1">
      <c r="A2140" s="116" t="s">
        <v>2277</v>
      </c>
      <c r="B2140" s="117">
        <v>9820340650</v>
      </c>
      <c r="C2140" s="116" t="s">
        <v>437</v>
      </c>
      <c r="D2140" s="116" t="s">
        <v>438</v>
      </c>
      <c r="E2140" s="118">
        <v>41217.604166666664</v>
      </c>
      <c r="F2140" s="116" t="s">
        <v>2272</v>
      </c>
      <c r="G2140" s="117" t="s">
        <v>440</v>
      </c>
      <c r="H2140" s="117">
        <v>155</v>
      </c>
      <c r="I2140" s="117">
        <v>150</v>
      </c>
      <c r="J2140" s="117" t="s">
        <v>2273</v>
      </c>
    </row>
    <row r="2141" spans="1:10" ht="17.25" customHeight="1">
      <c r="A2141" s="116" t="s">
        <v>2131</v>
      </c>
      <c r="B2141" s="117">
        <v>9967099903</v>
      </c>
      <c r="C2141" s="116" t="s">
        <v>437</v>
      </c>
      <c r="D2141" s="116" t="s">
        <v>438</v>
      </c>
      <c r="E2141" s="118">
        <v>41217.666666666664</v>
      </c>
      <c r="F2141" s="116" t="s">
        <v>2272</v>
      </c>
      <c r="G2141" s="117" t="s">
        <v>440</v>
      </c>
      <c r="H2141" s="117">
        <v>729</v>
      </c>
      <c r="I2141" s="117">
        <v>705</v>
      </c>
      <c r="J2141" s="117" t="s">
        <v>2273</v>
      </c>
    </row>
    <row r="2142" spans="1:10" ht="17.25" customHeight="1">
      <c r="A2142" s="116" t="s">
        <v>2278</v>
      </c>
      <c r="B2142" s="117">
        <v>9167120319</v>
      </c>
      <c r="C2142" s="116" t="s">
        <v>437</v>
      </c>
      <c r="D2142" s="116" t="s">
        <v>461</v>
      </c>
      <c r="E2142" s="118">
        <v>41217.822916666664</v>
      </c>
      <c r="F2142" s="116" t="s">
        <v>2272</v>
      </c>
      <c r="G2142" s="117" t="s">
        <v>440</v>
      </c>
      <c r="H2142" s="117">
        <v>704</v>
      </c>
      <c r="I2142" s="117">
        <v>768</v>
      </c>
      <c r="J2142" s="117" t="s">
        <v>2273</v>
      </c>
    </row>
    <row r="2143" spans="1:10" ht="17.25" customHeight="1">
      <c r="A2143" s="116" t="s">
        <v>672</v>
      </c>
      <c r="B2143" s="117">
        <v>9879504106</v>
      </c>
      <c r="C2143" s="116" t="s">
        <v>437</v>
      </c>
      <c r="D2143" s="116" t="s">
        <v>438</v>
      </c>
      <c r="E2143" s="118">
        <v>41218.020833333336</v>
      </c>
      <c r="F2143" s="116" t="s">
        <v>2272</v>
      </c>
      <c r="G2143" s="117" t="s">
        <v>440</v>
      </c>
      <c r="H2143" s="117">
        <v>125</v>
      </c>
      <c r="I2143" s="117">
        <v>122</v>
      </c>
      <c r="J2143" s="117" t="s">
        <v>2273</v>
      </c>
    </row>
    <row r="2144" spans="1:10" ht="17.25" customHeight="1">
      <c r="A2144" s="116" t="s">
        <v>2279</v>
      </c>
      <c r="B2144" s="117">
        <v>9867887177</v>
      </c>
      <c r="C2144" s="116" t="s">
        <v>437</v>
      </c>
      <c r="D2144" s="116" t="s">
        <v>438</v>
      </c>
      <c r="E2144" s="118">
        <v>41218.177083333336</v>
      </c>
      <c r="F2144" s="116" t="s">
        <v>2272</v>
      </c>
      <c r="G2144" s="117" t="s">
        <v>440</v>
      </c>
      <c r="H2144" s="117">
        <v>155</v>
      </c>
      <c r="I2144" s="117">
        <v>154</v>
      </c>
      <c r="J2144" s="117" t="s">
        <v>2273</v>
      </c>
    </row>
    <row r="2145" spans="1:10" ht="17.25" customHeight="1">
      <c r="A2145" s="116" t="s">
        <v>2280</v>
      </c>
      <c r="B2145" s="117">
        <v>9833629267</v>
      </c>
      <c r="C2145" s="116" t="s">
        <v>437</v>
      </c>
      <c r="D2145" s="116" t="s">
        <v>438</v>
      </c>
      <c r="E2145" s="118">
        <v>41218.21875</v>
      </c>
      <c r="F2145" s="116" t="s">
        <v>2272</v>
      </c>
      <c r="G2145" s="117" t="s">
        <v>440</v>
      </c>
      <c r="H2145" s="117">
        <v>151</v>
      </c>
      <c r="I2145" s="117">
        <v>148</v>
      </c>
      <c r="J2145" s="117" t="s">
        <v>2273</v>
      </c>
    </row>
    <row r="2146" spans="1:10" ht="17.25" customHeight="1">
      <c r="A2146" s="116" t="s">
        <v>2281</v>
      </c>
      <c r="B2146" s="117">
        <v>9819544362</v>
      </c>
      <c r="C2146" s="116" t="s">
        <v>437</v>
      </c>
      <c r="D2146" s="116" t="s">
        <v>438</v>
      </c>
      <c r="E2146" s="118">
        <v>41218.28125</v>
      </c>
      <c r="F2146" s="116" t="s">
        <v>2272</v>
      </c>
      <c r="G2146" s="117" t="s">
        <v>440</v>
      </c>
      <c r="H2146" s="117">
        <v>243</v>
      </c>
      <c r="I2146" s="117">
        <v>238</v>
      </c>
      <c r="J2146" s="117" t="s">
        <v>2273</v>
      </c>
    </row>
    <row r="2147" spans="1:10" ht="17.25" customHeight="1">
      <c r="A2147" s="116" t="s">
        <v>872</v>
      </c>
      <c r="B2147" s="117">
        <v>7387866053</v>
      </c>
      <c r="C2147" s="116" t="s">
        <v>437</v>
      </c>
      <c r="D2147" s="116" t="s">
        <v>486</v>
      </c>
      <c r="E2147" s="118">
        <v>41218.333333333336</v>
      </c>
      <c r="F2147" s="116" t="s">
        <v>2272</v>
      </c>
      <c r="G2147" s="117" t="s">
        <v>440</v>
      </c>
      <c r="H2147" s="117">
        <v>102</v>
      </c>
      <c r="I2147" s="117">
        <v>101</v>
      </c>
      <c r="J2147" s="117" t="s">
        <v>2273</v>
      </c>
    </row>
    <row r="2148" spans="1:10" ht="17.25" customHeight="1">
      <c r="A2148" s="116" t="s">
        <v>2282</v>
      </c>
      <c r="B2148" s="117">
        <v>9820152405</v>
      </c>
      <c r="C2148" s="116" t="s">
        <v>437</v>
      </c>
      <c r="D2148" s="116" t="s">
        <v>438</v>
      </c>
      <c r="E2148" s="118">
        <v>41218.364583333336</v>
      </c>
      <c r="F2148" s="116" t="s">
        <v>2272</v>
      </c>
      <c r="G2148" s="117" t="s">
        <v>440</v>
      </c>
      <c r="H2148" s="117">
        <v>159</v>
      </c>
      <c r="I2148" s="117">
        <v>152</v>
      </c>
      <c r="J2148" s="117" t="s">
        <v>2273</v>
      </c>
    </row>
    <row r="2149" spans="1:10" ht="17.25" customHeight="1">
      <c r="A2149" s="116" t="s">
        <v>1092</v>
      </c>
      <c r="B2149" s="117">
        <v>9351920000</v>
      </c>
      <c r="C2149" s="116" t="s">
        <v>437</v>
      </c>
      <c r="D2149" s="116" t="s">
        <v>438</v>
      </c>
      <c r="E2149" s="118">
        <v>41218.416666666664</v>
      </c>
      <c r="F2149" s="116" t="s">
        <v>2272</v>
      </c>
      <c r="G2149" s="117" t="s">
        <v>440</v>
      </c>
      <c r="H2149" s="117">
        <v>453</v>
      </c>
      <c r="I2149" s="117">
        <v>416</v>
      </c>
      <c r="J2149" s="117" t="s">
        <v>2273</v>
      </c>
    </row>
    <row r="2150" spans="1:10" ht="17.25" customHeight="1">
      <c r="A2150" s="116" t="s">
        <v>2283</v>
      </c>
      <c r="B2150" s="117">
        <v>9702988299</v>
      </c>
      <c r="C2150" s="116" t="s">
        <v>437</v>
      </c>
      <c r="D2150" s="116" t="s">
        <v>438</v>
      </c>
      <c r="E2150" s="118">
        <v>41218.59375</v>
      </c>
      <c r="F2150" s="116" t="s">
        <v>2272</v>
      </c>
      <c r="G2150" s="117" t="s">
        <v>440</v>
      </c>
      <c r="H2150" s="117">
        <v>140</v>
      </c>
      <c r="I2150" s="117">
        <v>109</v>
      </c>
      <c r="J2150" s="117" t="s">
        <v>2273</v>
      </c>
    </row>
    <row r="2151" spans="1:10" ht="17.25" customHeight="1">
      <c r="A2151" s="116" t="s">
        <v>632</v>
      </c>
      <c r="B2151" s="117">
        <v>9920625909</v>
      </c>
      <c r="C2151" s="116" t="s">
        <v>437</v>
      </c>
      <c r="D2151" s="116" t="s">
        <v>438</v>
      </c>
      <c r="E2151" s="118">
        <v>41218.708333333336</v>
      </c>
      <c r="F2151" s="116" t="s">
        <v>2272</v>
      </c>
      <c r="G2151" s="117" t="s">
        <v>440</v>
      </c>
      <c r="H2151" s="117">
        <v>148</v>
      </c>
      <c r="I2151" s="117">
        <v>128</v>
      </c>
      <c r="J2151" s="117" t="s">
        <v>2273</v>
      </c>
    </row>
    <row r="2152" spans="1:10" ht="17.25" customHeight="1">
      <c r="A2152" s="116" t="s">
        <v>904</v>
      </c>
      <c r="B2152" s="117">
        <v>9820122941</v>
      </c>
      <c r="C2152" s="116" t="s">
        <v>437</v>
      </c>
      <c r="D2152" s="116" t="s">
        <v>448</v>
      </c>
      <c r="E2152" s="118">
        <v>41218.791666666664</v>
      </c>
      <c r="F2152" s="116" t="s">
        <v>2272</v>
      </c>
      <c r="G2152" s="117" t="s">
        <v>440</v>
      </c>
      <c r="H2152" s="117">
        <v>155</v>
      </c>
      <c r="I2152" s="117">
        <v>118</v>
      </c>
      <c r="J2152" s="117" t="s">
        <v>2273</v>
      </c>
    </row>
    <row r="2153" spans="1:10" ht="17.25" customHeight="1">
      <c r="A2153" s="116" t="s">
        <v>1089</v>
      </c>
      <c r="B2153" s="117">
        <v>9820840908</v>
      </c>
      <c r="C2153" s="116" t="s">
        <v>437</v>
      </c>
      <c r="D2153" s="116" t="s">
        <v>438</v>
      </c>
      <c r="E2153" s="118">
        <v>41218.854166666664</v>
      </c>
      <c r="F2153" s="116" t="s">
        <v>2272</v>
      </c>
      <c r="G2153" s="117" t="s">
        <v>440</v>
      </c>
      <c r="H2153" s="117">
        <v>148</v>
      </c>
      <c r="I2153" s="117">
        <v>141</v>
      </c>
      <c r="J2153" s="117" t="s">
        <v>2273</v>
      </c>
    </row>
    <row r="2154" spans="1:10" ht="17.25" customHeight="1">
      <c r="A2154" s="116" t="s">
        <v>1528</v>
      </c>
      <c r="B2154" s="117">
        <v>9819211795</v>
      </c>
      <c r="C2154" s="116" t="s">
        <v>437</v>
      </c>
      <c r="D2154" s="116" t="s">
        <v>438</v>
      </c>
      <c r="E2154" s="118">
        <v>41219.166666666664</v>
      </c>
      <c r="F2154" s="116" t="s">
        <v>2272</v>
      </c>
      <c r="G2154" s="117" t="s">
        <v>440</v>
      </c>
      <c r="H2154" s="117">
        <v>126</v>
      </c>
      <c r="I2154" s="117">
        <v>124</v>
      </c>
      <c r="J2154" s="117" t="s">
        <v>2273</v>
      </c>
    </row>
    <row r="2155" spans="1:10" ht="17.25" customHeight="1">
      <c r="A2155" s="116" t="s">
        <v>2225</v>
      </c>
      <c r="B2155" s="117">
        <v>9820343301</v>
      </c>
      <c r="C2155" s="116" t="s">
        <v>437</v>
      </c>
      <c r="D2155" s="116" t="s">
        <v>438</v>
      </c>
      <c r="E2155" s="118">
        <v>41219.208333333336</v>
      </c>
      <c r="F2155" s="116" t="s">
        <v>2272</v>
      </c>
      <c r="G2155" s="117" t="s">
        <v>440</v>
      </c>
      <c r="H2155" s="117">
        <v>163</v>
      </c>
      <c r="I2155" s="117">
        <v>163</v>
      </c>
      <c r="J2155" s="117" t="s">
        <v>2273</v>
      </c>
    </row>
    <row r="2156" spans="1:10" ht="17.25" customHeight="1">
      <c r="A2156" s="116" t="s">
        <v>2284</v>
      </c>
      <c r="B2156" s="117">
        <v>9892183500</v>
      </c>
      <c r="C2156" s="116" t="s">
        <v>437</v>
      </c>
      <c r="D2156" s="116" t="s">
        <v>438</v>
      </c>
      <c r="E2156" s="118">
        <v>41219.28125</v>
      </c>
      <c r="F2156" s="116" t="s">
        <v>2272</v>
      </c>
      <c r="G2156" s="117" t="s">
        <v>440</v>
      </c>
      <c r="H2156" s="117">
        <v>146</v>
      </c>
      <c r="I2156" s="117">
        <v>141</v>
      </c>
      <c r="J2156" s="117" t="s">
        <v>2273</v>
      </c>
    </row>
    <row r="2157" spans="1:10" ht="17.25" customHeight="1">
      <c r="A2157" s="116" t="s">
        <v>1930</v>
      </c>
      <c r="B2157" s="117">
        <v>8454840690</v>
      </c>
      <c r="C2157" s="116" t="s">
        <v>437</v>
      </c>
      <c r="D2157" s="116" t="s">
        <v>438</v>
      </c>
      <c r="E2157" s="118">
        <v>41219.364583333336</v>
      </c>
      <c r="F2157" s="116" t="s">
        <v>2272</v>
      </c>
      <c r="G2157" s="117" t="s">
        <v>440</v>
      </c>
      <c r="H2157" s="117">
        <v>116</v>
      </c>
      <c r="I2157" s="117">
        <v>92</v>
      </c>
      <c r="J2157" s="117" t="s">
        <v>2273</v>
      </c>
    </row>
    <row r="2158" spans="1:10" ht="17.25" customHeight="1">
      <c r="A2158" s="116" t="s">
        <v>2285</v>
      </c>
      <c r="B2158" s="117">
        <v>8807024700</v>
      </c>
      <c r="C2158" s="116" t="s">
        <v>437</v>
      </c>
      <c r="D2158" s="116" t="s">
        <v>438</v>
      </c>
      <c r="E2158" s="118">
        <v>41219.520833333336</v>
      </c>
      <c r="F2158" s="116" t="s">
        <v>2272</v>
      </c>
      <c r="G2158" s="117" t="s">
        <v>440</v>
      </c>
      <c r="H2158" s="117">
        <v>2773</v>
      </c>
      <c r="I2158" s="117">
        <v>2248</v>
      </c>
      <c r="J2158" s="117" t="s">
        <v>2273</v>
      </c>
    </row>
    <row r="2159" spans="1:10" ht="17.25" customHeight="1">
      <c r="A2159" s="116" t="s">
        <v>2286</v>
      </c>
      <c r="B2159" s="117">
        <v>9320338039</v>
      </c>
      <c r="C2159" s="116" t="s">
        <v>437</v>
      </c>
      <c r="D2159" s="116" t="s">
        <v>438</v>
      </c>
      <c r="E2159" s="118">
        <v>41220.09375</v>
      </c>
      <c r="F2159" s="116" t="s">
        <v>2272</v>
      </c>
      <c r="G2159" s="117" t="s">
        <v>440</v>
      </c>
      <c r="H2159" s="117">
        <v>142</v>
      </c>
      <c r="I2159" s="117">
        <v>139</v>
      </c>
      <c r="J2159" s="117" t="s">
        <v>2273</v>
      </c>
    </row>
    <row r="2160" spans="1:10" ht="17.25" customHeight="1">
      <c r="A2160" s="116" t="s">
        <v>2287</v>
      </c>
      <c r="B2160" s="117">
        <v>7738079732</v>
      </c>
      <c r="C2160" s="116" t="s">
        <v>437</v>
      </c>
      <c r="D2160" s="116" t="s">
        <v>438</v>
      </c>
      <c r="E2160" s="118">
        <v>41220.166666666664</v>
      </c>
      <c r="F2160" s="116" t="s">
        <v>2272</v>
      </c>
      <c r="G2160" s="117" t="s">
        <v>440</v>
      </c>
      <c r="H2160" s="117">
        <v>199</v>
      </c>
      <c r="I2160" s="117">
        <v>199</v>
      </c>
      <c r="J2160" s="117" t="s">
        <v>2273</v>
      </c>
    </row>
    <row r="2161" spans="1:10" ht="17.25" customHeight="1">
      <c r="A2161" s="116" t="s">
        <v>2288</v>
      </c>
      <c r="B2161" s="117">
        <v>9167821770</v>
      </c>
      <c r="C2161" s="116" t="s">
        <v>437</v>
      </c>
      <c r="D2161" s="116" t="s">
        <v>438</v>
      </c>
      <c r="E2161" s="118">
        <v>41220.291666666664</v>
      </c>
      <c r="F2161" s="116" t="s">
        <v>2272</v>
      </c>
      <c r="G2161" s="117" t="s">
        <v>440</v>
      </c>
      <c r="H2161" s="117">
        <v>125</v>
      </c>
      <c r="I2161" s="117">
        <v>111</v>
      </c>
      <c r="J2161" s="117" t="s">
        <v>2273</v>
      </c>
    </row>
    <row r="2162" spans="1:10" ht="17.25" customHeight="1">
      <c r="A2162" s="116" t="s">
        <v>501</v>
      </c>
      <c r="B2162" s="117">
        <v>9820069776</v>
      </c>
      <c r="C2162" s="116" t="s">
        <v>437</v>
      </c>
      <c r="D2162" s="116" t="s">
        <v>486</v>
      </c>
      <c r="E2162" s="118">
        <v>41220.354166666664</v>
      </c>
      <c r="F2162" s="116" t="s">
        <v>2272</v>
      </c>
      <c r="G2162" s="117" t="s">
        <v>440</v>
      </c>
      <c r="H2162" s="117">
        <v>138</v>
      </c>
      <c r="I2162" s="117">
        <v>133</v>
      </c>
      <c r="J2162" s="117" t="s">
        <v>2273</v>
      </c>
    </row>
    <row r="2163" spans="1:10" ht="17.25" customHeight="1">
      <c r="A2163" s="116" t="s">
        <v>2289</v>
      </c>
      <c r="B2163" s="117">
        <v>9820428604</v>
      </c>
      <c r="C2163" s="116" t="s">
        <v>437</v>
      </c>
      <c r="D2163" s="116" t="s">
        <v>438</v>
      </c>
      <c r="E2163" s="118">
        <v>41220.40625</v>
      </c>
      <c r="F2163" s="116" t="s">
        <v>2272</v>
      </c>
      <c r="G2163" s="117" t="s">
        <v>440</v>
      </c>
      <c r="H2163" s="117">
        <v>200</v>
      </c>
      <c r="I2163" s="117">
        <v>173</v>
      </c>
      <c r="J2163" s="117" t="s">
        <v>2273</v>
      </c>
    </row>
    <row r="2164" spans="1:10" ht="17.25" customHeight="1">
      <c r="A2164" s="116" t="s">
        <v>2290</v>
      </c>
      <c r="B2164" s="117">
        <v>9870707789</v>
      </c>
      <c r="C2164" s="116" t="s">
        <v>437</v>
      </c>
      <c r="D2164" s="116" t="s">
        <v>438</v>
      </c>
      <c r="E2164" s="118">
        <v>41220.53125</v>
      </c>
      <c r="F2164" s="116" t="s">
        <v>2272</v>
      </c>
      <c r="G2164" s="117" t="s">
        <v>440</v>
      </c>
      <c r="H2164" s="117">
        <v>676</v>
      </c>
      <c r="I2164" s="117">
        <v>643</v>
      </c>
      <c r="J2164" s="117" t="s">
        <v>2273</v>
      </c>
    </row>
    <row r="2165" spans="1:10" ht="17.25" customHeight="1">
      <c r="A2165" s="116" t="s">
        <v>2290</v>
      </c>
      <c r="B2165" s="117">
        <v>9870707789</v>
      </c>
      <c r="C2165" s="116" t="s">
        <v>437</v>
      </c>
      <c r="D2165" s="116" t="s">
        <v>438</v>
      </c>
      <c r="E2165" s="118">
        <v>41220.635416666664</v>
      </c>
      <c r="F2165" s="116" t="s">
        <v>2272</v>
      </c>
      <c r="G2165" s="117" t="s">
        <v>440</v>
      </c>
      <c r="H2165" s="117">
        <v>825</v>
      </c>
      <c r="I2165" s="117">
        <v>798</v>
      </c>
      <c r="J2165" s="117" t="s">
        <v>2273</v>
      </c>
    </row>
    <row r="2166" spans="1:10" ht="17.25" customHeight="1">
      <c r="A2166" s="116" t="s">
        <v>2157</v>
      </c>
      <c r="B2166" s="117">
        <v>9833444109</v>
      </c>
      <c r="C2166" s="116" t="s">
        <v>437</v>
      </c>
      <c r="D2166" s="116" t="s">
        <v>438</v>
      </c>
      <c r="E2166" s="118">
        <v>41220.739583333336</v>
      </c>
      <c r="F2166" s="116" t="s">
        <v>2272</v>
      </c>
      <c r="G2166" s="117" t="s">
        <v>440</v>
      </c>
      <c r="H2166" s="117">
        <v>223</v>
      </c>
      <c r="I2166" s="117">
        <v>113</v>
      </c>
      <c r="J2166" s="117" t="s">
        <v>2273</v>
      </c>
    </row>
    <row r="2167" spans="1:10" ht="17.25" customHeight="1">
      <c r="A2167" s="116" t="s">
        <v>2291</v>
      </c>
      <c r="B2167" s="117">
        <v>8960466969</v>
      </c>
      <c r="C2167" s="116" t="s">
        <v>437</v>
      </c>
      <c r="D2167" s="116" t="s">
        <v>448</v>
      </c>
      <c r="E2167" s="118">
        <v>41220.864583333336</v>
      </c>
      <c r="F2167" s="116" t="s">
        <v>2272</v>
      </c>
      <c r="G2167" s="117" t="s">
        <v>440</v>
      </c>
      <c r="H2167" s="117">
        <v>297</v>
      </c>
      <c r="I2167" s="117">
        <v>246</v>
      </c>
      <c r="J2167" s="117" t="s">
        <v>2273</v>
      </c>
    </row>
    <row r="2168" spans="1:10" ht="17.25" customHeight="1">
      <c r="A2168" s="116" t="s">
        <v>2292</v>
      </c>
      <c r="B2168" s="117">
        <v>9987677068</v>
      </c>
      <c r="C2168" s="116" t="s">
        <v>437</v>
      </c>
      <c r="D2168" s="116" t="s">
        <v>438</v>
      </c>
      <c r="E2168" s="118">
        <v>41220.989583333336</v>
      </c>
      <c r="F2168" s="116" t="s">
        <v>2272</v>
      </c>
      <c r="G2168" s="117" t="s">
        <v>440</v>
      </c>
      <c r="H2168" s="117">
        <v>142</v>
      </c>
      <c r="I2168" s="117">
        <v>126</v>
      </c>
      <c r="J2168" s="117" t="s">
        <v>2273</v>
      </c>
    </row>
    <row r="2169" spans="1:10" ht="17.25" customHeight="1">
      <c r="A2169" s="116" t="s">
        <v>2293</v>
      </c>
      <c r="B2169" s="117">
        <v>9987855771</v>
      </c>
      <c r="C2169" s="116" t="s">
        <v>437</v>
      </c>
      <c r="D2169" s="116" t="s">
        <v>438</v>
      </c>
      <c r="E2169" s="118">
        <v>41214.0625</v>
      </c>
      <c r="F2169" s="116" t="s">
        <v>2294</v>
      </c>
      <c r="G2169" s="117" t="s">
        <v>440</v>
      </c>
      <c r="H2169" s="117">
        <v>426</v>
      </c>
      <c r="I2169" s="117">
        <v>380</v>
      </c>
      <c r="J2169" s="117" t="s">
        <v>2295</v>
      </c>
    </row>
    <row r="2170" spans="1:10" ht="17.25" customHeight="1">
      <c r="A2170" s="116" t="s">
        <v>2296</v>
      </c>
      <c r="B2170" s="117">
        <v>9833429529</v>
      </c>
      <c r="C2170" s="116" t="s">
        <v>437</v>
      </c>
      <c r="D2170" s="116" t="s">
        <v>438</v>
      </c>
      <c r="E2170" s="118">
        <v>41214.1875</v>
      </c>
      <c r="F2170" s="116" t="s">
        <v>2294</v>
      </c>
      <c r="G2170" s="117" t="s">
        <v>440</v>
      </c>
      <c r="H2170" s="117">
        <v>100</v>
      </c>
      <c r="I2170" s="117">
        <v>22</v>
      </c>
      <c r="J2170" s="117" t="s">
        <v>2295</v>
      </c>
    </row>
    <row r="2171" spans="1:10" ht="17.25" customHeight="1">
      <c r="A2171" s="116" t="s">
        <v>2297</v>
      </c>
      <c r="B2171" s="117">
        <v>9821835690</v>
      </c>
      <c r="C2171" s="116" t="s">
        <v>437</v>
      </c>
      <c r="D2171" s="116" t="s">
        <v>438</v>
      </c>
      <c r="E2171" s="118">
        <v>41214.260416666664</v>
      </c>
      <c r="F2171" s="116" t="s">
        <v>2294</v>
      </c>
      <c r="G2171" s="117" t="s">
        <v>440</v>
      </c>
      <c r="H2171" s="117">
        <v>220</v>
      </c>
      <c r="I2171" s="117">
        <v>211</v>
      </c>
      <c r="J2171" s="117" t="s">
        <v>2295</v>
      </c>
    </row>
    <row r="2172" spans="1:10" ht="17.25" customHeight="1">
      <c r="A2172" s="116" t="s">
        <v>499</v>
      </c>
      <c r="B2172" s="117">
        <v>7208008001</v>
      </c>
      <c r="C2172" s="116" t="s">
        <v>437</v>
      </c>
      <c r="D2172" s="116" t="s">
        <v>448</v>
      </c>
      <c r="E2172" s="118">
        <v>41214.3125</v>
      </c>
      <c r="F2172" s="116" t="s">
        <v>2294</v>
      </c>
      <c r="G2172" s="117" t="s">
        <v>440</v>
      </c>
      <c r="H2172" s="117">
        <v>289</v>
      </c>
      <c r="I2172" s="117">
        <v>275</v>
      </c>
      <c r="J2172" s="117" t="s">
        <v>2295</v>
      </c>
    </row>
    <row r="2173" spans="1:10" ht="17.25" customHeight="1">
      <c r="A2173" s="116" t="s">
        <v>1022</v>
      </c>
      <c r="B2173" s="117">
        <v>9619136431</v>
      </c>
      <c r="C2173" s="116" t="s">
        <v>437</v>
      </c>
      <c r="D2173" s="116" t="s">
        <v>438</v>
      </c>
      <c r="E2173" s="118">
        <v>41214.364583333336</v>
      </c>
      <c r="F2173" s="116" t="s">
        <v>2294</v>
      </c>
      <c r="G2173" s="117" t="s">
        <v>440</v>
      </c>
      <c r="H2173" s="117">
        <v>100</v>
      </c>
      <c r="I2173" s="117">
        <v>78</v>
      </c>
      <c r="J2173" s="117" t="s">
        <v>2295</v>
      </c>
    </row>
    <row r="2174" spans="1:10" ht="17.25" customHeight="1">
      <c r="A2174" s="116" t="s">
        <v>2298</v>
      </c>
      <c r="B2174" s="117">
        <v>9167149119</v>
      </c>
      <c r="C2174" s="116" t="s">
        <v>437</v>
      </c>
      <c r="D2174" s="116" t="s">
        <v>438</v>
      </c>
      <c r="E2174" s="118">
        <v>41214.458333333336</v>
      </c>
      <c r="F2174" s="116" t="s">
        <v>2294</v>
      </c>
      <c r="G2174" s="117" t="s">
        <v>440</v>
      </c>
      <c r="H2174" s="117">
        <v>422.8</v>
      </c>
      <c r="I2174" s="117">
        <v>396</v>
      </c>
      <c r="J2174" s="117" t="s">
        <v>2299</v>
      </c>
    </row>
    <row r="2175" spans="1:10" ht="17.25" customHeight="1">
      <c r="A2175" s="116" t="s">
        <v>2300</v>
      </c>
      <c r="B2175" s="117">
        <v>9900003827</v>
      </c>
      <c r="C2175" s="116" t="s">
        <v>437</v>
      </c>
      <c r="D2175" s="116" t="s">
        <v>486</v>
      </c>
      <c r="E2175" s="118">
        <v>41214.53125</v>
      </c>
      <c r="F2175" s="116" t="s">
        <v>2294</v>
      </c>
      <c r="G2175" s="117" t="s">
        <v>440</v>
      </c>
      <c r="H2175" s="117">
        <v>812</v>
      </c>
      <c r="I2175" s="117">
        <v>748</v>
      </c>
      <c r="J2175" s="117" t="s">
        <v>2295</v>
      </c>
    </row>
    <row r="2176" spans="1:10" ht="17.25" customHeight="1">
      <c r="A2176" s="116" t="s">
        <v>2298</v>
      </c>
      <c r="B2176" s="117">
        <v>9167149119</v>
      </c>
      <c r="C2176" s="116" t="s">
        <v>437</v>
      </c>
      <c r="D2176" s="116" t="s">
        <v>438</v>
      </c>
      <c r="E2176" s="118">
        <v>41214.583333333336</v>
      </c>
      <c r="F2176" s="116" t="s">
        <v>2294</v>
      </c>
      <c r="G2176" s="117" t="s">
        <v>440</v>
      </c>
      <c r="H2176" s="117">
        <v>354.2</v>
      </c>
      <c r="I2176" s="117">
        <v>351</v>
      </c>
      <c r="J2176" s="117" t="s">
        <v>2299</v>
      </c>
    </row>
    <row r="2177" spans="1:10" ht="17.25" customHeight="1">
      <c r="A2177" s="116" t="s">
        <v>2301</v>
      </c>
      <c r="B2177" s="117">
        <v>9819227049</v>
      </c>
      <c r="C2177" s="116" t="s">
        <v>437</v>
      </c>
      <c r="D2177" s="116" t="s">
        <v>438</v>
      </c>
      <c r="E2177" s="118">
        <v>41214.6875</v>
      </c>
      <c r="F2177" s="116" t="s">
        <v>2294</v>
      </c>
      <c r="G2177" s="117" t="s">
        <v>440</v>
      </c>
      <c r="H2177" s="117">
        <v>239</v>
      </c>
      <c r="I2177" s="117">
        <v>189</v>
      </c>
      <c r="J2177" s="117" t="s">
        <v>2295</v>
      </c>
    </row>
    <row r="2178" spans="1:10" ht="17.25" customHeight="1">
      <c r="A2178" s="116" t="s">
        <v>788</v>
      </c>
      <c r="B2178" s="117">
        <v>9892367779</v>
      </c>
      <c r="C2178" s="116" t="s">
        <v>437</v>
      </c>
      <c r="D2178" s="116" t="s">
        <v>448</v>
      </c>
      <c r="E2178" s="118">
        <v>41214.729166666664</v>
      </c>
      <c r="F2178" s="116" t="s">
        <v>2294</v>
      </c>
      <c r="G2178" s="117" t="s">
        <v>440</v>
      </c>
      <c r="H2178" s="117">
        <v>451</v>
      </c>
      <c r="I2178" s="117">
        <v>414</v>
      </c>
      <c r="J2178" s="117" t="s">
        <v>2299</v>
      </c>
    </row>
    <row r="2179" spans="1:10" ht="17.25" customHeight="1">
      <c r="A2179" s="116" t="s">
        <v>527</v>
      </c>
      <c r="B2179" s="117">
        <v>9987046062</v>
      </c>
      <c r="C2179" s="116" t="s">
        <v>437</v>
      </c>
      <c r="D2179" s="116" t="s">
        <v>444</v>
      </c>
      <c r="E2179" s="118">
        <v>41214.791666666664</v>
      </c>
      <c r="F2179" s="116" t="s">
        <v>2294</v>
      </c>
      <c r="G2179" s="117" t="s">
        <v>440</v>
      </c>
      <c r="H2179" s="117">
        <v>122</v>
      </c>
      <c r="I2179" s="117">
        <v>88</v>
      </c>
      <c r="J2179" s="117" t="s">
        <v>2295</v>
      </c>
    </row>
    <row r="2180" spans="1:10" ht="17.25" customHeight="1">
      <c r="A2180" s="116" t="s">
        <v>2302</v>
      </c>
      <c r="B2180" s="117">
        <v>9819903404</v>
      </c>
      <c r="C2180" s="116" t="s">
        <v>437</v>
      </c>
      <c r="D2180" s="116" t="s">
        <v>461</v>
      </c>
      <c r="E2180" s="118">
        <v>41214.8125</v>
      </c>
      <c r="F2180" s="116" t="s">
        <v>2294</v>
      </c>
      <c r="G2180" s="117" t="s">
        <v>440</v>
      </c>
      <c r="H2180" s="117">
        <v>562</v>
      </c>
      <c r="I2180" s="117">
        <v>474</v>
      </c>
      <c r="J2180" s="117" t="s">
        <v>2299</v>
      </c>
    </row>
    <row r="2181" spans="1:10" ht="17.25" customHeight="1">
      <c r="A2181" s="116" t="s">
        <v>2303</v>
      </c>
      <c r="B2181" s="117">
        <v>9820316019</v>
      </c>
      <c r="C2181" s="116" t="s">
        <v>437</v>
      </c>
      <c r="D2181" s="116" t="s">
        <v>438</v>
      </c>
      <c r="E2181" s="118">
        <v>41214.9375</v>
      </c>
      <c r="F2181" s="116" t="s">
        <v>2294</v>
      </c>
      <c r="G2181" s="117" t="s">
        <v>440</v>
      </c>
      <c r="H2181" s="117">
        <v>213</v>
      </c>
      <c r="I2181" s="117">
        <v>208</v>
      </c>
      <c r="J2181" s="117" t="s">
        <v>2299</v>
      </c>
    </row>
    <row r="2182" spans="1:10" ht="17.25" customHeight="1">
      <c r="A2182" s="116" t="s">
        <v>2304</v>
      </c>
      <c r="B2182" s="117">
        <v>9840020675</v>
      </c>
      <c r="C2182" s="116" t="s">
        <v>437</v>
      </c>
      <c r="D2182" s="116" t="s">
        <v>438</v>
      </c>
      <c r="E2182" s="118">
        <v>41215.135416666664</v>
      </c>
      <c r="F2182" s="116" t="s">
        <v>2294</v>
      </c>
      <c r="G2182" s="117" t="s">
        <v>440</v>
      </c>
      <c r="H2182" s="117">
        <v>342</v>
      </c>
      <c r="I2182" s="117">
        <v>331</v>
      </c>
      <c r="J2182" s="117" t="s">
        <v>2295</v>
      </c>
    </row>
    <row r="2183" spans="1:10" ht="17.25" customHeight="1">
      <c r="A2183" s="116" t="s">
        <v>2305</v>
      </c>
      <c r="B2183" s="117">
        <v>9867615394</v>
      </c>
      <c r="C2183" s="116" t="s">
        <v>437</v>
      </c>
      <c r="D2183" s="116" t="s">
        <v>438</v>
      </c>
      <c r="E2183" s="118">
        <v>41215.239583333336</v>
      </c>
      <c r="F2183" s="116" t="s">
        <v>2294</v>
      </c>
      <c r="G2183" s="117" t="s">
        <v>440</v>
      </c>
      <c r="H2183" s="117">
        <v>325</v>
      </c>
      <c r="I2183" s="117">
        <v>306</v>
      </c>
      <c r="J2183" s="117" t="s">
        <v>2295</v>
      </c>
    </row>
    <row r="2184" spans="1:10" ht="17.25" customHeight="1">
      <c r="A2184" s="116" t="s">
        <v>2306</v>
      </c>
      <c r="B2184" s="117">
        <v>9819455829</v>
      </c>
      <c r="C2184" s="116" t="s">
        <v>437</v>
      </c>
      <c r="D2184" s="116" t="s">
        <v>438</v>
      </c>
      <c r="E2184" s="118">
        <v>41215.322916666664</v>
      </c>
      <c r="F2184" s="116" t="s">
        <v>2294</v>
      </c>
      <c r="G2184" s="117" t="s">
        <v>440</v>
      </c>
      <c r="H2184" s="117">
        <v>100</v>
      </c>
      <c r="I2184" s="117">
        <v>61</v>
      </c>
      <c r="J2184" s="117" t="s">
        <v>2295</v>
      </c>
    </row>
    <row r="2185" spans="1:10" ht="17.25" customHeight="1">
      <c r="A2185" s="116" t="s">
        <v>2307</v>
      </c>
      <c r="B2185" s="117">
        <v>8879411348</v>
      </c>
      <c r="C2185" s="116" t="s">
        <v>437</v>
      </c>
      <c r="D2185" s="116" t="s">
        <v>438</v>
      </c>
      <c r="E2185" s="118">
        <v>41215.354166666664</v>
      </c>
      <c r="F2185" s="116" t="s">
        <v>2294</v>
      </c>
      <c r="G2185" s="117" t="s">
        <v>440</v>
      </c>
      <c r="H2185" s="117">
        <v>341</v>
      </c>
      <c r="I2185" s="117">
        <v>306</v>
      </c>
      <c r="J2185" s="117" t="s">
        <v>2295</v>
      </c>
    </row>
    <row r="2186" spans="1:10" ht="17.25" customHeight="1">
      <c r="A2186" s="116" t="s">
        <v>2308</v>
      </c>
      <c r="B2186" s="117">
        <v>9892055175</v>
      </c>
      <c r="C2186" s="116" t="s">
        <v>437</v>
      </c>
      <c r="D2186" s="116" t="s">
        <v>438</v>
      </c>
      <c r="E2186" s="118">
        <v>41215.458333333336</v>
      </c>
      <c r="F2186" s="116" t="s">
        <v>2294</v>
      </c>
      <c r="G2186" s="117" t="s">
        <v>440</v>
      </c>
      <c r="H2186" s="117">
        <v>464</v>
      </c>
      <c r="I2186" s="117">
        <v>435</v>
      </c>
      <c r="J2186" s="117" t="s">
        <v>2299</v>
      </c>
    </row>
    <row r="2187" spans="1:10" ht="17.25" customHeight="1">
      <c r="A2187" s="116" t="s">
        <v>1135</v>
      </c>
      <c r="B2187" s="117">
        <v>8879040766</v>
      </c>
      <c r="C2187" s="116" t="s">
        <v>437</v>
      </c>
      <c r="D2187" s="116" t="s">
        <v>438</v>
      </c>
      <c r="E2187" s="118">
        <v>41215.541666666664</v>
      </c>
      <c r="F2187" s="116" t="s">
        <v>2294</v>
      </c>
      <c r="G2187" s="117" t="s">
        <v>440</v>
      </c>
      <c r="H2187" s="117">
        <v>460</v>
      </c>
      <c r="I2187" s="117">
        <v>419</v>
      </c>
      <c r="J2187" s="117" t="s">
        <v>2295</v>
      </c>
    </row>
    <row r="2188" spans="1:10" ht="17.25" customHeight="1">
      <c r="A2188" s="116" t="s">
        <v>2309</v>
      </c>
      <c r="B2188" s="117">
        <v>9810027986</v>
      </c>
      <c r="C2188" s="116" t="s">
        <v>437</v>
      </c>
      <c r="D2188" s="116" t="s">
        <v>438</v>
      </c>
      <c r="E2188" s="118">
        <v>41215.583333333336</v>
      </c>
      <c r="F2188" s="116" t="s">
        <v>2294</v>
      </c>
      <c r="G2188" s="117" t="s">
        <v>440</v>
      </c>
      <c r="H2188" s="117">
        <v>257</v>
      </c>
      <c r="I2188" s="117">
        <v>251</v>
      </c>
      <c r="J2188" s="117" t="s">
        <v>2299</v>
      </c>
    </row>
    <row r="2189" spans="1:10" ht="17.25" customHeight="1">
      <c r="A2189" s="116" t="s">
        <v>1380</v>
      </c>
      <c r="B2189" s="117">
        <v>9819673886</v>
      </c>
      <c r="C2189" s="116" t="s">
        <v>437</v>
      </c>
      <c r="D2189" s="116" t="s">
        <v>438</v>
      </c>
      <c r="E2189" s="118">
        <v>41215.625</v>
      </c>
      <c r="F2189" s="116" t="s">
        <v>2294</v>
      </c>
      <c r="G2189" s="117" t="s">
        <v>440</v>
      </c>
      <c r="H2189" s="117">
        <v>100</v>
      </c>
      <c r="I2189" s="117">
        <v>80</v>
      </c>
      <c r="J2189" s="117" t="s">
        <v>2295</v>
      </c>
    </row>
    <row r="2190" spans="1:10" ht="17.25" customHeight="1">
      <c r="A2190" s="116" t="s">
        <v>2310</v>
      </c>
      <c r="B2190" s="117">
        <v>9820259337</v>
      </c>
      <c r="C2190" s="116" t="s">
        <v>437</v>
      </c>
      <c r="D2190" s="116" t="s">
        <v>438</v>
      </c>
      <c r="E2190" s="118">
        <v>41215.666666666664</v>
      </c>
      <c r="F2190" s="116" t="s">
        <v>2294</v>
      </c>
      <c r="G2190" s="117" t="s">
        <v>440</v>
      </c>
      <c r="H2190" s="117">
        <v>138</v>
      </c>
      <c r="I2190" s="117">
        <v>88</v>
      </c>
      <c r="J2190" s="117" t="s">
        <v>2295</v>
      </c>
    </row>
    <row r="2191" spans="1:10" ht="17.25" customHeight="1">
      <c r="A2191" s="116" t="s">
        <v>2311</v>
      </c>
      <c r="B2191" s="117">
        <v>9820582202</v>
      </c>
      <c r="C2191" s="116" t="s">
        <v>437</v>
      </c>
      <c r="D2191" s="116" t="s">
        <v>438</v>
      </c>
      <c r="E2191" s="118">
        <v>41215.697916666664</v>
      </c>
      <c r="F2191" s="116" t="s">
        <v>2294</v>
      </c>
      <c r="G2191" s="117" t="s">
        <v>440</v>
      </c>
      <c r="H2191" s="117">
        <v>100</v>
      </c>
      <c r="I2191" s="117">
        <v>75</v>
      </c>
      <c r="J2191" s="117" t="s">
        <v>2299</v>
      </c>
    </row>
    <row r="2192" spans="1:10" ht="17.25" customHeight="1">
      <c r="A2192" s="116" t="s">
        <v>2312</v>
      </c>
      <c r="B2192" s="117">
        <v>9320503152</v>
      </c>
      <c r="C2192" s="116" t="s">
        <v>437</v>
      </c>
      <c r="D2192" s="116" t="s">
        <v>438</v>
      </c>
      <c r="E2192" s="118">
        <v>41215.770833333336</v>
      </c>
      <c r="F2192" s="116" t="s">
        <v>2294</v>
      </c>
      <c r="G2192" s="117" t="s">
        <v>440</v>
      </c>
      <c r="H2192" s="117">
        <v>681</v>
      </c>
      <c r="I2192" s="117">
        <v>559</v>
      </c>
      <c r="J2192" s="117" t="s">
        <v>2295</v>
      </c>
    </row>
    <row r="2193" spans="1:10" ht="17.25" customHeight="1">
      <c r="A2193" s="116" t="s">
        <v>2313</v>
      </c>
      <c r="B2193" s="117">
        <v>9820071729</v>
      </c>
      <c r="C2193" s="116" t="s">
        <v>437</v>
      </c>
      <c r="D2193" s="116" t="s">
        <v>438</v>
      </c>
      <c r="E2193" s="118">
        <v>41215.916666666664</v>
      </c>
      <c r="F2193" s="116" t="s">
        <v>2294</v>
      </c>
      <c r="G2193" s="117" t="s">
        <v>440</v>
      </c>
      <c r="H2193" s="117">
        <v>199</v>
      </c>
      <c r="I2193" s="117">
        <v>188</v>
      </c>
      <c r="J2193" s="117" t="s">
        <v>2299</v>
      </c>
    </row>
    <row r="2194" spans="1:10" ht="17.25" customHeight="1">
      <c r="A2194" s="116" t="s">
        <v>2314</v>
      </c>
      <c r="B2194" s="117">
        <v>9920365365</v>
      </c>
      <c r="C2194" s="116" t="s">
        <v>437</v>
      </c>
      <c r="D2194" s="116" t="s">
        <v>438</v>
      </c>
      <c r="E2194" s="118">
        <v>41216.020833333336</v>
      </c>
      <c r="F2194" s="116" t="s">
        <v>2294</v>
      </c>
      <c r="G2194" s="117" t="s">
        <v>440</v>
      </c>
      <c r="H2194" s="117">
        <v>756</v>
      </c>
      <c r="I2194" s="117">
        <v>736</v>
      </c>
      <c r="J2194" s="117" t="s">
        <v>2295</v>
      </c>
    </row>
    <row r="2195" spans="1:10" ht="17.25" customHeight="1">
      <c r="A2195" s="116" t="s">
        <v>2315</v>
      </c>
      <c r="B2195" s="117">
        <v>9029088303</v>
      </c>
      <c r="C2195" s="116" t="s">
        <v>437</v>
      </c>
      <c r="D2195" s="116" t="s">
        <v>438</v>
      </c>
      <c r="E2195" s="118">
        <v>41216.208333333336</v>
      </c>
      <c r="F2195" s="116" t="s">
        <v>2294</v>
      </c>
      <c r="G2195" s="117" t="s">
        <v>440</v>
      </c>
      <c r="H2195" s="117">
        <v>235</v>
      </c>
      <c r="I2195" s="117">
        <v>226</v>
      </c>
      <c r="J2195" s="117" t="s">
        <v>2295</v>
      </c>
    </row>
    <row r="2196" spans="1:10" ht="17.25" customHeight="1">
      <c r="A2196" s="116" t="s">
        <v>721</v>
      </c>
      <c r="B2196" s="117">
        <v>9969647234</v>
      </c>
      <c r="C2196" s="116" t="s">
        <v>437</v>
      </c>
      <c r="D2196" s="116" t="s">
        <v>438</v>
      </c>
      <c r="E2196" s="118">
        <v>41216.302083333336</v>
      </c>
      <c r="F2196" s="116" t="s">
        <v>2294</v>
      </c>
      <c r="G2196" s="117" t="s">
        <v>440</v>
      </c>
      <c r="H2196" s="117">
        <v>163</v>
      </c>
      <c r="I2196" s="117">
        <v>154</v>
      </c>
      <c r="J2196" s="117" t="s">
        <v>2295</v>
      </c>
    </row>
    <row r="2197" spans="1:10" ht="17.25" customHeight="1">
      <c r="A2197" s="116" t="s">
        <v>2316</v>
      </c>
      <c r="B2197" s="117">
        <v>9167225298</v>
      </c>
      <c r="C2197" s="116" t="s">
        <v>437</v>
      </c>
      <c r="D2197" s="116" t="s">
        <v>438</v>
      </c>
      <c r="E2197" s="118">
        <v>41216.520833333336</v>
      </c>
      <c r="F2197" s="116" t="s">
        <v>2294</v>
      </c>
      <c r="G2197" s="117" t="s">
        <v>440</v>
      </c>
      <c r="H2197" s="117">
        <v>623</v>
      </c>
      <c r="I2197" s="117">
        <v>536</v>
      </c>
      <c r="J2197" s="117" t="s">
        <v>2299</v>
      </c>
    </row>
    <row r="2198" spans="1:10" ht="17.25" customHeight="1">
      <c r="A2198" s="116" t="s">
        <v>2317</v>
      </c>
      <c r="B2198" s="117">
        <v>9022058904</v>
      </c>
      <c r="C2198" s="116" t="s">
        <v>437</v>
      </c>
      <c r="D2198" s="116" t="s">
        <v>438</v>
      </c>
      <c r="E2198" s="118">
        <v>41216.666666666664</v>
      </c>
      <c r="F2198" s="116" t="s">
        <v>2294</v>
      </c>
      <c r="G2198" s="117" t="s">
        <v>440</v>
      </c>
      <c r="H2198" s="117">
        <v>471.8</v>
      </c>
      <c r="I2198" s="117">
        <v>419</v>
      </c>
      <c r="J2198" s="117" t="s">
        <v>2295</v>
      </c>
    </row>
    <row r="2199" spans="1:10" ht="17.25" customHeight="1">
      <c r="A2199" s="116" t="s">
        <v>485</v>
      </c>
      <c r="B2199" s="117">
        <v>9930144578</v>
      </c>
      <c r="C2199" s="116" t="s">
        <v>437</v>
      </c>
      <c r="D2199" s="116" t="s">
        <v>486</v>
      </c>
      <c r="E2199" s="118">
        <v>41216.708333333336</v>
      </c>
      <c r="F2199" s="116" t="s">
        <v>2294</v>
      </c>
      <c r="G2199" s="117" t="s">
        <v>440</v>
      </c>
      <c r="H2199" s="117">
        <v>129</v>
      </c>
      <c r="I2199" s="117">
        <v>116</v>
      </c>
      <c r="J2199" s="117" t="s">
        <v>2299</v>
      </c>
    </row>
    <row r="2200" spans="1:10" ht="17.25" customHeight="1">
      <c r="A2200" s="116" t="s">
        <v>2318</v>
      </c>
      <c r="B2200" s="117">
        <v>8080772225</v>
      </c>
      <c r="C2200" s="116" t="s">
        <v>437</v>
      </c>
      <c r="D2200" s="116" t="s">
        <v>438</v>
      </c>
      <c r="E2200" s="118">
        <v>41216.760416666664</v>
      </c>
      <c r="F2200" s="116" t="s">
        <v>2294</v>
      </c>
      <c r="G2200" s="117" t="s">
        <v>440</v>
      </c>
      <c r="H2200" s="117">
        <v>230</v>
      </c>
      <c r="I2200" s="117">
        <v>178</v>
      </c>
      <c r="J2200" s="117" t="s">
        <v>2295</v>
      </c>
    </row>
    <row r="2201" spans="1:10" ht="17.25" customHeight="1">
      <c r="A2201" s="116" t="s">
        <v>809</v>
      </c>
      <c r="B2201" s="117">
        <v>9820203159</v>
      </c>
      <c r="C2201" s="116" t="s">
        <v>437</v>
      </c>
      <c r="D2201" s="116" t="s">
        <v>438</v>
      </c>
      <c r="E2201" s="118">
        <v>41216.791666666664</v>
      </c>
      <c r="F2201" s="116" t="s">
        <v>2294</v>
      </c>
      <c r="G2201" s="117" t="s">
        <v>440</v>
      </c>
      <c r="H2201" s="117">
        <v>146</v>
      </c>
      <c r="I2201" s="117">
        <v>124</v>
      </c>
      <c r="J2201" s="117" t="s">
        <v>2299</v>
      </c>
    </row>
    <row r="2202" spans="1:10" ht="17.25" customHeight="1">
      <c r="A2202" s="116" t="s">
        <v>2319</v>
      </c>
      <c r="B2202" s="117">
        <v>9819173143</v>
      </c>
      <c r="C2202" s="116" t="s">
        <v>437</v>
      </c>
      <c r="D2202" s="116" t="s">
        <v>438</v>
      </c>
      <c r="E2202" s="118">
        <v>41216.833333333336</v>
      </c>
      <c r="F2202" s="116" t="s">
        <v>2294</v>
      </c>
      <c r="G2202" s="117" t="s">
        <v>440</v>
      </c>
      <c r="H2202" s="117">
        <v>633</v>
      </c>
      <c r="I2202" s="117">
        <v>596</v>
      </c>
      <c r="J2202" s="117" t="s">
        <v>2295</v>
      </c>
    </row>
    <row r="2203" spans="1:10" ht="17.25" customHeight="1">
      <c r="A2203" s="116" t="s">
        <v>2320</v>
      </c>
      <c r="B2203" s="117">
        <v>9223368362</v>
      </c>
      <c r="C2203" s="116" t="s">
        <v>437</v>
      </c>
      <c r="D2203" s="116" t="s">
        <v>438</v>
      </c>
      <c r="E2203" s="118">
        <v>41216.864583333336</v>
      </c>
      <c r="F2203" s="116" t="s">
        <v>2294</v>
      </c>
      <c r="G2203" s="117" t="s">
        <v>440</v>
      </c>
      <c r="H2203" s="117">
        <v>160</v>
      </c>
      <c r="I2203" s="117">
        <v>126</v>
      </c>
      <c r="J2203" s="117" t="s">
        <v>2299</v>
      </c>
    </row>
    <row r="2204" spans="1:10" ht="17.25" customHeight="1">
      <c r="A2204" s="116" t="s">
        <v>2321</v>
      </c>
      <c r="B2204" s="117">
        <v>9769474212</v>
      </c>
      <c r="C2204" s="116" t="s">
        <v>437</v>
      </c>
      <c r="D2204" s="116" t="s">
        <v>486</v>
      </c>
      <c r="E2204" s="118">
        <v>41216.958333333336</v>
      </c>
      <c r="F2204" s="116" t="s">
        <v>2294</v>
      </c>
      <c r="G2204" s="117" t="s">
        <v>440</v>
      </c>
      <c r="H2204" s="117">
        <v>174</v>
      </c>
      <c r="I2204" s="117">
        <v>169</v>
      </c>
      <c r="J2204" s="117" t="s">
        <v>2299</v>
      </c>
    </row>
    <row r="2205" spans="1:10" ht="17.25" customHeight="1">
      <c r="A2205" s="116" t="s">
        <v>2322</v>
      </c>
      <c r="B2205" s="117">
        <v>9892121301</v>
      </c>
      <c r="C2205" s="116" t="s">
        <v>437</v>
      </c>
      <c r="D2205" s="116" t="s">
        <v>461</v>
      </c>
      <c r="E2205" s="118">
        <v>41217</v>
      </c>
      <c r="F2205" s="116" t="s">
        <v>2294</v>
      </c>
      <c r="G2205" s="117" t="s">
        <v>440</v>
      </c>
      <c r="H2205" s="117">
        <v>357</v>
      </c>
      <c r="I2205" s="117">
        <v>485</v>
      </c>
      <c r="J2205" s="117" t="s">
        <v>2295</v>
      </c>
    </row>
    <row r="2206" spans="1:10" ht="17.25" customHeight="1">
      <c r="A2206" s="116" t="s">
        <v>2323</v>
      </c>
      <c r="B2206" s="117">
        <v>9820037935</v>
      </c>
      <c r="C2206" s="116" t="s">
        <v>437</v>
      </c>
      <c r="D2206" s="116" t="s">
        <v>438</v>
      </c>
      <c r="E2206" s="118">
        <v>41217.166666666664</v>
      </c>
      <c r="F2206" s="116" t="s">
        <v>2294</v>
      </c>
      <c r="G2206" s="117" t="s">
        <v>440</v>
      </c>
      <c r="H2206" s="117">
        <v>522.20000000000005</v>
      </c>
      <c r="I2206" s="117">
        <v>501</v>
      </c>
      <c r="J2206" s="117" t="s">
        <v>2295</v>
      </c>
    </row>
    <row r="2207" spans="1:10" ht="17.25" customHeight="1">
      <c r="A2207" s="116" t="s">
        <v>2324</v>
      </c>
      <c r="B2207" s="117">
        <v>9769404777</v>
      </c>
      <c r="C2207" s="116" t="s">
        <v>437</v>
      </c>
      <c r="D2207" s="116" t="s">
        <v>438</v>
      </c>
      <c r="E2207" s="118">
        <v>41217.260416666664</v>
      </c>
      <c r="F2207" s="116" t="s">
        <v>2294</v>
      </c>
      <c r="G2207" s="117" t="s">
        <v>440</v>
      </c>
      <c r="H2207" s="117">
        <v>520</v>
      </c>
      <c r="I2207" s="117">
        <v>497</v>
      </c>
      <c r="J2207" s="117" t="s">
        <v>2295</v>
      </c>
    </row>
    <row r="2208" spans="1:10" ht="17.25" customHeight="1">
      <c r="A2208" s="116" t="s">
        <v>2325</v>
      </c>
      <c r="B2208" s="117">
        <v>9769593024</v>
      </c>
      <c r="C2208" s="116" t="s">
        <v>437</v>
      </c>
      <c r="D2208" s="116" t="s">
        <v>438</v>
      </c>
      <c r="E2208" s="118">
        <v>41217.479166666664</v>
      </c>
      <c r="F2208" s="116" t="s">
        <v>2294</v>
      </c>
      <c r="G2208" s="117" t="s">
        <v>440</v>
      </c>
      <c r="H2208" s="117">
        <v>358</v>
      </c>
      <c r="I2208" s="117">
        <v>354</v>
      </c>
      <c r="J2208" s="117" t="s">
        <v>2299</v>
      </c>
    </row>
    <row r="2209" spans="1:10" ht="17.25" customHeight="1">
      <c r="A2209" s="116" t="s">
        <v>593</v>
      </c>
      <c r="B2209" s="117">
        <v>9821663878</v>
      </c>
      <c r="C2209" s="116" t="s">
        <v>437</v>
      </c>
      <c r="D2209" s="116" t="s">
        <v>438</v>
      </c>
      <c r="E2209" s="118">
        <v>41217.572916666664</v>
      </c>
      <c r="F2209" s="116" t="s">
        <v>2294</v>
      </c>
      <c r="G2209" s="117" t="s">
        <v>440</v>
      </c>
      <c r="H2209" s="117">
        <v>222</v>
      </c>
      <c r="I2209" s="117">
        <v>203</v>
      </c>
      <c r="J2209" s="117" t="s">
        <v>2295</v>
      </c>
    </row>
    <row r="2210" spans="1:10" ht="17.25" customHeight="1">
      <c r="A2210" s="116" t="s">
        <v>2326</v>
      </c>
      <c r="B2210" s="117">
        <v>9870266710</v>
      </c>
      <c r="C2210" s="116" t="s">
        <v>437</v>
      </c>
      <c r="D2210" s="116" t="s">
        <v>438</v>
      </c>
      <c r="E2210" s="118">
        <v>41217.572916666664</v>
      </c>
      <c r="F2210" s="116" t="s">
        <v>2294</v>
      </c>
      <c r="G2210" s="117" t="s">
        <v>440</v>
      </c>
      <c r="H2210" s="117">
        <v>579.6</v>
      </c>
      <c r="I2210" s="117">
        <v>570</v>
      </c>
      <c r="J2210" s="117" t="s">
        <v>2299</v>
      </c>
    </row>
    <row r="2211" spans="1:10" ht="17.25" customHeight="1">
      <c r="A2211" s="116" t="s">
        <v>487</v>
      </c>
      <c r="B2211" s="117">
        <v>9029921350</v>
      </c>
      <c r="C2211" s="116" t="s">
        <v>437</v>
      </c>
      <c r="D2211" s="116" t="s">
        <v>438</v>
      </c>
      <c r="E2211" s="118">
        <v>41217.625</v>
      </c>
      <c r="F2211" s="116" t="s">
        <v>2294</v>
      </c>
      <c r="G2211" s="117" t="s">
        <v>440</v>
      </c>
      <c r="H2211" s="117">
        <v>442</v>
      </c>
      <c r="I2211" s="117">
        <v>376</v>
      </c>
      <c r="J2211" s="117" t="s">
        <v>2295</v>
      </c>
    </row>
    <row r="2212" spans="1:10" ht="17.25" customHeight="1">
      <c r="A2212" s="116" t="s">
        <v>2327</v>
      </c>
      <c r="B2212" s="117">
        <v>9160698094</v>
      </c>
      <c r="C2212" s="116" t="s">
        <v>437</v>
      </c>
      <c r="D2212" s="116" t="s">
        <v>486</v>
      </c>
      <c r="E2212" s="118">
        <v>41217.708333333336</v>
      </c>
      <c r="F2212" s="116" t="s">
        <v>2294</v>
      </c>
      <c r="G2212" s="117" t="s">
        <v>440</v>
      </c>
      <c r="H2212" s="117">
        <v>456</v>
      </c>
      <c r="I2212" s="117">
        <v>429</v>
      </c>
      <c r="J2212" s="117" t="s">
        <v>2299</v>
      </c>
    </row>
    <row r="2213" spans="1:10" ht="17.25" customHeight="1">
      <c r="A2213" s="116" t="s">
        <v>2328</v>
      </c>
      <c r="B2213" s="117">
        <v>9819753608</v>
      </c>
      <c r="C2213" s="116" t="s">
        <v>437</v>
      </c>
      <c r="D2213" s="116" t="s">
        <v>438</v>
      </c>
      <c r="E2213" s="118">
        <v>41217.739583333336</v>
      </c>
      <c r="F2213" s="116" t="s">
        <v>2294</v>
      </c>
      <c r="G2213" s="117" t="s">
        <v>440</v>
      </c>
      <c r="H2213" s="117">
        <v>192</v>
      </c>
      <c r="I2213" s="117">
        <v>168</v>
      </c>
      <c r="J2213" s="117" t="s">
        <v>2295</v>
      </c>
    </row>
    <row r="2214" spans="1:10" ht="17.25" customHeight="1">
      <c r="A2214" s="116" t="s">
        <v>2329</v>
      </c>
      <c r="B2214" s="117">
        <v>9967453882</v>
      </c>
      <c r="C2214" s="116" t="s">
        <v>437</v>
      </c>
      <c r="D2214" s="116" t="s">
        <v>438</v>
      </c>
      <c r="E2214" s="118">
        <v>41217.802083333336</v>
      </c>
      <c r="F2214" s="116" t="s">
        <v>2294</v>
      </c>
      <c r="G2214" s="117" t="s">
        <v>440</v>
      </c>
      <c r="H2214" s="117">
        <v>227</v>
      </c>
      <c r="I2214" s="117">
        <v>185</v>
      </c>
      <c r="J2214" s="117" t="s">
        <v>2295</v>
      </c>
    </row>
    <row r="2215" spans="1:10" ht="17.25" customHeight="1">
      <c r="A2215" s="116" t="s">
        <v>2330</v>
      </c>
      <c r="B2215" s="117">
        <v>9930418938</v>
      </c>
      <c r="C2215" s="116" t="s">
        <v>437</v>
      </c>
      <c r="D2215" s="116" t="s">
        <v>438</v>
      </c>
      <c r="E2215" s="118">
        <v>41217.8125</v>
      </c>
      <c r="F2215" s="116" t="s">
        <v>2294</v>
      </c>
      <c r="G2215" s="117" t="s">
        <v>440</v>
      </c>
      <c r="H2215" s="117">
        <v>281</v>
      </c>
      <c r="I2215" s="117">
        <v>251</v>
      </c>
      <c r="J2215" s="117" t="s">
        <v>2299</v>
      </c>
    </row>
    <row r="2216" spans="1:10" ht="17.25" customHeight="1">
      <c r="A2216" s="116" t="s">
        <v>2330</v>
      </c>
      <c r="B2216" s="117">
        <v>9930418938</v>
      </c>
      <c r="C2216" s="116" t="s">
        <v>437</v>
      </c>
      <c r="D2216" s="116" t="s">
        <v>438</v>
      </c>
      <c r="E2216" s="118">
        <v>41217.927083333336</v>
      </c>
      <c r="F2216" s="116" t="s">
        <v>2294</v>
      </c>
      <c r="G2216" s="117" t="s">
        <v>440</v>
      </c>
      <c r="H2216" s="117">
        <v>199</v>
      </c>
      <c r="I2216" s="117">
        <v>197</v>
      </c>
      <c r="J2216" s="117" t="s">
        <v>2299</v>
      </c>
    </row>
    <row r="2217" spans="1:10" ht="17.25" customHeight="1">
      <c r="A2217" s="116" t="s">
        <v>1007</v>
      </c>
      <c r="B2217" s="117">
        <v>9769977737</v>
      </c>
      <c r="C2217" s="116" t="s">
        <v>437</v>
      </c>
      <c r="D2217" s="116" t="s">
        <v>438</v>
      </c>
      <c r="E2217" s="118">
        <v>41217.96875</v>
      </c>
      <c r="F2217" s="116" t="s">
        <v>2294</v>
      </c>
      <c r="G2217" s="117" t="s">
        <v>440</v>
      </c>
      <c r="H2217" s="117">
        <v>588</v>
      </c>
      <c r="I2217" s="117">
        <v>596</v>
      </c>
      <c r="J2217" s="117" t="s">
        <v>2299</v>
      </c>
    </row>
    <row r="2218" spans="1:10" ht="17.25" customHeight="1">
      <c r="A2218" s="116" t="s">
        <v>2331</v>
      </c>
      <c r="B2218" s="117">
        <v>7738363886</v>
      </c>
      <c r="C2218" s="116" t="s">
        <v>437</v>
      </c>
      <c r="D2218" s="116" t="s">
        <v>438</v>
      </c>
      <c r="E2218" s="118">
        <v>41217.989583333336</v>
      </c>
      <c r="F2218" s="116" t="s">
        <v>2294</v>
      </c>
      <c r="G2218" s="117" t="s">
        <v>440</v>
      </c>
      <c r="H2218" s="117">
        <v>487</v>
      </c>
      <c r="I2218" s="117">
        <v>468</v>
      </c>
      <c r="J2218" s="117" t="s">
        <v>2295</v>
      </c>
    </row>
    <row r="2219" spans="1:10" ht="17.25" customHeight="1">
      <c r="A2219" s="116" t="s">
        <v>2332</v>
      </c>
      <c r="B2219" s="117">
        <v>9167995111</v>
      </c>
      <c r="C2219" s="116" t="s">
        <v>437</v>
      </c>
      <c r="D2219" s="116" t="s">
        <v>438</v>
      </c>
      <c r="E2219" s="118">
        <v>41218.15625</v>
      </c>
      <c r="F2219" s="116" t="s">
        <v>2294</v>
      </c>
      <c r="G2219" s="117" t="s">
        <v>440</v>
      </c>
      <c r="H2219" s="117">
        <v>911.4</v>
      </c>
      <c r="I2219" s="117">
        <v>612</v>
      </c>
      <c r="J2219" s="117" t="s">
        <v>2295</v>
      </c>
    </row>
    <row r="2220" spans="1:10" ht="17.25" customHeight="1">
      <c r="A2220" s="116" t="s">
        <v>2333</v>
      </c>
      <c r="B2220" s="117">
        <v>9819613221</v>
      </c>
      <c r="C2220" s="116" t="s">
        <v>437</v>
      </c>
      <c r="D2220" s="116" t="s">
        <v>438</v>
      </c>
      <c r="E2220" s="118">
        <v>41218.25</v>
      </c>
      <c r="F2220" s="116" t="s">
        <v>2294</v>
      </c>
      <c r="G2220" s="117" t="s">
        <v>440</v>
      </c>
      <c r="H2220" s="117">
        <v>499</v>
      </c>
      <c r="I2220" s="117">
        <v>476</v>
      </c>
      <c r="J2220" s="117" t="s">
        <v>2295</v>
      </c>
    </row>
    <row r="2221" spans="1:10" ht="17.25" customHeight="1">
      <c r="A2221" s="116" t="s">
        <v>474</v>
      </c>
      <c r="B2221" s="117">
        <v>7208008001</v>
      </c>
      <c r="C2221" s="116" t="s">
        <v>437</v>
      </c>
      <c r="D2221" s="116" t="s">
        <v>448</v>
      </c>
      <c r="E2221" s="118">
        <v>41218.333333333336</v>
      </c>
      <c r="F2221" s="116" t="s">
        <v>2294</v>
      </c>
      <c r="G2221" s="117" t="s">
        <v>440</v>
      </c>
      <c r="H2221" s="117">
        <v>623</v>
      </c>
      <c r="I2221" s="117">
        <v>565</v>
      </c>
      <c r="J2221" s="117" t="s">
        <v>2295</v>
      </c>
    </row>
    <row r="2222" spans="1:10" ht="17.25" customHeight="1">
      <c r="A2222" s="116" t="s">
        <v>1031</v>
      </c>
      <c r="B2222" s="117">
        <v>9324213102</v>
      </c>
      <c r="C2222" s="116" t="s">
        <v>437</v>
      </c>
      <c r="D2222" s="116" t="s">
        <v>448</v>
      </c>
      <c r="E2222" s="118">
        <v>41218.458333333336</v>
      </c>
      <c r="F2222" s="116" t="s">
        <v>2294</v>
      </c>
      <c r="G2222" s="117" t="s">
        <v>440</v>
      </c>
      <c r="H2222" s="117">
        <v>142</v>
      </c>
      <c r="I2222" s="117">
        <v>135</v>
      </c>
      <c r="J2222" s="117" t="s">
        <v>2299</v>
      </c>
    </row>
    <row r="2223" spans="1:10" ht="17.25" customHeight="1">
      <c r="A2223" s="116" t="s">
        <v>2334</v>
      </c>
      <c r="B2223" s="117">
        <v>9004588424</v>
      </c>
      <c r="C2223" s="116" t="s">
        <v>437</v>
      </c>
      <c r="D2223" s="116" t="s">
        <v>438</v>
      </c>
      <c r="E2223" s="118">
        <v>41218.520833333336</v>
      </c>
      <c r="F2223" s="116" t="s">
        <v>2294</v>
      </c>
      <c r="G2223" s="117" t="s">
        <v>440</v>
      </c>
      <c r="H2223" s="117">
        <v>338</v>
      </c>
      <c r="I2223" s="117">
        <v>306</v>
      </c>
      <c r="J2223" s="117" t="s">
        <v>2299</v>
      </c>
    </row>
    <row r="2224" spans="1:10" ht="17.25" customHeight="1">
      <c r="A2224" s="116" t="s">
        <v>2335</v>
      </c>
      <c r="B2224" s="117">
        <v>9920752034</v>
      </c>
      <c r="C2224" s="116" t="s">
        <v>437</v>
      </c>
      <c r="D2224" s="116" t="s">
        <v>486</v>
      </c>
      <c r="E2224" s="118">
        <v>41218.645833333336</v>
      </c>
      <c r="F2224" s="116" t="s">
        <v>2294</v>
      </c>
      <c r="G2224" s="117" t="s">
        <v>440</v>
      </c>
      <c r="H2224" s="117">
        <v>399</v>
      </c>
      <c r="I2224" s="117">
        <v>363</v>
      </c>
      <c r="J2224" s="117" t="s">
        <v>2295</v>
      </c>
    </row>
    <row r="2225" spans="1:10" ht="17.25" customHeight="1">
      <c r="A2225" s="116" t="s">
        <v>498</v>
      </c>
      <c r="B2225" s="117">
        <v>9820847650</v>
      </c>
      <c r="C2225" s="116" t="s">
        <v>437</v>
      </c>
      <c r="D2225" s="116" t="s">
        <v>448</v>
      </c>
      <c r="E2225" s="118">
        <v>41218.666666666664</v>
      </c>
      <c r="F2225" s="116" t="s">
        <v>2294</v>
      </c>
      <c r="G2225" s="117" t="s">
        <v>440</v>
      </c>
      <c r="H2225" s="117">
        <v>318</v>
      </c>
      <c r="I2225" s="117">
        <v>302</v>
      </c>
      <c r="J2225" s="117" t="s">
        <v>2299</v>
      </c>
    </row>
    <row r="2226" spans="1:10" ht="17.25" customHeight="1">
      <c r="A2226" s="116" t="s">
        <v>474</v>
      </c>
      <c r="B2226" s="117">
        <v>7801008001</v>
      </c>
      <c r="C2226" s="116" t="s">
        <v>437</v>
      </c>
      <c r="D2226" s="116" t="s">
        <v>448</v>
      </c>
      <c r="E2226" s="118">
        <v>41218.739583333336</v>
      </c>
      <c r="F2226" s="116" t="s">
        <v>2294</v>
      </c>
      <c r="G2226" s="117" t="s">
        <v>440</v>
      </c>
      <c r="H2226" s="117">
        <v>423</v>
      </c>
      <c r="I2226" s="117">
        <v>351</v>
      </c>
      <c r="J2226" s="117" t="s">
        <v>2295</v>
      </c>
    </row>
    <row r="2227" spans="1:10" ht="17.25" customHeight="1">
      <c r="A2227" s="116" t="s">
        <v>900</v>
      </c>
      <c r="B2227" s="117">
        <v>9820404670</v>
      </c>
      <c r="C2227" s="116" t="s">
        <v>437</v>
      </c>
      <c r="D2227" s="116" t="s">
        <v>448</v>
      </c>
      <c r="E2227" s="118">
        <v>41218.760416666664</v>
      </c>
      <c r="F2227" s="116" t="s">
        <v>2294</v>
      </c>
      <c r="G2227" s="117" t="s">
        <v>440</v>
      </c>
      <c r="H2227" s="117">
        <v>113</v>
      </c>
      <c r="I2227" s="117">
        <v>68</v>
      </c>
      <c r="J2227" s="117" t="s">
        <v>2299</v>
      </c>
    </row>
    <row r="2228" spans="1:10" ht="17.25" customHeight="1">
      <c r="A2228" s="116" t="s">
        <v>2336</v>
      </c>
      <c r="B2228" s="117">
        <v>9820672343</v>
      </c>
      <c r="C2228" s="116" t="s">
        <v>437</v>
      </c>
      <c r="D2228" s="116" t="s">
        <v>438</v>
      </c>
      <c r="E2228" s="118">
        <v>41218.864583333336</v>
      </c>
      <c r="F2228" s="116" t="s">
        <v>2294</v>
      </c>
      <c r="G2228" s="117" t="s">
        <v>440</v>
      </c>
      <c r="H2228" s="117">
        <v>342</v>
      </c>
      <c r="I2228" s="117">
        <v>339</v>
      </c>
      <c r="J2228" s="117" t="s">
        <v>2299</v>
      </c>
    </row>
    <row r="2229" spans="1:10" ht="17.25" customHeight="1">
      <c r="A2229" s="116" t="s">
        <v>2337</v>
      </c>
      <c r="B2229" s="117">
        <v>9820277666</v>
      </c>
      <c r="C2229" s="116" t="s">
        <v>437</v>
      </c>
      <c r="D2229" s="116" t="s">
        <v>438</v>
      </c>
      <c r="E2229" s="118">
        <v>41218.864583333336</v>
      </c>
      <c r="F2229" s="116" t="s">
        <v>2294</v>
      </c>
      <c r="G2229" s="117" t="s">
        <v>440</v>
      </c>
      <c r="H2229" s="117">
        <v>229</v>
      </c>
      <c r="I2229" s="117">
        <v>217</v>
      </c>
      <c r="J2229" s="117" t="s">
        <v>2295</v>
      </c>
    </row>
    <row r="2230" spans="1:10" ht="17.25" customHeight="1">
      <c r="A2230" s="116" t="s">
        <v>2338</v>
      </c>
      <c r="B2230" s="117">
        <v>9833479961</v>
      </c>
      <c r="C2230" s="116" t="s">
        <v>437</v>
      </c>
      <c r="D2230" s="116" t="s">
        <v>486</v>
      </c>
      <c r="E2230" s="118">
        <v>41219.166666666664</v>
      </c>
      <c r="F2230" s="116" t="s">
        <v>2294</v>
      </c>
      <c r="G2230" s="117" t="s">
        <v>440</v>
      </c>
      <c r="H2230" s="117">
        <v>617</v>
      </c>
      <c r="I2230" s="117">
        <v>600</v>
      </c>
      <c r="J2230" s="117" t="s">
        <v>2295</v>
      </c>
    </row>
    <row r="2231" spans="1:10" ht="17.25" customHeight="1">
      <c r="A2231" s="116" t="s">
        <v>2339</v>
      </c>
      <c r="B2231" s="117">
        <v>9022977559</v>
      </c>
      <c r="C2231" s="116" t="s">
        <v>437</v>
      </c>
      <c r="D2231" s="116" t="s">
        <v>438</v>
      </c>
      <c r="E2231" s="118">
        <v>41219.25</v>
      </c>
      <c r="F2231" s="116" t="s">
        <v>2294</v>
      </c>
      <c r="G2231" s="117" t="s">
        <v>440</v>
      </c>
      <c r="H2231" s="117">
        <v>316</v>
      </c>
      <c r="I2231" s="117">
        <v>298</v>
      </c>
      <c r="J2231" s="117" t="s">
        <v>2295</v>
      </c>
    </row>
    <row r="2232" spans="1:10" ht="17.25" customHeight="1">
      <c r="A2232" s="116" t="s">
        <v>1052</v>
      </c>
      <c r="B2232" s="117">
        <v>7738885022</v>
      </c>
      <c r="C2232" s="116" t="s">
        <v>437</v>
      </c>
      <c r="D2232" s="116" t="s">
        <v>438</v>
      </c>
      <c r="E2232" s="118">
        <v>41219.354166666664</v>
      </c>
      <c r="F2232" s="116" t="s">
        <v>2294</v>
      </c>
      <c r="G2232" s="117" t="s">
        <v>440</v>
      </c>
      <c r="H2232" s="117">
        <v>131</v>
      </c>
      <c r="I2232" s="117">
        <v>111</v>
      </c>
      <c r="J2232" s="117" t="s">
        <v>2295</v>
      </c>
    </row>
    <row r="2233" spans="1:10" ht="17.25" customHeight="1">
      <c r="A2233" s="116" t="s">
        <v>1031</v>
      </c>
      <c r="B2233" s="117">
        <v>9324213102</v>
      </c>
      <c r="C2233" s="116" t="s">
        <v>437</v>
      </c>
      <c r="D2233" s="116" t="s">
        <v>448</v>
      </c>
      <c r="E2233" s="118">
        <v>41219.458333333336</v>
      </c>
      <c r="F2233" s="116" t="s">
        <v>2294</v>
      </c>
      <c r="G2233" s="117" t="s">
        <v>440</v>
      </c>
      <c r="H2233" s="117">
        <v>100</v>
      </c>
      <c r="I2233" s="117">
        <v>45</v>
      </c>
      <c r="J2233" s="117" t="s">
        <v>2299</v>
      </c>
    </row>
    <row r="2234" spans="1:10" ht="17.25" customHeight="1">
      <c r="A2234" s="116" t="s">
        <v>2340</v>
      </c>
      <c r="B2234" s="117">
        <v>9820047402</v>
      </c>
      <c r="C2234" s="116" t="s">
        <v>437</v>
      </c>
      <c r="D2234" s="116" t="s">
        <v>438</v>
      </c>
      <c r="E2234" s="118">
        <v>41219.489583333336</v>
      </c>
      <c r="F2234" s="116" t="s">
        <v>2294</v>
      </c>
      <c r="G2234" s="117" t="s">
        <v>440</v>
      </c>
      <c r="H2234" s="117">
        <v>733</v>
      </c>
      <c r="I2234" s="117">
        <v>686</v>
      </c>
      <c r="J2234" s="117" t="s">
        <v>2295</v>
      </c>
    </row>
    <row r="2235" spans="1:10" ht="17.25" customHeight="1">
      <c r="A2235" s="116" t="s">
        <v>2015</v>
      </c>
      <c r="B2235" s="117">
        <v>9892194972</v>
      </c>
      <c r="C2235" s="116" t="s">
        <v>437</v>
      </c>
      <c r="D2235" s="116" t="s">
        <v>438</v>
      </c>
      <c r="E2235" s="118">
        <v>41219.59375</v>
      </c>
      <c r="F2235" s="116" t="s">
        <v>2294</v>
      </c>
      <c r="G2235" s="117" t="s">
        <v>440</v>
      </c>
      <c r="H2235" s="117">
        <v>799</v>
      </c>
      <c r="I2235" s="117">
        <v>765</v>
      </c>
      <c r="J2235" s="117" t="s">
        <v>2299</v>
      </c>
    </row>
    <row r="2236" spans="1:10" ht="17.25" customHeight="1">
      <c r="A2236" s="116" t="s">
        <v>2059</v>
      </c>
      <c r="B2236" s="117">
        <v>9004124432</v>
      </c>
      <c r="C2236" s="116" t="s">
        <v>437</v>
      </c>
      <c r="D2236" s="116" t="s">
        <v>438</v>
      </c>
      <c r="E2236" s="118">
        <v>41219.677083333336</v>
      </c>
      <c r="F2236" s="116" t="s">
        <v>2294</v>
      </c>
      <c r="G2236" s="117" t="s">
        <v>440</v>
      </c>
      <c r="H2236" s="117">
        <v>125</v>
      </c>
      <c r="I2236" s="117">
        <v>115</v>
      </c>
      <c r="J2236" s="117" t="s">
        <v>2295</v>
      </c>
    </row>
    <row r="2237" spans="1:10" ht="17.25" customHeight="1">
      <c r="A2237" s="116" t="s">
        <v>1381</v>
      </c>
      <c r="B2237" s="117">
        <v>9833764477</v>
      </c>
      <c r="C2237" s="116" t="s">
        <v>437</v>
      </c>
      <c r="D2237" s="116" t="s">
        <v>438</v>
      </c>
      <c r="E2237" s="118">
        <v>41219.739583333336</v>
      </c>
      <c r="F2237" s="116" t="s">
        <v>2294</v>
      </c>
      <c r="G2237" s="117" t="s">
        <v>440</v>
      </c>
      <c r="H2237" s="117">
        <v>197</v>
      </c>
      <c r="I2237" s="117">
        <v>187</v>
      </c>
      <c r="J2237" s="117" t="s">
        <v>2295</v>
      </c>
    </row>
    <row r="2238" spans="1:10" ht="17.25" customHeight="1">
      <c r="A2238" s="116" t="s">
        <v>480</v>
      </c>
      <c r="B2238" s="117">
        <v>7208008001</v>
      </c>
      <c r="C2238" s="116" t="s">
        <v>437</v>
      </c>
      <c r="D2238" s="116" t="s">
        <v>448</v>
      </c>
      <c r="E2238" s="118">
        <v>41219.791666666664</v>
      </c>
      <c r="F2238" s="116" t="s">
        <v>2294</v>
      </c>
      <c r="G2238" s="117" t="s">
        <v>440</v>
      </c>
      <c r="H2238" s="117">
        <v>379</v>
      </c>
      <c r="I2238" s="117">
        <v>318</v>
      </c>
      <c r="J2238" s="117" t="s">
        <v>2295</v>
      </c>
    </row>
    <row r="2239" spans="1:10" ht="17.25" customHeight="1">
      <c r="A2239" s="116" t="s">
        <v>1007</v>
      </c>
      <c r="B2239" s="117">
        <v>9769977737</v>
      </c>
      <c r="C2239" s="116" t="s">
        <v>437</v>
      </c>
      <c r="D2239" s="116" t="s">
        <v>438</v>
      </c>
      <c r="E2239" s="118">
        <v>41220.0625</v>
      </c>
      <c r="F2239" s="116" t="s">
        <v>2294</v>
      </c>
      <c r="G2239" s="117" t="s">
        <v>440</v>
      </c>
      <c r="H2239" s="117">
        <v>268.8</v>
      </c>
      <c r="I2239" s="117">
        <v>259</v>
      </c>
      <c r="J2239" s="117" t="s">
        <v>2295</v>
      </c>
    </row>
    <row r="2240" spans="1:10" ht="17.25" customHeight="1">
      <c r="A2240" s="116" t="s">
        <v>2341</v>
      </c>
      <c r="B2240" s="117">
        <v>9819998348</v>
      </c>
      <c r="C2240" s="116" t="s">
        <v>437</v>
      </c>
      <c r="D2240" s="116" t="s">
        <v>438</v>
      </c>
      <c r="E2240" s="118">
        <v>41220.1875</v>
      </c>
      <c r="F2240" s="116" t="s">
        <v>2294</v>
      </c>
      <c r="G2240" s="117" t="s">
        <v>440</v>
      </c>
      <c r="H2240" s="117">
        <v>411</v>
      </c>
      <c r="I2240" s="117">
        <v>398</v>
      </c>
      <c r="J2240" s="117" t="s">
        <v>2295</v>
      </c>
    </row>
    <row r="2241" spans="1:10" ht="17.25" customHeight="1">
      <c r="A2241" s="116" t="s">
        <v>480</v>
      </c>
      <c r="B2241" s="117">
        <v>7208008001</v>
      </c>
      <c r="C2241" s="116" t="s">
        <v>437</v>
      </c>
      <c r="D2241" s="116" t="s">
        <v>448</v>
      </c>
      <c r="E2241" s="118">
        <v>41220.333333333336</v>
      </c>
      <c r="F2241" s="116" t="s">
        <v>2294</v>
      </c>
      <c r="G2241" s="117" t="s">
        <v>440</v>
      </c>
      <c r="H2241" s="117">
        <v>316</v>
      </c>
      <c r="I2241" s="117">
        <v>283</v>
      </c>
      <c r="J2241" s="117" t="s">
        <v>2295</v>
      </c>
    </row>
    <row r="2242" spans="1:10" ht="17.25" customHeight="1">
      <c r="A2242" s="116" t="s">
        <v>2307</v>
      </c>
      <c r="B2242" s="117">
        <v>8879411348</v>
      </c>
      <c r="C2242" s="116" t="s">
        <v>437</v>
      </c>
      <c r="D2242" s="116" t="s">
        <v>438</v>
      </c>
      <c r="E2242" s="118">
        <v>41214.354166666664</v>
      </c>
      <c r="F2242" s="116" t="s">
        <v>2342</v>
      </c>
      <c r="G2242" s="117" t="s">
        <v>440</v>
      </c>
      <c r="H2242" s="117">
        <v>1645</v>
      </c>
      <c r="I2242" s="117">
        <v>1553</v>
      </c>
      <c r="J2242" s="117" t="s">
        <v>2343</v>
      </c>
    </row>
    <row r="2243" spans="1:10" ht="17.25" customHeight="1">
      <c r="A2243" s="116" t="s">
        <v>2344</v>
      </c>
      <c r="B2243" s="117">
        <v>9969071712</v>
      </c>
      <c r="C2243" s="116" t="s">
        <v>437</v>
      </c>
      <c r="D2243" s="116" t="s">
        <v>438</v>
      </c>
      <c r="E2243" s="118">
        <v>41214.614583333336</v>
      </c>
      <c r="F2243" s="116" t="s">
        <v>2342</v>
      </c>
      <c r="G2243" s="117" t="s">
        <v>440</v>
      </c>
      <c r="H2243" s="117">
        <v>287</v>
      </c>
      <c r="I2243" s="117">
        <v>277</v>
      </c>
      <c r="J2243" s="117" t="s">
        <v>2343</v>
      </c>
    </row>
    <row r="2244" spans="1:10" ht="17.25" customHeight="1">
      <c r="A2244" s="116" t="s">
        <v>704</v>
      </c>
      <c r="B2244" s="117">
        <v>7208008001</v>
      </c>
      <c r="C2244" s="116" t="s">
        <v>437</v>
      </c>
      <c r="D2244" s="116" t="s">
        <v>448</v>
      </c>
      <c r="E2244" s="118">
        <v>41214.770833333336</v>
      </c>
      <c r="F2244" s="116" t="s">
        <v>2342</v>
      </c>
      <c r="G2244" s="117" t="s">
        <v>440</v>
      </c>
      <c r="H2244" s="117">
        <v>916</v>
      </c>
      <c r="I2244" s="117">
        <v>818</v>
      </c>
      <c r="J2244" s="117" t="s">
        <v>2343</v>
      </c>
    </row>
    <row r="2245" spans="1:10" ht="17.25" customHeight="1">
      <c r="A2245" s="116" t="s">
        <v>499</v>
      </c>
      <c r="B2245" s="117">
        <v>7208008001</v>
      </c>
      <c r="C2245" s="116" t="s">
        <v>437</v>
      </c>
      <c r="D2245" s="116" t="s">
        <v>448</v>
      </c>
      <c r="E2245" s="118">
        <v>41215.333333333336</v>
      </c>
      <c r="F2245" s="116" t="s">
        <v>2342</v>
      </c>
      <c r="G2245" s="117" t="s">
        <v>440</v>
      </c>
      <c r="H2245" s="117">
        <v>374</v>
      </c>
      <c r="I2245" s="117">
        <v>344</v>
      </c>
      <c r="J2245" s="117" t="s">
        <v>2343</v>
      </c>
    </row>
    <row r="2246" spans="1:10" ht="17.25" customHeight="1">
      <c r="A2246" s="116" t="s">
        <v>2345</v>
      </c>
      <c r="B2246" s="117">
        <v>9820313625</v>
      </c>
      <c r="C2246" s="116" t="s">
        <v>437</v>
      </c>
      <c r="D2246" s="116" t="s">
        <v>438</v>
      </c>
      <c r="E2246" s="118">
        <v>41215.458333333336</v>
      </c>
      <c r="F2246" s="116" t="s">
        <v>2342</v>
      </c>
      <c r="G2246" s="117" t="s">
        <v>440</v>
      </c>
      <c r="H2246" s="117">
        <v>497</v>
      </c>
      <c r="I2246" s="117">
        <v>413</v>
      </c>
      <c r="J2246" s="117" t="s">
        <v>2343</v>
      </c>
    </row>
    <row r="2247" spans="1:10" ht="17.25" customHeight="1">
      <c r="A2247" s="116" t="s">
        <v>2346</v>
      </c>
      <c r="B2247" s="117">
        <v>9920382339</v>
      </c>
      <c r="C2247" s="116" t="s">
        <v>437</v>
      </c>
      <c r="D2247" s="116" t="s">
        <v>438</v>
      </c>
      <c r="E2247" s="118">
        <v>41215.583333333336</v>
      </c>
      <c r="F2247" s="116" t="s">
        <v>2342</v>
      </c>
      <c r="G2247" s="117" t="s">
        <v>440</v>
      </c>
      <c r="H2247" s="117">
        <v>150</v>
      </c>
      <c r="I2247" s="117">
        <v>102</v>
      </c>
      <c r="J2247" s="117" t="s">
        <v>2343</v>
      </c>
    </row>
    <row r="2248" spans="1:10" ht="17.25" customHeight="1">
      <c r="A2248" s="116" t="s">
        <v>2347</v>
      </c>
      <c r="B2248" s="117">
        <v>9920238880</v>
      </c>
      <c r="C2248" s="116" t="s">
        <v>437</v>
      </c>
      <c r="D2248" s="116" t="s">
        <v>438</v>
      </c>
      <c r="E2248" s="118">
        <v>41215.665277777778</v>
      </c>
      <c r="F2248" s="116" t="s">
        <v>2342</v>
      </c>
      <c r="G2248" s="117" t="s">
        <v>440</v>
      </c>
      <c r="H2248" s="117">
        <v>198</v>
      </c>
      <c r="I2248" s="117">
        <v>186</v>
      </c>
      <c r="J2248" s="117" t="s">
        <v>2343</v>
      </c>
    </row>
    <row r="2249" spans="1:10" ht="17.25" customHeight="1">
      <c r="A2249" s="116" t="s">
        <v>485</v>
      </c>
      <c r="B2249" s="117">
        <v>9930144578</v>
      </c>
      <c r="C2249" s="116" t="s">
        <v>437</v>
      </c>
      <c r="D2249" s="116" t="s">
        <v>486</v>
      </c>
      <c r="E2249" s="118">
        <v>41215.75</v>
      </c>
      <c r="F2249" s="116" t="s">
        <v>2342</v>
      </c>
      <c r="G2249" s="117" t="s">
        <v>440</v>
      </c>
      <c r="H2249" s="117">
        <v>171</v>
      </c>
      <c r="I2249" s="117">
        <v>117</v>
      </c>
      <c r="J2249" s="117" t="s">
        <v>2343</v>
      </c>
    </row>
    <row r="2250" spans="1:10" ht="17.25" customHeight="1">
      <c r="A2250" s="116" t="s">
        <v>2348</v>
      </c>
      <c r="B2250" s="117">
        <v>9619599393</v>
      </c>
      <c r="C2250" s="116" t="s">
        <v>437</v>
      </c>
      <c r="D2250" s="116" t="s">
        <v>486</v>
      </c>
      <c r="E2250" s="118">
        <v>41215.833333333336</v>
      </c>
      <c r="F2250" s="116" t="s">
        <v>2342</v>
      </c>
      <c r="G2250" s="117" t="s">
        <v>440</v>
      </c>
      <c r="H2250" s="117">
        <v>146</v>
      </c>
      <c r="I2250" s="117">
        <v>125</v>
      </c>
      <c r="J2250" s="117" t="s">
        <v>2343</v>
      </c>
    </row>
    <row r="2251" spans="1:10" ht="17.25" customHeight="1">
      <c r="A2251" s="116" t="s">
        <v>2349</v>
      </c>
      <c r="B2251" s="117">
        <v>9769162960</v>
      </c>
      <c r="C2251" s="116" t="s">
        <v>437</v>
      </c>
      <c r="D2251" s="116" t="s">
        <v>438</v>
      </c>
      <c r="E2251" s="118">
        <v>41216.40625</v>
      </c>
      <c r="F2251" s="116" t="s">
        <v>2342</v>
      </c>
      <c r="G2251" s="117" t="s">
        <v>440</v>
      </c>
      <c r="H2251" s="117">
        <v>420</v>
      </c>
      <c r="I2251" s="117">
        <v>429</v>
      </c>
      <c r="J2251" s="117" t="s">
        <v>2343</v>
      </c>
    </row>
    <row r="2252" spans="1:10" ht="17.25" customHeight="1">
      <c r="A2252" s="116" t="s">
        <v>2350</v>
      </c>
      <c r="B2252" s="117">
        <v>8976762944</v>
      </c>
      <c r="C2252" s="116" t="s">
        <v>437</v>
      </c>
      <c r="D2252" s="116" t="s">
        <v>438</v>
      </c>
      <c r="E2252" s="118">
        <v>41216.635416666664</v>
      </c>
      <c r="F2252" s="116" t="s">
        <v>2342</v>
      </c>
      <c r="G2252" s="117" t="s">
        <v>440</v>
      </c>
      <c r="H2252" s="117">
        <v>341.6</v>
      </c>
      <c r="I2252" s="117">
        <v>316</v>
      </c>
      <c r="J2252" s="117" t="s">
        <v>2343</v>
      </c>
    </row>
    <row r="2253" spans="1:10" ht="17.25" customHeight="1">
      <c r="A2253" s="116" t="s">
        <v>2351</v>
      </c>
      <c r="B2253" s="117">
        <v>9833561246</v>
      </c>
      <c r="C2253" s="116" t="s">
        <v>437</v>
      </c>
      <c r="D2253" s="116" t="s">
        <v>438</v>
      </c>
      <c r="E2253" s="118">
        <v>41216.802083333336</v>
      </c>
      <c r="F2253" s="116" t="s">
        <v>2342</v>
      </c>
      <c r="G2253" s="117" t="s">
        <v>440</v>
      </c>
      <c r="H2253" s="117">
        <v>611</v>
      </c>
      <c r="I2253" s="117">
        <v>600</v>
      </c>
      <c r="J2253" s="117" t="s">
        <v>2343</v>
      </c>
    </row>
    <row r="2254" spans="1:10" ht="17.25" customHeight="1">
      <c r="A2254" s="116" t="s">
        <v>986</v>
      </c>
      <c r="B2254" s="117">
        <v>9930751699</v>
      </c>
      <c r="C2254" s="116" t="s">
        <v>437</v>
      </c>
      <c r="D2254" s="116" t="s">
        <v>438</v>
      </c>
      <c r="E2254" s="118">
        <v>41218.364583333336</v>
      </c>
      <c r="F2254" s="116" t="s">
        <v>2342</v>
      </c>
      <c r="G2254" s="117" t="s">
        <v>440</v>
      </c>
      <c r="H2254" s="117">
        <v>141</v>
      </c>
      <c r="I2254" s="117">
        <v>112</v>
      </c>
      <c r="J2254" s="117" t="s">
        <v>2343</v>
      </c>
    </row>
    <row r="2255" spans="1:10" ht="17.25" customHeight="1">
      <c r="A2255" s="116" t="s">
        <v>2154</v>
      </c>
      <c r="B2255" s="117">
        <v>9632388807</v>
      </c>
      <c r="C2255" s="116" t="s">
        <v>437</v>
      </c>
      <c r="D2255" s="116" t="s">
        <v>438</v>
      </c>
      <c r="E2255" s="118">
        <v>41218.572916666664</v>
      </c>
      <c r="F2255" s="116" t="s">
        <v>2342</v>
      </c>
      <c r="G2255" s="117" t="s">
        <v>440</v>
      </c>
      <c r="H2255" s="117">
        <v>334</v>
      </c>
      <c r="I2255" s="117">
        <v>309</v>
      </c>
      <c r="J2255" s="117" t="s">
        <v>2343</v>
      </c>
    </row>
    <row r="2256" spans="1:10" ht="17.25" customHeight="1">
      <c r="A2256" s="116" t="s">
        <v>1031</v>
      </c>
      <c r="B2256" s="117">
        <v>9324213102</v>
      </c>
      <c r="C2256" s="116" t="s">
        <v>437</v>
      </c>
      <c r="D2256" s="116" t="s">
        <v>448</v>
      </c>
      <c r="E2256" s="118">
        <v>41218.666666666664</v>
      </c>
      <c r="F2256" s="116" t="s">
        <v>2342</v>
      </c>
      <c r="G2256" s="117" t="s">
        <v>440</v>
      </c>
      <c r="H2256" s="117">
        <v>144</v>
      </c>
      <c r="I2256" s="117">
        <v>132</v>
      </c>
      <c r="J2256" s="117" t="s">
        <v>2343</v>
      </c>
    </row>
    <row r="2257" spans="1:10" ht="17.25" customHeight="1">
      <c r="A2257" s="116" t="s">
        <v>927</v>
      </c>
      <c r="B2257" s="117">
        <v>9833406208</v>
      </c>
      <c r="C2257" s="116" t="s">
        <v>437</v>
      </c>
      <c r="D2257" s="116" t="s">
        <v>448</v>
      </c>
      <c r="E2257" s="118">
        <v>41218.739583333336</v>
      </c>
      <c r="F2257" s="116" t="s">
        <v>2342</v>
      </c>
      <c r="G2257" s="117" t="s">
        <v>440</v>
      </c>
      <c r="H2257" s="117">
        <v>121</v>
      </c>
      <c r="I2257" s="117">
        <v>76</v>
      </c>
      <c r="J2257" s="117" t="s">
        <v>2343</v>
      </c>
    </row>
    <row r="2258" spans="1:10" ht="17.25" customHeight="1">
      <c r="A2258" s="116" t="s">
        <v>2352</v>
      </c>
      <c r="B2258" s="117">
        <v>9821673344</v>
      </c>
      <c r="C2258" s="116" t="s">
        <v>437</v>
      </c>
      <c r="D2258" s="116" t="s">
        <v>461</v>
      </c>
      <c r="E2258" s="118">
        <v>41218.79791666667</v>
      </c>
      <c r="F2258" s="116" t="s">
        <v>2342</v>
      </c>
      <c r="G2258" s="117" t="s">
        <v>440</v>
      </c>
      <c r="H2258" s="117">
        <v>603</v>
      </c>
      <c r="I2258" s="117">
        <v>600</v>
      </c>
      <c r="J2258" s="117" t="s">
        <v>2343</v>
      </c>
    </row>
    <row r="2259" spans="1:10" ht="17.25" customHeight="1">
      <c r="A2259" s="116" t="s">
        <v>2353</v>
      </c>
      <c r="B2259" s="117">
        <v>8286578753</v>
      </c>
      <c r="C2259" s="116" t="s">
        <v>437</v>
      </c>
      <c r="D2259" s="116" t="s">
        <v>438</v>
      </c>
      <c r="E2259" s="118">
        <v>41219.333333333336</v>
      </c>
      <c r="F2259" s="116" t="s">
        <v>2342</v>
      </c>
      <c r="G2259" s="117" t="s">
        <v>440</v>
      </c>
      <c r="H2259" s="117">
        <v>563</v>
      </c>
      <c r="I2259" s="117">
        <v>554</v>
      </c>
      <c r="J2259" s="117" t="s">
        <v>2343</v>
      </c>
    </row>
    <row r="2260" spans="1:10" ht="17.25" customHeight="1">
      <c r="A2260" s="116" t="s">
        <v>2354</v>
      </c>
      <c r="B2260" s="117">
        <v>9920992325</v>
      </c>
      <c r="C2260" s="116" t="s">
        <v>437</v>
      </c>
      <c r="D2260" s="116" t="s">
        <v>438</v>
      </c>
      <c r="E2260" s="118">
        <v>41219.427083333336</v>
      </c>
      <c r="F2260" s="116" t="s">
        <v>2342</v>
      </c>
      <c r="G2260" s="117" t="s">
        <v>440</v>
      </c>
      <c r="H2260" s="117">
        <v>251</v>
      </c>
      <c r="I2260" s="117">
        <v>236</v>
      </c>
      <c r="J2260" s="117" t="s">
        <v>2343</v>
      </c>
    </row>
    <row r="2261" spans="1:10" ht="17.25" customHeight="1">
      <c r="A2261" s="116" t="s">
        <v>506</v>
      </c>
      <c r="B2261" s="117">
        <v>9819952825</v>
      </c>
      <c r="C2261" s="116" t="s">
        <v>437</v>
      </c>
      <c r="D2261" s="116" t="s">
        <v>461</v>
      </c>
      <c r="E2261" s="118">
        <v>41219.770833333336</v>
      </c>
      <c r="F2261" s="116" t="s">
        <v>2342</v>
      </c>
      <c r="G2261" s="117" t="s">
        <v>440</v>
      </c>
      <c r="H2261" s="117">
        <v>131</v>
      </c>
      <c r="I2261" s="117">
        <v>67</v>
      </c>
      <c r="J2261" s="117" t="s">
        <v>2343</v>
      </c>
    </row>
    <row r="2262" spans="1:10" ht="17.25" customHeight="1">
      <c r="A2262" s="116" t="s">
        <v>480</v>
      </c>
      <c r="B2262" s="117">
        <v>7208008001</v>
      </c>
      <c r="C2262" s="116" t="s">
        <v>437</v>
      </c>
      <c r="D2262" s="116" t="s">
        <v>448</v>
      </c>
      <c r="E2262" s="118">
        <v>41220.34375</v>
      </c>
      <c r="F2262" s="116" t="s">
        <v>2342</v>
      </c>
      <c r="G2262" s="117" t="s">
        <v>440</v>
      </c>
      <c r="H2262" s="117">
        <v>349</v>
      </c>
      <c r="I2262" s="117">
        <v>320</v>
      </c>
      <c r="J2262" s="117" t="s">
        <v>2343</v>
      </c>
    </row>
    <row r="2263" spans="1:10" ht="17.25" customHeight="1">
      <c r="A2263" s="116" t="s">
        <v>447</v>
      </c>
      <c r="B2263" s="117">
        <v>9867524419</v>
      </c>
      <c r="C2263" s="116" t="s">
        <v>437</v>
      </c>
      <c r="D2263" s="116" t="s">
        <v>448</v>
      </c>
      <c r="E2263" s="118">
        <v>41220.427083333336</v>
      </c>
      <c r="F2263" s="116" t="s">
        <v>2342</v>
      </c>
      <c r="G2263" s="117" t="s">
        <v>440</v>
      </c>
      <c r="H2263" s="117">
        <v>100</v>
      </c>
      <c r="I2263" s="117">
        <v>89</v>
      </c>
      <c r="J2263" s="117" t="s">
        <v>2343</v>
      </c>
    </row>
    <row r="2264" spans="1:10" ht="17.25" customHeight="1">
      <c r="A2264" s="116" t="s">
        <v>2355</v>
      </c>
      <c r="B2264" s="117">
        <v>8879634116</v>
      </c>
      <c r="C2264" s="116" t="s">
        <v>437</v>
      </c>
      <c r="D2264" s="116" t="s">
        <v>438</v>
      </c>
      <c r="E2264" s="118">
        <v>41220.510416666664</v>
      </c>
      <c r="F2264" s="116" t="s">
        <v>2342</v>
      </c>
      <c r="G2264" s="117" t="s">
        <v>440</v>
      </c>
      <c r="H2264" s="117">
        <v>114</v>
      </c>
      <c r="I2264" s="117">
        <v>89</v>
      </c>
      <c r="J2264" s="117" t="s">
        <v>2343</v>
      </c>
    </row>
    <row r="2265" spans="1:10" ht="17.25" customHeight="1">
      <c r="A2265" s="116" t="s">
        <v>498</v>
      </c>
      <c r="B2265" s="117">
        <v>9820847650</v>
      </c>
      <c r="C2265" s="116" t="s">
        <v>437</v>
      </c>
      <c r="D2265" s="116" t="s">
        <v>448</v>
      </c>
      <c r="E2265" s="118">
        <v>41220.625</v>
      </c>
      <c r="F2265" s="116" t="s">
        <v>2342</v>
      </c>
      <c r="G2265" s="117" t="s">
        <v>440</v>
      </c>
      <c r="H2265" s="117">
        <v>320</v>
      </c>
      <c r="I2265" s="117">
        <v>301</v>
      </c>
      <c r="J2265" s="117" t="s">
        <v>2343</v>
      </c>
    </row>
    <row r="2266" spans="1:10" ht="17.25" customHeight="1">
      <c r="A2266" s="116" t="s">
        <v>480</v>
      </c>
      <c r="B2266" s="117">
        <v>7208008001</v>
      </c>
      <c r="C2266" s="116" t="s">
        <v>437</v>
      </c>
      <c r="D2266" s="116" t="s">
        <v>448</v>
      </c>
      <c r="E2266" s="118">
        <v>41220.75</v>
      </c>
      <c r="F2266" s="116" t="s">
        <v>2342</v>
      </c>
      <c r="G2266" s="117" t="s">
        <v>440</v>
      </c>
      <c r="H2266" s="117">
        <v>294</v>
      </c>
      <c r="I2266" s="117">
        <v>299</v>
      </c>
      <c r="J2266" s="117" t="s">
        <v>2343</v>
      </c>
    </row>
    <row r="2267" spans="1:10" ht="17.25" customHeight="1">
      <c r="A2267" s="116" t="s">
        <v>2356</v>
      </c>
      <c r="B2267" s="117">
        <v>9790936526</v>
      </c>
      <c r="C2267" s="116" t="s">
        <v>437</v>
      </c>
      <c r="D2267" s="116" t="s">
        <v>448</v>
      </c>
      <c r="E2267" s="118">
        <v>41215.354166666664</v>
      </c>
      <c r="F2267" s="116" t="s">
        <v>2357</v>
      </c>
      <c r="G2267" s="117" t="s">
        <v>749</v>
      </c>
      <c r="H2267" s="117">
        <v>1500</v>
      </c>
      <c r="I2267" s="117">
        <v>1245</v>
      </c>
      <c r="J2267" s="117" t="s">
        <v>2358</v>
      </c>
    </row>
    <row r="2268" spans="1:10" ht="17.25" customHeight="1">
      <c r="A2268" s="116" t="s">
        <v>2359</v>
      </c>
      <c r="B2268" s="117">
        <v>8879429131</v>
      </c>
      <c r="C2268" s="116" t="s">
        <v>437</v>
      </c>
      <c r="D2268" s="116" t="s">
        <v>448</v>
      </c>
      <c r="E2268" s="118">
        <v>41216.270833333336</v>
      </c>
      <c r="F2268" s="116" t="s">
        <v>2357</v>
      </c>
      <c r="G2268" s="117" t="s">
        <v>693</v>
      </c>
      <c r="H2268" s="117">
        <v>4490</v>
      </c>
      <c r="I2268" s="117">
        <v>4098</v>
      </c>
      <c r="J2268" s="117" t="s">
        <v>2360</v>
      </c>
    </row>
    <row r="2269" spans="1:10" ht="17.25" customHeight="1">
      <c r="A2269" s="116" t="s">
        <v>2361</v>
      </c>
      <c r="B2269" s="117">
        <v>9833483425</v>
      </c>
      <c r="C2269" s="116" t="s">
        <v>437</v>
      </c>
      <c r="D2269" s="116" t="s">
        <v>438</v>
      </c>
      <c r="E2269" s="118">
        <v>41216.916666666664</v>
      </c>
      <c r="F2269" s="116" t="s">
        <v>2357</v>
      </c>
      <c r="G2269" s="117" t="s">
        <v>749</v>
      </c>
      <c r="H2269" s="117">
        <v>1500</v>
      </c>
      <c r="I2269" s="117">
        <v>1295</v>
      </c>
      <c r="J2269" s="117" t="s">
        <v>2362</v>
      </c>
    </row>
    <row r="2270" spans="1:10" ht="17.25" customHeight="1">
      <c r="A2270" s="116" t="s">
        <v>2363</v>
      </c>
      <c r="B2270" s="117">
        <v>9619847991</v>
      </c>
      <c r="C2270" s="116" t="s">
        <v>437</v>
      </c>
      <c r="D2270" s="116" t="s">
        <v>438</v>
      </c>
      <c r="E2270" s="118">
        <v>41217.479166666664</v>
      </c>
      <c r="F2270" s="116" t="s">
        <v>2357</v>
      </c>
      <c r="G2270" s="117" t="s">
        <v>749</v>
      </c>
      <c r="H2270" s="117">
        <v>2060</v>
      </c>
      <c r="I2270" s="117">
        <v>1715</v>
      </c>
      <c r="J2270" s="117" t="s">
        <v>2362</v>
      </c>
    </row>
    <row r="2271" spans="1:10" ht="17.25" customHeight="1">
      <c r="A2271" s="116" t="s">
        <v>2364</v>
      </c>
      <c r="B2271" s="117">
        <v>9820182013</v>
      </c>
      <c r="C2271" s="116" t="s">
        <v>437</v>
      </c>
      <c r="D2271" s="116" t="s">
        <v>438</v>
      </c>
      <c r="E2271" s="118">
        <v>41218.645833333336</v>
      </c>
      <c r="F2271" s="116" t="s">
        <v>2357</v>
      </c>
      <c r="G2271" s="117" t="s">
        <v>934</v>
      </c>
      <c r="H2271" s="117">
        <v>900</v>
      </c>
      <c r="I2271" s="117">
        <v>695</v>
      </c>
      <c r="J2271" s="117" t="s">
        <v>2358</v>
      </c>
    </row>
    <row r="2272" spans="1:10" ht="17.25" customHeight="1">
      <c r="A2272" s="116" t="s">
        <v>847</v>
      </c>
      <c r="B2272" s="117">
        <v>9930676338</v>
      </c>
      <c r="C2272" s="116" t="s">
        <v>437</v>
      </c>
      <c r="D2272" s="116" t="s">
        <v>438</v>
      </c>
      <c r="E2272" s="118">
        <v>41219.708333333336</v>
      </c>
      <c r="F2272" s="116" t="s">
        <v>2365</v>
      </c>
      <c r="G2272" s="117" t="s">
        <v>440</v>
      </c>
      <c r="H2272" s="117">
        <v>213</v>
      </c>
      <c r="I2272" s="117">
        <v>229</v>
      </c>
      <c r="J2272" s="117" t="s">
        <v>2366</v>
      </c>
    </row>
    <row r="2273" spans="1:10" ht="17.25" customHeight="1">
      <c r="A2273" s="116" t="s">
        <v>878</v>
      </c>
      <c r="B2273" s="117">
        <v>7738881477</v>
      </c>
      <c r="C2273" s="116" t="s">
        <v>437</v>
      </c>
      <c r="D2273" s="116" t="s">
        <v>448</v>
      </c>
      <c r="E2273" s="118">
        <v>41219.8125</v>
      </c>
      <c r="F2273" s="116" t="s">
        <v>2365</v>
      </c>
      <c r="G2273" s="117" t="s">
        <v>440</v>
      </c>
      <c r="H2273" s="117">
        <v>249</v>
      </c>
      <c r="I2273" s="117">
        <v>229</v>
      </c>
      <c r="J2273" s="117" t="s">
        <v>2366</v>
      </c>
    </row>
    <row r="2274" spans="1:10" ht="17.25" customHeight="1">
      <c r="A2274" s="116" t="s">
        <v>2367</v>
      </c>
      <c r="B2274" s="117">
        <v>9820731754</v>
      </c>
      <c r="C2274" s="116" t="s">
        <v>437</v>
      </c>
      <c r="D2274" s="116" t="s">
        <v>461</v>
      </c>
      <c r="E2274" s="118">
        <v>41219.916666666664</v>
      </c>
      <c r="F2274" s="116" t="s">
        <v>2365</v>
      </c>
      <c r="G2274" s="117" t="s">
        <v>440</v>
      </c>
      <c r="H2274" s="117">
        <v>389</v>
      </c>
      <c r="I2274" s="117">
        <v>229</v>
      </c>
      <c r="J2274" s="117" t="s">
        <v>2366</v>
      </c>
    </row>
    <row r="2275" spans="1:10" ht="17.25" customHeight="1">
      <c r="A2275" s="116" t="s">
        <v>2368</v>
      </c>
      <c r="B2275" s="117">
        <v>8082700000</v>
      </c>
      <c r="C2275" s="116" t="s">
        <v>437</v>
      </c>
      <c r="D2275" s="116" t="s">
        <v>461</v>
      </c>
      <c r="E2275" s="118">
        <v>41220.6875</v>
      </c>
      <c r="F2275" s="116" t="s">
        <v>2365</v>
      </c>
      <c r="G2275" s="117" t="s">
        <v>440</v>
      </c>
      <c r="H2275" s="117">
        <v>380</v>
      </c>
      <c r="I2275" s="117">
        <v>310</v>
      </c>
      <c r="J2275" s="117" t="s">
        <v>2366</v>
      </c>
    </row>
    <row r="2276" spans="1:10" ht="17.25" customHeight="1">
      <c r="A2276" s="116" t="s">
        <v>2369</v>
      </c>
      <c r="B2276" s="117">
        <v>9819410610</v>
      </c>
      <c r="C2276" s="116" t="s">
        <v>437</v>
      </c>
      <c r="D2276" s="116" t="s">
        <v>438</v>
      </c>
      <c r="E2276" s="118">
        <v>41220.78125</v>
      </c>
      <c r="F2276" s="116" t="s">
        <v>2365</v>
      </c>
      <c r="G2276" s="117" t="s">
        <v>440</v>
      </c>
      <c r="H2276" s="117">
        <v>635</v>
      </c>
      <c r="I2276" s="117">
        <v>310</v>
      </c>
      <c r="J2276" s="117" t="s">
        <v>2366</v>
      </c>
    </row>
    <row r="2277" spans="1:10" ht="17.25" customHeight="1">
      <c r="A2277" s="116" t="s">
        <v>1083</v>
      </c>
      <c r="B2277" s="117">
        <v>9920701964</v>
      </c>
      <c r="C2277" s="116" t="s">
        <v>437</v>
      </c>
      <c r="D2277" s="116" t="s">
        <v>461</v>
      </c>
      <c r="E2277" s="118">
        <v>41220.895833333336</v>
      </c>
      <c r="F2277" s="116" t="s">
        <v>2365</v>
      </c>
      <c r="G2277" s="117" t="s">
        <v>440</v>
      </c>
      <c r="H2277" s="117">
        <v>165</v>
      </c>
      <c r="I2277" s="117">
        <v>310</v>
      </c>
      <c r="J2277" s="117" t="s">
        <v>2366</v>
      </c>
    </row>
    <row r="2278" spans="1:10" ht="17.25" customHeight="1">
      <c r="A2278" s="116" t="s">
        <v>2370</v>
      </c>
      <c r="B2278" s="117">
        <v>9820421184</v>
      </c>
      <c r="C2278" s="116" t="s">
        <v>437</v>
      </c>
      <c r="D2278" s="116" t="s">
        <v>438</v>
      </c>
      <c r="E2278" s="118">
        <v>41214.145833333336</v>
      </c>
      <c r="F2278" s="116" t="s">
        <v>2371</v>
      </c>
      <c r="G2278" s="117" t="s">
        <v>440</v>
      </c>
      <c r="H2278" s="117">
        <v>291</v>
      </c>
      <c r="I2278" s="117">
        <v>301</v>
      </c>
      <c r="J2278" s="117" t="s">
        <v>2372</v>
      </c>
    </row>
    <row r="2279" spans="1:10" ht="17.25" customHeight="1">
      <c r="A2279" s="116" t="s">
        <v>517</v>
      </c>
      <c r="B2279" s="117">
        <v>9820244773</v>
      </c>
      <c r="C2279" s="116" t="s">
        <v>437</v>
      </c>
      <c r="D2279" s="116" t="s">
        <v>438</v>
      </c>
      <c r="E2279" s="118">
        <v>41214.270833333336</v>
      </c>
      <c r="F2279" s="116" t="s">
        <v>2371</v>
      </c>
      <c r="G2279" s="117" t="s">
        <v>440</v>
      </c>
      <c r="H2279" s="117">
        <v>144</v>
      </c>
      <c r="I2279" s="117">
        <v>148</v>
      </c>
      <c r="J2279" s="117" t="s">
        <v>2372</v>
      </c>
    </row>
    <row r="2280" spans="1:10" ht="17.25" customHeight="1">
      <c r="A2280" s="116" t="s">
        <v>2373</v>
      </c>
      <c r="B2280" s="117">
        <v>9820041354</v>
      </c>
      <c r="C2280" s="116" t="s">
        <v>437</v>
      </c>
      <c r="D2280" s="116" t="s">
        <v>486</v>
      </c>
      <c r="E2280" s="118">
        <v>41214.333333333336</v>
      </c>
      <c r="F2280" s="116" t="s">
        <v>2371</v>
      </c>
      <c r="G2280" s="117" t="s">
        <v>440</v>
      </c>
      <c r="H2280" s="117">
        <v>492</v>
      </c>
      <c r="I2280" s="117">
        <v>499</v>
      </c>
      <c r="J2280" s="117" t="s">
        <v>2372</v>
      </c>
    </row>
    <row r="2281" spans="1:10" ht="17.25" customHeight="1">
      <c r="A2281" s="116" t="s">
        <v>1222</v>
      </c>
      <c r="B2281" s="117">
        <v>9022914753</v>
      </c>
      <c r="C2281" s="116" t="s">
        <v>437</v>
      </c>
      <c r="D2281" s="116" t="s">
        <v>438</v>
      </c>
      <c r="E2281" s="118">
        <v>41214.552083333336</v>
      </c>
      <c r="F2281" s="116" t="s">
        <v>2371</v>
      </c>
      <c r="G2281" s="117" t="s">
        <v>440</v>
      </c>
      <c r="H2281" s="117">
        <v>541</v>
      </c>
      <c r="I2281" s="117">
        <v>514</v>
      </c>
      <c r="J2281" s="117" t="s">
        <v>2372</v>
      </c>
    </row>
    <row r="2282" spans="1:10" ht="17.25" customHeight="1">
      <c r="A2282" s="116" t="s">
        <v>2374</v>
      </c>
      <c r="B2282" s="117">
        <v>9619678182</v>
      </c>
      <c r="C2282" s="116" t="s">
        <v>437</v>
      </c>
      <c r="D2282" s="116" t="s">
        <v>438</v>
      </c>
      <c r="E2282" s="118">
        <v>41214.78125</v>
      </c>
      <c r="F2282" s="116" t="s">
        <v>2371</v>
      </c>
      <c r="G2282" s="117" t="s">
        <v>440</v>
      </c>
      <c r="H2282" s="117">
        <v>474</v>
      </c>
      <c r="I2282" s="117">
        <v>361</v>
      </c>
      <c r="J2282" s="117" t="s">
        <v>2372</v>
      </c>
    </row>
    <row r="2283" spans="1:10" ht="17.25" customHeight="1">
      <c r="A2283" s="116" t="s">
        <v>2375</v>
      </c>
      <c r="B2283" s="117">
        <v>9920277005</v>
      </c>
      <c r="C2283" s="116" t="s">
        <v>437</v>
      </c>
      <c r="D2283" s="116" t="s">
        <v>438</v>
      </c>
      <c r="E2283" s="118">
        <v>41215.197916666664</v>
      </c>
      <c r="F2283" s="116" t="s">
        <v>2371</v>
      </c>
      <c r="G2283" s="117" t="s">
        <v>440</v>
      </c>
      <c r="H2283" s="117">
        <v>531</v>
      </c>
      <c r="I2283" s="117">
        <v>556</v>
      </c>
      <c r="J2283" s="117" t="s">
        <v>2372</v>
      </c>
    </row>
    <row r="2284" spans="1:10" ht="17.25" customHeight="1">
      <c r="A2284" s="116" t="s">
        <v>2376</v>
      </c>
      <c r="B2284" s="117">
        <v>7738891802</v>
      </c>
      <c r="C2284" s="116" t="s">
        <v>437</v>
      </c>
      <c r="D2284" s="116" t="s">
        <v>448</v>
      </c>
      <c r="E2284" s="118">
        <v>41215.291666666664</v>
      </c>
      <c r="F2284" s="116" t="s">
        <v>2371</v>
      </c>
      <c r="G2284" s="117" t="s">
        <v>440</v>
      </c>
      <c r="H2284" s="117">
        <v>569</v>
      </c>
      <c r="I2284" s="117">
        <v>594</v>
      </c>
      <c r="J2284" s="117" t="s">
        <v>2372</v>
      </c>
    </row>
    <row r="2285" spans="1:10" ht="17.25" customHeight="1">
      <c r="A2285" s="116" t="s">
        <v>2377</v>
      </c>
      <c r="B2285" s="117">
        <v>9892930730</v>
      </c>
      <c r="C2285" s="116" t="s">
        <v>437</v>
      </c>
      <c r="D2285" s="116" t="s">
        <v>438</v>
      </c>
      <c r="E2285" s="118">
        <v>41215.583333333336</v>
      </c>
      <c r="F2285" s="116" t="s">
        <v>2371</v>
      </c>
      <c r="G2285" s="117" t="s">
        <v>440</v>
      </c>
      <c r="H2285" s="117">
        <v>140</v>
      </c>
      <c r="I2285" s="117">
        <v>102</v>
      </c>
      <c r="J2285" s="117" t="s">
        <v>2372</v>
      </c>
    </row>
    <row r="2286" spans="1:10" ht="17.25" customHeight="1">
      <c r="A2286" s="116" t="s">
        <v>2378</v>
      </c>
      <c r="B2286" s="117">
        <v>9819489849</v>
      </c>
      <c r="C2286" s="116" t="s">
        <v>437</v>
      </c>
      <c r="D2286" s="116" t="s">
        <v>438</v>
      </c>
      <c r="E2286" s="118">
        <v>41215.645833333336</v>
      </c>
      <c r="F2286" s="116" t="s">
        <v>2371</v>
      </c>
      <c r="G2286" s="117" t="s">
        <v>440</v>
      </c>
      <c r="H2286" s="117">
        <v>213</v>
      </c>
      <c r="I2286" s="117">
        <v>217</v>
      </c>
      <c r="J2286" s="117" t="s">
        <v>2372</v>
      </c>
    </row>
    <row r="2287" spans="1:10" ht="17.25" customHeight="1">
      <c r="A2287" s="116" t="s">
        <v>1022</v>
      </c>
      <c r="B2287" s="117">
        <v>9619136431</v>
      </c>
      <c r="C2287" s="116" t="s">
        <v>437</v>
      </c>
      <c r="D2287" s="116" t="s">
        <v>438</v>
      </c>
      <c r="E2287" s="118">
        <v>41215.708333333336</v>
      </c>
      <c r="F2287" s="116" t="s">
        <v>2371</v>
      </c>
      <c r="G2287" s="117" t="s">
        <v>440</v>
      </c>
      <c r="H2287" s="117">
        <v>130</v>
      </c>
      <c r="I2287" s="117">
        <v>131</v>
      </c>
      <c r="J2287" s="117" t="s">
        <v>2372</v>
      </c>
    </row>
    <row r="2288" spans="1:10" ht="17.25" customHeight="1">
      <c r="A2288" s="116" t="s">
        <v>2379</v>
      </c>
      <c r="B2288" s="117">
        <v>8286951099</v>
      </c>
      <c r="C2288" s="116" t="s">
        <v>437</v>
      </c>
      <c r="D2288" s="116" t="s">
        <v>438</v>
      </c>
      <c r="E2288" s="118">
        <v>41215.802083333336</v>
      </c>
      <c r="F2288" s="116" t="s">
        <v>2371</v>
      </c>
      <c r="G2288" s="117" t="s">
        <v>440</v>
      </c>
      <c r="H2288" s="117">
        <v>287</v>
      </c>
      <c r="I2288" s="117">
        <v>242</v>
      </c>
      <c r="J2288" s="117" t="s">
        <v>2372</v>
      </c>
    </row>
    <row r="2289" spans="1:10" ht="17.25" customHeight="1">
      <c r="A2289" s="116" t="s">
        <v>2380</v>
      </c>
      <c r="B2289" s="117">
        <v>9821227884</v>
      </c>
      <c r="C2289" s="116" t="s">
        <v>437</v>
      </c>
      <c r="D2289" s="116" t="s">
        <v>486</v>
      </c>
      <c r="E2289" s="118">
        <v>41215.979166666664</v>
      </c>
      <c r="F2289" s="116" t="s">
        <v>2371</v>
      </c>
      <c r="G2289" s="117" t="s">
        <v>440</v>
      </c>
      <c r="H2289" s="117">
        <v>163</v>
      </c>
      <c r="I2289" s="117">
        <v>162</v>
      </c>
      <c r="J2289" s="117" t="s">
        <v>2372</v>
      </c>
    </row>
    <row r="2290" spans="1:10" ht="17.25" customHeight="1">
      <c r="A2290" s="116" t="s">
        <v>1022</v>
      </c>
      <c r="B2290" s="117">
        <v>9619136431</v>
      </c>
      <c r="C2290" s="116" t="s">
        <v>437</v>
      </c>
      <c r="D2290" s="116" t="s">
        <v>438</v>
      </c>
      <c r="E2290" s="118">
        <v>41216.166666666664</v>
      </c>
      <c r="F2290" s="116" t="s">
        <v>2371</v>
      </c>
      <c r="G2290" s="117" t="s">
        <v>440</v>
      </c>
      <c r="H2290" s="117">
        <v>170</v>
      </c>
      <c r="I2290" s="117">
        <v>175</v>
      </c>
      <c r="J2290" s="117" t="s">
        <v>2372</v>
      </c>
    </row>
    <row r="2291" spans="1:10" ht="17.25" customHeight="1">
      <c r="A2291" s="116" t="s">
        <v>2381</v>
      </c>
      <c r="B2291" s="117">
        <v>9322289000</v>
      </c>
      <c r="C2291" s="116" t="s">
        <v>437</v>
      </c>
      <c r="D2291" s="116" t="s">
        <v>438</v>
      </c>
      <c r="E2291" s="118">
        <v>41216.208333333336</v>
      </c>
      <c r="F2291" s="116" t="s">
        <v>2371</v>
      </c>
      <c r="G2291" s="117" t="s">
        <v>440</v>
      </c>
      <c r="H2291" s="117">
        <v>151</v>
      </c>
      <c r="I2291" s="117">
        <v>153</v>
      </c>
      <c r="J2291" s="117" t="s">
        <v>2372</v>
      </c>
    </row>
    <row r="2292" spans="1:10" ht="17.25" customHeight="1">
      <c r="A2292" s="116" t="s">
        <v>2382</v>
      </c>
      <c r="B2292" s="117">
        <v>9820029197</v>
      </c>
      <c r="C2292" s="116" t="s">
        <v>437</v>
      </c>
      <c r="D2292" s="116" t="s">
        <v>438</v>
      </c>
      <c r="E2292" s="118">
        <v>41216.270833333336</v>
      </c>
      <c r="F2292" s="116" t="s">
        <v>2371</v>
      </c>
      <c r="G2292" s="117" t="s">
        <v>440</v>
      </c>
      <c r="H2292" s="117">
        <v>155</v>
      </c>
      <c r="I2292" s="117">
        <v>157</v>
      </c>
      <c r="J2292" s="117" t="s">
        <v>2372</v>
      </c>
    </row>
    <row r="2293" spans="1:10" ht="17.25" customHeight="1">
      <c r="A2293" s="116" t="s">
        <v>2383</v>
      </c>
      <c r="B2293" s="117">
        <v>9768842222</v>
      </c>
      <c r="C2293" s="116" t="s">
        <v>437</v>
      </c>
      <c r="D2293" s="116" t="s">
        <v>461</v>
      </c>
      <c r="E2293" s="118">
        <v>41216.364583333336</v>
      </c>
      <c r="F2293" s="116" t="s">
        <v>2371</v>
      </c>
      <c r="G2293" s="117" t="s">
        <v>440</v>
      </c>
      <c r="H2293" s="117">
        <v>191</v>
      </c>
      <c r="I2293" s="117">
        <v>164</v>
      </c>
      <c r="J2293" s="117" t="s">
        <v>2372</v>
      </c>
    </row>
    <row r="2294" spans="1:10" ht="17.25" customHeight="1">
      <c r="A2294" s="116" t="s">
        <v>1058</v>
      </c>
      <c r="B2294" s="117">
        <v>9820048066</v>
      </c>
      <c r="C2294" s="116" t="s">
        <v>437</v>
      </c>
      <c r="D2294" s="116" t="s">
        <v>438</v>
      </c>
      <c r="E2294" s="118">
        <v>41216.604166666664</v>
      </c>
      <c r="F2294" s="116" t="s">
        <v>2371</v>
      </c>
      <c r="G2294" s="117" t="s">
        <v>440</v>
      </c>
      <c r="H2294" s="117">
        <v>111</v>
      </c>
      <c r="I2294" s="117">
        <v>113</v>
      </c>
      <c r="J2294" s="117" t="s">
        <v>2372</v>
      </c>
    </row>
    <row r="2295" spans="1:10" ht="17.25" customHeight="1">
      <c r="A2295" s="116" t="s">
        <v>2384</v>
      </c>
      <c r="B2295" s="117">
        <v>9820728406</v>
      </c>
      <c r="C2295" s="116" t="s">
        <v>437</v>
      </c>
      <c r="D2295" s="116" t="s">
        <v>438</v>
      </c>
      <c r="E2295" s="118">
        <v>41216.677083333336</v>
      </c>
      <c r="F2295" s="116" t="s">
        <v>2371</v>
      </c>
      <c r="G2295" s="117" t="s">
        <v>440</v>
      </c>
      <c r="H2295" s="117">
        <v>187</v>
      </c>
      <c r="I2295" s="117">
        <v>162</v>
      </c>
      <c r="J2295" s="117" t="s">
        <v>2372</v>
      </c>
    </row>
    <row r="2296" spans="1:10" ht="17.25" customHeight="1">
      <c r="A2296" s="116" t="s">
        <v>1361</v>
      </c>
      <c r="B2296" s="117">
        <v>9820524195</v>
      </c>
      <c r="C2296" s="116" t="s">
        <v>437</v>
      </c>
      <c r="D2296" s="116" t="s">
        <v>438</v>
      </c>
      <c r="E2296" s="118">
        <v>41216.770833333336</v>
      </c>
      <c r="F2296" s="116" t="s">
        <v>2371</v>
      </c>
      <c r="G2296" s="117" t="s">
        <v>440</v>
      </c>
      <c r="H2296" s="117">
        <v>173</v>
      </c>
      <c r="I2296" s="117">
        <v>122</v>
      </c>
      <c r="J2296" s="117" t="s">
        <v>2372</v>
      </c>
    </row>
    <row r="2297" spans="1:10" ht="17.25" customHeight="1">
      <c r="A2297" s="116" t="s">
        <v>2385</v>
      </c>
      <c r="B2297" s="117">
        <v>9320065165</v>
      </c>
      <c r="C2297" s="116" t="s">
        <v>437</v>
      </c>
      <c r="D2297" s="116" t="s">
        <v>438</v>
      </c>
      <c r="E2297" s="118">
        <v>41216.84375</v>
      </c>
      <c r="F2297" s="116" t="s">
        <v>2371</v>
      </c>
      <c r="G2297" s="117" t="s">
        <v>440</v>
      </c>
      <c r="H2297" s="117">
        <v>326</v>
      </c>
      <c r="I2297" s="117">
        <v>321</v>
      </c>
      <c r="J2297" s="117" t="s">
        <v>2372</v>
      </c>
    </row>
    <row r="2298" spans="1:10" ht="17.25" customHeight="1">
      <c r="A2298" s="116" t="s">
        <v>2386</v>
      </c>
      <c r="B2298" s="117">
        <v>9819866811</v>
      </c>
      <c r="C2298" s="116" t="s">
        <v>437</v>
      </c>
      <c r="D2298" s="116" t="s">
        <v>438</v>
      </c>
      <c r="E2298" s="118">
        <v>41216.979166666664</v>
      </c>
      <c r="F2298" s="116" t="s">
        <v>2371</v>
      </c>
      <c r="G2298" s="117" t="s">
        <v>440</v>
      </c>
      <c r="H2298" s="117">
        <v>638</v>
      </c>
      <c r="I2298" s="117">
        <v>618</v>
      </c>
      <c r="J2298" s="117" t="s">
        <v>2372</v>
      </c>
    </row>
    <row r="2299" spans="1:10" ht="17.25" customHeight="1">
      <c r="A2299" s="116" t="s">
        <v>2387</v>
      </c>
      <c r="B2299" s="117">
        <v>9820826696</v>
      </c>
      <c r="C2299" s="116" t="s">
        <v>437</v>
      </c>
      <c r="D2299" s="116" t="s">
        <v>438</v>
      </c>
      <c r="E2299" s="118">
        <v>41217.25</v>
      </c>
      <c r="F2299" s="116" t="s">
        <v>2371</v>
      </c>
      <c r="G2299" s="117" t="s">
        <v>440</v>
      </c>
      <c r="H2299" s="117">
        <v>495</v>
      </c>
      <c r="I2299" s="117">
        <v>516</v>
      </c>
      <c r="J2299" s="117" t="s">
        <v>2372</v>
      </c>
    </row>
    <row r="2300" spans="1:10" ht="17.25" customHeight="1">
      <c r="A2300" s="116" t="s">
        <v>2388</v>
      </c>
      <c r="B2300" s="117">
        <v>8898031305</v>
      </c>
      <c r="C2300" s="116" t="s">
        <v>437</v>
      </c>
      <c r="D2300" s="116" t="s">
        <v>438</v>
      </c>
      <c r="E2300" s="118">
        <v>41217.520833333336</v>
      </c>
      <c r="F2300" s="116" t="s">
        <v>2371</v>
      </c>
      <c r="G2300" s="117" t="s">
        <v>440</v>
      </c>
      <c r="H2300" s="117">
        <v>172.2</v>
      </c>
      <c r="I2300" s="117">
        <v>151</v>
      </c>
      <c r="J2300" s="117" t="s">
        <v>2372</v>
      </c>
    </row>
    <row r="2301" spans="1:10" ht="17.25" customHeight="1">
      <c r="A2301" s="116" t="s">
        <v>2388</v>
      </c>
      <c r="B2301" s="117">
        <v>8898031305</v>
      </c>
      <c r="C2301" s="116" t="s">
        <v>437</v>
      </c>
      <c r="D2301" s="116" t="s">
        <v>438</v>
      </c>
      <c r="E2301" s="118">
        <v>41217.552083333336</v>
      </c>
      <c r="F2301" s="116" t="s">
        <v>2371</v>
      </c>
      <c r="G2301" s="117" t="s">
        <v>440</v>
      </c>
      <c r="H2301" s="117">
        <v>179.2</v>
      </c>
      <c r="I2301" s="117">
        <v>171</v>
      </c>
      <c r="J2301" s="117" t="s">
        <v>2372</v>
      </c>
    </row>
    <row r="2302" spans="1:10" ht="17.25" customHeight="1">
      <c r="A2302" s="116" t="s">
        <v>2389</v>
      </c>
      <c r="B2302" s="117">
        <v>9820753883</v>
      </c>
      <c r="C2302" s="116" t="s">
        <v>437</v>
      </c>
      <c r="D2302" s="116" t="s">
        <v>438</v>
      </c>
      <c r="E2302" s="118">
        <v>41217.625</v>
      </c>
      <c r="F2302" s="116" t="s">
        <v>2371</v>
      </c>
      <c r="G2302" s="117" t="s">
        <v>440</v>
      </c>
      <c r="H2302" s="117">
        <v>587</v>
      </c>
      <c r="I2302" s="117">
        <v>565</v>
      </c>
      <c r="J2302" s="117" t="s">
        <v>2372</v>
      </c>
    </row>
    <row r="2303" spans="1:10" ht="17.25" customHeight="1">
      <c r="A2303" s="116" t="s">
        <v>2390</v>
      </c>
      <c r="B2303" s="117">
        <v>9769349948</v>
      </c>
      <c r="C2303" s="116" t="s">
        <v>437</v>
      </c>
      <c r="D2303" s="116" t="s">
        <v>438</v>
      </c>
      <c r="E2303" s="118">
        <v>41217.802083333336</v>
      </c>
      <c r="F2303" s="116" t="s">
        <v>2371</v>
      </c>
      <c r="G2303" s="117" t="s">
        <v>440</v>
      </c>
      <c r="H2303" s="117">
        <v>483</v>
      </c>
      <c r="I2303" s="117">
        <v>425</v>
      </c>
      <c r="J2303" s="117" t="s">
        <v>2372</v>
      </c>
    </row>
    <row r="2304" spans="1:10" ht="17.25" customHeight="1">
      <c r="A2304" s="116" t="s">
        <v>2391</v>
      </c>
      <c r="B2304" s="117">
        <v>9892002590</v>
      </c>
      <c r="C2304" s="116" t="s">
        <v>437</v>
      </c>
      <c r="D2304" s="116" t="s">
        <v>438</v>
      </c>
      <c r="E2304" s="118">
        <v>41217.958333333336</v>
      </c>
      <c r="F2304" s="116" t="s">
        <v>2371</v>
      </c>
      <c r="G2304" s="117" t="s">
        <v>440</v>
      </c>
      <c r="H2304" s="117">
        <v>195</v>
      </c>
      <c r="I2304" s="117">
        <v>195</v>
      </c>
      <c r="J2304" s="117" t="s">
        <v>2372</v>
      </c>
    </row>
    <row r="2305" spans="1:10" ht="17.25" customHeight="1">
      <c r="A2305" s="116" t="s">
        <v>2392</v>
      </c>
      <c r="B2305" s="117">
        <v>9619516939</v>
      </c>
      <c r="C2305" s="116" t="s">
        <v>437</v>
      </c>
      <c r="D2305" s="116" t="s">
        <v>438</v>
      </c>
      <c r="E2305" s="118">
        <v>41218.0625</v>
      </c>
      <c r="F2305" s="116" t="s">
        <v>2371</v>
      </c>
      <c r="G2305" s="117" t="s">
        <v>440</v>
      </c>
      <c r="H2305" s="117">
        <v>149</v>
      </c>
      <c r="I2305" s="117">
        <v>151</v>
      </c>
      <c r="J2305" s="117" t="s">
        <v>2372</v>
      </c>
    </row>
    <row r="2306" spans="1:10" ht="17.25" customHeight="1">
      <c r="A2306" s="116" t="s">
        <v>2393</v>
      </c>
      <c r="B2306" s="117">
        <v>9821094998</v>
      </c>
      <c r="C2306" s="116" t="s">
        <v>437</v>
      </c>
      <c r="D2306" s="116" t="s">
        <v>438</v>
      </c>
      <c r="E2306" s="118">
        <v>41218.25</v>
      </c>
      <c r="F2306" s="116" t="s">
        <v>2371</v>
      </c>
      <c r="G2306" s="117" t="s">
        <v>440</v>
      </c>
      <c r="H2306" s="117">
        <v>422</v>
      </c>
      <c r="I2306" s="117">
        <v>441</v>
      </c>
      <c r="J2306" s="117" t="s">
        <v>2372</v>
      </c>
    </row>
    <row r="2307" spans="1:10" ht="17.25" customHeight="1">
      <c r="A2307" s="116" t="s">
        <v>2394</v>
      </c>
      <c r="B2307" s="117">
        <v>9987738401</v>
      </c>
      <c r="C2307" s="116" t="s">
        <v>437</v>
      </c>
      <c r="D2307" s="116" t="s">
        <v>438</v>
      </c>
      <c r="E2307" s="118">
        <v>41218.302083333336</v>
      </c>
      <c r="F2307" s="116" t="s">
        <v>2371</v>
      </c>
      <c r="G2307" s="117" t="s">
        <v>440</v>
      </c>
      <c r="H2307" s="117">
        <v>146</v>
      </c>
      <c r="I2307" s="117">
        <v>148</v>
      </c>
      <c r="J2307" s="117" t="s">
        <v>2372</v>
      </c>
    </row>
    <row r="2308" spans="1:10" ht="17.25" customHeight="1">
      <c r="A2308" s="116" t="s">
        <v>2395</v>
      </c>
      <c r="B2308" s="117">
        <v>9820228311</v>
      </c>
      <c r="C2308" s="116" t="s">
        <v>437</v>
      </c>
      <c r="D2308" s="116" t="s">
        <v>461</v>
      </c>
      <c r="E2308" s="118">
        <v>41218.364583333336</v>
      </c>
      <c r="F2308" s="116" t="s">
        <v>2371</v>
      </c>
      <c r="G2308" s="117" t="s">
        <v>440</v>
      </c>
      <c r="H2308" s="117">
        <v>392</v>
      </c>
      <c r="I2308" s="117">
        <v>397</v>
      </c>
      <c r="J2308" s="117" t="s">
        <v>2372</v>
      </c>
    </row>
    <row r="2309" spans="1:10" ht="17.25" customHeight="1">
      <c r="A2309" s="116" t="s">
        <v>2396</v>
      </c>
      <c r="B2309" s="117">
        <v>9821461860</v>
      </c>
      <c r="C2309" s="116" t="s">
        <v>437</v>
      </c>
      <c r="D2309" s="116" t="s">
        <v>438</v>
      </c>
      <c r="E2309" s="118">
        <v>41218.520833333336</v>
      </c>
      <c r="F2309" s="116" t="s">
        <v>2371</v>
      </c>
      <c r="G2309" s="117" t="s">
        <v>440</v>
      </c>
      <c r="H2309" s="117">
        <v>512.4</v>
      </c>
      <c r="I2309" s="117">
        <v>403</v>
      </c>
      <c r="J2309" s="117" t="s">
        <v>2372</v>
      </c>
    </row>
    <row r="2310" spans="1:10" ht="17.25" customHeight="1">
      <c r="A2310" s="116" t="s">
        <v>2397</v>
      </c>
      <c r="B2310" s="117">
        <v>9833257729</v>
      </c>
      <c r="C2310" s="116" t="s">
        <v>437</v>
      </c>
      <c r="D2310" s="116" t="s">
        <v>438</v>
      </c>
      <c r="E2310" s="118">
        <v>41218.645833333336</v>
      </c>
      <c r="F2310" s="116" t="s">
        <v>2371</v>
      </c>
      <c r="G2310" s="117" t="s">
        <v>440</v>
      </c>
      <c r="H2310" s="117">
        <v>108</v>
      </c>
      <c r="I2310" s="117">
        <v>104</v>
      </c>
      <c r="J2310" s="117" t="s">
        <v>2372</v>
      </c>
    </row>
    <row r="2311" spans="1:10" ht="17.25" customHeight="1">
      <c r="A2311" s="116" t="s">
        <v>447</v>
      </c>
      <c r="B2311" s="117">
        <v>9867524419</v>
      </c>
      <c r="C2311" s="116" t="s">
        <v>437</v>
      </c>
      <c r="D2311" s="116" t="s">
        <v>448</v>
      </c>
      <c r="E2311" s="118">
        <v>41218.739583333336</v>
      </c>
      <c r="F2311" s="116" t="s">
        <v>2371</v>
      </c>
      <c r="G2311" s="117" t="s">
        <v>440</v>
      </c>
      <c r="H2311" s="117">
        <v>100</v>
      </c>
      <c r="I2311" s="117">
        <v>89</v>
      </c>
      <c r="J2311" s="117" t="s">
        <v>2372</v>
      </c>
    </row>
    <row r="2312" spans="1:10" ht="17.25" customHeight="1">
      <c r="A2312" s="116" t="s">
        <v>1399</v>
      </c>
      <c r="B2312" s="117">
        <v>9833381980</v>
      </c>
      <c r="C2312" s="116" t="s">
        <v>437</v>
      </c>
      <c r="D2312" s="116" t="s">
        <v>461</v>
      </c>
      <c r="E2312" s="118">
        <v>41218.770833333336</v>
      </c>
      <c r="F2312" s="116" t="s">
        <v>2371</v>
      </c>
      <c r="G2312" s="117" t="s">
        <v>440</v>
      </c>
      <c r="H2312" s="117">
        <v>231</v>
      </c>
      <c r="I2312" s="117">
        <v>204</v>
      </c>
      <c r="J2312" s="117" t="s">
        <v>2372</v>
      </c>
    </row>
    <row r="2313" spans="1:10" ht="17.25" customHeight="1">
      <c r="A2313" s="116" t="s">
        <v>1681</v>
      </c>
      <c r="B2313" s="117">
        <v>9594032222</v>
      </c>
      <c r="C2313" s="116" t="s">
        <v>437</v>
      </c>
      <c r="D2313" s="116" t="s">
        <v>461</v>
      </c>
      <c r="E2313" s="118">
        <v>41218.895833333336</v>
      </c>
      <c r="F2313" s="116" t="s">
        <v>2371</v>
      </c>
      <c r="G2313" s="117" t="s">
        <v>440</v>
      </c>
      <c r="H2313" s="117">
        <v>306</v>
      </c>
      <c r="I2313" s="117">
        <v>312</v>
      </c>
      <c r="J2313" s="117" t="s">
        <v>2372</v>
      </c>
    </row>
    <row r="2314" spans="1:10" ht="17.25" customHeight="1">
      <c r="A2314" s="116" t="s">
        <v>2398</v>
      </c>
      <c r="B2314" s="117">
        <v>9869053830</v>
      </c>
      <c r="C2314" s="116" t="s">
        <v>437</v>
      </c>
      <c r="D2314" s="116" t="s">
        <v>438</v>
      </c>
      <c r="E2314" s="118">
        <v>41219.177083333336</v>
      </c>
      <c r="F2314" s="116" t="s">
        <v>2371</v>
      </c>
      <c r="G2314" s="117" t="s">
        <v>440</v>
      </c>
      <c r="H2314" s="117">
        <v>186</v>
      </c>
      <c r="I2314" s="117">
        <v>193</v>
      </c>
      <c r="J2314" s="117" t="s">
        <v>2372</v>
      </c>
    </row>
    <row r="2315" spans="1:10" ht="17.25" customHeight="1">
      <c r="A2315" s="116" t="s">
        <v>2399</v>
      </c>
      <c r="B2315" s="117">
        <v>9987023220</v>
      </c>
      <c r="C2315" s="116" t="s">
        <v>437</v>
      </c>
      <c r="D2315" s="116" t="s">
        <v>438</v>
      </c>
      <c r="E2315" s="118">
        <v>41219.25</v>
      </c>
      <c r="F2315" s="116" t="s">
        <v>2371</v>
      </c>
      <c r="G2315" s="117" t="s">
        <v>440</v>
      </c>
      <c r="H2315" s="117">
        <v>138</v>
      </c>
      <c r="I2315" s="117">
        <v>142</v>
      </c>
      <c r="J2315" s="117" t="s">
        <v>2372</v>
      </c>
    </row>
    <row r="2316" spans="1:10" ht="17.25" customHeight="1">
      <c r="A2316" s="116" t="s">
        <v>1146</v>
      </c>
      <c r="B2316" s="117">
        <v>9819943287</v>
      </c>
      <c r="C2316" s="116" t="s">
        <v>437</v>
      </c>
      <c r="D2316" s="116" t="s">
        <v>448</v>
      </c>
      <c r="E2316" s="118">
        <v>41219.322916666664</v>
      </c>
      <c r="F2316" s="116" t="s">
        <v>2371</v>
      </c>
      <c r="G2316" s="117" t="s">
        <v>440</v>
      </c>
      <c r="H2316" s="117">
        <v>123</v>
      </c>
      <c r="I2316" s="117">
        <v>122</v>
      </c>
      <c r="J2316" s="117" t="s">
        <v>2372</v>
      </c>
    </row>
    <row r="2317" spans="1:10" ht="17.25" customHeight="1">
      <c r="A2317" s="116" t="s">
        <v>1834</v>
      </c>
      <c r="B2317" s="117">
        <v>9819153062</v>
      </c>
      <c r="C2317" s="116" t="s">
        <v>437</v>
      </c>
      <c r="D2317" s="116" t="s">
        <v>438</v>
      </c>
      <c r="E2317" s="118">
        <v>41219.729166666664</v>
      </c>
      <c r="F2317" s="116" t="s">
        <v>2371</v>
      </c>
      <c r="G2317" s="117" t="s">
        <v>440</v>
      </c>
      <c r="H2317" s="117">
        <v>152</v>
      </c>
      <c r="I2317" s="117">
        <v>142</v>
      </c>
      <c r="J2317" s="117" t="s">
        <v>2372</v>
      </c>
    </row>
    <row r="2318" spans="1:10" ht="17.25" customHeight="1">
      <c r="A2318" s="116" t="s">
        <v>1462</v>
      </c>
      <c r="B2318" s="117">
        <v>8879586665</v>
      </c>
      <c r="C2318" s="116" t="s">
        <v>437</v>
      </c>
      <c r="D2318" s="116" t="s">
        <v>438</v>
      </c>
      <c r="E2318" s="118">
        <v>41219.791666666664</v>
      </c>
      <c r="F2318" s="116" t="s">
        <v>2371</v>
      </c>
      <c r="G2318" s="117" t="s">
        <v>440</v>
      </c>
      <c r="H2318" s="117">
        <v>431</v>
      </c>
      <c r="I2318" s="117">
        <v>390</v>
      </c>
      <c r="J2318" s="117" t="s">
        <v>2372</v>
      </c>
    </row>
    <row r="2319" spans="1:10" ht="17.25" customHeight="1">
      <c r="A2319" s="116" t="s">
        <v>2400</v>
      </c>
      <c r="B2319" s="117">
        <v>9930491887</v>
      </c>
      <c r="C2319" s="116" t="s">
        <v>437</v>
      </c>
      <c r="D2319" s="116" t="s">
        <v>438</v>
      </c>
      <c r="E2319" s="118">
        <v>41220.052083333336</v>
      </c>
      <c r="F2319" s="116" t="s">
        <v>2371</v>
      </c>
      <c r="G2319" s="117" t="s">
        <v>440</v>
      </c>
      <c r="H2319" s="117">
        <v>184</v>
      </c>
      <c r="I2319" s="117">
        <v>177</v>
      </c>
      <c r="J2319" s="117" t="s">
        <v>2372</v>
      </c>
    </row>
    <row r="2320" spans="1:10" ht="17.25" customHeight="1">
      <c r="A2320" s="116" t="s">
        <v>2401</v>
      </c>
      <c r="B2320" s="117">
        <v>9821187864</v>
      </c>
      <c r="C2320" s="116" t="s">
        <v>437</v>
      </c>
      <c r="D2320" s="116" t="s">
        <v>438</v>
      </c>
      <c r="E2320" s="118">
        <v>41220.145833333336</v>
      </c>
      <c r="F2320" s="116" t="s">
        <v>2371</v>
      </c>
      <c r="G2320" s="117" t="s">
        <v>440</v>
      </c>
      <c r="H2320" s="117">
        <v>189</v>
      </c>
      <c r="I2320" s="117">
        <v>195</v>
      </c>
      <c r="J2320" s="117" t="s">
        <v>2372</v>
      </c>
    </row>
    <row r="2321" spans="1:10" ht="17.25" customHeight="1">
      <c r="A2321" s="116" t="s">
        <v>2402</v>
      </c>
      <c r="B2321" s="117">
        <v>9930464000</v>
      </c>
      <c r="C2321" s="116" t="s">
        <v>437</v>
      </c>
      <c r="D2321" s="116" t="s">
        <v>438</v>
      </c>
      <c r="E2321" s="118">
        <v>41220.208333333336</v>
      </c>
      <c r="F2321" s="116" t="s">
        <v>2371</v>
      </c>
      <c r="G2321" s="117" t="s">
        <v>440</v>
      </c>
      <c r="H2321" s="117">
        <v>149</v>
      </c>
      <c r="I2321" s="117">
        <v>153</v>
      </c>
      <c r="J2321" s="117" t="s">
        <v>2372</v>
      </c>
    </row>
    <row r="2322" spans="1:10" ht="17.25" customHeight="1">
      <c r="A2322" s="116" t="s">
        <v>2403</v>
      </c>
      <c r="B2322" s="117">
        <v>9845423620</v>
      </c>
      <c r="C2322" s="116" t="s">
        <v>437</v>
      </c>
      <c r="D2322" s="116" t="s">
        <v>438</v>
      </c>
      <c r="E2322" s="118">
        <v>41220.270833333336</v>
      </c>
      <c r="F2322" s="116" t="s">
        <v>2371</v>
      </c>
      <c r="G2322" s="117" t="s">
        <v>440</v>
      </c>
      <c r="H2322" s="117">
        <v>147</v>
      </c>
      <c r="I2322" s="117">
        <v>151</v>
      </c>
      <c r="J2322" s="117" t="s">
        <v>2372</v>
      </c>
    </row>
    <row r="2323" spans="1:10" ht="17.25" customHeight="1">
      <c r="A2323" s="116" t="s">
        <v>878</v>
      </c>
      <c r="B2323" s="117">
        <v>7738881477</v>
      </c>
      <c r="C2323" s="116" t="s">
        <v>437</v>
      </c>
      <c r="D2323" s="116" t="s">
        <v>448</v>
      </c>
      <c r="E2323" s="118">
        <v>41220.354166666664</v>
      </c>
      <c r="F2323" s="116" t="s">
        <v>2371</v>
      </c>
      <c r="G2323" s="117" t="s">
        <v>440</v>
      </c>
      <c r="H2323" s="117">
        <v>186</v>
      </c>
      <c r="I2323" s="117">
        <v>144</v>
      </c>
      <c r="J2323" s="117" t="s">
        <v>2372</v>
      </c>
    </row>
    <row r="2324" spans="1:10" ht="17.25" customHeight="1">
      <c r="A2324" s="116" t="s">
        <v>2404</v>
      </c>
      <c r="B2324" s="117">
        <v>9930089939</v>
      </c>
      <c r="C2324" s="116" t="s">
        <v>437</v>
      </c>
      <c r="D2324" s="116" t="s">
        <v>438</v>
      </c>
      <c r="E2324" s="118">
        <v>41220.541666666664</v>
      </c>
      <c r="F2324" s="116" t="s">
        <v>2371</v>
      </c>
      <c r="G2324" s="117" t="s">
        <v>440</v>
      </c>
      <c r="H2324" s="117">
        <v>369.6</v>
      </c>
      <c r="I2324" s="117">
        <v>321</v>
      </c>
      <c r="J2324" s="117" t="s">
        <v>2372</v>
      </c>
    </row>
    <row r="2325" spans="1:10" ht="17.25" customHeight="1">
      <c r="A2325" s="116" t="s">
        <v>1847</v>
      </c>
      <c r="B2325" s="117">
        <v>9324873018</v>
      </c>
      <c r="C2325" s="116" t="s">
        <v>437</v>
      </c>
      <c r="D2325" s="116" t="s">
        <v>448</v>
      </c>
      <c r="E2325" s="118">
        <v>41220.71875</v>
      </c>
      <c r="F2325" s="116" t="s">
        <v>2371</v>
      </c>
      <c r="G2325" s="117" t="s">
        <v>440</v>
      </c>
      <c r="H2325" s="117">
        <v>181</v>
      </c>
      <c r="I2325" s="117">
        <v>168</v>
      </c>
      <c r="J2325" s="117" t="s">
        <v>2372</v>
      </c>
    </row>
    <row r="2326" spans="1:10" ht="17.25" customHeight="1">
      <c r="A2326" s="116" t="s">
        <v>2405</v>
      </c>
      <c r="B2326" s="117">
        <v>9820093534</v>
      </c>
      <c r="C2326" s="116" t="s">
        <v>437</v>
      </c>
      <c r="D2326" s="116" t="s">
        <v>438</v>
      </c>
      <c r="E2326" s="118">
        <v>41220.791666666664</v>
      </c>
      <c r="F2326" s="116" t="s">
        <v>2371</v>
      </c>
      <c r="G2326" s="117" t="s">
        <v>440</v>
      </c>
      <c r="H2326" s="117">
        <v>179</v>
      </c>
      <c r="I2326" s="117">
        <v>162</v>
      </c>
      <c r="J2326" s="117" t="s">
        <v>2372</v>
      </c>
    </row>
    <row r="2327" spans="1:10" ht="17.25" customHeight="1">
      <c r="A2327" s="116" t="s">
        <v>2406</v>
      </c>
      <c r="B2327" s="117">
        <v>9879565036</v>
      </c>
      <c r="C2327" s="116" t="s">
        <v>437</v>
      </c>
      <c r="D2327" s="116" t="s">
        <v>438</v>
      </c>
      <c r="E2327" s="118">
        <v>41220.854166666664</v>
      </c>
      <c r="F2327" s="116" t="s">
        <v>2371</v>
      </c>
      <c r="G2327" s="117" t="s">
        <v>440</v>
      </c>
      <c r="H2327" s="117">
        <v>535</v>
      </c>
      <c r="I2327" s="117">
        <v>481</v>
      </c>
      <c r="J2327" s="117" t="s">
        <v>2372</v>
      </c>
    </row>
    <row r="2328" spans="1:10" ht="17.25" customHeight="1">
      <c r="A2328" s="116" t="s">
        <v>2407</v>
      </c>
      <c r="B2328" s="117">
        <v>9920774955</v>
      </c>
      <c r="C2328" s="116" t="s">
        <v>437</v>
      </c>
      <c r="D2328" s="116" t="s">
        <v>461</v>
      </c>
      <c r="E2328" s="118">
        <v>41220.979166666664</v>
      </c>
      <c r="F2328" s="116" t="s">
        <v>2371</v>
      </c>
      <c r="G2328" s="117" t="s">
        <v>440</v>
      </c>
      <c r="H2328" s="117">
        <v>243</v>
      </c>
      <c r="I2328" s="117">
        <v>343</v>
      </c>
      <c r="J2328" s="117" t="s">
        <v>2372</v>
      </c>
    </row>
    <row r="2329" spans="1:10" ht="17.25" customHeight="1">
      <c r="A2329" s="116" t="s">
        <v>2408</v>
      </c>
      <c r="B2329" s="117">
        <v>9819237800</v>
      </c>
      <c r="C2329" s="116" t="s">
        <v>437</v>
      </c>
      <c r="D2329" s="116" t="s">
        <v>438</v>
      </c>
      <c r="E2329" s="118">
        <v>41214.208333333336</v>
      </c>
      <c r="F2329" s="116" t="s">
        <v>2409</v>
      </c>
      <c r="G2329" s="117" t="s">
        <v>440</v>
      </c>
      <c r="H2329" s="117">
        <v>262</v>
      </c>
      <c r="I2329" s="117">
        <v>267</v>
      </c>
      <c r="J2329" s="117" t="s">
        <v>2410</v>
      </c>
    </row>
    <row r="2330" spans="1:10" ht="17.25" customHeight="1">
      <c r="A2330" s="116" t="s">
        <v>1020</v>
      </c>
      <c r="B2330" s="117">
        <v>9820522271</v>
      </c>
      <c r="C2330" s="116" t="s">
        <v>437</v>
      </c>
      <c r="D2330" s="116" t="s">
        <v>438</v>
      </c>
      <c r="E2330" s="118">
        <v>41214.270833333336</v>
      </c>
      <c r="F2330" s="116" t="s">
        <v>2409</v>
      </c>
      <c r="G2330" s="117" t="s">
        <v>440</v>
      </c>
      <c r="H2330" s="117">
        <v>130</v>
      </c>
      <c r="I2330" s="117">
        <v>131</v>
      </c>
      <c r="J2330" s="117" t="s">
        <v>2410</v>
      </c>
    </row>
    <row r="2331" spans="1:10" ht="17.25" customHeight="1">
      <c r="A2331" s="116" t="s">
        <v>2007</v>
      </c>
      <c r="B2331" s="117">
        <v>9819996580</v>
      </c>
      <c r="C2331" s="116" t="s">
        <v>437</v>
      </c>
      <c r="D2331" s="116" t="s">
        <v>438</v>
      </c>
      <c r="E2331" s="118">
        <v>41214.322916666664</v>
      </c>
      <c r="F2331" s="116" t="s">
        <v>2409</v>
      </c>
      <c r="G2331" s="117" t="s">
        <v>440</v>
      </c>
      <c r="H2331" s="117">
        <v>253</v>
      </c>
      <c r="I2331" s="117">
        <v>263</v>
      </c>
      <c r="J2331" s="117" t="s">
        <v>2411</v>
      </c>
    </row>
    <row r="2332" spans="1:10" ht="17.25" customHeight="1">
      <c r="A2332" s="116" t="s">
        <v>2412</v>
      </c>
      <c r="B2332" s="117">
        <v>9833126868</v>
      </c>
      <c r="C2332" s="116" t="s">
        <v>437</v>
      </c>
      <c r="D2332" s="116" t="s">
        <v>438</v>
      </c>
      <c r="E2332" s="118">
        <v>41214.322916666664</v>
      </c>
      <c r="F2332" s="116" t="s">
        <v>2409</v>
      </c>
      <c r="G2332" s="117" t="s">
        <v>440</v>
      </c>
      <c r="H2332" s="117">
        <v>385</v>
      </c>
      <c r="I2332" s="117">
        <v>378</v>
      </c>
      <c r="J2332" s="117" t="s">
        <v>2410</v>
      </c>
    </row>
    <row r="2333" spans="1:10" ht="17.25" customHeight="1">
      <c r="A2333" s="116" t="s">
        <v>2413</v>
      </c>
      <c r="B2333" s="117">
        <v>9892183944</v>
      </c>
      <c r="C2333" s="116" t="s">
        <v>437</v>
      </c>
      <c r="D2333" s="116" t="s">
        <v>444</v>
      </c>
      <c r="E2333" s="118">
        <v>41214.354166666664</v>
      </c>
      <c r="F2333" s="116" t="s">
        <v>2409</v>
      </c>
      <c r="G2333" s="117" t="s">
        <v>440</v>
      </c>
      <c r="H2333" s="117">
        <v>313</v>
      </c>
      <c r="I2333" s="117">
        <v>319</v>
      </c>
      <c r="J2333" s="117" t="s">
        <v>2414</v>
      </c>
    </row>
    <row r="2334" spans="1:10" ht="17.25" customHeight="1">
      <c r="A2334" s="116" t="s">
        <v>899</v>
      </c>
      <c r="B2334" s="117">
        <v>9322507162</v>
      </c>
      <c r="C2334" s="116" t="s">
        <v>437</v>
      </c>
      <c r="D2334" s="116" t="s">
        <v>486</v>
      </c>
      <c r="E2334" s="118">
        <v>41214.385416666664</v>
      </c>
      <c r="F2334" s="116" t="s">
        <v>2409</v>
      </c>
      <c r="G2334" s="117" t="s">
        <v>440</v>
      </c>
      <c r="H2334" s="117">
        <v>115</v>
      </c>
      <c r="I2334" s="117">
        <v>111</v>
      </c>
      <c r="J2334" s="117" t="s">
        <v>2411</v>
      </c>
    </row>
    <row r="2335" spans="1:10" ht="17.25" customHeight="1">
      <c r="A2335" s="116" t="s">
        <v>2415</v>
      </c>
      <c r="B2335" s="117">
        <v>9768337252</v>
      </c>
      <c r="C2335" s="116" t="s">
        <v>437</v>
      </c>
      <c r="D2335" s="116" t="s">
        <v>438</v>
      </c>
      <c r="E2335" s="118">
        <v>41214.4375</v>
      </c>
      <c r="F2335" s="116" t="s">
        <v>2409</v>
      </c>
      <c r="G2335" s="117" t="s">
        <v>440</v>
      </c>
      <c r="H2335" s="117">
        <v>341</v>
      </c>
      <c r="I2335" s="117">
        <v>309</v>
      </c>
      <c r="J2335" s="117" t="s">
        <v>2411</v>
      </c>
    </row>
    <row r="2336" spans="1:10" ht="17.25" customHeight="1">
      <c r="A2336" s="116" t="s">
        <v>487</v>
      </c>
      <c r="B2336" s="117">
        <v>9029921350</v>
      </c>
      <c r="C2336" s="116" t="s">
        <v>437</v>
      </c>
      <c r="D2336" s="116" t="s">
        <v>438</v>
      </c>
      <c r="E2336" s="118">
        <v>41214.4375</v>
      </c>
      <c r="F2336" s="116" t="s">
        <v>2409</v>
      </c>
      <c r="G2336" s="117" t="s">
        <v>440</v>
      </c>
      <c r="H2336" s="117">
        <v>223</v>
      </c>
      <c r="I2336" s="117">
        <v>228</v>
      </c>
      <c r="J2336" s="117" t="s">
        <v>2414</v>
      </c>
    </row>
    <row r="2337" spans="1:10" ht="17.25" customHeight="1">
      <c r="A2337" s="116" t="s">
        <v>1667</v>
      </c>
      <c r="B2337" s="117">
        <v>9920637623</v>
      </c>
      <c r="C2337" s="116" t="s">
        <v>437</v>
      </c>
      <c r="D2337" s="116" t="s">
        <v>486</v>
      </c>
      <c r="E2337" s="118">
        <v>41214.4375</v>
      </c>
      <c r="F2337" s="116" t="s">
        <v>2409</v>
      </c>
      <c r="G2337" s="117" t="s">
        <v>440</v>
      </c>
      <c r="H2337" s="117">
        <v>123</v>
      </c>
      <c r="I2337" s="117">
        <v>111</v>
      </c>
      <c r="J2337" s="117" t="s">
        <v>2410</v>
      </c>
    </row>
    <row r="2338" spans="1:10" ht="17.25" customHeight="1">
      <c r="A2338" s="116" t="s">
        <v>2416</v>
      </c>
      <c r="B2338" s="117">
        <v>9830093704</v>
      </c>
      <c r="C2338" s="116" t="s">
        <v>437</v>
      </c>
      <c r="D2338" s="116" t="s">
        <v>438</v>
      </c>
      <c r="E2338" s="118">
        <v>41214.520833333336</v>
      </c>
      <c r="F2338" s="116" t="s">
        <v>2409</v>
      </c>
      <c r="G2338" s="117" t="s">
        <v>440</v>
      </c>
      <c r="H2338" s="117">
        <v>240</v>
      </c>
      <c r="I2338" s="117">
        <v>232</v>
      </c>
      <c r="J2338" s="117" t="s">
        <v>2410</v>
      </c>
    </row>
    <row r="2339" spans="1:10" ht="17.25" customHeight="1">
      <c r="A2339" s="116" t="s">
        <v>2417</v>
      </c>
      <c r="B2339" s="117">
        <v>8879293125</v>
      </c>
      <c r="C2339" s="116" t="s">
        <v>437</v>
      </c>
      <c r="D2339" s="116" t="s">
        <v>438</v>
      </c>
      <c r="E2339" s="118">
        <v>41214.625</v>
      </c>
      <c r="F2339" s="116" t="s">
        <v>2409</v>
      </c>
      <c r="G2339" s="117" t="s">
        <v>440</v>
      </c>
      <c r="H2339" s="117">
        <v>156.80000000000001</v>
      </c>
      <c r="I2339" s="117">
        <v>153</v>
      </c>
      <c r="J2339" s="117" t="s">
        <v>2410</v>
      </c>
    </row>
    <row r="2340" spans="1:10" ht="17.25" customHeight="1">
      <c r="A2340" s="116" t="s">
        <v>1426</v>
      </c>
      <c r="B2340" s="117">
        <v>9920847488</v>
      </c>
      <c r="C2340" s="116" t="s">
        <v>437</v>
      </c>
      <c r="D2340" s="116" t="s">
        <v>438</v>
      </c>
      <c r="E2340" s="118">
        <v>41214.645833333336</v>
      </c>
      <c r="F2340" s="116" t="s">
        <v>2409</v>
      </c>
      <c r="G2340" s="117" t="s">
        <v>440</v>
      </c>
      <c r="H2340" s="117">
        <v>100</v>
      </c>
      <c r="I2340" s="117">
        <v>82</v>
      </c>
      <c r="J2340" s="117" t="s">
        <v>2414</v>
      </c>
    </row>
    <row r="2341" spans="1:10" ht="17.25" customHeight="1">
      <c r="A2341" s="116" t="s">
        <v>2418</v>
      </c>
      <c r="B2341" s="117">
        <v>9820337772</v>
      </c>
      <c r="C2341" s="116" t="s">
        <v>437</v>
      </c>
      <c r="D2341" s="116" t="s">
        <v>438</v>
      </c>
      <c r="E2341" s="118">
        <v>41214.65625</v>
      </c>
      <c r="F2341" s="116" t="s">
        <v>2409</v>
      </c>
      <c r="G2341" s="117" t="s">
        <v>440</v>
      </c>
      <c r="H2341" s="117">
        <v>371</v>
      </c>
      <c r="I2341" s="117">
        <v>361</v>
      </c>
      <c r="J2341" s="117" t="s">
        <v>2411</v>
      </c>
    </row>
    <row r="2342" spans="1:10" ht="17.25" customHeight="1">
      <c r="A2342" s="116" t="s">
        <v>1847</v>
      </c>
      <c r="B2342" s="117">
        <v>9324873018</v>
      </c>
      <c r="C2342" s="116" t="s">
        <v>437</v>
      </c>
      <c r="D2342" s="116" t="s">
        <v>448</v>
      </c>
      <c r="E2342" s="118">
        <v>41214.71875</v>
      </c>
      <c r="F2342" s="116" t="s">
        <v>2409</v>
      </c>
      <c r="G2342" s="117" t="s">
        <v>440</v>
      </c>
      <c r="H2342" s="117">
        <v>217</v>
      </c>
      <c r="I2342" s="117">
        <v>221</v>
      </c>
      <c r="J2342" s="117" t="s">
        <v>2414</v>
      </c>
    </row>
    <row r="2343" spans="1:10" ht="17.25" customHeight="1">
      <c r="A2343" s="116" t="s">
        <v>2419</v>
      </c>
      <c r="B2343" s="117">
        <v>9987326166</v>
      </c>
      <c r="C2343" s="116" t="s">
        <v>437</v>
      </c>
      <c r="D2343" s="116" t="s">
        <v>438</v>
      </c>
      <c r="E2343" s="118">
        <v>41214.729166666664</v>
      </c>
      <c r="F2343" s="116" t="s">
        <v>2409</v>
      </c>
      <c r="G2343" s="117" t="s">
        <v>440</v>
      </c>
      <c r="H2343" s="117">
        <v>147</v>
      </c>
      <c r="I2343" s="117">
        <v>125</v>
      </c>
      <c r="J2343" s="117" t="s">
        <v>2411</v>
      </c>
    </row>
    <row r="2344" spans="1:10" ht="17.25" customHeight="1">
      <c r="A2344" s="116" t="s">
        <v>2420</v>
      </c>
      <c r="B2344" s="117">
        <v>9324348121</v>
      </c>
      <c r="C2344" s="116" t="s">
        <v>437</v>
      </c>
      <c r="D2344" s="116" t="s">
        <v>438</v>
      </c>
      <c r="E2344" s="118">
        <v>41214.75</v>
      </c>
      <c r="F2344" s="116" t="s">
        <v>2409</v>
      </c>
      <c r="G2344" s="117" t="s">
        <v>440</v>
      </c>
      <c r="H2344" s="117">
        <v>416</v>
      </c>
      <c r="I2344" s="117">
        <v>308</v>
      </c>
      <c r="J2344" s="117" t="s">
        <v>2410</v>
      </c>
    </row>
    <row r="2345" spans="1:10" ht="17.25" customHeight="1">
      <c r="A2345" s="116" t="s">
        <v>2421</v>
      </c>
      <c r="B2345" s="117">
        <v>7666199469</v>
      </c>
      <c r="C2345" s="116" t="s">
        <v>437</v>
      </c>
      <c r="D2345" s="116" t="s">
        <v>438</v>
      </c>
      <c r="E2345" s="118">
        <v>41214.78125</v>
      </c>
      <c r="F2345" s="116" t="s">
        <v>2409</v>
      </c>
      <c r="G2345" s="117" t="s">
        <v>440</v>
      </c>
      <c r="H2345" s="117">
        <v>539</v>
      </c>
      <c r="I2345" s="117">
        <v>540</v>
      </c>
      <c r="J2345" s="117" t="s">
        <v>2414</v>
      </c>
    </row>
    <row r="2346" spans="1:10" ht="17.25" customHeight="1">
      <c r="A2346" s="116" t="s">
        <v>2422</v>
      </c>
      <c r="B2346" s="117">
        <v>9820022863</v>
      </c>
      <c r="C2346" s="116" t="s">
        <v>437</v>
      </c>
      <c r="D2346" s="116" t="s">
        <v>461</v>
      </c>
      <c r="E2346" s="118">
        <v>41214.864583333336</v>
      </c>
      <c r="F2346" s="116" t="s">
        <v>2409</v>
      </c>
      <c r="G2346" s="117" t="s">
        <v>440</v>
      </c>
      <c r="H2346" s="117">
        <v>186</v>
      </c>
      <c r="I2346" s="117">
        <v>184</v>
      </c>
      <c r="J2346" s="117" t="s">
        <v>2410</v>
      </c>
    </row>
    <row r="2347" spans="1:10" ht="17.25" customHeight="1">
      <c r="A2347" s="116" t="s">
        <v>2423</v>
      </c>
      <c r="B2347" s="117">
        <v>8652299993</v>
      </c>
      <c r="C2347" s="116" t="s">
        <v>437</v>
      </c>
      <c r="D2347" s="116" t="s">
        <v>438</v>
      </c>
      <c r="E2347" s="118">
        <v>41215.1875</v>
      </c>
      <c r="F2347" s="116" t="s">
        <v>2409</v>
      </c>
      <c r="G2347" s="117" t="s">
        <v>440</v>
      </c>
      <c r="H2347" s="117">
        <v>384</v>
      </c>
      <c r="I2347" s="117">
        <v>394</v>
      </c>
      <c r="J2347" s="117" t="s">
        <v>2410</v>
      </c>
    </row>
    <row r="2348" spans="1:10" ht="17.25" customHeight="1">
      <c r="A2348" s="116" t="s">
        <v>2424</v>
      </c>
      <c r="B2348" s="117">
        <v>9167154974</v>
      </c>
      <c r="C2348" s="116" t="s">
        <v>437</v>
      </c>
      <c r="D2348" s="116" t="s">
        <v>438</v>
      </c>
      <c r="E2348" s="118">
        <v>41215.291666666664</v>
      </c>
      <c r="F2348" s="116" t="s">
        <v>2409</v>
      </c>
      <c r="G2348" s="117" t="s">
        <v>440</v>
      </c>
      <c r="H2348" s="117">
        <v>132</v>
      </c>
      <c r="I2348" s="117">
        <v>133</v>
      </c>
      <c r="J2348" s="117" t="s">
        <v>2410</v>
      </c>
    </row>
    <row r="2349" spans="1:10" ht="17.25" customHeight="1">
      <c r="A2349" s="116" t="s">
        <v>910</v>
      </c>
      <c r="B2349" s="117">
        <v>9229519077</v>
      </c>
      <c r="C2349" s="116" t="s">
        <v>437</v>
      </c>
      <c r="D2349" s="116" t="s">
        <v>438</v>
      </c>
      <c r="E2349" s="118">
        <v>41215.322916666664</v>
      </c>
      <c r="F2349" s="116" t="s">
        <v>2409</v>
      </c>
      <c r="G2349" s="117" t="s">
        <v>440</v>
      </c>
      <c r="H2349" s="117">
        <v>370</v>
      </c>
      <c r="I2349" s="117">
        <v>383</v>
      </c>
      <c r="J2349" s="117" t="s">
        <v>2414</v>
      </c>
    </row>
    <row r="2350" spans="1:10" ht="17.25" customHeight="1">
      <c r="A2350" s="116" t="s">
        <v>743</v>
      </c>
      <c r="B2350" s="117">
        <v>9987538773</v>
      </c>
      <c r="C2350" s="116" t="s">
        <v>437</v>
      </c>
      <c r="D2350" s="116" t="s">
        <v>438</v>
      </c>
      <c r="E2350" s="118">
        <v>41215.333333333336</v>
      </c>
      <c r="F2350" s="116" t="s">
        <v>2409</v>
      </c>
      <c r="G2350" s="117" t="s">
        <v>440</v>
      </c>
      <c r="H2350" s="117">
        <v>290</v>
      </c>
      <c r="I2350" s="117">
        <v>279</v>
      </c>
      <c r="J2350" s="117" t="s">
        <v>2411</v>
      </c>
    </row>
    <row r="2351" spans="1:10" ht="17.25" customHeight="1">
      <c r="A2351" s="116" t="s">
        <v>2425</v>
      </c>
      <c r="B2351" s="117">
        <v>9819717257</v>
      </c>
      <c r="C2351" s="116" t="s">
        <v>437</v>
      </c>
      <c r="D2351" s="116" t="s">
        <v>438</v>
      </c>
      <c r="E2351" s="118">
        <v>41215.395833333336</v>
      </c>
      <c r="F2351" s="116" t="s">
        <v>2409</v>
      </c>
      <c r="G2351" s="117" t="s">
        <v>440</v>
      </c>
      <c r="H2351" s="117">
        <v>489</v>
      </c>
      <c r="I2351" s="117">
        <v>505</v>
      </c>
      <c r="J2351" s="117" t="s">
        <v>2414</v>
      </c>
    </row>
    <row r="2352" spans="1:10" ht="17.25" customHeight="1">
      <c r="A2352" s="116" t="s">
        <v>2426</v>
      </c>
      <c r="B2352" s="117">
        <v>9892525868</v>
      </c>
      <c r="C2352" s="116" t="s">
        <v>437</v>
      </c>
      <c r="D2352" s="116" t="s">
        <v>438</v>
      </c>
      <c r="E2352" s="118">
        <v>41215.40625</v>
      </c>
      <c r="F2352" s="116" t="s">
        <v>2409</v>
      </c>
      <c r="G2352" s="117" t="s">
        <v>440</v>
      </c>
      <c r="H2352" s="117">
        <v>598</v>
      </c>
      <c r="I2352" s="117">
        <v>586</v>
      </c>
      <c r="J2352" s="117" t="s">
        <v>2411</v>
      </c>
    </row>
    <row r="2353" spans="1:10" ht="17.25" customHeight="1">
      <c r="A2353" s="116" t="s">
        <v>456</v>
      </c>
      <c r="B2353" s="117">
        <v>9820944920</v>
      </c>
      <c r="C2353" s="116" t="s">
        <v>437</v>
      </c>
      <c r="D2353" s="116" t="s">
        <v>438</v>
      </c>
      <c r="E2353" s="118">
        <v>41215.520833333336</v>
      </c>
      <c r="F2353" s="116" t="s">
        <v>2409</v>
      </c>
      <c r="G2353" s="117" t="s">
        <v>440</v>
      </c>
      <c r="H2353" s="117">
        <v>100</v>
      </c>
      <c r="I2353" s="117">
        <v>64</v>
      </c>
      <c r="J2353" s="117" t="s">
        <v>2414</v>
      </c>
    </row>
    <row r="2354" spans="1:10" ht="17.25" customHeight="1">
      <c r="A2354" s="116" t="s">
        <v>519</v>
      </c>
      <c r="B2354" s="117">
        <v>9448270474</v>
      </c>
      <c r="C2354" s="116" t="s">
        <v>437</v>
      </c>
      <c r="D2354" s="116" t="s">
        <v>448</v>
      </c>
      <c r="E2354" s="118">
        <v>41215.541666666664</v>
      </c>
      <c r="F2354" s="116" t="s">
        <v>2409</v>
      </c>
      <c r="G2354" s="117" t="s">
        <v>440</v>
      </c>
      <c r="H2354" s="117">
        <v>399</v>
      </c>
      <c r="I2354" s="117">
        <v>384</v>
      </c>
      <c r="J2354" s="117" t="s">
        <v>2411</v>
      </c>
    </row>
    <row r="2355" spans="1:10" ht="17.25" customHeight="1">
      <c r="A2355" s="116" t="s">
        <v>2427</v>
      </c>
      <c r="B2355" s="117">
        <v>9820877330</v>
      </c>
      <c r="C2355" s="116" t="s">
        <v>437</v>
      </c>
      <c r="D2355" s="116" t="s">
        <v>486</v>
      </c>
      <c r="E2355" s="118">
        <v>41215.645833333336</v>
      </c>
      <c r="F2355" s="116" t="s">
        <v>2409</v>
      </c>
      <c r="G2355" s="117" t="s">
        <v>440</v>
      </c>
      <c r="H2355" s="117">
        <v>574</v>
      </c>
      <c r="I2355" s="117">
        <v>565</v>
      </c>
      <c r="J2355" s="117" t="s">
        <v>2411</v>
      </c>
    </row>
    <row r="2356" spans="1:10" ht="17.25" customHeight="1">
      <c r="A2356" s="116" t="s">
        <v>725</v>
      </c>
      <c r="B2356" s="117">
        <v>9920376374</v>
      </c>
      <c r="C2356" s="116" t="s">
        <v>437</v>
      </c>
      <c r="D2356" s="116" t="s">
        <v>438</v>
      </c>
      <c r="E2356" s="118">
        <v>41215.666666666664</v>
      </c>
      <c r="F2356" s="116" t="s">
        <v>2409</v>
      </c>
      <c r="G2356" s="117" t="s">
        <v>440</v>
      </c>
      <c r="H2356" s="117">
        <v>106</v>
      </c>
      <c r="I2356" s="117">
        <v>108</v>
      </c>
      <c r="J2356" s="117" t="s">
        <v>2414</v>
      </c>
    </row>
    <row r="2357" spans="1:10" ht="17.25" customHeight="1">
      <c r="A2357" s="116" t="s">
        <v>1933</v>
      </c>
      <c r="B2357" s="117">
        <v>9819938123</v>
      </c>
      <c r="C2357" s="116" t="s">
        <v>437</v>
      </c>
      <c r="D2357" s="116" t="s">
        <v>438</v>
      </c>
      <c r="E2357" s="118">
        <v>41215.729166666664</v>
      </c>
      <c r="F2357" s="116" t="s">
        <v>2409</v>
      </c>
      <c r="G2357" s="117" t="s">
        <v>440</v>
      </c>
      <c r="H2357" s="117">
        <v>339</v>
      </c>
      <c r="I2357" s="117">
        <v>357</v>
      </c>
      <c r="J2357" s="117" t="s">
        <v>2414</v>
      </c>
    </row>
    <row r="2358" spans="1:10" ht="17.25" customHeight="1">
      <c r="A2358" s="116" t="s">
        <v>1421</v>
      </c>
      <c r="B2358" s="117">
        <v>9619488506</v>
      </c>
      <c r="C2358" s="116" t="s">
        <v>437</v>
      </c>
      <c r="D2358" s="116" t="s">
        <v>438</v>
      </c>
      <c r="E2358" s="118">
        <v>41215.791666666664</v>
      </c>
      <c r="F2358" s="116" t="s">
        <v>2409</v>
      </c>
      <c r="G2358" s="117" t="s">
        <v>440</v>
      </c>
      <c r="H2358" s="117">
        <v>112</v>
      </c>
      <c r="I2358" s="117">
        <v>103</v>
      </c>
      <c r="J2358" s="117" t="s">
        <v>2414</v>
      </c>
    </row>
    <row r="2359" spans="1:10" ht="17.25" customHeight="1">
      <c r="A2359" s="116" t="s">
        <v>2428</v>
      </c>
      <c r="B2359" s="117">
        <v>9820607355</v>
      </c>
      <c r="C2359" s="116" t="s">
        <v>437</v>
      </c>
      <c r="D2359" s="116" t="s">
        <v>438</v>
      </c>
      <c r="E2359" s="118">
        <v>41215.802083333336</v>
      </c>
      <c r="F2359" s="116" t="s">
        <v>2409</v>
      </c>
      <c r="G2359" s="117" t="s">
        <v>440</v>
      </c>
      <c r="H2359" s="117">
        <v>218</v>
      </c>
      <c r="I2359" s="117">
        <v>177</v>
      </c>
      <c r="J2359" s="117" t="s">
        <v>2411</v>
      </c>
    </row>
    <row r="2360" spans="1:10" ht="17.25" customHeight="1">
      <c r="A2360" s="116" t="s">
        <v>2429</v>
      </c>
      <c r="B2360" s="117">
        <v>9819050734</v>
      </c>
      <c r="C2360" s="116" t="s">
        <v>437</v>
      </c>
      <c r="D2360" s="116" t="s">
        <v>461</v>
      </c>
      <c r="E2360" s="118">
        <v>41215.854166666664</v>
      </c>
      <c r="F2360" s="116" t="s">
        <v>2409</v>
      </c>
      <c r="G2360" s="117" t="s">
        <v>440</v>
      </c>
      <c r="H2360" s="117">
        <v>150</v>
      </c>
      <c r="I2360" s="117">
        <v>153</v>
      </c>
      <c r="J2360" s="117" t="s">
        <v>2414</v>
      </c>
    </row>
    <row r="2361" spans="1:10" ht="17.25" customHeight="1">
      <c r="A2361" s="116" t="s">
        <v>2430</v>
      </c>
      <c r="B2361" s="117">
        <v>9820230963</v>
      </c>
      <c r="C2361" s="116" t="s">
        <v>437</v>
      </c>
      <c r="D2361" s="116" t="s">
        <v>438</v>
      </c>
      <c r="E2361" s="118">
        <v>41216.166666666664</v>
      </c>
      <c r="F2361" s="116" t="s">
        <v>2409</v>
      </c>
      <c r="G2361" s="117" t="s">
        <v>440</v>
      </c>
      <c r="H2361" s="117">
        <v>402</v>
      </c>
      <c r="I2361" s="117">
        <v>403</v>
      </c>
      <c r="J2361" s="117" t="s">
        <v>2410</v>
      </c>
    </row>
    <row r="2362" spans="1:10" ht="17.25" customHeight="1">
      <c r="A2362" s="116" t="s">
        <v>2431</v>
      </c>
      <c r="B2362" s="117">
        <v>9820064653</v>
      </c>
      <c r="C2362" s="116" t="s">
        <v>437</v>
      </c>
      <c r="D2362" s="116" t="s">
        <v>438</v>
      </c>
      <c r="E2362" s="118">
        <v>41216.270833333336</v>
      </c>
      <c r="F2362" s="116" t="s">
        <v>2409</v>
      </c>
      <c r="G2362" s="117" t="s">
        <v>440</v>
      </c>
      <c r="H2362" s="117">
        <v>463</v>
      </c>
      <c r="I2362" s="117">
        <v>470</v>
      </c>
      <c r="J2362" s="117" t="s">
        <v>2410</v>
      </c>
    </row>
    <row r="2363" spans="1:10" ht="17.25" customHeight="1">
      <c r="A2363" s="116" t="s">
        <v>612</v>
      </c>
      <c r="B2363" s="117">
        <v>9820222474</v>
      </c>
      <c r="C2363" s="116" t="s">
        <v>437</v>
      </c>
      <c r="D2363" s="116" t="s">
        <v>438</v>
      </c>
      <c r="E2363" s="118">
        <v>41216.395833333336</v>
      </c>
      <c r="F2363" s="116" t="s">
        <v>2409</v>
      </c>
      <c r="G2363" s="117" t="s">
        <v>440</v>
      </c>
      <c r="H2363" s="117">
        <v>589</v>
      </c>
      <c r="I2363" s="117">
        <v>650</v>
      </c>
      <c r="J2363" s="117" t="s">
        <v>2414</v>
      </c>
    </row>
    <row r="2364" spans="1:10" ht="17.25" customHeight="1">
      <c r="A2364" s="116" t="s">
        <v>2432</v>
      </c>
      <c r="B2364" s="117">
        <v>9987449556</v>
      </c>
      <c r="C2364" s="116" t="s">
        <v>437</v>
      </c>
      <c r="D2364" s="116" t="s">
        <v>438</v>
      </c>
      <c r="E2364" s="118">
        <v>41216.395833333336</v>
      </c>
      <c r="F2364" s="116" t="s">
        <v>2409</v>
      </c>
      <c r="G2364" s="117" t="s">
        <v>440</v>
      </c>
      <c r="H2364" s="117">
        <v>468</v>
      </c>
      <c r="I2364" s="117">
        <v>502</v>
      </c>
      <c r="J2364" s="117" t="s">
        <v>2411</v>
      </c>
    </row>
    <row r="2365" spans="1:10" ht="17.25" customHeight="1">
      <c r="A2365" s="116" t="s">
        <v>2433</v>
      </c>
      <c r="B2365" s="117">
        <v>9930323061</v>
      </c>
      <c r="C2365" s="116" t="s">
        <v>437</v>
      </c>
      <c r="D2365" s="116" t="s">
        <v>438</v>
      </c>
      <c r="E2365" s="118">
        <v>41216.46875</v>
      </c>
      <c r="F2365" s="116" t="s">
        <v>2409</v>
      </c>
      <c r="G2365" s="117" t="s">
        <v>440</v>
      </c>
      <c r="H2365" s="117">
        <v>241</v>
      </c>
      <c r="I2365" s="117">
        <v>175</v>
      </c>
      <c r="J2365" s="117" t="s">
        <v>2411</v>
      </c>
    </row>
    <row r="2366" spans="1:10" ht="17.25" customHeight="1">
      <c r="A2366" s="116" t="s">
        <v>2434</v>
      </c>
      <c r="B2366" s="117">
        <v>9004387641</v>
      </c>
      <c r="C2366" s="116" t="s">
        <v>437</v>
      </c>
      <c r="D2366" s="116" t="s">
        <v>438</v>
      </c>
      <c r="E2366" s="118">
        <v>41216.46875</v>
      </c>
      <c r="F2366" s="116" t="s">
        <v>2409</v>
      </c>
      <c r="G2366" s="117" t="s">
        <v>440</v>
      </c>
      <c r="H2366" s="117">
        <v>100</v>
      </c>
      <c r="I2366" s="117">
        <v>81</v>
      </c>
      <c r="J2366" s="117" t="s">
        <v>2410</v>
      </c>
    </row>
    <row r="2367" spans="1:10" ht="17.25" customHeight="1">
      <c r="A2367" s="116" t="s">
        <v>2435</v>
      </c>
      <c r="B2367" s="117">
        <v>9833365258</v>
      </c>
      <c r="C2367" s="116" t="s">
        <v>437</v>
      </c>
      <c r="D2367" s="116" t="s">
        <v>438</v>
      </c>
      <c r="E2367" s="118">
        <v>41216.479166666664</v>
      </c>
      <c r="F2367" s="116" t="s">
        <v>2409</v>
      </c>
      <c r="G2367" s="117" t="s">
        <v>440</v>
      </c>
      <c r="H2367" s="117">
        <v>668</v>
      </c>
      <c r="I2367" s="117">
        <v>714</v>
      </c>
      <c r="J2367" s="117" t="s">
        <v>2414</v>
      </c>
    </row>
    <row r="2368" spans="1:10" ht="17.25" customHeight="1">
      <c r="A2368" s="116" t="s">
        <v>1435</v>
      </c>
      <c r="B2368" s="117">
        <v>9819972790</v>
      </c>
      <c r="C2368" s="116" t="s">
        <v>437</v>
      </c>
      <c r="D2368" s="116" t="s">
        <v>438</v>
      </c>
      <c r="E2368" s="118">
        <v>41216.572916666664</v>
      </c>
      <c r="F2368" s="116" t="s">
        <v>2409</v>
      </c>
      <c r="G2368" s="117" t="s">
        <v>440</v>
      </c>
      <c r="H2368" s="117">
        <v>232</v>
      </c>
      <c r="I2368" s="117">
        <v>238</v>
      </c>
      <c r="J2368" s="117" t="s">
        <v>2411</v>
      </c>
    </row>
    <row r="2369" spans="1:10" ht="17.25" customHeight="1">
      <c r="A2369" s="116" t="s">
        <v>2436</v>
      </c>
      <c r="B2369" s="117">
        <v>9960640483</v>
      </c>
      <c r="C2369" s="116" t="s">
        <v>437</v>
      </c>
      <c r="D2369" s="116" t="s">
        <v>438</v>
      </c>
      <c r="E2369" s="118">
        <v>41216.645833333336</v>
      </c>
      <c r="F2369" s="116" t="s">
        <v>2409</v>
      </c>
      <c r="G2369" s="117" t="s">
        <v>440</v>
      </c>
      <c r="H2369" s="117">
        <v>571.20000000000005</v>
      </c>
      <c r="I2369" s="117">
        <v>577</v>
      </c>
      <c r="J2369" s="117" t="s">
        <v>2411</v>
      </c>
    </row>
    <row r="2370" spans="1:10" ht="17.25" customHeight="1">
      <c r="A2370" s="116" t="s">
        <v>2437</v>
      </c>
      <c r="B2370" s="117">
        <v>9867420509</v>
      </c>
      <c r="C2370" s="116" t="s">
        <v>437</v>
      </c>
      <c r="D2370" s="116" t="s">
        <v>438</v>
      </c>
      <c r="E2370" s="118">
        <v>41216.791666666664</v>
      </c>
      <c r="F2370" s="116" t="s">
        <v>2409</v>
      </c>
      <c r="G2370" s="117" t="s">
        <v>440</v>
      </c>
      <c r="H2370" s="117">
        <v>439</v>
      </c>
      <c r="I2370" s="117">
        <v>448</v>
      </c>
      <c r="J2370" s="117" t="s">
        <v>2414</v>
      </c>
    </row>
    <row r="2371" spans="1:10" ht="17.25" customHeight="1">
      <c r="A2371" s="116" t="s">
        <v>460</v>
      </c>
      <c r="B2371" s="117">
        <v>9321069756</v>
      </c>
      <c r="C2371" s="116" t="s">
        <v>437</v>
      </c>
      <c r="D2371" s="116" t="s">
        <v>461</v>
      </c>
      <c r="E2371" s="118">
        <v>41216.865972222222</v>
      </c>
      <c r="F2371" s="116" t="s">
        <v>2409</v>
      </c>
      <c r="G2371" s="117" t="s">
        <v>440</v>
      </c>
      <c r="H2371" s="117">
        <v>111</v>
      </c>
      <c r="I2371" s="117">
        <v>115</v>
      </c>
      <c r="J2371" s="117" t="s">
        <v>2414</v>
      </c>
    </row>
    <row r="2372" spans="1:10" ht="17.25" customHeight="1">
      <c r="A2372" s="116" t="s">
        <v>2438</v>
      </c>
      <c r="B2372" s="117">
        <v>9886100915</v>
      </c>
      <c r="C2372" s="116" t="s">
        <v>437</v>
      </c>
      <c r="D2372" s="116" t="s">
        <v>438</v>
      </c>
      <c r="E2372" s="118">
        <v>41217.416666666664</v>
      </c>
      <c r="F2372" s="116" t="s">
        <v>2409</v>
      </c>
      <c r="G2372" s="117" t="s">
        <v>440</v>
      </c>
      <c r="H2372" s="117">
        <v>572</v>
      </c>
      <c r="I2372" s="117">
        <v>625</v>
      </c>
      <c r="J2372" s="117" t="s">
        <v>2414</v>
      </c>
    </row>
    <row r="2373" spans="1:10" ht="17.25" customHeight="1">
      <c r="A2373" s="116" t="s">
        <v>2439</v>
      </c>
      <c r="B2373" s="117">
        <v>9820929002</v>
      </c>
      <c r="C2373" s="116" t="s">
        <v>437</v>
      </c>
      <c r="D2373" s="116" t="s">
        <v>438</v>
      </c>
      <c r="E2373" s="118">
        <v>41217.4375</v>
      </c>
      <c r="F2373" s="116" t="s">
        <v>2409</v>
      </c>
      <c r="G2373" s="117" t="s">
        <v>440</v>
      </c>
      <c r="H2373" s="117">
        <v>254</v>
      </c>
      <c r="I2373" s="117">
        <v>268</v>
      </c>
      <c r="J2373" s="117" t="s">
        <v>2411</v>
      </c>
    </row>
    <row r="2374" spans="1:10" ht="17.25" customHeight="1">
      <c r="A2374" s="116" t="s">
        <v>2440</v>
      </c>
      <c r="B2374" s="117">
        <v>9870801246</v>
      </c>
      <c r="C2374" s="116" t="s">
        <v>437</v>
      </c>
      <c r="D2374" s="116" t="s">
        <v>438</v>
      </c>
      <c r="E2374" s="118">
        <v>41217.5</v>
      </c>
      <c r="F2374" s="116" t="s">
        <v>2409</v>
      </c>
      <c r="G2374" s="117" t="s">
        <v>440</v>
      </c>
      <c r="H2374" s="117">
        <v>168</v>
      </c>
      <c r="I2374" s="117">
        <v>174</v>
      </c>
      <c r="J2374" s="117" t="s">
        <v>2414</v>
      </c>
    </row>
    <row r="2375" spans="1:10" ht="17.25" customHeight="1">
      <c r="A2375" s="116" t="s">
        <v>2441</v>
      </c>
      <c r="B2375" s="117">
        <v>9987083898</v>
      </c>
      <c r="C2375" s="116" t="s">
        <v>437</v>
      </c>
      <c r="D2375" s="116" t="s">
        <v>461</v>
      </c>
      <c r="E2375" s="118">
        <v>41217.5625</v>
      </c>
      <c r="F2375" s="116" t="s">
        <v>2409</v>
      </c>
      <c r="G2375" s="117" t="s">
        <v>440</v>
      </c>
      <c r="H2375" s="117">
        <v>163</v>
      </c>
      <c r="I2375" s="117">
        <v>225</v>
      </c>
      <c r="J2375" s="117" t="s">
        <v>2411</v>
      </c>
    </row>
    <row r="2376" spans="1:10" ht="17.25" customHeight="1">
      <c r="A2376" s="116" t="s">
        <v>2442</v>
      </c>
      <c r="B2376" s="117">
        <v>9986157943</v>
      </c>
      <c r="C2376" s="116" t="s">
        <v>437</v>
      </c>
      <c r="D2376" s="116" t="s">
        <v>438</v>
      </c>
      <c r="E2376" s="118">
        <v>41217.614583333336</v>
      </c>
      <c r="F2376" s="116" t="s">
        <v>2409</v>
      </c>
      <c r="G2376" s="117" t="s">
        <v>440</v>
      </c>
      <c r="H2376" s="117">
        <v>293</v>
      </c>
      <c r="I2376" s="117">
        <v>256</v>
      </c>
      <c r="J2376" s="117" t="s">
        <v>2411</v>
      </c>
    </row>
    <row r="2377" spans="1:10" ht="17.25" customHeight="1">
      <c r="A2377" s="116" t="s">
        <v>2443</v>
      </c>
      <c r="B2377" s="117">
        <v>9619895172</v>
      </c>
      <c r="C2377" s="116" t="s">
        <v>437</v>
      </c>
      <c r="D2377" s="116" t="s">
        <v>438</v>
      </c>
      <c r="E2377" s="118">
        <v>41217.739583333336</v>
      </c>
      <c r="F2377" s="116" t="s">
        <v>2409</v>
      </c>
      <c r="G2377" s="117" t="s">
        <v>440</v>
      </c>
      <c r="H2377" s="117">
        <v>709</v>
      </c>
      <c r="I2377" s="117">
        <v>735</v>
      </c>
      <c r="J2377" s="117" t="s">
        <v>2414</v>
      </c>
    </row>
    <row r="2378" spans="1:10" ht="17.25" customHeight="1">
      <c r="A2378" s="116" t="s">
        <v>2444</v>
      </c>
      <c r="B2378" s="117">
        <v>9867752157</v>
      </c>
      <c r="C2378" s="116" t="s">
        <v>437</v>
      </c>
      <c r="D2378" s="116" t="s">
        <v>438</v>
      </c>
      <c r="E2378" s="118">
        <v>41217.770833333336</v>
      </c>
      <c r="F2378" s="116" t="s">
        <v>2409</v>
      </c>
      <c r="G2378" s="117" t="s">
        <v>440</v>
      </c>
      <c r="H2378" s="117">
        <v>345</v>
      </c>
      <c r="I2378" s="117">
        <v>350</v>
      </c>
      <c r="J2378" s="117" t="s">
        <v>2411</v>
      </c>
    </row>
    <row r="2379" spans="1:10" ht="17.25" customHeight="1">
      <c r="A2379" s="116" t="s">
        <v>2445</v>
      </c>
      <c r="B2379" s="117">
        <v>9833822899</v>
      </c>
      <c r="C2379" s="116" t="s">
        <v>437</v>
      </c>
      <c r="D2379" s="116" t="s">
        <v>438</v>
      </c>
      <c r="E2379" s="118">
        <v>41217.854166666664</v>
      </c>
      <c r="F2379" s="116" t="s">
        <v>2409</v>
      </c>
      <c r="G2379" s="117" t="s">
        <v>440</v>
      </c>
      <c r="H2379" s="117">
        <v>188</v>
      </c>
      <c r="I2379" s="117">
        <v>195</v>
      </c>
      <c r="J2379" s="117" t="s">
        <v>2411</v>
      </c>
    </row>
    <row r="2380" spans="1:10" ht="17.25" customHeight="1">
      <c r="A2380" s="116" t="s">
        <v>2446</v>
      </c>
      <c r="B2380" s="117">
        <v>9819000046</v>
      </c>
      <c r="C2380" s="116" t="s">
        <v>437</v>
      </c>
      <c r="D2380" s="116" t="s">
        <v>438</v>
      </c>
      <c r="E2380" s="118">
        <v>41217.895833333336</v>
      </c>
      <c r="F2380" s="116" t="s">
        <v>2409</v>
      </c>
      <c r="G2380" s="117" t="s">
        <v>440</v>
      </c>
      <c r="H2380" s="117">
        <v>226</v>
      </c>
      <c r="I2380" s="117">
        <v>237</v>
      </c>
      <c r="J2380" s="117" t="s">
        <v>2414</v>
      </c>
    </row>
    <row r="2381" spans="1:10" ht="17.25" customHeight="1">
      <c r="A2381" s="116" t="s">
        <v>2447</v>
      </c>
      <c r="B2381" s="117">
        <v>9833620493</v>
      </c>
      <c r="C2381" s="116" t="s">
        <v>437</v>
      </c>
      <c r="D2381" s="116" t="s">
        <v>486</v>
      </c>
      <c r="E2381" s="118">
        <v>41218.3125</v>
      </c>
      <c r="F2381" s="116" t="s">
        <v>2409</v>
      </c>
      <c r="G2381" s="117" t="s">
        <v>440</v>
      </c>
      <c r="H2381" s="117">
        <v>245</v>
      </c>
      <c r="I2381" s="117">
        <v>265</v>
      </c>
      <c r="J2381" s="117" t="s">
        <v>2414</v>
      </c>
    </row>
    <row r="2382" spans="1:10" ht="17.25" customHeight="1">
      <c r="A2382" s="116" t="s">
        <v>2306</v>
      </c>
      <c r="B2382" s="117">
        <v>9819455829</v>
      </c>
      <c r="C2382" s="116" t="s">
        <v>437</v>
      </c>
      <c r="D2382" s="116" t="s">
        <v>438</v>
      </c>
      <c r="E2382" s="118">
        <v>41218.322916666664</v>
      </c>
      <c r="F2382" s="116" t="s">
        <v>2409</v>
      </c>
      <c r="G2382" s="117" t="s">
        <v>440</v>
      </c>
      <c r="H2382" s="117">
        <v>100</v>
      </c>
      <c r="I2382" s="117">
        <v>84</v>
      </c>
      <c r="J2382" s="117" t="s">
        <v>2411</v>
      </c>
    </row>
    <row r="2383" spans="1:10" ht="17.25" customHeight="1">
      <c r="A2383" s="116" t="s">
        <v>2448</v>
      </c>
      <c r="B2383" s="117">
        <v>9223394045</v>
      </c>
      <c r="C2383" s="116" t="s">
        <v>437</v>
      </c>
      <c r="D2383" s="116" t="s">
        <v>438</v>
      </c>
      <c r="E2383" s="118">
        <v>41218.354166666664</v>
      </c>
      <c r="F2383" s="116" t="s">
        <v>2409</v>
      </c>
      <c r="G2383" s="117" t="s">
        <v>440</v>
      </c>
      <c r="H2383" s="117">
        <v>1100</v>
      </c>
      <c r="I2383" s="117">
        <v>1103</v>
      </c>
      <c r="J2383" s="117" t="s">
        <v>2411</v>
      </c>
    </row>
    <row r="2384" spans="1:10" ht="17.25" customHeight="1">
      <c r="A2384" s="116" t="s">
        <v>474</v>
      </c>
      <c r="B2384" s="117">
        <v>7208008001</v>
      </c>
      <c r="C2384" s="116" t="s">
        <v>437</v>
      </c>
      <c r="D2384" s="116" t="s">
        <v>448</v>
      </c>
      <c r="E2384" s="118">
        <v>41218.354166666664</v>
      </c>
      <c r="F2384" s="116" t="s">
        <v>2409</v>
      </c>
      <c r="G2384" s="117" t="s">
        <v>440</v>
      </c>
      <c r="H2384" s="117">
        <v>294</v>
      </c>
      <c r="I2384" s="117">
        <v>324</v>
      </c>
      <c r="J2384" s="117" t="s">
        <v>2414</v>
      </c>
    </row>
    <row r="2385" spans="1:10" ht="17.25" customHeight="1">
      <c r="A2385" s="116" t="s">
        <v>2449</v>
      </c>
      <c r="B2385" s="117">
        <v>9768136684</v>
      </c>
      <c r="C2385" s="116" t="s">
        <v>437</v>
      </c>
      <c r="D2385" s="116" t="s">
        <v>438</v>
      </c>
      <c r="E2385" s="118">
        <v>41218.416666666664</v>
      </c>
      <c r="F2385" s="116" t="s">
        <v>2409</v>
      </c>
      <c r="G2385" s="117" t="s">
        <v>440</v>
      </c>
      <c r="H2385" s="117">
        <v>100</v>
      </c>
      <c r="I2385" s="117">
        <v>68</v>
      </c>
      <c r="J2385" s="117" t="s">
        <v>2414</v>
      </c>
    </row>
    <row r="2386" spans="1:10" ht="17.25" customHeight="1">
      <c r="A2386" s="116" t="s">
        <v>2450</v>
      </c>
      <c r="B2386" s="117">
        <v>7738389226</v>
      </c>
      <c r="C2386" s="116" t="s">
        <v>437</v>
      </c>
      <c r="D2386" s="116" t="s">
        <v>438</v>
      </c>
      <c r="E2386" s="118">
        <v>41218.427083333336</v>
      </c>
      <c r="F2386" s="116" t="s">
        <v>2409</v>
      </c>
      <c r="G2386" s="117" t="s">
        <v>440</v>
      </c>
      <c r="H2386" s="117">
        <v>400</v>
      </c>
      <c r="I2386" s="117">
        <v>389</v>
      </c>
      <c r="J2386" s="117" t="s">
        <v>2410</v>
      </c>
    </row>
    <row r="2387" spans="1:10" ht="17.25" customHeight="1">
      <c r="A2387" s="116" t="s">
        <v>2451</v>
      </c>
      <c r="B2387" s="117">
        <v>9886336381</v>
      </c>
      <c r="C2387" s="116" t="s">
        <v>437</v>
      </c>
      <c r="D2387" s="116" t="s">
        <v>438</v>
      </c>
      <c r="E2387" s="118">
        <v>41218.520833333336</v>
      </c>
      <c r="F2387" s="116" t="s">
        <v>2409</v>
      </c>
      <c r="G2387" s="117" t="s">
        <v>440</v>
      </c>
      <c r="H2387" s="117">
        <v>130</v>
      </c>
      <c r="I2387" s="117">
        <v>136</v>
      </c>
      <c r="J2387" s="117" t="s">
        <v>2414</v>
      </c>
    </row>
    <row r="2388" spans="1:10" ht="17.25" customHeight="1">
      <c r="A2388" s="116" t="s">
        <v>2452</v>
      </c>
      <c r="B2388" s="117">
        <v>9820132558</v>
      </c>
      <c r="C2388" s="116" t="s">
        <v>437</v>
      </c>
      <c r="D2388" s="116" t="s">
        <v>438</v>
      </c>
      <c r="E2388" s="118">
        <v>41218.541666666664</v>
      </c>
      <c r="F2388" s="116" t="s">
        <v>2409</v>
      </c>
      <c r="G2388" s="117" t="s">
        <v>440</v>
      </c>
      <c r="H2388" s="117">
        <v>257</v>
      </c>
      <c r="I2388" s="117">
        <v>243</v>
      </c>
      <c r="J2388" s="117" t="s">
        <v>2410</v>
      </c>
    </row>
    <row r="2389" spans="1:10" ht="17.25" customHeight="1">
      <c r="A2389" s="116" t="s">
        <v>1737</v>
      </c>
      <c r="B2389" s="117">
        <v>9930461609</v>
      </c>
      <c r="C2389" s="116" t="s">
        <v>437</v>
      </c>
      <c r="D2389" s="116" t="s">
        <v>438</v>
      </c>
      <c r="E2389" s="118">
        <v>41218.59375</v>
      </c>
      <c r="F2389" s="116" t="s">
        <v>2409</v>
      </c>
      <c r="G2389" s="117" t="s">
        <v>440</v>
      </c>
      <c r="H2389" s="117">
        <v>192</v>
      </c>
      <c r="I2389" s="117">
        <v>183</v>
      </c>
      <c r="J2389" s="117" t="s">
        <v>2414</v>
      </c>
    </row>
    <row r="2390" spans="1:10" ht="17.25" customHeight="1">
      <c r="A2390" s="116" t="s">
        <v>2453</v>
      </c>
      <c r="B2390" s="117">
        <v>9702003777</v>
      </c>
      <c r="C2390" s="116" t="s">
        <v>437</v>
      </c>
      <c r="D2390" s="116" t="s">
        <v>438</v>
      </c>
      <c r="E2390" s="118">
        <v>41218.65625</v>
      </c>
      <c r="F2390" s="116" t="s">
        <v>2409</v>
      </c>
      <c r="G2390" s="117" t="s">
        <v>440</v>
      </c>
      <c r="H2390" s="117">
        <v>382</v>
      </c>
      <c r="I2390" s="117">
        <v>368</v>
      </c>
      <c r="J2390" s="117" t="s">
        <v>2410</v>
      </c>
    </row>
    <row r="2391" spans="1:10" ht="17.25" customHeight="1">
      <c r="A2391" s="116" t="s">
        <v>2454</v>
      </c>
      <c r="B2391" s="117">
        <v>9987555102</v>
      </c>
      <c r="C2391" s="116" t="s">
        <v>437</v>
      </c>
      <c r="D2391" s="116" t="s">
        <v>438</v>
      </c>
      <c r="E2391" s="118">
        <v>41218.65625</v>
      </c>
      <c r="F2391" s="116" t="s">
        <v>2409</v>
      </c>
      <c r="G2391" s="117" t="s">
        <v>440</v>
      </c>
      <c r="H2391" s="117">
        <v>525</v>
      </c>
      <c r="I2391" s="117">
        <v>545</v>
      </c>
      <c r="J2391" s="117" t="s">
        <v>2411</v>
      </c>
    </row>
    <row r="2392" spans="1:10" ht="17.25" customHeight="1">
      <c r="A2392" s="116" t="s">
        <v>2455</v>
      </c>
      <c r="B2392" s="117">
        <v>9885566488</v>
      </c>
      <c r="C2392" s="116" t="s">
        <v>437</v>
      </c>
      <c r="D2392" s="116" t="s">
        <v>486</v>
      </c>
      <c r="E2392" s="118">
        <v>41218.6875</v>
      </c>
      <c r="F2392" s="116" t="s">
        <v>2409</v>
      </c>
      <c r="G2392" s="117" t="s">
        <v>440</v>
      </c>
      <c r="H2392" s="117">
        <v>260</v>
      </c>
      <c r="I2392" s="117">
        <v>277</v>
      </c>
      <c r="J2392" s="117" t="s">
        <v>2414</v>
      </c>
    </row>
    <row r="2393" spans="1:10" ht="17.25" customHeight="1">
      <c r="A2393" s="116" t="s">
        <v>2456</v>
      </c>
      <c r="B2393" s="117">
        <v>9699366777</v>
      </c>
      <c r="C2393" s="116" t="s">
        <v>437</v>
      </c>
      <c r="D2393" s="116" t="s">
        <v>438</v>
      </c>
      <c r="E2393" s="118">
        <v>41218.739583333336</v>
      </c>
      <c r="F2393" s="116" t="s">
        <v>2409</v>
      </c>
      <c r="G2393" s="117" t="s">
        <v>440</v>
      </c>
      <c r="H2393" s="117">
        <v>586</v>
      </c>
      <c r="I2393" s="117">
        <v>606</v>
      </c>
      <c r="J2393" s="117" t="s">
        <v>2411</v>
      </c>
    </row>
    <row r="2394" spans="1:10" ht="17.25" customHeight="1">
      <c r="A2394" s="116" t="s">
        <v>1278</v>
      </c>
      <c r="B2394" s="117">
        <v>9702003049</v>
      </c>
      <c r="C2394" s="116" t="s">
        <v>437</v>
      </c>
      <c r="D2394" s="116" t="s">
        <v>461</v>
      </c>
      <c r="E2394" s="118">
        <v>41218.75</v>
      </c>
      <c r="F2394" s="116" t="s">
        <v>2409</v>
      </c>
      <c r="G2394" s="117" t="s">
        <v>440</v>
      </c>
      <c r="H2394" s="117">
        <v>258</v>
      </c>
      <c r="I2394" s="117">
        <v>182</v>
      </c>
      <c r="J2394" s="117" t="s">
        <v>2410</v>
      </c>
    </row>
    <row r="2395" spans="1:10" ht="17.25" customHeight="1">
      <c r="A2395" s="116" t="s">
        <v>506</v>
      </c>
      <c r="B2395" s="117">
        <v>9819952825</v>
      </c>
      <c r="C2395" s="116" t="s">
        <v>437</v>
      </c>
      <c r="D2395" s="116" t="s">
        <v>461</v>
      </c>
      <c r="E2395" s="118">
        <v>41218.770833333336</v>
      </c>
      <c r="F2395" s="116" t="s">
        <v>2409</v>
      </c>
      <c r="G2395" s="117" t="s">
        <v>440</v>
      </c>
      <c r="H2395" s="117">
        <v>115</v>
      </c>
      <c r="I2395" s="117">
        <v>75</v>
      </c>
      <c r="J2395" s="117" t="s">
        <v>2414</v>
      </c>
    </row>
    <row r="2396" spans="1:10" ht="17.25" customHeight="1">
      <c r="A2396" s="116" t="s">
        <v>2457</v>
      </c>
      <c r="B2396" s="117">
        <v>9324060495</v>
      </c>
      <c r="C2396" s="116" t="s">
        <v>437</v>
      </c>
      <c r="D2396" s="116" t="s">
        <v>448</v>
      </c>
      <c r="E2396" s="118">
        <v>41218.833333333336</v>
      </c>
      <c r="F2396" s="116" t="s">
        <v>2409</v>
      </c>
      <c r="G2396" s="117" t="s">
        <v>440</v>
      </c>
      <c r="H2396" s="117">
        <v>283.5</v>
      </c>
      <c r="I2396" s="117">
        <v>265</v>
      </c>
      <c r="J2396" s="117" t="s">
        <v>2414</v>
      </c>
    </row>
    <row r="2397" spans="1:10" ht="17.25" customHeight="1">
      <c r="A2397" s="116" t="s">
        <v>1703</v>
      </c>
      <c r="B2397" s="117">
        <v>9920244009</v>
      </c>
      <c r="C2397" s="116" t="s">
        <v>437</v>
      </c>
      <c r="D2397" s="116" t="s">
        <v>438</v>
      </c>
      <c r="E2397" s="118">
        <v>41218.833333333336</v>
      </c>
      <c r="F2397" s="116" t="s">
        <v>2409</v>
      </c>
      <c r="G2397" s="117" t="s">
        <v>440</v>
      </c>
      <c r="H2397" s="117">
        <v>120</v>
      </c>
      <c r="I2397" s="117">
        <v>86</v>
      </c>
      <c r="J2397" s="117" t="s">
        <v>2411</v>
      </c>
    </row>
    <row r="2398" spans="1:10" ht="17.25" customHeight="1">
      <c r="A2398" s="116" t="s">
        <v>2458</v>
      </c>
      <c r="B2398" s="117">
        <v>9769554513</v>
      </c>
      <c r="C2398" s="116" t="s">
        <v>437</v>
      </c>
      <c r="D2398" s="116" t="s">
        <v>461</v>
      </c>
      <c r="E2398" s="118">
        <v>41218.895833333336</v>
      </c>
      <c r="F2398" s="116" t="s">
        <v>2409</v>
      </c>
      <c r="G2398" s="117" t="s">
        <v>440</v>
      </c>
      <c r="H2398" s="117">
        <v>415</v>
      </c>
      <c r="I2398" s="117">
        <v>420</v>
      </c>
      <c r="J2398" s="117" t="s">
        <v>2410</v>
      </c>
    </row>
    <row r="2399" spans="1:10" ht="17.25" customHeight="1">
      <c r="A2399" s="116" t="s">
        <v>2459</v>
      </c>
      <c r="B2399" s="117">
        <v>9029924342</v>
      </c>
      <c r="C2399" s="116" t="s">
        <v>437</v>
      </c>
      <c r="D2399" s="116" t="s">
        <v>438</v>
      </c>
      <c r="E2399" s="118">
        <v>41219.1875</v>
      </c>
      <c r="F2399" s="116" t="s">
        <v>2409</v>
      </c>
      <c r="G2399" s="117" t="s">
        <v>440</v>
      </c>
      <c r="H2399" s="117">
        <v>247</v>
      </c>
      <c r="I2399" s="117">
        <v>254</v>
      </c>
      <c r="J2399" s="117" t="s">
        <v>2410</v>
      </c>
    </row>
    <row r="2400" spans="1:10" ht="17.25" customHeight="1">
      <c r="A2400" s="116" t="s">
        <v>2460</v>
      </c>
      <c r="B2400" s="117">
        <v>9820193925</v>
      </c>
      <c r="C2400" s="116" t="s">
        <v>437</v>
      </c>
      <c r="D2400" s="116" t="s">
        <v>438</v>
      </c>
      <c r="E2400" s="118">
        <v>41219.25</v>
      </c>
      <c r="F2400" s="116" t="s">
        <v>2409</v>
      </c>
      <c r="G2400" s="117" t="s">
        <v>440</v>
      </c>
      <c r="H2400" s="117">
        <v>543</v>
      </c>
      <c r="I2400" s="117">
        <v>558</v>
      </c>
      <c r="J2400" s="117" t="s">
        <v>2410</v>
      </c>
    </row>
    <row r="2401" spans="1:10" ht="17.25" customHeight="1">
      <c r="A2401" s="116" t="s">
        <v>480</v>
      </c>
      <c r="B2401" s="117">
        <v>7208008001</v>
      </c>
      <c r="C2401" s="116" t="s">
        <v>437</v>
      </c>
      <c r="D2401" s="116" t="s">
        <v>448</v>
      </c>
      <c r="E2401" s="118">
        <v>41219.3125</v>
      </c>
      <c r="F2401" s="116" t="s">
        <v>2409</v>
      </c>
      <c r="G2401" s="117" t="s">
        <v>440</v>
      </c>
      <c r="H2401" s="117">
        <v>307</v>
      </c>
      <c r="I2401" s="117">
        <v>306</v>
      </c>
      <c r="J2401" s="117" t="s">
        <v>2411</v>
      </c>
    </row>
    <row r="2402" spans="1:10" ht="17.25" customHeight="1">
      <c r="A2402" s="116" t="s">
        <v>2155</v>
      </c>
      <c r="B2402" s="117">
        <v>9819455829</v>
      </c>
      <c r="C2402" s="116" t="s">
        <v>437</v>
      </c>
      <c r="D2402" s="116" t="s">
        <v>438</v>
      </c>
      <c r="E2402" s="118">
        <v>41219.322916666664</v>
      </c>
      <c r="F2402" s="116" t="s">
        <v>2409</v>
      </c>
      <c r="G2402" s="117" t="s">
        <v>440</v>
      </c>
      <c r="H2402" s="117">
        <v>102</v>
      </c>
      <c r="I2402" s="117">
        <v>94</v>
      </c>
      <c r="J2402" s="117" t="s">
        <v>2414</v>
      </c>
    </row>
    <row r="2403" spans="1:10" ht="17.25" customHeight="1">
      <c r="A2403" s="116" t="s">
        <v>2461</v>
      </c>
      <c r="B2403" s="117">
        <v>9920630887</v>
      </c>
      <c r="C2403" s="116" t="s">
        <v>437</v>
      </c>
      <c r="D2403" s="116" t="s">
        <v>438</v>
      </c>
      <c r="E2403" s="118">
        <v>41219.354166666664</v>
      </c>
      <c r="F2403" s="116" t="s">
        <v>2409</v>
      </c>
      <c r="G2403" s="117" t="s">
        <v>440</v>
      </c>
      <c r="H2403" s="117">
        <v>236</v>
      </c>
      <c r="I2403" s="117">
        <v>230</v>
      </c>
      <c r="J2403" s="117" t="s">
        <v>2410</v>
      </c>
    </row>
    <row r="2404" spans="1:10" ht="17.25" customHeight="1">
      <c r="A2404" s="116" t="s">
        <v>698</v>
      </c>
      <c r="B2404" s="117">
        <v>9820989907</v>
      </c>
      <c r="C2404" s="116" t="s">
        <v>437</v>
      </c>
      <c r="D2404" s="116" t="s">
        <v>461</v>
      </c>
      <c r="E2404" s="118">
        <v>41219.364583333336</v>
      </c>
      <c r="F2404" s="116" t="s">
        <v>2409</v>
      </c>
      <c r="G2404" s="117" t="s">
        <v>440</v>
      </c>
      <c r="H2404" s="117">
        <v>101</v>
      </c>
      <c r="I2404" s="117">
        <v>70</v>
      </c>
      <c r="J2404" s="117" t="s">
        <v>2411</v>
      </c>
    </row>
    <row r="2405" spans="1:10" ht="17.25" customHeight="1">
      <c r="A2405" s="116" t="s">
        <v>912</v>
      </c>
      <c r="B2405" s="117">
        <v>9920010449</v>
      </c>
      <c r="C2405" s="116" t="s">
        <v>437</v>
      </c>
      <c r="D2405" s="116" t="s">
        <v>438</v>
      </c>
      <c r="E2405" s="118">
        <v>41219.385416666664</v>
      </c>
      <c r="F2405" s="116" t="s">
        <v>2409</v>
      </c>
      <c r="G2405" s="117" t="s">
        <v>440</v>
      </c>
      <c r="H2405" s="117">
        <v>182</v>
      </c>
      <c r="I2405" s="117">
        <v>183</v>
      </c>
      <c r="J2405" s="117" t="s">
        <v>2414</v>
      </c>
    </row>
    <row r="2406" spans="1:10" ht="17.25" customHeight="1">
      <c r="A2406" s="116" t="s">
        <v>487</v>
      </c>
      <c r="B2406" s="117">
        <v>9029921350</v>
      </c>
      <c r="C2406" s="116" t="s">
        <v>437</v>
      </c>
      <c r="D2406" s="116" t="s">
        <v>438</v>
      </c>
      <c r="E2406" s="118">
        <v>41219.4375</v>
      </c>
      <c r="F2406" s="116" t="s">
        <v>2409</v>
      </c>
      <c r="G2406" s="117" t="s">
        <v>440</v>
      </c>
      <c r="H2406" s="117">
        <v>195</v>
      </c>
      <c r="I2406" s="117">
        <v>200</v>
      </c>
      <c r="J2406" s="117" t="s">
        <v>2411</v>
      </c>
    </row>
    <row r="2407" spans="1:10" ht="17.25" customHeight="1">
      <c r="A2407" s="116" t="s">
        <v>2462</v>
      </c>
      <c r="B2407" s="117">
        <v>9867177755</v>
      </c>
      <c r="C2407" s="116" t="s">
        <v>437</v>
      </c>
      <c r="D2407" s="116" t="s">
        <v>438</v>
      </c>
      <c r="E2407" s="118">
        <v>41219.458333333336</v>
      </c>
      <c r="F2407" s="116" t="s">
        <v>2409</v>
      </c>
      <c r="G2407" s="117" t="s">
        <v>440</v>
      </c>
      <c r="H2407" s="117">
        <v>223</v>
      </c>
      <c r="I2407" s="117">
        <v>207</v>
      </c>
      <c r="J2407" s="117" t="s">
        <v>2414</v>
      </c>
    </row>
    <row r="2408" spans="1:10" ht="17.25" customHeight="1">
      <c r="A2408" s="116" t="s">
        <v>2463</v>
      </c>
      <c r="B2408" s="117">
        <v>9323184974</v>
      </c>
      <c r="C2408" s="116" t="s">
        <v>437</v>
      </c>
      <c r="D2408" s="116" t="s">
        <v>438</v>
      </c>
      <c r="E2408" s="118">
        <v>41219.46875</v>
      </c>
      <c r="F2408" s="116" t="s">
        <v>2409</v>
      </c>
      <c r="G2408" s="117" t="s">
        <v>440</v>
      </c>
      <c r="H2408" s="117">
        <v>622</v>
      </c>
      <c r="I2408" s="117">
        <v>628</v>
      </c>
      <c r="J2408" s="117" t="s">
        <v>2410</v>
      </c>
    </row>
    <row r="2409" spans="1:10" ht="17.25" customHeight="1">
      <c r="A2409" s="116" t="s">
        <v>2464</v>
      </c>
      <c r="B2409" s="117">
        <v>9870499553</v>
      </c>
      <c r="C2409" s="116" t="s">
        <v>437</v>
      </c>
      <c r="D2409" s="116" t="s">
        <v>438</v>
      </c>
      <c r="E2409" s="118">
        <v>41219.5</v>
      </c>
      <c r="F2409" s="116" t="s">
        <v>2409</v>
      </c>
      <c r="G2409" s="117" t="s">
        <v>440</v>
      </c>
      <c r="H2409" s="117">
        <v>821.8</v>
      </c>
      <c r="I2409" s="117">
        <v>824</v>
      </c>
      <c r="J2409" s="117" t="s">
        <v>2411</v>
      </c>
    </row>
    <row r="2410" spans="1:10" ht="17.25" customHeight="1">
      <c r="A2410" s="116" t="s">
        <v>2465</v>
      </c>
      <c r="B2410" s="117">
        <v>9820023436</v>
      </c>
      <c r="C2410" s="116" t="s">
        <v>437</v>
      </c>
      <c r="D2410" s="116" t="s">
        <v>438</v>
      </c>
      <c r="E2410" s="118">
        <v>41219.604166666664</v>
      </c>
      <c r="F2410" s="116" t="s">
        <v>2409</v>
      </c>
      <c r="G2410" s="117" t="s">
        <v>440</v>
      </c>
      <c r="H2410" s="117">
        <v>153</v>
      </c>
      <c r="I2410" s="117">
        <v>164</v>
      </c>
      <c r="J2410" s="117" t="s">
        <v>2414</v>
      </c>
    </row>
    <row r="2411" spans="1:10" ht="17.25" customHeight="1">
      <c r="A2411" s="116" t="s">
        <v>2466</v>
      </c>
      <c r="B2411" s="117">
        <v>9930134861</v>
      </c>
      <c r="C2411" s="116" t="s">
        <v>437</v>
      </c>
      <c r="D2411" s="116" t="s">
        <v>438</v>
      </c>
      <c r="E2411" s="118">
        <v>41219.625</v>
      </c>
      <c r="F2411" s="116" t="s">
        <v>2409</v>
      </c>
      <c r="G2411" s="117" t="s">
        <v>440</v>
      </c>
      <c r="H2411" s="117">
        <v>163</v>
      </c>
      <c r="I2411" s="117">
        <v>153</v>
      </c>
      <c r="J2411" s="117" t="s">
        <v>2410</v>
      </c>
    </row>
    <row r="2412" spans="1:10" ht="17.25" customHeight="1">
      <c r="A2412" s="116" t="s">
        <v>478</v>
      </c>
      <c r="B2412" s="117">
        <v>9820283087</v>
      </c>
      <c r="C2412" s="116" t="s">
        <v>437</v>
      </c>
      <c r="D2412" s="116" t="s">
        <v>438</v>
      </c>
      <c r="E2412" s="118">
        <v>41219.666666666664</v>
      </c>
      <c r="F2412" s="116" t="s">
        <v>2409</v>
      </c>
      <c r="G2412" s="117" t="s">
        <v>440</v>
      </c>
      <c r="H2412" s="117">
        <v>484.4</v>
      </c>
      <c r="I2412" s="117">
        <v>483</v>
      </c>
      <c r="J2412" s="117" t="s">
        <v>2411</v>
      </c>
    </row>
    <row r="2413" spans="1:10" ht="17.25" customHeight="1">
      <c r="A2413" s="116" t="s">
        <v>498</v>
      </c>
      <c r="B2413" s="117">
        <v>9820847650</v>
      </c>
      <c r="C2413" s="116" t="s">
        <v>437</v>
      </c>
      <c r="D2413" s="116" t="s">
        <v>448</v>
      </c>
      <c r="E2413" s="118">
        <v>41219.666666666664</v>
      </c>
      <c r="F2413" s="116" t="s">
        <v>2409</v>
      </c>
      <c r="G2413" s="117" t="s">
        <v>440</v>
      </c>
      <c r="H2413" s="117">
        <v>309</v>
      </c>
      <c r="I2413" s="117">
        <v>319</v>
      </c>
      <c r="J2413" s="117" t="s">
        <v>2414</v>
      </c>
    </row>
    <row r="2414" spans="1:10" ht="17.25" customHeight="1">
      <c r="A2414" s="116" t="s">
        <v>2467</v>
      </c>
      <c r="B2414" s="117">
        <v>8454945118</v>
      </c>
      <c r="C2414" s="116" t="s">
        <v>437</v>
      </c>
      <c r="D2414" s="116" t="s">
        <v>488</v>
      </c>
      <c r="E2414" s="118">
        <v>41219.71875</v>
      </c>
      <c r="F2414" s="116" t="s">
        <v>2409</v>
      </c>
      <c r="G2414" s="117" t="s">
        <v>440</v>
      </c>
      <c r="H2414" s="117">
        <v>340</v>
      </c>
      <c r="I2414" s="117">
        <v>296</v>
      </c>
      <c r="J2414" s="117" t="s">
        <v>2414</v>
      </c>
    </row>
    <row r="2415" spans="1:10" ht="17.25" customHeight="1">
      <c r="A2415" s="116" t="s">
        <v>1199</v>
      </c>
      <c r="B2415" s="117">
        <v>9930666022</v>
      </c>
      <c r="C2415" s="116" t="s">
        <v>437</v>
      </c>
      <c r="D2415" s="116" t="s">
        <v>438</v>
      </c>
      <c r="E2415" s="118">
        <v>41219.729166666664</v>
      </c>
      <c r="F2415" s="116" t="s">
        <v>2409</v>
      </c>
      <c r="G2415" s="117" t="s">
        <v>440</v>
      </c>
      <c r="H2415" s="117">
        <v>146</v>
      </c>
      <c r="I2415" s="117">
        <v>127</v>
      </c>
      <c r="J2415" s="117" t="s">
        <v>2410</v>
      </c>
    </row>
    <row r="2416" spans="1:10" ht="17.25" customHeight="1">
      <c r="A2416" s="116" t="s">
        <v>834</v>
      </c>
      <c r="B2416" s="117">
        <v>9833017058</v>
      </c>
      <c r="C2416" s="116" t="s">
        <v>437</v>
      </c>
      <c r="D2416" s="116" t="s">
        <v>438</v>
      </c>
      <c r="E2416" s="118">
        <v>41219.78125</v>
      </c>
      <c r="F2416" s="116" t="s">
        <v>2409</v>
      </c>
      <c r="G2416" s="117" t="s">
        <v>440</v>
      </c>
      <c r="H2416" s="117">
        <v>129</v>
      </c>
      <c r="I2416" s="117">
        <v>127</v>
      </c>
      <c r="J2416" s="117" t="s">
        <v>2411</v>
      </c>
    </row>
    <row r="2417" spans="1:10" ht="17.25" customHeight="1">
      <c r="A2417" s="116" t="s">
        <v>597</v>
      </c>
      <c r="B2417" s="117">
        <v>9820626141</v>
      </c>
      <c r="C2417" s="116" t="s">
        <v>437</v>
      </c>
      <c r="D2417" s="116" t="s">
        <v>438</v>
      </c>
      <c r="E2417" s="118">
        <v>41219.78125</v>
      </c>
      <c r="F2417" s="116" t="s">
        <v>2409</v>
      </c>
      <c r="G2417" s="117" t="s">
        <v>440</v>
      </c>
      <c r="H2417" s="117">
        <v>124</v>
      </c>
      <c r="I2417" s="117">
        <v>94</v>
      </c>
      <c r="J2417" s="117" t="s">
        <v>2410</v>
      </c>
    </row>
    <row r="2418" spans="1:10" ht="17.25" customHeight="1">
      <c r="A2418" s="116" t="s">
        <v>480</v>
      </c>
      <c r="B2418" s="117">
        <v>7208008001</v>
      </c>
      <c r="C2418" s="116" t="s">
        <v>437</v>
      </c>
      <c r="D2418" s="116" t="s">
        <v>448</v>
      </c>
      <c r="E2418" s="118">
        <v>41219.833333333336</v>
      </c>
      <c r="F2418" s="116" t="s">
        <v>2409</v>
      </c>
      <c r="G2418" s="117" t="s">
        <v>440</v>
      </c>
      <c r="H2418" s="117">
        <v>401</v>
      </c>
      <c r="I2418" s="117">
        <v>374</v>
      </c>
      <c r="J2418" s="117" t="s">
        <v>2410</v>
      </c>
    </row>
    <row r="2419" spans="1:10" ht="17.25" customHeight="1">
      <c r="A2419" s="116" t="s">
        <v>859</v>
      </c>
      <c r="B2419" s="117">
        <v>9833529933</v>
      </c>
      <c r="C2419" s="116" t="s">
        <v>437</v>
      </c>
      <c r="D2419" s="116" t="s">
        <v>438</v>
      </c>
      <c r="E2419" s="118">
        <v>41219.875</v>
      </c>
      <c r="F2419" s="116" t="s">
        <v>2409</v>
      </c>
      <c r="G2419" s="117" t="s">
        <v>440</v>
      </c>
      <c r="H2419" s="117">
        <v>543</v>
      </c>
      <c r="I2419" s="117">
        <v>572</v>
      </c>
      <c r="J2419" s="117" t="s">
        <v>2411</v>
      </c>
    </row>
    <row r="2420" spans="1:10" ht="17.25" customHeight="1">
      <c r="A2420" s="116" t="s">
        <v>2468</v>
      </c>
      <c r="B2420" s="117">
        <v>9560288114</v>
      </c>
      <c r="C2420" s="116" t="s">
        <v>437</v>
      </c>
      <c r="D2420" s="116" t="s">
        <v>438</v>
      </c>
      <c r="E2420" s="118">
        <v>41220.166666666664</v>
      </c>
      <c r="F2420" s="116" t="s">
        <v>2409</v>
      </c>
      <c r="G2420" s="117" t="s">
        <v>440</v>
      </c>
      <c r="H2420" s="117">
        <v>394</v>
      </c>
      <c r="I2420" s="117">
        <v>407</v>
      </c>
      <c r="J2420" s="117" t="s">
        <v>2410</v>
      </c>
    </row>
    <row r="2421" spans="1:10" ht="17.25" customHeight="1">
      <c r="A2421" s="116" t="s">
        <v>1975</v>
      </c>
      <c r="B2421" s="117">
        <v>9833376951</v>
      </c>
      <c r="C2421" s="116" t="s">
        <v>437</v>
      </c>
      <c r="D2421" s="116" t="s">
        <v>438</v>
      </c>
      <c r="E2421" s="118">
        <v>41220.239583333336</v>
      </c>
      <c r="F2421" s="116" t="s">
        <v>2409</v>
      </c>
      <c r="G2421" s="117" t="s">
        <v>440</v>
      </c>
      <c r="H2421" s="117">
        <v>226</v>
      </c>
      <c r="I2421" s="117">
        <v>201</v>
      </c>
      <c r="J2421" s="117" t="s">
        <v>2410</v>
      </c>
    </row>
    <row r="2422" spans="1:10" ht="17.25" customHeight="1">
      <c r="A2422" s="116" t="s">
        <v>2469</v>
      </c>
      <c r="B2422" s="117">
        <v>9819464958</v>
      </c>
      <c r="C2422" s="116" t="s">
        <v>437</v>
      </c>
      <c r="D2422" s="116" t="s">
        <v>438</v>
      </c>
      <c r="E2422" s="118">
        <v>41220.322916666664</v>
      </c>
      <c r="F2422" s="116" t="s">
        <v>2409</v>
      </c>
      <c r="G2422" s="117" t="s">
        <v>440</v>
      </c>
      <c r="H2422" s="117">
        <v>100</v>
      </c>
      <c r="I2422" s="117">
        <v>90</v>
      </c>
      <c r="J2422" s="117" t="s">
        <v>2410</v>
      </c>
    </row>
    <row r="2423" spans="1:10" ht="17.25" customHeight="1">
      <c r="A2423" s="116" t="s">
        <v>480</v>
      </c>
      <c r="B2423" s="117">
        <v>7208008001</v>
      </c>
      <c r="C2423" s="116" t="s">
        <v>437</v>
      </c>
      <c r="D2423" s="116" t="s">
        <v>448</v>
      </c>
      <c r="E2423" s="118">
        <v>41220.333333333336</v>
      </c>
      <c r="F2423" s="116" t="s">
        <v>2409</v>
      </c>
      <c r="G2423" s="117" t="s">
        <v>440</v>
      </c>
      <c r="H2423" s="117">
        <v>941</v>
      </c>
      <c r="I2423" s="117">
        <v>1012</v>
      </c>
      <c r="J2423" s="117" t="s">
        <v>2414</v>
      </c>
    </row>
    <row r="2424" spans="1:10" ht="17.25" customHeight="1">
      <c r="A2424" s="116" t="s">
        <v>480</v>
      </c>
      <c r="B2424" s="117">
        <v>7208008001</v>
      </c>
      <c r="C2424" s="116" t="s">
        <v>437</v>
      </c>
      <c r="D2424" s="116" t="s">
        <v>448</v>
      </c>
      <c r="E2424" s="118">
        <v>41220.34375</v>
      </c>
      <c r="F2424" s="116" t="s">
        <v>2409</v>
      </c>
      <c r="G2424" s="117" t="s">
        <v>440</v>
      </c>
      <c r="H2424" s="117">
        <v>381</v>
      </c>
      <c r="I2424" s="117">
        <v>384</v>
      </c>
      <c r="J2424" s="117" t="s">
        <v>2411</v>
      </c>
    </row>
    <row r="2425" spans="1:10" ht="17.25" customHeight="1">
      <c r="A2425" s="116" t="s">
        <v>698</v>
      </c>
      <c r="B2425" s="117">
        <v>9820989907</v>
      </c>
      <c r="C2425" s="116" t="s">
        <v>437</v>
      </c>
      <c r="D2425" s="116" t="s">
        <v>461</v>
      </c>
      <c r="E2425" s="118">
        <v>41220.364583333336</v>
      </c>
      <c r="F2425" s="116" t="s">
        <v>2409</v>
      </c>
      <c r="G2425" s="117" t="s">
        <v>440</v>
      </c>
      <c r="H2425" s="117">
        <v>126</v>
      </c>
      <c r="I2425" s="117">
        <v>83</v>
      </c>
      <c r="J2425" s="117" t="s">
        <v>2410</v>
      </c>
    </row>
    <row r="2426" spans="1:10" ht="17.25" customHeight="1">
      <c r="A2426" s="116" t="s">
        <v>1498</v>
      </c>
      <c r="B2426" s="117">
        <v>9029004555</v>
      </c>
      <c r="C2426" s="116" t="s">
        <v>437</v>
      </c>
      <c r="D2426" s="116" t="s">
        <v>438</v>
      </c>
      <c r="E2426" s="118">
        <v>41220.416666666664</v>
      </c>
      <c r="F2426" s="116" t="s">
        <v>2409</v>
      </c>
      <c r="G2426" s="117" t="s">
        <v>440</v>
      </c>
      <c r="H2426" s="117">
        <v>104</v>
      </c>
      <c r="I2426" s="117">
        <v>104</v>
      </c>
      <c r="J2426" s="117" t="s">
        <v>2411</v>
      </c>
    </row>
    <row r="2427" spans="1:10" ht="17.25" customHeight="1">
      <c r="A2427" s="116" t="s">
        <v>597</v>
      </c>
      <c r="B2427" s="117">
        <v>9820626141</v>
      </c>
      <c r="C2427" s="116" t="s">
        <v>437</v>
      </c>
      <c r="D2427" s="116" t="s">
        <v>438</v>
      </c>
      <c r="E2427" s="118">
        <v>41220.489583333336</v>
      </c>
      <c r="F2427" s="116" t="s">
        <v>2409</v>
      </c>
      <c r="G2427" s="117" t="s">
        <v>440</v>
      </c>
      <c r="H2427" s="117">
        <v>140</v>
      </c>
      <c r="I2427" s="117">
        <v>116</v>
      </c>
      <c r="J2427" s="117" t="s">
        <v>2410</v>
      </c>
    </row>
    <row r="2428" spans="1:10" ht="17.25" customHeight="1">
      <c r="A2428" s="116" t="s">
        <v>477</v>
      </c>
      <c r="B2428" s="117">
        <v>9820350790</v>
      </c>
      <c r="C2428" s="116" t="s">
        <v>437</v>
      </c>
      <c r="D2428" s="116" t="s">
        <v>438</v>
      </c>
      <c r="E2428" s="118">
        <v>41220.5625</v>
      </c>
      <c r="F2428" s="116" t="s">
        <v>2409</v>
      </c>
      <c r="G2428" s="117" t="s">
        <v>440</v>
      </c>
      <c r="H2428" s="117">
        <v>100</v>
      </c>
      <c r="I2428" s="117">
        <v>49</v>
      </c>
      <c r="J2428" s="117" t="s">
        <v>2414</v>
      </c>
    </row>
    <row r="2429" spans="1:10" ht="17.25" customHeight="1">
      <c r="A2429" s="116" t="s">
        <v>2470</v>
      </c>
      <c r="B2429" s="117">
        <v>9920398423</v>
      </c>
      <c r="C2429" s="116" t="s">
        <v>437</v>
      </c>
      <c r="D2429" s="116" t="s">
        <v>461</v>
      </c>
      <c r="E2429" s="118">
        <v>41220.59375</v>
      </c>
      <c r="F2429" s="116" t="s">
        <v>2409</v>
      </c>
      <c r="G2429" s="117" t="s">
        <v>440</v>
      </c>
      <c r="H2429" s="117">
        <v>470</v>
      </c>
      <c r="I2429" s="117">
        <v>431</v>
      </c>
      <c r="J2429" s="117" t="s">
        <v>2410</v>
      </c>
    </row>
    <row r="2430" spans="1:10" ht="17.25" customHeight="1">
      <c r="A2430" s="116" t="s">
        <v>2471</v>
      </c>
      <c r="B2430" s="117">
        <v>9167617155</v>
      </c>
      <c r="C2430" s="116" t="s">
        <v>437</v>
      </c>
      <c r="D2430" s="116" t="s">
        <v>438</v>
      </c>
      <c r="E2430" s="118">
        <v>41220.645833333336</v>
      </c>
      <c r="F2430" s="116" t="s">
        <v>2409</v>
      </c>
      <c r="G2430" s="117" t="s">
        <v>440</v>
      </c>
      <c r="H2430" s="117">
        <v>337</v>
      </c>
      <c r="I2430" s="117">
        <v>362</v>
      </c>
      <c r="J2430" s="117" t="s">
        <v>2414</v>
      </c>
    </row>
    <row r="2431" spans="1:10" ht="17.25" customHeight="1">
      <c r="A2431" s="116" t="s">
        <v>1369</v>
      </c>
      <c r="B2431" s="117">
        <v>9320410220</v>
      </c>
      <c r="C2431" s="116" t="s">
        <v>437</v>
      </c>
      <c r="D2431" s="116" t="s">
        <v>438</v>
      </c>
      <c r="E2431" s="118">
        <v>41220.666666666664</v>
      </c>
      <c r="F2431" s="116" t="s">
        <v>2409</v>
      </c>
      <c r="G2431" s="117" t="s">
        <v>440</v>
      </c>
      <c r="H2431" s="117">
        <v>285</v>
      </c>
      <c r="I2431" s="117">
        <v>300</v>
      </c>
      <c r="J2431" s="117" t="s">
        <v>2411</v>
      </c>
    </row>
    <row r="2432" spans="1:10" ht="17.25" customHeight="1">
      <c r="A2432" s="116" t="s">
        <v>2472</v>
      </c>
      <c r="B2432" s="117">
        <v>9769696255</v>
      </c>
      <c r="C2432" s="116" t="s">
        <v>437</v>
      </c>
      <c r="D2432" s="116" t="s">
        <v>438</v>
      </c>
      <c r="E2432" s="118">
        <v>41220.6875</v>
      </c>
      <c r="F2432" s="116" t="s">
        <v>2409</v>
      </c>
      <c r="G2432" s="117" t="s">
        <v>440</v>
      </c>
      <c r="H2432" s="117">
        <v>561</v>
      </c>
      <c r="I2432" s="117">
        <v>556</v>
      </c>
      <c r="J2432" s="117" t="s">
        <v>2414</v>
      </c>
    </row>
    <row r="2433" spans="1:10" ht="17.25" customHeight="1">
      <c r="A2433" s="116" t="s">
        <v>480</v>
      </c>
      <c r="B2433" s="117">
        <v>7208008001</v>
      </c>
      <c r="C2433" s="116" t="s">
        <v>437</v>
      </c>
      <c r="D2433" s="116" t="s">
        <v>448</v>
      </c>
      <c r="E2433" s="118">
        <v>41220.760416666664</v>
      </c>
      <c r="F2433" s="116" t="s">
        <v>2409</v>
      </c>
      <c r="G2433" s="117" t="s">
        <v>440</v>
      </c>
      <c r="H2433" s="117">
        <v>381</v>
      </c>
      <c r="I2433" s="117">
        <v>304</v>
      </c>
      <c r="J2433" s="117" t="s">
        <v>2411</v>
      </c>
    </row>
    <row r="2434" spans="1:10" ht="17.25" customHeight="1">
      <c r="A2434" s="116" t="s">
        <v>872</v>
      </c>
      <c r="B2434" s="117">
        <v>7387866053</v>
      </c>
      <c r="C2434" s="116" t="s">
        <v>437</v>
      </c>
      <c r="D2434" s="116" t="s">
        <v>486</v>
      </c>
      <c r="E2434" s="118">
        <v>41220.770833333336</v>
      </c>
      <c r="F2434" s="116" t="s">
        <v>2409</v>
      </c>
      <c r="G2434" s="117" t="s">
        <v>440</v>
      </c>
      <c r="H2434" s="117">
        <v>114</v>
      </c>
      <c r="I2434" s="117">
        <v>103</v>
      </c>
      <c r="J2434" s="117" t="s">
        <v>2410</v>
      </c>
    </row>
    <row r="2435" spans="1:10" ht="17.25" customHeight="1">
      <c r="A2435" s="116" t="s">
        <v>2473</v>
      </c>
      <c r="B2435" s="117">
        <v>9711000008</v>
      </c>
      <c r="C2435" s="116" t="s">
        <v>437</v>
      </c>
      <c r="D2435" s="116" t="s">
        <v>438</v>
      </c>
      <c r="E2435" s="118">
        <v>41220.791666666664</v>
      </c>
      <c r="F2435" s="116" t="s">
        <v>2409</v>
      </c>
      <c r="G2435" s="117" t="s">
        <v>440</v>
      </c>
      <c r="H2435" s="117">
        <v>466</v>
      </c>
      <c r="I2435" s="117">
        <v>474</v>
      </c>
      <c r="J2435" s="117" t="s">
        <v>2414</v>
      </c>
    </row>
    <row r="2436" spans="1:10" ht="17.25" customHeight="1">
      <c r="A2436" s="116" t="s">
        <v>2474</v>
      </c>
      <c r="B2436" s="117">
        <v>9920895923</v>
      </c>
      <c r="C2436" s="116" t="s">
        <v>437</v>
      </c>
      <c r="D2436" s="116" t="s">
        <v>438</v>
      </c>
      <c r="E2436" s="118">
        <v>41220.833333333336</v>
      </c>
      <c r="F2436" s="116" t="s">
        <v>2409</v>
      </c>
      <c r="G2436" s="117" t="s">
        <v>440</v>
      </c>
      <c r="H2436" s="117">
        <v>122</v>
      </c>
      <c r="I2436" s="117">
        <v>94</v>
      </c>
      <c r="J2436" s="117" t="s">
        <v>2410</v>
      </c>
    </row>
    <row r="2437" spans="1:10" ht="17.25" customHeight="1">
      <c r="A2437" s="116" t="s">
        <v>2475</v>
      </c>
      <c r="B2437" s="117">
        <v>9004404116</v>
      </c>
      <c r="C2437" s="116" t="s">
        <v>437</v>
      </c>
      <c r="D2437" s="116" t="s">
        <v>438</v>
      </c>
      <c r="E2437" s="118">
        <v>41220.864583333336</v>
      </c>
      <c r="F2437" s="116" t="s">
        <v>2409</v>
      </c>
      <c r="G2437" s="117" t="s">
        <v>440</v>
      </c>
      <c r="H2437" s="117">
        <v>301</v>
      </c>
      <c r="I2437" s="117">
        <v>315</v>
      </c>
      <c r="J2437" s="117" t="s">
        <v>2414</v>
      </c>
    </row>
    <row r="2438" spans="1:10" ht="17.25" customHeight="1">
      <c r="A2438" s="116" t="s">
        <v>2476</v>
      </c>
      <c r="B2438" s="117">
        <v>9167510662</v>
      </c>
      <c r="C2438" s="116" t="s">
        <v>437</v>
      </c>
      <c r="D2438" s="116" t="s">
        <v>438</v>
      </c>
      <c r="E2438" s="118">
        <v>41220.979166666664</v>
      </c>
      <c r="F2438" s="116" t="s">
        <v>2409</v>
      </c>
      <c r="G2438" s="117" t="s">
        <v>440</v>
      </c>
      <c r="H2438" s="117">
        <v>637</v>
      </c>
      <c r="I2438" s="117">
        <v>621</v>
      </c>
      <c r="J2438" s="117" t="s">
        <v>2410</v>
      </c>
    </row>
    <row r="2439" spans="1:10" ht="17.25" customHeight="1">
      <c r="A2439" s="116" t="s">
        <v>2477</v>
      </c>
      <c r="B2439" s="117">
        <v>9167397167</v>
      </c>
      <c r="C2439" s="116" t="s">
        <v>437</v>
      </c>
      <c r="D2439" s="116" t="s">
        <v>448</v>
      </c>
      <c r="E2439" s="118">
        <v>41214.333333333336</v>
      </c>
      <c r="F2439" s="116" t="s">
        <v>2478</v>
      </c>
      <c r="G2439" s="117" t="s">
        <v>693</v>
      </c>
      <c r="H2439" s="117">
        <v>2200</v>
      </c>
      <c r="I2439" s="117">
        <v>1945</v>
      </c>
      <c r="J2439" s="117" t="s">
        <v>2479</v>
      </c>
    </row>
    <row r="2440" spans="1:10" ht="17.25" customHeight="1">
      <c r="A2440" s="116" t="s">
        <v>2480</v>
      </c>
      <c r="B2440" s="117">
        <v>9833923117</v>
      </c>
      <c r="C2440" s="116" t="s">
        <v>437</v>
      </c>
      <c r="D2440" s="116" t="s">
        <v>486</v>
      </c>
      <c r="E2440" s="118">
        <v>41215.875</v>
      </c>
      <c r="F2440" s="116" t="s">
        <v>2478</v>
      </c>
      <c r="G2440" s="117" t="s">
        <v>693</v>
      </c>
      <c r="H2440" s="117">
        <v>6600</v>
      </c>
      <c r="I2440" s="117">
        <v>5845</v>
      </c>
      <c r="J2440" s="117" t="s">
        <v>2479</v>
      </c>
    </row>
    <row r="2441" spans="1:10" ht="17.25" customHeight="1">
      <c r="A2441" s="116" t="s">
        <v>2481</v>
      </c>
      <c r="B2441" s="117">
        <v>9821743550</v>
      </c>
      <c r="C2441" s="116" t="s">
        <v>437</v>
      </c>
      <c r="D2441" s="116" t="s">
        <v>438</v>
      </c>
      <c r="E2441" s="118">
        <v>41217.729166666664</v>
      </c>
      <c r="F2441" s="116" t="s">
        <v>2478</v>
      </c>
      <c r="G2441" s="117" t="s">
        <v>934</v>
      </c>
      <c r="H2441" s="117">
        <v>700</v>
      </c>
      <c r="I2441" s="117">
        <v>495</v>
      </c>
      <c r="J2441" s="117" t="s">
        <v>2479</v>
      </c>
    </row>
    <row r="2442" spans="1:10" ht="17.25" customHeight="1">
      <c r="A2442" s="116" t="s">
        <v>2482</v>
      </c>
      <c r="B2442" s="117">
        <v>9972833993</v>
      </c>
      <c r="C2442" s="116" t="s">
        <v>437</v>
      </c>
      <c r="D2442" s="116" t="s">
        <v>438</v>
      </c>
      <c r="E2442" s="118">
        <v>41218.229166666664</v>
      </c>
      <c r="F2442" s="116" t="s">
        <v>2478</v>
      </c>
      <c r="G2442" s="117" t="s">
        <v>693</v>
      </c>
      <c r="H2442" s="117">
        <v>2488</v>
      </c>
      <c r="I2442" s="117">
        <v>2197</v>
      </c>
      <c r="J2442" s="117" t="s">
        <v>2479</v>
      </c>
    </row>
    <row r="2443" spans="1:10" ht="17.25" customHeight="1">
      <c r="A2443" s="116" t="s">
        <v>2483</v>
      </c>
      <c r="B2443" s="117">
        <v>9925461000</v>
      </c>
      <c r="C2443" s="116" t="s">
        <v>437</v>
      </c>
      <c r="D2443" s="116" t="s">
        <v>438</v>
      </c>
      <c r="E2443" s="118">
        <v>41219.447916666664</v>
      </c>
      <c r="F2443" s="116" t="s">
        <v>2478</v>
      </c>
      <c r="G2443" s="117" t="s">
        <v>749</v>
      </c>
      <c r="H2443" s="117">
        <v>1200</v>
      </c>
      <c r="I2443" s="117">
        <v>1045</v>
      </c>
      <c r="J2443" s="117" t="s">
        <v>2479</v>
      </c>
    </row>
    <row r="2444" spans="1:10" ht="17.25" customHeight="1">
      <c r="A2444" s="116" t="s">
        <v>2484</v>
      </c>
      <c r="B2444" s="117">
        <v>9820409841</v>
      </c>
      <c r="C2444" s="116" t="s">
        <v>437</v>
      </c>
      <c r="D2444" s="116" t="s">
        <v>444</v>
      </c>
      <c r="E2444" s="118">
        <v>41220.354166666664</v>
      </c>
      <c r="F2444" s="116" t="s">
        <v>2478</v>
      </c>
      <c r="G2444" s="117" t="s">
        <v>693</v>
      </c>
      <c r="H2444" s="117">
        <v>8800</v>
      </c>
      <c r="I2444" s="117">
        <v>7795</v>
      </c>
      <c r="J2444" s="117" t="s">
        <v>2479</v>
      </c>
    </row>
    <row r="2445" spans="1:10" ht="17.25" customHeight="1">
      <c r="A2445" s="116" t="s">
        <v>480</v>
      </c>
      <c r="B2445" s="117">
        <v>7208008001</v>
      </c>
      <c r="C2445" s="116" t="s">
        <v>437</v>
      </c>
      <c r="D2445" s="116" t="s">
        <v>448</v>
      </c>
      <c r="E2445" s="118">
        <v>41220.364583333336</v>
      </c>
      <c r="F2445" s="116" t="s">
        <v>2485</v>
      </c>
      <c r="G2445" s="117" t="s">
        <v>440</v>
      </c>
      <c r="H2445" s="117">
        <v>398</v>
      </c>
      <c r="I2445" s="117">
        <v>269</v>
      </c>
      <c r="J2445" s="117" t="s">
        <v>2486</v>
      </c>
    </row>
    <row r="2446" spans="1:10" ht="17.25" customHeight="1">
      <c r="A2446" s="116" t="s">
        <v>2487</v>
      </c>
      <c r="B2446" s="117">
        <v>9821634883</v>
      </c>
      <c r="C2446" s="116" t="s">
        <v>437</v>
      </c>
      <c r="D2446" s="116" t="s">
        <v>438</v>
      </c>
      <c r="E2446" s="118">
        <v>41220.479166666664</v>
      </c>
      <c r="F2446" s="116" t="s">
        <v>2485</v>
      </c>
      <c r="G2446" s="117" t="s">
        <v>440</v>
      </c>
      <c r="H2446" s="117">
        <v>363</v>
      </c>
      <c r="I2446" s="117">
        <v>269</v>
      </c>
      <c r="J2446" s="117" t="s">
        <v>2486</v>
      </c>
    </row>
    <row r="2447" spans="1:10" ht="17.25" customHeight="1">
      <c r="A2447" s="116" t="s">
        <v>2488</v>
      </c>
      <c r="B2447" s="117">
        <v>9686575981</v>
      </c>
      <c r="C2447" s="116" t="s">
        <v>437</v>
      </c>
      <c r="D2447" s="116" t="s">
        <v>461</v>
      </c>
      <c r="E2447" s="118">
        <v>41220.572916666664</v>
      </c>
      <c r="F2447" s="116" t="s">
        <v>2485</v>
      </c>
      <c r="G2447" s="117" t="s">
        <v>440</v>
      </c>
      <c r="H2447" s="117">
        <v>242</v>
      </c>
      <c r="I2447" s="117">
        <v>269</v>
      </c>
      <c r="J2447" s="117" t="s">
        <v>2486</v>
      </c>
    </row>
    <row r="2448" spans="1:10" ht="17.25" customHeight="1">
      <c r="A2448" s="116" t="s">
        <v>919</v>
      </c>
      <c r="B2448" s="117">
        <v>9819244935</v>
      </c>
      <c r="C2448" s="116" t="s">
        <v>437</v>
      </c>
      <c r="D2448" s="116" t="s">
        <v>438</v>
      </c>
      <c r="E2448" s="118">
        <v>41220.666666666664</v>
      </c>
      <c r="F2448" s="116" t="s">
        <v>2485</v>
      </c>
      <c r="G2448" s="117" t="s">
        <v>440</v>
      </c>
      <c r="H2448" s="117">
        <v>365</v>
      </c>
      <c r="I2448" s="117">
        <v>269</v>
      </c>
      <c r="J2448" s="117" t="s">
        <v>2486</v>
      </c>
    </row>
    <row r="2449" spans="1:10" ht="17.25" customHeight="1">
      <c r="A2449" s="116" t="s">
        <v>2489</v>
      </c>
      <c r="B2449" s="117">
        <v>8655060684</v>
      </c>
      <c r="C2449" s="116" t="s">
        <v>437</v>
      </c>
      <c r="D2449" s="116" t="s">
        <v>438</v>
      </c>
      <c r="E2449" s="118">
        <v>41216.333333333336</v>
      </c>
      <c r="F2449" s="116" t="s">
        <v>2490</v>
      </c>
      <c r="G2449" s="117" t="s">
        <v>440</v>
      </c>
      <c r="H2449" s="117">
        <v>362</v>
      </c>
      <c r="I2449" s="117">
        <v>298</v>
      </c>
      <c r="J2449" s="117" t="s">
        <v>2491</v>
      </c>
    </row>
    <row r="2450" spans="1:10" ht="17.25" customHeight="1">
      <c r="A2450" s="116" t="s">
        <v>2492</v>
      </c>
      <c r="B2450" s="117">
        <v>9869118356</v>
      </c>
      <c r="C2450" s="116" t="s">
        <v>437</v>
      </c>
      <c r="D2450" s="116" t="s">
        <v>438</v>
      </c>
      <c r="E2450" s="118">
        <v>41216.427083333336</v>
      </c>
      <c r="F2450" s="116" t="s">
        <v>2490</v>
      </c>
      <c r="G2450" s="117" t="s">
        <v>440</v>
      </c>
      <c r="H2450" s="117">
        <v>114</v>
      </c>
      <c r="I2450" s="117">
        <v>83</v>
      </c>
      <c r="J2450" s="117" t="s">
        <v>2491</v>
      </c>
    </row>
    <row r="2451" spans="1:10" ht="17.25" customHeight="1">
      <c r="A2451" s="116" t="s">
        <v>2493</v>
      </c>
      <c r="B2451" s="117">
        <v>9769492157</v>
      </c>
      <c r="C2451" s="116" t="s">
        <v>437</v>
      </c>
      <c r="D2451" s="116" t="s">
        <v>438</v>
      </c>
      <c r="E2451" s="118">
        <v>41216.5</v>
      </c>
      <c r="F2451" s="116" t="s">
        <v>2490</v>
      </c>
      <c r="G2451" s="117" t="s">
        <v>440</v>
      </c>
      <c r="H2451" s="117">
        <v>177</v>
      </c>
      <c r="I2451" s="117">
        <v>132</v>
      </c>
      <c r="J2451" s="117" t="s">
        <v>2491</v>
      </c>
    </row>
    <row r="2452" spans="1:10" ht="17.25" customHeight="1">
      <c r="A2452" s="116" t="s">
        <v>822</v>
      </c>
      <c r="B2452" s="117">
        <v>9819408965</v>
      </c>
      <c r="C2452" s="116" t="s">
        <v>437</v>
      </c>
      <c r="D2452" s="116" t="s">
        <v>438</v>
      </c>
      <c r="E2452" s="118">
        <v>41216.541666666664</v>
      </c>
      <c r="F2452" s="116" t="s">
        <v>2490</v>
      </c>
      <c r="G2452" s="117" t="s">
        <v>440</v>
      </c>
      <c r="H2452" s="117">
        <v>760.2</v>
      </c>
      <c r="I2452" s="117">
        <v>596</v>
      </c>
      <c r="J2452" s="117" t="s">
        <v>2491</v>
      </c>
    </row>
    <row r="2453" spans="1:10" ht="17.25" customHeight="1">
      <c r="A2453" s="116" t="s">
        <v>657</v>
      </c>
      <c r="B2453" s="117">
        <v>9769690924</v>
      </c>
      <c r="C2453" s="116" t="s">
        <v>437</v>
      </c>
      <c r="D2453" s="116" t="s">
        <v>438</v>
      </c>
      <c r="E2453" s="118">
        <v>41216.697916666664</v>
      </c>
      <c r="F2453" s="116" t="s">
        <v>2490</v>
      </c>
      <c r="G2453" s="117" t="s">
        <v>440</v>
      </c>
      <c r="H2453" s="117">
        <v>236</v>
      </c>
      <c r="I2453" s="117">
        <v>192</v>
      </c>
      <c r="J2453" s="117" t="s">
        <v>2491</v>
      </c>
    </row>
    <row r="2454" spans="1:10" ht="17.25" customHeight="1">
      <c r="A2454" s="116" t="s">
        <v>2494</v>
      </c>
      <c r="B2454" s="117">
        <v>9619749373</v>
      </c>
      <c r="C2454" s="116" t="s">
        <v>437</v>
      </c>
      <c r="D2454" s="116" t="s">
        <v>461</v>
      </c>
      <c r="E2454" s="118">
        <v>41216.75</v>
      </c>
      <c r="F2454" s="116" t="s">
        <v>2490</v>
      </c>
      <c r="G2454" s="117" t="s">
        <v>440</v>
      </c>
      <c r="H2454" s="117">
        <v>380</v>
      </c>
      <c r="I2454" s="117">
        <v>289</v>
      </c>
      <c r="J2454" s="117" t="s">
        <v>2491</v>
      </c>
    </row>
    <row r="2455" spans="1:10" ht="17.25" customHeight="1">
      <c r="A2455" s="116" t="s">
        <v>2495</v>
      </c>
      <c r="B2455" s="117">
        <v>9930255269</v>
      </c>
      <c r="C2455" s="116" t="s">
        <v>437</v>
      </c>
      <c r="D2455" s="116" t="s">
        <v>438</v>
      </c>
      <c r="E2455" s="118">
        <v>41216.8125</v>
      </c>
      <c r="F2455" s="116" t="s">
        <v>2490</v>
      </c>
      <c r="G2455" s="117" t="s">
        <v>440</v>
      </c>
      <c r="H2455" s="117">
        <v>351</v>
      </c>
      <c r="I2455" s="117">
        <v>270</v>
      </c>
      <c r="J2455" s="117" t="s">
        <v>2491</v>
      </c>
    </row>
    <row r="2456" spans="1:10" ht="17.25" customHeight="1">
      <c r="A2456" s="116" t="s">
        <v>2496</v>
      </c>
      <c r="B2456" s="117">
        <v>9987454353</v>
      </c>
      <c r="C2456" s="116" t="s">
        <v>437</v>
      </c>
      <c r="D2456" s="116" t="s">
        <v>461</v>
      </c>
      <c r="E2456" s="118">
        <v>41217.34375</v>
      </c>
      <c r="F2456" s="116" t="s">
        <v>2490</v>
      </c>
      <c r="G2456" s="117" t="s">
        <v>440</v>
      </c>
      <c r="H2456" s="117">
        <v>457</v>
      </c>
      <c r="I2456" s="117">
        <v>392</v>
      </c>
      <c r="J2456" s="117" t="s">
        <v>2491</v>
      </c>
    </row>
    <row r="2457" spans="1:10" ht="17.25" customHeight="1">
      <c r="A2457" s="116" t="s">
        <v>447</v>
      </c>
      <c r="B2457" s="117">
        <v>9867524419</v>
      </c>
      <c r="C2457" s="116" t="s">
        <v>437</v>
      </c>
      <c r="D2457" s="116" t="s">
        <v>448</v>
      </c>
      <c r="E2457" s="118">
        <v>41217.46875</v>
      </c>
      <c r="F2457" s="116" t="s">
        <v>2490</v>
      </c>
      <c r="G2457" s="117" t="s">
        <v>440</v>
      </c>
      <c r="H2457" s="117">
        <v>184</v>
      </c>
      <c r="I2457" s="117">
        <v>148</v>
      </c>
      <c r="J2457" s="117" t="s">
        <v>2491</v>
      </c>
    </row>
    <row r="2458" spans="1:10" ht="17.25" customHeight="1">
      <c r="A2458" s="116" t="s">
        <v>1513</v>
      </c>
      <c r="B2458" s="117">
        <v>9820728406</v>
      </c>
      <c r="C2458" s="116" t="s">
        <v>437</v>
      </c>
      <c r="D2458" s="116" t="s">
        <v>438</v>
      </c>
      <c r="E2458" s="118">
        <v>41217.552083333336</v>
      </c>
      <c r="F2458" s="116" t="s">
        <v>2490</v>
      </c>
      <c r="G2458" s="117" t="s">
        <v>440</v>
      </c>
      <c r="H2458" s="117">
        <v>167</v>
      </c>
      <c r="I2458" s="117">
        <v>137</v>
      </c>
      <c r="J2458" s="117" t="s">
        <v>2491</v>
      </c>
    </row>
    <row r="2459" spans="1:10" ht="17.25" customHeight="1">
      <c r="A2459" s="116" t="s">
        <v>2497</v>
      </c>
      <c r="B2459" s="117">
        <v>9769856363</v>
      </c>
      <c r="C2459" s="116" t="s">
        <v>437</v>
      </c>
      <c r="D2459" s="116" t="s">
        <v>461</v>
      </c>
      <c r="E2459" s="118">
        <v>41217.635416666664</v>
      </c>
      <c r="F2459" s="116" t="s">
        <v>2490</v>
      </c>
      <c r="G2459" s="117" t="s">
        <v>440</v>
      </c>
      <c r="H2459" s="117">
        <v>209</v>
      </c>
      <c r="I2459" s="117">
        <v>239</v>
      </c>
      <c r="J2459" s="117" t="s">
        <v>2491</v>
      </c>
    </row>
    <row r="2460" spans="1:10" ht="17.25" customHeight="1">
      <c r="A2460" s="116" t="s">
        <v>2498</v>
      </c>
      <c r="B2460" s="117">
        <v>9820558130</v>
      </c>
      <c r="C2460" s="116" t="s">
        <v>437</v>
      </c>
      <c r="D2460" s="116" t="s">
        <v>438</v>
      </c>
      <c r="E2460" s="118">
        <v>41217.708333333336</v>
      </c>
      <c r="F2460" s="116" t="s">
        <v>2490</v>
      </c>
      <c r="G2460" s="117" t="s">
        <v>440</v>
      </c>
      <c r="H2460" s="117">
        <v>351</v>
      </c>
      <c r="I2460" s="117">
        <v>285</v>
      </c>
      <c r="J2460" s="117" t="s">
        <v>2491</v>
      </c>
    </row>
    <row r="2461" spans="1:10" ht="17.25" customHeight="1">
      <c r="A2461" s="116" t="s">
        <v>535</v>
      </c>
      <c r="B2461" s="117">
        <v>9619678182</v>
      </c>
      <c r="C2461" s="116" t="s">
        <v>437</v>
      </c>
      <c r="D2461" s="116" t="s">
        <v>461</v>
      </c>
      <c r="E2461" s="118">
        <v>41217.770833333336</v>
      </c>
      <c r="F2461" s="116" t="s">
        <v>2490</v>
      </c>
      <c r="G2461" s="117" t="s">
        <v>440</v>
      </c>
      <c r="H2461" s="117">
        <v>115</v>
      </c>
      <c r="I2461" s="117">
        <v>88</v>
      </c>
      <c r="J2461" s="117" t="s">
        <v>2491</v>
      </c>
    </row>
    <row r="2462" spans="1:10" ht="17.25" customHeight="1">
      <c r="A2462" s="116" t="s">
        <v>474</v>
      </c>
      <c r="B2462" s="117">
        <v>7208008001</v>
      </c>
      <c r="C2462" s="116" t="s">
        <v>437</v>
      </c>
      <c r="D2462" s="116" t="s">
        <v>448</v>
      </c>
      <c r="E2462" s="118">
        <v>41218.333333333336</v>
      </c>
      <c r="F2462" s="116" t="s">
        <v>2490</v>
      </c>
      <c r="G2462" s="117" t="s">
        <v>440</v>
      </c>
      <c r="H2462" s="117">
        <v>394</v>
      </c>
      <c r="I2462" s="117">
        <v>329</v>
      </c>
      <c r="J2462" s="117" t="s">
        <v>2491</v>
      </c>
    </row>
    <row r="2463" spans="1:10" ht="17.25" customHeight="1">
      <c r="A2463" s="116" t="s">
        <v>2499</v>
      </c>
      <c r="B2463" s="117">
        <v>9820303324</v>
      </c>
      <c r="C2463" s="116" t="s">
        <v>437</v>
      </c>
      <c r="D2463" s="116" t="s">
        <v>438</v>
      </c>
      <c r="E2463" s="118">
        <v>41218.40625</v>
      </c>
      <c r="F2463" s="116" t="s">
        <v>2490</v>
      </c>
      <c r="G2463" s="117" t="s">
        <v>440</v>
      </c>
      <c r="H2463" s="117">
        <v>282</v>
      </c>
      <c r="I2463" s="117">
        <v>225</v>
      </c>
      <c r="J2463" s="117" t="s">
        <v>2491</v>
      </c>
    </row>
    <row r="2464" spans="1:10" ht="17.25" customHeight="1">
      <c r="A2464" s="116" t="s">
        <v>2500</v>
      </c>
      <c r="B2464" s="117">
        <v>9819317978</v>
      </c>
      <c r="C2464" s="116" t="s">
        <v>437</v>
      </c>
      <c r="D2464" s="116" t="s">
        <v>438</v>
      </c>
      <c r="E2464" s="118">
        <v>41218.489583333336</v>
      </c>
      <c r="F2464" s="116" t="s">
        <v>2490</v>
      </c>
      <c r="G2464" s="117" t="s">
        <v>440</v>
      </c>
      <c r="H2464" s="117">
        <v>150</v>
      </c>
      <c r="I2464" s="117">
        <v>117</v>
      </c>
      <c r="J2464" s="117" t="s">
        <v>2491</v>
      </c>
    </row>
    <row r="2465" spans="1:10" ht="17.25" customHeight="1">
      <c r="A2465" s="116" t="s">
        <v>2501</v>
      </c>
      <c r="B2465" s="117">
        <v>9552553229</v>
      </c>
      <c r="C2465" s="116" t="s">
        <v>437</v>
      </c>
      <c r="D2465" s="116" t="s">
        <v>438</v>
      </c>
      <c r="E2465" s="118">
        <v>41218.572916666664</v>
      </c>
      <c r="F2465" s="116" t="s">
        <v>2490</v>
      </c>
      <c r="G2465" s="117" t="s">
        <v>440</v>
      </c>
      <c r="H2465" s="117">
        <v>293</v>
      </c>
      <c r="I2465" s="117">
        <v>232</v>
      </c>
      <c r="J2465" s="117" t="s">
        <v>2491</v>
      </c>
    </row>
    <row r="2466" spans="1:10" ht="17.25" customHeight="1">
      <c r="A2466" s="116" t="s">
        <v>1847</v>
      </c>
      <c r="B2466" s="117">
        <v>9324873018</v>
      </c>
      <c r="C2466" s="116" t="s">
        <v>437</v>
      </c>
      <c r="D2466" s="116" t="s">
        <v>448</v>
      </c>
      <c r="E2466" s="118">
        <v>41218.71875</v>
      </c>
      <c r="F2466" s="116" t="s">
        <v>2490</v>
      </c>
      <c r="G2466" s="117" t="s">
        <v>440</v>
      </c>
      <c r="H2466" s="117">
        <v>233</v>
      </c>
      <c r="I2466" s="117">
        <v>176</v>
      </c>
      <c r="J2466" s="117" t="s">
        <v>2491</v>
      </c>
    </row>
    <row r="2467" spans="1:10" ht="17.25" customHeight="1">
      <c r="A2467" s="116" t="s">
        <v>2502</v>
      </c>
      <c r="B2467" s="117">
        <v>9820092789</v>
      </c>
      <c r="C2467" s="116" t="s">
        <v>437</v>
      </c>
      <c r="D2467" s="116" t="s">
        <v>438</v>
      </c>
      <c r="E2467" s="118">
        <v>41218.802083333336</v>
      </c>
      <c r="F2467" s="116" t="s">
        <v>2490</v>
      </c>
      <c r="G2467" s="117" t="s">
        <v>440</v>
      </c>
      <c r="H2467" s="117">
        <v>247</v>
      </c>
      <c r="I2467" s="117">
        <v>198</v>
      </c>
      <c r="J2467" s="117" t="s">
        <v>2491</v>
      </c>
    </row>
    <row r="2468" spans="1:10" ht="17.25" customHeight="1">
      <c r="A2468" s="116" t="s">
        <v>850</v>
      </c>
      <c r="B2468" s="117">
        <v>8879411348</v>
      </c>
      <c r="C2468" s="116" t="s">
        <v>437</v>
      </c>
      <c r="D2468" s="116" t="s">
        <v>438</v>
      </c>
      <c r="E2468" s="118">
        <v>41219.354166666664</v>
      </c>
      <c r="F2468" s="116" t="s">
        <v>2490</v>
      </c>
      <c r="G2468" s="117" t="s">
        <v>440</v>
      </c>
      <c r="H2468" s="117">
        <v>323</v>
      </c>
      <c r="I2468" s="117">
        <v>270</v>
      </c>
      <c r="J2468" s="117" t="s">
        <v>2491</v>
      </c>
    </row>
    <row r="2469" spans="1:10" ht="17.25" customHeight="1">
      <c r="A2469" s="116" t="s">
        <v>2503</v>
      </c>
      <c r="B2469" s="117">
        <v>9986066632</v>
      </c>
      <c r="C2469" s="116" t="s">
        <v>437</v>
      </c>
      <c r="D2469" s="116" t="s">
        <v>438</v>
      </c>
      <c r="E2469" s="118">
        <v>41219.427083333336</v>
      </c>
      <c r="F2469" s="116" t="s">
        <v>2490</v>
      </c>
      <c r="G2469" s="117" t="s">
        <v>440</v>
      </c>
      <c r="H2469" s="117">
        <v>336</v>
      </c>
      <c r="I2469" s="117">
        <v>219</v>
      </c>
      <c r="J2469" s="117" t="s">
        <v>2491</v>
      </c>
    </row>
    <row r="2470" spans="1:10" ht="17.25" customHeight="1">
      <c r="A2470" s="116" t="s">
        <v>615</v>
      </c>
      <c r="B2470" s="117">
        <v>9821107153</v>
      </c>
      <c r="C2470" s="116" t="s">
        <v>437</v>
      </c>
      <c r="D2470" s="116" t="s">
        <v>438</v>
      </c>
      <c r="E2470" s="118">
        <v>41219.541666666664</v>
      </c>
      <c r="F2470" s="116" t="s">
        <v>2490</v>
      </c>
      <c r="G2470" s="117" t="s">
        <v>440</v>
      </c>
      <c r="H2470" s="117">
        <v>284.2</v>
      </c>
      <c r="I2470" s="117">
        <v>201</v>
      </c>
      <c r="J2470" s="117" t="s">
        <v>2491</v>
      </c>
    </row>
    <row r="2471" spans="1:10" ht="17.25" customHeight="1">
      <c r="A2471" s="116" t="s">
        <v>2504</v>
      </c>
      <c r="B2471" s="117">
        <v>9930767795</v>
      </c>
      <c r="C2471" s="116" t="s">
        <v>437</v>
      </c>
      <c r="D2471" s="116" t="s">
        <v>438</v>
      </c>
      <c r="E2471" s="118">
        <v>41219.697916666664</v>
      </c>
      <c r="F2471" s="116" t="s">
        <v>2490</v>
      </c>
      <c r="G2471" s="117" t="s">
        <v>440</v>
      </c>
      <c r="H2471" s="117">
        <v>507</v>
      </c>
      <c r="I2471" s="117">
        <v>382</v>
      </c>
      <c r="J2471" s="117" t="s">
        <v>2491</v>
      </c>
    </row>
    <row r="2472" spans="1:10" ht="17.25" customHeight="1">
      <c r="A2472" s="116" t="s">
        <v>2505</v>
      </c>
      <c r="B2472" s="117">
        <v>9819072122</v>
      </c>
      <c r="C2472" s="116" t="s">
        <v>437</v>
      </c>
      <c r="D2472" s="116" t="s">
        <v>438</v>
      </c>
      <c r="E2472" s="118">
        <v>41219.802083333336</v>
      </c>
      <c r="F2472" s="116" t="s">
        <v>2490</v>
      </c>
      <c r="G2472" s="117" t="s">
        <v>440</v>
      </c>
      <c r="H2472" s="117">
        <v>447</v>
      </c>
      <c r="I2472" s="117">
        <v>321</v>
      </c>
      <c r="J2472" s="117" t="s">
        <v>2491</v>
      </c>
    </row>
    <row r="2473" spans="1:10" ht="17.25" customHeight="1">
      <c r="A2473" s="116" t="s">
        <v>480</v>
      </c>
      <c r="B2473" s="117">
        <v>7208008001</v>
      </c>
      <c r="C2473" s="116" t="s">
        <v>437</v>
      </c>
      <c r="D2473" s="116" t="s">
        <v>448</v>
      </c>
      <c r="E2473" s="118">
        <v>41220.34375</v>
      </c>
      <c r="F2473" s="116" t="s">
        <v>2490</v>
      </c>
      <c r="G2473" s="117" t="s">
        <v>440</v>
      </c>
      <c r="H2473" s="117">
        <v>415</v>
      </c>
      <c r="I2473" s="117">
        <v>321</v>
      </c>
      <c r="J2473" s="117" t="s">
        <v>2491</v>
      </c>
    </row>
    <row r="2474" spans="1:10" ht="17.25" customHeight="1">
      <c r="A2474" s="116" t="s">
        <v>2506</v>
      </c>
      <c r="B2474" s="117">
        <v>9930353531</v>
      </c>
      <c r="C2474" s="116" t="s">
        <v>437</v>
      </c>
      <c r="D2474" s="116" t="s">
        <v>438</v>
      </c>
      <c r="E2474" s="118">
        <v>41220.4375</v>
      </c>
      <c r="F2474" s="116" t="s">
        <v>2490</v>
      </c>
      <c r="G2474" s="117" t="s">
        <v>440</v>
      </c>
      <c r="H2474" s="117">
        <v>336</v>
      </c>
      <c r="I2474" s="117">
        <v>229</v>
      </c>
      <c r="J2474" s="117" t="s">
        <v>2491</v>
      </c>
    </row>
    <row r="2475" spans="1:10" ht="17.25" customHeight="1">
      <c r="A2475" s="116" t="s">
        <v>2507</v>
      </c>
      <c r="B2475" s="117">
        <v>9819657278</v>
      </c>
      <c r="C2475" s="116" t="s">
        <v>437</v>
      </c>
      <c r="D2475" s="116" t="s">
        <v>438</v>
      </c>
      <c r="E2475" s="118">
        <v>41220.625</v>
      </c>
      <c r="F2475" s="116" t="s">
        <v>2490</v>
      </c>
      <c r="G2475" s="117" t="s">
        <v>440</v>
      </c>
      <c r="H2475" s="117">
        <v>205</v>
      </c>
      <c r="I2475" s="117">
        <v>161</v>
      </c>
      <c r="J2475" s="117" t="s">
        <v>2491</v>
      </c>
    </row>
    <row r="2476" spans="1:10" ht="17.25" customHeight="1">
      <c r="A2476" s="116" t="s">
        <v>2508</v>
      </c>
      <c r="B2476" s="117">
        <v>9000783000</v>
      </c>
      <c r="C2476" s="116" t="s">
        <v>437</v>
      </c>
      <c r="D2476" s="116" t="s">
        <v>438</v>
      </c>
      <c r="E2476" s="118">
        <v>41220.71875</v>
      </c>
      <c r="F2476" s="116" t="s">
        <v>2490</v>
      </c>
      <c r="G2476" s="117" t="s">
        <v>440</v>
      </c>
      <c r="H2476" s="117">
        <v>251</v>
      </c>
      <c r="I2476" s="117">
        <v>163</v>
      </c>
      <c r="J2476" s="117" t="s">
        <v>2491</v>
      </c>
    </row>
    <row r="2477" spans="1:10" ht="17.25" customHeight="1">
      <c r="A2477" s="116" t="s">
        <v>2509</v>
      </c>
      <c r="B2477" s="117">
        <v>9892940028</v>
      </c>
      <c r="C2477" s="116" t="s">
        <v>437</v>
      </c>
      <c r="D2477" s="116" t="s">
        <v>438</v>
      </c>
      <c r="E2477" s="118">
        <v>41220.770833333336</v>
      </c>
      <c r="F2477" s="116" t="s">
        <v>2490</v>
      </c>
      <c r="G2477" s="117" t="s">
        <v>440</v>
      </c>
      <c r="H2477" s="117">
        <v>248</v>
      </c>
      <c r="I2477" s="117">
        <v>150</v>
      </c>
      <c r="J2477" s="117" t="s">
        <v>2491</v>
      </c>
    </row>
    <row r="2478" spans="1:10" ht="17.25" customHeight="1">
      <c r="A2478" s="116" t="s">
        <v>2510</v>
      </c>
      <c r="B2478" s="117">
        <v>9004672565</v>
      </c>
      <c r="C2478" s="116" t="s">
        <v>437</v>
      </c>
      <c r="D2478" s="116" t="s">
        <v>461</v>
      </c>
      <c r="E2478" s="118">
        <v>41214.104166666664</v>
      </c>
      <c r="F2478" s="116" t="s">
        <v>2511</v>
      </c>
      <c r="G2478" s="117" t="s">
        <v>440</v>
      </c>
      <c r="H2478" s="117">
        <v>183</v>
      </c>
      <c r="I2478" s="117">
        <v>678</v>
      </c>
      <c r="J2478" s="117" t="s">
        <v>2512</v>
      </c>
    </row>
    <row r="2479" spans="1:10" ht="17.25" customHeight="1">
      <c r="A2479" s="116" t="s">
        <v>1348</v>
      </c>
      <c r="B2479" s="117">
        <v>9867550641</v>
      </c>
      <c r="C2479" s="116" t="s">
        <v>437</v>
      </c>
      <c r="D2479" s="116" t="s">
        <v>438</v>
      </c>
      <c r="E2479" s="118">
        <v>41214.1875</v>
      </c>
      <c r="F2479" s="116" t="s">
        <v>2511</v>
      </c>
      <c r="G2479" s="117" t="s">
        <v>440</v>
      </c>
      <c r="H2479" s="117">
        <v>153</v>
      </c>
      <c r="I2479" s="117">
        <v>392</v>
      </c>
      <c r="J2479" s="117" t="s">
        <v>2512</v>
      </c>
    </row>
    <row r="2480" spans="1:10" ht="17.25" customHeight="1">
      <c r="A2480" s="116" t="s">
        <v>1815</v>
      </c>
      <c r="B2480" s="117">
        <v>9833575981</v>
      </c>
      <c r="C2480" s="116" t="s">
        <v>437</v>
      </c>
      <c r="D2480" s="116" t="s">
        <v>438</v>
      </c>
      <c r="E2480" s="118">
        <v>41214.3125</v>
      </c>
      <c r="F2480" s="116" t="s">
        <v>2511</v>
      </c>
      <c r="G2480" s="117" t="s">
        <v>440</v>
      </c>
      <c r="H2480" s="117">
        <v>159</v>
      </c>
      <c r="I2480" s="117">
        <v>404</v>
      </c>
      <c r="J2480" s="117" t="s">
        <v>2512</v>
      </c>
    </row>
    <row r="2481" spans="1:10" ht="17.25" customHeight="1">
      <c r="A2481" s="116" t="s">
        <v>2513</v>
      </c>
      <c r="B2481" s="117">
        <v>9987017827</v>
      </c>
      <c r="C2481" s="116" t="s">
        <v>437</v>
      </c>
      <c r="D2481" s="116" t="s">
        <v>438</v>
      </c>
      <c r="E2481" s="118">
        <v>41214.3125</v>
      </c>
      <c r="F2481" s="116" t="s">
        <v>2514</v>
      </c>
      <c r="G2481" s="117" t="s">
        <v>440</v>
      </c>
      <c r="H2481" s="117">
        <v>489</v>
      </c>
      <c r="I2481" s="117">
        <v>229</v>
      </c>
      <c r="J2481" s="117" t="s">
        <v>2515</v>
      </c>
    </row>
    <row r="2482" spans="1:10" ht="17.25" customHeight="1">
      <c r="A2482" s="116" t="s">
        <v>1138</v>
      </c>
      <c r="B2482" s="117">
        <v>9820865254</v>
      </c>
      <c r="C2482" s="116" t="s">
        <v>437</v>
      </c>
      <c r="D2482" s="116" t="s">
        <v>438</v>
      </c>
      <c r="E2482" s="118">
        <v>41214.354166666664</v>
      </c>
      <c r="F2482" s="116" t="s">
        <v>2514</v>
      </c>
      <c r="G2482" s="117" t="s">
        <v>440</v>
      </c>
      <c r="H2482" s="117">
        <v>100</v>
      </c>
      <c r="I2482" s="117">
        <v>229</v>
      </c>
      <c r="J2482" s="117" t="s">
        <v>2515</v>
      </c>
    </row>
    <row r="2483" spans="1:10" ht="17.25" customHeight="1">
      <c r="A2483" s="116" t="s">
        <v>761</v>
      </c>
      <c r="B2483" s="117">
        <v>9987273937</v>
      </c>
      <c r="C2483" s="116" t="s">
        <v>437</v>
      </c>
      <c r="D2483" s="116" t="s">
        <v>438</v>
      </c>
      <c r="E2483" s="118">
        <v>41214.395833333336</v>
      </c>
      <c r="F2483" s="116" t="s">
        <v>2514</v>
      </c>
      <c r="G2483" s="117" t="s">
        <v>440</v>
      </c>
      <c r="H2483" s="117">
        <v>183</v>
      </c>
      <c r="I2483" s="117">
        <v>229</v>
      </c>
      <c r="J2483" s="117" t="s">
        <v>2515</v>
      </c>
    </row>
    <row r="2484" spans="1:10" ht="17.25" customHeight="1">
      <c r="A2484" s="116" t="s">
        <v>777</v>
      </c>
      <c r="B2484" s="117">
        <v>9768175597</v>
      </c>
      <c r="C2484" s="116" t="s">
        <v>437</v>
      </c>
      <c r="D2484" s="116" t="s">
        <v>438</v>
      </c>
      <c r="E2484" s="118">
        <v>41214.458333333336</v>
      </c>
      <c r="F2484" s="116" t="s">
        <v>2514</v>
      </c>
      <c r="G2484" s="117" t="s">
        <v>440</v>
      </c>
      <c r="H2484" s="117">
        <v>397.6</v>
      </c>
      <c r="I2484" s="117">
        <v>229</v>
      </c>
      <c r="J2484" s="117" t="s">
        <v>2515</v>
      </c>
    </row>
    <row r="2485" spans="1:10" ht="17.25" customHeight="1">
      <c r="A2485" s="116" t="s">
        <v>499</v>
      </c>
      <c r="B2485" s="117">
        <v>7208008001</v>
      </c>
      <c r="C2485" s="116" t="s">
        <v>437</v>
      </c>
      <c r="D2485" s="116" t="s">
        <v>448</v>
      </c>
      <c r="E2485" s="118">
        <v>41215.322916666664</v>
      </c>
      <c r="F2485" s="116" t="s">
        <v>2514</v>
      </c>
      <c r="G2485" s="117" t="s">
        <v>440</v>
      </c>
      <c r="H2485" s="117">
        <v>431</v>
      </c>
      <c r="I2485" s="117">
        <v>229</v>
      </c>
      <c r="J2485" s="117" t="s">
        <v>2515</v>
      </c>
    </row>
    <row r="2486" spans="1:10" ht="17.25" customHeight="1">
      <c r="A2486" s="116" t="s">
        <v>2516</v>
      </c>
      <c r="B2486" s="117">
        <v>9620444565</v>
      </c>
      <c r="C2486" s="116" t="s">
        <v>437</v>
      </c>
      <c r="D2486" s="116" t="s">
        <v>486</v>
      </c>
      <c r="E2486" s="118">
        <v>41215.416666666664</v>
      </c>
      <c r="F2486" s="116" t="s">
        <v>2514</v>
      </c>
      <c r="G2486" s="117" t="s">
        <v>440</v>
      </c>
      <c r="H2486" s="117">
        <v>147</v>
      </c>
      <c r="I2486" s="117">
        <v>229</v>
      </c>
      <c r="J2486" s="117" t="s">
        <v>2515</v>
      </c>
    </row>
    <row r="2487" spans="1:10" ht="17.25" customHeight="1">
      <c r="A2487" s="116" t="s">
        <v>1940</v>
      </c>
      <c r="B2487" s="117">
        <v>9820103232</v>
      </c>
      <c r="C2487" s="116" t="s">
        <v>437</v>
      </c>
      <c r="D2487" s="116" t="s">
        <v>438</v>
      </c>
      <c r="E2487" s="118">
        <v>41215.458333333336</v>
      </c>
      <c r="F2487" s="116" t="s">
        <v>2514</v>
      </c>
      <c r="G2487" s="117" t="s">
        <v>440</v>
      </c>
      <c r="H2487" s="117">
        <v>257.60000000000002</v>
      </c>
      <c r="I2487" s="117">
        <v>229</v>
      </c>
      <c r="J2487" s="117" t="s">
        <v>2515</v>
      </c>
    </row>
    <row r="2488" spans="1:10" ht="17.25" customHeight="1">
      <c r="A2488" s="116" t="s">
        <v>2517</v>
      </c>
      <c r="B2488" s="117">
        <v>9821048081</v>
      </c>
      <c r="C2488" s="116" t="s">
        <v>437</v>
      </c>
      <c r="D2488" s="116" t="s">
        <v>438</v>
      </c>
      <c r="E2488" s="118">
        <v>41219.333333333336</v>
      </c>
      <c r="F2488" s="116" t="s">
        <v>2514</v>
      </c>
      <c r="G2488" s="117" t="s">
        <v>440</v>
      </c>
      <c r="H2488" s="117">
        <v>390</v>
      </c>
      <c r="I2488" s="117">
        <v>389</v>
      </c>
      <c r="J2488" s="117" t="s">
        <v>2515</v>
      </c>
    </row>
    <row r="2489" spans="1:10" ht="17.25" customHeight="1">
      <c r="A2489" s="116" t="s">
        <v>2518</v>
      </c>
      <c r="B2489" s="117">
        <v>9820289922</v>
      </c>
      <c r="C2489" s="116" t="s">
        <v>437</v>
      </c>
      <c r="D2489" s="116" t="s">
        <v>438</v>
      </c>
      <c r="E2489" s="118">
        <v>41219.416666666664</v>
      </c>
      <c r="F2489" s="116" t="s">
        <v>2514</v>
      </c>
      <c r="G2489" s="117" t="s">
        <v>440</v>
      </c>
      <c r="H2489" s="117">
        <v>199</v>
      </c>
      <c r="I2489" s="117">
        <v>389</v>
      </c>
      <c r="J2489" s="117" t="s">
        <v>2515</v>
      </c>
    </row>
    <row r="2490" spans="1:10" ht="17.25" customHeight="1">
      <c r="A2490" s="116" t="s">
        <v>2519</v>
      </c>
      <c r="B2490" s="117">
        <v>9869469233</v>
      </c>
      <c r="C2490" s="116" t="s">
        <v>437</v>
      </c>
      <c r="D2490" s="116" t="s">
        <v>438</v>
      </c>
      <c r="E2490" s="118">
        <v>41219.729166666664</v>
      </c>
      <c r="F2490" s="116" t="s">
        <v>2514</v>
      </c>
      <c r="G2490" s="117" t="s">
        <v>440</v>
      </c>
      <c r="H2490" s="117">
        <v>886</v>
      </c>
      <c r="I2490" s="117">
        <v>389</v>
      </c>
      <c r="J2490" s="117" t="s">
        <v>2515</v>
      </c>
    </row>
    <row r="2491" spans="1:10" ht="17.25" customHeight="1">
      <c r="A2491" s="116" t="s">
        <v>2520</v>
      </c>
      <c r="B2491" s="117">
        <v>9833520157</v>
      </c>
      <c r="C2491" s="116" t="s">
        <v>437</v>
      </c>
      <c r="D2491" s="116" t="s">
        <v>461</v>
      </c>
      <c r="E2491" s="118">
        <v>41214</v>
      </c>
      <c r="F2491" s="116" t="s">
        <v>2521</v>
      </c>
      <c r="G2491" s="117" t="s">
        <v>440</v>
      </c>
      <c r="H2491" s="117">
        <v>225</v>
      </c>
      <c r="I2491" s="117">
        <v>256</v>
      </c>
      <c r="J2491" s="117" t="s">
        <v>2522</v>
      </c>
    </row>
    <row r="2492" spans="1:10" ht="17.25" customHeight="1">
      <c r="A2492" s="116" t="s">
        <v>2523</v>
      </c>
      <c r="B2492" s="117">
        <v>9820450047</v>
      </c>
      <c r="C2492" s="116" t="s">
        <v>437</v>
      </c>
      <c r="D2492" s="116" t="s">
        <v>444</v>
      </c>
      <c r="E2492" s="118">
        <v>41214.166666666664</v>
      </c>
      <c r="F2492" s="116" t="s">
        <v>2521</v>
      </c>
      <c r="G2492" s="117" t="s">
        <v>440</v>
      </c>
      <c r="H2492" s="117">
        <v>330.4</v>
      </c>
      <c r="I2492" s="117">
        <v>225</v>
      </c>
      <c r="J2492" s="117" t="s">
        <v>2522</v>
      </c>
    </row>
    <row r="2493" spans="1:10" ht="17.25" customHeight="1">
      <c r="A2493" s="116" t="s">
        <v>626</v>
      </c>
      <c r="B2493" s="117">
        <v>9869312835</v>
      </c>
      <c r="C2493" s="116" t="s">
        <v>437</v>
      </c>
      <c r="D2493" s="116" t="s">
        <v>438</v>
      </c>
      <c r="E2493" s="118">
        <v>41214.229166666664</v>
      </c>
      <c r="F2493" s="116" t="s">
        <v>2521</v>
      </c>
      <c r="G2493" s="117" t="s">
        <v>440</v>
      </c>
      <c r="H2493" s="117">
        <v>489</v>
      </c>
      <c r="I2493" s="117">
        <v>401</v>
      </c>
      <c r="J2493" s="117" t="s">
        <v>2522</v>
      </c>
    </row>
    <row r="2494" spans="1:10" ht="17.25" customHeight="1">
      <c r="A2494" s="116" t="s">
        <v>2524</v>
      </c>
      <c r="B2494" s="117">
        <v>9911740741</v>
      </c>
      <c r="C2494" s="116" t="s">
        <v>437</v>
      </c>
      <c r="D2494" s="116" t="s">
        <v>438</v>
      </c>
      <c r="E2494" s="118">
        <v>41215.833333333336</v>
      </c>
      <c r="F2494" s="116" t="s">
        <v>2521</v>
      </c>
      <c r="G2494" s="117" t="s">
        <v>440</v>
      </c>
      <c r="H2494" s="117">
        <v>239</v>
      </c>
      <c r="I2494" s="117">
        <v>187</v>
      </c>
      <c r="J2494" s="117" t="s">
        <v>2522</v>
      </c>
    </row>
    <row r="2495" spans="1:10" ht="17.25" customHeight="1">
      <c r="A2495" s="116" t="s">
        <v>2525</v>
      </c>
      <c r="B2495" s="117">
        <v>9890152201</v>
      </c>
      <c r="C2495" s="116" t="s">
        <v>437</v>
      </c>
      <c r="D2495" s="116" t="s">
        <v>438</v>
      </c>
      <c r="E2495" s="118">
        <v>41215.947916666664</v>
      </c>
      <c r="F2495" s="116" t="s">
        <v>2521</v>
      </c>
      <c r="G2495" s="117" t="s">
        <v>440</v>
      </c>
      <c r="H2495" s="117">
        <v>623</v>
      </c>
      <c r="I2495" s="117">
        <v>470</v>
      </c>
      <c r="J2495" s="117" t="s">
        <v>2522</v>
      </c>
    </row>
    <row r="2496" spans="1:10" ht="17.25" customHeight="1">
      <c r="A2496" s="116" t="s">
        <v>2063</v>
      </c>
      <c r="B2496" s="117">
        <v>9892536884</v>
      </c>
      <c r="C2496" s="116" t="s">
        <v>437</v>
      </c>
      <c r="D2496" s="116" t="s">
        <v>438</v>
      </c>
      <c r="E2496" s="118">
        <v>41216.1875</v>
      </c>
      <c r="F2496" s="116" t="s">
        <v>2521</v>
      </c>
      <c r="G2496" s="117" t="s">
        <v>440</v>
      </c>
      <c r="H2496" s="117">
        <v>221</v>
      </c>
      <c r="I2496" s="117">
        <v>168</v>
      </c>
      <c r="J2496" s="117" t="s">
        <v>2522</v>
      </c>
    </row>
    <row r="2497" spans="1:10" ht="17.25" customHeight="1">
      <c r="A2497" s="116" t="s">
        <v>2526</v>
      </c>
      <c r="B2497" s="117">
        <v>9739274456</v>
      </c>
      <c r="C2497" s="116" t="s">
        <v>437</v>
      </c>
      <c r="D2497" s="116" t="s">
        <v>438</v>
      </c>
      <c r="E2497" s="118">
        <v>41216.729166666664</v>
      </c>
      <c r="F2497" s="116" t="s">
        <v>2521</v>
      </c>
      <c r="G2497" s="117" t="s">
        <v>440</v>
      </c>
      <c r="H2497" s="117">
        <v>253</v>
      </c>
      <c r="I2497" s="117">
        <v>194</v>
      </c>
      <c r="J2497" s="117" t="s">
        <v>2522</v>
      </c>
    </row>
    <row r="2498" spans="1:10" ht="17.25" customHeight="1">
      <c r="A2498" s="116" t="s">
        <v>2527</v>
      </c>
      <c r="B2498" s="117">
        <v>9049124516</v>
      </c>
      <c r="C2498" s="116" t="s">
        <v>437</v>
      </c>
      <c r="D2498" s="116" t="s">
        <v>438</v>
      </c>
      <c r="E2498" s="118">
        <v>41216.833333333336</v>
      </c>
      <c r="F2498" s="116" t="s">
        <v>2521</v>
      </c>
      <c r="G2498" s="117" t="s">
        <v>440</v>
      </c>
      <c r="H2498" s="117">
        <v>418</v>
      </c>
      <c r="I2498" s="117">
        <v>312</v>
      </c>
      <c r="J2498" s="117" t="s">
        <v>2522</v>
      </c>
    </row>
    <row r="2499" spans="1:10" ht="17.25" customHeight="1">
      <c r="A2499" s="116" t="s">
        <v>2528</v>
      </c>
      <c r="B2499" s="117">
        <v>9819750575</v>
      </c>
      <c r="C2499" s="116" t="s">
        <v>437</v>
      </c>
      <c r="D2499" s="116" t="s">
        <v>438</v>
      </c>
      <c r="E2499" s="118">
        <v>41216.90625</v>
      </c>
      <c r="F2499" s="116" t="s">
        <v>2521</v>
      </c>
      <c r="G2499" s="117" t="s">
        <v>440</v>
      </c>
      <c r="H2499" s="117">
        <v>709</v>
      </c>
      <c r="I2499" s="117">
        <v>550</v>
      </c>
      <c r="J2499" s="117" t="s">
        <v>2522</v>
      </c>
    </row>
    <row r="2500" spans="1:10" ht="17.25" customHeight="1">
      <c r="A2500" s="116" t="s">
        <v>2529</v>
      </c>
      <c r="B2500" s="117">
        <v>9869749451</v>
      </c>
      <c r="C2500" s="116" t="s">
        <v>437</v>
      </c>
      <c r="D2500" s="116" t="s">
        <v>438</v>
      </c>
      <c r="E2500" s="118">
        <v>41217.145833333336</v>
      </c>
      <c r="F2500" s="116" t="s">
        <v>2521</v>
      </c>
      <c r="G2500" s="117" t="s">
        <v>440</v>
      </c>
      <c r="H2500" s="117">
        <v>464</v>
      </c>
      <c r="I2500" s="117">
        <v>279</v>
      </c>
      <c r="J2500" s="117" t="s">
        <v>2522</v>
      </c>
    </row>
    <row r="2501" spans="1:10" ht="17.25" customHeight="1">
      <c r="A2501" s="116" t="s">
        <v>2530</v>
      </c>
      <c r="B2501" s="117">
        <v>9821739010</v>
      </c>
      <c r="C2501" s="116" t="s">
        <v>437</v>
      </c>
      <c r="D2501" s="116" t="s">
        <v>438</v>
      </c>
      <c r="E2501" s="118">
        <v>41217.322916666664</v>
      </c>
      <c r="F2501" s="116" t="s">
        <v>2521</v>
      </c>
      <c r="G2501" s="117" t="s">
        <v>440</v>
      </c>
      <c r="H2501" s="117">
        <v>421</v>
      </c>
      <c r="I2501" s="117">
        <v>340</v>
      </c>
      <c r="J2501" s="117" t="s">
        <v>2522</v>
      </c>
    </row>
    <row r="2502" spans="1:10" ht="17.25" customHeight="1">
      <c r="A2502" s="116" t="s">
        <v>2531</v>
      </c>
      <c r="B2502" s="117">
        <v>2240437880</v>
      </c>
      <c r="C2502" s="116" t="s">
        <v>437</v>
      </c>
      <c r="D2502" s="116" t="s">
        <v>438</v>
      </c>
      <c r="E2502" s="118">
        <v>41218.833333333336</v>
      </c>
      <c r="F2502" s="116" t="s">
        <v>2521</v>
      </c>
      <c r="G2502" s="117" t="s">
        <v>440</v>
      </c>
      <c r="H2502" s="117">
        <v>670</v>
      </c>
      <c r="I2502" s="117">
        <v>552</v>
      </c>
      <c r="J2502" s="117" t="s">
        <v>2522</v>
      </c>
    </row>
    <row r="2503" spans="1:10" ht="17.25" customHeight="1">
      <c r="A2503" s="116" t="s">
        <v>2532</v>
      </c>
      <c r="B2503" s="117">
        <v>9920459533</v>
      </c>
      <c r="C2503" s="116" t="s">
        <v>437</v>
      </c>
      <c r="D2503" s="116" t="s">
        <v>438</v>
      </c>
      <c r="E2503" s="118">
        <v>41218.989583333336</v>
      </c>
      <c r="F2503" s="116" t="s">
        <v>2521</v>
      </c>
      <c r="G2503" s="117" t="s">
        <v>440</v>
      </c>
      <c r="H2503" s="117">
        <v>263</v>
      </c>
      <c r="I2503" s="117">
        <v>187</v>
      </c>
      <c r="J2503" s="117" t="s">
        <v>2522</v>
      </c>
    </row>
    <row r="2504" spans="1:10" ht="17.25" customHeight="1">
      <c r="A2504" s="116" t="s">
        <v>2533</v>
      </c>
      <c r="B2504" s="117">
        <v>9773456185</v>
      </c>
      <c r="C2504" s="116" t="s">
        <v>437</v>
      </c>
      <c r="D2504" s="116" t="s">
        <v>448</v>
      </c>
      <c r="E2504" s="118">
        <v>41219.0625</v>
      </c>
      <c r="F2504" s="116" t="s">
        <v>2521</v>
      </c>
      <c r="G2504" s="117" t="s">
        <v>440</v>
      </c>
      <c r="H2504" s="117">
        <v>396</v>
      </c>
      <c r="I2504" s="117">
        <v>323</v>
      </c>
      <c r="J2504" s="117" t="s">
        <v>2522</v>
      </c>
    </row>
    <row r="2505" spans="1:10" ht="17.25" customHeight="1">
      <c r="A2505" s="116" t="s">
        <v>2520</v>
      </c>
      <c r="B2505" s="117">
        <v>9833520157</v>
      </c>
      <c r="C2505" s="116" t="s">
        <v>437</v>
      </c>
      <c r="D2505" s="116" t="s">
        <v>438</v>
      </c>
      <c r="E2505" s="118">
        <v>41219.177083333336</v>
      </c>
      <c r="F2505" s="116" t="s">
        <v>2521</v>
      </c>
      <c r="G2505" s="117" t="s">
        <v>440</v>
      </c>
      <c r="H2505" s="117">
        <v>193</v>
      </c>
      <c r="I2505" s="117">
        <v>154</v>
      </c>
      <c r="J2505" s="117" t="s">
        <v>2522</v>
      </c>
    </row>
    <row r="2506" spans="1:10" ht="17.25" customHeight="1">
      <c r="A2506" s="116" t="s">
        <v>2534</v>
      </c>
      <c r="B2506" s="117">
        <v>9769555169</v>
      </c>
      <c r="C2506" s="116" t="s">
        <v>437</v>
      </c>
      <c r="D2506" s="116" t="s">
        <v>438</v>
      </c>
      <c r="E2506" s="118">
        <v>41219.25</v>
      </c>
      <c r="F2506" s="116" t="s">
        <v>2521</v>
      </c>
      <c r="G2506" s="117" t="s">
        <v>440</v>
      </c>
      <c r="H2506" s="117">
        <v>100</v>
      </c>
      <c r="I2506" s="117">
        <v>62</v>
      </c>
      <c r="J2506" s="117" t="s">
        <v>2522</v>
      </c>
    </row>
    <row r="2507" spans="1:10" ht="17.25" customHeight="1">
      <c r="A2507" s="116" t="s">
        <v>2535</v>
      </c>
      <c r="B2507" s="117">
        <v>8286606699</v>
      </c>
      <c r="C2507" s="116" t="s">
        <v>437</v>
      </c>
      <c r="D2507" s="116" t="s">
        <v>438</v>
      </c>
      <c r="E2507" s="118">
        <v>41219.3125</v>
      </c>
      <c r="F2507" s="116" t="s">
        <v>2521</v>
      </c>
      <c r="G2507" s="117" t="s">
        <v>440</v>
      </c>
      <c r="H2507" s="117">
        <v>306</v>
      </c>
      <c r="I2507" s="117">
        <v>243</v>
      </c>
      <c r="J2507" s="117" t="s">
        <v>2522</v>
      </c>
    </row>
    <row r="2508" spans="1:10" ht="17.25" customHeight="1">
      <c r="A2508" s="116" t="s">
        <v>2052</v>
      </c>
      <c r="B2508" s="117">
        <v>9619330312</v>
      </c>
      <c r="C2508" s="116" t="s">
        <v>437</v>
      </c>
      <c r="D2508" s="116" t="s">
        <v>461</v>
      </c>
      <c r="E2508" s="118">
        <v>41219.364583333336</v>
      </c>
      <c r="F2508" s="116" t="s">
        <v>2521</v>
      </c>
      <c r="G2508" s="117" t="s">
        <v>440</v>
      </c>
      <c r="H2508" s="117">
        <v>332</v>
      </c>
      <c r="I2508" s="117">
        <v>249</v>
      </c>
      <c r="J2508" s="117" t="s">
        <v>2522</v>
      </c>
    </row>
    <row r="2509" spans="1:10" ht="17.25" customHeight="1">
      <c r="A2509" s="116" t="s">
        <v>1080</v>
      </c>
      <c r="B2509" s="117">
        <v>9833104690</v>
      </c>
      <c r="C2509" s="116" t="s">
        <v>437</v>
      </c>
      <c r="D2509" s="116" t="s">
        <v>438</v>
      </c>
      <c r="E2509" s="118">
        <v>41219.947916666664</v>
      </c>
      <c r="F2509" s="116" t="s">
        <v>2521</v>
      </c>
      <c r="G2509" s="117" t="s">
        <v>440</v>
      </c>
      <c r="H2509" s="117">
        <v>276</v>
      </c>
      <c r="I2509" s="117">
        <v>204</v>
      </c>
      <c r="J2509" s="117" t="s">
        <v>2522</v>
      </c>
    </row>
    <row r="2510" spans="1:10" ht="17.25" customHeight="1">
      <c r="A2510" s="116" t="s">
        <v>2528</v>
      </c>
      <c r="B2510" s="117">
        <v>9819750575</v>
      </c>
      <c r="C2510" s="116" t="s">
        <v>437</v>
      </c>
      <c r="D2510" s="116" t="s">
        <v>438</v>
      </c>
      <c r="E2510" s="118">
        <v>41220.177083333336</v>
      </c>
      <c r="F2510" s="116" t="s">
        <v>2521</v>
      </c>
      <c r="G2510" s="117" t="s">
        <v>440</v>
      </c>
      <c r="H2510" s="117">
        <v>205</v>
      </c>
      <c r="I2510" s="117">
        <v>162</v>
      </c>
      <c r="J2510" s="117" t="s">
        <v>2522</v>
      </c>
    </row>
    <row r="2511" spans="1:10" ht="17.25" customHeight="1">
      <c r="A2511" s="116" t="s">
        <v>2536</v>
      </c>
      <c r="B2511" s="117">
        <v>9819042379</v>
      </c>
      <c r="C2511" s="116" t="s">
        <v>437</v>
      </c>
      <c r="D2511" s="116" t="s">
        <v>438</v>
      </c>
      <c r="E2511" s="118">
        <v>41220.239583333336</v>
      </c>
      <c r="F2511" s="116" t="s">
        <v>2521</v>
      </c>
      <c r="G2511" s="117" t="s">
        <v>440</v>
      </c>
      <c r="H2511" s="117">
        <v>304</v>
      </c>
      <c r="I2511" s="117">
        <v>248</v>
      </c>
      <c r="J2511" s="117" t="s">
        <v>2522</v>
      </c>
    </row>
    <row r="2512" spans="1:10" ht="17.25" customHeight="1">
      <c r="A2512" s="116" t="s">
        <v>2537</v>
      </c>
      <c r="B2512" s="117">
        <v>9327008113</v>
      </c>
      <c r="C2512" s="116" t="s">
        <v>437</v>
      </c>
      <c r="D2512" s="116" t="s">
        <v>438</v>
      </c>
      <c r="E2512" s="118">
        <v>41220.322916666664</v>
      </c>
      <c r="F2512" s="116" t="s">
        <v>2521</v>
      </c>
      <c r="G2512" s="117" t="s">
        <v>440</v>
      </c>
      <c r="H2512" s="117">
        <v>171</v>
      </c>
      <c r="I2512" s="117">
        <v>124</v>
      </c>
      <c r="J2512" s="117" t="s">
        <v>2522</v>
      </c>
    </row>
    <row r="2513" spans="1:10" ht="17.25" customHeight="1">
      <c r="A2513" s="116" t="s">
        <v>2538</v>
      </c>
      <c r="B2513" s="117">
        <v>9820931014</v>
      </c>
      <c r="C2513" s="116" t="s">
        <v>437</v>
      </c>
      <c r="D2513" s="116" t="s">
        <v>438</v>
      </c>
      <c r="E2513" s="118">
        <v>41214.291666666664</v>
      </c>
      <c r="F2513" s="116" t="s">
        <v>2539</v>
      </c>
      <c r="G2513" s="117" t="s">
        <v>693</v>
      </c>
      <c r="H2513" s="117">
        <v>4600</v>
      </c>
      <c r="I2513" s="117">
        <v>4045</v>
      </c>
      <c r="J2513" s="117" t="s">
        <v>2540</v>
      </c>
    </row>
    <row r="2514" spans="1:10" ht="17.25" customHeight="1">
      <c r="A2514" s="116" t="s">
        <v>2541</v>
      </c>
      <c r="B2514" s="117">
        <v>9422021764</v>
      </c>
      <c r="C2514" s="116" t="s">
        <v>437</v>
      </c>
      <c r="D2514" s="116" t="s">
        <v>448</v>
      </c>
      <c r="E2514" s="118">
        <v>41214.333333333336</v>
      </c>
      <c r="F2514" s="116" t="s">
        <v>2539</v>
      </c>
      <c r="G2514" s="117" t="s">
        <v>693</v>
      </c>
      <c r="H2514" s="117">
        <v>4071</v>
      </c>
      <c r="I2514" s="117">
        <v>3644</v>
      </c>
      <c r="J2514" s="117" t="s">
        <v>2542</v>
      </c>
    </row>
    <row r="2515" spans="1:10" ht="17.25" customHeight="1">
      <c r="A2515" s="116" t="s">
        <v>2543</v>
      </c>
      <c r="B2515" s="117">
        <v>4915771750485</v>
      </c>
      <c r="C2515" s="116" t="s">
        <v>437</v>
      </c>
      <c r="D2515" s="116" t="s">
        <v>448</v>
      </c>
      <c r="E2515" s="118">
        <v>41214.40625</v>
      </c>
      <c r="F2515" s="116" t="s">
        <v>2539</v>
      </c>
      <c r="G2515" s="117" t="s">
        <v>693</v>
      </c>
      <c r="H2515" s="117">
        <v>24300</v>
      </c>
      <c r="I2515" s="117">
        <v>22045</v>
      </c>
      <c r="J2515" s="117" t="s">
        <v>2544</v>
      </c>
    </row>
    <row r="2516" spans="1:10" ht="17.25" customHeight="1">
      <c r="A2516" s="116" t="s">
        <v>2545</v>
      </c>
      <c r="B2516" s="117">
        <v>9916132401</v>
      </c>
      <c r="C2516" s="116" t="s">
        <v>437</v>
      </c>
      <c r="D2516" s="116" t="s">
        <v>488</v>
      </c>
      <c r="E2516" s="118">
        <v>41214.416666666664</v>
      </c>
      <c r="F2516" s="116" t="s">
        <v>2539</v>
      </c>
      <c r="G2516" s="117" t="s">
        <v>934</v>
      </c>
      <c r="H2516" s="117">
        <v>900</v>
      </c>
      <c r="I2516" s="117">
        <v>695</v>
      </c>
      <c r="J2516" s="117" t="s">
        <v>2546</v>
      </c>
    </row>
    <row r="2517" spans="1:10" ht="17.25" customHeight="1">
      <c r="A2517" s="116" t="s">
        <v>2547</v>
      </c>
      <c r="B2517" s="117">
        <v>7588813467</v>
      </c>
      <c r="C2517" s="116" t="s">
        <v>437</v>
      </c>
      <c r="D2517" s="116" t="s">
        <v>438</v>
      </c>
      <c r="E2517" s="118">
        <v>41214.989583333336</v>
      </c>
      <c r="F2517" s="116" t="s">
        <v>2539</v>
      </c>
      <c r="G2517" s="117" t="s">
        <v>934</v>
      </c>
      <c r="H2517" s="117">
        <v>1200</v>
      </c>
      <c r="I2517" s="117">
        <v>995</v>
      </c>
      <c r="J2517" s="117" t="s">
        <v>2548</v>
      </c>
    </row>
    <row r="2518" spans="1:10" ht="17.25" customHeight="1">
      <c r="A2518" s="116" t="s">
        <v>2549</v>
      </c>
      <c r="B2518" s="117">
        <v>9920188921</v>
      </c>
      <c r="C2518" s="116" t="s">
        <v>437</v>
      </c>
      <c r="D2518" s="116" t="s">
        <v>438</v>
      </c>
      <c r="E2518" s="118">
        <v>41215.354166666664</v>
      </c>
      <c r="F2518" s="116" t="s">
        <v>2539</v>
      </c>
      <c r="G2518" s="117" t="s">
        <v>749</v>
      </c>
      <c r="H2518" s="117">
        <v>1800</v>
      </c>
      <c r="I2518" s="117">
        <v>1495</v>
      </c>
      <c r="J2518" s="117" t="s">
        <v>2550</v>
      </c>
    </row>
    <row r="2519" spans="1:10" ht="17.25" customHeight="1">
      <c r="A2519" s="116" t="s">
        <v>2551</v>
      </c>
      <c r="B2519" s="117">
        <v>9820602583</v>
      </c>
      <c r="C2519" s="116" t="s">
        <v>437</v>
      </c>
      <c r="D2519" s="116" t="s">
        <v>438</v>
      </c>
      <c r="E2519" s="118">
        <v>41215.5625</v>
      </c>
      <c r="F2519" s="116" t="s">
        <v>2539</v>
      </c>
      <c r="G2519" s="117" t="s">
        <v>693</v>
      </c>
      <c r="H2519" s="117">
        <v>2200</v>
      </c>
      <c r="I2519" s="117">
        <v>1945</v>
      </c>
      <c r="J2519" s="117" t="s">
        <v>2552</v>
      </c>
    </row>
    <row r="2520" spans="1:10" ht="17.25" customHeight="1">
      <c r="A2520" s="116" t="s">
        <v>1055</v>
      </c>
      <c r="B2520" s="117">
        <v>8925214533</v>
      </c>
      <c r="C2520" s="116" t="s">
        <v>437</v>
      </c>
      <c r="D2520" s="116" t="s">
        <v>448</v>
      </c>
      <c r="E2520" s="118">
        <v>41216.333333333336</v>
      </c>
      <c r="F2520" s="116" t="s">
        <v>2539</v>
      </c>
      <c r="G2520" s="117" t="s">
        <v>693</v>
      </c>
      <c r="H2520" s="117">
        <v>4880</v>
      </c>
      <c r="I2520" s="117">
        <v>4290</v>
      </c>
      <c r="J2520" s="117" t="s">
        <v>2542</v>
      </c>
    </row>
    <row r="2521" spans="1:10" ht="17.25" customHeight="1">
      <c r="A2521" s="116" t="s">
        <v>2553</v>
      </c>
      <c r="B2521" s="117">
        <v>9167779260</v>
      </c>
      <c r="C2521" s="116" t="s">
        <v>437</v>
      </c>
      <c r="D2521" s="116" t="s">
        <v>486</v>
      </c>
      <c r="E2521" s="118">
        <v>41216.75</v>
      </c>
      <c r="F2521" s="116" t="s">
        <v>2539</v>
      </c>
      <c r="G2521" s="117" t="s">
        <v>749</v>
      </c>
      <c r="H2521" s="117">
        <v>1200</v>
      </c>
      <c r="I2521" s="117">
        <v>995</v>
      </c>
      <c r="J2521" s="117" t="s">
        <v>2540</v>
      </c>
    </row>
    <row r="2522" spans="1:10" ht="17.25" customHeight="1">
      <c r="A2522" s="116" t="s">
        <v>832</v>
      </c>
      <c r="B2522" s="117">
        <v>8147568998</v>
      </c>
      <c r="C2522" s="116" t="s">
        <v>437</v>
      </c>
      <c r="D2522" s="116" t="s">
        <v>438</v>
      </c>
      <c r="E2522" s="118">
        <v>41217.291666666664</v>
      </c>
      <c r="F2522" s="116" t="s">
        <v>2539</v>
      </c>
      <c r="G2522" s="117" t="s">
        <v>934</v>
      </c>
      <c r="H2522" s="117">
        <v>700</v>
      </c>
      <c r="I2522" s="117">
        <v>495</v>
      </c>
      <c r="J2522" s="117" t="s">
        <v>2542</v>
      </c>
    </row>
    <row r="2523" spans="1:10" ht="17.25" customHeight="1">
      <c r="A2523" s="116" t="s">
        <v>2554</v>
      </c>
      <c r="B2523" s="117">
        <v>9821937352</v>
      </c>
      <c r="C2523" s="116" t="s">
        <v>437</v>
      </c>
      <c r="D2523" s="116" t="s">
        <v>438</v>
      </c>
      <c r="E2523" s="118">
        <v>41217.479166666664</v>
      </c>
      <c r="F2523" s="116" t="s">
        <v>2539</v>
      </c>
      <c r="G2523" s="117" t="s">
        <v>934</v>
      </c>
      <c r="H2523" s="117">
        <v>997.5</v>
      </c>
      <c r="I2523" s="117">
        <v>758</v>
      </c>
      <c r="J2523" s="117" t="s">
        <v>2552</v>
      </c>
    </row>
    <row r="2524" spans="1:10" ht="17.25" customHeight="1">
      <c r="A2524" s="116" t="s">
        <v>2555</v>
      </c>
      <c r="B2524" s="117">
        <v>9820784938</v>
      </c>
      <c r="C2524" s="116" t="s">
        <v>437</v>
      </c>
      <c r="D2524" s="116" t="s">
        <v>486</v>
      </c>
      <c r="E2524" s="118">
        <v>41217.583333333336</v>
      </c>
      <c r="F2524" s="116" t="s">
        <v>2539</v>
      </c>
      <c r="G2524" s="117" t="s">
        <v>749</v>
      </c>
      <c r="H2524" s="117">
        <v>1800</v>
      </c>
      <c r="I2524" s="117">
        <v>1495</v>
      </c>
      <c r="J2524" s="117" t="s">
        <v>2550</v>
      </c>
    </row>
    <row r="2525" spans="1:10" ht="17.25" customHeight="1">
      <c r="A2525" s="116" t="s">
        <v>2556</v>
      </c>
      <c r="B2525" s="117">
        <v>9711723119</v>
      </c>
      <c r="C2525" s="116" t="s">
        <v>437</v>
      </c>
      <c r="D2525" s="116" t="s">
        <v>438</v>
      </c>
      <c r="E2525" s="118">
        <v>41218</v>
      </c>
      <c r="F2525" s="116" t="s">
        <v>2539</v>
      </c>
      <c r="G2525" s="117" t="s">
        <v>693</v>
      </c>
      <c r="H2525" s="117">
        <v>6472</v>
      </c>
      <c r="I2525" s="117">
        <v>5455</v>
      </c>
      <c r="J2525" s="117" t="s">
        <v>2548</v>
      </c>
    </row>
    <row r="2526" spans="1:10" ht="17.25" customHeight="1">
      <c r="A2526" s="116" t="s">
        <v>2557</v>
      </c>
      <c r="B2526" s="117">
        <v>9769611866</v>
      </c>
      <c r="C2526" s="116" t="s">
        <v>437</v>
      </c>
      <c r="D2526" s="116" t="s">
        <v>438</v>
      </c>
      <c r="E2526" s="118">
        <v>41218.3125</v>
      </c>
      <c r="F2526" s="116" t="s">
        <v>2539</v>
      </c>
      <c r="G2526" s="117" t="s">
        <v>693</v>
      </c>
      <c r="H2526" s="117">
        <v>3040</v>
      </c>
      <c r="I2526" s="117">
        <v>2751</v>
      </c>
      <c r="J2526" s="117" t="s">
        <v>2546</v>
      </c>
    </row>
    <row r="2527" spans="1:10" ht="17.25" customHeight="1">
      <c r="A2527" s="116" t="s">
        <v>2558</v>
      </c>
      <c r="B2527" s="117">
        <v>9920514123</v>
      </c>
      <c r="C2527" s="116" t="s">
        <v>437</v>
      </c>
      <c r="D2527" s="116" t="s">
        <v>448</v>
      </c>
      <c r="E2527" s="118">
        <v>41218.520833333336</v>
      </c>
      <c r="F2527" s="116" t="s">
        <v>2539</v>
      </c>
      <c r="G2527" s="117" t="s">
        <v>749</v>
      </c>
      <c r="H2527" s="117">
        <v>1790</v>
      </c>
      <c r="I2527" s="117">
        <v>1565</v>
      </c>
      <c r="J2527" s="117" t="s">
        <v>2559</v>
      </c>
    </row>
    <row r="2528" spans="1:10" ht="17.25" customHeight="1">
      <c r="A2528" s="116" t="s">
        <v>2560</v>
      </c>
      <c r="B2528" s="117">
        <v>7738830000</v>
      </c>
      <c r="C2528" s="116" t="s">
        <v>437</v>
      </c>
      <c r="D2528" s="116" t="s">
        <v>438</v>
      </c>
      <c r="E2528" s="118">
        <v>41218.854166666664</v>
      </c>
      <c r="F2528" s="116" t="s">
        <v>2539</v>
      </c>
      <c r="G2528" s="117" t="s">
        <v>934</v>
      </c>
      <c r="H2528" s="117">
        <v>1200</v>
      </c>
      <c r="I2528" s="117">
        <v>995</v>
      </c>
      <c r="J2528" s="117" t="s">
        <v>2548</v>
      </c>
    </row>
    <row r="2529" spans="1:10" ht="17.25" customHeight="1">
      <c r="A2529" s="116" t="s">
        <v>2561</v>
      </c>
      <c r="B2529" s="117">
        <v>9876500376</v>
      </c>
      <c r="C2529" s="116" t="s">
        <v>437</v>
      </c>
      <c r="D2529" s="116" t="s">
        <v>486</v>
      </c>
      <c r="E2529" s="118">
        <v>41219.708333333336</v>
      </c>
      <c r="F2529" s="116" t="s">
        <v>2539</v>
      </c>
      <c r="G2529" s="117" t="s">
        <v>749</v>
      </c>
      <c r="H2529" s="117">
        <v>1200</v>
      </c>
      <c r="I2529" s="117">
        <v>995</v>
      </c>
      <c r="J2529" s="117" t="s">
        <v>2542</v>
      </c>
    </row>
    <row r="2530" spans="1:10" ht="17.25" customHeight="1">
      <c r="A2530" s="116" t="s">
        <v>2562</v>
      </c>
      <c r="B2530" s="117">
        <v>7738199410</v>
      </c>
      <c r="C2530" s="116" t="s">
        <v>437</v>
      </c>
      <c r="D2530" s="116" t="s">
        <v>438</v>
      </c>
      <c r="E2530" s="118">
        <v>41220.333333333336</v>
      </c>
      <c r="F2530" s="116" t="s">
        <v>2539</v>
      </c>
      <c r="G2530" s="117" t="s">
        <v>749</v>
      </c>
      <c r="H2530" s="117">
        <v>2685</v>
      </c>
      <c r="I2530" s="117">
        <v>2227</v>
      </c>
      <c r="J2530" s="117" t="s">
        <v>2546</v>
      </c>
    </row>
    <row r="2531" spans="1:10" ht="17.25" customHeight="1">
      <c r="A2531" s="116" t="s">
        <v>2563</v>
      </c>
      <c r="B2531" s="117">
        <v>9769480015</v>
      </c>
      <c r="C2531" s="116" t="s">
        <v>437</v>
      </c>
      <c r="D2531" s="116" t="s">
        <v>438</v>
      </c>
      <c r="E2531" s="118">
        <v>41214.5625</v>
      </c>
      <c r="F2531" s="116" t="s">
        <v>2564</v>
      </c>
      <c r="G2531" s="117" t="s">
        <v>440</v>
      </c>
      <c r="H2531" s="117">
        <v>587</v>
      </c>
      <c r="I2531" s="117">
        <v>574</v>
      </c>
      <c r="J2531" s="117" t="s">
        <v>2565</v>
      </c>
    </row>
    <row r="2532" spans="1:10" ht="17.25" customHeight="1">
      <c r="A2532" s="116" t="s">
        <v>2566</v>
      </c>
      <c r="B2532" s="117">
        <v>9833995479</v>
      </c>
      <c r="C2532" s="116" t="s">
        <v>437</v>
      </c>
      <c r="D2532" s="116" t="s">
        <v>438</v>
      </c>
      <c r="E2532" s="118">
        <v>41214.71875</v>
      </c>
      <c r="F2532" s="116" t="s">
        <v>2564</v>
      </c>
      <c r="G2532" s="117" t="s">
        <v>440</v>
      </c>
      <c r="H2532" s="117">
        <v>280</v>
      </c>
      <c r="I2532" s="117">
        <v>294</v>
      </c>
      <c r="J2532" s="117" t="s">
        <v>2565</v>
      </c>
    </row>
    <row r="2533" spans="1:10" ht="17.25" customHeight="1">
      <c r="A2533" s="116" t="s">
        <v>2567</v>
      </c>
      <c r="B2533" s="117">
        <v>9220511730</v>
      </c>
      <c r="C2533" s="116" t="s">
        <v>437</v>
      </c>
      <c r="D2533" s="116" t="s">
        <v>438</v>
      </c>
      <c r="E2533" s="118">
        <v>41214.8125</v>
      </c>
      <c r="F2533" s="116" t="s">
        <v>2564</v>
      </c>
      <c r="G2533" s="117" t="s">
        <v>440</v>
      </c>
      <c r="H2533" s="117">
        <v>500</v>
      </c>
      <c r="I2533" s="117">
        <v>448</v>
      </c>
      <c r="J2533" s="117" t="s">
        <v>2565</v>
      </c>
    </row>
    <row r="2534" spans="1:10" ht="17.25" customHeight="1">
      <c r="A2534" s="116" t="s">
        <v>1362</v>
      </c>
      <c r="B2534" s="117">
        <v>9323675722</v>
      </c>
      <c r="C2534" s="116" t="s">
        <v>437</v>
      </c>
      <c r="D2534" s="116" t="s">
        <v>438</v>
      </c>
      <c r="E2534" s="118">
        <v>41214.916666666664</v>
      </c>
      <c r="F2534" s="116" t="s">
        <v>2564</v>
      </c>
      <c r="G2534" s="117" t="s">
        <v>440</v>
      </c>
      <c r="H2534" s="117">
        <v>190</v>
      </c>
      <c r="I2534" s="117">
        <v>184</v>
      </c>
      <c r="J2534" s="117" t="s">
        <v>2565</v>
      </c>
    </row>
    <row r="2535" spans="1:10" ht="17.25" customHeight="1">
      <c r="A2535" s="116" t="s">
        <v>2568</v>
      </c>
      <c r="B2535" s="117">
        <v>9819217818</v>
      </c>
      <c r="C2535" s="116" t="s">
        <v>437</v>
      </c>
      <c r="D2535" s="116" t="s">
        <v>486</v>
      </c>
      <c r="E2535" s="118">
        <v>41215.458333333336</v>
      </c>
      <c r="F2535" s="116" t="s">
        <v>2564</v>
      </c>
      <c r="G2535" s="117" t="s">
        <v>440</v>
      </c>
      <c r="H2535" s="117">
        <v>203</v>
      </c>
      <c r="I2535" s="117">
        <v>211</v>
      </c>
      <c r="J2535" s="117" t="s">
        <v>2565</v>
      </c>
    </row>
    <row r="2536" spans="1:10" ht="17.25" customHeight="1">
      <c r="A2536" s="116" t="s">
        <v>2569</v>
      </c>
      <c r="B2536" s="117">
        <v>9820966705</v>
      </c>
      <c r="C2536" s="116" t="s">
        <v>437</v>
      </c>
      <c r="D2536" s="116" t="s">
        <v>438</v>
      </c>
      <c r="E2536" s="118">
        <v>41215.541666666664</v>
      </c>
      <c r="F2536" s="116" t="s">
        <v>2564</v>
      </c>
      <c r="G2536" s="117" t="s">
        <v>440</v>
      </c>
      <c r="H2536" s="117">
        <v>135</v>
      </c>
      <c r="I2536" s="117">
        <v>126</v>
      </c>
      <c r="J2536" s="117" t="s">
        <v>2565</v>
      </c>
    </row>
    <row r="2537" spans="1:10" ht="17.25" customHeight="1">
      <c r="A2537" s="116" t="s">
        <v>2570</v>
      </c>
      <c r="B2537" s="117">
        <v>9892072333</v>
      </c>
      <c r="C2537" s="116" t="s">
        <v>437</v>
      </c>
      <c r="D2537" s="116" t="s">
        <v>438</v>
      </c>
      <c r="E2537" s="118">
        <v>41215.625</v>
      </c>
      <c r="F2537" s="116" t="s">
        <v>2564</v>
      </c>
      <c r="G2537" s="117" t="s">
        <v>440</v>
      </c>
      <c r="H2537" s="117">
        <v>155</v>
      </c>
      <c r="I2537" s="117">
        <v>155</v>
      </c>
      <c r="J2537" s="117" t="s">
        <v>2565</v>
      </c>
    </row>
    <row r="2538" spans="1:10" ht="17.25" customHeight="1">
      <c r="A2538" s="116" t="s">
        <v>2571</v>
      </c>
      <c r="B2538" s="117">
        <v>9819044184</v>
      </c>
      <c r="C2538" s="116" t="s">
        <v>437</v>
      </c>
      <c r="D2538" s="116" t="s">
        <v>438</v>
      </c>
      <c r="E2538" s="118">
        <v>41215.666666666664</v>
      </c>
      <c r="F2538" s="116" t="s">
        <v>2564</v>
      </c>
      <c r="G2538" s="117" t="s">
        <v>440</v>
      </c>
      <c r="H2538" s="117">
        <v>413</v>
      </c>
      <c r="I2538" s="117">
        <v>359</v>
      </c>
      <c r="J2538" s="117" t="s">
        <v>2565</v>
      </c>
    </row>
    <row r="2539" spans="1:10" ht="17.25" customHeight="1">
      <c r="A2539" s="116" t="s">
        <v>1682</v>
      </c>
      <c r="B2539" s="117">
        <v>9167226937</v>
      </c>
      <c r="C2539" s="116" t="s">
        <v>437</v>
      </c>
      <c r="D2539" s="116" t="s">
        <v>438</v>
      </c>
      <c r="E2539" s="118">
        <v>41215.791666666664</v>
      </c>
      <c r="F2539" s="116" t="s">
        <v>2564</v>
      </c>
      <c r="G2539" s="117" t="s">
        <v>440</v>
      </c>
      <c r="H2539" s="117">
        <v>371</v>
      </c>
      <c r="I2539" s="117">
        <v>343</v>
      </c>
      <c r="J2539" s="117" t="s">
        <v>2565</v>
      </c>
    </row>
    <row r="2540" spans="1:10" ht="17.25" customHeight="1">
      <c r="A2540" s="116" t="s">
        <v>1826</v>
      </c>
      <c r="B2540" s="117">
        <v>9967639582</v>
      </c>
      <c r="C2540" s="116" t="s">
        <v>437</v>
      </c>
      <c r="D2540" s="116" t="s">
        <v>461</v>
      </c>
      <c r="E2540" s="118">
        <v>41215.84375</v>
      </c>
      <c r="F2540" s="116" t="s">
        <v>2564</v>
      </c>
      <c r="G2540" s="117" t="s">
        <v>440</v>
      </c>
      <c r="H2540" s="117">
        <v>215</v>
      </c>
      <c r="I2540" s="117">
        <v>224</v>
      </c>
      <c r="J2540" s="117" t="s">
        <v>2565</v>
      </c>
    </row>
    <row r="2541" spans="1:10" ht="17.25" customHeight="1">
      <c r="A2541" s="116" t="s">
        <v>1991</v>
      </c>
      <c r="B2541" s="117">
        <v>9967592003</v>
      </c>
      <c r="C2541" s="116" t="s">
        <v>437</v>
      </c>
      <c r="D2541" s="116" t="s">
        <v>438</v>
      </c>
      <c r="E2541" s="118">
        <v>41214.322916666664</v>
      </c>
      <c r="F2541" s="116" t="s">
        <v>2572</v>
      </c>
      <c r="G2541" s="117" t="s">
        <v>440</v>
      </c>
      <c r="H2541" s="117">
        <v>291</v>
      </c>
      <c r="I2541" s="117">
        <v>332</v>
      </c>
      <c r="J2541" s="117" t="s">
        <v>2573</v>
      </c>
    </row>
    <row r="2542" spans="1:10" ht="17.25" customHeight="1">
      <c r="A2542" s="116" t="s">
        <v>633</v>
      </c>
      <c r="B2542" s="117">
        <v>9820170006</v>
      </c>
      <c r="C2542" s="116" t="s">
        <v>437</v>
      </c>
      <c r="D2542" s="116" t="s">
        <v>448</v>
      </c>
      <c r="E2542" s="118">
        <v>41214.375</v>
      </c>
      <c r="F2542" s="116" t="s">
        <v>2572</v>
      </c>
      <c r="G2542" s="117" t="s">
        <v>440</v>
      </c>
      <c r="H2542" s="117">
        <v>215</v>
      </c>
      <c r="I2542" s="117">
        <v>239</v>
      </c>
      <c r="J2542" s="117" t="s">
        <v>2573</v>
      </c>
    </row>
    <row r="2543" spans="1:10" ht="17.25" customHeight="1">
      <c r="A2543" s="116" t="s">
        <v>2574</v>
      </c>
      <c r="B2543" s="117">
        <v>9820022094</v>
      </c>
      <c r="C2543" s="116" t="s">
        <v>437</v>
      </c>
      <c r="D2543" s="116" t="s">
        <v>438</v>
      </c>
      <c r="E2543" s="118">
        <v>41214.5</v>
      </c>
      <c r="F2543" s="116" t="s">
        <v>2572</v>
      </c>
      <c r="G2543" s="117" t="s">
        <v>440</v>
      </c>
      <c r="H2543" s="117">
        <v>436</v>
      </c>
      <c r="I2543" s="117">
        <v>487</v>
      </c>
      <c r="J2543" s="117" t="s">
        <v>2573</v>
      </c>
    </row>
    <row r="2544" spans="1:10" ht="17.25" customHeight="1">
      <c r="A2544" s="116" t="s">
        <v>2567</v>
      </c>
      <c r="B2544" s="117">
        <v>9220511730</v>
      </c>
      <c r="C2544" s="116" t="s">
        <v>437</v>
      </c>
      <c r="D2544" s="116" t="s">
        <v>438</v>
      </c>
      <c r="E2544" s="118">
        <v>41214.5625</v>
      </c>
      <c r="F2544" s="116" t="s">
        <v>2572</v>
      </c>
      <c r="G2544" s="117" t="s">
        <v>440</v>
      </c>
      <c r="H2544" s="117">
        <v>218.4</v>
      </c>
      <c r="I2544" s="117">
        <v>229</v>
      </c>
      <c r="J2544" s="117" t="s">
        <v>2573</v>
      </c>
    </row>
    <row r="2545" spans="1:10" ht="17.25" customHeight="1">
      <c r="A2545" s="116" t="s">
        <v>900</v>
      </c>
      <c r="B2545" s="117">
        <v>9820404670</v>
      </c>
      <c r="C2545" s="116" t="s">
        <v>437</v>
      </c>
      <c r="D2545" s="116" t="s">
        <v>448</v>
      </c>
      <c r="E2545" s="118">
        <v>41214.75</v>
      </c>
      <c r="F2545" s="116" t="s">
        <v>2572</v>
      </c>
      <c r="G2545" s="117" t="s">
        <v>440</v>
      </c>
      <c r="H2545" s="117">
        <v>109.5</v>
      </c>
      <c r="I2545" s="117">
        <v>81</v>
      </c>
      <c r="J2545" s="117" t="s">
        <v>2573</v>
      </c>
    </row>
    <row r="2546" spans="1:10" ht="17.25" customHeight="1">
      <c r="A2546" s="116" t="s">
        <v>499</v>
      </c>
      <c r="B2546" s="117">
        <v>7208008001</v>
      </c>
      <c r="C2546" s="116" t="s">
        <v>437</v>
      </c>
      <c r="D2546" s="116" t="s">
        <v>448</v>
      </c>
      <c r="E2546" s="118">
        <v>41215.333333333336</v>
      </c>
      <c r="F2546" s="116" t="s">
        <v>2572</v>
      </c>
      <c r="G2546" s="117" t="s">
        <v>440</v>
      </c>
      <c r="H2546" s="117">
        <v>384</v>
      </c>
      <c r="I2546" s="117">
        <v>438</v>
      </c>
      <c r="J2546" s="117" t="s">
        <v>2573</v>
      </c>
    </row>
    <row r="2547" spans="1:10" ht="17.25" customHeight="1">
      <c r="A2547" s="116" t="s">
        <v>1341</v>
      </c>
      <c r="B2547" s="117">
        <v>9619068820</v>
      </c>
      <c r="C2547" s="116" t="s">
        <v>437</v>
      </c>
      <c r="D2547" s="116" t="s">
        <v>438</v>
      </c>
      <c r="E2547" s="118">
        <v>41215.40625</v>
      </c>
      <c r="F2547" s="116" t="s">
        <v>2572</v>
      </c>
      <c r="G2547" s="117" t="s">
        <v>440</v>
      </c>
      <c r="H2547" s="117">
        <v>169</v>
      </c>
      <c r="I2547" s="117">
        <v>180</v>
      </c>
      <c r="J2547" s="117" t="s">
        <v>2573</v>
      </c>
    </row>
    <row r="2548" spans="1:10" ht="17.25" customHeight="1">
      <c r="A2548" s="116" t="s">
        <v>2575</v>
      </c>
      <c r="B2548" s="117">
        <v>9619612440</v>
      </c>
      <c r="C2548" s="116" t="s">
        <v>437</v>
      </c>
      <c r="D2548" s="116" t="s">
        <v>438</v>
      </c>
      <c r="E2548" s="118">
        <v>41215.489583333336</v>
      </c>
      <c r="F2548" s="116" t="s">
        <v>2572</v>
      </c>
      <c r="G2548" s="117" t="s">
        <v>440</v>
      </c>
      <c r="H2548" s="117">
        <v>702.8</v>
      </c>
      <c r="I2548" s="117">
        <v>753</v>
      </c>
      <c r="J2548" s="117" t="s">
        <v>2573</v>
      </c>
    </row>
    <row r="2549" spans="1:10" ht="17.25" customHeight="1">
      <c r="A2549" s="116" t="s">
        <v>2576</v>
      </c>
      <c r="B2549" s="117">
        <v>9820578930</v>
      </c>
      <c r="C2549" s="116" t="s">
        <v>437</v>
      </c>
      <c r="D2549" s="116" t="s">
        <v>461</v>
      </c>
      <c r="E2549" s="118">
        <v>41215.583333333336</v>
      </c>
      <c r="F2549" s="116" t="s">
        <v>2572</v>
      </c>
      <c r="G2549" s="117" t="s">
        <v>440</v>
      </c>
      <c r="H2549" s="117">
        <v>147</v>
      </c>
      <c r="I2549" s="117">
        <v>116</v>
      </c>
      <c r="J2549" s="117" t="s">
        <v>2573</v>
      </c>
    </row>
    <row r="2550" spans="1:10" ht="17.25" customHeight="1">
      <c r="A2550" s="116" t="s">
        <v>1087</v>
      </c>
      <c r="B2550" s="117">
        <v>7738177346</v>
      </c>
      <c r="C2550" s="116" t="s">
        <v>437</v>
      </c>
      <c r="D2550" s="116" t="s">
        <v>488</v>
      </c>
      <c r="E2550" s="118">
        <v>41215.6875</v>
      </c>
      <c r="F2550" s="116" t="s">
        <v>2572</v>
      </c>
      <c r="G2550" s="117" t="s">
        <v>440</v>
      </c>
      <c r="H2550" s="117">
        <v>100</v>
      </c>
      <c r="I2550" s="117">
        <v>89</v>
      </c>
      <c r="J2550" s="117" t="s">
        <v>2573</v>
      </c>
    </row>
    <row r="2551" spans="1:10" ht="17.25" customHeight="1">
      <c r="A2551" s="116" t="s">
        <v>2577</v>
      </c>
      <c r="B2551" s="117">
        <v>9019977762</v>
      </c>
      <c r="C2551" s="116" t="s">
        <v>437</v>
      </c>
      <c r="D2551" s="116" t="s">
        <v>438</v>
      </c>
      <c r="E2551" s="118">
        <v>41217.333333333336</v>
      </c>
      <c r="F2551" s="116" t="s">
        <v>2572</v>
      </c>
      <c r="G2551" s="117" t="s">
        <v>440</v>
      </c>
      <c r="H2551" s="117">
        <v>619</v>
      </c>
      <c r="I2551" s="117">
        <v>519</v>
      </c>
      <c r="J2551" s="117" t="s">
        <v>2573</v>
      </c>
    </row>
    <row r="2552" spans="1:10" ht="17.25" customHeight="1">
      <c r="A2552" s="116" t="s">
        <v>2578</v>
      </c>
      <c r="B2552" s="117">
        <v>9821765416</v>
      </c>
      <c r="C2552" s="116" t="s">
        <v>437</v>
      </c>
      <c r="D2552" s="116" t="s">
        <v>438</v>
      </c>
      <c r="E2552" s="118">
        <v>41217.5625</v>
      </c>
      <c r="F2552" s="116" t="s">
        <v>2572</v>
      </c>
      <c r="G2552" s="117" t="s">
        <v>440</v>
      </c>
      <c r="H2552" s="117">
        <v>665</v>
      </c>
      <c r="I2552" s="117">
        <v>745</v>
      </c>
      <c r="J2552" s="117" t="s">
        <v>2573</v>
      </c>
    </row>
    <row r="2553" spans="1:10" ht="17.25" customHeight="1">
      <c r="A2553" s="116" t="s">
        <v>2579</v>
      </c>
      <c r="B2553" s="117">
        <v>9820305176</v>
      </c>
      <c r="C2553" s="116" t="s">
        <v>437</v>
      </c>
      <c r="D2553" s="116" t="s">
        <v>486</v>
      </c>
      <c r="E2553" s="118">
        <v>41217.677083333336</v>
      </c>
      <c r="F2553" s="116" t="s">
        <v>2572</v>
      </c>
      <c r="G2553" s="117" t="s">
        <v>440</v>
      </c>
      <c r="H2553" s="117">
        <v>215</v>
      </c>
      <c r="I2553" s="117">
        <v>224</v>
      </c>
      <c r="J2553" s="117" t="s">
        <v>2573</v>
      </c>
    </row>
    <row r="2554" spans="1:10" ht="17.25" customHeight="1">
      <c r="A2554" s="116" t="s">
        <v>2580</v>
      </c>
      <c r="B2554" s="117">
        <v>9820126703</v>
      </c>
      <c r="C2554" s="116" t="s">
        <v>437</v>
      </c>
      <c r="D2554" s="116" t="s">
        <v>461</v>
      </c>
      <c r="E2554" s="118">
        <v>41217.739583333336</v>
      </c>
      <c r="F2554" s="116" t="s">
        <v>2572</v>
      </c>
      <c r="G2554" s="117" t="s">
        <v>440</v>
      </c>
      <c r="H2554" s="117">
        <v>329</v>
      </c>
      <c r="I2554" s="117">
        <v>276</v>
      </c>
      <c r="J2554" s="117" t="s">
        <v>2573</v>
      </c>
    </row>
    <row r="2555" spans="1:10" ht="17.25" customHeight="1">
      <c r="A2555" s="116" t="s">
        <v>1255</v>
      </c>
      <c r="B2555" s="117">
        <v>7738392742</v>
      </c>
      <c r="C2555" s="116" t="s">
        <v>437</v>
      </c>
      <c r="D2555" s="116" t="s">
        <v>438</v>
      </c>
      <c r="E2555" s="118">
        <v>41219.34375</v>
      </c>
      <c r="F2555" s="116" t="s">
        <v>2572</v>
      </c>
      <c r="G2555" s="117" t="s">
        <v>440</v>
      </c>
      <c r="H2555" s="117">
        <v>230</v>
      </c>
      <c r="I2555" s="117">
        <v>254</v>
      </c>
      <c r="J2555" s="117" t="s">
        <v>2573</v>
      </c>
    </row>
    <row r="2556" spans="1:10" ht="17.25" customHeight="1">
      <c r="A2556" s="116" t="s">
        <v>1122</v>
      </c>
      <c r="B2556" s="117">
        <v>9930071148</v>
      </c>
      <c r="C2556" s="116" t="s">
        <v>437</v>
      </c>
      <c r="D2556" s="116" t="s">
        <v>438</v>
      </c>
      <c r="E2556" s="118">
        <v>41219.458333333336</v>
      </c>
      <c r="F2556" s="116" t="s">
        <v>2572</v>
      </c>
      <c r="G2556" s="117" t="s">
        <v>440</v>
      </c>
      <c r="H2556" s="117">
        <v>278.60000000000002</v>
      </c>
      <c r="I2556" s="117">
        <v>276</v>
      </c>
      <c r="J2556" s="117" t="s">
        <v>2573</v>
      </c>
    </row>
    <row r="2557" spans="1:10" ht="17.25" customHeight="1">
      <c r="A2557" s="116" t="s">
        <v>2581</v>
      </c>
      <c r="B2557" s="117">
        <v>9769370484</v>
      </c>
      <c r="C2557" s="116" t="s">
        <v>437</v>
      </c>
      <c r="D2557" s="116" t="s">
        <v>486</v>
      </c>
      <c r="E2557" s="118">
        <v>41219.541666666664</v>
      </c>
      <c r="F2557" s="116" t="s">
        <v>2572</v>
      </c>
      <c r="G2557" s="117" t="s">
        <v>440</v>
      </c>
      <c r="H2557" s="117">
        <v>230</v>
      </c>
      <c r="I2557" s="117">
        <v>158</v>
      </c>
      <c r="J2557" s="117" t="s">
        <v>2573</v>
      </c>
    </row>
    <row r="2558" spans="1:10" ht="17.25" customHeight="1">
      <c r="A2558" s="116" t="s">
        <v>2582</v>
      </c>
      <c r="B2558" s="117">
        <v>9870050504</v>
      </c>
      <c r="C2558" s="116" t="s">
        <v>437</v>
      </c>
      <c r="D2558" s="116" t="s">
        <v>438</v>
      </c>
      <c r="E2558" s="118">
        <v>41219.677083333336</v>
      </c>
      <c r="F2558" s="116" t="s">
        <v>2572</v>
      </c>
      <c r="G2558" s="117" t="s">
        <v>440</v>
      </c>
      <c r="H2558" s="117">
        <v>594</v>
      </c>
      <c r="I2558" s="117">
        <v>654</v>
      </c>
      <c r="J2558" s="117" t="s">
        <v>2573</v>
      </c>
    </row>
    <row r="2559" spans="1:10" ht="17.25" customHeight="1">
      <c r="A2559" s="116" t="s">
        <v>2583</v>
      </c>
      <c r="B2559" s="117">
        <v>9167457416</v>
      </c>
      <c r="C2559" s="116" t="s">
        <v>437</v>
      </c>
      <c r="D2559" s="116" t="s">
        <v>438</v>
      </c>
      <c r="E2559" s="118">
        <v>41219.78125</v>
      </c>
      <c r="F2559" s="116" t="s">
        <v>2572</v>
      </c>
      <c r="G2559" s="117" t="s">
        <v>440</v>
      </c>
      <c r="H2559" s="117">
        <v>106</v>
      </c>
      <c r="I2559" s="117">
        <v>113</v>
      </c>
      <c r="J2559" s="117" t="s">
        <v>2573</v>
      </c>
    </row>
    <row r="2560" spans="1:10" ht="17.25" customHeight="1">
      <c r="A2560" s="116" t="s">
        <v>2584</v>
      </c>
      <c r="B2560" s="117">
        <v>9833953737</v>
      </c>
      <c r="C2560" s="116" t="s">
        <v>437</v>
      </c>
      <c r="D2560" s="116" t="s">
        <v>438</v>
      </c>
      <c r="E2560" s="118">
        <v>41220.354166666664</v>
      </c>
      <c r="F2560" s="116" t="s">
        <v>2572</v>
      </c>
      <c r="G2560" s="117" t="s">
        <v>440</v>
      </c>
      <c r="H2560" s="117">
        <v>228</v>
      </c>
      <c r="I2560" s="117">
        <v>244</v>
      </c>
      <c r="J2560" s="117" t="s">
        <v>2573</v>
      </c>
    </row>
    <row r="2561" spans="1:10" ht="17.25" customHeight="1">
      <c r="A2561" s="116" t="s">
        <v>2585</v>
      </c>
      <c r="B2561" s="117">
        <v>9820931213</v>
      </c>
      <c r="C2561" s="116" t="s">
        <v>437</v>
      </c>
      <c r="D2561" s="116" t="s">
        <v>438</v>
      </c>
      <c r="E2561" s="118">
        <v>41220.583333333336</v>
      </c>
      <c r="F2561" s="116" t="s">
        <v>2572</v>
      </c>
      <c r="G2561" s="117" t="s">
        <v>440</v>
      </c>
      <c r="H2561" s="117">
        <v>207.2</v>
      </c>
      <c r="I2561" s="117">
        <v>192</v>
      </c>
      <c r="J2561" s="117" t="s">
        <v>2573</v>
      </c>
    </row>
    <row r="2562" spans="1:10" ht="17.25" customHeight="1">
      <c r="A2562" s="116" t="s">
        <v>2586</v>
      </c>
      <c r="B2562" s="117">
        <v>9820446302</v>
      </c>
      <c r="C2562" s="116" t="s">
        <v>437</v>
      </c>
      <c r="D2562" s="116" t="s">
        <v>486</v>
      </c>
      <c r="E2562" s="118">
        <v>41220.729166666664</v>
      </c>
      <c r="F2562" s="116" t="s">
        <v>2572</v>
      </c>
      <c r="G2562" s="117" t="s">
        <v>440</v>
      </c>
      <c r="H2562" s="117">
        <v>325</v>
      </c>
      <c r="I2562" s="117">
        <v>364</v>
      </c>
      <c r="J2562" s="117" t="s">
        <v>2573</v>
      </c>
    </row>
    <row r="2563" spans="1:10" ht="17.25" customHeight="1">
      <c r="A2563" s="116" t="s">
        <v>1690</v>
      </c>
      <c r="B2563" s="117">
        <v>9718197173</v>
      </c>
      <c r="C2563" s="116" t="s">
        <v>437</v>
      </c>
      <c r="D2563" s="116" t="s">
        <v>438</v>
      </c>
      <c r="E2563" s="118">
        <v>41214.03125</v>
      </c>
      <c r="F2563" s="116" t="s">
        <v>2587</v>
      </c>
      <c r="G2563" s="117" t="s">
        <v>440</v>
      </c>
      <c r="H2563" s="117">
        <v>119</v>
      </c>
      <c r="I2563" s="117">
        <v>87</v>
      </c>
      <c r="J2563" s="117" t="s">
        <v>2588</v>
      </c>
    </row>
    <row r="2564" spans="1:10" ht="17.25" customHeight="1">
      <c r="A2564" s="116" t="s">
        <v>2589</v>
      </c>
      <c r="B2564" s="117">
        <v>8451944675</v>
      </c>
      <c r="C2564" s="116" t="s">
        <v>437</v>
      </c>
      <c r="D2564" s="116" t="s">
        <v>438</v>
      </c>
      <c r="E2564" s="118">
        <v>41214.166666666664</v>
      </c>
      <c r="F2564" s="116" t="s">
        <v>2587</v>
      </c>
      <c r="G2564" s="117" t="s">
        <v>440</v>
      </c>
      <c r="H2564" s="117">
        <v>128</v>
      </c>
      <c r="I2564" s="117">
        <v>93</v>
      </c>
      <c r="J2564" s="117" t="s">
        <v>2588</v>
      </c>
    </row>
    <row r="2565" spans="1:10" ht="17.25" customHeight="1">
      <c r="A2565" s="116" t="s">
        <v>2590</v>
      </c>
      <c r="B2565" s="117">
        <v>9915958600</v>
      </c>
      <c r="C2565" s="116" t="s">
        <v>437</v>
      </c>
      <c r="D2565" s="116" t="s">
        <v>438</v>
      </c>
      <c r="E2565" s="118">
        <v>41214.229166666664</v>
      </c>
      <c r="F2565" s="116" t="s">
        <v>2587</v>
      </c>
      <c r="G2565" s="117" t="s">
        <v>440</v>
      </c>
      <c r="H2565" s="117">
        <v>136</v>
      </c>
      <c r="I2565" s="117">
        <v>99</v>
      </c>
      <c r="J2565" s="117" t="s">
        <v>2588</v>
      </c>
    </row>
    <row r="2566" spans="1:10" ht="17.25" customHeight="1">
      <c r="A2566" s="116" t="s">
        <v>923</v>
      </c>
      <c r="B2566" s="117">
        <v>9820096534</v>
      </c>
      <c r="C2566" s="116" t="s">
        <v>437</v>
      </c>
      <c r="D2566" s="116" t="s">
        <v>438</v>
      </c>
      <c r="E2566" s="118">
        <v>41214.302083333336</v>
      </c>
      <c r="F2566" s="116" t="s">
        <v>2587</v>
      </c>
      <c r="G2566" s="117" t="s">
        <v>440</v>
      </c>
      <c r="H2566" s="117">
        <v>700</v>
      </c>
      <c r="I2566" s="117">
        <v>520</v>
      </c>
      <c r="J2566" s="117" t="s">
        <v>2588</v>
      </c>
    </row>
    <row r="2567" spans="1:10" ht="17.25" customHeight="1">
      <c r="A2567" s="116" t="s">
        <v>2591</v>
      </c>
      <c r="B2567" s="117">
        <v>9322656071</v>
      </c>
      <c r="C2567" s="116" t="s">
        <v>437</v>
      </c>
      <c r="D2567" s="116" t="s">
        <v>438</v>
      </c>
      <c r="E2567" s="118">
        <v>41214.489583333336</v>
      </c>
      <c r="F2567" s="116" t="s">
        <v>2587</v>
      </c>
      <c r="G2567" s="117" t="s">
        <v>440</v>
      </c>
      <c r="H2567" s="117">
        <v>176</v>
      </c>
      <c r="I2567" s="117">
        <v>126</v>
      </c>
      <c r="J2567" s="117" t="s">
        <v>2588</v>
      </c>
    </row>
    <row r="2568" spans="1:10" ht="17.25" customHeight="1">
      <c r="A2568" s="116" t="s">
        <v>2592</v>
      </c>
      <c r="B2568" s="117">
        <v>9664996172</v>
      </c>
      <c r="C2568" s="116" t="s">
        <v>437</v>
      </c>
      <c r="D2568" s="116" t="s">
        <v>461</v>
      </c>
      <c r="E2568" s="118">
        <v>41214.5625</v>
      </c>
      <c r="F2568" s="116" t="s">
        <v>2587</v>
      </c>
      <c r="G2568" s="117" t="s">
        <v>440</v>
      </c>
      <c r="H2568" s="117">
        <v>222</v>
      </c>
      <c r="I2568" s="117">
        <v>224</v>
      </c>
      <c r="J2568" s="117" t="s">
        <v>2588</v>
      </c>
    </row>
    <row r="2569" spans="1:10" ht="17.25" customHeight="1">
      <c r="A2569" s="116" t="s">
        <v>2593</v>
      </c>
      <c r="B2569" s="117">
        <v>9320288948</v>
      </c>
      <c r="C2569" s="116" t="s">
        <v>437</v>
      </c>
      <c r="D2569" s="116" t="s">
        <v>438</v>
      </c>
      <c r="E2569" s="118">
        <v>41214.75</v>
      </c>
      <c r="F2569" s="116" t="s">
        <v>2587</v>
      </c>
      <c r="G2569" s="117" t="s">
        <v>440</v>
      </c>
      <c r="H2569" s="117">
        <v>562</v>
      </c>
      <c r="I2569" s="117">
        <v>384</v>
      </c>
      <c r="J2569" s="117" t="s">
        <v>2588</v>
      </c>
    </row>
    <row r="2570" spans="1:10" ht="17.25" customHeight="1">
      <c r="A2570" s="116" t="s">
        <v>2594</v>
      </c>
      <c r="B2570" s="117">
        <v>2242608100</v>
      </c>
      <c r="C2570" s="116" t="s">
        <v>437</v>
      </c>
      <c r="D2570" s="116" t="s">
        <v>438</v>
      </c>
      <c r="E2570" s="118">
        <v>41214.885416666664</v>
      </c>
      <c r="F2570" s="116" t="s">
        <v>2587</v>
      </c>
      <c r="G2570" s="117" t="s">
        <v>440</v>
      </c>
      <c r="H2570" s="117">
        <v>305</v>
      </c>
      <c r="I2570" s="117">
        <v>218</v>
      </c>
      <c r="J2570" s="117" t="s">
        <v>2588</v>
      </c>
    </row>
    <row r="2571" spans="1:10" ht="17.25" customHeight="1">
      <c r="A2571" s="116" t="s">
        <v>860</v>
      </c>
      <c r="B2571" s="117">
        <v>9967054440</v>
      </c>
      <c r="C2571" s="116" t="s">
        <v>437</v>
      </c>
      <c r="D2571" s="116" t="s">
        <v>438</v>
      </c>
      <c r="E2571" s="118">
        <v>41215.083333333336</v>
      </c>
      <c r="F2571" s="116" t="s">
        <v>2587</v>
      </c>
      <c r="G2571" s="117" t="s">
        <v>440</v>
      </c>
      <c r="H2571" s="117">
        <v>100</v>
      </c>
      <c r="I2571" s="117">
        <v>45</v>
      </c>
      <c r="J2571" s="117" t="s">
        <v>2588</v>
      </c>
    </row>
    <row r="2572" spans="1:10" ht="17.25" customHeight="1">
      <c r="A2572" s="116" t="s">
        <v>2595</v>
      </c>
      <c r="B2572" s="117">
        <v>9768382941</v>
      </c>
      <c r="C2572" s="116" t="s">
        <v>437</v>
      </c>
      <c r="D2572" s="116" t="s">
        <v>438</v>
      </c>
      <c r="E2572" s="118">
        <v>41215.166666666664</v>
      </c>
      <c r="F2572" s="116" t="s">
        <v>2587</v>
      </c>
      <c r="G2572" s="117" t="s">
        <v>440</v>
      </c>
      <c r="H2572" s="117">
        <v>109</v>
      </c>
      <c r="I2572" s="117">
        <v>75</v>
      </c>
      <c r="J2572" s="117" t="s">
        <v>2588</v>
      </c>
    </row>
    <row r="2573" spans="1:10" ht="17.25" customHeight="1">
      <c r="A2573" s="116" t="s">
        <v>2596</v>
      </c>
      <c r="B2573" s="117">
        <v>9820778021</v>
      </c>
      <c r="C2573" s="116" t="s">
        <v>437</v>
      </c>
      <c r="D2573" s="116" t="s">
        <v>438</v>
      </c>
      <c r="E2573" s="118">
        <v>41215.239583333336</v>
      </c>
      <c r="F2573" s="116" t="s">
        <v>2587</v>
      </c>
      <c r="G2573" s="117" t="s">
        <v>440</v>
      </c>
      <c r="H2573" s="117">
        <v>254</v>
      </c>
      <c r="I2573" s="117">
        <v>189</v>
      </c>
      <c r="J2573" s="117" t="s">
        <v>2588</v>
      </c>
    </row>
    <row r="2574" spans="1:10" ht="17.25" customHeight="1">
      <c r="A2574" s="116" t="s">
        <v>2597</v>
      </c>
      <c r="B2574" s="117">
        <v>9886100915</v>
      </c>
      <c r="C2574" s="116" t="s">
        <v>437</v>
      </c>
      <c r="D2574" s="116" t="s">
        <v>438</v>
      </c>
      <c r="E2574" s="118">
        <v>41215.3125</v>
      </c>
      <c r="F2574" s="116" t="s">
        <v>2587</v>
      </c>
      <c r="G2574" s="117" t="s">
        <v>440</v>
      </c>
      <c r="H2574" s="117">
        <v>214</v>
      </c>
      <c r="I2574" s="117">
        <v>158</v>
      </c>
      <c r="J2574" s="117" t="s">
        <v>2588</v>
      </c>
    </row>
    <row r="2575" spans="1:10" ht="17.25" customHeight="1">
      <c r="A2575" s="116" t="s">
        <v>1930</v>
      </c>
      <c r="B2575" s="117">
        <v>8454840690</v>
      </c>
      <c r="C2575" s="116" t="s">
        <v>437</v>
      </c>
      <c r="D2575" s="116" t="s">
        <v>438</v>
      </c>
      <c r="E2575" s="118">
        <v>41215.364583333336</v>
      </c>
      <c r="F2575" s="116" t="s">
        <v>2587</v>
      </c>
      <c r="G2575" s="117" t="s">
        <v>440</v>
      </c>
      <c r="H2575" s="117">
        <v>126</v>
      </c>
      <c r="I2575" s="117">
        <v>74</v>
      </c>
      <c r="J2575" s="117" t="s">
        <v>2588</v>
      </c>
    </row>
    <row r="2576" spans="1:10" ht="17.25" customHeight="1">
      <c r="A2576" s="116" t="s">
        <v>474</v>
      </c>
      <c r="B2576" s="117">
        <v>7208008001</v>
      </c>
      <c r="C2576" s="116" t="s">
        <v>437</v>
      </c>
      <c r="D2576" s="116" t="s">
        <v>448</v>
      </c>
      <c r="E2576" s="118">
        <v>41214.364583333336</v>
      </c>
      <c r="F2576" s="116" t="s">
        <v>2598</v>
      </c>
      <c r="G2576" s="117" t="s">
        <v>440</v>
      </c>
      <c r="H2576" s="117">
        <v>255</v>
      </c>
      <c r="I2576" s="117">
        <v>282</v>
      </c>
      <c r="J2576" s="117" t="s">
        <v>2599</v>
      </c>
    </row>
    <row r="2577" spans="1:10" ht="17.25" customHeight="1">
      <c r="A2577" s="116" t="s">
        <v>2600</v>
      </c>
      <c r="B2577" s="117">
        <v>9830179227</v>
      </c>
      <c r="C2577" s="116" t="s">
        <v>437</v>
      </c>
      <c r="D2577" s="116" t="s">
        <v>438</v>
      </c>
      <c r="E2577" s="118">
        <v>41214.4375</v>
      </c>
      <c r="F2577" s="116" t="s">
        <v>2598</v>
      </c>
      <c r="G2577" s="117" t="s">
        <v>440</v>
      </c>
      <c r="H2577" s="117">
        <v>102</v>
      </c>
      <c r="I2577" s="117">
        <v>60</v>
      </c>
      <c r="J2577" s="117" t="s">
        <v>2599</v>
      </c>
    </row>
    <row r="2578" spans="1:10" ht="17.25" customHeight="1">
      <c r="A2578" s="116" t="s">
        <v>1083</v>
      </c>
      <c r="B2578" s="117">
        <v>9920701964</v>
      </c>
      <c r="C2578" s="116" t="s">
        <v>437</v>
      </c>
      <c r="D2578" s="116" t="s">
        <v>486</v>
      </c>
      <c r="E2578" s="118">
        <v>41215.364583333336</v>
      </c>
      <c r="F2578" s="116" t="s">
        <v>2598</v>
      </c>
      <c r="G2578" s="117" t="s">
        <v>440</v>
      </c>
      <c r="H2578" s="117">
        <v>175</v>
      </c>
      <c r="I2578" s="117">
        <v>183</v>
      </c>
      <c r="J2578" s="117" t="s">
        <v>2599</v>
      </c>
    </row>
    <row r="2579" spans="1:10" ht="17.25" customHeight="1">
      <c r="A2579" s="116" t="s">
        <v>855</v>
      </c>
      <c r="B2579" s="117">
        <v>9769248897</v>
      </c>
      <c r="C2579" s="116" t="s">
        <v>437</v>
      </c>
      <c r="D2579" s="116" t="s">
        <v>438</v>
      </c>
      <c r="E2579" s="118">
        <v>41215.427083333336</v>
      </c>
      <c r="F2579" s="116" t="s">
        <v>2598</v>
      </c>
      <c r="G2579" s="117" t="s">
        <v>440</v>
      </c>
      <c r="H2579" s="117">
        <v>365</v>
      </c>
      <c r="I2579" s="117">
        <v>389</v>
      </c>
      <c r="J2579" s="117" t="s">
        <v>2599</v>
      </c>
    </row>
    <row r="2580" spans="1:10" ht="17.25" customHeight="1">
      <c r="A2580" s="116" t="s">
        <v>465</v>
      </c>
      <c r="B2580" s="117">
        <v>9821634883</v>
      </c>
      <c r="C2580" s="116" t="s">
        <v>437</v>
      </c>
      <c r="D2580" s="116" t="s">
        <v>438</v>
      </c>
      <c r="E2580" s="118">
        <v>41215.5625</v>
      </c>
      <c r="F2580" s="116" t="s">
        <v>2598</v>
      </c>
      <c r="G2580" s="117" t="s">
        <v>440</v>
      </c>
      <c r="H2580" s="117">
        <v>188</v>
      </c>
      <c r="I2580" s="117">
        <v>213</v>
      </c>
      <c r="J2580" s="117" t="s">
        <v>2599</v>
      </c>
    </row>
    <row r="2581" spans="1:10" ht="17.25" customHeight="1">
      <c r="A2581" s="116" t="s">
        <v>498</v>
      </c>
      <c r="B2581" s="117">
        <v>9829847650</v>
      </c>
      <c r="C2581" s="116" t="s">
        <v>437</v>
      </c>
      <c r="D2581" s="116" t="s">
        <v>448</v>
      </c>
      <c r="E2581" s="118">
        <v>41215.666666666664</v>
      </c>
      <c r="F2581" s="116" t="s">
        <v>2598</v>
      </c>
      <c r="G2581" s="117" t="s">
        <v>440</v>
      </c>
      <c r="H2581" s="117">
        <v>307</v>
      </c>
      <c r="I2581" s="117">
        <v>322</v>
      </c>
      <c r="J2581" s="117" t="s">
        <v>2599</v>
      </c>
    </row>
    <row r="2582" spans="1:10" ht="17.25" customHeight="1">
      <c r="A2582" s="116" t="s">
        <v>2601</v>
      </c>
      <c r="B2582" s="117">
        <v>9867648173</v>
      </c>
      <c r="C2582" s="116" t="s">
        <v>437</v>
      </c>
      <c r="D2582" s="116" t="s">
        <v>438</v>
      </c>
      <c r="E2582" s="118">
        <v>41215.75</v>
      </c>
      <c r="F2582" s="116" t="s">
        <v>2598</v>
      </c>
      <c r="G2582" s="117" t="s">
        <v>440</v>
      </c>
      <c r="H2582" s="117">
        <v>161</v>
      </c>
      <c r="I2582" s="117">
        <v>173</v>
      </c>
      <c r="J2582" s="117" t="s">
        <v>2599</v>
      </c>
    </row>
    <row r="2583" spans="1:10" ht="17.25" customHeight="1">
      <c r="A2583" s="116" t="s">
        <v>2009</v>
      </c>
      <c r="B2583" s="117">
        <v>8879280096</v>
      </c>
      <c r="C2583" s="116" t="s">
        <v>437</v>
      </c>
      <c r="D2583" s="116" t="s">
        <v>438</v>
      </c>
      <c r="E2583" s="118">
        <v>41215.791666666664</v>
      </c>
      <c r="F2583" s="116" t="s">
        <v>2598</v>
      </c>
      <c r="G2583" s="117" t="s">
        <v>440</v>
      </c>
      <c r="H2583" s="117">
        <v>222</v>
      </c>
      <c r="I2583" s="117">
        <v>258</v>
      </c>
      <c r="J2583" s="117" t="s">
        <v>2599</v>
      </c>
    </row>
    <row r="2584" spans="1:10" ht="17.25" customHeight="1">
      <c r="A2584" s="116" t="s">
        <v>2602</v>
      </c>
      <c r="B2584" s="117">
        <v>9004893253</v>
      </c>
      <c r="C2584" s="116" t="s">
        <v>437</v>
      </c>
      <c r="D2584" s="116" t="s">
        <v>438</v>
      </c>
      <c r="E2584" s="118">
        <v>41216.4375</v>
      </c>
      <c r="F2584" s="116" t="s">
        <v>2598</v>
      </c>
      <c r="G2584" s="117" t="s">
        <v>440</v>
      </c>
      <c r="H2584" s="117">
        <v>530</v>
      </c>
      <c r="I2584" s="117">
        <v>589</v>
      </c>
      <c r="J2584" s="117" t="s">
        <v>2599</v>
      </c>
    </row>
    <row r="2585" spans="1:10" ht="17.25" customHeight="1">
      <c r="A2585" s="116" t="s">
        <v>477</v>
      </c>
      <c r="B2585" s="117">
        <v>9820350790</v>
      </c>
      <c r="C2585" s="116" t="s">
        <v>437</v>
      </c>
      <c r="D2585" s="116" t="s">
        <v>438</v>
      </c>
      <c r="E2585" s="118">
        <v>41216.5625</v>
      </c>
      <c r="F2585" s="116" t="s">
        <v>2598</v>
      </c>
      <c r="G2585" s="117" t="s">
        <v>440</v>
      </c>
      <c r="H2585" s="117">
        <v>100</v>
      </c>
      <c r="I2585" s="117">
        <v>52</v>
      </c>
      <c r="J2585" s="117" t="s">
        <v>2599</v>
      </c>
    </row>
    <row r="2586" spans="1:10" ht="17.25" customHeight="1">
      <c r="A2586" s="116" t="s">
        <v>503</v>
      </c>
      <c r="B2586" s="117">
        <v>9819381606</v>
      </c>
      <c r="C2586" s="116" t="s">
        <v>437</v>
      </c>
      <c r="D2586" s="116" t="s">
        <v>438</v>
      </c>
      <c r="E2586" s="118">
        <v>41218.4375</v>
      </c>
      <c r="F2586" s="116" t="s">
        <v>2598</v>
      </c>
      <c r="G2586" s="117" t="s">
        <v>440</v>
      </c>
      <c r="H2586" s="117">
        <v>210</v>
      </c>
      <c r="I2586" s="117">
        <v>211</v>
      </c>
      <c r="J2586" s="117" t="s">
        <v>2599</v>
      </c>
    </row>
    <row r="2587" spans="1:10" ht="17.25" customHeight="1">
      <c r="A2587" s="116" t="s">
        <v>2603</v>
      </c>
      <c r="B2587" s="117">
        <v>9619226095</v>
      </c>
      <c r="C2587" s="116" t="s">
        <v>437</v>
      </c>
      <c r="D2587" s="116" t="s">
        <v>438</v>
      </c>
      <c r="E2587" s="118">
        <v>41218.541666666664</v>
      </c>
      <c r="F2587" s="116" t="s">
        <v>2598</v>
      </c>
      <c r="G2587" s="117" t="s">
        <v>440</v>
      </c>
      <c r="H2587" s="117">
        <v>184</v>
      </c>
      <c r="I2587" s="117">
        <v>211</v>
      </c>
      <c r="J2587" s="117" t="s">
        <v>2599</v>
      </c>
    </row>
    <row r="2588" spans="1:10" ht="17.25" customHeight="1">
      <c r="A2588" s="116" t="s">
        <v>2604</v>
      </c>
      <c r="B2588" s="117">
        <v>9930319772</v>
      </c>
      <c r="C2588" s="116" t="s">
        <v>437</v>
      </c>
      <c r="D2588" s="116" t="s">
        <v>486</v>
      </c>
      <c r="E2588" s="118">
        <v>41218.635416666664</v>
      </c>
      <c r="F2588" s="116" t="s">
        <v>2598</v>
      </c>
      <c r="G2588" s="117" t="s">
        <v>440</v>
      </c>
      <c r="H2588" s="117">
        <v>108</v>
      </c>
      <c r="I2588" s="117">
        <v>117</v>
      </c>
      <c r="J2588" s="117" t="s">
        <v>2599</v>
      </c>
    </row>
    <row r="2589" spans="1:10" ht="17.25" customHeight="1">
      <c r="A2589" s="116" t="s">
        <v>1022</v>
      </c>
      <c r="B2589" s="117">
        <v>9619136431</v>
      </c>
      <c r="C2589" s="116" t="s">
        <v>437</v>
      </c>
      <c r="D2589" s="116" t="s">
        <v>438</v>
      </c>
      <c r="E2589" s="118">
        <v>41218.708333333336</v>
      </c>
      <c r="F2589" s="116" t="s">
        <v>2598</v>
      </c>
      <c r="G2589" s="117" t="s">
        <v>440</v>
      </c>
      <c r="H2589" s="117">
        <v>106</v>
      </c>
      <c r="I2589" s="117">
        <v>109</v>
      </c>
      <c r="J2589" s="117" t="s">
        <v>2599</v>
      </c>
    </row>
    <row r="2590" spans="1:10" ht="17.25" customHeight="1">
      <c r="A2590" s="116" t="s">
        <v>480</v>
      </c>
      <c r="B2590" s="117">
        <v>7208008001</v>
      </c>
      <c r="C2590" s="116" t="s">
        <v>437</v>
      </c>
      <c r="D2590" s="116" t="s">
        <v>448</v>
      </c>
      <c r="E2590" s="118">
        <v>41220.354166666664</v>
      </c>
      <c r="F2590" s="116" t="s">
        <v>2598</v>
      </c>
      <c r="G2590" s="117" t="s">
        <v>440</v>
      </c>
      <c r="H2590" s="117">
        <v>377</v>
      </c>
      <c r="I2590" s="117">
        <v>431</v>
      </c>
      <c r="J2590" s="117" t="s">
        <v>2599</v>
      </c>
    </row>
    <row r="2591" spans="1:10" ht="17.25" customHeight="1">
      <c r="A2591" s="116" t="s">
        <v>443</v>
      </c>
      <c r="B2591" s="117">
        <v>8655585851</v>
      </c>
      <c r="C2591" s="116" t="s">
        <v>437</v>
      </c>
      <c r="D2591" s="116" t="s">
        <v>444</v>
      </c>
      <c r="E2591" s="118">
        <v>41220.416666666664</v>
      </c>
      <c r="F2591" s="116" t="s">
        <v>2598</v>
      </c>
      <c r="G2591" s="117" t="s">
        <v>440</v>
      </c>
      <c r="H2591" s="117">
        <v>183</v>
      </c>
      <c r="I2591" s="117">
        <v>173</v>
      </c>
      <c r="J2591" s="117" t="s">
        <v>2599</v>
      </c>
    </row>
    <row r="2592" spans="1:10" ht="17.25" customHeight="1">
      <c r="A2592" s="116" t="s">
        <v>2605</v>
      </c>
      <c r="B2592" s="117">
        <v>9699544351</v>
      </c>
      <c r="C2592" s="116" t="s">
        <v>437</v>
      </c>
      <c r="D2592" s="116" t="s">
        <v>438</v>
      </c>
      <c r="E2592" s="118">
        <v>41220.5</v>
      </c>
      <c r="F2592" s="116" t="s">
        <v>2598</v>
      </c>
      <c r="G2592" s="117" t="s">
        <v>440</v>
      </c>
      <c r="H2592" s="117">
        <v>289</v>
      </c>
      <c r="I2592" s="117">
        <v>324</v>
      </c>
      <c r="J2592" s="117" t="s">
        <v>2599</v>
      </c>
    </row>
    <row r="2593" spans="1:10" ht="17.25" customHeight="1">
      <c r="A2593" s="116" t="s">
        <v>1198</v>
      </c>
      <c r="B2593" s="117">
        <v>9987013947</v>
      </c>
      <c r="C2593" s="116" t="s">
        <v>437</v>
      </c>
      <c r="D2593" s="116" t="s">
        <v>438</v>
      </c>
      <c r="E2593" s="118">
        <v>41220.614583333336</v>
      </c>
      <c r="F2593" s="116" t="s">
        <v>2598</v>
      </c>
      <c r="G2593" s="117" t="s">
        <v>440</v>
      </c>
      <c r="H2593" s="117">
        <v>237</v>
      </c>
      <c r="I2593" s="117">
        <v>223</v>
      </c>
      <c r="J2593" s="117" t="s">
        <v>2599</v>
      </c>
    </row>
    <row r="2594" spans="1:10" ht="17.25" customHeight="1">
      <c r="A2594" s="116" t="s">
        <v>2606</v>
      </c>
      <c r="B2594" s="117">
        <v>9769700084</v>
      </c>
      <c r="C2594" s="116" t="s">
        <v>437</v>
      </c>
      <c r="D2594" s="116" t="s">
        <v>461</v>
      </c>
      <c r="E2594" s="118">
        <v>41214.25</v>
      </c>
      <c r="F2594" s="116" t="s">
        <v>2607</v>
      </c>
      <c r="G2594" s="117" t="s">
        <v>440</v>
      </c>
      <c r="H2594" s="117">
        <v>192</v>
      </c>
      <c r="I2594" s="117">
        <v>195</v>
      </c>
      <c r="J2594" s="117" t="s">
        <v>2608</v>
      </c>
    </row>
    <row r="2595" spans="1:10" ht="17.25" customHeight="1">
      <c r="A2595" s="116" t="s">
        <v>499</v>
      </c>
      <c r="B2595" s="117">
        <v>7208008001</v>
      </c>
      <c r="C2595" s="116" t="s">
        <v>437</v>
      </c>
      <c r="D2595" s="116" t="s">
        <v>448</v>
      </c>
      <c r="E2595" s="118">
        <v>41215.791666666664</v>
      </c>
      <c r="F2595" s="116" t="s">
        <v>2607</v>
      </c>
      <c r="G2595" s="117" t="s">
        <v>440</v>
      </c>
      <c r="H2595" s="117">
        <v>966</v>
      </c>
      <c r="I2595" s="117">
        <v>1025</v>
      </c>
      <c r="J2595" s="117" t="s">
        <v>2608</v>
      </c>
    </row>
    <row r="2596" spans="1:10" ht="17.25" customHeight="1">
      <c r="A2596" s="116" t="s">
        <v>2609</v>
      </c>
      <c r="B2596" s="117">
        <v>9619138922</v>
      </c>
      <c r="C2596" s="116" t="s">
        <v>437</v>
      </c>
      <c r="D2596" s="116" t="s">
        <v>438</v>
      </c>
      <c r="E2596" s="118">
        <v>41216.1875</v>
      </c>
      <c r="F2596" s="116" t="s">
        <v>2607</v>
      </c>
      <c r="G2596" s="117" t="s">
        <v>440</v>
      </c>
      <c r="H2596" s="117">
        <v>100</v>
      </c>
      <c r="I2596" s="117">
        <v>85</v>
      </c>
      <c r="J2596" s="117" t="s">
        <v>2608</v>
      </c>
    </row>
    <row r="2597" spans="1:10" ht="17.25" customHeight="1">
      <c r="A2597" s="116" t="s">
        <v>465</v>
      </c>
      <c r="B2597" s="117">
        <v>9821634883</v>
      </c>
      <c r="C2597" s="116" t="s">
        <v>437</v>
      </c>
      <c r="D2597" s="116" t="s">
        <v>438</v>
      </c>
      <c r="E2597" s="118">
        <v>41216.708333333336</v>
      </c>
      <c r="F2597" s="116" t="s">
        <v>2607</v>
      </c>
      <c r="G2597" s="117" t="s">
        <v>440</v>
      </c>
      <c r="H2597" s="117">
        <v>177</v>
      </c>
      <c r="I2597" s="117">
        <v>168</v>
      </c>
      <c r="J2597" s="117" t="s">
        <v>2608</v>
      </c>
    </row>
    <row r="2598" spans="1:10" ht="17.25" customHeight="1">
      <c r="A2598" s="116" t="s">
        <v>2610</v>
      </c>
      <c r="B2598" s="117">
        <v>9967324442</v>
      </c>
      <c r="C2598" s="116" t="s">
        <v>437</v>
      </c>
      <c r="D2598" s="116" t="s">
        <v>438</v>
      </c>
      <c r="E2598" s="118">
        <v>41216.8125</v>
      </c>
      <c r="F2598" s="116" t="s">
        <v>2607</v>
      </c>
      <c r="G2598" s="117" t="s">
        <v>440</v>
      </c>
      <c r="H2598" s="117">
        <v>213</v>
      </c>
      <c r="I2598" s="117">
        <v>208</v>
      </c>
      <c r="J2598" s="117" t="s">
        <v>2608</v>
      </c>
    </row>
    <row r="2599" spans="1:10" ht="17.25" customHeight="1">
      <c r="A2599" s="116" t="s">
        <v>2611</v>
      </c>
      <c r="B2599" s="117">
        <v>9820215646</v>
      </c>
      <c r="C2599" s="116" t="s">
        <v>437</v>
      </c>
      <c r="D2599" s="116" t="s">
        <v>461</v>
      </c>
      <c r="E2599" s="118">
        <v>41217.03125</v>
      </c>
      <c r="F2599" s="116" t="s">
        <v>2607</v>
      </c>
      <c r="G2599" s="117" t="s">
        <v>440</v>
      </c>
      <c r="H2599" s="117">
        <v>100</v>
      </c>
      <c r="I2599" s="117">
        <v>103</v>
      </c>
      <c r="J2599" s="117" t="s">
        <v>2608</v>
      </c>
    </row>
    <row r="2600" spans="1:10" ht="17.25" customHeight="1">
      <c r="A2600" s="116" t="s">
        <v>2323</v>
      </c>
      <c r="B2600" s="117">
        <v>9820037935</v>
      </c>
      <c r="C2600" s="116" t="s">
        <v>437</v>
      </c>
      <c r="D2600" s="116" t="s">
        <v>438</v>
      </c>
      <c r="E2600" s="118">
        <v>41217.166666666664</v>
      </c>
      <c r="F2600" s="116" t="s">
        <v>2607</v>
      </c>
      <c r="G2600" s="117" t="s">
        <v>440</v>
      </c>
      <c r="H2600" s="117">
        <v>453.6</v>
      </c>
      <c r="I2600" s="117">
        <v>476</v>
      </c>
      <c r="J2600" s="117" t="s">
        <v>2608</v>
      </c>
    </row>
    <row r="2601" spans="1:10" ht="17.25" customHeight="1">
      <c r="A2601" s="116" t="s">
        <v>2612</v>
      </c>
      <c r="B2601" s="117">
        <v>9769175952</v>
      </c>
      <c r="C2601" s="116" t="s">
        <v>437</v>
      </c>
      <c r="D2601" s="116" t="s">
        <v>438</v>
      </c>
      <c r="E2601" s="118">
        <v>41217.458333333336</v>
      </c>
      <c r="F2601" s="116" t="s">
        <v>2607</v>
      </c>
      <c r="G2601" s="117" t="s">
        <v>440</v>
      </c>
      <c r="H2601" s="117">
        <v>238</v>
      </c>
      <c r="I2601" s="117">
        <v>239</v>
      </c>
      <c r="J2601" s="117" t="s">
        <v>2608</v>
      </c>
    </row>
    <row r="2602" spans="1:10" ht="17.25" customHeight="1">
      <c r="A2602" s="116" t="s">
        <v>2613</v>
      </c>
      <c r="B2602" s="117">
        <v>9892371132</v>
      </c>
      <c r="C2602" s="116" t="s">
        <v>437</v>
      </c>
      <c r="D2602" s="116" t="s">
        <v>438</v>
      </c>
      <c r="E2602" s="118">
        <v>41217.59375</v>
      </c>
      <c r="F2602" s="116" t="s">
        <v>2607</v>
      </c>
      <c r="G2602" s="117" t="s">
        <v>440</v>
      </c>
      <c r="H2602" s="117">
        <v>387</v>
      </c>
      <c r="I2602" s="117">
        <v>396</v>
      </c>
      <c r="J2602" s="117" t="s">
        <v>2608</v>
      </c>
    </row>
    <row r="2603" spans="1:10" ht="17.25" customHeight="1">
      <c r="A2603" s="116" t="s">
        <v>896</v>
      </c>
      <c r="B2603" s="117">
        <v>7738386602</v>
      </c>
      <c r="C2603" s="116" t="s">
        <v>437</v>
      </c>
      <c r="D2603" s="116" t="s">
        <v>438</v>
      </c>
      <c r="E2603" s="118">
        <v>41217.666666666664</v>
      </c>
      <c r="F2603" s="116" t="s">
        <v>2607</v>
      </c>
      <c r="G2603" s="117" t="s">
        <v>440</v>
      </c>
      <c r="H2603" s="117">
        <v>158</v>
      </c>
      <c r="I2603" s="117">
        <v>148</v>
      </c>
      <c r="J2603" s="117" t="s">
        <v>2608</v>
      </c>
    </row>
    <row r="2604" spans="1:10" ht="17.25" customHeight="1">
      <c r="A2604" s="116" t="s">
        <v>2614</v>
      </c>
      <c r="B2604" s="117">
        <v>7738134000</v>
      </c>
      <c r="C2604" s="116" t="s">
        <v>437</v>
      </c>
      <c r="D2604" s="116" t="s">
        <v>438</v>
      </c>
      <c r="E2604" s="118">
        <v>41217.822916666664</v>
      </c>
      <c r="F2604" s="116" t="s">
        <v>2607</v>
      </c>
      <c r="G2604" s="117" t="s">
        <v>440</v>
      </c>
      <c r="H2604" s="117">
        <v>253</v>
      </c>
      <c r="I2604" s="117">
        <v>255</v>
      </c>
      <c r="J2604" s="117" t="s">
        <v>2608</v>
      </c>
    </row>
    <row r="2605" spans="1:10" ht="17.25" customHeight="1">
      <c r="A2605" s="116" t="s">
        <v>2615</v>
      </c>
      <c r="B2605" s="117">
        <v>9820983895</v>
      </c>
      <c r="C2605" s="116" t="s">
        <v>437</v>
      </c>
      <c r="D2605" s="116" t="s">
        <v>438</v>
      </c>
      <c r="E2605" s="118">
        <v>41217.90625</v>
      </c>
      <c r="F2605" s="116" t="s">
        <v>2607</v>
      </c>
      <c r="G2605" s="117" t="s">
        <v>440</v>
      </c>
      <c r="H2605" s="117">
        <v>454</v>
      </c>
      <c r="I2605" s="117">
        <v>443</v>
      </c>
      <c r="J2605" s="117" t="s">
        <v>2608</v>
      </c>
    </row>
    <row r="2606" spans="1:10" ht="17.25" customHeight="1">
      <c r="A2606" s="116" t="s">
        <v>2616</v>
      </c>
      <c r="B2606" s="117">
        <v>9167000657</v>
      </c>
      <c r="C2606" s="116" t="s">
        <v>437</v>
      </c>
      <c r="D2606" s="116" t="s">
        <v>438</v>
      </c>
      <c r="E2606" s="118">
        <v>41218.125</v>
      </c>
      <c r="F2606" s="116" t="s">
        <v>2607</v>
      </c>
      <c r="G2606" s="117" t="s">
        <v>440</v>
      </c>
      <c r="H2606" s="117">
        <v>403</v>
      </c>
      <c r="I2606" s="117">
        <v>425</v>
      </c>
      <c r="J2606" s="117" t="s">
        <v>2608</v>
      </c>
    </row>
    <row r="2607" spans="1:10" ht="17.25" customHeight="1">
      <c r="A2607" s="116" t="s">
        <v>2617</v>
      </c>
      <c r="B2607" s="117">
        <v>9833490307</v>
      </c>
      <c r="C2607" s="116" t="s">
        <v>437</v>
      </c>
      <c r="D2607" s="116" t="s">
        <v>438</v>
      </c>
      <c r="E2607" s="118">
        <v>41218.1875</v>
      </c>
      <c r="F2607" s="116" t="s">
        <v>2607</v>
      </c>
      <c r="G2607" s="117" t="s">
        <v>440</v>
      </c>
      <c r="H2607" s="117">
        <v>289</v>
      </c>
      <c r="I2607" s="117">
        <v>300</v>
      </c>
      <c r="J2607" s="117" t="s">
        <v>2608</v>
      </c>
    </row>
    <row r="2608" spans="1:10" ht="17.25" customHeight="1">
      <c r="A2608" s="116" t="s">
        <v>2618</v>
      </c>
      <c r="B2608" s="117">
        <v>9820949673</v>
      </c>
      <c r="C2608" s="116" t="s">
        <v>437</v>
      </c>
      <c r="D2608" s="116" t="s">
        <v>438</v>
      </c>
      <c r="E2608" s="118">
        <v>41218.302083333336</v>
      </c>
      <c r="F2608" s="116" t="s">
        <v>2607</v>
      </c>
      <c r="G2608" s="117" t="s">
        <v>440</v>
      </c>
      <c r="H2608" s="117">
        <v>174</v>
      </c>
      <c r="I2608" s="117">
        <v>177</v>
      </c>
      <c r="J2608" s="117" t="s">
        <v>2608</v>
      </c>
    </row>
    <row r="2609" spans="1:10" ht="17.25" customHeight="1">
      <c r="A2609" s="116" t="s">
        <v>2619</v>
      </c>
      <c r="B2609" s="117">
        <v>9820311293</v>
      </c>
      <c r="C2609" s="116" t="s">
        <v>437</v>
      </c>
      <c r="D2609" s="116" t="s">
        <v>438</v>
      </c>
      <c r="E2609" s="118">
        <v>41218.4375</v>
      </c>
      <c r="F2609" s="116" t="s">
        <v>2607</v>
      </c>
      <c r="G2609" s="117" t="s">
        <v>440</v>
      </c>
      <c r="H2609" s="117">
        <v>220</v>
      </c>
      <c r="I2609" s="117">
        <v>219</v>
      </c>
      <c r="J2609" s="117" t="s">
        <v>2608</v>
      </c>
    </row>
    <row r="2610" spans="1:10" ht="17.25" customHeight="1">
      <c r="A2610" s="116" t="s">
        <v>1830</v>
      </c>
      <c r="B2610" s="117">
        <v>9820071451</v>
      </c>
      <c r="C2610" s="116" t="s">
        <v>437</v>
      </c>
      <c r="D2610" s="116" t="s">
        <v>438</v>
      </c>
      <c r="E2610" s="118">
        <v>41218.541666666664</v>
      </c>
      <c r="F2610" s="116" t="s">
        <v>2607</v>
      </c>
      <c r="G2610" s="117" t="s">
        <v>440</v>
      </c>
      <c r="H2610" s="117">
        <v>100</v>
      </c>
      <c r="I2610" s="117">
        <v>25</v>
      </c>
      <c r="J2610" s="117" t="s">
        <v>2608</v>
      </c>
    </row>
    <row r="2611" spans="1:10" ht="17.25" customHeight="1">
      <c r="A2611" s="116" t="s">
        <v>2620</v>
      </c>
      <c r="B2611" s="117">
        <v>9819666648</v>
      </c>
      <c r="C2611" s="116" t="s">
        <v>437</v>
      </c>
      <c r="D2611" s="116" t="s">
        <v>438</v>
      </c>
      <c r="E2611" s="118">
        <v>41218.604166666664</v>
      </c>
      <c r="F2611" s="116" t="s">
        <v>2607</v>
      </c>
      <c r="G2611" s="117" t="s">
        <v>440</v>
      </c>
      <c r="H2611" s="117">
        <v>240</v>
      </c>
      <c r="I2611" s="117">
        <v>139</v>
      </c>
      <c r="J2611" s="117" t="s">
        <v>2608</v>
      </c>
    </row>
    <row r="2612" spans="1:10" ht="17.25" customHeight="1">
      <c r="A2612" s="116" t="s">
        <v>2621</v>
      </c>
      <c r="B2612" s="117">
        <v>9930483783</v>
      </c>
      <c r="C2612" s="116" t="s">
        <v>437</v>
      </c>
      <c r="D2612" s="116" t="s">
        <v>438</v>
      </c>
      <c r="E2612" s="118">
        <v>41218.697916666664</v>
      </c>
      <c r="F2612" s="116" t="s">
        <v>2607</v>
      </c>
      <c r="G2612" s="117" t="s">
        <v>440</v>
      </c>
      <c r="H2612" s="117">
        <v>100</v>
      </c>
      <c r="I2612" s="117">
        <v>87</v>
      </c>
      <c r="J2612" s="117" t="s">
        <v>2608</v>
      </c>
    </row>
    <row r="2613" spans="1:10" ht="17.25" customHeight="1">
      <c r="A2613" s="116" t="s">
        <v>1991</v>
      </c>
      <c r="B2613" s="117">
        <v>9967592003</v>
      </c>
      <c r="C2613" s="116" t="s">
        <v>437</v>
      </c>
      <c r="D2613" s="116" t="s">
        <v>448</v>
      </c>
      <c r="E2613" s="118">
        <v>41218.770833333336</v>
      </c>
      <c r="F2613" s="116" t="s">
        <v>2607</v>
      </c>
      <c r="G2613" s="117" t="s">
        <v>440</v>
      </c>
      <c r="H2613" s="117">
        <v>475</v>
      </c>
      <c r="I2613" s="117">
        <v>376</v>
      </c>
      <c r="J2613" s="117" t="s">
        <v>2608</v>
      </c>
    </row>
    <row r="2614" spans="1:10" ht="17.25" customHeight="1">
      <c r="A2614" s="116" t="s">
        <v>2622</v>
      </c>
      <c r="B2614" s="117">
        <v>9370000651</v>
      </c>
      <c r="C2614" s="116" t="s">
        <v>437</v>
      </c>
      <c r="D2614" s="116" t="s">
        <v>438</v>
      </c>
      <c r="E2614" s="118">
        <v>41218.9375</v>
      </c>
      <c r="F2614" s="116" t="s">
        <v>2607</v>
      </c>
      <c r="G2614" s="117" t="s">
        <v>440</v>
      </c>
      <c r="H2614" s="117">
        <v>140</v>
      </c>
      <c r="I2614" s="117">
        <v>139</v>
      </c>
      <c r="J2614" s="117" t="s">
        <v>2608</v>
      </c>
    </row>
    <row r="2615" spans="1:10" ht="17.25" customHeight="1">
      <c r="A2615" s="116" t="s">
        <v>2623</v>
      </c>
      <c r="B2615" s="117">
        <v>9920906339</v>
      </c>
      <c r="C2615" s="116" t="s">
        <v>437</v>
      </c>
      <c r="D2615" s="116" t="s">
        <v>438</v>
      </c>
      <c r="E2615" s="118">
        <v>41219.020833333336</v>
      </c>
      <c r="F2615" s="116" t="s">
        <v>2607</v>
      </c>
      <c r="G2615" s="117" t="s">
        <v>440</v>
      </c>
      <c r="H2615" s="117">
        <v>281</v>
      </c>
      <c r="I2615" s="117">
        <v>293</v>
      </c>
      <c r="J2615" s="117" t="s">
        <v>2608</v>
      </c>
    </row>
    <row r="2616" spans="1:10" ht="17.25" customHeight="1">
      <c r="A2616" s="116" t="s">
        <v>2624</v>
      </c>
      <c r="B2616" s="117">
        <v>9819436360</v>
      </c>
      <c r="C2616" s="116" t="s">
        <v>437</v>
      </c>
      <c r="D2616" s="116" t="s">
        <v>438</v>
      </c>
      <c r="E2616" s="118">
        <v>41219.083333333336</v>
      </c>
      <c r="F2616" s="116" t="s">
        <v>2607</v>
      </c>
      <c r="G2616" s="117" t="s">
        <v>440</v>
      </c>
      <c r="H2616" s="117">
        <v>241</v>
      </c>
      <c r="I2616" s="117">
        <v>248</v>
      </c>
      <c r="J2616" s="117" t="s">
        <v>2608</v>
      </c>
    </row>
    <row r="2617" spans="1:10" ht="17.25" customHeight="1">
      <c r="A2617" s="116" t="s">
        <v>2625</v>
      </c>
      <c r="B2617" s="117">
        <v>8652330001</v>
      </c>
      <c r="C2617" s="116" t="s">
        <v>437</v>
      </c>
      <c r="D2617" s="116" t="s">
        <v>438</v>
      </c>
      <c r="E2617" s="118">
        <v>41219.364583333336</v>
      </c>
      <c r="F2617" s="116" t="s">
        <v>2607</v>
      </c>
      <c r="G2617" s="117" t="s">
        <v>440</v>
      </c>
      <c r="H2617" s="117">
        <v>273</v>
      </c>
      <c r="I2617" s="117">
        <v>286</v>
      </c>
      <c r="J2617" s="117" t="s">
        <v>2608</v>
      </c>
    </row>
    <row r="2618" spans="1:10" ht="17.25" customHeight="1">
      <c r="A2618" s="116" t="s">
        <v>1388</v>
      </c>
      <c r="B2618" s="117">
        <v>8652663355</v>
      </c>
      <c r="C2618" s="116" t="s">
        <v>437</v>
      </c>
      <c r="D2618" s="116" t="s">
        <v>438</v>
      </c>
      <c r="E2618" s="118">
        <v>41219.5625</v>
      </c>
      <c r="F2618" s="116" t="s">
        <v>2607</v>
      </c>
      <c r="G2618" s="117" t="s">
        <v>440</v>
      </c>
      <c r="H2618" s="117">
        <v>460</v>
      </c>
      <c r="I2618" s="117">
        <v>456</v>
      </c>
      <c r="J2618" s="117" t="s">
        <v>2608</v>
      </c>
    </row>
    <row r="2619" spans="1:10" ht="17.25" customHeight="1">
      <c r="A2619" s="116" t="s">
        <v>2626</v>
      </c>
      <c r="B2619" s="117">
        <v>8527797290</v>
      </c>
      <c r="C2619" s="116" t="s">
        <v>437</v>
      </c>
      <c r="D2619" s="116" t="s">
        <v>438</v>
      </c>
      <c r="E2619" s="118">
        <v>41219.645833333336</v>
      </c>
      <c r="F2619" s="116" t="s">
        <v>2607</v>
      </c>
      <c r="G2619" s="117" t="s">
        <v>440</v>
      </c>
      <c r="H2619" s="117">
        <v>522.20000000000005</v>
      </c>
      <c r="I2619" s="117">
        <v>490</v>
      </c>
      <c r="J2619" s="117" t="s">
        <v>2608</v>
      </c>
    </row>
    <row r="2620" spans="1:10" ht="17.25" customHeight="1">
      <c r="A2620" s="116" t="s">
        <v>2627</v>
      </c>
      <c r="B2620" s="117">
        <v>8452930315</v>
      </c>
      <c r="C2620" s="116" t="s">
        <v>437</v>
      </c>
      <c r="D2620" s="116" t="s">
        <v>438</v>
      </c>
      <c r="E2620" s="118">
        <v>41219.75</v>
      </c>
      <c r="F2620" s="116" t="s">
        <v>2607</v>
      </c>
      <c r="G2620" s="117" t="s">
        <v>440</v>
      </c>
      <c r="H2620" s="117">
        <v>463</v>
      </c>
      <c r="I2620" s="117">
        <v>434</v>
      </c>
      <c r="J2620" s="117" t="s">
        <v>2608</v>
      </c>
    </row>
    <row r="2621" spans="1:10" ht="17.25" customHeight="1">
      <c r="A2621" s="116" t="s">
        <v>2628</v>
      </c>
      <c r="B2621" s="117">
        <v>9820000087</v>
      </c>
      <c r="C2621" s="116" t="s">
        <v>437</v>
      </c>
      <c r="D2621" s="116" t="s">
        <v>438</v>
      </c>
      <c r="E2621" s="118">
        <v>41219.9375</v>
      </c>
      <c r="F2621" s="116" t="s">
        <v>2607</v>
      </c>
      <c r="G2621" s="117" t="s">
        <v>440</v>
      </c>
      <c r="H2621" s="117">
        <v>643</v>
      </c>
      <c r="I2621" s="117">
        <v>664</v>
      </c>
      <c r="J2621" s="117" t="s">
        <v>2608</v>
      </c>
    </row>
    <row r="2622" spans="1:10" ht="17.25" customHeight="1">
      <c r="A2622" s="116" t="s">
        <v>2629</v>
      </c>
      <c r="B2622" s="117">
        <v>9920863433</v>
      </c>
      <c r="C2622" s="116" t="s">
        <v>437</v>
      </c>
      <c r="D2622" s="116" t="s">
        <v>438</v>
      </c>
      <c r="E2622" s="118">
        <v>41220.1875</v>
      </c>
      <c r="F2622" s="116" t="s">
        <v>2607</v>
      </c>
      <c r="G2622" s="117" t="s">
        <v>440</v>
      </c>
      <c r="H2622" s="117">
        <v>121</v>
      </c>
      <c r="I2622" s="117">
        <v>125</v>
      </c>
      <c r="J2622" s="117" t="s">
        <v>2608</v>
      </c>
    </row>
    <row r="2623" spans="1:10" ht="17.25" customHeight="1">
      <c r="A2623" s="116" t="s">
        <v>2370</v>
      </c>
      <c r="B2623" s="117">
        <v>9820421184</v>
      </c>
      <c r="C2623" s="116" t="s">
        <v>437</v>
      </c>
      <c r="D2623" s="116" t="s">
        <v>438</v>
      </c>
      <c r="E2623" s="118">
        <v>41220.25</v>
      </c>
      <c r="F2623" s="116" t="s">
        <v>2607</v>
      </c>
      <c r="G2623" s="117" t="s">
        <v>440</v>
      </c>
      <c r="H2623" s="117">
        <v>293</v>
      </c>
      <c r="I2623" s="117">
        <v>304</v>
      </c>
      <c r="J2623" s="117" t="s">
        <v>2608</v>
      </c>
    </row>
    <row r="2624" spans="1:10" ht="17.25" customHeight="1">
      <c r="A2624" s="116" t="s">
        <v>2630</v>
      </c>
      <c r="B2624" s="117">
        <v>9820229713</v>
      </c>
      <c r="C2624" s="116" t="s">
        <v>437</v>
      </c>
      <c r="D2624" s="116" t="s">
        <v>438</v>
      </c>
      <c r="E2624" s="118">
        <v>41220.364583333336</v>
      </c>
      <c r="F2624" s="116" t="s">
        <v>2607</v>
      </c>
      <c r="G2624" s="117" t="s">
        <v>440</v>
      </c>
      <c r="H2624" s="117">
        <v>305</v>
      </c>
      <c r="I2624" s="117">
        <v>293</v>
      </c>
      <c r="J2624" s="117" t="s">
        <v>2608</v>
      </c>
    </row>
    <row r="2625" spans="1:10" ht="17.25" customHeight="1">
      <c r="A2625" s="116" t="s">
        <v>664</v>
      </c>
      <c r="B2625" s="117">
        <v>9820865254</v>
      </c>
      <c r="C2625" s="116" t="s">
        <v>437</v>
      </c>
      <c r="D2625" s="116" t="s">
        <v>438</v>
      </c>
      <c r="E2625" s="118">
        <v>41220.479166666664</v>
      </c>
      <c r="F2625" s="116" t="s">
        <v>2607</v>
      </c>
      <c r="G2625" s="117" t="s">
        <v>440</v>
      </c>
      <c r="H2625" s="117">
        <v>100</v>
      </c>
      <c r="I2625" s="117">
        <v>72</v>
      </c>
      <c r="J2625" s="117" t="s">
        <v>2608</v>
      </c>
    </row>
    <row r="2626" spans="1:10" ht="17.25" customHeight="1">
      <c r="A2626" s="116" t="s">
        <v>2631</v>
      </c>
      <c r="B2626" s="117">
        <v>9820595969</v>
      </c>
      <c r="C2626" s="116" t="s">
        <v>437</v>
      </c>
      <c r="D2626" s="116" t="s">
        <v>438</v>
      </c>
      <c r="E2626" s="118">
        <v>41220.552083333336</v>
      </c>
      <c r="F2626" s="116" t="s">
        <v>2607</v>
      </c>
      <c r="G2626" s="117" t="s">
        <v>440</v>
      </c>
      <c r="H2626" s="117">
        <v>562</v>
      </c>
      <c r="I2626" s="117">
        <v>546</v>
      </c>
      <c r="J2626" s="117" t="s">
        <v>2608</v>
      </c>
    </row>
    <row r="2627" spans="1:10" ht="17.25" customHeight="1">
      <c r="A2627" s="116" t="s">
        <v>2632</v>
      </c>
      <c r="B2627" s="117">
        <v>9833552603</v>
      </c>
      <c r="C2627" s="116" t="s">
        <v>437</v>
      </c>
      <c r="D2627" s="116" t="s">
        <v>438</v>
      </c>
      <c r="E2627" s="118">
        <v>41220.666666666664</v>
      </c>
      <c r="F2627" s="116" t="s">
        <v>2607</v>
      </c>
      <c r="G2627" s="117" t="s">
        <v>440</v>
      </c>
      <c r="H2627" s="117">
        <v>301</v>
      </c>
      <c r="I2627" s="117">
        <v>284</v>
      </c>
      <c r="J2627" s="117" t="s">
        <v>2608</v>
      </c>
    </row>
    <row r="2628" spans="1:10" ht="17.25" customHeight="1">
      <c r="A2628" s="116" t="s">
        <v>535</v>
      </c>
      <c r="B2628" s="117">
        <v>9930483783</v>
      </c>
      <c r="C2628" s="116" t="s">
        <v>437</v>
      </c>
      <c r="D2628" s="116" t="s">
        <v>461</v>
      </c>
      <c r="E2628" s="118">
        <v>41220.71875</v>
      </c>
      <c r="F2628" s="116" t="s">
        <v>2607</v>
      </c>
      <c r="G2628" s="117" t="s">
        <v>440</v>
      </c>
      <c r="H2628" s="117">
        <v>146</v>
      </c>
      <c r="I2628" s="117">
        <v>134</v>
      </c>
      <c r="J2628" s="117" t="s">
        <v>2608</v>
      </c>
    </row>
    <row r="2629" spans="1:10" ht="17.25" customHeight="1">
      <c r="A2629" s="116" t="s">
        <v>2633</v>
      </c>
      <c r="B2629" s="117">
        <v>9332234865</v>
      </c>
      <c r="C2629" s="116" t="s">
        <v>437</v>
      </c>
      <c r="D2629" s="116" t="s">
        <v>448</v>
      </c>
      <c r="E2629" s="118">
        <v>41220.8125</v>
      </c>
      <c r="F2629" s="116" t="s">
        <v>2607</v>
      </c>
      <c r="G2629" s="117" t="s">
        <v>440</v>
      </c>
      <c r="H2629" s="117">
        <v>116</v>
      </c>
      <c r="I2629" s="117">
        <v>118</v>
      </c>
      <c r="J2629" s="117" t="s">
        <v>2608</v>
      </c>
    </row>
    <row r="2630" spans="1:10" ht="17.25" customHeight="1">
      <c r="A2630" s="116" t="s">
        <v>2634</v>
      </c>
      <c r="B2630" s="117">
        <v>9820280836</v>
      </c>
      <c r="C2630" s="116" t="s">
        <v>437</v>
      </c>
      <c r="D2630" s="116" t="s">
        <v>438</v>
      </c>
      <c r="E2630" s="118">
        <v>41220.895833333336</v>
      </c>
      <c r="F2630" s="116" t="s">
        <v>2607</v>
      </c>
      <c r="G2630" s="117" t="s">
        <v>440</v>
      </c>
      <c r="H2630" s="117">
        <v>325</v>
      </c>
      <c r="I2630" s="117">
        <v>333</v>
      </c>
      <c r="J2630" s="117" t="s">
        <v>2608</v>
      </c>
    </row>
    <row r="2631" spans="1:10" ht="17.25" customHeight="1">
      <c r="A2631" s="116" t="s">
        <v>2635</v>
      </c>
      <c r="B2631" s="117">
        <v>9987692771</v>
      </c>
      <c r="C2631" s="116" t="s">
        <v>437</v>
      </c>
      <c r="D2631" s="116" t="s">
        <v>486</v>
      </c>
      <c r="E2631" s="118">
        <v>41220.958333333336</v>
      </c>
      <c r="F2631" s="116" t="s">
        <v>2607</v>
      </c>
      <c r="G2631" s="117" t="s">
        <v>440</v>
      </c>
      <c r="H2631" s="117">
        <v>241</v>
      </c>
      <c r="I2631" s="117">
        <v>253</v>
      </c>
      <c r="J2631" s="117" t="s">
        <v>2608</v>
      </c>
    </row>
    <row r="2632" spans="1:10" ht="17.25" customHeight="1">
      <c r="A2632" s="116" t="s">
        <v>2636</v>
      </c>
      <c r="B2632" s="117">
        <v>9920980429</v>
      </c>
      <c r="C2632" s="116" t="s">
        <v>437</v>
      </c>
      <c r="D2632" s="116" t="s">
        <v>444</v>
      </c>
      <c r="E2632" s="118">
        <v>41214.416666666664</v>
      </c>
      <c r="F2632" s="116" t="s">
        <v>2637</v>
      </c>
      <c r="G2632" s="117" t="s">
        <v>749</v>
      </c>
      <c r="H2632" s="117">
        <v>1500</v>
      </c>
      <c r="I2632" s="117">
        <v>1245</v>
      </c>
      <c r="J2632" s="117" t="s">
        <v>2638</v>
      </c>
    </row>
    <row r="2633" spans="1:10" ht="17.25" customHeight="1">
      <c r="A2633" s="116" t="s">
        <v>2639</v>
      </c>
      <c r="B2633" s="117">
        <v>9870458999</v>
      </c>
      <c r="C2633" s="116" t="s">
        <v>437</v>
      </c>
      <c r="D2633" s="116" t="s">
        <v>438</v>
      </c>
      <c r="E2633" s="118">
        <v>41215.458333333336</v>
      </c>
      <c r="F2633" s="116" t="s">
        <v>2637</v>
      </c>
      <c r="G2633" s="117" t="s">
        <v>934</v>
      </c>
      <c r="H2633" s="117">
        <v>996</v>
      </c>
      <c r="I2633" s="117">
        <v>776</v>
      </c>
      <c r="J2633" s="117" t="s">
        <v>2638</v>
      </c>
    </row>
    <row r="2634" spans="1:10" ht="17.25" customHeight="1">
      <c r="A2634" s="116" t="s">
        <v>2640</v>
      </c>
      <c r="B2634" s="117">
        <v>9769284569</v>
      </c>
      <c r="C2634" s="116" t="s">
        <v>437</v>
      </c>
      <c r="D2634" s="116" t="s">
        <v>438</v>
      </c>
      <c r="E2634" s="118">
        <v>41217.364583333336</v>
      </c>
      <c r="F2634" s="116" t="s">
        <v>2637</v>
      </c>
      <c r="G2634" s="117" t="s">
        <v>749</v>
      </c>
      <c r="H2634" s="117">
        <v>1830</v>
      </c>
      <c r="I2634" s="117">
        <v>1542</v>
      </c>
      <c r="J2634" s="117" t="s">
        <v>2638</v>
      </c>
    </row>
    <row r="2635" spans="1:10" ht="17.25" customHeight="1">
      <c r="A2635" s="116" t="s">
        <v>2641</v>
      </c>
      <c r="B2635" s="117">
        <v>9223186800</v>
      </c>
      <c r="C2635" s="116" t="s">
        <v>437</v>
      </c>
      <c r="D2635" s="116" t="s">
        <v>438</v>
      </c>
      <c r="E2635" s="118">
        <v>41218.364583333336</v>
      </c>
      <c r="F2635" s="116" t="s">
        <v>2637</v>
      </c>
      <c r="G2635" s="117" t="s">
        <v>749</v>
      </c>
      <c r="H2635" s="117">
        <v>1620</v>
      </c>
      <c r="I2635" s="117">
        <v>1335</v>
      </c>
      <c r="J2635" s="117" t="s">
        <v>2638</v>
      </c>
    </row>
    <row r="2636" spans="1:10" ht="17.25" customHeight="1">
      <c r="A2636" s="116" t="s">
        <v>2348</v>
      </c>
      <c r="B2636" s="117">
        <v>9930920551</v>
      </c>
      <c r="C2636" s="116" t="s">
        <v>437</v>
      </c>
      <c r="D2636" s="116" t="s">
        <v>438</v>
      </c>
      <c r="E2636" s="118">
        <v>41219.364583333336</v>
      </c>
      <c r="F2636" s="116" t="s">
        <v>2637</v>
      </c>
      <c r="G2636" s="117" t="s">
        <v>749</v>
      </c>
      <c r="H2636" s="117">
        <v>1710</v>
      </c>
      <c r="I2636" s="117">
        <v>1428</v>
      </c>
      <c r="J2636" s="117" t="s">
        <v>2638</v>
      </c>
    </row>
    <row r="2637" spans="1:10" ht="17.25" customHeight="1">
      <c r="A2637" s="116" t="s">
        <v>2642</v>
      </c>
      <c r="B2637" s="117">
        <v>9547705307</v>
      </c>
      <c r="C2637" s="116" t="s">
        <v>437</v>
      </c>
      <c r="D2637" s="116" t="s">
        <v>438</v>
      </c>
      <c r="E2637" s="118">
        <v>41220.427083333336</v>
      </c>
      <c r="F2637" s="116" t="s">
        <v>2637</v>
      </c>
      <c r="G2637" s="117" t="s">
        <v>749</v>
      </c>
      <c r="H2637" s="117">
        <v>1620</v>
      </c>
      <c r="I2637" s="117">
        <v>1335</v>
      </c>
      <c r="J2637" s="117" t="s">
        <v>2638</v>
      </c>
    </row>
    <row r="2638" spans="1:10" ht="17.25" customHeight="1">
      <c r="A2638" s="116" t="s">
        <v>518</v>
      </c>
      <c r="B2638" s="117">
        <v>9987054262</v>
      </c>
      <c r="C2638" s="116" t="s">
        <v>437</v>
      </c>
      <c r="D2638" s="116" t="s">
        <v>438</v>
      </c>
      <c r="E2638" s="118">
        <v>41214.3125</v>
      </c>
      <c r="F2638" s="116" t="s">
        <v>2643</v>
      </c>
      <c r="G2638" s="117" t="s">
        <v>440</v>
      </c>
      <c r="H2638" s="117">
        <v>262</v>
      </c>
      <c r="I2638" s="117">
        <v>282</v>
      </c>
      <c r="J2638" s="117" t="s">
        <v>2644</v>
      </c>
    </row>
    <row r="2639" spans="1:10" ht="17.25" customHeight="1">
      <c r="A2639" s="116" t="s">
        <v>1635</v>
      </c>
      <c r="B2639" s="117">
        <v>9820122941</v>
      </c>
      <c r="C2639" s="116" t="s">
        <v>437</v>
      </c>
      <c r="D2639" s="116" t="s">
        <v>448</v>
      </c>
      <c r="E2639" s="118">
        <v>41214.395833333336</v>
      </c>
      <c r="F2639" s="116" t="s">
        <v>2643</v>
      </c>
      <c r="G2639" s="117" t="s">
        <v>440</v>
      </c>
      <c r="H2639" s="117">
        <v>129</v>
      </c>
      <c r="I2639" s="117">
        <v>124</v>
      </c>
      <c r="J2639" s="117" t="s">
        <v>2644</v>
      </c>
    </row>
    <row r="2640" spans="1:10" ht="17.25" customHeight="1">
      <c r="A2640" s="116" t="s">
        <v>1761</v>
      </c>
      <c r="B2640" s="117">
        <v>9619032488</v>
      </c>
      <c r="C2640" s="116" t="s">
        <v>437</v>
      </c>
      <c r="D2640" s="116" t="s">
        <v>448</v>
      </c>
      <c r="E2640" s="118">
        <v>41214.458333333336</v>
      </c>
      <c r="F2640" s="116" t="s">
        <v>2643</v>
      </c>
      <c r="G2640" s="117" t="s">
        <v>440</v>
      </c>
      <c r="H2640" s="117">
        <v>411.6</v>
      </c>
      <c r="I2640" s="117">
        <v>385</v>
      </c>
      <c r="J2640" s="117" t="s">
        <v>2644</v>
      </c>
    </row>
    <row r="2641" spans="1:10" ht="17.25" customHeight="1">
      <c r="A2641" s="116" t="s">
        <v>1736</v>
      </c>
      <c r="B2641" s="117">
        <v>9833935433</v>
      </c>
      <c r="C2641" s="116" t="s">
        <v>437</v>
      </c>
      <c r="D2641" s="116" t="s">
        <v>438</v>
      </c>
      <c r="E2641" s="118">
        <v>41214.541666666664</v>
      </c>
      <c r="F2641" s="116" t="s">
        <v>2643</v>
      </c>
      <c r="G2641" s="117" t="s">
        <v>440</v>
      </c>
      <c r="H2641" s="117">
        <v>303</v>
      </c>
      <c r="I2641" s="117">
        <v>317</v>
      </c>
      <c r="J2641" s="117" t="s">
        <v>2644</v>
      </c>
    </row>
    <row r="2642" spans="1:10" ht="17.25" customHeight="1">
      <c r="A2642" s="116" t="s">
        <v>2645</v>
      </c>
      <c r="B2642" s="117">
        <v>7738551717</v>
      </c>
      <c r="C2642" s="116" t="s">
        <v>437</v>
      </c>
      <c r="D2642" s="116" t="s">
        <v>438</v>
      </c>
      <c r="E2642" s="118">
        <v>41214.708333333336</v>
      </c>
      <c r="F2642" s="116" t="s">
        <v>2643</v>
      </c>
      <c r="G2642" s="117" t="s">
        <v>440</v>
      </c>
      <c r="H2642" s="117">
        <v>158</v>
      </c>
      <c r="I2642" s="117">
        <v>140</v>
      </c>
      <c r="J2642" s="117" t="s">
        <v>2644</v>
      </c>
    </row>
    <row r="2643" spans="1:10" ht="17.25" customHeight="1">
      <c r="A2643" s="116" t="s">
        <v>1197</v>
      </c>
      <c r="B2643" s="117">
        <v>9987787219</v>
      </c>
      <c r="C2643" s="116" t="s">
        <v>437</v>
      </c>
      <c r="D2643" s="116" t="s">
        <v>448</v>
      </c>
      <c r="E2643" s="118">
        <v>41215.302083333336</v>
      </c>
      <c r="F2643" s="116" t="s">
        <v>2643</v>
      </c>
      <c r="G2643" s="117" t="s">
        <v>440</v>
      </c>
      <c r="H2643" s="117">
        <v>197</v>
      </c>
      <c r="I2643" s="117">
        <v>210</v>
      </c>
      <c r="J2643" s="117" t="s">
        <v>2644</v>
      </c>
    </row>
    <row r="2644" spans="1:10" ht="17.25" customHeight="1">
      <c r="A2644" s="116" t="s">
        <v>474</v>
      </c>
      <c r="B2644" s="117">
        <v>7208008001</v>
      </c>
      <c r="C2644" s="116" t="s">
        <v>437</v>
      </c>
      <c r="D2644" s="116" t="s">
        <v>448</v>
      </c>
      <c r="E2644" s="118">
        <v>41215.364583333336</v>
      </c>
      <c r="F2644" s="116" t="s">
        <v>2643</v>
      </c>
      <c r="G2644" s="117" t="s">
        <v>440</v>
      </c>
      <c r="H2644" s="117">
        <v>261</v>
      </c>
      <c r="I2644" s="117">
        <v>266</v>
      </c>
      <c r="J2644" s="117" t="s">
        <v>2644</v>
      </c>
    </row>
    <row r="2645" spans="1:10" ht="17.25" customHeight="1">
      <c r="A2645" s="116" t="s">
        <v>2646</v>
      </c>
      <c r="B2645" s="117">
        <v>9820149898</v>
      </c>
      <c r="C2645" s="116" t="s">
        <v>437</v>
      </c>
      <c r="D2645" s="116" t="s">
        <v>438</v>
      </c>
      <c r="E2645" s="118">
        <v>41215.458333333336</v>
      </c>
      <c r="F2645" s="116" t="s">
        <v>2643</v>
      </c>
      <c r="G2645" s="117" t="s">
        <v>440</v>
      </c>
      <c r="H2645" s="117">
        <v>700</v>
      </c>
      <c r="I2645" s="117">
        <v>704</v>
      </c>
      <c r="J2645" s="117" t="s">
        <v>2644</v>
      </c>
    </row>
    <row r="2646" spans="1:10" ht="17.25" customHeight="1">
      <c r="A2646" s="116" t="s">
        <v>1350</v>
      </c>
      <c r="B2646" s="117">
        <v>9820158589</v>
      </c>
      <c r="C2646" s="116" t="s">
        <v>437</v>
      </c>
      <c r="D2646" s="116" t="s">
        <v>438</v>
      </c>
      <c r="E2646" s="118">
        <v>41215.583333333336</v>
      </c>
      <c r="F2646" s="116" t="s">
        <v>2643</v>
      </c>
      <c r="G2646" s="117" t="s">
        <v>440</v>
      </c>
      <c r="H2646" s="117">
        <v>336</v>
      </c>
      <c r="I2646" s="117">
        <v>334</v>
      </c>
      <c r="J2646" s="117" t="s">
        <v>2644</v>
      </c>
    </row>
    <row r="2647" spans="1:10" ht="17.25" customHeight="1">
      <c r="A2647" s="116" t="s">
        <v>474</v>
      </c>
      <c r="B2647" s="117">
        <v>7208008001</v>
      </c>
      <c r="C2647" s="116" t="s">
        <v>437</v>
      </c>
      <c r="D2647" s="116" t="s">
        <v>448</v>
      </c>
      <c r="E2647" s="118">
        <v>41215.729166666664</v>
      </c>
      <c r="F2647" s="116" t="s">
        <v>2643</v>
      </c>
      <c r="G2647" s="117" t="s">
        <v>440</v>
      </c>
      <c r="H2647" s="117">
        <v>259</v>
      </c>
      <c r="I2647" s="117">
        <v>205</v>
      </c>
      <c r="J2647" s="117" t="s">
        <v>2644</v>
      </c>
    </row>
    <row r="2648" spans="1:10" ht="17.25" customHeight="1">
      <c r="A2648" s="116" t="s">
        <v>1847</v>
      </c>
      <c r="B2648" s="117">
        <v>9324873018</v>
      </c>
      <c r="C2648" s="116" t="s">
        <v>437</v>
      </c>
      <c r="D2648" s="116" t="s">
        <v>438</v>
      </c>
      <c r="E2648" s="118">
        <v>41216.322916666664</v>
      </c>
      <c r="F2648" s="116" t="s">
        <v>2643</v>
      </c>
      <c r="G2648" s="117" t="s">
        <v>440</v>
      </c>
      <c r="H2648" s="117">
        <v>209</v>
      </c>
      <c r="I2648" s="117">
        <v>222</v>
      </c>
      <c r="J2648" s="117" t="s">
        <v>2644</v>
      </c>
    </row>
    <row r="2649" spans="1:10" ht="17.25" customHeight="1">
      <c r="A2649" s="116" t="s">
        <v>713</v>
      </c>
      <c r="B2649" s="117">
        <v>9769023710</v>
      </c>
      <c r="C2649" s="116" t="s">
        <v>437</v>
      </c>
      <c r="D2649" s="116" t="s">
        <v>438</v>
      </c>
      <c r="E2649" s="118">
        <v>41216.4375</v>
      </c>
      <c r="F2649" s="116" t="s">
        <v>2643</v>
      </c>
      <c r="G2649" s="117" t="s">
        <v>440</v>
      </c>
      <c r="H2649" s="117">
        <v>188</v>
      </c>
      <c r="I2649" s="117">
        <v>89</v>
      </c>
      <c r="J2649" s="117" t="s">
        <v>2644</v>
      </c>
    </row>
    <row r="2650" spans="1:10" ht="17.25" customHeight="1">
      <c r="A2650" s="116" t="s">
        <v>2647</v>
      </c>
      <c r="B2650" s="117">
        <v>9167799495</v>
      </c>
      <c r="C2650" s="116" t="s">
        <v>437</v>
      </c>
      <c r="D2650" s="116" t="s">
        <v>438</v>
      </c>
      <c r="E2650" s="118">
        <v>41216.625</v>
      </c>
      <c r="F2650" s="116" t="s">
        <v>2643</v>
      </c>
      <c r="G2650" s="117" t="s">
        <v>440</v>
      </c>
      <c r="H2650" s="117">
        <v>100</v>
      </c>
      <c r="I2650" s="117">
        <v>89</v>
      </c>
      <c r="J2650" s="117" t="s">
        <v>2644</v>
      </c>
    </row>
    <row r="2651" spans="1:10" ht="17.25" customHeight="1">
      <c r="A2651" s="116" t="s">
        <v>2648</v>
      </c>
      <c r="B2651" s="117">
        <v>9930227714</v>
      </c>
      <c r="C2651" s="116" t="s">
        <v>437</v>
      </c>
      <c r="D2651" s="116" t="s">
        <v>438</v>
      </c>
      <c r="E2651" s="118">
        <v>41216.708333333336</v>
      </c>
      <c r="F2651" s="116" t="s">
        <v>2643</v>
      </c>
      <c r="G2651" s="117" t="s">
        <v>440</v>
      </c>
      <c r="H2651" s="117">
        <v>121</v>
      </c>
      <c r="I2651" s="117">
        <v>119</v>
      </c>
      <c r="J2651" s="117" t="s">
        <v>2644</v>
      </c>
    </row>
    <row r="2652" spans="1:10" ht="17.25" customHeight="1">
      <c r="A2652" s="116" t="s">
        <v>1197</v>
      </c>
      <c r="B2652" s="117">
        <v>9987787219</v>
      </c>
      <c r="C2652" s="116" t="s">
        <v>437</v>
      </c>
      <c r="D2652" s="116" t="s">
        <v>448</v>
      </c>
      <c r="E2652" s="118">
        <v>41218.302083333336</v>
      </c>
      <c r="F2652" s="116" t="s">
        <v>2643</v>
      </c>
      <c r="G2652" s="117" t="s">
        <v>440</v>
      </c>
      <c r="H2652" s="117">
        <v>214</v>
      </c>
      <c r="I2652" s="117">
        <v>229</v>
      </c>
      <c r="J2652" s="117" t="s">
        <v>2644</v>
      </c>
    </row>
    <row r="2653" spans="1:10" ht="17.25" customHeight="1">
      <c r="A2653" s="116" t="s">
        <v>2649</v>
      </c>
      <c r="B2653" s="117">
        <v>9004418877</v>
      </c>
      <c r="C2653" s="116" t="s">
        <v>437</v>
      </c>
      <c r="D2653" s="116" t="s">
        <v>461</v>
      </c>
      <c r="E2653" s="118">
        <v>41218.364583333336</v>
      </c>
      <c r="F2653" s="116" t="s">
        <v>2643</v>
      </c>
      <c r="G2653" s="117" t="s">
        <v>440</v>
      </c>
      <c r="H2653" s="117">
        <v>268</v>
      </c>
      <c r="I2653" s="117">
        <v>285</v>
      </c>
      <c r="J2653" s="117" t="s">
        <v>2644</v>
      </c>
    </row>
    <row r="2654" spans="1:10" ht="17.25" customHeight="1">
      <c r="A2654" s="116" t="s">
        <v>2650</v>
      </c>
      <c r="B2654" s="117">
        <v>9987273937</v>
      </c>
      <c r="C2654" s="116" t="s">
        <v>437</v>
      </c>
      <c r="D2654" s="116" t="s">
        <v>438</v>
      </c>
      <c r="E2654" s="118">
        <v>41218.395833333336</v>
      </c>
      <c r="F2654" s="116" t="s">
        <v>2643</v>
      </c>
      <c r="G2654" s="117" t="s">
        <v>440</v>
      </c>
      <c r="H2654" s="117">
        <v>165</v>
      </c>
      <c r="I2654" s="117">
        <v>161</v>
      </c>
      <c r="J2654" s="117" t="s">
        <v>2644</v>
      </c>
    </row>
    <row r="2655" spans="1:10" ht="17.25" customHeight="1">
      <c r="A2655" s="116" t="s">
        <v>2193</v>
      </c>
      <c r="B2655" s="117">
        <v>7738383544</v>
      </c>
      <c r="C2655" s="116" t="s">
        <v>437</v>
      </c>
      <c r="D2655" s="116" t="s">
        <v>438</v>
      </c>
      <c r="E2655" s="118">
        <v>41218.489583333336</v>
      </c>
      <c r="F2655" s="116" t="s">
        <v>2643</v>
      </c>
      <c r="G2655" s="117" t="s">
        <v>440</v>
      </c>
      <c r="H2655" s="117">
        <v>140</v>
      </c>
      <c r="I2655" s="117">
        <v>114</v>
      </c>
      <c r="J2655" s="117" t="s">
        <v>2644</v>
      </c>
    </row>
    <row r="2656" spans="1:10" ht="17.25" customHeight="1">
      <c r="A2656" s="116" t="s">
        <v>595</v>
      </c>
      <c r="B2656" s="117">
        <v>9819827180</v>
      </c>
      <c r="C2656" s="116" t="s">
        <v>437</v>
      </c>
      <c r="D2656" s="116" t="s">
        <v>438</v>
      </c>
      <c r="E2656" s="118">
        <v>41218.604166666664</v>
      </c>
      <c r="F2656" s="116" t="s">
        <v>2643</v>
      </c>
      <c r="G2656" s="117" t="s">
        <v>440</v>
      </c>
      <c r="H2656" s="117">
        <v>108</v>
      </c>
      <c r="I2656" s="117">
        <v>98</v>
      </c>
      <c r="J2656" s="117" t="s">
        <v>2644</v>
      </c>
    </row>
    <row r="2657" spans="1:10" ht="17.25" customHeight="1">
      <c r="A2657" s="116" t="s">
        <v>1707</v>
      </c>
      <c r="B2657" s="117">
        <v>9833854586</v>
      </c>
      <c r="C2657" s="116" t="s">
        <v>437</v>
      </c>
      <c r="D2657" s="116" t="s">
        <v>438</v>
      </c>
      <c r="E2657" s="118">
        <v>41218.71875</v>
      </c>
      <c r="F2657" s="116" t="s">
        <v>2643</v>
      </c>
      <c r="G2657" s="117" t="s">
        <v>440</v>
      </c>
      <c r="H2657" s="117">
        <v>146</v>
      </c>
      <c r="I2657" s="117">
        <v>140</v>
      </c>
      <c r="J2657" s="117" t="s">
        <v>2644</v>
      </c>
    </row>
    <row r="2658" spans="1:10" ht="17.25" customHeight="1">
      <c r="A2658" s="116" t="s">
        <v>449</v>
      </c>
      <c r="B2658" s="117">
        <v>9619932740</v>
      </c>
      <c r="C2658" s="116" t="s">
        <v>437</v>
      </c>
      <c r="D2658" s="116" t="s">
        <v>438</v>
      </c>
      <c r="E2658" s="118">
        <v>41219.322916666664</v>
      </c>
      <c r="F2658" s="116" t="s">
        <v>2643</v>
      </c>
      <c r="G2658" s="117" t="s">
        <v>440</v>
      </c>
      <c r="H2658" s="117">
        <v>287</v>
      </c>
      <c r="I2658" s="117">
        <v>308</v>
      </c>
      <c r="J2658" s="117" t="s">
        <v>2644</v>
      </c>
    </row>
    <row r="2659" spans="1:10" ht="17.25" customHeight="1">
      <c r="A2659" s="116" t="s">
        <v>2651</v>
      </c>
      <c r="B2659" s="117">
        <v>9820346594</v>
      </c>
      <c r="C2659" s="116" t="s">
        <v>437</v>
      </c>
      <c r="D2659" s="116" t="s">
        <v>438</v>
      </c>
      <c r="E2659" s="118">
        <v>41219.395833333336</v>
      </c>
      <c r="F2659" s="116" t="s">
        <v>2643</v>
      </c>
      <c r="G2659" s="117" t="s">
        <v>440</v>
      </c>
      <c r="H2659" s="117">
        <v>215</v>
      </c>
      <c r="I2659" s="117">
        <v>210</v>
      </c>
      <c r="J2659" s="117" t="s">
        <v>2644</v>
      </c>
    </row>
    <row r="2660" spans="1:10" ht="17.25" customHeight="1">
      <c r="A2660" s="116" t="s">
        <v>1940</v>
      </c>
      <c r="B2660" s="117">
        <v>9820103232</v>
      </c>
      <c r="C2660" s="116" t="s">
        <v>437</v>
      </c>
      <c r="D2660" s="116" t="s">
        <v>438</v>
      </c>
      <c r="E2660" s="118">
        <v>41219.46875</v>
      </c>
      <c r="F2660" s="116" t="s">
        <v>2643</v>
      </c>
      <c r="G2660" s="117" t="s">
        <v>440</v>
      </c>
      <c r="H2660" s="117">
        <v>291.2</v>
      </c>
      <c r="I2660" s="117">
        <v>264</v>
      </c>
      <c r="J2660" s="117" t="s">
        <v>2644</v>
      </c>
    </row>
    <row r="2661" spans="1:10" ht="17.25" customHeight="1">
      <c r="A2661" s="116" t="s">
        <v>2652</v>
      </c>
      <c r="B2661" s="117">
        <v>9819964406</v>
      </c>
      <c r="C2661" s="116" t="s">
        <v>437</v>
      </c>
      <c r="D2661" s="116" t="s">
        <v>486</v>
      </c>
      <c r="E2661" s="118">
        <v>41219.708333333336</v>
      </c>
      <c r="F2661" s="116" t="s">
        <v>2643</v>
      </c>
      <c r="G2661" s="117" t="s">
        <v>440</v>
      </c>
      <c r="H2661" s="117">
        <v>179</v>
      </c>
      <c r="I2661" s="117">
        <v>177</v>
      </c>
      <c r="J2661" s="117" t="s">
        <v>2644</v>
      </c>
    </row>
    <row r="2662" spans="1:10" ht="17.25" customHeight="1">
      <c r="A2662" s="116" t="s">
        <v>480</v>
      </c>
      <c r="B2662" s="117">
        <v>7208008001</v>
      </c>
      <c r="C2662" s="116" t="s">
        <v>437</v>
      </c>
      <c r="D2662" s="116" t="s">
        <v>448</v>
      </c>
      <c r="E2662" s="118">
        <v>41220.322916666664</v>
      </c>
      <c r="F2662" s="116" t="s">
        <v>2643</v>
      </c>
      <c r="G2662" s="117" t="s">
        <v>440</v>
      </c>
      <c r="H2662" s="117">
        <v>461</v>
      </c>
      <c r="I2662" s="117">
        <v>497</v>
      </c>
      <c r="J2662" s="117" t="s">
        <v>2644</v>
      </c>
    </row>
    <row r="2663" spans="1:10" ht="17.25" customHeight="1">
      <c r="A2663" s="116" t="s">
        <v>2313</v>
      </c>
      <c r="B2663" s="117">
        <v>9870660533</v>
      </c>
      <c r="C2663" s="116" t="s">
        <v>437</v>
      </c>
      <c r="D2663" s="116" t="s">
        <v>438</v>
      </c>
      <c r="E2663" s="118">
        <v>41220.458333333336</v>
      </c>
      <c r="F2663" s="116" t="s">
        <v>2643</v>
      </c>
      <c r="G2663" s="117" t="s">
        <v>440</v>
      </c>
      <c r="H2663" s="117">
        <v>574</v>
      </c>
      <c r="I2663" s="117">
        <v>611</v>
      </c>
      <c r="J2663" s="117" t="s">
        <v>2644</v>
      </c>
    </row>
    <row r="2664" spans="1:10" ht="17.25" customHeight="1">
      <c r="A2664" s="116" t="s">
        <v>2653</v>
      </c>
      <c r="B2664" s="117">
        <v>9820363681</v>
      </c>
      <c r="C2664" s="116" t="s">
        <v>437</v>
      </c>
      <c r="D2664" s="116" t="s">
        <v>438</v>
      </c>
      <c r="E2664" s="118">
        <v>41220.5625</v>
      </c>
      <c r="F2664" s="116" t="s">
        <v>2643</v>
      </c>
      <c r="G2664" s="117" t="s">
        <v>440</v>
      </c>
      <c r="H2664" s="117">
        <v>112</v>
      </c>
      <c r="I2664" s="117">
        <v>107</v>
      </c>
      <c r="J2664" s="117" t="s">
        <v>2644</v>
      </c>
    </row>
    <row r="2665" spans="1:10" ht="17.25" customHeight="1">
      <c r="A2665" s="116" t="s">
        <v>2654</v>
      </c>
      <c r="B2665" s="117">
        <v>9820904931</v>
      </c>
      <c r="C2665" s="116" t="s">
        <v>437</v>
      </c>
      <c r="D2665" s="116" t="s">
        <v>438</v>
      </c>
      <c r="E2665" s="118">
        <v>41216.364583333336</v>
      </c>
      <c r="F2665" s="116" t="s">
        <v>2655</v>
      </c>
      <c r="G2665" s="117" t="s">
        <v>749</v>
      </c>
      <c r="H2665" s="117">
        <v>1905.5</v>
      </c>
      <c r="I2665" s="117">
        <v>1576</v>
      </c>
      <c r="J2665" s="117" t="s">
        <v>2656</v>
      </c>
    </row>
    <row r="2666" spans="1:10" ht="17.25" customHeight="1">
      <c r="A2666" s="116" t="s">
        <v>2657</v>
      </c>
      <c r="B2666" s="117">
        <v>9821719019</v>
      </c>
      <c r="C2666" s="116" t="s">
        <v>437</v>
      </c>
      <c r="D2666" s="116" t="s">
        <v>438</v>
      </c>
      <c r="E2666" s="118">
        <v>41217.520833333336</v>
      </c>
      <c r="F2666" s="116" t="s">
        <v>2655</v>
      </c>
      <c r="G2666" s="117" t="s">
        <v>749</v>
      </c>
      <c r="H2666" s="117">
        <v>1350</v>
      </c>
      <c r="I2666" s="117">
        <v>1195</v>
      </c>
      <c r="J2666" s="117" t="s">
        <v>2658</v>
      </c>
    </row>
    <row r="2667" spans="1:10" ht="17.25" customHeight="1">
      <c r="A2667" s="116" t="s">
        <v>2659</v>
      </c>
      <c r="B2667" s="117">
        <v>9004213555</v>
      </c>
      <c r="C2667" s="116" t="s">
        <v>437</v>
      </c>
      <c r="D2667" s="116" t="s">
        <v>486</v>
      </c>
      <c r="E2667" s="118">
        <v>41218.125</v>
      </c>
      <c r="F2667" s="116" t="s">
        <v>2655</v>
      </c>
      <c r="G2667" s="117" t="s">
        <v>749</v>
      </c>
      <c r="H2667" s="117">
        <v>1200</v>
      </c>
      <c r="I2667" s="117">
        <v>995</v>
      </c>
      <c r="J2667" s="117" t="s">
        <v>2656</v>
      </c>
    </row>
    <row r="2668" spans="1:10" ht="17.25" customHeight="1">
      <c r="A2668" s="116" t="s">
        <v>2022</v>
      </c>
      <c r="B2668" s="117">
        <v>9820898613</v>
      </c>
      <c r="C2668" s="116" t="s">
        <v>437</v>
      </c>
      <c r="D2668" s="116" t="s">
        <v>438</v>
      </c>
      <c r="E2668" s="118">
        <v>41214.458333333336</v>
      </c>
      <c r="F2668" s="116" t="s">
        <v>2660</v>
      </c>
      <c r="G2668" s="117" t="s">
        <v>440</v>
      </c>
      <c r="H2668" s="117">
        <v>761.6</v>
      </c>
      <c r="I2668" s="117">
        <v>493</v>
      </c>
      <c r="J2668" s="117" t="s">
        <v>2661</v>
      </c>
    </row>
    <row r="2669" spans="1:10" ht="17.25" customHeight="1">
      <c r="A2669" s="116" t="s">
        <v>2662</v>
      </c>
      <c r="B2669" s="117">
        <v>8652319393</v>
      </c>
      <c r="C2669" s="116" t="s">
        <v>437</v>
      </c>
      <c r="D2669" s="116" t="s">
        <v>438</v>
      </c>
      <c r="E2669" s="118">
        <v>41214.625</v>
      </c>
      <c r="F2669" s="116" t="s">
        <v>2660</v>
      </c>
      <c r="G2669" s="117" t="s">
        <v>440</v>
      </c>
      <c r="H2669" s="117">
        <v>127</v>
      </c>
      <c r="I2669" s="117">
        <v>105</v>
      </c>
      <c r="J2669" s="117" t="s">
        <v>2661</v>
      </c>
    </row>
    <row r="2670" spans="1:10" ht="17.25" customHeight="1">
      <c r="A2670" s="116" t="s">
        <v>1279</v>
      </c>
      <c r="B2670" s="117">
        <v>7738585873</v>
      </c>
      <c r="C2670" s="116" t="s">
        <v>437</v>
      </c>
      <c r="D2670" s="116" t="s">
        <v>438</v>
      </c>
      <c r="E2670" s="118">
        <v>41214.677083333336</v>
      </c>
      <c r="F2670" s="116" t="s">
        <v>2660</v>
      </c>
      <c r="G2670" s="117" t="s">
        <v>440</v>
      </c>
      <c r="H2670" s="117">
        <v>320</v>
      </c>
      <c r="I2670" s="117">
        <v>213</v>
      </c>
      <c r="J2670" s="117" t="s">
        <v>2661</v>
      </c>
    </row>
    <row r="2671" spans="1:10" ht="17.25" customHeight="1">
      <c r="A2671" s="116" t="s">
        <v>704</v>
      </c>
      <c r="B2671" s="117">
        <v>7208008001</v>
      </c>
      <c r="C2671" s="116" t="s">
        <v>437</v>
      </c>
      <c r="D2671" s="116" t="s">
        <v>448</v>
      </c>
      <c r="E2671" s="118">
        <v>41214.791666666664</v>
      </c>
      <c r="F2671" s="116" t="s">
        <v>2660</v>
      </c>
      <c r="G2671" s="117" t="s">
        <v>440</v>
      </c>
      <c r="H2671" s="117">
        <v>238</v>
      </c>
      <c r="I2671" s="117">
        <v>199</v>
      </c>
      <c r="J2671" s="117" t="s">
        <v>2661</v>
      </c>
    </row>
    <row r="2672" spans="1:10" ht="17.25" customHeight="1">
      <c r="A2672" s="116" t="s">
        <v>2663</v>
      </c>
      <c r="B2672" s="117">
        <v>9619441150</v>
      </c>
      <c r="C2672" s="116" t="s">
        <v>437</v>
      </c>
      <c r="D2672" s="116" t="s">
        <v>438</v>
      </c>
      <c r="E2672" s="118">
        <v>41214.854166666664</v>
      </c>
      <c r="F2672" s="116" t="s">
        <v>2660</v>
      </c>
      <c r="G2672" s="117" t="s">
        <v>440</v>
      </c>
      <c r="H2672" s="117">
        <v>132</v>
      </c>
      <c r="I2672" s="117">
        <v>117</v>
      </c>
      <c r="J2672" s="117" t="s">
        <v>2661</v>
      </c>
    </row>
    <row r="2673" spans="1:10" ht="17.25" customHeight="1">
      <c r="A2673" s="116" t="s">
        <v>1362</v>
      </c>
      <c r="B2673" s="117">
        <v>9323675722</v>
      </c>
      <c r="C2673" s="116" t="s">
        <v>437</v>
      </c>
      <c r="D2673" s="116" t="s">
        <v>438</v>
      </c>
      <c r="E2673" s="118">
        <v>41214.916666666664</v>
      </c>
      <c r="F2673" s="116" t="s">
        <v>2660</v>
      </c>
      <c r="G2673" s="117" t="s">
        <v>440</v>
      </c>
      <c r="H2673" s="117">
        <v>402</v>
      </c>
      <c r="I2673" s="117">
        <v>359</v>
      </c>
      <c r="J2673" s="117" t="s">
        <v>2661</v>
      </c>
    </row>
    <row r="2674" spans="1:10" ht="17.25" customHeight="1">
      <c r="A2674" s="116" t="s">
        <v>2664</v>
      </c>
      <c r="B2674" s="117">
        <v>9930068863</v>
      </c>
      <c r="C2674" s="116" t="s">
        <v>437</v>
      </c>
      <c r="D2674" s="116" t="s">
        <v>438</v>
      </c>
      <c r="E2674" s="118">
        <v>41215.458333333336</v>
      </c>
      <c r="F2674" s="116" t="s">
        <v>2660</v>
      </c>
      <c r="G2674" s="117" t="s">
        <v>440</v>
      </c>
      <c r="H2674" s="117">
        <v>270</v>
      </c>
      <c r="I2674" s="117">
        <v>253</v>
      </c>
      <c r="J2674" s="117" t="s">
        <v>2661</v>
      </c>
    </row>
    <row r="2675" spans="1:10" ht="17.25" customHeight="1">
      <c r="A2675" s="116" t="s">
        <v>2665</v>
      </c>
      <c r="B2675" s="117">
        <v>9664802033</v>
      </c>
      <c r="C2675" s="116" t="s">
        <v>437</v>
      </c>
      <c r="D2675" s="116" t="s">
        <v>438</v>
      </c>
      <c r="E2675" s="118">
        <v>41215.541666666664</v>
      </c>
      <c r="F2675" s="116" t="s">
        <v>2660</v>
      </c>
      <c r="G2675" s="117" t="s">
        <v>440</v>
      </c>
      <c r="H2675" s="117">
        <v>162.4</v>
      </c>
      <c r="I2675" s="117">
        <v>137</v>
      </c>
      <c r="J2675" s="117" t="s">
        <v>2661</v>
      </c>
    </row>
    <row r="2676" spans="1:10" ht="17.25" customHeight="1">
      <c r="A2676" s="116" t="s">
        <v>559</v>
      </c>
      <c r="B2676" s="117">
        <v>9769177092</v>
      </c>
      <c r="C2676" s="116" t="s">
        <v>437</v>
      </c>
      <c r="D2676" s="116" t="s">
        <v>438</v>
      </c>
      <c r="E2676" s="118">
        <v>41215.604166666664</v>
      </c>
      <c r="F2676" s="116" t="s">
        <v>2660</v>
      </c>
      <c r="G2676" s="117" t="s">
        <v>440</v>
      </c>
      <c r="H2676" s="117">
        <v>621.6</v>
      </c>
      <c r="I2676" s="117">
        <v>529</v>
      </c>
      <c r="J2676" s="117" t="s">
        <v>2661</v>
      </c>
    </row>
    <row r="2677" spans="1:10" ht="17.25" customHeight="1">
      <c r="A2677" s="116" t="s">
        <v>2000</v>
      </c>
      <c r="B2677" s="117">
        <v>9920427810</v>
      </c>
      <c r="C2677" s="116" t="s">
        <v>437</v>
      </c>
      <c r="D2677" s="116" t="s">
        <v>438</v>
      </c>
      <c r="E2677" s="118">
        <v>41215.6875</v>
      </c>
      <c r="F2677" s="116" t="s">
        <v>2660</v>
      </c>
      <c r="G2677" s="117" t="s">
        <v>440</v>
      </c>
      <c r="H2677" s="117">
        <v>404</v>
      </c>
      <c r="I2677" s="117">
        <v>211</v>
      </c>
      <c r="J2677" s="117" t="s">
        <v>2661</v>
      </c>
    </row>
    <row r="2678" spans="1:10" ht="17.25" customHeight="1">
      <c r="A2678" s="116" t="s">
        <v>2666</v>
      </c>
      <c r="B2678" s="117">
        <v>9820234384</v>
      </c>
      <c r="C2678" s="116" t="s">
        <v>437</v>
      </c>
      <c r="D2678" s="116" t="s">
        <v>438</v>
      </c>
      <c r="E2678" s="118">
        <v>41215.822916666664</v>
      </c>
      <c r="F2678" s="116" t="s">
        <v>2660</v>
      </c>
      <c r="G2678" s="117" t="s">
        <v>440</v>
      </c>
      <c r="H2678" s="117">
        <v>100</v>
      </c>
      <c r="I2678" s="117">
        <v>73</v>
      </c>
      <c r="J2678" s="117" t="s">
        <v>2661</v>
      </c>
    </row>
    <row r="2679" spans="1:10" ht="17.25" customHeight="1">
      <c r="A2679" s="116" t="s">
        <v>2667</v>
      </c>
      <c r="B2679" s="117">
        <v>9819500461</v>
      </c>
      <c r="C2679" s="116" t="s">
        <v>437</v>
      </c>
      <c r="D2679" s="116" t="s">
        <v>438</v>
      </c>
      <c r="E2679" s="118">
        <v>41215.895833333336</v>
      </c>
      <c r="F2679" s="116" t="s">
        <v>2660</v>
      </c>
      <c r="G2679" s="117" t="s">
        <v>440</v>
      </c>
      <c r="H2679" s="117">
        <v>266</v>
      </c>
      <c r="I2679" s="117">
        <v>247</v>
      </c>
      <c r="J2679" s="117" t="s">
        <v>2661</v>
      </c>
    </row>
    <row r="2680" spans="1:10" ht="17.25" customHeight="1">
      <c r="A2680" s="116" t="s">
        <v>2668</v>
      </c>
      <c r="B2680" s="117">
        <v>9223203312</v>
      </c>
      <c r="C2680" s="116" t="s">
        <v>437</v>
      </c>
      <c r="D2680" s="116" t="s">
        <v>438</v>
      </c>
      <c r="E2680" s="118">
        <v>41216.46875</v>
      </c>
      <c r="F2680" s="116" t="s">
        <v>2660</v>
      </c>
      <c r="G2680" s="117" t="s">
        <v>440</v>
      </c>
      <c r="H2680" s="117">
        <v>649.6</v>
      </c>
      <c r="I2680" s="117">
        <v>595</v>
      </c>
      <c r="J2680" s="117" t="s">
        <v>2661</v>
      </c>
    </row>
    <row r="2681" spans="1:10" ht="17.25" customHeight="1">
      <c r="A2681" s="116" t="s">
        <v>2669</v>
      </c>
      <c r="B2681" s="117">
        <v>9759260582</v>
      </c>
      <c r="C2681" s="116" t="s">
        <v>437</v>
      </c>
      <c r="D2681" s="116" t="s">
        <v>438</v>
      </c>
      <c r="E2681" s="118">
        <v>41216.5625</v>
      </c>
      <c r="F2681" s="116" t="s">
        <v>2660</v>
      </c>
      <c r="G2681" s="117" t="s">
        <v>440</v>
      </c>
      <c r="H2681" s="117">
        <v>159</v>
      </c>
      <c r="I2681" s="117">
        <v>135</v>
      </c>
      <c r="J2681" s="117" t="s">
        <v>2661</v>
      </c>
    </row>
    <row r="2682" spans="1:10" ht="17.25" customHeight="1">
      <c r="A2682" s="116" t="s">
        <v>2670</v>
      </c>
      <c r="B2682" s="117">
        <v>9820000376</v>
      </c>
      <c r="C2682" s="116" t="s">
        <v>437</v>
      </c>
      <c r="D2682" s="116" t="s">
        <v>438</v>
      </c>
      <c r="E2682" s="118">
        <v>41216.729166666664</v>
      </c>
      <c r="F2682" s="116" t="s">
        <v>2660</v>
      </c>
      <c r="G2682" s="117" t="s">
        <v>440</v>
      </c>
      <c r="H2682" s="117">
        <v>433</v>
      </c>
      <c r="I2682" s="117">
        <v>381</v>
      </c>
      <c r="J2682" s="117" t="s">
        <v>2661</v>
      </c>
    </row>
    <row r="2683" spans="1:10" ht="17.25" customHeight="1">
      <c r="A2683" s="116" t="s">
        <v>2671</v>
      </c>
      <c r="B2683" s="117">
        <v>9833251779</v>
      </c>
      <c r="C2683" s="116" t="s">
        <v>437</v>
      </c>
      <c r="D2683" s="116" t="s">
        <v>438</v>
      </c>
      <c r="E2683" s="118">
        <v>41216.895833333336</v>
      </c>
      <c r="F2683" s="116" t="s">
        <v>2660</v>
      </c>
      <c r="G2683" s="117" t="s">
        <v>440</v>
      </c>
      <c r="H2683" s="117">
        <v>490</v>
      </c>
      <c r="I2683" s="117">
        <v>439</v>
      </c>
      <c r="J2683" s="117" t="s">
        <v>2661</v>
      </c>
    </row>
    <row r="2684" spans="1:10" ht="17.25" customHeight="1">
      <c r="A2684" s="116" t="s">
        <v>2672</v>
      </c>
      <c r="B2684" s="117">
        <v>9029678555</v>
      </c>
      <c r="C2684" s="116" t="s">
        <v>437</v>
      </c>
      <c r="D2684" s="116" t="s">
        <v>486</v>
      </c>
      <c r="E2684" s="118">
        <v>41218.427083333336</v>
      </c>
      <c r="F2684" s="116" t="s">
        <v>2660</v>
      </c>
      <c r="G2684" s="117" t="s">
        <v>440</v>
      </c>
      <c r="H2684" s="117">
        <v>312</v>
      </c>
      <c r="I2684" s="117">
        <v>275</v>
      </c>
      <c r="J2684" s="117" t="s">
        <v>2661</v>
      </c>
    </row>
    <row r="2685" spans="1:10" ht="17.25" customHeight="1">
      <c r="A2685" s="116" t="s">
        <v>2673</v>
      </c>
      <c r="B2685" s="117">
        <v>9324745228</v>
      </c>
      <c r="C2685" s="116" t="s">
        <v>437</v>
      </c>
      <c r="D2685" s="116" t="s">
        <v>438</v>
      </c>
      <c r="E2685" s="118">
        <v>41218.552083333336</v>
      </c>
      <c r="F2685" s="116" t="s">
        <v>2660</v>
      </c>
      <c r="G2685" s="117" t="s">
        <v>440</v>
      </c>
      <c r="H2685" s="117">
        <v>198</v>
      </c>
      <c r="I2685" s="117">
        <v>161</v>
      </c>
      <c r="J2685" s="117" t="s">
        <v>2661</v>
      </c>
    </row>
    <row r="2686" spans="1:10" ht="17.25" customHeight="1">
      <c r="A2686" s="116" t="s">
        <v>2674</v>
      </c>
      <c r="B2686" s="117">
        <v>9769800073</v>
      </c>
      <c r="C2686" s="116" t="s">
        <v>437</v>
      </c>
      <c r="D2686" s="116" t="s">
        <v>438</v>
      </c>
      <c r="E2686" s="118">
        <v>41218.708333333336</v>
      </c>
      <c r="F2686" s="116" t="s">
        <v>2660</v>
      </c>
      <c r="G2686" s="117" t="s">
        <v>440</v>
      </c>
      <c r="H2686" s="117">
        <v>111</v>
      </c>
      <c r="I2686" s="117">
        <v>95</v>
      </c>
      <c r="J2686" s="117" t="s">
        <v>2661</v>
      </c>
    </row>
    <row r="2687" spans="1:10" ht="17.25" customHeight="1">
      <c r="A2687" s="116" t="s">
        <v>2675</v>
      </c>
      <c r="B2687" s="117">
        <v>9930378719</v>
      </c>
      <c r="C2687" s="116" t="s">
        <v>437</v>
      </c>
      <c r="D2687" s="116" t="s">
        <v>438</v>
      </c>
      <c r="E2687" s="118">
        <v>41218.947916666664</v>
      </c>
      <c r="F2687" s="116" t="s">
        <v>2660</v>
      </c>
      <c r="G2687" s="117" t="s">
        <v>440</v>
      </c>
      <c r="H2687" s="117">
        <v>171</v>
      </c>
      <c r="I2687" s="117">
        <v>147</v>
      </c>
      <c r="J2687" s="117" t="s">
        <v>2661</v>
      </c>
    </row>
    <row r="2688" spans="1:10" ht="17.25" customHeight="1">
      <c r="A2688" s="116" t="s">
        <v>2676</v>
      </c>
      <c r="B2688" s="117">
        <v>9833982766</v>
      </c>
      <c r="C2688" s="116" t="s">
        <v>437</v>
      </c>
      <c r="D2688" s="116" t="s">
        <v>438</v>
      </c>
      <c r="E2688" s="118">
        <v>41219.46875</v>
      </c>
      <c r="F2688" s="116" t="s">
        <v>2660</v>
      </c>
      <c r="G2688" s="117" t="s">
        <v>440</v>
      </c>
      <c r="H2688" s="117">
        <v>100</v>
      </c>
      <c r="I2688" s="117">
        <v>55</v>
      </c>
      <c r="J2688" s="117" t="s">
        <v>2661</v>
      </c>
    </row>
    <row r="2689" spans="1:10" ht="17.25" customHeight="1">
      <c r="A2689" s="116" t="s">
        <v>2677</v>
      </c>
      <c r="B2689" s="117">
        <v>9321934621</v>
      </c>
      <c r="C2689" s="116" t="s">
        <v>437</v>
      </c>
      <c r="D2689" s="116" t="s">
        <v>438</v>
      </c>
      <c r="E2689" s="118">
        <v>41219.541666666664</v>
      </c>
      <c r="F2689" s="116" t="s">
        <v>2660</v>
      </c>
      <c r="G2689" s="117" t="s">
        <v>440</v>
      </c>
      <c r="H2689" s="117">
        <v>587</v>
      </c>
      <c r="I2689" s="117">
        <v>551</v>
      </c>
      <c r="J2689" s="117" t="s">
        <v>2661</v>
      </c>
    </row>
    <row r="2690" spans="1:10" ht="17.25" customHeight="1">
      <c r="A2690" s="116" t="s">
        <v>1090</v>
      </c>
      <c r="B2690" s="117">
        <v>9619330134</v>
      </c>
      <c r="C2690" s="116" t="s">
        <v>437</v>
      </c>
      <c r="D2690" s="116" t="s">
        <v>438</v>
      </c>
      <c r="E2690" s="118">
        <v>41219.645833333336</v>
      </c>
      <c r="F2690" s="116" t="s">
        <v>2660</v>
      </c>
      <c r="G2690" s="117" t="s">
        <v>440</v>
      </c>
      <c r="H2690" s="117">
        <v>427</v>
      </c>
      <c r="I2690" s="117">
        <v>301</v>
      </c>
      <c r="J2690" s="117" t="s">
        <v>2661</v>
      </c>
    </row>
    <row r="2691" spans="1:10" ht="17.25" customHeight="1">
      <c r="A2691" s="116" t="s">
        <v>2678</v>
      </c>
      <c r="B2691" s="117">
        <v>9029070566</v>
      </c>
      <c r="C2691" s="116" t="s">
        <v>437</v>
      </c>
      <c r="D2691" s="116" t="s">
        <v>438</v>
      </c>
      <c r="E2691" s="118">
        <v>41219.75</v>
      </c>
      <c r="F2691" s="116" t="s">
        <v>2660</v>
      </c>
      <c r="G2691" s="117" t="s">
        <v>440</v>
      </c>
      <c r="H2691" s="117">
        <v>237</v>
      </c>
      <c r="I2691" s="117">
        <v>189</v>
      </c>
      <c r="J2691" s="117" t="s">
        <v>2661</v>
      </c>
    </row>
    <row r="2692" spans="1:10" ht="17.25" customHeight="1">
      <c r="A2692" s="116" t="s">
        <v>871</v>
      </c>
      <c r="B2692" s="117">
        <v>9320765693</v>
      </c>
      <c r="C2692" s="116" t="s">
        <v>437</v>
      </c>
      <c r="D2692" s="116" t="s">
        <v>444</v>
      </c>
      <c r="E2692" s="118">
        <v>41219.802083333336</v>
      </c>
      <c r="F2692" s="116" t="s">
        <v>2660</v>
      </c>
      <c r="G2692" s="117" t="s">
        <v>440</v>
      </c>
      <c r="H2692" s="117">
        <v>172</v>
      </c>
      <c r="I2692" s="117">
        <v>129</v>
      </c>
      <c r="J2692" s="117" t="s">
        <v>2661</v>
      </c>
    </row>
    <row r="2693" spans="1:10" ht="17.25" customHeight="1">
      <c r="A2693" s="116" t="s">
        <v>2679</v>
      </c>
      <c r="B2693" s="117">
        <v>9820723689</v>
      </c>
      <c r="C2693" s="116" t="s">
        <v>437</v>
      </c>
      <c r="D2693" s="116" t="s">
        <v>438</v>
      </c>
      <c r="E2693" s="118">
        <v>41219.947916666664</v>
      </c>
      <c r="F2693" s="116" t="s">
        <v>2660</v>
      </c>
      <c r="G2693" s="117" t="s">
        <v>440</v>
      </c>
      <c r="H2693" s="117">
        <v>617</v>
      </c>
      <c r="I2693" s="117">
        <v>575</v>
      </c>
      <c r="J2693" s="117" t="s">
        <v>2661</v>
      </c>
    </row>
    <row r="2694" spans="1:10" ht="17.25" customHeight="1">
      <c r="A2694" s="116" t="s">
        <v>2680</v>
      </c>
      <c r="B2694" s="117">
        <v>9819582354</v>
      </c>
      <c r="C2694" s="116" t="s">
        <v>437</v>
      </c>
      <c r="D2694" s="116" t="s">
        <v>438</v>
      </c>
      <c r="E2694" s="118">
        <v>41220.479166666664</v>
      </c>
      <c r="F2694" s="116" t="s">
        <v>2660</v>
      </c>
      <c r="G2694" s="117" t="s">
        <v>440</v>
      </c>
      <c r="H2694" s="117">
        <v>140</v>
      </c>
      <c r="I2694" s="117">
        <v>105</v>
      </c>
      <c r="J2694" s="117" t="s">
        <v>2661</v>
      </c>
    </row>
    <row r="2695" spans="1:10" ht="17.25" customHeight="1">
      <c r="A2695" s="116" t="s">
        <v>2681</v>
      </c>
      <c r="B2695" s="117">
        <v>9819531216</v>
      </c>
      <c r="C2695" s="116" t="s">
        <v>437</v>
      </c>
      <c r="D2695" s="116" t="s">
        <v>438</v>
      </c>
      <c r="E2695" s="118">
        <v>41220.65625</v>
      </c>
      <c r="F2695" s="116" t="s">
        <v>2660</v>
      </c>
      <c r="G2695" s="117" t="s">
        <v>440</v>
      </c>
      <c r="H2695" s="117">
        <v>498.4</v>
      </c>
      <c r="I2695" s="117">
        <v>457</v>
      </c>
      <c r="J2695" s="117" t="s">
        <v>2661</v>
      </c>
    </row>
    <row r="2696" spans="1:10" ht="17.25" customHeight="1">
      <c r="A2696" s="116" t="s">
        <v>507</v>
      </c>
      <c r="B2696" s="117">
        <v>9167912673</v>
      </c>
      <c r="C2696" s="116" t="s">
        <v>437</v>
      </c>
      <c r="D2696" s="116" t="s">
        <v>448</v>
      </c>
      <c r="E2696" s="118">
        <v>41220.75</v>
      </c>
      <c r="F2696" s="116" t="s">
        <v>2660</v>
      </c>
      <c r="G2696" s="117" t="s">
        <v>440</v>
      </c>
      <c r="H2696" s="117">
        <v>100</v>
      </c>
      <c r="I2696" s="117">
        <v>23</v>
      </c>
      <c r="J2696" s="117" t="s">
        <v>2661</v>
      </c>
    </row>
    <row r="2697" spans="1:10" ht="17.25" customHeight="1">
      <c r="A2697" s="116" t="s">
        <v>2682</v>
      </c>
      <c r="B2697" s="117">
        <v>9819524196</v>
      </c>
      <c r="C2697" s="116" t="s">
        <v>437</v>
      </c>
      <c r="D2697" s="116" t="s">
        <v>438</v>
      </c>
      <c r="E2697" s="118">
        <v>41220.791666666664</v>
      </c>
      <c r="F2697" s="116" t="s">
        <v>2660</v>
      </c>
      <c r="G2697" s="117" t="s">
        <v>440</v>
      </c>
      <c r="H2697" s="117">
        <v>412</v>
      </c>
      <c r="I2697" s="117">
        <v>327</v>
      </c>
      <c r="J2697" s="117" t="s">
        <v>2661</v>
      </c>
    </row>
    <row r="2698" spans="1:10" ht="17.25" customHeight="1">
      <c r="A2698" s="116" t="s">
        <v>2683</v>
      </c>
      <c r="B2698" s="117">
        <v>9820846335</v>
      </c>
      <c r="C2698" s="116" t="s">
        <v>437</v>
      </c>
      <c r="D2698" s="116" t="s">
        <v>438</v>
      </c>
      <c r="E2698" s="118">
        <v>41220.895833333336</v>
      </c>
      <c r="F2698" s="116" t="s">
        <v>2660</v>
      </c>
      <c r="G2698" s="117" t="s">
        <v>440</v>
      </c>
      <c r="H2698" s="117">
        <v>123</v>
      </c>
      <c r="I2698" s="117">
        <v>107</v>
      </c>
      <c r="J2698" s="117" t="s">
        <v>2661</v>
      </c>
    </row>
    <row r="2699" spans="1:10" ht="17.25" customHeight="1">
      <c r="A2699" s="116" t="s">
        <v>531</v>
      </c>
      <c r="B2699" s="117">
        <v>8879662638</v>
      </c>
      <c r="C2699" s="116" t="s">
        <v>437</v>
      </c>
      <c r="D2699" s="116" t="s">
        <v>461</v>
      </c>
      <c r="E2699" s="118">
        <v>41220.96875</v>
      </c>
      <c r="F2699" s="116" t="s">
        <v>2660</v>
      </c>
      <c r="G2699" s="117" t="s">
        <v>440</v>
      </c>
      <c r="H2699" s="117">
        <v>100</v>
      </c>
      <c r="I2699" s="117">
        <v>103</v>
      </c>
      <c r="J2699" s="117" t="s">
        <v>2661</v>
      </c>
    </row>
    <row r="2700" spans="1:10" ht="17.25" customHeight="1">
      <c r="A2700" s="116" t="s">
        <v>2654</v>
      </c>
      <c r="B2700" s="117">
        <v>9820904931</v>
      </c>
      <c r="C2700" s="116" t="s">
        <v>437</v>
      </c>
      <c r="D2700" s="116" t="s">
        <v>438</v>
      </c>
      <c r="E2700" s="118">
        <v>41214.364583333336</v>
      </c>
      <c r="F2700" s="116" t="s">
        <v>2684</v>
      </c>
      <c r="G2700" s="117" t="s">
        <v>749</v>
      </c>
      <c r="H2700" s="117">
        <v>1350</v>
      </c>
      <c r="I2700" s="117">
        <v>1145</v>
      </c>
      <c r="J2700" s="117" t="s">
        <v>2685</v>
      </c>
    </row>
    <row r="2701" spans="1:10" ht="17.25" customHeight="1">
      <c r="A2701" s="116" t="s">
        <v>2654</v>
      </c>
      <c r="B2701" s="117">
        <v>9820904931</v>
      </c>
      <c r="C2701" s="116" t="s">
        <v>437</v>
      </c>
      <c r="D2701" s="116" t="s">
        <v>438</v>
      </c>
      <c r="E2701" s="118">
        <v>41215.364583333336</v>
      </c>
      <c r="F2701" s="116" t="s">
        <v>2684</v>
      </c>
      <c r="G2701" s="117" t="s">
        <v>749</v>
      </c>
      <c r="H2701" s="117">
        <v>1350</v>
      </c>
      <c r="I2701" s="117">
        <v>1145</v>
      </c>
      <c r="J2701" s="117" t="s">
        <v>2685</v>
      </c>
    </row>
    <row r="2702" spans="1:10" ht="17.25" customHeight="1">
      <c r="A2702" s="116" t="s">
        <v>2686</v>
      </c>
      <c r="B2702" s="117">
        <v>9422021764</v>
      </c>
      <c r="C2702" s="116" t="s">
        <v>437</v>
      </c>
      <c r="D2702" s="116" t="s">
        <v>448</v>
      </c>
      <c r="E2702" s="118">
        <v>41216.25</v>
      </c>
      <c r="F2702" s="116" t="s">
        <v>2684</v>
      </c>
      <c r="G2702" s="117" t="s">
        <v>693</v>
      </c>
      <c r="H2702" s="117">
        <v>7305</v>
      </c>
      <c r="I2702" s="117">
        <v>6550</v>
      </c>
      <c r="J2702" s="117" t="s">
        <v>2685</v>
      </c>
    </row>
    <row r="2703" spans="1:10" ht="17.25" customHeight="1">
      <c r="A2703" s="116" t="s">
        <v>2687</v>
      </c>
      <c r="B2703" s="117">
        <v>9958774445</v>
      </c>
      <c r="C2703" s="116" t="s">
        <v>437</v>
      </c>
      <c r="D2703" s="116" t="s">
        <v>438</v>
      </c>
      <c r="E2703" s="118">
        <v>41220.395833333336</v>
      </c>
      <c r="F2703" s="116" t="s">
        <v>2684</v>
      </c>
      <c r="G2703" s="117" t="s">
        <v>749</v>
      </c>
      <c r="H2703" s="117">
        <v>1443.5</v>
      </c>
      <c r="I2703" s="117">
        <v>1222</v>
      </c>
      <c r="J2703" s="117" t="s">
        <v>2685</v>
      </c>
    </row>
    <row r="2704" spans="1:10" ht="17.25" customHeight="1">
      <c r="A2704" s="116" t="s">
        <v>2688</v>
      </c>
      <c r="B2704" s="117">
        <v>9819607250</v>
      </c>
      <c r="C2704" s="116" t="s">
        <v>437</v>
      </c>
      <c r="D2704" s="116" t="s">
        <v>438</v>
      </c>
      <c r="E2704" s="118">
        <v>41214.354166666664</v>
      </c>
      <c r="F2704" s="116" t="s">
        <v>2689</v>
      </c>
      <c r="G2704" s="117" t="s">
        <v>440</v>
      </c>
      <c r="H2704" s="117">
        <v>488</v>
      </c>
      <c r="I2704" s="117">
        <v>505</v>
      </c>
      <c r="J2704" s="117" t="s">
        <v>2690</v>
      </c>
    </row>
    <row r="2705" spans="1:10" ht="17.25" customHeight="1">
      <c r="A2705" s="116" t="s">
        <v>2691</v>
      </c>
      <c r="B2705" s="117">
        <v>9313135130</v>
      </c>
      <c r="C2705" s="116" t="s">
        <v>437</v>
      </c>
      <c r="D2705" s="116" t="s">
        <v>438</v>
      </c>
      <c r="E2705" s="118">
        <v>41214.427083333336</v>
      </c>
      <c r="F2705" s="116" t="s">
        <v>2689</v>
      </c>
      <c r="G2705" s="117" t="s">
        <v>440</v>
      </c>
      <c r="H2705" s="117">
        <v>693</v>
      </c>
      <c r="I2705" s="117">
        <v>505</v>
      </c>
      <c r="J2705" s="117" t="s">
        <v>2690</v>
      </c>
    </row>
    <row r="2706" spans="1:10" ht="17.25" customHeight="1">
      <c r="A2706" s="116" t="s">
        <v>2692</v>
      </c>
      <c r="B2706" s="117">
        <v>9833651243</v>
      </c>
      <c r="C2706" s="116" t="s">
        <v>437</v>
      </c>
      <c r="D2706" s="116" t="s">
        <v>438</v>
      </c>
      <c r="E2706" s="118">
        <v>41215.3125</v>
      </c>
      <c r="F2706" s="116" t="s">
        <v>2689</v>
      </c>
      <c r="G2706" s="117" t="s">
        <v>440</v>
      </c>
      <c r="H2706" s="117">
        <v>519</v>
      </c>
      <c r="I2706" s="117">
        <v>744</v>
      </c>
      <c r="J2706" s="117" t="s">
        <v>2690</v>
      </c>
    </row>
    <row r="2707" spans="1:10" ht="17.25" customHeight="1">
      <c r="A2707" s="116" t="s">
        <v>2693</v>
      </c>
      <c r="B2707" s="117">
        <v>7498409121</v>
      </c>
      <c r="C2707" s="116" t="s">
        <v>437</v>
      </c>
      <c r="D2707" s="116" t="s">
        <v>448</v>
      </c>
      <c r="E2707" s="118">
        <v>41216.291666666664</v>
      </c>
      <c r="F2707" s="116" t="s">
        <v>2694</v>
      </c>
      <c r="G2707" s="117" t="s">
        <v>693</v>
      </c>
      <c r="H2707" s="117">
        <v>5198</v>
      </c>
      <c r="I2707" s="117">
        <v>4425</v>
      </c>
      <c r="J2707" s="117" t="s">
        <v>2695</v>
      </c>
    </row>
    <row r="2708" spans="1:10" ht="17.25" customHeight="1">
      <c r="A2708" s="116" t="s">
        <v>1370</v>
      </c>
      <c r="B2708" s="117">
        <v>9811043834</v>
      </c>
      <c r="C2708" s="116" t="s">
        <v>437</v>
      </c>
      <c r="D2708" s="116" t="s">
        <v>448</v>
      </c>
      <c r="E2708" s="118">
        <v>41216.354166666664</v>
      </c>
      <c r="F2708" s="116" t="s">
        <v>2694</v>
      </c>
      <c r="G2708" s="117" t="s">
        <v>749</v>
      </c>
      <c r="H2708" s="117">
        <v>2456</v>
      </c>
      <c r="I2708" s="117">
        <v>2165</v>
      </c>
      <c r="J2708" s="117" t="s">
        <v>2696</v>
      </c>
    </row>
    <row r="2709" spans="1:10" ht="17.25" customHeight="1">
      <c r="A2709" s="116" t="s">
        <v>2697</v>
      </c>
      <c r="B2709" s="117">
        <v>9899157877</v>
      </c>
      <c r="C2709" s="116" t="s">
        <v>437</v>
      </c>
      <c r="D2709" s="116" t="s">
        <v>448</v>
      </c>
      <c r="E2709" s="118">
        <v>41220.78125</v>
      </c>
      <c r="F2709" s="116" t="s">
        <v>2694</v>
      </c>
      <c r="G2709" s="117" t="s">
        <v>749</v>
      </c>
      <c r="H2709" s="117">
        <v>2160</v>
      </c>
      <c r="I2709" s="117">
        <v>1955</v>
      </c>
      <c r="J2709" s="117" t="s">
        <v>2696</v>
      </c>
    </row>
    <row r="2710" spans="1:10" ht="17.25" customHeight="1">
      <c r="A2710" s="116" t="s">
        <v>2698</v>
      </c>
      <c r="B2710" s="117">
        <v>8927319529</v>
      </c>
      <c r="C2710" s="116" t="s">
        <v>437</v>
      </c>
      <c r="D2710" s="116" t="s">
        <v>448</v>
      </c>
      <c r="E2710" s="118">
        <v>41220.9375</v>
      </c>
      <c r="F2710" s="116" t="s">
        <v>2694</v>
      </c>
      <c r="G2710" s="117" t="s">
        <v>749</v>
      </c>
      <c r="H2710" s="117">
        <v>2160</v>
      </c>
      <c r="I2710" s="117">
        <v>1955</v>
      </c>
      <c r="J2710" s="117" t="s">
        <v>2696</v>
      </c>
    </row>
    <row r="2711" spans="1:10" ht="17.25" customHeight="1">
      <c r="A2711" s="116" t="s">
        <v>2699</v>
      </c>
      <c r="B2711" s="117">
        <v>9920618282</v>
      </c>
      <c r="C2711" s="116" t="s">
        <v>437</v>
      </c>
      <c r="D2711" s="116" t="s">
        <v>448</v>
      </c>
      <c r="E2711" s="118">
        <v>41214.354166666664</v>
      </c>
      <c r="F2711" s="116" t="s">
        <v>2700</v>
      </c>
      <c r="G2711" s="117" t="s">
        <v>440</v>
      </c>
      <c r="H2711" s="117">
        <v>520</v>
      </c>
      <c r="I2711" s="117">
        <v>439</v>
      </c>
      <c r="J2711" s="117" t="s">
        <v>2701</v>
      </c>
    </row>
    <row r="2712" spans="1:10" ht="17.25" customHeight="1">
      <c r="A2712" s="116" t="s">
        <v>2702</v>
      </c>
      <c r="B2712" s="117">
        <v>9167980704</v>
      </c>
      <c r="C2712" s="116" t="s">
        <v>437</v>
      </c>
      <c r="D2712" s="116" t="s">
        <v>438</v>
      </c>
      <c r="E2712" s="118">
        <v>41214.46875</v>
      </c>
      <c r="F2712" s="116" t="s">
        <v>2700</v>
      </c>
      <c r="G2712" s="117" t="s">
        <v>440</v>
      </c>
      <c r="H2712" s="117">
        <v>204</v>
      </c>
      <c r="I2712" s="117">
        <v>170</v>
      </c>
      <c r="J2712" s="117" t="s">
        <v>2701</v>
      </c>
    </row>
    <row r="2713" spans="1:10" ht="17.25" customHeight="1">
      <c r="A2713" s="116" t="s">
        <v>1551</v>
      </c>
      <c r="B2713" s="117">
        <v>9819700975</v>
      </c>
      <c r="C2713" s="116" t="s">
        <v>437</v>
      </c>
      <c r="D2713" s="116" t="s">
        <v>438</v>
      </c>
      <c r="E2713" s="118">
        <v>41214.552083333336</v>
      </c>
      <c r="F2713" s="116" t="s">
        <v>2700</v>
      </c>
      <c r="G2713" s="117" t="s">
        <v>440</v>
      </c>
      <c r="H2713" s="117">
        <v>393.4</v>
      </c>
      <c r="I2713" s="117">
        <v>324</v>
      </c>
      <c r="J2713" s="117" t="s">
        <v>2701</v>
      </c>
    </row>
    <row r="2714" spans="1:10" ht="17.25" customHeight="1">
      <c r="A2714" s="116" t="s">
        <v>2347</v>
      </c>
      <c r="B2714" s="117">
        <v>9920238880</v>
      </c>
      <c r="C2714" s="116" t="s">
        <v>437</v>
      </c>
      <c r="D2714" s="116" t="s">
        <v>438</v>
      </c>
      <c r="E2714" s="118">
        <v>41214.666666666664</v>
      </c>
      <c r="F2714" s="116" t="s">
        <v>2700</v>
      </c>
      <c r="G2714" s="117" t="s">
        <v>440</v>
      </c>
      <c r="H2714" s="117">
        <v>203</v>
      </c>
      <c r="I2714" s="117">
        <v>178</v>
      </c>
      <c r="J2714" s="117" t="s">
        <v>2701</v>
      </c>
    </row>
    <row r="2715" spans="1:10" ht="17.25" customHeight="1">
      <c r="A2715" s="116" t="s">
        <v>756</v>
      </c>
      <c r="B2715" s="117">
        <v>9920447792</v>
      </c>
      <c r="C2715" s="116" t="s">
        <v>437</v>
      </c>
      <c r="D2715" s="116" t="s">
        <v>438</v>
      </c>
      <c r="E2715" s="118">
        <v>41214.75</v>
      </c>
      <c r="F2715" s="116" t="s">
        <v>2700</v>
      </c>
      <c r="G2715" s="117" t="s">
        <v>440</v>
      </c>
      <c r="H2715" s="117">
        <v>177</v>
      </c>
      <c r="I2715" s="117">
        <v>134</v>
      </c>
      <c r="J2715" s="117" t="s">
        <v>2701</v>
      </c>
    </row>
    <row r="2716" spans="1:10" ht="17.25" customHeight="1">
      <c r="A2716" s="116" t="s">
        <v>754</v>
      </c>
      <c r="B2716" s="117">
        <v>9820100290</v>
      </c>
      <c r="C2716" s="116" t="s">
        <v>437</v>
      </c>
      <c r="D2716" s="116" t="s">
        <v>488</v>
      </c>
      <c r="E2716" s="118">
        <v>41214.845138888886</v>
      </c>
      <c r="F2716" s="116" t="s">
        <v>2700</v>
      </c>
      <c r="G2716" s="117" t="s">
        <v>440</v>
      </c>
      <c r="H2716" s="117">
        <v>326</v>
      </c>
      <c r="I2716" s="117">
        <v>285</v>
      </c>
      <c r="J2716" s="117" t="s">
        <v>2701</v>
      </c>
    </row>
    <row r="2717" spans="1:10" ht="17.25" customHeight="1">
      <c r="A2717" s="116" t="s">
        <v>762</v>
      </c>
      <c r="B2717" s="117">
        <v>9920244009</v>
      </c>
      <c r="C2717" s="116" t="s">
        <v>437</v>
      </c>
      <c r="D2717" s="116" t="s">
        <v>448</v>
      </c>
      <c r="E2717" s="118">
        <v>41215.354166666664</v>
      </c>
      <c r="F2717" s="116" t="s">
        <v>2700</v>
      </c>
      <c r="G2717" s="117" t="s">
        <v>440</v>
      </c>
      <c r="H2717" s="117">
        <v>123</v>
      </c>
      <c r="I2717" s="117">
        <v>112</v>
      </c>
      <c r="J2717" s="117" t="s">
        <v>2701</v>
      </c>
    </row>
    <row r="2718" spans="1:10" ht="17.25" customHeight="1">
      <c r="A2718" s="116" t="s">
        <v>2703</v>
      </c>
      <c r="B2718" s="117">
        <v>9967369755</v>
      </c>
      <c r="C2718" s="116" t="s">
        <v>437</v>
      </c>
      <c r="D2718" s="116" t="s">
        <v>486</v>
      </c>
      <c r="E2718" s="118">
        <v>41215.447916666664</v>
      </c>
      <c r="F2718" s="116" t="s">
        <v>2700</v>
      </c>
      <c r="G2718" s="117" t="s">
        <v>440</v>
      </c>
      <c r="H2718" s="117">
        <v>150</v>
      </c>
      <c r="I2718" s="117">
        <v>128</v>
      </c>
      <c r="J2718" s="117" t="s">
        <v>2701</v>
      </c>
    </row>
    <row r="2719" spans="1:10" ht="17.25" customHeight="1">
      <c r="A2719" s="116" t="s">
        <v>2704</v>
      </c>
      <c r="B2719" s="117">
        <v>9821086885</v>
      </c>
      <c r="C2719" s="116" t="s">
        <v>437</v>
      </c>
      <c r="D2719" s="116" t="s">
        <v>438</v>
      </c>
      <c r="E2719" s="118">
        <v>41215.5625</v>
      </c>
      <c r="F2719" s="116" t="s">
        <v>2700</v>
      </c>
      <c r="G2719" s="117" t="s">
        <v>440</v>
      </c>
      <c r="H2719" s="117">
        <v>229</v>
      </c>
      <c r="I2719" s="117">
        <v>186</v>
      </c>
      <c r="J2719" s="117" t="s">
        <v>2701</v>
      </c>
    </row>
    <row r="2720" spans="1:10" ht="17.25" customHeight="1">
      <c r="A2720" s="116" t="s">
        <v>2705</v>
      </c>
      <c r="B2720" s="117">
        <v>9167020251</v>
      </c>
      <c r="C2720" s="116" t="s">
        <v>437</v>
      </c>
      <c r="D2720" s="116" t="s">
        <v>438</v>
      </c>
      <c r="E2720" s="118">
        <v>41215.635416666664</v>
      </c>
      <c r="F2720" s="116" t="s">
        <v>2700</v>
      </c>
      <c r="G2720" s="117" t="s">
        <v>440</v>
      </c>
      <c r="H2720" s="117">
        <v>140</v>
      </c>
      <c r="I2720" s="117">
        <v>65</v>
      </c>
      <c r="J2720" s="117" t="s">
        <v>2701</v>
      </c>
    </row>
    <row r="2721" spans="1:10" ht="17.25" customHeight="1">
      <c r="A2721" s="116" t="s">
        <v>704</v>
      </c>
      <c r="B2721" s="117">
        <v>7208008001</v>
      </c>
      <c r="C2721" s="116" t="s">
        <v>437</v>
      </c>
      <c r="D2721" s="116" t="s">
        <v>448</v>
      </c>
      <c r="E2721" s="118">
        <v>41215.739583333336</v>
      </c>
      <c r="F2721" s="116" t="s">
        <v>2700</v>
      </c>
      <c r="G2721" s="117" t="s">
        <v>440</v>
      </c>
      <c r="H2721" s="117">
        <v>416</v>
      </c>
      <c r="I2721" s="117">
        <v>324</v>
      </c>
      <c r="J2721" s="117" t="s">
        <v>2701</v>
      </c>
    </row>
    <row r="2722" spans="1:10" ht="17.25" customHeight="1">
      <c r="A2722" s="116" t="s">
        <v>1713</v>
      </c>
      <c r="B2722" s="117">
        <v>9769492157</v>
      </c>
      <c r="C2722" s="116" t="s">
        <v>437</v>
      </c>
      <c r="D2722" s="116" t="s">
        <v>438</v>
      </c>
      <c r="E2722" s="118">
        <v>41215.833333333336</v>
      </c>
      <c r="F2722" s="116" t="s">
        <v>2700</v>
      </c>
      <c r="G2722" s="117" t="s">
        <v>440</v>
      </c>
      <c r="H2722" s="117">
        <v>274</v>
      </c>
      <c r="I2722" s="117">
        <v>211</v>
      </c>
      <c r="J2722" s="117" t="s">
        <v>2701</v>
      </c>
    </row>
    <row r="2723" spans="1:10" ht="17.25" customHeight="1">
      <c r="A2723" s="116" t="s">
        <v>2706</v>
      </c>
      <c r="B2723" s="117">
        <v>9619764158</v>
      </c>
      <c r="C2723" s="116" t="s">
        <v>437</v>
      </c>
      <c r="D2723" s="116" t="s">
        <v>438</v>
      </c>
      <c r="E2723" s="118">
        <v>41216.427083333336</v>
      </c>
      <c r="F2723" s="116" t="s">
        <v>2700</v>
      </c>
      <c r="G2723" s="117" t="s">
        <v>440</v>
      </c>
      <c r="H2723" s="117">
        <v>1454</v>
      </c>
      <c r="I2723" s="117">
        <v>1119</v>
      </c>
      <c r="J2723" s="117" t="s">
        <v>2701</v>
      </c>
    </row>
    <row r="2724" spans="1:10" ht="17.25" customHeight="1">
      <c r="A2724" s="116" t="s">
        <v>2707</v>
      </c>
      <c r="B2724" s="117">
        <v>9833450034</v>
      </c>
      <c r="C2724" s="116" t="s">
        <v>437</v>
      </c>
      <c r="D2724" s="116" t="s">
        <v>438</v>
      </c>
      <c r="E2724" s="118">
        <v>41216.697916666664</v>
      </c>
      <c r="F2724" s="116" t="s">
        <v>2700</v>
      </c>
      <c r="G2724" s="117" t="s">
        <v>440</v>
      </c>
      <c r="H2724" s="117">
        <v>356</v>
      </c>
      <c r="I2724" s="117">
        <v>289</v>
      </c>
      <c r="J2724" s="117" t="s">
        <v>2701</v>
      </c>
    </row>
    <row r="2725" spans="1:10" ht="17.25" customHeight="1">
      <c r="A2725" s="116" t="s">
        <v>752</v>
      </c>
      <c r="B2725" s="117">
        <v>9167552571</v>
      </c>
      <c r="C2725" s="116" t="s">
        <v>437</v>
      </c>
      <c r="D2725" s="116" t="s">
        <v>438</v>
      </c>
      <c r="E2725" s="118">
        <v>41217.34375</v>
      </c>
      <c r="F2725" s="116" t="s">
        <v>2700</v>
      </c>
      <c r="G2725" s="117" t="s">
        <v>440</v>
      </c>
      <c r="H2725" s="117">
        <v>1049</v>
      </c>
      <c r="I2725" s="117">
        <v>967</v>
      </c>
      <c r="J2725" s="117" t="s">
        <v>2701</v>
      </c>
    </row>
    <row r="2726" spans="1:10" ht="17.25" customHeight="1">
      <c r="A2726" s="116" t="s">
        <v>2708</v>
      </c>
      <c r="B2726" s="117">
        <v>8451055664</v>
      </c>
      <c r="C2726" s="116" t="s">
        <v>437</v>
      </c>
      <c r="D2726" s="116" t="s">
        <v>438</v>
      </c>
      <c r="E2726" s="118">
        <v>41217.458333333336</v>
      </c>
      <c r="F2726" s="116" t="s">
        <v>2700</v>
      </c>
      <c r="G2726" s="117" t="s">
        <v>440</v>
      </c>
      <c r="H2726" s="117">
        <v>389</v>
      </c>
      <c r="I2726" s="117">
        <v>350</v>
      </c>
      <c r="J2726" s="117" t="s">
        <v>2701</v>
      </c>
    </row>
    <row r="2727" spans="1:10" ht="17.25" customHeight="1">
      <c r="A2727" s="116" t="s">
        <v>2709</v>
      </c>
      <c r="B2727" s="117">
        <v>9899700253</v>
      </c>
      <c r="C2727" s="116" t="s">
        <v>437</v>
      </c>
      <c r="D2727" s="116" t="s">
        <v>438</v>
      </c>
      <c r="E2727" s="118">
        <v>41217.541666666664</v>
      </c>
      <c r="F2727" s="116" t="s">
        <v>2700</v>
      </c>
      <c r="G2727" s="117" t="s">
        <v>440</v>
      </c>
      <c r="H2727" s="117">
        <v>251</v>
      </c>
      <c r="I2727" s="117">
        <v>219</v>
      </c>
      <c r="J2727" s="117" t="s">
        <v>2701</v>
      </c>
    </row>
    <row r="2728" spans="1:10" ht="17.25" customHeight="1">
      <c r="A2728" s="116" t="s">
        <v>1729</v>
      </c>
      <c r="B2728" s="117">
        <v>8655622331</v>
      </c>
      <c r="C2728" s="116" t="s">
        <v>437</v>
      </c>
      <c r="D2728" s="116" t="s">
        <v>438</v>
      </c>
      <c r="E2728" s="118">
        <v>41217.708333333336</v>
      </c>
      <c r="F2728" s="116" t="s">
        <v>2700</v>
      </c>
      <c r="G2728" s="117" t="s">
        <v>440</v>
      </c>
      <c r="H2728" s="117">
        <v>383</v>
      </c>
      <c r="I2728" s="117">
        <v>265</v>
      </c>
      <c r="J2728" s="117" t="s">
        <v>2701</v>
      </c>
    </row>
    <row r="2729" spans="1:10" ht="17.25" customHeight="1">
      <c r="A2729" s="116" t="s">
        <v>2710</v>
      </c>
      <c r="B2729" s="117">
        <v>9769229918</v>
      </c>
      <c r="C2729" s="116" t="s">
        <v>437</v>
      </c>
      <c r="D2729" s="116" t="s">
        <v>461</v>
      </c>
      <c r="E2729" s="118">
        <v>41217.802083333336</v>
      </c>
      <c r="F2729" s="116" t="s">
        <v>2700</v>
      </c>
      <c r="G2729" s="117" t="s">
        <v>440</v>
      </c>
      <c r="H2729" s="117">
        <v>265</v>
      </c>
      <c r="I2729" s="117">
        <v>219</v>
      </c>
      <c r="J2729" s="117" t="s">
        <v>2701</v>
      </c>
    </row>
    <row r="2730" spans="1:10" ht="17.25" customHeight="1">
      <c r="A2730" s="116" t="s">
        <v>480</v>
      </c>
      <c r="B2730" s="117">
        <v>7208008001</v>
      </c>
      <c r="C2730" s="116" t="s">
        <v>437</v>
      </c>
      <c r="D2730" s="116" t="s">
        <v>448</v>
      </c>
      <c r="E2730" s="118">
        <v>41220.354166666664</v>
      </c>
      <c r="F2730" s="116" t="s">
        <v>2700</v>
      </c>
      <c r="G2730" s="117" t="s">
        <v>440</v>
      </c>
      <c r="H2730" s="117">
        <v>466</v>
      </c>
      <c r="I2730" s="117">
        <v>408</v>
      </c>
      <c r="J2730" s="117" t="s">
        <v>2701</v>
      </c>
    </row>
    <row r="2731" spans="1:10" ht="17.25" customHeight="1">
      <c r="A2731" s="116" t="s">
        <v>2711</v>
      </c>
      <c r="B2731" s="117">
        <v>9930955065</v>
      </c>
      <c r="C2731" s="116" t="s">
        <v>437</v>
      </c>
      <c r="D2731" s="116" t="s">
        <v>438</v>
      </c>
      <c r="E2731" s="118">
        <v>41220.635416666664</v>
      </c>
      <c r="F2731" s="116" t="s">
        <v>2700</v>
      </c>
      <c r="G2731" s="117" t="s">
        <v>440</v>
      </c>
      <c r="H2731" s="117">
        <v>759</v>
      </c>
      <c r="I2731" s="117">
        <v>493</v>
      </c>
      <c r="J2731" s="117" t="s">
        <v>2701</v>
      </c>
    </row>
    <row r="2732" spans="1:10" ht="17.25" customHeight="1">
      <c r="A2732" s="116" t="s">
        <v>725</v>
      </c>
      <c r="B2732" s="117">
        <v>9920376374</v>
      </c>
      <c r="C2732" s="116" t="s">
        <v>437</v>
      </c>
      <c r="D2732" s="116" t="s">
        <v>448</v>
      </c>
      <c r="E2732" s="118">
        <v>41220.802083333336</v>
      </c>
      <c r="F2732" s="116" t="s">
        <v>2700</v>
      </c>
      <c r="G2732" s="117" t="s">
        <v>440</v>
      </c>
      <c r="H2732" s="117">
        <v>157</v>
      </c>
      <c r="I2732" s="117">
        <v>97</v>
      </c>
      <c r="J2732" s="117" t="s">
        <v>2701</v>
      </c>
    </row>
    <row r="2733" spans="1:10" ht="17.25" customHeight="1">
      <c r="A2733" s="116" t="s">
        <v>2712</v>
      </c>
      <c r="B2733" s="117">
        <v>9968240360</v>
      </c>
      <c r="C2733" s="116" t="s">
        <v>437</v>
      </c>
      <c r="D2733" s="116" t="s">
        <v>438</v>
      </c>
      <c r="E2733" s="118">
        <v>41214.333333333336</v>
      </c>
      <c r="F2733" s="116" t="s">
        <v>2713</v>
      </c>
      <c r="G2733" s="117" t="s">
        <v>749</v>
      </c>
      <c r="H2733" s="117">
        <v>1200</v>
      </c>
      <c r="I2733" s="117">
        <v>1045</v>
      </c>
      <c r="J2733" s="117" t="s">
        <v>2714</v>
      </c>
    </row>
    <row r="2734" spans="1:10" ht="17.25" customHeight="1">
      <c r="A2734" s="116" t="s">
        <v>2712</v>
      </c>
      <c r="B2734" s="117">
        <v>9968240360</v>
      </c>
      <c r="C2734" s="116" t="s">
        <v>437</v>
      </c>
      <c r="D2734" s="116" t="s">
        <v>438</v>
      </c>
      <c r="E2734" s="118">
        <v>41214.333333333336</v>
      </c>
      <c r="F2734" s="116" t="s">
        <v>2713</v>
      </c>
      <c r="G2734" s="117" t="s">
        <v>749</v>
      </c>
      <c r="H2734" s="117">
        <v>1200</v>
      </c>
      <c r="I2734" s="117">
        <v>1045</v>
      </c>
      <c r="J2734" s="117" t="s">
        <v>2714</v>
      </c>
    </row>
    <row r="2735" spans="1:10" ht="17.25" customHeight="1">
      <c r="A2735" s="116" t="s">
        <v>2715</v>
      </c>
      <c r="B2735" s="117">
        <v>9820455331</v>
      </c>
      <c r="C2735" s="116" t="s">
        <v>437</v>
      </c>
      <c r="D2735" s="116" t="s">
        <v>438</v>
      </c>
      <c r="E2735" s="118">
        <v>41215.989583333336</v>
      </c>
      <c r="F2735" s="116" t="s">
        <v>2713</v>
      </c>
      <c r="G2735" s="117" t="s">
        <v>934</v>
      </c>
      <c r="H2735" s="117">
        <v>1000</v>
      </c>
      <c r="I2735" s="117">
        <v>795</v>
      </c>
      <c r="J2735" s="117" t="s">
        <v>2716</v>
      </c>
    </row>
    <row r="2736" spans="1:10" ht="17.25" customHeight="1">
      <c r="A2736" s="116" t="s">
        <v>2717</v>
      </c>
      <c r="B2736" s="117">
        <v>9879504106</v>
      </c>
      <c r="C2736" s="116" t="s">
        <v>437</v>
      </c>
      <c r="D2736" s="116" t="s">
        <v>438</v>
      </c>
      <c r="E2736" s="118">
        <v>41216.229166666664</v>
      </c>
      <c r="F2736" s="116" t="s">
        <v>2713</v>
      </c>
      <c r="G2736" s="117" t="s">
        <v>934</v>
      </c>
      <c r="H2736" s="117">
        <v>1000</v>
      </c>
      <c r="I2736" s="117">
        <v>795</v>
      </c>
      <c r="J2736" s="117" t="s">
        <v>2716</v>
      </c>
    </row>
    <row r="2737" spans="1:10" ht="17.25" customHeight="1">
      <c r="A2737" s="116" t="s">
        <v>2718</v>
      </c>
      <c r="B2737" s="117">
        <v>9820600704</v>
      </c>
      <c r="C2737" s="116" t="s">
        <v>437</v>
      </c>
      <c r="D2737" s="116" t="s">
        <v>438</v>
      </c>
      <c r="E2737" s="118">
        <v>41216.354166666664</v>
      </c>
      <c r="F2737" s="116" t="s">
        <v>2713</v>
      </c>
      <c r="G2737" s="117" t="s">
        <v>934</v>
      </c>
      <c r="H2737" s="117">
        <v>1000</v>
      </c>
      <c r="I2737" s="117">
        <v>795</v>
      </c>
      <c r="J2737" s="117" t="s">
        <v>2716</v>
      </c>
    </row>
    <row r="2738" spans="1:10" ht="17.25" customHeight="1">
      <c r="A2738" s="116" t="s">
        <v>2719</v>
      </c>
      <c r="B2738" s="117">
        <v>4479508964</v>
      </c>
      <c r="C2738" s="116" t="s">
        <v>437</v>
      </c>
      <c r="D2738" s="116" t="s">
        <v>438</v>
      </c>
      <c r="E2738" s="118">
        <v>41217.15625</v>
      </c>
      <c r="F2738" s="116" t="s">
        <v>2713</v>
      </c>
      <c r="G2738" s="117" t="s">
        <v>693</v>
      </c>
      <c r="H2738" s="117">
        <v>5800</v>
      </c>
      <c r="I2738" s="117">
        <v>4715</v>
      </c>
      <c r="J2738" s="117" t="s">
        <v>2716</v>
      </c>
    </row>
    <row r="2739" spans="1:10" ht="17.25" customHeight="1">
      <c r="A2739" s="116" t="s">
        <v>2720</v>
      </c>
      <c r="B2739" s="117">
        <v>9987013412</v>
      </c>
      <c r="C2739" s="116" t="s">
        <v>437</v>
      </c>
      <c r="D2739" s="116" t="s">
        <v>438</v>
      </c>
      <c r="E2739" s="118">
        <v>41218.354166666664</v>
      </c>
      <c r="F2739" s="116" t="s">
        <v>2713</v>
      </c>
      <c r="G2739" s="117" t="s">
        <v>693</v>
      </c>
      <c r="H2739" s="117">
        <v>2700</v>
      </c>
      <c r="I2739" s="117">
        <v>2195</v>
      </c>
      <c r="J2739" s="117" t="s">
        <v>2716</v>
      </c>
    </row>
    <row r="2740" spans="1:10" ht="17.25" customHeight="1">
      <c r="A2740" s="116" t="s">
        <v>2721</v>
      </c>
      <c r="B2740" s="117">
        <v>9820991837</v>
      </c>
      <c r="C2740" s="116" t="s">
        <v>437</v>
      </c>
      <c r="D2740" s="116" t="s">
        <v>438</v>
      </c>
      <c r="E2740" s="118">
        <v>41219.8125</v>
      </c>
      <c r="F2740" s="116" t="s">
        <v>2713</v>
      </c>
      <c r="G2740" s="117" t="s">
        <v>934</v>
      </c>
      <c r="H2740" s="117">
        <v>1000</v>
      </c>
      <c r="I2740" s="117">
        <v>795</v>
      </c>
      <c r="J2740" s="117" t="s">
        <v>2716</v>
      </c>
    </row>
    <row r="2741" spans="1:10" ht="17.25" customHeight="1">
      <c r="A2741" s="116" t="s">
        <v>2722</v>
      </c>
      <c r="B2741" s="117">
        <v>9967539158</v>
      </c>
      <c r="C2741" s="116" t="s">
        <v>437</v>
      </c>
      <c r="D2741" s="116" t="s">
        <v>444</v>
      </c>
      <c r="E2741" s="118">
        <v>41220.229166666664</v>
      </c>
      <c r="F2741" s="116" t="s">
        <v>2713</v>
      </c>
      <c r="G2741" s="117" t="s">
        <v>934</v>
      </c>
      <c r="H2741" s="117">
        <v>1000</v>
      </c>
      <c r="I2741" s="117">
        <v>795</v>
      </c>
      <c r="J2741" s="117" t="s">
        <v>2716</v>
      </c>
    </row>
    <row r="2742" spans="1:10" ht="17.25" customHeight="1">
      <c r="A2742" s="116" t="s">
        <v>2549</v>
      </c>
      <c r="B2742" s="117">
        <v>9920188921</v>
      </c>
      <c r="C2742" s="116" t="s">
        <v>437</v>
      </c>
      <c r="D2742" s="116" t="s">
        <v>438</v>
      </c>
      <c r="E2742" s="118">
        <v>41215.354166666664</v>
      </c>
      <c r="F2742" s="116" t="s">
        <v>2723</v>
      </c>
      <c r="G2742" s="117" t="s">
        <v>749</v>
      </c>
      <c r="H2742" s="117">
        <v>1880</v>
      </c>
      <c r="I2742" s="117">
        <v>1655</v>
      </c>
      <c r="J2742" s="117" t="s">
        <v>2724</v>
      </c>
    </row>
    <row r="2743" spans="1:10" ht="17.25" customHeight="1">
      <c r="A2743" s="116" t="s">
        <v>2725</v>
      </c>
      <c r="B2743" s="117">
        <v>9331161341</v>
      </c>
      <c r="C2743" s="116" t="s">
        <v>437</v>
      </c>
      <c r="D2743" s="116" t="s">
        <v>438</v>
      </c>
      <c r="E2743" s="118">
        <v>41220.291666666664</v>
      </c>
      <c r="F2743" s="116" t="s">
        <v>2723</v>
      </c>
      <c r="G2743" s="117" t="s">
        <v>749</v>
      </c>
      <c r="H2743" s="117">
        <v>1905</v>
      </c>
      <c r="I2743" s="117">
        <v>1620</v>
      </c>
      <c r="J2743" s="117" t="s">
        <v>2726</v>
      </c>
    </row>
    <row r="2744" spans="1:10" ht="17.25" customHeight="1">
      <c r="A2744" s="116" t="s">
        <v>2727</v>
      </c>
      <c r="B2744" s="117">
        <v>9004728982</v>
      </c>
      <c r="C2744" s="116" t="s">
        <v>437</v>
      </c>
      <c r="D2744" s="116" t="s">
        <v>438</v>
      </c>
      <c r="E2744" s="118">
        <v>41216.604166666664</v>
      </c>
      <c r="F2744" s="116" t="s">
        <v>2728</v>
      </c>
      <c r="G2744" s="117" t="s">
        <v>749</v>
      </c>
      <c r="H2744" s="117">
        <v>2000</v>
      </c>
      <c r="I2744" s="117">
        <v>1795</v>
      </c>
      <c r="J2744" s="117" t="s">
        <v>2729</v>
      </c>
    </row>
    <row r="2745" spans="1:10" ht="17.25" customHeight="1">
      <c r="A2745" s="116" t="s">
        <v>2730</v>
      </c>
      <c r="B2745" s="117">
        <v>9860840325</v>
      </c>
      <c r="C2745" s="116" t="s">
        <v>437</v>
      </c>
      <c r="D2745" s="116" t="s">
        <v>486</v>
      </c>
      <c r="E2745" s="118">
        <v>41219.583333333336</v>
      </c>
      <c r="F2745" s="116" t="s">
        <v>2728</v>
      </c>
      <c r="G2745" s="117" t="s">
        <v>693</v>
      </c>
      <c r="H2745" s="117">
        <v>3572</v>
      </c>
      <c r="I2745" s="117">
        <v>3645</v>
      </c>
      <c r="J2745" s="117" t="s">
        <v>2729</v>
      </c>
    </row>
    <row r="2746" spans="1:10" ht="17.25" customHeight="1">
      <c r="A2746" s="116" t="s">
        <v>2731</v>
      </c>
      <c r="B2746" s="117">
        <v>8130066685</v>
      </c>
      <c r="C2746" s="116" t="s">
        <v>437</v>
      </c>
      <c r="D2746" s="116" t="s">
        <v>438</v>
      </c>
      <c r="E2746" s="118">
        <v>41214.4375</v>
      </c>
      <c r="F2746" s="116" t="s">
        <v>2732</v>
      </c>
      <c r="G2746" s="117" t="s">
        <v>749</v>
      </c>
      <c r="H2746" s="117">
        <v>2200</v>
      </c>
      <c r="I2746" s="117">
        <v>1855</v>
      </c>
      <c r="J2746" s="117" t="s">
        <v>2733</v>
      </c>
    </row>
    <row r="2747" spans="1:10" ht="17.25" customHeight="1">
      <c r="A2747" s="116" t="s">
        <v>2731</v>
      </c>
      <c r="B2747" s="117">
        <v>8130066685</v>
      </c>
      <c r="C2747" s="116" t="s">
        <v>437</v>
      </c>
      <c r="D2747" s="116" t="s">
        <v>438</v>
      </c>
      <c r="E2747" s="118">
        <v>41215.4375</v>
      </c>
      <c r="F2747" s="116" t="s">
        <v>2732</v>
      </c>
      <c r="G2747" s="117" t="s">
        <v>749</v>
      </c>
      <c r="H2747" s="117">
        <v>2000</v>
      </c>
      <c r="I2747" s="117">
        <v>1695</v>
      </c>
      <c r="J2747" s="117" t="s">
        <v>2733</v>
      </c>
    </row>
    <row r="2748" spans="1:10" ht="17.25" customHeight="1">
      <c r="A2748" s="116" t="s">
        <v>1231</v>
      </c>
      <c r="B2748" s="117">
        <v>9820032617</v>
      </c>
      <c r="C2748" s="116" t="s">
        <v>437</v>
      </c>
      <c r="D2748" s="116" t="s">
        <v>438</v>
      </c>
      <c r="E2748" s="118">
        <v>41215.458333333336</v>
      </c>
      <c r="F2748" s="116" t="s">
        <v>2732</v>
      </c>
      <c r="G2748" s="117" t="s">
        <v>749</v>
      </c>
      <c r="H2748" s="117">
        <v>1820</v>
      </c>
      <c r="I2748" s="117">
        <v>1435</v>
      </c>
      <c r="J2748" s="117" t="s">
        <v>2734</v>
      </c>
    </row>
    <row r="2749" spans="1:10" ht="17.25" customHeight="1">
      <c r="A2749" s="116" t="s">
        <v>1231</v>
      </c>
      <c r="B2749" s="117">
        <v>9820032617</v>
      </c>
      <c r="C2749" s="116" t="s">
        <v>437</v>
      </c>
      <c r="D2749" s="116" t="s">
        <v>438</v>
      </c>
      <c r="E2749" s="118">
        <v>41216.458333333336</v>
      </c>
      <c r="F2749" s="116" t="s">
        <v>2732</v>
      </c>
      <c r="G2749" s="117" t="s">
        <v>749</v>
      </c>
      <c r="H2749" s="117">
        <v>1980</v>
      </c>
      <c r="I2749" s="117">
        <v>1555</v>
      </c>
      <c r="J2749" s="117" t="s">
        <v>2734</v>
      </c>
    </row>
    <row r="2750" spans="1:10" ht="17.25" customHeight="1">
      <c r="A2750" s="116" t="s">
        <v>2735</v>
      </c>
      <c r="B2750" s="117">
        <v>8879665952</v>
      </c>
      <c r="C2750" s="116" t="s">
        <v>437</v>
      </c>
      <c r="D2750" s="116" t="s">
        <v>438</v>
      </c>
      <c r="E2750" s="118">
        <v>41218.25</v>
      </c>
      <c r="F2750" s="116" t="s">
        <v>2732</v>
      </c>
      <c r="G2750" s="117" t="s">
        <v>693</v>
      </c>
      <c r="H2750" s="117">
        <v>8296</v>
      </c>
      <c r="I2750" s="117">
        <v>6975</v>
      </c>
      <c r="J2750" s="117" t="s">
        <v>2733</v>
      </c>
    </row>
    <row r="2751" spans="1:10" ht="17.25" customHeight="1">
      <c r="A2751" s="116" t="s">
        <v>2264</v>
      </c>
      <c r="B2751" s="117">
        <v>9831077127</v>
      </c>
      <c r="C2751" s="116" t="s">
        <v>437</v>
      </c>
      <c r="D2751" s="116" t="s">
        <v>438</v>
      </c>
      <c r="E2751" s="118">
        <v>41219.34375</v>
      </c>
      <c r="F2751" s="116" t="s">
        <v>2732</v>
      </c>
      <c r="G2751" s="117" t="s">
        <v>749</v>
      </c>
      <c r="H2751" s="117">
        <v>1980</v>
      </c>
      <c r="I2751" s="117">
        <v>1555</v>
      </c>
      <c r="J2751" s="117" t="s">
        <v>2734</v>
      </c>
    </row>
    <row r="2752" spans="1:10" ht="17.25" customHeight="1">
      <c r="A2752" s="116" t="s">
        <v>2264</v>
      </c>
      <c r="B2752" s="117">
        <v>9831077127</v>
      </c>
      <c r="C2752" s="116" t="s">
        <v>437</v>
      </c>
      <c r="D2752" s="116" t="s">
        <v>438</v>
      </c>
      <c r="E2752" s="118">
        <v>41220.416666666664</v>
      </c>
      <c r="F2752" s="116" t="s">
        <v>2732</v>
      </c>
      <c r="G2752" s="117" t="s">
        <v>749</v>
      </c>
      <c r="H2752" s="117">
        <v>1500</v>
      </c>
      <c r="I2752" s="117">
        <v>1195</v>
      </c>
      <c r="J2752" s="117" t="s">
        <v>2734</v>
      </c>
    </row>
    <row r="2753" spans="1:10" ht="17.25" customHeight="1">
      <c r="A2753" s="116" t="s">
        <v>2736</v>
      </c>
      <c r="B2753" s="117">
        <v>9820963070</v>
      </c>
      <c r="C2753" s="116" t="s">
        <v>437</v>
      </c>
      <c r="D2753" s="116" t="s">
        <v>444</v>
      </c>
      <c r="E2753" s="118">
        <v>41216.25</v>
      </c>
      <c r="F2753" s="116" t="s">
        <v>2737</v>
      </c>
      <c r="G2753" s="117" t="s">
        <v>749</v>
      </c>
      <c r="H2753" s="117">
        <v>1350</v>
      </c>
      <c r="I2753" s="117">
        <v>1202</v>
      </c>
      <c r="J2753" s="117" t="s">
        <v>2738</v>
      </c>
    </row>
    <row r="2754" spans="1:10" ht="17.25" customHeight="1">
      <c r="A2754" s="116" t="s">
        <v>2739</v>
      </c>
      <c r="B2754" s="117">
        <v>9346006464</v>
      </c>
      <c r="C2754" s="116" t="s">
        <v>437</v>
      </c>
      <c r="D2754" s="116" t="s">
        <v>438</v>
      </c>
      <c r="E2754" s="118">
        <v>41216.375</v>
      </c>
      <c r="F2754" s="116" t="s">
        <v>2737</v>
      </c>
      <c r="G2754" s="117" t="s">
        <v>749</v>
      </c>
      <c r="H2754" s="117">
        <v>1993</v>
      </c>
      <c r="I2754" s="117">
        <v>1763</v>
      </c>
      <c r="J2754" s="117" t="s">
        <v>2740</v>
      </c>
    </row>
    <row r="2755" spans="1:10" ht="17.25" customHeight="1">
      <c r="A2755" s="116" t="s">
        <v>2741</v>
      </c>
      <c r="B2755" s="117">
        <v>9316555039</v>
      </c>
      <c r="C2755" s="116" t="s">
        <v>437</v>
      </c>
      <c r="D2755" s="116" t="s">
        <v>438</v>
      </c>
      <c r="E2755" s="118">
        <v>41216.520833333336</v>
      </c>
      <c r="F2755" s="116" t="s">
        <v>2737</v>
      </c>
      <c r="G2755" s="117" t="s">
        <v>749</v>
      </c>
      <c r="H2755" s="117">
        <v>1683</v>
      </c>
      <c r="I2755" s="117">
        <v>1527</v>
      </c>
      <c r="J2755" s="117" t="s">
        <v>2740</v>
      </c>
    </row>
    <row r="2756" spans="1:10" ht="17.25" customHeight="1">
      <c r="A2756" s="116" t="s">
        <v>2742</v>
      </c>
      <c r="B2756" s="117">
        <v>9167710620</v>
      </c>
      <c r="C2756" s="116" t="s">
        <v>437</v>
      </c>
      <c r="D2756" s="116" t="s">
        <v>486</v>
      </c>
      <c r="E2756" s="118">
        <v>41216.791666666664</v>
      </c>
      <c r="F2756" s="116" t="s">
        <v>2737</v>
      </c>
      <c r="G2756" s="117" t="s">
        <v>934</v>
      </c>
      <c r="H2756" s="117">
        <v>900</v>
      </c>
      <c r="I2756" s="117">
        <v>730</v>
      </c>
      <c r="J2756" s="117" t="s">
        <v>2743</v>
      </c>
    </row>
    <row r="2757" spans="1:10" ht="17.25" customHeight="1">
      <c r="A2757" s="116" t="s">
        <v>947</v>
      </c>
      <c r="B2757" s="117">
        <v>9930369853</v>
      </c>
      <c r="C2757" s="116" t="s">
        <v>437</v>
      </c>
      <c r="D2757" s="116" t="s">
        <v>438</v>
      </c>
      <c r="E2757" s="118">
        <v>41217.479166666664</v>
      </c>
      <c r="F2757" s="116" t="s">
        <v>2737</v>
      </c>
      <c r="G2757" s="117" t="s">
        <v>934</v>
      </c>
      <c r="H2757" s="117">
        <v>700</v>
      </c>
      <c r="I2757" s="117">
        <v>520</v>
      </c>
      <c r="J2757" s="117" t="s">
        <v>2740</v>
      </c>
    </row>
    <row r="2758" spans="1:10" ht="17.25" customHeight="1">
      <c r="A2758" s="116" t="s">
        <v>2744</v>
      </c>
      <c r="B2758" s="117">
        <v>9390873734</v>
      </c>
      <c r="C2758" s="116" t="s">
        <v>437</v>
      </c>
      <c r="D2758" s="116" t="s">
        <v>438</v>
      </c>
      <c r="E2758" s="118">
        <v>41218.364583333336</v>
      </c>
      <c r="F2758" s="116" t="s">
        <v>2737</v>
      </c>
      <c r="G2758" s="117" t="s">
        <v>749</v>
      </c>
      <c r="H2758" s="117">
        <v>1285</v>
      </c>
      <c r="I2758" s="117">
        <v>1176</v>
      </c>
      <c r="J2758" s="117" t="s">
        <v>2740</v>
      </c>
    </row>
    <row r="2759" spans="1:10" ht="17.25" customHeight="1">
      <c r="A2759" s="116" t="s">
        <v>480</v>
      </c>
      <c r="B2759" s="117">
        <v>7208008001</v>
      </c>
      <c r="C2759" s="116" t="s">
        <v>437</v>
      </c>
      <c r="D2759" s="116" t="s">
        <v>448</v>
      </c>
      <c r="E2759" s="118">
        <v>41220.34375</v>
      </c>
      <c r="F2759" s="116" t="s">
        <v>2745</v>
      </c>
      <c r="G2759" s="117" t="s">
        <v>440</v>
      </c>
      <c r="H2759" s="117">
        <v>454</v>
      </c>
      <c r="I2759" s="117">
        <v>318</v>
      </c>
      <c r="J2759" s="117" t="s">
        <v>2746</v>
      </c>
    </row>
    <row r="2760" spans="1:10" ht="17.25" customHeight="1">
      <c r="A2760" s="116" t="s">
        <v>2747</v>
      </c>
      <c r="B2760" s="117">
        <v>9867597298</v>
      </c>
      <c r="C2760" s="116" t="s">
        <v>437</v>
      </c>
      <c r="D2760" s="116" t="s">
        <v>438</v>
      </c>
      <c r="E2760" s="118">
        <v>41220.427083333336</v>
      </c>
      <c r="F2760" s="116" t="s">
        <v>2745</v>
      </c>
      <c r="G2760" s="117" t="s">
        <v>440</v>
      </c>
      <c r="H2760" s="117">
        <v>168</v>
      </c>
      <c r="I2760" s="117">
        <v>318</v>
      </c>
      <c r="J2760" s="117" t="s">
        <v>2746</v>
      </c>
    </row>
    <row r="2761" spans="1:10" ht="17.25" customHeight="1">
      <c r="A2761" s="116" t="s">
        <v>1794</v>
      </c>
      <c r="B2761" s="117">
        <v>9167273849</v>
      </c>
      <c r="C2761" s="116" t="s">
        <v>437</v>
      </c>
      <c r="D2761" s="116" t="s">
        <v>438</v>
      </c>
      <c r="E2761" s="118">
        <v>41220.5625</v>
      </c>
      <c r="F2761" s="116" t="s">
        <v>2745</v>
      </c>
      <c r="G2761" s="117" t="s">
        <v>440</v>
      </c>
      <c r="H2761" s="117">
        <v>168</v>
      </c>
      <c r="I2761" s="117">
        <v>318</v>
      </c>
      <c r="J2761" s="117" t="s">
        <v>2746</v>
      </c>
    </row>
    <row r="2762" spans="1:10" ht="17.25" customHeight="1">
      <c r="A2762" s="116" t="s">
        <v>2748</v>
      </c>
      <c r="B2762" s="117">
        <v>9930037369</v>
      </c>
      <c r="C2762" s="116" t="s">
        <v>437</v>
      </c>
      <c r="D2762" s="116" t="s">
        <v>438</v>
      </c>
      <c r="E2762" s="118">
        <v>41220.84375</v>
      </c>
      <c r="F2762" s="116" t="s">
        <v>2745</v>
      </c>
      <c r="G2762" s="117" t="s">
        <v>440</v>
      </c>
      <c r="H2762" s="117">
        <v>651</v>
      </c>
      <c r="I2762" s="117">
        <v>318</v>
      </c>
      <c r="J2762" s="117" t="s">
        <v>2746</v>
      </c>
    </row>
    <row r="2763" spans="1:10" ht="17.25" customHeight="1">
      <c r="A2763" s="116" t="s">
        <v>2749</v>
      </c>
      <c r="B2763" s="117">
        <v>7208047687</v>
      </c>
      <c r="C2763" s="116" t="s">
        <v>437</v>
      </c>
      <c r="D2763" s="116" t="s">
        <v>438</v>
      </c>
      <c r="E2763" s="118">
        <v>41220.9375</v>
      </c>
      <c r="F2763" s="116" t="s">
        <v>2745</v>
      </c>
      <c r="G2763" s="117" t="s">
        <v>440</v>
      </c>
      <c r="H2763" s="117">
        <v>577</v>
      </c>
      <c r="I2763" s="117">
        <v>318</v>
      </c>
      <c r="J2763" s="117" t="s">
        <v>2746</v>
      </c>
    </row>
    <row r="2764" spans="1:10" ht="17.25" customHeight="1">
      <c r="A2764" s="116" t="s">
        <v>2750</v>
      </c>
      <c r="B2764" s="117">
        <v>9929944000</v>
      </c>
      <c r="C2764" s="116" t="s">
        <v>437</v>
      </c>
      <c r="D2764" s="116" t="s">
        <v>438</v>
      </c>
      <c r="E2764" s="118">
        <v>41214.177083333336</v>
      </c>
      <c r="F2764" s="116" t="s">
        <v>2751</v>
      </c>
      <c r="G2764" s="117" t="s">
        <v>440</v>
      </c>
      <c r="H2764" s="117">
        <v>134</v>
      </c>
      <c r="I2764" s="117">
        <v>137</v>
      </c>
      <c r="J2764" s="117" t="s">
        <v>2752</v>
      </c>
    </row>
    <row r="2765" spans="1:10" ht="17.25" customHeight="1">
      <c r="A2765" s="116" t="s">
        <v>2753</v>
      </c>
      <c r="B2765" s="117">
        <v>9820633398</v>
      </c>
      <c r="C2765" s="116" t="s">
        <v>437</v>
      </c>
      <c r="D2765" s="116" t="s">
        <v>438</v>
      </c>
      <c r="E2765" s="118">
        <v>41214.3125</v>
      </c>
      <c r="F2765" s="116" t="s">
        <v>2751</v>
      </c>
      <c r="G2765" s="117" t="s">
        <v>440</v>
      </c>
      <c r="H2765" s="117">
        <v>212</v>
      </c>
      <c r="I2765" s="117">
        <v>221</v>
      </c>
      <c r="J2765" s="117" t="s">
        <v>2752</v>
      </c>
    </row>
    <row r="2766" spans="1:10" ht="17.25" customHeight="1">
      <c r="A2766" s="116" t="s">
        <v>2754</v>
      </c>
      <c r="B2766" s="117">
        <v>9867294980</v>
      </c>
      <c r="C2766" s="116" t="s">
        <v>437</v>
      </c>
      <c r="D2766" s="116" t="s">
        <v>438</v>
      </c>
      <c r="E2766" s="118">
        <v>41214.354166666664</v>
      </c>
      <c r="F2766" s="116" t="s">
        <v>2751</v>
      </c>
      <c r="G2766" s="117" t="s">
        <v>440</v>
      </c>
      <c r="H2766" s="117">
        <v>314</v>
      </c>
      <c r="I2766" s="117">
        <v>322</v>
      </c>
      <c r="J2766" s="117" t="s">
        <v>2752</v>
      </c>
    </row>
    <row r="2767" spans="1:10" ht="17.25" customHeight="1">
      <c r="A2767" s="116" t="s">
        <v>2425</v>
      </c>
      <c r="B2767" s="117">
        <v>9819717257</v>
      </c>
      <c r="C2767" s="116" t="s">
        <v>437</v>
      </c>
      <c r="D2767" s="116" t="s">
        <v>438</v>
      </c>
      <c r="E2767" s="118">
        <v>41214.427083333336</v>
      </c>
      <c r="F2767" s="116" t="s">
        <v>2751</v>
      </c>
      <c r="G2767" s="117" t="s">
        <v>440</v>
      </c>
      <c r="H2767" s="117">
        <v>504</v>
      </c>
      <c r="I2767" s="117">
        <v>497</v>
      </c>
      <c r="J2767" s="117" t="s">
        <v>2752</v>
      </c>
    </row>
    <row r="2768" spans="1:10" ht="17.25" customHeight="1">
      <c r="A2768" s="116" t="s">
        <v>2755</v>
      </c>
      <c r="B2768" s="117">
        <v>9820892657</v>
      </c>
      <c r="C2768" s="116" t="s">
        <v>437</v>
      </c>
      <c r="D2768" s="116" t="s">
        <v>438</v>
      </c>
      <c r="E2768" s="118">
        <v>41214.5625</v>
      </c>
      <c r="F2768" s="116" t="s">
        <v>2751</v>
      </c>
      <c r="G2768" s="117" t="s">
        <v>440</v>
      </c>
      <c r="H2768" s="117">
        <v>593.6</v>
      </c>
      <c r="I2768" s="117">
        <v>599</v>
      </c>
      <c r="J2768" s="117" t="s">
        <v>2752</v>
      </c>
    </row>
    <row r="2769" spans="1:10" ht="17.25" customHeight="1">
      <c r="A2769" s="116" t="s">
        <v>2190</v>
      </c>
      <c r="B2769" s="117">
        <v>9167002489</v>
      </c>
      <c r="C2769" s="116" t="s">
        <v>437</v>
      </c>
      <c r="D2769" s="116" t="s">
        <v>461</v>
      </c>
      <c r="E2769" s="118">
        <v>41214.770833333336</v>
      </c>
      <c r="F2769" s="116" t="s">
        <v>2751</v>
      </c>
      <c r="G2769" s="117" t="s">
        <v>440</v>
      </c>
      <c r="H2769" s="117">
        <v>120</v>
      </c>
      <c r="I2769" s="117">
        <v>99</v>
      </c>
      <c r="J2769" s="117" t="s">
        <v>2752</v>
      </c>
    </row>
    <row r="2770" spans="1:10" ht="17.25" customHeight="1">
      <c r="A2770" s="116" t="s">
        <v>2756</v>
      </c>
      <c r="B2770" s="117">
        <v>9833120667</v>
      </c>
      <c r="C2770" s="116" t="s">
        <v>437</v>
      </c>
      <c r="D2770" s="116" t="s">
        <v>438</v>
      </c>
      <c r="E2770" s="118">
        <v>41214.833333333336</v>
      </c>
      <c r="F2770" s="116" t="s">
        <v>2751</v>
      </c>
      <c r="G2770" s="117" t="s">
        <v>440</v>
      </c>
      <c r="H2770" s="117">
        <v>417</v>
      </c>
      <c r="I2770" s="117">
        <v>437</v>
      </c>
      <c r="J2770" s="117" t="s">
        <v>2752</v>
      </c>
    </row>
    <row r="2771" spans="1:10" ht="17.25" customHeight="1">
      <c r="A2771" s="116" t="s">
        <v>2757</v>
      </c>
      <c r="B2771" s="117">
        <v>9769616685</v>
      </c>
      <c r="C2771" s="116" t="s">
        <v>437</v>
      </c>
      <c r="D2771" s="116" t="s">
        <v>438</v>
      </c>
      <c r="E2771" s="118">
        <v>41214.916666666664</v>
      </c>
      <c r="F2771" s="116" t="s">
        <v>2751</v>
      </c>
      <c r="G2771" s="117" t="s">
        <v>440</v>
      </c>
      <c r="H2771" s="117">
        <v>119</v>
      </c>
      <c r="I2771" s="117">
        <v>117</v>
      </c>
      <c r="J2771" s="117" t="s">
        <v>2752</v>
      </c>
    </row>
    <row r="2772" spans="1:10" ht="17.25" customHeight="1">
      <c r="A2772" s="116" t="s">
        <v>499</v>
      </c>
      <c r="B2772" s="117">
        <v>7208008001</v>
      </c>
      <c r="C2772" s="116" t="s">
        <v>437</v>
      </c>
      <c r="D2772" s="116" t="s">
        <v>448</v>
      </c>
      <c r="E2772" s="118">
        <v>41215.3125</v>
      </c>
      <c r="F2772" s="116" t="s">
        <v>2751</v>
      </c>
      <c r="G2772" s="117" t="s">
        <v>440</v>
      </c>
      <c r="H2772" s="117">
        <v>625</v>
      </c>
      <c r="I2772" s="117">
        <v>653</v>
      </c>
      <c r="J2772" s="117" t="s">
        <v>2752</v>
      </c>
    </row>
    <row r="2773" spans="1:10" ht="17.25" customHeight="1">
      <c r="A2773" s="116" t="s">
        <v>1442</v>
      </c>
      <c r="B2773" s="117">
        <v>9820347928</v>
      </c>
      <c r="C2773" s="116" t="s">
        <v>437</v>
      </c>
      <c r="D2773" s="116" t="s">
        <v>438</v>
      </c>
      <c r="E2773" s="118">
        <v>41215.385416666664</v>
      </c>
      <c r="F2773" s="116" t="s">
        <v>2751</v>
      </c>
      <c r="G2773" s="117" t="s">
        <v>440</v>
      </c>
      <c r="H2773" s="117">
        <v>183</v>
      </c>
      <c r="I2773" s="117">
        <v>173</v>
      </c>
      <c r="J2773" s="117" t="s">
        <v>2752</v>
      </c>
    </row>
    <row r="2774" spans="1:10" ht="17.25" customHeight="1">
      <c r="A2774" s="116" t="s">
        <v>1239</v>
      </c>
      <c r="B2774" s="117">
        <v>9819610222</v>
      </c>
      <c r="C2774" s="116" t="s">
        <v>437</v>
      </c>
      <c r="D2774" s="116" t="s">
        <v>438</v>
      </c>
      <c r="E2774" s="118">
        <v>41215.458333333336</v>
      </c>
      <c r="F2774" s="116" t="s">
        <v>2751</v>
      </c>
      <c r="G2774" s="117" t="s">
        <v>440</v>
      </c>
      <c r="H2774" s="117">
        <v>131</v>
      </c>
      <c r="I2774" s="117">
        <v>119</v>
      </c>
      <c r="J2774" s="117" t="s">
        <v>2752</v>
      </c>
    </row>
    <row r="2775" spans="1:10" ht="17.25" customHeight="1">
      <c r="A2775" s="116" t="s">
        <v>2758</v>
      </c>
      <c r="B2775" s="117">
        <v>8879466477</v>
      </c>
      <c r="C2775" s="116" t="s">
        <v>437</v>
      </c>
      <c r="D2775" s="116" t="s">
        <v>438</v>
      </c>
      <c r="E2775" s="118">
        <v>41215.552083333336</v>
      </c>
      <c r="F2775" s="116" t="s">
        <v>2751</v>
      </c>
      <c r="G2775" s="117" t="s">
        <v>440</v>
      </c>
      <c r="H2775" s="117">
        <v>189</v>
      </c>
      <c r="I2775" s="117">
        <v>187</v>
      </c>
      <c r="J2775" s="117" t="s">
        <v>2752</v>
      </c>
    </row>
    <row r="2776" spans="1:10" ht="17.25" customHeight="1">
      <c r="A2776" s="116" t="s">
        <v>2759</v>
      </c>
      <c r="B2776" s="117">
        <v>9167077009</v>
      </c>
      <c r="C2776" s="116" t="s">
        <v>437</v>
      </c>
      <c r="D2776" s="116" t="s">
        <v>438</v>
      </c>
      <c r="E2776" s="118">
        <v>41215.625</v>
      </c>
      <c r="F2776" s="116" t="s">
        <v>2751</v>
      </c>
      <c r="G2776" s="117" t="s">
        <v>440</v>
      </c>
      <c r="H2776" s="117">
        <v>820</v>
      </c>
      <c r="I2776" s="117">
        <v>819</v>
      </c>
      <c r="J2776" s="117" t="s">
        <v>2752</v>
      </c>
    </row>
    <row r="2777" spans="1:10" ht="17.25" customHeight="1">
      <c r="A2777" s="116" t="s">
        <v>1132</v>
      </c>
      <c r="B2777" s="117">
        <v>9833231615</v>
      </c>
      <c r="C2777" s="116" t="s">
        <v>437</v>
      </c>
      <c r="D2777" s="116" t="s">
        <v>461</v>
      </c>
      <c r="E2777" s="118">
        <v>41215.770833333336</v>
      </c>
      <c r="F2777" s="116" t="s">
        <v>2751</v>
      </c>
      <c r="G2777" s="117" t="s">
        <v>440</v>
      </c>
      <c r="H2777" s="117">
        <v>182</v>
      </c>
      <c r="I2777" s="117">
        <v>176</v>
      </c>
      <c r="J2777" s="117" t="s">
        <v>2752</v>
      </c>
    </row>
    <row r="2778" spans="1:10" ht="17.25" customHeight="1">
      <c r="A2778" s="116" t="s">
        <v>878</v>
      </c>
      <c r="B2778" s="117">
        <v>7738881477</v>
      </c>
      <c r="C2778" s="116" t="s">
        <v>437</v>
      </c>
      <c r="D2778" s="116" t="s">
        <v>448</v>
      </c>
      <c r="E2778" s="118">
        <v>41215.833333333336</v>
      </c>
      <c r="F2778" s="116" t="s">
        <v>2751</v>
      </c>
      <c r="G2778" s="117" t="s">
        <v>440</v>
      </c>
      <c r="H2778" s="117">
        <v>260</v>
      </c>
      <c r="I2778" s="117">
        <v>232</v>
      </c>
      <c r="J2778" s="117" t="s">
        <v>2752</v>
      </c>
    </row>
    <row r="2779" spans="1:10" ht="17.25" customHeight="1">
      <c r="A2779" s="116" t="s">
        <v>2760</v>
      </c>
      <c r="B2779" s="117">
        <v>9930482833</v>
      </c>
      <c r="C2779" s="116" t="s">
        <v>437</v>
      </c>
      <c r="D2779" s="116" t="s">
        <v>438</v>
      </c>
      <c r="E2779" s="118">
        <v>41215.916666666664</v>
      </c>
      <c r="F2779" s="116" t="s">
        <v>2751</v>
      </c>
      <c r="G2779" s="117" t="s">
        <v>440</v>
      </c>
      <c r="H2779" s="117">
        <v>356</v>
      </c>
      <c r="I2779" s="117">
        <v>371</v>
      </c>
      <c r="J2779" s="117" t="s">
        <v>2752</v>
      </c>
    </row>
    <row r="2780" spans="1:10" ht="17.25" customHeight="1">
      <c r="A2780" s="116" t="s">
        <v>777</v>
      </c>
      <c r="B2780" s="117">
        <v>9768175597</v>
      </c>
      <c r="C2780" s="116" t="s">
        <v>437</v>
      </c>
      <c r="D2780" s="116" t="s">
        <v>438</v>
      </c>
      <c r="E2780" s="118">
        <v>41216.041666666664</v>
      </c>
      <c r="F2780" s="116" t="s">
        <v>2751</v>
      </c>
      <c r="G2780" s="117" t="s">
        <v>440</v>
      </c>
      <c r="H2780" s="117">
        <v>268.8</v>
      </c>
      <c r="I2780" s="117">
        <v>284</v>
      </c>
      <c r="J2780" s="117" t="s">
        <v>2752</v>
      </c>
    </row>
    <row r="2781" spans="1:10" ht="17.25" customHeight="1">
      <c r="A2781" s="116" t="s">
        <v>2761</v>
      </c>
      <c r="B2781" s="117">
        <v>9987056799</v>
      </c>
      <c r="C2781" s="116" t="s">
        <v>437</v>
      </c>
      <c r="D2781" s="116" t="s">
        <v>438</v>
      </c>
      <c r="E2781" s="118">
        <v>41216.15625</v>
      </c>
      <c r="F2781" s="116" t="s">
        <v>2751</v>
      </c>
      <c r="G2781" s="117" t="s">
        <v>440</v>
      </c>
      <c r="H2781" s="117">
        <v>228</v>
      </c>
      <c r="I2781" s="117">
        <v>241</v>
      </c>
      <c r="J2781" s="117" t="s">
        <v>2752</v>
      </c>
    </row>
    <row r="2782" spans="1:10" ht="17.25" customHeight="1">
      <c r="A2782" s="116" t="s">
        <v>1146</v>
      </c>
      <c r="B2782" s="117">
        <v>9819943287</v>
      </c>
      <c r="C2782" s="116" t="s">
        <v>437</v>
      </c>
      <c r="D2782" s="116" t="s">
        <v>448</v>
      </c>
      <c r="E2782" s="118">
        <v>41216.322916666664</v>
      </c>
      <c r="F2782" s="116" t="s">
        <v>2751</v>
      </c>
      <c r="G2782" s="117" t="s">
        <v>440</v>
      </c>
      <c r="H2782" s="117">
        <v>125</v>
      </c>
      <c r="I2782" s="117">
        <v>128</v>
      </c>
      <c r="J2782" s="117" t="s">
        <v>2752</v>
      </c>
    </row>
    <row r="2783" spans="1:10" ht="17.25" customHeight="1">
      <c r="A2783" s="116" t="s">
        <v>2091</v>
      </c>
      <c r="B2783" s="117">
        <v>9740397773</v>
      </c>
      <c r="C2783" s="116" t="s">
        <v>437</v>
      </c>
      <c r="D2783" s="116" t="s">
        <v>438</v>
      </c>
      <c r="E2783" s="118">
        <v>41216.395833333336</v>
      </c>
      <c r="F2783" s="116" t="s">
        <v>2751</v>
      </c>
      <c r="G2783" s="117" t="s">
        <v>440</v>
      </c>
      <c r="H2783" s="117">
        <v>233</v>
      </c>
      <c r="I2783" s="117">
        <v>216</v>
      </c>
      <c r="J2783" s="117" t="s">
        <v>2752</v>
      </c>
    </row>
    <row r="2784" spans="1:10" ht="17.25" customHeight="1">
      <c r="A2784" s="116" t="s">
        <v>2762</v>
      </c>
      <c r="B2784" s="117">
        <v>9820078028</v>
      </c>
      <c r="C2784" s="116" t="s">
        <v>437</v>
      </c>
      <c r="D2784" s="116" t="s">
        <v>438</v>
      </c>
      <c r="E2784" s="118">
        <v>41216.510416666664</v>
      </c>
      <c r="F2784" s="116" t="s">
        <v>2751</v>
      </c>
      <c r="G2784" s="117" t="s">
        <v>440</v>
      </c>
      <c r="H2784" s="117">
        <v>181</v>
      </c>
      <c r="I2784" s="117">
        <v>160</v>
      </c>
      <c r="J2784" s="117" t="s">
        <v>2752</v>
      </c>
    </row>
    <row r="2785" spans="1:10" ht="17.25" customHeight="1">
      <c r="A2785" s="116" t="s">
        <v>2205</v>
      </c>
      <c r="B2785" s="117">
        <v>9892844987</v>
      </c>
      <c r="C2785" s="116" t="s">
        <v>437</v>
      </c>
      <c r="D2785" s="116" t="s">
        <v>438</v>
      </c>
      <c r="E2785" s="118">
        <v>41216.6875</v>
      </c>
      <c r="F2785" s="116" t="s">
        <v>2751</v>
      </c>
      <c r="G2785" s="117" t="s">
        <v>440</v>
      </c>
      <c r="H2785" s="117">
        <v>187</v>
      </c>
      <c r="I2785" s="117">
        <v>164</v>
      </c>
      <c r="J2785" s="117" t="s">
        <v>2752</v>
      </c>
    </row>
    <row r="2786" spans="1:10" ht="17.25" customHeight="1">
      <c r="A2786" s="116" t="s">
        <v>2763</v>
      </c>
      <c r="B2786" s="117">
        <v>9820220929</v>
      </c>
      <c r="C2786" s="116" t="s">
        <v>437</v>
      </c>
      <c r="D2786" s="116" t="s">
        <v>486</v>
      </c>
      <c r="E2786" s="118">
        <v>41216.802083333336</v>
      </c>
      <c r="F2786" s="116" t="s">
        <v>2751</v>
      </c>
      <c r="G2786" s="117" t="s">
        <v>440</v>
      </c>
      <c r="H2786" s="117">
        <v>864</v>
      </c>
      <c r="I2786" s="117">
        <v>869</v>
      </c>
      <c r="J2786" s="117" t="s">
        <v>2752</v>
      </c>
    </row>
    <row r="2787" spans="1:10" ht="17.25" customHeight="1">
      <c r="A2787" s="116" t="s">
        <v>2764</v>
      </c>
      <c r="B2787" s="117">
        <v>9860588989</v>
      </c>
      <c r="C2787" s="116" t="s">
        <v>437</v>
      </c>
      <c r="D2787" s="116" t="s">
        <v>438</v>
      </c>
      <c r="E2787" s="118">
        <v>41217.333333333336</v>
      </c>
      <c r="F2787" s="116" t="s">
        <v>2751</v>
      </c>
      <c r="G2787" s="117" t="s">
        <v>440</v>
      </c>
      <c r="H2787" s="117">
        <v>470</v>
      </c>
      <c r="I2787" s="117">
        <v>497</v>
      </c>
      <c r="J2787" s="117" t="s">
        <v>2752</v>
      </c>
    </row>
    <row r="2788" spans="1:10" ht="17.25" customHeight="1">
      <c r="A2788" s="116" t="s">
        <v>1083</v>
      </c>
      <c r="B2788" s="117">
        <v>9920701964</v>
      </c>
      <c r="C2788" s="116" t="s">
        <v>437</v>
      </c>
      <c r="D2788" s="116" t="s">
        <v>461</v>
      </c>
      <c r="E2788" s="118">
        <v>41217.427083333336</v>
      </c>
      <c r="F2788" s="116" t="s">
        <v>2751</v>
      </c>
      <c r="G2788" s="117" t="s">
        <v>440</v>
      </c>
      <c r="H2788" s="117">
        <v>648</v>
      </c>
      <c r="I2788" s="117">
        <v>671</v>
      </c>
      <c r="J2788" s="117" t="s">
        <v>2752</v>
      </c>
    </row>
    <row r="2789" spans="1:10" ht="17.25" customHeight="1">
      <c r="A2789" s="116" t="s">
        <v>2765</v>
      </c>
      <c r="B2789" s="117">
        <v>9821011583</v>
      </c>
      <c r="C2789" s="116" t="s">
        <v>437</v>
      </c>
      <c r="D2789" s="116" t="s">
        <v>438</v>
      </c>
      <c r="E2789" s="118">
        <v>41217.583333333336</v>
      </c>
      <c r="F2789" s="116" t="s">
        <v>2751</v>
      </c>
      <c r="G2789" s="117" t="s">
        <v>440</v>
      </c>
      <c r="H2789" s="117">
        <v>146</v>
      </c>
      <c r="I2789" s="117">
        <v>135</v>
      </c>
      <c r="J2789" s="117" t="s">
        <v>2752</v>
      </c>
    </row>
    <row r="2790" spans="1:10" ht="17.25" customHeight="1">
      <c r="A2790" s="116" t="s">
        <v>2278</v>
      </c>
      <c r="B2790" s="117">
        <v>9167120319</v>
      </c>
      <c r="C2790" s="116" t="s">
        <v>437</v>
      </c>
      <c r="D2790" s="116" t="s">
        <v>461</v>
      </c>
      <c r="E2790" s="118">
        <v>41217.677083333336</v>
      </c>
      <c r="F2790" s="116" t="s">
        <v>2751</v>
      </c>
      <c r="G2790" s="117" t="s">
        <v>440</v>
      </c>
      <c r="H2790" s="117">
        <v>100</v>
      </c>
      <c r="I2790" s="117">
        <v>74</v>
      </c>
      <c r="J2790" s="117" t="s">
        <v>2752</v>
      </c>
    </row>
    <row r="2791" spans="1:10" ht="17.25" customHeight="1">
      <c r="A2791" s="116" t="s">
        <v>2766</v>
      </c>
      <c r="B2791" s="117">
        <v>9920637623</v>
      </c>
      <c r="C2791" s="116" t="s">
        <v>437</v>
      </c>
      <c r="D2791" s="116" t="s">
        <v>486</v>
      </c>
      <c r="E2791" s="118">
        <v>41217.791666666664</v>
      </c>
      <c r="F2791" s="116" t="s">
        <v>2751</v>
      </c>
      <c r="G2791" s="117" t="s">
        <v>440</v>
      </c>
      <c r="H2791" s="117">
        <v>389</v>
      </c>
      <c r="I2791" s="117">
        <v>378</v>
      </c>
      <c r="J2791" s="117" t="s">
        <v>2752</v>
      </c>
    </row>
    <row r="2792" spans="1:10" ht="17.25" customHeight="1">
      <c r="A2792" s="116" t="s">
        <v>2767</v>
      </c>
      <c r="B2792" s="117">
        <v>9769209143</v>
      </c>
      <c r="C2792" s="116" t="s">
        <v>437</v>
      </c>
      <c r="D2792" s="116" t="s">
        <v>438</v>
      </c>
      <c r="E2792" s="118">
        <v>41217.927083333336</v>
      </c>
      <c r="F2792" s="116" t="s">
        <v>2751</v>
      </c>
      <c r="G2792" s="117" t="s">
        <v>440</v>
      </c>
      <c r="H2792" s="117">
        <v>113</v>
      </c>
      <c r="I2792" s="117">
        <v>117</v>
      </c>
      <c r="J2792" s="117" t="s">
        <v>2752</v>
      </c>
    </row>
    <row r="2793" spans="1:10" ht="17.25" customHeight="1">
      <c r="A2793" s="116" t="s">
        <v>2234</v>
      </c>
      <c r="B2793" s="117">
        <v>9867576694</v>
      </c>
      <c r="C2793" s="116" t="s">
        <v>437</v>
      </c>
      <c r="D2793" s="116" t="s">
        <v>448</v>
      </c>
      <c r="E2793" s="118">
        <v>41218.291666666664</v>
      </c>
      <c r="F2793" s="116" t="s">
        <v>2751</v>
      </c>
      <c r="G2793" s="117" t="s">
        <v>440</v>
      </c>
      <c r="H2793" s="117">
        <v>817</v>
      </c>
      <c r="I2793" s="117">
        <v>842</v>
      </c>
      <c r="J2793" s="117" t="s">
        <v>2752</v>
      </c>
    </row>
    <row r="2794" spans="1:10" ht="17.25" customHeight="1">
      <c r="A2794" s="116" t="s">
        <v>723</v>
      </c>
      <c r="B2794" s="117">
        <v>9819992095</v>
      </c>
      <c r="C2794" s="116" t="s">
        <v>437</v>
      </c>
      <c r="D2794" s="116" t="s">
        <v>438</v>
      </c>
      <c r="E2794" s="118">
        <v>41218.4375</v>
      </c>
      <c r="F2794" s="116" t="s">
        <v>2751</v>
      </c>
      <c r="G2794" s="117" t="s">
        <v>440</v>
      </c>
      <c r="H2794" s="117">
        <v>127</v>
      </c>
      <c r="I2794" s="117">
        <v>115</v>
      </c>
      <c r="J2794" s="117" t="s">
        <v>2752</v>
      </c>
    </row>
    <row r="2795" spans="1:10" ht="17.25" customHeight="1">
      <c r="A2795" s="116" t="s">
        <v>2768</v>
      </c>
      <c r="B2795" s="117">
        <v>9819059359</v>
      </c>
      <c r="C2795" s="116" t="s">
        <v>437</v>
      </c>
      <c r="D2795" s="116" t="s">
        <v>448</v>
      </c>
      <c r="E2795" s="118">
        <v>41218.541666666664</v>
      </c>
      <c r="F2795" s="116" t="s">
        <v>2751</v>
      </c>
      <c r="G2795" s="117" t="s">
        <v>440</v>
      </c>
      <c r="H2795" s="117">
        <v>529.20000000000005</v>
      </c>
      <c r="I2795" s="117">
        <v>563</v>
      </c>
      <c r="J2795" s="117" t="s">
        <v>2752</v>
      </c>
    </row>
    <row r="2796" spans="1:10" ht="17.25" customHeight="1">
      <c r="A2796" s="116" t="s">
        <v>852</v>
      </c>
      <c r="B2796" s="117">
        <v>9920376266</v>
      </c>
      <c r="C2796" s="116" t="s">
        <v>437</v>
      </c>
      <c r="D2796" s="116" t="s">
        <v>461</v>
      </c>
      <c r="E2796" s="118">
        <v>41218.708333333336</v>
      </c>
      <c r="F2796" s="116" t="s">
        <v>2751</v>
      </c>
      <c r="G2796" s="117" t="s">
        <v>440</v>
      </c>
      <c r="H2796" s="117">
        <v>109</v>
      </c>
      <c r="I2796" s="117">
        <v>142</v>
      </c>
      <c r="J2796" s="117" t="s">
        <v>2752</v>
      </c>
    </row>
    <row r="2797" spans="1:10" ht="17.25" customHeight="1">
      <c r="A2797" s="116" t="s">
        <v>2769</v>
      </c>
      <c r="B2797" s="117">
        <v>9819970810</v>
      </c>
      <c r="C2797" s="116" t="s">
        <v>437</v>
      </c>
      <c r="D2797" s="116" t="s">
        <v>438</v>
      </c>
      <c r="E2797" s="118">
        <v>41218.833333333336</v>
      </c>
      <c r="F2797" s="116" t="s">
        <v>2751</v>
      </c>
      <c r="G2797" s="117" t="s">
        <v>440</v>
      </c>
      <c r="H2797" s="117">
        <v>138</v>
      </c>
      <c r="I2797" s="117">
        <v>142</v>
      </c>
      <c r="J2797" s="117" t="s">
        <v>2752</v>
      </c>
    </row>
    <row r="2798" spans="1:10" ht="17.25" customHeight="1">
      <c r="A2798" s="116" t="s">
        <v>2770</v>
      </c>
      <c r="B2798" s="117">
        <v>9820586080</v>
      </c>
      <c r="C2798" s="116" t="s">
        <v>437</v>
      </c>
      <c r="D2798" s="116" t="s">
        <v>438</v>
      </c>
      <c r="E2798" s="118">
        <v>41218.927083333336</v>
      </c>
      <c r="F2798" s="116" t="s">
        <v>2751</v>
      </c>
      <c r="G2798" s="117" t="s">
        <v>440</v>
      </c>
      <c r="H2798" s="117">
        <v>140</v>
      </c>
      <c r="I2798" s="117">
        <v>133</v>
      </c>
      <c r="J2798" s="117" t="s">
        <v>2752</v>
      </c>
    </row>
    <row r="2799" spans="1:10" ht="17.25" customHeight="1">
      <c r="A2799" s="116" t="s">
        <v>2771</v>
      </c>
      <c r="B2799" s="117">
        <v>9167236111</v>
      </c>
      <c r="C2799" s="116" t="s">
        <v>437</v>
      </c>
      <c r="D2799" s="116" t="s">
        <v>438</v>
      </c>
      <c r="E2799" s="118">
        <v>41218.989583333336</v>
      </c>
      <c r="F2799" s="116" t="s">
        <v>2751</v>
      </c>
      <c r="G2799" s="117" t="s">
        <v>440</v>
      </c>
      <c r="H2799" s="117">
        <v>294</v>
      </c>
      <c r="I2799" s="117">
        <v>311</v>
      </c>
      <c r="J2799" s="117" t="s">
        <v>2752</v>
      </c>
    </row>
    <row r="2800" spans="1:10" ht="17.25" customHeight="1">
      <c r="A2800" s="116" t="s">
        <v>2772</v>
      </c>
      <c r="B2800" s="117">
        <v>9833074728</v>
      </c>
      <c r="C2800" s="116" t="s">
        <v>437</v>
      </c>
      <c r="D2800" s="116" t="s">
        <v>486</v>
      </c>
      <c r="E2800" s="118">
        <v>41219.333333333336</v>
      </c>
      <c r="F2800" s="116" t="s">
        <v>2751</v>
      </c>
      <c r="G2800" s="117" t="s">
        <v>440</v>
      </c>
      <c r="H2800" s="117">
        <v>283</v>
      </c>
      <c r="I2800" s="117">
        <v>295</v>
      </c>
      <c r="J2800" s="117" t="s">
        <v>2752</v>
      </c>
    </row>
    <row r="2801" spans="1:10" ht="17.25" customHeight="1">
      <c r="A2801" s="116" t="s">
        <v>1278</v>
      </c>
      <c r="B2801" s="117">
        <v>9702003049</v>
      </c>
      <c r="C2801" s="116" t="s">
        <v>437</v>
      </c>
      <c r="D2801" s="116" t="s">
        <v>461</v>
      </c>
      <c r="E2801" s="118">
        <v>41219.395833333336</v>
      </c>
      <c r="F2801" s="116" t="s">
        <v>2751</v>
      </c>
      <c r="G2801" s="117" t="s">
        <v>440</v>
      </c>
      <c r="H2801" s="117">
        <v>212</v>
      </c>
      <c r="I2801" s="117">
        <v>196</v>
      </c>
      <c r="J2801" s="117" t="s">
        <v>2752</v>
      </c>
    </row>
    <row r="2802" spans="1:10" ht="17.25" customHeight="1">
      <c r="A2802" s="116" t="s">
        <v>2773</v>
      </c>
      <c r="B2802" s="117">
        <v>9820111491</v>
      </c>
      <c r="C2802" s="116" t="s">
        <v>437</v>
      </c>
      <c r="D2802" s="116" t="s">
        <v>438</v>
      </c>
      <c r="E2802" s="118">
        <v>41219.479166666664</v>
      </c>
      <c r="F2802" s="116" t="s">
        <v>2751</v>
      </c>
      <c r="G2802" s="117" t="s">
        <v>440</v>
      </c>
      <c r="H2802" s="117">
        <v>2100</v>
      </c>
      <c r="I2802" s="117">
        <v>2242</v>
      </c>
      <c r="J2802" s="117" t="s">
        <v>2752</v>
      </c>
    </row>
    <row r="2803" spans="1:10" ht="17.25" customHeight="1">
      <c r="A2803" s="116" t="s">
        <v>1146</v>
      </c>
      <c r="B2803" s="117">
        <v>9819943287</v>
      </c>
      <c r="C2803" s="116" t="s">
        <v>437</v>
      </c>
      <c r="D2803" s="116" t="s">
        <v>448</v>
      </c>
      <c r="E2803" s="118">
        <v>41219.791666666664</v>
      </c>
      <c r="F2803" s="116" t="s">
        <v>2751</v>
      </c>
      <c r="G2803" s="117" t="s">
        <v>440</v>
      </c>
      <c r="H2803" s="117">
        <v>151</v>
      </c>
      <c r="I2803" s="117">
        <v>117</v>
      </c>
      <c r="J2803" s="117" t="s">
        <v>2752</v>
      </c>
    </row>
    <row r="2804" spans="1:10" ht="17.25" customHeight="1">
      <c r="A2804" s="116" t="s">
        <v>900</v>
      </c>
      <c r="B2804" s="117">
        <v>9820404670</v>
      </c>
      <c r="C2804" s="116" t="s">
        <v>437</v>
      </c>
      <c r="D2804" s="116" t="s">
        <v>448</v>
      </c>
      <c r="E2804" s="118">
        <v>41219.885416666664</v>
      </c>
      <c r="F2804" s="116" t="s">
        <v>2751</v>
      </c>
      <c r="G2804" s="117" t="s">
        <v>440</v>
      </c>
      <c r="H2804" s="117">
        <v>100</v>
      </c>
      <c r="I2804" s="117">
        <v>65</v>
      </c>
      <c r="J2804" s="117" t="s">
        <v>2752</v>
      </c>
    </row>
    <row r="2805" spans="1:10" ht="17.25" customHeight="1">
      <c r="A2805" s="116" t="s">
        <v>1146</v>
      </c>
      <c r="B2805" s="117">
        <v>9819943287</v>
      </c>
      <c r="C2805" s="116" t="s">
        <v>437</v>
      </c>
      <c r="D2805" s="116" t="s">
        <v>448</v>
      </c>
      <c r="E2805" s="118">
        <v>41220.322916666664</v>
      </c>
      <c r="F2805" s="116" t="s">
        <v>2751</v>
      </c>
      <c r="G2805" s="117" t="s">
        <v>440</v>
      </c>
      <c r="H2805" s="117">
        <v>141</v>
      </c>
      <c r="I2805" s="117">
        <v>128</v>
      </c>
      <c r="J2805" s="117" t="s">
        <v>2752</v>
      </c>
    </row>
    <row r="2806" spans="1:10" ht="17.25" customHeight="1">
      <c r="A2806" s="116" t="s">
        <v>2774</v>
      </c>
      <c r="B2806" s="117">
        <v>9819304502</v>
      </c>
      <c r="C2806" s="116" t="s">
        <v>437</v>
      </c>
      <c r="D2806" s="116" t="s">
        <v>438</v>
      </c>
      <c r="E2806" s="118">
        <v>41220.375</v>
      </c>
      <c r="F2806" s="116" t="s">
        <v>2751</v>
      </c>
      <c r="G2806" s="117" t="s">
        <v>440</v>
      </c>
      <c r="H2806" s="117">
        <v>150</v>
      </c>
      <c r="I2806" s="117">
        <v>149</v>
      </c>
      <c r="J2806" s="117" t="s">
        <v>2752</v>
      </c>
    </row>
    <row r="2807" spans="1:10" ht="17.25" customHeight="1">
      <c r="A2807" s="116" t="s">
        <v>2775</v>
      </c>
      <c r="B2807" s="117">
        <v>9820094814</v>
      </c>
      <c r="C2807" s="116" t="s">
        <v>437</v>
      </c>
      <c r="D2807" s="116" t="s">
        <v>438</v>
      </c>
      <c r="E2807" s="118">
        <v>41220.447916666664</v>
      </c>
      <c r="F2807" s="116" t="s">
        <v>2751</v>
      </c>
      <c r="G2807" s="117" t="s">
        <v>440</v>
      </c>
      <c r="H2807" s="117">
        <v>272</v>
      </c>
      <c r="I2807" s="117">
        <v>266</v>
      </c>
      <c r="J2807" s="117" t="s">
        <v>2752</v>
      </c>
    </row>
    <row r="2808" spans="1:10" ht="17.25" customHeight="1">
      <c r="A2808" s="116" t="s">
        <v>678</v>
      </c>
      <c r="B2808" s="117">
        <v>9769551132</v>
      </c>
      <c r="C2808" s="116" t="s">
        <v>437</v>
      </c>
      <c r="D2808" s="116" t="s">
        <v>438</v>
      </c>
      <c r="E2808" s="118">
        <v>41220.677083333336</v>
      </c>
      <c r="F2808" s="116" t="s">
        <v>2751</v>
      </c>
      <c r="G2808" s="117" t="s">
        <v>440</v>
      </c>
      <c r="H2808" s="117">
        <v>635</v>
      </c>
      <c r="I2808" s="117">
        <v>603</v>
      </c>
      <c r="J2808" s="117" t="s">
        <v>2752</v>
      </c>
    </row>
    <row r="2809" spans="1:10" ht="17.25" customHeight="1">
      <c r="A2809" s="116" t="s">
        <v>2776</v>
      </c>
      <c r="B2809" s="117">
        <v>9833670505</v>
      </c>
      <c r="C2809" s="116" t="s">
        <v>437</v>
      </c>
      <c r="D2809" s="116" t="s">
        <v>438</v>
      </c>
      <c r="E2809" s="118">
        <v>41220.875</v>
      </c>
      <c r="F2809" s="116" t="s">
        <v>2751</v>
      </c>
      <c r="G2809" s="117" t="s">
        <v>440</v>
      </c>
      <c r="H2809" s="117">
        <v>294</v>
      </c>
      <c r="I2809" s="117">
        <v>284</v>
      </c>
      <c r="J2809" s="117" t="s">
        <v>2752</v>
      </c>
    </row>
    <row r="2810" spans="1:10" ht="17.25" customHeight="1">
      <c r="A2810" s="116" t="s">
        <v>992</v>
      </c>
      <c r="B2810" s="117">
        <v>9833233230</v>
      </c>
      <c r="C2810" s="116" t="s">
        <v>437</v>
      </c>
      <c r="D2810" s="116" t="s">
        <v>438</v>
      </c>
      <c r="E2810" s="118">
        <v>41220.9375</v>
      </c>
      <c r="F2810" s="116" t="s">
        <v>2751</v>
      </c>
      <c r="G2810" s="117" t="s">
        <v>440</v>
      </c>
      <c r="H2810" s="117">
        <v>345</v>
      </c>
      <c r="I2810" s="117">
        <v>335</v>
      </c>
      <c r="J2810" s="117" t="s">
        <v>2752</v>
      </c>
    </row>
    <row r="2811" spans="1:10" ht="17.25" customHeight="1">
      <c r="A2811" s="116" t="s">
        <v>2777</v>
      </c>
      <c r="B2811" s="117">
        <v>9819582354</v>
      </c>
      <c r="C2811" s="116" t="s">
        <v>437</v>
      </c>
      <c r="D2811" s="116" t="s">
        <v>448</v>
      </c>
      <c r="E2811" s="118">
        <v>41214.322916666664</v>
      </c>
      <c r="F2811" s="116" t="s">
        <v>2778</v>
      </c>
      <c r="G2811" s="117" t="s">
        <v>440</v>
      </c>
      <c r="H2811" s="117">
        <v>117</v>
      </c>
      <c r="I2811" s="117">
        <v>103</v>
      </c>
      <c r="J2811" s="117" t="s">
        <v>2779</v>
      </c>
    </row>
    <row r="2812" spans="1:10" ht="17.25" customHeight="1">
      <c r="A2812" s="116" t="s">
        <v>2780</v>
      </c>
      <c r="B2812" s="117">
        <v>9920345459</v>
      </c>
      <c r="C2812" s="116" t="s">
        <v>437</v>
      </c>
      <c r="D2812" s="116" t="s">
        <v>448</v>
      </c>
      <c r="E2812" s="118">
        <v>41214.385416666664</v>
      </c>
      <c r="F2812" s="116" t="s">
        <v>2778</v>
      </c>
      <c r="G2812" s="117" t="s">
        <v>440</v>
      </c>
      <c r="H2812" s="117">
        <v>631</v>
      </c>
      <c r="I2812" s="117">
        <v>567</v>
      </c>
      <c r="J2812" s="117" t="s">
        <v>2779</v>
      </c>
    </row>
    <row r="2813" spans="1:10" ht="17.25" customHeight="1">
      <c r="A2813" s="116" t="s">
        <v>1730</v>
      </c>
      <c r="B2813" s="117">
        <v>9611910390</v>
      </c>
      <c r="C2813" s="116" t="s">
        <v>437</v>
      </c>
      <c r="D2813" s="116" t="s">
        <v>461</v>
      </c>
      <c r="E2813" s="118">
        <v>41214.458333333336</v>
      </c>
      <c r="F2813" s="116" t="s">
        <v>2778</v>
      </c>
      <c r="G2813" s="117" t="s">
        <v>440</v>
      </c>
      <c r="H2813" s="117">
        <v>410</v>
      </c>
      <c r="I2813" s="117">
        <v>364</v>
      </c>
      <c r="J2813" s="117" t="s">
        <v>2779</v>
      </c>
    </row>
    <row r="2814" spans="1:10" ht="17.25" customHeight="1">
      <c r="A2814" s="116" t="s">
        <v>2781</v>
      </c>
      <c r="B2814" s="117">
        <v>9582613307</v>
      </c>
      <c r="C2814" s="116" t="s">
        <v>437</v>
      </c>
      <c r="D2814" s="116" t="s">
        <v>438</v>
      </c>
      <c r="E2814" s="118">
        <v>41214.625</v>
      </c>
      <c r="F2814" s="116" t="s">
        <v>2778</v>
      </c>
      <c r="G2814" s="117" t="s">
        <v>440</v>
      </c>
      <c r="H2814" s="117">
        <v>582</v>
      </c>
      <c r="I2814" s="117">
        <v>505</v>
      </c>
      <c r="J2814" s="117" t="s">
        <v>2779</v>
      </c>
    </row>
    <row r="2815" spans="1:10" ht="17.25" customHeight="1">
      <c r="A2815" s="116" t="s">
        <v>446</v>
      </c>
      <c r="B2815" s="117">
        <v>9769632275</v>
      </c>
      <c r="C2815" s="116" t="s">
        <v>437</v>
      </c>
      <c r="D2815" s="116" t="s">
        <v>438</v>
      </c>
      <c r="E2815" s="118">
        <v>41214.75</v>
      </c>
      <c r="F2815" s="116" t="s">
        <v>2778</v>
      </c>
      <c r="G2815" s="117" t="s">
        <v>440</v>
      </c>
      <c r="H2815" s="117">
        <v>112</v>
      </c>
      <c r="I2815" s="117">
        <v>77</v>
      </c>
      <c r="J2815" s="117" t="s">
        <v>2779</v>
      </c>
    </row>
    <row r="2816" spans="1:10" ht="17.25" customHeight="1">
      <c r="A2816" s="116" t="s">
        <v>2777</v>
      </c>
      <c r="B2816" s="117">
        <v>9819582354</v>
      </c>
      <c r="C2816" s="116" t="s">
        <v>437</v>
      </c>
      <c r="D2816" s="116" t="s">
        <v>448</v>
      </c>
      <c r="E2816" s="118">
        <v>41215.322916666664</v>
      </c>
      <c r="F2816" s="116" t="s">
        <v>2778</v>
      </c>
      <c r="G2816" s="117" t="s">
        <v>440</v>
      </c>
      <c r="H2816" s="117">
        <v>119</v>
      </c>
      <c r="I2816" s="117">
        <v>107</v>
      </c>
      <c r="J2816" s="117" t="s">
        <v>2779</v>
      </c>
    </row>
    <row r="2817" spans="1:10" ht="17.25" customHeight="1">
      <c r="A2817" s="116" t="s">
        <v>989</v>
      </c>
      <c r="B2817" s="117">
        <v>9920883425</v>
      </c>
      <c r="C2817" s="116" t="s">
        <v>437</v>
      </c>
      <c r="D2817" s="116" t="s">
        <v>448</v>
      </c>
      <c r="E2817" s="118">
        <v>41215.364583333336</v>
      </c>
      <c r="F2817" s="116" t="s">
        <v>2778</v>
      </c>
      <c r="G2817" s="117" t="s">
        <v>440</v>
      </c>
      <c r="H2817" s="117">
        <v>167</v>
      </c>
      <c r="I2817" s="117">
        <v>140</v>
      </c>
      <c r="J2817" s="117" t="s">
        <v>2779</v>
      </c>
    </row>
    <row r="2818" spans="1:10" ht="17.25" customHeight="1">
      <c r="A2818" s="116" t="s">
        <v>2782</v>
      </c>
      <c r="B2818" s="117">
        <v>7738018000</v>
      </c>
      <c r="C2818" s="116" t="s">
        <v>437</v>
      </c>
      <c r="D2818" s="116" t="s">
        <v>438</v>
      </c>
      <c r="E2818" s="118">
        <v>41215.427083333336</v>
      </c>
      <c r="F2818" s="116" t="s">
        <v>2778</v>
      </c>
      <c r="G2818" s="117" t="s">
        <v>440</v>
      </c>
      <c r="H2818" s="117">
        <v>329</v>
      </c>
      <c r="I2818" s="117">
        <v>292</v>
      </c>
      <c r="J2818" s="117" t="s">
        <v>2779</v>
      </c>
    </row>
    <row r="2819" spans="1:10" ht="17.25" customHeight="1">
      <c r="A2819" s="116" t="s">
        <v>2783</v>
      </c>
      <c r="B2819" s="117">
        <v>9892604842</v>
      </c>
      <c r="C2819" s="116" t="s">
        <v>437</v>
      </c>
      <c r="D2819" s="116" t="s">
        <v>438</v>
      </c>
      <c r="E2819" s="118">
        <v>41215.53125</v>
      </c>
      <c r="F2819" s="116" t="s">
        <v>2778</v>
      </c>
      <c r="G2819" s="117" t="s">
        <v>440</v>
      </c>
      <c r="H2819" s="117">
        <v>862.4</v>
      </c>
      <c r="I2819" s="117">
        <v>760</v>
      </c>
      <c r="J2819" s="117" t="s">
        <v>2779</v>
      </c>
    </row>
    <row r="2820" spans="1:10" ht="17.25" customHeight="1">
      <c r="A2820" s="116" t="s">
        <v>2784</v>
      </c>
      <c r="B2820" s="117">
        <v>9820588311</v>
      </c>
      <c r="C2820" s="116" t="s">
        <v>437</v>
      </c>
      <c r="D2820" s="116" t="s">
        <v>438</v>
      </c>
      <c r="E2820" s="118">
        <v>41215.65625</v>
      </c>
      <c r="F2820" s="116" t="s">
        <v>2778</v>
      </c>
      <c r="G2820" s="117" t="s">
        <v>440</v>
      </c>
      <c r="H2820" s="117">
        <v>175</v>
      </c>
      <c r="I2820" s="117">
        <v>148</v>
      </c>
      <c r="J2820" s="117" t="s">
        <v>2779</v>
      </c>
    </row>
    <row r="2821" spans="1:10" ht="17.25" customHeight="1">
      <c r="A2821" s="116" t="s">
        <v>1857</v>
      </c>
      <c r="B2821" s="117">
        <v>8451851571</v>
      </c>
      <c r="C2821" s="116" t="s">
        <v>437</v>
      </c>
      <c r="D2821" s="116" t="s">
        <v>448</v>
      </c>
      <c r="E2821" s="118">
        <v>41215.708333333336</v>
      </c>
      <c r="F2821" s="116" t="s">
        <v>2778</v>
      </c>
      <c r="G2821" s="117" t="s">
        <v>440</v>
      </c>
      <c r="H2821" s="117">
        <v>863</v>
      </c>
      <c r="I2821" s="117">
        <v>618</v>
      </c>
      <c r="J2821" s="117" t="s">
        <v>2779</v>
      </c>
    </row>
    <row r="2822" spans="1:10" ht="17.25" customHeight="1">
      <c r="A2822" s="116" t="s">
        <v>2785</v>
      </c>
      <c r="B2822" s="117">
        <v>8691006527</v>
      </c>
      <c r="C2822" s="116" t="s">
        <v>437</v>
      </c>
      <c r="D2822" s="116" t="s">
        <v>438</v>
      </c>
      <c r="E2822" s="118">
        <v>41216.364583333336</v>
      </c>
      <c r="F2822" s="116" t="s">
        <v>2778</v>
      </c>
      <c r="G2822" s="117" t="s">
        <v>440</v>
      </c>
      <c r="H2822" s="117">
        <v>697</v>
      </c>
      <c r="I2822" s="117">
        <v>641</v>
      </c>
      <c r="J2822" s="117" t="s">
        <v>2779</v>
      </c>
    </row>
    <row r="2823" spans="1:10" ht="17.25" customHeight="1">
      <c r="A2823" s="116" t="s">
        <v>1353</v>
      </c>
      <c r="B2823" s="117">
        <v>9892021073</v>
      </c>
      <c r="C2823" s="116" t="s">
        <v>437</v>
      </c>
      <c r="D2823" s="116" t="s">
        <v>438</v>
      </c>
      <c r="E2823" s="118">
        <v>41216.447916666664</v>
      </c>
      <c r="F2823" s="116" t="s">
        <v>2778</v>
      </c>
      <c r="G2823" s="117" t="s">
        <v>440</v>
      </c>
      <c r="H2823" s="117">
        <v>126</v>
      </c>
      <c r="I2823" s="117">
        <v>112</v>
      </c>
      <c r="J2823" s="117" t="s">
        <v>2779</v>
      </c>
    </row>
    <row r="2824" spans="1:10" ht="17.25" customHeight="1">
      <c r="A2824" s="116" t="s">
        <v>458</v>
      </c>
      <c r="B2824" s="117">
        <v>9833720552</v>
      </c>
      <c r="C2824" s="116" t="s">
        <v>437</v>
      </c>
      <c r="D2824" s="116" t="s">
        <v>438</v>
      </c>
      <c r="E2824" s="118">
        <v>41216.53125</v>
      </c>
      <c r="F2824" s="116" t="s">
        <v>2778</v>
      </c>
      <c r="G2824" s="117" t="s">
        <v>440</v>
      </c>
      <c r="H2824" s="117">
        <v>196</v>
      </c>
      <c r="I2824" s="117">
        <v>161</v>
      </c>
      <c r="J2824" s="117" t="s">
        <v>2779</v>
      </c>
    </row>
    <row r="2825" spans="1:10" ht="17.25" customHeight="1">
      <c r="A2825" s="116" t="s">
        <v>535</v>
      </c>
      <c r="B2825" s="117">
        <v>9619678182</v>
      </c>
      <c r="C2825" s="116" t="s">
        <v>437</v>
      </c>
      <c r="D2825" s="116" t="s">
        <v>461</v>
      </c>
      <c r="E2825" s="118">
        <v>41216.59375</v>
      </c>
      <c r="F2825" s="116" t="s">
        <v>2778</v>
      </c>
      <c r="G2825" s="117" t="s">
        <v>440</v>
      </c>
      <c r="H2825" s="117">
        <v>358</v>
      </c>
      <c r="I2825" s="117">
        <v>306</v>
      </c>
      <c r="J2825" s="117" t="s">
        <v>2779</v>
      </c>
    </row>
    <row r="2826" spans="1:10" ht="17.25" customHeight="1">
      <c r="A2826" s="116" t="s">
        <v>535</v>
      </c>
      <c r="B2826" s="117">
        <v>9619678182</v>
      </c>
      <c r="C2826" s="116" t="s">
        <v>437</v>
      </c>
      <c r="D2826" s="116" t="s">
        <v>461</v>
      </c>
      <c r="E2826" s="118">
        <v>41216.697916666664</v>
      </c>
      <c r="F2826" s="116" t="s">
        <v>2778</v>
      </c>
      <c r="G2826" s="117" t="s">
        <v>440</v>
      </c>
      <c r="H2826" s="117">
        <v>100</v>
      </c>
      <c r="I2826" s="117">
        <v>73</v>
      </c>
      <c r="J2826" s="117" t="s">
        <v>2779</v>
      </c>
    </row>
    <row r="2827" spans="1:10" ht="17.25" customHeight="1">
      <c r="A2827" s="116" t="s">
        <v>2786</v>
      </c>
      <c r="B2827" s="117">
        <v>9967099193</v>
      </c>
      <c r="C2827" s="116" t="s">
        <v>437</v>
      </c>
      <c r="D2827" s="116" t="s">
        <v>438</v>
      </c>
      <c r="E2827" s="118">
        <v>41216.791666666664</v>
      </c>
      <c r="F2827" s="116" t="s">
        <v>2778</v>
      </c>
      <c r="G2827" s="117" t="s">
        <v>440</v>
      </c>
      <c r="H2827" s="117">
        <v>100</v>
      </c>
      <c r="I2827" s="117">
        <v>46</v>
      </c>
      <c r="J2827" s="117" t="s">
        <v>2779</v>
      </c>
    </row>
    <row r="2828" spans="1:10" ht="17.25" customHeight="1">
      <c r="A2828" s="116" t="s">
        <v>977</v>
      </c>
      <c r="B2828" s="117">
        <v>9820543182</v>
      </c>
      <c r="C2828" s="116" t="s">
        <v>437</v>
      </c>
      <c r="D2828" s="116" t="s">
        <v>438</v>
      </c>
      <c r="E2828" s="118">
        <v>41217.40625</v>
      </c>
      <c r="F2828" s="116" t="s">
        <v>2778</v>
      </c>
      <c r="G2828" s="117" t="s">
        <v>440</v>
      </c>
      <c r="H2828" s="117">
        <v>100</v>
      </c>
      <c r="I2828" s="117">
        <v>68</v>
      </c>
      <c r="J2828" s="117" t="s">
        <v>2779</v>
      </c>
    </row>
    <row r="2829" spans="1:10" ht="17.25" customHeight="1">
      <c r="A2829" s="116" t="s">
        <v>2787</v>
      </c>
      <c r="B2829" s="117">
        <v>9819204660</v>
      </c>
      <c r="C2829" s="116" t="s">
        <v>437</v>
      </c>
      <c r="D2829" s="116" t="s">
        <v>438</v>
      </c>
      <c r="E2829" s="118">
        <v>41217.46875</v>
      </c>
      <c r="F2829" s="116" t="s">
        <v>2778</v>
      </c>
      <c r="G2829" s="117" t="s">
        <v>440</v>
      </c>
      <c r="H2829" s="117">
        <v>358.4</v>
      </c>
      <c r="I2829" s="117">
        <v>323</v>
      </c>
      <c r="J2829" s="117" t="s">
        <v>2779</v>
      </c>
    </row>
    <row r="2830" spans="1:10" ht="17.25" customHeight="1">
      <c r="A2830" s="116" t="s">
        <v>849</v>
      </c>
      <c r="B2830" s="117">
        <v>9819791583</v>
      </c>
      <c r="C2830" s="116" t="s">
        <v>437</v>
      </c>
      <c r="D2830" s="116" t="s">
        <v>461</v>
      </c>
      <c r="E2830" s="118">
        <v>41217.520833333336</v>
      </c>
      <c r="F2830" s="116" t="s">
        <v>2778</v>
      </c>
      <c r="G2830" s="117" t="s">
        <v>440</v>
      </c>
      <c r="H2830" s="117">
        <v>239</v>
      </c>
      <c r="I2830" s="117">
        <v>296</v>
      </c>
      <c r="J2830" s="117" t="s">
        <v>2779</v>
      </c>
    </row>
    <row r="2831" spans="1:10" ht="17.25" customHeight="1">
      <c r="A2831" s="116" t="s">
        <v>849</v>
      </c>
      <c r="B2831" s="117">
        <v>9819791583</v>
      </c>
      <c r="C2831" s="116" t="s">
        <v>437</v>
      </c>
      <c r="D2831" s="116" t="s">
        <v>461</v>
      </c>
      <c r="E2831" s="118">
        <v>41217.645833333336</v>
      </c>
      <c r="F2831" s="116" t="s">
        <v>2778</v>
      </c>
      <c r="G2831" s="117" t="s">
        <v>440</v>
      </c>
      <c r="H2831" s="117">
        <v>185</v>
      </c>
      <c r="I2831" s="117">
        <v>231</v>
      </c>
      <c r="J2831" s="117" t="s">
        <v>2779</v>
      </c>
    </row>
    <row r="2832" spans="1:10" ht="17.25" customHeight="1">
      <c r="A2832" s="116" t="s">
        <v>2788</v>
      </c>
      <c r="B2832" s="117">
        <v>9167165535</v>
      </c>
      <c r="C2832" s="116" t="s">
        <v>437</v>
      </c>
      <c r="D2832" s="116" t="s">
        <v>438</v>
      </c>
      <c r="E2832" s="118">
        <v>41217.697916666664</v>
      </c>
      <c r="F2832" s="116" t="s">
        <v>2778</v>
      </c>
      <c r="G2832" s="117" t="s">
        <v>440</v>
      </c>
      <c r="H2832" s="117">
        <v>274</v>
      </c>
      <c r="I2832" s="117">
        <v>247</v>
      </c>
      <c r="J2832" s="117" t="s">
        <v>2779</v>
      </c>
    </row>
    <row r="2833" spans="1:10" ht="17.25" customHeight="1">
      <c r="A2833" s="116" t="s">
        <v>2789</v>
      </c>
      <c r="B2833" s="117">
        <v>9892900007</v>
      </c>
      <c r="C2833" s="116" t="s">
        <v>437</v>
      </c>
      <c r="D2833" s="116" t="s">
        <v>438</v>
      </c>
      <c r="E2833" s="118">
        <v>41217.78125</v>
      </c>
      <c r="F2833" s="116" t="s">
        <v>2778</v>
      </c>
      <c r="G2833" s="117" t="s">
        <v>440</v>
      </c>
      <c r="H2833" s="117">
        <v>404</v>
      </c>
      <c r="I2833" s="117">
        <v>358</v>
      </c>
      <c r="J2833" s="117" t="s">
        <v>2779</v>
      </c>
    </row>
    <row r="2834" spans="1:10" ht="17.25" customHeight="1">
      <c r="A2834" s="116" t="s">
        <v>474</v>
      </c>
      <c r="B2834" s="117">
        <v>7208008001</v>
      </c>
      <c r="C2834" s="116" t="s">
        <v>437</v>
      </c>
      <c r="D2834" s="116" t="s">
        <v>448</v>
      </c>
      <c r="E2834" s="118">
        <v>41218.3125</v>
      </c>
      <c r="F2834" s="116" t="s">
        <v>2778</v>
      </c>
      <c r="G2834" s="117" t="s">
        <v>440</v>
      </c>
      <c r="H2834" s="117">
        <v>999</v>
      </c>
      <c r="I2834" s="117">
        <v>885</v>
      </c>
      <c r="J2834" s="117" t="s">
        <v>2779</v>
      </c>
    </row>
    <row r="2835" spans="1:10" ht="17.25" customHeight="1">
      <c r="A2835" s="116" t="s">
        <v>2790</v>
      </c>
      <c r="B2835" s="117">
        <v>9820763652</v>
      </c>
      <c r="C2835" s="116" t="s">
        <v>437</v>
      </c>
      <c r="D2835" s="116" t="s">
        <v>438</v>
      </c>
      <c r="E2835" s="118">
        <v>41218.5</v>
      </c>
      <c r="F2835" s="116" t="s">
        <v>2778</v>
      </c>
      <c r="G2835" s="117" t="s">
        <v>440</v>
      </c>
      <c r="H2835" s="117">
        <v>944</v>
      </c>
      <c r="I2835" s="117">
        <v>821</v>
      </c>
      <c r="J2835" s="117" t="s">
        <v>2779</v>
      </c>
    </row>
    <row r="2836" spans="1:10" ht="17.25" customHeight="1">
      <c r="A2836" s="116" t="s">
        <v>2791</v>
      </c>
      <c r="B2836" s="117">
        <v>9820698551</v>
      </c>
      <c r="C2836" s="116" t="s">
        <v>437</v>
      </c>
      <c r="D2836" s="116" t="s">
        <v>438</v>
      </c>
      <c r="E2836" s="118">
        <v>41218.666666666664</v>
      </c>
      <c r="F2836" s="116" t="s">
        <v>2778</v>
      </c>
      <c r="G2836" s="117" t="s">
        <v>440</v>
      </c>
      <c r="H2836" s="117">
        <v>504</v>
      </c>
      <c r="I2836" s="117">
        <v>464</v>
      </c>
      <c r="J2836" s="117" t="s">
        <v>2779</v>
      </c>
    </row>
    <row r="2837" spans="1:10" ht="17.25" customHeight="1">
      <c r="A2837" s="116" t="s">
        <v>2679</v>
      </c>
      <c r="B2837" s="117">
        <v>9324273328</v>
      </c>
      <c r="C2837" s="116" t="s">
        <v>437</v>
      </c>
      <c r="D2837" s="116" t="s">
        <v>438</v>
      </c>
      <c r="E2837" s="118">
        <v>41218.75</v>
      </c>
      <c r="F2837" s="116" t="s">
        <v>2778</v>
      </c>
      <c r="G2837" s="117" t="s">
        <v>440</v>
      </c>
      <c r="H2837" s="117">
        <v>510</v>
      </c>
      <c r="I2837" s="117">
        <v>442</v>
      </c>
      <c r="J2837" s="117" t="s">
        <v>2779</v>
      </c>
    </row>
    <row r="2838" spans="1:10" ht="17.25" customHeight="1">
      <c r="A2838" s="116" t="s">
        <v>2792</v>
      </c>
      <c r="B2838" s="117">
        <v>9870843386</v>
      </c>
      <c r="C2838" s="116" t="s">
        <v>437</v>
      </c>
      <c r="D2838" s="116" t="s">
        <v>438</v>
      </c>
      <c r="E2838" s="118">
        <v>41219.333333333336</v>
      </c>
      <c r="F2838" s="116" t="s">
        <v>2778</v>
      </c>
      <c r="G2838" s="117" t="s">
        <v>440</v>
      </c>
      <c r="H2838" s="117">
        <v>205</v>
      </c>
      <c r="I2838" s="117">
        <v>183</v>
      </c>
      <c r="J2838" s="117" t="s">
        <v>2779</v>
      </c>
    </row>
    <row r="2839" spans="1:10" ht="17.25" customHeight="1">
      <c r="A2839" s="116" t="s">
        <v>1635</v>
      </c>
      <c r="B2839" s="117">
        <v>9820122941</v>
      </c>
      <c r="C2839" s="116" t="s">
        <v>437</v>
      </c>
      <c r="D2839" s="116" t="s">
        <v>448</v>
      </c>
      <c r="E2839" s="118">
        <v>41219.395833333336</v>
      </c>
      <c r="F2839" s="116" t="s">
        <v>2778</v>
      </c>
      <c r="G2839" s="117" t="s">
        <v>440</v>
      </c>
      <c r="H2839" s="117">
        <v>123</v>
      </c>
      <c r="I2839" s="117">
        <v>103</v>
      </c>
      <c r="J2839" s="117" t="s">
        <v>2779</v>
      </c>
    </row>
    <row r="2840" spans="1:10" ht="17.25" customHeight="1">
      <c r="A2840" s="116" t="s">
        <v>1761</v>
      </c>
      <c r="B2840" s="117">
        <v>9619032488</v>
      </c>
      <c r="C2840" s="116" t="s">
        <v>437</v>
      </c>
      <c r="D2840" s="116" t="s">
        <v>448</v>
      </c>
      <c r="E2840" s="118">
        <v>41219.458333333336</v>
      </c>
      <c r="F2840" s="116" t="s">
        <v>2778</v>
      </c>
      <c r="G2840" s="117" t="s">
        <v>440</v>
      </c>
      <c r="H2840" s="117">
        <v>403.2</v>
      </c>
      <c r="I2840" s="117">
        <v>321</v>
      </c>
      <c r="J2840" s="117" t="s">
        <v>2779</v>
      </c>
    </row>
    <row r="2841" spans="1:10" ht="17.25" customHeight="1">
      <c r="A2841" s="116" t="s">
        <v>1058</v>
      </c>
      <c r="B2841" s="117">
        <v>9820048066</v>
      </c>
      <c r="C2841" s="116" t="s">
        <v>437</v>
      </c>
      <c r="D2841" s="116" t="s">
        <v>438</v>
      </c>
      <c r="E2841" s="118">
        <v>41219.583333333336</v>
      </c>
      <c r="F2841" s="116" t="s">
        <v>2778</v>
      </c>
      <c r="G2841" s="117" t="s">
        <v>440</v>
      </c>
      <c r="H2841" s="117">
        <v>548</v>
      </c>
      <c r="I2841" s="117">
        <v>282</v>
      </c>
      <c r="J2841" s="117" t="s">
        <v>2779</v>
      </c>
    </row>
    <row r="2842" spans="1:10" ht="17.25" customHeight="1">
      <c r="A2842" s="116" t="s">
        <v>503</v>
      </c>
      <c r="B2842" s="117">
        <v>9819381606</v>
      </c>
      <c r="C2842" s="116" t="s">
        <v>437</v>
      </c>
      <c r="D2842" s="116" t="s">
        <v>438</v>
      </c>
      <c r="E2842" s="118">
        <v>41219.770833333336</v>
      </c>
      <c r="F2842" s="116" t="s">
        <v>2778</v>
      </c>
      <c r="G2842" s="117" t="s">
        <v>440</v>
      </c>
      <c r="H2842" s="117">
        <v>223</v>
      </c>
      <c r="I2842" s="117">
        <v>183</v>
      </c>
      <c r="J2842" s="117" t="s">
        <v>2779</v>
      </c>
    </row>
    <row r="2843" spans="1:10" ht="17.25" customHeight="1">
      <c r="A2843" s="116" t="s">
        <v>2792</v>
      </c>
      <c r="B2843" s="117">
        <v>9870843386</v>
      </c>
      <c r="C2843" s="116" t="s">
        <v>437</v>
      </c>
      <c r="D2843" s="116" t="s">
        <v>448</v>
      </c>
      <c r="E2843" s="118">
        <v>41220.333333333336</v>
      </c>
      <c r="F2843" s="116" t="s">
        <v>2778</v>
      </c>
      <c r="G2843" s="117" t="s">
        <v>440</v>
      </c>
      <c r="H2843" s="117">
        <v>207</v>
      </c>
      <c r="I2843" s="117">
        <v>185</v>
      </c>
      <c r="J2843" s="117" t="s">
        <v>2779</v>
      </c>
    </row>
    <row r="2844" spans="1:10" ht="17.25" customHeight="1">
      <c r="A2844" s="116" t="s">
        <v>2793</v>
      </c>
      <c r="B2844" s="117">
        <v>9619098930</v>
      </c>
      <c r="C2844" s="116" t="s">
        <v>437</v>
      </c>
      <c r="D2844" s="116" t="s">
        <v>438</v>
      </c>
      <c r="E2844" s="118">
        <v>41220.395833333336</v>
      </c>
      <c r="F2844" s="116" t="s">
        <v>2778</v>
      </c>
      <c r="G2844" s="117" t="s">
        <v>440</v>
      </c>
      <c r="H2844" s="117">
        <v>925</v>
      </c>
      <c r="I2844" s="117">
        <v>805</v>
      </c>
      <c r="J2844" s="117" t="s">
        <v>2779</v>
      </c>
    </row>
    <row r="2845" spans="1:10" ht="17.25" customHeight="1">
      <c r="A2845" s="116" t="s">
        <v>2794</v>
      </c>
      <c r="B2845" s="117">
        <v>7738371446</v>
      </c>
      <c r="C2845" s="116" t="s">
        <v>437</v>
      </c>
      <c r="D2845" s="116" t="s">
        <v>438</v>
      </c>
      <c r="E2845" s="118">
        <v>41220.520833333336</v>
      </c>
      <c r="F2845" s="116" t="s">
        <v>2778</v>
      </c>
      <c r="G2845" s="117" t="s">
        <v>440</v>
      </c>
      <c r="H2845" s="117">
        <v>602</v>
      </c>
      <c r="I2845" s="117">
        <v>501</v>
      </c>
      <c r="J2845" s="117" t="s">
        <v>2779</v>
      </c>
    </row>
    <row r="2846" spans="1:10" ht="17.25" customHeight="1">
      <c r="A2846" s="116" t="s">
        <v>535</v>
      </c>
      <c r="B2846" s="117">
        <v>9930483783</v>
      </c>
      <c r="C2846" s="116" t="s">
        <v>437</v>
      </c>
      <c r="D2846" s="116" t="s">
        <v>438</v>
      </c>
      <c r="E2846" s="118">
        <v>41220.677083333336</v>
      </c>
      <c r="F2846" s="116" t="s">
        <v>2778</v>
      </c>
      <c r="G2846" s="117" t="s">
        <v>440</v>
      </c>
      <c r="H2846" s="117">
        <v>346</v>
      </c>
      <c r="I2846" s="117">
        <v>276</v>
      </c>
      <c r="J2846" s="117" t="s">
        <v>2779</v>
      </c>
    </row>
    <row r="2847" spans="1:10" ht="17.25" customHeight="1">
      <c r="A2847" s="116" t="s">
        <v>589</v>
      </c>
      <c r="B2847" s="117">
        <v>9820004016</v>
      </c>
      <c r="C2847" s="116" t="s">
        <v>437</v>
      </c>
      <c r="D2847" s="116" t="s">
        <v>448</v>
      </c>
      <c r="E2847" s="118">
        <v>41220.78125</v>
      </c>
      <c r="F2847" s="116" t="s">
        <v>2778</v>
      </c>
      <c r="G2847" s="117" t="s">
        <v>440</v>
      </c>
      <c r="H2847" s="117">
        <v>181</v>
      </c>
      <c r="I2847" s="117">
        <v>136</v>
      </c>
      <c r="J2847" s="117" t="s">
        <v>2779</v>
      </c>
    </row>
    <row r="2848" spans="1:10" ht="17.25" customHeight="1">
      <c r="A2848" s="116" t="s">
        <v>1850</v>
      </c>
      <c r="B2848" s="117">
        <v>8587095825</v>
      </c>
      <c r="C2848" s="116" t="s">
        <v>437</v>
      </c>
      <c r="D2848" s="116" t="s">
        <v>438</v>
      </c>
      <c r="E2848" s="118">
        <v>41215.375</v>
      </c>
      <c r="F2848" s="116" t="s">
        <v>2795</v>
      </c>
      <c r="G2848" s="117" t="s">
        <v>749</v>
      </c>
      <c r="H2848" s="117">
        <v>1425</v>
      </c>
      <c r="I2848" s="117">
        <v>1245</v>
      </c>
      <c r="J2848" s="117" t="s">
        <v>2796</v>
      </c>
    </row>
    <row r="2849" spans="1:10" ht="17.25" customHeight="1">
      <c r="A2849" s="116" t="s">
        <v>2797</v>
      </c>
      <c r="B2849" s="117">
        <v>9930664082</v>
      </c>
      <c r="C2849" s="116" t="s">
        <v>437</v>
      </c>
      <c r="D2849" s="116" t="s">
        <v>438</v>
      </c>
      <c r="E2849" s="118">
        <v>41216.458333333336</v>
      </c>
      <c r="F2849" s="116" t="s">
        <v>2795</v>
      </c>
      <c r="G2849" s="117" t="s">
        <v>693</v>
      </c>
      <c r="H2849" s="117">
        <v>4400</v>
      </c>
      <c r="I2849" s="117">
        <v>3895</v>
      </c>
      <c r="J2849" s="117" t="s">
        <v>2796</v>
      </c>
    </row>
    <row r="2850" spans="1:10" ht="17.25" customHeight="1">
      <c r="A2850" s="116" t="s">
        <v>2798</v>
      </c>
      <c r="B2850" s="117">
        <v>9336117490</v>
      </c>
      <c r="C2850" s="116" t="s">
        <v>437</v>
      </c>
      <c r="D2850" s="116" t="s">
        <v>438</v>
      </c>
      <c r="E2850" s="118">
        <v>41219.604166666664</v>
      </c>
      <c r="F2850" s="116" t="s">
        <v>2795</v>
      </c>
      <c r="G2850" s="117" t="s">
        <v>749</v>
      </c>
      <c r="H2850" s="117">
        <v>1200</v>
      </c>
      <c r="I2850" s="117">
        <v>1095</v>
      </c>
      <c r="J2850" s="117" t="s">
        <v>2796</v>
      </c>
    </row>
    <row r="2851" spans="1:10" ht="17.25" customHeight="1">
      <c r="A2851" s="116" t="s">
        <v>2799</v>
      </c>
      <c r="B2851" s="117">
        <v>9341335554</v>
      </c>
      <c r="C2851" s="116" t="s">
        <v>437</v>
      </c>
      <c r="D2851" s="116" t="s">
        <v>486</v>
      </c>
      <c r="E2851" s="118">
        <v>41214.239583333336</v>
      </c>
      <c r="F2851" s="116" t="s">
        <v>2800</v>
      </c>
      <c r="G2851" s="117" t="s">
        <v>749</v>
      </c>
      <c r="H2851" s="117">
        <v>1378.5</v>
      </c>
      <c r="I2851" s="117">
        <v>1253</v>
      </c>
      <c r="J2851" s="117" t="s">
        <v>2801</v>
      </c>
    </row>
    <row r="2852" spans="1:10" ht="17.25" customHeight="1">
      <c r="A2852" s="116" t="s">
        <v>2802</v>
      </c>
      <c r="B2852" s="117">
        <v>9819263629</v>
      </c>
      <c r="C2852" s="116" t="s">
        <v>437</v>
      </c>
      <c r="D2852" s="116" t="s">
        <v>486</v>
      </c>
      <c r="E2852" s="118">
        <v>41217.458333333336</v>
      </c>
      <c r="F2852" s="116" t="s">
        <v>2800</v>
      </c>
      <c r="G2852" s="117" t="s">
        <v>749</v>
      </c>
      <c r="H2852" s="117">
        <v>1200</v>
      </c>
      <c r="I2852" s="117">
        <v>1095</v>
      </c>
      <c r="J2852" s="117" t="s">
        <v>2801</v>
      </c>
    </row>
    <row r="2853" spans="1:10" ht="17.25" customHeight="1">
      <c r="A2853" s="116" t="s">
        <v>2803</v>
      </c>
      <c r="B2853" s="117">
        <v>9820029575</v>
      </c>
      <c r="C2853" s="116" t="s">
        <v>437</v>
      </c>
      <c r="D2853" s="116" t="s">
        <v>438</v>
      </c>
      <c r="E2853" s="118">
        <v>41214.3125</v>
      </c>
      <c r="F2853" s="116" t="s">
        <v>2804</v>
      </c>
      <c r="G2853" s="117" t="s">
        <v>440</v>
      </c>
      <c r="H2853" s="117">
        <v>109</v>
      </c>
      <c r="I2853" s="117">
        <v>185</v>
      </c>
      <c r="J2853" s="117" t="s">
        <v>2805</v>
      </c>
    </row>
    <row r="2854" spans="1:10" ht="17.25" customHeight="1">
      <c r="A2854" s="116" t="s">
        <v>2052</v>
      </c>
      <c r="B2854" s="117">
        <v>9619330312</v>
      </c>
      <c r="C2854" s="116" t="s">
        <v>437</v>
      </c>
      <c r="D2854" s="116" t="s">
        <v>461</v>
      </c>
      <c r="E2854" s="118">
        <v>41214.354166666664</v>
      </c>
      <c r="F2854" s="116" t="s">
        <v>2804</v>
      </c>
      <c r="G2854" s="117" t="s">
        <v>440</v>
      </c>
      <c r="H2854" s="117">
        <v>330</v>
      </c>
      <c r="I2854" s="117">
        <v>185</v>
      </c>
      <c r="J2854" s="117" t="s">
        <v>2805</v>
      </c>
    </row>
    <row r="2855" spans="1:10" ht="17.25" customHeight="1">
      <c r="A2855" s="116" t="s">
        <v>886</v>
      </c>
      <c r="B2855" s="117">
        <v>9819852854</v>
      </c>
      <c r="C2855" s="116" t="s">
        <v>437</v>
      </c>
      <c r="D2855" s="116" t="s">
        <v>438</v>
      </c>
      <c r="E2855" s="118">
        <v>41214.447916666664</v>
      </c>
      <c r="F2855" s="116" t="s">
        <v>2804</v>
      </c>
      <c r="G2855" s="117" t="s">
        <v>440</v>
      </c>
      <c r="H2855" s="117">
        <v>373</v>
      </c>
      <c r="I2855" s="117">
        <v>185</v>
      </c>
      <c r="J2855" s="117" t="s">
        <v>2805</v>
      </c>
    </row>
    <row r="2856" spans="1:10" ht="17.25" customHeight="1">
      <c r="A2856" s="116" t="s">
        <v>2806</v>
      </c>
      <c r="B2856" s="117">
        <v>9820157989</v>
      </c>
      <c r="C2856" s="116" t="s">
        <v>437</v>
      </c>
      <c r="D2856" s="116" t="s">
        <v>438</v>
      </c>
      <c r="E2856" s="118">
        <v>41214.541666666664</v>
      </c>
      <c r="F2856" s="116" t="s">
        <v>2804</v>
      </c>
      <c r="G2856" s="117" t="s">
        <v>440</v>
      </c>
      <c r="H2856" s="117">
        <v>100</v>
      </c>
      <c r="I2856" s="117">
        <v>185</v>
      </c>
      <c r="J2856" s="117" t="s">
        <v>2805</v>
      </c>
    </row>
    <row r="2857" spans="1:10" ht="17.25" customHeight="1">
      <c r="A2857" s="116" t="s">
        <v>1889</v>
      </c>
      <c r="B2857" s="117">
        <v>9833506507</v>
      </c>
      <c r="C2857" s="116" t="s">
        <v>437</v>
      </c>
      <c r="D2857" s="116" t="s">
        <v>438</v>
      </c>
      <c r="E2857" s="118">
        <v>41214.59375</v>
      </c>
      <c r="F2857" s="116" t="s">
        <v>2804</v>
      </c>
      <c r="G2857" s="117" t="s">
        <v>440</v>
      </c>
      <c r="H2857" s="117">
        <v>275</v>
      </c>
      <c r="I2857" s="117">
        <v>185</v>
      </c>
      <c r="J2857" s="117" t="s">
        <v>2805</v>
      </c>
    </row>
    <row r="2858" spans="1:10" ht="17.25" customHeight="1">
      <c r="A2858" s="116" t="s">
        <v>2807</v>
      </c>
      <c r="B2858" s="117">
        <v>2266715056</v>
      </c>
      <c r="C2858" s="116" t="s">
        <v>437</v>
      </c>
      <c r="D2858" s="116" t="s">
        <v>438</v>
      </c>
      <c r="E2858" s="118">
        <v>41215.322916666664</v>
      </c>
      <c r="F2858" s="116" t="s">
        <v>2804</v>
      </c>
      <c r="G2858" s="117" t="s">
        <v>440</v>
      </c>
      <c r="H2858" s="117">
        <v>459</v>
      </c>
      <c r="I2858" s="117">
        <v>342</v>
      </c>
      <c r="J2858" s="117" t="s">
        <v>2805</v>
      </c>
    </row>
    <row r="2859" spans="1:10" ht="17.25" customHeight="1">
      <c r="A2859" s="116" t="s">
        <v>2808</v>
      </c>
      <c r="B2859" s="117">
        <v>8767246024</v>
      </c>
      <c r="C2859" s="116" t="s">
        <v>437</v>
      </c>
      <c r="D2859" s="116" t="s">
        <v>438</v>
      </c>
      <c r="E2859" s="118">
        <v>41215.46875</v>
      </c>
      <c r="F2859" s="116" t="s">
        <v>2804</v>
      </c>
      <c r="G2859" s="117" t="s">
        <v>440</v>
      </c>
      <c r="H2859" s="117">
        <v>940</v>
      </c>
      <c r="I2859" s="117">
        <v>342</v>
      </c>
      <c r="J2859" s="117" t="s">
        <v>2805</v>
      </c>
    </row>
    <row r="2860" spans="1:10" ht="17.25" customHeight="1">
      <c r="A2860" s="116" t="s">
        <v>2190</v>
      </c>
      <c r="B2860" s="117">
        <v>9167002489</v>
      </c>
      <c r="C2860" s="116" t="s">
        <v>437</v>
      </c>
      <c r="D2860" s="116" t="s">
        <v>461</v>
      </c>
      <c r="E2860" s="118">
        <v>41215.770833333336</v>
      </c>
      <c r="F2860" s="116" t="s">
        <v>2804</v>
      </c>
      <c r="G2860" s="117" t="s">
        <v>440</v>
      </c>
      <c r="H2860" s="117">
        <v>130</v>
      </c>
      <c r="I2860" s="117">
        <v>342</v>
      </c>
      <c r="J2860" s="117" t="s">
        <v>2805</v>
      </c>
    </row>
    <row r="2861" spans="1:10" ht="17.25" customHeight="1">
      <c r="A2861" s="116" t="s">
        <v>1217</v>
      </c>
      <c r="B2861" s="117">
        <v>9820765960</v>
      </c>
      <c r="C2861" s="116" t="s">
        <v>437</v>
      </c>
      <c r="D2861" s="116" t="s">
        <v>438</v>
      </c>
      <c r="E2861" s="118">
        <v>41215.947916666664</v>
      </c>
      <c r="F2861" s="116" t="s">
        <v>2804</v>
      </c>
      <c r="G2861" s="117" t="s">
        <v>440</v>
      </c>
      <c r="H2861" s="117">
        <v>203</v>
      </c>
      <c r="I2861" s="117">
        <v>342</v>
      </c>
      <c r="J2861" s="117" t="s">
        <v>2805</v>
      </c>
    </row>
    <row r="2862" spans="1:10" ht="17.25" customHeight="1">
      <c r="A2862" s="116" t="s">
        <v>2809</v>
      </c>
      <c r="B2862" s="117">
        <v>9819773301</v>
      </c>
      <c r="C2862" s="116" t="s">
        <v>437</v>
      </c>
      <c r="D2862" s="116" t="s">
        <v>438</v>
      </c>
      <c r="E2862" s="118">
        <v>41216.302083333336</v>
      </c>
      <c r="F2862" s="116" t="s">
        <v>2804</v>
      </c>
      <c r="G2862" s="117" t="s">
        <v>440</v>
      </c>
      <c r="H2862" s="117">
        <v>100</v>
      </c>
      <c r="I2862" s="117">
        <v>290</v>
      </c>
      <c r="J2862" s="117" t="s">
        <v>2805</v>
      </c>
    </row>
    <row r="2863" spans="1:10" ht="17.25" customHeight="1">
      <c r="A2863" s="116" t="s">
        <v>999</v>
      </c>
      <c r="B2863" s="117">
        <v>9004061630</v>
      </c>
      <c r="C2863" s="116" t="s">
        <v>437</v>
      </c>
      <c r="D2863" s="116" t="s">
        <v>438</v>
      </c>
      <c r="E2863" s="118">
        <v>41216.354166666664</v>
      </c>
      <c r="F2863" s="116" t="s">
        <v>2804</v>
      </c>
      <c r="G2863" s="117" t="s">
        <v>440</v>
      </c>
      <c r="H2863" s="117">
        <v>142</v>
      </c>
      <c r="I2863" s="117">
        <v>290</v>
      </c>
      <c r="J2863" s="117" t="s">
        <v>2805</v>
      </c>
    </row>
    <row r="2864" spans="1:10" ht="17.25" customHeight="1">
      <c r="A2864" s="116" t="s">
        <v>2810</v>
      </c>
      <c r="B2864" s="117">
        <v>9900027149</v>
      </c>
      <c r="C2864" s="116" t="s">
        <v>437</v>
      </c>
      <c r="D2864" s="116" t="s">
        <v>438</v>
      </c>
      <c r="E2864" s="118">
        <v>41216.427083333336</v>
      </c>
      <c r="F2864" s="116" t="s">
        <v>2804</v>
      </c>
      <c r="G2864" s="117" t="s">
        <v>440</v>
      </c>
      <c r="H2864" s="117">
        <v>386</v>
      </c>
      <c r="I2864" s="117">
        <v>290</v>
      </c>
      <c r="J2864" s="117" t="s">
        <v>2805</v>
      </c>
    </row>
    <row r="2865" spans="1:10" ht="17.25" customHeight="1">
      <c r="A2865" s="116" t="s">
        <v>2811</v>
      </c>
      <c r="B2865" s="117">
        <v>9820455669</v>
      </c>
      <c r="C2865" s="116" t="s">
        <v>437</v>
      </c>
      <c r="D2865" s="116" t="s">
        <v>438</v>
      </c>
      <c r="E2865" s="118">
        <v>41216.552083333336</v>
      </c>
      <c r="F2865" s="116" t="s">
        <v>2804</v>
      </c>
      <c r="G2865" s="117" t="s">
        <v>440</v>
      </c>
      <c r="H2865" s="117">
        <v>844.2</v>
      </c>
      <c r="I2865" s="117">
        <v>290</v>
      </c>
      <c r="J2865" s="117" t="s">
        <v>2805</v>
      </c>
    </row>
    <row r="2866" spans="1:10" ht="17.25" customHeight="1">
      <c r="A2866" s="116" t="s">
        <v>2812</v>
      </c>
      <c r="B2866" s="117">
        <v>8879474226</v>
      </c>
      <c r="C2866" s="116" t="s">
        <v>437</v>
      </c>
      <c r="D2866" s="116" t="s">
        <v>438</v>
      </c>
      <c r="E2866" s="118">
        <v>41218.1875</v>
      </c>
      <c r="F2866" s="116" t="s">
        <v>2804</v>
      </c>
      <c r="G2866" s="117" t="s">
        <v>440</v>
      </c>
      <c r="H2866" s="117">
        <v>207</v>
      </c>
      <c r="I2866" s="117">
        <v>181</v>
      </c>
      <c r="J2866" s="117" t="s">
        <v>2805</v>
      </c>
    </row>
    <row r="2867" spans="1:10" ht="17.25" customHeight="1">
      <c r="A2867" s="116" t="s">
        <v>1831</v>
      </c>
      <c r="B2867" s="117">
        <v>9167326997</v>
      </c>
      <c r="C2867" s="116" t="s">
        <v>437</v>
      </c>
      <c r="D2867" s="116" t="s">
        <v>438</v>
      </c>
      <c r="E2867" s="118">
        <v>41218.25</v>
      </c>
      <c r="F2867" s="116" t="s">
        <v>2804</v>
      </c>
      <c r="G2867" s="117" t="s">
        <v>440</v>
      </c>
      <c r="H2867" s="117">
        <v>213</v>
      </c>
      <c r="I2867" s="117">
        <v>181</v>
      </c>
      <c r="J2867" s="117" t="s">
        <v>2805</v>
      </c>
    </row>
    <row r="2868" spans="1:10" ht="17.25" customHeight="1">
      <c r="A2868" s="116" t="s">
        <v>1856</v>
      </c>
      <c r="B2868" s="117">
        <v>9920110510</v>
      </c>
      <c r="C2868" s="116" t="s">
        <v>437</v>
      </c>
      <c r="D2868" s="116" t="s">
        <v>438</v>
      </c>
      <c r="E2868" s="118">
        <v>41218.302083333336</v>
      </c>
      <c r="F2868" s="116" t="s">
        <v>2804</v>
      </c>
      <c r="G2868" s="117" t="s">
        <v>440</v>
      </c>
      <c r="H2868" s="117">
        <v>218</v>
      </c>
      <c r="I2868" s="117">
        <v>181</v>
      </c>
      <c r="J2868" s="117" t="s">
        <v>2805</v>
      </c>
    </row>
    <row r="2869" spans="1:10" ht="17.25" customHeight="1">
      <c r="A2869" s="116" t="s">
        <v>474</v>
      </c>
      <c r="B2869" s="117">
        <v>7208008001</v>
      </c>
      <c r="C2869" s="116" t="s">
        <v>437</v>
      </c>
      <c r="D2869" s="116" t="s">
        <v>448</v>
      </c>
      <c r="E2869" s="118">
        <v>41218.34375</v>
      </c>
      <c r="F2869" s="116" t="s">
        <v>2804</v>
      </c>
      <c r="G2869" s="117" t="s">
        <v>440</v>
      </c>
      <c r="H2869" s="117">
        <v>297</v>
      </c>
      <c r="I2869" s="117">
        <v>181</v>
      </c>
      <c r="J2869" s="117" t="s">
        <v>2805</v>
      </c>
    </row>
    <row r="2870" spans="1:10" ht="17.25" customHeight="1">
      <c r="A2870" s="116" t="s">
        <v>2813</v>
      </c>
      <c r="B2870" s="117">
        <v>9833614680</v>
      </c>
      <c r="C2870" s="116" t="s">
        <v>437</v>
      </c>
      <c r="D2870" s="116" t="s">
        <v>461</v>
      </c>
      <c r="E2870" s="118">
        <v>41218.395833333336</v>
      </c>
      <c r="F2870" s="116" t="s">
        <v>2804</v>
      </c>
      <c r="G2870" s="117" t="s">
        <v>440</v>
      </c>
      <c r="H2870" s="117">
        <v>179</v>
      </c>
      <c r="I2870" s="117">
        <v>181</v>
      </c>
      <c r="J2870" s="117" t="s">
        <v>2805</v>
      </c>
    </row>
    <row r="2871" spans="1:10" ht="17.25" customHeight="1">
      <c r="A2871" s="116" t="s">
        <v>1776</v>
      </c>
      <c r="B2871" s="117">
        <v>8286000333</v>
      </c>
      <c r="C2871" s="116" t="s">
        <v>437</v>
      </c>
      <c r="D2871" s="116" t="s">
        <v>448</v>
      </c>
      <c r="E2871" s="118">
        <v>41218.416666666664</v>
      </c>
      <c r="F2871" s="116" t="s">
        <v>2804</v>
      </c>
      <c r="G2871" s="117" t="s">
        <v>440</v>
      </c>
      <c r="H2871" s="117">
        <v>129</v>
      </c>
      <c r="I2871" s="117">
        <v>181</v>
      </c>
      <c r="J2871" s="117" t="s">
        <v>2805</v>
      </c>
    </row>
    <row r="2872" spans="1:10" ht="17.25" customHeight="1">
      <c r="A2872" s="116" t="s">
        <v>2814</v>
      </c>
      <c r="B2872" s="117">
        <v>9819412448</v>
      </c>
      <c r="C2872" s="116" t="s">
        <v>437</v>
      </c>
      <c r="D2872" s="116" t="s">
        <v>438</v>
      </c>
      <c r="E2872" s="118">
        <v>41218.520833333336</v>
      </c>
      <c r="F2872" s="116" t="s">
        <v>2804</v>
      </c>
      <c r="G2872" s="117" t="s">
        <v>440</v>
      </c>
      <c r="H2872" s="117">
        <v>259</v>
      </c>
      <c r="I2872" s="117">
        <v>181</v>
      </c>
      <c r="J2872" s="117" t="s">
        <v>2805</v>
      </c>
    </row>
    <row r="2873" spans="1:10" ht="17.25" customHeight="1">
      <c r="A2873" s="116" t="s">
        <v>1821</v>
      </c>
      <c r="B2873" s="117">
        <v>9769008423</v>
      </c>
      <c r="C2873" s="116" t="s">
        <v>437</v>
      </c>
      <c r="D2873" s="116" t="s">
        <v>486</v>
      </c>
      <c r="E2873" s="118">
        <v>41218.75</v>
      </c>
      <c r="F2873" s="116" t="s">
        <v>2804</v>
      </c>
      <c r="G2873" s="117" t="s">
        <v>440</v>
      </c>
      <c r="H2873" s="117">
        <v>278</v>
      </c>
      <c r="I2873" s="117">
        <v>181</v>
      </c>
      <c r="J2873" s="117" t="s">
        <v>2805</v>
      </c>
    </row>
    <row r="2874" spans="1:10" ht="17.25" customHeight="1">
      <c r="A2874" s="116" t="s">
        <v>678</v>
      </c>
      <c r="B2874" s="117">
        <v>9769551132</v>
      </c>
      <c r="C2874" s="116" t="s">
        <v>437</v>
      </c>
      <c r="D2874" s="116" t="s">
        <v>461</v>
      </c>
      <c r="E2874" s="118">
        <v>41218.791666666664</v>
      </c>
      <c r="F2874" s="116" t="s">
        <v>2804</v>
      </c>
      <c r="G2874" s="117" t="s">
        <v>440</v>
      </c>
      <c r="H2874" s="117">
        <v>287</v>
      </c>
      <c r="I2874" s="117">
        <v>181</v>
      </c>
      <c r="J2874" s="117" t="s">
        <v>2805</v>
      </c>
    </row>
    <row r="2875" spans="1:10" ht="17.25" customHeight="1">
      <c r="A2875" s="116" t="s">
        <v>2815</v>
      </c>
      <c r="B2875" s="117">
        <v>9870332423</v>
      </c>
      <c r="C2875" s="116" t="s">
        <v>437</v>
      </c>
      <c r="D2875" s="116" t="s">
        <v>438</v>
      </c>
      <c r="E2875" s="118">
        <v>41218.947916666664</v>
      </c>
      <c r="F2875" s="116" t="s">
        <v>2804</v>
      </c>
      <c r="G2875" s="117" t="s">
        <v>440</v>
      </c>
      <c r="H2875" s="117">
        <v>253</v>
      </c>
      <c r="I2875" s="117">
        <v>181</v>
      </c>
      <c r="J2875" s="117" t="s">
        <v>2805</v>
      </c>
    </row>
    <row r="2876" spans="1:10" ht="17.25" customHeight="1">
      <c r="A2876" s="116" t="s">
        <v>1602</v>
      </c>
      <c r="B2876" s="117">
        <v>9867991203</v>
      </c>
      <c r="C2876" s="116" t="s">
        <v>437</v>
      </c>
      <c r="D2876" s="116" t="s">
        <v>438</v>
      </c>
      <c r="E2876" s="118">
        <v>41219.34375</v>
      </c>
      <c r="F2876" s="116" t="s">
        <v>2804</v>
      </c>
      <c r="G2876" s="117" t="s">
        <v>440</v>
      </c>
      <c r="H2876" s="117">
        <v>160</v>
      </c>
      <c r="I2876" s="117">
        <v>252</v>
      </c>
      <c r="J2876" s="117" t="s">
        <v>2805</v>
      </c>
    </row>
    <row r="2877" spans="1:10" ht="17.25" customHeight="1">
      <c r="A2877" s="116" t="s">
        <v>2816</v>
      </c>
      <c r="B2877" s="117">
        <v>9819643767</v>
      </c>
      <c r="C2877" s="116" t="s">
        <v>437</v>
      </c>
      <c r="D2877" s="116" t="s">
        <v>438</v>
      </c>
      <c r="E2877" s="118">
        <v>41219.427083333336</v>
      </c>
      <c r="F2877" s="116" t="s">
        <v>2804</v>
      </c>
      <c r="G2877" s="117" t="s">
        <v>440</v>
      </c>
      <c r="H2877" s="117">
        <v>152</v>
      </c>
      <c r="I2877" s="117">
        <v>252</v>
      </c>
      <c r="J2877" s="117" t="s">
        <v>2805</v>
      </c>
    </row>
    <row r="2878" spans="1:10" ht="17.25" customHeight="1">
      <c r="A2878" s="116" t="s">
        <v>2817</v>
      </c>
      <c r="B2878" s="117">
        <v>9820165396</v>
      </c>
      <c r="C2878" s="116" t="s">
        <v>437</v>
      </c>
      <c r="D2878" s="116" t="s">
        <v>438</v>
      </c>
      <c r="E2878" s="118">
        <v>41219.5</v>
      </c>
      <c r="F2878" s="116" t="s">
        <v>2804</v>
      </c>
      <c r="G2878" s="117" t="s">
        <v>440</v>
      </c>
      <c r="H2878" s="117">
        <v>140</v>
      </c>
      <c r="I2878" s="117">
        <v>252</v>
      </c>
      <c r="J2878" s="117" t="s">
        <v>2805</v>
      </c>
    </row>
    <row r="2879" spans="1:10" ht="17.25" customHeight="1">
      <c r="A2879" s="116" t="s">
        <v>535</v>
      </c>
      <c r="B2879" s="117">
        <v>9619678182</v>
      </c>
      <c r="C2879" s="116" t="s">
        <v>437</v>
      </c>
      <c r="D2879" s="116" t="s">
        <v>461</v>
      </c>
      <c r="E2879" s="118">
        <v>41219.552083333336</v>
      </c>
      <c r="F2879" s="116" t="s">
        <v>2804</v>
      </c>
      <c r="G2879" s="117" t="s">
        <v>440</v>
      </c>
      <c r="H2879" s="117">
        <v>100</v>
      </c>
      <c r="I2879" s="117">
        <v>252</v>
      </c>
      <c r="J2879" s="117" t="s">
        <v>2805</v>
      </c>
    </row>
    <row r="2880" spans="1:10" ht="17.25" customHeight="1">
      <c r="A2880" s="116" t="s">
        <v>480</v>
      </c>
      <c r="B2880" s="117">
        <v>7208008001</v>
      </c>
      <c r="C2880" s="116" t="s">
        <v>437</v>
      </c>
      <c r="D2880" s="116" t="s">
        <v>448</v>
      </c>
      <c r="E2880" s="118">
        <v>41219.729166666664</v>
      </c>
      <c r="F2880" s="116" t="s">
        <v>2804</v>
      </c>
      <c r="G2880" s="117" t="s">
        <v>440</v>
      </c>
      <c r="H2880" s="117">
        <v>1106</v>
      </c>
      <c r="I2880" s="117">
        <v>252</v>
      </c>
      <c r="J2880" s="117" t="s">
        <v>2805</v>
      </c>
    </row>
    <row r="2881" spans="1:10" ht="17.25" customHeight="1">
      <c r="A2881" s="116" t="s">
        <v>483</v>
      </c>
      <c r="B2881" s="117">
        <v>9819784663</v>
      </c>
      <c r="C2881" s="116" t="s">
        <v>437</v>
      </c>
      <c r="D2881" s="116" t="s">
        <v>438</v>
      </c>
      <c r="E2881" s="118">
        <v>41219.947916666664</v>
      </c>
      <c r="F2881" s="116" t="s">
        <v>2804</v>
      </c>
      <c r="G2881" s="117" t="s">
        <v>440</v>
      </c>
      <c r="H2881" s="117">
        <v>265</v>
      </c>
      <c r="I2881" s="117">
        <v>252</v>
      </c>
      <c r="J2881" s="117" t="s">
        <v>2805</v>
      </c>
    </row>
    <row r="2882" spans="1:10" ht="17.25" customHeight="1">
      <c r="A2882" s="116" t="s">
        <v>2818</v>
      </c>
      <c r="B2882" s="117">
        <v>9820105866</v>
      </c>
      <c r="C2882" s="116" t="s">
        <v>437</v>
      </c>
      <c r="D2882" s="116" t="s">
        <v>438</v>
      </c>
      <c r="E2882" s="118">
        <v>41220.302083333336</v>
      </c>
      <c r="F2882" s="116" t="s">
        <v>2804</v>
      </c>
      <c r="G2882" s="117" t="s">
        <v>440</v>
      </c>
      <c r="H2882" s="117">
        <v>205</v>
      </c>
      <c r="I2882" s="117">
        <v>210</v>
      </c>
      <c r="J2882" s="117" t="s">
        <v>2805</v>
      </c>
    </row>
    <row r="2883" spans="1:10" ht="17.25" customHeight="1">
      <c r="A2883" s="116" t="s">
        <v>480</v>
      </c>
      <c r="B2883" s="117">
        <v>7208008001</v>
      </c>
      <c r="C2883" s="116" t="s">
        <v>437</v>
      </c>
      <c r="D2883" s="116" t="s">
        <v>448</v>
      </c>
      <c r="E2883" s="118">
        <v>41220.375</v>
      </c>
      <c r="F2883" s="116" t="s">
        <v>2804</v>
      </c>
      <c r="G2883" s="117" t="s">
        <v>440</v>
      </c>
      <c r="H2883" s="117">
        <v>305</v>
      </c>
      <c r="I2883" s="117">
        <v>210</v>
      </c>
      <c r="J2883" s="117" t="s">
        <v>2805</v>
      </c>
    </row>
    <row r="2884" spans="1:10" ht="17.25" customHeight="1">
      <c r="A2884" s="116" t="s">
        <v>2819</v>
      </c>
      <c r="B2884" s="117">
        <v>9769567771</v>
      </c>
      <c r="C2884" s="116" t="s">
        <v>437</v>
      </c>
      <c r="D2884" s="116" t="s">
        <v>438</v>
      </c>
      <c r="E2884" s="118">
        <v>41220.4375</v>
      </c>
      <c r="F2884" s="116" t="s">
        <v>2804</v>
      </c>
      <c r="G2884" s="117" t="s">
        <v>440</v>
      </c>
      <c r="H2884" s="117">
        <v>432</v>
      </c>
      <c r="I2884" s="117">
        <v>210</v>
      </c>
      <c r="J2884" s="117" t="s">
        <v>2805</v>
      </c>
    </row>
    <row r="2885" spans="1:10" ht="17.25" customHeight="1">
      <c r="A2885" s="116" t="s">
        <v>916</v>
      </c>
      <c r="B2885" s="117">
        <v>9167845595</v>
      </c>
      <c r="C2885" s="116" t="s">
        <v>437</v>
      </c>
      <c r="D2885" s="116" t="s">
        <v>438</v>
      </c>
      <c r="E2885" s="118">
        <v>41220.520833333336</v>
      </c>
      <c r="F2885" s="116" t="s">
        <v>2804</v>
      </c>
      <c r="G2885" s="117" t="s">
        <v>440</v>
      </c>
      <c r="H2885" s="117">
        <v>394</v>
      </c>
      <c r="I2885" s="117">
        <v>210</v>
      </c>
      <c r="J2885" s="117" t="s">
        <v>2805</v>
      </c>
    </row>
    <row r="2886" spans="1:10" ht="17.25" customHeight="1">
      <c r="A2886" s="116" t="s">
        <v>1459</v>
      </c>
      <c r="B2886" s="117">
        <v>9930438930</v>
      </c>
      <c r="C2886" s="116" t="s">
        <v>437</v>
      </c>
      <c r="D2886" s="116" t="s">
        <v>438</v>
      </c>
      <c r="E2886" s="118">
        <v>41220.770833333336</v>
      </c>
      <c r="F2886" s="116" t="s">
        <v>2804</v>
      </c>
      <c r="G2886" s="117" t="s">
        <v>440</v>
      </c>
      <c r="H2886" s="117">
        <v>149</v>
      </c>
      <c r="I2886" s="117">
        <v>210</v>
      </c>
      <c r="J2886" s="117" t="s">
        <v>2805</v>
      </c>
    </row>
    <row r="2887" spans="1:10" ht="17.25" customHeight="1">
      <c r="A2887" s="116" t="s">
        <v>543</v>
      </c>
      <c r="B2887" s="117">
        <v>9833003451</v>
      </c>
      <c r="C2887" s="116" t="s">
        <v>437</v>
      </c>
      <c r="D2887" s="116" t="s">
        <v>438</v>
      </c>
      <c r="E2887" s="118">
        <v>41220.833333333336</v>
      </c>
      <c r="F2887" s="116" t="s">
        <v>2804</v>
      </c>
      <c r="G2887" s="117" t="s">
        <v>440</v>
      </c>
      <c r="H2887" s="117">
        <v>176</v>
      </c>
      <c r="I2887" s="117">
        <v>210</v>
      </c>
      <c r="J2887" s="117" t="s">
        <v>2805</v>
      </c>
    </row>
    <row r="2888" spans="1:10" ht="17.25" customHeight="1">
      <c r="A2888" s="116" t="s">
        <v>2820</v>
      </c>
      <c r="B2888" s="117">
        <v>9702222371</v>
      </c>
      <c r="C2888" s="116" t="s">
        <v>437</v>
      </c>
      <c r="D2888" s="116" t="s">
        <v>438</v>
      </c>
      <c r="E2888" s="118">
        <v>41220.885416666664</v>
      </c>
      <c r="F2888" s="116" t="s">
        <v>2804</v>
      </c>
      <c r="G2888" s="117" t="s">
        <v>440</v>
      </c>
      <c r="H2888" s="117">
        <v>217</v>
      </c>
      <c r="I2888" s="117">
        <v>210</v>
      </c>
      <c r="J2888" s="117" t="s">
        <v>2805</v>
      </c>
    </row>
    <row r="2889" spans="1:10" ht="17.25" customHeight="1">
      <c r="A2889" s="116" t="s">
        <v>975</v>
      </c>
      <c r="B2889" s="117">
        <v>9820170953</v>
      </c>
      <c r="C2889" s="116" t="s">
        <v>437</v>
      </c>
      <c r="D2889" s="116" t="s">
        <v>438</v>
      </c>
      <c r="E2889" s="118">
        <v>41215.083333333336</v>
      </c>
      <c r="F2889" s="116" t="s">
        <v>2821</v>
      </c>
      <c r="G2889" s="117" t="s">
        <v>440</v>
      </c>
      <c r="H2889" s="117">
        <v>165.2</v>
      </c>
      <c r="I2889" s="117">
        <v>168</v>
      </c>
      <c r="J2889" s="117" t="s">
        <v>2822</v>
      </c>
    </row>
    <row r="2890" spans="1:10" ht="17.25" customHeight="1">
      <c r="A2890" s="116" t="s">
        <v>2277</v>
      </c>
      <c r="B2890" s="117">
        <v>9820340650</v>
      </c>
      <c r="C2890" s="116" t="s">
        <v>437</v>
      </c>
      <c r="D2890" s="116" t="s">
        <v>438</v>
      </c>
      <c r="E2890" s="118">
        <v>41215.1875</v>
      </c>
      <c r="F2890" s="116" t="s">
        <v>2821</v>
      </c>
      <c r="G2890" s="117" t="s">
        <v>440</v>
      </c>
      <c r="H2890" s="117">
        <v>214</v>
      </c>
      <c r="I2890" s="117">
        <v>218</v>
      </c>
      <c r="J2890" s="117" t="s">
        <v>2822</v>
      </c>
    </row>
    <row r="2891" spans="1:10" ht="17.25" customHeight="1">
      <c r="A2891" s="116" t="s">
        <v>2823</v>
      </c>
      <c r="B2891" s="117">
        <v>9820420856</v>
      </c>
      <c r="C2891" s="116" t="s">
        <v>437</v>
      </c>
      <c r="D2891" s="116" t="s">
        <v>438</v>
      </c>
      <c r="E2891" s="118">
        <v>41215.25</v>
      </c>
      <c r="F2891" s="116" t="s">
        <v>2821</v>
      </c>
      <c r="G2891" s="117" t="s">
        <v>440</v>
      </c>
      <c r="H2891" s="117">
        <v>298</v>
      </c>
      <c r="I2891" s="117">
        <v>305</v>
      </c>
      <c r="J2891" s="117" t="s">
        <v>2822</v>
      </c>
    </row>
    <row r="2892" spans="1:10" ht="17.25" customHeight="1">
      <c r="A2892" s="116" t="s">
        <v>518</v>
      </c>
      <c r="B2892" s="117">
        <v>9987054262</v>
      </c>
      <c r="C2892" s="116" t="s">
        <v>437</v>
      </c>
      <c r="D2892" s="116" t="s">
        <v>438</v>
      </c>
      <c r="E2892" s="118">
        <v>41215.3125</v>
      </c>
      <c r="F2892" s="116" t="s">
        <v>2821</v>
      </c>
      <c r="G2892" s="117" t="s">
        <v>440</v>
      </c>
      <c r="H2892" s="117">
        <v>249</v>
      </c>
      <c r="I2892" s="117">
        <v>251</v>
      </c>
      <c r="J2892" s="117" t="s">
        <v>2822</v>
      </c>
    </row>
    <row r="2893" spans="1:10" ht="17.25" customHeight="1">
      <c r="A2893" s="116" t="s">
        <v>2824</v>
      </c>
      <c r="B2893" s="117">
        <v>9821110240</v>
      </c>
      <c r="C2893" s="116" t="s">
        <v>437</v>
      </c>
      <c r="D2893" s="116" t="s">
        <v>438</v>
      </c>
      <c r="E2893" s="118">
        <v>41215.375</v>
      </c>
      <c r="F2893" s="116" t="s">
        <v>2821</v>
      </c>
      <c r="G2893" s="117" t="s">
        <v>440</v>
      </c>
      <c r="H2893" s="117">
        <v>147</v>
      </c>
      <c r="I2893" s="117">
        <v>124</v>
      </c>
      <c r="J2893" s="117" t="s">
        <v>2822</v>
      </c>
    </row>
    <row r="2894" spans="1:10" ht="17.25" customHeight="1">
      <c r="A2894" s="116" t="s">
        <v>2825</v>
      </c>
      <c r="B2894" s="117">
        <v>7738009959</v>
      </c>
      <c r="C2894" s="116" t="s">
        <v>437</v>
      </c>
      <c r="D2894" s="116" t="s">
        <v>438</v>
      </c>
      <c r="E2894" s="118">
        <v>41216</v>
      </c>
      <c r="F2894" s="116" t="s">
        <v>2821</v>
      </c>
      <c r="G2894" s="117" t="s">
        <v>440</v>
      </c>
      <c r="H2894" s="117">
        <v>109</v>
      </c>
      <c r="I2894" s="117">
        <v>104</v>
      </c>
      <c r="J2894" s="117" t="s">
        <v>2822</v>
      </c>
    </row>
    <row r="2895" spans="1:10" ht="17.25" customHeight="1">
      <c r="A2895" s="116" t="s">
        <v>2826</v>
      </c>
      <c r="B2895" s="117">
        <v>7738112220</v>
      </c>
      <c r="C2895" s="116" t="s">
        <v>437</v>
      </c>
      <c r="D2895" s="116" t="s">
        <v>438</v>
      </c>
      <c r="E2895" s="118">
        <v>41216.072916666664</v>
      </c>
      <c r="F2895" s="116" t="s">
        <v>2821</v>
      </c>
      <c r="G2895" s="117" t="s">
        <v>440</v>
      </c>
      <c r="H2895" s="117">
        <v>113</v>
      </c>
      <c r="I2895" s="117">
        <v>113</v>
      </c>
      <c r="J2895" s="117" t="s">
        <v>2822</v>
      </c>
    </row>
    <row r="2896" spans="1:10" ht="17.25" customHeight="1">
      <c r="A2896" s="116" t="s">
        <v>2827</v>
      </c>
      <c r="B2896" s="117">
        <v>8108188599</v>
      </c>
      <c r="C2896" s="116" t="s">
        <v>437</v>
      </c>
      <c r="D2896" s="116" t="s">
        <v>438</v>
      </c>
      <c r="E2896" s="118">
        <v>41216.145833333336</v>
      </c>
      <c r="F2896" s="116" t="s">
        <v>2821</v>
      </c>
      <c r="G2896" s="117" t="s">
        <v>440</v>
      </c>
      <c r="H2896" s="117">
        <v>275.8</v>
      </c>
      <c r="I2896" s="117">
        <v>261</v>
      </c>
      <c r="J2896" s="117" t="s">
        <v>2822</v>
      </c>
    </row>
    <row r="2897" spans="1:10" ht="17.25" customHeight="1">
      <c r="A2897" s="116" t="s">
        <v>2828</v>
      </c>
      <c r="B2897" s="117">
        <v>9830043381</v>
      </c>
      <c r="C2897" s="116" t="s">
        <v>437</v>
      </c>
      <c r="D2897" s="116" t="s">
        <v>486</v>
      </c>
      <c r="E2897" s="118">
        <v>41216.208333333336</v>
      </c>
      <c r="F2897" s="116" t="s">
        <v>2821</v>
      </c>
      <c r="G2897" s="117" t="s">
        <v>440</v>
      </c>
      <c r="H2897" s="117">
        <v>111</v>
      </c>
      <c r="I2897" s="117">
        <v>111</v>
      </c>
      <c r="J2897" s="117" t="s">
        <v>2822</v>
      </c>
    </row>
    <row r="2898" spans="1:10" ht="17.25" customHeight="1">
      <c r="A2898" s="116" t="s">
        <v>2829</v>
      </c>
      <c r="B2898" s="117">
        <v>9920213045</v>
      </c>
      <c r="C2898" s="116" t="s">
        <v>437</v>
      </c>
      <c r="D2898" s="116" t="s">
        <v>438</v>
      </c>
      <c r="E2898" s="118">
        <v>41216.3125</v>
      </c>
      <c r="F2898" s="116" t="s">
        <v>2821</v>
      </c>
      <c r="G2898" s="117" t="s">
        <v>440</v>
      </c>
      <c r="H2898" s="117">
        <v>197</v>
      </c>
      <c r="I2898" s="117">
        <v>198</v>
      </c>
      <c r="J2898" s="117" t="s">
        <v>2822</v>
      </c>
    </row>
    <row r="2899" spans="1:10" ht="17.25" customHeight="1">
      <c r="A2899" s="116" t="s">
        <v>1442</v>
      </c>
      <c r="B2899" s="117">
        <v>9820347928</v>
      </c>
      <c r="C2899" s="116" t="s">
        <v>437</v>
      </c>
      <c r="D2899" s="116" t="s">
        <v>438</v>
      </c>
      <c r="E2899" s="118">
        <v>41216.385416666664</v>
      </c>
      <c r="F2899" s="116" t="s">
        <v>2821</v>
      </c>
      <c r="G2899" s="117" t="s">
        <v>440</v>
      </c>
      <c r="H2899" s="117">
        <v>159</v>
      </c>
      <c r="I2899" s="117">
        <v>150</v>
      </c>
      <c r="J2899" s="117" t="s">
        <v>2822</v>
      </c>
    </row>
    <row r="2900" spans="1:10" ht="17.25" customHeight="1">
      <c r="A2900" s="116" t="s">
        <v>1358</v>
      </c>
      <c r="B2900" s="117">
        <v>9167798297</v>
      </c>
      <c r="C2900" s="116" t="s">
        <v>437</v>
      </c>
      <c r="D2900" s="116" t="s">
        <v>438</v>
      </c>
      <c r="E2900" s="118">
        <v>41217.041666666664</v>
      </c>
      <c r="F2900" s="116" t="s">
        <v>2821</v>
      </c>
      <c r="G2900" s="117" t="s">
        <v>440</v>
      </c>
      <c r="H2900" s="117">
        <v>335</v>
      </c>
      <c r="I2900" s="117">
        <v>340</v>
      </c>
      <c r="J2900" s="117" t="s">
        <v>2822</v>
      </c>
    </row>
    <row r="2901" spans="1:10" ht="17.25" customHeight="1">
      <c r="A2901" s="116" t="s">
        <v>2830</v>
      </c>
      <c r="B2901" s="117">
        <v>7738145221</v>
      </c>
      <c r="C2901" s="116" t="s">
        <v>437</v>
      </c>
      <c r="D2901" s="116" t="s">
        <v>438</v>
      </c>
      <c r="E2901" s="118">
        <v>41217.197916666664</v>
      </c>
      <c r="F2901" s="116" t="s">
        <v>2821</v>
      </c>
      <c r="G2901" s="117" t="s">
        <v>440</v>
      </c>
      <c r="H2901" s="117">
        <v>167</v>
      </c>
      <c r="I2901" s="117">
        <v>168</v>
      </c>
      <c r="J2901" s="117" t="s">
        <v>2822</v>
      </c>
    </row>
    <row r="2902" spans="1:10" ht="17.25" customHeight="1">
      <c r="A2902" s="116" t="s">
        <v>2831</v>
      </c>
      <c r="B2902" s="117">
        <v>9987140339</v>
      </c>
      <c r="C2902" s="116" t="s">
        <v>437</v>
      </c>
      <c r="D2902" s="116" t="s">
        <v>438</v>
      </c>
      <c r="E2902" s="118">
        <v>41217.291666666664</v>
      </c>
      <c r="F2902" s="116" t="s">
        <v>2821</v>
      </c>
      <c r="G2902" s="117" t="s">
        <v>440</v>
      </c>
      <c r="H2902" s="117">
        <v>107</v>
      </c>
      <c r="I2902" s="117">
        <v>107</v>
      </c>
      <c r="J2902" s="117" t="s">
        <v>2822</v>
      </c>
    </row>
    <row r="2903" spans="1:10" ht="17.25" customHeight="1">
      <c r="A2903" s="116" t="s">
        <v>2832</v>
      </c>
      <c r="B2903" s="117">
        <v>9820017456</v>
      </c>
      <c r="C2903" s="116" t="s">
        <v>437</v>
      </c>
      <c r="D2903" s="116" t="s">
        <v>438</v>
      </c>
      <c r="E2903" s="118">
        <v>41217.375</v>
      </c>
      <c r="F2903" s="116" t="s">
        <v>2821</v>
      </c>
      <c r="G2903" s="117" t="s">
        <v>440</v>
      </c>
      <c r="H2903" s="117">
        <v>367</v>
      </c>
      <c r="I2903" s="117">
        <v>373</v>
      </c>
      <c r="J2903" s="117" t="s">
        <v>2822</v>
      </c>
    </row>
    <row r="2904" spans="1:10" ht="17.25" customHeight="1">
      <c r="A2904" s="116" t="s">
        <v>2833</v>
      </c>
      <c r="B2904" s="117">
        <v>9920919117</v>
      </c>
      <c r="C2904" s="116" t="s">
        <v>437</v>
      </c>
      <c r="D2904" s="116" t="s">
        <v>438</v>
      </c>
      <c r="E2904" s="118">
        <v>41219.177083333336</v>
      </c>
      <c r="F2904" s="116" t="s">
        <v>2821</v>
      </c>
      <c r="G2904" s="117" t="s">
        <v>440</v>
      </c>
      <c r="H2904" s="117">
        <v>180</v>
      </c>
      <c r="I2904" s="117">
        <v>183</v>
      </c>
      <c r="J2904" s="117" t="s">
        <v>2822</v>
      </c>
    </row>
    <row r="2905" spans="1:10" ht="17.25" customHeight="1">
      <c r="A2905" s="116" t="s">
        <v>2834</v>
      </c>
      <c r="B2905" s="117">
        <v>7738149660</v>
      </c>
      <c r="C2905" s="116" t="s">
        <v>437</v>
      </c>
      <c r="D2905" s="116" t="s">
        <v>438</v>
      </c>
      <c r="E2905" s="118">
        <v>41219.25</v>
      </c>
      <c r="F2905" s="116" t="s">
        <v>2821</v>
      </c>
      <c r="G2905" s="117" t="s">
        <v>440</v>
      </c>
      <c r="H2905" s="117">
        <v>157</v>
      </c>
      <c r="I2905" s="117">
        <v>159</v>
      </c>
      <c r="J2905" s="117" t="s">
        <v>2822</v>
      </c>
    </row>
    <row r="2906" spans="1:10" ht="17.25" customHeight="1">
      <c r="A2906" s="116" t="s">
        <v>2178</v>
      </c>
      <c r="B2906" s="117">
        <v>9820024014</v>
      </c>
      <c r="C2906" s="116" t="s">
        <v>437</v>
      </c>
      <c r="D2906" s="116" t="s">
        <v>438</v>
      </c>
      <c r="E2906" s="118">
        <v>41219.3125</v>
      </c>
      <c r="F2906" s="116" t="s">
        <v>2821</v>
      </c>
      <c r="G2906" s="117" t="s">
        <v>440</v>
      </c>
      <c r="H2906" s="117">
        <v>167</v>
      </c>
      <c r="I2906" s="117">
        <v>168</v>
      </c>
      <c r="J2906" s="117" t="s">
        <v>2822</v>
      </c>
    </row>
    <row r="2907" spans="1:10" ht="17.25" customHeight="1">
      <c r="A2907" s="116" t="s">
        <v>2835</v>
      </c>
      <c r="B2907" s="117">
        <v>9967977908</v>
      </c>
      <c r="C2907" s="116" t="s">
        <v>437</v>
      </c>
      <c r="D2907" s="116" t="s">
        <v>438</v>
      </c>
      <c r="E2907" s="118">
        <v>41219.375</v>
      </c>
      <c r="F2907" s="116" t="s">
        <v>2821</v>
      </c>
      <c r="G2907" s="117" t="s">
        <v>440</v>
      </c>
      <c r="H2907" s="117">
        <v>778</v>
      </c>
      <c r="I2907" s="117">
        <v>756</v>
      </c>
      <c r="J2907" s="117" t="s">
        <v>2822</v>
      </c>
    </row>
    <row r="2908" spans="1:10" ht="17.25" customHeight="1">
      <c r="A2908" s="116" t="s">
        <v>2836</v>
      </c>
      <c r="B2908" s="117">
        <v>9819510535</v>
      </c>
      <c r="C2908" s="116" t="s">
        <v>437</v>
      </c>
      <c r="D2908" s="116" t="s">
        <v>438</v>
      </c>
      <c r="E2908" s="118">
        <v>41220.177083333336</v>
      </c>
      <c r="F2908" s="116" t="s">
        <v>2821</v>
      </c>
      <c r="G2908" s="117" t="s">
        <v>440</v>
      </c>
      <c r="H2908" s="117">
        <v>293</v>
      </c>
      <c r="I2908" s="117">
        <v>288</v>
      </c>
      <c r="J2908" s="117" t="s">
        <v>2822</v>
      </c>
    </row>
    <row r="2909" spans="1:10" ht="17.25" customHeight="1">
      <c r="A2909" s="116" t="s">
        <v>1749</v>
      </c>
      <c r="B2909" s="117">
        <v>9594335387</v>
      </c>
      <c r="C2909" s="116" t="s">
        <v>437</v>
      </c>
      <c r="D2909" s="116" t="s">
        <v>438</v>
      </c>
      <c r="E2909" s="118">
        <v>41220.260416666664</v>
      </c>
      <c r="F2909" s="116" t="s">
        <v>2821</v>
      </c>
      <c r="G2909" s="117" t="s">
        <v>440</v>
      </c>
      <c r="H2909" s="117">
        <v>178</v>
      </c>
      <c r="I2909" s="117">
        <v>181</v>
      </c>
      <c r="J2909" s="117" t="s">
        <v>2822</v>
      </c>
    </row>
    <row r="2910" spans="1:10" ht="17.25" customHeight="1">
      <c r="A2910" s="116" t="s">
        <v>788</v>
      </c>
      <c r="B2910" s="117">
        <v>9892367779</v>
      </c>
      <c r="C2910" s="116" t="s">
        <v>437</v>
      </c>
      <c r="D2910" s="116" t="s">
        <v>448</v>
      </c>
      <c r="E2910" s="118">
        <v>41220.302083333336</v>
      </c>
      <c r="F2910" s="116" t="s">
        <v>2821</v>
      </c>
      <c r="G2910" s="117" t="s">
        <v>440</v>
      </c>
      <c r="H2910" s="117">
        <v>388</v>
      </c>
      <c r="I2910" s="117">
        <v>395</v>
      </c>
      <c r="J2910" s="117" t="s">
        <v>2822</v>
      </c>
    </row>
    <row r="2911" spans="1:10" ht="17.25" customHeight="1">
      <c r="A2911" s="116" t="s">
        <v>2837</v>
      </c>
      <c r="B2911" s="117">
        <v>9833194813</v>
      </c>
      <c r="C2911" s="116" t="s">
        <v>437</v>
      </c>
      <c r="D2911" s="116" t="s">
        <v>461</v>
      </c>
      <c r="E2911" s="118">
        <v>41220.354166666664</v>
      </c>
      <c r="F2911" s="116" t="s">
        <v>2821</v>
      </c>
      <c r="G2911" s="117" t="s">
        <v>440</v>
      </c>
      <c r="H2911" s="117">
        <v>510</v>
      </c>
      <c r="I2911" s="117">
        <v>493</v>
      </c>
      <c r="J2911" s="117" t="s">
        <v>2822</v>
      </c>
    </row>
    <row r="2912" spans="1:10" ht="17.25" customHeight="1">
      <c r="A2912" s="116" t="s">
        <v>2838</v>
      </c>
      <c r="B2912" s="117">
        <v>9819683396</v>
      </c>
      <c r="C2912" s="116" t="s">
        <v>437</v>
      </c>
      <c r="D2912" s="116" t="s">
        <v>438</v>
      </c>
      <c r="E2912" s="118">
        <v>41214.322916666664</v>
      </c>
      <c r="F2912" s="116" t="s">
        <v>2839</v>
      </c>
      <c r="G2912" s="117" t="s">
        <v>440</v>
      </c>
      <c r="H2912" s="117">
        <v>323</v>
      </c>
      <c r="I2912" s="117">
        <v>364</v>
      </c>
      <c r="J2912" s="117" t="s">
        <v>2840</v>
      </c>
    </row>
    <row r="2913" spans="1:10" ht="17.25" customHeight="1">
      <c r="A2913" s="116" t="s">
        <v>1738</v>
      </c>
      <c r="B2913" s="117">
        <v>9820143963</v>
      </c>
      <c r="C2913" s="116" t="s">
        <v>437</v>
      </c>
      <c r="D2913" s="116" t="s">
        <v>438</v>
      </c>
      <c r="E2913" s="118">
        <v>41214.395833333336</v>
      </c>
      <c r="F2913" s="116" t="s">
        <v>2839</v>
      </c>
      <c r="G2913" s="117" t="s">
        <v>440</v>
      </c>
      <c r="H2913" s="117">
        <v>100</v>
      </c>
      <c r="I2913" s="117">
        <v>364</v>
      </c>
      <c r="J2913" s="117" t="s">
        <v>2840</v>
      </c>
    </row>
    <row r="2914" spans="1:10" ht="17.25" customHeight="1">
      <c r="A2914" s="116" t="s">
        <v>1360</v>
      </c>
      <c r="B2914" s="117">
        <v>9820344402</v>
      </c>
      <c r="C2914" s="116" t="s">
        <v>437</v>
      </c>
      <c r="D2914" s="116" t="s">
        <v>438</v>
      </c>
      <c r="E2914" s="118">
        <v>41214.541666666664</v>
      </c>
      <c r="F2914" s="116" t="s">
        <v>2839</v>
      </c>
      <c r="G2914" s="117" t="s">
        <v>440</v>
      </c>
      <c r="H2914" s="117">
        <v>1071</v>
      </c>
      <c r="I2914" s="117">
        <v>364</v>
      </c>
      <c r="J2914" s="117" t="s">
        <v>2840</v>
      </c>
    </row>
    <row r="2915" spans="1:10" ht="17.25" customHeight="1">
      <c r="A2915" s="116" t="s">
        <v>2841</v>
      </c>
      <c r="B2915" s="117">
        <v>9742622832</v>
      </c>
      <c r="C2915" s="116" t="s">
        <v>437</v>
      </c>
      <c r="D2915" s="116" t="s">
        <v>438</v>
      </c>
      <c r="E2915" s="118">
        <v>41214.760416666664</v>
      </c>
      <c r="F2915" s="116" t="s">
        <v>2839</v>
      </c>
      <c r="G2915" s="117" t="s">
        <v>440</v>
      </c>
      <c r="H2915" s="117">
        <v>349</v>
      </c>
      <c r="I2915" s="117">
        <v>364</v>
      </c>
      <c r="J2915" s="117" t="s">
        <v>2840</v>
      </c>
    </row>
    <row r="2916" spans="1:10" ht="17.25" customHeight="1">
      <c r="A2916" s="116" t="s">
        <v>498</v>
      </c>
      <c r="B2916" s="117">
        <v>9821437891</v>
      </c>
      <c r="C2916" s="116" t="s">
        <v>437</v>
      </c>
      <c r="D2916" s="116" t="s">
        <v>448</v>
      </c>
      <c r="E2916" s="118">
        <v>41215.302083333336</v>
      </c>
      <c r="F2916" s="116" t="s">
        <v>2839</v>
      </c>
      <c r="G2916" s="117" t="s">
        <v>440</v>
      </c>
      <c r="H2916" s="117">
        <v>308</v>
      </c>
      <c r="I2916" s="117">
        <v>170</v>
      </c>
      <c r="J2916" s="117" t="s">
        <v>2840</v>
      </c>
    </row>
    <row r="2917" spans="1:10" ht="17.25" customHeight="1">
      <c r="A2917" s="116" t="s">
        <v>589</v>
      </c>
      <c r="B2917" s="117">
        <v>9820004016</v>
      </c>
      <c r="C2917" s="116" t="s">
        <v>437</v>
      </c>
      <c r="D2917" s="116" t="s">
        <v>448</v>
      </c>
      <c r="E2917" s="118">
        <v>41215.364583333336</v>
      </c>
      <c r="F2917" s="116" t="s">
        <v>2839</v>
      </c>
      <c r="G2917" s="117" t="s">
        <v>440</v>
      </c>
      <c r="H2917" s="117">
        <v>154</v>
      </c>
      <c r="I2917" s="117">
        <v>170</v>
      </c>
      <c r="J2917" s="117" t="s">
        <v>2840</v>
      </c>
    </row>
    <row r="2918" spans="1:10" ht="17.25" customHeight="1">
      <c r="A2918" s="116" t="s">
        <v>760</v>
      </c>
      <c r="B2918" s="117">
        <v>9930700788</v>
      </c>
      <c r="C2918" s="116" t="s">
        <v>437</v>
      </c>
      <c r="D2918" s="116" t="s">
        <v>461</v>
      </c>
      <c r="E2918" s="118">
        <v>41215.427083333336</v>
      </c>
      <c r="F2918" s="116" t="s">
        <v>2839</v>
      </c>
      <c r="G2918" s="117" t="s">
        <v>440</v>
      </c>
      <c r="H2918" s="117">
        <v>213</v>
      </c>
      <c r="I2918" s="117">
        <v>170</v>
      </c>
      <c r="J2918" s="117" t="s">
        <v>2840</v>
      </c>
    </row>
    <row r="2919" spans="1:10" ht="17.25" customHeight="1">
      <c r="A2919" s="116" t="s">
        <v>2842</v>
      </c>
      <c r="B2919" s="117">
        <v>9820808713</v>
      </c>
      <c r="C2919" s="116" t="s">
        <v>437</v>
      </c>
      <c r="D2919" s="116" t="s">
        <v>438</v>
      </c>
      <c r="E2919" s="118">
        <v>41215.520833333336</v>
      </c>
      <c r="F2919" s="116" t="s">
        <v>2839</v>
      </c>
      <c r="G2919" s="117" t="s">
        <v>440</v>
      </c>
      <c r="H2919" s="117">
        <v>198</v>
      </c>
      <c r="I2919" s="117">
        <v>170</v>
      </c>
      <c r="J2919" s="117" t="s">
        <v>2840</v>
      </c>
    </row>
    <row r="2920" spans="1:10" ht="17.25" customHeight="1">
      <c r="A2920" s="116" t="s">
        <v>718</v>
      </c>
      <c r="B2920" s="117">
        <v>9833622344</v>
      </c>
      <c r="C2920" s="116" t="s">
        <v>437</v>
      </c>
      <c r="D2920" s="116" t="s">
        <v>488</v>
      </c>
      <c r="E2920" s="118">
        <v>41216.583333333336</v>
      </c>
      <c r="F2920" s="116" t="s">
        <v>2839</v>
      </c>
      <c r="G2920" s="117" t="s">
        <v>749</v>
      </c>
      <c r="H2920" s="117">
        <v>1500</v>
      </c>
      <c r="I2920" s="117">
        <v>1195</v>
      </c>
      <c r="J2920" s="117" t="s">
        <v>2840</v>
      </c>
    </row>
    <row r="2921" spans="1:10" ht="17.25" customHeight="1">
      <c r="A2921" s="116" t="s">
        <v>2843</v>
      </c>
      <c r="B2921" s="117">
        <v>9769581838</v>
      </c>
      <c r="C2921" s="116" t="s">
        <v>437</v>
      </c>
      <c r="D2921" s="116" t="s">
        <v>438</v>
      </c>
      <c r="E2921" s="118">
        <v>41217.3125</v>
      </c>
      <c r="F2921" s="116" t="s">
        <v>2839</v>
      </c>
      <c r="G2921" s="117" t="s">
        <v>693</v>
      </c>
      <c r="H2921" s="117">
        <v>3950</v>
      </c>
      <c r="I2921" s="117">
        <v>3570</v>
      </c>
      <c r="J2921" s="117" t="s">
        <v>2840</v>
      </c>
    </row>
    <row r="2922" spans="1:10" ht="17.25" customHeight="1">
      <c r="A2922" s="116" t="s">
        <v>2844</v>
      </c>
      <c r="B2922" s="117">
        <v>9820004592</v>
      </c>
      <c r="C2922" s="116" t="s">
        <v>437</v>
      </c>
      <c r="D2922" s="116" t="s">
        <v>486</v>
      </c>
      <c r="E2922" s="118">
        <v>41218.1875</v>
      </c>
      <c r="F2922" s="116" t="s">
        <v>2839</v>
      </c>
      <c r="G2922" s="117" t="s">
        <v>440</v>
      </c>
      <c r="H2922" s="117">
        <v>153</v>
      </c>
      <c r="I2922" s="117">
        <v>249</v>
      </c>
      <c r="J2922" s="117" t="s">
        <v>2840</v>
      </c>
    </row>
    <row r="2923" spans="1:10" ht="17.25" customHeight="1">
      <c r="A2923" s="116" t="s">
        <v>2845</v>
      </c>
      <c r="B2923" s="117">
        <v>8879604552</v>
      </c>
      <c r="C2923" s="116" t="s">
        <v>437</v>
      </c>
      <c r="D2923" s="116" t="s">
        <v>438</v>
      </c>
      <c r="E2923" s="118">
        <v>41218.260416666664</v>
      </c>
      <c r="F2923" s="116" t="s">
        <v>2839</v>
      </c>
      <c r="G2923" s="117" t="s">
        <v>440</v>
      </c>
      <c r="H2923" s="117">
        <v>268</v>
      </c>
      <c r="I2923" s="117">
        <v>249</v>
      </c>
      <c r="J2923" s="117" t="s">
        <v>2840</v>
      </c>
    </row>
    <row r="2924" spans="1:10" ht="17.25" customHeight="1">
      <c r="A2924" s="116" t="s">
        <v>474</v>
      </c>
      <c r="B2924" s="117">
        <v>7208008001</v>
      </c>
      <c r="C2924" s="116" t="s">
        <v>437</v>
      </c>
      <c r="D2924" s="116" t="s">
        <v>448</v>
      </c>
      <c r="E2924" s="118">
        <v>41218.333333333336</v>
      </c>
      <c r="F2924" s="116" t="s">
        <v>2839</v>
      </c>
      <c r="G2924" s="117" t="s">
        <v>440</v>
      </c>
      <c r="H2924" s="117">
        <v>440</v>
      </c>
      <c r="I2924" s="117">
        <v>249</v>
      </c>
      <c r="J2924" s="117" t="s">
        <v>2840</v>
      </c>
    </row>
    <row r="2925" spans="1:10" ht="17.25" customHeight="1">
      <c r="A2925" s="116" t="s">
        <v>593</v>
      </c>
      <c r="B2925" s="117">
        <v>9821663878</v>
      </c>
      <c r="C2925" s="116" t="s">
        <v>437</v>
      </c>
      <c r="D2925" s="116" t="s">
        <v>438</v>
      </c>
      <c r="E2925" s="118">
        <v>41218.395833333336</v>
      </c>
      <c r="F2925" s="116" t="s">
        <v>2839</v>
      </c>
      <c r="G2925" s="117" t="s">
        <v>440</v>
      </c>
      <c r="H2925" s="117">
        <v>574</v>
      </c>
      <c r="I2925" s="117">
        <v>249</v>
      </c>
      <c r="J2925" s="117" t="s">
        <v>2840</v>
      </c>
    </row>
    <row r="2926" spans="1:10" ht="17.25" customHeight="1">
      <c r="A2926" s="116" t="s">
        <v>475</v>
      </c>
      <c r="B2926" s="117">
        <v>9820493002</v>
      </c>
      <c r="C2926" s="116" t="s">
        <v>437</v>
      </c>
      <c r="D2926" s="116" t="s">
        <v>461</v>
      </c>
      <c r="E2926" s="118">
        <v>41218.53125</v>
      </c>
      <c r="F2926" s="116" t="s">
        <v>2839</v>
      </c>
      <c r="G2926" s="117" t="s">
        <v>440</v>
      </c>
      <c r="H2926" s="117">
        <v>152</v>
      </c>
      <c r="I2926" s="117">
        <v>249</v>
      </c>
      <c r="J2926" s="117" t="s">
        <v>2840</v>
      </c>
    </row>
    <row r="2927" spans="1:10" ht="17.25" customHeight="1">
      <c r="A2927" s="116" t="s">
        <v>2846</v>
      </c>
      <c r="B2927" s="117">
        <v>9930450097</v>
      </c>
      <c r="C2927" s="116" t="s">
        <v>437</v>
      </c>
      <c r="D2927" s="116" t="s">
        <v>438</v>
      </c>
      <c r="E2927" s="118">
        <v>41219.302083333336</v>
      </c>
      <c r="F2927" s="116" t="s">
        <v>2839</v>
      </c>
      <c r="G2927" s="117" t="s">
        <v>440</v>
      </c>
      <c r="H2927" s="117">
        <v>699</v>
      </c>
      <c r="I2927" s="117">
        <v>377</v>
      </c>
      <c r="J2927" s="117" t="s">
        <v>2840</v>
      </c>
    </row>
    <row r="2928" spans="1:10" ht="17.25" customHeight="1">
      <c r="A2928" s="116" t="s">
        <v>2847</v>
      </c>
      <c r="B2928" s="117">
        <v>9920698258</v>
      </c>
      <c r="C2928" s="116" t="s">
        <v>437</v>
      </c>
      <c r="D2928" s="116" t="s">
        <v>438</v>
      </c>
      <c r="E2928" s="118">
        <v>41219.375</v>
      </c>
      <c r="F2928" s="116" t="s">
        <v>2839</v>
      </c>
      <c r="G2928" s="117" t="s">
        <v>440</v>
      </c>
      <c r="H2928" s="117">
        <v>146</v>
      </c>
      <c r="I2928" s="117">
        <v>377</v>
      </c>
      <c r="J2928" s="117" t="s">
        <v>2840</v>
      </c>
    </row>
    <row r="2929" spans="1:10" ht="17.25" customHeight="1">
      <c r="A2929" s="116" t="s">
        <v>1849</v>
      </c>
      <c r="B2929" s="117">
        <v>9322223676</v>
      </c>
      <c r="C2929" s="116" t="s">
        <v>437</v>
      </c>
      <c r="D2929" s="116" t="s">
        <v>438</v>
      </c>
      <c r="E2929" s="118">
        <v>41219.458333333336</v>
      </c>
      <c r="F2929" s="116" t="s">
        <v>2839</v>
      </c>
      <c r="G2929" s="117" t="s">
        <v>440</v>
      </c>
      <c r="H2929" s="117">
        <v>586.6</v>
      </c>
      <c r="I2929" s="117">
        <v>377</v>
      </c>
      <c r="J2929" s="117" t="s">
        <v>2840</v>
      </c>
    </row>
    <row r="2930" spans="1:10" ht="17.25" customHeight="1">
      <c r="A2930" s="116" t="s">
        <v>1197</v>
      </c>
      <c r="B2930" s="117">
        <v>9987787219</v>
      </c>
      <c r="C2930" s="116" t="s">
        <v>437</v>
      </c>
      <c r="D2930" s="116" t="s">
        <v>448</v>
      </c>
      <c r="E2930" s="118">
        <v>41220.302083333336</v>
      </c>
      <c r="F2930" s="116" t="s">
        <v>2839</v>
      </c>
      <c r="G2930" s="117" t="s">
        <v>440</v>
      </c>
      <c r="H2930" s="117">
        <v>222</v>
      </c>
      <c r="I2930" s="117">
        <v>297</v>
      </c>
      <c r="J2930" s="117" t="s">
        <v>2840</v>
      </c>
    </row>
    <row r="2931" spans="1:10" ht="17.25" customHeight="1">
      <c r="A2931" s="116" t="s">
        <v>2641</v>
      </c>
      <c r="B2931" s="117">
        <v>9223186800</v>
      </c>
      <c r="C2931" s="116" t="s">
        <v>437</v>
      </c>
      <c r="D2931" s="116" t="s">
        <v>438</v>
      </c>
      <c r="E2931" s="118">
        <v>41220.364583333336</v>
      </c>
      <c r="F2931" s="116" t="s">
        <v>2839</v>
      </c>
      <c r="G2931" s="117" t="s">
        <v>440</v>
      </c>
      <c r="H2931" s="117">
        <v>752</v>
      </c>
      <c r="I2931" s="117">
        <v>297</v>
      </c>
      <c r="J2931" s="117" t="s">
        <v>2840</v>
      </c>
    </row>
    <row r="2932" spans="1:10" ht="17.25" customHeight="1">
      <c r="A2932" s="116" t="s">
        <v>2848</v>
      </c>
      <c r="B2932" s="117">
        <v>9769042276</v>
      </c>
      <c r="C2932" s="116" t="s">
        <v>437</v>
      </c>
      <c r="D2932" s="116" t="s">
        <v>438</v>
      </c>
      <c r="E2932" s="118">
        <v>41220.489583333336</v>
      </c>
      <c r="F2932" s="116" t="s">
        <v>2839</v>
      </c>
      <c r="G2932" s="117" t="s">
        <v>440</v>
      </c>
      <c r="H2932" s="117">
        <v>156</v>
      </c>
      <c r="I2932" s="117">
        <v>297</v>
      </c>
      <c r="J2932" s="117" t="s">
        <v>2840</v>
      </c>
    </row>
    <row r="2933" spans="1:10" ht="17.25" customHeight="1">
      <c r="A2933" s="116" t="s">
        <v>2849</v>
      </c>
      <c r="B2933" s="117">
        <v>9820190908</v>
      </c>
      <c r="C2933" s="116" t="s">
        <v>437</v>
      </c>
      <c r="D2933" s="116" t="s">
        <v>438</v>
      </c>
      <c r="E2933" s="118">
        <v>41216.46875</v>
      </c>
      <c r="F2933" s="116" t="s">
        <v>2850</v>
      </c>
      <c r="G2933" s="117" t="s">
        <v>934</v>
      </c>
      <c r="H2933" s="117">
        <v>900</v>
      </c>
      <c r="I2933" s="117">
        <v>695</v>
      </c>
      <c r="J2933" s="117" t="s">
        <v>2851</v>
      </c>
    </row>
    <row r="2934" spans="1:10" ht="17.25" customHeight="1">
      <c r="A2934" s="116" t="s">
        <v>2852</v>
      </c>
      <c r="B2934" s="117">
        <v>7760300557</v>
      </c>
      <c r="C2934" s="116" t="s">
        <v>437</v>
      </c>
      <c r="D2934" s="116" t="s">
        <v>438</v>
      </c>
      <c r="E2934" s="118">
        <v>41216.625</v>
      </c>
      <c r="F2934" s="116" t="s">
        <v>2850</v>
      </c>
      <c r="G2934" s="117" t="s">
        <v>934</v>
      </c>
      <c r="H2934" s="117">
        <v>900</v>
      </c>
      <c r="I2934" s="117">
        <v>695</v>
      </c>
      <c r="J2934" s="117" t="s">
        <v>2853</v>
      </c>
    </row>
    <row r="2935" spans="1:10" ht="17.25" customHeight="1">
      <c r="A2935" s="116" t="s">
        <v>2854</v>
      </c>
      <c r="B2935" s="117">
        <v>9871228843</v>
      </c>
      <c r="C2935" s="116" t="s">
        <v>437</v>
      </c>
      <c r="D2935" s="116" t="s">
        <v>438</v>
      </c>
      <c r="E2935" s="118">
        <v>41218.458333333336</v>
      </c>
      <c r="F2935" s="116" t="s">
        <v>2850</v>
      </c>
      <c r="G2935" s="117" t="s">
        <v>749</v>
      </c>
      <c r="H2935" s="117">
        <v>1880</v>
      </c>
      <c r="I2935" s="117">
        <v>1587</v>
      </c>
      <c r="J2935" s="117" t="s">
        <v>2855</v>
      </c>
    </row>
    <row r="2936" spans="1:10" ht="17.25" customHeight="1">
      <c r="A2936" s="116" t="s">
        <v>2856</v>
      </c>
      <c r="B2936" s="117">
        <v>9886017333</v>
      </c>
      <c r="C2936" s="116" t="s">
        <v>437</v>
      </c>
      <c r="D2936" s="116" t="s">
        <v>486</v>
      </c>
      <c r="E2936" s="118">
        <v>41218.5625</v>
      </c>
      <c r="F2936" s="116" t="s">
        <v>2850</v>
      </c>
      <c r="G2936" s="117" t="s">
        <v>749</v>
      </c>
      <c r="H2936" s="117">
        <v>1580</v>
      </c>
      <c r="I2936" s="117">
        <v>1305</v>
      </c>
      <c r="J2936" s="117" t="s">
        <v>2851</v>
      </c>
    </row>
    <row r="2937" spans="1:10" ht="17.25" customHeight="1">
      <c r="A2937" s="116" t="s">
        <v>2857</v>
      </c>
      <c r="B2937" s="117">
        <v>9619442929</v>
      </c>
      <c r="C2937" s="116" t="s">
        <v>437</v>
      </c>
      <c r="D2937" s="116" t="s">
        <v>438</v>
      </c>
      <c r="E2937" s="118">
        <v>41219.375</v>
      </c>
      <c r="F2937" s="116" t="s">
        <v>2850</v>
      </c>
      <c r="G2937" s="117" t="s">
        <v>749</v>
      </c>
      <c r="H2937" s="117">
        <v>1990</v>
      </c>
      <c r="I2937" s="117">
        <v>1662</v>
      </c>
      <c r="J2937" s="117" t="s">
        <v>2851</v>
      </c>
    </row>
    <row r="2938" spans="1:10" ht="17.25" customHeight="1">
      <c r="A2938" s="116" t="s">
        <v>2858</v>
      </c>
      <c r="B2938" s="117">
        <v>9811660176</v>
      </c>
      <c r="C2938" s="116" t="s">
        <v>437</v>
      </c>
      <c r="D2938" s="116" t="s">
        <v>444</v>
      </c>
      <c r="E2938" s="118">
        <v>41219.395833333336</v>
      </c>
      <c r="F2938" s="116" t="s">
        <v>2850</v>
      </c>
      <c r="G2938" s="117" t="s">
        <v>749</v>
      </c>
      <c r="H2938" s="117">
        <v>1500</v>
      </c>
      <c r="I2938" s="117">
        <v>1245</v>
      </c>
      <c r="J2938" s="117" t="s">
        <v>2855</v>
      </c>
    </row>
    <row r="2939" spans="1:10" ht="17.25" customHeight="1">
      <c r="A2939" s="116" t="s">
        <v>2859</v>
      </c>
      <c r="B2939" s="117">
        <v>9892050548</v>
      </c>
      <c r="C2939" s="116" t="s">
        <v>437</v>
      </c>
      <c r="D2939" s="116" t="s">
        <v>444</v>
      </c>
      <c r="E2939" s="118">
        <v>41220.458333333336</v>
      </c>
      <c r="F2939" s="116" t="s">
        <v>2850</v>
      </c>
      <c r="G2939" s="117" t="s">
        <v>749</v>
      </c>
      <c r="H2939" s="117">
        <v>1500</v>
      </c>
      <c r="I2939" s="117">
        <v>1245</v>
      </c>
      <c r="J2939" s="117" t="s">
        <v>2851</v>
      </c>
    </row>
    <row r="2940" spans="1:10" ht="17.25" customHeight="1">
      <c r="A2940" s="116" t="s">
        <v>2860</v>
      </c>
      <c r="B2940" s="117">
        <v>9829291377</v>
      </c>
      <c r="C2940" s="116" t="s">
        <v>437</v>
      </c>
      <c r="D2940" s="116" t="s">
        <v>448</v>
      </c>
      <c r="E2940" s="118">
        <v>41220.666666666664</v>
      </c>
      <c r="F2940" s="116" t="s">
        <v>2850</v>
      </c>
      <c r="G2940" s="117" t="s">
        <v>749</v>
      </c>
      <c r="H2940" s="117">
        <v>1660</v>
      </c>
      <c r="I2940" s="117">
        <v>1405</v>
      </c>
      <c r="J2940" s="117" t="s">
        <v>2853</v>
      </c>
    </row>
    <row r="2941" spans="1:10" ht="17.25" customHeight="1">
      <c r="A2941" s="116" t="s">
        <v>2861</v>
      </c>
      <c r="B2941" s="117">
        <v>9899982669</v>
      </c>
      <c r="C2941" s="116" t="s">
        <v>437</v>
      </c>
      <c r="D2941" s="116" t="s">
        <v>448</v>
      </c>
      <c r="E2941" s="118">
        <v>41220.78125</v>
      </c>
      <c r="F2941" s="116" t="s">
        <v>2850</v>
      </c>
      <c r="G2941" s="117" t="s">
        <v>749</v>
      </c>
      <c r="H2941" s="117">
        <v>1660</v>
      </c>
      <c r="I2941" s="117">
        <v>1405</v>
      </c>
      <c r="J2941" s="117" t="s">
        <v>2853</v>
      </c>
    </row>
    <row r="2942" spans="1:10" ht="17.25" customHeight="1">
      <c r="A2942" s="116" t="s">
        <v>880</v>
      </c>
      <c r="B2942" s="117">
        <v>9004498537</v>
      </c>
      <c r="C2942" s="116" t="s">
        <v>437</v>
      </c>
      <c r="D2942" s="116" t="s">
        <v>438</v>
      </c>
      <c r="E2942" s="118">
        <v>41214.354166666664</v>
      </c>
      <c r="F2942" s="116" t="s">
        <v>2862</v>
      </c>
      <c r="G2942" s="117" t="s">
        <v>440</v>
      </c>
      <c r="H2942" s="117">
        <v>376</v>
      </c>
      <c r="I2942" s="117">
        <v>434</v>
      </c>
      <c r="J2942" s="117" t="s">
        <v>2863</v>
      </c>
    </row>
    <row r="2943" spans="1:10" ht="17.25" customHeight="1">
      <c r="A2943" s="116" t="s">
        <v>2864</v>
      </c>
      <c r="B2943" s="117">
        <v>9920725053</v>
      </c>
      <c r="C2943" s="116" t="s">
        <v>437</v>
      </c>
      <c r="D2943" s="116" t="s">
        <v>438</v>
      </c>
      <c r="E2943" s="118">
        <v>41214.583333333336</v>
      </c>
      <c r="F2943" s="116" t="s">
        <v>2862</v>
      </c>
      <c r="G2943" s="117" t="s">
        <v>440</v>
      </c>
      <c r="H2943" s="117">
        <v>142.80000000000001</v>
      </c>
      <c r="I2943" s="117">
        <v>164</v>
      </c>
      <c r="J2943" s="117" t="s">
        <v>2863</v>
      </c>
    </row>
    <row r="2944" spans="1:10" ht="17.25" customHeight="1">
      <c r="A2944" s="116" t="s">
        <v>2865</v>
      </c>
      <c r="B2944" s="117">
        <v>9717936868</v>
      </c>
      <c r="C2944" s="116" t="s">
        <v>437</v>
      </c>
      <c r="D2944" s="116" t="s">
        <v>438</v>
      </c>
      <c r="E2944" s="118">
        <v>41214.708333333336</v>
      </c>
      <c r="F2944" s="116" t="s">
        <v>2862</v>
      </c>
      <c r="G2944" s="117" t="s">
        <v>440</v>
      </c>
      <c r="H2944" s="117">
        <v>106</v>
      </c>
      <c r="I2944" s="117">
        <v>108</v>
      </c>
      <c r="J2944" s="117" t="s">
        <v>2863</v>
      </c>
    </row>
    <row r="2945" spans="1:10" ht="17.25" customHeight="1">
      <c r="A2945" s="116" t="s">
        <v>2866</v>
      </c>
      <c r="B2945" s="117">
        <v>9820698181</v>
      </c>
      <c r="C2945" s="116" t="s">
        <v>437</v>
      </c>
      <c r="D2945" s="116" t="s">
        <v>438</v>
      </c>
      <c r="E2945" s="118">
        <v>41214.739583333336</v>
      </c>
      <c r="F2945" s="116" t="s">
        <v>2862</v>
      </c>
      <c r="G2945" s="117" t="s">
        <v>440</v>
      </c>
      <c r="H2945" s="117">
        <v>150</v>
      </c>
      <c r="I2945" s="117">
        <v>172</v>
      </c>
      <c r="J2945" s="117" t="s">
        <v>2863</v>
      </c>
    </row>
    <row r="2946" spans="1:10" ht="17.25" customHeight="1">
      <c r="A2946" s="116" t="s">
        <v>2867</v>
      </c>
      <c r="B2946" s="117">
        <v>9820334455</v>
      </c>
      <c r="C2946" s="116" t="s">
        <v>437</v>
      </c>
      <c r="D2946" s="116" t="s">
        <v>438</v>
      </c>
      <c r="E2946" s="118">
        <v>41214.791666666664</v>
      </c>
      <c r="F2946" s="116" t="s">
        <v>2862</v>
      </c>
      <c r="G2946" s="117" t="s">
        <v>440</v>
      </c>
      <c r="H2946" s="117">
        <v>334</v>
      </c>
      <c r="I2946" s="117">
        <v>319</v>
      </c>
      <c r="J2946" s="117" t="s">
        <v>2863</v>
      </c>
    </row>
    <row r="2947" spans="1:10" ht="17.25" customHeight="1">
      <c r="A2947" s="116" t="s">
        <v>2868</v>
      </c>
      <c r="B2947" s="117">
        <v>9820989920</v>
      </c>
      <c r="C2947" s="116" t="s">
        <v>437</v>
      </c>
      <c r="D2947" s="116" t="s">
        <v>486</v>
      </c>
      <c r="E2947" s="118">
        <v>41215.364583333336</v>
      </c>
      <c r="F2947" s="116" t="s">
        <v>2862</v>
      </c>
      <c r="G2947" s="117" t="s">
        <v>440</v>
      </c>
      <c r="H2947" s="117">
        <v>859</v>
      </c>
      <c r="I2947" s="117">
        <v>989</v>
      </c>
      <c r="J2947" s="117" t="s">
        <v>2863</v>
      </c>
    </row>
    <row r="2948" spans="1:10" ht="17.25" customHeight="1">
      <c r="A2948" s="116" t="s">
        <v>1559</v>
      </c>
      <c r="B2948" s="117">
        <v>9930355560</v>
      </c>
      <c r="C2948" s="116" t="s">
        <v>437</v>
      </c>
      <c r="D2948" s="116" t="s">
        <v>444</v>
      </c>
      <c r="E2948" s="118">
        <v>41215.541666666664</v>
      </c>
      <c r="F2948" s="116" t="s">
        <v>2862</v>
      </c>
      <c r="G2948" s="117" t="s">
        <v>440</v>
      </c>
      <c r="H2948" s="117">
        <v>140</v>
      </c>
      <c r="I2948" s="117">
        <v>94</v>
      </c>
      <c r="J2948" s="117" t="s">
        <v>2863</v>
      </c>
    </row>
    <row r="2949" spans="1:10" ht="17.25" customHeight="1">
      <c r="A2949" s="116" t="s">
        <v>1199</v>
      </c>
      <c r="B2949" s="117">
        <v>9930666022</v>
      </c>
      <c r="C2949" s="116" t="s">
        <v>437</v>
      </c>
      <c r="D2949" s="116" t="s">
        <v>438</v>
      </c>
      <c r="E2949" s="118">
        <v>41215.708333333336</v>
      </c>
      <c r="F2949" s="116" t="s">
        <v>2862</v>
      </c>
      <c r="G2949" s="117" t="s">
        <v>440</v>
      </c>
      <c r="H2949" s="117">
        <v>100</v>
      </c>
      <c r="I2949" s="117">
        <v>116</v>
      </c>
      <c r="J2949" s="117" t="s">
        <v>2863</v>
      </c>
    </row>
    <row r="2950" spans="1:10" ht="17.25" customHeight="1">
      <c r="A2950" s="116" t="s">
        <v>2869</v>
      </c>
      <c r="B2950" s="117">
        <v>9987284195</v>
      </c>
      <c r="C2950" s="116" t="s">
        <v>437</v>
      </c>
      <c r="D2950" s="116" t="s">
        <v>461</v>
      </c>
      <c r="E2950" s="118">
        <v>41215.729166666664</v>
      </c>
      <c r="F2950" s="116" t="s">
        <v>2862</v>
      </c>
      <c r="G2950" s="117" t="s">
        <v>440</v>
      </c>
      <c r="H2950" s="117">
        <v>594</v>
      </c>
      <c r="I2950" s="117">
        <v>662</v>
      </c>
      <c r="J2950" s="117" t="s">
        <v>2863</v>
      </c>
    </row>
    <row r="2951" spans="1:10" ht="17.25" customHeight="1">
      <c r="A2951" s="116" t="s">
        <v>1387</v>
      </c>
      <c r="B2951" s="117">
        <v>9920861830</v>
      </c>
      <c r="C2951" s="116" t="s">
        <v>437</v>
      </c>
      <c r="D2951" s="116" t="s">
        <v>438</v>
      </c>
      <c r="E2951" s="118">
        <v>41217.385416666664</v>
      </c>
      <c r="F2951" s="116" t="s">
        <v>2862</v>
      </c>
      <c r="G2951" s="117" t="s">
        <v>440</v>
      </c>
      <c r="H2951" s="117">
        <v>609</v>
      </c>
      <c r="I2951" s="117">
        <v>742</v>
      </c>
      <c r="J2951" s="117" t="s">
        <v>2863</v>
      </c>
    </row>
    <row r="2952" spans="1:10" ht="17.25" customHeight="1">
      <c r="A2952" s="116" t="s">
        <v>2870</v>
      </c>
      <c r="B2952" s="117">
        <v>9930062840</v>
      </c>
      <c r="C2952" s="116" t="s">
        <v>437</v>
      </c>
      <c r="D2952" s="116" t="s">
        <v>438</v>
      </c>
      <c r="E2952" s="118">
        <v>41217.5</v>
      </c>
      <c r="F2952" s="116" t="s">
        <v>2862</v>
      </c>
      <c r="G2952" s="117" t="s">
        <v>440</v>
      </c>
      <c r="H2952" s="117">
        <v>314</v>
      </c>
      <c r="I2952" s="117">
        <v>384</v>
      </c>
      <c r="J2952" s="117" t="s">
        <v>2863</v>
      </c>
    </row>
    <row r="2953" spans="1:10" ht="17.25" customHeight="1">
      <c r="A2953" s="116" t="s">
        <v>664</v>
      </c>
      <c r="B2953" s="117">
        <v>9820865254</v>
      </c>
      <c r="C2953" s="116" t="s">
        <v>437</v>
      </c>
      <c r="D2953" s="116" t="s">
        <v>438</v>
      </c>
      <c r="E2953" s="118">
        <v>41217.645833333336</v>
      </c>
      <c r="F2953" s="116" t="s">
        <v>2862</v>
      </c>
      <c r="G2953" s="117" t="s">
        <v>440</v>
      </c>
      <c r="H2953" s="117">
        <v>109</v>
      </c>
      <c r="I2953" s="117">
        <v>94</v>
      </c>
      <c r="J2953" s="117" t="s">
        <v>2863</v>
      </c>
    </row>
    <row r="2954" spans="1:10" ht="17.25" customHeight="1">
      <c r="A2954" s="116" t="s">
        <v>2871</v>
      </c>
      <c r="B2954" s="117">
        <v>9004110049</v>
      </c>
      <c r="C2954" s="116" t="s">
        <v>437</v>
      </c>
      <c r="D2954" s="116" t="s">
        <v>438</v>
      </c>
      <c r="E2954" s="118">
        <v>41217.729166666664</v>
      </c>
      <c r="F2954" s="116" t="s">
        <v>2862</v>
      </c>
      <c r="G2954" s="117" t="s">
        <v>440</v>
      </c>
      <c r="H2954" s="117">
        <v>161</v>
      </c>
      <c r="I2954" s="117">
        <v>188</v>
      </c>
      <c r="J2954" s="117" t="s">
        <v>2863</v>
      </c>
    </row>
    <row r="2955" spans="1:10" ht="17.25" customHeight="1">
      <c r="A2955" s="116" t="s">
        <v>2872</v>
      </c>
      <c r="B2955" s="117">
        <v>9819278413</v>
      </c>
      <c r="C2955" s="116" t="s">
        <v>437</v>
      </c>
      <c r="D2955" s="116" t="s">
        <v>438</v>
      </c>
      <c r="E2955" s="118">
        <v>41218.354166666664</v>
      </c>
      <c r="F2955" s="116" t="s">
        <v>2862</v>
      </c>
      <c r="G2955" s="117" t="s">
        <v>440</v>
      </c>
      <c r="H2955" s="117">
        <v>746</v>
      </c>
      <c r="I2955" s="117">
        <v>865</v>
      </c>
      <c r="J2955" s="117" t="s">
        <v>2863</v>
      </c>
    </row>
    <row r="2956" spans="1:10" ht="17.25" customHeight="1">
      <c r="A2956" s="116" t="s">
        <v>2352</v>
      </c>
      <c r="B2956" s="117">
        <v>9821673344</v>
      </c>
      <c r="C2956" s="116" t="s">
        <v>437</v>
      </c>
      <c r="D2956" s="116" t="s">
        <v>461</v>
      </c>
      <c r="E2956" s="118">
        <v>41218.614583333336</v>
      </c>
      <c r="F2956" s="116" t="s">
        <v>2862</v>
      </c>
      <c r="G2956" s="117" t="s">
        <v>440</v>
      </c>
      <c r="H2956" s="117">
        <v>407</v>
      </c>
      <c r="I2956" s="117">
        <v>705</v>
      </c>
      <c r="J2956" s="117" t="s">
        <v>2863</v>
      </c>
    </row>
    <row r="2957" spans="1:10" ht="17.25" customHeight="1">
      <c r="A2957" s="116" t="s">
        <v>677</v>
      </c>
      <c r="B2957" s="117">
        <v>9839122385</v>
      </c>
      <c r="C2957" s="116" t="s">
        <v>437</v>
      </c>
      <c r="D2957" s="116" t="s">
        <v>438</v>
      </c>
      <c r="E2957" s="118">
        <v>41218.729166666664</v>
      </c>
      <c r="F2957" s="116" t="s">
        <v>2862</v>
      </c>
      <c r="G2957" s="117" t="s">
        <v>440</v>
      </c>
      <c r="H2957" s="117">
        <v>473</v>
      </c>
      <c r="I2957" s="117">
        <v>520</v>
      </c>
      <c r="J2957" s="117" t="s">
        <v>2863</v>
      </c>
    </row>
    <row r="2958" spans="1:10" ht="17.25" customHeight="1">
      <c r="A2958" s="116" t="s">
        <v>535</v>
      </c>
      <c r="B2958" s="117">
        <v>9619678182</v>
      </c>
      <c r="C2958" s="116" t="s">
        <v>437</v>
      </c>
      <c r="D2958" s="116" t="s">
        <v>461</v>
      </c>
      <c r="E2958" s="118">
        <v>41218.802777777775</v>
      </c>
      <c r="F2958" s="116" t="s">
        <v>2862</v>
      </c>
      <c r="G2958" s="117" t="s">
        <v>440</v>
      </c>
      <c r="H2958" s="117">
        <v>158</v>
      </c>
      <c r="I2958" s="117">
        <v>180</v>
      </c>
      <c r="J2958" s="117" t="s">
        <v>2863</v>
      </c>
    </row>
    <row r="2959" spans="1:10" ht="17.25" customHeight="1">
      <c r="A2959" s="116" t="s">
        <v>2873</v>
      </c>
      <c r="B2959" s="117">
        <v>9920519757</v>
      </c>
      <c r="C2959" s="116" t="s">
        <v>437</v>
      </c>
      <c r="D2959" s="116" t="s">
        <v>438</v>
      </c>
      <c r="E2959" s="118">
        <v>41219.375</v>
      </c>
      <c r="F2959" s="116" t="s">
        <v>2862</v>
      </c>
      <c r="G2959" s="117" t="s">
        <v>440</v>
      </c>
      <c r="H2959" s="117">
        <v>510</v>
      </c>
      <c r="I2959" s="117">
        <v>531</v>
      </c>
      <c r="J2959" s="117" t="s">
        <v>2863</v>
      </c>
    </row>
    <row r="2960" spans="1:10" ht="17.25" customHeight="1">
      <c r="A2960" s="116" t="s">
        <v>2149</v>
      </c>
      <c r="B2960" s="117">
        <v>9320064446</v>
      </c>
      <c r="C2960" s="116" t="s">
        <v>437</v>
      </c>
      <c r="D2960" s="116" t="s">
        <v>438</v>
      </c>
      <c r="E2960" s="118">
        <v>41219.5625</v>
      </c>
      <c r="F2960" s="116" t="s">
        <v>2862</v>
      </c>
      <c r="G2960" s="117" t="s">
        <v>440</v>
      </c>
      <c r="H2960" s="117">
        <v>404</v>
      </c>
      <c r="I2960" s="117">
        <v>485</v>
      </c>
      <c r="J2960" s="117" t="s">
        <v>2863</v>
      </c>
    </row>
    <row r="2961" spans="1:10" ht="17.25" customHeight="1">
      <c r="A2961" s="116" t="s">
        <v>1821</v>
      </c>
      <c r="B2961" s="117">
        <v>9769008423</v>
      </c>
      <c r="C2961" s="116" t="s">
        <v>437</v>
      </c>
      <c r="D2961" s="116" t="s">
        <v>486</v>
      </c>
      <c r="E2961" s="118">
        <v>41219.760416666664</v>
      </c>
      <c r="F2961" s="116" t="s">
        <v>2862</v>
      </c>
      <c r="G2961" s="117" t="s">
        <v>440</v>
      </c>
      <c r="H2961" s="117">
        <v>193</v>
      </c>
      <c r="I2961" s="117">
        <v>202</v>
      </c>
      <c r="J2961" s="117" t="s">
        <v>2863</v>
      </c>
    </row>
    <row r="2962" spans="1:10" ht="17.25" customHeight="1">
      <c r="A2962" s="116" t="s">
        <v>487</v>
      </c>
      <c r="B2962" s="117">
        <v>9029921350</v>
      </c>
      <c r="C2962" s="116" t="s">
        <v>437</v>
      </c>
      <c r="D2962" s="116" t="s">
        <v>438</v>
      </c>
      <c r="E2962" s="118">
        <v>41220.375</v>
      </c>
      <c r="F2962" s="116" t="s">
        <v>2862</v>
      </c>
      <c r="G2962" s="117" t="s">
        <v>440</v>
      </c>
      <c r="H2962" s="117">
        <v>192</v>
      </c>
      <c r="I2962" s="117">
        <v>231</v>
      </c>
      <c r="J2962" s="117" t="s">
        <v>2863</v>
      </c>
    </row>
    <row r="2963" spans="1:10" ht="17.25" customHeight="1">
      <c r="A2963" s="116" t="s">
        <v>2874</v>
      </c>
      <c r="B2963" s="117">
        <v>9987703515</v>
      </c>
      <c r="C2963" s="116" t="s">
        <v>437</v>
      </c>
      <c r="D2963" s="116" t="s">
        <v>438</v>
      </c>
      <c r="E2963" s="118">
        <v>41220.46875</v>
      </c>
      <c r="F2963" s="116" t="s">
        <v>2862</v>
      </c>
      <c r="G2963" s="117" t="s">
        <v>440</v>
      </c>
      <c r="H2963" s="117">
        <v>235.2</v>
      </c>
      <c r="I2963" s="117">
        <v>271</v>
      </c>
      <c r="J2963" s="117" t="s">
        <v>2863</v>
      </c>
    </row>
    <row r="2964" spans="1:10" ht="17.25" customHeight="1">
      <c r="A2964" s="116" t="s">
        <v>2875</v>
      </c>
      <c r="B2964" s="117">
        <v>9920461208</v>
      </c>
      <c r="C2964" s="116" t="s">
        <v>437</v>
      </c>
      <c r="D2964" s="116" t="s">
        <v>438</v>
      </c>
      <c r="E2964" s="118">
        <v>41220.520833333336</v>
      </c>
      <c r="F2964" s="116" t="s">
        <v>2862</v>
      </c>
      <c r="G2964" s="117" t="s">
        <v>440</v>
      </c>
      <c r="H2964" s="117">
        <v>279</v>
      </c>
      <c r="I2964" s="117">
        <v>298</v>
      </c>
      <c r="J2964" s="117" t="s">
        <v>2863</v>
      </c>
    </row>
    <row r="2965" spans="1:10" ht="17.25" customHeight="1">
      <c r="A2965" s="116" t="s">
        <v>458</v>
      </c>
      <c r="B2965" s="117">
        <v>9833720552</v>
      </c>
      <c r="C2965" s="116" t="s">
        <v>437</v>
      </c>
      <c r="D2965" s="116" t="s">
        <v>438</v>
      </c>
      <c r="E2965" s="118">
        <v>41220.708333333336</v>
      </c>
      <c r="F2965" s="116" t="s">
        <v>2862</v>
      </c>
      <c r="G2965" s="117" t="s">
        <v>440</v>
      </c>
      <c r="H2965" s="117">
        <v>188</v>
      </c>
      <c r="I2965" s="117">
        <v>215</v>
      </c>
      <c r="J2965" s="117" t="s">
        <v>2863</v>
      </c>
    </row>
    <row r="2966" spans="1:10" ht="17.25" customHeight="1">
      <c r="A2966" s="116" t="s">
        <v>2876</v>
      </c>
      <c r="B2966" s="117">
        <v>9895821111</v>
      </c>
      <c r="C2966" s="116" t="s">
        <v>437</v>
      </c>
      <c r="D2966" s="116" t="s">
        <v>438</v>
      </c>
      <c r="E2966" s="118">
        <v>41220.770833333336</v>
      </c>
      <c r="F2966" s="116" t="s">
        <v>2862</v>
      </c>
      <c r="G2966" s="117" t="s">
        <v>440</v>
      </c>
      <c r="H2966" s="117">
        <v>314</v>
      </c>
      <c r="I2966" s="117">
        <v>330</v>
      </c>
      <c r="J2966" s="117" t="s">
        <v>2863</v>
      </c>
    </row>
    <row r="2967" spans="1:10" ht="17.25" customHeight="1">
      <c r="A2967" s="116" t="s">
        <v>2877</v>
      </c>
      <c r="B2967" s="117">
        <v>9611125107</v>
      </c>
      <c r="C2967" s="116" t="s">
        <v>437</v>
      </c>
      <c r="D2967" s="116" t="s">
        <v>438</v>
      </c>
      <c r="E2967" s="118">
        <v>41220.416666666664</v>
      </c>
      <c r="F2967" s="116" t="s">
        <v>2878</v>
      </c>
      <c r="G2967" s="117" t="s">
        <v>749</v>
      </c>
      <c r="H2967" s="117">
        <v>1350</v>
      </c>
      <c r="I2967" s="117">
        <v>1145</v>
      </c>
      <c r="J2967" s="117" t="s">
        <v>2879</v>
      </c>
    </row>
    <row r="2968" spans="1:10" ht="17.25" customHeight="1">
      <c r="A2968" s="116" t="s">
        <v>2336</v>
      </c>
      <c r="B2968" s="117">
        <v>9820672343</v>
      </c>
      <c r="C2968" s="116" t="s">
        <v>437</v>
      </c>
      <c r="D2968" s="116" t="s">
        <v>486</v>
      </c>
      <c r="E2968" s="118">
        <v>41214.416666666664</v>
      </c>
      <c r="F2968" s="116" t="s">
        <v>2880</v>
      </c>
      <c r="G2968" s="117" t="s">
        <v>934</v>
      </c>
      <c r="H2968" s="117">
        <v>700</v>
      </c>
      <c r="I2968" s="117">
        <v>495</v>
      </c>
      <c r="J2968" s="117" t="s">
        <v>2881</v>
      </c>
    </row>
    <row r="2969" spans="1:10" ht="17.25" customHeight="1">
      <c r="A2969" s="116" t="s">
        <v>1850</v>
      </c>
      <c r="B2969" s="117">
        <v>8587095825</v>
      </c>
      <c r="C2969" s="116" t="s">
        <v>437</v>
      </c>
      <c r="D2969" s="116" t="s">
        <v>438</v>
      </c>
      <c r="E2969" s="118">
        <v>41219.395833333336</v>
      </c>
      <c r="F2969" s="116" t="s">
        <v>2880</v>
      </c>
      <c r="G2969" s="117" t="s">
        <v>749</v>
      </c>
      <c r="H2969" s="117">
        <v>1200</v>
      </c>
      <c r="I2969" s="117">
        <v>1045</v>
      </c>
      <c r="J2969" s="117" t="s">
        <v>2881</v>
      </c>
    </row>
    <row r="2970" spans="1:10" ht="17.25" customHeight="1">
      <c r="A2970" s="116" t="s">
        <v>2882</v>
      </c>
      <c r="B2970" s="117">
        <v>8527011466</v>
      </c>
      <c r="C2970" s="116" t="s">
        <v>437</v>
      </c>
      <c r="D2970" s="116" t="s">
        <v>448</v>
      </c>
      <c r="E2970" s="118">
        <v>41215.416666666664</v>
      </c>
      <c r="F2970" s="116" t="s">
        <v>2883</v>
      </c>
      <c r="G2970" s="117" t="s">
        <v>749</v>
      </c>
      <c r="H2970" s="117">
        <v>2020</v>
      </c>
      <c r="I2970" s="117">
        <v>1651</v>
      </c>
      <c r="J2970" s="117" t="s">
        <v>2884</v>
      </c>
    </row>
    <row r="2971" spans="1:10" ht="17.25" customHeight="1">
      <c r="A2971" s="116" t="s">
        <v>2885</v>
      </c>
      <c r="B2971" s="117">
        <v>9619847991</v>
      </c>
      <c r="C2971" s="116" t="s">
        <v>437</v>
      </c>
      <c r="D2971" s="116" t="s">
        <v>438</v>
      </c>
      <c r="E2971" s="118">
        <v>41216.791666666664</v>
      </c>
      <c r="F2971" s="116" t="s">
        <v>2883</v>
      </c>
      <c r="G2971" s="117" t="s">
        <v>749</v>
      </c>
      <c r="H2971" s="117">
        <v>1800</v>
      </c>
      <c r="I2971" s="117">
        <v>1441</v>
      </c>
      <c r="J2971" s="117" t="s">
        <v>2884</v>
      </c>
    </row>
    <row r="2972" spans="1:10" ht="17.25" customHeight="1">
      <c r="A2972" s="116" t="s">
        <v>2886</v>
      </c>
      <c r="B2972" s="117">
        <v>9925494949</v>
      </c>
      <c r="C2972" s="116" t="s">
        <v>437</v>
      </c>
      <c r="D2972" s="116" t="s">
        <v>486</v>
      </c>
      <c r="E2972" s="118">
        <v>41218.520833333336</v>
      </c>
      <c r="F2972" s="116" t="s">
        <v>2883</v>
      </c>
      <c r="G2972" s="117" t="s">
        <v>749</v>
      </c>
      <c r="H2972" s="117">
        <v>1500</v>
      </c>
      <c r="I2972" s="117">
        <v>1195</v>
      </c>
      <c r="J2972" s="117" t="s">
        <v>2884</v>
      </c>
    </row>
    <row r="2973" spans="1:10" ht="17.25" customHeight="1">
      <c r="A2973" s="116" t="s">
        <v>2887</v>
      </c>
      <c r="B2973" s="117">
        <v>9820401247</v>
      </c>
      <c r="C2973" s="116" t="s">
        <v>437</v>
      </c>
      <c r="D2973" s="116" t="s">
        <v>438</v>
      </c>
      <c r="E2973" s="118">
        <v>41219.364583333336</v>
      </c>
      <c r="F2973" s="116" t="s">
        <v>2883</v>
      </c>
      <c r="G2973" s="117" t="s">
        <v>749</v>
      </c>
      <c r="H2973" s="117">
        <v>1500</v>
      </c>
      <c r="I2973" s="117">
        <v>1195</v>
      </c>
      <c r="J2973" s="117" t="s">
        <v>2884</v>
      </c>
    </row>
    <row r="2974" spans="1:10" ht="17.25" customHeight="1">
      <c r="A2974" s="116" t="s">
        <v>2888</v>
      </c>
      <c r="B2974" s="117">
        <v>9594932853</v>
      </c>
      <c r="C2974" s="116" t="s">
        <v>437</v>
      </c>
      <c r="D2974" s="116" t="s">
        <v>486</v>
      </c>
      <c r="E2974" s="118">
        <v>41220.458333333336</v>
      </c>
      <c r="F2974" s="116" t="s">
        <v>2883</v>
      </c>
      <c r="G2974" s="117" t="s">
        <v>934</v>
      </c>
      <c r="H2974" s="117">
        <v>1320.5</v>
      </c>
      <c r="I2974" s="117">
        <v>1352</v>
      </c>
      <c r="J2974" s="117" t="s">
        <v>2884</v>
      </c>
    </row>
    <row r="2975" spans="1:10" ht="17.25" customHeight="1">
      <c r="A2975" s="116" t="s">
        <v>2889</v>
      </c>
      <c r="B2975" s="117">
        <v>9833705131</v>
      </c>
      <c r="C2975" s="116" t="s">
        <v>437</v>
      </c>
      <c r="D2975" s="116" t="s">
        <v>486</v>
      </c>
      <c r="E2975" s="118">
        <v>41215.979166666664</v>
      </c>
      <c r="F2975" s="116" t="s">
        <v>2890</v>
      </c>
      <c r="G2975" s="117" t="s">
        <v>693</v>
      </c>
      <c r="H2975" s="117">
        <v>7470</v>
      </c>
      <c r="I2975" s="117">
        <v>6051</v>
      </c>
      <c r="J2975" s="117" t="s">
        <v>2891</v>
      </c>
    </row>
    <row r="2976" spans="1:10" ht="17.25" customHeight="1">
      <c r="A2976" s="116" t="s">
        <v>2892</v>
      </c>
      <c r="B2976" s="117">
        <v>9920909799</v>
      </c>
      <c r="C2976" s="116" t="s">
        <v>437</v>
      </c>
      <c r="D2976" s="116" t="s">
        <v>438</v>
      </c>
      <c r="E2976" s="118">
        <v>41214.041666666664</v>
      </c>
      <c r="F2976" s="116" t="s">
        <v>2893</v>
      </c>
      <c r="G2976" s="117" t="s">
        <v>440</v>
      </c>
      <c r="H2976" s="117">
        <v>126</v>
      </c>
      <c r="I2976" s="117">
        <v>117</v>
      </c>
      <c r="J2976" s="117" t="s">
        <v>2894</v>
      </c>
    </row>
    <row r="2977" spans="1:10" ht="17.25" customHeight="1">
      <c r="A2977" s="116" t="s">
        <v>2895</v>
      </c>
      <c r="B2977" s="117">
        <v>9619274781</v>
      </c>
      <c r="C2977" s="116" t="s">
        <v>437</v>
      </c>
      <c r="D2977" s="116" t="s">
        <v>438</v>
      </c>
      <c r="E2977" s="118">
        <v>41214.145833333336</v>
      </c>
      <c r="F2977" s="116" t="s">
        <v>2893</v>
      </c>
      <c r="G2977" s="117" t="s">
        <v>440</v>
      </c>
      <c r="H2977" s="117">
        <v>336</v>
      </c>
      <c r="I2977" s="117">
        <v>321</v>
      </c>
      <c r="J2977" s="117" t="s">
        <v>2894</v>
      </c>
    </row>
    <row r="2978" spans="1:10" ht="17.25" customHeight="1">
      <c r="A2978" s="116" t="s">
        <v>2896</v>
      </c>
      <c r="B2978" s="117">
        <v>9167228576</v>
      </c>
      <c r="C2978" s="116" t="s">
        <v>437</v>
      </c>
      <c r="D2978" s="116" t="s">
        <v>438</v>
      </c>
      <c r="E2978" s="118">
        <v>41214.197916666664</v>
      </c>
      <c r="F2978" s="116" t="s">
        <v>2893</v>
      </c>
      <c r="G2978" s="117" t="s">
        <v>440</v>
      </c>
      <c r="H2978" s="117">
        <v>100</v>
      </c>
      <c r="I2978" s="117">
        <v>97</v>
      </c>
      <c r="J2978" s="117" t="s">
        <v>2894</v>
      </c>
    </row>
    <row r="2979" spans="1:10" ht="17.25" customHeight="1">
      <c r="A2979" s="116" t="s">
        <v>2897</v>
      </c>
      <c r="B2979" s="117">
        <v>9945305115</v>
      </c>
      <c r="C2979" s="116" t="s">
        <v>437</v>
      </c>
      <c r="D2979" s="116" t="s">
        <v>438</v>
      </c>
      <c r="E2979" s="118">
        <v>41214.21875</v>
      </c>
      <c r="F2979" s="116" t="s">
        <v>2893</v>
      </c>
      <c r="G2979" s="117" t="s">
        <v>440</v>
      </c>
      <c r="H2979" s="117">
        <v>150</v>
      </c>
      <c r="I2979" s="117">
        <v>121</v>
      </c>
      <c r="J2979" s="117" t="s">
        <v>2894</v>
      </c>
    </row>
    <row r="2980" spans="1:10" ht="17.25" customHeight="1">
      <c r="A2980" s="116" t="s">
        <v>2898</v>
      </c>
      <c r="B2980" s="117">
        <v>9820149209</v>
      </c>
      <c r="C2980" s="116" t="s">
        <v>437</v>
      </c>
      <c r="D2980" s="116" t="s">
        <v>438</v>
      </c>
      <c r="E2980" s="118">
        <v>41214.270833333336</v>
      </c>
      <c r="F2980" s="116" t="s">
        <v>2893</v>
      </c>
      <c r="G2980" s="117" t="s">
        <v>440</v>
      </c>
      <c r="H2980" s="117">
        <v>100</v>
      </c>
      <c r="I2980" s="117">
        <v>67</v>
      </c>
      <c r="J2980" s="117" t="s">
        <v>2894</v>
      </c>
    </row>
    <row r="2981" spans="1:10" ht="17.25" customHeight="1">
      <c r="A2981" s="116" t="s">
        <v>2899</v>
      </c>
      <c r="B2981" s="117">
        <v>9323675722</v>
      </c>
      <c r="C2981" s="116" t="s">
        <v>437</v>
      </c>
      <c r="D2981" s="116" t="s">
        <v>438</v>
      </c>
      <c r="E2981" s="118">
        <v>41214.322916666664</v>
      </c>
      <c r="F2981" s="116" t="s">
        <v>2893</v>
      </c>
      <c r="G2981" s="117" t="s">
        <v>440</v>
      </c>
      <c r="H2981" s="117">
        <v>177</v>
      </c>
      <c r="I2981" s="117">
        <v>154</v>
      </c>
      <c r="J2981" s="117" t="s">
        <v>2894</v>
      </c>
    </row>
    <row r="2982" spans="1:10" ht="17.25" customHeight="1">
      <c r="A2982" s="116" t="s">
        <v>460</v>
      </c>
      <c r="B2982" s="117">
        <v>9321069756</v>
      </c>
      <c r="C2982" s="116" t="s">
        <v>437</v>
      </c>
      <c r="D2982" s="116" t="s">
        <v>461</v>
      </c>
      <c r="E2982" s="118">
        <v>41214.364583333336</v>
      </c>
      <c r="F2982" s="116" t="s">
        <v>2893</v>
      </c>
      <c r="G2982" s="117" t="s">
        <v>440</v>
      </c>
      <c r="H2982" s="117">
        <v>115</v>
      </c>
      <c r="I2982" s="117">
        <v>97</v>
      </c>
      <c r="J2982" s="117" t="s">
        <v>2894</v>
      </c>
    </row>
    <row r="2983" spans="1:10" ht="17.25" customHeight="1">
      <c r="A2983" s="116" t="s">
        <v>483</v>
      </c>
      <c r="B2983" s="117">
        <v>9819784663</v>
      </c>
      <c r="C2983" s="116" t="s">
        <v>437</v>
      </c>
      <c r="D2983" s="116" t="s">
        <v>438</v>
      </c>
      <c r="E2983" s="118">
        <v>41214.520833333336</v>
      </c>
      <c r="F2983" s="116" t="s">
        <v>2893</v>
      </c>
      <c r="G2983" s="117" t="s">
        <v>440</v>
      </c>
      <c r="H2983" s="117">
        <v>231</v>
      </c>
      <c r="I2983" s="117">
        <v>219</v>
      </c>
      <c r="J2983" s="117" t="s">
        <v>2894</v>
      </c>
    </row>
    <row r="2984" spans="1:10" ht="17.25" customHeight="1">
      <c r="A2984" s="116" t="s">
        <v>2900</v>
      </c>
      <c r="B2984" s="117">
        <v>9820144786</v>
      </c>
      <c r="C2984" s="116" t="s">
        <v>437</v>
      </c>
      <c r="D2984" s="116" t="s">
        <v>438</v>
      </c>
      <c r="E2984" s="118">
        <v>41214.625</v>
      </c>
      <c r="F2984" s="116" t="s">
        <v>2893</v>
      </c>
      <c r="G2984" s="117" t="s">
        <v>440</v>
      </c>
      <c r="H2984" s="117">
        <v>1036</v>
      </c>
      <c r="I2984" s="117">
        <v>947</v>
      </c>
      <c r="J2984" s="117" t="s">
        <v>2894</v>
      </c>
    </row>
    <row r="2985" spans="1:10" ht="17.25" customHeight="1">
      <c r="A2985" s="116" t="s">
        <v>804</v>
      </c>
      <c r="B2985" s="117">
        <v>9987806700</v>
      </c>
      <c r="C2985" s="116" t="s">
        <v>437</v>
      </c>
      <c r="D2985" s="116" t="s">
        <v>486</v>
      </c>
      <c r="E2985" s="118">
        <v>41215.489583333336</v>
      </c>
      <c r="F2985" s="116" t="s">
        <v>2893</v>
      </c>
      <c r="G2985" s="117" t="s">
        <v>440</v>
      </c>
      <c r="H2985" s="117">
        <v>142</v>
      </c>
      <c r="I2985" s="117">
        <v>126</v>
      </c>
      <c r="J2985" s="117" t="s">
        <v>2894</v>
      </c>
    </row>
    <row r="2986" spans="1:10" ht="17.25" customHeight="1">
      <c r="A2986" s="116" t="s">
        <v>2901</v>
      </c>
      <c r="B2986" s="117">
        <v>9833631749</v>
      </c>
      <c r="C2986" s="116" t="s">
        <v>437</v>
      </c>
      <c r="D2986" s="116" t="s">
        <v>438</v>
      </c>
      <c r="E2986" s="118">
        <v>41215.5625</v>
      </c>
      <c r="F2986" s="116" t="s">
        <v>2893</v>
      </c>
      <c r="G2986" s="117" t="s">
        <v>440</v>
      </c>
      <c r="H2986" s="117">
        <v>668</v>
      </c>
      <c r="I2986" s="117">
        <v>607</v>
      </c>
      <c r="J2986" s="117" t="s">
        <v>2894</v>
      </c>
    </row>
    <row r="2987" spans="1:10" ht="17.25" customHeight="1">
      <c r="A2987" s="116" t="s">
        <v>2902</v>
      </c>
      <c r="B2987" s="117">
        <v>9820889670</v>
      </c>
      <c r="C2987" s="116" t="s">
        <v>437</v>
      </c>
      <c r="D2987" s="116" t="s">
        <v>438</v>
      </c>
      <c r="E2987" s="118">
        <v>41215.65625</v>
      </c>
      <c r="F2987" s="116" t="s">
        <v>2893</v>
      </c>
      <c r="G2987" s="117" t="s">
        <v>440</v>
      </c>
      <c r="H2987" s="117">
        <v>163</v>
      </c>
      <c r="I2987" s="117">
        <v>146</v>
      </c>
      <c r="J2987" s="117" t="s">
        <v>2894</v>
      </c>
    </row>
    <row r="2988" spans="1:10" ht="17.25" customHeight="1">
      <c r="A2988" s="116" t="s">
        <v>1347</v>
      </c>
      <c r="B2988" s="117">
        <v>9820283087</v>
      </c>
      <c r="C2988" s="116" t="s">
        <v>437</v>
      </c>
      <c r="D2988" s="116" t="s">
        <v>448</v>
      </c>
      <c r="E2988" s="118">
        <v>41215.729166666664</v>
      </c>
      <c r="F2988" s="116" t="s">
        <v>2893</v>
      </c>
      <c r="G2988" s="117" t="s">
        <v>440</v>
      </c>
      <c r="H2988" s="117">
        <v>487</v>
      </c>
      <c r="I2988" s="117">
        <v>432</v>
      </c>
      <c r="J2988" s="117" t="s">
        <v>2894</v>
      </c>
    </row>
    <row r="2989" spans="1:10" ht="17.25" customHeight="1">
      <c r="A2989" s="116" t="s">
        <v>2903</v>
      </c>
      <c r="B2989" s="117">
        <v>9930265050</v>
      </c>
      <c r="C2989" s="116" t="s">
        <v>437</v>
      </c>
      <c r="D2989" s="116" t="s">
        <v>438</v>
      </c>
      <c r="E2989" s="118">
        <v>41215.875</v>
      </c>
      <c r="F2989" s="116" t="s">
        <v>2893</v>
      </c>
      <c r="G2989" s="117" t="s">
        <v>440</v>
      </c>
      <c r="H2989" s="117">
        <v>526</v>
      </c>
      <c r="I2989" s="117">
        <v>504</v>
      </c>
      <c r="J2989" s="117" t="s">
        <v>2894</v>
      </c>
    </row>
    <row r="2990" spans="1:10" ht="17.25" customHeight="1">
      <c r="A2990" s="116" t="s">
        <v>2904</v>
      </c>
      <c r="B2990" s="117">
        <v>9619624614</v>
      </c>
      <c r="C2990" s="116" t="s">
        <v>437</v>
      </c>
      <c r="D2990" s="116" t="s">
        <v>438</v>
      </c>
      <c r="E2990" s="118">
        <v>41216.145833333336</v>
      </c>
      <c r="F2990" s="116" t="s">
        <v>2893</v>
      </c>
      <c r="G2990" s="117" t="s">
        <v>440</v>
      </c>
      <c r="H2990" s="117">
        <v>218</v>
      </c>
      <c r="I2990" s="117">
        <v>207</v>
      </c>
      <c r="J2990" s="117" t="s">
        <v>2894</v>
      </c>
    </row>
    <row r="2991" spans="1:10" ht="17.25" customHeight="1">
      <c r="A2991" s="116" t="s">
        <v>2905</v>
      </c>
      <c r="B2991" s="117">
        <v>9820305413</v>
      </c>
      <c r="C2991" s="116" t="s">
        <v>437</v>
      </c>
      <c r="D2991" s="116" t="s">
        <v>438</v>
      </c>
      <c r="E2991" s="118">
        <v>41216.197916666664</v>
      </c>
      <c r="F2991" s="116" t="s">
        <v>2893</v>
      </c>
      <c r="G2991" s="117" t="s">
        <v>440</v>
      </c>
      <c r="H2991" s="117">
        <v>287</v>
      </c>
      <c r="I2991" s="117">
        <v>264</v>
      </c>
      <c r="J2991" s="117" t="s">
        <v>2894</v>
      </c>
    </row>
    <row r="2992" spans="1:10" ht="17.25" customHeight="1">
      <c r="A2992" s="116" t="s">
        <v>2818</v>
      </c>
      <c r="B2992" s="117">
        <v>9820105866</v>
      </c>
      <c r="C2992" s="116" t="s">
        <v>437</v>
      </c>
      <c r="D2992" s="116" t="s">
        <v>438</v>
      </c>
      <c r="E2992" s="118">
        <v>41216.28125</v>
      </c>
      <c r="F2992" s="116" t="s">
        <v>2893</v>
      </c>
      <c r="G2992" s="117" t="s">
        <v>440</v>
      </c>
      <c r="H2992" s="117">
        <v>193</v>
      </c>
      <c r="I2992" s="117">
        <v>182</v>
      </c>
      <c r="J2992" s="117" t="s">
        <v>2894</v>
      </c>
    </row>
    <row r="2993" spans="1:10" ht="17.25" customHeight="1">
      <c r="A2993" s="116" t="s">
        <v>2906</v>
      </c>
      <c r="B2993" s="117">
        <v>9867095856</v>
      </c>
      <c r="C2993" s="116" t="s">
        <v>437</v>
      </c>
      <c r="D2993" s="116" t="s">
        <v>438</v>
      </c>
      <c r="E2993" s="118">
        <v>41216.40625</v>
      </c>
      <c r="F2993" s="116" t="s">
        <v>2893</v>
      </c>
      <c r="G2993" s="117" t="s">
        <v>440</v>
      </c>
      <c r="H2993" s="117">
        <v>121</v>
      </c>
      <c r="I2993" s="117">
        <v>109</v>
      </c>
      <c r="J2993" s="117" t="s">
        <v>2894</v>
      </c>
    </row>
    <row r="2994" spans="1:10" ht="17.25" customHeight="1">
      <c r="A2994" s="116" t="s">
        <v>2907</v>
      </c>
      <c r="B2994" s="117">
        <v>9833743450</v>
      </c>
      <c r="C2994" s="116" t="s">
        <v>437</v>
      </c>
      <c r="D2994" s="116" t="s">
        <v>438</v>
      </c>
      <c r="E2994" s="118">
        <v>41216.541666666664</v>
      </c>
      <c r="F2994" s="116" t="s">
        <v>2893</v>
      </c>
      <c r="G2994" s="117" t="s">
        <v>440</v>
      </c>
      <c r="H2994" s="117">
        <v>205.8</v>
      </c>
      <c r="I2994" s="117">
        <v>138</v>
      </c>
      <c r="J2994" s="117" t="s">
        <v>2894</v>
      </c>
    </row>
    <row r="2995" spans="1:10" ht="17.25" customHeight="1">
      <c r="A2995" s="116" t="s">
        <v>2417</v>
      </c>
      <c r="B2995" s="117">
        <v>8879293125</v>
      </c>
      <c r="C2995" s="116" t="s">
        <v>437</v>
      </c>
      <c r="D2995" s="116" t="s">
        <v>438</v>
      </c>
      <c r="E2995" s="118">
        <v>41216.625</v>
      </c>
      <c r="F2995" s="116" t="s">
        <v>2893</v>
      </c>
      <c r="G2995" s="117" t="s">
        <v>440</v>
      </c>
      <c r="H2995" s="117">
        <v>343</v>
      </c>
      <c r="I2995" s="117">
        <v>292</v>
      </c>
      <c r="J2995" s="117" t="s">
        <v>2894</v>
      </c>
    </row>
    <row r="2996" spans="1:10" ht="17.25" customHeight="1">
      <c r="A2996" s="116" t="s">
        <v>2908</v>
      </c>
      <c r="B2996" s="117">
        <v>9819193406</v>
      </c>
      <c r="C2996" s="116" t="s">
        <v>437</v>
      </c>
      <c r="D2996" s="116" t="s">
        <v>438</v>
      </c>
      <c r="E2996" s="118">
        <v>41216.6875</v>
      </c>
      <c r="F2996" s="116" t="s">
        <v>2893</v>
      </c>
      <c r="G2996" s="117" t="s">
        <v>440</v>
      </c>
      <c r="H2996" s="117">
        <v>649</v>
      </c>
      <c r="I2996" s="117">
        <v>599</v>
      </c>
      <c r="J2996" s="117" t="s">
        <v>2894</v>
      </c>
    </row>
    <row r="2997" spans="1:10" ht="17.25" customHeight="1">
      <c r="A2997" s="116" t="s">
        <v>2417</v>
      </c>
      <c r="B2997" s="117">
        <v>8879293125</v>
      </c>
      <c r="C2997" s="116" t="s">
        <v>437</v>
      </c>
      <c r="D2997" s="116" t="s">
        <v>438</v>
      </c>
      <c r="E2997" s="118">
        <v>41216.770833333336</v>
      </c>
      <c r="F2997" s="116" t="s">
        <v>2893</v>
      </c>
      <c r="G2997" s="117" t="s">
        <v>440</v>
      </c>
      <c r="H2997" s="117">
        <v>362</v>
      </c>
      <c r="I2997" s="117">
        <v>323</v>
      </c>
      <c r="J2997" s="117" t="s">
        <v>2894</v>
      </c>
    </row>
    <row r="2998" spans="1:10" ht="17.25" customHeight="1">
      <c r="A2998" s="116" t="s">
        <v>1647</v>
      </c>
      <c r="B2998" s="117">
        <v>8452072334</v>
      </c>
      <c r="C2998" s="116" t="s">
        <v>437</v>
      </c>
      <c r="D2998" s="116" t="s">
        <v>438</v>
      </c>
      <c r="E2998" s="118">
        <v>41216.854166666664</v>
      </c>
      <c r="F2998" s="116" t="s">
        <v>2893</v>
      </c>
      <c r="G2998" s="117" t="s">
        <v>440</v>
      </c>
      <c r="H2998" s="117">
        <v>315</v>
      </c>
      <c r="I2998" s="117">
        <v>300</v>
      </c>
      <c r="J2998" s="117" t="s">
        <v>2894</v>
      </c>
    </row>
    <row r="2999" spans="1:10" ht="17.25" customHeight="1">
      <c r="A2999" s="116" t="s">
        <v>2909</v>
      </c>
      <c r="B2999" s="117">
        <v>9167110926</v>
      </c>
      <c r="C2999" s="116" t="s">
        <v>437</v>
      </c>
      <c r="D2999" s="116" t="s">
        <v>438</v>
      </c>
      <c r="E2999" s="118">
        <v>41217.020833333336</v>
      </c>
      <c r="F2999" s="116" t="s">
        <v>2893</v>
      </c>
      <c r="G2999" s="117" t="s">
        <v>440</v>
      </c>
      <c r="H2999" s="117">
        <v>201</v>
      </c>
      <c r="I2999" s="117">
        <v>184</v>
      </c>
      <c r="J2999" s="117" t="s">
        <v>2894</v>
      </c>
    </row>
    <row r="3000" spans="1:10" ht="17.25" customHeight="1">
      <c r="A3000" s="116" t="s">
        <v>2910</v>
      </c>
      <c r="B3000" s="117">
        <v>9819834775</v>
      </c>
      <c r="C3000" s="116" t="s">
        <v>437</v>
      </c>
      <c r="D3000" s="116" t="s">
        <v>438</v>
      </c>
      <c r="E3000" s="118">
        <v>41217.104166666664</v>
      </c>
      <c r="F3000" s="116" t="s">
        <v>2893</v>
      </c>
      <c r="G3000" s="117" t="s">
        <v>440</v>
      </c>
      <c r="H3000" s="117">
        <v>168</v>
      </c>
      <c r="I3000" s="117">
        <v>158</v>
      </c>
      <c r="J3000" s="117" t="s">
        <v>2894</v>
      </c>
    </row>
    <row r="3001" spans="1:10" ht="17.25" customHeight="1">
      <c r="A3001" s="116" t="s">
        <v>2911</v>
      </c>
      <c r="B3001" s="117">
        <v>9819257684</v>
      </c>
      <c r="C3001" s="116" t="s">
        <v>437</v>
      </c>
      <c r="D3001" s="116" t="s">
        <v>438</v>
      </c>
      <c r="E3001" s="118">
        <v>41217.166666666664</v>
      </c>
      <c r="F3001" s="116" t="s">
        <v>2893</v>
      </c>
      <c r="G3001" s="117" t="s">
        <v>440</v>
      </c>
      <c r="H3001" s="117">
        <v>186</v>
      </c>
      <c r="I3001" s="117">
        <v>170</v>
      </c>
      <c r="J3001" s="117" t="s">
        <v>2894</v>
      </c>
    </row>
    <row r="3002" spans="1:10" ht="17.25" customHeight="1">
      <c r="A3002" s="116" t="s">
        <v>2912</v>
      </c>
      <c r="B3002" s="117">
        <v>9769545366</v>
      </c>
      <c r="C3002" s="116" t="s">
        <v>437</v>
      </c>
      <c r="D3002" s="116" t="s">
        <v>438</v>
      </c>
      <c r="E3002" s="118">
        <v>41217.572916666664</v>
      </c>
      <c r="F3002" s="116" t="s">
        <v>2893</v>
      </c>
      <c r="G3002" s="117" t="s">
        <v>440</v>
      </c>
      <c r="H3002" s="117">
        <v>406</v>
      </c>
      <c r="I3002" s="117">
        <v>375</v>
      </c>
      <c r="J3002" s="117" t="s">
        <v>2894</v>
      </c>
    </row>
    <row r="3003" spans="1:10" ht="17.25" customHeight="1">
      <c r="A3003" s="116" t="s">
        <v>2913</v>
      </c>
      <c r="B3003" s="117">
        <v>9930707348</v>
      </c>
      <c r="C3003" s="116" t="s">
        <v>437</v>
      </c>
      <c r="D3003" s="116" t="s">
        <v>438</v>
      </c>
      <c r="E3003" s="118">
        <v>41217.770833333336</v>
      </c>
      <c r="F3003" s="116" t="s">
        <v>2893</v>
      </c>
      <c r="G3003" s="117" t="s">
        <v>440</v>
      </c>
      <c r="H3003" s="117">
        <v>245</v>
      </c>
      <c r="I3003" s="117">
        <v>229</v>
      </c>
      <c r="J3003" s="117" t="s">
        <v>2894</v>
      </c>
    </row>
    <row r="3004" spans="1:10" ht="17.25" customHeight="1">
      <c r="A3004" s="116" t="s">
        <v>2914</v>
      </c>
      <c r="B3004" s="117">
        <v>9820124397</v>
      </c>
      <c r="C3004" s="116" t="s">
        <v>437</v>
      </c>
      <c r="D3004" s="116" t="s">
        <v>438</v>
      </c>
      <c r="E3004" s="118">
        <v>41217.979166666664</v>
      </c>
      <c r="F3004" s="116" t="s">
        <v>2893</v>
      </c>
      <c r="G3004" s="117" t="s">
        <v>440</v>
      </c>
      <c r="H3004" s="117">
        <v>242</v>
      </c>
      <c r="I3004" s="117">
        <v>213</v>
      </c>
      <c r="J3004" s="117" t="s">
        <v>2894</v>
      </c>
    </row>
    <row r="3005" spans="1:10" ht="17.25" customHeight="1">
      <c r="A3005" s="116" t="s">
        <v>2915</v>
      </c>
      <c r="B3005" s="117">
        <v>9619023162</v>
      </c>
      <c r="C3005" s="116" t="s">
        <v>437</v>
      </c>
      <c r="D3005" s="116" t="s">
        <v>438</v>
      </c>
      <c r="E3005" s="118">
        <v>41218.0625</v>
      </c>
      <c r="F3005" s="116" t="s">
        <v>2893</v>
      </c>
      <c r="G3005" s="117" t="s">
        <v>440</v>
      </c>
      <c r="H3005" s="117">
        <v>231</v>
      </c>
      <c r="I3005" s="117">
        <v>219</v>
      </c>
      <c r="J3005" s="117" t="s">
        <v>2894</v>
      </c>
    </row>
    <row r="3006" spans="1:10" ht="17.25" customHeight="1">
      <c r="A3006" s="116" t="s">
        <v>2916</v>
      </c>
      <c r="B3006" s="117">
        <v>9223564136</v>
      </c>
      <c r="C3006" s="116" t="s">
        <v>437</v>
      </c>
      <c r="D3006" s="116" t="s">
        <v>438</v>
      </c>
      <c r="E3006" s="118">
        <v>41218.15625</v>
      </c>
      <c r="F3006" s="116" t="s">
        <v>2893</v>
      </c>
      <c r="G3006" s="117" t="s">
        <v>440</v>
      </c>
      <c r="H3006" s="117">
        <v>200</v>
      </c>
      <c r="I3006" s="117">
        <v>178</v>
      </c>
      <c r="J3006" s="117" t="s">
        <v>2894</v>
      </c>
    </row>
    <row r="3007" spans="1:10" ht="17.25" customHeight="1">
      <c r="A3007" s="116" t="s">
        <v>2129</v>
      </c>
      <c r="B3007" s="117">
        <v>9819130748</v>
      </c>
      <c r="C3007" s="116" t="s">
        <v>437</v>
      </c>
      <c r="D3007" s="116" t="s">
        <v>438</v>
      </c>
      <c r="E3007" s="118">
        <v>41218.208333333336</v>
      </c>
      <c r="F3007" s="116" t="s">
        <v>2893</v>
      </c>
      <c r="G3007" s="117" t="s">
        <v>440</v>
      </c>
      <c r="H3007" s="117">
        <v>273</v>
      </c>
      <c r="I3007" s="117">
        <v>260</v>
      </c>
      <c r="J3007" s="117" t="s">
        <v>2894</v>
      </c>
    </row>
    <row r="3008" spans="1:10" ht="17.25" customHeight="1">
      <c r="A3008" s="116" t="s">
        <v>2184</v>
      </c>
      <c r="B3008" s="117">
        <v>7738891802</v>
      </c>
      <c r="C3008" s="116" t="s">
        <v>437</v>
      </c>
      <c r="D3008" s="116" t="s">
        <v>448</v>
      </c>
      <c r="E3008" s="118">
        <v>41218.291666666664</v>
      </c>
      <c r="F3008" s="116" t="s">
        <v>2893</v>
      </c>
      <c r="G3008" s="117" t="s">
        <v>440</v>
      </c>
      <c r="H3008" s="117">
        <v>589</v>
      </c>
      <c r="I3008" s="117">
        <v>552</v>
      </c>
      <c r="J3008" s="117" t="s">
        <v>2894</v>
      </c>
    </row>
    <row r="3009" spans="1:10" ht="17.25" customHeight="1">
      <c r="A3009" s="116" t="s">
        <v>531</v>
      </c>
      <c r="B3009" s="117">
        <v>8879662638</v>
      </c>
      <c r="C3009" s="116" t="s">
        <v>437</v>
      </c>
      <c r="D3009" s="116" t="s">
        <v>438</v>
      </c>
      <c r="E3009" s="118">
        <v>41218.364583333336</v>
      </c>
      <c r="F3009" s="116" t="s">
        <v>2893</v>
      </c>
      <c r="G3009" s="117" t="s">
        <v>440</v>
      </c>
      <c r="H3009" s="117">
        <v>139</v>
      </c>
      <c r="I3009" s="117">
        <v>113</v>
      </c>
      <c r="J3009" s="117" t="s">
        <v>2894</v>
      </c>
    </row>
    <row r="3010" spans="1:10" ht="17.25" customHeight="1">
      <c r="A3010" s="116" t="s">
        <v>777</v>
      </c>
      <c r="B3010" s="117">
        <v>9768175597</v>
      </c>
      <c r="C3010" s="116" t="s">
        <v>437</v>
      </c>
      <c r="D3010" s="116" t="s">
        <v>438</v>
      </c>
      <c r="E3010" s="118">
        <v>41219</v>
      </c>
      <c r="F3010" s="116" t="s">
        <v>2893</v>
      </c>
      <c r="G3010" s="117" t="s">
        <v>440</v>
      </c>
      <c r="H3010" s="117">
        <v>281</v>
      </c>
      <c r="I3010" s="117">
        <v>268</v>
      </c>
      <c r="J3010" s="117" t="s">
        <v>2894</v>
      </c>
    </row>
    <row r="3011" spans="1:10" ht="17.25" customHeight="1">
      <c r="A3011" s="116" t="s">
        <v>2917</v>
      </c>
      <c r="B3011" s="117">
        <v>9867218098</v>
      </c>
      <c r="C3011" s="116" t="s">
        <v>437</v>
      </c>
      <c r="D3011" s="116" t="s">
        <v>486</v>
      </c>
      <c r="E3011" s="118">
        <v>41219.15625</v>
      </c>
      <c r="F3011" s="116" t="s">
        <v>2893</v>
      </c>
      <c r="G3011" s="117" t="s">
        <v>440</v>
      </c>
      <c r="H3011" s="117">
        <v>191</v>
      </c>
      <c r="I3011" s="117">
        <v>180</v>
      </c>
      <c r="J3011" s="117" t="s">
        <v>2894</v>
      </c>
    </row>
    <row r="3012" spans="1:10" ht="17.25" customHeight="1">
      <c r="A3012" s="116" t="s">
        <v>2918</v>
      </c>
      <c r="B3012" s="117">
        <v>9930073444</v>
      </c>
      <c r="C3012" s="116" t="s">
        <v>437</v>
      </c>
      <c r="D3012" s="116" t="s">
        <v>486</v>
      </c>
      <c r="E3012" s="118">
        <v>41219.229166666664</v>
      </c>
      <c r="F3012" s="116" t="s">
        <v>2893</v>
      </c>
      <c r="G3012" s="117" t="s">
        <v>440</v>
      </c>
      <c r="H3012" s="117">
        <v>879</v>
      </c>
      <c r="I3012" s="117">
        <v>847</v>
      </c>
      <c r="J3012" s="117" t="s">
        <v>2894</v>
      </c>
    </row>
    <row r="3013" spans="1:10" ht="17.25" customHeight="1">
      <c r="A3013" s="116" t="s">
        <v>847</v>
      </c>
      <c r="B3013" s="117">
        <v>9930676338</v>
      </c>
      <c r="C3013" s="116" t="s">
        <v>437</v>
      </c>
      <c r="D3013" s="116" t="s">
        <v>438</v>
      </c>
      <c r="E3013" s="118">
        <v>41219.34375</v>
      </c>
      <c r="F3013" s="116" t="s">
        <v>2893</v>
      </c>
      <c r="G3013" s="117" t="s">
        <v>440</v>
      </c>
      <c r="H3013" s="117">
        <v>140</v>
      </c>
      <c r="I3013" s="117">
        <v>126</v>
      </c>
      <c r="J3013" s="117" t="s">
        <v>2894</v>
      </c>
    </row>
    <row r="3014" spans="1:10" ht="17.25" customHeight="1">
      <c r="A3014" s="116" t="s">
        <v>2919</v>
      </c>
      <c r="B3014" s="117">
        <v>9820014818</v>
      </c>
      <c r="C3014" s="116" t="s">
        <v>437</v>
      </c>
      <c r="D3014" s="116" t="s">
        <v>438</v>
      </c>
      <c r="E3014" s="118">
        <v>41219.416666666664</v>
      </c>
      <c r="F3014" s="116" t="s">
        <v>2893</v>
      </c>
      <c r="G3014" s="117" t="s">
        <v>440</v>
      </c>
      <c r="H3014" s="117">
        <v>374</v>
      </c>
      <c r="I3014" s="117">
        <v>327</v>
      </c>
      <c r="J3014" s="117" t="s">
        <v>2894</v>
      </c>
    </row>
    <row r="3015" spans="1:10" ht="17.25" customHeight="1">
      <c r="A3015" s="116" t="s">
        <v>2920</v>
      </c>
      <c r="B3015" s="117">
        <v>9820442878</v>
      </c>
      <c r="C3015" s="116" t="s">
        <v>437</v>
      </c>
      <c r="D3015" s="116" t="s">
        <v>438</v>
      </c>
      <c r="E3015" s="118">
        <v>41219.520833333336</v>
      </c>
      <c r="F3015" s="116" t="s">
        <v>2893</v>
      </c>
      <c r="G3015" s="117" t="s">
        <v>440</v>
      </c>
      <c r="H3015" s="117">
        <v>425.6</v>
      </c>
      <c r="I3015" s="117">
        <v>329</v>
      </c>
      <c r="J3015" s="117" t="s">
        <v>2894</v>
      </c>
    </row>
    <row r="3016" spans="1:10" ht="17.25" customHeight="1">
      <c r="A3016" s="116" t="s">
        <v>2195</v>
      </c>
      <c r="B3016" s="117">
        <v>9221737351</v>
      </c>
      <c r="C3016" s="116" t="s">
        <v>437</v>
      </c>
      <c r="D3016" s="116" t="s">
        <v>438</v>
      </c>
      <c r="E3016" s="118">
        <v>41219.625</v>
      </c>
      <c r="F3016" s="116" t="s">
        <v>2893</v>
      </c>
      <c r="G3016" s="117" t="s">
        <v>440</v>
      </c>
      <c r="H3016" s="117">
        <v>175</v>
      </c>
      <c r="I3016" s="117">
        <v>140</v>
      </c>
      <c r="J3016" s="117" t="s">
        <v>2894</v>
      </c>
    </row>
    <row r="3017" spans="1:10" ht="17.25" customHeight="1">
      <c r="A3017" s="116" t="s">
        <v>664</v>
      </c>
      <c r="B3017" s="117">
        <v>9820865254</v>
      </c>
      <c r="C3017" s="116" t="s">
        <v>437</v>
      </c>
      <c r="D3017" s="116" t="s">
        <v>438</v>
      </c>
      <c r="E3017" s="118">
        <v>41219.729166666664</v>
      </c>
      <c r="F3017" s="116" t="s">
        <v>2893</v>
      </c>
      <c r="G3017" s="117" t="s">
        <v>440</v>
      </c>
      <c r="H3017" s="117">
        <v>250</v>
      </c>
      <c r="I3017" s="117">
        <v>130</v>
      </c>
      <c r="J3017" s="117" t="s">
        <v>2894</v>
      </c>
    </row>
    <row r="3018" spans="1:10" ht="17.25" customHeight="1">
      <c r="A3018" s="116" t="s">
        <v>526</v>
      </c>
      <c r="B3018" s="117">
        <v>9867324389</v>
      </c>
      <c r="C3018" s="116" t="s">
        <v>437</v>
      </c>
      <c r="D3018" s="116" t="s">
        <v>438</v>
      </c>
      <c r="E3018" s="118">
        <v>41219.8125</v>
      </c>
      <c r="F3018" s="116" t="s">
        <v>2893</v>
      </c>
      <c r="G3018" s="117" t="s">
        <v>440</v>
      </c>
      <c r="H3018" s="117">
        <v>265</v>
      </c>
      <c r="I3018" s="117">
        <v>193</v>
      </c>
      <c r="J3018" s="117" t="s">
        <v>2894</v>
      </c>
    </row>
    <row r="3019" spans="1:10" ht="17.25" customHeight="1">
      <c r="A3019" s="116" t="s">
        <v>738</v>
      </c>
      <c r="B3019" s="117">
        <v>9821212134</v>
      </c>
      <c r="C3019" s="116" t="s">
        <v>437</v>
      </c>
      <c r="D3019" s="116" t="s">
        <v>461</v>
      </c>
      <c r="E3019" s="118">
        <v>41219.885416666664</v>
      </c>
      <c r="F3019" s="116" t="s">
        <v>2893</v>
      </c>
      <c r="G3019" s="117" t="s">
        <v>440</v>
      </c>
      <c r="H3019" s="117">
        <v>239</v>
      </c>
      <c r="I3019" s="117">
        <v>219</v>
      </c>
      <c r="J3019" s="117" t="s">
        <v>2894</v>
      </c>
    </row>
    <row r="3020" spans="1:10" ht="17.25" customHeight="1">
      <c r="A3020" s="116" t="s">
        <v>1941</v>
      </c>
      <c r="B3020" s="117">
        <v>9886274446</v>
      </c>
      <c r="C3020" s="116" t="s">
        <v>437</v>
      </c>
      <c r="D3020" s="116" t="s">
        <v>438</v>
      </c>
      <c r="E3020" s="118">
        <v>41220.0625</v>
      </c>
      <c r="F3020" s="116" t="s">
        <v>2893</v>
      </c>
      <c r="G3020" s="117" t="s">
        <v>440</v>
      </c>
      <c r="H3020" s="117">
        <v>201</v>
      </c>
      <c r="I3020" s="117">
        <v>189</v>
      </c>
      <c r="J3020" s="117" t="s">
        <v>2894</v>
      </c>
    </row>
    <row r="3021" spans="1:10" ht="17.25" customHeight="1">
      <c r="A3021" s="116" t="s">
        <v>2921</v>
      </c>
      <c r="B3021" s="117">
        <v>9987123701</v>
      </c>
      <c r="C3021" s="116" t="s">
        <v>437</v>
      </c>
      <c r="D3021" s="116" t="s">
        <v>438</v>
      </c>
      <c r="E3021" s="118">
        <v>41220.1875</v>
      </c>
      <c r="F3021" s="116" t="s">
        <v>2893</v>
      </c>
      <c r="G3021" s="117" t="s">
        <v>440</v>
      </c>
      <c r="H3021" s="117">
        <v>100</v>
      </c>
      <c r="I3021" s="117">
        <v>87</v>
      </c>
      <c r="J3021" s="117" t="s">
        <v>2894</v>
      </c>
    </row>
    <row r="3022" spans="1:10" ht="17.25" customHeight="1">
      <c r="A3022" s="116" t="s">
        <v>2049</v>
      </c>
      <c r="B3022" s="117">
        <v>8802945712</v>
      </c>
      <c r="C3022" s="116" t="s">
        <v>437</v>
      </c>
      <c r="D3022" s="116" t="s">
        <v>438</v>
      </c>
      <c r="E3022" s="118">
        <v>41220.270833333336</v>
      </c>
      <c r="F3022" s="116" t="s">
        <v>2893</v>
      </c>
      <c r="G3022" s="117" t="s">
        <v>440</v>
      </c>
      <c r="H3022" s="117">
        <v>264</v>
      </c>
      <c r="I3022" s="117">
        <v>245</v>
      </c>
      <c r="J3022" s="117" t="s">
        <v>2894</v>
      </c>
    </row>
    <row r="3023" spans="1:10" ht="17.25" customHeight="1">
      <c r="A3023" s="116" t="s">
        <v>2469</v>
      </c>
      <c r="B3023" s="117">
        <v>9819464958</v>
      </c>
      <c r="C3023" s="116" t="s">
        <v>437</v>
      </c>
      <c r="D3023" s="116" t="s">
        <v>438</v>
      </c>
      <c r="E3023" s="118">
        <v>41220.364583333336</v>
      </c>
      <c r="F3023" s="116" t="s">
        <v>2893</v>
      </c>
      <c r="G3023" s="117" t="s">
        <v>440</v>
      </c>
      <c r="H3023" s="117">
        <v>100</v>
      </c>
      <c r="I3023" s="117">
        <v>83</v>
      </c>
      <c r="J3023" s="117" t="s">
        <v>2894</v>
      </c>
    </row>
    <row r="3024" spans="1:10" ht="17.25" customHeight="1">
      <c r="A3024" s="116" t="s">
        <v>2922</v>
      </c>
      <c r="B3024" s="117">
        <v>9972718938</v>
      </c>
      <c r="C3024" s="116" t="s">
        <v>437</v>
      </c>
      <c r="D3024" s="116" t="s">
        <v>438</v>
      </c>
      <c r="E3024" s="118">
        <v>41220.604166666664</v>
      </c>
      <c r="F3024" s="116" t="s">
        <v>2893</v>
      </c>
      <c r="G3024" s="117" t="s">
        <v>440</v>
      </c>
      <c r="H3024" s="117">
        <v>100</v>
      </c>
      <c r="I3024" s="117">
        <v>34</v>
      </c>
      <c r="J3024" s="117" t="s">
        <v>2894</v>
      </c>
    </row>
    <row r="3025" spans="1:10" ht="17.25" customHeight="1">
      <c r="A3025" s="116" t="s">
        <v>2923</v>
      </c>
      <c r="B3025" s="117">
        <v>9768972333</v>
      </c>
      <c r="C3025" s="116" t="s">
        <v>437</v>
      </c>
      <c r="D3025" s="116" t="s">
        <v>438</v>
      </c>
      <c r="E3025" s="118">
        <v>41220.6875</v>
      </c>
      <c r="F3025" s="116" t="s">
        <v>2893</v>
      </c>
      <c r="G3025" s="117" t="s">
        <v>440</v>
      </c>
      <c r="H3025" s="117">
        <v>824</v>
      </c>
      <c r="I3025" s="117">
        <v>646</v>
      </c>
      <c r="J3025" s="117" t="s">
        <v>2894</v>
      </c>
    </row>
    <row r="3026" spans="1:10" ht="17.25" customHeight="1">
      <c r="A3026" s="116" t="s">
        <v>2924</v>
      </c>
      <c r="B3026" s="117">
        <v>9820086358</v>
      </c>
      <c r="C3026" s="116" t="s">
        <v>437</v>
      </c>
      <c r="D3026" s="116" t="s">
        <v>438</v>
      </c>
      <c r="E3026" s="118">
        <v>41220.854166666664</v>
      </c>
      <c r="F3026" s="116" t="s">
        <v>2893</v>
      </c>
      <c r="G3026" s="117" t="s">
        <v>440</v>
      </c>
      <c r="H3026" s="117">
        <v>100</v>
      </c>
      <c r="I3026" s="117">
        <v>69</v>
      </c>
      <c r="J3026" s="117" t="s">
        <v>2894</v>
      </c>
    </row>
    <row r="3027" spans="1:10" ht="17.25" customHeight="1">
      <c r="A3027" s="116" t="s">
        <v>2925</v>
      </c>
      <c r="B3027" s="117">
        <v>9769970677</v>
      </c>
      <c r="C3027" s="116" t="s">
        <v>437</v>
      </c>
      <c r="D3027" s="116" t="s">
        <v>438</v>
      </c>
      <c r="E3027" s="118">
        <v>41220.90625</v>
      </c>
      <c r="F3027" s="116" t="s">
        <v>2893</v>
      </c>
      <c r="G3027" s="117" t="s">
        <v>440</v>
      </c>
      <c r="H3027" s="117">
        <v>234</v>
      </c>
      <c r="I3027" s="117">
        <v>215</v>
      </c>
      <c r="J3027" s="117" t="s">
        <v>2894</v>
      </c>
    </row>
    <row r="3028" spans="1:10" ht="17.25" customHeight="1">
      <c r="A3028" s="116" t="s">
        <v>2926</v>
      </c>
      <c r="B3028" s="117">
        <v>7303376385</v>
      </c>
      <c r="C3028" s="116" t="s">
        <v>437</v>
      </c>
      <c r="D3028" s="116" t="s">
        <v>438</v>
      </c>
      <c r="E3028" s="118">
        <v>41216.760416666664</v>
      </c>
      <c r="F3028" s="116" t="s">
        <v>2927</v>
      </c>
      <c r="G3028" s="117" t="s">
        <v>934</v>
      </c>
      <c r="H3028" s="117">
        <v>1200</v>
      </c>
      <c r="I3028" s="117">
        <v>995</v>
      </c>
      <c r="J3028" s="117" t="s">
        <v>2928</v>
      </c>
    </row>
    <row r="3029" spans="1:10" ht="17.25" customHeight="1">
      <c r="A3029" s="116" t="s">
        <v>2929</v>
      </c>
      <c r="B3029" s="117">
        <v>8908890131</v>
      </c>
      <c r="C3029" s="116" t="s">
        <v>437</v>
      </c>
      <c r="D3029" s="116" t="s">
        <v>448</v>
      </c>
      <c r="E3029" s="118">
        <v>41220.635416666664</v>
      </c>
      <c r="F3029" s="116" t="s">
        <v>2927</v>
      </c>
      <c r="G3029" s="117" t="s">
        <v>749</v>
      </c>
      <c r="H3029" s="117">
        <v>2100</v>
      </c>
      <c r="I3029" s="117">
        <v>1875</v>
      </c>
      <c r="J3029" s="117" t="s">
        <v>2928</v>
      </c>
    </row>
    <row r="3030" spans="1:10" ht="17.25" customHeight="1">
      <c r="A3030" s="116" t="s">
        <v>2930</v>
      </c>
      <c r="B3030" s="117">
        <v>9283240764</v>
      </c>
      <c r="C3030" s="116" t="s">
        <v>437</v>
      </c>
      <c r="D3030" s="116" t="s">
        <v>448</v>
      </c>
      <c r="E3030" s="118">
        <v>41220.729166666664</v>
      </c>
      <c r="F3030" s="116" t="s">
        <v>2927</v>
      </c>
      <c r="G3030" s="117" t="s">
        <v>749</v>
      </c>
      <c r="H3030" s="117">
        <v>2100</v>
      </c>
      <c r="I3030" s="117">
        <v>1895</v>
      </c>
      <c r="J3030" s="117" t="s">
        <v>2928</v>
      </c>
    </row>
    <row r="3031" spans="1:10" ht="17.25" customHeight="1">
      <c r="A3031" s="116" t="s">
        <v>2931</v>
      </c>
      <c r="B3031" s="117">
        <v>9904150010</v>
      </c>
      <c r="C3031" s="116" t="s">
        <v>437</v>
      </c>
      <c r="D3031" s="116" t="s">
        <v>448</v>
      </c>
      <c r="E3031" s="118">
        <v>41220.833333333336</v>
      </c>
      <c r="F3031" s="116" t="s">
        <v>2927</v>
      </c>
      <c r="G3031" s="117" t="s">
        <v>749</v>
      </c>
      <c r="H3031" s="117">
        <v>2000</v>
      </c>
      <c r="I3031" s="117">
        <v>1795</v>
      </c>
      <c r="J3031" s="117" t="s">
        <v>2928</v>
      </c>
    </row>
    <row r="3032" spans="1:10" ht="17.25" customHeight="1">
      <c r="A3032" s="116" t="s">
        <v>2932</v>
      </c>
      <c r="B3032" s="117">
        <v>9609901747</v>
      </c>
      <c r="C3032" s="116" t="s">
        <v>437</v>
      </c>
      <c r="D3032" s="116" t="s">
        <v>448</v>
      </c>
      <c r="E3032" s="118">
        <v>41220.9375</v>
      </c>
      <c r="F3032" s="116" t="s">
        <v>2927</v>
      </c>
      <c r="G3032" s="117" t="s">
        <v>749</v>
      </c>
      <c r="H3032" s="117">
        <v>2000</v>
      </c>
      <c r="I3032" s="117">
        <v>1795</v>
      </c>
      <c r="J3032" s="117" t="s">
        <v>2928</v>
      </c>
    </row>
    <row r="3033" spans="1:10" ht="17.25" customHeight="1">
      <c r="A3033" s="116" t="s">
        <v>2933</v>
      </c>
      <c r="B3033" s="117">
        <v>9833261818</v>
      </c>
      <c r="C3033" s="116" t="s">
        <v>437</v>
      </c>
      <c r="D3033" s="116" t="s">
        <v>438</v>
      </c>
      <c r="E3033" s="118">
        <v>41214.71875</v>
      </c>
      <c r="F3033" s="116" t="s">
        <v>2934</v>
      </c>
      <c r="G3033" s="117" t="s">
        <v>440</v>
      </c>
      <c r="H3033" s="117">
        <v>461</v>
      </c>
      <c r="I3033" s="117">
        <v>582</v>
      </c>
      <c r="J3033" s="117" t="s">
        <v>2935</v>
      </c>
    </row>
    <row r="3034" spans="1:10" ht="17.25" customHeight="1">
      <c r="A3034" s="116" t="s">
        <v>499</v>
      </c>
      <c r="B3034" s="117">
        <v>7208008001</v>
      </c>
      <c r="C3034" s="116" t="s">
        <v>437</v>
      </c>
      <c r="D3034" s="116" t="s">
        <v>448</v>
      </c>
      <c r="E3034" s="118">
        <v>41215.3125</v>
      </c>
      <c r="F3034" s="116" t="s">
        <v>2934</v>
      </c>
      <c r="G3034" s="117" t="s">
        <v>440</v>
      </c>
      <c r="H3034" s="117">
        <v>419</v>
      </c>
      <c r="I3034" s="117">
        <v>579</v>
      </c>
      <c r="J3034" s="117" t="s">
        <v>2935</v>
      </c>
    </row>
    <row r="3035" spans="1:10" ht="17.25" customHeight="1">
      <c r="A3035" s="116" t="s">
        <v>756</v>
      </c>
      <c r="B3035" s="117">
        <v>9920447792</v>
      </c>
      <c r="C3035" s="116" t="s">
        <v>437</v>
      </c>
      <c r="D3035" s="116" t="s">
        <v>438</v>
      </c>
      <c r="E3035" s="118">
        <v>41215.385416666664</v>
      </c>
      <c r="F3035" s="116" t="s">
        <v>2934</v>
      </c>
      <c r="G3035" s="117" t="s">
        <v>440</v>
      </c>
      <c r="H3035" s="117">
        <v>177</v>
      </c>
      <c r="I3035" s="117">
        <v>225</v>
      </c>
      <c r="J3035" s="117" t="s">
        <v>2935</v>
      </c>
    </row>
    <row r="3036" spans="1:10" ht="17.25" customHeight="1">
      <c r="A3036" s="116" t="s">
        <v>460</v>
      </c>
      <c r="B3036" s="117">
        <v>9321069756</v>
      </c>
      <c r="C3036" s="116" t="s">
        <v>437</v>
      </c>
      <c r="D3036" s="116" t="s">
        <v>461</v>
      </c>
      <c r="E3036" s="118">
        <v>41215.427083333336</v>
      </c>
      <c r="F3036" s="116" t="s">
        <v>2934</v>
      </c>
      <c r="G3036" s="117" t="s">
        <v>440</v>
      </c>
      <c r="H3036" s="117">
        <v>202</v>
      </c>
      <c r="I3036" s="117">
        <v>254</v>
      </c>
      <c r="J3036" s="117" t="s">
        <v>2935</v>
      </c>
    </row>
    <row r="3037" spans="1:10" ht="17.25" customHeight="1">
      <c r="A3037" s="116" t="s">
        <v>2936</v>
      </c>
      <c r="B3037" s="117">
        <v>9820805608</v>
      </c>
      <c r="C3037" s="116" t="s">
        <v>437</v>
      </c>
      <c r="D3037" s="116" t="s">
        <v>438</v>
      </c>
      <c r="E3037" s="118">
        <v>41215.53125</v>
      </c>
      <c r="F3037" s="116" t="s">
        <v>2934</v>
      </c>
      <c r="G3037" s="117" t="s">
        <v>440</v>
      </c>
      <c r="H3037" s="117">
        <v>250</v>
      </c>
      <c r="I3037" s="117">
        <v>234</v>
      </c>
      <c r="J3037" s="117" t="s">
        <v>2935</v>
      </c>
    </row>
    <row r="3038" spans="1:10" ht="17.25" customHeight="1">
      <c r="A3038" s="116" t="s">
        <v>2937</v>
      </c>
      <c r="B3038" s="117">
        <v>9819649127</v>
      </c>
      <c r="C3038" s="116" t="s">
        <v>437</v>
      </c>
      <c r="D3038" s="116" t="s">
        <v>438</v>
      </c>
      <c r="E3038" s="118">
        <v>41215.65625</v>
      </c>
      <c r="F3038" s="116" t="s">
        <v>2934</v>
      </c>
      <c r="G3038" s="117" t="s">
        <v>440</v>
      </c>
      <c r="H3038" s="117">
        <v>565.6</v>
      </c>
      <c r="I3038" s="117">
        <v>796</v>
      </c>
      <c r="J3038" s="117" t="s">
        <v>2935</v>
      </c>
    </row>
    <row r="3039" spans="1:10" ht="17.25" customHeight="1">
      <c r="A3039" s="116" t="s">
        <v>2938</v>
      </c>
      <c r="B3039" s="117">
        <v>9987792049</v>
      </c>
      <c r="C3039" s="116" t="s">
        <v>437</v>
      </c>
      <c r="D3039" s="116" t="s">
        <v>486</v>
      </c>
      <c r="E3039" s="118">
        <v>41216.333333333336</v>
      </c>
      <c r="F3039" s="116" t="s">
        <v>2934</v>
      </c>
      <c r="G3039" s="117" t="s">
        <v>440</v>
      </c>
      <c r="H3039" s="117">
        <v>171</v>
      </c>
      <c r="I3039" s="117">
        <v>231</v>
      </c>
      <c r="J3039" s="117" t="s">
        <v>2935</v>
      </c>
    </row>
    <row r="3040" spans="1:10" ht="17.25" customHeight="1">
      <c r="A3040" s="116" t="s">
        <v>2939</v>
      </c>
      <c r="B3040" s="117">
        <v>9762199876</v>
      </c>
      <c r="C3040" s="116" t="s">
        <v>437</v>
      </c>
      <c r="D3040" s="116" t="s">
        <v>438</v>
      </c>
      <c r="E3040" s="118">
        <v>41216.40625</v>
      </c>
      <c r="F3040" s="116" t="s">
        <v>2934</v>
      </c>
      <c r="G3040" s="117" t="s">
        <v>440</v>
      </c>
      <c r="H3040" s="117">
        <v>155</v>
      </c>
      <c r="I3040" s="117">
        <v>204</v>
      </c>
      <c r="J3040" s="117" t="s">
        <v>2935</v>
      </c>
    </row>
    <row r="3041" spans="1:10" ht="17.25" customHeight="1">
      <c r="A3041" s="116" t="s">
        <v>2940</v>
      </c>
      <c r="B3041" s="117">
        <v>9619503551</v>
      </c>
      <c r="C3041" s="116" t="s">
        <v>437</v>
      </c>
      <c r="D3041" s="116" t="s">
        <v>438</v>
      </c>
      <c r="E3041" s="118">
        <v>41216.5</v>
      </c>
      <c r="F3041" s="116" t="s">
        <v>2934</v>
      </c>
      <c r="G3041" s="117" t="s">
        <v>440</v>
      </c>
      <c r="H3041" s="117">
        <v>209</v>
      </c>
      <c r="I3041" s="117">
        <v>269</v>
      </c>
      <c r="J3041" s="117" t="s">
        <v>2935</v>
      </c>
    </row>
    <row r="3042" spans="1:10" ht="17.25" customHeight="1">
      <c r="A3042" s="116" t="s">
        <v>2941</v>
      </c>
      <c r="B3042" s="117">
        <v>7498605680</v>
      </c>
      <c r="C3042" s="116" t="s">
        <v>437</v>
      </c>
      <c r="D3042" s="116" t="s">
        <v>438</v>
      </c>
      <c r="E3042" s="118">
        <v>41216.604166666664</v>
      </c>
      <c r="F3042" s="116" t="s">
        <v>2934</v>
      </c>
      <c r="G3042" s="117" t="s">
        <v>440</v>
      </c>
      <c r="H3042" s="117">
        <v>355</v>
      </c>
      <c r="I3042" s="117">
        <v>341</v>
      </c>
      <c r="J3042" s="117" t="s">
        <v>2935</v>
      </c>
    </row>
    <row r="3043" spans="1:10" ht="17.25" customHeight="1">
      <c r="A3043" s="116" t="s">
        <v>499</v>
      </c>
      <c r="B3043" s="117">
        <v>7208008001</v>
      </c>
      <c r="C3043" s="116" t="s">
        <v>437</v>
      </c>
      <c r="D3043" s="116" t="s">
        <v>448</v>
      </c>
      <c r="E3043" s="118">
        <v>41214.34375</v>
      </c>
      <c r="F3043" s="116" t="s">
        <v>2942</v>
      </c>
      <c r="G3043" s="117" t="s">
        <v>440</v>
      </c>
      <c r="H3043" s="117">
        <v>276</v>
      </c>
      <c r="I3043" s="117">
        <v>268</v>
      </c>
      <c r="J3043" s="117" t="s">
        <v>2943</v>
      </c>
    </row>
    <row r="3044" spans="1:10" ht="17.25" customHeight="1">
      <c r="A3044" s="116" t="s">
        <v>2944</v>
      </c>
      <c r="B3044" s="117">
        <v>9619071047</v>
      </c>
      <c r="C3044" s="116" t="s">
        <v>437</v>
      </c>
      <c r="D3044" s="116" t="s">
        <v>438</v>
      </c>
      <c r="E3044" s="118">
        <v>41214.395833333336</v>
      </c>
      <c r="F3044" s="116" t="s">
        <v>2942</v>
      </c>
      <c r="G3044" s="117" t="s">
        <v>440</v>
      </c>
      <c r="H3044" s="117">
        <v>133</v>
      </c>
      <c r="I3044" s="117">
        <v>124</v>
      </c>
      <c r="J3044" s="117" t="s">
        <v>2943</v>
      </c>
    </row>
    <row r="3045" spans="1:10" ht="17.25" customHeight="1">
      <c r="A3045" s="116" t="s">
        <v>2945</v>
      </c>
      <c r="B3045" s="117">
        <v>9869665290</v>
      </c>
      <c r="C3045" s="116" t="s">
        <v>437</v>
      </c>
      <c r="D3045" s="116" t="s">
        <v>438</v>
      </c>
      <c r="E3045" s="118">
        <v>41214.4375</v>
      </c>
      <c r="F3045" s="116" t="s">
        <v>2942</v>
      </c>
      <c r="G3045" s="117" t="s">
        <v>440</v>
      </c>
      <c r="H3045" s="117">
        <v>410</v>
      </c>
      <c r="I3045" s="117">
        <v>405</v>
      </c>
      <c r="J3045" s="117" t="s">
        <v>2943</v>
      </c>
    </row>
    <row r="3046" spans="1:10" ht="17.25" customHeight="1">
      <c r="A3046" s="116" t="s">
        <v>477</v>
      </c>
      <c r="B3046" s="117">
        <v>9820350790</v>
      </c>
      <c r="C3046" s="116" t="s">
        <v>437</v>
      </c>
      <c r="D3046" s="116" t="s">
        <v>438</v>
      </c>
      <c r="E3046" s="118">
        <v>41214.5625</v>
      </c>
      <c r="F3046" s="116" t="s">
        <v>2942</v>
      </c>
      <c r="G3046" s="117" t="s">
        <v>440</v>
      </c>
      <c r="H3046" s="117">
        <v>100</v>
      </c>
      <c r="I3046" s="117">
        <v>47</v>
      </c>
      <c r="J3046" s="117" t="s">
        <v>2943</v>
      </c>
    </row>
    <row r="3047" spans="1:10" ht="17.25" customHeight="1">
      <c r="A3047" s="116" t="s">
        <v>2946</v>
      </c>
      <c r="B3047" s="117">
        <v>9821220981</v>
      </c>
      <c r="C3047" s="116" t="s">
        <v>437</v>
      </c>
      <c r="D3047" s="116" t="s">
        <v>461</v>
      </c>
      <c r="E3047" s="118">
        <v>41214.666666666664</v>
      </c>
      <c r="F3047" s="116" t="s">
        <v>2942</v>
      </c>
      <c r="G3047" s="117" t="s">
        <v>440</v>
      </c>
      <c r="H3047" s="117">
        <v>291</v>
      </c>
      <c r="I3047" s="117">
        <v>403</v>
      </c>
      <c r="J3047" s="117" t="s">
        <v>2943</v>
      </c>
    </row>
    <row r="3048" spans="1:10" ht="17.25" customHeight="1">
      <c r="A3048" s="116" t="s">
        <v>2947</v>
      </c>
      <c r="B3048" s="117">
        <v>9167714827</v>
      </c>
      <c r="C3048" s="116" t="s">
        <v>437</v>
      </c>
      <c r="D3048" s="116" t="s">
        <v>438</v>
      </c>
      <c r="E3048" s="118">
        <v>41214.791666666664</v>
      </c>
      <c r="F3048" s="116" t="s">
        <v>2942</v>
      </c>
      <c r="G3048" s="117" t="s">
        <v>440</v>
      </c>
      <c r="H3048" s="117">
        <v>253</v>
      </c>
      <c r="I3048" s="117">
        <v>216</v>
      </c>
      <c r="J3048" s="117" t="s">
        <v>2943</v>
      </c>
    </row>
    <row r="3049" spans="1:10" ht="17.25" customHeight="1">
      <c r="A3049" s="116" t="s">
        <v>1132</v>
      </c>
      <c r="B3049" s="117">
        <v>9833231615</v>
      </c>
      <c r="C3049" s="116" t="s">
        <v>437</v>
      </c>
      <c r="D3049" s="116" t="s">
        <v>461</v>
      </c>
      <c r="E3049" s="118">
        <v>41214.864583333336</v>
      </c>
      <c r="F3049" s="116" t="s">
        <v>2942</v>
      </c>
      <c r="G3049" s="117" t="s">
        <v>440</v>
      </c>
      <c r="H3049" s="117">
        <v>251</v>
      </c>
      <c r="I3049" s="117">
        <v>243</v>
      </c>
      <c r="J3049" s="117" t="s">
        <v>2943</v>
      </c>
    </row>
    <row r="3050" spans="1:10" ht="17.25" customHeight="1">
      <c r="A3050" s="116" t="s">
        <v>2948</v>
      </c>
      <c r="B3050" s="117">
        <v>9833774625</v>
      </c>
      <c r="C3050" s="116" t="s">
        <v>437</v>
      </c>
      <c r="D3050" s="116" t="s">
        <v>486</v>
      </c>
      <c r="E3050" s="118">
        <v>41215.333333333336</v>
      </c>
      <c r="F3050" s="116" t="s">
        <v>2942</v>
      </c>
      <c r="G3050" s="117" t="s">
        <v>440</v>
      </c>
      <c r="H3050" s="117">
        <v>150</v>
      </c>
      <c r="I3050" s="117">
        <v>155</v>
      </c>
      <c r="J3050" s="117" t="s">
        <v>2943</v>
      </c>
    </row>
    <row r="3051" spans="1:10" ht="17.25" customHeight="1">
      <c r="A3051" s="116" t="s">
        <v>1776</v>
      </c>
      <c r="B3051" s="117">
        <v>8286000333</v>
      </c>
      <c r="C3051" s="116" t="s">
        <v>437</v>
      </c>
      <c r="D3051" s="116" t="s">
        <v>448</v>
      </c>
      <c r="E3051" s="118">
        <v>41215.416666666664</v>
      </c>
      <c r="F3051" s="116" t="s">
        <v>2942</v>
      </c>
      <c r="G3051" s="117" t="s">
        <v>440</v>
      </c>
      <c r="H3051" s="117">
        <v>147</v>
      </c>
      <c r="I3051" s="117">
        <v>126</v>
      </c>
      <c r="J3051" s="117" t="s">
        <v>2943</v>
      </c>
    </row>
    <row r="3052" spans="1:10" ht="17.25" customHeight="1">
      <c r="A3052" s="116" t="s">
        <v>2949</v>
      </c>
      <c r="B3052" s="117">
        <v>9323877824</v>
      </c>
      <c r="C3052" s="116" t="s">
        <v>437</v>
      </c>
      <c r="D3052" s="116" t="s">
        <v>438</v>
      </c>
      <c r="E3052" s="118">
        <v>41215.625</v>
      </c>
      <c r="F3052" s="116" t="s">
        <v>2942</v>
      </c>
      <c r="G3052" s="117" t="s">
        <v>440</v>
      </c>
      <c r="H3052" s="117">
        <v>443.8</v>
      </c>
      <c r="I3052" s="117">
        <v>387</v>
      </c>
      <c r="J3052" s="117" t="s">
        <v>2943</v>
      </c>
    </row>
    <row r="3053" spans="1:10" ht="17.25" customHeight="1">
      <c r="A3053" s="116" t="s">
        <v>2950</v>
      </c>
      <c r="B3053" s="117">
        <v>9833044778</v>
      </c>
      <c r="C3053" s="116" t="s">
        <v>437</v>
      </c>
      <c r="D3053" s="116" t="s">
        <v>486</v>
      </c>
      <c r="E3053" s="118">
        <v>41215.739583333336</v>
      </c>
      <c r="F3053" s="116" t="s">
        <v>2942</v>
      </c>
      <c r="G3053" s="117" t="s">
        <v>440</v>
      </c>
      <c r="H3053" s="117">
        <v>363</v>
      </c>
      <c r="I3053" s="117">
        <v>209</v>
      </c>
      <c r="J3053" s="117" t="s">
        <v>2943</v>
      </c>
    </row>
    <row r="3054" spans="1:10" ht="17.25" customHeight="1">
      <c r="A3054" s="116" t="s">
        <v>2951</v>
      </c>
      <c r="B3054" s="117">
        <v>7498186356</v>
      </c>
      <c r="C3054" s="116" t="s">
        <v>437</v>
      </c>
      <c r="D3054" s="116" t="s">
        <v>438</v>
      </c>
      <c r="E3054" s="118">
        <v>41216.364583333336</v>
      </c>
      <c r="F3054" s="116" t="s">
        <v>2942</v>
      </c>
      <c r="G3054" s="117" t="s">
        <v>440</v>
      </c>
      <c r="H3054" s="117">
        <v>471</v>
      </c>
      <c r="I3054" s="117">
        <v>481</v>
      </c>
      <c r="J3054" s="117" t="s">
        <v>2943</v>
      </c>
    </row>
    <row r="3055" spans="1:10" ht="17.25" customHeight="1">
      <c r="A3055" s="116" t="s">
        <v>2952</v>
      </c>
      <c r="B3055" s="117">
        <v>9820231715</v>
      </c>
      <c r="C3055" s="116" t="s">
        <v>437</v>
      </c>
      <c r="D3055" s="116" t="s">
        <v>438</v>
      </c>
      <c r="E3055" s="118">
        <v>41216.458333333336</v>
      </c>
      <c r="F3055" s="116" t="s">
        <v>2942</v>
      </c>
      <c r="G3055" s="117" t="s">
        <v>440</v>
      </c>
      <c r="H3055" s="117">
        <v>210</v>
      </c>
      <c r="I3055" s="117">
        <v>191</v>
      </c>
      <c r="J3055" s="117" t="s">
        <v>2943</v>
      </c>
    </row>
    <row r="3056" spans="1:10" ht="17.25" customHeight="1">
      <c r="A3056" s="116" t="s">
        <v>522</v>
      </c>
      <c r="B3056" s="117">
        <v>9892701285</v>
      </c>
      <c r="C3056" s="116" t="s">
        <v>437</v>
      </c>
      <c r="D3056" s="116" t="s">
        <v>438</v>
      </c>
      <c r="E3056" s="118">
        <v>41216.520833333336</v>
      </c>
      <c r="F3056" s="116" t="s">
        <v>2942</v>
      </c>
      <c r="G3056" s="117" t="s">
        <v>440</v>
      </c>
      <c r="H3056" s="117">
        <v>100</v>
      </c>
      <c r="I3056" s="117">
        <v>58</v>
      </c>
      <c r="J3056" s="117" t="s">
        <v>2943</v>
      </c>
    </row>
    <row r="3057" spans="1:10" ht="17.25" customHeight="1">
      <c r="A3057" s="116" t="s">
        <v>458</v>
      </c>
      <c r="B3057" s="117">
        <v>9833720552</v>
      </c>
      <c r="C3057" s="116" t="s">
        <v>437</v>
      </c>
      <c r="D3057" s="116" t="s">
        <v>438</v>
      </c>
      <c r="E3057" s="118">
        <v>41216.708333333336</v>
      </c>
      <c r="F3057" s="116" t="s">
        <v>2942</v>
      </c>
      <c r="G3057" s="117" t="s">
        <v>440</v>
      </c>
      <c r="H3057" s="117">
        <v>262</v>
      </c>
      <c r="I3057" s="117">
        <v>241</v>
      </c>
      <c r="J3057" s="117" t="s">
        <v>2943</v>
      </c>
    </row>
    <row r="3058" spans="1:10" ht="17.25" customHeight="1">
      <c r="A3058" s="116" t="s">
        <v>2953</v>
      </c>
      <c r="B3058" s="117">
        <v>9820715686</v>
      </c>
      <c r="C3058" s="116" t="s">
        <v>437</v>
      </c>
      <c r="D3058" s="116" t="s">
        <v>438</v>
      </c>
      <c r="E3058" s="118">
        <v>41216.8125</v>
      </c>
      <c r="F3058" s="116" t="s">
        <v>2942</v>
      </c>
      <c r="G3058" s="117" t="s">
        <v>440</v>
      </c>
      <c r="H3058" s="117">
        <v>142</v>
      </c>
      <c r="I3058" s="117">
        <v>146</v>
      </c>
      <c r="J3058" s="117" t="s">
        <v>2943</v>
      </c>
    </row>
    <row r="3059" spans="1:10" ht="17.25" customHeight="1">
      <c r="A3059" s="116" t="s">
        <v>507</v>
      </c>
      <c r="B3059" s="117">
        <v>9167912673</v>
      </c>
      <c r="C3059" s="116" t="s">
        <v>437</v>
      </c>
      <c r="D3059" s="116" t="s">
        <v>448</v>
      </c>
      <c r="E3059" s="118">
        <v>41218.333333333336</v>
      </c>
      <c r="F3059" s="116" t="s">
        <v>2942</v>
      </c>
      <c r="G3059" s="117" t="s">
        <v>440</v>
      </c>
      <c r="H3059" s="117">
        <v>100</v>
      </c>
      <c r="I3059" s="117">
        <v>38</v>
      </c>
      <c r="J3059" s="117" t="s">
        <v>2943</v>
      </c>
    </row>
    <row r="3060" spans="1:10" ht="17.25" customHeight="1">
      <c r="A3060" s="116" t="s">
        <v>473</v>
      </c>
      <c r="B3060" s="117">
        <v>9819435396</v>
      </c>
      <c r="C3060" s="116" t="s">
        <v>437</v>
      </c>
      <c r="D3060" s="116" t="s">
        <v>461</v>
      </c>
      <c r="E3060" s="118">
        <v>41218.572916666664</v>
      </c>
      <c r="F3060" s="116" t="s">
        <v>2942</v>
      </c>
      <c r="G3060" s="117" t="s">
        <v>440</v>
      </c>
      <c r="H3060" s="117">
        <v>101</v>
      </c>
      <c r="I3060" s="117">
        <v>142</v>
      </c>
      <c r="J3060" s="117" t="s">
        <v>2943</v>
      </c>
    </row>
    <row r="3061" spans="1:10" ht="17.25" customHeight="1">
      <c r="A3061" s="116" t="s">
        <v>2954</v>
      </c>
      <c r="B3061" s="117">
        <v>9821151367</v>
      </c>
      <c r="C3061" s="116" t="s">
        <v>437</v>
      </c>
      <c r="D3061" s="116" t="s">
        <v>486</v>
      </c>
      <c r="E3061" s="118">
        <v>41218.645833333336</v>
      </c>
      <c r="F3061" s="116" t="s">
        <v>2942</v>
      </c>
      <c r="G3061" s="117" t="s">
        <v>440</v>
      </c>
      <c r="H3061" s="117">
        <v>249</v>
      </c>
      <c r="I3061" s="117">
        <v>252</v>
      </c>
      <c r="J3061" s="117" t="s">
        <v>2943</v>
      </c>
    </row>
    <row r="3062" spans="1:10" ht="17.25" customHeight="1">
      <c r="A3062" s="116" t="s">
        <v>1737</v>
      </c>
      <c r="B3062" s="117">
        <v>9930461609</v>
      </c>
      <c r="C3062" s="116" t="s">
        <v>437</v>
      </c>
      <c r="D3062" s="116" t="s">
        <v>438</v>
      </c>
      <c r="E3062" s="118">
        <v>41218.729166666664</v>
      </c>
      <c r="F3062" s="116" t="s">
        <v>2942</v>
      </c>
      <c r="G3062" s="117" t="s">
        <v>440</v>
      </c>
      <c r="H3062" s="117">
        <v>323</v>
      </c>
      <c r="I3062" s="117">
        <v>252</v>
      </c>
      <c r="J3062" s="117" t="s">
        <v>2943</v>
      </c>
    </row>
    <row r="3063" spans="1:10" ht="17.25" customHeight="1">
      <c r="A3063" s="116" t="s">
        <v>2955</v>
      </c>
      <c r="B3063" s="117">
        <v>9004659795</v>
      </c>
      <c r="C3063" s="116" t="s">
        <v>437</v>
      </c>
      <c r="D3063" s="116" t="s">
        <v>438</v>
      </c>
      <c r="E3063" s="118">
        <v>41219.354166666664</v>
      </c>
      <c r="F3063" s="116" t="s">
        <v>2942</v>
      </c>
      <c r="G3063" s="117" t="s">
        <v>440</v>
      </c>
      <c r="H3063" s="117">
        <v>326</v>
      </c>
      <c r="I3063" s="117">
        <v>281</v>
      </c>
      <c r="J3063" s="117" t="s">
        <v>2943</v>
      </c>
    </row>
    <row r="3064" spans="1:10" ht="17.25" customHeight="1">
      <c r="A3064" s="116" t="s">
        <v>1701</v>
      </c>
      <c r="B3064" s="117">
        <v>7738946500</v>
      </c>
      <c r="C3064" s="116" t="s">
        <v>437</v>
      </c>
      <c r="D3064" s="116" t="s">
        <v>438</v>
      </c>
      <c r="E3064" s="118">
        <v>41219.458333333336</v>
      </c>
      <c r="F3064" s="116" t="s">
        <v>2942</v>
      </c>
      <c r="G3064" s="117" t="s">
        <v>440</v>
      </c>
      <c r="H3064" s="117">
        <v>204</v>
      </c>
      <c r="I3064" s="117">
        <v>151</v>
      </c>
      <c r="J3064" s="117" t="s">
        <v>2943</v>
      </c>
    </row>
    <row r="3065" spans="1:10" ht="17.25" customHeight="1">
      <c r="A3065" s="116" t="s">
        <v>2956</v>
      </c>
      <c r="B3065" s="117">
        <v>9920041048</v>
      </c>
      <c r="C3065" s="116" t="s">
        <v>437</v>
      </c>
      <c r="D3065" s="116" t="s">
        <v>438</v>
      </c>
      <c r="E3065" s="118">
        <v>41219.5625</v>
      </c>
      <c r="F3065" s="116" t="s">
        <v>2942</v>
      </c>
      <c r="G3065" s="117" t="s">
        <v>440</v>
      </c>
      <c r="H3065" s="117">
        <v>803.6</v>
      </c>
      <c r="I3065" s="117">
        <v>787</v>
      </c>
      <c r="J3065" s="117" t="s">
        <v>2943</v>
      </c>
    </row>
    <row r="3066" spans="1:10" ht="17.25" customHeight="1">
      <c r="A3066" s="116" t="s">
        <v>2957</v>
      </c>
      <c r="B3066" s="117">
        <v>8879457620</v>
      </c>
      <c r="C3066" s="116" t="s">
        <v>437</v>
      </c>
      <c r="D3066" s="116" t="s">
        <v>438</v>
      </c>
      <c r="E3066" s="118">
        <v>41219.739583333336</v>
      </c>
      <c r="F3066" s="116" t="s">
        <v>2942</v>
      </c>
      <c r="G3066" s="117" t="s">
        <v>440</v>
      </c>
      <c r="H3066" s="117">
        <v>217</v>
      </c>
      <c r="I3066" s="117">
        <v>198</v>
      </c>
      <c r="J3066" s="117" t="s">
        <v>2943</v>
      </c>
    </row>
    <row r="3067" spans="1:10" ht="17.25" customHeight="1">
      <c r="A3067" s="116" t="s">
        <v>1470</v>
      </c>
      <c r="B3067" s="117">
        <v>9920032694</v>
      </c>
      <c r="C3067" s="116" t="s">
        <v>437</v>
      </c>
      <c r="D3067" s="116" t="s">
        <v>438</v>
      </c>
      <c r="E3067" s="118">
        <v>41219.802083333336</v>
      </c>
      <c r="F3067" s="116" t="s">
        <v>2942</v>
      </c>
      <c r="G3067" s="117" t="s">
        <v>440</v>
      </c>
      <c r="H3067" s="117">
        <v>100</v>
      </c>
      <c r="I3067" s="117">
        <v>72</v>
      </c>
      <c r="J3067" s="117" t="s">
        <v>2943</v>
      </c>
    </row>
    <row r="3068" spans="1:10" ht="17.25" customHeight="1">
      <c r="A3068" s="116" t="s">
        <v>2958</v>
      </c>
      <c r="B3068" s="117">
        <v>9969166213</v>
      </c>
      <c r="C3068" s="116" t="s">
        <v>437</v>
      </c>
      <c r="D3068" s="116" t="s">
        <v>438</v>
      </c>
      <c r="E3068" s="118">
        <v>41220.354166666664</v>
      </c>
      <c r="F3068" s="116" t="s">
        <v>2942</v>
      </c>
      <c r="G3068" s="117" t="s">
        <v>440</v>
      </c>
      <c r="H3068" s="117">
        <v>390</v>
      </c>
      <c r="I3068" s="117">
        <v>103</v>
      </c>
      <c r="J3068" s="117" t="s">
        <v>2943</v>
      </c>
    </row>
    <row r="3069" spans="1:10" ht="17.25" customHeight="1">
      <c r="A3069" s="116" t="s">
        <v>2959</v>
      </c>
      <c r="B3069" s="117">
        <v>9967605945</v>
      </c>
      <c r="C3069" s="116" t="s">
        <v>437</v>
      </c>
      <c r="D3069" s="116" t="s">
        <v>438</v>
      </c>
      <c r="E3069" s="118">
        <v>41220.4375</v>
      </c>
      <c r="F3069" s="116" t="s">
        <v>2942</v>
      </c>
      <c r="G3069" s="117" t="s">
        <v>440</v>
      </c>
      <c r="H3069" s="117">
        <v>178</v>
      </c>
      <c r="I3069" s="117">
        <v>178</v>
      </c>
      <c r="J3069" s="117" t="s">
        <v>2943</v>
      </c>
    </row>
    <row r="3070" spans="1:10" ht="17.25" customHeight="1">
      <c r="A3070" s="116" t="s">
        <v>2960</v>
      </c>
      <c r="B3070" s="117">
        <v>9773322752</v>
      </c>
      <c r="C3070" s="116" t="s">
        <v>437</v>
      </c>
      <c r="D3070" s="116" t="s">
        <v>438</v>
      </c>
      <c r="E3070" s="118">
        <v>41220.552083333336</v>
      </c>
      <c r="F3070" s="116" t="s">
        <v>2942</v>
      </c>
      <c r="G3070" s="117" t="s">
        <v>440</v>
      </c>
      <c r="H3070" s="117">
        <v>555</v>
      </c>
      <c r="I3070" s="117">
        <v>522</v>
      </c>
      <c r="J3070" s="117" t="s">
        <v>2943</v>
      </c>
    </row>
    <row r="3071" spans="1:10" ht="17.25" customHeight="1">
      <c r="A3071" s="116" t="s">
        <v>2961</v>
      </c>
      <c r="B3071" s="117">
        <v>9930362990</v>
      </c>
      <c r="C3071" s="116" t="s">
        <v>437</v>
      </c>
      <c r="D3071" s="116" t="s">
        <v>438</v>
      </c>
      <c r="E3071" s="118">
        <v>41220.75</v>
      </c>
      <c r="F3071" s="116" t="s">
        <v>2942</v>
      </c>
      <c r="G3071" s="117" t="s">
        <v>440</v>
      </c>
      <c r="H3071" s="117">
        <v>245</v>
      </c>
      <c r="I3071" s="117">
        <v>216</v>
      </c>
      <c r="J3071" s="117" t="s">
        <v>2943</v>
      </c>
    </row>
    <row r="3072" spans="1:10" ht="17.25" customHeight="1">
      <c r="A3072" s="116" t="s">
        <v>2962</v>
      </c>
      <c r="B3072" s="117">
        <v>9820027484</v>
      </c>
      <c r="C3072" s="116" t="s">
        <v>437</v>
      </c>
      <c r="D3072" s="116" t="s">
        <v>438</v>
      </c>
      <c r="E3072" s="118">
        <v>41214.333333333336</v>
      </c>
      <c r="F3072" s="116" t="s">
        <v>2963</v>
      </c>
      <c r="G3072" s="117" t="s">
        <v>440</v>
      </c>
      <c r="H3072" s="117">
        <v>100</v>
      </c>
      <c r="I3072" s="117">
        <v>89</v>
      </c>
      <c r="J3072" s="117" t="s">
        <v>2964</v>
      </c>
    </row>
    <row r="3073" spans="1:10" ht="17.25" customHeight="1">
      <c r="A3073" s="116" t="s">
        <v>2965</v>
      </c>
      <c r="B3073" s="117">
        <v>9029903535</v>
      </c>
      <c r="C3073" s="116" t="s">
        <v>437</v>
      </c>
      <c r="D3073" s="116" t="s">
        <v>438</v>
      </c>
      <c r="E3073" s="118">
        <v>41214.375</v>
      </c>
      <c r="F3073" s="116" t="s">
        <v>2963</v>
      </c>
      <c r="G3073" s="117" t="s">
        <v>440</v>
      </c>
      <c r="H3073" s="117">
        <v>581</v>
      </c>
      <c r="I3073" s="117">
        <v>557</v>
      </c>
      <c r="J3073" s="117" t="s">
        <v>2964</v>
      </c>
    </row>
    <row r="3074" spans="1:10" ht="17.25" customHeight="1">
      <c r="A3074" s="116" t="s">
        <v>443</v>
      </c>
      <c r="B3074" s="117">
        <v>8655585851</v>
      </c>
      <c r="C3074" s="116" t="s">
        <v>437</v>
      </c>
      <c r="D3074" s="116" t="s">
        <v>444</v>
      </c>
      <c r="E3074" s="118">
        <v>41214.416666666664</v>
      </c>
      <c r="F3074" s="116" t="s">
        <v>2963</v>
      </c>
      <c r="G3074" s="117" t="s">
        <v>440</v>
      </c>
      <c r="H3074" s="117">
        <v>167</v>
      </c>
      <c r="I3074" s="117">
        <v>147</v>
      </c>
      <c r="J3074" s="117" t="s">
        <v>2964</v>
      </c>
    </row>
    <row r="3075" spans="1:10" ht="17.25" customHeight="1">
      <c r="A3075" s="116" t="s">
        <v>2966</v>
      </c>
      <c r="B3075" s="117">
        <v>9920091037</v>
      </c>
      <c r="C3075" s="116" t="s">
        <v>437</v>
      </c>
      <c r="D3075" s="116" t="s">
        <v>438</v>
      </c>
      <c r="E3075" s="118">
        <v>41214.458333333336</v>
      </c>
      <c r="F3075" s="116" t="s">
        <v>2963</v>
      </c>
      <c r="G3075" s="117" t="s">
        <v>440</v>
      </c>
      <c r="H3075" s="117">
        <v>117</v>
      </c>
      <c r="I3075" s="117">
        <v>106</v>
      </c>
      <c r="J3075" s="117" t="s">
        <v>2964</v>
      </c>
    </row>
    <row r="3076" spans="1:10" ht="17.25" customHeight="1">
      <c r="A3076" s="116" t="s">
        <v>2967</v>
      </c>
      <c r="B3076" s="117">
        <v>8898310828</v>
      </c>
      <c r="C3076" s="116" t="s">
        <v>437</v>
      </c>
      <c r="D3076" s="116" t="s">
        <v>438</v>
      </c>
      <c r="E3076" s="118">
        <v>41214.541666666664</v>
      </c>
      <c r="F3076" s="116" t="s">
        <v>2963</v>
      </c>
      <c r="G3076" s="117" t="s">
        <v>440</v>
      </c>
      <c r="H3076" s="117">
        <v>100</v>
      </c>
      <c r="I3076" s="117">
        <v>70</v>
      </c>
      <c r="J3076" s="117" t="s">
        <v>2964</v>
      </c>
    </row>
    <row r="3077" spans="1:10" ht="17.25" customHeight="1">
      <c r="A3077" s="116" t="s">
        <v>2199</v>
      </c>
      <c r="B3077" s="117">
        <v>9920174042</v>
      </c>
      <c r="C3077" s="116" t="s">
        <v>437</v>
      </c>
      <c r="D3077" s="116" t="s">
        <v>438</v>
      </c>
      <c r="E3077" s="118">
        <v>41214.604166666664</v>
      </c>
      <c r="F3077" s="116" t="s">
        <v>2963</v>
      </c>
      <c r="G3077" s="117" t="s">
        <v>440</v>
      </c>
      <c r="H3077" s="117">
        <v>350</v>
      </c>
      <c r="I3077" s="117">
        <v>297</v>
      </c>
      <c r="J3077" s="117" t="s">
        <v>2964</v>
      </c>
    </row>
    <row r="3078" spans="1:10" ht="17.25" customHeight="1">
      <c r="A3078" s="116" t="s">
        <v>658</v>
      </c>
      <c r="B3078" s="117">
        <v>9821229106</v>
      </c>
      <c r="C3078" s="116" t="s">
        <v>437</v>
      </c>
      <c r="D3078" s="116" t="s">
        <v>438</v>
      </c>
      <c r="E3078" s="118">
        <v>41214.770833333336</v>
      </c>
      <c r="F3078" s="116" t="s">
        <v>2963</v>
      </c>
      <c r="G3078" s="117" t="s">
        <v>440</v>
      </c>
      <c r="H3078" s="117">
        <v>148</v>
      </c>
      <c r="I3078" s="117">
        <v>124</v>
      </c>
      <c r="J3078" s="117" t="s">
        <v>2964</v>
      </c>
    </row>
    <row r="3079" spans="1:10" ht="17.25" customHeight="1">
      <c r="A3079" s="116" t="s">
        <v>1139</v>
      </c>
      <c r="B3079" s="117">
        <v>9830074766</v>
      </c>
      <c r="C3079" s="116" t="s">
        <v>437</v>
      </c>
      <c r="D3079" s="116" t="s">
        <v>486</v>
      </c>
      <c r="E3079" s="118">
        <v>41215.333333333336</v>
      </c>
      <c r="F3079" s="116" t="s">
        <v>2963</v>
      </c>
      <c r="G3079" s="117" t="s">
        <v>440</v>
      </c>
      <c r="H3079" s="117">
        <v>443</v>
      </c>
      <c r="I3079" s="117">
        <v>397</v>
      </c>
      <c r="J3079" s="117" t="s">
        <v>2964</v>
      </c>
    </row>
    <row r="3080" spans="1:10" ht="17.25" customHeight="1">
      <c r="A3080" s="116" t="s">
        <v>2968</v>
      </c>
      <c r="B3080" s="117">
        <v>9825027073</v>
      </c>
      <c r="C3080" s="116" t="s">
        <v>437</v>
      </c>
      <c r="D3080" s="116" t="s">
        <v>438</v>
      </c>
      <c r="E3080" s="118">
        <v>41215.416666666664</v>
      </c>
      <c r="F3080" s="116" t="s">
        <v>2963</v>
      </c>
      <c r="G3080" s="117" t="s">
        <v>440</v>
      </c>
      <c r="H3080" s="117">
        <v>509</v>
      </c>
      <c r="I3080" s="117">
        <v>474</v>
      </c>
      <c r="J3080" s="117" t="s">
        <v>2964</v>
      </c>
    </row>
    <row r="3081" spans="1:10" ht="17.25" customHeight="1">
      <c r="A3081" s="116" t="s">
        <v>2640</v>
      </c>
      <c r="B3081" s="117">
        <v>9769284569</v>
      </c>
      <c r="C3081" s="116" t="s">
        <v>437</v>
      </c>
      <c r="D3081" s="116" t="s">
        <v>486</v>
      </c>
      <c r="E3081" s="118">
        <v>41215.541666666664</v>
      </c>
      <c r="F3081" s="116" t="s">
        <v>2963</v>
      </c>
      <c r="G3081" s="117" t="s">
        <v>440</v>
      </c>
      <c r="H3081" s="117">
        <v>741</v>
      </c>
      <c r="I3081" s="117">
        <v>601</v>
      </c>
      <c r="J3081" s="117" t="s">
        <v>2964</v>
      </c>
    </row>
    <row r="3082" spans="1:10" ht="17.25" customHeight="1">
      <c r="A3082" s="116" t="s">
        <v>2969</v>
      </c>
      <c r="B3082" s="117">
        <v>9833809477</v>
      </c>
      <c r="C3082" s="116" t="s">
        <v>437</v>
      </c>
      <c r="D3082" s="116" t="s">
        <v>438</v>
      </c>
      <c r="E3082" s="118">
        <v>41215.770833333336</v>
      </c>
      <c r="F3082" s="116" t="s">
        <v>2963</v>
      </c>
      <c r="G3082" s="117" t="s">
        <v>440</v>
      </c>
      <c r="H3082" s="117">
        <v>189</v>
      </c>
      <c r="I3082" s="117">
        <v>183</v>
      </c>
      <c r="J3082" s="117" t="s">
        <v>2964</v>
      </c>
    </row>
    <row r="3083" spans="1:10" ht="17.25" customHeight="1">
      <c r="A3083" s="116" t="s">
        <v>2970</v>
      </c>
      <c r="B3083" s="117">
        <v>9167067467</v>
      </c>
      <c r="C3083" s="116" t="s">
        <v>437</v>
      </c>
      <c r="D3083" s="116" t="s">
        <v>438</v>
      </c>
      <c r="E3083" s="118">
        <v>41216.447916666664</v>
      </c>
      <c r="F3083" s="116" t="s">
        <v>2963</v>
      </c>
      <c r="G3083" s="117" t="s">
        <v>440</v>
      </c>
      <c r="H3083" s="117">
        <v>878</v>
      </c>
      <c r="I3083" s="117">
        <v>753</v>
      </c>
      <c r="J3083" s="117" t="s">
        <v>2964</v>
      </c>
    </row>
    <row r="3084" spans="1:10" ht="17.25" customHeight="1">
      <c r="A3084" s="116" t="s">
        <v>2971</v>
      </c>
      <c r="B3084" s="117">
        <v>9757361548</v>
      </c>
      <c r="C3084" s="116" t="s">
        <v>437</v>
      </c>
      <c r="D3084" s="116" t="s">
        <v>438</v>
      </c>
      <c r="E3084" s="118">
        <v>41216.6875</v>
      </c>
      <c r="F3084" s="116" t="s">
        <v>2963</v>
      </c>
      <c r="G3084" s="117" t="s">
        <v>440</v>
      </c>
      <c r="H3084" s="117">
        <v>251</v>
      </c>
      <c r="I3084" s="117">
        <v>224</v>
      </c>
      <c r="J3084" s="117" t="s">
        <v>2964</v>
      </c>
    </row>
    <row r="3085" spans="1:10" ht="17.25" customHeight="1">
      <c r="A3085" s="116" t="s">
        <v>2972</v>
      </c>
      <c r="B3085" s="117">
        <v>9004090274</v>
      </c>
      <c r="C3085" s="116" t="s">
        <v>437</v>
      </c>
      <c r="D3085" s="116" t="s">
        <v>438</v>
      </c>
      <c r="E3085" s="118">
        <v>41218.333333333336</v>
      </c>
      <c r="F3085" s="116" t="s">
        <v>2963</v>
      </c>
      <c r="G3085" s="117" t="s">
        <v>440</v>
      </c>
      <c r="H3085" s="117">
        <v>308</v>
      </c>
      <c r="I3085" s="117">
        <v>291</v>
      </c>
      <c r="J3085" s="117" t="s">
        <v>2964</v>
      </c>
    </row>
    <row r="3086" spans="1:10" ht="17.25" customHeight="1">
      <c r="A3086" s="116" t="s">
        <v>886</v>
      </c>
      <c r="B3086" s="117">
        <v>9819852854</v>
      </c>
      <c r="C3086" s="116" t="s">
        <v>437</v>
      </c>
      <c r="D3086" s="116" t="s">
        <v>438</v>
      </c>
      <c r="E3086" s="118">
        <v>41218.5</v>
      </c>
      <c r="F3086" s="116" t="s">
        <v>2963</v>
      </c>
      <c r="G3086" s="117" t="s">
        <v>440</v>
      </c>
      <c r="H3086" s="117">
        <v>322</v>
      </c>
      <c r="I3086" s="117">
        <v>270</v>
      </c>
      <c r="J3086" s="117" t="s">
        <v>2964</v>
      </c>
    </row>
    <row r="3087" spans="1:10" ht="17.25" customHeight="1">
      <c r="A3087" s="116" t="s">
        <v>1847</v>
      </c>
      <c r="B3087" s="117">
        <v>9324873018</v>
      </c>
      <c r="C3087" s="116" t="s">
        <v>437</v>
      </c>
      <c r="D3087" s="116" t="s">
        <v>448</v>
      </c>
      <c r="E3087" s="118">
        <v>41219.322916666664</v>
      </c>
      <c r="F3087" s="116" t="s">
        <v>2963</v>
      </c>
      <c r="G3087" s="117" t="s">
        <v>440</v>
      </c>
      <c r="H3087" s="117">
        <v>211</v>
      </c>
      <c r="I3087" s="117">
        <v>197</v>
      </c>
      <c r="J3087" s="117" t="s">
        <v>2964</v>
      </c>
    </row>
    <row r="3088" spans="1:10" ht="17.25" customHeight="1">
      <c r="A3088" s="116" t="s">
        <v>2973</v>
      </c>
      <c r="B3088" s="117">
        <v>9821787866</v>
      </c>
      <c r="C3088" s="116" t="s">
        <v>437</v>
      </c>
      <c r="D3088" s="116" t="s">
        <v>438</v>
      </c>
      <c r="E3088" s="118">
        <v>41219.375</v>
      </c>
      <c r="F3088" s="116" t="s">
        <v>2963</v>
      </c>
      <c r="G3088" s="117" t="s">
        <v>440</v>
      </c>
      <c r="H3088" s="117">
        <v>436</v>
      </c>
      <c r="I3088" s="117">
        <v>420</v>
      </c>
      <c r="J3088" s="117" t="s">
        <v>2964</v>
      </c>
    </row>
    <row r="3089" spans="1:10" ht="17.25" customHeight="1">
      <c r="A3089" s="116" t="s">
        <v>2974</v>
      </c>
      <c r="B3089" s="117">
        <v>9029080028</v>
      </c>
      <c r="C3089" s="116" t="s">
        <v>437</v>
      </c>
      <c r="D3089" s="116" t="s">
        <v>486</v>
      </c>
      <c r="E3089" s="118">
        <v>41219.427083333336</v>
      </c>
      <c r="F3089" s="116" t="s">
        <v>2963</v>
      </c>
      <c r="G3089" s="117" t="s">
        <v>440</v>
      </c>
      <c r="H3089" s="117">
        <v>899</v>
      </c>
      <c r="I3089" s="117">
        <v>861</v>
      </c>
      <c r="J3089" s="117" t="s">
        <v>2964</v>
      </c>
    </row>
    <row r="3090" spans="1:10" ht="17.25" customHeight="1">
      <c r="A3090" s="116" t="s">
        <v>2975</v>
      </c>
      <c r="B3090" s="117">
        <v>9892304450</v>
      </c>
      <c r="C3090" s="116" t="s">
        <v>437</v>
      </c>
      <c r="D3090" s="116" t="s">
        <v>438</v>
      </c>
      <c r="E3090" s="118">
        <v>41219.604166666664</v>
      </c>
      <c r="F3090" s="116" t="s">
        <v>2963</v>
      </c>
      <c r="G3090" s="117" t="s">
        <v>440</v>
      </c>
      <c r="H3090" s="117">
        <v>177</v>
      </c>
      <c r="I3090" s="117">
        <v>147</v>
      </c>
      <c r="J3090" s="117" t="s">
        <v>2964</v>
      </c>
    </row>
    <row r="3091" spans="1:10" ht="17.25" customHeight="1">
      <c r="A3091" s="116" t="s">
        <v>1197</v>
      </c>
      <c r="B3091" s="117">
        <v>9987787219</v>
      </c>
      <c r="C3091" s="116" t="s">
        <v>437</v>
      </c>
      <c r="D3091" s="116" t="s">
        <v>448</v>
      </c>
      <c r="E3091" s="118">
        <v>41219.677083333336</v>
      </c>
      <c r="F3091" s="116" t="s">
        <v>2963</v>
      </c>
      <c r="G3091" s="117" t="s">
        <v>440</v>
      </c>
      <c r="H3091" s="117">
        <v>192</v>
      </c>
      <c r="I3091" s="117">
        <v>181</v>
      </c>
      <c r="J3091" s="117" t="s">
        <v>2964</v>
      </c>
    </row>
    <row r="3092" spans="1:10" ht="17.25" customHeight="1">
      <c r="A3092" s="116" t="s">
        <v>2157</v>
      </c>
      <c r="B3092" s="117">
        <v>9833444109</v>
      </c>
      <c r="C3092" s="116" t="s">
        <v>437</v>
      </c>
      <c r="D3092" s="116" t="s">
        <v>438</v>
      </c>
      <c r="E3092" s="118">
        <v>41219.739583333336</v>
      </c>
      <c r="F3092" s="116" t="s">
        <v>2963</v>
      </c>
      <c r="G3092" s="117" t="s">
        <v>440</v>
      </c>
      <c r="H3092" s="117">
        <v>166</v>
      </c>
      <c r="I3092" s="117">
        <v>137</v>
      </c>
      <c r="J3092" s="117" t="s">
        <v>2964</v>
      </c>
    </row>
    <row r="3093" spans="1:10" ht="17.25" customHeight="1">
      <c r="A3093" s="116" t="s">
        <v>736</v>
      </c>
      <c r="B3093" s="117">
        <v>9650888167</v>
      </c>
      <c r="C3093" s="116" t="s">
        <v>437</v>
      </c>
      <c r="D3093" s="116" t="s">
        <v>438</v>
      </c>
      <c r="E3093" s="118">
        <v>41220.333333333336</v>
      </c>
      <c r="F3093" s="116" t="s">
        <v>2963</v>
      </c>
      <c r="G3093" s="117" t="s">
        <v>440</v>
      </c>
      <c r="H3093" s="117">
        <v>256</v>
      </c>
      <c r="I3093" s="117">
        <v>210</v>
      </c>
      <c r="J3093" s="117" t="s">
        <v>2964</v>
      </c>
    </row>
    <row r="3094" spans="1:10" ht="17.25" customHeight="1">
      <c r="A3094" s="116" t="s">
        <v>2976</v>
      </c>
      <c r="B3094" s="117">
        <v>7738253280</v>
      </c>
      <c r="C3094" s="116" t="s">
        <v>437</v>
      </c>
      <c r="D3094" s="116" t="s">
        <v>438</v>
      </c>
      <c r="E3094" s="118">
        <v>41220.427083333336</v>
      </c>
      <c r="F3094" s="116" t="s">
        <v>2963</v>
      </c>
      <c r="G3094" s="117" t="s">
        <v>440</v>
      </c>
      <c r="H3094" s="117">
        <v>116</v>
      </c>
      <c r="I3094" s="117">
        <v>93</v>
      </c>
      <c r="J3094" s="117" t="s">
        <v>2964</v>
      </c>
    </row>
    <row r="3095" spans="1:10" ht="17.25" customHeight="1">
      <c r="A3095" s="116" t="s">
        <v>576</v>
      </c>
      <c r="B3095" s="117">
        <v>9833246432</v>
      </c>
      <c r="C3095" s="116" t="s">
        <v>437</v>
      </c>
      <c r="D3095" s="116" t="s">
        <v>438</v>
      </c>
      <c r="E3095" s="118">
        <v>41220.489583333336</v>
      </c>
      <c r="F3095" s="116" t="s">
        <v>2963</v>
      </c>
      <c r="G3095" s="117" t="s">
        <v>440</v>
      </c>
      <c r="H3095" s="117">
        <v>166</v>
      </c>
      <c r="I3095" s="117">
        <v>85</v>
      </c>
      <c r="J3095" s="117" t="s">
        <v>2964</v>
      </c>
    </row>
    <row r="3096" spans="1:10" ht="17.25" customHeight="1">
      <c r="A3096" s="116" t="s">
        <v>2977</v>
      </c>
      <c r="B3096" s="117">
        <v>7411003579</v>
      </c>
      <c r="C3096" s="116" t="s">
        <v>437</v>
      </c>
      <c r="D3096" s="116" t="s">
        <v>438</v>
      </c>
      <c r="E3096" s="118">
        <v>41220.625</v>
      </c>
      <c r="F3096" s="116" t="s">
        <v>2963</v>
      </c>
      <c r="G3096" s="117" t="s">
        <v>440</v>
      </c>
      <c r="H3096" s="117">
        <v>282</v>
      </c>
      <c r="I3096" s="117">
        <v>260</v>
      </c>
      <c r="J3096" s="117" t="s">
        <v>2964</v>
      </c>
    </row>
    <row r="3097" spans="1:10" ht="17.25" customHeight="1">
      <c r="A3097" s="116" t="s">
        <v>2873</v>
      </c>
      <c r="B3097" s="117">
        <v>9920519757</v>
      </c>
      <c r="C3097" s="116" t="s">
        <v>437</v>
      </c>
      <c r="D3097" s="116" t="s">
        <v>438</v>
      </c>
      <c r="E3097" s="118">
        <v>41220.6875</v>
      </c>
      <c r="F3097" s="116" t="s">
        <v>2963</v>
      </c>
      <c r="G3097" s="117" t="s">
        <v>440</v>
      </c>
      <c r="H3097" s="117">
        <v>254</v>
      </c>
      <c r="I3097" s="117">
        <v>247</v>
      </c>
      <c r="J3097" s="117" t="s">
        <v>2964</v>
      </c>
    </row>
    <row r="3098" spans="1:10" ht="17.25" customHeight="1">
      <c r="A3098" s="116" t="s">
        <v>2978</v>
      </c>
      <c r="B3098" s="117">
        <v>9967034173</v>
      </c>
      <c r="C3098" s="116" t="s">
        <v>437</v>
      </c>
      <c r="D3098" s="116" t="s">
        <v>438</v>
      </c>
      <c r="E3098" s="118">
        <v>41214.302083333336</v>
      </c>
      <c r="F3098" s="116" t="s">
        <v>2979</v>
      </c>
      <c r="G3098" s="117" t="s">
        <v>440</v>
      </c>
      <c r="H3098" s="117">
        <v>312</v>
      </c>
      <c r="I3098" s="117">
        <v>335</v>
      </c>
      <c r="J3098" s="117" t="s">
        <v>2980</v>
      </c>
    </row>
    <row r="3099" spans="1:10" ht="17.25" customHeight="1">
      <c r="A3099" s="116" t="s">
        <v>926</v>
      </c>
      <c r="B3099" s="117">
        <v>9820641760</v>
      </c>
      <c r="C3099" s="116" t="s">
        <v>437</v>
      </c>
      <c r="D3099" s="116" t="s">
        <v>438</v>
      </c>
      <c r="E3099" s="118">
        <v>41214.354166666664</v>
      </c>
      <c r="F3099" s="116" t="s">
        <v>2979</v>
      </c>
      <c r="G3099" s="117" t="s">
        <v>440</v>
      </c>
      <c r="H3099" s="117">
        <v>138</v>
      </c>
      <c r="I3099" s="117">
        <v>335</v>
      </c>
      <c r="J3099" s="117" t="s">
        <v>2980</v>
      </c>
    </row>
    <row r="3100" spans="1:10" ht="17.25" customHeight="1">
      <c r="A3100" s="116" t="s">
        <v>2981</v>
      </c>
      <c r="B3100" s="117">
        <v>8454945077</v>
      </c>
      <c r="C3100" s="116" t="s">
        <v>437</v>
      </c>
      <c r="D3100" s="116" t="s">
        <v>438</v>
      </c>
      <c r="E3100" s="118">
        <v>41214.40625</v>
      </c>
      <c r="F3100" s="116" t="s">
        <v>2979</v>
      </c>
      <c r="G3100" s="117" t="s">
        <v>440</v>
      </c>
      <c r="H3100" s="117">
        <v>783</v>
      </c>
      <c r="I3100" s="117">
        <v>335</v>
      </c>
      <c r="J3100" s="117" t="s">
        <v>2980</v>
      </c>
    </row>
    <row r="3101" spans="1:10" ht="17.25" customHeight="1">
      <c r="A3101" s="116" t="s">
        <v>527</v>
      </c>
      <c r="B3101" s="117">
        <v>9987046062</v>
      </c>
      <c r="C3101" s="116" t="s">
        <v>437</v>
      </c>
      <c r="D3101" s="116" t="s">
        <v>444</v>
      </c>
      <c r="E3101" s="118">
        <v>41218.791666666664</v>
      </c>
      <c r="F3101" s="116" t="s">
        <v>2979</v>
      </c>
      <c r="G3101" s="117" t="s">
        <v>440</v>
      </c>
      <c r="H3101" s="117">
        <v>100</v>
      </c>
      <c r="I3101" s="117">
        <v>706</v>
      </c>
      <c r="J3101" s="117" t="s">
        <v>2980</v>
      </c>
    </row>
    <row r="3102" spans="1:10" ht="17.25" customHeight="1">
      <c r="A3102" s="116" t="s">
        <v>2982</v>
      </c>
      <c r="B3102" s="117">
        <v>9885458486</v>
      </c>
      <c r="C3102" s="116" t="s">
        <v>437</v>
      </c>
      <c r="D3102" s="116" t="s">
        <v>488</v>
      </c>
      <c r="E3102" s="118">
        <v>41215.375</v>
      </c>
      <c r="F3102" s="116" t="s">
        <v>2983</v>
      </c>
      <c r="G3102" s="117" t="s">
        <v>749</v>
      </c>
      <c r="H3102" s="117">
        <v>1428</v>
      </c>
      <c r="I3102" s="117">
        <v>1271</v>
      </c>
      <c r="J3102" s="117" t="s">
        <v>2984</v>
      </c>
    </row>
    <row r="3103" spans="1:10" ht="17.25" customHeight="1">
      <c r="A3103" s="116" t="s">
        <v>503</v>
      </c>
      <c r="B3103" s="117">
        <v>9819381606</v>
      </c>
      <c r="C3103" s="116" t="s">
        <v>437</v>
      </c>
      <c r="D3103" s="116" t="s">
        <v>438</v>
      </c>
      <c r="E3103" s="118">
        <v>41214.458333333336</v>
      </c>
      <c r="F3103" s="116" t="s">
        <v>2985</v>
      </c>
      <c r="G3103" s="117" t="s">
        <v>440</v>
      </c>
      <c r="H3103" s="117">
        <v>100</v>
      </c>
      <c r="I3103" s="117">
        <v>78</v>
      </c>
      <c r="J3103" s="117" t="s">
        <v>2986</v>
      </c>
    </row>
    <row r="3104" spans="1:10" ht="17.25" customHeight="1">
      <c r="A3104" s="116" t="s">
        <v>1943</v>
      </c>
      <c r="B3104" s="117">
        <v>9821262618</v>
      </c>
      <c r="C3104" s="116" t="s">
        <v>437</v>
      </c>
      <c r="D3104" s="116" t="s">
        <v>438</v>
      </c>
      <c r="E3104" s="118">
        <v>41214.572916666664</v>
      </c>
      <c r="F3104" s="116" t="s">
        <v>2985</v>
      </c>
      <c r="G3104" s="117" t="s">
        <v>440</v>
      </c>
      <c r="H3104" s="117">
        <v>142</v>
      </c>
      <c r="I3104" s="117">
        <v>137</v>
      </c>
      <c r="J3104" s="117" t="s">
        <v>2986</v>
      </c>
    </row>
    <row r="3105" spans="1:10" ht="17.25" customHeight="1">
      <c r="A3105" s="116" t="s">
        <v>2987</v>
      </c>
      <c r="B3105" s="117">
        <v>9833073314</v>
      </c>
      <c r="C3105" s="116" t="s">
        <v>437</v>
      </c>
      <c r="D3105" s="116" t="s">
        <v>438</v>
      </c>
      <c r="E3105" s="118">
        <v>41214.75</v>
      </c>
      <c r="F3105" s="116" t="s">
        <v>2985</v>
      </c>
      <c r="G3105" s="117" t="s">
        <v>440</v>
      </c>
      <c r="H3105" s="117">
        <v>221</v>
      </c>
      <c r="I3105" s="117">
        <v>214</v>
      </c>
      <c r="J3105" s="117" t="s">
        <v>2986</v>
      </c>
    </row>
    <row r="3106" spans="1:10" ht="17.25" customHeight="1">
      <c r="A3106" s="116" t="s">
        <v>1931</v>
      </c>
      <c r="B3106" s="117">
        <v>9892504504</v>
      </c>
      <c r="C3106" s="116" t="s">
        <v>437</v>
      </c>
      <c r="D3106" s="116" t="s">
        <v>438</v>
      </c>
      <c r="E3106" s="118">
        <v>41214.822916666664</v>
      </c>
      <c r="F3106" s="116" t="s">
        <v>2985</v>
      </c>
      <c r="G3106" s="117" t="s">
        <v>440</v>
      </c>
      <c r="H3106" s="117">
        <v>118</v>
      </c>
      <c r="I3106" s="117">
        <v>106</v>
      </c>
      <c r="J3106" s="117" t="s">
        <v>2986</v>
      </c>
    </row>
    <row r="3107" spans="1:10" ht="17.25" customHeight="1">
      <c r="A3107" s="116" t="s">
        <v>2988</v>
      </c>
      <c r="B3107" s="117">
        <v>9819925450</v>
      </c>
      <c r="C3107" s="116" t="s">
        <v>437</v>
      </c>
      <c r="D3107" s="116" t="s">
        <v>486</v>
      </c>
      <c r="E3107" s="118">
        <v>41215.020833333336</v>
      </c>
      <c r="F3107" s="116" t="s">
        <v>2985</v>
      </c>
      <c r="G3107" s="117" t="s">
        <v>440</v>
      </c>
      <c r="H3107" s="117">
        <v>163</v>
      </c>
      <c r="I3107" s="117">
        <v>179</v>
      </c>
      <c r="J3107" s="117" t="s">
        <v>2986</v>
      </c>
    </row>
    <row r="3108" spans="1:10" ht="17.25" customHeight="1">
      <c r="A3108" s="116" t="s">
        <v>2989</v>
      </c>
      <c r="B3108" s="117">
        <v>9920730528</v>
      </c>
      <c r="C3108" s="116" t="s">
        <v>437</v>
      </c>
      <c r="D3108" s="116" t="s">
        <v>438</v>
      </c>
      <c r="E3108" s="118">
        <v>41215.21875</v>
      </c>
      <c r="F3108" s="116" t="s">
        <v>2985</v>
      </c>
      <c r="G3108" s="117" t="s">
        <v>440</v>
      </c>
      <c r="H3108" s="117">
        <v>178</v>
      </c>
      <c r="I3108" s="117">
        <v>188</v>
      </c>
      <c r="J3108" s="117" t="s">
        <v>2986</v>
      </c>
    </row>
    <row r="3109" spans="1:10" ht="17.25" customHeight="1">
      <c r="A3109" s="116" t="s">
        <v>2990</v>
      </c>
      <c r="B3109" s="117">
        <v>9320998109</v>
      </c>
      <c r="C3109" s="116" t="s">
        <v>437</v>
      </c>
      <c r="D3109" s="116" t="s">
        <v>448</v>
      </c>
      <c r="E3109" s="118">
        <v>41215.270833333336</v>
      </c>
      <c r="F3109" s="116" t="s">
        <v>2985</v>
      </c>
      <c r="G3109" s="117" t="s">
        <v>440</v>
      </c>
      <c r="H3109" s="117">
        <v>314</v>
      </c>
      <c r="I3109" s="117">
        <v>346</v>
      </c>
      <c r="J3109" s="117" t="s">
        <v>2986</v>
      </c>
    </row>
    <row r="3110" spans="1:10" ht="17.25" customHeight="1">
      <c r="A3110" s="116" t="s">
        <v>1701</v>
      </c>
      <c r="B3110" s="117">
        <v>7738946500</v>
      </c>
      <c r="C3110" s="116" t="s">
        <v>437</v>
      </c>
      <c r="D3110" s="116" t="s">
        <v>438</v>
      </c>
      <c r="E3110" s="118">
        <v>41215.458333333336</v>
      </c>
      <c r="F3110" s="116" t="s">
        <v>2985</v>
      </c>
      <c r="G3110" s="117" t="s">
        <v>440</v>
      </c>
      <c r="H3110" s="117">
        <v>175</v>
      </c>
      <c r="I3110" s="117">
        <v>160</v>
      </c>
      <c r="J3110" s="117" t="s">
        <v>2986</v>
      </c>
    </row>
    <row r="3111" spans="1:10" ht="17.25" customHeight="1">
      <c r="A3111" s="116" t="s">
        <v>1362</v>
      </c>
      <c r="B3111" s="117">
        <v>9323675722</v>
      </c>
      <c r="C3111" s="116" t="s">
        <v>437</v>
      </c>
      <c r="D3111" s="116" t="s">
        <v>438</v>
      </c>
      <c r="E3111" s="118">
        <v>41215.53125</v>
      </c>
      <c r="F3111" s="116" t="s">
        <v>2985</v>
      </c>
      <c r="G3111" s="117" t="s">
        <v>440</v>
      </c>
      <c r="H3111" s="117">
        <v>220</v>
      </c>
      <c r="I3111" s="117">
        <v>238</v>
      </c>
      <c r="J3111" s="117" t="s">
        <v>2986</v>
      </c>
    </row>
    <row r="3112" spans="1:10" ht="17.25" customHeight="1">
      <c r="A3112" s="116" t="s">
        <v>2991</v>
      </c>
      <c r="B3112" s="117">
        <v>9769887969</v>
      </c>
      <c r="C3112" s="116" t="s">
        <v>437</v>
      </c>
      <c r="D3112" s="116" t="s">
        <v>438</v>
      </c>
      <c r="E3112" s="118">
        <v>41215.59375</v>
      </c>
      <c r="F3112" s="116" t="s">
        <v>2985</v>
      </c>
      <c r="G3112" s="117" t="s">
        <v>440</v>
      </c>
      <c r="H3112" s="117">
        <v>104</v>
      </c>
      <c r="I3112" s="117">
        <v>106</v>
      </c>
      <c r="J3112" s="117" t="s">
        <v>2986</v>
      </c>
    </row>
    <row r="3113" spans="1:10" ht="17.25" customHeight="1">
      <c r="A3113" s="116" t="s">
        <v>2992</v>
      </c>
      <c r="B3113" s="117">
        <v>9136001102</v>
      </c>
      <c r="C3113" s="116" t="s">
        <v>437</v>
      </c>
      <c r="D3113" s="116" t="s">
        <v>438</v>
      </c>
      <c r="E3113" s="118">
        <v>41215.645833333336</v>
      </c>
      <c r="F3113" s="116" t="s">
        <v>2985</v>
      </c>
      <c r="G3113" s="117" t="s">
        <v>440</v>
      </c>
      <c r="H3113" s="117">
        <v>116</v>
      </c>
      <c r="I3113" s="117">
        <v>111</v>
      </c>
      <c r="J3113" s="117" t="s">
        <v>2986</v>
      </c>
    </row>
    <row r="3114" spans="1:10" ht="17.25" customHeight="1">
      <c r="A3114" s="116" t="s">
        <v>2993</v>
      </c>
      <c r="B3114" s="117">
        <v>9819667741</v>
      </c>
      <c r="C3114" s="116" t="s">
        <v>437</v>
      </c>
      <c r="D3114" s="116" t="s">
        <v>438</v>
      </c>
      <c r="E3114" s="118">
        <v>41215.708333333336</v>
      </c>
      <c r="F3114" s="116" t="s">
        <v>2985</v>
      </c>
      <c r="G3114" s="117" t="s">
        <v>440</v>
      </c>
      <c r="H3114" s="117">
        <v>282</v>
      </c>
      <c r="I3114" s="117">
        <v>283</v>
      </c>
      <c r="J3114" s="117" t="s">
        <v>2986</v>
      </c>
    </row>
    <row r="3115" spans="1:10" ht="17.25" customHeight="1">
      <c r="A3115" s="116" t="s">
        <v>532</v>
      </c>
      <c r="B3115" s="117">
        <v>9820449199</v>
      </c>
      <c r="C3115" s="116" t="s">
        <v>437</v>
      </c>
      <c r="D3115" s="116" t="s">
        <v>438</v>
      </c>
      <c r="E3115" s="118">
        <v>41215.78125</v>
      </c>
      <c r="F3115" s="116" t="s">
        <v>2985</v>
      </c>
      <c r="G3115" s="117" t="s">
        <v>440</v>
      </c>
      <c r="H3115" s="117">
        <v>444</v>
      </c>
      <c r="I3115" s="117">
        <v>421</v>
      </c>
      <c r="J3115" s="117" t="s">
        <v>2986</v>
      </c>
    </row>
    <row r="3116" spans="1:10" ht="17.25" customHeight="1">
      <c r="A3116" s="116" t="s">
        <v>2994</v>
      </c>
      <c r="B3116" s="117">
        <v>9833261353</v>
      </c>
      <c r="C3116" s="116" t="s">
        <v>437</v>
      </c>
      <c r="D3116" s="116" t="s">
        <v>438</v>
      </c>
      <c r="E3116" s="118">
        <v>41216.0625</v>
      </c>
      <c r="F3116" s="116" t="s">
        <v>2985</v>
      </c>
      <c r="G3116" s="117" t="s">
        <v>440</v>
      </c>
      <c r="H3116" s="117">
        <v>211</v>
      </c>
      <c r="I3116" s="117">
        <v>228</v>
      </c>
      <c r="J3116" s="117" t="s">
        <v>2986</v>
      </c>
    </row>
    <row r="3117" spans="1:10" ht="17.25" customHeight="1">
      <c r="A3117" s="116" t="s">
        <v>2995</v>
      </c>
      <c r="B3117" s="117">
        <v>9821229297</v>
      </c>
      <c r="C3117" s="116" t="s">
        <v>437</v>
      </c>
      <c r="D3117" s="116" t="s">
        <v>486</v>
      </c>
      <c r="E3117" s="118">
        <v>41216.15625</v>
      </c>
      <c r="F3117" s="116" t="s">
        <v>2985</v>
      </c>
      <c r="G3117" s="117" t="s">
        <v>440</v>
      </c>
      <c r="H3117" s="117">
        <v>538</v>
      </c>
      <c r="I3117" s="117">
        <v>572</v>
      </c>
      <c r="J3117" s="117" t="s">
        <v>2986</v>
      </c>
    </row>
    <row r="3118" spans="1:10" ht="17.25" customHeight="1">
      <c r="A3118" s="116" t="s">
        <v>2996</v>
      </c>
      <c r="B3118" s="117">
        <v>9819012677</v>
      </c>
      <c r="C3118" s="116" t="s">
        <v>437</v>
      </c>
      <c r="D3118" s="116" t="s">
        <v>438</v>
      </c>
      <c r="E3118" s="118">
        <v>41216.21875</v>
      </c>
      <c r="F3118" s="116" t="s">
        <v>2985</v>
      </c>
      <c r="G3118" s="117" t="s">
        <v>440</v>
      </c>
      <c r="H3118" s="117">
        <v>176</v>
      </c>
      <c r="I3118" s="117">
        <v>193</v>
      </c>
      <c r="J3118" s="117" t="s">
        <v>2986</v>
      </c>
    </row>
    <row r="3119" spans="1:10" ht="17.25" customHeight="1">
      <c r="A3119" s="116" t="s">
        <v>2997</v>
      </c>
      <c r="B3119" s="117">
        <v>7738338819</v>
      </c>
      <c r="C3119" s="116" t="s">
        <v>437</v>
      </c>
      <c r="D3119" s="116" t="s">
        <v>438</v>
      </c>
      <c r="E3119" s="118">
        <v>41216.291666666664</v>
      </c>
      <c r="F3119" s="116" t="s">
        <v>2985</v>
      </c>
      <c r="G3119" s="117" t="s">
        <v>440</v>
      </c>
      <c r="H3119" s="117">
        <v>200</v>
      </c>
      <c r="I3119" s="117">
        <v>224</v>
      </c>
      <c r="J3119" s="117" t="s">
        <v>2986</v>
      </c>
    </row>
    <row r="3120" spans="1:10" ht="17.25" customHeight="1">
      <c r="A3120" s="116" t="s">
        <v>560</v>
      </c>
      <c r="B3120" s="117">
        <v>9004345490</v>
      </c>
      <c r="C3120" s="116" t="s">
        <v>437</v>
      </c>
      <c r="D3120" s="116" t="s">
        <v>438</v>
      </c>
      <c r="E3120" s="118">
        <v>41216.354166666664</v>
      </c>
      <c r="F3120" s="116" t="s">
        <v>2985</v>
      </c>
      <c r="G3120" s="117" t="s">
        <v>440</v>
      </c>
      <c r="H3120" s="117">
        <v>100</v>
      </c>
      <c r="I3120" s="117">
        <v>101</v>
      </c>
      <c r="J3120" s="117" t="s">
        <v>2986</v>
      </c>
    </row>
    <row r="3121" spans="1:10" ht="17.25" customHeight="1">
      <c r="A3121" s="116" t="s">
        <v>817</v>
      </c>
      <c r="B3121" s="117">
        <v>9820080647</v>
      </c>
      <c r="C3121" s="116" t="s">
        <v>437</v>
      </c>
      <c r="D3121" s="116" t="s">
        <v>438</v>
      </c>
      <c r="E3121" s="118">
        <v>41217.479166666664</v>
      </c>
      <c r="F3121" s="116" t="s">
        <v>2985</v>
      </c>
      <c r="G3121" s="117" t="s">
        <v>440</v>
      </c>
      <c r="H3121" s="117">
        <v>211</v>
      </c>
      <c r="I3121" s="117">
        <v>224</v>
      </c>
      <c r="J3121" s="117" t="s">
        <v>2986</v>
      </c>
    </row>
    <row r="3122" spans="1:10" ht="17.25" customHeight="1">
      <c r="A3122" s="116" t="s">
        <v>2998</v>
      </c>
      <c r="B3122" s="117">
        <v>9930636339</v>
      </c>
      <c r="C3122" s="116" t="s">
        <v>437</v>
      </c>
      <c r="D3122" s="116" t="s">
        <v>438</v>
      </c>
      <c r="E3122" s="118">
        <v>41217.583333333336</v>
      </c>
      <c r="F3122" s="116" t="s">
        <v>2985</v>
      </c>
      <c r="G3122" s="117" t="s">
        <v>440</v>
      </c>
      <c r="H3122" s="117">
        <v>173</v>
      </c>
      <c r="I3122" s="117">
        <v>179</v>
      </c>
      <c r="J3122" s="117" t="s">
        <v>2986</v>
      </c>
    </row>
    <row r="3123" spans="1:10" ht="17.25" customHeight="1">
      <c r="A3123" s="116" t="s">
        <v>2999</v>
      </c>
      <c r="B3123" s="117">
        <v>9619434315</v>
      </c>
      <c r="C3123" s="116" t="s">
        <v>437</v>
      </c>
      <c r="D3123" s="116" t="s">
        <v>438</v>
      </c>
      <c r="E3123" s="118">
        <v>41217.833333333336</v>
      </c>
      <c r="F3123" s="116" t="s">
        <v>2985</v>
      </c>
      <c r="G3123" s="117" t="s">
        <v>440</v>
      </c>
      <c r="H3123" s="117">
        <v>205</v>
      </c>
      <c r="I3123" s="117">
        <v>219</v>
      </c>
      <c r="J3123" s="117" t="s">
        <v>2986</v>
      </c>
    </row>
    <row r="3124" spans="1:10" ht="17.25" customHeight="1">
      <c r="A3124" s="116" t="s">
        <v>3000</v>
      </c>
      <c r="B3124" s="117">
        <v>9820455009</v>
      </c>
      <c r="C3124" s="116" t="s">
        <v>437</v>
      </c>
      <c r="D3124" s="116" t="s">
        <v>438</v>
      </c>
      <c r="E3124" s="118">
        <v>41217.927083333336</v>
      </c>
      <c r="F3124" s="116" t="s">
        <v>2985</v>
      </c>
      <c r="G3124" s="117" t="s">
        <v>440</v>
      </c>
      <c r="H3124" s="117">
        <v>475</v>
      </c>
      <c r="I3124" s="117">
        <v>511</v>
      </c>
      <c r="J3124" s="117" t="s">
        <v>2986</v>
      </c>
    </row>
    <row r="3125" spans="1:10" ht="17.25" customHeight="1">
      <c r="A3125" s="116" t="s">
        <v>3001</v>
      </c>
      <c r="B3125" s="117">
        <v>8879473736</v>
      </c>
      <c r="C3125" s="116" t="s">
        <v>437</v>
      </c>
      <c r="D3125" s="116" t="s">
        <v>438</v>
      </c>
      <c r="E3125" s="118">
        <v>41218.125</v>
      </c>
      <c r="F3125" s="116" t="s">
        <v>2985</v>
      </c>
      <c r="G3125" s="117" t="s">
        <v>440</v>
      </c>
      <c r="H3125" s="117">
        <v>453</v>
      </c>
      <c r="I3125" s="117">
        <v>504</v>
      </c>
      <c r="J3125" s="117" t="s">
        <v>2986</v>
      </c>
    </row>
    <row r="3126" spans="1:10" ht="17.25" customHeight="1">
      <c r="A3126" s="116" t="s">
        <v>3002</v>
      </c>
      <c r="B3126" s="117">
        <v>9821134505</v>
      </c>
      <c r="C3126" s="116" t="s">
        <v>437</v>
      </c>
      <c r="D3126" s="116" t="s">
        <v>438</v>
      </c>
      <c r="E3126" s="118">
        <v>41218.1875</v>
      </c>
      <c r="F3126" s="116" t="s">
        <v>2985</v>
      </c>
      <c r="G3126" s="117" t="s">
        <v>440</v>
      </c>
      <c r="H3126" s="117">
        <v>147</v>
      </c>
      <c r="I3126" s="117">
        <v>160</v>
      </c>
      <c r="J3126" s="117" t="s">
        <v>2986</v>
      </c>
    </row>
    <row r="3127" spans="1:10" ht="17.25" customHeight="1">
      <c r="A3127" s="116" t="s">
        <v>1909</v>
      </c>
      <c r="B3127" s="117">
        <v>9920097641</v>
      </c>
      <c r="C3127" s="116" t="s">
        <v>437</v>
      </c>
      <c r="D3127" s="116" t="s">
        <v>486</v>
      </c>
      <c r="E3127" s="118">
        <v>41218.229166666664</v>
      </c>
      <c r="F3127" s="116" t="s">
        <v>2985</v>
      </c>
      <c r="G3127" s="117" t="s">
        <v>440</v>
      </c>
      <c r="H3127" s="117">
        <v>147</v>
      </c>
      <c r="I3127" s="117">
        <v>160</v>
      </c>
      <c r="J3127" s="117" t="s">
        <v>2986</v>
      </c>
    </row>
    <row r="3128" spans="1:10" ht="17.25" customHeight="1">
      <c r="A3128" s="116" t="s">
        <v>3003</v>
      </c>
      <c r="B3128" s="117">
        <v>8879650746</v>
      </c>
      <c r="C3128" s="116" t="s">
        <v>437</v>
      </c>
      <c r="D3128" s="116" t="s">
        <v>486</v>
      </c>
      <c r="E3128" s="118">
        <v>41218.291666666664</v>
      </c>
      <c r="F3128" s="116" t="s">
        <v>2985</v>
      </c>
      <c r="G3128" s="117" t="s">
        <v>440</v>
      </c>
      <c r="H3128" s="117">
        <v>174</v>
      </c>
      <c r="I3128" s="117">
        <v>191</v>
      </c>
      <c r="J3128" s="117" t="s">
        <v>2986</v>
      </c>
    </row>
    <row r="3129" spans="1:10" ht="17.25" customHeight="1">
      <c r="A3129" s="116" t="s">
        <v>1991</v>
      </c>
      <c r="B3129" s="117">
        <v>9967592003</v>
      </c>
      <c r="C3129" s="116" t="s">
        <v>437</v>
      </c>
      <c r="D3129" s="116" t="s">
        <v>448</v>
      </c>
      <c r="E3129" s="118">
        <v>41218.333333333336</v>
      </c>
      <c r="F3129" s="116" t="s">
        <v>2985</v>
      </c>
      <c r="G3129" s="117" t="s">
        <v>440</v>
      </c>
      <c r="H3129" s="117">
        <v>270</v>
      </c>
      <c r="I3129" s="117">
        <v>292</v>
      </c>
      <c r="J3129" s="117" t="s">
        <v>2986</v>
      </c>
    </row>
    <row r="3130" spans="1:10" ht="17.25" customHeight="1">
      <c r="A3130" s="116" t="s">
        <v>1324</v>
      </c>
      <c r="B3130" s="117">
        <v>9820009570</v>
      </c>
      <c r="C3130" s="116" t="s">
        <v>437</v>
      </c>
      <c r="D3130" s="116" t="s">
        <v>438</v>
      </c>
      <c r="E3130" s="118">
        <v>41218.489583333336</v>
      </c>
      <c r="F3130" s="116" t="s">
        <v>2985</v>
      </c>
      <c r="G3130" s="117" t="s">
        <v>440</v>
      </c>
      <c r="H3130" s="117">
        <v>193.2</v>
      </c>
      <c r="I3130" s="117">
        <v>174</v>
      </c>
      <c r="J3130" s="117" t="s">
        <v>2986</v>
      </c>
    </row>
    <row r="3131" spans="1:10" ht="17.25" customHeight="1">
      <c r="A3131" s="116" t="s">
        <v>3004</v>
      </c>
      <c r="B3131" s="117">
        <v>9819614449</v>
      </c>
      <c r="C3131" s="116" t="s">
        <v>437</v>
      </c>
      <c r="D3131" s="116" t="s">
        <v>438</v>
      </c>
      <c r="E3131" s="118">
        <v>41218.604166666664</v>
      </c>
      <c r="F3131" s="116" t="s">
        <v>2985</v>
      </c>
      <c r="G3131" s="117" t="s">
        <v>440</v>
      </c>
      <c r="H3131" s="117">
        <v>422</v>
      </c>
      <c r="I3131" s="117">
        <v>344</v>
      </c>
      <c r="J3131" s="117" t="s">
        <v>2986</v>
      </c>
    </row>
    <row r="3132" spans="1:10" ht="17.25" customHeight="1">
      <c r="A3132" s="116" t="s">
        <v>2520</v>
      </c>
      <c r="B3132" s="117">
        <v>9833520157</v>
      </c>
      <c r="C3132" s="116" t="s">
        <v>437</v>
      </c>
      <c r="D3132" s="116" t="s">
        <v>461</v>
      </c>
      <c r="E3132" s="118">
        <v>41218.701388888891</v>
      </c>
      <c r="F3132" s="116" t="s">
        <v>2985</v>
      </c>
      <c r="G3132" s="117" t="s">
        <v>440</v>
      </c>
      <c r="H3132" s="117">
        <v>593</v>
      </c>
      <c r="I3132" s="117">
        <v>631</v>
      </c>
      <c r="J3132" s="117" t="s">
        <v>2986</v>
      </c>
    </row>
    <row r="3133" spans="1:10" ht="17.25" customHeight="1">
      <c r="A3133" s="116" t="s">
        <v>1421</v>
      </c>
      <c r="B3133" s="117">
        <v>9987963412</v>
      </c>
      <c r="C3133" s="116" t="s">
        <v>437</v>
      </c>
      <c r="D3133" s="116" t="s">
        <v>438</v>
      </c>
      <c r="E3133" s="118">
        <v>41218.770833333336</v>
      </c>
      <c r="F3133" s="116" t="s">
        <v>2985</v>
      </c>
      <c r="G3133" s="117" t="s">
        <v>440</v>
      </c>
      <c r="H3133" s="117">
        <v>114</v>
      </c>
      <c r="I3133" s="117">
        <v>104</v>
      </c>
      <c r="J3133" s="117" t="s">
        <v>2986</v>
      </c>
    </row>
    <row r="3134" spans="1:10" ht="17.25" customHeight="1">
      <c r="A3134" s="116" t="s">
        <v>3005</v>
      </c>
      <c r="B3134" s="117">
        <v>9820011633</v>
      </c>
      <c r="C3134" s="116" t="s">
        <v>437</v>
      </c>
      <c r="D3134" s="116" t="s">
        <v>461</v>
      </c>
      <c r="E3134" s="118">
        <v>41218.833333333336</v>
      </c>
      <c r="F3134" s="116" t="s">
        <v>2985</v>
      </c>
      <c r="G3134" s="117" t="s">
        <v>440</v>
      </c>
      <c r="H3134" s="117">
        <v>613</v>
      </c>
      <c r="I3134" s="117">
        <v>652</v>
      </c>
      <c r="J3134" s="117" t="s">
        <v>2986</v>
      </c>
    </row>
    <row r="3135" spans="1:10" ht="17.25" customHeight="1">
      <c r="A3135" s="116" t="s">
        <v>3006</v>
      </c>
      <c r="B3135" s="117">
        <v>9833967603</v>
      </c>
      <c r="C3135" s="116" t="s">
        <v>437</v>
      </c>
      <c r="D3135" s="116" t="s">
        <v>438</v>
      </c>
      <c r="E3135" s="118">
        <v>41219.135416666664</v>
      </c>
      <c r="F3135" s="116" t="s">
        <v>2985</v>
      </c>
      <c r="G3135" s="117" t="s">
        <v>440</v>
      </c>
      <c r="H3135" s="117">
        <v>787</v>
      </c>
      <c r="I3135" s="117">
        <v>868</v>
      </c>
      <c r="J3135" s="117" t="s">
        <v>2986</v>
      </c>
    </row>
    <row r="3136" spans="1:10" ht="17.25" customHeight="1">
      <c r="A3136" s="116" t="s">
        <v>3007</v>
      </c>
      <c r="B3136" s="117">
        <v>9223174402</v>
      </c>
      <c r="C3136" s="116" t="s">
        <v>437</v>
      </c>
      <c r="D3136" s="116" t="s">
        <v>438</v>
      </c>
      <c r="E3136" s="118">
        <v>41219.208333333336</v>
      </c>
      <c r="F3136" s="116" t="s">
        <v>2985</v>
      </c>
      <c r="G3136" s="117" t="s">
        <v>440</v>
      </c>
      <c r="H3136" s="117">
        <v>326</v>
      </c>
      <c r="I3136" s="117">
        <v>346</v>
      </c>
      <c r="J3136" s="117" t="s">
        <v>2986</v>
      </c>
    </row>
    <row r="3137" spans="1:10" ht="17.25" customHeight="1">
      <c r="A3137" s="116" t="s">
        <v>3008</v>
      </c>
      <c r="B3137" s="117">
        <v>9833101993</v>
      </c>
      <c r="C3137" s="116" t="s">
        <v>437</v>
      </c>
      <c r="D3137" s="116" t="s">
        <v>461</v>
      </c>
      <c r="E3137" s="118">
        <v>41219.291666666664</v>
      </c>
      <c r="F3137" s="116" t="s">
        <v>2985</v>
      </c>
      <c r="G3137" s="117" t="s">
        <v>440</v>
      </c>
      <c r="H3137" s="117">
        <v>310</v>
      </c>
      <c r="I3137" s="117">
        <v>337</v>
      </c>
      <c r="J3137" s="117" t="s">
        <v>2986</v>
      </c>
    </row>
    <row r="3138" spans="1:10" ht="17.25" customHeight="1">
      <c r="A3138" s="116" t="s">
        <v>1022</v>
      </c>
      <c r="B3138" s="117">
        <v>9619136431</v>
      </c>
      <c r="C3138" s="116" t="s">
        <v>437</v>
      </c>
      <c r="D3138" s="116" t="s">
        <v>438</v>
      </c>
      <c r="E3138" s="118">
        <v>41219.375</v>
      </c>
      <c r="F3138" s="116" t="s">
        <v>2985</v>
      </c>
      <c r="G3138" s="117" t="s">
        <v>440</v>
      </c>
      <c r="H3138" s="117">
        <v>100</v>
      </c>
      <c r="I3138" s="117">
        <v>87</v>
      </c>
      <c r="J3138" s="117" t="s">
        <v>2986</v>
      </c>
    </row>
    <row r="3139" spans="1:10" ht="17.25" customHeight="1">
      <c r="A3139" s="116" t="s">
        <v>3009</v>
      </c>
      <c r="B3139" s="117">
        <v>9810023011</v>
      </c>
      <c r="C3139" s="116" t="s">
        <v>437</v>
      </c>
      <c r="D3139" s="116" t="s">
        <v>438</v>
      </c>
      <c r="E3139" s="118">
        <v>41214.354166666664</v>
      </c>
      <c r="F3139" s="116" t="s">
        <v>3010</v>
      </c>
      <c r="G3139" s="117" t="s">
        <v>693</v>
      </c>
      <c r="H3139" s="117">
        <v>3104</v>
      </c>
      <c r="I3139" s="117">
        <v>2736</v>
      </c>
      <c r="J3139" s="117" t="s">
        <v>3011</v>
      </c>
    </row>
    <row r="3140" spans="1:10" ht="17.25" customHeight="1">
      <c r="A3140" s="116" t="s">
        <v>2304</v>
      </c>
      <c r="B3140" s="117">
        <v>9840020675</v>
      </c>
      <c r="C3140" s="116" t="s">
        <v>437</v>
      </c>
      <c r="D3140" s="116" t="s">
        <v>438</v>
      </c>
      <c r="E3140" s="118">
        <v>41214.364583333336</v>
      </c>
      <c r="F3140" s="116" t="s">
        <v>3010</v>
      </c>
      <c r="G3140" s="117" t="s">
        <v>749</v>
      </c>
      <c r="H3140" s="117">
        <v>1704</v>
      </c>
      <c r="I3140" s="117">
        <v>1413</v>
      </c>
      <c r="J3140" s="117" t="s">
        <v>3012</v>
      </c>
    </row>
    <row r="3141" spans="1:10" ht="17.25" customHeight="1">
      <c r="A3141" s="116" t="s">
        <v>3013</v>
      </c>
      <c r="B3141" s="117">
        <v>9346006464</v>
      </c>
      <c r="C3141" s="116" t="s">
        <v>437</v>
      </c>
      <c r="D3141" s="116" t="s">
        <v>438</v>
      </c>
      <c r="E3141" s="118">
        <v>41215.395833333336</v>
      </c>
      <c r="F3141" s="116" t="s">
        <v>3010</v>
      </c>
      <c r="G3141" s="117" t="s">
        <v>749</v>
      </c>
      <c r="H3141" s="117">
        <v>1317.5</v>
      </c>
      <c r="I3141" s="117">
        <v>1130</v>
      </c>
      <c r="J3141" s="117" t="s">
        <v>3012</v>
      </c>
    </row>
    <row r="3142" spans="1:10" ht="17.25" customHeight="1">
      <c r="A3142" s="116" t="s">
        <v>3014</v>
      </c>
      <c r="B3142" s="117">
        <v>8095988853</v>
      </c>
      <c r="C3142" s="116" t="s">
        <v>437</v>
      </c>
      <c r="D3142" s="116" t="s">
        <v>438</v>
      </c>
      <c r="E3142" s="118">
        <v>41215.458333333336</v>
      </c>
      <c r="F3142" s="116" t="s">
        <v>3010</v>
      </c>
      <c r="G3142" s="117" t="s">
        <v>749</v>
      </c>
      <c r="H3142" s="117">
        <v>1275</v>
      </c>
      <c r="I3142" s="117">
        <v>1095</v>
      </c>
      <c r="J3142" s="117" t="s">
        <v>3015</v>
      </c>
    </row>
    <row r="3143" spans="1:10" ht="17.25" customHeight="1">
      <c r="A3143" s="116" t="s">
        <v>3016</v>
      </c>
      <c r="B3143" s="117">
        <v>9769920883</v>
      </c>
      <c r="C3143" s="116" t="s">
        <v>437</v>
      </c>
      <c r="D3143" s="116" t="s">
        <v>448</v>
      </c>
      <c r="E3143" s="118">
        <v>41216.291666666664</v>
      </c>
      <c r="F3143" s="116" t="s">
        <v>3010</v>
      </c>
      <c r="G3143" s="117" t="s">
        <v>693</v>
      </c>
      <c r="H3143" s="117">
        <v>3200</v>
      </c>
      <c r="I3143" s="117">
        <v>2895</v>
      </c>
      <c r="J3143" s="117" t="s">
        <v>3011</v>
      </c>
    </row>
    <row r="3144" spans="1:10" ht="17.25" customHeight="1">
      <c r="A3144" s="116" t="s">
        <v>3017</v>
      </c>
      <c r="B3144" s="117">
        <v>9924059958</v>
      </c>
      <c r="C3144" s="116" t="s">
        <v>437</v>
      </c>
      <c r="D3144" s="116" t="s">
        <v>438</v>
      </c>
      <c r="E3144" s="118">
        <v>41216.5</v>
      </c>
      <c r="F3144" s="116" t="s">
        <v>3010</v>
      </c>
      <c r="G3144" s="117" t="s">
        <v>749</v>
      </c>
      <c r="H3144" s="117">
        <v>1200</v>
      </c>
      <c r="I3144" s="117">
        <v>1045</v>
      </c>
      <c r="J3144" s="117" t="s">
        <v>3012</v>
      </c>
    </row>
    <row r="3145" spans="1:10" ht="17.25" customHeight="1">
      <c r="A3145" s="116" t="s">
        <v>3018</v>
      </c>
      <c r="B3145" s="117">
        <v>9873538735</v>
      </c>
      <c r="C3145" s="116" t="s">
        <v>437</v>
      </c>
      <c r="D3145" s="116" t="s">
        <v>438</v>
      </c>
      <c r="E3145" s="118">
        <v>41216.552083333336</v>
      </c>
      <c r="F3145" s="116" t="s">
        <v>3010</v>
      </c>
      <c r="G3145" s="117" t="s">
        <v>693</v>
      </c>
      <c r="H3145" s="117">
        <v>4640</v>
      </c>
      <c r="I3145" s="117">
        <v>4105</v>
      </c>
      <c r="J3145" s="117" t="s">
        <v>3015</v>
      </c>
    </row>
    <row r="3146" spans="1:10" ht="17.25" customHeight="1">
      <c r="A3146" s="116" t="s">
        <v>3019</v>
      </c>
      <c r="B3146" s="117">
        <v>9819411687</v>
      </c>
      <c r="C3146" s="116" t="s">
        <v>437</v>
      </c>
      <c r="D3146" s="116" t="s">
        <v>486</v>
      </c>
      <c r="E3146" s="118">
        <v>41217.677083333336</v>
      </c>
      <c r="F3146" s="116" t="s">
        <v>3010</v>
      </c>
      <c r="G3146" s="117" t="s">
        <v>693</v>
      </c>
      <c r="H3146" s="117">
        <v>3192</v>
      </c>
      <c r="I3146" s="117">
        <v>2813</v>
      </c>
      <c r="J3146" s="117" t="s">
        <v>3012</v>
      </c>
    </row>
    <row r="3147" spans="1:10" ht="17.25" customHeight="1">
      <c r="A3147" s="116" t="s">
        <v>3020</v>
      </c>
      <c r="B3147" s="117">
        <v>9324278613</v>
      </c>
      <c r="C3147" s="116" t="s">
        <v>437</v>
      </c>
      <c r="D3147" s="116" t="s">
        <v>438</v>
      </c>
      <c r="E3147" s="118">
        <v>41218.25</v>
      </c>
      <c r="F3147" s="116" t="s">
        <v>3010</v>
      </c>
      <c r="G3147" s="117" t="s">
        <v>693</v>
      </c>
      <c r="H3147" s="117">
        <v>2200</v>
      </c>
      <c r="I3147" s="117">
        <v>1945</v>
      </c>
      <c r="J3147" s="117" t="s">
        <v>3012</v>
      </c>
    </row>
    <row r="3148" spans="1:10" ht="17.25" customHeight="1">
      <c r="A3148" s="116" t="s">
        <v>3021</v>
      </c>
      <c r="B3148" s="117">
        <v>9323789637</v>
      </c>
      <c r="C3148" s="116" t="s">
        <v>437</v>
      </c>
      <c r="D3148" s="116" t="s">
        <v>438</v>
      </c>
      <c r="E3148" s="118">
        <v>41218.375</v>
      </c>
      <c r="F3148" s="116" t="s">
        <v>3010</v>
      </c>
      <c r="G3148" s="117" t="s">
        <v>749</v>
      </c>
      <c r="H3148" s="117">
        <v>1200</v>
      </c>
      <c r="I3148" s="117">
        <v>1045</v>
      </c>
      <c r="J3148" s="117" t="s">
        <v>3022</v>
      </c>
    </row>
    <row r="3149" spans="1:10" ht="17.25" customHeight="1">
      <c r="A3149" s="116" t="s">
        <v>3023</v>
      </c>
      <c r="B3149" s="117">
        <v>8898007798</v>
      </c>
      <c r="C3149" s="116" t="s">
        <v>437</v>
      </c>
      <c r="D3149" s="116" t="s">
        <v>438</v>
      </c>
      <c r="E3149" s="118">
        <v>41218.458333333336</v>
      </c>
      <c r="F3149" s="116" t="s">
        <v>3010</v>
      </c>
      <c r="G3149" s="117" t="s">
        <v>934</v>
      </c>
      <c r="H3149" s="117">
        <v>1086.5</v>
      </c>
      <c r="I3149" s="117">
        <v>778</v>
      </c>
      <c r="J3149" s="117" t="s">
        <v>3022</v>
      </c>
    </row>
    <row r="3150" spans="1:10" ht="17.25" customHeight="1">
      <c r="A3150" s="116" t="s">
        <v>1419</v>
      </c>
      <c r="B3150" s="117">
        <v>9167713182</v>
      </c>
      <c r="C3150" s="116" t="s">
        <v>437</v>
      </c>
      <c r="D3150" s="116" t="s">
        <v>438</v>
      </c>
      <c r="E3150" s="118">
        <v>41219.416666666664</v>
      </c>
      <c r="F3150" s="116" t="s">
        <v>3010</v>
      </c>
      <c r="G3150" s="117" t="s">
        <v>749</v>
      </c>
      <c r="H3150" s="117">
        <v>1309</v>
      </c>
      <c r="I3150" s="117">
        <v>1123</v>
      </c>
      <c r="J3150" s="117" t="s">
        <v>3012</v>
      </c>
    </row>
    <row r="3151" spans="1:10" ht="17.25" customHeight="1">
      <c r="A3151" s="116" t="s">
        <v>3024</v>
      </c>
      <c r="B3151" s="117">
        <v>9819829224</v>
      </c>
      <c r="C3151" s="116" t="s">
        <v>437</v>
      </c>
      <c r="D3151" s="116" t="s">
        <v>438</v>
      </c>
      <c r="E3151" s="118">
        <v>41219.416666666664</v>
      </c>
      <c r="F3151" s="116" t="s">
        <v>3010</v>
      </c>
      <c r="G3151" s="117" t="s">
        <v>749</v>
      </c>
      <c r="H3151" s="117">
        <v>1200</v>
      </c>
      <c r="I3151" s="117">
        <v>1045</v>
      </c>
      <c r="J3151" s="117" t="s">
        <v>3022</v>
      </c>
    </row>
    <row r="3152" spans="1:10" ht="17.25" customHeight="1">
      <c r="A3152" s="116" t="s">
        <v>3025</v>
      </c>
      <c r="B3152" s="117">
        <v>9924065151</v>
      </c>
      <c r="C3152" s="116" t="s">
        <v>437</v>
      </c>
      <c r="D3152" s="116" t="s">
        <v>438</v>
      </c>
      <c r="E3152" s="118">
        <v>41220.25</v>
      </c>
      <c r="F3152" s="116" t="s">
        <v>3010</v>
      </c>
      <c r="G3152" s="117" t="s">
        <v>693</v>
      </c>
      <c r="H3152" s="117">
        <v>2600</v>
      </c>
      <c r="I3152" s="117">
        <v>2295</v>
      </c>
      <c r="J3152" s="117" t="s">
        <v>3012</v>
      </c>
    </row>
    <row r="3153" spans="1:10" ht="17.25" customHeight="1">
      <c r="A3153" s="116" t="s">
        <v>942</v>
      </c>
      <c r="B3153" s="117">
        <v>9930863710</v>
      </c>
      <c r="C3153" s="116" t="s">
        <v>437</v>
      </c>
      <c r="D3153" s="116" t="s">
        <v>438</v>
      </c>
      <c r="E3153" s="118">
        <v>41220.354166666664</v>
      </c>
      <c r="F3153" s="116" t="s">
        <v>3010</v>
      </c>
      <c r="G3153" s="117" t="s">
        <v>749</v>
      </c>
      <c r="H3153" s="117">
        <v>1580</v>
      </c>
      <c r="I3153" s="117">
        <v>1255</v>
      </c>
      <c r="J3153" s="117" t="s">
        <v>3011</v>
      </c>
    </row>
    <row r="3154" spans="1:10" ht="17.25" customHeight="1">
      <c r="A3154" s="116" t="s">
        <v>3026</v>
      </c>
      <c r="B3154" s="117">
        <v>9869014281</v>
      </c>
      <c r="C3154" s="116" t="s">
        <v>437</v>
      </c>
      <c r="D3154" s="116" t="s">
        <v>438</v>
      </c>
      <c r="E3154" s="118">
        <v>41220.479166666664</v>
      </c>
      <c r="F3154" s="116" t="s">
        <v>3010</v>
      </c>
      <c r="G3154" s="117" t="s">
        <v>749</v>
      </c>
      <c r="H3154" s="117">
        <v>1500</v>
      </c>
      <c r="I3154" s="117">
        <v>1245</v>
      </c>
      <c r="J3154" s="117" t="s">
        <v>3022</v>
      </c>
    </row>
    <row r="3155" spans="1:10" ht="17.25" customHeight="1">
      <c r="A3155" s="116" t="s">
        <v>704</v>
      </c>
      <c r="B3155" s="117">
        <v>7208008001</v>
      </c>
      <c r="C3155" s="116" t="s">
        <v>437</v>
      </c>
      <c r="D3155" s="116" t="s">
        <v>448</v>
      </c>
      <c r="E3155" s="118">
        <v>41214.770833333336</v>
      </c>
      <c r="F3155" s="116" t="s">
        <v>3027</v>
      </c>
      <c r="G3155" s="117" t="s">
        <v>440</v>
      </c>
      <c r="H3155" s="117">
        <v>495</v>
      </c>
      <c r="I3155" s="117">
        <v>705</v>
      </c>
      <c r="J3155" s="117" t="s">
        <v>3028</v>
      </c>
    </row>
    <row r="3156" spans="1:10" ht="17.25" customHeight="1">
      <c r="A3156" s="116" t="s">
        <v>3029</v>
      </c>
      <c r="B3156" s="117">
        <v>9969475322</v>
      </c>
      <c r="C3156" s="116" t="s">
        <v>437</v>
      </c>
      <c r="D3156" s="116" t="s">
        <v>438</v>
      </c>
      <c r="E3156" s="118">
        <v>41215.75</v>
      </c>
      <c r="F3156" s="116" t="s">
        <v>3030</v>
      </c>
      <c r="G3156" s="117" t="s">
        <v>934</v>
      </c>
      <c r="H3156" s="117">
        <v>1000</v>
      </c>
      <c r="I3156" s="117">
        <v>795</v>
      </c>
      <c r="J3156" s="117" t="s">
        <v>3031</v>
      </c>
    </row>
    <row r="3157" spans="1:10" ht="17.25" customHeight="1">
      <c r="A3157" s="116" t="s">
        <v>3032</v>
      </c>
      <c r="B3157" s="117">
        <v>9788258809</v>
      </c>
      <c r="C3157" s="116" t="s">
        <v>437</v>
      </c>
      <c r="D3157" s="116" t="s">
        <v>448</v>
      </c>
      <c r="E3157" s="118">
        <v>41220.729166666664</v>
      </c>
      <c r="F3157" s="116" t="s">
        <v>3033</v>
      </c>
      <c r="G3157" s="117" t="s">
        <v>749</v>
      </c>
      <c r="H3157" s="117">
        <v>2000</v>
      </c>
      <c r="I3157" s="117">
        <v>1795</v>
      </c>
      <c r="J3157" s="117" t="s">
        <v>3034</v>
      </c>
    </row>
    <row r="3158" spans="1:10" ht="17.25" customHeight="1">
      <c r="A3158" s="116" t="s">
        <v>3035</v>
      </c>
      <c r="B3158" s="117">
        <v>9609609316</v>
      </c>
      <c r="C3158" s="116" t="s">
        <v>437</v>
      </c>
      <c r="D3158" s="116" t="s">
        <v>448</v>
      </c>
      <c r="E3158" s="118">
        <v>41220.8125</v>
      </c>
      <c r="F3158" s="116" t="s">
        <v>3033</v>
      </c>
      <c r="G3158" s="117" t="s">
        <v>749</v>
      </c>
      <c r="H3158" s="117">
        <v>2100</v>
      </c>
      <c r="I3158" s="117">
        <v>1895</v>
      </c>
      <c r="J3158" s="117" t="s">
        <v>3034</v>
      </c>
    </row>
    <row r="3159" spans="1:10" ht="17.25" customHeight="1">
      <c r="A3159" s="116" t="s">
        <v>2885</v>
      </c>
      <c r="B3159" s="117">
        <v>9619847991</v>
      </c>
      <c r="C3159" s="116" t="s">
        <v>437</v>
      </c>
      <c r="D3159" s="116" t="s">
        <v>438</v>
      </c>
      <c r="E3159" s="118">
        <v>41214.020833333336</v>
      </c>
      <c r="F3159" s="116" t="s">
        <v>3036</v>
      </c>
      <c r="G3159" s="117" t="s">
        <v>440</v>
      </c>
      <c r="H3159" s="117">
        <v>381</v>
      </c>
      <c r="I3159" s="117">
        <v>420</v>
      </c>
      <c r="J3159" s="117" t="s">
        <v>3037</v>
      </c>
    </row>
    <row r="3160" spans="1:10" ht="17.25" customHeight="1">
      <c r="A3160" s="116" t="s">
        <v>3038</v>
      </c>
      <c r="B3160" s="117">
        <v>9673877552</v>
      </c>
      <c r="C3160" s="116" t="s">
        <v>437</v>
      </c>
      <c r="D3160" s="116" t="s">
        <v>438</v>
      </c>
      <c r="E3160" s="118">
        <v>41214.145833333336</v>
      </c>
      <c r="F3160" s="116" t="s">
        <v>3036</v>
      </c>
      <c r="G3160" s="117" t="s">
        <v>440</v>
      </c>
      <c r="H3160" s="117">
        <v>401.8</v>
      </c>
      <c r="I3160" s="117">
        <v>479</v>
      </c>
      <c r="J3160" s="117" t="s">
        <v>3039</v>
      </c>
    </row>
    <row r="3161" spans="1:10" ht="17.25" customHeight="1">
      <c r="A3161" s="116" t="s">
        <v>979</v>
      </c>
      <c r="B3161" s="117">
        <v>7738359022</v>
      </c>
      <c r="C3161" s="116" t="s">
        <v>437</v>
      </c>
      <c r="D3161" s="116" t="s">
        <v>486</v>
      </c>
      <c r="E3161" s="118">
        <v>41214.197916666664</v>
      </c>
      <c r="F3161" s="116" t="s">
        <v>3036</v>
      </c>
      <c r="G3161" s="117" t="s">
        <v>440</v>
      </c>
      <c r="H3161" s="117">
        <v>310</v>
      </c>
      <c r="I3161" s="117">
        <v>353</v>
      </c>
      <c r="J3161" s="117" t="s">
        <v>3040</v>
      </c>
    </row>
    <row r="3162" spans="1:10" ht="17.25" customHeight="1">
      <c r="A3162" s="116" t="s">
        <v>3041</v>
      </c>
      <c r="B3162" s="117">
        <v>9769690334</v>
      </c>
      <c r="C3162" s="116" t="s">
        <v>437</v>
      </c>
      <c r="D3162" s="116" t="s">
        <v>438</v>
      </c>
      <c r="E3162" s="118">
        <v>41214.239583333336</v>
      </c>
      <c r="F3162" s="116" t="s">
        <v>3036</v>
      </c>
      <c r="G3162" s="117" t="s">
        <v>440</v>
      </c>
      <c r="H3162" s="117">
        <v>136</v>
      </c>
      <c r="I3162" s="117">
        <v>158</v>
      </c>
      <c r="J3162" s="117" t="s">
        <v>3039</v>
      </c>
    </row>
    <row r="3163" spans="1:10" ht="17.25" customHeight="1">
      <c r="A3163" s="116" t="s">
        <v>3042</v>
      </c>
      <c r="B3163" s="117">
        <v>9322259160</v>
      </c>
      <c r="C3163" s="116" t="s">
        <v>437</v>
      </c>
      <c r="D3163" s="116" t="s">
        <v>438</v>
      </c>
      <c r="E3163" s="118">
        <v>41214.25</v>
      </c>
      <c r="F3163" s="116" t="s">
        <v>3036</v>
      </c>
      <c r="G3163" s="117" t="s">
        <v>440</v>
      </c>
      <c r="H3163" s="117">
        <v>216</v>
      </c>
      <c r="I3163" s="117">
        <v>244</v>
      </c>
      <c r="J3163" s="117" t="s">
        <v>3037</v>
      </c>
    </row>
    <row r="3164" spans="1:10" ht="17.25" customHeight="1">
      <c r="A3164" s="116" t="s">
        <v>3043</v>
      </c>
      <c r="B3164" s="117">
        <v>9769805148</v>
      </c>
      <c r="C3164" s="116" t="s">
        <v>437</v>
      </c>
      <c r="D3164" s="116" t="s">
        <v>438</v>
      </c>
      <c r="E3164" s="118">
        <v>41214.270833333336</v>
      </c>
      <c r="F3164" s="116" t="s">
        <v>3036</v>
      </c>
      <c r="G3164" s="117" t="s">
        <v>440</v>
      </c>
      <c r="H3164" s="117">
        <v>176</v>
      </c>
      <c r="I3164" s="117">
        <v>198</v>
      </c>
      <c r="J3164" s="117" t="s">
        <v>3040</v>
      </c>
    </row>
    <row r="3165" spans="1:10" ht="17.25" customHeight="1">
      <c r="A3165" s="116" t="s">
        <v>3044</v>
      </c>
      <c r="B3165" s="117">
        <v>9867002191</v>
      </c>
      <c r="C3165" s="116" t="s">
        <v>437</v>
      </c>
      <c r="D3165" s="116" t="s">
        <v>438</v>
      </c>
      <c r="E3165" s="118">
        <v>41214.3125</v>
      </c>
      <c r="F3165" s="116" t="s">
        <v>3036</v>
      </c>
      <c r="G3165" s="117" t="s">
        <v>440</v>
      </c>
      <c r="H3165" s="117">
        <v>569</v>
      </c>
      <c r="I3165" s="117">
        <v>686</v>
      </c>
      <c r="J3165" s="117" t="s">
        <v>3039</v>
      </c>
    </row>
    <row r="3166" spans="1:10" ht="17.25" customHeight="1">
      <c r="A3166" s="116" t="s">
        <v>1119</v>
      </c>
      <c r="B3166" s="117">
        <v>9820297575</v>
      </c>
      <c r="C3166" s="116" t="s">
        <v>437</v>
      </c>
      <c r="D3166" s="116" t="s">
        <v>438</v>
      </c>
      <c r="E3166" s="118">
        <v>41214.3125</v>
      </c>
      <c r="F3166" s="116" t="s">
        <v>3036</v>
      </c>
      <c r="G3166" s="117" t="s">
        <v>440</v>
      </c>
      <c r="H3166" s="117">
        <v>140</v>
      </c>
      <c r="I3166" s="117">
        <v>152</v>
      </c>
      <c r="J3166" s="117" t="s">
        <v>3037</v>
      </c>
    </row>
    <row r="3167" spans="1:10" ht="17.25" customHeight="1">
      <c r="A3167" s="116" t="s">
        <v>847</v>
      </c>
      <c r="B3167" s="117">
        <v>9930676338</v>
      </c>
      <c r="C3167" s="116" t="s">
        <v>437</v>
      </c>
      <c r="D3167" s="116" t="s">
        <v>438</v>
      </c>
      <c r="E3167" s="118">
        <v>41214.322916666664</v>
      </c>
      <c r="F3167" s="116" t="s">
        <v>3036</v>
      </c>
      <c r="G3167" s="117" t="s">
        <v>440</v>
      </c>
      <c r="H3167" s="117">
        <v>140</v>
      </c>
      <c r="I3167" s="117">
        <v>157</v>
      </c>
      <c r="J3167" s="117" t="s">
        <v>3040</v>
      </c>
    </row>
    <row r="3168" spans="1:10" ht="17.25" customHeight="1">
      <c r="A3168" s="116" t="s">
        <v>3045</v>
      </c>
      <c r="B3168" s="117">
        <v>9910553995</v>
      </c>
      <c r="C3168" s="116" t="s">
        <v>437</v>
      </c>
      <c r="D3168" s="116" t="s">
        <v>438</v>
      </c>
      <c r="E3168" s="118">
        <v>41214.354166666664</v>
      </c>
      <c r="F3168" s="116" t="s">
        <v>3036</v>
      </c>
      <c r="G3168" s="117" t="s">
        <v>440</v>
      </c>
      <c r="H3168" s="117">
        <v>369</v>
      </c>
      <c r="I3168" s="117">
        <v>374</v>
      </c>
      <c r="J3168" s="117" t="s">
        <v>3037</v>
      </c>
    </row>
    <row r="3169" spans="1:10" ht="17.25" customHeight="1">
      <c r="A3169" s="116" t="s">
        <v>3046</v>
      </c>
      <c r="B3169" s="117">
        <v>9920288614</v>
      </c>
      <c r="C3169" s="116" t="s">
        <v>437</v>
      </c>
      <c r="D3169" s="116" t="s">
        <v>438</v>
      </c>
      <c r="E3169" s="118">
        <v>41214.375</v>
      </c>
      <c r="F3169" s="116" t="s">
        <v>3036</v>
      </c>
      <c r="G3169" s="117" t="s">
        <v>440</v>
      </c>
      <c r="H3169" s="117">
        <v>600</v>
      </c>
      <c r="I3169" s="117">
        <v>634</v>
      </c>
      <c r="J3169" s="117" t="s">
        <v>3040</v>
      </c>
    </row>
    <row r="3170" spans="1:10" ht="17.25" customHeight="1">
      <c r="A3170" s="116" t="s">
        <v>1442</v>
      </c>
      <c r="B3170" s="117">
        <v>9820347928</v>
      </c>
      <c r="C3170" s="116" t="s">
        <v>437</v>
      </c>
      <c r="D3170" s="116" t="s">
        <v>438</v>
      </c>
      <c r="E3170" s="118">
        <v>41214.385416666664</v>
      </c>
      <c r="F3170" s="116" t="s">
        <v>3036</v>
      </c>
      <c r="G3170" s="117" t="s">
        <v>440</v>
      </c>
      <c r="H3170" s="117">
        <v>100</v>
      </c>
      <c r="I3170" s="117">
        <v>110</v>
      </c>
      <c r="J3170" s="117" t="s">
        <v>3039</v>
      </c>
    </row>
    <row r="3171" spans="1:10" ht="17.25" customHeight="1">
      <c r="A3171" s="116" t="s">
        <v>3047</v>
      </c>
      <c r="B3171" s="117">
        <v>9920864262</v>
      </c>
      <c r="C3171" s="116" t="s">
        <v>437</v>
      </c>
      <c r="D3171" s="116" t="s">
        <v>438</v>
      </c>
      <c r="E3171" s="118">
        <v>41214.541666666664</v>
      </c>
      <c r="F3171" s="116" t="s">
        <v>3036</v>
      </c>
      <c r="G3171" s="117" t="s">
        <v>440</v>
      </c>
      <c r="H3171" s="117">
        <v>918</v>
      </c>
      <c r="I3171" s="117">
        <v>973</v>
      </c>
      <c r="J3171" s="117" t="s">
        <v>3037</v>
      </c>
    </row>
    <row r="3172" spans="1:10" ht="17.25" customHeight="1">
      <c r="A3172" s="116" t="s">
        <v>3048</v>
      </c>
      <c r="B3172" s="117">
        <v>9930726722</v>
      </c>
      <c r="C3172" s="116" t="s">
        <v>437</v>
      </c>
      <c r="D3172" s="116" t="s">
        <v>486</v>
      </c>
      <c r="E3172" s="118">
        <v>41214.541666666664</v>
      </c>
      <c r="F3172" s="116" t="s">
        <v>3036</v>
      </c>
      <c r="G3172" s="117" t="s">
        <v>440</v>
      </c>
      <c r="H3172" s="117">
        <v>469</v>
      </c>
      <c r="I3172" s="117">
        <v>506</v>
      </c>
      <c r="J3172" s="117" t="s">
        <v>3049</v>
      </c>
    </row>
    <row r="3173" spans="1:10" ht="17.25" customHeight="1">
      <c r="A3173" s="116" t="s">
        <v>3050</v>
      </c>
      <c r="B3173" s="117">
        <v>9892012090</v>
      </c>
      <c r="C3173" s="116" t="s">
        <v>437</v>
      </c>
      <c r="D3173" s="116" t="s">
        <v>438</v>
      </c>
      <c r="E3173" s="118">
        <v>41214.572916666664</v>
      </c>
      <c r="F3173" s="116" t="s">
        <v>3036</v>
      </c>
      <c r="G3173" s="117" t="s">
        <v>440</v>
      </c>
      <c r="H3173" s="117">
        <v>333.2</v>
      </c>
      <c r="I3173" s="117">
        <v>372</v>
      </c>
      <c r="J3173" s="117" t="s">
        <v>3039</v>
      </c>
    </row>
    <row r="3174" spans="1:10" ht="17.25" customHeight="1">
      <c r="A3174" s="116" t="s">
        <v>2941</v>
      </c>
      <c r="B3174" s="117">
        <v>7498605680</v>
      </c>
      <c r="C3174" s="116" t="s">
        <v>437</v>
      </c>
      <c r="D3174" s="116" t="s">
        <v>438</v>
      </c>
      <c r="E3174" s="118">
        <v>41214.625</v>
      </c>
      <c r="F3174" s="116" t="s">
        <v>3036</v>
      </c>
      <c r="G3174" s="117" t="s">
        <v>440</v>
      </c>
      <c r="H3174" s="117">
        <v>140</v>
      </c>
      <c r="I3174" s="117">
        <v>144</v>
      </c>
      <c r="J3174" s="117" t="s">
        <v>3049</v>
      </c>
    </row>
    <row r="3175" spans="1:10" ht="17.25" customHeight="1">
      <c r="A3175" s="116" t="s">
        <v>1238</v>
      </c>
      <c r="B3175" s="117">
        <v>9768061100</v>
      </c>
      <c r="C3175" s="116" t="s">
        <v>437</v>
      </c>
      <c r="D3175" s="116" t="s">
        <v>448</v>
      </c>
      <c r="E3175" s="118">
        <v>41214.6875</v>
      </c>
      <c r="F3175" s="116" t="s">
        <v>3036</v>
      </c>
      <c r="G3175" s="117" t="s">
        <v>440</v>
      </c>
      <c r="H3175" s="117">
        <v>182</v>
      </c>
      <c r="I3175" s="117">
        <v>188</v>
      </c>
      <c r="J3175" s="117" t="s">
        <v>3037</v>
      </c>
    </row>
    <row r="3176" spans="1:10" ht="17.25" customHeight="1">
      <c r="A3176" s="116" t="s">
        <v>1152</v>
      </c>
      <c r="B3176" s="117">
        <v>9825034011</v>
      </c>
      <c r="C3176" s="116" t="s">
        <v>437</v>
      </c>
      <c r="D3176" s="116" t="s">
        <v>438</v>
      </c>
      <c r="E3176" s="118">
        <v>41214.6875</v>
      </c>
      <c r="F3176" s="116" t="s">
        <v>3036</v>
      </c>
      <c r="G3176" s="117" t="s">
        <v>440</v>
      </c>
      <c r="H3176" s="117">
        <v>192</v>
      </c>
      <c r="I3176" s="117">
        <v>171</v>
      </c>
      <c r="J3176" s="117" t="s">
        <v>3039</v>
      </c>
    </row>
    <row r="3177" spans="1:10" ht="17.25" customHeight="1">
      <c r="A3177" s="116" t="s">
        <v>3051</v>
      </c>
      <c r="B3177" s="117">
        <v>9819888300</v>
      </c>
      <c r="C3177" s="116" t="s">
        <v>437</v>
      </c>
      <c r="D3177" s="116" t="s">
        <v>438</v>
      </c>
      <c r="E3177" s="118">
        <v>41214.739583333336</v>
      </c>
      <c r="F3177" s="116" t="s">
        <v>3036</v>
      </c>
      <c r="G3177" s="117" t="s">
        <v>440</v>
      </c>
      <c r="H3177" s="117">
        <v>272</v>
      </c>
      <c r="I3177" s="117">
        <v>294</v>
      </c>
      <c r="J3177" s="117" t="s">
        <v>3052</v>
      </c>
    </row>
    <row r="3178" spans="1:10" ht="17.25" customHeight="1">
      <c r="A3178" s="116" t="s">
        <v>912</v>
      </c>
      <c r="B3178" s="117">
        <v>9920010449</v>
      </c>
      <c r="C3178" s="116" t="s">
        <v>437</v>
      </c>
      <c r="D3178" s="116" t="s">
        <v>438</v>
      </c>
      <c r="E3178" s="118">
        <v>41214.75</v>
      </c>
      <c r="F3178" s="116" t="s">
        <v>3036</v>
      </c>
      <c r="G3178" s="117" t="s">
        <v>440</v>
      </c>
      <c r="H3178" s="117">
        <v>186</v>
      </c>
      <c r="I3178" s="117">
        <v>184</v>
      </c>
      <c r="J3178" s="117" t="s">
        <v>3049</v>
      </c>
    </row>
    <row r="3179" spans="1:10" ht="17.25" customHeight="1">
      <c r="A3179" s="116" t="s">
        <v>3053</v>
      </c>
      <c r="B3179" s="117">
        <v>9987574993</v>
      </c>
      <c r="C3179" s="116" t="s">
        <v>437</v>
      </c>
      <c r="D3179" s="116" t="s">
        <v>438</v>
      </c>
      <c r="E3179" s="118">
        <v>41214.770833333336</v>
      </c>
      <c r="F3179" s="116" t="s">
        <v>3036</v>
      </c>
      <c r="G3179" s="117" t="s">
        <v>440</v>
      </c>
      <c r="H3179" s="117">
        <v>118</v>
      </c>
      <c r="I3179" s="117">
        <v>105</v>
      </c>
      <c r="J3179" s="117" t="s">
        <v>3039</v>
      </c>
    </row>
    <row r="3180" spans="1:10" ht="17.25" customHeight="1">
      <c r="A3180" s="116" t="s">
        <v>3054</v>
      </c>
      <c r="B3180" s="117">
        <v>9820133214</v>
      </c>
      <c r="C3180" s="116" t="s">
        <v>437</v>
      </c>
      <c r="D3180" s="116" t="s">
        <v>461</v>
      </c>
      <c r="E3180" s="118">
        <v>41214.78125</v>
      </c>
      <c r="F3180" s="116" t="s">
        <v>3036</v>
      </c>
      <c r="G3180" s="117" t="s">
        <v>440</v>
      </c>
      <c r="H3180" s="117">
        <v>199</v>
      </c>
      <c r="I3180" s="117">
        <v>223</v>
      </c>
      <c r="J3180" s="117" t="s">
        <v>3052</v>
      </c>
    </row>
    <row r="3181" spans="1:10" ht="17.25" customHeight="1">
      <c r="A3181" s="116" t="s">
        <v>3055</v>
      </c>
      <c r="B3181" s="117">
        <v>9820961688</v>
      </c>
      <c r="C3181" s="116" t="s">
        <v>437</v>
      </c>
      <c r="D3181" s="116" t="s">
        <v>438</v>
      </c>
      <c r="E3181" s="118">
        <v>41214.791666666664</v>
      </c>
      <c r="F3181" s="116" t="s">
        <v>3036</v>
      </c>
      <c r="G3181" s="117" t="s">
        <v>440</v>
      </c>
      <c r="H3181" s="117">
        <v>232</v>
      </c>
      <c r="I3181" s="117">
        <v>196</v>
      </c>
      <c r="J3181" s="117" t="s">
        <v>3037</v>
      </c>
    </row>
    <row r="3182" spans="1:10" ht="17.25" customHeight="1">
      <c r="A3182" s="116" t="s">
        <v>3056</v>
      </c>
      <c r="B3182" s="117">
        <v>9820712324</v>
      </c>
      <c r="C3182" s="116" t="s">
        <v>437</v>
      </c>
      <c r="D3182" s="116" t="s">
        <v>438</v>
      </c>
      <c r="E3182" s="118">
        <v>41214.8125</v>
      </c>
      <c r="F3182" s="116" t="s">
        <v>3036</v>
      </c>
      <c r="G3182" s="117" t="s">
        <v>440</v>
      </c>
      <c r="H3182" s="117">
        <v>227</v>
      </c>
      <c r="I3182" s="117">
        <v>214</v>
      </c>
      <c r="J3182" s="117" t="s">
        <v>3049</v>
      </c>
    </row>
    <row r="3183" spans="1:10" ht="17.25" customHeight="1">
      <c r="A3183" s="116" t="s">
        <v>3057</v>
      </c>
      <c r="B3183" s="117">
        <v>8008717017</v>
      </c>
      <c r="C3183" s="116" t="s">
        <v>437</v>
      </c>
      <c r="D3183" s="116" t="s">
        <v>438</v>
      </c>
      <c r="E3183" s="118">
        <v>41214.833333333336</v>
      </c>
      <c r="F3183" s="116" t="s">
        <v>3036</v>
      </c>
      <c r="G3183" s="117" t="s">
        <v>440</v>
      </c>
      <c r="H3183" s="117">
        <v>196</v>
      </c>
      <c r="I3183" s="117">
        <v>204</v>
      </c>
      <c r="J3183" s="117" t="s">
        <v>3039</v>
      </c>
    </row>
    <row r="3184" spans="1:10" ht="17.25" customHeight="1">
      <c r="A3184" s="116" t="s">
        <v>3058</v>
      </c>
      <c r="B3184" s="117">
        <v>9821041086</v>
      </c>
      <c r="C3184" s="116" t="s">
        <v>437</v>
      </c>
      <c r="D3184" s="116" t="s">
        <v>438</v>
      </c>
      <c r="E3184" s="118">
        <v>41214.885416666664</v>
      </c>
      <c r="F3184" s="116" t="s">
        <v>3036</v>
      </c>
      <c r="G3184" s="117" t="s">
        <v>440</v>
      </c>
      <c r="H3184" s="117">
        <v>197</v>
      </c>
      <c r="I3184" s="117">
        <v>210</v>
      </c>
      <c r="J3184" s="117" t="s">
        <v>3049</v>
      </c>
    </row>
    <row r="3185" spans="1:10" ht="17.25" customHeight="1">
      <c r="A3185" s="116" t="s">
        <v>3059</v>
      </c>
      <c r="B3185" s="117">
        <v>9833433324</v>
      </c>
      <c r="C3185" s="116" t="s">
        <v>437</v>
      </c>
      <c r="D3185" s="116" t="s">
        <v>438</v>
      </c>
      <c r="E3185" s="118">
        <v>41214.90625</v>
      </c>
      <c r="F3185" s="116" t="s">
        <v>3036</v>
      </c>
      <c r="G3185" s="117" t="s">
        <v>440</v>
      </c>
      <c r="H3185" s="117">
        <v>633</v>
      </c>
      <c r="I3185" s="117">
        <v>663</v>
      </c>
      <c r="J3185" s="117" t="s">
        <v>3052</v>
      </c>
    </row>
    <row r="3186" spans="1:10" ht="17.25" customHeight="1">
      <c r="A3186" s="116" t="s">
        <v>3060</v>
      </c>
      <c r="B3186" s="117">
        <v>7498887707</v>
      </c>
      <c r="C3186" s="116" t="s">
        <v>437</v>
      </c>
      <c r="D3186" s="116" t="s">
        <v>438</v>
      </c>
      <c r="E3186" s="118">
        <v>41215.145833333336</v>
      </c>
      <c r="F3186" s="116" t="s">
        <v>3036</v>
      </c>
      <c r="G3186" s="117" t="s">
        <v>440</v>
      </c>
      <c r="H3186" s="117">
        <v>241</v>
      </c>
      <c r="I3186" s="117">
        <v>273</v>
      </c>
      <c r="J3186" s="117" t="s">
        <v>3037</v>
      </c>
    </row>
    <row r="3187" spans="1:10" ht="17.25" customHeight="1">
      <c r="A3187" s="116" t="s">
        <v>3061</v>
      </c>
      <c r="B3187" s="117">
        <v>9967915527</v>
      </c>
      <c r="C3187" s="116" t="s">
        <v>437</v>
      </c>
      <c r="D3187" s="116" t="s">
        <v>438</v>
      </c>
      <c r="E3187" s="118">
        <v>41215.229166666664</v>
      </c>
      <c r="F3187" s="116" t="s">
        <v>3036</v>
      </c>
      <c r="G3187" s="117" t="s">
        <v>440</v>
      </c>
      <c r="H3187" s="117">
        <v>144</v>
      </c>
      <c r="I3187" s="117">
        <v>162</v>
      </c>
      <c r="J3187" s="117" t="s">
        <v>3037</v>
      </c>
    </row>
    <row r="3188" spans="1:10" ht="17.25" customHeight="1">
      <c r="A3188" s="116" t="s">
        <v>3062</v>
      </c>
      <c r="B3188" s="117">
        <v>9967924228</v>
      </c>
      <c r="C3188" s="116" t="s">
        <v>437</v>
      </c>
      <c r="D3188" s="116" t="s">
        <v>438</v>
      </c>
      <c r="E3188" s="118">
        <v>41215.229166666664</v>
      </c>
      <c r="F3188" s="116" t="s">
        <v>3036</v>
      </c>
      <c r="G3188" s="117" t="s">
        <v>440</v>
      </c>
      <c r="H3188" s="117">
        <v>144</v>
      </c>
      <c r="I3188" s="117">
        <v>164</v>
      </c>
      <c r="J3188" s="117" t="s">
        <v>3052</v>
      </c>
    </row>
    <row r="3189" spans="1:10" ht="17.25" customHeight="1">
      <c r="A3189" s="116" t="s">
        <v>3063</v>
      </c>
      <c r="B3189" s="117">
        <v>9930344717</v>
      </c>
      <c r="C3189" s="116" t="s">
        <v>437</v>
      </c>
      <c r="D3189" s="116" t="s">
        <v>438</v>
      </c>
      <c r="E3189" s="118">
        <v>41215.260416666664</v>
      </c>
      <c r="F3189" s="116" t="s">
        <v>3036</v>
      </c>
      <c r="G3189" s="117" t="s">
        <v>440</v>
      </c>
      <c r="H3189" s="117">
        <v>100</v>
      </c>
      <c r="I3189" s="117">
        <v>77</v>
      </c>
      <c r="J3189" s="117" t="s">
        <v>3039</v>
      </c>
    </row>
    <row r="3190" spans="1:10" ht="17.25" customHeight="1">
      <c r="A3190" s="116" t="s">
        <v>727</v>
      </c>
      <c r="B3190" s="117">
        <v>9920673655</v>
      </c>
      <c r="C3190" s="116" t="s">
        <v>437</v>
      </c>
      <c r="D3190" s="116" t="s">
        <v>438</v>
      </c>
      <c r="E3190" s="118">
        <v>41215.28125</v>
      </c>
      <c r="F3190" s="116" t="s">
        <v>3036</v>
      </c>
      <c r="G3190" s="117" t="s">
        <v>440</v>
      </c>
      <c r="H3190" s="117">
        <v>346</v>
      </c>
      <c r="I3190" s="117">
        <v>377</v>
      </c>
      <c r="J3190" s="117" t="s">
        <v>3049</v>
      </c>
    </row>
    <row r="3191" spans="1:10" ht="17.25" customHeight="1">
      <c r="A3191" s="116" t="s">
        <v>646</v>
      </c>
      <c r="B3191" s="117">
        <v>9987781620</v>
      </c>
      <c r="C3191" s="116" t="s">
        <v>437</v>
      </c>
      <c r="D3191" s="116" t="s">
        <v>438</v>
      </c>
      <c r="E3191" s="118">
        <v>41215.291666666664</v>
      </c>
      <c r="F3191" s="116" t="s">
        <v>3036</v>
      </c>
      <c r="G3191" s="117" t="s">
        <v>440</v>
      </c>
      <c r="H3191" s="117">
        <v>352</v>
      </c>
      <c r="I3191" s="117">
        <v>406</v>
      </c>
      <c r="J3191" s="117" t="s">
        <v>3052</v>
      </c>
    </row>
    <row r="3192" spans="1:10" ht="17.25" customHeight="1">
      <c r="A3192" s="116" t="s">
        <v>3064</v>
      </c>
      <c r="B3192" s="117">
        <v>9167042046</v>
      </c>
      <c r="C3192" s="116" t="s">
        <v>437</v>
      </c>
      <c r="D3192" s="116" t="s">
        <v>438</v>
      </c>
      <c r="E3192" s="118">
        <v>41215.291666666664</v>
      </c>
      <c r="F3192" s="116" t="s">
        <v>3036</v>
      </c>
      <c r="G3192" s="117" t="s">
        <v>440</v>
      </c>
      <c r="H3192" s="117">
        <v>389</v>
      </c>
      <c r="I3192" s="117">
        <v>422</v>
      </c>
      <c r="J3192" s="117" t="s">
        <v>3037</v>
      </c>
    </row>
    <row r="3193" spans="1:10" ht="17.25" customHeight="1">
      <c r="A3193" s="116" t="s">
        <v>3065</v>
      </c>
      <c r="B3193" s="117">
        <v>9820167440</v>
      </c>
      <c r="C3193" s="116" t="s">
        <v>437</v>
      </c>
      <c r="D3193" s="116" t="s">
        <v>438</v>
      </c>
      <c r="E3193" s="118">
        <v>41215.3125</v>
      </c>
      <c r="F3193" s="116" t="s">
        <v>3036</v>
      </c>
      <c r="G3193" s="117" t="s">
        <v>440</v>
      </c>
      <c r="H3193" s="117">
        <v>673</v>
      </c>
      <c r="I3193" s="117">
        <v>788</v>
      </c>
      <c r="J3193" s="117" t="s">
        <v>3039</v>
      </c>
    </row>
    <row r="3194" spans="1:10" ht="17.25" customHeight="1">
      <c r="A3194" s="116" t="s">
        <v>499</v>
      </c>
      <c r="B3194" s="117">
        <v>7208008001</v>
      </c>
      <c r="C3194" s="116" t="s">
        <v>437</v>
      </c>
      <c r="D3194" s="116" t="s">
        <v>448</v>
      </c>
      <c r="E3194" s="118">
        <v>41215.333333333336</v>
      </c>
      <c r="F3194" s="116" t="s">
        <v>3036</v>
      </c>
      <c r="G3194" s="117" t="s">
        <v>440</v>
      </c>
      <c r="H3194" s="117">
        <v>155</v>
      </c>
      <c r="I3194" s="117">
        <v>165</v>
      </c>
      <c r="J3194" s="117" t="s">
        <v>3049</v>
      </c>
    </row>
    <row r="3195" spans="1:10" ht="17.25" customHeight="1">
      <c r="A3195" s="116" t="s">
        <v>499</v>
      </c>
      <c r="B3195" s="117">
        <v>7208008001</v>
      </c>
      <c r="C3195" s="116" t="s">
        <v>437</v>
      </c>
      <c r="D3195" s="116" t="s">
        <v>448</v>
      </c>
      <c r="E3195" s="118">
        <v>41215.34375</v>
      </c>
      <c r="F3195" s="116" t="s">
        <v>3036</v>
      </c>
      <c r="G3195" s="117" t="s">
        <v>440</v>
      </c>
      <c r="H3195" s="117">
        <v>324</v>
      </c>
      <c r="I3195" s="117">
        <v>357</v>
      </c>
      <c r="J3195" s="117" t="s">
        <v>3052</v>
      </c>
    </row>
    <row r="3196" spans="1:10" ht="17.25" customHeight="1">
      <c r="A3196" s="116" t="s">
        <v>595</v>
      </c>
      <c r="B3196" s="117">
        <v>9819827180</v>
      </c>
      <c r="C3196" s="116" t="s">
        <v>437</v>
      </c>
      <c r="D3196" s="116" t="s">
        <v>438</v>
      </c>
      <c r="E3196" s="118">
        <v>41215.354166666664</v>
      </c>
      <c r="F3196" s="116" t="s">
        <v>3036</v>
      </c>
      <c r="G3196" s="117" t="s">
        <v>440</v>
      </c>
      <c r="H3196" s="117">
        <v>111</v>
      </c>
      <c r="I3196" s="117">
        <v>116</v>
      </c>
      <c r="J3196" s="117" t="s">
        <v>3037</v>
      </c>
    </row>
    <row r="3197" spans="1:10" ht="17.25" customHeight="1">
      <c r="A3197" s="116" t="s">
        <v>3066</v>
      </c>
      <c r="B3197" s="117">
        <v>9619867202</v>
      </c>
      <c r="C3197" s="116" t="s">
        <v>437</v>
      </c>
      <c r="D3197" s="116" t="s">
        <v>438</v>
      </c>
      <c r="E3197" s="118">
        <v>41215.385416666664</v>
      </c>
      <c r="F3197" s="116" t="s">
        <v>3036</v>
      </c>
      <c r="G3197" s="117" t="s">
        <v>440</v>
      </c>
      <c r="H3197" s="117">
        <v>131</v>
      </c>
      <c r="I3197" s="117">
        <v>128</v>
      </c>
      <c r="J3197" s="117" t="s">
        <v>3049</v>
      </c>
    </row>
    <row r="3198" spans="1:10" ht="17.25" customHeight="1">
      <c r="A3198" s="116" t="s">
        <v>3067</v>
      </c>
      <c r="B3198" s="117">
        <v>9930919916</v>
      </c>
      <c r="C3198" s="116" t="s">
        <v>437</v>
      </c>
      <c r="D3198" s="116" t="s">
        <v>438</v>
      </c>
      <c r="E3198" s="118">
        <v>41215.53125</v>
      </c>
      <c r="F3198" s="116" t="s">
        <v>3036</v>
      </c>
      <c r="G3198" s="117" t="s">
        <v>440</v>
      </c>
      <c r="H3198" s="117">
        <v>302.39999999999998</v>
      </c>
      <c r="I3198" s="117">
        <v>328</v>
      </c>
      <c r="J3198" s="117" t="s">
        <v>3049</v>
      </c>
    </row>
    <row r="3199" spans="1:10" ht="17.25" customHeight="1">
      <c r="A3199" s="116" t="s">
        <v>3068</v>
      </c>
      <c r="B3199" s="117">
        <v>9762114590</v>
      </c>
      <c r="C3199" s="116" t="s">
        <v>437</v>
      </c>
      <c r="D3199" s="116" t="s">
        <v>486</v>
      </c>
      <c r="E3199" s="118">
        <v>41215.541666666664</v>
      </c>
      <c r="F3199" s="116" t="s">
        <v>3036</v>
      </c>
      <c r="G3199" s="117" t="s">
        <v>440</v>
      </c>
      <c r="H3199" s="117">
        <v>320.60000000000002</v>
      </c>
      <c r="I3199" s="117">
        <v>354</v>
      </c>
      <c r="J3199" s="117" t="s">
        <v>3039</v>
      </c>
    </row>
    <row r="3200" spans="1:10" ht="17.25" customHeight="1">
      <c r="A3200" s="116" t="s">
        <v>3069</v>
      </c>
      <c r="B3200" s="117">
        <v>9324067507</v>
      </c>
      <c r="C3200" s="116" t="s">
        <v>437</v>
      </c>
      <c r="D3200" s="116" t="s">
        <v>438</v>
      </c>
      <c r="E3200" s="118">
        <v>41215.5625</v>
      </c>
      <c r="F3200" s="116" t="s">
        <v>3036</v>
      </c>
      <c r="G3200" s="117" t="s">
        <v>440</v>
      </c>
      <c r="H3200" s="117">
        <v>557.20000000000005</v>
      </c>
      <c r="I3200" s="117">
        <v>631</v>
      </c>
      <c r="J3200" s="117" t="s">
        <v>3052</v>
      </c>
    </row>
    <row r="3201" spans="1:10" ht="17.25" customHeight="1">
      <c r="A3201" s="116" t="s">
        <v>3070</v>
      </c>
      <c r="B3201" s="117">
        <v>9987095793</v>
      </c>
      <c r="C3201" s="116" t="s">
        <v>437</v>
      </c>
      <c r="D3201" s="116" t="s">
        <v>438</v>
      </c>
      <c r="E3201" s="118">
        <v>41215.604166666664</v>
      </c>
      <c r="F3201" s="116" t="s">
        <v>3036</v>
      </c>
      <c r="G3201" s="117" t="s">
        <v>440</v>
      </c>
      <c r="H3201" s="117">
        <v>533</v>
      </c>
      <c r="I3201" s="117">
        <v>550</v>
      </c>
      <c r="J3201" s="117" t="s">
        <v>3049</v>
      </c>
    </row>
    <row r="3202" spans="1:10" ht="17.25" customHeight="1">
      <c r="A3202" s="116" t="s">
        <v>3071</v>
      </c>
      <c r="B3202" s="117">
        <v>7666970956</v>
      </c>
      <c r="C3202" s="116" t="s">
        <v>437</v>
      </c>
      <c r="D3202" s="116" t="s">
        <v>438</v>
      </c>
      <c r="E3202" s="118">
        <v>41215.604166666664</v>
      </c>
      <c r="F3202" s="116" t="s">
        <v>3036</v>
      </c>
      <c r="G3202" s="117" t="s">
        <v>440</v>
      </c>
      <c r="H3202" s="117">
        <v>202</v>
      </c>
      <c r="I3202" s="117">
        <v>198</v>
      </c>
      <c r="J3202" s="117" t="s">
        <v>3037</v>
      </c>
    </row>
    <row r="3203" spans="1:10" ht="17.25" customHeight="1">
      <c r="A3203" s="116" t="s">
        <v>3072</v>
      </c>
      <c r="B3203" s="117">
        <v>9833910110</v>
      </c>
      <c r="C3203" s="116" t="s">
        <v>437</v>
      </c>
      <c r="D3203" s="116" t="s">
        <v>448</v>
      </c>
      <c r="E3203" s="118">
        <v>41215.625</v>
      </c>
      <c r="F3203" s="116" t="s">
        <v>3036</v>
      </c>
      <c r="G3203" s="117" t="s">
        <v>440</v>
      </c>
      <c r="H3203" s="117">
        <v>297</v>
      </c>
      <c r="I3203" s="117">
        <v>339</v>
      </c>
      <c r="J3203" s="117" t="s">
        <v>3039</v>
      </c>
    </row>
    <row r="3204" spans="1:10" ht="17.25" customHeight="1">
      <c r="A3204" s="116" t="s">
        <v>3073</v>
      </c>
      <c r="B3204" s="117">
        <v>9324382676</v>
      </c>
      <c r="C3204" s="116" t="s">
        <v>437</v>
      </c>
      <c r="D3204" s="116" t="s">
        <v>438</v>
      </c>
      <c r="E3204" s="118">
        <v>41215.625</v>
      </c>
      <c r="F3204" s="116" t="s">
        <v>3036</v>
      </c>
      <c r="G3204" s="117" t="s">
        <v>440</v>
      </c>
      <c r="H3204" s="117">
        <v>604.79999999999995</v>
      </c>
      <c r="I3204" s="117">
        <v>678</v>
      </c>
      <c r="J3204" s="117" t="s">
        <v>3052</v>
      </c>
    </row>
    <row r="3205" spans="1:10" ht="17.25" customHeight="1">
      <c r="A3205" s="116" t="s">
        <v>3074</v>
      </c>
      <c r="B3205" s="117">
        <v>8971770519</v>
      </c>
      <c r="C3205" s="116" t="s">
        <v>437</v>
      </c>
      <c r="D3205" s="116" t="s">
        <v>438</v>
      </c>
      <c r="E3205" s="118">
        <v>41215.645833333336</v>
      </c>
      <c r="F3205" s="116" t="s">
        <v>3036</v>
      </c>
      <c r="G3205" s="117" t="s">
        <v>440</v>
      </c>
      <c r="H3205" s="117">
        <v>121</v>
      </c>
      <c r="I3205" s="117">
        <v>123</v>
      </c>
      <c r="J3205" s="117" t="s">
        <v>3037</v>
      </c>
    </row>
    <row r="3206" spans="1:10" ht="17.25" customHeight="1">
      <c r="A3206" s="116" t="s">
        <v>3075</v>
      </c>
      <c r="B3206" s="117">
        <v>9820548823</v>
      </c>
      <c r="C3206" s="116" t="s">
        <v>437</v>
      </c>
      <c r="D3206" s="116" t="s">
        <v>438</v>
      </c>
      <c r="E3206" s="118">
        <v>41215.667361111111</v>
      </c>
      <c r="F3206" s="116" t="s">
        <v>3036</v>
      </c>
      <c r="G3206" s="117" t="s">
        <v>440</v>
      </c>
      <c r="H3206" s="117">
        <v>295</v>
      </c>
      <c r="I3206" s="117">
        <v>247</v>
      </c>
      <c r="J3206" s="117" t="s">
        <v>3039</v>
      </c>
    </row>
    <row r="3207" spans="1:10" ht="17.25" customHeight="1">
      <c r="A3207" s="116" t="s">
        <v>535</v>
      </c>
      <c r="B3207" s="117">
        <v>9619678182</v>
      </c>
      <c r="C3207" s="116" t="s">
        <v>437</v>
      </c>
      <c r="D3207" s="116" t="s">
        <v>461</v>
      </c>
      <c r="E3207" s="118">
        <v>41215.677083333336</v>
      </c>
      <c r="F3207" s="116" t="s">
        <v>3036</v>
      </c>
      <c r="G3207" s="117" t="s">
        <v>440</v>
      </c>
      <c r="H3207" s="117">
        <v>315</v>
      </c>
      <c r="I3207" s="117">
        <v>313</v>
      </c>
      <c r="J3207" s="117" t="s">
        <v>3052</v>
      </c>
    </row>
    <row r="3208" spans="1:10" ht="17.25" customHeight="1">
      <c r="A3208" s="116" t="s">
        <v>3076</v>
      </c>
      <c r="B3208" s="117">
        <v>9820804108</v>
      </c>
      <c r="C3208" s="116" t="s">
        <v>437</v>
      </c>
      <c r="D3208" s="116" t="s">
        <v>438</v>
      </c>
      <c r="E3208" s="118">
        <v>41215.697916666664</v>
      </c>
      <c r="F3208" s="116" t="s">
        <v>3036</v>
      </c>
      <c r="G3208" s="117" t="s">
        <v>440</v>
      </c>
      <c r="H3208" s="117">
        <v>321</v>
      </c>
      <c r="I3208" s="117">
        <v>305</v>
      </c>
      <c r="J3208" s="117" t="s">
        <v>3049</v>
      </c>
    </row>
    <row r="3209" spans="1:10" ht="17.25" customHeight="1">
      <c r="A3209" s="116" t="s">
        <v>1053</v>
      </c>
      <c r="B3209" s="117">
        <v>9833237876</v>
      </c>
      <c r="C3209" s="116" t="s">
        <v>437</v>
      </c>
      <c r="D3209" s="116" t="s">
        <v>438</v>
      </c>
      <c r="E3209" s="118">
        <v>41215.75</v>
      </c>
      <c r="F3209" s="116" t="s">
        <v>3036</v>
      </c>
      <c r="G3209" s="117" t="s">
        <v>440</v>
      </c>
      <c r="H3209" s="117">
        <v>267</v>
      </c>
      <c r="I3209" s="117">
        <v>280</v>
      </c>
      <c r="J3209" s="117" t="s">
        <v>3037</v>
      </c>
    </row>
    <row r="3210" spans="1:10" ht="17.25" customHeight="1">
      <c r="A3210" s="116" t="s">
        <v>704</v>
      </c>
      <c r="B3210" s="117">
        <v>7208008001</v>
      </c>
      <c r="C3210" s="116" t="s">
        <v>437</v>
      </c>
      <c r="D3210" s="116" t="s">
        <v>448</v>
      </c>
      <c r="E3210" s="118">
        <v>41215.770833333336</v>
      </c>
      <c r="F3210" s="116" t="s">
        <v>3036</v>
      </c>
      <c r="G3210" s="117" t="s">
        <v>440</v>
      </c>
      <c r="H3210" s="117">
        <v>217</v>
      </c>
      <c r="I3210" s="117">
        <v>189</v>
      </c>
      <c r="J3210" s="117" t="s">
        <v>3039</v>
      </c>
    </row>
    <row r="3211" spans="1:10" ht="17.25" customHeight="1">
      <c r="A3211" s="116" t="s">
        <v>704</v>
      </c>
      <c r="B3211" s="117">
        <v>7208008001</v>
      </c>
      <c r="C3211" s="116" t="s">
        <v>437</v>
      </c>
      <c r="D3211" s="116" t="s">
        <v>448</v>
      </c>
      <c r="E3211" s="118">
        <v>41215.78125</v>
      </c>
      <c r="F3211" s="116" t="s">
        <v>3036</v>
      </c>
      <c r="G3211" s="117" t="s">
        <v>440</v>
      </c>
      <c r="H3211" s="117">
        <v>182</v>
      </c>
      <c r="I3211" s="117">
        <v>152</v>
      </c>
      <c r="J3211" s="117" t="s">
        <v>3052</v>
      </c>
    </row>
    <row r="3212" spans="1:10" ht="17.25" customHeight="1">
      <c r="A3212" s="116" t="s">
        <v>526</v>
      </c>
      <c r="B3212" s="117">
        <v>9867324389</v>
      </c>
      <c r="C3212" s="116" t="s">
        <v>437</v>
      </c>
      <c r="D3212" s="116" t="s">
        <v>438</v>
      </c>
      <c r="E3212" s="118">
        <v>41215.8125</v>
      </c>
      <c r="F3212" s="116" t="s">
        <v>3036</v>
      </c>
      <c r="G3212" s="117" t="s">
        <v>440</v>
      </c>
      <c r="H3212" s="117">
        <v>206</v>
      </c>
      <c r="I3212" s="117">
        <v>198</v>
      </c>
      <c r="J3212" s="117" t="s">
        <v>3037</v>
      </c>
    </row>
    <row r="3213" spans="1:10" ht="17.25" customHeight="1">
      <c r="A3213" s="116" t="s">
        <v>1138</v>
      </c>
      <c r="B3213" s="117">
        <v>9820865254</v>
      </c>
      <c r="C3213" s="116" t="s">
        <v>437</v>
      </c>
      <c r="D3213" s="116" t="s">
        <v>438</v>
      </c>
      <c r="E3213" s="118">
        <v>41215.833333333336</v>
      </c>
      <c r="F3213" s="116" t="s">
        <v>3036</v>
      </c>
      <c r="G3213" s="117" t="s">
        <v>440</v>
      </c>
      <c r="H3213" s="117">
        <v>100</v>
      </c>
      <c r="I3213" s="117">
        <v>74</v>
      </c>
      <c r="J3213" s="117" t="s">
        <v>3049</v>
      </c>
    </row>
    <row r="3214" spans="1:10" ht="17.25" customHeight="1">
      <c r="A3214" s="116" t="s">
        <v>3077</v>
      </c>
      <c r="B3214" s="117">
        <v>9833762100</v>
      </c>
      <c r="C3214" s="116" t="s">
        <v>437</v>
      </c>
      <c r="D3214" s="116" t="s">
        <v>438</v>
      </c>
      <c r="E3214" s="118">
        <v>41215.833333333336</v>
      </c>
      <c r="F3214" s="116" t="s">
        <v>3036</v>
      </c>
      <c r="G3214" s="117" t="s">
        <v>440</v>
      </c>
      <c r="H3214" s="117">
        <v>546</v>
      </c>
      <c r="I3214" s="117">
        <v>658</v>
      </c>
      <c r="J3214" s="117" t="s">
        <v>3039</v>
      </c>
    </row>
    <row r="3215" spans="1:10" ht="17.25" customHeight="1">
      <c r="A3215" s="116" t="s">
        <v>3078</v>
      </c>
      <c r="B3215" s="117">
        <v>9619190395</v>
      </c>
      <c r="C3215" s="116" t="s">
        <v>437</v>
      </c>
      <c r="D3215" s="116" t="s">
        <v>438</v>
      </c>
      <c r="E3215" s="118">
        <v>41215.854166666664</v>
      </c>
      <c r="F3215" s="116" t="s">
        <v>3036</v>
      </c>
      <c r="G3215" s="117" t="s">
        <v>440</v>
      </c>
      <c r="H3215" s="117">
        <v>137</v>
      </c>
      <c r="I3215" s="117">
        <v>140</v>
      </c>
      <c r="J3215" s="117" t="s">
        <v>3052</v>
      </c>
    </row>
    <row r="3216" spans="1:10" ht="17.25" customHeight="1">
      <c r="A3216" s="116" t="s">
        <v>3079</v>
      </c>
      <c r="B3216" s="117">
        <v>9321112511</v>
      </c>
      <c r="C3216" s="116" t="s">
        <v>437</v>
      </c>
      <c r="D3216" s="116" t="s">
        <v>438</v>
      </c>
      <c r="E3216" s="118">
        <v>41215.885416666664</v>
      </c>
      <c r="F3216" s="116" t="s">
        <v>3036</v>
      </c>
      <c r="G3216" s="117" t="s">
        <v>440</v>
      </c>
      <c r="H3216" s="117">
        <v>351</v>
      </c>
      <c r="I3216" s="117">
        <v>363</v>
      </c>
      <c r="J3216" s="117" t="s">
        <v>3049</v>
      </c>
    </row>
    <row r="3217" spans="1:10" ht="17.25" customHeight="1">
      <c r="A3217" s="116" t="s">
        <v>3080</v>
      </c>
      <c r="B3217" s="117">
        <v>9769991424</v>
      </c>
      <c r="C3217" s="116" t="s">
        <v>437</v>
      </c>
      <c r="D3217" s="116" t="s">
        <v>438</v>
      </c>
      <c r="E3217" s="118">
        <v>41215.916666666664</v>
      </c>
      <c r="F3217" s="116" t="s">
        <v>3036</v>
      </c>
      <c r="G3217" s="117" t="s">
        <v>440</v>
      </c>
      <c r="H3217" s="117">
        <v>366</v>
      </c>
      <c r="I3217" s="117">
        <v>389</v>
      </c>
      <c r="J3217" s="117" t="s">
        <v>3037</v>
      </c>
    </row>
    <row r="3218" spans="1:10" ht="17.25" customHeight="1">
      <c r="A3218" s="116" t="s">
        <v>3081</v>
      </c>
      <c r="B3218" s="117">
        <v>9810236936</v>
      </c>
      <c r="C3218" s="116" t="s">
        <v>437</v>
      </c>
      <c r="D3218" s="116" t="s">
        <v>438</v>
      </c>
      <c r="E3218" s="118">
        <v>41216.041666666664</v>
      </c>
      <c r="F3218" s="116" t="s">
        <v>3036</v>
      </c>
      <c r="G3218" s="117" t="s">
        <v>440</v>
      </c>
      <c r="H3218" s="117">
        <v>239.4</v>
      </c>
      <c r="I3218" s="117">
        <v>259</v>
      </c>
      <c r="J3218" s="117" t="s">
        <v>3049</v>
      </c>
    </row>
    <row r="3219" spans="1:10" ht="17.25" customHeight="1">
      <c r="A3219" s="116" t="s">
        <v>2067</v>
      </c>
      <c r="B3219" s="117">
        <v>9867187357</v>
      </c>
      <c r="C3219" s="116" t="s">
        <v>437</v>
      </c>
      <c r="D3219" s="116" t="s">
        <v>438</v>
      </c>
      <c r="E3219" s="118">
        <v>41216.104166666664</v>
      </c>
      <c r="F3219" s="116" t="s">
        <v>3036</v>
      </c>
      <c r="G3219" s="117" t="s">
        <v>440</v>
      </c>
      <c r="H3219" s="117">
        <v>224</v>
      </c>
      <c r="I3219" s="117">
        <v>245</v>
      </c>
      <c r="J3219" s="117" t="s">
        <v>3049</v>
      </c>
    </row>
    <row r="3220" spans="1:10" ht="17.25" customHeight="1">
      <c r="A3220" s="116" t="s">
        <v>3082</v>
      </c>
      <c r="B3220" s="117">
        <v>9930495588</v>
      </c>
      <c r="C3220" s="116" t="s">
        <v>437</v>
      </c>
      <c r="D3220" s="116" t="s">
        <v>438</v>
      </c>
      <c r="E3220" s="118">
        <v>41216.145833333336</v>
      </c>
      <c r="F3220" s="116" t="s">
        <v>3036</v>
      </c>
      <c r="G3220" s="117" t="s">
        <v>440</v>
      </c>
      <c r="H3220" s="117">
        <v>273</v>
      </c>
      <c r="I3220" s="117">
        <v>326</v>
      </c>
      <c r="J3220" s="117" t="s">
        <v>3039</v>
      </c>
    </row>
    <row r="3221" spans="1:10" ht="17.25" customHeight="1">
      <c r="A3221" s="116" t="s">
        <v>3083</v>
      </c>
      <c r="B3221" s="117">
        <v>9594459017</v>
      </c>
      <c r="C3221" s="116" t="s">
        <v>437</v>
      </c>
      <c r="D3221" s="116" t="s">
        <v>438</v>
      </c>
      <c r="E3221" s="118">
        <v>41216.166666666664</v>
      </c>
      <c r="F3221" s="116" t="s">
        <v>3036</v>
      </c>
      <c r="G3221" s="117" t="s">
        <v>440</v>
      </c>
      <c r="H3221" s="117">
        <v>314</v>
      </c>
      <c r="I3221" s="117">
        <v>352</v>
      </c>
      <c r="J3221" s="117" t="s">
        <v>3037</v>
      </c>
    </row>
    <row r="3222" spans="1:10" ht="17.25" customHeight="1">
      <c r="A3222" s="116" t="s">
        <v>3084</v>
      </c>
      <c r="B3222" s="117">
        <v>9769784816</v>
      </c>
      <c r="C3222" s="116" t="s">
        <v>437</v>
      </c>
      <c r="D3222" s="116" t="s">
        <v>486</v>
      </c>
      <c r="E3222" s="118">
        <v>41216.166666666664</v>
      </c>
      <c r="F3222" s="116" t="s">
        <v>3036</v>
      </c>
      <c r="G3222" s="117" t="s">
        <v>440</v>
      </c>
      <c r="H3222" s="117">
        <v>312</v>
      </c>
      <c r="I3222" s="117">
        <v>328</v>
      </c>
      <c r="J3222" s="117" t="s">
        <v>3049</v>
      </c>
    </row>
    <row r="3223" spans="1:10" ht="17.25" customHeight="1">
      <c r="A3223" s="116" t="s">
        <v>3085</v>
      </c>
      <c r="B3223" s="117">
        <v>9769399217</v>
      </c>
      <c r="C3223" s="116" t="s">
        <v>437</v>
      </c>
      <c r="D3223" s="116" t="s">
        <v>438</v>
      </c>
      <c r="E3223" s="118">
        <v>41216.21875</v>
      </c>
      <c r="F3223" s="116" t="s">
        <v>3036</v>
      </c>
      <c r="G3223" s="117" t="s">
        <v>440</v>
      </c>
      <c r="H3223" s="117">
        <v>105</v>
      </c>
      <c r="I3223" s="117">
        <v>116</v>
      </c>
      <c r="J3223" s="117" t="s">
        <v>3037</v>
      </c>
    </row>
    <row r="3224" spans="1:10" ht="17.25" customHeight="1">
      <c r="A3224" s="116" t="s">
        <v>3086</v>
      </c>
      <c r="B3224" s="117">
        <v>9867331165</v>
      </c>
      <c r="C3224" s="116" t="s">
        <v>437</v>
      </c>
      <c r="D3224" s="116" t="s">
        <v>438</v>
      </c>
      <c r="E3224" s="118">
        <v>41216.25</v>
      </c>
      <c r="F3224" s="116" t="s">
        <v>3036</v>
      </c>
      <c r="G3224" s="117" t="s">
        <v>440</v>
      </c>
      <c r="H3224" s="117">
        <v>100</v>
      </c>
      <c r="I3224" s="117">
        <v>98</v>
      </c>
      <c r="J3224" s="117" t="s">
        <v>3049</v>
      </c>
    </row>
    <row r="3225" spans="1:10" ht="17.25" customHeight="1">
      <c r="A3225" s="116" t="s">
        <v>3087</v>
      </c>
      <c r="B3225" s="117">
        <v>9819730324</v>
      </c>
      <c r="C3225" s="116" t="s">
        <v>437</v>
      </c>
      <c r="D3225" s="116" t="s">
        <v>438</v>
      </c>
      <c r="E3225" s="118">
        <v>41216.28125</v>
      </c>
      <c r="F3225" s="116" t="s">
        <v>3036</v>
      </c>
      <c r="G3225" s="117" t="s">
        <v>440</v>
      </c>
      <c r="H3225" s="117">
        <v>333</v>
      </c>
      <c r="I3225" s="117">
        <v>400</v>
      </c>
      <c r="J3225" s="117" t="s">
        <v>3039</v>
      </c>
    </row>
    <row r="3226" spans="1:10" ht="17.25" customHeight="1">
      <c r="A3226" s="116" t="s">
        <v>3088</v>
      </c>
      <c r="B3226" s="117">
        <v>9820048418</v>
      </c>
      <c r="C3226" s="116" t="s">
        <v>437</v>
      </c>
      <c r="D3226" s="116" t="s">
        <v>438</v>
      </c>
      <c r="E3226" s="118">
        <v>41216.291666666664</v>
      </c>
      <c r="F3226" s="116" t="s">
        <v>3036</v>
      </c>
      <c r="G3226" s="117" t="s">
        <v>440</v>
      </c>
      <c r="H3226" s="117">
        <v>504</v>
      </c>
      <c r="I3226" s="117">
        <v>575</v>
      </c>
      <c r="J3226" s="117" t="s">
        <v>3037</v>
      </c>
    </row>
    <row r="3227" spans="1:10" ht="17.25" customHeight="1">
      <c r="A3227" s="116" t="s">
        <v>2792</v>
      </c>
      <c r="B3227" s="117">
        <v>9870843386</v>
      </c>
      <c r="C3227" s="116" t="s">
        <v>437</v>
      </c>
      <c r="D3227" s="116" t="s">
        <v>438</v>
      </c>
      <c r="E3227" s="118">
        <v>41216.333333333336</v>
      </c>
      <c r="F3227" s="116" t="s">
        <v>3036</v>
      </c>
      <c r="G3227" s="117" t="s">
        <v>440</v>
      </c>
      <c r="H3227" s="117">
        <v>211</v>
      </c>
      <c r="I3227" s="117">
        <v>219</v>
      </c>
      <c r="J3227" s="117" t="s">
        <v>3049</v>
      </c>
    </row>
    <row r="3228" spans="1:10" ht="17.25" customHeight="1">
      <c r="A3228" s="116" t="s">
        <v>3089</v>
      </c>
      <c r="B3228" s="117">
        <v>8451051089</v>
      </c>
      <c r="C3228" s="116" t="s">
        <v>437</v>
      </c>
      <c r="D3228" s="116" t="s">
        <v>461</v>
      </c>
      <c r="E3228" s="118">
        <v>41216.395833333336</v>
      </c>
      <c r="F3228" s="116" t="s">
        <v>3036</v>
      </c>
      <c r="G3228" s="117" t="s">
        <v>440</v>
      </c>
      <c r="H3228" s="117">
        <v>383</v>
      </c>
      <c r="I3228" s="117">
        <v>439</v>
      </c>
      <c r="J3228" s="117" t="s">
        <v>3039</v>
      </c>
    </row>
    <row r="3229" spans="1:10" ht="17.25" customHeight="1">
      <c r="A3229" s="116" t="s">
        <v>930</v>
      </c>
      <c r="B3229" s="117">
        <v>7738799244</v>
      </c>
      <c r="C3229" s="116" t="s">
        <v>437</v>
      </c>
      <c r="D3229" s="116" t="s">
        <v>438</v>
      </c>
      <c r="E3229" s="118">
        <v>41216.510416666664</v>
      </c>
      <c r="F3229" s="116" t="s">
        <v>3036</v>
      </c>
      <c r="G3229" s="117" t="s">
        <v>440</v>
      </c>
      <c r="H3229" s="117">
        <v>249.2</v>
      </c>
      <c r="I3229" s="117">
        <v>208</v>
      </c>
      <c r="J3229" s="117" t="s">
        <v>3052</v>
      </c>
    </row>
    <row r="3230" spans="1:10" ht="17.25" customHeight="1">
      <c r="A3230" s="116" t="s">
        <v>3090</v>
      </c>
      <c r="B3230" s="117">
        <v>9819930660</v>
      </c>
      <c r="C3230" s="116" t="s">
        <v>437</v>
      </c>
      <c r="D3230" s="116" t="s">
        <v>438</v>
      </c>
      <c r="E3230" s="118">
        <v>41216.541666666664</v>
      </c>
      <c r="F3230" s="116" t="s">
        <v>3036</v>
      </c>
      <c r="G3230" s="117" t="s">
        <v>440</v>
      </c>
      <c r="H3230" s="117">
        <v>588</v>
      </c>
      <c r="I3230" s="117">
        <v>652</v>
      </c>
      <c r="J3230" s="117" t="s">
        <v>3037</v>
      </c>
    </row>
    <row r="3231" spans="1:10" ht="17.25" customHeight="1">
      <c r="A3231" s="116" t="s">
        <v>3091</v>
      </c>
      <c r="B3231" s="117">
        <v>9820392635</v>
      </c>
      <c r="C3231" s="116" t="s">
        <v>437</v>
      </c>
      <c r="D3231" s="116" t="s">
        <v>438</v>
      </c>
      <c r="E3231" s="118">
        <v>41216.5625</v>
      </c>
      <c r="F3231" s="116" t="s">
        <v>3036</v>
      </c>
      <c r="G3231" s="117" t="s">
        <v>440</v>
      </c>
      <c r="H3231" s="117">
        <v>346</v>
      </c>
      <c r="I3231" s="117">
        <v>273</v>
      </c>
      <c r="J3231" s="117" t="s">
        <v>3039</v>
      </c>
    </row>
    <row r="3232" spans="1:10" ht="17.25" customHeight="1">
      <c r="A3232" s="116" t="s">
        <v>985</v>
      </c>
      <c r="B3232" s="117">
        <v>9930242466</v>
      </c>
      <c r="C3232" s="116" t="s">
        <v>437</v>
      </c>
      <c r="D3232" s="116" t="s">
        <v>438</v>
      </c>
      <c r="E3232" s="118">
        <v>41216.604166666664</v>
      </c>
      <c r="F3232" s="116" t="s">
        <v>3036</v>
      </c>
      <c r="G3232" s="117" t="s">
        <v>440</v>
      </c>
      <c r="H3232" s="117">
        <v>161</v>
      </c>
      <c r="I3232" s="117">
        <v>140</v>
      </c>
      <c r="J3232" s="117" t="s">
        <v>3049</v>
      </c>
    </row>
    <row r="3233" spans="1:10" ht="17.25" customHeight="1">
      <c r="A3233" s="116" t="s">
        <v>3092</v>
      </c>
      <c r="B3233" s="117">
        <v>9768410344</v>
      </c>
      <c r="C3233" s="116" t="s">
        <v>437</v>
      </c>
      <c r="D3233" s="116" t="s">
        <v>438</v>
      </c>
      <c r="E3233" s="118">
        <v>41216.604166666664</v>
      </c>
      <c r="F3233" s="116" t="s">
        <v>3036</v>
      </c>
      <c r="G3233" s="117" t="s">
        <v>440</v>
      </c>
      <c r="H3233" s="117">
        <v>125</v>
      </c>
      <c r="I3233" s="117">
        <v>120</v>
      </c>
      <c r="J3233" s="117" t="s">
        <v>3052</v>
      </c>
    </row>
    <row r="3234" spans="1:10" ht="17.25" customHeight="1">
      <c r="A3234" s="116" t="s">
        <v>2349</v>
      </c>
      <c r="B3234" s="117">
        <v>9769162960</v>
      </c>
      <c r="C3234" s="116" t="s">
        <v>437</v>
      </c>
      <c r="D3234" s="116" t="s">
        <v>438</v>
      </c>
      <c r="E3234" s="118">
        <v>41216.635416666664</v>
      </c>
      <c r="F3234" s="116" t="s">
        <v>3036</v>
      </c>
      <c r="G3234" s="117" t="s">
        <v>440</v>
      </c>
      <c r="H3234" s="117">
        <v>507</v>
      </c>
      <c r="I3234" s="117">
        <v>505</v>
      </c>
      <c r="J3234" s="117" t="s">
        <v>3037</v>
      </c>
    </row>
    <row r="3235" spans="1:10" ht="17.25" customHeight="1">
      <c r="A3235" s="116" t="s">
        <v>3093</v>
      </c>
      <c r="B3235" s="117">
        <v>9820852624</v>
      </c>
      <c r="C3235" s="116" t="s">
        <v>437</v>
      </c>
      <c r="D3235" s="116" t="s">
        <v>438</v>
      </c>
      <c r="E3235" s="118">
        <v>41216.666666666664</v>
      </c>
      <c r="F3235" s="116" t="s">
        <v>3036</v>
      </c>
      <c r="G3235" s="117" t="s">
        <v>440</v>
      </c>
      <c r="H3235" s="117">
        <v>486</v>
      </c>
      <c r="I3235" s="117">
        <v>520</v>
      </c>
      <c r="J3235" s="117" t="s">
        <v>3049</v>
      </c>
    </row>
    <row r="3236" spans="1:10" ht="17.25" customHeight="1">
      <c r="A3236" s="116" t="s">
        <v>3094</v>
      </c>
      <c r="B3236" s="117">
        <v>9892009980</v>
      </c>
      <c r="C3236" s="116" t="s">
        <v>437</v>
      </c>
      <c r="D3236" s="116" t="s">
        <v>438</v>
      </c>
      <c r="E3236" s="118">
        <v>41216.708333333336</v>
      </c>
      <c r="F3236" s="116" t="s">
        <v>3036</v>
      </c>
      <c r="G3236" s="117" t="s">
        <v>440</v>
      </c>
      <c r="H3236" s="117">
        <v>430</v>
      </c>
      <c r="I3236" s="117">
        <v>477</v>
      </c>
      <c r="J3236" s="117" t="s">
        <v>3039</v>
      </c>
    </row>
    <row r="3237" spans="1:10" ht="17.25" customHeight="1">
      <c r="A3237" s="116" t="s">
        <v>1707</v>
      </c>
      <c r="B3237" s="117">
        <v>9833854586</v>
      </c>
      <c r="C3237" s="116" t="s">
        <v>437</v>
      </c>
      <c r="D3237" s="116" t="s">
        <v>438</v>
      </c>
      <c r="E3237" s="118">
        <v>41216.71875</v>
      </c>
      <c r="F3237" s="116" t="s">
        <v>3036</v>
      </c>
      <c r="G3237" s="117" t="s">
        <v>440</v>
      </c>
      <c r="H3237" s="117">
        <v>150</v>
      </c>
      <c r="I3237" s="117">
        <v>120</v>
      </c>
      <c r="J3237" s="117" t="s">
        <v>3052</v>
      </c>
    </row>
    <row r="3238" spans="1:10" ht="17.25" customHeight="1">
      <c r="A3238" s="116" t="s">
        <v>3095</v>
      </c>
      <c r="B3238" s="117">
        <v>9702431777</v>
      </c>
      <c r="C3238" s="116" t="s">
        <v>437</v>
      </c>
      <c r="D3238" s="116" t="s">
        <v>438</v>
      </c>
      <c r="E3238" s="118">
        <v>41216.760416666664</v>
      </c>
      <c r="F3238" s="116" t="s">
        <v>3036</v>
      </c>
      <c r="G3238" s="117" t="s">
        <v>440</v>
      </c>
      <c r="H3238" s="117">
        <v>888</v>
      </c>
      <c r="I3238" s="117">
        <v>934</v>
      </c>
      <c r="J3238" s="117" t="s">
        <v>3049</v>
      </c>
    </row>
    <row r="3239" spans="1:10" ht="17.25" customHeight="1">
      <c r="A3239" s="116" t="s">
        <v>3096</v>
      </c>
      <c r="B3239" s="117">
        <v>9867965230</v>
      </c>
      <c r="C3239" s="116" t="s">
        <v>437</v>
      </c>
      <c r="D3239" s="116" t="s">
        <v>438</v>
      </c>
      <c r="E3239" s="118">
        <v>41216.791666666664</v>
      </c>
      <c r="F3239" s="116" t="s">
        <v>3036</v>
      </c>
      <c r="G3239" s="117" t="s">
        <v>440</v>
      </c>
      <c r="H3239" s="117">
        <v>349</v>
      </c>
      <c r="I3239" s="117">
        <v>372</v>
      </c>
      <c r="J3239" s="117" t="s">
        <v>3037</v>
      </c>
    </row>
    <row r="3240" spans="1:10" ht="17.25" customHeight="1">
      <c r="A3240" s="116" t="s">
        <v>3097</v>
      </c>
      <c r="B3240" s="117">
        <v>9702261192</v>
      </c>
      <c r="C3240" s="116" t="s">
        <v>437</v>
      </c>
      <c r="D3240" s="116" t="s">
        <v>438</v>
      </c>
      <c r="E3240" s="118">
        <v>41216.791666666664</v>
      </c>
      <c r="F3240" s="116" t="s">
        <v>3036</v>
      </c>
      <c r="G3240" s="117" t="s">
        <v>440</v>
      </c>
      <c r="H3240" s="117">
        <v>797</v>
      </c>
      <c r="I3240" s="117">
        <v>836</v>
      </c>
      <c r="J3240" s="117" t="s">
        <v>3039</v>
      </c>
    </row>
    <row r="3241" spans="1:10" ht="17.25" customHeight="1">
      <c r="A3241" s="116" t="s">
        <v>3098</v>
      </c>
      <c r="B3241" s="117">
        <v>9819789525</v>
      </c>
      <c r="C3241" s="116" t="s">
        <v>437</v>
      </c>
      <c r="D3241" s="116" t="s">
        <v>444</v>
      </c>
      <c r="E3241" s="118">
        <v>41216.791666666664</v>
      </c>
      <c r="F3241" s="116" t="s">
        <v>3036</v>
      </c>
      <c r="G3241" s="117" t="s">
        <v>440</v>
      </c>
      <c r="H3241" s="117">
        <v>341</v>
      </c>
      <c r="I3241" s="117">
        <v>362</v>
      </c>
      <c r="J3241" s="117" t="s">
        <v>3052</v>
      </c>
    </row>
    <row r="3242" spans="1:10" ht="17.25" customHeight="1">
      <c r="A3242" s="116" t="s">
        <v>3099</v>
      </c>
      <c r="B3242" s="117">
        <v>9920050250</v>
      </c>
      <c r="C3242" s="116" t="s">
        <v>437</v>
      </c>
      <c r="D3242" s="116" t="s">
        <v>438</v>
      </c>
      <c r="E3242" s="118">
        <v>41216.875</v>
      </c>
      <c r="F3242" s="116" t="s">
        <v>3036</v>
      </c>
      <c r="G3242" s="117" t="s">
        <v>440</v>
      </c>
      <c r="H3242" s="117">
        <v>351</v>
      </c>
      <c r="I3242" s="117">
        <v>377</v>
      </c>
      <c r="J3242" s="117" t="s">
        <v>3052</v>
      </c>
    </row>
    <row r="3243" spans="1:10" ht="17.25" customHeight="1">
      <c r="A3243" s="116" t="s">
        <v>1083</v>
      </c>
      <c r="B3243" s="117">
        <v>9920701964</v>
      </c>
      <c r="C3243" s="116" t="s">
        <v>437</v>
      </c>
      <c r="D3243" s="116" t="s">
        <v>488</v>
      </c>
      <c r="E3243" s="118">
        <v>41216.916666666664</v>
      </c>
      <c r="F3243" s="116" t="s">
        <v>3036</v>
      </c>
      <c r="G3243" s="117" t="s">
        <v>440</v>
      </c>
      <c r="H3243" s="117">
        <v>181</v>
      </c>
      <c r="I3243" s="117">
        <v>172</v>
      </c>
      <c r="J3243" s="117" t="s">
        <v>3049</v>
      </c>
    </row>
    <row r="3244" spans="1:10" ht="17.25" customHeight="1">
      <c r="A3244" s="116" t="s">
        <v>2071</v>
      </c>
      <c r="B3244" s="117">
        <v>9925524334</v>
      </c>
      <c r="C3244" s="116" t="s">
        <v>437</v>
      </c>
      <c r="D3244" s="116" t="s">
        <v>438</v>
      </c>
      <c r="E3244" s="118">
        <v>41217.020833333336</v>
      </c>
      <c r="F3244" s="116" t="s">
        <v>3036</v>
      </c>
      <c r="G3244" s="117" t="s">
        <v>440</v>
      </c>
      <c r="H3244" s="117">
        <v>350</v>
      </c>
      <c r="I3244" s="117">
        <v>401</v>
      </c>
      <c r="J3244" s="117" t="s">
        <v>3052</v>
      </c>
    </row>
    <row r="3245" spans="1:10" ht="17.25" customHeight="1">
      <c r="A3245" s="116" t="s">
        <v>3100</v>
      </c>
      <c r="B3245" s="117">
        <v>9819897748</v>
      </c>
      <c r="C3245" s="116" t="s">
        <v>437</v>
      </c>
      <c r="D3245" s="116" t="s">
        <v>438</v>
      </c>
      <c r="E3245" s="118">
        <v>41217.083333333336</v>
      </c>
      <c r="F3245" s="116" t="s">
        <v>3036</v>
      </c>
      <c r="G3245" s="117" t="s">
        <v>440</v>
      </c>
      <c r="H3245" s="117">
        <v>525</v>
      </c>
      <c r="I3245" s="117">
        <v>596</v>
      </c>
      <c r="J3245" s="117" t="s">
        <v>3037</v>
      </c>
    </row>
    <row r="3246" spans="1:10" ht="17.25" customHeight="1">
      <c r="A3246" s="116" t="s">
        <v>3101</v>
      </c>
      <c r="B3246" s="117">
        <v>9987093893</v>
      </c>
      <c r="C3246" s="116" t="s">
        <v>437</v>
      </c>
      <c r="D3246" s="116" t="s">
        <v>438</v>
      </c>
      <c r="E3246" s="118">
        <v>41217.166666666664</v>
      </c>
      <c r="F3246" s="116" t="s">
        <v>3036</v>
      </c>
      <c r="G3246" s="117" t="s">
        <v>440</v>
      </c>
      <c r="H3246" s="117">
        <v>186</v>
      </c>
      <c r="I3246" s="117">
        <v>203</v>
      </c>
      <c r="J3246" s="117" t="s">
        <v>3052</v>
      </c>
    </row>
    <row r="3247" spans="1:10" ht="17.25" customHeight="1">
      <c r="A3247" s="116" t="s">
        <v>3102</v>
      </c>
      <c r="B3247" s="117">
        <v>9820820450</v>
      </c>
      <c r="C3247" s="116" t="s">
        <v>437</v>
      </c>
      <c r="D3247" s="116" t="s">
        <v>438</v>
      </c>
      <c r="E3247" s="118">
        <v>41217.166666666664</v>
      </c>
      <c r="F3247" s="116" t="s">
        <v>3036</v>
      </c>
      <c r="G3247" s="117" t="s">
        <v>440</v>
      </c>
      <c r="H3247" s="117">
        <v>100</v>
      </c>
      <c r="I3247" s="117">
        <v>104</v>
      </c>
      <c r="J3247" s="117" t="s">
        <v>3037</v>
      </c>
    </row>
    <row r="3248" spans="1:10" ht="17.25" customHeight="1">
      <c r="A3248" s="116" t="s">
        <v>3103</v>
      </c>
      <c r="B3248" s="117">
        <v>7738758606</v>
      </c>
      <c r="C3248" s="116" t="s">
        <v>437</v>
      </c>
      <c r="D3248" s="116" t="s">
        <v>438</v>
      </c>
      <c r="E3248" s="118">
        <v>41217.177083333336</v>
      </c>
      <c r="F3248" s="116" t="s">
        <v>3036</v>
      </c>
      <c r="G3248" s="117" t="s">
        <v>440</v>
      </c>
      <c r="H3248" s="117">
        <v>242</v>
      </c>
      <c r="I3248" s="117">
        <v>265</v>
      </c>
      <c r="J3248" s="117" t="s">
        <v>3039</v>
      </c>
    </row>
    <row r="3249" spans="1:10" ht="17.25" customHeight="1">
      <c r="A3249" s="116" t="s">
        <v>3104</v>
      </c>
      <c r="B3249" s="117">
        <v>9004728982</v>
      </c>
      <c r="C3249" s="116" t="s">
        <v>437</v>
      </c>
      <c r="D3249" s="116" t="s">
        <v>438</v>
      </c>
      <c r="E3249" s="118">
        <v>41217.239583333336</v>
      </c>
      <c r="F3249" s="116" t="s">
        <v>3036</v>
      </c>
      <c r="G3249" s="117" t="s">
        <v>440</v>
      </c>
      <c r="H3249" s="117">
        <v>334</v>
      </c>
      <c r="I3249" s="117">
        <v>375</v>
      </c>
      <c r="J3249" s="117" t="s">
        <v>3039</v>
      </c>
    </row>
    <row r="3250" spans="1:10" ht="17.25" customHeight="1">
      <c r="A3250" s="116" t="s">
        <v>3105</v>
      </c>
      <c r="B3250" s="117">
        <v>9833173196</v>
      </c>
      <c r="C3250" s="116" t="s">
        <v>437</v>
      </c>
      <c r="D3250" s="116" t="s">
        <v>438</v>
      </c>
      <c r="E3250" s="118">
        <v>41217.25</v>
      </c>
      <c r="F3250" s="116" t="s">
        <v>3036</v>
      </c>
      <c r="G3250" s="117" t="s">
        <v>440</v>
      </c>
      <c r="H3250" s="117">
        <v>168</v>
      </c>
      <c r="I3250" s="117">
        <v>188</v>
      </c>
      <c r="J3250" s="117" t="s">
        <v>3037</v>
      </c>
    </row>
    <row r="3251" spans="1:10" ht="17.25" customHeight="1">
      <c r="A3251" s="116" t="s">
        <v>3106</v>
      </c>
      <c r="B3251" s="117">
        <v>9711662996</v>
      </c>
      <c r="C3251" s="116" t="s">
        <v>437</v>
      </c>
      <c r="D3251" s="116" t="s">
        <v>438</v>
      </c>
      <c r="E3251" s="118">
        <v>41217.302083333336</v>
      </c>
      <c r="F3251" s="116" t="s">
        <v>3036</v>
      </c>
      <c r="G3251" s="117" t="s">
        <v>440</v>
      </c>
      <c r="H3251" s="117">
        <v>155</v>
      </c>
      <c r="I3251" s="117">
        <v>167</v>
      </c>
      <c r="J3251" s="117" t="s">
        <v>3052</v>
      </c>
    </row>
    <row r="3252" spans="1:10" ht="17.25" customHeight="1">
      <c r="A3252" s="116" t="s">
        <v>3107</v>
      </c>
      <c r="B3252" s="117">
        <v>9320773386</v>
      </c>
      <c r="C3252" s="116" t="s">
        <v>437</v>
      </c>
      <c r="D3252" s="116" t="s">
        <v>438</v>
      </c>
      <c r="E3252" s="118">
        <v>41217.322916666664</v>
      </c>
      <c r="F3252" s="116" t="s">
        <v>3036</v>
      </c>
      <c r="G3252" s="117" t="s">
        <v>440</v>
      </c>
      <c r="H3252" s="117">
        <v>356</v>
      </c>
      <c r="I3252" s="117">
        <v>389</v>
      </c>
      <c r="J3252" s="117" t="s">
        <v>3040</v>
      </c>
    </row>
    <row r="3253" spans="1:10" ht="17.25" customHeight="1">
      <c r="A3253" s="116" t="s">
        <v>1428</v>
      </c>
      <c r="B3253" s="117">
        <v>9833920767</v>
      </c>
      <c r="C3253" s="116" t="s">
        <v>437</v>
      </c>
      <c r="D3253" s="116" t="s">
        <v>438</v>
      </c>
      <c r="E3253" s="118">
        <v>41217.375</v>
      </c>
      <c r="F3253" s="116" t="s">
        <v>3036</v>
      </c>
      <c r="G3253" s="117" t="s">
        <v>440</v>
      </c>
      <c r="H3253" s="117">
        <v>169</v>
      </c>
      <c r="I3253" s="117">
        <v>194</v>
      </c>
      <c r="J3253" s="117" t="s">
        <v>3039</v>
      </c>
    </row>
    <row r="3254" spans="1:10" ht="17.25" customHeight="1">
      <c r="A3254" s="116" t="s">
        <v>3108</v>
      </c>
      <c r="B3254" s="117">
        <v>9963640999</v>
      </c>
      <c r="C3254" s="116" t="s">
        <v>437</v>
      </c>
      <c r="D3254" s="116" t="s">
        <v>438</v>
      </c>
      <c r="E3254" s="118">
        <v>41217.40625</v>
      </c>
      <c r="F3254" s="116" t="s">
        <v>3036</v>
      </c>
      <c r="G3254" s="117" t="s">
        <v>440</v>
      </c>
      <c r="H3254" s="117">
        <v>258</v>
      </c>
      <c r="I3254" s="117">
        <v>291</v>
      </c>
      <c r="J3254" s="117" t="s">
        <v>3052</v>
      </c>
    </row>
    <row r="3255" spans="1:10" ht="17.25" customHeight="1">
      <c r="A3255" s="116" t="s">
        <v>3109</v>
      </c>
      <c r="B3255" s="117">
        <v>9833939908</v>
      </c>
      <c r="C3255" s="116" t="s">
        <v>437</v>
      </c>
      <c r="D3255" s="116" t="s">
        <v>438</v>
      </c>
      <c r="E3255" s="118">
        <v>41217.416666666664</v>
      </c>
      <c r="F3255" s="116" t="s">
        <v>3036</v>
      </c>
      <c r="G3255" s="117" t="s">
        <v>440</v>
      </c>
      <c r="H3255" s="117">
        <v>100</v>
      </c>
      <c r="I3255" s="117">
        <v>116</v>
      </c>
      <c r="J3255" s="117" t="s">
        <v>3037</v>
      </c>
    </row>
    <row r="3256" spans="1:10" ht="17.25" customHeight="1">
      <c r="A3256" s="116" t="s">
        <v>3110</v>
      </c>
      <c r="B3256" s="117">
        <v>9870891047</v>
      </c>
      <c r="C3256" s="116" t="s">
        <v>437</v>
      </c>
      <c r="D3256" s="116" t="s">
        <v>438</v>
      </c>
      <c r="E3256" s="118">
        <v>41217.510416666664</v>
      </c>
      <c r="F3256" s="116" t="s">
        <v>3036</v>
      </c>
      <c r="G3256" s="117" t="s">
        <v>440</v>
      </c>
      <c r="H3256" s="117">
        <v>767</v>
      </c>
      <c r="I3256" s="117">
        <v>815</v>
      </c>
      <c r="J3256" s="117" t="s">
        <v>3049</v>
      </c>
    </row>
    <row r="3257" spans="1:10" ht="17.25" customHeight="1">
      <c r="A3257" s="116" t="s">
        <v>3111</v>
      </c>
      <c r="B3257" s="117">
        <v>9820201488</v>
      </c>
      <c r="C3257" s="116" t="s">
        <v>437</v>
      </c>
      <c r="D3257" s="116" t="s">
        <v>438</v>
      </c>
      <c r="E3257" s="118">
        <v>41217.541666666664</v>
      </c>
      <c r="F3257" s="116" t="s">
        <v>3036</v>
      </c>
      <c r="G3257" s="117" t="s">
        <v>440</v>
      </c>
      <c r="H3257" s="117">
        <v>502.6</v>
      </c>
      <c r="I3257" s="117">
        <v>599</v>
      </c>
      <c r="J3257" s="117" t="s">
        <v>3039</v>
      </c>
    </row>
    <row r="3258" spans="1:10" ht="17.25" customHeight="1">
      <c r="A3258" s="116" t="s">
        <v>557</v>
      </c>
      <c r="B3258" s="117">
        <v>8879666225</v>
      </c>
      <c r="C3258" s="116" t="s">
        <v>437</v>
      </c>
      <c r="D3258" s="116" t="s">
        <v>438</v>
      </c>
      <c r="E3258" s="118">
        <v>41217.583333333336</v>
      </c>
      <c r="F3258" s="116" t="s">
        <v>3036</v>
      </c>
      <c r="G3258" s="117" t="s">
        <v>440</v>
      </c>
      <c r="H3258" s="117">
        <v>369.6</v>
      </c>
      <c r="I3258" s="117">
        <v>406</v>
      </c>
      <c r="J3258" s="117" t="s">
        <v>3040</v>
      </c>
    </row>
    <row r="3259" spans="1:10" ht="17.25" customHeight="1">
      <c r="A3259" s="116" t="s">
        <v>866</v>
      </c>
      <c r="B3259" s="117">
        <v>8767246024</v>
      </c>
      <c r="C3259" s="116" t="s">
        <v>437</v>
      </c>
      <c r="D3259" s="116" t="s">
        <v>438</v>
      </c>
      <c r="E3259" s="118">
        <v>41217.604166666664</v>
      </c>
      <c r="F3259" s="116" t="s">
        <v>3036</v>
      </c>
      <c r="G3259" s="117" t="s">
        <v>440</v>
      </c>
      <c r="H3259" s="117">
        <v>540</v>
      </c>
      <c r="I3259" s="117">
        <v>523</v>
      </c>
      <c r="J3259" s="117" t="s">
        <v>3039</v>
      </c>
    </row>
    <row r="3260" spans="1:10" ht="17.25" customHeight="1">
      <c r="A3260" s="116" t="s">
        <v>3112</v>
      </c>
      <c r="B3260" s="117">
        <v>9930670532</v>
      </c>
      <c r="C3260" s="116" t="s">
        <v>437</v>
      </c>
      <c r="D3260" s="116" t="s">
        <v>438</v>
      </c>
      <c r="E3260" s="118">
        <v>41217.635416666664</v>
      </c>
      <c r="F3260" s="116" t="s">
        <v>3036</v>
      </c>
      <c r="G3260" s="117" t="s">
        <v>440</v>
      </c>
      <c r="H3260" s="117">
        <v>200</v>
      </c>
      <c r="I3260" s="117">
        <v>196</v>
      </c>
      <c r="J3260" s="117" t="s">
        <v>3049</v>
      </c>
    </row>
    <row r="3261" spans="1:10" ht="17.25" customHeight="1">
      <c r="A3261" s="116" t="s">
        <v>3113</v>
      </c>
      <c r="B3261" s="117">
        <v>9869005046</v>
      </c>
      <c r="C3261" s="116" t="s">
        <v>437</v>
      </c>
      <c r="D3261" s="116" t="s">
        <v>438</v>
      </c>
      <c r="E3261" s="118">
        <v>41217.645833333336</v>
      </c>
      <c r="F3261" s="116" t="s">
        <v>3036</v>
      </c>
      <c r="G3261" s="117" t="s">
        <v>440</v>
      </c>
      <c r="H3261" s="117">
        <v>472</v>
      </c>
      <c r="I3261" s="117">
        <v>539</v>
      </c>
      <c r="J3261" s="117" t="s">
        <v>3040</v>
      </c>
    </row>
    <row r="3262" spans="1:10" ht="17.25" customHeight="1">
      <c r="A3262" s="116" t="s">
        <v>3114</v>
      </c>
      <c r="B3262" s="117">
        <v>9934320296</v>
      </c>
      <c r="C3262" s="116" t="s">
        <v>437</v>
      </c>
      <c r="D3262" s="116" t="s">
        <v>438</v>
      </c>
      <c r="E3262" s="118">
        <v>41217.739583333336</v>
      </c>
      <c r="F3262" s="116" t="s">
        <v>3036</v>
      </c>
      <c r="G3262" s="117" t="s">
        <v>440</v>
      </c>
      <c r="H3262" s="117">
        <v>554</v>
      </c>
      <c r="I3262" s="117">
        <v>601</v>
      </c>
      <c r="J3262" s="117" t="s">
        <v>3049</v>
      </c>
    </row>
    <row r="3263" spans="1:10" ht="17.25" customHeight="1">
      <c r="A3263" s="116" t="s">
        <v>1731</v>
      </c>
      <c r="B3263" s="117">
        <v>9768400340</v>
      </c>
      <c r="C3263" s="116" t="s">
        <v>437</v>
      </c>
      <c r="D3263" s="116" t="s">
        <v>438</v>
      </c>
      <c r="E3263" s="118">
        <v>41217.770833333336</v>
      </c>
      <c r="F3263" s="116" t="s">
        <v>3036</v>
      </c>
      <c r="G3263" s="117" t="s">
        <v>440</v>
      </c>
      <c r="H3263" s="117">
        <v>129</v>
      </c>
      <c r="I3263" s="117">
        <v>148</v>
      </c>
      <c r="J3263" s="117" t="s">
        <v>3039</v>
      </c>
    </row>
    <row r="3264" spans="1:10" ht="17.25" customHeight="1">
      <c r="A3264" s="116" t="s">
        <v>3115</v>
      </c>
      <c r="B3264" s="117">
        <v>9321097432</v>
      </c>
      <c r="C3264" s="116" t="s">
        <v>437</v>
      </c>
      <c r="D3264" s="116" t="s">
        <v>438</v>
      </c>
      <c r="E3264" s="118">
        <v>41217.84375</v>
      </c>
      <c r="F3264" s="116" t="s">
        <v>3036</v>
      </c>
      <c r="G3264" s="117" t="s">
        <v>440</v>
      </c>
      <c r="H3264" s="117">
        <v>126</v>
      </c>
      <c r="I3264" s="117">
        <v>135</v>
      </c>
      <c r="J3264" s="117" t="s">
        <v>3049</v>
      </c>
    </row>
    <row r="3265" spans="1:10" ht="17.25" customHeight="1">
      <c r="A3265" s="116" t="s">
        <v>3116</v>
      </c>
      <c r="B3265" s="117">
        <v>9821643938</v>
      </c>
      <c r="C3265" s="116" t="s">
        <v>437</v>
      </c>
      <c r="D3265" s="116" t="s">
        <v>438</v>
      </c>
      <c r="E3265" s="118">
        <v>41217.864583333336</v>
      </c>
      <c r="F3265" s="116" t="s">
        <v>3036</v>
      </c>
      <c r="G3265" s="117" t="s">
        <v>440</v>
      </c>
      <c r="H3265" s="117">
        <v>517</v>
      </c>
      <c r="I3265" s="117">
        <v>597</v>
      </c>
      <c r="J3265" s="117" t="s">
        <v>3040</v>
      </c>
    </row>
    <row r="3266" spans="1:10" ht="17.25" customHeight="1">
      <c r="A3266" s="116" t="s">
        <v>3117</v>
      </c>
      <c r="B3266" s="117">
        <v>9820700854</v>
      </c>
      <c r="C3266" s="116" t="s">
        <v>437</v>
      </c>
      <c r="D3266" s="116" t="s">
        <v>438</v>
      </c>
      <c r="E3266" s="118">
        <v>41217.9375</v>
      </c>
      <c r="F3266" s="116" t="s">
        <v>3036</v>
      </c>
      <c r="G3266" s="117" t="s">
        <v>440</v>
      </c>
      <c r="H3266" s="117">
        <v>430</v>
      </c>
      <c r="I3266" s="117">
        <v>464</v>
      </c>
      <c r="J3266" s="117" t="s">
        <v>3049</v>
      </c>
    </row>
    <row r="3267" spans="1:10" ht="17.25" customHeight="1">
      <c r="A3267" s="116" t="s">
        <v>3118</v>
      </c>
      <c r="B3267" s="117">
        <v>9769804264</v>
      </c>
      <c r="C3267" s="116" t="s">
        <v>437</v>
      </c>
      <c r="D3267" s="116" t="s">
        <v>438</v>
      </c>
      <c r="E3267" s="118">
        <v>41218.083333333336</v>
      </c>
      <c r="F3267" s="116" t="s">
        <v>3036</v>
      </c>
      <c r="G3267" s="117" t="s">
        <v>440</v>
      </c>
      <c r="H3267" s="117">
        <v>235</v>
      </c>
      <c r="I3267" s="117">
        <v>281</v>
      </c>
      <c r="J3267" s="117" t="s">
        <v>3039</v>
      </c>
    </row>
    <row r="3268" spans="1:10" ht="17.25" customHeight="1">
      <c r="A3268" s="116" t="s">
        <v>3119</v>
      </c>
      <c r="B3268" s="117">
        <v>9821799365</v>
      </c>
      <c r="C3268" s="116" t="s">
        <v>437</v>
      </c>
      <c r="D3268" s="116" t="s">
        <v>486</v>
      </c>
      <c r="E3268" s="118">
        <v>41218.15625</v>
      </c>
      <c r="F3268" s="116" t="s">
        <v>3036</v>
      </c>
      <c r="G3268" s="117" t="s">
        <v>440</v>
      </c>
      <c r="H3268" s="117">
        <v>336</v>
      </c>
      <c r="I3268" s="117">
        <v>381</v>
      </c>
      <c r="J3268" s="117" t="s">
        <v>3037</v>
      </c>
    </row>
    <row r="3269" spans="1:10" ht="17.25" customHeight="1">
      <c r="A3269" s="116" t="s">
        <v>3120</v>
      </c>
      <c r="B3269" s="117">
        <v>9920390066</v>
      </c>
      <c r="C3269" s="116" t="s">
        <v>437</v>
      </c>
      <c r="D3269" s="116" t="s">
        <v>438</v>
      </c>
      <c r="E3269" s="118">
        <v>41218.166666666664</v>
      </c>
      <c r="F3269" s="116" t="s">
        <v>3036</v>
      </c>
      <c r="G3269" s="117" t="s">
        <v>440</v>
      </c>
      <c r="H3269" s="117">
        <v>466</v>
      </c>
      <c r="I3269" s="117">
        <v>561</v>
      </c>
      <c r="J3269" s="117" t="s">
        <v>3039</v>
      </c>
    </row>
    <row r="3270" spans="1:10" ht="17.25" customHeight="1">
      <c r="A3270" s="116" t="s">
        <v>3121</v>
      </c>
      <c r="B3270" s="117">
        <v>9820138664</v>
      </c>
      <c r="C3270" s="116" t="s">
        <v>437</v>
      </c>
      <c r="D3270" s="116" t="s">
        <v>438</v>
      </c>
      <c r="E3270" s="118">
        <v>41218.1875</v>
      </c>
      <c r="F3270" s="116" t="s">
        <v>3036</v>
      </c>
      <c r="G3270" s="117" t="s">
        <v>440</v>
      </c>
      <c r="H3270" s="117">
        <v>177</v>
      </c>
      <c r="I3270" s="117">
        <v>167</v>
      </c>
      <c r="J3270" s="117" t="s">
        <v>3040</v>
      </c>
    </row>
    <row r="3271" spans="1:10" ht="17.25" customHeight="1">
      <c r="A3271" s="116" t="s">
        <v>3122</v>
      </c>
      <c r="B3271" s="117">
        <v>9819747737</v>
      </c>
      <c r="C3271" s="116" t="s">
        <v>437</v>
      </c>
      <c r="D3271" s="116" t="s">
        <v>438</v>
      </c>
      <c r="E3271" s="118">
        <v>41218.1875</v>
      </c>
      <c r="F3271" s="116" t="s">
        <v>3036</v>
      </c>
      <c r="G3271" s="117" t="s">
        <v>440</v>
      </c>
      <c r="H3271" s="117">
        <v>222</v>
      </c>
      <c r="I3271" s="117">
        <v>240</v>
      </c>
      <c r="J3271" s="117" t="s">
        <v>3049</v>
      </c>
    </row>
    <row r="3272" spans="1:10" ht="17.25" customHeight="1">
      <c r="A3272" s="116" t="s">
        <v>3123</v>
      </c>
      <c r="B3272" s="117">
        <v>9819505598</v>
      </c>
      <c r="C3272" s="116" t="s">
        <v>437</v>
      </c>
      <c r="D3272" s="116" t="s">
        <v>486</v>
      </c>
      <c r="E3272" s="118">
        <v>41218.208333333336</v>
      </c>
      <c r="F3272" s="116" t="s">
        <v>3036</v>
      </c>
      <c r="G3272" s="117" t="s">
        <v>440</v>
      </c>
      <c r="H3272" s="117">
        <v>243</v>
      </c>
      <c r="I3272" s="117">
        <v>275</v>
      </c>
      <c r="J3272" s="117" t="s">
        <v>3037</v>
      </c>
    </row>
    <row r="3273" spans="1:10" ht="17.25" customHeight="1">
      <c r="A3273" s="116" t="s">
        <v>859</v>
      </c>
      <c r="B3273" s="117">
        <v>9833529933</v>
      </c>
      <c r="C3273" s="116" t="s">
        <v>437</v>
      </c>
      <c r="D3273" s="116" t="s">
        <v>438</v>
      </c>
      <c r="E3273" s="118">
        <v>41218.270833333336</v>
      </c>
      <c r="F3273" s="116" t="s">
        <v>3036</v>
      </c>
      <c r="G3273" s="117" t="s">
        <v>440</v>
      </c>
      <c r="H3273" s="117">
        <v>539</v>
      </c>
      <c r="I3273" s="117">
        <v>599</v>
      </c>
      <c r="J3273" s="117" t="s">
        <v>3039</v>
      </c>
    </row>
    <row r="3274" spans="1:10" ht="17.25" customHeight="1">
      <c r="A3274" s="116" t="s">
        <v>3124</v>
      </c>
      <c r="B3274" s="117">
        <v>9820086517</v>
      </c>
      <c r="C3274" s="116" t="s">
        <v>437</v>
      </c>
      <c r="D3274" s="116" t="s">
        <v>438</v>
      </c>
      <c r="E3274" s="118">
        <v>41218.270833333336</v>
      </c>
      <c r="F3274" s="116" t="s">
        <v>3036</v>
      </c>
      <c r="G3274" s="117" t="s">
        <v>440</v>
      </c>
      <c r="H3274" s="117">
        <v>100</v>
      </c>
      <c r="I3274" s="117">
        <v>93</v>
      </c>
      <c r="J3274" s="117" t="s">
        <v>3049</v>
      </c>
    </row>
    <row r="3275" spans="1:10" ht="17.25" customHeight="1">
      <c r="A3275" s="116" t="s">
        <v>3125</v>
      </c>
      <c r="B3275" s="117">
        <v>9819707893</v>
      </c>
      <c r="C3275" s="116" t="s">
        <v>437</v>
      </c>
      <c r="D3275" s="116" t="s">
        <v>486</v>
      </c>
      <c r="E3275" s="118">
        <v>41218.270833333336</v>
      </c>
      <c r="F3275" s="116" t="s">
        <v>3036</v>
      </c>
      <c r="G3275" s="117" t="s">
        <v>440</v>
      </c>
      <c r="H3275" s="117">
        <v>357</v>
      </c>
      <c r="I3275" s="117">
        <v>411</v>
      </c>
      <c r="J3275" s="117" t="s">
        <v>3040</v>
      </c>
    </row>
    <row r="3276" spans="1:10" ht="17.25" customHeight="1">
      <c r="A3276" s="116" t="s">
        <v>3126</v>
      </c>
      <c r="B3276" s="117">
        <v>9819285672</v>
      </c>
      <c r="C3276" s="116" t="s">
        <v>437</v>
      </c>
      <c r="D3276" s="116" t="s">
        <v>438</v>
      </c>
      <c r="E3276" s="118">
        <v>41218.28125</v>
      </c>
      <c r="F3276" s="116" t="s">
        <v>3036</v>
      </c>
      <c r="G3276" s="117" t="s">
        <v>440</v>
      </c>
      <c r="H3276" s="117">
        <v>466</v>
      </c>
      <c r="I3276" s="117">
        <v>531</v>
      </c>
      <c r="J3276" s="117" t="s">
        <v>3037</v>
      </c>
    </row>
    <row r="3277" spans="1:10" ht="17.25" customHeight="1">
      <c r="A3277" s="116" t="s">
        <v>498</v>
      </c>
      <c r="B3277" s="117">
        <v>9821437891</v>
      </c>
      <c r="C3277" s="116" t="s">
        <v>437</v>
      </c>
      <c r="D3277" s="116" t="s">
        <v>448</v>
      </c>
      <c r="E3277" s="118">
        <v>41218.302083333336</v>
      </c>
      <c r="F3277" s="116" t="s">
        <v>3036</v>
      </c>
      <c r="G3277" s="117" t="s">
        <v>440</v>
      </c>
      <c r="H3277" s="117">
        <v>308</v>
      </c>
      <c r="I3277" s="117">
        <v>331</v>
      </c>
      <c r="J3277" s="117" t="s">
        <v>3049</v>
      </c>
    </row>
    <row r="3278" spans="1:10" ht="17.25" customHeight="1">
      <c r="A3278" s="116" t="s">
        <v>1821</v>
      </c>
      <c r="B3278" s="117">
        <v>9769008423</v>
      </c>
      <c r="C3278" s="116" t="s">
        <v>437</v>
      </c>
      <c r="D3278" s="116" t="s">
        <v>486</v>
      </c>
      <c r="E3278" s="118">
        <v>41218.34375</v>
      </c>
      <c r="F3278" s="116" t="s">
        <v>3036</v>
      </c>
      <c r="G3278" s="117" t="s">
        <v>440</v>
      </c>
      <c r="H3278" s="117">
        <v>231</v>
      </c>
      <c r="I3278" s="117">
        <v>264</v>
      </c>
      <c r="J3278" s="117" t="s">
        <v>3040</v>
      </c>
    </row>
    <row r="3279" spans="1:10" ht="17.25" customHeight="1">
      <c r="A3279" s="116" t="s">
        <v>474</v>
      </c>
      <c r="B3279" s="117">
        <v>7208008001</v>
      </c>
      <c r="C3279" s="116" t="s">
        <v>437</v>
      </c>
      <c r="D3279" s="116" t="s">
        <v>448</v>
      </c>
      <c r="E3279" s="118">
        <v>41218.34375</v>
      </c>
      <c r="F3279" s="116" t="s">
        <v>3036</v>
      </c>
      <c r="G3279" s="117" t="s">
        <v>440</v>
      </c>
      <c r="H3279" s="117">
        <v>396</v>
      </c>
      <c r="I3279" s="117">
        <v>439</v>
      </c>
      <c r="J3279" s="117" t="s">
        <v>3037</v>
      </c>
    </row>
    <row r="3280" spans="1:10" ht="17.25" customHeight="1">
      <c r="A3280" s="116" t="s">
        <v>2630</v>
      </c>
      <c r="B3280" s="117">
        <v>9820229713</v>
      </c>
      <c r="C3280" s="116" t="s">
        <v>437</v>
      </c>
      <c r="D3280" s="116" t="s">
        <v>438</v>
      </c>
      <c r="E3280" s="118">
        <v>41218.354166666664</v>
      </c>
      <c r="F3280" s="116" t="s">
        <v>3036</v>
      </c>
      <c r="G3280" s="117" t="s">
        <v>440</v>
      </c>
      <c r="H3280" s="117">
        <v>298</v>
      </c>
      <c r="I3280" s="117">
        <v>294</v>
      </c>
      <c r="J3280" s="117" t="s">
        <v>3049</v>
      </c>
    </row>
    <row r="3281" spans="1:10" ht="17.25" customHeight="1">
      <c r="A3281" s="116" t="s">
        <v>3127</v>
      </c>
      <c r="B3281" s="117">
        <v>9995055737</v>
      </c>
      <c r="C3281" s="116" t="s">
        <v>437</v>
      </c>
      <c r="D3281" s="116" t="s">
        <v>461</v>
      </c>
      <c r="E3281" s="118">
        <v>41218.364583333336</v>
      </c>
      <c r="F3281" s="116" t="s">
        <v>3036</v>
      </c>
      <c r="G3281" s="117" t="s">
        <v>440</v>
      </c>
      <c r="H3281" s="117">
        <v>129</v>
      </c>
      <c r="I3281" s="117">
        <v>143</v>
      </c>
      <c r="J3281" s="117" t="s">
        <v>3039</v>
      </c>
    </row>
    <row r="3282" spans="1:10" ht="17.25" customHeight="1">
      <c r="A3282" s="116" t="s">
        <v>2160</v>
      </c>
      <c r="B3282" s="117">
        <v>9819308936</v>
      </c>
      <c r="C3282" s="116" t="s">
        <v>437</v>
      </c>
      <c r="D3282" s="116" t="s">
        <v>438</v>
      </c>
      <c r="E3282" s="118">
        <v>41218.510416666664</v>
      </c>
      <c r="F3282" s="116" t="s">
        <v>3036</v>
      </c>
      <c r="G3282" s="117" t="s">
        <v>440</v>
      </c>
      <c r="H3282" s="117">
        <v>126</v>
      </c>
      <c r="I3282" s="117">
        <v>148</v>
      </c>
      <c r="J3282" s="117" t="s">
        <v>3039</v>
      </c>
    </row>
    <row r="3283" spans="1:10" ht="17.25" customHeight="1">
      <c r="A3283" s="116" t="s">
        <v>3128</v>
      </c>
      <c r="B3283" s="117">
        <v>9820160326</v>
      </c>
      <c r="C3283" s="116" t="s">
        <v>437</v>
      </c>
      <c r="D3283" s="116" t="s">
        <v>438</v>
      </c>
      <c r="E3283" s="118">
        <v>41218.520833333336</v>
      </c>
      <c r="F3283" s="116" t="s">
        <v>3036</v>
      </c>
      <c r="G3283" s="117" t="s">
        <v>440</v>
      </c>
      <c r="H3283" s="117">
        <v>235</v>
      </c>
      <c r="I3283" s="117">
        <v>235</v>
      </c>
      <c r="J3283" s="117" t="s">
        <v>3052</v>
      </c>
    </row>
    <row r="3284" spans="1:10" ht="17.25" customHeight="1">
      <c r="A3284" s="116" t="s">
        <v>3129</v>
      </c>
      <c r="B3284" s="117">
        <v>9099013160</v>
      </c>
      <c r="C3284" s="116" t="s">
        <v>437</v>
      </c>
      <c r="D3284" s="116" t="s">
        <v>438</v>
      </c>
      <c r="E3284" s="118">
        <v>41218.541666666664</v>
      </c>
      <c r="F3284" s="116" t="s">
        <v>3036</v>
      </c>
      <c r="G3284" s="117" t="s">
        <v>440</v>
      </c>
      <c r="H3284" s="117">
        <v>558</v>
      </c>
      <c r="I3284" s="117">
        <v>603</v>
      </c>
      <c r="J3284" s="117" t="s">
        <v>3049</v>
      </c>
    </row>
    <row r="3285" spans="1:10" ht="17.25" customHeight="1">
      <c r="A3285" s="116" t="s">
        <v>3130</v>
      </c>
      <c r="B3285" s="117">
        <v>9819370161</v>
      </c>
      <c r="C3285" s="116" t="s">
        <v>437</v>
      </c>
      <c r="D3285" s="116" t="s">
        <v>438</v>
      </c>
      <c r="E3285" s="118">
        <v>41218.604166666664</v>
      </c>
      <c r="F3285" s="116" t="s">
        <v>3036</v>
      </c>
      <c r="G3285" s="117" t="s">
        <v>440</v>
      </c>
      <c r="H3285" s="117">
        <v>764.4</v>
      </c>
      <c r="I3285" s="117">
        <v>737</v>
      </c>
      <c r="J3285" s="117" t="s">
        <v>3052</v>
      </c>
    </row>
    <row r="3286" spans="1:10" ht="17.25" customHeight="1">
      <c r="A3286" s="116" t="s">
        <v>3131</v>
      </c>
      <c r="B3286" s="117">
        <v>9619992070</v>
      </c>
      <c r="C3286" s="116" t="s">
        <v>437</v>
      </c>
      <c r="D3286" s="116" t="s">
        <v>438</v>
      </c>
      <c r="E3286" s="118">
        <v>41218.677083333336</v>
      </c>
      <c r="F3286" s="116" t="s">
        <v>3036</v>
      </c>
      <c r="G3286" s="117" t="s">
        <v>440</v>
      </c>
      <c r="H3286" s="117">
        <v>469</v>
      </c>
      <c r="I3286" s="117">
        <v>497</v>
      </c>
      <c r="J3286" s="117" t="s">
        <v>3039</v>
      </c>
    </row>
    <row r="3287" spans="1:10" ht="17.25" customHeight="1">
      <c r="A3287" s="116" t="s">
        <v>3132</v>
      </c>
      <c r="B3287" s="117">
        <v>8383085088</v>
      </c>
      <c r="C3287" s="116" t="s">
        <v>437</v>
      </c>
      <c r="D3287" s="116" t="s">
        <v>438</v>
      </c>
      <c r="E3287" s="118">
        <v>41218.6875</v>
      </c>
      <c r="F3287" s="116" t="s">
        <v>3036</v>
      </c>
      <c r="G3287" s="117" t="s">
        <v>440</v>
      </c>
      <c r="H3287" s="117">
        <v>1765</v>
      </c>
      <c r="I3287" s="117">
        <v>1701</v>
      </c>
      <c r="J3287" s="117" t="s">
        <v>3049</v>
      </c>
    </row>
    <row r="3288" spans="1:10" ht="17.25" customHeight="1">
      <c r="A3288" s="116" t="s">
        <v>3133</v>
      </c>
      <c r="B3288" s="117">
        <v>9968269002</v>
      </c>
      <c r="C3288" s="116" t="s">
        <v>437</v>
      </c>
      <c r="D3288" s="116" t="s">
        <v>438</v>
      </c>
      <c r="E3288" s="118">
        <v>41218.708333333336</v>
      </c>
      <c r="F3288" s="116" t="s">
        <v>3036</v>
      </c>
      <c r="G3288" s="117" t="s">
        <v>440</v>
      </c>
      <c r="H3288" s="117">
        <v>169</v>
      </c>
      <c r="I3288" s="117">
        <v>184</v>
      </c>
      <c r="J3288" s="117" t="s">
        <v>3037</v>
      </c>
    </row>
    <row r="3289" spans="1:10" ht="17.25" customHeight="1">
      <c r="A3289" s="116" t="s">
        <v>901</v>
      </c>
      <c r="B3289" s="117">
        <v>9819492392</v>
      </c>
      <c r="C3289" s="116" t="s">
        <v>437</v>
      </c>
      <c r="D3289" s="116" t="s">
        <v>448</v>
      </c>
      <c r="E3289" s="118">
        <v>41218.78125</v>
      </c>
      <c r="F3289" s="116" t="s">
        <v>3036</v>
      </c>
      <c r="G3289" s="117" t="s">
        <v>440</v>
      </c>
      <c r="H3289" s="117">
        <v>152</v>
      </c>
      <c r="I3289" s="117">
        <v>147</v>
      </c>
      <c r="J3289" s="117" t="s">
        <v>3037</v>
      </c>
    </row>
    <row r="3290" spans="1:10" ht="17.25" customHeight="1">
      <c r="A3290" s="116" t="s">
        <v>3134</v>
      </c>
      <c r="B3290" s="117">
        <v>9870332423</v>
      </c>
      <c r="C3290" s="116" t="s">
        <v>437</v>
      </c>
      <c r="D3290" s="116" t="s">
        <v>438</v>
      </c>
      <c r="E3290" s="118">
        <v>41218.78125</v>
      </c>
      <c r="F3290" s="116" t="s">
        <v>3036</v>
      </c>
      <c r="G3290" s="117" t="s">
        <v>440</v>
      </c>
      <c r="H3290" s="117">
        <v>375</v>
      </c>
      <c r="I3290" s="117">
        <v>367</v>
      </c>
      <c r="J3290" s="117" t="s">
        <v>3052</v>
      </c>
    </row>
    <row r="3291" spans="1:10" ht="17.25" customHeight="1">
      <c r="A3291" s="116" t="s">
        <v>3135</v>
      </c>
      <c r="B3291" s="117">
        <v>9867362078</v>
      </c>
      <c r="C3291" s="116" t="s">
        <v>437</v>
      </c>
      <c r="D3291" s="116" t="s">
        <v>438</v>
      </c>
      <c r="E3291" s="118">
        <v>41218.833333333336</v>
      </c>
      <c r="F3291" s="116" t="s">
        <v>3036</v>
      </c>
      <c r="G3291" s="117" t="s">
        <v>440</v>
      </c>
      <c r="H3291" s="117">
        <v>231</v>
      </c>
      <c r="I3291" s="117">
        <v>283</v>
      </c>
      <c r="J3291" s="117" t="s">
        <v>3039</v>
      </c>
    </row>
    <row r="3292" spans="1:10" ht="17.25" customHeight="1">
      <c r="A3292" s="116" t="s">
        <v>2624</v>
      </c>
      <c r="B3292" s="117">
        <v>9819436360</v>
      </c>
      <c r="C3292" s="116" t="s">
        <v>437</v>
      </c>
      <c r="D3292" s="116" t="s">
        <v>438</v>
      </c>
      <c r="E3292" s="118">
        <v>41218.875</v>
      </c>
      <c r="F3292" s="116" t="s">
        <v>3036</v>
      </c>
      <c r="G3292" s="117" t="s">
        <v>440</v>
      </c>
      <c r="H3292" s="117">
        <v>214</v>
      </c>
      <c r="I3292" s="117">
        <v>239</v>
      </c>
      <c r="J3292" s="117" t="s">
        <v>3037</v>
      </c>
    </row>
    <row r="3293" spans="1:10" ht="17.25" customHeight="1">
      <c r="A3293" s="116" t="s">
        <v>3136</v>
      </c>
      <c r="B3293" s="117">
        <v>9920034009</v>
      </c>
      <c r="C3293" s="116" t="s">
        <v>437</v>
      </c>
      <c r="D3293" s="116" t="s">
        <v>438</v>
      </c>
      <c r="E3293" s="118">
        <v>41219.145833333336</v>
      </c>
      <c r="F3293" s="116" t="s">
        <v>3036</v>
      </c>
      <c r="G3293" s="117" t="s">
        <v>440</v>
      </c>
      <c r="H3293" s="117">
        <v>302</v>
      </c>
      <c r="I3293" s="117">
        <v>343</v>
      </c>
      <c r="J3293" s="117" t="s">
        <v>3037</v>
      </c>
    </row>
    <row r="3294" spans="1:10" ht="17.25" customHeight="1">
      <c r="A3294" s="116" t="s">
        <v>2753</v>
      </c>
      <c r="B3294" s="117">
        <v>9820633398</v>
      </c>
      <c r="C3294" s="116" t="s">
        <v>437</v>
      </c>
      <c r="D3294" s="116" t="s">
        <v>438</v>
      </c>
      <c r="E3294" s="118">
        <v>41219.166666666664</v>
      </c>
      <c r="F3294" s="116" t="s">
        <v>3036</v>
      </c>
      <c r="G3294" s="117" t="s">
        <v>440</v>
      </c>
      <c r="H3294" s="117">
        <v>212</v>
      </c>
      <c r="I3294" s="117">
        <v>231</v>
      </c>
      <c r="J3294" s="117" t="s">
        <v>3049</v>
      </c>
    </row>
    <row r="3295" spans="1:10" ht="17.25" customHeight="1">
      <c r="A3295" s="116" t="s">
        <v>3137</v>
      </c>
      <c r="B3295" s="117">
        <v>9819821242</v>
      </c>
      <c r="C3295" s="116" t="s">
        <v>437</v>
      </c>
      <c r="D3295" s="116" t="s">
        <v>486</v>
      </c>
      <c r="E3295" s="118">
        <v>41219.177083333336</v>
      </c>
      <c r="F3295" s="116" t="s">
        <v>3036</v>
      </c>
      <c r="G3295" s="117" t="s">
        <v>440</v>
      </c>
      <c r="H3295" s="117">
        <v>183</v>
      </c>
      <c r="I3295" s="117">
        <v>184</v>
      </c>
      <c r="J3295" s="117" t="s">
        <v>3039</v>
      </c>
    </row>
    <row r="3296" spans="1:10" ht="17.25" customHeight="1">
      <c r="A3296" s="116" t="s">
        <v>3138</v>
      </c>
      <c r="B3296" s="117">
        <v>9167733812</v>
      </c>
      <c r="C3296" s="116" t="s">
        <v>437</v>
      </c>
      <c r="D3296" s="116" t="s">
        <v>486</v>
      </c>
      <c r="E3296" s="118">
        <v>41219.1875</v>
      </c>
      <c r="F3296" s="116" t="s">
        <v>3036</v>
      </c>
      <c r="G3296" s="117" t="s">
        <v>440</v>
      </c>
      <c r="H3296" s="117">
        <v>107</v>
      </c>
      <c r="I3296" s="117">
        <v>118</v>
      </c>
      <c r="J3296" s="117" t="s">
        <v>3037</v>
      </c>
    </row>
    <row r="3297" spans="1:10" ht="17.25" customHeight="1">
      <c r="A3297" s="116" t="s">
        <v>3139</v>
      </c>
      <c r="B3297" s="117">
        <v>9323888271</v>
      </c>
      <c r="C3297" s="116" t="s">
        <v>437</v>
      </c>
      <c r="D3297" s="116" t="s">
        <v>444</v>
      </c>
      <c r="E3297" s="118">
        <v>41219.208333333336</v>
      </c>
      <c r="F3297" s="116" t="s">
        <v>3036</v>
      </c>
      <c r="G3297" s="117" t="s">
        <v>440</v>
      </c>
      <c r="H3297" s="117">
        <v>270</v>
      </c>
      <c r="I3297" s="117">
        <v>296</v>
      </c>
      <c r="J3297" s="117" t="s">
        <v>3049</v>
      </c>
    </row>
    <row r="3298" spans="1:10" ht="17.25" customHeight="1">
      <c r="A3298" s="116" t="s">
        <v>3140</v>
      </c>
      <c r="B3298" s="117">
        <v>9833446288</v>
      </c>
      <c r="C3298" s="116" t="s">
        <v>437</v>
      </c>
      <c r="D3298" s="116" t="s">
        <v>438</v>
      </c>
      <c r="E3298" s="118">
        <v>41219.25</v>
      </c>
      <c r="F3298" s="116" t="s">
        <v>3036</v>
      </c>
      <c r="G3298" s="117" t="s">
        <v>440</v>
      </c>
      <c r="H3298" s="117">
        <v>241</v>
      </c>
      <c r="I3298" s="117">
        <v>273</v>
      </c>
      <c r="J3298" s="117" t="s">
        <v>3037</v>
      </c>
    </row>
    <row r="3299" spans="1:10" ht="17.25" customHeight="1">
      <c r="A3299" s="116" t="s">
        <v>3141</v>
      </c>
      <c r="B3299" s="117">
        <v>9423182490</v>
      </c>
      <c r="C3299" s="116" t="s">
        <v>437</v>
      </c>
      <c r="D3299" s="116" t="s">
        <v>438</v>
      </c>
      <c r="E3299" s="118">
        <v>41219.291666666664</v>
      </c>
      <c r="F3299" s="116" t="s">
        <v>3036</v>
      </c>
      <c r="G3299" s="117" t="s">
        <v>440</v>
      </c>
      <c r="H3299" s="117">
        <v>368</v>
      </c>
      <c r="I3299" s="117">
        <v>324</v>
      </c>
      <c r="J3299" s="117" t="s">
        <v>3039</v>
      </c>
    </row>
    <row r="3300" spans="1:10" ht="17.25" customHeight="1">
      <c r="A3300" s="116" t="s">
        <v>498</v>
      </c>
      <c r="B3300" s="117">
        <v>9821437891</v>
      </c>
      <c r="C3300" s="116" t="s">
        <v>437</v>
      </c>
      <c r="D3300" s="116" t="s">
        <v>448</v>
      </c>
      <c r="E3300" s="118">
        <v>41219.302083333336</v>
      </c>
      <c r="F3300" s="116" t="s">
        <v>3036</v>
      </c>
      <c r="G3300" s="117" t="s">
        <v>440</v>
      </c>
      <c r="H3300" s="117">
        <v>306</v>
      </c>
      <c r="I3300" s="117">
        <v>348</v>
      </c>
      <c r="J3300" s="117" t="s">
        <v>3052</v>
      </c>
    </row>
    <row r="3301" spans="1:10" ht="17.25" customHeight="1">
      <c r="A3301" s="116" t="s">
        <v>3142</v>
      </c>
      <c r="B3301" s="117">
        <v>9833570803</v>
      </c>
      <c r="C3301" s="116" t="s">
        <v>437</v>
      </c>
      <c r="D3301" s="116" t="s">
        <v>486</v>
      </c>
      <c r="E3301" s="118">
        <v>41219.302083333336</v>
      </c>
      <c r="F3301" s="116" t="s">
        <v>3036</v>
      </c>
      <c r="G3301" s="117" t="s">
        <v>440</v>
      </c>
      <c r="H3301" s="117">
        <v>195</v>
      </c>
      <c r="I3301" s="117">
        <v>210</v>
      </c>
      <c r="J3301" s="117" t="s">
        <v>3049</v>
      </c>
    </row>
    <row r="3302" spans="1:10" ht="17.25" customHeight="1">
      <c r="A3302" s="116" t="s">
        <v>507</v>
      </c>
      <c r="B3302" s="117">
        <v>9167912673</v>
      </c>
      <c r="C3302" s="116" t="s">
        <v>437</v>
      </c>
      <c r="D3302" s="116" t="s">
        <v>448</v>
      </c>
      <c r="E3302" s="118">
        <v>41219.333333333336</v>
      </c>
      <c r="F3302" s="116" t="s">
        <v>3036</v>
      </c>
      <c r="G3302" s="117" t="s">
        <v>440</v>
      </c>
      <c r="H3302" s="117">
        <v>100</v>
      </c>
      <c r="I3302" s="117">
        <v>48</v>
      </c>
      <c r="J3302" s="117" t="s">
        <v>3037</v>
      </c>
    </row>
    <row r="3303" spans="1:10" ht="17.25" customHeight="1">
      <c r="A3303" s="116" t="s">
        <v>901</v>
      </c>
      <c r="B3303" s="117">
        <v>9819492392</v>
      </c>
      <c r="C3303" s="116" t="s">
        <v>437</v>
      </c>
      <c r="D3303" s="116" t="s">
        <v>448</v>
      </c>
      <c r="E3303" s="118">
        <v>41219.375</v>
      </c>
      <c r="F3303" s="116" t="s">
        <v>3036</v>
      </c>
      <c r="G3303" s="117" t="s">
        <v>440</v>
      </c>
      <c r="H3303" s="117">
        <v>137</v>
      </c>
      <c r="I3303" s="117">
        <v>130</v>
      </c>
      <c r="J3303" s="117" t="s">
        <v>3049</v>
      </c>
    </row>
    <row r="3304" spans="1:10" ht="17.25" customHeight="1">
      <c r="A3304" s="116" t="s">
        <v>3143</v>
      </c>
      <c r="B3304" s="117">
        <v>9833230179</v>
      </c>
      <c r="C3304" s="116" t="s">
        <v>437</v>
      </c>
      <c r="D3304" s="116" t="s">
        <v>438</v>
      </c>
      <c r="E3304" s="118">
        <v>41219.385416666664</v>
      </c>
      <c r="F3304" s="116" t="s">
        <v>3036</v>
      </c>
      <c r="G3304" s="117" t="s">
        <v>440</v>
      </c>
      <c r="H3304" s="117">
        <v>137</v>
      </c>
      <c r="I3304" s="117">
        <v>123</v>
      </c>
      <c r="J3304" s="117" t="s">
        <v>3052</v>
      </c>
    </row>
    <row r="3305" spans="1:10" ht="17.25" customHeight="1">
      <c r="A3305" s="116" t="s">
        <v>3144</v>
      </c>
      <c r="B3305" s="117">
        <v>9420689720</v>
      </c>
      <c r="C3305" s="116" t="s">
        <v>437</v>
      </c>
      <c r="D3305" s="116" t="s">
        <v>438</v>
      </c>
      <c r="E3305" s="118">
        <v>41219.385416666664</v>
      </c>
      <c r="F3305" s="116" t="s">
        <v>3036</v>
      </c>
      <c r="G3305" s="117" t="s">
        <v>440</v>
      </c>
      <c r="H3305" s="117">
        <v>170</v>
      </c>
      <c r="I3305" s="117">
        <v>162</v>
      </c>
      <c r="J3305" s="117" t="s">
        <v>3037</v>
      </c>
    </row>
    <row r="3306" spans="1:10" ht="17.25" customHeight="1">
      <c r="A3306" s="116" t="s">
        <v>3145</v>
      </c>
      <c r="B3306" s="117">
        <v>9619898557</v>
      </c>
      <c r="C3306" s="116" t="s">
        <v>437</v>
      </c>
      <c r="D3306" s="116" t="s">
        <v>438</v>
      </c>
      <c r="E3306" s="118">
        <v>41219.552083333336</v>
      </c>
      <c r="F3306" s="116" t="s">
        <v>3036</v>
      </c>
      <c r="G3306" s="117" t="s">
        <v>440</v>
      </c>
      <c r="H3306" s="117">
        <v>712</v>
      </c>
      <c r="I3306" s="117">
        <v>750</v>
      </c>
      <c r="J3306" s="117" t="s">
        <v>3049</v>
      </c>
    </row>
    <row r="3307" spans="1:10" ht="17.25" customHeight="1">
      <c r="A3307" s="116" t="s">
        <v>1598</v>
      </c>
      <c r="B3307" s="117">
        <v>9892049674</v>
      </c>
      <c r="C3307" s="116" t="s">
        <v>437</v>
      </c>
      <c r="D3307" s="116" t="s">
        <v>438</v>
      </c>
      <c r="E3307" s="118">
        <v>41219.59375</v>
      </c>
      <c r="F3307" s="116" t="s">
        <v>3036</v>
      </c>
      <c r="G3307" s="117" t="s">
        <v>440</v>
      </c>
      <c r="H3307" s="117">
        <v>778</v>
      </c>
      <c r="I3307" s="117">
        <v>867</v>
      </c>
      <c r="J3307" s="117" t="s">
        <v>3037</v>
      </c>
    </row>
    <row r="3308" spans="1:10" ht="17.25" customHeight="1">
      <c r="A3308" s="116" t="s">
        <v>3146</v>
      </c>
      <c r="B3308" s="117">
        <v>9819363635</v>
      </c>
      <c r="C3308" s="116" t="s">
        <v>437</v>
      </c>
      <c r="D3308" s="116" t="s">
        <v>438</v>
      </c>
      <c r="E3308" s="118">
        <v>41219.6875</v>
      </c>
      <c r="F3308" s="116" t="s">
        <v>3036</v>
      </c>
      <c r="G3308" s="117" t="s">
        <v>440</v>
      </c>
      <c r="H3308" s="117">
        <v>242</v>
      </c>
      <c r="I3308" s="117">
        <v>262</v>
      </c>
      <c r="J3308" s="117" t="s">
        <v>3040</v>
      </c>
    </row>
    <row r="3309" spans="1:10" ht="17.25" customHeight="1">
      <c r="A3309" s="116" t="s">
        <v>3147</v>
      </c>
      <c r="B3309" s="117">
        <v>9867155319</v>
      </c>
      <c r="C3309" s="116" t="s">
        <v>437</v>
      </c>
      <c r="D3309" s="116" t="s">
        <v>438</v>
      </c>
      <c r="E3309" s="118">
        <v>41219.708333333336</v>
      </c>
      <c r="F3309" s="116" t="s">
        <v>3036</v>
      </c>
      <c r="G3309" s="117" t="s">
        <v>440</v>
      </c>
      <c r="H3309" s="117">
        <v>100</v>
      </c>
      <c r="I3309" s="117">
        <v>70</v>
      </c>
      <c r="J3309" s="117" t="s">
        <v>3049</v>
      </c>
    </row>
    <row r="3310" spans="1:10" ht="17.25" customHeight="1">
      <c r="A3310" s="116" t="s">
        <v>2192</v>
      </c>
      <c r="B3310" s="117">
        <v>9910037133</v>
      </c>
      <c r="C3310" s="116" t="s">
        <v>437</v>
      </c>
      <c r="D3310" s="116" t="s">
        <v>438</v>
      </c>
      <c r="E3310" s="118">
        <v>41219.75</v>
      </c>
      <c r="F3310" s="116" t="s">
        <v>3036</v>
      </c>
      <c r="G3310" s="117" t="s">
        <v>440</v>
      </c>
      <c r="H3310" s="117">
        <v>192</v>
      </c>
      <c r="I3310" s="117">
        <v>159</v>
      </c>
      <c r="J3310" s="117" t="s">
        <v>3040</v>
      </c>
    </row>
    <row r="3311" spans="1:10" ht="17.25" customHeight="1">
      <c r="A3311" s="116" t="s">
        <v>480</v>
      </c>
      <c r="B3311" s="117">
        <v>7208008001</v>
      </c>
      <c r="C3311" s="116" t="s">
        <v>437</v>
      </c>
      <c r="D3311" s="116" t="s">
        <v>448</v>
      </c>
      <c r="E3311" s="118">
        <v>41219.78125</v>
      </c>
      <c r="F3311" s="116" t="s">
        <v>3036</v>
      </c>
      <c r="G3311" s="117" t="s">
        <v>440</v>
      </c>
      <c r="H3311" s="117">
        <v>475</v>
      </c>
      <c r="I3311" s="117">
        <v>476</v>
      </c>
      <c r="J3311" s="117" t="s">
        <v>3037</v>
      </c>
    </row>
    <row r="3312" spans="1:10" ht="17.25" customHeight="1">
      <c r="A3312" s="116" t="s">
        <v>480</v>
      </c>
      <c r="B3312" s="117">
        <v>7208008001</v>
      </c>
      <c r="C3312" s="116" t="s">
        <v>437</v>
      </c>
      <c r="D3312" s="116" t="s">
        <v>448</v>
      </c>
      <c r="E3312" s="118">
        <v>41219.791666666664</v>
      </c>
      <c r="F3312" s="116" t="s">
        <v>3036</v>
      </c>
      <c r="G3312" s="117" t="s">
        <v>440</v>
      </c>
      <c r="H3312" s="117">
        <v>437</v>
      </c>
      <c r="I3312" s="117">
        <v>445</v>
      </c>
      <c r="J3312" s="117" t="s">
        <v>3049</v>
      </c>
    </row>
    <row r="3313" spans="1:10" ht="17.25" customHeight="1">
      <c r="A3313" s="116" t="s">
        <v>1703</v>
      </c>
      <c r="B3313" s="117">
        <v>9920244009</v>
      </c>
      <c r="C3313" s="116" t="s">
        <v>437</v>
      </c>
      <c r="D3313" s="116" t="s">
        <v>438</v>
      </c>
      <c r="E3313" s="118">
        <v>41219.833333333336</v>
      </c>
      <c r="F3313" s="116" t="s">
        <v>3036</v>
      </c>
      <c r="G3313" s="117" t="s">
        <v>440</v>
      </c>
      <c r="H3313" s="117">
        <v>115</v>
      </c>
      <c r="I3313" s="117">
        <v>123</v>
      </c>
      <c r="J3313" s="117" t="s">
        <v>3040</v>
      </c>
    </row>
    <row r="3314" spans="1:10" ht="17.25" customHeight="1">
      <c r="A3314" s="116" t="s">
        <v>3148</v>
      </c>
      <c r="B3314" s="117">
        <v>9920693986</v>
      </c>
      <c r="C3314" s="116" t="s">
        <v>437</v>
      </c>
      <c r="D3314" s="116" t="s">
        <v>438</v>
      </c>
      <c r="E3314" s="118">
        <v>41219.895833333336</v>
      </c>
      <c r="F3314" s="116" t="s">
        <v>3036</v>
      </c>
      <c r="G3314" s="117" t="s">
        <v>440</v>
      </c>
      <c r="H3314" s="117">
        <v>179</v>
      </c>
      <c r="I3314" s="117">
        <v>179</v>
      </c>
      <c r="J3314" s="117" t="s">
        <v>3049</v>
      </c>
    </row>
    <row r="3315" spans="1:10" ht="17.25" customHeight="1">
      <c r="A3315" s="116" t="s">
        <v>3149</v>
      </c>
      <c r="B3315" s="117">
        <v>9699910460</v>
      </c>
      <c r="C3315" s="116" t="s">
        <v>437</v>
      </c>
      <c r="D3315" s="116" t="s">
        <v>486</v>
      </c>
      <c r="E3315" s="118">
        <v>41220.125</v>
      </c>
      <c r="F3315" s="116" t="s">
        <v>3036</v>
      </c>
      <c r="G3315" s="117" t="s">
        <v>440</v>
      </c>
      <c r="H3315" s="117">
        <v>329</v>
      </c>
      <c r="I3315" s="117">
        <v>362</v>
      </c>
      <c r="J3315" s="117" t="s">
        <v>3037</v>
      </c>
    </row>
    <row r="3316" spans="1:10" ht="17.25" customHeight="1">
      <c r="A3316" s="116" t="s">
        <v>3150</v>
      </c>
      <c r="B3316" s="117">
        <v>8898793017</v>
      </c>
      <c r="C3316" s="116" t="s">
        <v>437</v>
      </c>
      <c r="D3316" s="116" t="s">
        <v>444</v>
      </c>
      <c r="E3316" s="118">
        <v>41220.15625</v>
      </c>
      <c r="F3316" s="116" t="s">
        <v>3036</v>
      </c>
      <c r="G3316" s="117" t="s">
        <v>440</v>
      </c>
      <c r="H3316" s="117">
        <v>220</v>
      </c>
      <c r="I3316" s="117">
        <v>242</v>
      </c>
      <c r="J3316" s="117" t="s">
        <v>3040</v>
      </c>
    </row>
    <row r="3317" spans="1:10" ht="17.25" customHeight="1">
      <c r="A3317" s="116" t="s">
        <v>3151</v>
      </c>
      <c r="B3317" s="117">
        <v>9930251073</v>
      </c>
      <c r="C3317" s="116" t="s">
        <v>437</v>
      </c>
      <c r="D3317" s="116" t="s">
        <v>438</v>
      </c>
      <c r="E3317" s="118">
        <v>41220.177083333336</v>
      </c>
      <c r="F3317" s="116" t="s">
        <v>3036</v>
      </c>
      <c r="G3317" s="117" t="s">
        <v>440</v>
      </c>
      <c r="H3317" s="117">
        <v>235</v>
      </c>
      <c r="I3317" s="117">
        <v>254</v>
      </c>
      <c r="J3317" s="117" t="s">
        <v>3049</v>
      </c>
    </row>
    <row r="3318" spans="1:10" ht="17.25" customHeight="1">
      <c r="A3318" s="116" t="s">
        <v>3152</v>
      </c>
      <c r="B3318" s="117">
        <v>9821916247</v>
      </c>
      <c r="C3318" s="116" t="s">
        <v>437</v>
      </c>
      <c r="D3318" s="116" t="s">
        <v>438</v>
      </c>
      <c r="E3318" s="118">
        <v>41220.197916666664</v>
      </c>
      <c r="F3318" s="116" t="s">
        <v>3036</v>
      </c>
      <c r="G3318" s="117" t="s">
        <v>440</v>
      </c>
      <c r="H3318" s="117">
        <v>144</v>
      </c>
      <c r="I3318" s="117">
        <v>162</v>
      </c>
      <c r="J3318" s="117" t="s">
        <v>3037</v>
      </c>
    </row>
    <row r="3319" spans="1:10" ht="17.25" customHeight="1">
      <c r="A3319" s="116" t="s">
        <v>3153</v>
      </c>
      <c r="B3319" s="117">
        <v>8080026581</v>
      </c>
      <c r="C3319" s="116" t="s">
        <v>437</v>
      </c>
      <c r="D3319" s="116" t="s">
        <v>461</v>
      </c>
      <c r="E3319" s="118">
        <v>41220.21875</v>
      </c>
      <c r="F3319" s="116" t="s">
        <v>3036</v>
      </c>
      <c r="G3319" s="117" t="s">
        <v>440</v>
      </c>
      <c r="H3319" s="117">
        <v>113</v>
      </c>
      <c r="I3319" s="117">
        <v>121</v>
      </c>
      <c r="J3319" s="117" t="s">
        <v>3049</v>
      </c>
    </row>
    <row r="3320" spans="1:10" ht="17.25" customHeight="1">
      <c r="A3320" s="116" t="s">
        <v>3154</v>
      </c>
      <c r="B3320" s="117">
        <v>9819778954</v>
      </c>
      <c r="C3320" s="116" t="s">
        <v>437</v>
      </c>
      <c r="D3320" s="116" t="s">
        <v>438</v>
      </c>
      <c r="E3320" s="118">
        <v>41220.239583333336</v>
      </c>
      <c r="F3320" s="116" t="s">
        <v>3036</v>
      </c>
      <c r="G3320" s="117" t="s">
        <v>440</v>
      </c>
      <c r="H3320" s="117">
        <v>100</v>
      </c>
      <c r="I3320" s="117">
        <v>86</v>
      </c>
      <c r="J3320" s="117" t="s">
        <v>3040</v>
      </c>
    </row>
    <row r="3321" spans="1:10" ht="17.25" customHeight="1">
      <c r="A3321" s="116" t="s">
        <v>2634</v>
      </c>
      <c r="B3321" s="117">
        <v>9820280836</v>
      </c>
      <c r="C3321" s="116" t="s">
        <v>437</v>
      </c>
      <c r="D3321" s="116" t="s">
        <v>438</v>
      </c>
      <c r="E3321" s="118">
        <v>41220.28125</v>
      </c>
      <c r="F3321" s="116" t="s">
        <v>3036</v>
      </c>
      <c r="G3321" s="117" t="s">
        <v>440</v>
      </c>
      <c r="H3321" s="117">
        <v>329</v>
      </c>
      <c r="I3321" s="117">
        <v>361</v>
      </c>
      <c r="J3321" s="117" t="s">
        <v>3049</v>
      </c>
    </row>
    <row r="3322" spans="1:10" ht="17.25" customHeight="1">
      <c r="A3322" s="116" t="s">
        <v>3155</v>
      </c>
      <c r="B3322" s="117">
        <v>9820007039</v>
      </c>
      <c r="C3322" s="116" t="s">
        <v>437</v>
      </c>
      <c r="D3322" s="116" t="s">
        <v>438</v>
      </c>
      <c r="E3322" s="118">
        <v>41220.28125</v>
      </c>
      <c r="F3322" s="116" t="s">
        <v>3036</v>
      </c>
      <c r="G3322" s="117" t="s">
        <v>440</v>
      </c>
      <c r="H3322" s="117">
        <v>191</v>
      </c>
      <c r="I3322" s="117">
        <v>218</v>
      </c>
      <c r="J3322" s="117" t="s">
        <v>3040</v>
      </c>
    </row>
    <row r="3323" spans="1:10" ht="17.25" customHeight="1">
      <c r="A3323" s="116" t="s">
        <v>3156</v>
      </c>
      <c r="B3323" s="117">
        <v>7738474541</v>
      </c>
      <c r="C3323" s="116" t="s">
        <v>437</v>
      </c>
      <c r="D3323" s="116" t="s">
        <v>438</v>
      </c>
      <c r="E3323" s="118">
        <v>41220.28125</v>
      </c>
      <c r="F3323" s="116" t="s">
        <v>3036</v>
      </c>
      <c r="G3323" s="117" t="s">
        <v>440</v>
      </c>
      <c r="H3323" s="117">
        <v>100</v>
      </c>
      <c r="I3323" s="117">
        <v>99</v>
      </c>
      <c r="J3323" s="117" t="s">
        <v>3037</v>
      </c>
    </row>
    <row r="3324" spans="1:10" ht="17.25" customHeight="1">
      <c r="A3324" s="116" t="s">
        <v>1421</v>
      </c>
      <c r="B3324" s="117">
        <v>9619488506</v>
      </c>
      <c r="C3324" s="116" t="s">
        <v>437</v>
      </c>
      <c r="D3324" s="116" t="s">
        <v>438</v>
      </c>
      <c r="E3324" s="118">
        <v>41220.34375</v>
      </c>
      <c r="F3324" s="116" t="s">
        <v>3036</v>
      </c>
      <c r="G3324" s="117" t="s">
        <v>440</v>
      </c>
      <c r="H3324" s="117">
        <v>102</v>
      </c>
      <c r="I3324" s="117">
        <v>98</v>
      </c>
      <c r="J3324" s="117" t="s">
        <v>3049</v>
      </c>
    </row>
    <row r="3325" spans="1:10" ht="17.25" customHeight="1">
      <c r="A3325" s="116" t="s">
        <v>480</v>
      </c>
      <c r="B3325" s="117">
        <v>7208008001</v>
      </c>
      <c r="C3325" s="116" t="s">
        <v>437</v>
      </c>
      <c r="D3325" s="116" t="s">
        <v>448</v>
      </c>
      <c r="E3325" s="118">
        <v>41220.354166666664</v>
      </c>
      <c r="F3325" s="116" t="s">
        <v>3036</v>
      </c>
      <c r="G3325" s="117" t="s">
        <v>440</v>
      </c>
      <c r="H3325" s="117">
        <v>361</v>
      </c>
      <c r="I3325" s="117">
        <v>367</v>
      </c>
      <c r="J3325" s="117" t="s">
        <v>3040</v>
      </c>
    </row>
    <row r="3326" spans="1:10" ht="17.25" customHeight="1">
      <c r="A3326" s="116" t="s">
        <v>999</v>
      </c>
      <c r="B3326" s="117">
        <v>9004061630</v>
      </c>
      <c r="C3326" s="116" t="s">
        <v>437</v>
      </c>
      <c r="D3326" s="116" t="s">
        <v>438</v>
      </c>
      <c r="E3326" s="118">
        <v>41220.354166666664</v>
      </c>
      <c r="F3326" s="116" t="s">
        <v>3036</v>
      </c>
      <c r="G3326" s="117" t="s">
        <v>440</v>
      </c>
      <c r="H3326" s="117">
        <v>138</v>
      </c>
      <c r="I3326" s="117">
        <v>152</v>
      </c>
      <c r="J3326" s="117" t="s">
        <v>3037</v>
      </c>
    </row>
    <row r="3327" spans="1:10" ht="17.25" customHeight="1">
      <c r="A3327" s="116" t="s">
        <v>927</v>
      </c>
      <c r="B3327" s="117">
        <v>9833406208</v>
      </c>
      <c r="C3327" s="116" t="s">
        <v>437</v>
      </c>
      <c r="D3327" s="116" t="s">
        <v>438</v>
      </c>
      <c r="E3327" s="118">
        <v>41220.40625</v>
      </c>
      <c r="F3327" s="116" t="s">
        <v>3036</v>
      </c>
      <c r="G3327" s="117" t="s">
        <v>440</v>
      </c>
      <c r="H3327" s="117">
        <v>100</v>
      </c>
      <c r="I3327" s="117">
        <v>65</v>
      </c>
      <c r="J3327" s="117" t="s">
        <v>3049</v>
      </c>
    </row>
    <row r="3328" spans="1:10" ht="17.25" customHeight="1">
      <c r="A3328" s="116" t="s">
        <v>1901</v>
      </c>
      <c r="B3328" s="117">
        <v>9769919966</v>
      </c>
      <c r="C3328" s="116" t="s">
        <v>437</v>
      </c>
      <c r="D3328" s="116" t="s">
        <v>438</v>
      </c>
      <c r="E3328" s="118">
        <v>41220.40625</v>
      </c>
      <c r="F3328" s="116" t="s">
        <v>3036</v>
      </c>
      <c r="G3328" s="117" t="s">
        <v>440</v>
      </c>
      <c r="H3328" s="117">
        <v>131</v>
      </c>
      <c r="I3328" s="117">
        <v>135</v>
      </c>
      <c r="J3328" s="117" t="s">
        <v>3037</v>
      </c>
    </row>
    <row r="3329" spans="1:10" ht="17.25" customHeight="1">
      <c r="A3329" s="116" t="s">
        <v>3157</v>
      </c>
      <c r="B3329" s="117">
        <v>9819791612</v>
      </c>
      <c r="C3329" s="116" t="s">
        <v>437</v>
      </c>
      <c r="D3329" s="116" t="s">
        <v>438</v>
      </c>
      <c r="E3329" s="118">
        <v>41220.427083333336</v>
      </c>
      <c r="F3329" s="116" t="s">
        <v>3036</v>
      </c>
      <c r="G3329" s="117" t="s">
        <v>440</v>
      </c>
      <c r="H3329" s="117">
        <v>192</v>
      </c>
      <c r="I3329" s="117">
        <v>203</v>
      </c>
      <c r="J3329" s="117" t="s">
        <v>3040</v>
      </c>
    </row>
    <row r="3330" spans="1:10" ht="17.25" customHeight="1">
      <c r="A3330" s="116" t="s">
        <v>3158</v>
      </c>
      <c r="B3330" s="117">
        <v>9820707277</v>
      </c>
      <c r="C3330" s="116" t="s">
        <v>437</v>
      </c>
      <c r="D3330" s="116" t="s">
        <v>486</v>
      </c>
      <c r="E3330" s="118">
        <v>41220.552083333336</v>
      </c>
      <c r="F3330" s="116" t="s">
        <v>3036</v>
      </c>
      <c r="G3330" s="117" t="s">
        <v>440</v>
      </c>
      <c r="H3330" s="117">
        <v>385</v>
      </c>
      <c r="I3330" s="117">
        <v>426</v>
      </c>
      <c r="J3330" s="117" t="s">
        <v>3039</v>
      </c>
    </row>
    <row r="3331" spans="1:10" ht="17.25" customHeight="1">
      <c r="A3331" s="116" t="s">
        <v>791</v>
      </c>
      <c r="B3331" s="117">
        <v>9004909998</v>
      </c>
      <c r="C3331" s="116" t="s">
        <v>437</v>
      </c>
      <c r="D3331" s="116" t="s">
        <v>438</v>
      </c>
      <c r="E3331" s="118">
        <v>41220.645833333336</v>
      </c>
      <c r="F3331" s="116" t="s">
        <v>3036</v>
      </c>
      <c r="G3331" s="117" t="s">
        <v>440</v>
      </c>
      <c r="H3331" s="117">
        <v>463</v>
      </c>
      <c r="I3331" s="117">
        <v>548</v>
      </c>
      <c r="J3331" s="117" t="s">
        <v>3039</v>
      </c>
    </row>
    <row r="3332" spans="1:10" ht="17.25" customHeight="1">
      <c r="A3332" s="116" t="s">
        <v>480</v>
      </c>
      <c r="B3332" s="117">
        <v>7208008001</v>
      </c>
      <c r="C3332" s="116" t="s">
        <v>437</v>
      </c>
      <c r="D3332" s="116" t="s">
        <v>448</v>
      </c>
      <c r="E3332" s="118">
        <v>41220.729166666664</v>
      </c>
      <c r="F3332" s="116" t="s">
        <v>3036</v>
      </c>
      <c r="G3332" s="117" t="s">
        <v>440</v>
      </c>
      <c r="H3332" s="117">
        <v>290</v>
      </c>
      <c r="I3332" s="117">
        <v>309</v>
      </c>
      <c r="J3332" s="117" t="s">
        <v>3037</v>
      </c>
    </row>
    <row r="3333" spans="1:10" ht="17.25" customHeight="1">
      <c r="A3333" s="116" t="s">
        <v>904</v>
      </c>
      <c r="B3333" s="117">
        <v>9820122941</v>
      </c>
      <c r="C3333" s="116" t="s">
        <v>437</v>
      </c>
      <c r="D3333" s="116" t="s">
        <v>448</v>
      </c>
      <c r="E3333" s="118">
        <v>41220.760416666664</v>
      </c>
      <c r="F3333" s="116" t="s">
        <v>3036</v>
      </c>
      <c r="G3333" s="117" t="s">
        <v>440</v>
      </c>
      <c r="H3333" s="117">
        <v>147</v>
      </c>
      <c r="I3333" s="117">
        <v>174</v>
      </c>
      <c r="J3333" s="117" t="s">
        <v>3039</v>
      </c>
    </row>
    <row r="3334" spans="1:10" ht="17.25" customHeight="1">
      <c r="A3334" s="116" t="s">
        <v>527</v>
      </c>
      <c r="B3334" s="117">
        <v>9987046062</v>
      </c>
      <c r="C3334" s="116" t="s">
        <v>437</v>
      </c>
      <c r="D3334" s="116" t="s">
        <v>444</v>
      </c>
      <c r="E3334" s="118">
        <v>41220.791666666664</v>
      </c>
      <c r="F3334" s="116" t="s">
        <v>3036</v>
      </c>
      <c r="G3334" s="117" t="s">
        <v>440</v>
      </c>
      <c r="H3334" s="117">
        <v>184</v>
      </c>
      <c r="I3334" s="117">
        <v>114</v>
      </c>
      <c r="J3334" s="117" t="s">
        <v>3037</v>
      </c>
    </row>
    <row r="3335" spans="1:10" ht="17.25" customHeight="1">
      <c r="A3335" s="116" t="s">
        <v>3159</v>
      </c>
      <c r="B3335" s="117">
        <v>9920120022</v>
      </c>
      <c r="C3335" s="116" t="s">
        <v>437</v>
      </c>
      <c r="D3335" s="116" t="s">
        <v>461</v>
      </c>
      <c r="E3335" s="118">
        <v>41220.802083333336</v>
      </c>
      <c r="F3335" s="116" t="s">
        <v>3036</v>
      </c>
      <c r="G3335" s="117" t="s">
        <v>440</v>
      </c>
      <c r="H3335" s="117">
        <v>510</v>
      </c>
      <c r="I3335" s="117">
        <v>473</v>
      </c>
      <c r="J3335" s="117" t="s">
        <v>3049</v>
      </c>
    </row>
    <row r="3336" spans="1:10" ht="17.25" customHeight="1">
      <c r="A3336" s="116" t="s">
        <v>3121</v>
      </c>
      <c r="B3336" s="117">
        <v>9820138664</v>
      </c>
      <c r="C3336" s="116" t="s">
        <v>437</v>
      </c>
      <c r="D3336" s="116" t="s">
        <v>438</v>
      </c>
      <c r="E3336" s="118">
        <v>41220.84375</v>
      </c>
      <c r="F3336" s="116" t="s">
        <v>3036</v>
      </c>
      <c r="G3336" s="117" t="s">
        <v>440</v>
      </c>
      <c r="H3336" s="117">
        <v>212</v>
      </c>
      <c r="I3336" s="117">
        <v>253</v>
      </c>
      <c r="J3336" s="117" t="s">
        <v>3039</v>
      </c>
    </row>
    <row r="3337" spans="1:10" ht="17.25" customHeight="1">
      <c r="A3337" s="116" t="s">
        <v>3160</v>
      </c>
      <c r="B3337" s="117">
        <v>9833503731</v>
      </c>
      <c r="C3337" s="116" t="s">
        <v>437</v>
      </c>
      <c r="D3337" s="116" t="s">
        <v>438</v>
      </c>
      <c r="E3337" s="118">
        <v>41220.90625</v>
      </c>
      <c r="F3337" s="116" t="s">
        <v>3036</v>
      </c>
      <c r="G3337" s="117" t="s">
        <v>440</v>
      </c>
      <c r="H3337" s="117">
        <v>620</v>
      </c>
      <c r="I3337" s="117">
        <v>650</v>
      </c>
      <c r="J3337" s="117" t="s">
        <v>3049</v>
      </c>
    </row>
    <row r="3338" spans="1:10" ht="17.25" customHeight="1">
      <c r="A3338" s="116" t="s">
        <v>2611</v>
      </c>
      <c r="B3338" s="117">
        <v>9967869616</v>
      </c>
      <c r="C3338" s="116" t="s">
        <v>437</v>
      </c>
      <c r="D3338" s="116" t="s">
        <v>448</v>
      </c>
      <c r="E3338" s="118">
        <v>41220.479166666664</v>
      </c>
      <c r="F3338" s="116" t="s">
        <v>3161</v>
      </c>
      <c r="G3338" s="117" t="s">
        <v>749</v>
      </c>
      <c r="H3338" s="117">
        <v>1700</v>
      </c>
      <c r="I3338" s="117">
        <v>1895</v>
      </c>
      <c r="J3338" s="117" t="s">
        <v>3162</v>
      </c>
    </row>
    <row r="3339" spans="1:10" ht="17.25" customHeight="1">
      <c r="A3339" s="116" t="s">
        <v>3163</v>
      </c>
      <c r="B3339" s="117">
        <v>9594070210</v>
      </c>
      <c r="C3339" s="116" t="s">
        <v>437</v>
      </c>
      <c r="D3339" s="116" t="s">
        <v>438</v>
      </c>
      <c r="E3339" s="118">
        <v>41214.03125</v>
      </c>
      <c r="F3339" s="116" t="s">
        <v>3164</v>
      </c>
      <c r="G3339" s="117" t="s">
        <v>440</v>
      </c>
      <c r="H3339" s="117">
        <v>111</v>
      </c>
      <c r="I3339" s="117">
        <v>92</v>
      </c>
      <c r="J3339" s="117" t="s">
        <v>3165</v>
      </c>
    </row>
    <row r="3340" spans="1:10" ht="17.25" customHeight="1">
      <c r="A3340" s="116" t="s">
        <v>3166</v>
      </c>
      <c r="B3340" s="117">
        <v>9819829183</v>
      </c>
      <c r="C3340" s="116" t="s">
        <v>437</v>
      </c>
      <c r="D3340" s="116" t="s">
        <v>438</v>
      </c>
      <c r="E3340" s="118">
        <v>41214.166666666664</v>
      </c>
      <c r="F3340" s="116" t="s">
        <v>3164</v>
      </c>
      <c r="G3340" s="117" t="s">
        <v>440</v>
      </c>
      <c r="H3340" s="117">
        <v>201</v>
      </c>
      <c r="I3340" s="117">
        <v>166</v>
      </c>
      <c r="J3340" s="117" t="s">
        <v>3165</v>
      </c>
    </row>
    <row r="3341" spans="1:10" ht="17.25" customHeight="1">
      <c r="A3341" s="116" t="s">
        <v>3167</v>
      </c>
      <c r="B3341" s="117">
        <v>9151032874</v>
      </c>
      <c r="C3341" s="116" t="s">
        <v>437</v>
      </c>
      <c r="D3341" s="116" t="s">
        <v>438</v>
      </c>
      <c r="E3341" s="118">
        <v>41214.166666666664</v>
      </c>
      <c r="F3341" s="116" t="s">
        <v>3164</v>
      </c>
      <c r="G3341" s="117" t="s">
        <v>440</v>
      </c>
      <c r="H3341" s="117">
        <v>575</v>
      </c>
      <c r="I3341" s="117">
        <v>536</v>
      </c>
      <c r="J3341" s="117" t="s">
        <v>3168</v>
      </c>
    </row>
    <row r="3342" spans="1:10" ht="17.25" customHeight="1">
      <c r="A3342" s="116" t="s">
        <v>3169</v>
      </c>
      <c r="B3342" s="117">
        <v>9820756206</v>
      </c>
      <c r="C3342" s="116" t="s">
        <v>437</v>
      </c>
      <c r="D3342" s="116" t="s">
        <v>438</v>
      </c>
      <c r="E3342" s="118">
        <v>41214.1875</v>
      </c>
      <c r="F3342" s="116" t="s">
        <v>3164</v>
      </c>
      <c r="G3342" s="117" t="s">
        <v>440</v>
      </c>
      <c r="H3342" s="117">
        <v>146</v>
      </c>
      <c r="I3342" s="117">
        <v>117</v>
      </c>
      <c r="J3342" s="117" t="s">
        <v>3170</v>
      </c>
    </row>
    <row r="3343" spans="1:10" ht="17.25" customHeight="1">
      <c r="A3343" s="116" t="s">
        <v>3171</v>
      </c>
      <c r="B3343" s="117">
        <v>9930088240</v>
      </c>
      <c r="C3343" s="116" t="s">
        <v>437</v>
      </c>
      <c r="D3343" s="116" t="s">
        <v>438</v>
      </c>
      <c r="E3343" s="118">
        <v>41214.229166666664</v>
      </c>
      <c r="F3343" s="116" t="s">
        <v>3164</v>
      </c>
      <c r="G3343" s="117" t="s">
        <v>440</v>
      </c>
      <c r="H3343" s="117">
        <v>100</v>
      </c>
      <c r="I3343" s="117">
        <v>74</v>
      </c>
      <c r="J3343" s="117" t="s">
        <v>3165</v>
      </c>
    </row>
    <row r="3344" spans="1:10" ht="17.25" customHeight="1">
      <c r="A3344" s="116" t="s">
        <v>3172</v>
      </c>
      <c r="B3344" s="117">
        <v>9167977716</v>
      </c>
      <c r="C3344" s="116" t="s">
        <v>437</v>
      </c>
      <c r="D3344" s="116" t="s">
        <v>438</v>
      </c>
      <c r="E3344" s="118">
        <v>41214.25</v>
      </c>
      <c r="F3344" s="116" t="s">
        <v>3164</v>
      </c>
      <c r="G3344" s="117" t="s">
        <v>440</v>
      </c>
      <c r="H3344" s="117">
        <v>100</v>
      </c>
      <c r="I3344" s="117">
        <v>64</v>
      </c>
      <c r="J3344" s="117" t="s">
        <v>3170</v>
      </c>
    </row>
    <row r="3345" spans="1:10" ht="17.25" customHeight="1">
      <c r="A3345" s="116" t="s">
        <v>3173</v>
      </c>
      <c r="B3345" s="117">
        <v>9820415204</v>
      </c>
      <c r="C3345" s="116" t="s">
        <v>437</v>
      </c>
      <c r="D3345" s="116" t="s">
        <v>438</v>
      </c>
      <c r="E3345" s="118">
        <v>41214.291666666664</v>
      </c>
      <c r="F3345" s="116" t="s">
        <v>3164</v>
      </c>
      <c r="G3345" s="117" t="s">
        <v>440</v>
      </c>
      <c r="H3345" s="117">
        <v>570</v>
      </c>
      <c r="I3345" s="117">
        <v>530</v>
      </c>
      <c r="J3345" s="117" t="s">
        <v>3168</v>
      </c>
    </row>
    <row r="3346" spans="1:10" ht="17.25" customHeight="1">
      <c r="A3346" s="116" t="s">
        <v>878</v>
      </c>
      <c r="B3346" s="117">
        <v>7738881477</v>
      </c>
      <c r="C3346" s="116" t="s">
        <v>437</v>
      </c>
      <c r="D3346" s="116" t="s">
        <v>448</v>
      </c>
      <c r="E3346" s="118">
        <v>41214.354166666664</v>
      </c>
      <c r="F3346" s="116" t="s">
        <v>3164</v>
      </c>
      <c r="G3346" s="117" t="s">
        <v>440</v>
      </c>
      <c r="H3346" s="117">
        <v>180</v>
      </c>
      <c r="I3346" s="117">
        <v>138</v>
      </c>
      <c r="J3346" s="117" t="s">
        <v>3170</v>
      </c>
    </row>
    <row r="3347" spans="1:10" ht="17.25" customHeight="1">
      <c r="A3347" s="116" t="s">
        <v>3174</v>
      </c>
      <c r="B3347" s="117">
        <v>9167137168</v>
      </c>
      <c r="C3347" s="116" t="s">
        <v>437</v>
      </c>
      <c r="D3347" s="116" t="s">
        <v>438</v>
      </c>
      <c r="E3347" s="118">
        <v>41214.364583333336</v>
      </c>
      <c r="F3347" s="116" t="s">
        <v>3164</v>
      </c>
      <c r="G3347" s="117" t="s">
        <v>440</v>
      </c>
      <c r="H3347" s="117">
        <v>100</v>
      </c>
      <c r="I3347" s="117">
        <v>48</v>
      </c>
      <c r="J3347" s="117" t="s">
        <v>3165</v>
      </c>
    </row>
    <row r="3348" spans="1:10" ht="17.25" customHeight="1">
      <c r="A3348" s="116" t="s">
        <v>1776</v>
      </c>
      <c r="B3348" s="117">
        <v>8286000333</v>
      </c>
      <c r="C3348" s="116" t="s">
        <v>437</v>
      </c>
      <c r="D3348" s="116" t="s">
        <v>448</v>
      </c>
      <c r="E3348" s="118">
        <v>41214.416666666664</v>
      </c>
      <c r="F3348" s="116" t="s">
        <v>3164</v>
      </c>
      <c r="G3348" s="117" t="s">
        <v>440</v>
      </c>
      <c r="H3348" s="117">
        <v>147</v>
      </c>
      <c r="I3348" s="117">
        <v>101</v>
      </c>
      <c r="J3348" s="117" t="s">
        <v>3165</v>
      </c>
    </row>
    <row r="3349" spans="1:10" ht="17.25" customHeight="1">
      <c r="A3349" s="116" t="s">
        <v>3175</v>
      </c>
      <c r="B3349" s="117">
        <v>9900653000</v>
      </c>
      <c r="C3349" s="116" t="s">
        <v>437</v>
      </c>
      <c r="D3349" s="116" t="s">
        <v>438</v>
      </c>
      <c r="E3349" s="118">
        <v>41214.479166666664</v>
      </c>
      <c r="F3349" s="116" t="s">
        <v>3164</v>
      </c>
      <c r="G3349" s="117" t="s">
        <v>440</v>
      </c>
      <c r="H3349" s="117">
        <v>154</v>
      </c>
      <c r="I3349" s="117">
        <v>110</v>
      </c>
      <c r="J3349" s="117" t="s">
        <v>3170</v>
      </c>
    </row>
    <row r="3350" spans="1:10" ht="17.25" customHeight="1">
      <c r="A3350" s="116" t="s">
        <v>3176</v>
      </c>
      <c r="B3350" s="117">
        <v>9594936861</v>
      </c>
      <c r="C3350" s="116" t="s">
        <v>437</v>
      </c>
      <c r="D3350" s="116" t="s">
        <v>438</v>
      </c>
      <c r="E3350" s="118">
        <v>41214.489583333336</v>
      </c>
      <c r="F3350" s="116" t="s">
        <v>3164</v>
      </c>
      <c r="G3350" s="117" t="s">
        <v>440</v>
      </c>
      <c r="H3350" s="117">
        <v>515</v>
      </c>
      <c r="I3350" s="117">
        <v>384</v>
      </c>
      <c r="J3350" s="117" t="s">
        <v>3165</v>
      </c>
    </row>
    <row r="3351" spans="1:10" ht="17.25" customHeight="1">
      <c r="A3351" s="116" t="s">
        <v>3177</v>
      </c>
      <c r="B3351" s="117">
        <v>9909009984</v>
      </c>
      <c r="C3351" s="116" t="s">
        <v>437</v>
      </c>
      <c r="D3351" s="116" t="s">
        <v>461</v>
      </c>
      <c r="E3351" s="118">
        <v>41214.604166666664</v>
      </c>
      <c r="F3351" s="116" t="s">
        <v>3164</v>
      </c>
      <c r="G3351" s="117" t="s">
        <v>440</v>
      </c>
      <c r="H3351" s="117">
        <v>210</v>
      </c>
      <c r="I3351" s="117">
        <v>233</v>
      </c>
      <c r="J3351" s="117" t="s">
        <v>3165</v>
      </c>
    </row>
    <row r="3352" spans="1:10" ht="17.25" customHeight="1">
      <c r="A3352" s="116" t="s">
        <v>3178</v>
      </c>
      <c r="B3352" s="117">
        <v>8939866644</v>
      </c>
      <c r="C3352" s="116" t="s">
        <v>437</v>
      </c>
      <c r="D3352" s="116" t="s">
        <v>438</v>
      </c>
      <c r="E3352" s="118">
        <v>41214.625</v>
      </c>
      <c r="F3352" s="116" t="s">
        <v>3164</v>
      </c>
      <c r="G3352" s="117" t="s">
        <v>440</v>
      </c>
      <c r="H3352" s="117">
        <v>123</v>
      </c>
      <c r="I3352" s="117">
        <v>96</v>
      </c>
      <c r="J3352" s="117" t="s">
        <v>3170</v>
      </c>
    </row>
    <row r="3353" spans="1:10" ht="17.25" customHeight="1">
      <c r="A3353" s="116" t="s">
        <v>3179</v>
      </c>
      <c r="B3353" s="117">
        <v>9821254754</v>
      </c>
      <c r="C3353" s="116" t="s">
        <v>437</v>
      </c>
      <c r="D3353" s="116" t="s">
        <v>438</v>
      </c>
      <c r="E3353" s="118">
        <v>41214.677083333336</v>
      </c>
      <c r="F3353" s="116" t="s">
        <v>3164</v>
      </c>
      <c r="G3353" s="117" t="s">
        <v>440</v>
      </c>
      <c r="H3353" s="117">
        <v>438</v>
      </c>
      <c r="I3353" s="117">
        <v>326</v>
      </c>
      <c r="J3353" s="117" t="s">
        <v>3170</v>
      </c>
    </row>
    <row r="3354" spans="1:10" ht="17.25" customHeight="1">
      <c r="A3354" s="116" t="s">
        <v>3180</v>
      </c>
      <c r="B3354" s="117">
        <v>9785557137</v>
      </c>
      <c r="C3354" s="116" t="s">
        <v>437</v>
      </c>
      <c r="D3354" s="116" t="s">
        <v>438</v>
      </c>
      <c r="E3354" s="118">
        <v>41214.6875</v>
      </c>
      <c r="F3354" s="116" t="s">
        <v>3164</v>
      </c>
      <c r="G3354" s="117" t="s">
        <v>440</v>
      </c>
      <c r="H3354" s="117">
        <v>192</v>
      </c>
      <c r="I3354" s="117">
        <v>146</v>
      </c>
      <c r="J3354" s="117" t="s">
        <v>3165</v>
      </c>
    </row>
    <row r="3355" spans="1:10" ht="17.25" customHeight="1">
      <c r="A3355" s="116" t="s">
        <v>485</v>
      </c>
      <c r="B3355" s="117">
        <v>9930144578</v>
      </c>
      <c r="C3355" s="116" t="s">
        <v>437</v>
      </c>
      <c r="D3355" s="116" t="s">
        <v>486</v>
      </c>
      <c r="E3355" s="118">
        <v>41214.760416666664</v>
      </c>
      <c r="F3355" s="116" t="s">
        <v>3164</v>
      </c>
      <c r="G3355" s="117" t="s">
        <v>440</v>
      </c>
      <c r="H3355" s="117">
        <v>157</v>
      </c>
      <c r="I3355" s="117">
        <v>97</v>
      </c>
      <c r="J3355" s="117" t="s">
        <v>3165</v>
      </c>
    </row>
    <row r="3356" spans="1:10" ht="17.25" customHeight="1">
      <c r="A3356" s="116" t="s">
        <v>589</v>
      </c>
      <c r="B3356" s="117">
        <v>9820004016</v>
      </c>
      <c r="C3356" s="116" t="s">
        <v>437</v>
      </c>
      <c r="D3356" s="116" t="s">
        <v>448</v>
      </c>
      <c r="E3356" s="118">
        <v>41214.791666666664</v>
      </c>
      <c r="F3356" s="116" t="s">
        <v>3164</v>
      </c>
      <c r="G3356" s="117" t="s">
        <v>440</v>
      </c>
      <c r="H3356" s="117">
        <v>195</v>
      </c>
      <c r="I3356" s="117">
        <v>131</v>
      </c>
      <c r="J3356" s="117" t="s">
        <v>3170</v>
      </c>
    </row>
    <row r="3357" spans="1:10" ht="17.25" customHeight="1">
      <c r="A3357" s="116" t="s">
        <v>3181</v>
      </c>
      <c r="B3357" s="117">
        <v>9820942993</v>
      </c>
      <c r="C3357" s="116" t="s">
        <v>437</v>
      </c>
      <c r="D3357" s="116" t="s">
        <v>448</v>
      </c>
      <c r="E3357" s="118">
        <v>41214.895833333336</v>
      </c>
      <c r="F3357" s="116" t="s">
        <v>3164</v>
      </c>
      <c r="G3357" s="117" t="s">
        <v>440</v>
      </c>
      <c r="H3357" s="117">
        <v>354</v>
      </c>
      <c r="I3357" s="117">
        <v>293</v>
      </c>
      <c r="J3357" s="117" t="s">
        <v>3165</v>
      </c>
    </row>
    <row r="3358" spans="1:10" ht="17.25" customHeight="1">
      <c r="A3358" s="116" t="s">
        <v>3182</v>
      </c>
      <c r="B3358" s="117">
        <v>9324382676</v>
      </c>
      <c r="C3358" s="116" t="s">
        <v>437</v>
      </c>
      <c r="D3358" s="116" t="s">
        <v>438</v>
      </c>
      <c r="E3358" s="118">
        <v>41214.979166666664</v>
      </c>
      <c r="F3358" s="116" t="s">
        <v>3164</v>
      </c>
      <c r="G3358" s="117" t="s">
        <v>440</v>
      </c>
      <c r="H3358" s="117">
        <v>565.6</v>
      </c>
      <c r="I3358" s="117">
        <v>482</v>
      </c>
      <c r="J3358" s="117" t="s">
        <v>3165</v>
      </c>
    </row>
    <row r="3359" spans="1:10" ht="17.25" customHeight="1">
      <c r="A3359" s="116" t="s">
        <v>2416</v>
      </c>
      <c r="B3359" s="117">
        <v>9830093704</v>
      </c>
      <c r="C3359" s="116" t="s">
        <v>437</v>
      </c>
      <c r="D3359" s="116" t="s">
        <v>438</v>
      </c>
      <c r="E3359" s="118">
        <v>41214.989583333336</v>
      </c>
      <c r="F3359" s="116" t="s">
        <v>3164</v>
      </c>
      <c r="G3359" s="117" t="s">
        <v>440</v>
      </c>
      <c r="H3359" s="117">
        <v>381</v>
      </c>
      <c r="I3359" s="117">
        <v>310</v>
      </c>
      <c r="J3359" s="117" t="s">
        <v>3170</v>
      </c>
    </row>
    <row r="3360" spans="1:10" ht="17.25" customHeight="1">
      <c r="A3360" s="116" t="s">
        <v>483</v>
      </c>
      <c r="B3360" s="117">
        <v>9819784663</v>
      </c>
      <c r="C3360" s="116" t="s">
        <v>437</v>
      </c>
      <c r="D3360" s="116" t="s">
        <v>438</v>
      </c>
      <c r="E3360" s="118">
        <v>41214.989583333336</v>
      </c>
      <c r="F3360" s="116" t="s">
        <v>3164</v>
      </c>
      <c r="G3360" s="117" t="s">
        <v>440</v>
      </c>
      <c r="H3360" s="117">
        <v>220</v>
      </c>
      <c r="I3360" s="117">
        <v>203</v>
      </c>
      <c r="J3360" s="117" t="s">
        <v>3168</v>
      </c>
    </row>
    <row r="3361" spans="1:10" ht="17.25" customHeight="1">
      <c r="A3361" s="116" t="s">
        <v>2691</v>
      </c>
      <c r="B3361" s="117">
        <v>9313135130</v>
      </c>
      <c r="C3361" s="116" t="s">
        <v>437</v>
      </c>
      <c r="D3361" s="116" t="s">
        <v>438</v>
      </c>
      <c r="E3361" s="118">
        <v>41215.125</v>
      </c>
      <c r="F3361" s="116" t="s">
        <v>3164</v>
      </c>
      <c r="G3361" s="117" t="s">
        <v>440</v>
      </c>
      <c r="H3361" s="117">
        <v>190</v>
      </c>
      <c r="I3361" s="117">
        <v>160</v>
      </c>
      <c r="J3361" s="117" t="s">
        <v>3168</v>
      </c>
    </row>
    <row r="3362" spans="1:10" ht="17.25" customHeight="1">
      <c r="A3362" s="116" t="s">
        <v>3183</v>
      </c>
      <c r="B3362" s="117">
        <v>9819192399</v>
      </c>
      <c r="C3362" s="116" t="s">
        <v>437</v>
      </c>
      <c r="D3362" s="116" t="s">
        <v>488</v>
      </c>
      <c r="E3362" s="118">
        <v>41215.166666666664</v>
      </c>
      <c r="F3362" s="116" t="s">
        <v>3164</v>
      </c>
      <c r="G3362" s="117" t="s">
        <v>440</v>
      </c>
      <c r="H3362" s="117">
        <v>100</v>
      </c>
      <c r="I3362" s="117">
        <v>80</v>
      </c>
      <c r="J3362" s="117" t="s">
        <v>3170</v>
      </c>
    </row>
    <row r="3363" spans="1:10" ht="17.25" customHeight="1">
      <c r="A3363" s="116" t="s">
        <v>2760</v>
      </c>
      <c r="B3363" s="117">
        <v>9930482833</v>
      </c>
      <c r="C3363" s="116" t="s">
        <v>437</v>
      </c>
      <c r="D3363" s="116" t="s">
        <v>438</v>
      </c>
      <c r="E3363" s="118">
        <v>41215.197916666664</v>
      </c>
      <c r="F3363" s="116" t="s">
        <v>3164</v>
      </c>
      <c r="G3363" s="117" t="s">
        <v>440</v>
      </c>
      <c r="H3363" s="117">
        <v>323</v>
      </c>
      <c r="I3363" s="117">
        <v>273</v>
      </c>
      <c r="J3363" s="117" t="s">
        <v>3165</v>
      </c>
    </row>
    <row r="3364" spans="1:10" ht="17.25" customHeight="1">
      <c r="A3364" s="116" t="s">
        <v>1588</v>
      </c>
      <c r="B3364" s="117">
        <v>9820048010</v>
      </c>
      <c r="C3364" s="116" t="s">
        <v>437</v>
      </c>
      <c r="D3364" s="116" t="s">
        <v>438</v>
      </c>
      <c r="E3364" s="118">
        <v>41215.229166666664</v>
      </c>
      <c r="F3364" s="116" t="s">
        <v>3164</v>
      </c>
      <c r="G3364" s="117" t="s">
        <v>440</v>
      </c>
      <c r="H3364" s="117">
        <v>107</v>
      </c>
      <c r="I3364" s="117">
        <v>94</v>
      </c>
      <c r="J3364" s="117" t="s">
        <v>3168</v>
      </c>
    </row>
    <row r="3365" spans="1:10" ht="17.25" customHeight="1">
      <c r="A3365" s="116" t="s">
        <v>3184</v>
      </c>
      <c r="B3365" s="117">
        <v>9833400181</v>
      </c>
      <c r="C3365" s="116" t="s">
        <v>437</v>
      </c>
      <c r="D3365" s="116" t="s">
        <v>438</v>
      </c>
      <c r="E3365" s="118">
        <v>41215.291666666664</v>
      </c>
      <c r="F3365" s="116" t="s">
        <v>3164</v>
      </c>
      <c r="G3365" s="117" t="s">
        <v>440</v>
      </c>
      <c r="H3365" s="117">
        <v>279</v>
      </c>
      <c r="I3365" s="117">
        <v>259</v>
      </c>
      <c r="J3365" s="117" t="s">
        <v>3168</v>
      </c>
    </row>
    <row r="3366" spans="1:10" ht="17.25" customHeight="1">
      <c r="A3366" s="116" t="s">
        <v>1362</v>
      </c>
      <c r="B3366" s="117">
        <v>9323675722</v>
      </c>
      <c r="C3366" s="116" t="s">
        <v>437</v>
      </c>
      <c r="D3366" s="116" t="s">
        <v>438</v>
      </c>
      <c r="E3366" s="118">
        <v>41215.322916666664</v>
      </c>
      <c r="F3366" s="116" t="s">
        <v>3164</v>
      </c>
      <c r="G3366" s="117" t="s">
        <v>440</v>
      </c>
      <c r="H3366" s="117">
        <v>185</v>
      </c>
      <c r="I3366" s="117">
        <v>133</v>
      </c>
      <c r="J3366" s="117" t="s">
        <v>3170</v>
      </c>
    </row>
    <row r="3367" spans="1:10" ht="17.25" customHeight="1">
      <c r="A3367" s="116" t="s">
        <v>1121</v>
      </c>
      <c r="B3367" s="117">
        <v>9820553578</v>
      </c>
      <c r="C3367" s="116" t="s">
        <v>437</v>
      </c>
      <c r="D3367" s="116" t="s">
        <v>461</v>
      </c>
      <c r="E3367" s="118">
        <v>41215.333333333336</v>
      </c>
      <c r="F3367" s="116" t="s">
        <v>3164</v>
      </c>
      <c r="G3367" s="117" t="s">
        <v>440</v>
      </c>
      <c r="H3367" s="117">
        <v>688</v>
      </c>
      <c r="I3367" s="117">
        <v>634</v>
      </c>
      <c r="J3367" s="117" t="s">
        <v>3168</v>
      </c>
    </row>
    <row r="3368" spans="1:10" ht="17.25" customHeight="1">
      <c r="A3368" s="116" t="s">
        <v>899</v>
      </c>
      <c r="B3368" s="117">
        <v>9322507162</v>
      </c>
      <c r="C3368" s="116" t="s">
        <v>437</v>
      </c>
      <c r="D3368" s="116" t="s">
        <v>486</v>
      </c>
      <c r="E3368" s="118">
        <v>41215.385416666664</v>
      </c>
      <c r="F3368" s="116" t="s">
        <v>3164</v>
      </c>
      <c r="G3368" s="117" t="s">
        <v>440</v>
      </c>
      <c r="H3368" s="117">
        <v>115</v>
      </c>
      <c r="I3368" s="117">
        <v>85</v>
      </c>
      <c r="J3368" s="117" t="s">
        <v>3170</v>
      </c>
    </row>
    <row r="3369" spans="1:10" ht="17.25" customHeight="1">
      <c r="A3369" s="116" t="s">
        <v>3185</v>
      </c>
      <c r="B3369" s="117">
        <v>9820480387</v>
      </c>
      <c r="C3369" s="116" t="s">
        <v>437</v>
      </c>
      <c r="D3369" s="116" t="s">
        <v>438</v>
      </c>
      <c r="E3369" s="118">
        <v>41215.427083333336</v>
      </c>
      <c r="F3369" s="116" t="s">
        <v>3164</v>
      </c>
      <c r="G3369" s="117" t="s">
        <v>440</v>
      </c>
      <c r="H3369" s="117">
        <v>156</v>
      </c>
      <c r="I3369" s="117">
        <v>108</v>
      </c>
      <c r="J3369" s="117" t="s">
        <v>3170</v>
      </c>
    </row>
    <row r="3370" spans="1:10" ht="17.25" customHeight="1">
      <c r="A3370" s="116" t="s">
        <v>482</v>
      </c>
      <c r="B3370" s="117">
        <v>9820083842</v>
      </c>
      <c r="C3370" s="116" t="s">
        <v>437</v>
      </c>
      <c r="D3370" s="116" t="s">
        <v>438</v>
      </c>
      <c r="E3370" s="118">
        <v>41215.5625</v>
      </c>
      <c r="F3370" s="116" t="s">
        <v>3164</v>
      </c>
      <c r="G3370" s="117" t="s">
        <v>440</v>
      </c>
      <c r="H3370" s="117">
        <v>231</v>
      </c>
      <c r="I3370" s="117">
        <v>180</v>
      </c>
      <c r="J3370" s="117" t="s">
        <v>3170</v>
      </c>
    </row>
    <row r="3371" spans="1:10" ht="17.25" customHeight="1">
      <c r="A3371" s="116" t="s">
        <v>3186</v>
      </c>
      <c r="B3371" s="117">
        <v>9892956389</v>
      </c>
      <c r="C3371" s="116" t="s">
        <v>437</v>
      </c>
      <c r="D3371" s="116" t="s">
        <v>438</v>
      </c>
      <c r="E3371" s="118">
        <v>41215.625</v>
      </c>
      <c r="F3371" s="116" t="s">
        <v>3164</v>
      </c>
      <c r="G3371" s="117" t="s">
        <v>440</v>
      </c>
      <c r="H3371" s="117">
        <v>387</v>
      </c>
      <c r="I3371" s="117">
        <v>294</v>
      </c>
      <c r="J3371" s="117" t="s">
        <v>3170</v>
      </c>
    </row>
    <row r="3372" spans="1:10" ht="17.25" customHeight="1">
      <c r="A3372" s="116" t="s">
        <v>474</v>
      </c>
      <c r="B3372" s="117">
        <v>7208008001</v>
      </c>
      <c r="C3372" s="116" t="s">
        <v>437</v>
      </c>
      <c r="D3372" s="116" t="s">
        <v>448</v>
      </c>
      <c r="E3372" s="118">
        <v>41215.75</v>
      </c>
      <c r="F3372" s="116" t="s">
        <v>3164</v>
      </c>
      <c r="G3372" s="117" t="s">
        <v>440</v>
      </c>
      <c r="H3372" s="117">
        <v>215</v>
      </c>
      <c r="I3372" s="117">
        <v>155</v>
      </c>
      <c r="J3372" s="117" t="s">
        <v>3170</v>
      </c>
    </row>
    <row r="3373" spans="1:10" ht="17.25" customHeight="1">
      <c r="A3373" s="116" t="s">
        <v>3187</v>
      </c>
      <c r="B3373" s="117">
        <v>9867505282</v>
      </c>
      <c r="C3373" s="116" t="s">
        <v>437</v>
      </c>
      <c r="D3373" s="116" t="s">
        <v>438</v>
      </c>
      <c r="E3373" s="118">
        <v>41215.8125</v>
      </c>
      <c r="F3373" s="116" t="s">
        <v>3164</v>
      </c>
      <c r="G3373" s="117" t="s">
        <v>440</v>
      </c>
      <c r="H3373" s="117">
        <v>380</v>
      </c>
      <c r="I3373" s="117">
        <v>293</v>
      </c>
      <c r="J3373" s="117" t="s">
        <v>3165</v>
      </c>
    </row>
    <row r="3374" spans="1:10" ht="17.25" customHeight="1">
      <c r="A3374" s="116" t="s">
        <v>3188</v>
      </c>
      <c r="B3374" s="117">
        <v>9819850522</v>
      </c>
      <c r="C3374" s="116" t="s">
        <v>437</v>
      </c>
      <c r="D3374" s="116" t="s">
        <v>438</v>
      </c>
      <c r="E3374" s="118">
        <v>41215.822916666664</v>
      </c>
      <c r="F3374" s="116" t="s">
        <v>3164</v>
      </c>
      <c r="G3374" s="117" t="s">
        <v>440</v>
      </c>
      <c r="H3374" s="117">
        <v>100</v>
      </c>
      <c r="I3374" s="117">
        <v>46</v>
      </c>
      <c r="J3374" s="117" t="s">
        <v>3170</v>
      </c>
    </row>
    <row r="3375" spans="1:10" ht="17.25" customHeight="1">
      <c r="A3375" s="116" t="s">
        <v>3189</v>
      </c>
      <c r="B3375" s="117">
        <v>9820288357</v>
      </c>
      <c r="C3375" s="116" t="s">
        <v>437</v>
      </c>
      <c r="D3375" s="116" t="s">
        <v>438</v>
      </c>
      <c r="E3375" s="118">
        <v>41215.90625</v>
      </c>
      <c r="F3375" s="116" t="s">
        <v>3164</v>
      </c>
      <c r="G3375" s="117" t="s">
        <v>440</v>
      </c>
      <c r="H3375" s="117">
        <v>346</v>
      </c>
      <c r="I3375" s="117">
        <v>288</v>
      </c>
      <c r="J3375" s="117" t="s">
        <v>3165</v>
      </c>
    </row>
    <row r="3376" spans="1:10" ht="17.25" customHeight="1">
      <c r="A3376" s="116" t="s">
        <v>3190</v>
      </c>
      <c r="B3376" s="117">
        <v>9820025298</v>
      </c>
      <c r="C3376" s="116" t="s">
        <v>437</v>
      </c>
      <c r="D3376" s="116" t="s">
        <v>461</v>
      </c>
      <c r="E3376" s="118">
        <v>41215.947916666664</v>
      </c>
      <c r="F3376" s="116" t="s">
        <v>3164</v>
      </c>
      <c r="G3376" s="117" t="s">
        <v>440</v>
      </c>
      <c r="H3376" s="117">
        <v>761</v>
      </c>
      <c r="I3376" s="117">
        <v>639</v>
      </c>
      <c r="J3376" s="117" t="s">
        <v>3165</v>
      </c>
    </row>
    <row r="3377" spans="1:10" ht="17.25" customHeight="1">
      <c r="A3377" s="116" t="s">
        <v>2422</v>
      </c>
      <c r="B3377" s="117">
        <v>9820022863</v>
      </c>
      <c r="C3377" s="116" t="s">
        <v>437</v>
      </c>
      <c r="D3377" s="116" t="s">
        <v>461</v>
      </c>
      <c r="E3377" s="118">
        <v>41215.958333333336</v>
      </c>
      <c r="F3377" s="116" t="s">
        <v>3164</v>
      </c>
      <c r="G3377" s="117" t="s">
        <v>440</v>
      </c>
      <c r="H3377" s="117">
        <v>105</v>
      </c>
      <c r="I3377" s="117">
        <v>118</v>
      </c>
      <c r="J3377" s="117" t="s">
        <v>3170</v>
      </c>
    </row>
    <row r="3378" spans="1:10" ht="17.25" customHeight="1">
      <c r="A3378" s="116" t="s">
        <v>3191</v>
      </c>
      <c r="B3378" s="117">
        <v>8976060508</v>
      </c>
      <c r="C3378" s="116" t="s">
        <v>437</v>
      </c>
      <c r="D3378" s="116" t="s">
        <v>461</v>
      </c>
      <c r="E3378" s="118">
        <v>41215.96875</v>
      </c>
      <c r="F3378" s="116" t="s">
        <v>3164</v>
      </c>
      <c r="G3378" s="117" t="s">
        <v>440</v>
      </c>
      <c r="H3378" s="117">
        <v>330</v>
      </c>
      <c r="I3378" s="117">
        <v>373</v>
      </c>
      <c r="J3378" s="117" t="s">
        <v>3170</v>
      </c>
    </row>
    <row r="3379" spans="1:10" ht="17.25" customHeight="1">
      <c r="A3379" s="116" t="s">
        <v>3192</v>
      </c>
      <c r="B3379" s="117">
        <v>9820342488</v>
      </c>
      <c r="C3379" s="116" t="s">
        <v>437</v>
      </c>
      <c r="D3379" s="116" t="s">
        <v>438</v>
      </c>
      <c r="E3379" s="118">
        <v>41216.135416666664</v>
      </c>
      <c r="F3379" s="116" t="s">
        <v>3164</v>
      </c>
      <c r="G3379" s="117" t="s">
        <v>440</v>
      </c>
      <c r="H3379" s="117">
        <v>466</v>
      </c>
      <c r="I3379" s="117">
        <v>386</v>
      </c>
      <c r="J3379" s="117" t="s">
        <v>3170</v>
      </c>
    </row>
    <row r="3380" spans="1:10" ht="17.25" customHeight="1">
      <c r="A3380" s="116" t="s">
        <v>3193</v>
      </c>
      <c r="B3380" s="117">
        <v>8879440049</v>
      </c>
      <c r="C3380" s="116" t="s">
        <v>437</v>
      </c>
      <c r="D3380" s="116" t="s">
        <v>438</v>
      </c>
      <c r="E3380" s="118">
        <v>41216.177083333336</v>
      </c>
      <c r="F3380" s="116" t="s">
        <v>3164</v>
      </c>
      <c r="G3380" s="117" t="s">
        <v>440</v>
      </c>
      <c r="H3380" s="117">
        <v>323</v>
      </c>
      <c r="I3380" s="117">
        <v>273</v>
      </c>
      <c r="J3380" s="117" t="s">
        <v>3165</v>
      </c>
    </row>
    <row r="3381" spans="1:10" ht="17.25" customHeight="1">
      <c r="A3381" s="116" t="s">
        <v>3194</v>
      </c>
      <c r="B3381" s="117">
        <v>9821541169</v>
      </c>
      <c r="C3381" s="116" t="s">
        <v>437</v>
      </c>
      <c r="D3381" s="116" t="s">
        <v>438</v>
      </c>
      <c r="E3381" s="118">
        <v>41216.197916666664</v>
      </c>
      <c r="F3381" s="116" t="s">
        <v>3164</v>
      </c>
      <c r="G3381" s="117" t="s">
        <v>440</v>
      </c>
      <c r="H3381" s="117">
        <v>113</v>
      </c>
      <c r="I3381" s="117">
        <v>89</v>
      </c>
      <c r="J3381" s="117" t="s">
        <v>3170</v>
      </c>
    </row>
    <row r="3382" spans="1:10" ht="17.25" customHeight="1">
      <c r="A3382" s="116" t="s">
        <v>2776</v>
      </c>
      <c r="B3382" s="117">
        <v>9821505765</v>
      </c>
      <c r="C3382" s="116" t="s">
        <v>437</v>
      </c>
      <c r="D3382" s="116" t="s">
        <v>438</v>
      </c>
      <c r="E3382" s="118">
        <v>41216.25</v>
      </c>
      <c r="F3382" s="116" t="s">
        <v>3164</v>
      </c>
      <c r="G3382" s="117" t="s">
        <v>440</v>
      </c>
      <c r="H3382" s="117">
        <v>558</v>
      </c>
      <c r="I3382" s="117">
        <v>459</v>
      </c>
      <c r="J3382" s="117" t="s">
        <v>3170</v>
      </c>
    </row>
    <row r="3383" spans="1:10" ht="17.25" customHeight="1">
      <c r="A3383" s="116" t="s">
        <v>442</v>
      </c>
      <c r="B3383" s="117">
        <v>9819065905</v>
      </c>
      <c r="C3383" s="116" t="s">
        <v>437</v>
      </c>
      <c r="D3383" s="116" t="s">
        <v>438</v>
      </c>
      <c r="E3383" s="118">
        <v>41216.34375</v>
      </c>
      <c r="F3383" s="116" t="s">
        <v>3164</v>
      </c>
      <c r="G3383" s="117" t="s">
        <v>440</v>
      </c>
      <c r="H3383" s="117">
        <v>451</v>
      </c>
      <c r="I3383" s="117">
        <v>365</v>
      </c>
      <c r="J3383" s="117" t="s">
        <v>3170</v>
      </c>
    </row>
    <row r="3384" spans="1:10" ht="17.25" customHeight="1">
      <c r="A3384" s="116" t="s">
        <v>1076</v>
      </c>
      <c r="B3384" s="117">
        <v>9821214385</v>
      </c>
      <c r="C3384" s="116" t="s">
        <v>437</v>
      </c>
      <c r="D3384" s="116" t="s">
        <v>438</v>
      </c>
      <c r="E3384" s="118">
        <v>41216.4375</v>
      </c>
      <c r="F3384" s="116" t="s">
        <v>3164</v>
      </c>
      <c r="G3384" s="117" t="s">
        <v>440</v>
      </c>
      <c r="H3384" s="117">
        <v>210</v>
      </c>
      <c r="I3384" s="117">
        <v>155</v>
      </c>
      <c r="J3384" s="117" t="s">
        <v>3165</v>
      </c>
    </row>
    <row r="3385" spans="1:10" ht="17.25" customHeight="1">
      <c r="A3385" s="116" t="s">
        <v>1690</v>
      </c>
      <c r="B3385" s="117">
        <v>9718197173</v>
      </c>
      <c r="C3385" s="116" t="s">
        <v>437</v>
      </c>
      <c r="D3385" s="116" t="s">
        <v>438</v>
      </c>
      <c r="E3385" s="118">
        <v>41216.479166666664</v>
      </c>
      <c r="F3385" s="116" t="s">
        <v>3164</v>
      </c>
      <c r="G3385" s="117" t="s">
        <v>440</v>
      </c>
      <c r="H3385" s="117">
        <v>100</v>
      </c>
      <c r="I3385" s="117">
        <v>48</v>
      </c>
      <c r="J3385" s="117" t="s">
        <v>3170</v>
      </c>
    </row>
    <row r="3386" spans="1:10" ht="17.25" customHeight="1">
      <c r="A3386" s="116" t="s">
        <v>3195</v>
      </c>
      <c r="B3386" s="117">
        <v>7498839833</v>
      </c>
      <c r="C3386" s="116" t="s">
        <v>437</v>
      </c>
      <c r="D3386" s="116" t="s">
        <v>438</v>
      </c>
      <c r="E3386" s="118">
        <v>41216.53125</v>
      </c>
      <c r="F3386" s="116" t="s">
        <v>3164</v>
      </c>
      <c r="G3386" s="117" t="s">
        <v>440</v>
      </c>
      <c r="H3386" s="117">
        <v>270.2</v>
      </c>
      <c r="I3386" s="117">
        <v>166</v>
      </c>
      <c r="J3386" s="117" t="s">
        <v>3165</v>
      </c>
    </row>
    <row r="3387" spans="1:10" ht="17.25" customHeight="1">
      <c r="A3387" s="116" t="s">
        <v>3196</v>
      </c>
      <c r="B3387" s="117">
        <v>9818454332</v>
      </c>
      <c r="C3387" s="116" t="s">
        <v>437</v>
      </c>
      <c r="D3387" s="116" t="s">
        <v>438</v>
      </c>
      <c r="E3387" s="118">
        <v>41216.625</v>
      </c>
      <c r="F3387" s="116" t="s">
        <v>3164</v>
      </c>
      <c r="G3387" s="117" t="s">
        <v>440</v>
      </c>
      <c r="H3387" s="117">
        <v>123</v>
      </c>
      <c r="I3387" s="117">
        <v>87</v>
      </c>
      <c r="J3387" s="117" t="s">
        <v>3170</v>
      </c>
    </row>
    <row r="3388" spans="1:10" ht="17.25" customHeight="1">
      <c r="A3388" s="116" t="s">
        <v>3197</v>
      </c>
      <c r="B3388" s="117">
        <v>9771268500</v>
      </c>
      <c r="C3388" s="116" t="s">
        <v>437</v>
      </c>
      <c r="D3388" s="116" t="s">
        <v>486</v>
      </c>
      <c r="E3388" s="118">
        <v>41216.635416666664</v>
      </c>
      <c r="F3388" s="116" t="s">
        <v>3164</v>
      </c>
      <c r="G3388" s="117" t="s">
        <v>440</v>
      </c>
      <c r="H3388" s="117">
        <v>1048</v>
      </c>
      <c r="I3388" s="117">
        <v>846</v>
      </c>
      <c r="J3388" s="117" t="s">
        <v>3165</v>
      </c>
    </row>
    <row r="3389" spans="1:10" ht="17.25" customHeight="1">
      <c r="A3389" s="116" t="s">
        <v>3198</v>
      </c>
      <c r="B3389" s="117">
        <v>9820218186</v>
      </c>
      <c r="C3389" s="116" t="s">
        <v>437</v>
      </c>
      <c r="D3389" s="116" t="s">
        <v>438</v>
      </c>
      <c r="E3389" s="118">
        <v>41216.75</v>
      </c>
      <c r="F3389" s="116" t="s">
        <v>3164</v>
      </c>
      <c r="G3389" s="117" t="s">
        <v>440</v>
      </c>
      <c r="H3389" s="117">
        <v>126</v>
      </c>
      <c r="I3389" s="117">
        <v>75</v>
      </c>
      <c r="J3389" s="117" t="s">
        <v>3170</v>
      </c>
    </row>
    <row r="3390" spans="1:10" ht="17.25" customHeight="1">
      <c r="A3390" s="116" t="s">
        <v>3199</v>
      </c>
      <c r="B3390" s="117">
        <v>9821259980</v>
      </c>
      <c r="C3390" s="116" t="s">
        <v>437</v>
      </c>
      <c r="D3390" s="116" t="s">
        <v>438</v>
      </c>
      <c r="E3390" s="118">
        <v>41216.833333333336</v>
      </c>
      <c r="F3390" s="116" t="s">
        <v>3164</v>
      </c>
      <c r="G3390" s="117" t="s">
        <v>440</v>
      </c>
      <c r="H3390" s="117">
        <v>321</v>
      </c>
      <c r="I3390" s="117">
        <v>234</v>
      </c>
      <c r="J3390" s="117" t="s">
        <v>3170</v>
      </c>
    </row>
    <row r="3391" spans="1:10" ht="17.25" customHeight="1">
      <c r="A3391" s="116" t="s">
        <v>2528</v>
      </c>
      <c r="B3391" s="117">
        <v>9819750575</v>
      </c>
      <c r="C3391" s="116" t="s">
        <v>437</v>
      </c>
      <c r="D3391" s="116" t="s">
        <v>438</v>
      </c>
      <c r="E3391" s="118">
        <v>41216.90625</v>
      </c>
      <c r="F3391" s="116" t="s">
        <v>3164</v>
      </c>
      <c r="G3391" s="117" t="s">
        <v>440</v>
      </c>
      <c r="H3391" s="117">
        <v>819</v>
      </c>
      <c r="I3391" s="117">
        <v>644</v>
      </c>
      <c r="J3391" s="117" t="s">
        <v>3165</v>
      </c>
    </row>
    <row r="3392" spans="1:10" ht="17.25" customHeight="1">
      <c r="A3392" s="116" t="s">
        <v>3200</v>
      </c>
      <c r="B3392" s="117">
        <v>9930562724</v>
      </c>
      <c r="C3392" s="116" t="s">
        <v>437</v>
      </c>
      <c r="D3392" s="116" t="s">
        <v>438</v>
      </c>
      <c r="E3392" s="118">
        <v>41216.958333333336</v>
      </c>
      <c r="F3392" s="116" t="s">
        <v>3164</v>
      </c>
      <c r="G3392" s="117" t="s">
        <v>440</v>
      </c>
      <c r="H3392" s="117">
        <v>180</v>
      </c>
      <c r="I3392" s="117">
        <v>141</v>
      </c>
      <c r="J3392" s="117" t="s">
        <v>3170</v>
      </c>
    </row>
    <row r="3393" spans="1:10" ht="17.25" customHeight="1">
      <c r="A3393" s="116" t="s">
        <v>3201</v>
      </c>
      <c r="B3393" s="117">
        <v>9819319687</v>
      </c>
      <c r="C3393" s="116" t="s">
        <v>437</v>
      </c>
      <c r="D3393" s="116" t="s">
        <v>438</v>
      </c>
      <c r="E3393" s="118">
        <v>41216.989583333336</v>
      </c>
      <c r="F3393" s="116" t="s">
        <v>3164</v>
      </c>
      <c r="G3393" s="117" t="s">
        <v>440</v>
      </c>
      <c r="H3393" s="117">
        <v>104</v>
      </c>
      <c r="I3393" s="117">
        <v>78</v>
      </c>
      <c r="J3393" s="117" t="s">
        <v>3170</v>
      </c>
    </row>
    <row r="3394" spans="1:10" ht="17.25" customHeight="1">
      <c r="A3394" s="116" t="s">
        <v>3202</v>
      </c>
      <c r="B3394" s="117">
        <v>9970466067</v>
      </c>
      <c r="C3394" s="116" t="s">
        <v>437</v>
      </c>
      <c r="D3394" s="116" t="s">
        <v>438</v>
      </c>
      <c r="E3394" s="118">
        <v>41217.052083333336</v>
      </c>
      <c r="F3394" s="116" t="s">
        <v>3164</v>
      </c>
      <c r="G3394" s="117" t="s">
        <v>440</v>
      </c>
      <c r="H3394" s="117">
        <v>625</v>
      </c>
      <c r="I3394" s="117">
        <v>517</v>
      </c>
      <c r="J3394" s="117" t="s">
        <v>3170</v>
      </c>
    </row>
    <row r="3395" spans="1:10" ht="17.25" customHeight="1">
      <c r="A3395" s="116" t="s">
        <v>3203</v>
      </c>
      <c r="B3395" s="117">
        <v>9821092367</v>
      </c>
      <c r="C3395" s="116" t="s">
        <v>437</v>
      </c>
      <c r="D3395" s="116" t="s">
        <v>438</v>
      </c>
      <c r="E3395" s="118">
        <v>41217.052083333336</v>
      </c>
      <c r="F3395" s="116" t="s">
        <v>3164</v>
      </c>
      <c r="G3395" s="117" t="s">
        <v>440</v>
      </c>
      <c r="H3395" s="117">
        <v>732</v>
      </c>
      <c r="I3395" s="117">
        <v>628</v>
      </c>
      <c r="J3395" s="117" t="s">
        <v>3165</v>
      </c>
    </row>
    <row r="3396" spans="1:10" ht="17.25" customHeight="1">
      <c r="A3396" s="116" t="s">
        <v>3204</v>
      </c>
      <c r="B3396" s="117">
        <v>9869002963</v>
      </c>
      <c r="C3396" s="116" t="s">
        <v>437</v>
      </c>
      <c r="D3396" s="116" t="s">
        <v>438</v>
      </c>
      <c r="E3396" s="118">
        <v>41217.052083333336</v>
      </c>
      <c r="F3396" s="116" t="s">
        <v>3164</v>
      </c>
      <c r="G3396" s="117" t="s">
        <v>440</v>
      </c>
      <c r="H3396" s="117">
        <v>236.6</v>
      </c>
      <c r="I3396" s="117">
        <v>213</v>
      </c>
      <c r="J3396" s="117" t="s">
        <v>3168</v>
      </c>
    </row>
    <row r="3397" spans="1:10" ht="17.25" customHeight="1">
      <c r="A3397" s="116" t="s">
        <v>3205</v>
      </c>
      <c r="B3397" s="117">
        <v>9820023678</v>
      </c>
      <c r="C3397" s="116" t="s">
        <v>437</v>
      </c>
      <c r="D3397" s="116" t="s">
        <v>438</v>
      </c>
      <c r="E3397" s="118">
        <v>41217.083333333336</v>
      </c>
      <c r="F3397" s="116" t="s">
        <v>3164</v>
      </c>
      <c r="G3397" s="117" t="s">
        <v>440</v>
      </c>
      <c r="H3397" s="117">
        <v>346</v>
      </c>
      <c r="I3397" s="117">
        <v>284</v>
      </c>
      <c r="J3397" s="117" t="s">
        <v>3170</v>
      </c>
    </row>
    <row r="3398" spans="1:10" ht="17.25" customHeight="1">
      <c r="A3398" s="116" t="s">
        <v>2592</v>
      </c>
      <c r="B3398" s="117">
        <v>9664996172</v>
      </c>
      <c r="C3398" s="116" t="s">
        <v>437</v>
      </c>
      <c r="D3398" s="116" t="s">
        <v>461</v>
      </c>
      <c r="E3398" s="118">
        <v>41217.125</v>
      </c>
      <c r="F3398" s="116" t="s">
        <v>3164</v>
      </c>
      <c r="G3398" s="117" t="s">
        <v>440</v>
      </c>
      <c r="H3398" s="117">
        <v>414</v>
      </c>
      <c r="I3398" s="117">
        <v>424</v>
      </c>
      <c r="J3398" s="117" t="s">
        <v>3165</v>
      </c>
    </row>
    <row r="3399" spans="1:10" ht="17.25" customHeight="1">
      <c r="A3399" s="116" t="s">
        <v>2391</v>
      </c>
      <c r="B3399" s="117">
        <v>9820552066</v>
      </c>
      <c r="C3399" s="116" t="s">
        <v>437</v>
      </c>
      <c r="D3399" s="116" t="s">
        <v>486</v>
      </c>
      <c r="E3399" s="118">
        <v>41217.166666666664</v>
      </c>
      <c r="F3399" s="116" t="s">
        <v>3164</v>
      </c>
      <c r="G3399" s="117" t="s">
        <v>440</v>
      </c>
      <c r="H3399" s="117">
        <v>308</v>
      </c>
      <c r="I3399" s="117">
        <v>286</v>
      </c>
      <c r="J3399" s="117" t="s">
        <v>3168</v>
      </c>
    </row>
    <row r="3400" spans="1:10" ht="17.25" customHeight="1">
      <c r="A3400" s="116" t="s">
        <v>3206</v>
      </c>
      <c r="B3400" s="117">
        <v>9820397949</v>
      </c>
      <c r="C3400" s="116" t="s">
        <v>437</v>
      </c>
      <c r="D3400" s="116" t="s">
        <v>438</v>
      </c>
      <c r="E3400" s="118">
        <v>41217.208333333336</v>
      </c>
      <c r="F3400" s="116" t="s">
        <v>3164</v>
      </c>
      <c r="G3400" s="117" t="s">
        <v>440</v>
      </c>
      <c r="H3400" s="117">
        <v>168</v>
      </c>
      <c r="I3400" s="117">
        <v>136</v>
      </c>
      <c r="J3400" s="117" t="s">
        <v>3170</v>
      </c>
    </row>
    <row r="3401" spans="1:10" ht="17.25" customHeight="1">
      <c r="A3401" s="116" t="s">
        <v>3207</v>
      </c>
      <c r="B3401" s="117">
        <v>9619053980</v>
      </c>
      <c r="C3401" s="116" t="s">
        <v>437</v>
      </c>
      <c r="D3401" s="116" t="s">
        <v>438</v>
      </c>
      <c r="E3401" s="118">
        <v>41217.25</v>
      </c>
      <c r="F3401" s="116" t="s">
        <v>3164</v>
      </c>
      <c r="G3401" s="117" t="s">
        <v>440</v>
      </c>
      <c r="H3401" s="117">
        <v>275</v>
      </c>
      <c r="I3401" s="117">
        <v>233</v>
      </c>
      <c r="J3401" s="117" t="s">
        <v>3165</v>
      </c>
    </row>
    <row r="3402" spans="1:10" ht="17.25" customHeight="1">
      <c r="A3402" s="116" t="s">
        <v>2036</v>
      </c>
      <c r="B3402" s="117">
        <v>9768008182</v>
      </c>
      <c r="C3402" s="116" t="s">
        <v>437</v>
      </c>
      <c r="D3402" s="116" t="s">
        <v>461</v>
      </c>
      <c r="E3402" s="118">
        <v>41217.260416666664</v>
      </c>
      <c r="F3402" s="116" t="s">
        <v>3164</v>
      </c>
      <c r="G3402" s="117" t="s">
        <v>440</v>
      </c>
      <c r="H3402" s="117">
        <v>648</v>
      </c>
      <c r="I3402" s="117">
        <v>597</v>
      </c>
      <c r="J3402" s="117" t="s">
        <v>3168</v>
      </c>
    </row>
    <row r="3403" spans="1:10" ht="17.25" customHeight="1">
      <c r="A3403" s="116" t="s">
        <v>3208</v>
      </c>
      <c r="B3403" s="117">
        <v>9920062024</v>
      </c>
      <c r="C3403" s="116" t="s">
        <v>437</v>
      </c>
      <c r="D3403" s="116" t="s">
        <v>438</v>
      </c>
      <c r="E3403" s="118">
        <v>41217.291666666664</v>
      </c>
      <c r="F3403" s="116" t="s">
        <v>3164</v>
      </c>
      <c r="G3403" s="117" t="s">
        <v>440</v>
      </c>
      <c r="H3403" s="117">
        <v>469</v>
      </c>
      <c r="I3403" s="117">
        <v>380</v>
      </c>
      <c r="J3403" s="117" t="s">
        <v>3170</v>
      </c>
    </row>
    <row r="3404" spans="1:10" ht="17.25" customHeight="1">
      <c r="A3404" s="116" t="s">
        <v>2741</v>
      </c>
      <c r="B3404" s="117">
        <v>9316555039</v>
      </c>
      <c r="C3404" s="116" t="s">
        <v>437</v>
      </c>
      <c r="D3404" s="116" t="s">
        <v>438</v>
      </c>
      <c r="E3404" s="118">
        <v>41217.354166666664</v>
      </c>
      <c r="F3404" s="116" t="s">
        <v>3164</v>
      </c>
      <c r="G3404" s="117" t="s">
        <v>440</v>
      </c>
      <c r="H3404" s="117">
        <v>253</v>
      </c>
      <c r="I3404" s="117">
        <v>215</v>
      </c>
      <c r="J3404" s="117" t="s">
        <v>3168</v>
      </c>
    </row>
    <row r="3405" spans="1:10" ht="17.25" customHeight="1">
      <c r="A3405" s="116" t="s">
        <v>3209</v>
      </c>
      <c r="B3405" s="117">
        <v>9920671472</v>
      </c>
      <c r="C3405" s="116" t="s">
        <v>437</v>
      </c>
      <c r="D3405" s="116" t="s">
        <v>486</v>
      </c>
      <c r="E3405" s="118">
        <v>41217.395833333336</v>
      </c>
      <c r="F3405" s="116" t="s">
        <v>3164</v>
      </c>
      <c r="G3405" s="117" t="s">
        <v>440</v>
      </c>
      <c r="H3405" s="117">
        <v>249</v>
      </c>
      <c r="I3405" s="117">
        <v>210</v>
      </c>
      <c r="J3405" s="117" t="s">
        <v>3165</v>
      </c>
    </row>
    <row r="3406" spans="1:10" ht="17.25" customHeight="1">
      <c r="A3406" s="116" t="s">
        <v>2516</v>
      </c>
      <c r="B3406" s="117">
        <v>9620444565</v>
      </c>
      <c r="C3406" s="116" t="s">
        <v>437</v>
      </c>
      <c r="D3406" s="116" t="s">
        <v>438</v>
      </c>
      <c r="E3406" s="118">
        <v>41217.4375</v>
      </c>
      <c r="F3406" s="116" t="s">
        <v>3164</v>
      </c>
      <c r="G3406" s="117" t="s">
        <v>440</v>
      </c>
      <c r="H3406" s="117">
        <v>120</v>
      </c>
      <c r="I3406" s="117">
        <v>99</v>
      </c>
      <c r="J3406" s="117" t="s">
        <v>3165</v>
      </c>
    </row>
    <row r="3407" spans="1:10" ht="17.25" customHeight="1">
      <c r="A3407" s="116" t="s">
        <v>3210</v>
      </c>
      <c r="B3407" s="117">
        <v>9892462539</v>
      </c>
      <c r="C3407" s="116" t="s">
        <v>437</v>
      </c>
      <c r="D3407" s="116" t="s">
        <v>438</v>
      </c>
      <c r="E3407" s="118">
        <v>41217.479166666664</v>
      </c>
      <c r="F3407" s="116" t="s">
        <v>3164</v>
      </c>
      <c r="G3407" s="117" t="s">
        <v>440</v>
      </c>
      <c r="H3407" s="117">
        <v>398</v>
      </c>
      <c r="I3407" s="117">
        <v>322</v>
      </c>
      <c r="J3407" s="117" t="s">
        <v>3170</v>
      </c>
    </row>
    <row r="3408" spans="1:10" ht="17.25" customHeight="1">
      <c r="A3408" s="116" t="s">
        <v>3211</v>
      </c>
      <c r="B3408" s="117">
        <v>9320468833</v>
      </c>
      <c r="C3408" s="116" t="s">
        <v>437</v>
      </c>
      <c r="D3408" s="116" t="s">
        <v>438</v>
      </c>
      <c r="E3408" s="118">
        <v>41217.489583333336</v>
      </c>
      <c r="F3408" s="116" t="s">
        <v>3164</v>
      </c>
      <c r="G3408" s="117" t="s">
        <v>440</v>
      </c>
      <c r="H3408" s="117">
        <v>165</v>
      </c>
      <c r="I3408" s="117">
        <v>132</v>
      </c>
      <c r="J3408" s="117" t="s">
        <v>3165</v>
      </c>
    </row>
    <row r="3409" spans="1:10" ht="17.25" customHeight="1">
      <c r="A3409" s="116" t="s">
        <v>3212</v>
      </c>
      <c r="B3409" s="117">
        <v>7738183055</v>
      </c>
      <c r="C3409" s="116" t="s">
        <v>437</v>
      </c>
      <c r="D3409" s="116" t="s">
        <v>438</v>
      </c>
      <c r="E3409" s="118">
        <v>41217.59375</v>
      </c>
      <c r="F3409" s="116" t="s">
        <v>3164</v>
      </c>
      <c r="G3409" s="117" t="s">
        <v>440</v>
      </c>
      <c r="H3409" s="117">
        <v>366.8</v>
      </c>
      <c r="I3409" s="117">
        <v>281</v>
      </c>
      <c r="J3409" s="117" t="s">
        <v>3165</v>
      </c>
    </row>
    <row r="3410" spans="1:10" ht="17.25" customHeight="1">
      <c r="A3410" s="116" t="s">
        <v>3213</v>
      </c>
      <c r="B3410" s="117">
        <v>9699666054</v>
      </c>
      <c r="C3410" s="116" t="s">
        <v>437</v>
      </c>
      <c r="D3410" s="116" t="s">
        <v>438</v>
      </c>
      <c r="E3410" s="118">
        <v>41217.6875</v>
      </c>
      <c r="F3410" s="116" t="s">
        <v>3164</v>
      </c>
      <c r="G3410" s="117" t="s">
        <v>440</v>
      </c>
      <c r="H3410" s="117">
        <v>627</v>
      </c>
      <c r="I3410" s="117">
        <v>491</v>
      </c>
      <c r="J3410" s="117" t="s">
        <v>3165</v>
      </c>
    </row>
    <row r="3411" spans="1:10" ht="17.25" customHeight="1">
      <c r="A3411" s="116" t="s">
        <v>1446</v>
      </c>
      <c r="B3411" s="117">
        <v>9967522022</v>
      </c>
      <c r="C3411" s="116" t="s">
        <v>437</v>
      </c>
      <c r="D3411" s="116" t="s">
        <v>438</v>
      </c>
      <c r="E3411" s="118">
        <v>41217.708333333336</v>
      </c>
      <c r="F3411" s="116" t="s">
        <v>3164</v>
      </c>
      <c r="G3411" s="117" t="s">
        <v>440</v>
      </c>
      <c r="H3411" s="117">
        <v>271</v>
      </c>
      <c r="I3411" s="117">
        <v>196</v>
      </c>
      <c r="J3411" s="117" t="s">
        <v>3170</v>
      </c>
    </row>
    <row r="3412" spans="1:10" ht="17.25" customHeight="1">
      <c r="A3412" s="116" t="s">
        <v>3214</v>
      </c>
      <c r="B3412" s="117">
        <v>9820142344</v>
      </c>
      <c r="C3412" s="116" t="s">
        <v>437</v>
      </c>
      <c r="D3412" s="116" t="s">
        <v>438</v>
      </c>
      <c r="E3412" s="118">
        <v>41217.833333333336</v>
      </c>
      <c r="F3412" s="116" t="s">
        <v>3164</v>
      </c>
      <c r="G3412" s="117" t="s">
        <v>440</v>
      </c>
      <c r="H3412" s="117">
        <v>144</v>
      </c>
      <c r="I3412" s="117">
        <v>104</v>
      </c>
      <c r="J3412" s="117" t="s">
        <v>3170</v>
      </c>
    </row>
    <row r="3413" spans="1:10" ht="17.25" customHeight="1">
      <c r="A3413" s="116" t="s">
        <v>3215</v>
      </c>
      <c r="B3413" s="117">
        <v>7738386914</v>
      </c>
      <c r="C3413" s="116" t="s">
        <v>437</v>
      </c>
      <c r="D3413" s="116" t="s">
        <v>438</v>
      </c>
      <c r="E3413" s="118">
        <v>41217.958333333336</v>
      </c>
      <c r="F3413" s="116" t="s">
        <v>3164</v>
      </c>
      <c r="G3413" s="117" t="s">
        <v>440</v>
      </c>
      <c r="H3413" s="117">
        <v>770</v>
      </c>
      <c r="I3413" s="117">
        <v>639</v>
      </c>
      <c r="J3413" s="117" t="s">
        <v>3170</v>
      </c>
    </row>
    <row r="3414" spans="1:10" ht="17.25" customHeight="1">
      <c r="A3414" s="116" t="s">
        <v>3216</v>
      </c>
      <c r="B3414" s="117">
        <v>9833722240</v>
      </c>
      <c r="C3414" s="116" t="s">
        <v>437</v>
      </c>
      <c r="D3414" s="116" t="s">
        <v>438</v>
      </c>
      <c r="E3414" s="118">
        <v>41218.1875</v>
      </c>
      <c r="F3414" s="116" t="s">
        <v>3164</v>
      </c>
      <c r="G3414" s="117" t="s">
        <v>440</v>
      </c>
      <c r="H3414" s="117">
        <v>298</v>
      </c>
      <c r="I3414" s="117">
        <v>245</v>
      </c>
      <c r="J3414" s="117" t="s">
        <v>3170</v>
      </c>
    </row>
    <row r="3415" spans="1:10" ht="17.25" customHeight="1">
      <c r="A3415" s="116" t="s">
        <v>3217</v>
      </c>
      <c r="B3415" s="117">
        <v>9867190454</v>
      </c>
      <c r="C3415" s="116" t="s">
        <v>437</v>
      </c>
      <c r="D3415" s="116" t="s">
        <v>438</v>
      </c>
      <c r="E3415" s="118">
        <v>41218.28125</v>
      </c>
      <c r="F3415" s="116" t="s">
        <v>3164</v>
      </c>
      <c r="G3415" s="117" t="s">
        <v>440</v>
      </c>
      <c r="H3415" s="117">
        <v>149</v>
      </c>
      <c r="I3415" s="117">
        <v>120</v>
      </c>
      <c r="J3415" s="117" t="s">
        <v>3170</v>
      </c>
    </row>
    <row r="3416" spans="1:10" ht="17.25" customHeight="1">
      <c r="A3416" s="116" t="s">
        <v>924</v>
      </c>
      <c r="B3416" s="117">
        <v>9930597487</v>
      </c>
      <c r="C3416" s="116" t="s">
        <v>437</v>
      </c>
      <c r="D3416" s="116" t="s">
        <v>448</v>
      </c>
      <c r="E3416" s="118">
        <v>41218.322916666664</v>
      </c>
      <c r="F3416" s="116" t="s">
        <v>3164</v>
      </c>
      <c r="G3416" s="117" t="s">
        <v>440</v>
      </c>
      <c r="H3416" s="117">
        <v>755</v>
      </c>
      <c r="I3416" s="117">
        <v>619</v>
      </c>
      <c r="J3416" s="117" t="s">
        <v>3170</v>
      </c>
    </row>
    <row r="3417" spans="1:10" ht="17.25" customHeight="1">
      <c r="A3417" s="116" t="s">
        <v>2493</v>
      </c>
      <c r="B3417" s="117">
        <v>9769492157</v>
      </c>
      <c r="C3417" s="116" t="s">
        <v>437</v>
      </c>
      <c r="D3417" s="116" t="s">
        <v>438</v>
      </c>
      <c r="E3417" s="118">
        <v>41218.364583333336</v>
      </c>
      <c r="F3417" s="116" t="s">
        <v>3164</v>
      </c>
      <c r="G3417" s="117" t="s">
        <v>440</v>
      </c>
      <c r="H3417" s="117">
        <v>313</v>
      </c>
      <c r="I3417" s="117">
        <v>243</v>
      </c>
      <c r="J3417" s="117" t="s">
        <v>3165</v>
      </c>
    </row>
    <row r="3418" spans="1:10" ht="17.25" customHeight="1">
      <c r="A3418" s="116" t="s">
        <v>678</v>
      </c>
      <c r="B3418" s="117">
        <v>9769551132</v>
      </c>
      <c r="C3418" s="116" t="s">
        <v>437</v>
      </c>
      <c r="D3418" s="116" t="s">
        <v>438</v>
      </c>
      <c r="E3418" s="118">
        <v>41218.447916666664</v>
      </c>
      <c r="F3418" s="116" t="s">
        <v>3164</v>
      </c>
      <c r="G3418" s="117" t="s">
        <v>440</v>
      </c>
      <c r="H3418" s="117">
        <v>348</v>
      </c>
      <c r="I3418" s="117">
        <v>286</v>
      </c>
      <c r="J3418" s="117" t="s">
        <v>3165</v>
      </c>
    </row>
    <row r="3419" spans="1:10" ht="17.25" customHeight="1">
      <c r="A3419" s="116" t="s">
        <v>482</v>
      </c>
      <c r="B3419" s="117">
        <v>9820083842</v>
      </c>
      <c r="C3419" s="116" t="s">
        <v>437</v>
      </c>
      <c r="D3419" s="116" t="s">
        <v>438</v>
      </c>
      <c r="E3419" s="118">
        <v>41218.604166666664</v>
      </c>
      <c r="F3419" s="116" t="s">
        <v>3164</v>
      </c>
      <c r="G3419" s="117" t="s">
        <v>440</v>
      </c>
      <c r="H3419" s="117">
        <v>414.4</v>
      </c>
      <c r="I3419" s="117">
        <v>350</v>
      </c>
      <c r="J3419" s="117" t="s">
        <v>3165</v>
      </c>
    </row>
    <row r="3420" spans="1:10" ht="17.25" customHeight="1">
      <c r="A3420" s="116" t="s">
        <v>3218</v>
      </c>
      <c r="B3420" s="117">
        <v>9768025106</v>
      </c>
      <c r="C3420" s="116" t="s">
        <v>437</v>
      </c>
      <c r="D3420" s="116" t="s">
        <v>438</v>
      </c>
      <c r="E3420" s="118">
        <v>41218.6875</v>
      </c>
      <c r="F3420" s="116" t="s">
        <v>3164</v>
      </c>
      <c r="G3420" s="117" t="s">
        <v>440</v>
      </c>
      <c r="H3420" s="117">
        <v>207</v>
      </c>
      <c r="I3420" s="117">
        <v>164</v>
      </c>
      <c r="J3420" s="117" t="s">
        <v>3165</v>
      </c>
    </row>
    <row r="3421" spans="1:10" ht="17.25" customHeight="1">
      <c r="A3421" s="116" t="s">
        <v>3219</v>
      </c>
      <c r="B3421" s="117">
        <v>9819328814</v>
      </c>
      <c r="C3421" s="116" t="s">
        <v>437</v>
      </c>
      <c r="D3421" s="116" t="s">
        <v>438</v>
      </c>
      <c r="E3421" s="118">
        <v>41218.75</v>
      </c>
      <c r="F3421" s="116" t="s">
        <v>3164</v>
      </c>
      <c r="G3421" s="117" t="s">
        <v>440</v>
      </c>
      <c r="H3421" s="117">
        <v>286</v>
      </c>
      <c r="I3421" s="117">
        <v>177</v>
      </c>
      <c r="J3421" s="117" t="s">
        <v>3165</v>
      </c>
    </row>
    <row r="3422" spans="1:10" ht="17.25" customHeight="1">
      <c r="A3422" s="116" t="s">
        <v>3220</v>
      </c>
      <c r="B3422" s="117">
        <v>7738363462</v>
      </c>
      <c r="C3422" s="116" t="s">
        <v>437</v>
      </c>
      <c r="D3422" s="116" t="s">
        <v>438</v>
      </c>
      <c r="E3422" s="118">
        <v>41218.875</v>
      </c>
      <c r="F3422" s="116" t="s">
        <v>3164</v>
      </c>
      <c r="G3422" s="117" t="s">
        <v>440</v>
      </c>
      <c r="H3422" s="117">
        <v>109</v>
      </c>
      <c r="I3422" s="117">
        <v>90</v>
      </c>
      <c r="J3422" s="117" t="s">
        <v>3165</v>
      </c>
    </row>
    <row r="3423" spans="1:10" ht="17.25" customHeight="1">
      <c r="A3423" s="116" t="s">
        <v>2280</v>
      </c>
      <c r="B3423" s="117">
        <v>9833629267</v>
      </c>
      <c r="C3423" s="116" t="s">
        <v>437</v>
      </c>
      <c r="D3423" s="116" t="s">
        <v>461</v>
      </c>
      <c r="E3423" s="118">
        <v>41218.916666666664</v>
      </c>
      <c r="F3423" s="116" t="s">
        <v>3164</v>
      </c>
      <c r="G3423" s="117" t="s">
        <v>440</v>
      </c>
      <c r="H3423" s="117">
        <v>142</v>
      </c>
      <c r="I3423" s="117">
        <v>117</v>
      </c>
      <c r="J3423" s="117" t="s">
        <v>3165</v>
      </c>
    </row>
    <row r="3424" spans="1:10" ht="17.25" customHeight="1">
      <c r="A3424" s="116" t="s">
        <v>3221</v>
      </c>
      <c r="B3424" s="117">
        <v>9833176688</v>
      </c>
      <c r="C3424" s="116" t="s">
        <v>437</v>
      </c>
      <c r="D3424" s="116" t="s">
        <v>438</v>
      </c>
      <c r="E3424" s="118">
        <v>41218.947916666664</v>
      </c>
      <c r="F3424" s="116" t="s">
        <v>3164</v>
      </c>
      <c r="G3424" s="117" t="s">
        <v>440</v>
      </c>
      <c r="H3424" s="117">
        <v>335</v>
      </c>
      <c r="I3424" s="117">
        <v>270</v>
      </c>
      <c r="J3424" s="117" t="s">
        <v>3170</v>
      </c>
    </row>
    <row r="3425" spans="1:10" ht="17.25" customHeight="1">
      <c r="A3425" s="116" t="s">
        <v>1660</v>
      </c>
      <c r="B3425" s="117">
        <v>9867324176</v>
      </c>
      <c r="C3425" s="116" t="s">
        <v>437</v>
      </c>
      <c r="D3425" s="116" t="s">
        <v>438</v>
      </c>
      <c r="E3425" s="118">
        <v>41218.958333333336</v>
      </c>
      <c r="F3425" s="116" t="s">
        <v>3164</v>
      </c>
      <c r="G3425" s="117" t="s">
        <v>440</v>
      </c>
      <c r="H3425" s="117">
        <v>411</v>
      </c>
      <c r="I3425" s="117">
        <v>341</v>
      </c>
      <c r="J3425" s="117" t="s">
        <v>3165</v>
      </c>
    </row>
    <row r="3426" spans="1:10" ht="17.25" customHeight="1">
      <c r="A3426" s="116" t="s">
        <v>3222</v>
      </c>
      <c r="B3426" s="117">
        <v>9821824920</v>
      </c>
      <c r="C3426" s="116" t="s">
        <v>437</v>
      </c>
      <c r="D3426" s="116" t="s">
        <v>438</v>
      </c>
      <c r="E3426" s="118">
        <v>41218.989583333336</v>
      </c>
      <c r="F3426" s="116" t="s">
        <v>3164</v>
      </c>
      <c r="G3426" s="117" t="s">
        <v>440</v>
      </c>
      <c r="H3426" s="117">
        <v>268.8</v>
      </c>
      <c r="I3426" s="117">
        <v>249</v>
      </c>
      <c r="J3426" s="117" t="s">
        <v>3168</v>
      </c>
    </row>
    <row r="3427" spans="1:10" ht="17.25" customHeight="1">
      <c r="A3427" s="116" t="s">
        <v>3223</v>
      </c>
      <c r="B3427" s="117">
        <v>9594073323</v>
      </c>
      <c r="C3427" s="116" t="s">
        <v>437</v>
      </c>
      <c r="D3427" s="116" t="s">
        <v>486</v>
      </c>
      <c r="E3427" s="118">
        <v>41219.1875</v>
      </c>
      <c r="F3427" s="116" t="s">
        <v>3164</v>
      </c>
      <c r="G3427" s="117" t="s">
        <v>440</v>
      </c>
      <c r="H3427" s="117">
        <v>361</v>
      </c>
      <c r="I3427" s="117">
        <v>296</v>
      </c>
      <c r="J3427" s="117" t="s">
        <v>3170</v>
      </c>
    </row>
    <row r="3428" spans="1:10" ht="17.25" customHeight="1">
      <c r="A3428" s="116" t="s">
        <v>1461</v>
      </c>
      <c r="B3428" s="117">
        <v>9945689783</v>
      </c>
      <c r="C3428" s="116" t="s">
        <v>437</v>
      </c>
      <c r="D3428" s="116" t="s">
        <v>438</v>
      </c>
      <c r="E3428" s="118">
        <v>41219.1875</v>
      </c>
      <c r="F3428" s="116" t="s">
        <v>3164</v>
      </c>
      <c r="G3428" s="117" t="s">
        <v>440</v>
      </c>
      <c r="H3428" s="117">
        <v>203</v>
      </c>
      <c r="I3428" s="117">
        <v>175</v>
      </c>
      <c r="J3428" s="117" t="s">
        <v>3168</v>
      </c>
    </row>
    <row r="3429" spans="1:10" ht="17.25" customHeight="1">
      <c r="A3429" s="116" t="s">
        <v>3224</v>
      </c>
      <c r="B3429" s="117">
        <v>9819098966</v>
      </c>
      <c r="C3429" s="116" t="s">
        <v>437</v>
      </c>
      <c r="D3429" s="116" t="s">
        <v>438</v>
      </c>
      <c r="E3429" s="118">
        <v>41219.197916666664</v>
      </c>
      <c r="F3429" s="116" t="s">
        <v>3164</v>
      </c>
      <c r="G3429" s="117" t="s">
        <v>440</v>
      </c>
      <c r="H3429" s="117">
        <v>602</v>
      </c>
      <c r="I3429" s="117">
        <v>506</v>
      </c>
      <c r="J3429" s="117" t="s">
        <v>3165</v>
      </c>
    </row>
    <row r="3430" spans="1:10" ht="17.25" customHeight="1">
      <c r="A3430" s="116" t="s">
        <v>3225</v>
      </c>
      <c r="B3430" s="117">
        <v>9820375717</v>
      </c>
      <c r="C3430" s="116" t="s">
        <v>437</v>
      </c>
      <c r="D3430" s="116" t="s">
        <v>486</v>
      </c>
      <c r="E3430" s="118">
        <v>41219.270833333336</v>
      </c>
      <c r="F3430" s="116" t="s">
        <v>3164</v>
      </c>
      <c r="G3430" s="117" t="s">
        <v>440</v>
      </c>
      <c r="H3430" s="117">
        <v>142</v>
      </c>
      <c r="I3430" s="117">
        <v>113</v>
      </c>
      <c r="J3430" s="117" t="s">
        <v>3170</v>
      </c>
    </row>
    <row r="3431" spans="1:10" ht="17.25" customHeight="1">
      <c r="A3431" s="116" t="s">
        <v>3226</v>
      </c>
      <c r="B3431" s="117">
        <v>9867153498</v>
      </c>
      <c r="C3431" s="116" t="s">
        <v>437</v>
      </c>
      <c r="D3431" s="116" t="s">
        <v>438</v>
      </c>
      <c r="E3431" s="118">
        <v>41219.270833333336</v>
      </c>
      <c r="F3431" s="116" t="s">
        <v>3164</v>
      </c>
      <c r="G3431" s="117" t="s">
        <v>440</v>
      </c>
      <c r="H3431" s="117">
        <v>235</v>
      </c>
      <c r="I3431" s="117">
        <v>217</v>
      </c>
      <c r="J3431" s="117" t="s">
        <v>3168</v>
      </c>
    </row>
    <row r="3432" spans="1:10" ht="17.25" customHeight="1">
      <c r="A3432" s="116" t="s">
        <v>1023</v>
      </c>
      <c r="B3432" s="117">
        <v>9860733419</v>
      </c>
      <c r="C3432" s="116" t="s">
        <v>437</v>
      </c>
      <c r="D3432" s="116" t="s">
        <v>438</v>
      </c>
      <c r="E3432" s="118">
        <v>41219.333333333336</v>
      </c>
      <c r="F3432" s="116" t="s">
        <v>3164</v>
      </c>
      <c r="G3432" s="117" t="s">
        <v>440</v>
      </c>
      <c r="H3432" s="117">
        <v>100</v>
      </c>
      <c r="I3432" s="117">
        <v>64</v>
      </c>
      <c r="J3432" s="117" t="s">
        <v>3170</v>
      </c>
    </row>
    <row r="3433" spans="1:10" ht="17.25" customHeight="1">
      <c r="A3433" s="116" t="s">
        <v>664</v>
      </c>
      <c r="B3433" s="117">
        <v>9820865254</v>
      </c>
      <c r="C3433" s="116" t="s">
        <v>437</v>
      </c>
      <c r="D3433" s="116" t="s">
        <v>438</v>
      </c>
      <c r="E3433" s="118">
        <v>41219.333333333336</v>
      </c>
      <c r="F3433" s="116" t="s">
        <v>3164</v>
      </c>
      <c r="G3433" s="117" t="s">
        <v>440</v>
      </c>
      <c r="H3433" s="117">
        <v>100</v>
      </c>
      <c r="I3433" s="117">
        <v>65</v>
      </c>
      <c r="J3433" s="117" t="s">
        <v>3168</v>
      </c>
    </row>
    <row r="3434" spans="1:10" ht="17.25" customHeight="1">
      <c r="A3434" s="116" t="s">
        <v>899</v>
      </c>
      <c r="B3434" s="117">
        <v>9322507162</v>
      </c>
      <c r="C3434" s="116" t="s">
        <v>437</v>
      </c>
      <c r="D3434" s="116" t="s">
        <v>486</v>
      </c>
      <c r="E3434" s="118">
        <v>41219.385416666664</v>
      </c>
      <c r="F3434" s="116" t="s">
        <v>3164</v>
      </c>
      <c r="G3434" s="117" t="s">
        <v>440</v>
      </c>
      <c r="H3434" s="117">
        <v>115</v>
      </c>
      <c r="I3434" s="117">
        <v>88</v>
      </c>
      <c r="J3434" s="117" t="s">
        <v>3165</v>
      </c>
    </row>
    <row r="3435" spans="1:10" ht="17.25" customHeight="1">
      <c r="A3435" s="116" t="s">
        <v>1738</v>
      </c>
      <c r="B3435" s="117">
        <v>9820143963</v>
      </c>
      <c r="C3435" s="116" t="s">
        <v>437</v>
      </c>
      <c r="D3435" s="116" t="s">
        <v>438</v>
      </c>
      <c r="E3435" s="118">
        <v>41219.395833333336</v>
      </c>
      <c r="F3435" s="116" t="s">
        <v>3164</v>
      </c>
      <c r="G3435" s="117" t="s">
        <v>440</v>
      </c>
      <c r="H3435" s="117">
        <v>100</v>
      </c>
      <c r="I3435" s="117">
        <v>41</v>
      </c>
      <c r="J3435" s="117" t="s">
        <v>3170</v>
      </c>
    </row>
    <row r="3436" spans="1:10" ht="17.25" customHeight="1">
      <c r="A3436" s="116" t="s">
        <v>1025</v>
      </c>
      <c r="B3436" s="117">
        <v>9819396166</v>
      </c>
      <c r="C3436" s="116" t="s">
        <v>437</v>
      </c>
      <c r="D3436" s="116" t="s">
        <v>461</v>
      </c>
      <c r="E3436" s="118">
        <v>41219.4375</v>
      </c>
      <c r="F3436" s="116" t="s">
        <v>3164</v>
      </c>
      <c r="G3436" s="117" t="s">
        <v>440</v>
      </c>
      <c r="H3436" s="117">
        <v>274</v>
      </c>
      <c r="I3436" s="117">
        <v>223</v>
      </c>
      <c r="J3436" s="117" t="s">
        <v>3165</v>
      </c>
    </row>
    <row r="3437" spans="1:10" ht="17.25" customHeight="1">
      <c r="A3437" s="116" t="s">
        <v>3227</v>
      </c>
      <c r="B3437" s="117">
        <v>9930026976</v>
      </c>
      <c r="C3437" s="116" t="s">
        <v>437</v>
      </c>
      <c r="D3437" s="116" t="s">
        <v>486</v>
      </c>
      <c r="E3437" s="118">
        <v>41219.5625</v>
      </c>
      <c r="F3437" s="116" t="s">
        <v>3164</v>
      </c>
      <c r="G3437" s="117" t="s">
        <v>440</v>
      </c>
      <c r="H3437" s="117">
        <v>243.6</v>
      </c>
      <c r="I3437" s="117">
        <v>191</v>
      </c>
      <c r="J3437" s="117" t="s">
        <v>3170</v>
      </c>
    </row>
    <row r="3438" spans="1:10" ht="17.25" customHeight="1">
      <c r="A3438" s="116" t="s">
        <v>3228</v>
      </c>
      <c r="B3438" s="117">
        <v>9821176107</v>
      </c>
      <c r="C3438" s="116" t="s">
        <v>437</v>
      </c>
      <c r="D3438" s="116" t="s">
        <v>438</v>
      </c>
      <c r="E3438" s="118">
        <v>41219.625</v>
      </c>
      <c r="F3438" s="116" t="s">
        <v>3164</v>
      </c>
      <c r="G3438" s="117" t="s">
        <v>440</v>
      </c>
      <c r="H3438" s="117">
        <v>289</v>
      </c>
      <c r="I3438" s="117">
        <v>234</v>
      </c>
      <c r="J3438" s="117" t="s">
        <v>3170</v>
      </c>
    </row>
    <row r="3439" spans="1:10" ht="17.25" customHeight="1">
      <c r="A3439" s="116" t="s">
        <v>3229</v>
      </c>
      <c r="B3439" s="117">
        <v>9664590190</v>
      </c>
      <c r="C3439" s="116" t="s">
        <v>437</v>
      </c>
      <c r="D3439" s="116" t="s">
        <v>438</v>
      </c>
      <c r="E3439" s="118">
        <v>41219.625</v>
      </c>
      <c r="F3439" s="116" t="s">
        <v>3164</v>
      </c>
      <c r="G3439" s="117" t="s">
        <v>440</v>
      </c>
      <c r="H3439" s="117">
        <v>585.20000000000005</v>
      </c>
      <c r="I3439" s="117">
        <v>495</v>
      </c>
      <c r="J3439" s="117" t="s">
        <v>3165</v>
      </c>
    </row>
    <row r="3440" spans="1:10" ht="17.25" customHeight="1">
      <c r="A3440" s="116" t="s">
        <v>614</v>
      </c>
      <c r="B3440" s="117">
        <v>9004962222</v>
      </c>
      <c r="C3440" s="116" t="s">
        <v>437</v>
      </c>
      <c r="D3440" s="116" t="s">
        <v>438</v>
      </c>
      <c r="E3440" s="118">
        <v>41219.71875</v>
      </c>
      <c r="F3440" s="116" t="s">
        <v>3164</v>
      </c>
      <c r="G3440" s="117" t="s">
        <v>440</v>
      </c>
      <c r="H3440" s="117">
        <v>441</v>
      </c>
      <c r="I3440" s="117">
        <v>335</v>
      </c>
      <c r="J3440" s="117" t="s">
        <v>3170</v>
      </c>
    </row>
    <row r="3441" spans="1:10" ht="17.25" customHeight="1">
      <c r="A3441" s="116" t="s">
        <v>985</v>
      </c>
      <c r="B3441" s="117">
        <v>9930242466</v>
      </c>
      <c r="C3441" s="116" t="s">
        <v>437</v>
      </c>
      <c r="D3441" s="116" t="s">
        <v>438</v>
      </c>
      <c r="E3441" s="118">
        <v>41219.739583333336</v>
      </c>
      <c r="F3441" s="116" t="s">
        <v>3164</v>
      </c>
      <c r="G3441" s="117" t="s">
        <v>440</v>
      </c>
      <c r="H3441" s="117">
        <v>160</v>
      </c>
      <c r="I3441" s="117">
        <v>110</v>
      </c>
      <c r="J3441" s="117" t="s">
        <v>3165</v>
      </c>
    </row>
    <row r="3442" spans="1:10" ht="17.25" customHeight="1">
      <c r="A3442" s="116" t="s">
        <v>658</v>
      </c>
      <c r="B3442" s="117">
        <v>9821229106</v>
      </c>
      <c r="C3442" s="116" t="s">
        <v>437</v>
      </c>
      <c r="D3442" s="116" t="s">
        <v>438</v>
      </c>
      <c r="E3442" s="118">
        <v>41219.791666666664</v>
      </c>
      <c r="F3442" s="116" t="s">
        <v>3164</v>
      </c>
      <c r="G3442" s="117" t="s">
        <v>440</v>
      </c>
      <c r="H3442" s="117">
        <v>154</v>
      </c>
      <c r="I3442" s="117">
        <v>104</v>
      </c>
      <c r="J3442" s="117" t="s">
        <v>3170</v>
      </c>
    </row>
    <row r="3443" spans="1:10" ht="17.25" customHeight="1">
      <c r="A3443" s="116" t="s">
        <v>3230</v>
      </c>
      <c r="B3443" s="117">
        <v>9892698666</v>
      </c>
      <c r="C3443" s="116" t="s">
        <v>437</v>
      </c>
      <c r="D3443" s="116" t="s">
        <v>438</v>
      </c>
      <c r="E3443" s="118">
        <v>41219.90625</v>
      </c>
      <c r="F3443" s="116" t="s">
        <v>3164</v>
      </c>
      <c r="G3443" s="117" t="s">
        <v>440</v>
      </c>
      <c r="H3443" s="117">
        <v>125</v>
      </c>
      <c r="I3443" s="117">
        <v>103</v>
      </c>
      <c r="J3443" s="117" t="s">
        <v>3165</v>
      </c>
    </row>
    <row r="3444" spans="1:10" ht="17.25" customHeight="1">
      <c r="A3444" s="116" t="s">
        <v>3231</v>
      </c>
      <c r="B3444" s="117">
        <v>9818385194</v>
      </c>
      <c r="C3444" s="116" t="s">
        <v>437</v>
      </c>
      <c r="D3444" s="116" t="s">
        <v>438</v>
      </c>
      <c r="E3444" s="118">
        <v>41219.90625</v>
      </c>
      <c r="F3444" s="116" t="s">
        <v>3164</v>
      </c>
      <c r="G3444" s="117" t="s">
        <v>440</v>
      </c>
      <c r="H3444" s="117">
        <v>200</v>
      </c>
      <c r="I3444" s="117">
        <v>227</v>
      </c>
      <c r="J3444" s="117" t="s">
        <v>3170</v>
      </c>
    </row>
    <row r="3445" spans="1:10" ht="17.25" customHeight="1">
      <c r="A3445" s="116" t="s">
        <v>3232</v>
      </c>
      <c r="B3445" s="117">
        <v>9820857847</v>
      </c>
      <c r="C3445" s="116" t="s">
        <v>437</v>
      </c>
      <c r="D3445" s="116" t="s">
        <v>438</v>
      </c>
      <c r="E3445" s="118">
        <v>41220.041666666664</v>
      </c>
      <c r="F3445" s="116" t="s">
        <v>3164</v>
      </c>
      <c r="G3445" s="117" t="s">
        <v>440</v>
      </c>
      <c r="H3445" s="117">
        <v>203</v>
      </c>
      <c r="I3445" s="117">
        <v>166</v>
      </c>
      <c r="J3445" s="117" t="s">
        <v>3170</v>
      </c>
    </row>
    <row r="3446" spans="1:10" ht="17.25" customHeight="1">
      <c r="A3446" s="116" t="s">
        <v>3233</v>
      </c>
      <c r="B3446" s="117">
        <v>9930345111</v>
      </c>
      <c r="C3446" s="116" t="s">
        <v>437</v>
      </c>
      <c r="D3446" s="116" t="s">
        <v>438</v>
      </c>
      <c r="E3446" s="118">
        <v>41220.15625</v>
      </c>
      <c r="F3446" s="116" t="s">
        <v>3164</v>
      </c>
      <c r="G3446" s="117" t="s">
        <v>440</v>
      </c>
      <c r="H3446" s="117">
        <v>297</v>
      </c>
      <c r="I3446" s="117">
        <v>196</v>
      </c>
      <c r="J3446" s="117" t="s">
        <v>3170</v>
      </c>
    </row>
    <row r="3447" spans="1:10" ht="17.25" customHeight="1">
      <c r="A3447" s="116" t="s">
        <v>3234</v>
      </c>
      <c r="B3447" s="117">
        <v>9930079666</v>
      </c>
      <c r="C3447" s="116" t="s">
        <v>437</v>
      </c>
      <c r="D3447" s="116" t="s">
        <v>438</v>
      </c>
      <c r="E3447" s="118">
        <v>41220.166666666664</v>
      </c>
      <c r="F3447" s="116" t="s">
        <v>3164</v>
      </c>
      <c r="G3447" s="117" t="s">
        <v>440</v>
      </c>
      <c r="H3447" s="117">
        <v>142</v>
      </c>
      <c r="I3447" s="117">
        <v>119</v>
      </c>
      <c r="J3447" s="117" t="s">
        <v>3165</v>
      </c>
    </row>
    <row r="3448" spans="1:10" ht="17.25" customHeight="1">
      <c r="A3448" s="116" t="s">
        <v>3235</v>
      </c>
      <c r="B3448" s="117">
        <v>9821261118</v>
      </c>
      <c r="C3448" s="116" t="s">
        <v>437</v>
      </c>
      <c r="D3448" s="116" t="s">
        <v>486</v>
      </c>
      <c r="E3448" s="118">
        <v>41220.21875</v>
      </c>
      <c r="F3448" s="116" t="s">
        <v>3164</v>
      </c>
      <c r="G3448" s="117" t="s">
        <v>440</v>
      </c>
      <c r="H3448" s="117">
        <v>142</v>
      </c>
      <c r="I3448" s="117">
        <v>115</v>
      </c>
      <c r="J3448" s="117" t="s">
        <v>3165</v>
      </c>
    </row>
    <row r="3449" spans="1:10" ht="17.25" customHeight="1">
      <c r="A3449" s="116" t="s">
        <v>893</v>
      </c>
      <c r="B3449" s="117">
        <v>9820401034</v>
      </c>
      <c r="C3449" s="116" t="s">
        <v>437</v>
      </c>
      <c r="D3449" s="116" t="s">
        <v>438</v>
      </c>
      <c r="E3449" s="118">
        <v>41220.239583333336</v>
      </c>
      <c r="F3449" s="116" t="s">
        <v>3164</v>
      </c>
      <c r="G3449" s="117" t="s">
        <v>440</v>
      </c>
      <c r="H3449" s="117">
        <v>281</v>
      </c>
      <c r="I3449" s="117">
        <v>261</v>
      </c>
      <c r="J3449" s="117" t="s">
        <v>3168</v>
      </c>
    </row>
    <row r="3450" spans="1:10" ht="17.25" customHeight="1">
      <c r="A3450" s="116" t="s">
        <v>3236</v>
      </c>
      <c r="B3450" s="117">
        <v>9819182825</v>
      </c>
      <c r="C3450" s="116" t="s">
        <v>437</v>
      </c>
      <c r="D3450" s="116" t="s">
        <v>438</v>
      </c>
      <c r="E3450" s="118">
        <v>41220.25</v>
      </c>
      <c r="F3450" s="116" t="s">
        <v>3164</v>
      </c>
      <c r="G3450" s="117" t="s">
        <v>440</v>
      </c>
      <c r="H3450" s="117">
        <v>165</v>
      </c>
      <c r="I3450" s="117">
        <v>134</v>
      </c>
      <c r="J3450" s="117" t="s">
        <v>3170</v>
      </c>
    </row>
    <row r="3451" spans="1:10" ht="17.25" customHeight="1">
      <c r="A3451" s="116" t="s">
        <v>924</v>
      </c>
      <c r="B3451" s="117">
        <v>9930597487</v>
      </c>
      <c r="C3451" s="116" t="s">
        <v>437</v>
      </c>
      <c r="D3451" s="116" t="s">
        <v>448</v>
      </c>
      <c r="E3451" s="118">
        <v>41220.3125</v>
      </c>
      <c r="F3451" s="116" t="s">
        <v>3164</v>
      </c>
      <c r="G3451" s="117" t="s">
        <v>440</v>
      </c>
      <c r="H3451" s="117">
        <v>606</v>
      </c>
      <c r="I3451" s="117">
        <v>565</v>
      </c>
      <c r="J3451" s="117" t="s">
        <v>3168</v>
      </c>
    </row>
    <row r="3452" spans="1:10" ht="17.25" customHeight="1">
      <c r="A3452" s="116" t="s">
        <v>3237</v>
      </c>
      <c r="B3452" s="117">
        <v>9833655345</v>
      </c>
      <c r="C3452" s="116" t="s">
        <v>437</v>
      </c>
      <c r="D3452" s="116" t="s">
        <v>438</v>
      </c>
      <c r="E3452" s="118">
        <v>41220.3125</v>
      </c>
      <c r="F3452" s="116" t="s">
        <v>3164</v>
      </c>
      <c r="G3452" s="117" t="s">
        <v>440</v>
      </c>
      <c r="H3452" s="117">
        <v>325</v>
      </c>
      <c r="I3452" s="117">
        <v>266</v>
      </c>
      <c r="J3452" s="117" t="s">
        <v>3170</v>
      </c>
    </row>
    <row r="3453" spans="1:10" ht="17.25" customHeight="1">
      <c r="A3453" s="116" t="s">
        <v>676</v>
      </c>
      <c r="B3453" s="117">
        <v>9833044778</v>
      </c>
      <c r="C3453" s="116" t="s">
        <v>437</v>
      </c>
      <c r="D3453" s="116" t="s">
        <v>438</v>
      </c>
      <c r="E3453" s="118">
        <v>41220.354166666664</v>
      </c>
      <c r="F3453" s="116" t="s">
        <v>3164</v>
      </c>
      <c r="G3453" s="117" t="s">
        <v>440</v>
      </c>
      <c r="H3453" s="117">
        <v>157</v>
      </c>
      <c r="I3453" s="117">
        <v>138</v>
      </c>
      <c r="J3453" s="117" t="s">
        <v>3168</v>
      </c>
    </row>
    <row r="3454" spans="1:10" ht="17.25" customHeight="1">
      <c r="A3454" s="116" t="s">
        <v>2193</v>
      </c>
      <c r="B3454" s="117">
        <v>7738383544</v>
      </c>
      <c r="C3454" s="116" t="s">
        <v>437</v>
      </c>
      <c r="D3454" s="116" t="s">
        <v>438</v>
      </c>
      <c r="E3454" s="118">
        <v>41220.489583333336</v>
      </c>
      <c r="F3454" s="116" t="s">
        <v>3164</v>
      </c>
      <c r="G3454" s="117" t="s">
        <v>440</v>
      </c>
      <c r="H3454" s="117">
        <v>140</v>
      </c>
      <c r="I3454" s="117">
        <v>87</v>
      </c>
      <c r="J3454" s="117" t="s">
        <v>3170</v>
      </c>
    </row>
    <row r="3455" spans="1:10" ht="17.25" customHeight="1">
      <c r="A3455" s="116" t="s">
        <v>1562</v>
      </c>
      <c r="B3455" s="117">
        <v>9619960575</v>
      </c>
      <c r="C3455" s="116" t="s">
        <v>437</v>
      </c>
      <c r="D3455" s="116" t="s">
        <v>438</v>
      </c>
      <c r="E3455" s="118">
        <v>41220.541666666664</v>
      </c>
      <c r="F3455" s="116" t="s">
        <v>3164</v>
      </c>
      <c r="G3455" s="117" t="s">
        <v>440</v>
      </c>
      <c r="H3455" s="117">
        <v>440</v>
      </c>
      <c r="I3455" s="117">
        <v>322</v>
      </c>
      <c r="J3455" s="117" t="s">
        <v>3170</v>
      </c>
    </row>
    <row r="3456" spans="1:10" ht="17.25" customHeight="1">
      <c r="A3456" s="116" t="s">
        <v>3238</v>
      </c>
      <c r="B3456" s="117">
        <v>9842413262</v>
      </c>
      <c r="C3456" s="116" t="s">
        <v>437</v>
      </c>
      <c r="D3456" s="116" t="s">
        <v>438</v>
      </c>
      <c r="E3456" s="118">
        <v>41220.645833333336</v>
      </c>
      <c r="F3456" s="116" t="s">
        <v>3164</v>
      </c>
      <c r="G3456" s="117" t="s">
        <v>440</v>
      </c>
      <c r="H3456" s="117">
        <v>753</v>
      </c>
      <c r="I3456" s="117">
        <v>410</v>
      </c>
      <c r="J3456" s="117" t="s">
        <v>3170</v>
      </c>
    </row>
    <row r="3457" spans="1:10" ht="17.25" customHeight="1">
      <c r="A3457" s="116" t="s">
        <v>3239</v>
      </c>
      <c r="B3457" s="117">
        <v>9819191613</v>
      </c>
      <c r="C3457" s="116" t="s">
        <v>437</v>
      </c>
      <c r="D3457" s="116" t="s">
        <v>438</v>
      </c>
      <c r="E3457" s="118">
        <v>41220.666666666664</v>
      </c>
      <c r="F3457" s="116" t="s">
        <v>3164</v>
      </c>
      <c r="G3457" s="117" t="s">
        <v>440</v>
      </c>
      <c r="H3457" s="117">
        <v>233.8</v>
      </c>
      <c r="I3457" s="117">
        <v>172</v>
      </c>
      <c r="J3457" s="117" t="s">
        <v>3168</v>
      </c>
    </row>
    <row r="3458" spans="1:10" ht="17.25" customHeight="1">
      <c r="A3458" s="116" t="s">
        <v>3240</v>
      </c>
      <c r="B3458" s="117">
        <v>9870056580</v>
      </c>
      <c r="C3458" s="116" t="s">
        <v>437</v>
      </c>
      <c r="D3458" s="116" t="s">
        <v>486</v>
      </c>
      <c r="E3458" s="118">
        <v>41220.760416666664</v>
      </c>
      <c r="F3458" s="116" t="s">
        <v>3164</v>
      </c>
      <c r="G3458" s="117" t="s">
        <v>440</v>
      </c>
      <c r="H3458" s="117">
        <v>324</v>
      </c>
      <c r="I3458" s="117">
        <v>272</v>
      </c>
      <c r="J3458" s="117" t="s">
        <v>3168</v>
      </c>
    </row>
    <row r="3459" spans="1:10" ht="17.25" customHeight="1">
      <c r="A3459" s="116" t="s">
        <v>664</v>
      </c>
      <c r="B3459" s="117">
        <v>9820865254</v>
      </c>
      <c r="C3459" s="116" t="s">
        <v>437</v>
      </c>
      <c r="D3459" s="116" t="s">
        <v>438</v>
      </c>
      <c r="E3459" s="118">
        <v>41220.833333333336</v>
      </c>
      <c r="F3459" s="116" t="s">
        <v>3164</v>
      </c>
      <c r="G3459" s="117" t="s">
        <v>440</v>
      </c>
      <c r="H3459" s="117">
        <v>100</v>
      </c>
      <c r="I3459" s="117">
        <v>57</v>
      </c>
      <c r="J3459" s="117" t="s">
        <v>3165</v>
      </c>
    </row>
    <row r="3460" spans="1:10" ht="17.25" customHeight="1">
      <c r="A3460" s="116" t="s">
        <v>480</v>
      </c>
      <c r="B3460" s="117">
        <v>7208008001</v>
      </c>
      <c r="C3460" s="116" t="s">
        <v>437</v>
      </c>
      <c r="D3460" s="116" t="s">
        <v>448</v>
      </c>
      <c r="E3460" s="118">
        <v>41220.854166666664</v>
      </c>
      <c r="F3460" s="116" t="s">
        <v>3164</v>
      </c>
      <c r="G3460" s="117" t="s">
        <v>440</v>
      </c>
      <c r="H3460" s="117">
        <v>469</v>
      </c>
      <c r="I3460" s="117">
        <v>348</v>
      </c>
      <c r="J3460" s="117" t="s">
        <v>3165</v>
      </c>
    </row>
    <row r="3461" spans="1:10" ht="17.25" customHeight="1">
      <c r="A3461" s="116" t="s">
        <v>1340</v>
      </c>
      <c r="B3461" s="117">
        <v>8291651691</v>
      </c>
      <c r="C3461" s="116" t="s">
        <v>437</v>
      </c>
      <c r="D3461" s="116" t="s">
        <v>438</v>
      </c>
      <c r="E3461" s="118">
        <v>41220.958333333336</v>
      </c>
      <c r="F3461" s="116" t="s">
        <v>3164</v>
      </c>
      <c r="G3461" s="117" t="s">
        <v>440</v>
      </c>
      <c r="H3461" s="117">
        <v>213</v>
      </c>
      <c r="I3461" s="117">
        <v>164</v>
      </c>
      <c r="J3461" s="117" t="s">
        <v>3170</v>
      </c>
    </row>
    <row r="3462" spans="1:10" ht="17.25" customHeight="1">
      <c r="A3462" s="116" t="s">
        <v>3241</v>
      </c>
      <c r="B3462" s="117">
        <v>9819753795</v>
      </c>
      <c r="C3462" s="116" t="s">
        <v>437</v>
      </c>
      <c r="D3462" s="116" t="s">
        <v>438</v>
      </c>
      <c r="E3462" s="118">
        <v>41220.989583333336</v>
      </c>
      <c r="F3462" s="116" t="s">
        <v>3164</v>
      </c>
      <c r="G3462" s="117" t="s">
        <v>440</v>
      </c>
      <c r="H3462" s="117">
        <v>115</v>
      </c>
      <c r="I3462" s="117">
        <v>104</v>
      </c>
      <c r="J3462" s="117" t="s">
        <v>3168</v>
      </c>
    </row>
    <row r="3463" spans="1:10" ht="17.25" customHeight="1">
      <c r="A3463" s="116" t="s">
        <v>3242</v>
      </c>
      <c r="B3463" s="117">
        <v>9920100833</v>
      </c>
      <c r="C3463" s="116" t="s">
        <v>437</v>
      </c>
      <c r="D3463" s="116" t="s">
        <v>486</v>
      </c>
      <c r="E3463" s="118">
        <v>41220.989583333336</v>
      </c>
      <c r="F3463" s="116" t="s">
        <v>3164</v>
      </c>
      <c r="G3463" s="117" t="s">
        <v>440</v>
      </c>
      <c r="H3463" s="117">
        <v>241</v>
      </c>
      <c r="I3463" s="117">
        <v>201</v>
      </c>
      <c r="J3463" s="117" t="s">
        <v>3165</v>
      </c>
    </row>
    <row r="3464" spans="1:10" ht="17.25" customHeight="1">
      <c r="A3464" s="116" t="s">
        <v>499</v>
      </c>
      <c r="B3464" s="117">
        <v>7208008001</v>
      </c>
      <c r="C3464" s="116" t="s">
        <v>437</v>
      </c>
      <c r="D3464" s="116" t="s">
        <v>448</v>
      </c>
      <c r="E3464" s="118">
        <v>41215.739583333336</v>
      </c>
      <c r="F3464" s="116" t="s">
        <v>3243</v>
      </c>
      <c r="G3464" s="117" t="s">
        <v>440</v>
      </c>
      <c r="H3464" s="117">
        <v>317</v>
      </c>
      <c r="I3464" s="117">
        <v>280</v>
      </c>
      <c r="J3464" s="117" t="s">
        <v>3244</v>
      </c>
    </row>
    <row r="3465" spans="1:10" ht="17.25" customHeight="1">
      <c r="A3465" s="116" t="s">
        <v>904</v>
      </c>
      <c r="B3465" s="117">
        <v>9820122941</v>
      </c>
      <c r="C3465" s="116" t="s">
        <v>437</v>
      </c>
      <c r="D3465" s="116" t="s">
        <v>448</v>
      </c>
      <c r="E3465" s="118">
        <v>41215.791666666664</v>
      </c>
      <c r="F3465" s="116" t="s">
        <v>3243</v>
      </c>
      <c r="G3465" s="117" t="s">
        <v>440</v>
      </c>
      <c r="H3465" s="117">
        <v>158</v>
      </c>
      <c r="I3465" s="117">
        <v>157</v>
      </c>
      <c r="J3465" s="117" t="s">
        <v>3244</v>
      </c>
    </row>
    <row r="3466" spans="1:10" ht="17.25" customHeight="1">
      <c r="A3466" s="116" t="s">
        <v>3245</v>
      </c>
      <c r="B3466" s="117">
        <v>9833513418</v>
      </c>
      <c r="C3466" s="116" t="s">
        <v>437</v>
      </c>
      <c r="D3466" s="116" t="s">
        <v>438</v>
      </c>
      <c r="E3466" s="118">
        <v>41215.875</v>
      </c>
      <c r="F3466" s="116" t="s">
        <v>3243</v>
      </c>
      <c r="G3466" s="117" t="s">
        <v>440</v>
      </c>
      <c r="H3466" s="117">
        <v>333</v>
      </c>
      <c r="I3466" s="117">
        <v>336</v>
      </c>
      <c r="J3466" s="117" t="s">
        <v>3244</v>
      </c>
    </row>
    <row r="3467" spans="1:10" ht="17.25" customHeight="1">
      <c r="A3467" s="116" t="s">
        <v>3246</v>
      </c>
      <c r="B3467" s="117">
        <v>9920028476</v>
      </c>
      <c r="C3467" s="116" t="s">
        <v>437</v>
      </c>
      <c r="D3467" s="116" t="s">
        <v>438</v>
      </c>
      <c r="E3467" s="118">
        <v>41216.125</v>
      </c>
      <c r="F3467" s="116" t="s">
        <v>3243</v>
      </c>
      <c r="G3467" s="117" t="s">
        <v>440</v>
      </c>
      <c r="H3467" s="117">
        <v>243</v>
      </c>
      <c r="I3467" s="117">
        <v>246</v>
      </c>
      <c r="J3467" s="117" t="s">
        <v>3244</v>
      </c>
    </row>
    <row r="3468" spans="1:10" ht="17.25" customHeight="1">
      <c r="A3468" s="116" t="s">
        <v>3247</v>
      </c>
      <c r="B3468" s="117">
        <v>8452044234</v>
      </c>
      <c r="C3468" s="116" t="s">
        <v>437</v>
      </c>
      <c r="D3468" s="116" t="s">
        <v>438</v>
      </c>
      <c r="E3468" s="118">
        <v>41216.1875</v>
      </c>
      <c r="F3468" s="116" t="s">
        <v>3243</v>
      </c>
      <c r="G3468" s="117" t="s">
        <v>440</v>
      </c>
      <c r="H3468" s="117">
        <v>190</v>
      </c>
      <c r="I3468" s="117">
        <v>170</v>
      </c>
      <c r="J3468" s="117" t="s">
        <v>3244</v>
      </c>
    </row>
    <row r="3469" spans="1:10" ht="17.25" customHeight="1">
      <c r="A3469" s="116" t="s">
        <v>3248</v>
      </c>
      <c r="B3469" s="117">
        <v>9820116614</v>
      </c>
      <c r="C3469" s="116" t="s">
        <v>437</v>
      </c>
      <c r="D3469" s="116" t="s">
        <v>438</v>
      </c>
      <c r="E3469" s="118">
        <v>41216.25</v>
      </c>
      <c r="F3469" s="116" t="s">
        <v>3243</v>
      </c>
      <c r="G3469" s="117" t="s">
        <v>440</v>
      </c>
      <c r="H3469" s="117">
        <v>109</v>
      </c>
      <c r="I3469" s="117">
        <v>106</v>
      </c>
      <c r="J3469" s="117" t="s">
        <v>3244</v>
      </c>
    </row>
    <row r="3470" spans="1:10" ht="17.25" customHeight="1">
      <c r="A3470" s="116" t="s">
        <v>3249</v>
      </c>
      <c r="B3470" s="117">
        <v>9414055004</v>
      </c>
      <c r="C3470" s="116" t="s">
        <v>437</v>
      </c>
      <c r="D3470" s="116" t="s">
        <v>486</v>
      </c>
      <c r="E3470" s="118">
        <v>41216.3125</v>
      </c>
      <c r="F3470" s="116" t="s">
        <v>3243</v>
      </c>
      <c r="G3470" s="117" t="s">
        <v>440</v>
      </c>
      <c r="H3470" s="117">
        <v>321</v>
      </c>
      <c r="I3470" s="117">
        <v>319</v>
      </c>
      <c r="J3470" s="117" t="s">
        <v>3244</v>
      </c>
    </row>
    <row r="3471" spans="1:10" ht="17.25" customHeight="1">
      <c r="A3471" s="116" t="s">
        <v>1110</v>
      </c>
      <c r="B3471" s="117">
        <v>9820472979</v>
      </c>
      <c r="C3471" s="116" t="s">
        <v>437</v>
      </c>
      <c r="D3471" s="116" t="s">
        <v>438</v>
      </c>
      <c r="E3471" s="118">
        <v>41216.552083333336</v>
      </c>
      <c r="F3471" s="116" t="s">
        <v>3243</v>
      </c>
      <c r="G3471" s="117" t="s">
        <v>440</v>
      </c>
      <c r="H3471" s="117">
        <v>250.6</v>
      </c>
      <c r="I3471" s="117">
        <v>205</v>
      </c>
      <c r="J3471" s="117" t="s">
        <v>3244</v>
      </c>
    </row>
    <row r="3472" spans="1:10" ht="17.25" customHeight="1">
      <c r="A3472" s="116" t="s">
        <v>662</v>
      </c>
      <c r="B3472" s="117">
        <v>9845232281</v>
      </c>
      <c r="C3472" s="116" t="s">
        <v>437</v>
      </c>
      <c r="D3472" s="116" t="s">
        <v>438</v>
      </c>
      <c r="E3472" s="118">
        <v>41216.645833333336</v>
      </c>
      <c r="F3472" s="116" t="s">
        <v>3243</v>
      </c>
      <c r="G3472" s="117" t="s">
        <v>440</v>
      </c>
      <c r="H3472" s="117">
        <v>333</v>
      </c>
      <c r="I3472" s="117">
        <v>295</v>
      </c>
      <c r="J3472" s="117" t="s">
        <v>3244</v>
      </c>
    </row>
    <row r="3473" spans="1:10" ht="17.25" customHeight="1">
      <c r="A3473" s="116" t="s">
        <v>3250</v>
      </c>
      <c r="B3473" s="117">
        <v>9665453049</v>
      </c>
      <c r="C3473" s="116" t="s">
        <v>437</v>
      </c>
      <c r="D3473" s="116" t="s">
        <v>438</v>
      </c>
      <c r="E3473" s="118">
        <v>41216.770833333336</v>
      </c>
      <c r="F3473" s="116" t="s">
        <v>3243</v>
      </c>
      <c r="G3473" s="117" t="s">
        <v>440</v>
      </c>
      <c r="H3473" s="117">
        <v>336</v>
      </c>
      <c r="I3473" s="117">
        <v>302</v>
      </c>
      <c r="J3473" s="117" t="s">
        <v>3244</v>
      </c>
    </row>
    <row r="3474" spans="1:10" ht="17.25" customHeight="1">
      <c r="A3474" s="116" t="s">
        <v>3251</v>
      </c>
      <c r="B3474" s="117">
        <v>9619635071</v>
      </c>
      <c r="C3474" s="116" t="s">
        <v>437</v>
      </c>
      <c r="D3474" s="116" t="s">
        <v>486</v>
      </c>
      <c r="E3474" s="118">
        <v>41216.875</v>
      </c>
      <c r="F3474" s="116" t="s">
        <v>3243</v>
      </c>
      <c r="G3474" s="117" t="s">
        <v>440</v>
      </c>
      <c r="H3474" s="117">
        <v>277</v>
      </c>
      <c r="I3474" s="117">
        <v>276</v>
      </c>
      <c r="J3474" s="117" t="s">
        <v>3244</v>
      </c>
    </row>
    <row r="3475" spans="1:10" ht="17.25" customHeight="1">
      <c r="A3475" s="116" t="s">
        <v>855</v>
      </c>
      <c r="B3475" s="117">
        <v>9769248897</v>
      </c>
      <c r="C3475" s="116" t="s">
        <v>437</v>
      </c>
      <c r="D3475" s="116" t="s">
        <v>461</v>
      </c>
      <c r="E3475" s="118">
        <v>41217.510416666664</v>
      </c>
      <c r="F3475" s="116" t="s">
        <v>3243</v>
      </c>
      <c r="G3475" s="117" t="s">
        <v>440</v>
      </c>
      <c r="H3475" s="117">
        <v>279</v>
      </c>
      <c r="I3475" s="117">
        <v>371</v>
      </c>
      <c r="J3475" s="117" t="s">
        <v>3244</v>
      </c>
    </row>
    <row r="3476" spans="1:10" ht="17.25" customHeight="1">
      <c r="A3476" s="116" t="s">
        <v>3252</v>
      </c>
      <c r="B3476" s="117">
        <v>9820293225</v>
      </c>
      <c r="C3476" s="116" t="s">
        <v>437</v>
      </c>
      <c r="D3476" s="116" t="s">
        <v>438</v>
      </c>
      <c r="E3476" s="118">
        <v>41217.614583333336</v>
      </c>
      <c r="F3476" s="116" t="s">
        <v>3243</v>
      </c>
      <c r="G3476" s="117" t="s">
        <v>440</v>
      </c>
      <c r="H3476" s="117">
        <v>185</v>
      </c>
      <c r="I3476" s="117">
        <v>166</v>
      </c>
      <c r="J3476" s="117" t="s">
        <v>3244</v>
      </c>
    </row>
    <row r="3477" spans="1:10" ht="17.25" customHeight="1">
      <c r="A3477" s="116" t="s">
        <v>3253</v>
      </c>
      <c r="B3477" s="117">
        <v>9769609116</v>
      </c>
      <c r="C3477" s="116" t="s">
        <v>437</v>
      </c>
      <c r="D3477" s="116" t="s">
        <v>438</v>
      </c>
      <c r="E3477" s="118">
        <v>41217.6875</v>
      </c>
      <c r="F3477" s="116" t="s">
        <v>3243</v>
      </c>
      <c r="G3477" s="117" t="s">
        <v>440</v>
      </c>
      <c r="H3477" s="117">
        <v>717</v>
      </c>
      <c r="I3477" s="117">
        <v>714</v>
      </c>
      <c r="J3477" s="117" t="s">
        <v>3244</v>
      </c>
    </row>
    <row r="3478" spans="1:10" ht="17.25" customHeight="1">
      <c r="A3478" s="116" t="s">
        <v>3254</v>
      </c>
      <c r="B3478" s="117">
        <v>9820488900</v>
      </c>
      <c r="C3478" s="116" t="s">
        <v>437</v>
      </c>
      <c r="D3478" s="116" t="s">
        <v>438</v>
      </c>
      <c r="E3478" s="118">
        <v>41217.8125</v>
      </c>
      <c r="F3478" s="116" t="s">
        <v>3243</v>
      </c>
      <c r="G3478" s="117" t="s">
        <v>440</v>
      </c>
      <c r="H3478" s="117">
        <v>480</v>
      </c>
      <c r="I3478" s="117">
        <v>479</v>
      </c>
      <c r="J3478" s="117" t="s">
        <v>3244</v>
      </c>
    </row>
    <row r="3479" spans="1:10" ht="17.25" customHeight="1">
      <c r="A3479" s="116" t="s">
        <v>3255</v>
      </c>
      <c r="B3479" s="117">
        <v>9930101991</v>
      </c>
      <c r="C3479" s="116" t="s">
        <v>437</v>
      </c>
      <c r="D3479" s="116" t="s">
        <v>444</v>
      </c>
      <c r="E3479" s="118">
        <v>41218.072916666664</v>
      </c>
      <c r="F3479" s="116" t="s">
        <v>3243</v>
      </c>
      <c r="G3479" s="117" t="s">
        <v>440</v>
      </c>
      <c r="H3479" s="117">
        <v>100</v>
      </c>
      <c r="I3479" s="117">
        <v>80</v>
      </c>
      <c r="J3479" s="117" t="s">
        <v>3244</v>
      </c>
    </row>
    <row r="3480" spans="1:10" ht="17.25" customHeight="1">
      <c r="A3480" s="116" t="s">
        <v>3256</v>
      </c>
      <c r="B3480" s="117">
        <v>9594226255</v>
      </c>
      <c r="C3480" s="116" t="s">
        <v>437</v>
      </c>
      <c r="D3480" s="116" t="s">
        <v>438</v>
      </c>
      <c r="E3480" s="118">
        <v>41218.166666666664</v>
      </c>
      <c r="F3480" s="116" t="s">
        <v>3243</v>
      </c>
      <c r="G3480" s="117" t="s">
        <v>440</v>
      </c>
      <c r="H3480" s="117">
        <v>222</v>
      </c>
      <c r="I3480" s="117">
        <v>224</v>
      </c>
      <c r="J3480" s="117" t="s">
        <v>3244</v>
      </c>
    </row>
    <row r="3481" spans="1:10" ht="17.25" customHeight="1">
      <c r="A3481" s="116" t="s">
        <v>3257</v>
      </c>
      <c r="B3481" s="117">
        <v>9920782959</v>
      </c>
      <c r="C3481" s="116" t="s">
        <v>437</v>
      </c>
      <c r="D3481" s="116" t="s">
        <v>438</v>
      </c>
      <c r="E3481" s="118">
        <v>41218.21875</v>
      </c>
      <c r="F3481" s="116" t="s">
        <v>3243</v>
      </c>
      <c r="G3481" s="117" t="s">
        <v>440</v>
      </c>
      <c r="H3481" s="117">
        <v>231</v>
      </c>
      <c r="I3481" s="117">
        <v>233</v>
      </c>
      <c r="J3481" s="117" t="s">
        <v>3244</v>
      </c>
    </row>
    <row r="3482" spans="1:10" ht="17.25" customHeight="1">
      <c r="A3482" s="116" t="s">
        <v>3258</v>
      </c>
      <c r="B3482" s="117">
        <v>9029021423</v>
      </c>
      <c r="C3482" s="116" t="s">
        <v>437</v>
      </c>
      <c r="D3482" s="116" t="s">
        <v>438</v>
      </c>
      <c r="E3482" s="118">
        <v>41218.270833333336</v>
      </c>
      <c r="F3482" s="116" t="s">
        <v>3243</v>
      </c>
      <c r="G3482" s="117" t="s">
        <v>440</v>
      </c>
      <c r="H3482" s="117">
        <v>262</v>
      </c>
      <c r="I3482" s="117">
        <v>263</v>
      </c>
      <c r="J3482" s="117" t="s">
        <v>3244</v>
      </c>
    </row>
    <row r="3483" spans="1:10" ht="17.25" customHeight="1">
      <c r="A3483" s="116" t="s">
        <v>3259</v>
      </c>
      <c r="B3483" s="117">
        <v>9619155865</v>
      </c>
      <c r="C3483" s="116" t="s">
        <v>437</v>
      </c>
      <c r="D3483" s="116" t="s">
        <v>438</v>
      </c>
      <c r="E3483" s="118">
        <v>41218.59375</v>
      </c>
      <c r="F3483" s="116" t="s">
        <v>3243</v>
      </c>
      <c r="G3483" s="117" t="s">
        <v>440</v>
      </c>
      <c r="H3483" s="117">
        <v>165</v>
      </c>
      <c r="I3483" s="117">
        <v>157</v>
      </c>
      <c r="J3483" s="117" t="s">
        <v>3244</v>
      </c>
    </row>
    <row r="3484" spans="1:10" ht="17.25" customHeight="1">
      <c r="A3484" s="116" t="s">
        <v>3260</v>
      </c>
      <c r="B3484" s="117">
        <v>9820415090</v>
      </c>
      <c r="C3484" s="116" t="s">
        <v>437</v>
      </c>
      <c r="D3484" s="116" t="s">
        <v>438</v>
      </c>
      <c r="E3484" s="118">
        <v>41218.65625</v>
      </c>
      <c r="F3484" s="116" t="s">
        <v>3243</v>
      </c>
      <c r="G3484" s="117" t="s">
        <v>440</v>
      </c>
      <c r="H3484" s="117">
        <v>113</v>
      </c>
      <c r="I3484" s="117">
        <v>106</v>
      </c>
      <c r="J3484" s="117" t="s">
        <v>3244</v>
      </c>
    </row>
    <row r="3485" spans="1:10" ht="17.25" customHeight="1">
      <c r="A3485" s="116" t="s">
        <v>3261</v>
      </c>
      <c r="B3485" s="117">
        <v>9920064377</v>
      </c>
      <c r="C3485" s="116" t="s">
        <v>437</v>
      </c>
      <c r="D3485" s="116" t="s">
        <v>438</v>
      </c>
      <c r="E3485" s="118">
        <v>41218.75</v>
      </c>
      <c r="F3485" s="116" t="s">
        <v>3243</v>
      </c>
      <c r="G3485" s="117" t="s">
        <v>440</v>
      </c>
      <c r="H3485" s="117">
        <v>139</v>
      </c>
      <c r="I3485" s="117">
        <v>112</v>
      </c>
      <c r="J3485" s="117" t="s">
        <v>3244</v>
      </c>
    </row>
    <row r="3486" spans="1:10" ht="17.25" customHeight="1">
      <c r="A3486" s="116" t="s">
        <v>3262</v>
      </c>
      <c r="B3486" s="117">
        <v>9773742515</v>
      </c>
      <c r="C3486" s="116" t="s">
        <v>437</v>
      </c>
      <c r="D3486" s="116" t="s">
        <v>438</v>
      </c>
      <c r="E3486" s="118">
        <v>41218.895833333336</v>
      </c>
      <c r="F3486" s="116" t="s">
        <v>3243</v>
      </c>
      <c r="G3486" s="117" t="s">
        <v>440</v>
      </c>
      <c r="H3486" s="117">
        <v>188</v>
      </c>
      <c r="I3486" s="117">
        <v>181</v>
      </c>
      <c r="J3486" s="117" t="s">
        <v>3244</v>
      </c>
    </row>
    <row r="3487" spans="1:10" ht="17.25" customHeight="1">
      <c r="A3487" s="116" t="s">
        <v>2201</v>
      </c>
      <c r="B3487" s="117">
        <v>9920199797</v>
      </c>
      <c r="C3487" s="116" t="s">
        <v>437</v>
      </c>
      <c r="D3487" s="116" t="s">
        <v>438</v>
      </c>
      <c r="E3487" s="118">
        <v>41219.552083333336</v>
      </c>
      <c r="F3487" s="116" t="s">
        <v>3243</v>
      </c>
      <c r="G3487" s="117" t="s">
        <v>440</v>
      </c>
      <c r="H3487" s="117">
        <v>174</v>
      </c>
      <c r="I3487" s="117">
        <v>131</v>
      </c>
      <c r="J3487" s="117" t="s">
        <v>3244</v>
      </c>
    </row>
    <row r="3488" spans="1:10" ht="17.25" customHeight="1">
      <c r="A3488" s="116" t="s">
        <v>3263</v>
      </c>
      <c r="B3488" s="117">
        <v>9167656514</v>
      </c>
      <c r="C3488" s="116" t="s">
        <v>437</v>
      </c>
      <c r="D3488" s="116" t="s">
        <v>438</v>
      </c>
      <c r="E3488" s="118">
        <v>41219.65625</v>
      </c>
      <c r="F3488" s="116" t="s">
        <v>3243</v>
      </c>
      <c r="G3488" s="117" t="s">
        <v>440</v>
      </c>
      <c r="H3488" s="117">
        <v>146</v>
      </c>
      <c r="I3488" s="117">
        <v>142</v>
      </c>
      <c r="J3488" s="117" t="s">
        <v>3244</v>
      </c>
    </row>
    <row r="3489" spans="1:10" ht="17.25" customHeight="1">
      <c r="A3489" s="116" t="s">
        <v>788</v>
      </c>
      <c r="B3489" s="117">
        <v>9892367779</v>
      </c>
      <c r="C3489" s="116" t="s">
        <v>437</v>
      </c>
      <c r="D3489" s="116" t="s">
        <v>448</v>
      </c>
      <c r="E3489" s="118">
        <v>41219.729166666664</v>
      </c>
      <c r="F3489" s="116" t="s">
        <v>3243</v>
      </c>
      <c r="G3489" s="117" t="s">
        <v>440</v>
      </c>
      <c r="H3489" s="117">
        <v>449</v>
      </c>
      <c r="I3489" s="117">
        <v>412</v>
      </c>
      <c r="J3489" s="117" t="s">
        <v>3244</v>
      </c>
    </row>
    <row r="3490" spans="1:10" ht="17.25" customHeight="1">
      <c r="A3490" s="116" t="s">
        <v>3264</v>
      </c>
      <c r="B3490" s="117">
        <v>7600461362</v>
      </c>
      <c r="C3490" s="116" t="s">
        <v>437</v>
      </c>
      <c r="D3490" s="116" t="s">
        <v>438</v>
      </c>
      <c r="E3490" s="118">
        <v>41219.8125</v>
      </c>
      <c r="F3490" s="116" t="s">
        <v>3243</v>
      </c>
      <c r="G3490" s="117" t="s">
        <v>440</v>
      </c>
      <c r="H3490" s="117">
        <v>746</v>
      </c>
      <c r="I3490" s="117">
        <v>701</v>
      </c>
      <c r="J3490" s="117" t="s">
        <v>3244</v>
      </c>
    </row>
    <row r="3491" spans="1:10" ht="17.25" customHeight="1">
      <c r="A3491" s="116" t="s">
        <v>3265</v>
      </c>
      <c r="B3491" s="117">
        <v>7738355623</v>
      </c>
      <c r="C3491" s="116" t="s">
        <v>437</v>
      </c>
      <c r="D3491" s="116" t="s">
        <v>438</v>
      </c>
      <c r="E3491" s="118">
        <v>41220.010416666664</v>
      </c>
      <c r="F3491" s="116" t="s">
        <v>3243</v>
      </c>
      <c r="G3491" s="117" t="s">
        <v>440</v>
      </c>
      <c r="H3491" s="117">
        <v>216</v>
      </c>
      <c r="I3491" s="117">
        <v>216</v>
      </c>
      <c r="J3491" s="117" t="s">
        <v>3244</v>
      </c>
    </row>
    <row r="3492" spans="1:10" ht="17.25" customHeight="1">
      <c r="A3492" s="116" t="s">
        <v>3266</v>
      </c>
      <c r="B3492" s="117">
        <v>9930134153</v>
      </c>
      <c r="C3492" s="116" t="s">
        <v>437</v>
      </c>
      <c r="D3492" s="116" t="s">
        <v>438</v>
      </c>
      <c r="E3492" s="118">
        <v>41220.15625</v>
      </c>
      <c r="F3492" s="116" t="s">
        <v>3243</v>
      </c>
      <c r="G3492" s="117" t="s">
        <v>440</v>
      </c>
      <c r="H3492" s="117">
        <v>109</v>
      </c>
      <c r="I3492" s="117">
        <v>106</v>
      </c>
      <c r="J3492" s="117" t="s">
        <v>3244</v>
      </c>
    </row>
    <row r="3493" spans="1:10" ht="17.25" customHeight="1">
      <c r="A3493" s="116" t="s">
        <v>3267</v>
      </c>
      <c r="B3493" s="117">
        <v>9702030110</v>
      </c>
      <c r="C3493" s="116" t="s">
        <v>437</v>
      </c>
      <c r="D3493" s="116" t="s">
        <v>438</v>
      </c>
      <c r="E3493" s="118">
        <v>41220.208333333336</v>
      </c>
      <c r="F3493" s="116" t="s">
        <v>3243</v>
      </c>
      <c r="G3493" s="117" t="s">
        <v>440</v>
      </c>
      <c r="H3493" s="117">
        <v>207</v>
      </c>
      <c r="I3493" s="117">
        <v>209</v>
      </c>
      <c r="J3493" s="117" t="s">
        <v>3244</v>
      </c>
    </row>
    <row r="3494" spans="1:10" ht="17.25" customHeight="1">
      <c r="A3494" s="116" t="s">
        <v>526</v>
      </c>
      <c r="B3494" s="117">
        <v>9867324389</v>
      </c>
      <c r="C3494" s="116" t="s">
        <v>437</v>
      </c>
      <c r="D3494" s="116" t="s">
        <v>438</v>
      </c>
      <c r="E3494" s="118">
        <v>41220.260416666664</v>
      </c>
      <c r="F3494" s="116" t="s">
        <v>3243</v>
      </c>
      <c r="G3494" s="117" t="s">
        <v>440</v>
      </c>
      <c r="H3494" s="117">
        <v>207</v>
      </c>
      <c r="I3494" s="117">
        <v>196</v>
      </c>
      <c r="J3494" s="117" t="s">
        <v>3244</v>
      </c>
    </row>
    <row r="3495" spans="1:10" ht="17.25" customHeight="1">
      <c r="A3495" s="116" t="s">
        <v>480</v>
      </c>
      <c r="B3495" s="117">
        <v>7208008001</v>
      </c>
      <c r="C3495" s="116" t="s">
        <v>437</v>
      </c>
      <c r="D3495" s="116" t="s">
        <v>448</v>
      </c>
      <c r="E3495" s="118">
        <v>41220.333333333336</v>
      </c>
      <c r="F3495" s="116" t="s">
        <v>3243</v>
      </c>
      <c r="G3495" s="117" t="s">
        <v>440</v>
      </c>
      <c r="H3495" s="117">
        <v>272</v>
      </c>
      <c r="I3495" s="117">
        <v>261</v>
      </c>
      <c r="J3495" s="117" t="s">
        <v>3244</v>
      </c>
    </row>
    <row r="3496" spans="1:10" ht="17.25" customHeight="1">
      <c r="A3496" s="116" t="s">
        <v>3268</v>
      </c>
      <c r="B3496" s="117">
        <v>9820034548</v>
      </c>
      <c r="C3496" s="116" t="s">
        <v>437</v>
      </c>
      <c r="D3496" s="116" t="s">
        <v>438</v>
      </c>
      <c r="E3496" s="118">
        <v>41220.40625</v>
      </c>
      <c r="F3496" s="116" t="s">
        <v>3243</v>
      </c>
      <c r="G3496" s="117" t="s">
        <v>440</v>
      </c>
      <c r="H3496" s="117">
        <v>123</v>
      </c>
      <c r="I3496" s="117">
        <v>103</v>
      </c>
      <c r="J3496" s="117" t="s">
        <v>3244</v>
      </c>
    </row>
    <row r="3497" spans="1:10" ht="17.25" customHeight="1">
      <c r="A3497" s="116" t="s">
        <v>1135</v>
      </c>
      <c r="B3497" s="117">
        <v>8879040766</v>
      </c>
      <c r="C3497" s="116" t="s">
        <v>437</v>
      </c>
      <c r="D3497" s="116" t="s">
        <v>438</v>
      </c>
      <c r="E3497" s="118">
        <v>41220.541666666664</v>
      </c>
      <c r="F3497" s="116" t="s">
        <v>3243</v>
      </c>
      <c r="G3497" s="117" t="s">
        <v>440</v>
      </c>
      <c r="H3497" s="117">
        <v>452</v>
      </c>
      <c r="I3497" s="117">
        <v>438</v>
      </c>
      <c r="J3497" s="117" t="s">
        <v>3244</v>
      </c>
    </row>
    <row r="3498" spans="1:10" ht="17.25" customHeight="1">
      <c r="A3498" s="116" t="s">
        <v>892</v>
      </c>
      <c r="B3498" s="117">
        <v>9820899313</v>
      </c>
      <c r="C3498" s="116" t="s">
        <v>437</v>
      </c>
      <c r="D3498" s="116" t="s">
        <v>438</v>
      </c>
      <c r="E3498" s="118">
        <v>41220.645833333336</v>
      </c>
      <c r="F3498" s="116" t="s">
        <v>3243</v>
      </c>
      <c r="G3498" s="117" t="s">
        <v>440</v>
      </c>
      <c r="H3498" s="117">
        <v>148.4</v>
      </c>
      <c r="I3498" s="117">
        <v>142</v>
      </c>
      <c r="J3498" s="117" t="s">
        <v>3244</v>
      </c>
    </row>
    <row r="3499" spans="1:10" ht="17.25" customHeight="1">
      <c r="A3499" s="116" t="s">
        <v>985</v>
      </c>
      <c r="B3499" s="117">
        <v>9930242466</v>
      </c>
      <c r="C3499" s="116" t="s">
        <v>437</v>
      </c>
      <c r="D3499" s="116" t="s">
        <v>438</v>
      </c>
      <c r="E3499" s="118">
        <v>41220.71875</v>
      </c>
      <c r="F3499" s="116" t="s">
        <v>3243</v>
      </c>
      <c r="G3499" s="117" t="s">
        <v>440</v>
      </c>
      <c r="H3499" s="117">
        <v>221</v>
      </c>
      <c r="I3499" s="117">
        <v>222</v>
      </c>
      <c r="J3499" s="117" t="s">
        <v>3244</v>
      </c>
    </row>
    <row r="3500" spans="1:10" ht="17.25" customHeight="1">
      <c r="A3500" s="116" t="s">
        <v>480</v>
      </c>
      <c r="B3500" s="117">
        <v>7208008001</v>
      </c>
      <c r="C3500" s="116" t="s">
        <v>437</v>
      </c>
      <c r="D3500" s="116" t="s">
        <v>448</v>
      </c>
      <c r="E3500" s="118">
        <v>41220.833333333336</v>
      </c>
      <c r="F3500" s="116" t="s">
        <v>3243</v>
      </c>
      <c r="G3500" s="117" t="s">
        <v>440</v>
      </c>
      <c r="H3500" s="117">
        <v>386</v>
      </c>
      <c r="I3500" s="117">
        <v>358</v>
      </c>
      <c r="J3500" s="117" t="s">
        <v>3244</v>
      </c>
    </row>
    <row r="3501" spans="1:10" ht="17.25" customHeight="1">
      <c r="A3501" s="116" t="s">
        <v>3269</v>
      </c>
      <c r="B3501" s="117">
        <v>9886621476</v>
      </c>
      <c r="C3501" s="116" t="s">
        <v>437</v>
      </c>
      <c r="D3501" s="116" t="s">
        <v>438</v>
      </c>
      <c r="E3501" s="118">
        <v>41220.916666666664</v>
      </c>
      <c r="F3501" s="116" t="s">
        <v>3243</v>
      </c>
      <c r="G3501" s="117" t="s">
        <v>440</v>
      </c>
      <c r="H3501" s="117">
        <v>279</v>
      </c>
      <c r="I3501" s="117">
        <v>248</v>
      </c>
      <c r="J3501" s="117" t="s">
        <v>3244</v>
      </c>
    </row>
    <row r="3502" spans="1:10" ht="17.25" customHeight="1">
      <c r="A3502" s="116" t="s">
        <v>2150</v>
      </c>
      <c r="B3502" s="117">
        <v>9920299999</v>
      </c>
      <c r="C3502" s="116" t="s">
        <v>437</v>
      </c>
      <c r="D3502" s="116" t="s">
        <v>438</v>
      </c>
      <c r="E3502" s="118">
        <v>41215.666666666664</v>
      </c>
      <c r="F3502" s="116" t="s">
        <v>3270</v>
      </c>
      <c r="G3502" s="117" t="s">
        <v>934</v>
      </c>
      <c r="H3502" s="117">
        <v>1130</v>
      </c>
      <c r="I3502" s="117">
        <v>883</v>
      </c>
      <c r="J3502" s="117" t="s">
        <v>3271</v>
      </c>
    </row>
    <row r="3503" spans="1:10" ht="17.25" customHeight="1">
      <c r="A3503" s="116" t="s">
        <v>3272</v>
      </c>
      <c r="B3503" s="117">
        <v>9967029020</v>
      </c>
      <c r="C3503" s="116" t="s">
        <v>437</v>
      </c>
      <c r="D3503" s="116" t="s">
        <v>438</v>
      </c>
      <c r="E3503" s="118">
        <v>41216.333333333336</v>
      </c>
      <c r="F3503" s="116" t="s">
        <v>3270</v>
      </c>
      <c r="G3503" s="117" t="s">
        <v>693</v>
      </c>
      <c r="H3503" s="117">
        <v>3220</v>
      </c>
      <c r="I3503" s="117">
        <v>2762</v>
      </c>
      <c r="J3503" s="117" t="s">
        <v>3271</v>
      </c>
    </row>
    <row r="3504" spans="1:10" ht="17.25" customHeight="1">
      <c r="A3504" s="116" t="s">
        <v>518</v>
      </c>
      <c r="B3504" s="117">
        <v>9987054262</v>
      </c>
      <c r="C3504" s="116" t="s">
        <v>437</v>
      </c>
      <c r="D3504" s="116" t="s">
        <v>438</v>
      </c>
      <c r="E3504" s="118">
        <v>41214.3125</v>
      </c>
      <c r="F3504" s="116" t="s">
        <v>3273</v>
      </c>
      <c r="G3504" s="117" t="s">
        <v>440</v>
      </c>
      <c r="H3504" s="117">
        <v>270</v>
      </c>
      <c r="I3504" s="117">
        <v>290</v>
      </c>
      <c r="J3504" s="117" t="s">
        <v>3274</v>
      </c>
    </row>
    <row r="3505" spans="1:10" ht="17.25" customHeight="1">
      <c r="A3505" s="116" t="s">
        <v>3275</v>
      </c>
      <c r="B3505" s="117">
        <v>9619354311</v>
      </c>
      <c r="C3505" s="116" t="s">
        <v>437</v>
      </c>
      <c r="D3505" s="116" t="s">
        <v>448</v>
      </c>
      <c r="E3505" s="118">
        <v>41214.385416666664</v>
      </c>
      <c r="F3505" s="116" t="s">
        <v>3273</v>
      </c>
      <c r="G3505" s="117" t="s">
        <v>440</v>
      </c>
      <c r="H3505" s="117">
        <v>313</v>
      </c>
      <c r="I3505" s="117">
        <v>290</v>
      </c>
      <c r="J3505" s="117" t="s">
        <v>3274</v>
      </c>
    </row>
    <row r="3506" spans="1:10" ht="17.25" customHeight="1">
      <c r="A3506" s="116" t="s">
        <v>3276</v>
      </c>
      <c r="B3506" s="117">
        <v>9930917566</v>
      </c>
      <c r="C3506" s="116" t="s">
        <v>437</v>
      </c>
      <c r="D3506" s="116" t="s">
        <v>438</v>
      </c>
      <c r="E3506" s="118">
        <v>41214.875</v>
      </c>
      <c r="F3506" s="116" t="s">
        <v>3273</v>
      </c>
      <c r="G3506" s="117" t="s">
        <v>440</v>
      </c>
      <c r="H3506" s="117">
        <v>175</v>
      </c>
      <c r="I3506" s="117">
        <v>290</v>
      </c>
      <c r="J3506" s="117" t="s">
        <v>3274</v>
      </c>
    </row>
    <row r="3507" spans="1:10" ht="17.25" customHeight="1">
      <c r="A3507" s="116" t="s">
        <v>3277</v>
      </c>
      <c r="B3507" s="117">
        <v>9223174326</v>
      </c>
      <c r="C3507" s="116" t="s">
        <v>437</v>
      </c>
      <c r="D3507" s="116" t="s">
        <v>438</v>
      </c>
      <c r="E3507" s="118">
        <v>41219.864583333336</v>
      </c>
      <c r="F3507" s="116" t="s">
        <v>3273</v>
      </c>
      <c r="G3507" s="117" t="s">
        <v>440</v>
      </c>
      <c r="H3507" s="117">
        <v>308</v>
      </c>
      <c r="I3507" s="117">
        <v>277</v>
      </c>
      <c r="J3507" s="117" t="s">
        <v>3274</v>
      </c>
    </row>
    <row r="3508" spans="1:10" ht="17.25" customHeight="1">
      <c r="A3508" s="116" t="s">
        <v>606</v>
      </c>
      <c r="B3508" s="117">
        <v>9890446665</v>
      </c>
      <c r="C3508" s="116" t="s">
        <v>437</v>
      </c>
      <c r="D3508" s="116" t="s">
        <v>438</v>
      </c>
      <c r="E3508" s="118">
        <v>41219.9375</v>
      </c>
      <c r="F3508" s="116" t="s">
        <v>3273</v>
      </c>
      <c r="G3508" s="117" t="s">
        <v>440</v>
      </c>
      <c r="H3508" s="117">
        <v>250</v>
      </c>
      <c r="I3508" s="117">
        <v>213</v>
      </c>
      <c r="J3508" s="117" t="s">
        <v>3274</v>
      </c>
    </row>
    <row r="3509" spans="1:10" ht="17.25" customHeight="1">
      <c r="A3509" s="116" t="s">
        <v>3278</v>
      </c>
      <c r="B3509" s="117">
        <v>9821071841</v>
      </c>
      <c r="C3509" s="116" t="s">
        <v>437</v>
      </c>
      <c r="D3509" s="116" t="s">
        <v>438</v>
      </c>
      <c r="E3509" s="118">
        <v>41220.177083333336</v>
      </c>
      <c r="F3509" s="116" t="s">
        <v>3273</v>
      </c>
      <c r="G3509" s="117" t="s">
        <v>440</v>
      </c>
      <c r="H3509" s="117">
        <v>100</v>
      </c>
      <c r="I3509" s="117">
        <v>75</v>
      </c>
      <c r="J3509" s="117" t="s">
        <v>3274</v>
      </c>
    </row>
    <row r="3510" spans="1:10" ht="17.25" customHeight="1">
      <c r="A3510" s="116" t="s">
        <v>3279</v>
      </c>
      <c r="B3510" s="117">
        <v>9769419646</v>
      </c>
      <c r="C3510" s="116" t="s">
        <v>437</v>
      </c>
      <c r="D3510" s="116" t="s">
        <v>438</v>
      </c>
      <c r="E3510" s="118">
        <v>41220.208333333336</v>
      </c>
      <c r="F3510" s="116" t="s">
        <v>3273</v>
      </c>
      <c r="G3510" s="117" t="s">
        <v>440</v>
      </c>
      <c r="H3510" s="117">
        <v>167</v>
      </c>
      <c r="I3510" s="117">
        <v>153</v>
      </c>
      <c r="J3510" s="117" t="s">
        <v>3274</v>
      </c>
    </row>
    <row r="3511" spans="1:10" ht="17.25" customHeight="1">
      <c r="A3511" s="116" t="s">
        <v>3280</v>
      </c>
      <c r="B3511" s="117">
        <v>8554985837</v>
      </c>
      <c r="C3511" s="116" t="s">
        <v>437</v>
      </c>
      <c r="D3511" s="116" t="s">
        <v>486</v>
      </c>
      <c r="E3511" s="118">
        <v>41220.270833333336</v>
      </c>
      <c r="F3511" s="116" t="s">
        <v>3273</v>
      </c>
      <c r="G3511" s="117" t="s">
        <v>440</v>
      </c>
      <c r="H3511" s="117">
        <v>566</v>
      </c>
      <c r="I3511" s="117">
        <v>531</v>
      </c>
      <c r="J3511" s="117" t="s">
        <v>3274</v>
      </c>
    </row>
    <row r="3512" spans="1:10" ht="17.25" customHeight="1">
      <c r="A3512" s="116" t="s">
        <v>480</v>
      </c>
      <c r="B3512" s="117">
        <v>7208008001</v>
      </c>
      <c r="C3512" s="116" t="s">
        <v>437</v>
      </c>
      <c r="D3512" s="116" t="s">
        <v>448</v>
      </c>
      <c r="E3512" s="118">
        <v>41220.34375</v>
      </c>
      <c r="F3512" s="116" t="s">
        <v>3273</v>
      </c>
      <c r="G3512" s="117" t="s">
        <v>440</v>
      </c>
      <c r="H3512" s="117">
        <v>659</v>
      </c>
      <c r="I3512" s="117">
        <v>505</v>
      </c>
      <c r="J3512" s="117" t="s">
        <v>3274</v>
      </c>
    </row>
    <row r="3513" spans="1:10" ht="17.25" customHeight="1">
      <c r="A3513" s="116" t="s">
        <v>678</v>
      </c>
      <c r="B3513" s="117">
        <v>9769551132</v>
      </c>
      <c r="C3513" s="116" t="s">
        <v>437</v>
      </c>
      <c r="D3513" s="116" t="s">
        <v>438</v>
      </c>
      <c r="E3513" s="118">
        <v>41220.833333333336</v>
      </c>
      <c r="F3513" s="116" t="s">
        <v>3273</v>
      </c>
      <c r="G3513" s="117" t="s">
        <v>440</v>
      </c>
      <c r="H3513" s="117">
        <v>551</v>
      </c>
      <c r="I3513" s="117">
        <v>497</v>
      </c>
      <c r="J3513" s="117" t="s">
        <v>3274</v>
      </c>
    </row>
    <row r="3514" spans="1:10" ht="17.25" customHeight="1">
      <c r="A3514" s="116" t="s">
        <v>577</v>
      </c>
      <c r="B3514" s="117">
        <v>9821414499</v>
      </c>
      <c r="C3514" s="116" t="s">
        <v>437</v>
      </c>
      <c r="D3514" s="116" t="s">
        <v>448</v>
      </c>
      <c r="E3514" s="118">
        <v>41220.916666666664</v>
      </c>
      <c r="F3514" s="116" t="s">
        <v>3273</v>
      </c>
      <c r="G3514" s="117" t="s">
        <v>440</v>
      </c>
      <c r="H3514" s="117">
        <v>185</v>
      </c>
      <c r="I3514" s="117">
        <v>149</v>
      </c>
      <c r="J3514" s="117" t="s">
        <v>3274</v>
      </c>
    </row>
    <row r="3515" spans="1:10" ht="17.25" customHeight="1">
      <c r="A3515" s="116" t="s">
        <v>3281</v>
      </c>
      <c r="B3515" s="117">
        <v>9821634883</v>
      </c>
      <c r="C3515" s="116" t="s">
        <v>437</v>
      </c>
      <c r="D3515" s="116" t="s">
        <v>438</v>
      </c>
      <c r="E3515" s="118">
        <v>41214.447916666664</v>
      </c>
      <c r="F3515" s="116" t="s">
        <v>3282</v>
      </c>
      <c r="G3515" s="117" t="s">
        <v>934</v>
      </c>
      <c r="H3515" s="117">
        <v>775</v>
      </c>
      <c r="I3515" s="117">
        <v>545</v>
      </c>
      <c r="J3515" s="117" t="s">
        <v>3283</v>
      </c>
    </row>
    <row r="3516" spans="1:10" ht="17.25" customHeight="1">
      <c r="A3516" s="116" t="s">
        <v>526</v>
      </c>
      <c r="B3516" s="117">
        <v>9867324389</v>
      </c>
      <c r="C3516" s="116" t="s">
        <v>437</v>
      </c>
      <c r="D3516" s="116" t="s">
        <v>438</v>
      </c>
      <c r="E3516" s="118">
        <v>41214.791666666664</v>
      </c>
      <c r="F3516" s="116" t="s">
        <v>3282</v>
      </c>
      <c r="G3516" s="117" t="s">
        <v>934</v>
      </c>
      <c r="H3516" s="117">
        <v>1037</v>
      </c>
      <c r="I3516" s="117">
        <v>749</v>
      </c>
      <c r="J3516" s="117" t="s">
        <v>3283</v>
      </c>
    </row>
    <row r="3517" spans="1:10" ht="17.25" customHeight="1">
      <c r="A3517" s="116" t="s">
        <v>3284</v>
      </c>
      <c r="B3517" s="117">
        <v>9958593091</v>
      </c>
      <c r="C3517" s="116" t="s">
        <v>437</v>
      </c>
      <c r="D3517" s="116" t="s">
        <v>448</v>
      </c>
      <c r="E3517" s="118">
        <v>41215.375</v>
      </c>
      <c r="F3517" s="116" t="s">
        <v>3282</v>
      </c>
      <c r="G3517" s="117" t="s">
        <v>749</v>
      </c>
      <c r="H3517" s="117">
        <v>1387.5</v>
      </c>
      <c r="I3517" s="117">
        <v>1170</v>
      </c>
      <c r="J3517" s="117" t="s">
        <v>3283</v>
      </c>
    </row>
    <row r="3518" spans="1:10" ht="17.25" customHeight="1">
      <c r="A3518" s="116" t="s">
        <v>3285</v>
      </c>
      <c r="B3518" s="117">
        <v>9886335542</v>
      </c>
      <c r="C3518" s="116" t="s">
        <v>437</v>
      </c>
      <c r="D3518" s="116" t="s">
        <v>486</v>
      </c>
      <c r="E3518" s="118">
        <v>41216.1875</v>
      </c>
      <c r="F3518" s="116" t="s">
        <v>3282</v>
      </c>
      <c r="G3518" s="117" t="s">
        <v>693</v>
      </c>
      <c r="H3518" s="117">
        <v>4160</v>
      </c>
      <c r="I3518" s="117">
        <v>3635</v>
      </c>
      <c r="J3518" s="117" t="s">
        <v>3283</v>
      </c>
    </row>
    <row r="3519" spans="1:10" ht="17.25" customHeight="1">
      <c r="A3519" s="116" t="s">
        <v>2709</v>
      </c>
      <c r="B3519" s="117">
        <v>9899700253</v>
      </c>
      <c r="C3519" s="116" t="s">
        <v>437</v>
      </c>
      <c r="D3519" s="116" t="s">
        <v>438</v>
      </c>
      <c r="E3519" s="118">
        <v>41218.458333333336</v>
      </c>
      <c r="F3519" s="116" t="s">
        <v>3282</v>
      </c>
      <c r="G3519" s="117" t="s">
        <v>749</v>
      </c>
      <c r="H3519" s="117">
        <v>1200</v>
      </c>
      <c r="I3519" s="117">
        <v>1045</v>
      </c>
      <c r="J3519" s="117" t="s">
        <v>3283</v>
      </c>
    </row>
    <row r="3520" spans="1:10" ht="17.25" customHeight="1">
      <c r="A3520" s="116" t="s">
        <v>3286</v>
      </c>
      <c r="B3520" s="117">
        <v>9930099566</v>
      </c>
      <c r="C3520" s="116" t="s">
        <v>437</v>
      </c>
      <c r="D3520" s="116" t="s">
        <v>438</v>
      </c>
      <c r="E3520" s="118">
        <v>41220.4375</v>
      </c>
      <c r="F3520" s="116" t="s">
        <v>3282</v>
      </c>
      <c r="G3520" s="117" t="s">
        <v>934</v>
      </c>
      <c r="H3520" s="117">
        <v>700</v>
      </c>
      <c r="I3520" s="117">
        <v>495</v>
      </c>
      <c r="J3520" s="117" t="s">
        <v>3283</v>
      </c>
    </row>
    <row r="3521" spans="1:10" ht="17.25" customHeight="1">
      <c r="A3521" s="116" t="s">
        <v>3287</v>
      </c>
      <c r="B3521" s="117">
        <v>9845474763</v>
      </c>
      <c r="C3521" s="116" t="s">
        <v>437</v>
      </c>
      <c r="D3521" s="116" t="s">
        <v>448</v>
      </c>
      <c r="E3521" s="118">
        <v>41220.854166666664</v>
      </c>
      <c r="F3521" s="116" t="s">
        <v>3282</v>
      </c>
      <c r="G3521" s="117" t="s">
        <v>749</v>
      </c>
      <c r="H3521" s="117">
        <v>1200</v>
      </c>
      <c r="I3521" s="117">
        <v>1045</v>
      </c>
      <c r="J3521" s="117" t="s">
        <v>3283</v>
      </c>
    </row>
    <row r="3522" spans="1:10" ht="17.25" customHeight="1">
      <c r="A3522" s="116" t="s">
        <v>3288</v>
      </c>
      <c r="B3522" s="117">
        <v>9820565388</v>
      </c>
      <c r="C3522" s="116" t="s">
        <v>437</v>
      </c>
      <c r="D3522" s="116" t="s">
        <v>461</v>
      </c>
      <c r="E3522" s="118">
        <v>41214.020833333336</v>
      </c>
      <c r="F3522" s="116" t="s">
        <v>3289</v>
      </c>
      <c r="G3522" s="117" t="s">
        <v>440</v>
      </c>
      <c r="H3522" s="117">
        <v>322</v>
      </c>
      <c r="I3522" s="117">
        <v>463</v>
      </c>
      <c r="J3522" s="117" t="s">
        <v>3290</v>
      </c>
    </row>
    <row r="3523" spans="1:10" ht="17.25" customHeight="1">
      <c r="A3523" s="116" t="s">
        <v>3291</v>
      </c>
      <c r="B3523" s="117">
        <v>9892029499</v>
      </c>
      <c r="C3523" s="116" t="s">
        <v>437</v>
      </c>
      <c r="D3523" s="116" t="s">
        <v>438</v>
      </c>
      <c r="E3523" s="118">
        <v>41214.270833333336</v>
      </c>
      <c r="F3523" s="116" t="s">
        <v>3289</v>
      </c>
      <c r="G3523" s="117" t="s">
        <v>440</v>
      </c>
      <c r="H3523" s="117">
        <v>392</v>
      </c>
      <c r="I3523" s="117">
        <v>408</v>
      </c>
      <c r="J3523" s="117" t="s">
        <v>3290</v>
      </c>
    </row>
    <row r="3524" spans="1:10" ht="17.25" customHeight="1">
      <c r="A3524" s="116" t="s">
        <v>449</v>
      </c>
      <c r="B3524" s="117">
        <v>9619932740</v>
      </c>
      <c r="C3524" s="116" t="s">
        <v>437</v>
      </c>
      <c r="D3524" s="116" t="s">
        <v>448</v>
      </c>
      <c r="E3524" s="118">
        <v>41214.333333333336</v>
      </c>
      <c r="F3524" s="116" t="s">
        <v>3289</v>
      </c>
      <c r="G3524" s="117" t="s">
        <v>440</v>
      </c>
      <c r="H3524" s="117">
        <v>289</v>
      </c>
      <c r="I3524" s="117">
        <v>295</v>
      </c>
      <c r="J3524" s="117" t="s">
        <v>3290</v>
      </c>
    </row>
    <row r="3525" spans="1:10" ht="17.25" customHeight="1">
      <c r="A3525" s="116" t="s">
        <v>3292</v>
      </c>
      <c r="B3525" s="117">
        <v>9987796100</v>
      </c>
      <c r="C3525" s="116" t="s">
        <v>437</v>
      </c>
      <c r="D3525" s="116" t="s">
        <v>438</v>
      </c>
      <c r="E3525" s="118">
        <v>41214.541666666664</v>
      </c>
      <c r="F3525" s="116" t="s">
        <v>3289</v>
      </c>
      <c r="G3525" s="117" t="s">
        <v>440</v>
      </c>
      <c r="H3525" s="117">
        <v>177</v>
      </c>
      <c r="I3525" s="117">
        <v>168</v>
      </c>
      <c r="J3525" s="117" t="s">
        <v>3290</v>
      </c>
    </row>
    <row r="3526" spans="1:10" ht="17.25" customHeight="1">
      <c r="A3526" s="116" t="s">
        <v>3293</v>
      </c>
      <c r="B3526" s="117">
        <v>9820539309</v>
      </c>
      <c r="C3526" s="116" t="s">
        <v>437</v>
      </c>
      <c r="D3526" s="116" t="s">
        <v>438</v>
      </c>
      <c r="E3526" s="118">
        <v>41214.729166666664</v>
      </c>
      <c r="F3526" s="116" t="s">
        <v>3289</v>
      </c>
      <c r="G3526" s="117" t="s">
        <v>440</v>
      </c>
      <c r="H3526" s="117">
        <v>441</v>
      </c>
      <c r="I3526" s="117">
        <v>436</v>
      </c>
      <c r="J3526" s="117" t="s">
        <v>3290</v>
      </c>
    </row>
    <row r="3527" spans="1:10" ht="17.25" customHeight="1">
      <c r="A3527" s="116" t="s">
        <v>3294</v>
      </c>
      <c r="B3527" s="117">
        <v>9167467545</v>
      </c>
      <c r="C3527" s="116" t="s">
        <v>437</v>
      </c>
      <c r="D3527" s="116" t="s">
        <v>438</v>
      </c>
      <c r="E3527" s="118">
        <v>41214.8125</v>
      </c>
      <c r="F3527" s="116" t="s">
        <v>3289</v>
      </c>
      <c r="G3527" s="117" t="s">
        <v>440</v>
      </c>
      <c r="H3527" s="117">
        <v>473</v>
      </c>
      <c r="I3527" s="117">
        <v>476</v>
      </c>
      <c r="J3527" s="117" t="s">
        <v>3290</v>
      </c>
    </row>
    <row r="3528" spans="1:10" ht="17.25" customHeight="1">
      <c r="A3528" s="116" t="s">
        <v>751</v>
      </c>
      <c r="B3528" s="117">
        <v>2261916217</v>
      </c>
      <c r="C3528" s="116" t="s">
        <v>437</v>
      </c>
      <c r="D3528" s="116" t="s">
        <v>438</v>
      </c>
      <c r="E3528" s="118">
        <v>41214.885416666664</v>
      </c>
      <c r="F3528" s="116" t="s">
        <v>3289</v>
      </c>
      <c r="G3528" s="117" t="s">
        <v>440</v>
      </c>
      <c r="H3528" s="117">
        <v>473</v>
      </c>
      <c r="I3528" s="117">
        <v>476</v>
      </c>
      <c r="J3528" s="117" t="s">
        <v>3290</v>
      </c>
    </row>
    <row r="3529" spans="1:10" ht="17.25" customHeight="1">
      <c r="A3529" s="116" t="s">
        <v>3295</v>
      </c>
      <c r="B3529" s="117">
        <v>8879556617</v>
      </c>
      <c r="C3529" s="116" t="s">
        <v>437</v>
      </c>
      <c r="D3529" s="116" t="s">
        <v>438</v>
      </c>
      <c r="E3529" s="118">
        <v>41215.1875</v>
      </c>
      <c r="F3529" s="116" t="s">
        <v>3289</v>
      </c>
      <c r="G3529" s="117" t="s">
        <v>440</v>
      </c>
      <c r="H3529" s="117">
        <v>123</v>
      </c>
      <c r="I3529" s="117">
        <v>126</v>
      </c>
      <c r="J3529" s="117" t="s">
        <v>3290</v>
      </c>
    </row>
    <row r="3530" spans="1:10" ht="17.25" customHeight="1">
      <c r="A3530" s="116" t="s">
        <v>3296</v>
      </c>
      <c r="B3530" s="117">
        <v>9619602588</v>
      </c>
      <c r="C3530" s="116" t="s">
        <v>437</v>
      </c>
      <c r="D3530" s="116" t="s">
        <v>438</v>
      </c>
      <c r="E3530" s="118">
        <v>41215.25</v>
      </c>
      <c r="F3530" s="116" t="s">
        <v>3289</v>
      </c>
      <c r="G3530" s="117" t="s">
        <v>440</v>
      </c>
      <c r="H3530" s="117">
        <v>381</v>
      </c>
      <c r="I3530" s="117">
        <v>392</v>
      </c>
      <c r="J3530" s="117" t="s">
        <v>3290</v>
      </c>
    </row>
    <row r="3531" spans="1:10" ht="17.25" customHeight="1">
      <c r="A3531" s="116" t="s">
        <v>499</v>
      </c>
      <c r="B3531" s="117">
        <v>7208008001</v>
      </c>
      <c r="C3531" s="116" t="s">
        <v>437</v>
      </c>
      <c r="D3531" s="116" t="s">
        <v>448</v>
      </c>
      <c r="E3531" s="118">
        <v>41215.3125</v>
      </c>
      <c r="F3531" s="116" t="s">
        <v>3289</v>
      </c>
      <c r="G3531" s="117" t="s">
        <v>440</v>
      </c>
      <c r="H3531" s="117">
        <v>295</v>
      </c>
      <c r="I3531" s="117">
        <v>297</v>
      </c>
      <c r="J3531" s="117" t="s">
        <v>3290</v>
      </c>
    </row>
    <row r="3532" spans="1:10" ht="17.25" customHeight="1">
      <c r="A3532" s="116" t="s">
        <v>2190</v>
      </c>
      <c r="B3532" s="117">
        <v>9167002489</v>
      </c>
      <c r="C3532" s="116" t="s">
        <v>437</v>
      </c>
      <c r="D3532" s="116" t="s">
        <v>461</v>
      </c>
      <c r="E3532" s="118">
        <v>41215.364583333336</v>
      </c>
      <c r="F3532" s="116" t="s">
        <v>3289</v>
      </c>
      <c r="G3532" s="117" t="s">
        <v>440</v>
      </c>
      <c r="H3532" s="117">
        <v>123</v>
      </c>
      <c r="I3532" s="117">
        <v>115</v>
      </c>
      <c r="J3532" s="117" t="s">
        <v>3290</v>
      </c>
    </row>
    <row r="3533" spans="1:10" ht="17.25" customHeight="1">
      <c r="A3533" s="116" t="s">
        <v>1089</v>
      </c>
      <c r="B3533" s="117">
        <v>9820840908</v>
      </c>
      <c r="C3533" s="116" t="s">
        <v>437</v>
      </c>
      <c r="D3533" s="116" t="s">
        <v>438</v>
      </c>
      <c r="E3533" s="118">
        <v>41215.395833333336</v>
      </c>
      <c r="F3533" s="116" t="s">
        <v>3289</v>
      </c>
      <c r="G3533" s="117" t="s">
        <v>440</v>
      </c>
      <c r="H3533" s="117">
        <v>163</v>
      </c>
      <c r="I3533" s="117">
        <v>159</v>
      </c>
      <c r="J3533" s="117" t="s">
        <v>3290</v>
      </c>
    </row>
    <row r="3534" spans="1:10" ht="17.25" customHeight="1">
      <c r="A3534" s="116" t="s">
        <v>2015</v>
      </c>
      <c r="B3534" s="117">
        <v>9920969812</v>
      </c>
      <c r="C3534" s="116" t="s">
        <v>437</v>
      </c>
      <c r="D3534" s="116" t="s">
        <v>438</v>
      </c>
      <c r="E3534" s="118">
        <v>41215.572916666664</v>
      </c>
      <c r="F3534" s="116" t="s">
        <v>3289</v>
      </c>
      <c r="G3534" s="117" t="s">
        <v>440</v>
      </c>
      <c r="H3534" s="117">
        <v>183</v>
      </c>
      <c r="I3534" s="117">
        <v>166</v>
      </c>
      <c r="J3534" s="117" t="s">
        <v>3290</v>
      </c>
    </row>
    <row r="3535" spans="1:10" ht="17.25" customHeight="1">
      <c r="A3535" s="116" t="s">
        <v>3297</v>
      </c>
      <c r="B3535" s="117">
        <v>9819467689</v>
      </c>
      <c r="C3535" s="116" t="s">
        <v>437</v>
      </c>
      <c r="D3535" s="116" t="s">
        <v>438</v>
      </c>
      <c r="E3535" s="118">
        <v>41215.635416666664</v>
      </c>
      <c r="F3535" s="116" t="s">
        <v>3289</v>
      </c>
      <c r="G3535" s="117" t="s">
        <v>440</v>
      </c>
      <c r="H3535" s="117">
        <v>334.6</v>
      </c>
      <c r="I3535" s="117">
        <v>337</v>
      </c>
      <c r="J3535" s="117" t="s">
        <v>3290</v>
      </c>
    </row>
    <row r="3536" spans="1:10" ht="17.25" customHeight="1">
      <c r="A3536" s="116" t="s">
        <v>617</v>
      </c>
      <c r="B3536" s="117">
        <v>9833995479</v>
      </c>
      <c r="C3536" s="116" t="s">
        <v>437</v>
      </c>
      <c r="D3536" s="116" t="s">
        <v>438</v>
      </c>
      <c r="E3536" s="118">
        <v>41215.71875</v>
      </c>
      <c r="F3536" s="116" t="s">
        <v>3289</v>
      </c>
      <c r="G3536" s="117" t="s">
        <v>440</v>
      </c>
      <c r="H3536" s="117">
        <v>291</v>
      </c>
      <c r="I3536" s="117">
        <v>290</v>
      </c>
      <c r="J3536" s="117" t="s">
        <v>3290</v>
      </c>
    </row>
    <row r="3537" spans="1:10" ht="17.25" customHeight="1">
      <c r="A3537" s="116" t="s">
        <v>626</v>
      </c>
      <c r="B3537" s="117">
        <v>9869312835</v>
      </c>
      <c r="C3537" s="116" t="s">
        <v>437</v>
      </c>
      <c r="D3537" s="116" t="s">
        <v>438</v>
      </c>
      <c r="E3537" s="118">
        <v>41215.854166666664</v>
      </c>
      <c r="F3537" s="116" t="s">
        <v>3289</v>
      </c>
      <c r="G3537" s="117" t="s">
        <v>440</v>
      </c>
      <c r="H3537" s="117">
        <v>266</v>
      </c>
      <c r="I3537" s="117">
        <v>275</v>
      </c>
      <c r="J3537" s="117" t="s">
        <v>3290</v>
      </c>
    </row>
    <row r="3538" spans="1:10" ht="17.25" customHeight="1">
      <c r="A3538" s="116" t="s">
        <v>3298</v>
      </c>
      <c r="B3538" s="117">
        <v>9004226493</v>
      </c>
      <c r="C3538" s="116" t="s">
        <v>437</v>
      </c>
      <c r="D3538" s="116" t="s">
        <v>438</v>
      </c>
      <c r="E3538" s="118">
        <v>41215.979166666664</v>
      </c>
      <c r="F3538" s="116" t="s">
        <v>3289</v>
      </c>
      <c r="G3538" s="117" t="s">
        <v>440</v>
      </c>
      <c r="H3538" s="117">
        <v>222</v>
      </c>
      <c r="I3538" s="117">
        <v>226</v>
      </c>
      <c r="J3538" s="117" t="s">
        <v>3290</v>
      </c>
    </row>
    <row r="3539" spans="1:10" ht="17.25" customHeight="1">
      <c r="A3539" s="116" t="s">
        <v>3299</v>
      </c>
      <c r="B3539" s="117">
        <v>9833055110</v>
      </c>
      <c r="C3539" s="116" t="s">
        <v>437</v>
      </c>
      <c r="D3539" s="116" t="s">
        <v>438</v>
      </c>
      <c r="E3539" s="118">
        <v>41216.15625</v>
      </c>
      <c r="F3539" s="116" t="s">
        <v>3289</v>
      </c>
      <c r="G3539" s="117" t="s">
        <v>440</v>
      </c>
      <c r="H3539" s="117">
        <v>373</v>
      </c>
      <c r="I3539" s="117">
        <v>390</v>
      </c>
      <c r="J3539" s="117" t="s">
        <v>3290</v>
      </c>
    </row>
    <row r="3540" spans="1:10" ht="17.25" customHeight="1">
      <c r="A3540" s="116" t="s">
        <v>3073</v>
      </c>
      <c r="B3540" s="117">
        <v>9223235116</v>
      </c>
      <c r="C3540" s="116" t="s">
        <v>437</v>
      </c>
      <c r="D3540" s="116" t="s">
        <v>438</v>
      </c>
      <c r="E3540" s="118">
        <v>41216.208333333336</v>
      </c>
      <c r="F3540" s="116" t="s">
        <v>3289</v>
      </c>
      <c r="G3540" s="117" t="s">
        <v>440</v>
      </c>
      <c r="H3540" s="117">
        <v>121</v>
      </c>
      <c r="I3540" s="117">
        <v>122</v>
      </c>
      <c r="J3540" s="117" t="s">
        <v>3290</v>
      </c>
    </row>
    <row r="3541" spans="1:10" ht="17.25" customHeight="1">
      <c r="A3541" s="116" t="s">
        <v>3300</v>
      </c>
      <c r="B3541" s="117">
        <v>9920207388</v>
      </c>
      <c r="C3541" s="116" t="s">
        <v>437</v>
      </c>
      <c r="D3541" s="116" t="s">
        <v>438</v>
      </c>
      <c r="E3541" s="118">
        <v>41216.270833333336</v>
      </c>
      <c r="F3541" s="116" t="s">
        <v>3289</v>
      </c>
      <c r="G3541" s="117" t="s">
        <v>440</v>
      </c>
      <c r="H3541" s="117">
        <v>138</v>
      </c>
      <c r="I3541" s="117">
        <v>140</v>
      </c>
      <c r="J3541" s="117" t="s">
        <v>3290</v>
      </c>
    </row>
    <row r="3542" spans="1:10" ht="17.25" customHeight="1">
      <c r="A3542" s="116" t="s">
        <v>2156</v>
      </c>
      <c r="B3542" s="117">
        <v>9920863975</v>
      </c>
      <c r="C3542" s="116" t="s">
        <v>437</v>
      </c>
      <c r="D3542" s="116" t="s">
        <v>438</v>
      </c>
      <c r="E3542" s="118">
        <v>41216.34375</v>
      </c>
      <c r="F3542" s="116" t="s">
        <v>3289</v>
      </c>
      <c r="G3542" s="117" t="s">
        <v>440</v>
      </c>
      <c r="H3542" s="117">
        <v>272</v>
      </c>
      <c r="I3542" s="117">
        <v>270</v>
      </c>
      <c r="J3542" s="117" t="s">
        <v>3290</v>
      </c>
    </row>
    <row r="3543" spans="1:10" ht="17.25" customHeight="1">
      <c r="A3543" s="116" t="s">
        <v>3301</v>
      </c>
      <c r="B3543" s="117">
        <v>9819996952</v>
      </c>
      <c r="C3543" s="116" t="s">
        <v>437</v>
      </c>
      <c r="D3543" s="116" t="s">
        <v>461</v>
      </c>
      <c r="E3543" s="118">
        <v>41216.479166666664</v>
      </c>
      <c r="F3543" s="116" t="s">
        <v>3289</v>
      </c>
      <c r="G3543" s="117" t="s">
        <v>440</v>
      </c>
      <c r="H3543" s="117">
        <v>419</v>
      </c>
      <c r="I3543" s="117">
        <v>565</v>
      </c>
      <c r="J3543" s="117" t="s">
        <v>3290</v>
      </c>
    </row>
    <row r="3544" spans="1:10" ht="17.25" customHeight="1">
      <c r="A3544" s="116" t="s">
        <v>3302</v>
      </c>
      <c r="B3544" s="117">
        <v>9821535211</v>
      </c>
      <c r="C3544" s="116" t="s">
        <v>437</v>
      </c>
      <c r="D3544" s="116" t="s">
        <v>438</v>
      </c>
      <c r="E3544" s="118">
        <v>41216.583333333336</v>
      </c>
      <c r="F3544" s="116" t="s">
        <v>3289</v>
      </c>
      <c r="G3544" s="117" t="s">
        <v>440</v>
      </c>
      <c r="H3544" s="117">
        <v>793</v>
      </c>
      <c r="I3544" s="117">
        <v>696</v>
      </c>
      <c r="J3544" s="117" t="s">
        <v>3290</v>
      </c>
    </row>
    <row r="3545" spans="1:10" ht="17.25" customHeight="1">
      <c r="A3545" s="116" t="s">
        <v>3303</v>
      </c>
      <c r="B3545" s="117">
        <v>9987513332</v>
      </c>
      <c r="C3545" s="116" t="s">
        <v>437</v>
      </c>
      <c r="D3545" s="116" t="s">
        <v>438</v>
      </c>
      <c r="E3545" s="118">
        <v>41216.71875</v>
      </c>
      <c r="F3545" s="116" t="s">
        <v>3289</v>
      </c>
      <c r="G3545" s="117" t="s">
        <v>440</v>
      </c>
      <c r="H3545" s="117">
        <v>137</v>
      </c>
      <c r="I3545" s="117">
        <v>120</v>
      </c>
      <c r="J3545" s="117" t="s">
        <v>3290</v>
      </c>
    </row>
    <row r="3546" spans="1:10" ht="17.25" customHeight="1">
      <c r="A3546" s="116" t="s">
        <v>3304</v>
      </c>
      <c r="B3546" s="117">
        <v>9323393904</v>
      </c>
      <c r="C3546" s="116" t="s">
        <v>437</v>
      </c>
      <c r="D3546" s="116" t="s">
        <v>486</v>
      </c>
      <c r="E3546" s="118">
        <v>41216.822916666664</v>
      </c>
      <c r="F3546" s="116" t="s">
        <v>3289</v>
      </c>
      <c r="G3546" s="117" t="s">
        <v>440</v>
      </c>
      <c r="H3546" s="117">
        <v>821</v>
      </c>
      <c r="I3546" s="117">
        <v>833</v>
      </c>
      <c r="J3546" s="117" t="s">
        <v>3290</v>
      </c>
    </row>
    <row r="3547" spans="1:10" ht="17.25" customHeight="1">
      <c r="A3547" s="116" t="s">
        <v>3305</v>
      </c>
      <c r="B3547" s="117">
        <v>9819820955</v>
      </c>
      <c r="C3547" s="116" t="s">
        <v>437</v>
      </c>
      <c r="D3547" s="116" t="s">
        <v>438</v>
      </c>
      <c r="E3547" s="118">
        <v>41217.041666666664</v>
      </c>
      <c r="F3547" s="116" t="s">
        <v>3289</v>
      </c>
      <c r="G3547" s="117" t="s">
        <v>440</v>
      </c>
      <c r="H3547" s="117">
        <v>241</v>
      </c>
      <c r="I3547" s="117">
        <v>248</v>
      </c>
      <c r="J3547" s="117" t="s">
        <v>3290</v>
      </c>
    </row>
    <row r="3548" spans="1:10" ht="17.25" customHeight="1">
      <c r="A3548" s="116" t="s">
        <v>3306</v>
      </c>
      <c r="B3548" s="117">
        <v>9820936696</v>
      </c>
      <c r="C3548" s="116" t="s">
        <v>437</v>
      </c>
      <c r="D3548" s="116" t="s">
        <v>438</v>
      </c>
      <c r="E3548" s="118">
        <v>41217.114583333336</v>
      </c>
      <c r="F3548" s="116" t="s">
        <v>3289</v>
      </c>
      <c r="G3548" s="117" t="s">
        <v>440</v>
      </c>
      <c r="H3548" s="117">
        <v>153</v>
      </c>
      <c r="I3548" s="117">
        <v>157</v>
      </c>
      <c r="J3548" s="117" t="s">
        <v>3290</v>
      </c>
    </row>
    <row r="3549" spans="1:10" ht="17.25" customHeight="1">
      <c r="A3549" s="116" t="s">
        <v>3307</v>
      </c>
      <c r="B3549" s="117">
        <v>9833899920</v>
      </c>
      <c r="C3549" s="116" t="s">
        <v>437</v>
      </c>
      <c r="D3549" s="116" t="s">
        <v>438</v>
      </c>
      <c r="E3549" s="118">
        <v>41217.1875</v>
      </c>
      <c r="F3549" s="116" t="s">
        <v>3289</v>
      </c>
      <c r="G3549" s="117" t="s">
        <v>440</v>
      </c>
      <c r="H3549" s="117">
        <v>138</v>
      </c>
      <c r="I3549" s="117">
        <v>142</v>
      </c>
      <c r="J3549" s="117" t="s">
        <v>3290</v>
      </c>
    </row>
    <row r="3550" spans="1:10" ht="17.25" customHeight="1">
      <c r="A3550" s="116" t="s">
        <v>3308</v>
      </c>
      <c r="B3550" s="117">
        <v>9969137144</v>
      </c>
      <c r="C3550" s="116" t="s">
        <v>437</v>
      </c>
      <c r="D3550" s="116" t="s">
        <v>438</v>
      </c>
      <c r="E3550" s="118">
        <v>41217.25</v>
      </c>
      <c r="F3550" s="116" t="s">
        <v>3289</v>
      </c>
      <c r="G3550" s="117" t="s">
        <v>440</v>
      </c>
      <c r="H3550" s="117">
        <v>100</v>
      </c>
      <c r="I3550" s="117">
        <v>64</v>
      </c>
      <c r="J3550" s="117" t="s">
        <v>3290</v>
      </c>
    </row>
    <row r="3551" spans="1:10" ht="17.25" customHeight="1">
      <c r="A3551" s="116" t="s">
        <v>3309</v>
      </c>
      <c r="B3551" s="117">
        <v>9769545366</v>
      </c>
      <c r="C3551" s="116" t="s">
        <v>437</v>
      </c>
      <c r="D3551" s="116" t="s">
        <v>438</v>
      </c>
      <c r="E3551" s="118">
        <v>41217.291666666664</v>
      </c>
      <c r="F3551" s="116" t="s">
        <v>3289</v>
      </c>
      <c r="G3551" s="117" t="s">
        <v>440</v>
      </c>
      <c r="H3551" s="117">
        <v>511</v>
      </c>
      <c r="I3551" s="117">
        <v>425</v>
      </c>
      <c r="J3551" s="117" t="s">
        <v>3290</v>
      </c>
    </row>
    <row r="3552" spans="1:10" ht="17.25" customHeight="1">
      <c r="A3552" s="116" t="s">
        <v>2497</v>
      </c>
      <c r="B3552" s="117">
        <v>9769856363</v>
      </c>
      <c r="C3552" s="116" t="s">
        <v>437</v>
      </c>
      <c r="D3552" s="116" t="s">
        <v>438</v>
      </c>
      <c r="E3552" s="118">
        <v>41217.510416666664</v>
      </c>
      <c r="F3552" s="116" t="s">
        <v>3289</v>
      </c>
      <c r="G3552" s="117" t="s">
        <v>440</v>
      </c>
      <c r="H3552" s="117">
        <v>270</v>
      </c>
      <c r="I3552" s="117">
        <v>261</v>
      </c>
      <c r="J3552" s="117" t="s">
        <v>3290</v>
      </c>
    </row>
    <row r="3553" spans="1:10" ht="17.25" customHeight="1">
      <c r="A3553" s="116" t="s">
        <v>1231</v>
      </c>
      <c r="B3553" s="117">
        <v>9820032617</v>
      </c>
      <c r="C3553" s="116" t="s">
        <v>437</v>
      </c>
      <c r="D3553" s="116" t="s">
        <v>438</v>
      </c>
      <c r="E3553" s="118">
        <v>41217.583333333336</v>
      </c>
      <c r="F3553" s="116" t="s">
        <v>3289</v>
      </c>
      <c r="G3553" s="117" t="s">
        <v>440</v>
      </c>
      <c r="H3553" s="117">
        <v>683</v>
      </c>
      <c r="I3553" s="117">
        <v>518</v>
      </c>
      <c r="J3553" s="117" t="s">
        <v>3290</v>
      </c>
    </row>
    <row r="3554" spans="1:10" ht="17.25" customHeight="1">
      <c r="A3554" s="116" t="s">
        <v>3310</v>
      </c>
      <c r="B3554" s="117">
        <v>9381033139</v>
      </c>
      <c r="C3554" s="116" t="s">
        <v>437</v>
      </c>
      <c r="D3554" s="116" t="s">
        <v>438</v>
      </c>
      <c r="E3554" s="118">
        <v>41217.770833333336</v>
      </c>
      <c r="F3554" s="116" t="s">
        <v>3289</v>
      </c>
      <c r="G3554" s="117" t="s">
        <v>440</v>
      </c>
      <c r="H3554" s="117">
        <v>299</v>
      </c>
      <c r="I3554" s="117">
        <v>210</v>
      </c>
      <c r="J3554" s="117" t="s">
        <v>3290</v>
      </c>
    </row>
    <row r="3555" spans="1:10" ht="17.25" customHeight="1">
      <c r="A3555" s="116" t="s">
        <v>2106</v>
      </c>
      <c r="B3555" s="117">
        <v>9029090201</v>
      </c>
      <c r="C3555" s="116" t="s">
        <v>437</v>
      </c>
      <c r="D3555" s="116" t="s">
        <v>438</v>
      </c>
      <c r="E3555" s="118">
        <v>41217.916666666664</v>
      </c>
      <c r="F3555" s="116" t="s">
        <v>3289</v>
      </c>
      <c r="G3555" s="117" t="s">
        <v>440</v>
      </c>
      <c r="H3555" s="117">
        <v>720</v>
      </c>
      <c r="I3555" s="117">
        <v>749</v>
      </c>
      <c r="J3555" s="117" t="s">
        <v>3290</v>
      </c>
    </row>
    <row r="3556" spans="1:10" ht="17.25" customHeight="1">
      <c r="A3556" s="116" t="s">
        <v>3311</v>
      </c>
      <c r="B3556" s="117">
        <v>9618995111</v>
      </c>
      <c r="C3556" s="116" t="s">
        <v>437</v>
      </c>
      <c r="D3556" s="116" t="s">
        <v>438</v>
      </c>
      <c r="E3556" s="118">
        <v>41218.177083333336</v>
      </c>
      <c r="F3556" s="116" t="s">
        <v>3289</v>
      </c>
      <c r="G3556" s="117" t="s">
        <v>440</v>
      </c>
      <c r="H3556" s="117">
        <v>153</v>
      </c>
      <c r="I3556" s="117">
        <v>157</v>
      </c>
      <c r="J3556" s="117" t="s">
        <v>3290</v>
      </c>
    </row>
    <row r="3557" spans="1:10" ht="17.25" customHeight="1">
      <c r="A3557" s="116" t="s">
        <v>3312</v>
      </c>
      <c r="B3557" s="117">
        <v>7208001475</v>
      </c>
      <c r="C3557" s="116" t="s">
        <v>437</v>
      </c>
      <c r="D3557" s="116" t="s">
        <v>438</v>
      </c>
      <c r="E3557" s="118">
        <v>41218.229166666664</v>
      </c>
      <c r="F3557" s="116" t="s">
        <v>3289</v>
      </c>
      <c r="G3557" s="117" t="s">
        <v>440</v>
      </c>
      <c r="H3557" s="117">
        <v>142</v>
      </c>
      <c r="I3557" s="117">
        <v>142</v>
      </c>
      <c r="J3557" s="117" t="s">
        <v>3290</v>
      </c>
    </row>
    <row r="3558" spans="1:10" ht="17.25" customHeight="1">
      <c r="A3558" s="116" t="s">
        <v>3313</v>
      </c>
      <c r="B3558" s="117">
        <v>8587876689</v>
      </c>
      <c r="C3558" s="116" t="s">
        <v>437</v>
      </c>
      <c r="D3558" s="116" t="s">
        <v>438</v>
      </c>
      <c r="E3558" s="118">
        <v>41218.291666666664</v>
      </c>
      <c r="F3558" s="116" t="s">
        <v>3289</v>
      </c>
      <c r="G3558" s="117" t="s">
        <v>440</v>
      </c>
      <c r="H3558" s="117">
        <v>174</v>
      </c>
      <c r="I3558" s="117">
        <v>173</v>
      </c>
      <c r="J3558" s="117" t="s">
        <v>3290</v>
      </c>
    </row>
    <row r="3559" spans="1:10" ht="17.25" customHeight="1">
      <c r="A3559" s="116" t="s">
        <v>3314</v>
      </c>
      <c r="B3559" s="117">
        <v>9930099198</v>
      </c>
      <c r="C3559" s="116" t="s">
        <v>437</v>
      </c>
      <c r="D3559" s="116" t="s">
        <v>438</v>
      </c>
      <c r="E3559" s="118">
        <v>41218.34375</v>
      </c>
      <c r="F3559" s="116" t="s">
        <v>3289</v>
      </c>
      <c r="G3559" s="117" t="s">
        <v>440</v>
      </c>
      <c r="H3559" s="117">
        <v>444</v>
      </c>
      <c r="I3559" s="117">
        <v>443</v>
      </c>
      <c r="J3559" s="117" t="s">
        <v>3290</v>
      </c>
    </row>
    <row r="3560" spans="1:10" ht="17.25" customHeight="1">
      <c r="A3560" s="116" t="s">
        <v>820</v>
      </c>
      <c r="B3560" s="117">
        <v>8286951099</v>
      </c>
      <c r="C3560" s="116" t="s">
        <v>437</v>
      </c>
      <c r="D3560" s="116" t="s">
        <v>438</v>
      </c>
      <c r="E3560" s="118">
        <v>41219.166666666664</v>
      </c>
      <c r="F3560" s="116" t="s">
        <v>3289</v>
      </c>
      <c r="G3560" s="117" t="s">
        <v>440</v>
      </c>
      <c r="H3560" s="117">
        <v>130</v>
      </c>
      <c r="I3560" s="117">
        <v>131</v>
      </c>
      <c r="J3560" s="117" t="s">
        <v>3290</v>
      </c>
    </row>
    <row r="3561" spans="1:10" ht="17.25" customHeight="1">
      <c r="A3561" s="116" t="s">
        <v>3315</v>
      </c>
      <c r="B3561" s="117">
        <v>9819022315</v>
      </c>
      <c r="C3561" s="116" t="s">
        <v>437</v>
      </c>
      <c r="D3561" s="116" t="s">
        <v>438</v>
      </c>
      <c r="E3561" s="118">
        <v>41219.208333333336</v>
      </c>
      <c r="F3561" s="116" t="s">
        <v>3289</v>
      </c>
      <c r="G3561" s="117" t="s">
        <v>440</v>
      </c>
      <c r="H3561" s="117">
        <v>275</v>
      </c>
      <c r="I3561" s="117">
        <v>286</v>
      </c>
      <c r="J3561" s="117" t="s">
        <v>3290</v>
      </c>
    </row>
    <row r="3562" spans="1:10" ht="17.25" customHeight="1">
      <c r="A3562" s="116" t="s">
        <v>3316</v>
      </c>
      <c r="B3562" s="117">
        <v>9769061910</v>
      </c>
      <c r="C3562" s="116" t="s">
        <v>437</v>
      </c>
      <c r="D3562" s="116" t="s">
        <v>438</v>
      </c>
      <c r="E3562" s="118">
        <v>41219.291666666664</v>
      </c>
      <c r="F3562" s="116" t="s">
        <v>3289</v>
      </c>
      <c r="G3562" s="117" t="s">
        <v>440</v>
      </c>
      <c r="H3562" s="117">
        <v>315</v>
      </c>
      <c r="I3562" s="117">
        <v>328</v>
      </c>
      <c r="J3562" s="117" t="s">
        <v>3290</v>
      </c>
    </row>
    <row r="3563" spans="1:10" ht="17.25" customHeight="1">
      <c r="A3563" s="116" t="s">
        <v>3317</v>
      </c>
      <c r="B3563" s="117">
        <v>9004391493</v>
      </c>
      <c r="C3563" s="116" t="s">
        <v>437</v>
      </c>
      <c r="D3563" s="116" t="s">
        <v>438</v>
      </c>
      <c r="E3563" s="118">
        <v>41219.375</v>
      </c>
      <c r="F3563" s="116" t="s">
        <v>3289</v>
      </c>
      <c r="G3563" s="117" t="s">
        <v>440</v>
      </c>
      <c r="H3563" s="117">
        <v>423</v>
      </c>
      <c r="I3563" s="117">
        <v>425</v>
      </c>
      <c r="J3563" s="117" t="s">
        <v>3290</v>
      </c>
    </row>
    <row r="3564" spans="1:10" ht="17.25" customHeight="1">
      <c r="A3564" s="116" t="s">
        <v>3318</v>
      </c>
      <c r="B3564" s="117">
        <v>8956072678</v>
      </c>
      <c r="C3564" s="116" t="s">
        <v>437</v>
      </c>
      <c r="D3564" s="116" t="s">
        <v>486</v>
      </c>
      <c r="E3564" s="118">
        <v>41219.53125</v>
      </c>
      <c r="F3564" s="116" t="s">
        <v>3289</v>
      </c>
      <c r="G3564" s="117" t="s">
        <v>440</v>
      </c>
      <c r="H3564" s="117">
        <v>102</v>
      </c>
      <c r="I3564" s="117">
        <v>93</v>
      </c>
      <c r="J3564" s="117" t="s">
        <v>3290</v>
      </c>
    </row>
    <row r="3565" spans="1:10" ht="17.25" customHeight="1">
      <c r="A3565" s="116" t="s">
        <v>1464</v>
      </c>
      <c r="B3565" s="117">
        <v>9820415090</v>
      </c>
      <c r="C3565" s="116" t="s">
        <v>437</v>
      </c>
      <c r="D3565" s="116" t="s">
        <v>438</v>
      </c>
      <c r="E3565" s="118">
        <v>41219.65625</v>
      </c>
      <c r="F3565" s="116" t="s">
        <v>3289</v>
      </c>
      <c r="G3565" s="117" t="s">
        <v>440</v>
      </c>
      <c r="H3565" s="117">
        <v>119</v>
      </c>
      <c r="I3565" s="117">
        <v>113</v>
      </c>
      <c r="J3565" s="117" t="s">
        <v>3290</v>
      </c>
    </row>
    <row r="3566" spans="1:10" ht="17.25" customHeight="1">
      <c r="A3566" s="116" t="s">
        <v>480</v>
      </c>
      <c r="B3566" s="117">
        <v>7208008001</v>
      </c>
      <c r="C3566" s="116" t="s">
        <v>437</v>
      </c>
      <c r="D3566" s="116" t="s">
        <v>448</v>
      </c>
      <c r="E3566" s="118">
        <v>41219.729166666664</v>
      </c>
      <c r="F3566" s="116" t="s">
        <v>3289</v>
      </c>
      <c r="G3566" s="117" t="s">
        <v>440</v>
      </c>
      <c r="H3566" s="117">
        <v>410</v>
      </c>
      <c r="I3566" s="117">
        <v>412</v>
      </c>
      <c r="J3566" s="117" t="s">
        <v>3290</v>
      </c>
    </row>
    <row r="3567" spans="1:10" ht="17.25" customHeight="1">
      <c r="A3567" s="116" t="s">
        <v>3319</v>
      </c>
      <c r="B3567" s="117">
        <v>9819458326</v>
      </c>
      <c r="C3567" s="116" t="s">
        <v>437</v>
      </c>
      <c r="D3567" s="116" t="s">
        <v>486</v>
      </c>
      <c r="E3567" s="118">
        <v>41219.802083333336</v>
      </c>
      <c r="F3567" s="116" t="s">
        <v>3289</v>
      </c>
      <c r="G3567" s="117" t="s">
        <v>440</v>
      </c>
      <c r="H3567" s="117">
        <v>627</v>
      </c>
      <c r="I3567" s="117">
        <v>651</v>
      </c>
      <c r="J3567" s="117" t="s">
        <v>3290</v>
      </c>
    </row>
    <row r="3568" spans="1:10" ht="17.25" customHeight="1">
      <c r="A3568" s="116" t="s">
        <v>3320</v>
      </c>
      <c r="B3568" s="117">
        <v>9819600417</v>
      </c>
      <c r="C3568" s="116" t="s">
        <v>437</v>
      </c>
      <c r="D3568" s="116" t="s">
        <v>438</v>
      </c>
      <c r="E3568" s="118">
        <v>41219.9375</v>
      </c>
      <c r="F3568" s="116" t="s">
        <v>3289</v>
      </c>
      <c r="G3568" s="117" t="s">
        <v>440</v>
      </c>
      <c r="H3568" s="117">
        <v>244</v>
      </c>
      <c r="I3568" s="117">
        <v>217</v>
      </c>
      <c r="J3568" s="117" t="s">
        <v>3290</v>
      </c>
    </row>
    <row r="3569" spans="1:10" ht="17.25" customHeight="1">
      <c r="A3569" s="116" t="s">
        <v>3321</v>
      </c>
      <c r="B3569" s="117">
        <v>9967630006</v>
      </c>
      <c r="C3569" s="116" t="s">
        <v>437</v>
      </c>
      <c r="D3569" s="116" t="s">
        <v>438</v>
      </c>
      <c r="E3569" s="118">
        <v>41220.072916666664</v>
      </c>
      <c r="F3569" s="116" t="s">
        <v>3289</v>
      </c>
      <c r="G3569" s="117" t="s">
        <v>440</v>
      </c>
      <c r="H3569" s="117">
        <v>217</v>
      </c>
      <c r="I3569" s="117">
        <v>195</v>
      </c>
      <c r="J3569" s="117" t="s">
        <v>3290</v>
      </c>
    </row>
    <row r="3570" spans="1:10" ht="17.25" customHeight="1">
      <c r="A3570" s="116" t="s">
        <v>3322</v>
      </c>
      <c r="B3570" s="117">
        <v>9820138620</v>
      </c>
      <c r="C3570" s="116" t="s">
        <v>437</v>
      </c>
      <c r="D3570" s="116" t="s">
        <v>438</v>
      </c>
      <c r="E3570" s="118">
        <v>41220.166666666664</v>
      </c>
      <c r="F3570" s="116" t="s">
        <v>3289</v>
      </c>
      <c r="G3570" s="117" t="s">
        <v>440</v>
      </c>
      <c r="H3570" s="117">
        <v>100</v>
      </c>
      <c r="I3570" s="117">
        <v>102</v>
      </c>
      <c r="J3570" s="117" t="s">
        <v>3290</v>
      </c>
    </row>
    <row r="3571" spans="1:10" ht="17.25" customHeight="1">
      <c r="A3571" s="116" t="s">
        <v>3323</v>
      </c>
      <c r="B3571" s="117">
        <v>9920206369</v>
      </c>
      <c r="C3571" s="116" t="s">
        <v>437</v>
      </c>
      <c r="D3571" s="116" t="s">
        <v>438</v>
      </c>
      <c r="E3571" s="118">
        <v>41220.21875</v>
      </c>
      <c r="F3571" s="116" t="s">
        <v>3289</v>
      </c>
      <c r="G3571" s="117" t="s">
        <v>440</v>
      </c>
      <c r="H3571" s="117">
        <v>180</v>
      </c>
      <c r="I3571" s="117">
        <v>186</v>
      </c>
      <c r="J3571" s="117" t="s">
        <v>3290</v>
      </c>
    </row>
    <row r="3572" spans="1:10" ht="17.25" customHeight="1">
      <c r="A3572" s="116" t="s">
        <v>3324</v>
      </c>
      <c r="B3572" s="117">
        <v>9004661013</v>
      </c>
      <c r="C3572" s="116" t="s">
        <v>437</v>
      </c>
      <c r="D3572" s="116" t="s">
        <v>438</v>
      </c>
      <c r="E3572" s="118">
        <v>41220.28125</v>
      </c>
      <c r="F3572" s="116" t="s">
        <v>3289</v>
      </c>
      <c r="G3572" s="117" t="s">
        <v>440</v>
      </c>
      <c r="H3572" s="117">
        <v>651</v>
      </c>
      <c r="I3572" s="117">
        <v>682</v>
      </c>
      <c r="J3572" s="117" t="s">
        <v>3290</v>
      </c>
    </row>
    <row r="3573" spans="1:10" ht="17.25" customHeight="1">
      <c r="A3573" s="116" t="s">
        <v>2355</v>
      </c>
      <c r="B3573" s="117">
        <v>8879634116</v>
      </c>
      <c r="C3573" s="116" t="s">
        <v>437</v>
      </c>
      <c r="D3573" s="116" t="s">
        <v>438</v>
      </c>
      <c r="E3573" s="118">
        <v>41220.510416666664</v>
      </c>
      <c r="F3573" s="116" t="s">
        <v>3289</v>
      </c>
      <c r="G3573" s="117" t="s">
        <v>440</v>
      </c>
      <c r="H3573" s="117">
        <v>114</v>
      </c>
      <c r="I3573" s="117">
        <v>91</v>
      </c>
      <c r="J3573" s="117" t="s">
        <v>3290</v>
      </c>
    </row>
    <row r="3574" spans="1:10" ht="17.25" customHeight="1">
      <c r="A3574" s="116" t="s">
        <v>3325</v>
      </c>
      <c r="B3574" s="117">
        <v>9731746790</v>
      </c>
      <c r="C3574" s="116" t="s">
        <v>437</v>
      </c>
      <c r="D3574" s="116" t="s">
        <v>438</v>
      </c>
      <c r="E3574" s="118">
        <v>41220.645833333336</v>
      </c>
      <c r="F3574" s="116" t="s">
        <v>3289</v>
      </c>
      <c r="G3574" s="117" t="s">
        <v>440</v>
      </c>
      <c r="H3574" s="117">
        <v>125</v>
      </c>
      <c r="I3574" s="117">
        <v>126</v>
      </c>
      <c r="J3574" s="117" t="s">
        <v>3290</v>
      </c>
    </row>
    <row r="3575" spans="1:10" ht="17.25" customHeight="1">
      <c r="A3575" s="116" t="s">
        <v>1602</v>
      </c>
      <c r="B3575" s="117">
        <v>9867991203</v>
      </c>
      <c r="C3575" s="116" t="s">
        <v>437</v>
      </c>
      <c r="D3575" s="116" t="s">
        <v>438</v>
      </c>
      <c r="E3575" s="118">
        <v>41220.729166666664</v>
      </c>
      <c r="F3575" s="116" t="s">
        <v>3289</v>
      </c>
      <c r="G3575" s="117" t="s">
        <v>440</v>
      </c>
      <c r="H3575" s="117">
        <v>224</v>
      </c>
      <c r="I3575" s="117">
        <v>188</v>
      </c>
      <c r="J3575" s="117" t="s">
        <v>3290</v>
      </c>
    </row>
    <row r="3576" spans="1:10" ht="17.25" customHeight="1">
      <c r="A3576" s="116" t="s">
        <v>3326</v>
      </c>
      <c r="B3576" s="117">
        <v>9930776373</v>
      </c>
      <c r="C3576" s="116" t="s">
        <v>437</v>
      </c>
      <c r="D3576" s="116" t="s">
        <v>438</v>
      </c>
      <c r="E3576" s="118">
        <v>41220.833333333336</v>
      </c>
      <c r="F3576" s="116" t="s">
        <v>3289</v>
      </c>
      <c r="G3576" s="117" t="s">
        <v>440</v>
      </c>
      <c r="H3576" s="117">
        <v>1013</v>
      </c>
      <c r="I3576" s="117">
        <v>997</v>
      </c>
      <c r="J3576" s="117" t="s">
        <v>3290</v>
      </c>
    </row>
    <row r="3577" spans="1:10" ht="17.25" customHeight="1">
      <c r="A3577" s="116" t="s">
        <v>985</v>
      </c>
      <c r="B3577" s="117">
        <v>9930242466</v>
      </c>
      <c r="C3577" s="116" t="s">
        <v>437</v>
      </c>
      <c r="D3577" s="116" t="s">
        <v>438</v>
      </c>
      <c r="E3577" s="118">
        <v>41214.322916666664</v>
      </c>
      <c r="F3577" s="116" t="s">
        <v>3327</v>
      </c>
      <c r="G3577" s="117" t="s">
        <v>440</v>
      </c>
      <c r="H3577" s="117">
        <v>128</v>
      </c>
      <c r="I3577" s="117">
        <v>121</v>
      </c>
      <c r="J3577" s="117" t="s">
        <v>3328</v>
      </c>
    </row>
    <row r="3578" spans="1:10" ht="17.25" customHeight="1">
      <c r="A3578" s="116" t="s">
        <v>499</v>
      </c>
      <c r="B3578" s="117">
        <v>7208008001</v>
      </c>
      <c r="C3578" s="116" t="s">
        <v>437</v>
      </c>
      <c r="D3578" s="116" t="s">
        <v>448</v>
      </c>
      <c r="E3578" s="118">
        <v>41214.364583333336</v>
      </c>
      <c r="F3578" s="116" t="s">
        <v>3327</v>
      </c>
      <c r="G3578" s="117" t="s">
        <v>440</v>
      </c>
      <c r="H3578" s="117">
        <v>454</v>
      </c>
      <c r="I3578" s="117">
        <v>432</v>
      </c>
      <c r="J3578" s="117" t="s">
        <v>3328</v>
      </c>
    </row>
    <row r="3579" spans="1:10" ht="17.25" customHeight="1">
      <c r="A3579" s="116" t="s">
        <v>3329</v>
      </c>
      <c r="B3579" s="117">
        <v>9930027563</v>
      </c>
      <c r="C3579" s="116" t="s">
        <v>437</v>
      </c>
      <c r="D3579" s="116" t="s">
        <v>438</v>
      </c>
      <c r="E3579" s="118">
        <v>41214.46875</v>
      </c>
      <c r="F3579" s="116" t="s">
        <v>3327</v>
      </c>
      <c r="G3579" s="117" t="s">
        <v>440</v>
      </c>
      <c r="H3579" s="117">
        <v>100</v>
      </c>
      <c r="I3579" s="117">
        <v>77</v>
      </c>
      <c r="J3579" s="117" t="s">
        <v>3328</v>
      </c>
    </row>
    <row r="3580" spans="1:10" ht="17.25" customHeight="1">
      <c r="A3580" s="116" t="s">
        <v>3329</v>
      </c>
      <c r="B3580" s="117">
        <v>9930027563</v>
      </c>
      <c r="C3580" s="116" t="s">
        <v>437</v>
      </c>
      <c r="D3580" s="116" t="s">
        <v>438</v>
      </c>
      <c r="E3580" s="118">
        <v>41214.552083333336</v>
      </c>
      <c r="F3580" s="116" t="s">
        <v>3327</v>
      </c>
      <c r="G3580" s="117" t="s">
        <v>440</v>
      </c>
      <c r="H3580" s="117">
        <v>107</v>
      </c>
      <c r="I3580" s="117">
        <v>73</v>
      </c>
      <c r="J3580" s="117" t="s">
        <v>3328</v>
      </c>
    </row>
    <row r="3581" spans="1:10" ht="17.25" customHeight="1">
      <c r="A3581" s="116" t="s">
        <v>3178</v>
      </c>
      <c r="B3581" s="117">
        <v>8939866644</v>
      </c>
      <c r="C3581" s="116" t="s">
        <v>437</v>
      </c>
      <c r="D3581" s="116" t="s">
        <v>438</v>
      </c>
      <c r="E3581" s="118">
        <v>41214.625</v>
      </c>
      <c r="F3581" s="116" t="s">
        <v>3327</v>
      </c>
      <c r="G3581" s="117" t="s">
        <v>440</v>
      </c>
      <c r="H3581" s="117">
        <v>148</v>
      </c>
      <c r="I3581" s="117">
        <v>140</v>
      </c>
      <c r="J3581" s="117" t="s">
        <v>3328</v>
      </c>
    </row>
    <row r="3582" spans="1:10" ht="17.25" customHeight="1">
      <c r="A3582" s="116" t="s">
        <v>3330</v>
      </c>
      <c r="B3582" s="117">
        <v>9324336319</v>
      </c>
      <c r="C3582" s="116" t="s">
        <v>437</v>
      </c>
      <c r="D3582" s="116" t="s">
        <v>486</v>
      </c>
      <c r="E3582" s="118">
        <v>41214.697916666664</v>
      </c>
      <c r="F3582" s="116" t="s">
        <v>3327</v>
      </c>
      <c r="G3582" s="117" t="s">
        <v>440</v>
      </c>
      <c r="H3582" s="117">
        <v>106</v>
      </c>
      <c r="I3582" s="117">
        <v>90</v>
      </c>
      <c r="J3582" s="117" t="s">
        <v>3328</v>
      </c>
    </row>
    <row r="3583" spans="1:10" ht="17.25" customHeight="1">
      <c r="A3583" s="116" t="s">
        <v>3331</v>
      </c>
      <c r="B3583" s="117">
        <v>9820050762</v>
      </c>
      <c r="C3583" s="116" t="s">
        <v>437</v>
      </c>
      <c r="D3583" s="116" t="s">
        <v>438</v>
      </c>
      <c r="E3583" s="118">
        <v>41214.802083333336</v>
      </c>
      <c r="F3583" s="116" t="s">
        <v>3327</v>
      </c>
      <c r="G3583" s="117" t="s">
        <v>440</v>
      </c>
      <c r="H3583" s="117">
        <v>271</v>
      </c>
      <c r="I3583" s="117">
        <v>231</v>
      </c>
      <c r="J3583" s="117" t="s">
        <v>3328</v>
      </c>
    </row>
    <row r="3584" spans="1:10" ht="17.25" customHeight="1">
      <c r="A3584" s="116" t="s">
        <v>3332</v>
      </c>
      <c r="B3584" s="117">
        <v>9819777944</v>
      </c>
      <c r="C3584" s="116" t="s">
        <v>437</v>
      </c>
      <c r="D3584" s="116" t="s">
        <v>438</v>
      </c>
      <c r="E3584" s="118">
        <v>41214.84375</v>
      </c>
      <c r="F3584" s="116" t="s">
        <v>3327</v>
      </c>
      <c r="G3584" s="117" t="s">
        <v>440</v>
      </c>
      <c r="H3584" s="117">
        <v>242</v>
      </c>
      <c r="I3584" s="117">
        <v>222</v>
      </c>
      <c r="J3584" s="117" t="s">
        <v>3328</v>
      </c>
    </row>
    <row r="3585" spans="1:10" ht="17.25" customHeight="1">
      <c r="A3585" s="116" t="s">
        <v>985</v>
      </c>
      <c r="B3585" s="117">
        <v>9930242466</v>
      </c>
      <c r="C3585" s="116" t="s">
        <v>437</v>
      </c>
      <c r="D3585" s="116" t="s">
        <v>438</v>
      </c>
      <c r="E3585" s="118">
        <v>41215.322916666664</v>
      </c>
      <c r="F3585" s="116" t="s">
        <v>3327</v>
      </c>
      <c r="G3585" s="117" t="s">
        <v>440</v>
      </c>
      <c r="H3585" s="117">
        <v>132</v>
      </c>
      <c r="I3585" s="117">
        <v>121</v>
      </c>
      <c r="J3585" s="117" t="s">
        <v>3328</v>
      </c>
    </row>
    <row r="3586" spans="1:10" ht="17.25" customHeight="1">
      <c r="A3586" s="116" t="s">
        <v>901</v>
      </c>
      <c r="B3586" s="117">
        <v>9819492392</v>
      </c>
      <c r="C3586" s="116" t="s">
        <v>437</v>
      </c>
      <c r="D3586" s="116" t="s">
        <v>448</v>
      </c>
      <c r="E3586" s="118">
        <v>41215.375</v>
      </c>
      <c r="F3586" s="116" t="s">
        <v>3327</v>
      </c>
      <c r="G3586" s="117" t="s">
        <v>440</v>
      </c>
      <c r="H3586" s="117">
        <v>139</v>
      </c>
      <c r="I3586" s="117">
        <v>117</v>
      </c>
      <c r="J3586" s="117" t="s">
        <v>3328</v>
      </c>
    </row>
    <row r="3587" spans="1:10" ht="17.25" customHeight="1">
      <c r="A3587" s="116" t="s">
        <v>1667</v>
      </c>
      <c r="B3587" s="117">
        <v>9920637623</v>
      </c>
      <c r="C3587" s="116" t="s">
        <v>437</v>
      </c>
      <c r="D3587" s="116" t="s">
        <v>486</v>
      </c>
      <c r="E3587" s="118">
        <v>41215.427083333336</v>
      </c>
      <c r="F3587" s="116" t="s">
        <v>3327</v>
      </c>
      <c r="G3587" s="117" t="s">
        <v>440</v>
      </c>
      <c r="H3587" s="117">
        <v>100</v>
      </c>
      <c r="I3587" s="117">
        <v>71</v>
      </c>
      <c r="J3587" s="117" t="s">
        <v>3328</v>
      </c>
    </row>
    <row r="3588" spans="1:10" ht="17.25" customHeight="1">
      <c r="A3588" s="116" t="s">
        <v>597</v>
      </c>
      <c r="B3588" s="117">
        <v>9820626141</v>
      </c>
      <c r="C3588" s="116" t="s">
        <v>437</v>
      </c>
      <c r="D3588" s="116" t="s">
        <v>438</v>
      </c>
      <c r="E3588" s="118">
        <v>41215.5</v>
      </c>
      <c r="F3588" s="116" t="s">
        <v>3327</v>
      </c>
      <c r="G3588" s="117" t="s">
        <v>440</v>
      </c>
      <c r="H3588" s="117">
        <v>183.4</v>
      </c>
      <c r="I3588" s="117">
        <v>113</v>
      </c>
      <c r="J3588" s="117" t="s">
        <v>3328</v>
      </c>
    </row>
    <row r="3589" spans="1:10" ht="17.25" customHeight="1">
      <c r="A3589" s="116" t="s">
        <v>3333</v>
      </c>
      <c r="B3589" s="117">
        <v>9821722242</v>
      </c>
      <c r="C3589" s="116" t="s">
        <v>437</v>
      </c>
      <c r="D3589" s="116" t="s">
        <v>438</v>
      </c>
      <c r="E3589" s="118">
        <v>41215.572916666664</v>
      </c>
      <c r="F3589" s="116" t="s">
        <v>3327</v>
      </c>
      <c r="G3589" s="117" t="s">
        <v>440</v>
      </c>
      <c r="H3589" s="117">
        <v>152</v>
      </c>
      <c r="I3589" s="117">
        <v>136</v>
      </c>
      <c r="J3589" s="117" t="s">
        <v>3328</v>
      </c>
    </row>
    <row r="3590" spans="1:10" ht="17.25" customHeight="1">
      <c r="A3590" s="116" t="s">
        <v>3334</v>
      </c>
      <c r="B3590" s="117">
        <v>9167995116</v>
      </c>
      <c r="C3590" s="116" t="s">
        <v>437</v>
      </c>
      <c r="D3590" s="116" t="s">
        <v>486</v>
      </c>
      <c r="E3590" s="118">
        <v>41215.645833333336</v>
      </c>
      <c r="F3590" s="116" t="s">
        <v>3327</v>
      </c>
      <c r="G3590" s="117" t="s">
        <v>440</v>
      </c>
      <c r="H3590" s="117">
        <v>278.60000000000002</v>
      </c>
      <c r="I3590" s="117">
        <v>274</v>
      </c>
      <c r="J3590" s="117" t="s">
        <v>3328</v>
      </c>
    </row>
    <row r="3591" spans="1:10" ht="17.25" customHeight="1">
      <c r="A3591" s="116" t="s">
        <v>3335</v>
      </c>
      <c r="B3591" s="117">
        <v>9323808234</v>
      </c>
      <c r="C3591" s="116" t="s">
        <v>437</v>
      </c>
      <c r="D3591" s="116" t="s">
        <v>438</v>
      </c>
      <c r="E3591" s="118">
        <v>41215.75</v>
      </c>
      <c r="F3591" s="116" t="s">
        <v>3327</v>
      </c>
      <c r="G3591" s="117" t="s">
        <v>440</v>
      </c>
      <c r="H3591" s="117">
        <v>133</v>
      </c>
      <c r="I3591" s="117">
        <v>128</v>
      </c>
      <c r="J3591" s="117" t="s">
        <v>3328</v>
      </c>
    </row>
    <row r="3592" spans="1:10" ht="17.25" customHeight="1">
      <c r="A3592" s="116" t="s">
        <v>1882</v>
      </c>
      <c r="B3592" s="117">
        <v>9820886794</v>
      </c>
      <c r="C3592" s="116" t="s">
        <v>437</v>
      </c>
      <c r="D3592" s="116" t="s">
        <v>438</v>
      </c>
      <c r="E3592" s="118">
        <v>41215.833333333336</v>
      </c>
      <c r="F3592" s="116" t="s">
        <v>3327</v>
      </c>
      <c r="G3592" s="117" t="s">
        <v>440</v>
      </c>
      <c r="H3592" s="117">
        <v>291</v>
      </c>
      <c r="I3592" s="117">
        <v>241</v>
      </c>
      <c r="J3592" s="117" t="s">
        <v>3328</v>
      </c>
    </row>
    <row r="3593" spans="1:10" ht="17.25" customHeight="1">
      <c r="A3593" s="116" t="s">
        <v>3336</v>
      </c>
      <c r="B3593" s="117">
        <v>9987875471</v>
      </c>
      <c r="C3593" s="116" t="s">
        <v>437</v>
      </c>
      <c r="D3593" s="116" t="s">
        <v>438</v>
      </c>
      <c r="E3593" s="118">
        <v>41216.333333333336</v>
      </c>
      <c r="F3593" s="116" t="s">
        <v>3327</v>
      </c>
      <c r="G3593" s="117" t="s">
        <v>440</v>
      </c>
      <c r="H3593" s="117">
        <v>327</v>
      </c>
      <c r="I3593" s="117">
        <v>313</v>
      </c>
      <c r="J3593" s="117" t="s">
        <v>3328</v>
      </c>
    </row>
    <row r="3594" spans="1:10" ht="17.25" customHeight="1">
      <c r="A3594" s="116" t="s">
        <v>3074</v>
      </c>
      <c r="B3594" s="117">
        <v>7738389226</v>
      </c>
      <c r="C3594" s="116" t="s">
        <v>437</v>
      </c>
      <c r="D3594" s="116" t="s">
        <v>438</v>
      </c>
      <c r="E3594" s="118">
        <v>41216.416666666664</v>
      </c>
      <c r="F3594" s="116" t="s">
        <v>3327</v>
      </c>
      <c r="G3594" s="117" t="s">
        <v>440</v>
      </c>
      <c r="H3594" s="117">
        <v>290</v>
      </c>
      <c r="I3594" s="117">
        <v>260</v>
      </c>
      <c r="J3594" s="117" t="s">
        <v>3328</v>
      </c>
    </row>
    <row r="3595" spans="1:10" ht="17.25" customHeight="1">
      <c r="A3595" s="116" t="s">
        <v>487</v>
      </c>
      <c r="B3595" s="117">
        <v>9029921350</v>
      </c>
      <c r="C3595" s="116" t="s">
        <v>437</v>
      </c>
      <c r="D3595" s="116" t="s">
        <v>438</v>
      </c>
      <c r="E3595" s="118">
        <v>41216.5625</v>
      </c>
      <c r="F3595" s="116" t="s">
        <v>3327</v>
      </c>
      <c r="G3595" s="117" t="s">
        <v>440</v>
      </c>
      <c r="H3595" s="117">
        <v>365</v>
      </c>
      <c r="I3595" s="117">
        <v>319</v>
      </c>
      <c r="J3595" s="117" t="s">
        <v>3328</v>
      </c>
    </row>
    <row r="3596" spans="1:10" ht="17.25" customHeight="1">
      <c r="A3596" s="116" t="s">
        <v>3337</v>
      </c>
      <c r="B3596" s="117">
        <v>9987200772</v>
      </c>
      <c r="C3596" s="116" t="s">
        <v>437</v>
      </c>
      <c r="D3596" s="116" t="s">
        <v>461</v>
      </c>
      <c r="E3596" s="118">
        <v>41216.6875</v>
      </c>
      <c r="F3596" s="116" t="s">
        <v>3327</v>
      </c>
      <c r="G3596" s="117" t="s">
        <v>440</v>
      </c>
      <c r="H3596" s="117">
        <v>307</v>
      </c>
      <c r="I3596" s="117">
        <v>71</v>
      </c>
      <c r="J3596" s="117" t="s">
        <v>3328</v>
      </c>
    </row>
    <row r="3597" spans="1:10" ht="17.25" customHeight="1">
      <c r="A3597" s="116" t="s">
        <v>3338</v>
      </c>
      <c r="B3597" s="117">
        <v>9819037402</v>
      </c>
      <c r="C3597" s="116" t="s">
        <v>437</v>
      </c>
      <c r="D3597" s="116" t="s">
        <v>438</v>
      </c>
      <c r="E3597" s="118">
        <v>41216.854166666664</v>
      </c>
      <c r="F3597" s="116" t="s">
        <v>3327</v>
      </c>
      <c r="G3597" s="117" t="s">
        <v>440</v>
      </c>
      <c r="H3597" s="117">
        <v>215</v>
      </c>
      <c r="I3597" s="117">
        <v>193</v>
      </c>
      <c r="J3597" s="117" t="s">
        <v>3328</v>
      </c>
    </row>
    <row r="3598" spans="1:10" ht="17.25" customHeight="1">
      <c r="A3598" s="116" t="s">
        <v>2090</v>
      </c>
      <c r="B3598" s="117">
        <v>9820256674</v>
      </c>
      <c r="C3598" s="116" t="s">
        <v>437</v>
      </c>
      <c r="D3598" s="116" t="s">
        <v>438</v>
      </c>
      <c r="E3598" s="118">
        <v>41217.34375</v>
      </c>
      <c r="F3598" s="116" t="s">
        <v>3327</v>
      </c>
      <c r="G3598" s="117" t="s">
        <v>440</v>
      </c>
      <c r="H3598" s="117">
        <v>100</v>
      </c>
      <c r="I3598" s="117">
        <v>37</v>
      </c>
      <c r="J3598" s="117" t="s">
        <v>3328</v>
      </c>
    </row>
    <row r="3599" spans="1:10" ht="17.25" customHeight="1">
      <c r="A3599" s="116" t="s">
        <v>1731</v>
      </c>
      <c r="B3599" s="117">
        <v>9768400340</v>
      </c>
      <c r="C3599" s="116" t="s">
        <v>437</v>
      </c>
      <c r="D3599" s="116" t="s">
        <v>438</v>
      </c>
      <c r="E3599" s="118">
        <v>41217.40625</v>
      </c>
      <c r="F3599" s="116" t="s">
        <v>3327</v>
      </c>
      <c r="G3599" s="117" t="s">
        <v>440</v>
      </c>
      <c r="H3599" s="117">
        <v>243</v>
      </c>
      <c r="I3599" s="117">
        <v>100</v>
      </c>
      <c r="J3599" s="117" t="s">
        <v>3328</v>
      </c>
    </row>
    <row r="3600" spans="1:10" ht="17.25" customHeight="1">
      <c r="A3600" s="116" t="s">
        <v>3339</v>
      </c>
      <c r="B3600" s="117">
        <v>9975000005</v>
      </c>
      <c r="C3600" s="116" t="s">
        <v>437</v>
      </c>
      <c r="D3600" s="116" t="s">
        <v>438</v>
      </c>
      <c r="E3600" s="118">
        <v>41217.614583333336</v>
      </c>
      <c r="F3600" s="116" t="s">
        <v>3327</v>
      </c>
      <c r="G3600" s="117" t="s">
        <v>440</v>
      </c>
      <c r="H3600" s="117">
        <v>246</v>
      </c>
      <c r="I3600" s="117">
        <v>218</v>
      </c>
      <c r="J3600" s="117" t="s">
        <v>3328</v>
      </c>
    </row>
    <row r="3601" spans="1:10" ht="17.25" customHeight="1">
      <c r="A3601" s="116" t="s">
        <v>3340</v>
      </c>
      <c r="B3601" s="117">
        <v>9820601157</v>
      </c>
      <c r="C3601" s="116" t="s">
        <v>437</v>
      </c>
      <c r="D3601" s="116" t="s">
        <v>438</v>
      </c>
      <c r="E3601" s="118">
        <v>41217.677083333336</v>
      </c>
      <c r="F3601" s="116" t="s">
        <v>3327</v>
      </c>
      <c r="G3601" s="117" t="s">
        <v>440</v>
      </c>
      <c r="H3601" s="117">
        <v>242</v>
      </c>
      <c r="I3601" s="117">
        <v>216</v>
      </c>
      <c r="J3601" s="117" t="s">
        <v>3328</v>
      </c>
    </row>
    <row r="3602" spans="1:10" ht="17.25" customHeight="1">
      <c r="A3602" s="116" t="s">
        <v>3341</v>
      </c>
      <c r="B3602" s="117">
        <v>9833787883</v>
      </c>
      <c r="C3602" s="116" t="s">
        <v>437</v>
      </c>
      <c r="D3602" s="116" t="s">
        <v>438</v>
      </c>
      <c r="E3602" s="118">
        <v>41217.760416666664</v>
      </c>
      <c r="F3602" s="116" t="s">
        <v>3327</v>
      </c>
      <c r="G3602" s="117" t="s">
        <v>440</v>
      </c>
      <c r="H3602" s="117">
        <v>205</v>
      </c>
      <c r="I3602" s="117">
        <v>187</v>
      </c>
      <c r="J3602" s="117" t="s">
        <v>3328</v>
      </c>
    </row>
    <row r="3603" spans="1:10" ht="17.25" customHeight="1">
      <c r="A3603" s="116" t="s">
        <v>2100</v>
      </c>
      <c r="B3603" s="117">
        <v>9987675252</v>
      </c>
      <c r="C3603" s="116" t="s">
        <v>437</v>
      </c>
      <c r="D3603" s="116" t="s">
        <v>461</v>
      </c>
      <c r="E3603" s="118">
        <v>41217.84375</v>
      </c>
      <c r="F3603" s="116" t="s">
        <v>3327</v>
      </c>
      <c r="G3603" s="117" t="s">
        <v>440</v>
      </c>
      <c r="H3603" s="117">
        <v>117</v>
      </c>
      <c r="I3603" s="117">
        <v>105</v>
      </c>
      <c r="J3603" s="117" t="s">
        <v>3328</v>
      </c>
    </row>
    <row r="3604" spans="1:10" ht="17.25" customHeight="1">
      <c r="A3604" s="116" t="s">
        <v>3342</v>
      </c>
      <c r="B3604" s="117">
        <v>9167444058</v>
      </c>
      <c r="C3604" s="116" t="s">
        <v>437</v>
      </c>
      <c r="D3604" s="116" t="s">
        <v>438</v>
      </c>
      <c r="E3604" s="118">
        <v>41218.333333333336</v>
      </c>
      <c r="F3604" s="116" t="s">
        <v>3327</v>
      </c>
      <c r="G3604" s="117" t="s">
        <v>440</v>
      </c>
      <c r="H3604" s="117">
        <v>330</v>
      </c>
      <c r="I3604" s="117">
        <v>308</v>
      </c>
      <c r="J3604" s="117" t="s">
        <v>3328</v>
      </c>
    </row>
    <row r="3605" spans="1:10" ht="17.25" customHeight="1">
      <c r="A3605" s="116" t="s">
        <v>738</v>
      </c>
      <c r="B3605" s="117">
        <v>9821212134</v>
      </c>
      <c r="C3605" s="116" t="s">
        <v>437</v>
      </c>
      <c r="D3605" s="116" t="s">
        <v>461</v>
      </c>
      <c r="E3605" s="118">
        <v>41218.395833333336</v>
      </c>
      <c r="F3605" s="116" t="s">
        <v>3327</v>
      </c>
      <c r="G3605" s="117" t="s">
        <v>440</v>
      </c>
      <c r="H3605" s="117">
        <v>242</v>
      </c>
      <c r="I3605" s="117">
        <v>218</v>
      </c>
      <c r="J3605" s="117" t="s">
        <v>3328</v>
      </c>
    </row>
    <row r="3606" spans="1:10" ht="17.25" customHeight="1">
      <c r="A3606" s="116" t="s">
        <v>3343</v>
      </c>
      <c r="B3606" s="117">
        <v>9821992199</v>
      </c>
      <c r="C3606" s="116" t="s">
        <v>437</v>
      </c>
      <c r="D3606" s="116" t="s">
        <v>438</v>
      </c>
      <c r="E3606" s="118">
        <v>41218.479166666664</v>
      </c>
      <c r="F3606" s="116" t="s">
        <v>3327</v>
      </c>
      <c r="G3606" s="117" t="s">
        <v>440</v>
      </c>
      <c r="H3606" s="117">
        <v>158</v>
      </c>
      <c r="I3606" s="117">
        <v>134</v>
      </c>
      <c r="J3606" s="117" t="s">
        <v>3328</v>
      </c>
    </row>
    <row r="3607" spans="1:10" ht="17.25" customHeight="1">
      <c r="A3607" s="116" t="s">
        <v>1007</v>
      </c>
      <c r="B3607" s="117">
        <v>9769977737</v>
      </c>
      <c r="C3607" s="116" t="s">
        <v>437</v>
      </c>
      <c r="D3607" s="116" t="s">
        <v>438</v>
      </c>
      <c r="E3607" s="118">
        <v>41218.541666666664</v>
      </c>
      <c r="F3607" s="116" t="s">
        <v>3327</v>
      </c>
      <c r="G3607" s="117" t="s">
        <v>440</v>
      </c>
      <c r="H3607" s="117">
        <v>239.4</v>
      </c>
      <c r="I3607" s="117">
        <v>201</v>
      </c>
      <c r="J3607" s="117" t="s">
        <v>3328</v>
      </c>
    </row>
    <row r="3608" spans="1:10" ht="17.25" customHeight="1">
      <c r="A3608" s="116" t="s">
        <v>3344</v>
      </c>
      <c r="B3608" s="117">
        <v>9831118236</v>
      </c>
      <c r="C3608" s="116" t="s">
        <v>437</v>
      </c>
      <c r="D3608" s="116" t="s">
        <v>438</v>
      </c>
      <c r="E3608" s="118">
        <v>41218.666666666664</v>
      </c>
      <c r="F3608" s="116" t="s">
        <v>3327</v>
      </c>
      <c r="G3608" s="117" t="s">
        <v>440</v>
      </c>
      <c r="H3608" s="117">
        <v>321</v>
      </c>
      <c r="I3608" s="117">
        <v>275</v>
      </c>
      <c r="J3608" s="117" t="s">
        <v>3328</v>
      </c>
    </row>
    <row r="3609" spans="1:10" ht="17.25" customHeight="1">
      <c r="A3609" s="116" t="s">
        <v>446</v>
      </c>
      <c r="B3609" s="117">
        <v>9769632275</v>
      </c>
      <c r="C3609" s="116" t="s">
        <v>437</v>
      </c>
      <c r="D3609" s="116" t="s">
        <v>438</v>
      </c>
      <c r="E3609" s="118">
        <v>41218.75</v>
      </c>
      <c r="F3609" s="116" t="s">
        <v>3327</v>
      </c>
      <c r="G3609" s="117" t="s">
        <v>440</v>
      </c>
      <c r="H3609" s="117">
        <v>100</v>
      </c>
      <c r="I3609" s="117">
        <v>82</v>
      </c>
      <c r="J3609" s="117" t="s">
        <v>3328</v>
      </c>
    </row>
    <row r="3610" spans="1:10" ht="17.25" customHeight="1">
      <c r="A3610" s="116" t="s">
        <v>1470</v>
      </c>
      <c r="B3610" s="117">
        <v>9920032694</v>
      </c>
      <c r="C3610" s="116" t="s">
        <v>437</v>
      </c>
      <c r="D3610" s="116" t="s">
        <v>438</v>
      </c>
      <c r="E3610" s="118">
        <v>41218.791666666664</v>
      </c>
      <c r="F3610" s="116" t="s">
        <v>3327</v>
      </c>
      <c r="G3610" s="117" t="s">
        <v>440</v>
      </c>
      <c r="H3610" s="117">
        <v>100</v>
      </c>
      <c r="I3610" s="117">
        <v>65</v>
      </c>
      <c r="J3610" s="117" t="s">
        <v>3328</v>
      </c>
    </row>
    <row r="3611" spans="1:10" ht="17.25" customHeight="1">
      <c r="A3611" s="116" t="s">
        <v>3345</v>
      </c>
      <c r="B3611" s="117">
        <v>9820991197</v>
      </c>
      <c r="C3611" s="116" t="s">
        <v>437</v>
      </c>
      <c r="D3611" s="116" t="s">
        <v>438</v>
      </c>
      <c r="E3611" s="118">
        <v>41218.84375</v>
      </c>
      <c r="F3611" s="116" t="s">
        <v>3327</v>
      </c>
      <c r="G3611" s="117" t="s">
        <v>440</v>
      </c>
      <c r="H3611" s="117">
        <v>326</v>
      </c>
      <c r="I3611" s="117">
        <v>304</v>
      </c>
      <c r="J3611" s="117" t="s">
        <v>3328</v>
      </c>
    </row>
    <row r="3612" spans="1:10" ht="17.25" customHeight="1">
      <c r="A3612" s="116" t="s">
        <v>3346</v>
      </c>
      <c r="B3612" s="117">
        <v>9820183721</v>
      </c>
      <c r="C3612" s="116" t="s">
        <v>437</v>
      </c>
      <c r="D3612" s="116" t="s">
        <v>438</v>
      </c>
      <c r="E3612" s="118">
        <v>41219.333333333336</v>
      </c>
      <c r="F3612" s="116" t="s">
        <v>3327</v>
      </c>
      <c r="G3612" s="117" t="s">
        <v>440</v>
      </c>
      <c r="H3612" s="117">
        <v>605</v>
      </c>
      <c r="I3612" s="117">
        <v>577</v>
      </c>
      <c r="J3612" s="117" t="s">
        <v>3328</v>
      </c>
    </row>
    <row r="3613" spans="1:10" ht="17.25" customHeight="1">
      <c r="A3613" s="116" t="s">
        <v>3347</v>
      </c>
      <c r="B3613" s="117">
        <v>9820310159</v>
      </c>
      <c r="C3613" s="116" t="s">
        <v>437</v>
      </c>
      <c r="D3613" s="116" t="s">
        <v>438</v>
      </c>
      <c r="E3613" s="118">
        <v>41219.4375</v>
      </c>
      <c r="F3613" s="116" t="s">
        <v>3327</v>
      </c>
      <c r="G3613" s="117" t="s">
        <v>440</v>
      </c>
      <c r="H3613" s="117">
        <v>360</v>
      </c>
      <c r="I3613" s="117">
        <v>332</v>
      </c>
      <c r="J3613" s="117" t="s">
        <v>3328</v>
      </c>
    </row>
    <row r="3614" spans="1:10" ht="17.25" customHeight="1">
      <c r="A3614" s="116" t="s">
        <v>1110</v>
      </c>
      <c r="B3614" s="117">
        <v>9820472979</v>
      </c>
      <c r="C3614" s="116" t="s">
        <v>437</v>
      </c>
      <c r="D3614" s="116" t="s">
        <v>438</v>
      </c>
      <c r="E3614" s="118">
        <v>41219.552083333336</v>
      </c>
      <c r="F3614" s="116" t="s">
        <v>3327</v>
      </c>
      <c r="G3614" s="117" t="s">
        <v>440</v>
      </c>
      <c r="H3614" s="117">
        <v>222.6</v>
      </c>
      <c r="I3614" s="117">
        <v>208</v>
      </c>
      <c r="J3614" s="117" t="s">
        <v>3328</v>
      </c>
    </row>
    <row r="3615" spans="1:10" ht="17.25" customHeight="1">
      <c r="A3615" s="116" t="s">
        <v>3348</v>
      </c>
      <c r="B3615" s="117">
        <v>9930850333</v>
      </c>
      <c r="C3615" s="116" t="s">
        <v>437</v>
      </c>
      <c r="D3615" s="116" t="s">
        <v>438</v>
      </c>
      <c r="E3615" s="118">
        <v>41219.625</v>
      </c>
      <c r="F3615" s="116" t="s">
        <v>3327</v>
      </c>
      <c r="G3615" s="117" t="s">
        <v>440</v>
      </c>
      <c r="H3615" s="117">
        <v>777</v>
      </c>
      <c r="I3615" s="117">
        <v>722</v>
      </c>
      <c r="J3615" s="117" t="s">
        <v>3328</v>
      </c>
    </row>
    <row r="3616" spans="1:10" ht="17.25" customHeight="1">
      <c r="A3616" s="116" t="s">
        <v>1991</v>
      </c>
      <c r="B3616" s="117">
        <v>9967592003</v>
      </c>
      <c r="C3616" s="116" t="s">
        <v>437</v>
      </c>
      <c r="D3616" s="116" t="s">
        <v>448</v>
      </c>
      <c r="E3616" s="118">
        <v>41219.770833333336</v>
      </c>
      <c r="F3616" s="116" t="s">
        <v>3327</v>
      </c>
      <c r="G3616" s="117" t="s">
        <v>440</v>
      </c>
      <c r="H3616" s="117">
        <v>397</v>
      </c>
      <c r="I3616" s="117">
        <v>361</v>
      </c>
      <c r="J3616" s="117" t="s">
        <v>3328</v>
      </c>
    </row>
    <row r="3617" spans="1:10" ht="17.25" customHeight="1">
      <c r="A3617" s="116" t="s">
        <v>3349</v>
      </c>
      <c r="B3617" s="117">
        <v>9820082377</v>
      </c>
      <c r="C3617" s="116" t="s">
        <v>437</v>
      </c>
      <c r="D3617" s="116" t="s">
        <v>438</v>
      </c>
      <c r="E3617" s="118">
        <v>41220.333333333336</v>
      </c>
      <c r="F3617" s="116" t="s">
        <v>3327</v>
      </c>
      <c r="G3617" s="117" t="s">
        <v>440</v>
      </c>
      <c r="H3617" s="117">
        <v>679</v>
      </c>
      <c r="I3617" s="117">
        <v>609</v>
      </c>
      <c r="J3617" s="117" t="s">
        <v>3328</v>
      </c>
    </row>
    <row r="3618" spans="1:10" ht="17.25" customHeight="1">
      <c r="A3618" s="116" t="s">
        <v>3350</v>
      </c>
      <c r="B3618" s="117">
        <v>9890048733</v>
      </c>
      <c r="C3618" s="116" t="s">
        <v>437</v>
      </c>
      <c r="D3618" s="116" t="s">
        <v>448</v>
      </c>
      <c r="E3618" s="118">
        <v>41220.479166666664</v>
      </c>
      <c r="F3618" s="116" t="s">
        <v>3327</v>
      </c>
      <c r="G3618" s="117" t="s">
        <v>440</v>
      </c>
      <c r="H3618" s="117">
        <v>663.32</v>
      </c>
      <c r="I3618" s="117">
        <v>411</v>
      </c>
      <c r="J3618" s="117" t="s">
        <v>3328</v>
      </c>
    </row>
    <row r="3619" spans="1:10" ht="17.25" customHeight="1">
      <c r="A3619" s="116" t="s">
        <v>1278</v>
      </c>
      <c r="B3619" s="117">
        <v>9619593670</v>
      </c>
      <c r="C3619" s="116" t="s">
        <v>437</v>
      </c>
      <c r="D3619" s="116" t="s">
        <v>488</v>
      </c>
      <c r="E3619" s="118">
        <v>41220.552083333336</v>
      </c>
      <c r="F3619" s="116" t="s">
        <v>3327</v>
      </c>
      <c r="G3619" s="117" t="s">
        <v>440</v>
      </c>
      <c r="H3619" s="117">
        <v>460</v>
      </c>
      <c r="I3619" s="117">
        <v>435</v>
      </c>
      <c r="J3619" s="117" t="s">
        <v>3328</v>
      </c>
    </row>
    <row r="3620" spans="1:10" ht="17.25" customHeight="1">
      <c r="A3620" s="116" t="s">
        <v>3351</v>
      </c>
      <c r="B3620" s="117">
        <v>9833124783</v>
      </c>
      <c r="C3620" s="116" t="s">
        <v>437</v>
      </c>
      <c r="D3620" s="116" t="s">
        <v>438</v>
      </c>
      <c r="E3620" s="118">
        <v>41220.645833333336</v>
      </c>
      <c r="F3620" s="116" t="s">
        <v>3327</v>
      </c>
      <c r="G3620" s="117" t="s">
        <v>440</v>
      </c>
      <c r="H3620" s="117">
        <v>196</v>
      </c>
      <c r="I3620" s="117">
        <v>178</v>
      </c>
      <c r="J3620" s="117" t="s">
        <v>3328</v>
      </c>
    </row>
    <row r="3621" spans="1:10" ht="17.25" customHeight="1">
      <c r="A3621" s="116" t="s">
        <v>3352</v>
      </c>
      <c r="B3621" s="117">
        <v>9167333493</v>
      </c>
      <c r="C3621" s="116" t="s">
        <v>437</v>
      </c>
      <c r="D3621" s="116" t="s">
        <v>438</v>
      </c>
      <c r="E3621" s="118">
        <v>41220.729166666664</v>
      </c>
      <c r="F3621" s="116" t="s">
        <v>3327</v>
      </c>
      <c r="G3621" s="117" t="s">
        <v>440</v>
      </c>
      <c r="H3621" s="117">
        <v>574</v>
      </c>
      <c r="I3621" s="117">
        <v>548</v>
      </c>
      <c r="J3621" s="117" t="s">
        <v>3328</v>
      </c>
    </row>
    <row r="3622" spans="1:10" ht="17.25" customHeight="1">
      <c r="A3622" s="116" t="s">
        <v>634</v>
      </c>
      <c r="B3622" s="117">
        <v>9820524195</v>
      </c>
      <c r="C3622" s="116" t="s">
        <v>437</v>
      </c>
      <c r="D3622" s="116" t="s">
        <v>438</v>
      </c>
      <c r="E3622" s="118">
        <v>41220.84375</v>
      </c>
      <c r="F3622" s="116" t="s">
        <v>3327</v>
      </c>
      <c r="G3622" s="117" t="s">
        <v>440</v>
      </c>
      <c r="H3622" s="117">
        <v>220</v>
      </c>
      <c r="I3622" s="117">
        <v>178</v>
      </c>
      <c r="J3622" s="117" t="s">
        <v>3328</v>
      </c>
    </row>
    <row r="3623" spans="1:10" ht="17.25" customHeight="1">
      <c r="A3623" s="116" t="s">
        <v>3353</v>
      </c>
      <c r="B3623" s="117">
        <v>9987925895</v>
      </c>
      <c r="C3623" s="116" t="s">
        <v>437</v>
      </c>
      <c r="D3623" s="116" t="s">
        <v>438</v>
      </c>
      <c r="E3623" s="118">
        <v>41219.395833333336</v>
      </c>
      <c r="F3623" s="116" t="s">
        <v>3354</v>
      </c>
      <c r="G3623" s="117" t="s">
        <v>440</v>
      </c>
      <c r="H3623" s="117">
        <v>162</v>
      </c>
      <c r="I3623" s="117">
        <v>173</v>
      </c>
      <c r="J3623" s="117" t="s">
        <v>3355</v>
      </c>
    </row>
    <row r="3624" spans="1:10" ht="17.25" customHeight="1">
      <c r="A3624" s="116" t="s">
        <v>3356</v>
      </c>
      <c r="B3624" s="117">
        <v>9833202383</v>
      </c>
      <c r="C3624" s="116" t="s">
        <v>437</v>
      </c>
      <c r="D3624" s="116" t="s">
        <v>438</v>
      </c>
      <c r="E3624" s="118">
        <v>41219.5</v>
      </c>
      <c r="F3624" s="116" t="s">
        <v>3354</v>
      </c>
      <c r="G3624" s="117" t="s">
        <v>440</v>
      </c>
      <c r="H3624" s="117">
        <v>156</v>
      </c>
      <c r="I3624" s="117">
        <v>182</v>
      </c>
      <c r="J3624" s="117" t="s">
        <v>3355</v>
      </c>
    </row>
    <row r="3625" spans="1:10" ht="17.25" customHeight="1">
      <c r="A3625" s="116" t="s">
        <v>3357</v>
      </c>
      <c r="B3625" s="117">
        <v>9819336827</v>
      </c>
      <c r="C3625" s="116" t="s">
        <v>437</v>
      </c>
      <c r="D3625" s="116" t="s">
        <v>461</v>
      </c>
      <c r="E3625" s="118">
        <v>41219.5625</v>
      </c>
      <c r="F3625" s="116" t="s">
        <v>3354</v>
      </c>
      <c r="G3625" s="117" t="s">
        <v>440</v>
      </c>
      <c r="H3625" s="117">
        <v>206</v>
      </c>
      <c r="I3625" s="117">
        <v>332</v>
      </c>
      <c r="J3625" s="117" t="s">
        <v>3355</v>
      </c>
    </row>
    <row r="3626" spans="1:10" ht="17.25" customHeight="1">
      <c r="A3626" s="116" t="s">
        <v>3358</v>
      </c>
      <c r="B3626" s="117">
        <v>9920101049</v>
      </c>
      <c r="C3626" s="116" t="s">
        <v>437</v>
      </c>
      <c r="D3626" s="116" t="s">
        <v>438</v>
      </c>
      <c r="E3626" s="118">
        <v>41219.71875</v>
      </c>
      <c r="F3626" s="116" t="s">
        <v>3354</v>
      </c>
      <c r="G3626" s="117" t="s">
        <v>440</v>
      </c>
      <c r="H3626" s="117">
        <v>222</v>
      </c>
      <c r="I3626" s="117">
        <v>234</v>
      </c>
      <c r="J3626" s="117" t="s">
        <v>3355</v>
      </c>
    </row>
    <row r="3627" spans="1:10" ht="17.25" customHeight="1">
      <c r="A3627" s="116" t="s">
        <v>676</v>
      </c>
      <c r="B3627" s="117">
        <v>9833044778</v>
      </c>
      <c r="C3627" s="116" t="s">
        <v>437</v>
      </c>
      <c r="D3627" s="116" t="s">
        <v>438</v>
      </c>
      <c r="E3627" s="118">
        <v>41219.802083333336</v>
      </c>
      <c r="F3627" s="116" t="s">
        <v>3354</v>
      </c>
      <c r="G3627" s="117" t="s">
        <v>440</v>
      </c>
      <c r="H3627" s="117">
        <v>260</v>
      </c>
      <c r="I3627" s="117">
        <v>239</v>
      </c>
      <c r="J3627" s="117" t="s">
        <v>3355</v>
      </c>
    </row>
    <row r="3628" spans="1:10" ht="17.25" customHeight="1">
      <c r="A3628" s="116" t="s">
        <v>507</v>
      </c>
      <c r="B3628" s="117">
        <v>9167912673</v>
      </c>
      <c r="C3628" s="116" t="s">
        <v>437</v>
      </c>
      <c r="D3628" s="116" t="s">
        <v>448</v>
      </c>
      <c r="E3628" s="118">
        <v>41220.333333333336</v>
      </c>
      <c r="F3628" s="116" t="s">
        <v>3354</v>
      </c>
      <c r="G3628" s="117" t="s">
        <v>440</v>
      </c>
      <c r="H3628" s="117">
        <v>100</v>
      </c>
      <c r="I3628" s="117">
        <v>50</v>
      </c>
      <c r="J3628" s="117" t="s">
        <v>3355</v>
      </c>
    </row>
    <row r="3629" spans="1:10" ht="17.25" customHeight="1">
      <c r="A3629" s="116" t="s">
        <v>3359</v>
      </c>
      <c r="B3629" s="117">
        <v>8454840572</v>
      </c>
      <c r="C3629" s="116" t="s">
        <v>437</v>
      </c>
      <c r="D3629" s="116" t="s">
        <v>486</v>
      </c>
      <c r="E3629" s="118">
        <v>41220.385416666664</v>
      </c>
      <c r="F3629" s="116" t="s">
        <v>3354</v>
      </c>
      <c r="G3629" s="117" t="s">
        <v>440</v>
      </c>
      <c r="H3629" s="117">
        <v>167</v>
      </c>
      <c r="I3629" s="117">
        <v>204</v>
      </c>
      <c r="J3629" s="117" t="s">
        <v>3355</v>
      </c>
    </row>
    <row r="3630" spans="1:10" ht="17.25" customHeight="1">
      <c r="A3630" s="116" t="s">
        <v>1337</v>
      </c>
      <c r="B3630" s="117">
        <v>7738388512</v>
      </c>
      <c r="C3630" s="116" t="s">
        <v>437</v>
      </c>
      <c r="D3630" s="116" t="s">
        <v>486</v>
      </c>
      <c r="E3630" s="118">
        <v>41220.447916666664</v>
      </c>
      <c r="F3630" s="116" t="s">
        <v>3354</v>
      </c>
      <c r="G3630" s="117" t="s">
        <v>440</v>
      </c>
      <c r="H3630" s="117">
        <v>121</v>
      </c>
      <c r="I3630" s="117">
        <v>146</v>
      </c>
      <c r="J3630" s="117" t="s">
        <v>3355</v>
      </c>
    </row>
    <row r="3631" spans="1:10" ht="17.25" customHeight="1">
      <c r="A3631" s="116" t="s">
        <v>3360</v>
      </c>
      <c r="B3631" s="117">
        <v>5</v>
      </c>
      <c r="C3631" s="116" t="s">
        <v>437</v>
      </c>
      <c r="D3631" s="116" t="s">
        <v>461</v>
      </c>
      <c r="E3631" s="118">
        <v>41220.510416666664</v>
      </c>
      <c r="F3631" s="116" t="s">
        <v>3354</v>
      </c>
      <c r="G3631" s="117" t="s">
        <v>440</v>
      </c>
      <c r="H3631" s="117">
        <v>352</v>
      </c>
      <c r="I3631" s="117">
        <v>573</v>
      </c>
      <c r="J3631" s="117" t="s">
        <v>3355</v>
      </c>
    </row>
    <row r="3632" spans="1:10" ht="17.25" customHeight="1">
      <c r="A3632" s="116" t="s">
        <v>2234</v>
      </c>
      <c r="B3632" s="117">
        <v>9867576694</v>
      </c>
      <c r="C3632" s="116" t="s">
        <v>437</v>
      </c>
      <c r="D3632" s="116" t="s">
        <v>448</v>
      </c>
      <c r="E3632" s="118">
        <v>41220.708333333336</v>
      </c>
      <c r="F3632" s="116" t="s">
        <v>3354</v>
      </c>
      <c r="G3632" s="117" t="s">
        <v>440</v>
      </c>
      <c r="H3632" s="117">
        <v>988</v>
      </c>
      <c r="I3632" s="117">
        <v>1044</v>
      </c>
      <c r="J3632" s="117" t="s">
        <v>3355</v>
      </c>
    </row>
    <row r="3633" spans="1:10" ht="17.25" customHeight="1">
      <c r="A3633" s="116" t="s">
        <v>3361</v>
      </c>
      <c r="B3633" s="117">
        <v>9755633355</v>
      </c>
      <c r="C3633" s="116" t="s">
        <v>437</v>
      </c>
      <c r="D3633" s="116" t="s">
        <v>438</v>
      </c>
      <c r="E3633" s="118">
        <v>41214.020833333336</v>
      </c>
      <c r="F3633" s="116" t="s">
        <v>3362</v>
      </c>
      <c r="G3633" s="117" t="s">
        <v>440</v>
      </c>
      <c r="H3633" s="117">
        <v>235</v>
      </c>
      <c r="I3633" s="117">
        <v>195</v>
      </c>
      <c r="J3633" s="117" t="s">
        <v>3363</v>
      </c>
    </row>
    <row r="3634" spans="1:10" ht="17.25" customHeight="1">
      <c r="A3634" s="116" t="s">
        <v>3364</v>
      </c>
      <c r="B3634" s="117">
        <v>9820014772</v>
      </c>
      <c r="C3634" s="116" t="s">
        <v>437</v>
      </c>
      <c r="D3634" s="116" t="s">
        <v>438</v>
      </c>
      <c r="E3634" s="118">
        <v>41214.177083333336</v>
      </c>
      <c r="F3634" s="116" t="s">
        <v>3362</v>
      </c>
      <c r="G3634" s="117" t="s">
        <v>440</v>
      </c>
      <c r="H3634" s="117">
        <v>172</v>
      </c>
      <c r="I3634" s="117">
        <v>142</v>
      </c>
      <c r="J3634" s="117" t="s">
        <v>3363</v>
      </c>
    </row>
    <row r="3635" spans="1:10" ht="17.25" customHeight="1">
      <c r="A3635" s="116" t="s">
        <v>3365</v>
      </c>
      <c r="B3635" s="117">
        <v>9820644919</v>
      </c>
      <c r="C3635" s="116" t="s">
        <v>437</v>
      </c>
      <c r="D3635" s="116" t="s">
        <v>438</v>
      </c>
      <c r="E3635" s="118">
        <v>41214.239583333336</v>
      </c>
      <c r="F3635" s="116" t="s">
        <v>3362</v>
      </c>
      <c r="G3635" s="117" t="s">
        <v>440</v>
      </c>
      <c r="H3635" s="117">
        <v>113</v>
      </c>
      <c r="I3635" s="117">
        <v>92</v>
      </c>
      <c r="J3635" s="117" t="s">
        <v>3363</v>
      </c>
    </row>
    <row r="3636" spans="1:10" ht="17.25" customHeight="1">
      <c r="A3636" s="116" t="s">
        <v>3338</v>
      </c>
      <c r="B3636" s="117">
        <v>9819037402</v>
      </c>
      <c r="C3636" s="116" t="s">
        <v>437</v>
      </c>
      <c r="D3636" s="116" t="s">
        <v>438</v>
      </c>
      <c r="E3636" s="118">
        <v>41214.302083333336</v>
      </c>
      <c r="F3636" s="116" t="s">
        <v>3362</v>
      </c>
      <c r="G3636" s="117" t="s">
        <v>440</v>
      </c>
      <c r="H3636" s="117">
        <v>170</v>
      </c>
      <c r="I3636" s="117">
        <v>138</v>
      </c>
      <c r="J3636" s="117" t="s">
        <v>3363</v>
      </c>
    </row>
    <row r="3637" spans="1:10" ht="17.25" customHeight="1">
      <c r="A3637" s="116" t="s">
        <v>880</v>
      </c>
      <c r="B3637" s="117">
        <v>9004498537</v>
      </c>
      <c r="C3637" s="116" t="s">
        <v>437</v>
      </c>
      <c r="D3637" s="116" t="s">
        <v>438</v>
      </c>
      <c r="E3637" s="118">
        <v>41214.354166666664</v>
      </c>
      <c r="F3637" s="116" t="s">
        <v>3362</v>
      </c>
      <c r="G3637" s="117" t="s">
        <v>440</v>
      </c>
      <c r="H3637" s="117">
        <v>181</v>
      </c>
      <c r="I3637" s="117">
        <v>122</v>
      </c>
      <c r="J3637" s="117" t="s">
        <v>3363</v>
      </c>
    </row>
    <row r="3638" spans="1:10" ht="17.25" customHeight="1">
      <c r="A3638" s="116" t="s">
        <v>3366</v>
      </c>
      <c r="B3638" s="117">
        <v>9930951562</v>
      </c>
      <c r="C3638" s="116" t="s">
        <v>437</v>
      </c>
      <c r="D3638" s="116" t="s">
        <v>438</v>
      </c>
      <c r="E3638" s="118">
        <v>41214.4375</v>
      </c>
      <c r="F3638" s="116" t="s">
        <v>3362</v>
      </c>
      <c r="G3638" s="117" t="s">
        <v>440</v>
      </c>
      <c r="H3638" s="117">
        <v>248</v>
      </c>
      <c r="I3638" s="117">
        <v>184</v>
      </c>
      <c r="J3638" s="117" t="s">
        <v>3363</v>
      </c>
    </row>
    <row r="3639" spans="1:10" ht="17.25" customHeight="1">
      <c r="A3639" s="116" t="s">
        <v>3367</v>
      </c>
      <c r="B3639" s="117">
        <v>9619593670</v>
      </c>
      <c r="C3639" s="116" t="s">
        <v>437</v>
      </c>
      <c r="D3639" s="116" t="s">
        <v>438</v>
      </c>
      <c r="E3639" s="118">
        <v>41214.677083333336</v>
      </c>
      <c r="F3639" s="116" t="s">
        <v>3362</v>
      </c>
      <c r="G3639" s="117" t="s">
        <v>440</v>
      </c>
      <c r="H3639" s="117">
        <v>425</v>
      </c>
      <c r="I3639" s="117">
        <v>350</v>
      </c>
      <c r="J3639" s="117" t="s">
        <v>3363</v>
      </c>
    </row>
    <row r="3640" spans="1:10" ht="17.25" customHeight="1">
      <c r="A3640" s="116" t="s">
        <v>1821</v>
      </c>
      <c r="B3640" s="117">
        <v>9769008423</v>
      </c>
      <c r="C3640" s="116" t="s">
        <v>437</v>
      </c>
      <c r="D3640" s="116" t="s">
        <v>486</v>
      </c>
      <c r="E3640" s="118">
        <v>41214.760416666664</v>
      </c>
      <c r="F3640" s="116" t="s">
        <v>3362</v>
      </c>
      <c r="G3640" s="117" t="s">
        <v>440</v>
      </c>
      <c r="H3640" s="117">
        <v>184</v>
      </c>
      <c r="I3640" s="117">
        <v>138</v>
      </c>
      <c r="J3640" s="117" t="s">
        <v>3363</v>
      </c>
    </row>
    <row r="3641" spans="1:10" ht="17.25" customHeight="1">
      <c r="A3641" s="116" t="s">
        <v>3368</v>
      </c>
      <c r="B3641" s="117">
        <v>9769349948</v>
      </c>
      <c r="C3641" s="116" t="s">
        <v>437</v>
      </c>
      <c r="D3641" s="116" t="s">
        <v>438</v>
      </c>
      <c r="E3641" s="118">
        <v>41214.90625</v>
      </c>
      <c r="F3641" s="116" t="s">
        <v>3362</v>
      </c>
      <c r="G3641" s="117" t="s">
        <v>440</v>
      </c>
      <c r="H3641" s="117">
        <v>906</v>
      </c>
      <c r="I3641" s="117">
        <v>580</v>
      </c>
      <c r="J3641" s="117" t="s">
        <v>3363</v>
      </c>
    </row>
    <row r="3642" spans="1:10" ht="17.25" customHeight="1">
      <c r="A3642" s="116" t="s">
        <v>3369</v>
      </c>
      <c r="B3642" s="117">
        <v>9820316501</v>
      </c>
      <c r="C3642" s="116" t="s">
        <v>437</v>
      </c>
      <c r="D3642" s="116" t="s">
        <v>438</v>
      </c>
      <c r="E3642" s="118">
        <v>41215.197916666664</v>
      </c>
      <c r="F3642" s="116" t="s">
        <v>3362</v>
      </c>
      <c r="G3642" s="117" t="s">
        <v>440</v>
      </c>
      <c r="H3642" s="117">
        <v>189</v>
      </c>
      <c r="I3642" s="117">
        <v>156</v>
      </c>
      <c r="J3642" s="117" t="s">
        <v>3363</v>
      </c>
    </row>
    <row r="3643" spans="1:10" ht="17.25" customHeight="1">
      <c r="A3643" s="116" t="s">
        <v>3370</v>
      </c>
      <c r="B3643" s="117">
        <v>9167343526</v>
      </c>
      <c r="C3643" s="116" t="s">
        <v>437</v>
      </c>
      <c r="D3643" s="116" t="s">
        <v>486</v>
      </c>
      <c r="E3643" s="118">
        <v>41215.25</v>
      </c>
      <c r="F3643" s="116" t="s">
        <v>3362</v>
      </c>
      <c r="G3643" s="117" t="s">
        <v>440</v>
      </c>
      <c r="H3643" s="117">
        <v>159</v>
      </c>
      <c r="I3643" s="117">
        <v>131</v>
      </c>
      <c r="J3643" s="117" t="s">
        <v>3363</v>
      </c>
    </row>
    <row r="3644" spans="1:10" ht="17.25" customHeight="1">
      <c r="A3644" s="116" t="s">
        <v>3371</v>
      </c>
      <c r="B3644" s="117">
        <v>9819299532</v>
      </c>
      <c r="C3644" s="116" t="s">
        <v>437</v>
      </c>
      <c r="D3644" s="116" t="s">
        <v>438</v>
      </c>
      <c r="E3644" s="118">
        <v>41215.302083333336</v>
      </c>
      <c r="F3644" s="116" t="s">
        <v>3362</v>
      </c>
      <c r="G3644" s="117" t="s">
        <v>440</v>
      </c>
      <c r="H3644" s="117">
        <v>683</v>
      </c>
      <c r="I3644" s="117">
        <v>562</v>
      </c>
      <c r="J3644" s="117" t="s">
        <v>3363</v>
      </c>
    </row>
    <row r="3645" spans="1:10" ht="17.25" customHeight="1">
      <c r="A3645" s="116" t="s">
        <v>633</v>
      </c>
      <c r="B3645" s="117">
        <v>9820170006</v>
      </c>
      <c r="C3645" s="116" t="s">
        <v>437</v>
      </c>
      <c r="D3645" s="116" t="s">
        <v>448</v>
      </c>
      <c r="E3645" s="118">
        <v>41215.375</v>
      </c>
      <c r="F3645" s="116" t="s">
        <v>3362</v>
      </c>
      <c r="G3645" s="117" t="s">
        <v>440</v>
      </c>
      <c r="H3645" s="117">
        <v>216</v>
      </c>
      <c r="I3645" s="117">
        <v>174</v>
      </c>
      <c r="J3645" s="117" t="s">
        <v>3363</v>
      </c>
    </row>
    <row r="3646" spans="1:10" ht="17.25" customHeight="1">
      <c r="A3646" s="116" t="s">
        <v>1736</v>
      </c>
      <c r="B3646" s="117">
        <v>9833935433</v>
      </c>
      <c r="C3646" s="116" t="s">
        <v>437</v>
      </c>
      <c r="D3646" s="116" t="s">
        <v>438</v>
      </c>
      <c r="E3646" s="118">
        <v>41215.479166666664</v>
      </c>
      <c r="F3646" s="116" t="s">
        <v>3362</v>
      </c>
      <c r="G3646" s="117" t="s">
        <v>440</v>
      </c>
      <c r="H3646" s="117">
        <v>259</v>
      </c>
      <c r="I3646" s="117">
        <v>207</v>
      </c>
      <c r="J3646" s="117" t="s">
        <v>3363</v>
      </c>
    </row>
    <row r="3647" spans="1:10" ht="17.25" customHeight="1">
      <c r="A3647" s="116" t="s">
        <v>3372</v>
      </c>
      <c r="B3647" s="117">
        <v>9004597327</v>
      </c>
      <c r="C3647" s="116" t="s">
        <v>437</v>
      </c>
      <c r="D3647" s="116" t="s">
        <v>438</v>
      </c>
      <c r="E3647" s="118">
        <v>41215.583333333336</v>
      </c>
      <c r="F3647" s="116" t="s">
        <v>3362</v>
      </c>
      <c r="G3647" s="117" t="s">
        <v>440</v>
      </c>
      <c r="H3647" s="117">
        <v>365.4</v>
      </c>
      <c r="I3647" s="117">
        <v>254</v>
      </c>
      <c r="J3647" s="117" t="s">
        <v>3363</v>
      </c>
    </row>
    <row r="3648" spans="1:10" ht="17.25" customHeight="1">
      <c r="A3648" s="116" t="s">
        <v>2215</v>
      </c>
      <c r="B3648" s="117">
        <v>9967548115</v>
      </c>
      <c r="C3648" s="116" t="s">
        <v>437</v>
      </c>
      <c r="D3648" s="116" t="s">
        <v>438</v>
      </c>
      <c r="E3648" s="118">
        <v>41215.666666666664</v>
      </c>
      <c r="F3648" s="116" t="s">
        <v>3362</v>
      </c>
      <c r="G3648" s="117" t="s">
        <v>440</v>
      </c>
      <c r="H3648" s="117">
        <v>196</v>
      </c>
      <c r="I3648" s="117">
        <v>143</v>
      </c>
      <c r="J3648" s="117" t="s">
        <v>3363</v>
      </c>
    </row>
    <row r="3649" spans="1:10" ht="17.25" customHeight="1">
      <c r="A3649" s="116" t="s">
        <v>3219</v>
      </c>
      <c r="B3649" s="117">
        <v>9819328814</v>
      </c>
      <c r="C3649" s="116" t="s">
        <v>437</v>
      </c>
      <c r="D3649" s="116" t="s">
        <v>438</v>
      </c>
      <c r="E3649" s="118">
        <v>41215.78125</v>
      </c>
      <c r="F3649" s="116" t="s">
        <v>3362</v>
      </c>
      <c r="G3649" s="117" t="s">
        <v>440</v>
      </c>
      <c r="H3649" s="117">
        <v>269</v>
      </c>
      <c r="I3649" s="117">
        <v>193</v>
      </c>
      <c r="J3649" s="117" t="s">
        <v>3363</v>
      </c>
    </row>
    <row r="3650" spans="1:10" ht="17.25" customHeight="1">
      <c r="A3650" s="116" t="s">
        <v>1361</v>
      </c>
      <c r="B3650" s="117">
        <v>9820524195</v>
      </c>
      <c r="C3650" s="116" t="s">
        <v>437</v>
      </c>
      <c r="D3650" s="116" t="s">
        <v>438</v>
      </c>
      <c r="E3650" s="118">
        <v>41215.864583333336</v>
      </c>
      <c r="F3650" s="116" t="s">
        <v>3362</v>
      </c>
      <c r="G3650" s="117" t="s">
        <v>440</v>
      </c>
      <c r="H3650" s="117">
        <v>200</v>
      </c>
      <c r="I3650" s="117">
        <v>150</v>
      </c>
      <c r="J3650" s="117" t="s">
        <v>3363</v>
      </c>
    </row>
    <row r="3651" spans="1:10" ht="17.25" customHeight="1">
      <c r="A3651" s="116" t="s">
        <v>3373</v>
      </c>
      <c r="B3651" s="117">
        <v>7738022799</v>
      </c>
      <c r="C3651" s="116" t="s">
        <v>437</v>
      </c>
      <c r="D3651" s="116" t="s">
        <v>438</v>
      </c>
      <c r="E3651" s="118">
        <v>41216.145833333336</v>
      </c>
      <c r="F3651" s="116" t="s">
        <v>3362</v>
      </c>
      <c r="G3651" s="117" t="s">
        <v>440</v>
      </c>
      <c r="H3651" s="117">
        <v>472</v>
      </c>
      <c r="I3651" s="117">
        <v>396</v>
      </c>
      <c r="J3651" s="117" t="s">
        <v>3363</v>
      </c>
    </row>
    <row r="3652" spans="1:10" ht="17.25" customHeight="1">
      <c r="A3652" s="116" t="s">
        <v>3194</v>
      </c>
      <c r="B3652" s="117">
        <v>9821541169</v>
      </c>
      <c r="C3652" s="116" t="s">
        <v>437</v>
      </c>
      <c r="D3652" s="116" t="s">
        <v>438</v>
      </c>
      <c r="E3652" s="118">
        <v>41216.197916666664</v>
      </c>
      <c r="F3652" s="116" t="s">
        <v>3362</v>
      </c>
      <c r="G3652" s="117" t="s">
        <v>440</v>
      </c>
      <c r="H3652" s="117">
        <v>113</v>
      </c>
      <c r="I3652" s="117">
        <v>90</v>
      </c>
      <c r="J3652" s="117" t="s">
        <v>3363</v>
      </c>
    </row>
    <row r="3653" spans="1:10" ht="17.25" customHeight="1">
      <c r="A3653" s="116" t="s">
        <v>3374</v>
      </c>
      <c r="B3653" s="117">
        <v>9619078166</v>
      </c>
      <c r="C3653" s="116" t="s">
        <v>437</v>
      </c>
      <c r="D3653" s="116" t="s">
        <v>438</v>
      </c>
      <c r="E3653" s="118">
        <v>41216.260416666664</v>
      </c>
      <c r="F3653" s="116" t="s">
        <v>3362</v>
      </c>
      <c r="G3653" s="117" t="s">
        <v>440</v>
      </c>
      <c r="H3653" s="117">
        <v>196</v>
      </c>
      <c r="I3653" s="117">
        <v>138</v>
      </c>
      <c r="J3653" s="117" t="s">
        <v>3363</v>
      </c>
    </row>
    <row r="3654" spans="1:10" ht="17.25" customHeight="1">
      <c r="A3654" s="116" t="s">
        <v>3375</v>
      </c>
      <c r="B3654" s="117">
        <v>9967009149</v>
      </c>
      <c r="C3654" s="116" t="s">
        <v>437</v>
      </c>
      <c r="D3654" s="116" t="s">
        <v>438</v>
      </c>
      <c r="E3654" s="118">
        <v>41216.34375</v>
      </c>
      <c r="F3654" s="116" t="s">
        <v>3362</v>
      </c>
      <c r="G3654" s="117" t="s">
        <v>440</v>
      </c>
      <c r="H3654" s="117">
        <v>216</v>
      </c>
      <c r="I3654" s="117">
        <v>179</v>
      </c>
      <c r="J3654" s="117" t="s">
        <v>3363</v>
      </c>
    </row>
    <row r="3655" spans="1:10" ht="17.25" customHeight="1">
      <c r="A3655" s="116" t="s">
        <v>1924</v>
      </c>
      <c r="B3655" s="117">
        <v>9167950381</v>
      </c>
      <c r="C3655" s="116" t="s">
        <v>437</v>
      </c>
      <c r="D3655" s="116" t="s">
        <v>438</v>
      </c>
      <c r="E3655" s="118">
        <v>41216.395833333336</v>
      </c>
      <c r="F3655" s="116" t="s">
        <v>3362</v>
      </c>
      <c r="G3655" s="117" t="s">
        <v>440</v>
      </c>
      <c r="H3655" s="117">
        <v>368</v>
      </c>
      <c r="I3655" s="117">
        <v>289</v>
      </c>
      <c r="J3655" s="117" t="s">
        <v>3363</v>
      </c>
    </row>
    <row r="3656" spans="1:10" ht="17.25" customHeight="1">
      <c r="A3656" s="116" t="s">
        <v>1940</v>
      </c>
      <c r="B3656" s="117">
        <v>9820103232</v>
      </c>
      <c r="C3656" s="116" t="s">
        <v>437</v>
      </c>
      <c r="D3656" s="116" t="s">
        <v>438</v>
      </c>
      <c r="E3656" s="118">
        <v>41216.510416666664</v>
      </c>
      <c r="F3656" s="116" t="s">
        <v>3362</v>
      </c>
      <c r="G3656" s="117" t="s">
        <v>440</v>
      </c>
      <c r="H3656" s="117">
        <v>159.6</v>
      </c>
      <c r="I3656" s="117">
        <v>122</v>
      </c>
      <c r="J3656" s="117" t="s">
        <v>3363</v>
      </c>
    </row>
    <row r="3657" spans="1:10" ht="17.25" customHeight="1">
      <c r="A3657" s="116" t="s">
        <v>573</v>
      </c>
      <c r="B3657" s="117">
        <v>9820080745</v>
      </c>
      <c r="C3657" s="116" t="s">
        <v>437</v>
      </c>
      <c r="D3657" s="116" t="s">
        <v>438</v>
      </c>
      <c r="E3657" s="118">
        <v>41216.760416666664</v>
      </c>
      <c r="F3657" s="116" t="s">
        <v>3362</v>
      </c>
      <c r="G3657" s="117" t="s">
        <v>440</v>
      </c>
      <c r="H3657" s="117">
        <v>100</v>
      </c>
      <c r="I3657" s="117">
        <v>54</v>
      </c>
      <c r="J3657" s="117" t="s">
        <v>3363</v>
      </c>
    </row>
    <row r="3658" spans="1:10" ht="17.25" customHeight="1">
      <c r="A3658" s="116" t="s">
        <v>1341</v>
      </c>
      <c r="B3658" s="117">
        <v>9619068820</v>
      </c>
      <c r="C3658" s="116" t="s">
        <v>437</v>
      </c>
      <c r="D3658" s="116" t="s">
        <v>438</v>
      </c>
      <c r="E3658" s="118">
        <v>41216.875</v>
      </c>
      <c r="F3658" s="116" t="s">
        <v>3362</v>
      </c>
      <c r="G3658" s="117" t="s">
        <v>440</v>
      </c>
      <c r="H3658" s="117">
        <v>228</v>
      </c>
      <c r="I3658" s="117">
        <v>186</v>
      </c>
      <c r="J3658" s="117" t="s">
        <v>3363</v>
      </c>
    </row>
    <row r="3659" spans="1:10" ht="17.25" customHeight="1">
      <c r="A3659" s="116" t="s">
        <v>3376</v>
      </c>
      <c r="B3659" s="117">
        <v>9820103799</v>
      </c>
      <c r="C3659" s="116" t="s">
        <v>437</v>
      </c>
      <c r="D3659" s="116" t="s">
        <v>438</v>
      </c>
      <c r="E3659" s="118">
        <v>41215.677083333336</v>
      </c>
      <c r="F3659" s="116" t="s">
        <v>3377</v>
      </c>
      <c r="G3659" s="117" t="s">
        <v>440</v>
      </c>
      <c r="H3659" s="117">
        <v>1240</v>
      </c>
      <c r="I3659" s="117">
        <v>1012</v>
      </c>
      <c r="J3659" s="117" t="s">
        <v>3378</v>
      </c>
    </row>
    <row r="3660" spans="1:10" ht="17.25" customHeight="1">
      <c r="A3660" s="116" t="s">
        <v>3379</v>
      </c>
      <c r="B3660" s="117">
        <v>9969436263</v>
      </c>
      <c r="C3660" s="116" t="s">
        <v>437</v>
      </c>
      <c r="D3660" s="116" t="s">
        <v>438</v>
      </c>
      <c r="E3660" s="118">
        <v>41218.3125</v>
      </c>
      <c r="F3660" s="116" t="s">
        <v>3377</v>
      </c>
      <c r="G3660" s="117" t="s">
        <v>440</v>
      </c>
      <c r="H3660" s="117">
        <v>209</v>
      </c>
      <c r="I3660" s="117">
        <v>225</v>
      </c>
      <c r="J3660" s="117" t="s">
        <v>3378</v>
      </c>
    </row>
    <row r="3661" spans="1:10" ht="17.25" customHeight="1">
      <c r="A3661" s="116" t="s">
        <v>989</v>
      </c>
      <c r="B3661" s="117">
        <v>9920883425</v>
      </c>
      <c r="C3661" s="116" t="s">
        <v>437</v>
      </c>
      <c r="D3661" s="116" t="s">
        <v>438</v>
      </c>
      <c r="E3661" s="118">
        <v>41218.354166666664</v>
      </c>
      <c r="F3661" s="116" t="s">
        <v>3377</v>
      </c>
      <c r="G3661" s="117" t="s">
        <v>440</v>
      </c>
      <c r="H3661" s="117">
        <v>171</v>
      </c>
      <c r="I3661" s="117">
        <v>225</v>
      </c>
      <c r="J3661" s="117" t="s">
        <v>3378</v>
      </c>
    </row>
    <row r="3662" spans="1:10" ht="17.25" customHeight="1">
      <c r="A3662" s="116" t="s">
        <v>474</v>
      </c>
      <c r="B3662" s="117">
        <v>7801008001</v>
      </c>
      <c r="C3662" s="116" t="s">
        <v>437</v>
      </c>
      <c r="D3662" s="116" t="s">
        <v>448</v>
      </c>
      <c r="E3662" s="118">
        <v>41218.395833333336</v>
      </c>
      <c r="F3662" s="116" t="s">
        <v>3377</v>
      </c>
      <c r="G3662" s="117" t="s">
        <v>440</v>
      </c>
      <c r="H3662" s="117">
        <v>375</v>
      </c>
      <c r="I3662" s="117">
        <v>225</v>
      </c>
      <c r="J3662" s="117" t="s">
        <v>3378</v>
      </c>
    </row>
    <row r="3663" spans="1:10" ht="17.25" customHeight="1">
      <c r="A3663" s="116" t="s">
        <v>1707</v>
      </c>
      <c r="B3663" s="117">
        <v>9833854586</v>
      </c>
      <c r="C3663" s="116" t="s">
        <v>437</v>
      </c>
      <c r="D3663" s="116" t="s">
        <v>438</v>
      </c>
      <c r="E3663" s="118">
        <v>41218.510416666664</v>
      </c>
      <c r="F3663" s="116" t="s">
        <v>3377</v>
      </c>
      <c r="G3663" s="117" t="s">
        <v>440</v>
      </c>
      <c r="H3663" s="117">
        <v>150</v>
      </c>
      <c r="I3663" s="117">
        <v>225</v>
      </c>
      <c r="J3663" s="117" t="s">
        <v>3378</v>
      </c>
    </row>
    <row r="3664" spans="1:10" ht="17.25" customHeight="1">
      <c r="A3664" s="116" t="s">
        <v>443</v>
      </c>
      <c r="B3664" s="117">
        <v>8655585851</v>
      </c>
      <c r="C3664" s="116" t="s">
        <v>437</v>
      </c>
      <c r="D3664" s="116" t="s">
        <v>444</v>
      </c>
      <c r="E3664" s="118">
        <v>41218.770833333336</v>
      </c>
      <c r="F3664" s="116" t="s">
        <v>3377</v>
      </c>
      <c r="G3664" s="117" t="s">
        <v>440</v>
      </c>
      <c r="H3664" s="117">
        <v>167</v>
      </c>
      <c r="I3664" s="117">
        <v>225</v>
      </c>
      <c r="J3664" s="117" t="s">
        <v>3378</v>
      </c>
    </row>
    <row r="3665" spans="1:10" ht="17.25" customHeight="1">
      <c r="A3665" s="116" t="s">
        <v>3380</v>
      </c>
      <c r="B3665" s="117">
        <v>9892204270</v>
      </c>
      <c r="C3665" s="116" t="s">
        <v>437</v>
      </c>
      <c r="D3665" s="116" t="s">
        <v>438</v>
      </c>
      <c r="E3665" s="118">
        <v>41218.875</v>
      </c>
      <c r="F3665" s="116" t="s">
        <v>3377</v>
      </c>
      <c r="G3665" s="117" t="s">
        <v>440</v>
      </c>
      <c r="H3665" s="117">
        <v>460</v>
      </c>
      <c r="I3665" s="117">
        <v>225</v>
      </c>
      <c r="J3665" s="117" t="s">
        <v>3378</v>
      </c>
    </row>
    <row r="3666" spans="1:10" ht="17.25" customHeight="1">
      <c r="A3666" s="116" t="s">
        <v>2888</v>
      </c>
      <c r="B3666" s="117">
        <v>9824141620</v>
      </c>
      <c r="C3666" s="116" t="s">
        <v>437</v>
      </c>
      <c r="D3666" s="116" t="s">
        <v>438</v>
      </c>
      <c r="E3666" s="118">
        <v>41219.385416666664</v>
      </c>
      <c r="F3666" s="116" t="s">
        <v>3377</v>
      </c>
      <c r="G3666" s="117" t="s">
        <v>440</v>
      </c>
      <c r="H3666" s="117">
        <v>220</v>
      </c>
      <c r="I3666" s="117">
        <v>800</v>
      </c>
      <c r="J3666" s="117" t="s">
        <v>3378</v>
      </c>
    </row>
    <row r="3667" spans="1:10" ht="17.25" customHeight="1">
      <c r="A3667" s="116" t="s">
        <v>3381</v>
      </c>
      <c r="B3667" s="117">
        <v>8454081530</v>
      </c>
      <c r="C3667" s="116" t="s">
        <v>437</v>
      </c>
      <c r="D3667" s="116" t="s">
        <v>438</v>
      </c>
      <c r="E3667" s="118">
        <v>41219.458333333336</v>
      </c>
      <c r="F3667" s="116" t="s">
        <v>3377</v>
      </c>
      <c r="G3667" s="117" t="s">
        <v>440</v>
      </c>
      <c r="H3667" s="117">
        <v>1729</v>
      </c>
      <c r="I3667" s="117">
        <v>800</v>
      </c>
      <c r="J3667" s="117" t="s">
        <v>3378</v>
      </c>
    </row>
    <row r="3668" spans="1:10" ht="17.25" customHeight="1">
      <c r="A3668" s="116" t="s">
        <v>2433</v>
      </c>
      <c r="B3668" s="117">
        <v>9930323061</v>
      </c>
      <c r="C3668" s="116" t="s">
        <v>437</v>
      </c>
      <c r="D3668" s="116" t="s">
        <v>438</v>
      </c>
      <c r="E3668" s="118">
        <v>41215.572916666664</v>
      </c>
      <c r="F3668" s="116" t="s">
        <v>3382</v>
      </c>
      <c r="G3668" s="117" t="s">
        <v>934</v>
      </c>
      <c r="H3668" s="117">
        <v>1260</v>
      </c>
      <c r="I3668" s="117">
        <v>1001</v>
      </c>
      <c r="J3668" s="117" t="s">
        <v>3383</v>
      </c>
    </row>
    <row r="3669" spans="1:10" ht="17.25" customHeight="1">
      <c r="A3669" s="116" t="s">
        <v>1282</v>
      </c>
      <c r="B3669" s="117">
        <v>9819879337</v>
      </c>
      <c r="C3669" s="116" t="s">
        <v>437</v>
      </c>
      <c r="D3669" s="116" t="s">
        <v>438</v>
      </c>
      <c r="E3669" s="118">
        <v>41215.645833333336</v>
      </c>
      <c r="F3669" s="116" t="s">
        <v>3382</v>
      </c>
      <c r="G3669" s="117" t="s">
        <v>934</v>
      </c>
      <c r="H3669" s="117">
        <v>1200</v>
      </c>
      <c r="I3669" s="117">
        <v>995</v>
      </c>
      <c r="J3669" s="117" t="s">
        <v>3384</v>
      </c>
    </row>
    <row r="3670" spans="1:10" ht="17.25" customHeight="1">
      <c r="A3670" s="116" t="s">
        <v>3385</v>
      </c>
      <c r="B3670" s="117">
        <v>9891577177</v>
      </c>
      <c r="C3670" s="116" t="s">
        <v>437</v>
      </c>
      <c r="D3670" s="116" t="s">
        <v>486</v>
      </c>
      <c r="E3670" s="118">
        <v>41218.458333333336</v>
      </c>
      <c r="F3670" s="116" t="s">
        <v>3382</v>
      </c>
      <c r="G3670" s="117" t="s">
        <v>749</v>
      </c>
      <c r="H3670" s="117">
        <v>1370</v>
      </c>
      <c r="I3670" s="117">
        <v>1375</v>
      </c>
      <c r="J3670" s="117" t="s">
        <v>3386</v>
      </c>
    </row>
    <row r="3671" spans="1:10" ht="17.25" customHeight="1">
      <c r="A3671" s="116" t="s">
        <v>3387</v>
      </c>
      <c r="B3671" s="117">
        <v>9820038831</v>
      </c>
      <c r="C3671" s="116" t="s">
        <v>437</v>
      </c>
      <c r="D3671" s="116" t="s">
        <v>438</v>
      </c>
      <c r="E3671" s="118">
        <v>41219.270833333336</v>
      </c>
      <c r="F3671" s="116" t="s">
        <v>3382</v>
      </c>
      <c r="G3671" s="117" t="s">
        <v>934</v>
      </c>
      <c r="H3671" s="117">
        <v>900</v>
      </c>
      <c r="I3671" s="117">
        <v>695</v>
      </c>
      <c r="J3671" s="117" t="s">
        <v>3386</v>
      </c>
    </row>
    <row r="3672" spans="1:10" ht="17.25" customHeight="1">
      <c r="A3672" s="116" t="s">
        <v>3388</v>
      </c>
      <c r="B3672" s="117">
        <v>7738060193</v>
      </c>
      <c r="C3672" s="116" t="s">
        <v>437</v>
      </c>
      <c r="D3672" s="116" t="s">
        <v>448</v>
      </c>
      <c r="E3672" s="118">
        <v>41219.416666666664</v>
      </c>
      <c r="F3672" s="116" t="s">
        <v>3389</v>
      </c>
      <c r="G3672" s="117" t="s">
        <v>934</v>
      </c>
      <c r="H3672" s="117">
        <v>1756</v>
      </c>
      <c r="I3672" s="117">
        <v>1445</v>
      </c>
      <c r="J3672" s="117" t="s">
        <v>3390</v>
      </c>
    </row>
    <row r="3673" spans="1:10" ht="17.25" customHeight="1">
      <c r="A3673" s="116" t="s">
        <v>622</v>
      </c>
      <c r="B3673" s="117">
        <v>9833621939</v>
      </c>
      <c r="C3673" s="116" t="s">
        <v>437</v>
      </c>
      <c r="D3673" s="116" t="s">
        <v>438</v>
      </c>
      <c r="E3673" s="118">
        <v>41219.458333333336</v>
      </c>
      <c r="F3673" s="116" t="s">
        <v>3389</v>
      </c>
      <c r="G3673" s="117" t="s">
        <v>749</v>
      </c>
      <c r="H3673" s="117">
        <v>2000</v>
      </c>
      <c r="I3673" s="117">
        <v>1695</v>
      </c>
      <c r="J3673" s="117" t="s">
        <v>3391</v>
      </c>
    </row>
    <row r="3674" spans="1:10" ht="17.25" customHeight="1">
      <c r="A3674" s="116" t="s">
        <v>3392</v>
      </c>
      <c r="B3674" s="117">
        <v>7639741916</v>
      </c>
      <c r="C3674" s="116" t="s">
        <v>437</v>
      </c>
      <c r="D3674" s="116" t="s">
        <v>448</v>
      </c>
      <c r="E3674" s="118">
        <v>41220.729166666664</v>
      </c>
      <c r="F3674" s="116" t="s">
        <v>3389</v>
      </c>
      <c r="G3674" s="117" t="s">
        <v>749</v>
      </c>
      <c r="H3674" s="117">
        <v>2000</v>
      </c>
      <c r="I3674" s="117">
        <v>1695</v>
      </c>
      <c r="J3674" s="117" t="s">
        <v>3391</v>
      </c>
    </row>
    <row r="3675" spans="1:10" ht="17.25" customHeight="1">
      <c r="A3675" s="116" t="s">
        <v>3393</v>
      </c>
      <c r="B3675" s="117">
        <v>9840699776</v>
      </c>
      <c r="C3675" s="116" t="s">
        <v>437</v>
      </c>
      <c r="D3675" s="116" t="s">
        <v>448</v>
      </c>
      <c r="E3675" s="118">
        <v>41220.729166666664</v>
      </c>
      <c r="F3675" s="116" t="s">
        <v>3389</v>
      </c>
      <c r="G3675" s="117" t="s">
        <v>749</v>
      </c>
      <c r="H3675" s="117">
        <v>2000</v>
      </c>
      <c r="I3675" s="117">
        <v>1695</v>
      </c>
      <c r="J3675" s="117" t="s">
        <v>3390</v>
      </c>
    </row>
    <row r="3676" spans="1:10" ht="17.25" customHeight="1">
      <c r="A3676" s="116" t="s">
        <v>3394</v>
      </c>
      <c r="B3676" s="117">
        <v>9830510527</v>
      </c>
      <c r="C3676" s="116" t="s">
        <v>437</v>
      </c>
      <c r="D3676" s="116" t="s">
        <v>448</v>
      </c>
      <c r="E3676" s="118">
        <v>41220.8125</v>
      </c>
      <c r="F3676" s="116" t="s">
        <v>3389</v>
      </c>
      <c r="G3676" s="117" t="s">
        <v>749</v>
      </c>
      <c r="H3676" s="117">
        <v>2000</v>
      </c>
      <c r="I3676" s="117">
        <v>1695</v>
      </c>
      <c r="J3676" s="117" t="s">
        <v>3390</v>
      </c>
    </row>
    <row r="3677" spans="1:10" ht="17.25" customHeight="1">
      <c r="A3677" s="116" t="s">
        <v>3395</v>
      </c>
      <c r="B3677" s="117">
        <v>9008009510</v>
      </c>
      <c r="C3677" s="116" t="s">
        <v>437</v>
      </c>
      <c r="D3677" s="116" t="s">
        <v>448</v>
      </c>
      <c r="E3677" s="118">
        <v>41220.854166666664</v>
      </c>
      <c r="F3677" s="116" t="s">
        <v>3389</v>
      </c>
      <c r="G3677" s="117" t="s">
        <v>749</v>
      </c>
      <c r="H3677" s="117">
        <v>2000</v>
      </c>
      <c r="I3677" s="117">
        <v>1695</v>
      </c>
      <c r="J3677" s="117" t="s">
        <v>3391</v>
      </c>
    </row>
    <row r="3678" spans="1:10" ht="17.25" customHeight="1">
      <c r="A3678" s="116" t="s">
        <v>3396</v>
      </c>
      <c r="B3678" s="117">
        <v>9925461000</v>
      </c>
      <c r="C3678" s="116" t="s">
        <v>437</v>
      </c>
      <c r="D3678" s="116" t="s">
        <v>438</v>
      </c>
      <c r="E3678" s="118">
        <v>41220.354166666664</v>
      </c>
      <c r="F3678" s="116" t="s">
        <v>3397</v>
      </c>
      <c r="G3678" s="117" t="s">
        <v>749</v>
      </c>
      <c r="H3678" s="117">
        <v>1200</v>
      </c>
      <c r="I3678" s="117">
        <v>995</v>
      </c>
      <c r="J3678" s="117" t="s">
        <v>3398</v>
      </c>
    </row>
    <row r="3679" spans="1:10" ht="17.25" customHeight="1">
      <c r="A3679" s="116" t="s">
        <v>3399</v>
      </c>
      <c r="B3679" s="117">
        <v>7738353330</v>
      </c>
      <c r="C3679" s="116" t="s">
        <v>437</v>
      </c>
      <c r="D3679" s="116" t="s">
        <v>448</v>
      </c>
      <c r="E3679" s="118">
        <v>41216.458333333336</v>
      </c>
      <c r="F3679" s="116" t="s">
        <v>3400</v>
      </c>
      <c r="G3679" s="117" t="s">
        <v>749</v>
      </c>
      <c r="H3679" s="117">
        <v>1600</v>
      </c>
      <c r="I3679" s="117">
        <v>1495</v>
      </c>
      <c r="J3679" s="117" t="s">
        <v>3401</v>
      </c>
    </row>
    <row r="3680" spans="1:10" ht="17.25" customHeight="1">
      <c r="A3680" s="116" t="s">
        <v>3402</v>
      </c>
      <c r="B3680" s="117">
        <v>9819365870</v>
      </c>
      <c r="C3680" s="116" t="s">
        <v>437</v>
      </c>
      <c r="D3680" s="116" t="s">
        <v>488</v>
      </c>
      <c r="E3680" s="118">
        <v>41218.458333333336</v>
      </c>
      <c r="F3680" s="116" t="s">
        <v>3400</v>
      </c>
      <c r="G3680" s="117" t="s">
        <v>749</v>
      </c>
      <c r="H3680" s="117">
        <v>1500</v>
      </c>
      <c r="I3680" s="117">
        <v>1195</v>
      </c>
      <c r="J3680" s="117" t="s">
        <v>3403</v>
      </c>
    </row>
    <row r="3681" spans="1:10" ht="17.25" customHeight="1">
      <c r="A3681" s="116" t="s">
        <v>3404</v>
      </c>
      <c r="B3681" s="117">
        <v>9870258614</v>
      </c>
      <c r="C3681" s="116" t="s">
        <v>437</v>
      </c>
      <c r="D3681" s="116" t="s">
        <v>438</v>
      </c>
      <c r="E3681" s="118">
        <v>41219.479166666664</v>
      </c>
      <c r="F3681" s="116" t="s">
        <v>3400</v>
      </c>
      <c r="G3681" s="117" t="s">
        <v>749</v>
      </c>
      <c r="H3681" s="117">
        <v>1500</v>
      </c>
      <c r="I3681" s="117">
        <v>1195</v>
      </c>
      <c r="J3681" s="117" t="s">
        <v>3403</v>
      </c>
    </row>
    <row r="3682" spans="1:10" ht="17.25" customHeight="1">
      <c r="A3682" s="116" t="s">
        <v>1231</v>
      </c>
      <c r="B3682" s="117">
        <v>9820032617</v>
      </c>
      <c r="C3682" s="116" t="s">
        <v>437</v>
      </c>
      <c r="D3682" s="116" t="s">
        <v>438</v>
      </c>
      <c r="E3682" s="118">
        <v>41220.5</v>
      </c>
      <c r="F3682" s="116" t="s">
        <v>3400</v>
      </c>
      <c r="G3682" s="117" t="s">
        <v>749</v>
      </c>
      <c r="H3682" s="117">
        <v>1500</v>
      </c>
      <c r="I3682" s="117">
        <v>1195</v>
      </c>
      <c r="J3682" s="117" t="s">
        <v>3403</v>
      </c>
    </row>
    <row r="3683" spans="1:10" ht="17.25" customHeight="1">
      <c r="A3683" s="116" t="s">
        <v>3405</v>
      </c>
      <c r="B3683" s="117">
        <v>9820898971</v>
      </c>
      <c r="C3683" s="116" t="s">
        <v>437</v>
      </c>
      <c r="D3683" s="116" t="s">
        <v>438</v>
      </c>
      <c r="E3683" s="118">
        <v>41214.145833333336</v>
      </c>
      <c r="F3683" s="116" t="s">
        <v>3406</v>
      </c>
      <c r="G3683" s="117" t="s">
        <v>440</v>
      </c>
      <c r="H3683" s="117">
        <v>452.2</v>
      </c>
      <c r="I3683" s="117">
        <v>436</v>
      </c>
      <c r="J3683" s="117" t="s">
        <v>3407</v>
      </c>
    </row>
    <row r="3684" spans="1:10" ht="17.25" customHeight="1">
      <c r="A3684" s="116" t="s">
        <v>3408</v>
      </c>
      <c r="B3684" s="117">
        <v>9820898861</v>
      </c>
      <c r="C3684" s="116" t="s">
        <v>437</v>
      </c>
      <c r="D3684" s="116" t="s">
        <v>438</v>
      </c>
      <c r="E3684" s="118">
        <v>41214.21875</v>
      </c>
      <c r="F3684" s="116" t="s">
        <v>3406</v>
      </c>
      <c r="G3684" s="117" t="s">
        <v>440</v>
      </c>
      <c r="H3684" s="117">
        <v>820</v>
      </c>
      <c r="I3684" s="117">
        <v>808</v>
      </c>
      <c r="J3684" s="117" t="s">
        <v>3407</v>
      </c>
    </row>
    <row r="3685" spans="1:10" ht="17.25" customHeight="1">
      <c r="A3685" s="116" t="s">
        <v>499</v>
      </c>
      <c r="B3685" s="117">
        <v>7208008001</v>
      </c>
      <c r="C3685" s="116" t="s">
        <v>437</v>
      </c>
      <c r="D3685" s="116" t="s">
        <v>448</v>
      </c>
      <c r="E3685" s="118">
        <v>41214.34375</v>
      </c>
      <c r="F3685" s="116" t="s">
        <v>3406</v>
      </c>
      <c r="G3685" s="117" t="s">
        <v>440</v>
      </c>
      <c r="H3685" s="117">
        <v>398</v>
      </c>
      <c r="I3685" s="117">
        <v>380</v>
      </c>
      <c r="J3685" s="117" t="s">
        <v>3407</v>
      </c>
    </row>
    <row r="3686" spans="1:10" ht="17.25" customHeight="1">
      <c r="A3686" s="116" t="s">
        <v>3409</v>
      </c>
      <c r="B3686" s="117">
        <v>9833435345</v>
      </c>
      <c r="C3686" s="116" t="s">
        <v>437</v>
      </c>
      <c r="D3686" s="116" t="s">
        <v>438</v>
      </c>
      <c r="E3686" s="118">
        <v>41214.40625</v>
      </c>
      <c r="F3686" s="116" t="s">
        <v>3406</v>
      </c>
      <c r="G3686" s="117" t="s">
        <v>440</v>
      </c>
      <c r="H3686" s="117">
        <v>324</v>
      </c>
      <c r="I3686" s="117">
        <v>292</v>
      </c>
      <c r="J3686" s="117" t="s">
        <v>3407</v>
      </c>
    </row>
    <row r="3687" spans="1:10" ht="17.25" customHeight="1">
      <c r="A3687" s="116" t="s">
        <v>1007</v>
      </c>
      <c r="B3687" s="117">
        <v>9769977737</v>
      </c>
      <c r="C3687" s="116" t="s">
        <v>437</v>
      </c>
      <c r="D3687" s="116" t="s">
        <v>438</v>
      </c>
      <c r="E3687" s="118">
        <v>41214.489583333336</v>
      </c>
      <c r="F3687" s="116" t="s">
        <v>3406</v>
      </c>
      <c r="G3687" s="117" t="s">
        <v>440</v>
      </c>
      <c r="H3687" s="117">
        <v>242.2</v>
      </c>
      <c r="I3687" s="117">
        <v>201</v>
      </c>
      <c r="J3687" s="117" t="s">
        <v>3407</v>
      </c>
    </row>
    <row r="3688" spans="1:10" ht="17.25" customHeight="1">
      <c r="A3688" s="116" t="s">
        <v>985</v>
      </c>
      <c r="B3688" s="117">
        <v>9930242466</v>
      </c>
      <c r="C3688" s="116" t="s">
        <v>437</v>
      </c>
      <c r="D3688" s="116" t="s">
        <v>438</v>
      </c>
      <c r="E3688" s="118">
        <v>41214.697916666664</v>
      </c>
      <c r="F3688" s="116" t="s">
        <v>3406</v>
      </c>
      <c r="G3688" s="117" t="s">
        <v>440</v>
      </c>
      <c r="H3688" s="117">
        <v>144</v>
      </c>
      <c r="I3688" s="117">
        <v>128</v>
      </c>
      <c r="J3688" s="117" t="s">
        <v>3407</v>
      </c>
    </row>
    <row r="3689" spans="1:10" ht="17.25" customHeight="1">
      <c r="A3689" s="116" t="s">
        <v>1216</v>
      </c>
      <c r="B3689" s="117">
        <v>9820498117</v>
      </c>
      <c r="C3689" s="116" t="s">
        <v>437</v>
      </c>
      <c r="D3689" s="116" t="s">
        <v>486</v>
      </c>
      <c r="E3689" s="118">
        <v>41214.791666666664</v>
      </c>
      <c r="F3689" s="116" t="s">
        <v>3406</v>
      </c>
      <c r="G3689" s="117" t="s">
        <v>440</v>
      </c>
      <c r="H3689" s="117">
        <v>234</v>
      </c>
      <c r="I3689" s="117">
        <v>214</v>
      </c>
      <c r="J3689" s="117" t="s">
        <v>3407</v>
      </c>
    </row>
    <row r="3690" spans="1:10" ht="17.25" customHeight="1">
      <c r="A3690" s="116" t="s">
        <v>1679</v>
      </c>
      <c r="B3690" s="117">
        <v>9930326962</v>
      </c>
      <c r="C3690" s="116" t="s">
        <v>437</v>
      </c>
      <c r="D3690" s="116" t="s">
        <v>461</v>
      </c>
      <c r="E3690" s="118">
        <v>41214.854166666664</v>
      </c>
      <c r="F3690" s="116" t="s">
        <v>3406</v>
      </c>
      <c r="G3690" s="117" t="s">
        <v>440</v>
      </c>
      <c r="H3690" s="117">
        <v>404</v>
      </c>
      <c r="I3690" s="117">
        <v>380</v>
      </c>
      <c r="J3690" s="117" t="s">
        <v>3407</v>
      </c>
    </row>
    <row r="3691" spans="1:10" ht="17.25" customHeight="1">
      <c r="A3691" s="116" t="s">
        <v>3410</v>
      </c>
      <c r="B3691" s="117">
        <v>9619029888</v>
      </c>
      <c r="C3691" s="116" t="s">
        <v>437</v>
      </c>
      <c r="D3691" s="116" t="s">
        <v>438</v>
      </c>
      <c r="E3691" s="118">
        <v>41214.947916666664</v>
      </c>
      <c r="F3691" s="116" t="s">
        <v>3406</v>
      </c>
      <c r="G3691" s="117" t="s">
        <v>440</v>
      </c>
      <c r="H3691" s="117">
        <v>169</v>
      </c>
      <c r="I3691" s="117">
        <v>157</v>
      </c>
      <c r="J3691" s="117" t="s">
        <v>3407</v>
      </c>
    </row>
    <row r="3692" spans="1:10" ht="17.25" customHeight="1">
      <c r="A3692" s="116" t="s">
        <v>3411</v>
      </c>
      <c r="B3692" s="117">
        <v>9819405950</v>
      </c>
      <c r="C3692" s="116" t="s">
        <v>437</v>
      </c>
      <c r="D3692" s="116" t="s">
        <v>438</v>
      </c>
      <c r="E3692" s="118">
        <v>41215.041666666664</v>
      </c>
      <c r="F3692" s="116" t="s">
        <v>3406</v>
      </c>
      <c r="G3692" s="117" t="s">
        <v>440</v>
      </c>
      <c r="H3692" s="117">
        <v>169</v>
      </c>
      <c r="I3692" s="117">
        <v>159</v>
      </c>
      <c r="J3692" s="117" t="s">
        <v>3407</v>
      </c>
    </row>
    <row r="3693" spans="1:10" ht="17.25" customHeight="1">
      <c r="A3693" s="116" t="s">
        <v>3412</v>
      </c>
      <c r="B3693" s="117">
        <v>9321027191</v>
      </c>
      <c r="C3693" s="116" t="s">
        <v>437</v>
      </c>
      <c r="D3693" s="116" t="s">
        <v>438</v>
      </c>
      <c r="E3693" s="118">
        <v>41215.1875</v>
      </c>
      <c r="F3693" s="116" t="s">
        <v>3406</v>
      </c>
      <c r="G3693" s="117" t="s">
        <v>440</v>
      </c>
      <c r="H3693" s="117">
        <v>237</v>
      </c>
      <c r="I3693" s="117">
        <v>233</v>
      </c>
      <c r="J3693" s="117" t="s">
        <v>3407</v>
      </c>
    </row>
    <row r="3694" spans="1:10" ht="17.25" customHeight="1">
      <c r="A3694" s="116" t="s">
        <v>3413</v>
      </c>
      <c r="B3694" s="117">
        <v>9096022188</v>
      </c>
      <c r="C3694" s="116" t="s">
        <v>437</v>
      </c>
      <c r="D3694" s="116" t="s">
        <v>438</v>
      </c>
      <c r="E3694" s="118">
        <v>41215.260416666664</v>
      </c>
      <c r="F3694" s="116" t="s">
        <v>3406</v>
      </c>
      <c r="G3694" s="117" t="s">
        <v>440</v>
      </c>
      <c r="H3694" s="117">
        <v>161</v>
      </c>
      <c r="I3694" s="117">
        <v>157</v>
      </c>
      <c r="J3694" s="117" t="s">
        <v>3407</v>
      </c>
    </row>
    <row r="3695" spans="1:10" ht="17.25" customHeight="1">
      <c r="A3695" s="116" t="s">
        <v>449</v>
      </c>
      <c r="B3695" s="117">
        <v>9619932740</v>
      </c>
      <c r="C3695" s="116" t="s">
        <v>437</v>
      </c>
      <c r="D3695" s="116" t="s">
        <v>448</v>
      </c>
      <c r="E3695" s="118">
        <v>41215.333333333336</v>
      </c>
      <c r="F3695" s="116" t="s">
        <v>3406</v>
      </c>
      <c r="G3695" s="117" t="s">
        <v>440</v>
      </c>
      <c r="H3695" s="117">
        <v>293</v>
      </c>
      <c r="I3695" s="117">
        <v>277</v>
      </c>
      <c r="J3695" s="117" t="s">
        <v>3407</v>
      </c>
    </row>
    <row r="3696" spans="1:10" ht="17.25" customHeight="1">
      <c r="A3696" s="116" t="s">
        <v>2925</v>
      </c>
      <c r="B3696" s="117">
        <v>9769970677</v>
      </c>
      <c r="C3696" s="116" t="s">
        <v>437</v>
      </c>
      <c r="D3696" s="116" t="s">
        <v>438</v>
      </c>
      <c r="E3696" s="118">
        <v>41215.416666666664</v>
      </c>
      <c r="F3696" s="116" t="s">
        <v>3406</v>
      </c>
      <c r="G3696" s="117" t="s">
        <v>440</v>
      </c>
      <c r="H3696" s="117">
        <v>213</v>
      </c>
      <c r="I3696" s="117">
        <v>197</v>
      </c>
      <c r="J3696" s="117" t="s">
        <v>3407</v>
      </c>
    </row>
    <row r="3697" spans="1:10" ht="17.25" customHeight="1">
      <c r="A3697" s="116" t="s">
        <v>3414</v>
      </c>
      <c r="B3697" s="117">
        <v>9930965063</v>
      </c>
      <c r="C3697" s="116" t="s">
        <v>437</v>
      </c>
      <c r="D3697" s="116" t="s">
        <v>438</v>
      </c>
      <c r="E3697" s="118">
        <v>41215.520833333336</v>
      </c>
      <c r="F3697" s="116" t="s">
        <v>3406</v>
      </c>
      <c r="G3697" s="117" t="s">
        <v>440</v>
      </c>
      <c r="H3697" s="117">
        <v>274</v>
      </c>
      <c r="I3697" s="117">
        <v>264</v>
      </c>
      <c r="J3697" s="117" t="s">
        <v>3407</v>
      </c>
    </row>
    <row r="3698" spans="1:10" ht="17.25" customHeight="1">
      <c r="A3698" s="116" t="s">
        <v>557</v>
      </c>
      <c r="B3698" s="117">
        <v>8898003300</v>
      </c>
      <c r="C3698" s="116" t="s">
        <v>437</v>
      </c>
      <c r="D3698" s="116" t="s">
        <v>438</v>
      </c>
      <c r="E3698" s="118">
        <v>41215.614583333336</v>
      </c>
      <c r="F3698" s="116" t="s">
        <v>3406</v>
      </c>
      <c r="G3698" s="117" t="s">
        <v>440</v>
      </c>
      <c r="H3698" s="117">
        <v>331</v>
      </c>
      <c r="I3698" s="117">
        <v>310</v>
      </c>
      <c r="J3698" s="117" t="s">
        <v>3407</v>
      </c>
    </row>
    <row r="3699" spans="1:10" ht="17.25" customHeight="1">
      <c r="A3699" s="116" t="s">
        <v>3415</v>
      </c>
      <c r="B3699" s="117">
        <v>9820101053</v>
      </c>
      <c r="C3699" s="116" t="s">
        <v>437</v>
      </c>
      <c r="D3699" s="116" t="s">
        <v>438</v>
      </c>
      <c r="E3699" s="118">
        <v>41215.677083333336</v>
      </c>
      <c r="F3699" s="116" t="s">
        <v>3406</v>
      </c>
      <c r="G3699" s="117" t="s">
        <v>440</v>
      </c>
      <c r="H3699" s="117">
        <v>445</v>
      </c>
      <c r="I3699" s="117">
        <v>405</v>
      </c>
      <c r="J3699" s="117" t="s">
        <v>3407</v>
      </c>
    </row>
    <row r="3700" spans="1:10" ht="17.25" customHeight="1">
      <c r="A3700" s="116" t="s">
        <v>791</v>
      </c>
      <c r="B3700" s="117">
        <v>9819990610</v>
      </c>
      <c r="C3700" s="116" t="s">
        <v>437</v>
      </c>
      <c r="D3700" s="116" t="s">
        <v>461</v>
      </c>
      <c r="E3700" s="118">
        <v>41215.822916666664</v>
      </c>
      <c r="F3700" s="116" t="s">
        <v>3406</v>
      </c>
      <c r="G3700" s="117" t="s">
        <v>440</v>
      </c>
      <c r="H3700" s="117">
        <v>390</v>
      </c>
      <c r="I3700" s="117">
        <v>344</v>
      </c>
      <c r="J3700" s="117" t="s">
        <v>3407</v>
      </c>
    </row>
    <row r="3701" spans="1:10" ht="17.25" customHeight="1">
      <c r="A3701" s="116" t="s">
        <v>588</v>
      </c>
      <c r="B3701" s="117">
        <v>8652299993</v>
      </c>
      <c r="C3701" s="116" t="s">
        <v>437</v>
      </c>
      <c r="D3701" s="116" t="s">
        <v>438</v>
      </c>
      <c r="E3701" s="118">
        <v>41215.947916666664</v>
      </c>
      <c r="F3701" s="116" t="s">
        <v>3406</v>
      </c>
      <c r="G3701" s="117" t="s">
        <v>440</v>
      </c>
      <c r="H3701" s="117">
        <v>402</v>
      </c>
      <c r="I3701" s="117">
        <v>384</v>
      </c>
      <c r="J3701" s="117" t="s">
        <v>3407</v>
      </c>
    </row>
    <row r="3702" spans="1:10" ht="17.25" customHeight="1">
      <c r="A3702" s="116" t="s">
        <v>1911</v>
      </c>
      <c r="B3702" s="117">
        <v>9930007802</v>
      </c>
      <c r="C3702" s="116" t="s">
        <v>437</v>
      </c>
      <c r="D3702" s="116" t="s">
        <v>438</v>
      </c>
      <c r="E3702" s="118">
        <v>41216.010416666664</v>
      </c>
      <c r="F3702" s="116" t="s">
        <v>3406</v>
      </c>
      <c r="G3702" s="117" t="s">
        <v>440</v>
      </c>
      <c r="H3702" s="117">
        <v>463</v>
      </c>
      <c r="I3702" s="117">
        <v>447</v>
      </c>
      <c r="J3702" s="117" t="s">
        <v>3407</v>
      </c>
    </row>
    <row r="3703" spans="1:10" ht="17.25" customHeight="1">
      <c r="A3703" s="116" t="s">
        <v>3416</v>
      </c>
      <c r="B3703" s="117">
        <v>9930966541</v>
      </c>
      <c r="C3703" s="116" t="s">
        <v>437</v>
      </c>
      <c r="D3703" s="116" t="s">
        <v>438</v>
      </c>
      <c r="E3703" s="118">
        <v>41216.0625</v>
      </c>
      <c r="F3703" s="116" t="s">
        <v>3406</v>
      </c>
      <c r="G3703" s="117" t="s">
        <v>440</v>
      </c>
      <c r="H3703" s="117">
        <v>180</v>
      </c>
      <c r="I3703" s="117">
        <v>176</v>
      </c>
      <c r="J3703" s="117" t="s">
        <v>3407</v>
      </c>
    </row>
    <row r="3704" spans="1:10" ht="17.25" customHeight="1">
      <c r="A3704" s="116" t="s">
        <v>1217</v>
      </c>
      <c r="B3704" s="117">
        <v>9820765960</v>
      </c>
      <c r="C3704" s="116" t="s">
        <v>437</v>
      </c>
      <c r="D3704" s="116" t="s">
        <v>461</v>
      </c>
      <c r="E3704" s="118">
        <v>41216.09375</v>
      </c>
      <c r="F3704" s="116" t="s">
        <v>3406</v>
      </c>
      <c r="G3704" s="117" t="s">
        <v>440</v>
      </c>
      <c r="H3704" s="117">
        <v>138</v>
      </c>
      <c r="I3704" s="117">
        <v>189</v>
      </c>
      <c r="J3704" s="117" t="s">
        <v>3407</v>
      </c>
    </row>
    <row r="3705" spans="1:10" ht="17.25" customHeight="1">
      <c r="A3705" s="116" t="s">
        <v>3417</v>
      </c>
      <c r="B3705" s="117">
        <v>8879066994</v>
      </c>
      <c r="C3705" s="116" t="s">
        <v>437</v>
      </c>
      <c r="D3705" s="116" t="s">
        <v>438</v>
      </c>
      <c r="E3705" s="118">
        <v>41216.166666666664</v>
      </c>
      <c r="F3705" s="116" t="s">
        <v>3406</v>
      </c>
      <c r="G3705" s="117" t="s">
        <v>440</v>
      </c>
      <c r="H3705" s="117">
        <v>146</v>
      </c>
      <c r="I3705" s="117">
        <v>140</v>
      </c>
      <c r="J3705" s="117" t="s">
        <v>3407</v>
      </c>
    </row>
    <row r="3706" spans="1:10" ht="17.25" customHeight="1">
      <c r="A3706" s="116" t="s">
        <v>3418</v>
      </c>
      <c r="B3706" s="117">
        <v>9224381898</v>
      </c>
      <c r="C3706" s="116" t="s">
        <v>437</v>
      </c>
      <c r="D3706" s="116" t="s">
        <v>438</v>
      </c>
      <c r="E3706" s="118">
        <v>41216.208333333336</v>
      </c>
      <c r="F3706" s="116" t="s">
        <v>3406</v>
      </c>
      <c r="G3706" s="117" t="s">
        <v>440</v>
      </c>
      <c r="H3706" s="117">
        <v>440</v>
      </c>
      <c r="I3706" s="117">
        <v>432</v>
      </c>
      <c r="J3706" s="117" t="s">
        <v>3407</v>
      </c>
    </row>
    <row r="3707" spans="1:10" ht="17.25" customHeight="1">
      <c r="A3707" s="116" t="s">
        <v>3419</v>
      </c>
      <c r="B3707" s="117">
        <v>9579696716</v>
      </c>
      <c r="C3707" s="116" t="s">
        <v>437</v>
      </c>
      <c r="D3707" s="116" t="s">
        <v>438</v>
      </c>
      <c r="E3707" s="118">
        <v>41216.333333333336</v>
      </c>
      <c r="F3707" s="116" t="s">
        <v>3406</v>
      </c>
      <c r="G3707" s="117" t="s">
        <v>440</v>
      </c>
      <c r="H3707" s="117">
        <v>809</v>
      </c>
      <c r="I3707" s="117">
        <v>777</v>
      </c>
      <c r="J3707" s="117" t="s">
        <v>3407</v>
      </c>
    </row>
    <row r="3708" spans="1:10" ht="17.25" customHeight="1">
      <c r="A3708" s="116" t="s">
        <v>3420</v>
      </c>
      <c r="B3708" s="117">
        <v>9738015050</v>
      </c>
      <c r="C3708" s="116" t="s">
        <v>437</v>
      </c>
      <c r="D3708" s="116" t="s">
        <v>438</v>
      </c>
      <c r="E3708" s="118">
        <v>41216.645833333336</v>
      </c>
      <c r="F3708" s="116" t="s">
        <v>3406</v>
      </c>
      <c r="G3708" s="117" t="s">
        <v>440</v>
      </c>
      <c r="H3708" s="117">
        <v>180</v>
      </c>
      <c r="I3708" s="117">
        <v>163</v>
      </c>
      <c r="J3708" s="117" t="s">
        <v>3407</v>
      </c>
    </row>
    <row r="3709" spans="1:10" ht="17.25" customHeight="1">
      <c r="A3709" s="116" t="s">
        <v>2275</v>
      </c>
      <c r="B3709" s="117">
        <v>9769286881</v>
      </c>
      <c r="C3709" s="116" t="s">
        <v>437</v>
      </c>
      <c r="D3709" s="116" t="s">
        <v>438</v>
      </c>
      <c r="E3709" s="118">
        <v>41216.739583333336</v>
      </c>
      <c r="F3709" s="116" t="s">
        <v>3406</v>
      </c>
      <c r="G3709" s="117" t="s">
        <v>440</v>
      </c>
      <c r="H3709" s="117">
        <v>436</v>
      </c>
      <c r="I3709" s="117">
        <v>388</v>
      </c>
      <c r="J3709" s="117" t="s">
        <v>3407</v>
      </c>
    </row>
    <row r="3710" spans="1:10" ht="17.25" customHeight="1">
      <c r="A3710" s="116" t="s">
        <v>3421</v>
      </c>
      <c r="B3710" s="117">
        <v>9821899837</v>
      </c>
      <c r="C3710" s="116" t="s">
        <v>437</v>
      </c>
      <c r="D3710" s="116" t="s">
        <v>438</v>
      </c>
      <c r="E3710" s="118">
        <v>41216.875</v>
      </c>
      <c r="F3710" s="116" t="s">
        <v>3406</v>
      </c>
      <c r="G3710" s="117" t="s">
        <v>440</v>
      </c>
      <c r="H3710" s="117">
        <v>100</v>
      </c>
      <c r="I3710" s="117">
        <v>54</v>
      </c>
      <c r="J3710" s="117" t="s">
        <v>3407</v>
      </c>
    </row>
    <row r="3711" spans="1:10" ht="17.25" customHeight="1">
      <c r="A3711" s="116" t="s">
        <v>3098</v>
      </c>
      <c r="B3711" s="117">
        <v>9819789525</v>
      </c>
      <c r="C3711" s="116" t="s">
        <v>437</v>
      </c>
      <c r="D3711" s="116" t="s">
        <v>438</v>
      </c>
      <c r="E3711" s="118">
        <v>41216.96875</v>
      </c>
      <c r="F3711" s="116" t="s">
        <v>3406</v>
      </c>
      <c r="G3711" s="117" t="s">
        <v>440</v>
      </c>
      <c r="H3711" s="117">
        <v>314</v>
      </c>
      <c r="I3711" s="117">
        <v>308</v>
      </c>
      <c r="J3711" s="117" t="s">
        <v>3407</v>
      </c>
    </row>
    <row r="3712" spans="1:10" ht="17.25" customHeight="1">
      <c r="A3712" s="116" t="s">
        <v>3422</v>
      </c>
      <c r="B3712" s="117">
        <v>9619155591</v>
      </c>
      <c r="C3712" s="116" t="s">
        <v>437</v>
      </c>
      <c r="D3712" s="116" t="s">
        <v>438</v>
      </c>
      <c r="E3712" s="118">
        <v>41217.020833333336</v>
      </c>
      <c r="F3712" s="116" t="s">
        <v>3406</v>
      </c>
      <c r="G3712" s="117" t="s">
        <v>440</v>
      </c>
      <c r="H3712" s="117">
        <v>100</v>
      </c>
      <c r="I3712" s="117">
        <v>100</v>
      </c>
      <c r="J3712" s="117" t="s">
        <v>3407</v>
      </c>
    </row>
    <row r="3713" spans="1:10" ht="17.25" customHeight="1">
      <c r="A3713" s="116" t="s">
        <v>3423</v>
      </c>
      <c r="B3713" s="117">
        <v>9373551784</v>
      </c>
      <c r="C3713" s="116" t="s">
        <v>437</v>
      </c>
      <c r="D3713" s="116" t="s">
        <v>461</v>
      </c>
      <c r="E3713" s="118">
        <v>41217.052083333336</v>
      </c>
      <c r="F3713" s="116" t="s">
        <v>3406</v>
      </c>
      <c r="G3713" s="117" t="s">
        <v>440</v>
      </c>
      <c r="H3713" s="117">
        <v>100</v>
      </c>
      <c r="I3713" s="117">
        <v>100</v>
      </c>
      <c r="J3713" s="117" t="s">
        <v>3407</v>
      </c>
    </row>
    <row r="3714" spans="1:10" ht="17.25" customHeight="1">
      <c r="A3714" s="116" t="s">
        <v>2911</v>
      </c>
      <c r="B3714" s="117">
        <v>9819257684</v>
      </c>
      <c r="C3714" s="116" t="s">
        <v>437</v>
      </c>
      <c r="D3714" s="116" t="s">
        <v>486</v>
      </c>
      <c r="E3714" s="118">
        <v>41217.166666666664</v>
      </c>
      <c r="F3714" s="116" t="s">
        <v>3406</v>
      </c>
      <c r="G3714" s="117" t="s">
        <v>440</v>
      </c>
      <c r="H3714" s="117">
        <v>184</v>
      </c>
      <c r="I3714" s="117">
        <v>176</v>
      </c>
      <c r="J3714" s="117" t="s">
        <v>3407</v>
      </c>
    </row>
    <row r="3715" spans="1:10" ht="17.25" customHeight="1">
      <c r="A3715" s="116" t="s">
        <v>3424</v>
      </c>
      <c r="B3715" s="117">
        <v>9811029928</v>
      </c>
      <c r="C3715" s="116" t="s">
        <v>437</v>
      </c>
      <c r="D3715" s="116" t="s">
        <v>448</v>
      </c>
      <c r="E3715" s="118">
        <v>41217.333333333336</v>
      </c>
      <c r="F3715" s="116" t="s">
        <v>3406</v>
      </c>
      <c r="G3715" s="117" t="s">
        <v>440</v>
      </c>
      <c r="H3715" s="117">
        <v>308</v>
      </c>
      <c r="I3715" s="117">
        <v>296</v>
      </c>
      <c r="J3715" s="117" t="s">
        <v>3407</v>
      </c>
    </row>
    <row r="3716" spans="1:10" ht="17.25" customHeight="1">
      <c r="A3716" s="116" t="s">
        <v>3425</v>
      </c>
      <c r="B3716" s="117">
        <v>9167155447</v>
      </c>
      <c r="C3716" s="116" t="s">
        <v>437</v>
      </c>
      <c r="D3716" s="116" t="s">
        <v>438</v>
      </c>
      <c r="E3716" s="118">
        <v>41217.645833333336</v>
      </c>
      <c r="F3716" s="116" t="s">
        <v>3406</v>
      </c>
      <c r="G3716" s="117" t="s">
        <v>440</v>
      </c>
      <c r="H3716" s="117">
        <v>511</v>
      </c>
      <c r="I3716" s="117">
        <v>497</v>
      </c>
      <c r="J3716" s="117" t="s">
        <v>3407</v>
      </c>
    </row>
    <row r="3717" spans="1:10" ht="17.25" customHeight="1">
      <c r="A3717" s="116" t="s">
        <v>3426</v>
      </c>
      <c r="B3717" s="117">
        <v>9699772704</v>
      </c>
      <c r="C3717" s="116" t="s">
        <v>437</v>
      </c>
      <c r="D3717" s="116" t="s">
        <v>438</v>
      </c>
      <c r="E3717" s="118">
        <v>41217.75</v>
      </c>
      <c r="F3717" s="116" t="s">
        <v>3406</v>
      </c>
      <c r="G3717" s="117" t="s">
        <v>440</v>
      </c>
      <c r="H3717" s="117">
        <v>240</v>
      </c>
      <c r="I3717" s="117">
        <v>216</v>
      </c>
      <c r="J3717" s="117" t="s">
        <v>3407</v>
      </c>
    </row>
    <row r="3718" spans="1:10" ht="17.25" customHeight="1">
      <c r="A3718" s="116" t="s">
        <v>1247</v>
      </c>
      <c r="B3718" s="117">
        <v>9820922969</v>
      </c>
      <c r="C3718" s="116" t="s">
        <v>437</v>
      </c>
      <c r="D3718" s="116" t="s">
        <v>438</v>
      </c>
      <c r="E3718" s="118">
        <v>41217.916666666664</v>
      </c>
      <c r="F3718" s="116" t="s">
        <v>3406</v>
      </c>
      <c r="G3718" s="117" t="s">
        <v>440</v>
      </c>
      <c r="H3718" s="117">
        <v>505</v>
      </c>
      <c r="I3718" s="117">
        <v>495</v>
      </c>
      <c r="J3718" s="117" t="s">
        <v>3407</v>
      </c>
    </row>
    <row r="3719" spans="1:10" ht="17.25" customHeight="1">
      <c r="A3719" s="116" t="s">
        <v>3427</v>
      </c>
      <c r="B3719" s="117">
        <v>9823425600</v>
      </c>
      <c r="C3719" s="116" t="s">
        <v>437</v>
      </c>
      <c r="D3719" s="116" t="s">
        <v>438</v>
      </c>
      <c r="E3719" s="118">
        <v>41217.979166666664</v>
      </c>
      <c r="F3719" s="116" t="s">
        <v>3406</v>
      </c>
      <c r="G3719" s="117" t="s">
        <v>440</v>
      </c>
      <c r="H3719" s="117">
        <v>300</v>
      </c>
      <c r="I3719" s="117">
        <v>296</v>
      </c>
      <c r="J3719" s="117" t="s">
        <v>3407</v>
      </c>
    </row>
    <row r="3720" spans="1:10" ht="17.25" customHeight="1">
      <c r="A3720" s="116" t="s">
        <v>3428</v>
      </c>
      <c r="B3720" s="117">
        <v>9920299190</v>
      </c>
      <c r="C3720" s="116" t="s">
        <v>437</v>
      </c>
      <c r="D3720" s="116" t="s">
        <v>438</v>
      </c>
      <c r="E3720" s="118">
        <v>41218.1875</v>
      </c>
      <c r="F3720" s="116" t="s">
        <v>3406</v>
      </c>
      <c r="G3720" s="117" t="s">
        <v>440</v>
      </c>
      <c r="H3720" s="117">
        <v>329</v>
      </c>
      <c r="I3720" s="117">
        <v>321</v>
      </c>
      <c r="J3720" s="117" t="s">
        <v>3407</v>
      </c>
    </row>
    <row r="3721" spans="1:10" ht="17.25" customHeight="1">
      <c r="A3721" s="116" t="s">
        <v>1847</v>
      </c>
      <c r="B3721" s="117">
        <v>9324873018</v>
      </c>
      <c r="C3721" s="116" t="s">
        <v>437</v>
      </c>
      <c r="D3721" s="116" t="s">
        <v>448</v>
      </c>
      <c r="E3721" s="118">
        <v>41218.322916666664</v>
      </c>
      <c r="F3721" s="116" t="s">
        <v>3406</v>
      </c>
      <c r="G3721" s="117" t="s">
        <v>440</v>
      </c>
      <c r="H3721" s="117">
        <v>213</v>
      </c>
      <c r="I3721" s="117">
        <v>201</v>
      </c>
      <c r="J3721" s="117" t="s">
        <v>3407</v>
      </c>
    </row>
    <row r="3722" spans="1:10" ht="17.25" customHeight="1">
      <c r="A3722" s="116" t="s">
        <v>3429</v>
      </c>
      <c r="B3722" s="117">
        <v>9869146773</v>
      </c>
      <c r="C3722" s="116" t="s">
        <v>437</v>
      </c>
      <c r="D3722" s="116" t="s">
        <v>438</v>
      </c>
      <c r="E3722" s="118">
        <v>41218.40625</v>
      </c>
      <c r="F3722" s="116" t="s">
        <v>3406</v>
      </c>
      <c r="G3722" s="117" t="s">
        <v>440</v>
      </c>
      <c r="H3722" s="117">
        <v>194</v>
      </c>
      <c r="I3722" s="117">
        <v>163</v>
      </c>
      <c r="J3722" s="117" t="s">
        <v>3407</v>
      </c>
    </row>
    <row r="3723" spans="1:10" ht="17.25" customHeight="1">
      <c r="A3723" s="116" t="s">
        <v>2138</v>
      </c>
      <c r="B3723" s="117">
        <v>9967821237</v>
      </c>
      <c r="C3723" s="116" t="s">
        <v>437</v>
      </c>
      <c r="D3723" s="116" t="s">
        <v>438</v>
      </c>
      <c r="E3723" s="118">
        <v>41218.572916666664</v>
      </c>
      <c r="F3723" s="116" t="s">
        <v>3406</v>
      </c>
      <c r="G3723" s="117" t="s">
        <v>440</v>
      </c>
      <c r="H3723" s="117">
        <v>165.2</v>
      </c>
      <c r="I3723" s="117">
        <v>153</v>
      </c>
      <c r="J3723" s="117" t="s">
        <v>3407</v>
      </c>
    </row>
    <row r="3724" spans="1:10" ht="17.25" customHeight="1">
      <c r="A3724" s="116" t="s">
        <v>892</v>
      </c>
      <c r="B3724" s="117">
        <v>9820899313</v>
      </c>
      <c r="C3724" s="116" t="s">
        <v>437</v>
      </c>
      <c r="D3724" s="116" t="s">
        <v>438</v>
      </c>
      <c r="E3724" s="118">
        <v>41218.645833333336</v>
      </c>
      <c r="F3724" s="116" t="s">
        <v>3406</v>
      </c>
      <c r="G3724" s="117" t="s">
        <v>440</v>
      </c>
      <c r="H3724" s="117">
        <v>145.6</v>
      </c>
      <c r="I3724" s="117">
        <v>136</v>
      </c>
      <c r="J3724" s="117" t="s">
        <v>3407</v>
      </c>
    </row>
    <row r="3725" spans="1:10" ht="17.25" customHeight="1">
      <c r="A3725" s="116" t="s">
        <v>1057</v>
      </c>
      <c r="B3725" s="117">
        <v>9833768354</v>
      </c>
      <c r="C3725" s="116" t="s">
        <v>437</v>
      </c>
      <c r="D3725" s="116" t="s">
        <v>438</v>
      </c>
      <c r="E3725" s="118">
        <v>41218.875</v>
      </c>
      <c r="F3725" s="116" t="s">
        <v>3406</v>
      </c>
      <c r="G3725" s="117" t="s">
        <v>440</v>
      </c>
      <c r="H3725" s="117">
        <v>568</v>
      </c>
      <c r="I3725" s="117">
        <v>560</v>
      </c>
      <c r="J3725" s="117" t="s">
        <v>3407</v>
      </c>
    </row>
    <row r="3726" spans="1:10" ht="17.25" customHeight="1">
      <c r="A3726" s="116" t="s">
        <v>3430</v>
      </c>
      <c r="B3726" s="117">
        <v>9022959227</v>
      </c>
      <c r="C3726" s="116" t="s">
        <v>437</v>
      </c>
      <c r="D3726" s="116" t="s">
        <v>461</v>
      </c>
      <c r="E3726" s="118">
        <v>41218.9375</v>
      </c>
      <c r="F3726" s="116" t="s">
        <v>3406</v>
      </c>
      <c r="G3726" s="117" t="s">
        <v>440</v>
      </c>
      <c r="H3726" s="117">
        <v>348</v>
      </c>
      <c r="I3726" s="117">
        <v>338</v>
      </c>
      <c r="J3726" s="117" t="s">
        <v>3407</v>
      </c>
    </row>
    <row r="3727" spans="1:10" ht="17.25" customHeight="1">
      <c r="A3727" s="116" t="s">
        <v>3431</v>
      </c>
      <c r="B3727" s="117">
        <v>8671867703</v>
      </c>
      <c r="C3727" s="116" t="s">
        <v>437</v>
      </c>
      <c r="D3727" s="116" t="s">
        <v>438</v>
      </c>
      <c r="E3727" s="118">
        <v>41219.041666666664</v>
      </c>
      <c r="F3727" s="116" t="s">
        <v>3406</v>
      </c>
      <c r="G3727" s="117" t="s">
        <v>440</v>
      </c>
      <c r="H3727" s="117">
        <v>224</v>
      </c>
      <c r="I3727" s="117">
        <v>220</v>
      </c>
      <c r="J3727" s="117" t="s">
        <v>3407</v>
      </c>
    </row>
    <row r="3728" spans="1:10" ht="17.25" customHeight="1">
      <c r="A3728" s="116" t="s">
        <v>3432</v>
      </c>
      <c r="B3728" s="117">
        <v>9320307095</v>
      </c>
      <c r="C3728" s="116" t="s">
        <v>437</v>
      </c>
      <c r="D3728" s="116" t="s">
        <v>486</v>
      </c>
      <c r="E3728" s="118">
        <v>41219.229166666664</v>
      </c>
      <c r="F3728" s="116" t="s">
        <v>3406</v>
      </c>
      <c r="G3728" s="117" t="s">
        <v>440</v>
      </c>
      <c r="H3728" s="117">
        <v>430</v>
      </c>
      <c r="I3728" s="117">
        <v>426</v>
      </c>
      <c r="J3728" s="117" t="s">
        <v>3407</v>
      </c>
    </row>
    <row r="3729" spans="1:10" ht="17.25" customHeight="1">
      <c r="A3729" s="116" t="s">
        <v>1689</v>
      </c>
      <c r="B3729" s="117">
        <v>9820027484</v>
      </c>
      <c r="C3729" s="116" t="s">
        <v>437</v>
      </c>
      <c r="D3729" s="116" t="s">
        <v>438</v>
      </c>
      <c r="E3729" s="118">
        <v>41219.333333333336</v>
      </c>
      <c r="F3729" s="116" t="s">
        <v>3406</v>
      </c>
      <c r="G3729" s="117" t="s">
        <v>440</v>
      </c>
      <c r="H3729" s="117">
        <v>100</v>
      </c>
      <c r="I3729" s="117">
        <v>90</v>
      </c>
      <c r="J3729" s="117" t="s">
        <v>3407</v>
      </c>
    </row>
    <row r="3730" spans="1:10" ht="17.25" customHeight="1">
      <c r="A3730" s="116" t="s">
        <v>3433</v>
      </c>
      <c r="B3730" s="117">
        <v>9930803267</v>
      </c>
      <c r="C3730" s="116" t="s">
        <v>437</v>
      </c>
      <c r="D3730" s="116" t="s">
        <v>448</v>
      </c>
      <c r="E3730" s="118">
        <v>41219.375</v>
      </c>
      <c r="F3730" s="116" t="s">
        <v>3406</v>
      </c>
      <c r="G3730" s="117" t="s">
        <v>440</v>
      </c>
      <c r="H3730" s="117">
        <v>138</v>
      </c>
      <c r="I3730" s="117">
        <v>124</v>
      </c>
      <c r="J3730" s="117" t="s">
        <v>3407</v>
      </c>
    </row>
    <row r="3731" spans="1:10" ht="17.25" customHeight="1">
      <c r="A3731" s="116" t="s">
        <v>3434</v>
      </c>
      <c r="B3731" s="117">
        <v>9819700977</v>
      </c>
      <c r="C3731" s="116" t="s">
        <v>437</v>
      </c>
      <c r="D3731" s="116" t="s">
        <v>438</v>
      </c>
      <c r="E3731" s="118">
        <v>41219.46875</v>
      </c>
      <c r="F3731" s="116" t="s">
        <v>3406</v>
      </c>
      <c r="G3731" s="117" t="s">
        <v>440</v>
      </c>
      <c r="H3731" s="117">
        <v>277.2</v>
      </c>
      <c r="I3731" s="117">
        <v>256</v>
      </c>
      <c r="J3731" s="117" t="s">
        <v>3407</v>
      </c>
    </row>
    <row r="3732" spans="1:10" ht="17.25" customHeight="1">
      <c r="A3732" s="116" t="s">
        <v>1995</v>
      </c>
      <c r="B3732" s="117">
        <v>9323954571</v>
      </c>
      <c r="C3732" s="116" t="s">
        <v>437</v>
      </c>
      <c r="D3732" s="116" t="s">
        <v>438</v>
      </c>
      <c r="E3732" s="118">
        <v>41214.458333333336</v>
      </c>
      <c r="F3732" s="116" t="s">
        <v>3435</v>
      </c>
      <c r="G3732" s="117" t="s">
        <v>440</v>
      </c>
      <c r="H3732" s="117">
        <v>436.8</v>
      </c>
      <c r="I3732" s="117">
        <v>438</v>
      </c>
      <c r="J3732" s="117" t="s">
        <v>3436</v>
      </c>
    </row>
    <row r="3733" spans="1:10" ht="17.25" customHeight="1">
      <c r="A3733" s="116" t="s">
        <v>2966</v>
      </c>
      <c r="B3733" s="117">
        <v>9920091037</v>
      </c>
      <c r="C3733" s="116" t="s">
        <v>437</v>
      </c>
      <c r="D3733" s="116" t="s">
        <v>438</v>
      </c>
      <c r="E3733" s="118">
        <v>41214.71875</v>
      </c>
      <c r="F3733" s="116" t="s">
        <v>3435</v>
      </c>
      <c r="G3733" s="117" t="s">
        <v>440</v>
      </c>
      <c r="H3733" s="117">
        <v>106</v>
      </c>
      <c r="I3733" s="117">
        <v>117</v>
      </c>
      <c r="J3733" s="117" t="s">
        <v>3436</v>
      </c>
    </row>
    <row r="3734" spans="1:10" ht="17.25" customHeight="1">
      <c r="A3734" s="116" t="s">
        <v>904</v>
      </c>
      <c r="B3734" s="117">
        <v>9820122941</v>
      </c>
      <c r="C3734" s="116" t="s">
        <v>437</v>
      </c>
      <c r="D3734" s="116" t="s">
        <v>448</v>
      </c>
      <c r="E3734" s="118">
        <v>41214.791666666664</v>
      </c>
      <c r="F3734" s="116" t="s">
        <v>3435</v>
      </c>
      <c r="G3734" s="117" t="s">
        <v>440</v>
      </c>
      <c r="H3734" s="117">
        <v>165</v>
      </c>
      <c r="I3734" s="117">
        <v>136</v>
      </c>
      <c r="J3734" s="117" t="s">
        <v>3436</v>
      </c>
    </row>
    <row r="3735" spans="1:10" ht="17.25" customHeight="1">
      <c r="A3735" s="116" t="s">
        <v>3437</v>
      </c>
      <c r="B3735" s="117">
        <v>9619354317</v>
      </c>
      <c r="C3735" s="116" t="s">
        <v>437</v>
      </c>
      <c r="D3735" s="116" t="s">
        <v>438</v>
      </c>
      <c r="E3735" s="118">
        <v>41214.96875</v>
      </c>
      <c r="F3735" s="116" t="s">
        <v>3435</v>
      </c>
      <c r="G3735" s="117" t="s">
        <v>440</v>
      </c>
      <c r="H3735" s="117">
        <v>280</v>
      </c>
      <c r="I3735" s="117">
        <v>282</v>
      </c>
      <c r="J3735" s="117" t="s">
        <v>3436</v>
      </c>
    </row>
    <row r="3736" spans="1:10" ht="17.25" customHeight="1">
      <c r="A3736" s="116" t="s">
        <v>1058</v>
      </c>
      <c r="B3736" s="117">
        <v>9820048066</v>
      </c>
      <c r="C3736" s="116" t="s">
        <v>437</v>
      </c>
      <c r="D3736" s="116" t="s">
        <v>438</v>
      </c>
      <c r="E3736" s="118">
        <v>41216.489583333336</v>
      </c>
      <c r="F3736" s="116" t="s">
        <v>3435</v>
      </c>
      <c r="G3736" s="117" t="s">
        <v>440</v>
      </c>
      <c r="H3736" s="117">
        <v>172</v>
      </c>
      <c r="I3736" s="117">
        <v>196</v>
      </c>
      <c r="J3736" s="117" t="s">
        <v>3436</v>
      </c>
    </row>
    <row r="3737" spans="1:10" ht="17.25" customHeight="1">
      <c r="A3737" s="116" t="s">
        <v>3438</v>
      </c>
      <c r="B3737" s="117">
        <v>9930627647</v>
      </c>
      <c r="C3737" s="116" t="s">
        <v>437</v>
      </c>
      <c r="D3737" s="116" t="s">
        <v>438</v>
      </c>
      <c r="E3737" s="118">
        <v>41216.572916666664</v>
      </c>
      <c r="F3737" s="116" t="s">
        <v>3435</v>
      </c>
      <c r="G3737" s="117" t="s">
        <v>440</v>
      </c>
      <c r="H3737" s="117">
        <v>295</v>
      </c>
      <c r="I3737" s="117">
        <v>329</v>
      </c>
      <c r="J3737" s="117" t="s">
        <v>3436</v>
      </c>
    </row>
    <row r="3738" spans="1:10" ht="17.25" customHeight="1">
      <c r="A3738" s="116" t="s">
        <v>3439</v>
      </c>
      <c r="B3738" s="117">
        <v>9223552033</v>
      </c>
      <c r="C3738" s="116" t="s">
        <v>437</v>
      </c>
      <c r="D3738" s="116" t="s">
        <v>438</v>
      </c>
      <c r="E3738" s="118">
        <v>41216.729166666664</v>
      </c>
      <c r="F3738" s="116" t="s">
        <v>3435</v>
      </c>
      <c r="G3738" s="117" t="s">
        <v>440</v>
      </c>
      <c r="H3738" s="117">
        <v>401</v>
      </c>
      <c r="I3738" s="117">
        <v>438</v>
      </c>
      <c r="J3738" s="117" t="s">
        <v>3436</v>
      </c>
    </row>
    <row r="3739" spans="1:10" ht="17.25" customHeight="1">
      <c r="A3739" s="116" t="s">
        <v>544</v>
      </c>
      <c r="B3739" s="117">
        <v>7738389492</v>
      </c>
      <c r="C3739" s="116" t="s">
        <v>437</v>
      </c>
      <c r="D3739" s="116" t="s">
        <v>438</v>
      </c>
      <c r="E3739" s="118">
        <v>41216.875</v>
      </c>
      <c r="F3739" s="116" t="s">
        <v>3435</v>
      </c>
      <c r="G3739" s="117" t="s">
        <v>440</v>
      </c>
      <c r="H3739" s="117">
        <v>177</v>
      </c>
      <c r="I3739" s="117">
        <v>178</v>
      </c>
      <c r="J3739" s="117" t="s">
        <v>3436</v>
      </c>
    </row>
    <row r="3740" spans="1:10" ht="17.25" customHeight="1">
      <c r="A3740" s="116" t="s">
        <v>2352</v>
      </c>
      <c r="B3740" s="117">
        <v>9821673344</v>
      </c>
      <c r="C3740" s="116" t="s">
        <v>437</v>
      </c>
      <c r="D3740" s="116" t="s">
        <v>461</v>
      </c>
      <c r="E3740" s="118">
        <v>41216.989583333336</v>
      </c>
      <c r="F3740" s="116" t="s">
        <v>3435</v>
      </c>
      <c r="G3740" s="117" t="s">
        <v>440</v>
      </c>
      <c r="H3740" s="117">
        <v>100</v>
      </c>
      <c r="I3740" s="117">
        <v>141</v>
      </c>
      <c r="J3740" s="117" t="s">
        <v>3436</v>
      </c>
    </row>
    <row r="3741" spans="1:10" ht="17.25" customHeight="1">
      <c r="A3741" s="116" t="s">
        <v>2493</v>
      </c>
      <c r="B3741" s="117">
        <v>9769492157</v>
      </c>
      <c r="C3741" s="116" t="s">
        <v>437</v>
      </c>
      <c r="D3741" s="116" t="s">
        <v>438</v>
      </c>
      <c r="E3741" s="118">
        <v>41218.4375</v>
      </c>
      <c r="F3741" s="116" t="s">
        <v>3435</v>
      </c>
      <c r="G3741" s="117" t="s">
        <v>440</v>
      </c>
      <c r="H3741" s="117">
        <v>619</v>
      </c>
      <c r="I3741" s="117">
        <v>676</v>
      </c>
      <c r="J3741" s="117" t="s">
        <v>3436</v>
      </c>
    </row>
    <row r="3742" spans="1:10" ht="17.25" customHeight="1">
      <c r="A3742" s="116" t="s">
        <v>1843</v>
      </c>
      <c r="B3742" s="117">
        <v>9910380539</v>
      </c>
      <c r="C3742" s="116" t="s">
        <v>437</v>
      </c>
      <c r="D3742" s="116" t="s">
        <v>438</v>
      </c>
      <c r="E3742" s="118">
        <v>41218.583333333336</v>
      </c>
      <c r="F3742" s="116" t="s">
        <v>3435</v>
      </c>
      <c r="G3742" s="117" t="s">
        <v>440</v>
      </c>
      <c r="H3742" s="117">
        <v>318</v>
      </c>
      <c r="I3742" s="117">
        <v>349</v>
      </c>
      <c r="J3742" s="117" t="s">
        <v>3436</v>
      </c>
    </row>
    <row r="3743" spans="1:10" ht="17.25" customHeight="1">
      <c r="A3743" s="116" t="s">
        <v>2234</v>
      </c>
      <c r="B3743" s="117">
        <v>9867576694</v>
      </c>
      <c r="C3743" s="116" t="s">
        <v>437</v>
      </c>
      <c r="D3743" s="116" t="s">
        <v>448</v>
      </c>
      <c r="E3743" s="118">
        <v>41218.708333333336</v>
      </c>
      <c r="F3743" s="116" t="s">
        <v>3435</v>
      </c>
      <c r="G3743" s="117" t="s">
        <v>440</v>
      </c>
      <c r="H3743" s="117">
        <v>977</v>
      </c>
      <c r="I3743" s="117">
        <v>980</v>
      </c>
      <c r="J3743" s="117" t="s">
        <v>3436</v>
      </c>
    </row>
    <row r="3744" spans="1:10" ht="17.25" customHeight="1">
      <c r="A3744" s="116" t="s">
        <v>3440</v>
      </c>
      <c r="B3744" s="117">
        <v>9820714663</v>
      </c>
      <c r="C3744" s="116" t="s">
        <v>437</v>
      </c>
      <c r="D3744" s="116" t="s">
        <v>438</v>
      </c>
      <c r="E3744" s="118">
        <v>41218.9375</v>
      </c>
      <c r="F3744" s="116" t="s">
        <v>3435</v>
      </c>
      <c r="G3744" s="117" t="s">
        <v>440</v>
      </c>
      <c r="H3744" s="117">
        <v>234</v>
      </c>
      <c r="I3744" s="117">
        <v>265</v>
      </c>
      <c r="J3744" s="117" t="s">
        <v>3436</v>
      </c>
    </row>
    <row r="3745" spans="1:10" ht="17.25" customHeight="1">
      <c r="A3745" s="116" t="s">
        <v>1690</v>
      </c>
      <c r="B3745" s="117">
        <v>9718197173</v>
      </c>
      <c r="C3745" s="116" t="s">
        <v>437</v>
      </c>
      <c r="D3745" s="116" t="s">
        <v>438</v>
      </c>
      <c r="E3745" s="118">
        <v>41219.479166666664</v>
      </c>
      <c r="F3745" s="116" t="s">
        <v>3435</v>
      </c>
      <c r="G3745" s="117" t="s">
        <v>440</v>
      </c>
      <c r="H3745" s="117">
        <v>100</v>
      </c>
      <c r="I3745" s="117">
        <v>89</v>
      </c>
      <c r="J3745" s="117" t="s">
        <v>3436</v>
      </c>
    </row>
    <row r="3746" spans="1:10" ht="17.25" customHeight="1">
      <c r="A3746" s="116" t="s">
        <v>527</v>
      </c>
      <c r="B3746" s="117">
        <v>9987046062</v>
      </c>
      <c r="C3746" s="116" t="s">
        <v>437</v>
      </c>
      <c r="D3746" s="116" t="s">
        <v>444</v>
      </c>
      <c r="E3746" s="118">
        <v>41219.791666666664</v>
      </c>
      <c r="F3746" s="116" t="s">
        <v>3435</v>
      </c>
      <c r="G3746" s="117" t="s">
        <v>440</v>
      </c>
      <c r="H3746" s="117">
        <v>108</v>
      </c>
      <c r="I3746" s="117">
        <v>107</v>
      </c>
      <c r="J3746" s="117" t="s">
        <v>3436</v>
      </c>
    </row>
    <row r="3747" spans="1:10" ht="17.25" customHeight="1">
      <c r="A3747" s="116" t="s">
        <v>531</v>
      </c>
      <c r="B3747" s="117">
        <v>8879662638</v>
      </c>
      <c r="C3747" s="116" t="s">
        <v>437</v>
      </c>
      <c r="D3747" s="116" t="s">
        <v>438</v>
      </c>
      <c r="E3747" s="118">
        <v>41219.927083333336</v>
      </c>
      <c r="F3747" s="116" t="s">
        <v>3435</v>
      </c>
      <c r="G3747" s="117" t="s">
        <v>440</v>
      </c>
      <c r="H3747" s="117">
        <v>205</v>
      </c>
      <c r="I3747" s="117">
        <v>228</v>
      </c>
      <c r="J3747" s="117" t="s">
        <v>3436</v>
      </c>
    </row>
    <row r="3748" spans="1:10" ht="17.25" customHeight="1">
      <c r="A3748" s="116" t="s">
        <v>532</v>
      </c>
      <c r="B3748" s="117">
        <v>9820449199</v>
      </c>
      <c r="C3748" s="116" t="s">
        <v>437</v>
      </c>
      <c r="D3748" s="116" t="s">
        <v>438</v>
      </c>
      <c r="E3748" s="118">
        <v>41220.479166666664</v>
      </c>
      <c r="F3748" s="116" t="s">
        <v>3435</v>
      </c>
      <c r="G3748" s="117" t="s">
        <v>440</v>
      </c>
      <c r="H3748" s="117">
        <v>355.6</v>
      </c>
      <c r="I3748" s="117">
        <v>381</v>
      </c>
      <c r="J3748" s="117" t="s">
        <v>3436</v>
      </c>
    </row>
    <row r="3749" spans="1:10" ht="17.25" customHeight="1">
      <c r="A3749" s="116" t="s">
        <v>3441</v>
      </c>
      <c r="B3749" s="117">
        <v>9821159529</v>
      </c>
      <c r="C3749" s="116" t="s">
        <v>437</v>
      </c>
      <c r="D3749" s="116" t="s">
        <v>438</v>
      </c>
      <c r="E3749" s="118">
        <v>41220.583333333336</v>
      </c>
      <c r="F3749" s="116" t="s">
        <v>3435</v>
      </c>
      <c r="G3749" s="117" t="s">
        <v>440</v>
      </c>
      <c r="H3749" s="117">
        <v>165.2</v>
      </c>
      <c r="I3749" s="117">
        <v>171</v>
      </c>
      <c r="J3749" s="117" t="s">
        <v>3436</v>
      </c>
    </row>
    <row r="3750" spans="1:10" ht="17.25" customHeight="1">
      <c r="A3750" s="116" t="s">
        <v>3442</v>
      </c>
      <c r="B3750" s="117">
        <v>9819815696</v>
      </c>
      <c r="C3750" s="116" t="s">
        <v>437</v>
      </c>
      <c r="D3750" s="116" t="s">
        <v>438</v>
      </c>
      <c r="E3750" s="118">
        <v>41220.708333333336</v>
      </c>
      <c r="F3750" s="116" t="s">
        <v>3435</v>
      </c>
      <c r="G3750" s="117" t="s">
        <v>440</v>
      </c>
      <c r="H3750" s="117">
        <v>290</v>
      </c>
      <c r="I3750" s="117">
        <v>314</v>
      </c>
      <c r="J3750" s="117" t="s">
        <v>3436</v>
      </c>
    </row>
    <row r="3751" spans="1:10" ht="17.25" customHeight="1">
      <c r="A3751" s="116" t="s">
        <v>2774</v>
      </c>
      <c r="B3751" s="117">
        <v>9819304502</v>
      </c>
      <c r="C3751" s="116" t="s">
        <v>437</v>
      </c>
      <c r="D3751" s="116" t="s">
        <v>438</v>
      </c>
      <c r="E3751" s="118">
        <v>41220.78125</v>
      </c>
      <c r="F3751" s="116" t="s">
        <v>3435</v>
      </c>
      <c r="G3751" s="117" t="s">
        <v>440</v>
      </c>
      <c r="H3751" s="117">
        <v>100</v>
      </c>
      <c r="I3751" s="117">
        <v>117</v>
      </c>
      <c r="J3751" s="117" t="s">
        <v>3436</v>
      </c>
    </row>
    <row r="3752" spans="1:10" ht="17.25" customHeight="1">
      <c r="A3752" s="116" t="s">
        <v>3443</v>
      </c>
      <c r="B3752" s="117">
        <v>9820293052</v>
      </c>
      <c r="C3752" s="116" t="s">
        <v>437</v>
      </c>
      <c r="D3752" s="116" t="s">
        <v>438</v>
      </c>
      <c r="E3752" s="118">
        <v>41220.864583333336</v>
      </c>
      <c r="F3752" s="116" t="s">
        <v>3435</v>
      </c>
      <c r="G3752" s="117" t="s">
        <v>440</v>
      </c>
      <c r="H3752" s="117">
        <v>471</v>
      </c>
      <c r="I3752" s="117">
        <v>530</v>
      </c>
      <c r="J3752" s="117" t="s">
        <v>3436</v>
      </c>
    </row>
    <row r="3753" spans="1:10" ht="17.25" customHeight="1">
      <c r="A3753" s="116" t="s">
        <v>833</v>
      </c>
      <c r="B3753" s="117">
        <v>9886040848</v>
      </c>
      <c r="C3753" s="116" t="s">
        <v>437</v>
      </c>
      <c r="D3753" s="116" t="s">
        <v>486</v>
      </c>
      <c r="E3753" s="118">
        <v>41215.40625</v>
      </c>
      <c r="F3753" s="116" t="s">
        <v>3444</v>
      </c>
      <c r="G3753" s="117" t="s">
        <v>749</v>
      </c>
      <c r="H3753" s="117">
        <v>1960</v>
      </c>
      <c r="I3753" s="117">
        <v>1745</v>
      </c>
      <c r="J3753" s="117" t="s">
        <v>3445</v>
      </c>
    </row>
    <row r="3754" spans="1:10" ht="17.25" customHeight="1">
      <c r="A3754" s="116" t="s">
        <v>3446</v>
      </c>
      <c r="B3754" s="117">
        <v>9967479982</v>
      </c>
      <c r="C3754" s="116" t="s">
        <v>437</v>
      </c>
      <c r="D3754" s="116" t="s">
        <v>438</v>
      </c>
      <c r="E3754" s="118">
        <v>41217.5</v>
      </c>
      <c r="F3754" s="116" t="s">
        <v>3444</v>
      </c>
      <c r="G3754" s="117" t="s">
        <v>934</v>
      </c>
      <c r="H3754" s="117">
        <v>940</v>
      </c>
      <c r="I3754" s="117">
        <v>725</v>
      </c>
      <c r="J3754" s="117" t="s">
        <v>3445</v>
      </c>
    </row>
    <row r="3755" spans="1:10" ht="17.25" customHeight="1">
      <c r="A3755" s="116" t="s">
        <v>1821</v>
      </c>
      <c r="B3755" s="117">
        <v>9769008423</v>
      </c>
      <c r="C3755" s="116" t="s">
        <v>437</v>
      </c>
      <c r="D3755" s="116" t="s">
        <v>486</v>
      </c>
      <c r="E3755" s="118">
        <v>41214.354166666664</v>
      </c>
      <c r="F3755" s="116" t="s">
        <v>3447</v>
      </c>
      <c r="G3755" s="117" t="s">
        <v>440</v>
      </c>
      <c r="H3755" s="117">
        <v>165</v>
      </c>
      <c r="I3755" s="117">
        <v>158</v>
      </c>
      <c r="J3755" s="117" t="s">
        <v>3448</v>
      </c>
    </row>
    <row r="3756" spans="1:10" ht="17.25" customHeight="1">
      <c r="A3756" s="116" t="s">
        <v>3449</v>
      </c>
      <c r="B3756" s="117">
        <v>7208241186</v>
      </c>
      <c r="C3756" s="116" t="s">
        <v>437</v>
      </c>
      <c r="D3756" s="116" t="s">
        <v>438</v>
      </c>
      <c r="E3756" s="118">
        <v>41214.4375</v>
      </c>
      <c r="F3756" s="116" t="s">
        <v>3447</v>
      </c>
      <c r="G3756" s="117" t="s">
        <v>440</v>
      </c>
      <c r="H3756" s="117">
        <v>106</v>
      </c>
      <c r="I3756" s="117">
        <v>100</v>
      </c>
      <c r="J3756" s="117" t="s">
        <v>3448</v>
      </c>
    </row>
    <row r="3757" spans="1:10" ht="17.25" customHeight="1">
      <c r="A3757" s="116" t="s">
        <v>1707</v>
      </c>
      <c r="B3757" s="117">
        <v>9833854586</v>
      </c>
      <c r="C3757" s="116" t="s">
        <v>437</v>
      </c>
      <c r="D3757" s="116" t="s">
        <v>438</v>
      </c>
      <c r="E3757" s="118">
        <v>41214.510416666664</v>
      </c>
      <c r="F3757" s="116" t="s">
        <v>3447</v>
      </c>
      <c r="G3757" s="117" t="s">
        <v>440</v>
      </c>
      <c r="H3757" s="117">
        <v>158</v>
      </c>
      <c r="I3757" s="117">
        <v>151</v>
      </c>
      <c r="J3757" s="117" t="s">
        <v>3448</v>
      </c>
    </row>
    <row r="3758" spans="1:10" ht="17.25" customHeight="1">
      <c r="A3758" s="116" t="s">
        <v>1821</v>
      </c>
      <c r="B3758" s="117">
        <v>9769008423</v>
      </c>
      <c r="C3758" s="116" t="s">
        <v>437</v>
      </c>
      <c r="D3758" s="116" t="s">
        <v>486</v>
      </c>
      <c r="E3758" s="118">
        <v>41215.354166666664</v>
      </c>
      <c r="F3758" s="116" t="s">
        <v>3447</v>
      </c>
      <c r="G3758" s="117" t="s">
        <v>440</v>
      </c>
      <c r="H3758" s="117">
        <v>161</v>
      </c>
      <c r="I3758" s="117">
        <v>158</v>
      </c>
      <c r="J3758" s="117" t="s">
        <v>3448</v>
      </c>
    </row>
    <row r="3759" spans="1:10" ht="17.25" customHeight="1">
      <c r="A3759" s="116" t="s">
        <v>2925</v>
      </c>
      <c r="B3759" s="117">
        <v>9769970677</v>
      </c>
      <c r="C3759" s="116" t="s">
        <v>437</v>
      </c>
      <c r="D3759" s="116" t="s">
        <v>438</v>
      </c>
      <c r="E3759" s="118">
        <v>41215.416666666664</v>
      </c>
      <c r="F3759" s="116" t="s">
        <v>3447</v>
      </c>
      <c r="G3759" s="117" t="s">
        <v>440</v>
      </c>
      <c r="H3759" s="117">
        <v>209</v>
      </c>
      <c r="I3759" s="117">
        <v>219</v>
      </c>
      <c r="J3759" s="117" t="s">
        <v>3448</v>
      </c>
    </row>
    <row r="3760" spans="1:10" ht="17.25" customHeight="1">
      <c r="A3760" s="116" t="s">
        <v>3450</v>
      </c>
      <c r="B3760" s="117">
        <v>9769175952</v>
      </c>
      <c r="C3760" s="116" t="s">
        <v>437</v>
      </c>
      <c r="D3760" s="116" t="s">
        <v>438</v>
      </c>
      <c r="E3760" s="118">
        <v>41215.458333333336</v>
      </c>
      <c r="F3760" s="116" t="s">
        <v>3447</v>
      </c>
      <c r="G3760" s="117" t="s">
        <v>440</v>
      </c>
      <c r="H3760" s="117">
        <v>256</v>
      </c>
      <c r="I3760" s="117">
        <v>237</v>
      </c>
      <c r="J3760" s="117" t="s">
        <v>3448</v>
      </c>
    </row>
    <row r="3761" spans="1:10" ht="17.25" customHeight="1">
      <c r="A3761" s="116" t="s">
        <v>1386</v>
      </c>
      <c r="B3761" s="117">
        <v>9833361893</v>
      </c>
      <c r="C3761" s="116" t="s">
        <v>437</v>
      </c>
      <c r="D3761" s="116" t="s">
        <v>438</v>
      </c>
      <c r="E3761" s="118">
        <v>41215.625</v>
      </c>
      <c r="F3761" s="116" t="s">
        <v>3447</v>
      </c>
      <c r="G3761" s="117" t="s">
        <v>440</v>
      </c>
      <c r="H3761" s="117">
        <v>245</v>
      </c>
      <c r="I3761" s="117">
        <v>260</v>
      </c>
      <c r="J3761" s="117" t="s">
        <v>3448</v>
      </c>
    </row>
    <row r="3762" spans="1:10" ht="17.25" customHeight="1">
      <c r="A3762" s="116" t="s">
        <v>3451</v>
      </c>
      <c r="B3762" s="117">
        <v>9819365672</v>
      </c>
      <c r="C3762" s="116" t="s">
        <v>437</v>
      </c>
      <c r="D3762" s="116" t="s">
        <v>438</v>
      </c>
      <c r="E3762" s="118">
        <v>41215.677083333336</v>
      </c>
      <c r="F3762" s="116" t="s">
        <v>3447</v>
      </c>
      <c r="G3762" s="117" t="s">
        <v>440</v>
      </c>
      <c r="H3762" s="117">
        <v>188</v>
      </c>
      <c r="I3762" s="117">
        <v>191</v>
      </c>
      <c r="J3762" s="117" t="s">
        <v>3448</v>
      </c>
    </row>
    <row r="3763" spans="1:10" ht="17.25" customHeight="1">
      <c r="A3763" s="116" t="s">
        <v>743</v>
      </c>
      <c r="B3763" s="117">
        <v>9987538773</v>
      </c>
      <c r="C3763" s="116" t="s">
        <v>437</v>
      </c>
      <c r="D3763" s="116" t="s">
        <v>438</v>
      </c>
      <c r="E3763" s="118">
        <v>41215.75</v>
      </c>
      <c r="F3763" s="116" t="s">
        <v>3447</v>
      </c>
      <c r="G3763" s="117" t="s">
        <v>440</v>
      </c>
      <c r="H3763" s="117">
        <v>129</v>
      </c>
      <c r="I3763" s="117">
        <v>112</v>
      </c>
      <c r="J3763" s="117" t="s">
        <v>3448</v>
      </c>
    </row>
    <row r="3764" spans="1:10" ht="17.25" customHeight="1">
      <c r="A3764" s="116" t="s">
        <v>460</v>
      </c>
      <c r="B3764" s="117">
        <v>9321069756</v>
      </c>
      <c r="C3764" s="116" t="s">
        <v>437</v>
      </c>
      <c r="D3764" s="116" t="s">
        <v>461</v>
      </c>
      <c r="E3764" s="118">
        <v>41215.822916666664</v>
      </c>
      <c r="F3764" s="116" t="s">
        <v>3447</v>
      </c>
      <c r="G3764" s="117" t="s">
        <v>440</v>
      </c>
      <c r="H3764" s="117">
        <v>404</v>
      </c>
      <c r="I3764" s="117">
        <v>277</v>
      </c>
      <c r="J3764" s="117" t="s">
        <v>3448</v>
      </c>
    </row>
    <row r="3765" spans="1:10" ht="17.25" customHeight="1">
      <c r="A3765" s="116" t="s">
        <v>3452</v>
      </c>
      <c r="B3765" s="117">
        <v>9833366038</v>
      </c>
      <c r="C3765" s="116" t="s">
        <v>437</v>
      </c>
      <c r="D3765" s="116" t="s">
        <v>438</v>
      </c>
      <c r="E3765" s="118">
        <v>41216.354166666664</v>
      </c>
      <c r="F3765" s="116" t="s">
        <v>3447</v>
      </c>
      <c r="G3765" s="117" t="s">
        <v>440</v>
      </c>
      <c r="H3765" s="117">
        <v>839</v>
      </c>
      <c r="I3765" s="117">
        <v>902</v>
      </c>
      <c r="J3765" s="117" t="s">
        <v>3448</v>
      </c>
    </row>
    <row r="3766" spans="1:10" ht="17.25" customHeight="1">
      <c r="A3766" s="116" t="s">
        <v>3211</v>
      </c>
      <c r="B3766" s="117">
        <v>9320468833</v>
      </c>
      <c r="C3766" s="116" t="s">
        <v>437</v>
      </c>
      <c r="D3766" s="116" t="s">
        <v>438</v>
      </c>
      <c r="E3766" s="118">
        <v>41216.447916666664</v>
      </c>
      <c r="F3766" s="116" t="s">
        <v>3447</v>
      </c>
      <c r="G3766" s="117" t="s">
        <v>440</v>
      </c>
      <c r="H3766" s="117">
        <v>171</v>
      </c>
      <c r="I3766" s="117">
        <v>158</v>
      </c>
      <c r="J3766" s="117" t="s">
        <v>3448</v>
      </c>
    </row>
    <row r="3767" spans="1:10" ht="17.25" customHeight="1">
      <c r="A3767" s="116" t="s">
        <v>3453</v>
      </c>
      <c r="B3767" s="117">
        <v>9819379379</v>
      </c>
      <c r="C3767" s="116" t="s">
        <v>437</v>
      </c>
      <c r="D3767" s="116" t="s">
        <v>461</v>
      </c>
      <c r="E3767" s="118">
        <v>41216.5625</v>
      </c>
      <c r="F3767" s="116" t="s">
        <v>3447</v>
      </c>
      <c r="G3767" s="117" t="s">
        <v>440</v>
      </c>
      <c r="H3767" s="117">
        <v>238</v>
      </c>
      <c r="I3767" s="117">
        <v>312</v>
      </c>
      <c r="J3767" s="117" t="s">
        <v>3448</v>
      </c>
    </row>
    <row r="3768" spans="1:10" ht="17.25" customHeight="1">
      <c r="A3768" s="116" t="s">
        <v>3454</v>
      </c>
      <c r="B3768" s="117">
        <v>9167213867</v>
      </c>
      <c r="C3768" s="116" t="s">
        <v>437</v>
      </c>
      <c r="D3768" s="116" t="s">
        <v>438</v>
      </c>
      <c r="E3768" s="118">
        <v>41216.677083333336</v>
      </c>
      <c r="F3768" s="116" t="s">
        <v>3447</v>
      </c>
      <c r="G3768" s="117" t="s">
        <v>440</v>
      </c>
      <c r="H3768" s="117">
        <v>247</v>
      </c>
      <c r="I3768" s="117">
        <v>263</v>
      </c>
      <c r="J3768" s="117" t="s">
        <v>3448</v>
      </c>
    </row>
    <row r="3769" spans="1:10" ht="17.25" customHeight="1">
      <c r="A3769" s="116" t="s">
        <v>3455</v>
      </c>
      <c r="B3769" s="117">
        <v>9819003253</v>
      </c>
      <c r="C3769" s="116" t="s">
        <v>437</v>
      </c>
      <c r="D3769" s="116" t="s">
        <v>438</v>
      </c>
      <c r="E3769" s="118">
        <v>41216.78125</v>
      </c>
      <c r="F3769" s="116" t="s">
        <v>3447</v>
      </c>
      <c r="G3769" s="117" t="s">
        <v>440</v>
      </c>
      <c r="H3769" s="117">
        <v>201</v>
      </c>
      <c r="I3769" s="117">
        <v>158</v>
      </c>
      <c r="J3769" s="117" t="s">
        <v>3448</v>
      </c>
    </row>
    <row r="3770" spans="1:10" ht="17.25" customHeight="1">
      <c r="A3770" s="116" t="s">
        <v>3456</v>
      </c>
      <c r="B3770" s="117">
        <v>9425056737</v>
      </c>
      <c r="C3770" s="116" t="s">
        <v>437</v>
      </c>
      <c r="D3770" s="116" t="s">
        <v>438</v>
      </c>
      <c r="E3770" s="118">
        <v>41217.4375</v>
      </c>
      <c r="F3770" s="116" t="s">
        <v>3447</v>
      </c>
      <c r="G3770" s="117" t="s">
        <v>440</v>
      </c>
      <c r="H3770" s="117">
        <v>668</v>
      </c>
      <c r="I3770" s="117">
        <v>700</v>
      </c>
      <c r="J3770" s="117" t="s">
        <v>3448</v>
      </c>
    </row>
    <row r="3771" spans="1:10" ht="17.25" customHeight="1">
      <c r="A3771" s="116" t="s">
        <v>3457</v>
      </c>
      <c r="B3771" s="117">
        <v>9619681191</v>
      </c>
      <c r="C3771" s="116" t="s">
        <v>437</v>
      </c>
      <c r="D3771" s="116" t="s">
        <v>438</v>
      </c>
      <c r="E3771" s="118">
        <v>41217.604166666664</v>
      </c>
      <c r="F3771" s="116" t="s">
        <v>3447</v>
      </c>
      <c r="G3771" s="117" t="s">
        <v>440</v>
      </c>
      <c r="H3771" s="117">
        <v>974.4</v>
      </c>
      <c r="I3771" s="117">
        <v>1055</v>
      </c>
      <c r="J3771" s="117" t="s">
        <v>3448</v>
      </c>
    </row>
    <row r="3772" spans="1:10" ht="17.25" customHeight="1">
      <c r="A3772" s="116" t="s">
        <v>3458</v>
      </c>
      <c r="B3772" s="117">
        <v>9980540216</v>
      </c>
      <c r="C3772" s="116" t="s">
        <v>437</v>
      </c>
      <c r="D3772" s="116" t="s">
        <v>438</v>
      </c>
      <c r="E3772" s="118">
        <v>41217.75</v>
      </c>
      <c r="F3772" s="116" t="s">
        <v>3447</v>
      </c>
      <c r="G3772" s="117" t="s">
        <v>440</v>
      </c>
      <c r="H3772" s="117">
        <v>697</v>
      </c>
      <c r="I3772" s="117">
        <v>686</v>
      </c>
      <c r="J3772" s="117" t="s">
        <v>3448</v>
      </c>
    </row>
    <row r="3773" spans="1:10" ht="17.25" customHeight="1">
      <c r="A3773" s="116" t="s">
        <v>878</v>
      </c>
      <c r="B3773" s="117">
        <v>7738881477</v>
      </c>
      <c r="C3773" s="116" t="s">
        <v>437</v>
      </c>
      <c r="D3773" s="116" t="s">
        <v>448</v>
      </c>
      <c r="E3773" s="118">
        <v>41218.354166666664</v>
      </c>
      <c r="F3773" s="116" t="s">
        <v>3447</v>
      </c>
      <c r="G3773" s="117" t="s">
        <v>440</v>
      </c>
      <c r="H3773" s="117">
        <v>162</v>
      </c>
      <c r="I3773" s="117">
        <v>151</v>
      </c>
      <c r="J3773" s="117" t="s">
        <v>3448</v>
      </c>
    </row>
    <row r="3774" spans="1:10" ht="17.25" customHeight="1">
      <c r="A3774" s="116" t="s">
        <v>698</v>
      </c>
      <c r="B3774" s="117">
        <v>9820989907</v>
      </c>
      <c r="C3774" s="116" t="s">
        <v>437</v>
      </c>
      <c r="D3774" s="116" t="s">
        <v>461</v>
      </c>
      <c r="E3774" s="118">
        <v>41218.385416666664</v>
      </c>
      <c r="F3774" s="116" t="s">
        <v>3447</v>
      </c>
      <c r="G3774" s="117" t="s">
        <v>440</v>
      </c>
      <c r="H3774" s="117">
        <v>115</v>
      </c>
      <c r="I3774" s="117">
        <v>74</v>
      </c>
      <c r="J3774" s="117" t="s">
        <v>3448</v>
      </c>
    </row>
    <row r="3775" spans="1:10" ht="17.25" customHeight="1">
      <c r="A3775" s="116" t="s">
        <v>1940</v>
      </c>
      <c r="B3775" s="117">
        <v>9820103232</v>
      </c>
      <c r="C3775" s="116" t="s">
        <v>437</v>
      </c>
      <c r="D3775" s="116" t="s">
        <v>438</v>
      </c>
      <c r="E3775" s="118">
        <v>41218.46875</v>
      </c>
      <c r="F3775" s="116" t="s">
        <v>3447</v>
      </c>
      <c r="G3775" s="117" t="s">
        <v>440</v>
      </c>
      <c r="H3775" s="117">
        <v>288.39999999999998</v>
      </c>
      <c r="I3775" s="117">
        <v>291</v>
      </c>
      <c r="J3775" s="117" t="s">
        <v>3448</v>
      </c>
    </row>
    <row r="3776" spans="1:10" ht="17.25" customHeight="1">
      <c r="A3776" s="116" t="s">
        <v>3459</v>
      </c>
      <c r="B3776" s="117">
        <v>9920970438</v>
      </c>
      <c r="C3776" s="116" t="s">
        <v>437</v>
      </c>
      <c r="D3776" s="116" t="s">
        <v>438</v>
      </c>
      <c r="E3776" s="118">
        <v>41218.53125</v>
      </c>
      <c r="F3776" s="116" t="s">
        <v>3447</v>
      </c>
      <c r="G3776" s="117" t="s">
        <v>440</v>
      </c>
      <c r="H3776" s="117">
        <v>858</v>
      </c>
      <c r="I3776" s="117">
        <v>941</v>
      </c>
      <c r="J3776" s="117" t="s">
        <v>3448</v>
      </c>
    </row>
    <row r="3777" spans="1:10" ht="17.25" customHeight="1">
      <c r="A3777" s="116" t="s">
        <v>3460</v>
      </c>
      <c r="B3777" s="117">
        <v>9820387093</v>
      </c>
      <c r="C3777" s="116" t="s">
        <v>437</v>
      </c>
      <c r="D3777" s="116" t="s">
        <v>438</v>
      </c>
      <c r="E3777" s="118">
        <v>41218.71875</v>
      </c>
      <c r="F3777" s="116" t="s">
        <v>3447</v>
      </c>
      <c r="G3777" s="117" t="s">
        <v>440</v>
      </c>
      <c r="H3777" s="117">
        <v>379</v>
      </c>
      <c r="I3777" s="117">
        <v>409</v>
      </c>
      <c r="J3777" s="117" t="s">
        <v>3448</v>
      </c>
    </row>
    <row r="3778" spans="1:10" ht="17.25" customHeight="1">
      <c r="A3778" s="116" t="s">
        <v>503</v>
      </c>
      <c r="B3778" s="117">
        <v>9819381606</v>
      </c>
      <c r="C3778" s="116" t="s">
        <v>437</v>
      </c>
      <c r="D3778" s="116" t="s">
        <v>438</v>
      </c>
      <c r="E3778" s="118">
        <v>41218.791666666664</v>
      </c>
      <c r="F3778" s="116" t="s">
        <v>3447</v>
      </c>
      <c r="G3778" s="117" t="s">
        <v>440</v>
      </c>
      <c r="H3778" s="117">
        <v>247</v>
      </c>
      <c r="I3778" s="117">
        <v>216</v>
      </c>
      <c r="J3778" s="117" t="s">
        <v>3448</v>
      </c>
    </row>
    <row r="3779" spans="1:10" ht="17.25" customHeight="1">
      <c r="A3779" s="116" t="s">
        <v>1821</v>
      </c>
      <c r="B3779" s="117">
        <v>9769008423</v>
      </c>
      <c r="C3779" s="116" t="s">
        <v>437</v>
      </c>
      <c r="D3779" s="116" t="s">
        <v>486</v>
      </c>
      <c r="E3779" s="118">
        <v>41219.364583333336</v>
      </c>
      <c r="F3779" s="116" t="s">
        <v>3447</v>
      </c>
      <c r="G3779" s="117" t="s">
        <v>440</v>
      </c>
      <c r="H3779" s="117">
        <v>161</v>
      </c>
      <c r="I3779" s="117">
        <v>158</v>
      </c>
      <c r="J3779" s="117" t="s">
        <v>3448</v>
      </c>
    </row>
    <row r="3780" spans="1:10" ht="17.25" customHeight="1">
      <c r="A3780" s="116" t="s">
        <v>3461</v>
      </c>
      <c r="B3780" s="117">
        <v>9731746790</v>
      </c>
      <c r="C3780" s="116" t="s">
        <v>437</v>
      </c>
      <c r="D3780" s="116" t="s">
        <v>438</v>
      </c>
      <c r="E3780" s="118">
        <v>41219.427083333336</v>
      </c>
      <c r="F3780" s="116" t="s">
        <v>3447</v>
      </c>
      <c r="G3780" s="117" t="s">
        <v>440</v>
      </c>
      <c r="H3780" s="117">
        <v>175</v>
      </c>
      <c r="I3780" s="117">
        <v>167</v>
      </c>
      <c r="J3780" s="117" t="s">
        <v>3448</v>
      </c>
    </row>
    <row r="3781" spans="1:10" ht="17.25" customHeight="1">
      <c r="A3781" s="116" t="s">
        <v>3462</v>
      </c>
      <c r="B3781" s="117">
        <v>9833821970</v>
      </c>
      <c r="C3781" s="116" t="s">
        <v>437</v>
      </c>
      <c r="D3781" s="116" t="s">
        <v>438</v>
      </c>
      <c r="E3781" s="118">
        <v>41219.552083333336</v>
      </c>
      <c r="F3781" s="116" t="s">
        <v>3447</v>
      </c>
      <c r="G3781" s="117" t="s">
        <v>440</v>
      </c>
      <c r="H3781" s="117">
        <v>149</v>
      </c>
      <c r="I3781" s="117">
        <v>158</v>
      </c>
      <c r="J3781" s="117" t="s">
        <v>3448</v>
      </c>
    </row>
    <row r="3782" spans="1:10" ht="17.25" customHeight="1">
      <c r="A3782" s="116" t="s">
        <v>2286</v>
      </c>
      <c r="B3782" s="117">
        <v>9320338039</v>
      </c>
      <c r="C3782" s="116" t="s">
        <v>437</v>
      </c>
      <c r="D3782" s="116" t="s">
        <v>438</v>
      </c>
      <c r="E3782" s="118">
        <v>41219.666666666664</v>
      </c>
      <c r="F3782" s="116" t="s">
        <v>3447</v>
      </c>
      <c r="G3782" s="117" t="s">
        <v>440</v>
      </c>
      <c r="H3782" s="117">
        <v>419</v>
      </c>
      <c r="I3782" s="117">
        <v>270</v>
      </c>
      <c r="J3782" s="117" t="s">
        <v>3448</v>
      </c>
    </row>
    <row r="3783" spans="1:10" ht="17.25" customHeight="1">
      <c r="A3783" s="116" t="s">
        <v>1399</v>
      </c>
      <c r="B3783" s="117">
        <v>9833381980</v>
      </c>
      <c r="C3783" s="116" t="s">
        <v>437</v>
      </c>
      <c r="D3783" s="116" t="s">
        <v>461</v>
      </c>
      <c r="E3783" s="118">
        <v>41219.770833333336</v>
      </c>
      <c r="F3783" s="116" t="s">
        <v>3447</v>
      </c>
      <c r="G3783" s="117" t="s">
        <v>440</v>
      </c>
      <c r="H3783" s="117">
        <v>249</v>
      </c>
      <c r="I3783" s="117">
        <v>214</v>
      </c>
      <c r="J3783" s="117" t="s">
        <v>3448</v>
      </c>
    </row>
    <row r="3784" spans="1:10" ht="17.25" customHeight="1">
      <c r="A3784" s="116" t="s">
        <v>3463</v>
      </c>
      <c r="B3784" s="117">
        <v>9930965148</v>
      </c>
      <c r="C3784" s="116" t="s">
        <v>437</v>
      </c>
      <c r="D3784" s="116" t="s">
        <v>488</v>
      </c>
      <c r="E3784" s="118">
        <v>41220.46875</v>
      </c>
      <c r="F3784" s="116" t="s">
        <v>3447</v>
      </c>
      <c r="G3784" s="117" t="s">
        <v>440</v>
      </c>
      <c r="H3784" s="117">
        <v>113</v>
      </c>
      <c r="I3784" s="117">
        <v>116</v>
      </c>
      <c r="J3784" s="117" t="s">
        <v>3448</v>
      </c>
    </row>
    <row r="3785" spans="1:10" ht="17.25" customHeight="1">
      <c r="A3785" s="116" t="s">
        <v>3464</v>
      </c>
      <c r="B3785" s="117">
        <v>9717315459</v>
      </c>
      <c r="C3785" s="116" t="s">
        <v>437</v>
      </c>
      <c r="D3785" s="116" t="s">
        <v>438</v>
      </c>
      <c r="E3785" s="118">
        <v>41220.541666666664</v>
      </c>
      <c r="F3785" s="116" t="s">
        <v>3447</v>
      </c>
      <c r="G3785" s="117" t="s">
        <v>440</v>
      </c>
      <c r="H3785" s="117">
        <v>322</v>
      </c>
      <c r="I3785" s="117">
        <v>323</v>
      </c>
      <c r="J3785" s="117" t="s">
        <v>3448</v>
      </c>
    </row>
    <row r="3786" spans="1:10" ht="17.25" customHeight="1">
      <c r="A3786" s="116" t="s">
        <v>3465</v>
      </c>
      <c r="B3786" s="117">
        <v>9930357772</v>
      </c>
      <c r="C3786" s="116" t="s">
        <v>437</v>
      </c>
      <c r="D3786" s="116" t="s">
        <v>438</v>
      </c>
      <c r="E3786" s="118">
        <v>41220.645833333336</v>
      </c>
      <c r="F3786" s="116" t="s">
        <v>3447</v>
      </c>
      <c r="G3786" s="117" t="s">
        <v>440</v>
      </c>
      <c r="H3786" s="117">
        <v>623</v>
      </c>
      <c r="I3786" s="117">
        <v>537</v>
      </c>
      <c r="J3786" s="117" t="s">
        <v>3448</v>
      </c>
    </row>
    <row r="3787" spans="1:10" ht="17.25" customHeight="1">
      <c r="A3787" s="116" t="s">
        <v>480</v>
      </c>
      <c r="B3787" s="117">
        <v>7208008001</v>
      </c>
      <c r="C3787" s="116" t="s">
        <v>437</v>
      </c>
      <c r="D3787" s="116" t="s">
        <v>448</v>
      </c>
      <c r="E3787" s="118">
        <v>41220.791666666664</v>
      </c>
      <c r="F3787" s="116" t="s">
        <v>3447</v>
      </c>
      <c r="G3787" s="117" t="s">
        <v>440</v>
      </c>
      <c r="H3787" s="117">
        <v>262</v>
      </c>
      <c r="I3787" s="117">
        <v>242</v>
      </c>
      <c r="J3787" s="117" t="s">
        <v>3448</v>
      </c>
    </row>
    <row r="3788" spans="1:10" ht="17.25" customHeight="1">
      <c r="A3788" s="116" t="s">
        <v>788</v>
      </c>
      <c r="B3788" s="117">
        <v>9892367779</v>
      </c>
      <c r="C3788" s="116" t="s">
        <v>437</v>
      </c>
      <c r="D3788" s="116" t="s">
        <v>448</v>
      </c>
      <c r="E3788" s="118">
        <v>41214.302083333336</v>
      </c>
      <c r="F3788" s="116" t="s">
        <v>3466</v>
      </c>
      <c r="G3788" s="117" t="s">
        <v>440</v>
      </c>
      <c r="H3788" s="117">
        <v>363</v>
      </c>
      <c r="I3788" s="117">
        <v>393</v>
      </c>
      <c r="J3788" s="117" t="s">
        <v>3467</v>
      </c>
    </row>
    <row r="3789" spans="1:10" ht="17.25" customHeight="1">
      <c r="A3789" s="116" t="s">
        <v>3468</v>
      </c>
      <c r="B3789" s="117">
        <v>9920236256</v>
      </c>
      <c r="C3789" s="116" t="s">
        <v>437</v>
      </c>
      <c r="D3789" s="116" t="s">
        <v>438</v>
      </c>
      <c r="E3789" s="118">
        <v>41214.395833333336</v>
      </c>
      <c r="F3789" s="116" t="s">
        <v>3466</v>
      </c>
      <c r="G3789" s="117" t="s">
        <v>440</v>
      </c>
      <c r="H3789" s="117">
        <v>376</v>
      </c>
      <c r="I3789" s="117">
        <v>412</v>
      </c>
      <c r="J3789" s="117" t="s">
        <v>3467</v>
      </c>
    </row>
    <row r="3790" spans="1:10" ht="17.25" customHeight="1">
      <c r="A3790" s="116" t="s">
        <v>3469</v>
      </c>
      <c r="B3790" s="117">
        <v>9930885448</v>
      </c>
      <c r="C3790" s="116" t="s">
        <v>437</v>
      </c>
      <c r="D3790" s="116" t="s">
        <v>438</v>
      </c>
      <c r="E3790" s="118">
        <v>41214.729166666664</v>
      </c>
      <c r="F3790" s="116" t="s">
        <v>3466</v>
      </c>
      <c r="G3790" s="117" t="s">
        <v>440</v>
      </c>
      <c r="H3790" s="117">
        <v>158</v>
      </c>
      <c r="I3790" s="117">
        <v>155</v>
      </c>
      <c r="J3790" s="117" t="s">
        <v>3467</v>
      </c>
    </row>
    <row r="3791" spans="1:10" ht="17.25" customHeight="1">
      <c r="A3791" s="116" t="s">
        <v>3470</v>
      </c>
      <c r="B3791" s="117">
        <v>9986251573</v>
      </c>
      <c r="C3791" s="116" t="s">
        <v>437</v>
      </c>
      <c r="D3791" s="116" t="s">
        <v>438</v>
      </c>
      <c r="E3791" s="118">
        <v>41214.770833333336</v>
      </c>
      <c r="F3791" s="116" t="s">
        <v>3466</v>
      </c>
      <c r="G3791" s="117" t="s">
        <v>440</v>
      </c>
      <c r="H3791" s="117">
        <v>152</v>
      </c>
      <c r="I3791" s="117">
        <v>141</v>
      </c>
      <c r="J3791" s="117" t="s">
        <v>3467</v>
      </c>
    </row>
    <row r="3792" spans="1:10" ht="17.25" customHeight="1">
      <c r="A3792" s="116" t="s">
        <v>499</v>
      </c>
      <c r="B3792" s="117">
        <v>7208008001</v>
      </c>
      <c r="C3792" s="116" t="s">
        <v>437</v>
      </c>
      <c r="D3792" s="116" t="s">
        <v>448</v>
      </c>
      <c r="E3792" s="118">
        <v>41215.3125</v>
      </c>
      <c r="F3792" s="116" t="s">
        <v>3466</v>
      </c>
      <c r="G3792" s="117" t="s">
        <v>440</v>
      </c>
      <c r="H3792" s="117">
        <v>966</v>
      </c>
      <c r="I3792" s="117">
        <v>1024</v>
      </c>
      <c r="J3792" s="117" t="s">
        <v>3467</v>
      </c>
    </row>
    <row r="3793" spans="1:10" ht="17.25" customHeight="1">
      <c r="A3793" s="116" t="s">
        <v>3471</v>
      </c>
      <c r="B3793" s="117">
        <v>9819813319</v>
      </c>
      <c r="C3793" s="116" t="s">
        <v>437</v>
      </c>
      <c r="D3793" s="116" t="s">
        <v>438</v>
      </c>
      <c r="E3793" s="118">
        <v>41215.447916666664</v>
      </c>
      <c r="F3793" s="116" t="s">
        <v>3466</v>
      </c>
      <c r="G3793" s="117" t="s">
        <v>440</v>
      </c>
      <c r="H3793" s="117">
        <v>100</v>
      </c>
      <c r="I3793" s="117">
        <v>60</v>
      </c>
      <c r="J3793" s="117" t="s">
        <v>3467</v>
      </c>
    </row>
    <row r="3794" spans="1:10" ht="17.25" customHeight="1">
      <c r="A3794" s="116" t="s">
        <v>477</v>
      </c>
      <c r="B3794" s="117">
        <v>9820350790</v>
      </c>
      <c r="C3794" s="116" t="s">
        <v>437</v>
      </c>
      <c r="D3794" s="116" t="s">
        <v>438</v>
      </c>
      <c r="E3794" s="118">
        <v>41215.5625</v>
      </c>
      <c r="F3794" s="116" t="s">
        <v>3466</v>
      </c>
      <c r="G3794" s="117" t="s">
        <v>440</v>
      </c>
      <c r="H3794" s="117">
        <v>100</v>
      </c>
      <c r="I3794" s="117">
        <v>49</v>
      </c>
      <c r="J3794" s="117" t="s">
        <v>3467</v>
      </c>
    </row>
    <row r="3795" spans="1:10" ht="17.25" customHeight="1">
      <c r="A3795" s="116" t="s">
        <v>578</v>
      </c>
      <c r="B3795" s="117">
        <v>9920399207</v>
      </c>
      <c r="C3795" s="116" t="s">
        <v>437</v>
      </c>
      <c r="D3795" s="116" t="s">
        <v>438</v>
      </c>
      <c r="E3795" s="118">
        <v>41215.604166666664</v>
      </c>
      <c r="F3795" s="116" t="s">
        <v>3466</v>
      </c>
      <c r="G3795" s="117" t="s">
        <v>440</v>
      </c>
      <c r="H3795" s="117">
        <v>502</v>
      </c>
      <c r="I3795" s="117">
        <v>511</v>
      </c>
      <c r="J3795" s="117" t="s">
        <v>3467</v>
      </c>
    </row>
    <row r="3796" spans="1:10" ht="17.25" customHeight="1">
      <c r="A3796" s="116" t="s">
        <v>2466</v>
      </c>
      <c r="B3796" s="117">
        <v>9930134861</v>
      </c>
      <c r="C3796" s="116" t="s">
        <v>437</v>
      </c>
      <c r="D3796" s="116" t="s">
        <v>438</v>
      </c>
      <c r="E3796" s="118">
        <v>41215.6875</v>
      </c>
      <c r="F3796" s="116" t="s">
        <v>3466</v>
      </c>
      <c r="G3796" s="117" t="s">
        <v>440</v>
      </c>
      <c r="H3796" s="117">
        <v>496</v>
      </c>
      <c r="I3796" s="117">
        <v>525</v>
      </c>
      <c r="J3796" s="117" t="s">
        <v>3467</v>
      </c>
    </row>
    <row r="3797" spans="1:10" ht="17.25" customHeight="1">
      <c r="A3797" s="116" t="s">
        <v>901</v>
      </c>
      <c r="B3797" s="117">
        <v>9819492392</v>
      </c>
      <c r="C3797" s="116" t="s">
        <v>437</v>
      </c>
      <c r="D3797" s="116" t="s">
        <v>448</v>
      </c>
      <c r="E3797" s="118">
        <v>41215.78125</v>
      </c>
      <c r="F3797" s="116" t="s">
        <v>3466</v>
      </c>
      <c r="G3797" s="117" t="s">
        <v>440</v>
      </c>
      <c r="H3797" s="117">
        <v>179</v>
      </c>
      <c r="I3797" s="117">
        <v>157</v>
      </c>
      <c r="J3797" s="117" t="s">
        <v>3467</v>
      </c>
    </row>
    <row r="3798" spans="1:10" ht="17.25" customHeight="1">
      <c r="A3798" s="116" t="s">
        <v>1835</v>
      </c>
      <c r="B3798" s="117">
        <v>9821515108</v>
      </c>
      <c r="C3798" s="116" t="s">
        <v>437</v>
      </c>
      <c r="D3798" s="116" t="s">
        <v>438</v>
      </c>
      <c r="E3798" s="118">
        <v>41216.3125</v>
      </c>
      <c r="F3798" s="116" t="s">
        <v>3466</v>
      </c>
      <c r="G3798" s="117" t="s">
        <v>440</v>
      </c>
      <c r="H3798" s="117">
        <v>207</v>
      </c>
      <c r="I3798" s="117">
        <v>164</v>
      </c>
      <c r="J3798" s="117" t="s">
        <v>3467</v>
      </c>
    </row>
    <row r="3799" spans="1:10" ht="17.25" customHeight="1">
      <c r="A3799" s="116" t="s">
        <v>3472</v>
      </c>
      <c r="B3799" s="117">
        <v>9999591005</v>
      </c>
      <c r="C3799" s="116" t="s">
        <v>437</v>
      </c>
      <c r="D3799" s="116" t="s">
        <v>438</v>
      </c>
      <c r="E3799" s="118">
        <v>41216.6875</v>
      </c>
      <c r="F3799" s="116" t="s">
        <v>3466</v>
      </c>
      <c r="G3799" s="117" t="s">
        <v>440</v>
      </c>
      <c r="H3799" s="117">
        <v>903</v>
      </c>
      <c r="I3799" s="117">
        <v>911</v>
      </c>
      <c r="J3799" s="117" t="s">
        <v>3467</v>
      </c>
    </row>
    <row r="3800" spans="1:10" ht="17.25" customHeight="1">
      <c r="A3800" s="116" t="s">
        <v>2874</v>
      </c>
      <c r="B3800" s="117">
        <v>9987703515</v>
      </c>
      <c r="C3800" s="116" t="s">
        <v>437</v>
      </c>
      <c r="D3800" s="116" t="s">
        <v>438</v>
      </c>
      <c r="E3800" s="118">
        <v>41217.416666666664</v>
      </c>
      <c r="F3800" s="116" t="s">
        <v>3466</v>
      </c>
      <c r="G3800" s="117" t="s">
        <v>440</v>
      </c>
      <c r="H3800" s="117">
        <v>268</v>
      </c>
      <c r="I3800" s="117">
        <v>278</v>
      </c>
      <c r="J3800" s="117" t="s">
        <v>3467</v>
      </c>
    </row>
    <row r="3801" spans="1:10" ht="17.25" customHeight="1">
      <c r="A3801" s="116" t="s">
        <v>3473</v>
      </c>
      <c r="B3801" s="117">
        <v>9820828688</v>
      </c>
      <c r="C3801" s="116" t="s">
        <v>437</v>
      </c>
      <c r="D3801" s="116" t="s">
        <v>438</v>
      </c>
      <c r="E3801" s="118">
        <v>41217.5625</v>
      </c>
      <c r="F3801" s="116" t="s">
        <v>3466</v>
      </c>
      <c r="G3801" s="117" t="s">
        <v>440</v>
      </c>
      <c r="H3801" s="117">
        <v>490</v>
      </c>
      <c r="I3801" s="117">
        <v>504</v>
      </c>
      <c r="J3801" s="117" t="s">
        <v>3467</v>
      </c>
    </row>
    <row r="3802" spans="1:10" ht="17.25" customHeight="1">
      <c r="A3802" s="116" t="s">
        <v>3474</v>
      </c>
      <c r="B3802" s="117">
        <v>9820039948</v>
      </c>
      <c r="C3802" s="116" t="s">
        <v>437</v>
      </c>
      <c r="D3802" s="116" t="s">
        <v>438</v>
      </c>
      <c r="E3802" s="118">
        <v>41217.666666666664</v>
      </c>
      <c r="F3802" s="116" t="s">
        <v>3466</v>
      </c>
      <c r="G3802" s="117" t="s">
        <v>440</v>
      </c>
      <c r="H3802" s="117">
        <v>274</v>
      </c>
      <c r="I3802" s="117">
        <v>296</v>
      </c>
      <c r="J3802" s="117" t="s">
        <v>3467</v>
      </c>
    </row>
    <row r="3803" spans="1:10" ht="17.25" customHeight="1">
      <c r="A3803" s="116" t="s">
        <v>3475</v>
      </c>
      <c r="B3803" s="117">
        <v>9833252692</v>
      </c>
      <c r="C3803" s="116" t="s">
        <v>437</v>
      </c>
      <c r="D3803" s="116" t="s">
        <v>438</v>
      </c>
      <c r="E3803" s="118">
        <v>41217.770833333336</v>
      </c>
      <c r="F3803" s="116" t="s">
        <v>3466</v>
      </c>
      <c r="G3803" s="117" t="s">
        <v>440</v>
      </c>
      <c r="H3803" s="117">
        <v>387</v>
      </c>
      <c r="I3803" s="117">
        <v>395</v>
      </c>
      <c r="J3803" s="117" t="s">
        <v>3467</v>
      </c>
    </row>
    <row r="3804" spans="1:10" ht="17.25" customHeight="1">
      <c r="A3804" s="116" t="s">
        <v>3476</v>
      </c>
      <c r="B3804" s="117">
        <v>9810105030</v>
      </c>
      <c r="C3804" s="116" t="s">
        <v>437</v>
      </c>
      <c r="D3804" s="116" t="s">
        <v>486</v>
      </c>
      <c r="E3804" s="118">
        <v>41218.291666666664</v>
      </c>
      <c r="F3804" s="116" t="s">
        <v>3466</v>
      </c>
      <c r="G3804" s="117" t="s">
        <v>440</v>
      </c>
      <c r="H3804" s="117">
        <v>520</v>
      </c>
      <c r="I3804" s="117">
        <v>564</v>
      </c>
      <c r="J3804" s="117" t="s">
        <v>3467</v>
      </c>
    </row>
    <row r="3805" spans="1:10" ht="17.25" customHeight="1">
      <c r="A3805" s="116" t="s">
        <v>487</v>
      </c>
      <c r="B3805" s="117">
        <v>9029921350</v>
      </c>
      <c r="C3805" s="116" t="s">
        <v>437</v>
      </c>
      <c r="D3805" s="116" t="s">
        <v>438</v>
      </c>
      <c r="E3805" s="118">
        <v>41218.364583333336</v>
      </c>
      <c r="F3805" s="116" t="s">
        <v>3466</v>
      </c>
      <c r="G3805" s="117" t="s">
        <v>440</v>
      </c>
      <c r="H3805" s="117">
        <v>221</v>
      </c>
      <c r="I3805" s="117">
        <v>222</v>
      </c>
      <c r="J3805" s="117" t="s">
        <v>3467</v>
      </c>
    </row>
    <row r="3806" spans="1:10" ht="17.25" customHeight="1">
      <c r="A3806" s="116" t="s">
        <v>1701</v>
      </c>
      <c r="B3806" s="117">
        <v>7738946500</v>
      </c>
      <c r="C3806" s="116" t="s">
        <v>437</v>
      </c>
      <c r="D3806" s="116" t="s">
        <v>438</v>
      </c>
      <c r="E3806" s="118">
        <v>41218.458333333336</v>
      </c>
      <c r="F3806" s="116" t="s">
        <v>3466</v>
      </c>
      <c r="G3806" s="117" t="s">
        <v>440</v>
      </c>
      <c r="H3806" s="117">
        <v>198</v>
      </c>
      <c r="I3806" s="117">
        <v>153</v>
      </c>
      <c r="J3806" s="117" t="s">
        <v>3467</v>
      </c>
    </row>
    <row r="3807" spans="1:10" ht="17.25" customHeight="1">
      <c r="A3807" s="116" t="s">
        <v>733</v>
      </c>
      <c r="B3807" s="117">
        <v>9029921350</v>
      </c>
      <c r="C3807" s="116" t="s">
        <v>437</v>
      </c>
      <c r="D3807" s="116" t="s">
        <v>438</v>
      </c>
      <c r="E3807" s="118">
        <v>41218.583333333336</v>
      </c>
      <c r="F3807" s="116" t="s">
        <v>3466</v>
      </c>
      <c r="G3807" s="117" t="s">
        <v>440</v>
      </c>
      <c r="H3807" s="117">
        <v>136</v>
      </c>
      <c r="I3807" s="117">
        <v>139</v>
      </c>
      <c r="J3807" s="117" t="s">
        <v>3467</v>
      </c>
    </row>
    <row r="3808" spans="1:10" ht="17.25" customHeight="1">
      <c r="A3808" s="116" t="s">
        <v>3477</v>
      </c>
      <c r="B3808" s="117">
        <v>9769057029</v>
      </c>
      <c r="C3808" s="116" t="s">
        <v>437</v>
      </c>
      <c r="D3808" s="116" t="s">
        <v>438</v>
      </c>
      <c r="E3808" s="118">
        <v>41218.635416666664</v>
      </c>
      <c r="F3808" s="116" t="s">
        <v>3466</v>
      </c>
      <c r="G3808" s="117" t="s">
        <v>440</v>
      </c>
      <c r="H3808" s="117">
        <v>311</v>
      </c>
      <c r="I3808" s="117">
        <v>305</v>
      </c>
      <c r="J3808" s="117" t="s">
        <v>3467</v>
      </c>
    </row>
    <row r="3809" spans="1:10" ht="17.25" customHeight="1">
      <c r="A3809" s="116" t="s">
        <v>989</v>
      </c>
      <c r="B3809" s="117">
        <v>9920883425</v>
      </c>
      <c r="C3809" s="116" t="s">
        <v>437</v>
      </c>
      <c r="D3809" s="116" t="s">
        <v>438</v>
      </c>
      <c r="E3809" s="118">
        <v>41218.75</v>
      </c>
      <c r="F3809" s="116" t="s">
        <v>3466</v>
      </c>
      <c r="G3809" s="117" t="s">
        <v>440</v>
      </c>
      <c r="H3809" s="117">
        <v>283</v>
      </c>
      <c r="I3809" s="117">
        <v>301</v>
      </c>
      <c r="J3809" s="117" t="s">
        <v>3467</v>
      </c>
    </row>
    <row r="3810" spans="1:10" ht="17.25" customHeight="1">
      <c r="A3810" s="116" t="s">
        <v>3478</v>
      </c>
      <c r="B3810" s="117">
        <v>9322221943</v>
      </c>
      <c r="C3810" s="116" t="s">
        <v>437</v>
      </c>
      <c r="D3810" s="116" t="s">
        <v>486</v>
      </c>
      <c r="E3810" s="118">
        <v>41219.3125</v>
      </c>
      <c r="F3810" s="116" t="s">
        <v>3466</v>
      </c>
      <c r="G3810" s="117" t="s">
        <v>440</v>
      </c>
      <c r="H3810" s="117">
        <v>582</v>
      </c>
      <c r="I3810" s="117">
        <v>617</v>
      </c>
      <c r="J3810" s="117" t="s">
        <v>3467</v>
      </c>
    </row>
    <row r="3811" spans="1:10" ht="17.25" customHeight="1">
      <c r="A3811" s="116" t="s">
        <v>3479</v>
      </c>
      <c r="B3811" s="117">
        <v>9768706666</v>
      </c>
      <c r="C3811" s="116" t="s">
        <v>437</v>
      </c>
      <c r="D3811" s="116" t="s">
        <v>438</v>
      </c>
      <c r="E3811" s="118">
        <v>41219.395833333336</v>
      </c>
      <c r="F3811" s="116" t="s">
        <v>3466</v>
      </c>
      <c r="G3811" s="117" t="s">
        <v>440</v>
      </c>
      <c r="H3811" s="117">
        <v>309</v>
      </c>
      <c r="I3811" s="117">
        <v>271</v>
      </c>
      <c r="J3811" s="117" t="s">
        <v>3467</v>
      </c>
    </row>
    <row r="3812" spans="1:10" ht="17.25" customHeight="1">
      <c r="A3812" s="116" t="s">
        <v>597</v>
      </c>
      <c r="B3812" s="117">
        <v>9820626141</v>
      </c>
      <c r="C3812" s="116" t="s">
        <v>437</v>
      </c>
      <c r="D3812" s="116" t="s">
        <v>438</v>
      </c>
      <c r="E3812" s="118">
        <v>41219.489583333336</v>
      </c>
      <c r="F3812" s="116" t="s">
        <v>3466</v>
      </c>
      <c r="G3812" s="117" t="s">
        <v>440</v>
      </c>
      <c r="H3812" s="117">
        <v>140</v>
      </c>
      <c r="I3812" s="117">
        <v>120</v>
      </c>
      <c r="J3812" s="117" t="s">
        <v>3467</v>
      </c>
    </row>
    <row r="3813" spans="1:10" ht="17.25" customHeight="1">
      <c r="A3813" s="116" t="s">
        <v>3480</v>
      </c>
      <c r="B3813" s="117">
        <v>9930043517</v>
      </c>
      <c r="C3813" s="116" t="s">
        <v>437</v>
      </c>
      <c r="D3813" s="116" t="s">
        <v>438</v>
      </c>
      <c r="E3813" s="118">
        <v>41219.625</v>
      </c>
      <c r="F3813" s="116" t="s">
        <v>3466</v>
      </c>
      <c r="G3813" s="117" t="s">
        <v>440</v>
      </c>
      <c r="H3813" s="117">
        <v>443</v>
      </c>
      <c r="I3813" s="117">
        <v>442</v>
      </c>
      <c r="J3813" s="117" t="s">
        <v>3467</v>
      </c>
    </row>
    <row r="3814" spans="1:10" ht="17.25" customHeight="1">
      <c r="A3814" s="116" t="s">
        <v>2487</v>
      </c>
      <c r="B3814" s="117">
        <v>9821634883</v>
      </c>
      <c r="C3814" s="116" t="s">
        <v>437</v>
      </c>
      <c r="D3814" s="116" t="s">
        <v>438</v>
      </c>
      <c r="E3814" s="118">
        <v>41219.739583333336</v>
      </c>
      <c r="F3814" s="116" t="s">
        <v>3466</v>
      </c>
      <c r="G3814" s="117" t="s">
        <v>440</v>
      </c>
      <c r="H3814" s="117">
        <v>390</v>
      </c>
      <c r="I3814" s="117">
        <v>289</v>
      </c>
      <c r="J3814" s="117" t="s">
        <v>3467</v>
      </c>
    </row>
    <row r="3815" spans="1:10" ht="17.25" customHeight="1">
      <c r="A3815" s="116" t="s">
        <v>770</v>
      </c>
      <c r="B3815" s="117">
        <v>9819115248</v>
      </c>
      <c r="C3815" s="116" t="s">
        <v>437</v>
      </c>
      <c r="D3815" s="116" t="s">
        <v>438</v>
      </c>
      <c r="E3815" s="118">
        <v>41220.34375</v>
      </c>
      <c r="F3815" s="116" t="s">
        <v>3466</v>
      </c>
      <c r="G3815" s="117" t="s">
        <v>440</v>
      </c>
      <c r="H3815" s="117">
        <v>366</v>
      </c>
      <c r="I3815" s="117">
        <v>375</v>
      </c>
      <c r="J3815" s="117" t="s">
        <v>3467</v>
      </c>
    </row>
    <row r="3816" spans="1:10" ht="17.25" customHeight="1">
      <c r="A3816" s="116" t="s">
        <v>3481</v>
      </c>
      <c r="B3816" s="117">
        <v>9769573875</v>
      </c>
      <c r="C3816" s="116" t="s">
        <v>437</v>
      </c>
      <c r="D3816" s="116" t="s">
        <v>438</v>
      </c>
      <c r="E3816" s="118">
        <v>41220.416666666664</v>
      </c>
      <c r="F3816" s="116" t="s">
        <v>3466</v>
      </c>
      <c r="G3816" s="117" t="s">
        <v>440</v>
      </c>
      <c r="H3816" s="117">
        <v>221</v>
      </c>
      <c r="I3816" s="117">
        <v>220</v>
      </c>
      <c r="J3816" s="117" t="s">
        <v>3467</v>
      </c>
    </row>
    <row r="3817" spans="1:10" ht="17.25" customHeight="1">
      <c r="A3817" s="116" t="s">
        <v>1345</v>
      </c>
      <c r="B3817" s="117">
        <v>9820149970</v>
      </c>
      <c r="C3817" s="116" t="s">
        <v>437</v>
      </c>
      <c r="D3817" s="116" t="s">
        <v>438</v>
      </c>
      <c r="E3817" s="118">
        <v>41220.510416666664</v>
      </c>
      <c r="F3817" s="116" t="s">
        <v>3466</v>
      </c>
      <c r="G3817" s="117" t="s">
        <v>440</v>
      </c>
      <c r="H3817" s="117">
        <v>267</v>
      </c>
      <c r="I3817" s="117">
        <v>210</v>
      </c>
      <c r="J3817" s="117" t="s">
        <v>3467</v>
      </c>
    </row>
    <row r="3818" spans="1:10" ht="17.25" customHeight="1">
      <c r="A3818" s="116" t="s">
        <v>788</v>
      </c>
      <c r="B3818" s="117">
        <v>9892367779</v>
      </c>
      <c r="C3818" s="116" t="s">
        <v>437</v>
      </c>
      <c r="D3818" s="116" t="s">
        <v>448</v>
      </c>
      <c r="E3818" s="118">
        <v>41220.729166666664</v>
      </c>
      <c r="F3818" s="116" t="s">
        <v>3466</v>
      </c>
      <c r="G3818" s="117" t="s">
        <v>440</v>
      </c>
      <c r="H3818" s="117">
        <v>416</v>
      </c>
      <c r="I3818" s="117">
        <v>414</v>
      </c>
      <c r="J3818" s="117" t="s">
        <v>3467</v>
      </c>
    </row>
    <row r="3819" spans="1:10" ht="17.25" customHeight="1">
      <c r="A3819" s="116" t="s">
        <v>3482</v>
      </c>
      <c r="B3819" s="117">
        <v>9892188718</v>
      </c>
      <c r="C3819" s="116" t="s">
        <v>437</v>
      </c>
      <c r="D3819" s="116" t="s">
        <v>438</v>
      </c>
      <c r="E3819" s="118">
        <v>41215.59375</v>
      </c>
      <c r="F3819" s="116" t="s">
        <v>3483</v>
      </c>
      <c r="G3819" s="117" t="s">
        <v>693</v>
      </c>
      <c r="H3819" s="117">
        <v>4200</v>
      </c>
      <c r="I3819" s="117">
        <v>3595</v>
      </c>
      <c r="J3819" s="117" t="s">
        <v>3484</v>
      </c>
    </row>
    <row r="3820" spans="1:10" ht="17.25" customHeight="1">
      <c r="A3820" s="116" t="s">
        <v>964</v>
      </c>
      <c r="B3820" s="117">
        <v>9029565005</v>
      </c>
      <c r="C3820" s="116" t="s">
        <v>437</v>
      </c>
      <c r="D3820" s="116" t="s">
        <v>438</v>
      </c>
      <c r="E3820" s="118">
        <v>41218.604166666664</v>
      </c>
      <c r="F3820" s="116" t="s">
        <v>3483</v>
      </c>
      <c r="G3820" s="117" t="s">
        <v>934</v>
      </c>
      <c r="H3820" s="117">
        <v>1000</v>
      </c>
      <c r="I3820" s="117">
        <v>795</v>
      </c>
      <c r="J3820" s="117" t="s">
        <v>3484</v>
      </c>
    </row>
    <row r="3821" spans="1:10" ht="17.25" customHeight="1">
      <c r="A3821" s="116" t="s">
        <v>3485</v>
      </c>
      <c r="B3821" s="117">
        <v>7738347663</v>
      </c>
      <c r="C3821" s="116" t="s">
        <v>437</v>
      </c>
      <c r="D3821" s="116" t="s">
        <v>438</v>
      </c>
      <c r="E3821" s="118">
        <v>41216.9375</v>
      </c>
      <c r="F3821" s="116" t="s">
        <v>3486</v>
      </c>
      <c r="G3821" s="117" t="s">
        <v>934</v>
      </c>
      <c r="H3821" s="117">
        <v>1664</v>
      </c>
      <c r="I3821" s="117">
        <v>1375</v>
      </c>
      <c r="J3821" s="117" t="s">
        <v>3487</v>
      </c>
    </row>
    <row r="3822" spans="1:10" ht="17.25" customHeight="1">
      <c r="A3822" s="116" t="s">
        <v>3488</v>
      </c>
      <c r="B3822" s="117">
        <v>9619866735</v>
      </c>
      <c r="C3822" s="116" t="s">
        <v>437</v>
      </c>
      <c r="D3822" s="116" t="s">
        <v>438</v>
      </c>
      <c r="E3822" s="118">
        <v>41217.604166666664</v>
      </c>
      <c r="F3822" s="116" t="s">
        <v>3486</v>
      </c>
      <c r="G3822" s="117" t="s">
        <v>934</v>
      </c>
      <c r="H3822" s="117">
        <v>1260</v>
      </c>
      <c r="I3822" s="117">
        <v>1045</v>
      </c>
      <c r="J3822" s="117" t="s">
        <v>3487</v>
      </c>
    </row>
    <row r="3823" spans="1:10" ht="17.25" customHeight="1">
      <c r="A3823" s="116" t="s">
        <v>3489</v>
      </c>
      <c r="B3823" s="117">
        <v>9004037801</v>
      </c>
      <c r="C3823" s="116" t="s">
        <v>437</v>
      </c>
      <c r="D3823" s="116" t="s">
        <v>486</v>
      </c>
      <c r="E3823" s="118">
        <v>41218.125</v>
      </c>
      <c r="F3823" s="116" t="s">
        <v>3486</v>
      </c>
      <c r="G3823" s="117" t="s">
        <v>693</v>
      </c>
      <c r="H3823" s="117">
        <v>5156</v>
      </c>
      <c r="I3823" s="117">
        <v>4325</v>
      </c>
      <c r="J3823" s="117" t="s">
        <v>3487</v>
      </c>
    </row>
    <row r="3824" spans="1:10" ht="17.25" customHeight="1">
      <c r="A3824" s="116" t="s">
        <v>2190</v>
      </c>
      <c r="B3824" s="117">
        <v>9167002489</v>
      </c>
      <c r="C3824" s="116" t="s">
        <v>437</v>
      </c>
      <c r="D3824" s="116" t="s">
        <v>461</v>
      </c>
      <c r="E3824" s="118">
        <v>41214.354166666664</v>
      </c>
      <c r="F3824" s="116" t="s">
        <v>3490</v>
      </c>
      <c r="G3824" s="117" t="s">
        <v>440</v>
      </c>
      <c r="H3824" s="117">
        <v>100</v>
      </c>
      <c r="I3824" s="117">
        <v>58</v>
      </c>
      <c r="J3824" s="117" t="s">
        <v>3491</v>
      </c>
    </row>
    <row r="3825" spans="1:10" ht="17.25" customHeight="1">
      <c r="A3825" s="116" t="s">
        <v>3492</v>
      </c>
      <c r="B3825" s="117">
        <v>9324701629</v>
      </c>
      <c r="C3825" s="116" t="s">
        <v>437</v>
      </c>
      <c r="D3825" s="116" t="s">
        <v>438</v>
      </c>
      <c r="E3825" s="118">
        <v>41214.40625</v>
      </c>
      <c r="F3825" s="116" t="s">
        <v>3490</v>
      </c>
      <c r="G3825" s="117" t="s">
        <v>440</v>
      </c>
      <c r="H3825" s="117">
        <v>510</v>
      </c>
      <c r="I3825" s="117">
        <v>555</v>
      </c>
      <c r="J3825" s="117" t="s">
        <v>3491</v>
      </c>
    </row>
    <row r="3826" spans="1:10" ht="17.25" customHeight="1">
      <c r="A3826" s="116" t="s">
        <v>522</v>
      </c>
      <c r="B3826" s="117">
        <v>9892701285</v>
      </c>
      <c r="C3826" s="116" t="s">
        <v>437</v>
      </c>
      <c r="D3826" s="116" t="s">
        <v>438</v>
      </c>
      <c r="E3826" s="118">
        <v>41214.520833333336</v>
      </c>
      <c r="F3826" s="116" t="s">
        <v>3490</v>
      </c>
      <c r="G3826" s="117" t="s">
        <v>440</v>
      </c>
      <c r="H3826" s="117">
        <v>100</v>
      </c>
      <c r="I3826" s="117">
        <v>62</v>
      </c>
      <c r="J3826" s="117" t="s">
        <v>3491</v>
      </c>
    </row>
    <row r="3827" spans="1:10" ht="17.25" customHeight="1">
      <c r="A3827" s="116" t="s">
        <v>3493</v>
      </c>
      <c r="B3827" s="117">
        <v>9819638790</v>
      </c>
      <c r="C3827" s="116" t="s">
        <v>437</v>
      </c>
      <c r="D3827" s="116" t="s">
        <v>438</v>
      </c>
      <c r="E3827" s="118">
        <v>41214.635416666664</v>
      </c>
      <c r="F3827" s="116" t="s">
        <v>3490</v>
      </c>
      <c r="G3827" s="117" t="s">
        <v>440</v>
      </c>
      <c r="H3827" s="117">
        <v>341.6</v>
      </c>
      <c r="I3827" s="117">
        <v>334</v>
      </c>
      <c r="J3827" s="117" t="s">
        <v>3491</v>
      </c>
    </row>
    <row r="3828" spans="1:10" ht="17.25" customHeight="1">
      <c r="A3828" s="116" t="s">
        <v>1347</v>
      </c>
      <c r="B3828" s="117">
        <v>9820283087</v>
      </c>
      <c r="C3828" s="116" t="s">
        <v>437</v>
      </c>
      <c r="D3828" s="116" t="s">
        <v>448</v>
      </c>
      <c r="E3828" s="118">
        <v>41214.729166666664</v>
      </c>
      <c r="F3828" s="116" t="s">
        <v>3490</v>
      </c>
      <c r="G3828" s="117" t="s">
        <v>440</v>
      </c>
      <c r="H3828" s="117">
        <v>479</v>
      </c>
      <c r="I3828" s="117">
        <v>488</v>
      </c>
      <c r="J3828" s="117" t="s">
        <v>3491</v>
      </c>
    </row>
    <row r="3829" spans="1:10" ht="17.25" customHeight="1">
      <c r="A3829" s="116" t="s">
        <v>3494</v>
      </c>
      <c r="B3829" s="117">
        <v>9820611500</v>
      </c>
      <c r="C3829" s="116" t="s">
        <v>437</v>
      </c>
      <c r="D3829" s="116" t="s">
        <v>438</v>
      </c>
      <c r="E3829" s="118">
        <v>41216.40625</v>
      </c>
      <c r="F3829" s="116" t="s">
        <v>3490</v>
      </c>
      <c r="G3829" s="117" t="s">
        <v>440</v>
      </c>
      <c r="H3829" s="117">
        <v>156</v>
      </c>
      <c r="I3829" s="117">
        <v>152</v>
      </c>
      <c r="J3829" s="117" t="s">
        <v>3491</v>
      </c>
    </row>
    <row r="3830" spans="1:10" ht="17.25" customHeight="1">
      <c r="A3830" s="116" t="s">
        <v>3495</v>
      </c>
      <c r="B3830" s="117">
        <v>9619681191</v>
      </c>
      <c r="C3830" s="116" t="s">
        <v>437</v>
      </c>
      <c r="D3830" s="116" t="s">
        <v>438</v>
      </c>
      <c r="E3830" s="118">
        <v>41216.5</v>
      </c>
      <c r="F3830" s="116" t="s">
        <v>3490</v>
      </c>
      <c r="G3830" s="117" t="s">
        <v>440</v>
      </c>
      <c r="H3830" s="117">
        <v>716.8</v>
      </c>
      <c r="I3830" s="117">
        <v>647</v>
      </c>
      <c r="J3830" s="117" t="s">
        <v>3491</v>
      </c>
    </row>
    <row r="3831" spans="1:10" ht="17.25" customHeight="1">
      <c r="A3831" s="116" t="s">
        <v>2068</v>
      </c>
      <c r="B3831" s="117">
        <v>9833408086</v>
      </c>
      <c r="C3831" s="116" t="s">
        <v>437</v>
      </c>
      <c r="D3831" s="116" t="s">
        <v>438</v>
      </c>
      <c r="E3831" s="118">
        <v>41216.708333333336</v>
      </c>
      <c r="F3831" s="116" t="s">
        <v>3490</v>
      </c>
      <c r="G3831" s="117" t="s">
        <v>440</v>
      </c>
      <c r="H3831" s="117">
        <v>133</v>
      </c>
      <c r="I3831" s="117">
        <v>131</v>
      </c>
      <c r="J3831" s="117" t="s">
        <v>3491</v>
      </c>
    </row>
    <row r="3832" spans="1:10" ht="17.25" customHeight="1">
      <c r="A3832" s="116" t="s">
        <v>3496</v>
      </c>
      <c r="B3832" s="117">
        <v>9324267090</v>
      </c>
      <c r="C3832" s="116" t="s">
        <v>437</v>
      </c>
      <c r="D3832" s="116" t="s">
        <v>438</v>
      </c>
      <c r="E3832" s="118">
        <v>41216.791666666664</v>
      </c>
      <c r="F3832" s="116" t="s">
        <v>3490</v>
      </c>
      <c r="G3832" s="117" t="s">
        <v>440</v>
      </c>
      <c r="H3832" s="117">
        <v>331</v>
      </c>
      <c r="I3832" s="117">
        <v>304</v>
      </c>
      <c r="J3832" s="117" t="s">
        <v>3491</v>
      </c>
    </row>
    <row r="3833" spans="1:10" ht="17.25" customHeight="1">
      <c r="A3833" s="116" t="s">
        <v>3497</v>
      </c>
      <c r="B3833" s="117">
        <v>9820462648</v>
      </c>
      <c r="C3833" s="116" t="s">
        <v>437</v>
      </c>
      <c r="D3833" s="116" t="s">
        <v>438</v>
      </c>
      <c r="E3833" s="118">
        <v>41217.40625</v>
      </c>
      <c r="F3833" s="116" t="s">
        <v>3490</v>
      </c>
      <c r="G3833" s="117" t="s">
        <v>440</v>
      </c>
      <c r="H3833" s="117">
        <v>358</v>
      </c>
      <c r="I3833" s="117">
        <v>384</v>
      </c>
      <c r="J3833" s="117" t="s">
        <v>3491</v>
      </c>
    </row>
    <row r="3834" spans="1:10" ht="17.25" customHeight="1">
      <c r="A3834" s="116" t="s">
        <v>3498</v>
      </c>
      <c r="B3834" s="117">
        <v>9987579197</v>
      </c>
      <c r="C3834" s="116" t="s">
        <v>437</v>
      </c>
      <c r="D3834" s="116" t="s">
        <v>438</v>
      </c>
      <c r="E3834" s="118">
        <v>41217.479166666664</v>
      </c>
      <c r="F3834" s="116" t="s">
        <v>3490</v>
      </c>
      <c r="G3834" s="117" t="s">
        <v>440</v>
      </c>
      <c r="H3834" s="117">
        <v>894.6</v>
      </c>
      <c r="I3834" s="117">
        <v>976</v>
      </c>
      <c r="J3834" s="117" t="s">
        <v>3491</v>
      </c>
    </row>
    <row r="3835" spans="1:10" ht="17.25" customHeight="1">
      <c r="A3835" s="116" t="s">
        <v>3499</v>
      </c>
      <c r="B3835" s="117">
        <v>9347052926</v>
      </c>
      <c r="C3835" s="116" t="s">
        <v>437</v>
      </c>
      <c r="D3835" s="116" t="s">
        <v>438</v>
      </c>
      <c r="E3835" s="118">
        <v>41217.708333333336</v>
      </c>
      <c r="F3835" s="116" t="s">
        <v>3490</v>
      </c>
      <c r="G3835" s="117" t="s">
        <v>440</v>
      </c>
      <c r="H3835" s="117">
        <v>234</v>
      </c>
      <c r="I3835" s="117">
        <v>237</v>
      </c>
      <c r="J3835" s="117" t="s">
        <v>3491</v>
      </c>
    </row>
    <row r="3836" spans="1:10" ht="17.25" customHeight="1">
      <c r="A3836" s="116" t="s">
        <v>597</v>
      </c>
      <c r="B3836" s="117">
        <v>9820626141</v>
      </c>
      <c r="C3836" s="116" t="s">
        <v>437</v>
      </c>
      <c r="D3836" s="116" t="s">
        <v>438</v>
      </c>
      <c r="E3836" s="118">
        <v>41217.78125</v>
      </c>
      <c r="F3836" s="116" t="s">
        <v>3490</v>
      </c>
      <c r="G3836" s="117" t="s">
        <v>440</v>
      </c>
      <c r="H3836" s="117">
        <v>110</v>
      </c>
      <c r="I3836" s="117">
        <v>101</v>
      </c>
      <c r="J3836" s="117" t="s">
        <v>3491</v>
      </c>
    </row>
    <row r="3837" spans="1:10" ht="17.25" customHeight="1">
      <c r="A3837" s="116" t="s">
        <v>1169</v>
      </c>
      <c r="B3837" s="117">
        <v>8976104655</v>
      </c>
      <c r="C3837" s="116" t="s">
        <v>437</v>
      </c>
      <c r="D3837" s="116" t="s">
        <v>438</v>
      </c>
      <c r="E3837" s="118">
        <v>41217.84375</v>
      </c>
      <c r="F3837" s="116" t="s">
        <v>3490</v>
      </c>
      <c r="G3837" s="117" t="s">
        <v>440</v>
      </c>
      <c r="H3837" s="117">
        <v>199</v>
      </c>
      <c r="I3837" s="117">
        <v>166</v>
      </c>
      <c r="J3837" s="117" t="s">
        <v>3491</v>
      </c>
    </row>
    <row r="3838" spans="1:10" ht="17.25" customHeight="1">
      <c r="A3838" s="116" t="s">
        <v>474</v>
      </c>
      <c r="B3838" s="117">
        <v>7208008001</v>
      </c>
      <c r="C3838" s="116" t="s">
        <v>437</v>
      </c>
      <c r="D3838" s="116" t="s">
        <v>448</v>
      </c>
      <c r="E3838" s="118">
        <v>41218.354166666664</v>
      </c>
      <c r="F3838" s="116" t="s">
        <v>3490</v>
      </c>
      <c r="G3838" s="117" t="s">
        <v>440</v>
      </c>
      <c r="H3838" s="117">
        <v>406</v>
      </c>
      <c r="I3838" s="117">
        <v>412</v>
      </c>
      <c r="J3838" s="117" t="s">
        <v>3491</v>
      </c>
    </row>
    <row r="3839" spans="1:10" ht="17.25" customHeight="1">
      <c r="A3839" s="116" t="s">
        <v>1464</v>
      </c>
      <c r="B3839" s="117">
        <v>9820415090</v>
      </c>
      <c r="C3839" s="116" t="s">
        <v>437</v>
      </c>
      <c r="D3839" s="116" t="s">
        <v>438</v>
      </c>
      <c r="E3839" s="118">
        <v>41218.458333333336</v>
      </c>
      <c r="F3839" s="116" t="s">
        <v>3490</v>
      </c>
      <c r="G3839" s="117" t="s">
        <v>440</v>
      </c>
      <c r="H3839" s="117">
        <v>121</v>
      </c>
      <c r="I3839" s="117">
        <v>117</v>
      </c>
      <c r="J3839" s="117" t="s">
        <v>3491</v>
      </c>
    </row>
    <row r="3840" spans="1:10" ht="17.25" customHeight="1">
      <c r="A3840" s="116" t="s">
        <v>2941</v>
      </c>
      <c r="B3840" s="117">
        <v>7498605680</v>
      </c>
      <c r="C3840" s="116" t="s">
        <v>437</v>
      </c>
      <c r="D3840" s="116" t="s">
        <v>438</v>
      </c>
      <c r="E3840" s="118">
        <v>41218.541666666664</v>
      </c>
      <c r="F3840" s="116" t="s">
        <v>3490</v>
      </c>
      <c r="G3840" s="117" t="s">
        <v>440</v>
      </c>
      <c r="H3840" s="117">
        <v>186</v>
      </c>
      <c r="I3840" s="117">
        <v>184</v>
      </c>
      <c r="J3840" s="117" t="s">
        <v>3491</v>
      </c>
    </row>
    <row r="3841" spans="1:10" ht="17.25" customHeight="1">
      <c r="A3841" s="116" t="s">
        <v>3500</v>
      </c>
      <c r="B3841" s="117">
        <v>9619375005</v>
      </c>
      <c r="C3841" s="116" t="s">
        <v>437</v>
      </c>
      <c r="D3841" s="116" t="s">
        <v>438</v>
      </c>
      <c r="E3841" s="118">
        <v>41218.666666666664</v>
      </c>
      <c r="F3841" s="116" t="s">
        <v>3490</v>
      </c>
      <c r="G3841" s="117" t="s">
        <v>440</v>
      </c>
      <c r="H3841" s="117">
        <v>161</v>
      </c>
      <c r="I3841" s="117">
        <v>166</v>
      </c>
      <c r="J3841" s="117" t="s">
        <v>3491</v>
      </c>
    </row>
    <row r="3842" spans="1:10" ht="17.25" customHeight="1">
      <c r="A3842" s="116" t="s">
        <v>766</v>
      </c>
      <c r="B3842" s="117">
        <v>9324276468</v>
      </c>
      <c r="C3842" s="116" t="s">
        <v>437</v>
      </c>
      <c r="D3842" s="116" t="s">
        <v>438</v>
      </c>
      <c r="E3842" s="118">
        <v>41218.770833333336</v>
      </c>
      <c r="F3842" s="116" t="s">
        <v>3490</v>
      </c>
      <c r="G3842" s="117" t="s">
        <v>440</v>
      </c>
      <c r="H3842" s="117">
        <v>450</v>
      </c>
      <c r="I3842" s="117">
        <v>456</v>
      </c>
      <c r="J3842" s="117" t="s">
        <v>3491</v>
      </c>
    </row>
    <row r="3843" spans="1:10" ht="17.25" customHeight="1">
      <c r="A3843" s="116" t="s">
        <v>3501</v>
      </c>
      <c r="B3843" s="117">
        <v>9167969692</v>
      </c>
      <c r="C3843" s="116" t="s">
        <v>437</v>
      </c>
      <c r="D3843" s="116" t="s">
        <v>438</v>
      </c>
      <c r="E3843" s="118">
        <v>41218.864583333336</v>
      </c>
      <c r="F3843" s="116" t="s">
        <v>3490</v>
      </c>
      <c r="G3843" s="117" t="s">
        <v>440</v>
      </c>
      <c r="H3843" s="117">
        <v>352</v>
      </c>
      <c r="I3843" s="117">
        <v>364</v>
      </c>
      <c r="J3843" s="117" t="s">
        <v>3491</v>
      </c>
    </row>
    <row r="3844" spans="1:10" ht="17.25" customHeight="1">
      <c r="A3844" s="116" t="s">
        <v>3502</v>
      </c>
      <c r="B3844" s="117">
        <v>9833868005</v>
      </c>
      <c r="C3844" s="116" t="s">
        <v>437</v>
      </c>
      <c r="D3844" s="116" t="s">
        <v>438</v>
      </c>
      <c r="E3844" s="118">
        <v>41219.40625</v>
      </c>
      <c r="F3844" s="116" t="s">
        <v>3490</v>
      </c>
      <c r="G3844" s="117" t="s">
        <v>440</v>
      </c>
      <c r="H3844" s="117">
        <v>318</v>
      </c>
      <c r="I3844" s="117">
        <v>338</v>
      </c>
      <c r="J3844" s="117" t="s">
        <v>3491</v>
      </c>
    </row>
    <row r="3845" spans="1:10" ht="17.25" customHeight="1">
      <c r="A3845" s="116" t="s">
        <v>3503</v>
      </c>
      <c r="B3845" s="117">
        <v>9821045672</v>
      </c>
      <c r="C3845" s="116" t="s">
        <v>437</v>
      </c>
      <c r="D3845" s="116" t="s">
        <v>438</v>
      </c>
      <c r="E3845" s="118">
        <v>41219.604166666664</v>
      </c>
      <c r="F3845" s="116" t="s">
        <v>3490</v>
      </c>
      <c r="G3845" s="117" t="s">
        <v>440</v>
      </c>
      <c r="H3845" s="117">
        <v>142</v>
      </c>
      <c r="I3845" s="117">
        <v>143</v>
      </c>
      <c r="J3845" s="117" t="s">
        <v>3491</v>
      </c>
    </row>
    <row r="3846" spans="1:10" ht="17.25" customHeight="1">
      <c r="A3846" s="116" t="s">
        <v>480</v>
      </c>
      <c r="B3846" s="117">
        <v>7208008001</v>
      </c>
      <c r="C3846" s="116" t="s">
        <v>437</v>
      </c>
      <c r="D3846" s="116" t="s">
        <v>448</v>
      </c>
      <c r="E3846" s="118">
        <v>41214.354166666664</v>
      </c>
      <c r="F3846" s="116" t="s">
        <v>3504</v>
      </c>
      <c r="G3846" s="117" t="s">
        <v>440</v>
      </c>
      <c r="H3846" s="117">
        <v>345</v>
      </c>
      <c r="I3846" s="117">
        <v>288</v>
      </c>
      <c r="J3846" s="117" t="s">
        <v>3505</v>
      </c>
    </row>
    <row r="3847" spans="1:10" ht="17.25" customHeight="1">
      <c r="A3847" s="116" t="s">
        <v>3506</v>
      </c>
      <c r="B3847" s="117">
        <v>9833211418</v>
      </c>
      <c r="C3847" s="116" t="s">
        <v>437</v>
      </c>
      <c r="D3847" s="116" t="s">
        <v>438</v>
      </c>
      <c r="E3847" s="118">
        <v>41214.427083333336</v>
      </c>
      <c r="F3847" s="116" t="s">
        <v>3504</v>
      </c>
      <c r="G3847" s="117" t="s">
        <v>440</v>
      </c>
      <c r="H3847" s="117">
        <v>474</v>
      </c>
      <c r="I3847" s="117">
        <v>386</v>
      </c>
      <c r="J3847" s="117" t="s">
        <v>3505</v>
      </c>
    </row>
    <row r="3848" spans="1:10" ht="17.25" customHeight="1">
      <c r="A3848" s="116" t="s">
        <v>2352</v>
      </c>
      <c r="B3848" s="117">
        <v>9619019298</v>
      </c>
      <c r="C3848" s="116" t="s">
        <v>437</v>
      </c>
      <c r="D3848" s="116" t="s">
        <v>461</v>
      </c>
      <c r="E3848" s="118">
        <v>41214.5625</v>
      </c>
      <c r="F3848" s="116" t="s">
        <v>3504</v>
      </c>
      <c r="G3848" s="117" t="s">
        <v>440</v>
      </c>
      <c r="H3848" s="117">
        <v>228</v>
      </c>
      <c r="I3848" s="117">
        <v>279</v>
      </c>
      <c r="J3848" s="117" t="s">
        <v>3505</v>
      </c>
    </row>
    <row r="3849" spans="1:10" ht="17.25" customHeight="1">
      <c r="A3849" s="116" t="s">
        <v>2780</v>
      </c>
      <c r="B3849" s="117">
        <v>9920345459</v>
      </c>
      <c r="C3849" s="116" t="s">
        <v>437</v>
      </c>
      <c r="D3849" s="116" t="s">
        <v>448</v>
      </c>
      <c r="E3849" s="118">
        <v>41214.666666666664</v>
      </c>
      <c r="F3849" s="116" t="s">
        <v>3504</v>
      </c>
      <c r="G3849" s="117" t="s">
        <v>440</v>
      </c>
      <c r="H3849" s="117">
        <v>870.8</v>
      </c>
      <c r="I3849" s="117">
        <v>548</v>
      </c>
      <c r="J3849" s="117" t="s">
        <v>3505</v>
      </c>
    </row>
    <row r="3850" spans="1:10" ht="17.25" customHeight="1">
      <c r="A3850" s="116" t="s">
        <v>3507</v>
      </c>
      <c r="B3850" s="117">
        <v>9637905581</v>
      </c>
      <c r="C3850" s="116" t="s">
        <v>437</v>
      </c>
      <c r="D3850" s="116" t="s">
        <v>438</v>
      </c>
      <c r="E3850" s="118">
        <v>41214.833333333336</v>
      </c>
      <c r="F3850" s="116" t="s">
        <v>3504</v>
      </c>
      <c r="G3850" s="117" t="s">
        <v>440</v>
      </c>
      <c r="H3850" s="117">
        <v>540</v>
      </c>
      <c r="I3850" s="117">
        <v>458</v>
      </c>
      <c r="J3850" s="117" t="s">
        <v>3505</v>
      </c>
    </row>
    <row r="3851" spans="1:10" ht="17.25" customHeight="1">
      <c r="A3851" s="116" t="s">
        <v>777</v>
      </c>
      <c r="B3851" s="117">
        <v>9768175597</v>
      </c>
      <c r="C3851" s="116" t="s">
        <v>437</v>
      </c>
      <c r="D3851" s="116" t="s">
        <v>438</v>
      </c>
      <c r="E3851" s="118">
        <v>41214.958333333336</v>
      </c>
      <c r="F3851" s="116" t="s">
        <v>3504</v>
      </c>
      <c r="G3851" s="117" t="s">
        <v>440</v>
      </c>
      <c r="H3851" s="117">
        <v>281.39999999999998</v>
      </c>
      <c r="I3851" s="117">
        <v>242</v>
      </c>
      <c r="J3851" s="117" t="s">
        <v>3505</v>
      </c>
    </row>
    <row r="3852" spans="1:10" ht="17.25" customHeight="1">
      <c r="A3852" s="116" t="s">
        <v>3508</v>
      </c>
      <c r="B3852" s="117">
        <v>9820247599</v>
      </c>
      <c r="C3852" s="116" t="s">
        <v>437</v>
      </c>
      <c r="D3852" s="116" t="s">
        <v>438</v>
      </c>
      <c r="E3852" s="118">
        <v>41215.208333333336</v>
      </c>
      <c r="F3852" s="116" t="s">
        <v>3504</v>
      </c>
      <c r="G3852" s="117" t="s">
        <v>440</v>
      </c>
      <c r="H3852" s="117">
        <v>144</v>
      </c>
      <c r="I3852" s="117">
        <v>127</v>
      </c>
      <c r="J3852" s="117" t="s">
        <v>3505</v>
      </c>
    </row>
    <row r="3853" spans="1:10" ht="17.25" customHeight="1">
      <c r="A3853" s="116" t="s">
        <v>3509</v>
      </c>
      <c r="B3853" s="117">
        <v>9833892535</v>
      </c>
      <c r="C3853" s="116" t="s">
        <v>437</v>
      </c>
      <c r="D3853" s="116" t="s">
        <v>438</v>
      </c>
      <c r="E3853" s="118">
        <v>41215.34375</v>
      </c>
      <c r="F3853" s="116" t="s">
        <v>3504</v>
      </c>
      <c r="G3853" s="117" t="s">
        <v>440</v>
      </c>
      <c r="H3853" s="117">
        <v>912</v>
      </c>
      <c r="I3853" s="117">
        <v>768</v>
      </c>
      <c r="J3853" s="117" t="s">
        <v>3505</v>
      </c>
    </row>
    <row r="3854" spans="1:10" ht="17.25" customHeight="1">
      <c r="A3854" s="116" t="s">
        <v>1050</v>
      </c>
      <c r="B3854" s="117">
        <v>9930911982</v>
      </c>
      <c r="C3854" s="116" t="s">
        <v>437</v>
      </c>
      <c r="D3854" s="116" t="s">
        <v>438</v>
      </c>
      <c r="E3854" s="118">
        <v>41215.510416666664</v>
      </c>
      <c r="F3854" s="116" t="s">
        <v>3504</v>
      </c>
      <c r="G3854" s="117" t="s">
        <v>440</v>
      </c>
      <c r="H3854" s="117">
        <v>291</v>
      </c>
      <c r="I3854" s="117">
        <v>244</v>
      </c>
      <c r="J3854" s="117" t="s">
        <v>3505</v>
      </c>
    </row>
    <row r="3855" spans="1:10" ht="17.25" customHeight="1">
      <c r="A3855" s="116" t="s">
        <v>3510</v>
      </c>
      <c r="B3855" s="117">
        <v>8108802277</v>
      </c>
      <c r="C3855" s="116" t="s">
        <v>437</v>
      </c>
      <c r="D3855" s="116" t="s">
        <v>438</v>
      </c>
      <c r="E3855" s="118">
        <v>41215.635416666664</v>
      </c>
      <c r="F3855" s="116" t="s">
        <v>3504</v>
      </c>
      <c r="G3855" s="117" t="s">
        <v>440</v>
      </c>
      <c r="H3855" s="117">
        <v>497</v>
      </c>
      <c r="I3855" s="117">
        <v>414</v>
      </c>
      <c r="J3855" s="117" t="s">
        <v>3505</v>
      </c>
    </row>
    <row r="3856" spans="1:10" ht="17.25" customHeight="1">
      <c r="A3856" s="116" t="s">
        <v>552</v>
      </c>
      <c r="B3856" s="117">
        <v>9820217905</v>
      </c>
      <c r="C3856" s="116" t="s">
        <v>437</v>
      </c>
      <c r="D3856" s="116" t="s">
        <v>448</v>
      </c>
      <c r="E3856" s="118">
        <v>41215.854166666664</v>
      </c>
      <c r="F3856" s="116" t="s">
        <v>3504</v>
      </c>
      <c r="G3856" s="117" t="s">
        <v>440</v>
      </c>
      <c r="H3856" s="117">
        <v>297</v>
      </c>
      <c r="I3856" s="117">
        <v>248</v>
      </c>
      <c r="J3856" s="117" t="s">
        <v>3505</v>
      </c>
    </row>
    <row r="3857" spans="1:10" ht="17.25" customHeight="1">
      <c r="A3857" s="116" t="s">
        <v>3511</v>
      </c>
      <c r="B3857" s="117">
        <v>9769745166</v>
      </c>
      <c r="C3857" s="116" t="s">
        <v>437</v>
      </c>
      <c r="D3857" s="116" t="s">
        <v>486</v>
      </c>
      <c r="E3857" s="118">
        <v>41215.9375</v>
      </c>
      <c r="F3857" s="116" t="s">
        <v>3504</v>
      </c>
      <c r="G3857" s="117" t="s">
        <v>440</v>
      </c>
      <c r="H3857" s="117">
        <v>287</v>
      </c>
      <c r="I3857" s="117">
        <v>248</v>
      </c>
      <c r="J3857" s="117" t="s">
        <v>3505</v>
      </c>
    </row>
    <row r="3858" spans="1:10" ht="17.25" customHeight="1">
      <c r="A3858" s="116" t="s">
        <v>3512</v>
      </c>
      <c r="B3858" s="117">
        <v>9870025460</v>
      </c>
      <c r="C3858" s="116" t="s">
        <v>437</v>
      </c>
      <c r="D3858" s="116" t="s">
        <v>438</v>
      </c>
      <c r="E3858" s="118">
        <v>41216</v>
      </c>
      <c r="F3858" s="116" t="s">
        <v>3504</v>
      </c>
      <c r="G3858" s="117" t="s">
        <v>440</v>
      </c>
      <c r="H3858" s="117">
        <v>218</v>
      </c>
      <c r="I3858" s="117">
        <v>187</v>
      </c>
      <c r="J3858" s="117" t="s">
        <v>3505</v>
      </c>
    </row>
    <row r="3859" spans="1:10" ht="17.25" customHeight="1">
      <c r="A3859" s="116" t="s">
        <v>3513</v>
      </c>
      <c r="B3859" s="117">
        <v>9320943440</v>
      </c>
      <c r="C3859" s="116" t="s">
        <v>437</v>
      </c>
      <c r="D3859" s="116" t="s">
        <v>438</v>
      </c>
      <c r="E3859" s="118">
        <v>41216.145833333336</v>
      </c>
      <c r="F3859" s="116" t="s">
        <v>3504</v>
      </c>
      <c r="G3859" s="117" t="s">
        <v>440</v>
      </c>
      <c r="H3859" s="117">
        <v>327</v>
      </c>
      <c r="I3859" s="117">
        <v>292</v>
      </c>
      <c r="J3859" s="117" t="s">
        <v>3505</v>
      </c>
    </row>
    <row r="3860" spans="1:10" ht="17.25" customHeight="1">
      <c r="A3860" s="116" t="s">
        <v>3514</v>
      </c>
      <c r="B3860" s="117">
        <v>9702278887</v>
      </c>
      <c r="C3860" s="116" t="s">
        <v>437</v>
      </c>
      <c r="D3860" s="116" t="s">
        <v>438</v>
      </c>
      <c r="E3860" s="118">
        <v>41216.197916666664</v>
      </c>
      <c r="F3860" s="116" t="s">
        <v>3504</v>
      </c>
      <c r="G3860" s="117" t="s">
        <v>440</v>
      </c>
      <c r="H3860" s="117">
        <v>144</v>
      </c>
      <c r="I3860" s="117">
        <v>122</v>
      </c>
      <c r="J3860" s="117" t="s">
        <v>3505</v>
      </c>
    </row>
    <row r="3861" spans="1:10" ht="17.25" customHeight="1">
      <c r="A3861" s="116" t="s">
        <v>662</v>
      </c>
      <c r="B3861" s="117">
        <v>9845232281</v>
      </c>
      <c r="C3861" s="116" t="s">
        <v>437</v>
      </c>
      <c r="D3861" s="116" t="s">
        <v>438</v>
      </c>
      <c r="E3861" s="118">
        <v>41216.4375</v>
      </c>
      <c r="F3861" s="116" t="s">
        <v>3504</v>
      </c>
      <c r="G3861" s="117" t="s">
        <v>440</v>
      </c>
      <c r="H3861" s="117">
        <v>265</v>
      </c>
      <c r="I3861" s="117">
        <v>208</v>
      </c>
      <c r="J3861" s="117" t="s">
        <v>3505</v>
      </c>
    </row>
    <row r="3862" spans="1:10" ht="17.25" customHeight="1">
      <c r="A3862" s="116" t="s">
        <v>3515</v>
      </c>
      <c r="B3862" s="117">
        <v>9820117235</v>
      </c>
      <c r="C3862" s="116" t="s">
        <v>437</v>
      </c>
      <c r="D3862" s="116" t="s">
        <v>438</v>
      </c>
      <c r="E3862" s="118">
        <v>41216.583333333336</v>
      </c>
      <c r="F3862" s="116" t="s">
        <v>3504</v>
      </c>
      <c r="G3862" s="117" t="s">
        <v>440</v>
      </c>
      <c r="H3862" s="117">
        <v>315</v>
      </c>
      <c r="I3862" s="117">
        <v>242</v>
      </c>
      <c r="J3862" s="117" t="s">
        <v>3505</v>
      </c>
    </row>
    <row r="3863" spans="1:10" ht="17.25" customHeight="1">
      <c r="A3863" s="116" t="s">
        <v>2683</v>
      </c>
      <c r="B3863" s="117">
        <v>9820846335</v>
      </c>
      <c r="C3863" s="116" t="s">
        <v>437</v>
      </c>
      <c r="D3863" s="116" t="s">
        <v>438</v>
      </c>
      <c r="E3863" s="118">
        <v>41216.71875</v>
      </c>
      <c r="F3863" s="116" t="s">
        <v>3504</v>
      </c>
      <c r="G3863" s="117" t="s">
        <v>440</v>
      </c>
      <c r="H3863" s="117">
        <v>207</v>
      </c>
      <c r="I3863" s="117">
        <v>145</v>
      </c>
      <c r="J3863" s="117" t="s">
        <v>3505</v>
      </c>
    </row>
    <row r="3864" spans="1:10" ht="17.25" customHeight="1">
      <c r="A3864" s="116" t="s">
        <v>3516</v>
      </c>
      <c r="B3864" s="117">
        <v>9920605010</v>
      </c>
      <c r="C3864" s="116" t="s">
        <v>437</v>
      </c>
      <c r="D3864" s="116" t="s">
        <v>438</v>
      </c>
      <c r="E3864" s="118">
        <v>41216.90625</v>
      </c>
      <c r="F3864" s="116" t="s">
        <v>3504</v>
      </c>
      <c r="G3864" s="117" t="s">
        <v>440</v>
      </c>
      <c r="H3864" s="117">
        <v>511</v>
      </c>
      <c r="I3864" s="117">
        <v>453</v>
      </c>
      <c r="J3864" s="117" t="s">
        <v>3505</v>
      </c>
    </row>
    <row r="3865" spans="1:10" ht="17.25" customHeight="1">
      <c r="A3865" s="116" t="s">
        <v>1958</v>
      </c>
      <c r="B3865" s="117">
        <v>9833150323</v>
      </c>
      <c r="C3865" s="116" t="s">
        <v>437</v>
      </c>
      <c r="D3865" s="116" t="s">
        <v>438</v>
      </c>
      <c r="E3865" s="118">
        <v>41216.989583333336</v>
      </c>
      <c r="F3865" s="116" t="s">
        <v>3504</v>
      </c>
      <c r="G3865" s="117" t="s">
        <v>440</v>
      </c>
      <c r="H3865" s="117">
        <v>262</v>
      </c>
      <c r="I3865" s="117">
        <v>231</v>
      </c>
      <c r="J3865" s="117" t="s">
        <v>3505</v>
      </c>
    </row>
    <row r="3866" spans="1:10" ht="17.25" customHeight="1">
      <c r="A3866" s="116" t="s">
        <v>559</v>
      </c>
      <c r="B3866" s="117">
        <v>9769177092</v>
      </c>
      <c r="C3866" s="116" t="s">
        <v>437</v>
      </c>
      <c r="D3866" s="116" t="s">
        <v>438</v>
      </c>
      <c r="E3866" s="118">
        <v>41217.083333333336</v>
      </c>
      <c r="F3866" s="116" t="s">
        <v>3504</v>
      </c>
      <c r="G3866" s="117" t="s">
        <v>440</v>
      </c>
      <c r="H3866" s="117">
        <v>469</v>
      </c>
      <c r="I3866" s="117">
        <v>420</v>
      </c>
      <c r="J3866" s="117" t="s">
        <v>3505</v>
      </c>
    </row>
    <row r="3867" spans="1:10" ht="17.25" customHeight="1">
      <c r="A3867" s="116" t="s">
        <v>3517</v>
      </c>
      <c r="B3867" s="117">
        <v>8879335072</v>
      </c>
      <c r="C3867" s="116" t="s">
        <v>437</v>
      </c>
      <c r="D3867" s="116" t="s">
        <v>438</v>
      </c>
      <c r="E3867" s="118">
        <v>41217.166666666664</v>
      </c>
      <c r="F3867" s="116" t="s">
        <v>3504</v>
      </c>
      <c r="G3867" s="117" t="s">
        <v>440</v>
      </c>
      <c r="H3867" s="117">
        <v>476</v>
      </c>
      <c r="I3867" s="117">
        <v>382</v>
      </c>
      <c r="J3867" s="117" t="s">
        <v>3505</v>
      </c>
    </row>
    <row r="3868" spans="1:10" ht="17.25" customHeight="1">
      <c r="A3868" s="116" t="s">
        <v>3518</v>
      </c>
      <c r="B3868" s="117">
        <v>9167904493</v>
      </c>
      <c r="C3868" s="116" t="s">
        <v>437</v>
      </c>
      <c r="D3868" s="116" t="s">
        <v>438</v>
      </c>
      <c r="E3868" s="118">
        <v>41214.291666666664</v>
      </c>
      <c r="F3868" s="116" t="s">
        <v>3519</v>
      </c>
      <c r="G3868" s="117" t="s">
        <v>440</v>
      </c>
      <c r="H3868" s="117">
        <v>327</v>
      </c>
      <c r="I3868" s="117">
        <v>313</v>
      </c>
      <c r="J3868" s="117" t="s">
        <v>3520</v>
      </c>
    </row>
    <row r="3869" spans="1:10" ht="17.25" customHeight="1">
      <c r="A3869" s="116" t="s">
        <v>3521</v>
      </c>
      <c r="B3869" s="117">
        <v>9930134587</v>
      </c>
      <c r="C3869" s="116" t="s">
        <v>437</v>
      </c>
      <c r="D3869" s="116" t="s">
        <v>486</v>
      </c>
      <c r="E3869" s="118">
        <v>41214.34375</v>
      </c>
      <c r="F3869" s="116" t="s">
        <v>3519</v>
      </c>
      <c r="G3869" s="117" t="s">
        <v>440</v>
      </c>
      <c r="H3869" s="117">
        <v>154</v>
      </c>
      <c r="I3869" s="117">
        <v>135</v>
      </c>
      <c r="J3869" s="117" t="s">
        <v>3520</v>
      </c>
    </row>
    <row r="3870" spans="1:10" ht="17.25" customHeight="1">
      <c r="A3870" s="116" t="s">
        <v>3522</v>
      </c>
      <c r="B3870" s="117">
        <v>9981299777</v>
      </c>
      <c r="C3870" s="116" t="s">
        <v>437</v>
      </c>
      <c r="D3870" s="116" t="s">
        <v>438</v>
      </c>
      <c r="E3870" s="118">
        <v>41214.416666666664</v>
      </c>
      <c r="F3870" s="116" t="s">
        <v>3519</v>
      </c>
      <c r="G3870" s="117" t="s">
        <v>440</v>
      </c>
      <c r="H3870" s="117">
        <v>187</v>
      </c>
      <c r="I3870" s="117">
        <v>151</v>
      </c>
      <c r="J3870" s="117" t="s">
        <v>3520</v>
      </c>
    </row>
    <row r="3871" spans="1:10" ht="17.25" customHeight="1">
      <c r="A3871" s="116" t="s">
        <v>1690</v>
      </c>
      <c r="B3871" s="117">
        <v>9718197173</v>
      </c>
      <c r="C3871" s="116" t="s">
        <v>437</v>
      </c>
      <c r="D3871" s="116" t="s">
        <v>438</v>
      </c>
      <c r="E3871" s="118">
        <v>41214.46875</v>
      </c>
      <c r="F3871" s="116" t="s">
        <v>3519</v>
      </c>
      <c r="G3871" s="117" t="s">
        <v>440</v>
      </c>
      <c r="H3871" s="117">
        <v>100</v>
      </c>
      <c r="I3871" s="117">
        <v>59</v>
      </c>
      <c r="J3871" s="117" t="s">
        <v>3520</v>
      </c>
    </row>
    <row r="3872" spans="1:10" ht="17.25" customHeight="1">
      <c r="A3872" s="116" t="s">
        <v>1490</v>
      </c>
      <c r="B3872" s="117">
        <v>9930084426</v>
      </c>
      <c r="C3872" s="116" t="s">
        <v>437</v>
      </c>
      <c r="D3872" s="116" t="s">
        <v>438</v>
      </c>
      <c r="E3872" s="118">
        <v>41215.3125</v>
      </c>
      <c r="F3872" s="116" t="s">
        <v>3519</v>
      </c>
      <c r="G3872" s="117" t="s">
        <v>440</v>
      </c>
      <c r="H3872" s="117">
        <v>176</v>
      </c>
      <c r="I3872" s="117">
        <v>161</v>
      </c>
      <c r="J3872" s="117" t="s">
        <v>3520</v>
      </c>
    </row>
    <row r="3873" spans="1:10" ht="17.25" customHeight="1">
      <c r="A3873" s="116" t="s">
        <v>3057</v>
      </c>
      <c r="B3873" s="117">
        <v>8008717017</v>
      </c>
      <c r="C3873" s="116" t="s">
        <v>437</v>
      </c>
      <c r="D3873" s="116" t="s">
        <v>438</v>
      </c>
      <c r="E3873" s="118">
        <v>41215.427083333336</v>
      </c>
      <c r="F3873" s="116" t="s">
        <v>3519</v>
      </c>
      <c r="G3873" s="117" t="s">
        <v>440</v>
      </c>
      <c r="H3873" s="117">
        <v>290</v>
      </c>
      <c r="I3873" s="117">
        <v>253</v>
      </c>
      <c r="J3873" s="117" t="s">
        <v>3520</v>
      </c>
    </row>
    <row r="3874" spans="1:10" ht="17.25" customHeight="1">
      <c r="A3874" s="116" t="s">
        <v>1522</v>
      </c>
      <c r="B3874" s="117">
        <v>9450931578</v>
      </c>
      <c r="C3874" s="116" t="s">
        <v>437</v>
      </c>
      <c r="D3874" s="116" t="s">
        <v>438</v>
      </c>
      <c r="E3874" s="118">
        <v>41215.6875</v>
      </c>
      <c r="F3874" s="116" t="s">
        <v>3519</v>
      </c>
      <c r="G3874" s="117" t="s">
        <v>934</v>
      </c>
      <c r="H3874" s="117">
        <v>1230</v>
      </c>
      <c r="I3874" s="117">
        <v>968</v>
      </c>
      <c r="J3874" s="117" t="s">
        <v>3520</v>
      </c>
    </row>
    <row r="3875" spans="1:10" ht="17.25" customHeight="1">
      <c r="A3875" s="116" t="s">
        <v>3523</v>
      </c>
      <c r="B3875" s="117">
        <v>9820099546</v>
      </c>
      <c r="C3875" s="116" t="s">
        <v>437</v>
      </c>
      <c r="D3875" s="116" t="s">
        <v>438</v>
      </c>
      <c r="E3875" s="118">
        <v>41218.291666666664</v>
      </c>
      <c r="F3875" s="116" t="s">
        <v>3519</v>
      </c>
      <c r="G3875" s="117" t="s">
        <v>440</v>
      </c>
      <c r="H3875" s="117">
        <v>218</v>
      </c>
      <c r="I3875" s="117">
        <v>206</v>
      </c>
      <c r="J3875" s="117" t="s">
        <v>3520</v>
      </c>
    </row>
    <row r="3876" spans="1:10" ht="17.25" customHeight="1">
      <c r="A3876" s="116" t="s">
        <v>474</v>
      </c>
      <c r="B3876" s="117">
        <v>7208008001</v>
      </c>
      <c r="C3876" s="116" t="s">
        <v>437</v>
      </c>
      <c r="D3876" s="116" t="s">
        <v>448</v>
      </c>
      <c r="E3876" s="118">
        <v>41218.333333333336</v>
      </c>
      <c r="F3876" s="116" t="s">
        <v>3519</v>
      </c>
      <c r="G3876" s="117" t="s">
        <v>440</v>
      </c>
      <c r="H3876" s="117">
        <v>163</v>
      </c>
      <c r="I3876" s="117">
        <v>147</v>
      </c>
      <c r="J3876" s="117" t="s">
        <v>3520</v>
      </c>
    </row>
    <row r="3877" spans="1:10" ht="17.25" customHeight="1">
      <c r="A3877" s="116" t="s">
        <v>1932</v>
      </c>
      <c r="B3877" s="117">
        <v>9820444800</v>
      </c>
      <c r="C3877" s="116" t="s">
        <v>437</v>
      </c>
      <c r="D3877" s="116" t="s">
        <v>438</v>
      </c>
      <c r="E3877" s="118">
        <v>41218.364583333336</v>
      </c>
      <c r="F3877" s="116" t="s">
        <v>3519</v>
      </c>
      <c r="G3877" s="117" t="s">
        <v>440</v>
      </c>
      <c r="H3877" s="117">
        <v>203</v>
      </c>
      <c r="I3877" s="117">
        <v>192</v>
      </c>
      <c r="J3877" s="117" t="s">
        <v>3520</v>
      </c>
    </row>
    <row r="3878" spans="1:10" ht="17.25" customHeight="1">
      <c r="A3878" s="116" t="s">
        <v>1025</v>
      </c>
      <c r="B3878" s="117">
        <v>9819396166</v>
      </c>
      <c r="C3878" s="116" t="s">
        <v>437</v>
      </c>
      <c r="D3878" s="116" t="s">
        <v>461</v>
      </c>
      <c r="E3878" s="118">
        <v>41218.447916666664</v>
      </c>
      <c r="F3878" s="116" t="s">
        <v>3519</v>
      </c>
      <c r="G3878" s="117" t="s">
        <v>440</v>
      </c>
      <c r="H3878" s="117">
        <v>274</v>
      </c>
      <c r="I3878" s="117">
        <v>251</v>
      </c>
      <c r="J3878" s="117" t="s">
        <v>3520</v>
      </c>
    </row>
    <row r="3879" spans="1:10" ht="17.25" customHeight="1">
      <c r="A3879" s="116" t="s">
        <v>2341</v>
      </c>
      <c r="B3879" s="117">
        <v>9819998348</v>
      </c>
      <c r="C3879" s="116" t="s">
        <v>437</v>
      </c>
      <c r="D3879" s="116" t="s">
        <v>438</v>
      </c>
      <c r="E3879" s="118">
        <v>41218.5</v>
      </c>
      <c r="F3879" s="116" t="s">
        <v>3519</v>
      </c>
      <c r="G3879" s="117" t="s">
        <v>440</v>
      </c>
      <c r="H3879" s="117">
        <v>287</v>
      </c>
      <c r="I3879" s="117">
        <v>253</v>
      </c>
      <c r="J3879" s="117" t="s">
        <v>3520</v>
      </c>
    </row>
    <row r="3880" spans="1:10" ht="17.25" customHeight="1">
      <c r="A3880" s="116" t="s">
        <v>1312</v>
      </c>
      <c r="B3880" s="117">
        <v>9892125004</v>
      </c>
      <c r="C3880" s="116" t="s">
        <v>437</v>
      </c>
      <c r="D3880" s="116" t="s">
        <v>438</v>
      </c>
      <c r="E3880" s="118">
        <v>41219.3125</v>
      </c>
      <c r="F3880" s="116" t="s">
        <v>3519</v>
      </c>
      <c r="G3880" s="117" t="s">
        <v>440</v>
      </c>
      <c r="H3880" s="117">
        <v>306</v>
      </c>
      <c r="I3880" s="117">
        <v>286</v>
      </c>
      <c r="J3880" s="117" t="s">
        <v>3520</v>
      </c>
    </row>
    <row r="3881" spans="1:10" ht="17.25" customHeight="1">
      <c r="A3881" s="116" t="s">
        <v>3524</v>
      </c>
      <c r="B3881" s="117">
        <v>9619988514</v>
      </c>
      <c r="C3881" s="116" t="s">
        <v>437</v>
      </c>
      <c r="D3881" s="116" t="s">
        <v>438</v>
      </c>
      <c r="E3881" s="118">
        <v>41219.385416666664</v>
      </c>
      <c r="F3881" s="116" t="s">
        <v>3519</v>
      </c>
      <c r="G3881" s="117" t="s">
        <v>440</v>
      </c>
      <c r="H3881" s="117">
        <v>486</v>
      </c>
      <c r="I3881" s="117">
        <v>405</v>
      </c>
      <c r="J3881" s="117" t="s">
        <v>3520</v>
      </c>
    </row>
    <row r="3882" spans="1:10" ht="17.25" customHeight="1">
      <c r="A3882" s="116" t="s">
        <v>3525</v>
      </c>
      <c r="B3882" s="117">
        <v>9930723022</v>
      </c>
      <c r="C3882" s="116" t="s">
        <v>437</v>
      </c>
      <c r="D3882" s="116" t="s">
        <v>438</v>
      </c>
      <c r="E3882" s="118">
        <v>41219.5</v>
      </c>
      <c r="F3882" s="116" t="s">
        <v>3519</v>
      </c>
      <c r="G3882" s="117" t="s">
        <v>440</v>
      </c>
      <c r="H3882" s="117">
        <v>418</v>
      </c>
      <c r="I3882" s="117">
        <v>380</v>
      </c>
      <c r="J3882" s="117" t="s">
        <v>3520</v>
      </c>
    </row>
    <row r="3883" spans="1:10" ht="17.25" customHeight="1">
      <c r="A3883" s="116" t="s">
        <v>3526</v>
      </c>
      <c r="B3883" s="117">
        <v>9920224475</v>
      </c>
      <c r="C3883" s="116" t="s">
        <v>437</v>
      </c>
      <c r="D3883" s="116" t="s">
        <v>461</v>
      </c>
      <c r="E3883" s="118">
        <v>41220</v>
      </c>
      <c r="F3883" s="116" t="s">
        <v>3519</v>
      </c>
      <c r="G3883" s="117" t="s">
        <v>440</v>
      </c>
      <c r="H3883" s="117">
        <v>185</v>
      </c>
      <c r="I3883" s="117">
        <v>202</v>
      </c>
      <c r="J3883" s="117" t="s">
        <v>3520</v>
      </c>
    </row>
    <row r="3884" spans="1:10" ht="17.25" customHeight="1">
      <c r="A3884" s="116" t="s">
        <v>3527</v>
      </c>
      <c r="B3884" s="117">
        <v>9223553653</v>
      </c>
      <c r="C3884" s="116" t="s">
        <v>437</v>
      </c>
      <c r="D3884" s="116" t="s">
        <v>438</v>
      </c>
      <c r="E3884" s="118">
        <v>41220.291666666664</v>
      </c>
      <c r="F3884" s="116" t="s">
        <v>3519</v>
      </c>
      <c r="G3884" s="117" t="s">
        <v>440</v>
      </c>
      <c r="H3884" s="117">
        <v>277</v>
      </c>
      <c r="I3884" s="117">
        <v>264</v>
      </c>
      <c r="J3884" s="117" t="s">
        <v>3520</v>
      </c>
    </row>
    <row r="3885" spans="1:10" ht="17.25" customHeight="1">
      <c r="A3885" s="116" t="s">
        <v>480</v>
      </c>
      <c r="B3885" s="117">
        <v>7208008001</v>
      </c>
      <c r="C3885" s="116" t="s">
        <v>437</v>
      </c>
      <c r="D3885" s="116" t="s">
        <v>448</v>
      </c>
      <c r="E3885" s="118">
        <v>41220.354166666664</v>
      </c>
      <c r="F3885" s="116" t="s">
        <v>3519</v>
      </c>
      <c r="G3885" s="117" t="s">
        <v>440</v>
      </c>
      <c r="H3885" s="117">
        <v>261</v>
      </c>
      <c r="I3885" s="117">
        <v>231</v>
      </c>
      <c r="J3885" s="117" t="s">
        <v>3520</v>
      </c>
    </row>
    <row r="3886" spans="1:10" ht="17.25" customHeight="1">
      <c r="A3886" s="116" t="s">
        <v>2653</v>
      </c>
      <c r="B3886" s="117">
        <v>9820363681</v>
      </c>
      <c r="C3886" s="116" t="s">
        <v>437</v>
      </c>
      <c r="D3886" s="116" t="s">
        <v>438</v>
      </c>
      <c r="E3886" s="118">
        <v>41220.458333333336</v>
      </c>
      <c r="F3886" s="116" t="s">
        <v>3519</v>
      </c>
      <c r="G3886" s="117" t="s">
        <v>440</v>
      </c>
      <c r="H3886" s="117">
        <v>108</v>
      </c>
      <c r="I3886" s="117">
        <v>90</v>
      </c>
      <c r="J3886" s="117" t="s">
        <v>3520</v>
      </c>
    </row>
    <row r="3887" spans="1:10" ht="17.25" customHeight="1">
      <c r="A3887" s="116" t="s">
        <v>3528</v>
      </c>
      <c r="B3887" s="117">
        <v>9339219696</v>
      </c>
      <c r="C3887" s="116" t="s">
        <v>437</v>
      </c>
      <c r="D3887" s="116" t="s">
        <v>448</v>
      </c>
      <c r="E3887" s="118">
        <v>41220.8125</v>
      </c>
      <c r="F3887" s="116" t="s">
        <v>3519</v>
      </c>
      <c r="G3887" s="117" t="s">
        <v>749</v>
      </c>
      <c r="H3887" s="117">
        <v>1500</v>
      </c>
      <c r="I3887" s="117">
        <v>1195</v>
      </c>
      <c r="J3887" s="117" t="s">
        <v>3520</v>
      </c>
    </row>
    <row r="3888" spans="1:10" ht="17.25" customHeight="1">
      <c r="A3888" s="116" t="s">
        <v>499</v>
      </c>
      <c r="B3888" s="117">
        <v>7208008001</v>
      </c>
      <c r="C3888" s="116" t="s">
        <v>437</v>
      </c>
      <c r="D3888" s="116" t="s">
        <v>448</v>
      </c>
      <c r="E3888" s="118">
        <v>41215.34375</v>
      </c>
      <c r="F3888" s="116" t="s">
        <v>3529</v>
      </c>
      <c r="G3888" s="117" t="s">
        <v>440</v>
      </c>
      <c r="H3888" s="117">
        <v>298</v>
      </c>
      <c r="I3888" s="117">
        <v>399</v>
      </c>
      <c r="J3888" s="117" t="s">
        <v>3530</v>
      </c>
    </row>
    <row r="3889" spans="1:10" ht="17.25" customHeight="1">
      <c r="A3889" s="116" t="s">
        <v>443</v>
      </c>
      <c r="B3889" s="117">
        <v>8655585851</v>
      </c>
      <c r="C3889" s="116" t="s">
        <v>437</v>
      </c>
      <c r="D3889" s="116" t="s">
        <v>444</v>
      </c>
      <c r="E3889" s="118">
        <v>41215.416666666664</v>
      </c>
      <c r="F3889" s="116" t="s">
        <v>3529</v>
      </c>
      <c r="G3889" s="117" t="s">
        <v>440</v>
      </c>
      <c r="H3889" s="117">
        <v>167</v>
      </c>
      <c r="I3889" s="117">
        <v>233</v>
      </c>
      <c r="J3889" s="117" t="s">
        <v>3530</v>
      </c>
    </row>
    <row r="3890" spans="1:10" ht="17.25" customHeight="1">
      <c r="A3890" s="116" t="s">
        <v>3531</v>
      </c>
      <c r="B3890" s="117">
        <v>9819547525</v>
      </c>
      <c r="C3890" s="116" t="s">
        <v>437</v>
      </c>
      <c r="D3890" s="116" t="s">
        <v>438</v>
      </c>
      <c r="E3890" s="118">
        <v>41215.520833333336</v>
      </c>
      <c r="F3890" s="116" t="s">
        <v>3529</v>
      </c>
      <c r="G3890" s="117" t="s">
        <v>440</v>
      </c>
      <c r="H3890" s="117">
        <v>350</v>
      </c>
      <c r="I3890" s="117">
        <v>524</v>
      </c>
      <c r="J3890" s="117" t="s">
        <v>3530</v>
      </c>
    </row>
    <row r="3891" spans="1:10" ht="17.25" customHeight="1">
      <c r="A3891" s="116" t="s">
        <v>2686</v>
      </c>
      <c r="B3891" s="117">
        <v>9821130580</v>
      </c>
      <c r="C3891" s="116" t="s">
        <v>437</v>
      </c>
      <c r="D3891" s="116" t="s">
        <v>438</v>
      </c>
      <c r="E3891" s="118">
        <v>41215.604166666664</v>
      </c>
      <c r="F3891" s="116" t="s">
        <v>3529</v>
      </c>
      <c r="G3891" s="117" t="s">
        <v>440</v>
      </c>
      <c r="H3891" s="117">
        <v>140</v>
      </c>
      <c r="I3891" s="117">
        <v>138</v>
      </c>
      <c r="J3891" s="117" t="s">
        <v>3530</v>
      </c>
    </row>
    <row r="3892" spans="1:10" ht="17.25" customHeight="1">
      <c r="A3892" s="116" t="s">
        <v>1428</v>
      </c>
      <c r="B3892" s="117">
        <v>9833920767</v>
      </c>
      <c r="C3892" s="116" t="s">
        <v>437</v>
      </c>
      <c r="D3892" s="116" t="s">
        <v>438</v>
      </c>
      <c r="E3892" s="118">
        <v>41215.6875</v>
      </c>
      <c r="F3892" s="116" t="s">
        <v>3529</v>
      </c>
      <c r="G3892" s="117" t="s">
        <v>440</v>
      </c>
      <c r="H3892" s="117">
        <v>176</v>
      </c>
      <c r="I3892" s="117">
        <v>260</v>
      </c>
      <c r="J3892" s="117" t="s">
        <v>3530</v>
      </c>
    </row>
    <row r="3893" spans="1:10" ht="17.25" customHeight="1">
      <c r="A3893" s="116" t="s">
        <v>3532</v>
      </c>
      <c r="B3893" s="117">
        <v>9820749249</v>
      </c>
      <c r="C3893" s="116" t="s">
        <v>437</v>
      </c>
      <c r="D3893" s="116" t="s">
        <v>438</v>
      </c>
      <c r="E3893" s="118">
        <v>41215.833333333336</v>
      </c>
      <c r="F3893" s="116" t="s">
        <v>3529</v>
      </c>
      <c r="G3893" s="117" t="s">
        <v>440</v>
      </c>
      <c r="H3893" s="117">
        <v>240</v>
      </c>
      <c r="I3893" s="117">
        <v>346</v>
      </c>
      <c r="J3893" s="117" t="s">
        <v>3530</v>
      </c>
    </row>
    <row r="3894" spans="1:10" ht="17.25" customHeight="1">
      <c r="A3894" s="116" t="s">
        <v>474</v>
      </c>
      <c r="B3894" s="117">
        <v>7208008001</v>
      </c>
      <c r="C3894" s="116" t="s">
        <v>437</v>
      </c>
      <c r="D3894" s="116" t="s">
        <v>448</v>
      </c>
      <c r="E3894" s="118">
        <v>41218.34375</v>
      </c>
      <c r="F3894" s="116" t="s">
        <v>3529</v>
      </c>
      <c r="G3894" s="117" t="s">
        <v>440</v>
      </c>
      <c r="H3894" s="117">
        <v>589</v>
      </c>
      <c r="I3894" s="117">
        <v>852</v>
      </c>
      <c r="J3894" s="117" t="s">
        <v>3530</v>
      </c>
    </row>
    <row r="3895" spans="1:10" ht="17.25" customHeight="1">
      <c r="A3895" s="116" t="s">
        <v>2503</v>
      </c>
      <c r="B3895" s="117">
        <v>9986066632</v>
      </c>
      <c r="C3895" s="116" t="s">
        <v>437</v>
      </c>
      <c r="D3895" s="116" t="s">
        <v>438</v>
      </c>
      <c r="E3895" s="118">
        <v>41218.447916666664</v>
      </c>
      <c r="F3895" s="116" t="s">
        <v>3529</v>
      </c>
      <c r="G3895" s="117" t="s">
        <v>440</v>
      </c>
      <c r="H3895" s="117">
        <v>301</v>
      </c>
      <c r="I3895" s="117">
        <v>425</v>
      </c>
      <c r="J3895" s="117" t="s">
        <v>3530</v>
      </c>
    </row>
    <row r="3896" spans="1:10" ht="17.25" customHeight="1">
      <c r="A3896" s="116" t="s">
        <v>3533</v>
      </c>
      <c r="B3896" s="117">
        <v>9819502277</v>
      </c>
      <c r="C3896" s="116" t="s">
        <v>437</v>
      </c>
      <c r="D3896" s="116" t="s">
        <v>438</v>
      </c>
      <c r="E3896" s="118">
        <v>41218.552083333336</v>
      </c>
      <c r="F3896" s="116" t="s">
        <v>3529</v>
      </c>
      <c r="G3896" s="117" t="s">
        <v>440</v>
      </c>
      <c r="H3896" s="117">
        <v>184</v>
      </c>
      <c r="I3896" s="117">
        <v>267</v>
      </c>
      <c r="J3896" s="117" t="s">
        <v>3530</v>
      </c>
    </row>
    <row r="3897" spans="1:10" ht="17.25" customHeight="1">
      <c r="A3897" s="116" t="s">
        <v>3534</v>
      </c>
      <c r="B3897" s="117">
        <v>9331078366</v>
      </c>
      <c r="C3897" s="116" t="s">
        <v>437</v>
      </c>
      <c r="D3897" s="116" t="s">
        <v>438</v>
      </c>
      <c r="E3897" s="118">
        <v>41218.729166666664</v>
      </c>
      <c r="F3897" s="116" t="s">
        <v>3529</v>
      </c>
      <c r="G3897" s="117" t="s">
        <v>440</v>
      </c>
      <c r="H3897" s="117">
        <v>269</v>
      </c>
      <c r="I3897" s="117">
        <v>303</v>
      </c>
      <c r="J3897" s="117" t="s">
        <v>3530</v>
      </c>
    </row>
    <row r="3898" spans="1:10" ht="17.25" customHeight="1">
      <c r="A3898" s="116" t="s">
        <v>3535</v>
      </c>
      <c r="B3898" s="117">
        <v>9821160660</v>
      </c>
      <c r="C3898" s="116" t="s">
        <v>437</v>
      </c>
      <c r="D3898" s="116" t="s">
        <v>438</v>
      </c>
      <c r="E3898" s="118">
        <v>41218.802083333336</v>
      </c>
      <c r="F3898" s="116" t="s">
        <v>3529</v>
      </c>
      <c r="G3898" s="117" t="s">
        <v>440</v>
      </c>
      <c r="H3898" s="117">
        <v>462</v>
      </c>
      <c r="I3898" s="117">
        <v>680</v>
      </c>
      <c r="J3898" s="117" t="s">
        <v>3530</v>
      </c>
    </row>
    <row r="3899" spans="1:10" ht="17.25" customHeight="1">
      <c r="A3899" s="116" t="s">
        <v>3536</v>
      </c>
      <c r="B3899" s="117">
        <v>9167604335</v>
      </c>
      <c r="C3899" s="116" t="s">
        <v>437</v>
      </c>
      <c r="D3899" s="116" t="s">
        <v>438</v>
      </c>
      <c r="E3899" s="118">
        <v>41214.229166666664</v>
      </c>
      <c r="F3899" s="116" t="s">
        <v>3537</v>
      </c>
      <c r="G3899" s="117" t="s">
        <v>440</v>
      </c>
      <c r="H3899" s="117">
        <v>100</v>
      </c>
      <c r="I3899" s="117">
        <v>68</v>
      </c>
      <c r="J3899" s="117" t="s">
        <v>3538</v>
      </c>
    </row>
    <row r="3900" spans="1:10" ht="17.25" customHeight="1">
      <c r="A3900" s="116" t="s">
        <v>3539</v>
      </c>
      <c r="B3900" s="117">
        <v>9820290872</v>
      </c>
      <c r="C3900" s="116" t="s">
        <v>437</v>
      </c>
      <c r="D3900" s="116" t="s">
        <v>438</v>
      </c>
      <c r="E3900" s="118">
        <v>41214.25</v>
      </c>
      <c r="F3900" s="116" t="s">
        <v>3537</v>
      </c>
      <c r="G3900" s="117" t="s">
        <v>440</v>
      </c>
      <c r="H3900" s="117">
        <v>340</v>
      </c>
      <c r="I3900" s="117">
        <v>392</v>
      </c>
      <c r="J3900" s="117" t="s">
        <v>3540</v>
      </c>
    </row>
    <row r="3901" spans="1:10" ht="17.25" customHeight="1">
      <c r="A3901" s="116" t="s">
        <v>2376</v>
      </c>
      <c r="B3901" s="117">
        <v>7738891802</v>
      </c>
      <c r="C3901" s="116" t="s">
        <v>437</v>
      </c>
      <c r="D3901" s="116" t="s">
        <v>448</v>
      </c>
      <c r="E3901" s="118">
        <v>41214.291666666664</v>
      </c>
      <c r="F3901" s="116" t="s">
        <v>3537</v>
      </c>
      <c r="G3901" s="117" t="s">
        <v>440</v>
      </c>
      <c r="H3901" s="117">
        <v>619</v>
      </c>
      <c r="I3901" s="117">
        <v>511</v>
      </c>
      <c r="J3901" s="117" t="s">
        <v>3538</v>
      </c>
    </row>
    <row r="3902" spans="1:10" ht="17.25" customHeight="1">
      <c r="A3902" s="116" t="s">
        <v>3541</v>
      </c>
      <c r="B3902" s="117">
        <v>9867934322</v>
      </c>
      <c r="C3902" s="116" t="s">
        <v>437</v>
      </c>
      <c r="D3902" s="116" t="s">
        <v>438</v>
      </c>
      <c r="E3902" s="118">
        <v>41214.3125</v>
      </c>
      <c r="F3902" s="116" t="s">
        <v>3537</v>
      </c>
      <c r="G3902" s="117" t="s">
        <v>440</v>
      </c>
      <c r="H3902" s="117">
        <v>467</v>
      </c>
      <c r="I3902" s="117">
        <v>532</v>
      </c>
      <c r="J3902" s="117" t="s">
        <v>3540</v>
      </c>
    </row>
    <row r="3903" spans="1:10" ht="17.25" customHeight="1">
      <c r="A3903" s="116" t="s">
        <v>1346</v>
      </c>
      <c r="B3903" s="117">
        <v>9833044778</v>
      </c>
      <c r="C3903" s="116" t="s">
        <v>437</v>
      </c>
      <c r="D3903" s="116" t="s">
        <v>438</v>
      </c>
      <c r="E3903" s="118">
        <v>41214.354166666664</v>
      </c>
      <c r="F3903" s="116" t="s">
        <v>3537</v>
      </c>
      <c r="G3903" s="117" t="s">
        <v>440</v>
      </c>
      <c r="H3903" s="117">
        <v>157</v>
      </c>
      <c r="I3903" s="117">
        <v>119</v>
      </c>
      <c r="J3903" s="117" t="s">
        <v>3538</v>
      </c>
    </row>
    <row r="3904" spans="1:10" ht="17.25" customHeight="1">
      <c r="A3904" s="116" t="s">
        <v>3542</v>
      </c>
      <c r="B3904" s="117">
        <v>9971168237</v>
      </c>
      <c r="C3904" s="116" t="s">
        <v>437</v>
      </c>
      <c r="D3904" s="116" t="s">
        <v>438</v>
      </c>
      <c r="E3904" s="118">
        <v>41214.375</v>
      </c>
      <c r="F3904" s="116" t="s">
        <v>3537</v>
      </c>
      <c r="G3904" s="117" t="s">
        <v>440</v>
      </c>
      <c r="H3904" s="117">
        <v>250</v>
      </c>
      <c r="I3904" s="117">
        <v>287</v>
      </c>
      <c r="J3904" s="117" t="s">
        <v>3540</v>
      </c>
    </row>
    <row r="3905" spans="1:10" ht="17.25" customHeight="1">
      <c r="A3905" s="116" t="s">
        <v>597</v>
      </c>
      <c r="B3905" s="117">
        <v>9820626141</v>
      </c>
      <c r="C3905" s="116" t="s">
        <v>437</v>
      </c>
      <c r="D3905" s="116" t="s">
        <v>438</v>
      </c>
      <c r="E3905" s="118">
        <v>41214.489583333336</v>
      </c>
      <c r="F3905" s="116" t="s">
        <v>3537</v>
      </c>
      <c r="G3905" s="117" t="s">
        <v>440</v>
      </c>
      <c r="H3905" s="117">
        <v>140</v>
      </c>
      <c r="I3905" s="117">
        <v>82</v>
      </c>
      <c r="J3905" s="117" t="s">
        <v>3538</v>
      </c>
    </row>
    <row r="3906" spans="1:10" ht="17.25" customHeight="1">
      <c r="A3906" s="116" t="s">
        <v>3543</v>
      </c>
      <c r="B3906" s="117">
        <v>9322332148</v>
      </c>
      <c r="C3906" s="116" t="s">
        <v>437</v>
      </c>
      <c r="D3906" s="116" t="s">
        <v>438</v>
      </c>
      <c r="E3906" s="118">
        <v>41214.520833333336</v>
      </c>
      <c r="F3906" s="116" t="s">
        <v>3537</v>
      </c>
      <c r="G3906" s="117" t="s">
        <v>440</v>
      </c>
      <c r="H3906" s="117">
        <v>480.2</v>
      </c>
      <c r="I3906" s="117">
        <v>549</v>
      </c>
      <c r="J3906" s="117" t="s">
        <v>3540</v>
      </c>
    </row>
    <row r="3907" spans="1:10" ht="17.25" customHeight="1">
      <c r="A3907" s="116" t="s">
        <v>3544</v>
      </c>
      <c r="B3907" s="117">
        <v>9819677880</v>
      </c>
      <c r="C3907" s="116" t="s">
        <v>437</v>
      </c>
      <c r="D3907" s="116" t="s">
        <v>438</v>
      </c>
      <c r="E3907" s="118">
        <v>41214.583333333336</v>
      </c>
      <c r="F3907" s="116" t="s">
        <v>3537</v>
      </c>
      <c r="G3907" s="117" t="s">
        <v>440</v>
      </c>
      <c r="H3907" s="117">
        <v>281.39999999999998</v>
      </c>
      <c r="I3907" s="117">
        <v>294</v>
      </c>
      <c r="J3907" s="117" t="s">
        <v>3540</v>
      </c>
    </row>
    <row r="3908" spans="1:10" ht="17.25" customHeight="1">
      <c r="A3908" s="116" t="s">
        <v>922</v>
      </c>
      <c r="B3908" s="117">
        <v>9833049907</v>
      </c>
      <c r="C3908" s="116" t="s">
        <v>437</v>
      </c>
      <c r="D3908" s="116" t="s">
        <v>438</v>
      </c>
      <c r="E3908" s="118">
        <v>41214.635416666664</v>
      </c>
      <c r="F3908" s="116" t="s">
        <v>3537</v>
      </c>
      <c r="G3908" s="117" t="s">
        <v>440</v>
      </c>
      <c r="H3908" s="117">
        <v>237</v>
      </c>
      <c r="I3908" s="117">
        <v>171</v>
      </c>
      <c r="J3908" s="117" t="s">
        <v>3538</v>
      </c>
    </row>
    <row r="3909" spans="1:10" ht="17.25" customHeight="1">
      <c r="A3909" s="116" t="s">
        <v>3545</v>
      </c>
      <c r="B3909" s="117">
        <v>9873304423</v>
      </c>
      <c r="C3909" s="116" t="s">
        <v>437</v>
      </c>
      <c r="D3909" s="116" t="s">
        <v>438</v>
      </c>
      <c r="E3909" s="118">
        <v>41214.666666666664</v>
      </c>
      <c r="F3909" s="116" t="s">
        <v>3537</v>
      </c>
      <c r="G3909" s="117" t="s">
        <v>440</v>
      </c>
      <c r="H3909" s="117">
        <v>198</v>
      </c>
      <c r="I3909" s="117">
        <v>196</v>
      </c>
      <c r="J3909" s="117" t="s">
        <v>3540</v>
      </c>
    </row>
    <row r="3910" spans="1:10" ht="17.25" customHeight="1">
      <c r="A3910" s="116" t="s">
        <v>3546</v>
      </c>
      <c r="B3910" s="117">
        <v>9619191212</v>
      </c>
      <c r="C3910" s="116" t="s">
        <v>437</v>
      </c>
      <c r="D3910" s="116" t="s">
        <v>438</v>
      </c>
      <c r="E3910" s="118">
        <v>41214.697916666664</v>
      </c>
      <c r="F3910" s="116" t="s">
        <v>3537</v>
      </c>
      <c r="G3910" s="117" t="s">
        <v>440</v>
      </c>
      <c r="H3910" s="117">
        <v>217</v>
      </c>
      <c r="I3910" s="117">
        <v>155</v>
      </c>
      <c r="J3910" s="117" t="s">
        <v>3538</v>
      </c>
    </row>
    <row r="3911" spans="1:10" ht="17.25" customHeight="1">
      <c r="A3911" s="116" t="s">
        <v>900</v>
      </c>
      <c r="B3911" s="117">
        <v>9820404670</v>
      </c>
      <c r="C3911" s="116" t="s">
        <v>437</v>
      </c>
      <c r="D3911" s="116" t="s">
        <v>448</v>
      </c>
      <c r="E3911" s="118">
        <v>41214.75</v>
      </c>
      <c r="F3911" s="116" t="s">
        <v>3537</v>
      </c>
      <c r="G3911" s="117" t="s">
        <v>440</v>
      </c>
      <c r="H3911" s="117">
        <v>123</v>
      </c>
      <c r="I3911" s="117">
        <v>79</v>
      </c>
      <c r="J3911" s="117" t="s">
        <v>3540</v>
      </c>
    </row>
    <row r="3912" spans="1:10" ht="17.25" customHeight="1">
      <c r="A3912" s="116" t="s">
        <v>443</v>
      </c>
      <c r="B3912" s="117">
        <v>8655585851</v>
      </c>
      <c r="C3912" s="116" t="s">
        <v>437</v>
      </c>
      <c r="D3912" s="116" t="s">
        <v>444</v>
      </c>
      <c r="E3912" s="118">
        <v>41214.791666666664</v>
      </c>
      <c r="F3912" s="116" t="s">
        <v>3537</v>
      </c>
      <c r="G3912" s="117" t="s">
        <v>440</v>
      </c>
      <c r="H3912" s="117">
        <v>175</v>
      </c>
      <c r="I3912" s="117">
        <v>119</v>
      </c>
      <c r="J3912" s="117" t="s">
        <v>3538</v>
      </c>
    </row>
    <row r="3913" spans="1:10" ht="17.25" customHeight="1">
      <c r="A3913" s="116" t="s">
        <v>1361</v>
      </c>
      <c r="B3913" s="117">
        <v>9820524195</v>
      </c>
      <c r="C3913" s="116" t="s">
        <v>437</v>
      </c>
      <c r="D3913" s="116" t="s">
        <v>438</v>
      </c>
      <c r="E3913" s="118">
        <v>41214.84375</v>
      </c>
      <c r="F3913" s="116" t="s">
        <v>3537</v>
      </c>
      <c r="G3913" s="117" t="s">
        <v>440</v>
      </c>
      <c r="H3913" s="117">
        <v>230</v>
      </c>
      <c r="I3913" s="117">
        <v>211</v>
      </c>
      <c r="J3913" s="117" t="s">
        <v>3540</v>
      </c>
    </row>
    <row r="3914" spans="1:10" ht="17.25" customHeight="1">
      <c r="A3914" s="116" t="s">
        <v>3547</v>
      </c>
      <c r="B3914" s="117">
        <v>9820727221</v>
      </c>
      <c r="C3914" s="116" t="s">
        <v>437</v>
      </c>
      <c r="D3914" s="116" t="s">
        <v>444</v>
      </c>
      <c r="E3914" s="118">
        <v>41214.979166666664</v>
      </c>
      <c r="F3914" s="116" t="s">
        <v>3537</v>
      </c>
      <c r="G3914" s="117" t="s">
        <v>440</v>
      </c>
      <c r="H3914" s="117">
        <v>140</v>
      </c>
      <c r="I3914" s="117">
        <v>82</v>
      </c>
      <c r="J3914" s="117" t="s">
        <v>3538</v>
      </c>
    </row>
    <row r="3915" spans="1:10" ht="17.25" customHeight="1">
      <c r="A3915" s="116" t="s">
        <v>3548</v>
      </c>
      <c r="B3915" s="117">
        <v>7738346719</v>
      </c>
      <c r="C3915" s="116" t="s">
        <v>437</v>
      </c>
      <c r="D3915" s="116" t="s">
        <v>486</v>
      </c>
      <c r="E3915" s="118">
        <v>41215.1875</v>
      </c>
      <c r="F3915" s="116" t="s">
        <v>3537</v>
      </c>
      <c r="G3915" s="117" t="s">
        <v>440</v>
      </c>
      <c r="H3915" s="117">
        <v>373</v>
      </c>
      <c r="I3915" s="117">
        <v>424</v>
      </c>
      <c r="J3915" s="117" t="s">
        <v>3540</v>
      </c>
    </row>
    <row r="3916" spans="1:10" ht="17.25" customHeight="1">
      <c r="A3916" s="116" t="s">
        <v>3549</v>
      </c>
      <c r="B3916" s="117">
        <v>9870987012</v>
      </c>
      <c r="C3916" s="116" t="s">
        <v>437</v>
      </c>
      <c r="D3916" s="116" t="s">
        <v>438</v>
      </c>
      <c r="E3916" s="118">
        <v>41215.229166666664</v>
      </c>
      <c r="F3916" s="116" t="s">
        <v>3537</v>
      </c>
      <c r="G3916" s="117" t="s">
        <v>440</v>
      </c>
      <c r="H3916" s="117">
        <v>432</v>
      </c>
      <c r="I3916" s="117">
        <v>360</v>
      </c>
      <c r="J3916" s="117" t="s">
        <v>3538</v>
      </c>
    </row>
    <row r="3917" spans="1:10" ht="17.25" customHeight="1">
      <c r="A3917" s="116" t="s">
        <v>3450</v>
      </c>
      <c r="B3917" s="117">
        <v>9769175952</v>
      </c>
      <c r="C3917" s="116" t="s">
        <v>437</v>
      </c>
      <c r="D3917" s="116" t="s">
        <v>438</v>
      </c>
      <c r="E3917" s="118">
        <v>41215.260416666664</v>
      </c>
      <c r="F3917" s="116" t="s">
        <v>3537</v>
      </c>
      <c r="G3917" s="117" t="s">
        <v>440</v>
      </c>
      <c r="H3917" s="117">
        <v>100</v>
      </c>
      <c r="I3917" s="117">
        <v>101</v>
      </c>
      <c r="J3917" s="117" t="s">
        <v>3540</v>
      </c>
    </row>
    <row r="3918" spans="1:10" ht="17.25" customHeight="1">
      <c r="A3918" s="116" t="s">
        <v>3550</v>
      </c>
      <c r="B3918" s="117">
        <v>9702333665</v>
      </c>
      <c r="C3918" s="116" t="s">
        <v>437</v>
      </c>
      <c r="D3918" s="116" t="s">
        <v>438</v>
      </c>
      <c r="E3918" s="118">
        <v>41215.291666666664</v>
      </c>
      <c r="F3918" s="116" t="s">
        <v>3537</v>
      </c>
      <c r="G3918" s="117" t="s">
        <v>440</v>
      </c>
      <c r="H3918" s="117">
        <v>128</v>
      </c>
      <c r="I3918" s="117">
        <v>102</v>
      </c>
      <c r="J3918" s="117" t="s">
        <v>3538</v>
      </c>
    </row>
    <row r="3919" spans="1:10" ht="17.25" customHeight="1">
      <c r="A3919" s="116" t="s">
        <v>1379</v>
      </c>
      <c r="B3919" s="117">
        <v>8879664431</v>
      </c>
      <c r="C3919" s="116" t="s">
        <v>437</v>
      </c>
      <c r="D3919" s="116" t="s">
        <v>448</v>
      </c>
      <c r="E3919" s="118">
        <v>41215.3125</v>
      </c>
      <c r="F3919" s="116" t="s">
        <v>3537</v>
      </c>
      <c r="G3919" s="117" t="s">
        <v>440</v>
      </c>
      <c r="H3919" s="117">
        <v>420</v>
      </c>
      <c r="I3919" s="117">
        <v>486</v>
      </c>
      <c r="J3919" s="117" t="s">
        <v>3540</v>
      </c>
    </row>
    <row r="3920" spans="1:10" ht="17.25" customHeight="1">
      <c r="A3920" s="116" t="s">
        <v>847</v>
      </c>
      <c r="B3920" s="117">
        <v>9930676338</v>
      </c>
      <c r="C3920" s="116" t="s">
        <v>437</v>
      </c>
      <c r="D3920" s="116" t="s">
        <v>438</v>
      </c>
      <c r="E3920" s="118">
        <v>41215.34375</v>
      </c>
      <c r="F3920" s="116" t="s">
        <v>3537</v>
      </c>
      <c r="G3920" s="117" t="s">
        <v>440</v>
      </c>
      <c r="H3920" s="117">
        <v>138</v>
      </c>
      <c r="I3920" s="117">
        <v>111</v>
      </c>
      <c r="J3920" s="117" t="s">
        <v>3538</v>
      </c>
    </row>
    <row r="3921" spans="1:10" ht="17.25" customHeight="1">
      <c r="A3921" s="116" t="s">
        <v>3551</v>
      </c>
      <c r="B3921" s="117">
        <v>9820667127</v>
      </c>
      <c r="C3921" s="116" t="s">
        <v>437</v>
      </c>
      <c r="D3921" s="116" t="s">
        <v>438</v>
      </c>
      <c r="E3921" s="118">
        <v>41215.447916666664</v>
      </c>
      <c r="F3921" s="116" t="s">
        <v>3537</v>
      </c>
      <c r="G3921" s="117" t="s">
        <v>440</v>
      </c>
      <c r="H3921" s="117">
        <v>662</v>
      </c>
      <c r="I3921" s="117">
        <v>536</v>
      </c>
      <c r="J3921" s="117" t="s">
        <v>3538</v>
      </c>
    </row>
    <row r="3922" spans="1:10" ht="17.25" customHeight="1">
      <c r="A3922" s="116" t="s">
        <v>1761</v>
      </c>
      <c r="B3922" s="117">
        <v>9619032488</v>
      </c>
      <c r="C3922" s="116" t="s">
        <v>437</v>
      </c>
      <c r="D3922" s="116" t="s">
        <v>448</v>
      </c>
      <c r="E3922" s="118">
        <v>41215.458333333336</v>
      </c>
      <c r="F3922" s="116" t="s">
        <v>3537</v>
      </c>
      <c r="G3922" s="117" t="s">
        <v>440</v>
      </c>
      <c r="H3922" s="117">
        <v>414.4</v>
      </c>
      <c r="I3922" s="117">
        <v>405</v>
      </c>
      <c r="J3922" s="117" t="s">
        <v>3540</v>
      </c>
    </row>
    <row r="3923" spans="1:10" ht="17.25" customHeight="1">
      <c r="A3923" s="116" t="s">
        <v>3552</v>
      </c>
      <c r="B3923" s="117">
        <v>9619603884</v>
      </c>
      <c r="C3923" s="116" t="s">
        <v>437</v>
      </c>
      <c r="D3923" s="116" t="s">
        <v>486</v>
      </c>
      <c r="E3923" s="118">
        <v>41215.552083333336</v>
      </c>
      <c r="F3923" s="116" t="s">
        <v>3537</v>
      </c>
      <c r="G3923" s="117" t="s">
        <v>440</v>
      </c>
      <c r="H3923" s="117">
        <v>267</v>
      </c>
      <c r="I3923" s="117">
        <v>205</v>
      </c>
      <c r="J3923" s="117" t="s">
        <v>3538</v>
      </c>
    </row>
    <row r="3924" spans="1:10" ht="17.25" customHeight="1">
      <c r="A3924" s="116" t="s">
        <v>3553</v>
      </c>
      <c r="B3924" s="117">
        <v>9833252538</v>
      </c>
      <c r="C3924" s="116" t="s">
        <v>437</v>
      </c>
      <c r="D3924" s="116" t="s">
        <v>438</v>
      </c>
      <c r="E3924" s="118">
        <v>41215.59375</v>
      </c>
      <c r="F3924" s="116" t="s">
        <v>3537</v>
      </c>
      <c r="G3924" s="117" t="s">
        <v>440</v>
      </c>
      <c r="H3924" s="117">
        <v>146</v>
      </c>
      <c r="I3924" s="117">
        <v>152</v>
      </c>
      <c r="J3924" s="117" t="s">
        <v>3540</v>
      </c>
    </row>
    <row r="3925" spans="1:10" ht="17.25" customHeight="1">
      <c r="A3925" s="116" t="s">
        <v>3554</v>
      </c>
      <c r="B3925" s="117">
        <v>9725117777</v>
      </c>
      <c r="C3925" s="116" t="s">
        <v>437</v>
      </c>
      <c r="D3925" s="116" t="s">
        <v>438</v>
      </c>
      <c r="E3925" s="118">
        <v>41215.625</v>
      </c>
      <c r="F3925" s="116" t="s">
        <v>3537</v>
      </c>
      <c r="G3925" s="117" t="s">
        <v>440</v>
      </c>
      <c r="H3925" s="117">
        <v>112</v>
      </c>
      <c r="I3925" s="117">
        <v>80</v>
      </c>
      <c r="J3925" s="117" t="s">
        <v>3538</v>
      </c>
    </row>
    <row r="3926" spans="1:10" ht="17.25" customHeight="1">
      <c r="A3926" s="116" t="s">
        <v>665</v>
      </c>
      <c r="B3926" s="117">
        <v>9930355670</v>
      </c>
      <c r="C3926" s="116" t="s">
        <v>437</v>
      </c>
      <c r="D3926" s="116" t="s">
        <v>438</v>
      </c>
      <c r="E3926" s="118">
        <v>41215.666666666664</v>
      </c>
      <c r="F3926" s="116" t="s">
        <v>3537</v>
      </c>
      <c r="G3926" s="117" t="s">
        <v>440</v>
      </c>
      <c r="H3926" s="117">
        <v>212</v>
      </c>
      <c r="I3926" s="117">
        <v>201</v>
      </c>
      <c r="J3926" s="117" t="s">
        <v>3540</v>
      </c>
    </row>
    <row r="3927" spans="1:10" ht="17.25" customHeight="1">
      <c r="A3927" s="116" t="s">
        <v>3555</v>
      </c>
      <c r="B3927" s="117">
        <v>9739049338</v>
      </c>
      <c r="C3927" s="116" t="s">
        <v>437</v>
      </c>
      <c r="D3927" s="116" t="s">
        <v>438</v>
      </c>
      <c r="E3927" s="118">
        <v>41215.689583333333</v>
      </c>
      <c r="F3927" s="116" t="s">
        <v>3537</v>
      </c>
      <c r="G3927" s="117" t="s">
        <v>440</v>
      </c>
      <c r="H3927" s="117">
        <v>441</v>
      </c>
      <c r="I3927" s="117">
        <v>337</v>
      </c>
      <c r="J3927" s="117" t="s">
        <v>3538</v>
      </c>
    </row>
    <row r="3928" spans="1:10" ht="17.25" customHeight="1">
      <c r="A3928" s="116" t="s">
        <v>3556</v>
      </c>
      <c r="B3928" s="117">
        <v>8454945077</v>
      </c>
      <c r="C3928" s="116" t="s">
        <v>437</v>
      </c>
      <c r="D3928" s="116" t="s">
        <v>438</v>
      </c>
      <c r="E3928" s="118">
        <v>41215.760416666664</v>
      </c>
      <c r="F3928" s="116" t="s">
        <v>3537</v>
      </c>
      <c r="G3928" s="117" t="s">
        <v>440</v>
      </c>
      <c r="H3928" s="117">
        <v>826</v>
      </c>
      <c r="I3928" s="117">
        <v>637</v>
      </c>
      <c r="J3928" s="117" t="s">
        <v>3538</v>
      </c>
    </row>
    <row r="3929" spans="1:10" ht="17.25" customHeight="1">
      <c r="A3929" s="116" t="s">
        <v>704</v>
      </c>
      <c r="B3929" s="117">
        <v>7208008001</v>
      </c>
      <c r="C3929" s="116" t="s">
        <v>437</v>
      </c>
      <c r="D3929" s="116" t="s">
        <v>448</v>
      </c>
      <c r="E3929" s="118">
        <v>41215.770833333336</v>
      </c>
      <c r="F3929" s="116" t="s">
        <v>3537</v>
      </c>
      <c r="G3929" s="117" t="s">
        <v>440</v>
      </c>
      <c r="H3929" s="117">
        <v>446</v>
      </c>
      <c r="I3929" s="117">
        <v>444</v>
      </c>
      <c r="J3929" s="117" t="s">
        <v>3540</v>
      </c>
    </row>
    <row r="3930" spans="1:10" ht="17.25" customHeight="1">
      <c r="A3930" s="116" t="s">
        <v>3557</v>
      </c>
      <c r="B3930" s="117">
        <v>9820017572</v>
      </c>
      <c r="C3930" s="116" t="s">
        <v>437</v>
      </c>
      <c r="D3930" s="116" t="s">
        <v>438</v>
      </c>
      <c r="E3930" s="118">
        <v>41215.958333333336</v>
      </c>
      <c r="F3930" s="116" t="s">
        <v>3537</v>
      </c>
      <c r="G3930" s="117" t="s">
        <v>440</v>
      </c>
      <c r="H3930" s="117">
        <v>147</v>
      </c>
      <c r="I3930" s="117">
        <v>119</v>
      </c>
      <c r="J3930" s="117" t="s">
        <v>3538</v>
      </c>
    </row>
    <row r="3931" spans="1:10" ht="17.25" customHeight="1">
      <c r="A3931" s="116" t="s">
        <v>3558</v>
      </c>
      <c r="B3931" s="117">
        <v>7738017715</v>
      </c>
      <c r="C3931" s="116" t="s">
        <v>437</v>
      </c>
      <c r="D3931" s="116" t="s">
        <v>438</v>
      </c>
      <c r="E3931" s="118">
        <v>41215.958333333336</v>
      </c>
      <c r="F3931" s="116" t="s">
        <v>3537</v>
      </c>
      <c r="G3931" s="117" t="s">
        <v>440</v>
      </c>
      <c r="H3931" s="117">
        <v>357</v>
      </c>
      <c r="I3931" s="117">
        <v>412</v>
      </c>
      <c r="J3931" s="117" t="s">
        <v>3540</v>
      </c>
    </row>
    <row r="3932" spans="1:10" ht="17.25" customHeight="1">
      <c r="A3932" s="116" t="s">
        <v>3559</v>
      </c>
      <c r="B3932" s="117">
        <v>9769712913</v>
      </c>
      <c r="C3932" s="116" t="s">
        <v>437</v>
      </c>
      <c r="D3932" s="116" t="s">
        <v>438</v>
      </c>
      <c r="E3932" s="118">
        <v>41216.03125</v>
      </c>
      <c r="F3932" s="116" t="s">
        <v>3537</v>
      </c>
      <c r="G3932" s="117" t="s">
        <v>440</v>
      </c>
      <c r="H3932" s="117">
        <v>490</v>
      </c>
      <c r="I3932" s="117">
        <v>408</v>
      </c>
      <c r="J3932" s="117" t="s">
        <v>3538</v>
      </c>
    </row>
    <row r="3933" spans="1:10" ht="17.25" customHeight="1">
      <c r="A3933" s="116" t="s">
        <v>3560</v>
      </c>
      <c r="B3933" s="117">
        <v>8898372290</v>
      </c>
      <c r="C3933" s="116" t="s">
        <v>437</v>
      </c>
      <c r="D3933" s="116" t="s">
        <v>438</v>
      </c>
      <c r="E3933" s="118">
        <v>41216.177083333336</v>
      </c>
      <c r="F3933" s="116" t="s">
        <v>3537</v>
      </c>
      <c r="G3933" s="117" t="s">
        <v>440</v>
      </c>
      <c r="H3933" s="117">
        <v>160</v>
      </c>
      <c r="I3933" s="117">
        <v>182</v>
      </c>
      <c r="J3933" s="117" t="s">
        <v>3540</v>
      </c>
    </row>
    <row r="3934" spans="1:10" ht="17.25" customHeight="1">
      <c r="A3934" s="116" t="s">
        <v>1329</v>
      </c>
      <c r="B3934" s="117">
        <v>9820041428</v>
      </c>
      <c r="C3934" s="116" t="s">
        <v>437</v>
      </c>
      <c r="D3934" s="116" t="s">
        <v>438</v>
      </c>
      <c r="E3934" s="118">
        <v>41216.25</v>
      </c>
      <c r="F3934" s="116" t="s">
        <v>3537</v>
      </c>
      <c r="G3934" s="117" t="s">
        <v>440</v>
      </c>
      <c r="H3934" s="117">
        <v>272</v>
      </c>
      <c r="I3934" s="117">
        <v>222</v>
      </c>
      <c r="J3934" s="117" t="s">
        <v>3538</v>
      </c>
    </row>
    <row r="3935" spans="1:10" ht="17.25" customHeight="1">
      <c r="A3935" s="116" t="s">
        <v>2997</v>
      </c>
      <c r="B3935" s="117">
        <v>7738338819</v>
      </c>
      <c r="C3935" s="116" t="s">
        <v>437</v>
      </c>
      <c r="D3935" s="116" t="s">
        <v>438</v>
      </c>
      <c r="E3935" s="118">
        <v>41216.291666666664</v>
      </c>
      <c r="F3935" s="116" t="s">
        <v>3537</v>
      </c>
      <c r="G3935" s="117" t="s">
        <v>440</v>
      </c>
      <c r="H3935" s="117">
        <v>200</v>
      </c>
      <c r="I3935" s="117">
        <v>216</v>
      </c>
      <c r="J3935" s="117" t="s">
        <v>3540</v>
      </c>
    </row>
    <row r="3936" spans="1:10" ht="17.25" customHeight="1">
      <c r="A3936" s="116" t="s">
        <v>3561</v>
      </c>
      <c r="B3936" s="117">
        <v>9769248897</v>
      </c>
      <c r="C3936" s="116" t="s">
        <v>437</v>
      </c>
      <c r="D3936" s="116" t="s">
        <v>438</v>
      </c>
      <c r="E3936" s="118">
        <v>41216.3125</v>
      </c>
      <c r="F3936" s="116" t="s">
        <v>3537</v>
      </c>
      <c r="G3936" s="117" t="s">
        <v>440</v>
      </c>
      <c r="H3936" s="117">
        <v>356</v>
      </c>
      <c r="I3936" s="117">
        <v>293</v>
      </c>
      <c r="J3936" s="117" t="s">
        <v>3538</v>
      </c>
    </row>
    <row r="3937" spans="1:10" ht="17.25" customHeight="1">
      <c r="A3937" s="116" t="s">
        <v>3472</v>
      </c>
      <c r="B3937" s="117">
        <v>9972307818</v>
      </c>
      <c r="C3937" s="116" t="s">
        <v>437</v>
      </c>
      <c r="D3937" s="116" t="s">
        <v>461</v>
      </c>
      <c r="E3937" s="118">
        <v>41216.34375</v>
      </c>
      <c r="F3937" s="116" t="s">
        <v>3537</v>
      </c>
      <c r="G3937" s="117" t="s">
        <v>440</v>
      </c>
      <c r="H3937" s="117">
        <v>600</v>
      </c>
      <c r="I3937" s="117">
        <v>706</v>
      </c>
      <c r="J3937" s="117" t="s">
        <v>3540</v>
      </c>
    </row>
    <row r="3938" spans="1:10" ht="17.25" customHeight="1">
      <c r="A3938" s="116" t="s">
        <v>3562</v>
      </c>
      <c r="B3938" s="117">
        <v>8097018384</v>
      </c>
      <c r="C3938" s="116" t="s">
        <v>437</v>
      </c>
      <c r="D3938" s="116" t="s">
        <v>438</v>
      </c>
      <c r="E3938" s="118">
        <v>41216.489583333336</v>
      </c>
      <c r="F3938" s="116" t="s">
        <v>3537</v>
      </c>
      <c r="G3938" s="117" t="s">
        <v>440</v>
      </c>
      <c r="H3938" s="117">
        <v>357</v>
      </c>
      <c r="I3938" s="117">
        <v>290</v>
      </c>
      <c r="J3938" s="117" t="s">
        <v>3538</v>
      </c>
    </row>
    <row r="3939" spans="1:10" ht="17.25" customHeight="1">
      <c r="A3939" s="116" t="s">
        <v>552</v>
      </c>
      <c r="B3939" s="117">
        <v>9820217905</v>
      </c>
      <c r="C3939" s="116" t="s">
        <v>437</v>
      </c>
      <c r="D3939" s="116" t="s">
        <v>448</v>
      </c>
      <c r="E3939" s="118">
        <v>41216.625</v>
      </c>
      <c r="F3939" s="116" t="s">
        <v>3537</v>
      </c>
      <c r="G3939" s="117" t="s">
        <v>440</v>
      </c>
      <c r="H3939" s="117">
        <v>312.2</v>
      </c>
      <c r="I3939" s="117">
        <v>231</v>
      </c>
      <c r="J3939" s="117" t="s">
        <v>3538</v>
      </c>
    </row>
    <row r="3940" spans="1:10" ht="17.25" customHeight="1">
      <c r="A3940" s="116" t="s">
        <v>2060</v>
      </c>
      <c r="B3940" s="117">
        <v>9810239938</v>
      </c>
      <c r="C3940" s="116" t="s">
        <v>437</v>
      </c>
      <c r="D3940" s="116" t="s">
        <v>486</v>
      </c>
      <c r="E3940" s="118">
        <v>41216.739583333336</v>
      </c>
      <c r="F3940" s="116" t="s">
        <v>3537</v>
      </c>
      <c r="G3940" s="117" t="s">
        <v>440</v>
      </c>
      <c r="H3940" s="117">
        <v>296</v>
      </c>
      <c r="I3940" s="117">
        <v>189</v>
      </c>
      <c r="J3940" s="117" t="s">
        <v>3538</v>
      </c>
    </row>
    <row r="3941" spans="1:10" ht="17.25" customHeight="1">
      <c r="A3941" s="116" t="s">
        <v>3563</v>
      </c>
      <c r="B3941" s="117">
        <v>9870077771</v>
      </c>
      <c r="C3941" s="116" t="s">
        <v>437</v>
      </c>
      <c r="D3941" s="116" t="s">
        <v>438</v>
      </c>
      <c r="E3941" s="118">
        <v>41216.833333333336</v>
      </c>
      <c r="F3941" s="116" t="s">
        <v>3537</v>
      </c>
      <c r="G3941" s="117" t="s">
        <v>440</v>
      </c>
      <c r="H3941" s="117">
        <v>237</v>
      </c>
      <c r="I3941" s="117">
        <v>167</v>
      </c>
      <c r="J3941" s="117" t="s">
        <v>3538</v>
      </c>
    </row>
    <row r="3942" spans="1:10" ht="17.25" customHeight="1">
      <c r="A3942" s="116" t="s">
        <v>813</v>
      </c>
      <c r="B3942" s="117">
        <v>9820625546</v>
      </c>
      <c r="C3942" s="116" t="s">
        <v>437</v>
      </c>
      <c r="D3942" s="116" t="s">
        <v>461</v>
      </c>
      <c r="E3942" s="118">
        <v>41216.958333333336</v>
      </c>
      <c r="F3942" s="116" t="s">
        <v>3537</v>
      </c>
      <c r="G3942" s="117" t="s">
        <v>440</v>
      </c>
      <c r="H3942" s="117">
        <v>419</v>
      </c>
      <c r="I3942" s="117">
        <v>464</v>
      </c>
      <c r="J3942" s="117" t="s">
        <v>3540</v>
      </c>
    </row>
    <row r="3943" spans="1:10" ht="17.25" customHeight="1">
      <c r="A3943" s="116" t="s">
        <v>3564</v>
      </c>
      <c r="B3943" s="117">
        <v>9967268033</v>
      </c>
      <c r="C3943" s="116" t="s">
        <v>437</v>
      </c>
      <c r="D3943" s="116" t="s">
        <v>438</v>
      </c>
      <c r="E3943" s="118">
        <v>41216.979166666664</v>
      </c>
      <c r="F3943" s="116" t="s">
        <v>3537</v>
      </c>
      <c r="G3943" s="117" t="s">
        <v>440</v>
      </c>
      <c r="H3943" s="117">
        <v>486</v>
      </c>
      <c r="I3943" s="117">
        <v>401</v>
      </c>
      <c r="J3943" s="117" t="s">
        <v>3538</v>
      </c>
    </row>
    <row r="3944" spans="1:10" ht="17.25" customHeight="1">
      <c r="A3944" s="116" t="s">
        <v>3565</v>
      </c>
      <c r="B3944" s="117">
        <v>9987794220</v>
      </c>
      <c r="C3944" s="116" t="s">
        <v>437</v>
      </c>
      <c r="D3944" s="116" t="s">
        <v>438</v>
      </c>
      <c r="E3944" s="118">
        <v>41217.104166666664</v>
      </c>
      <c r="F3944" s="116" t="s">
        <v>3537</v>
      </c>
      <c r="G3944" s="117" t="s">
        <v>440</v>
      </c>
      <c r="H3944" s="117">
        <v>226</v>
      </c>
      <c r="I3944" s="117">
        <v>187</v>
      </c>
      <c r="J3944" s="117" t="s">
        <v>3538</v>
      </c>
    </row>
    <row r="3945" spans="1:10" ht="17.25" customHeight="1">
      <c r="A3945" s="116" t="s">
        <v>3566</v>
      </c>
      <c r="B3945" s="117">
        <v>9764605944</v>
      </c>
      <c r="C3945" s="116" t="s">
        <v>437</v>
      </c>
      <c r="D3945" s="116" t="s">
        <v>438</v>
      </c>
      <c r="E3945" s="118">
        <v>41217.21875</v>
      </c>
      <c r="F3945" s="116" t="s">
        <v>3537</v>
      </c>
      <c r="G3945" s="117" t="s">
        <v>440</v>
      </c>
      <c r="H3945" s="117">
        <v>178</v>
      </c>
      <c r="I3945" s="117">
        <v>146</v>
      </c>
      <c r="J3945" s="117" t="s">
        <v>3538</v>
      </c>
    </row>
    <row r="3946" spans="1:10" ht="17.25" customHeight="1">
      <c r="A3946" s="116" t="s">
        <v>3567</v>
      </c>
      <c r="B3946" s="117">
        <v>9324739403</v>
      </c>
      <c r="C3946" s="116" t="s">
        <v>437</v>
      </c>
      <c r="D3946" s="116" t="s">
        <v>438</v>
      </c>
      <c r="E3946" s="118">
        <v>41217.3125</v>
      </c>
      <c r="F3946" s="116" t="s">
        <v>3537</v>
      </c>
      <c r="G3946" s="117" t="s">
        <v>440</v>
      </c>
      <c r="H3946" s="117">
        <v>306</v>
      </c>
      <c r="I3946" s="117">
        <v>258</v>
      </c>
      <c r="J3946" s="117" t="s">
        <v>3538</v>
      </c>
    </row>
    <row r="3947" spans="1:10" ht="17.25" customHeight="1">
      <c r="A3947" s="116" t="s">
        <v>3568</v>
      </c>
      <c r="B3947" s="117">
        <v>9920227515</v>
      </c>
      <c r="C3947" s="116" t="s">
        <v>437</v>
      </c>
      <c r="D3947" s="116" t="s">
        <v>438</v>
      </c>
      <c r="E3947" s="118">
        <v>41217.395833333336</v>
      </c>
      <c r="F3947" s="116" t="s">
        <v>3537</v>
      </c>
      <c r="G3947" s="117" t="s">
        <v>440</v>
      </c>
      <c r="H3947" s="117">
        <v>650</v>
      </c>
      <c r="I3947" s="117">
        <v>731</v>
      </c>
      <c r="J3947" s="117" t="s">
        <v>3540</v>
      </c>
    </row>
    <row r="3948" spans="1:10" ht="17.25" customHeight="1">
      <c r="A3948" s="116" t="s">
        <v>3569</v>
      </c>
      <c r="B3948" s="117">
        <v>9820929984</v>
      </c>
      <c r="C3948" s="116" t="s">
        <v>437</v>
      </c>
      <c r="D3948" s="116" t="s">
        <v>438</v>
      </c>
      <c r="E3948" s="118">
        <v>41217.625</v>
      </c>
      <c r="F3948" s="116" t="s">
        <v>3537</v>
      </c>
      <c r="G3948" s="117" t="s">
        <v>440</v>
      </c>
      <c r="H3948" s="117">
        <v>440</v>
      </c>
      <c r="I3948" s="117">
        <v>498</v>
      </c>
      <c r="J3948" s="117" t="s">
        <v>3540</v>
      </c>
    </row>
    <row r="3949" spans="1:10" ht="17.25" customHeight="1">
      <c r="A3949" s="116" t="s">
        <v>3570</v>
      </c>
      <c r="B3949" s="117">
        <v>7303328211</v>
      </c>
      <c r="C3949" s="116" t="s">
        <v>437</v>
      </c>
      <c r="D3949" s="116" t="s">
        <v>438</v>
      </c>
      <c r="E3949" s="118">
        <v>41217.71875</v>
      </c>
      <c r="F3949" s="116" t="s">
        <v>3537</v>
      </c>
      <c r="G3949" s="117" t="s">
        <v>440</v>
      </c>
      <c r="H3949" s="117">
        <v>388</v>
      </c>
      <c r="I3949" s="117">
        <v>437</v>
      </c>
      <c r="J3949" s="117" t="s">
        <v>3540</v>
      </c>
    </row>
    <row r="3950" spans="1:10" ht="17.25" customHeight="1">
      <c r="A3950" s="116" t="s">
        <v>3571</v>
      </c>
      <c r="B3950" s="117">
        <v>9821222155</v>
      </c>
      <c r="C3950" s="116" t="s">
        <v>437</v>
      </c>
      <c r="D3950" s="116" t="s">
        <v>438</v>
      </c>
      <c r="E3950" s="118">
        <v>41217.833333333336</v>
      </c>
      <c r="F3950" s="116" t="s">
        <v>3537</v>
      </c>
      <c r="G3950" s="117" t="s">
        <v>440</v>
      </c>
      <c r="H3950" s="117">
        <v>330</v>
      </c>
      <c r="I3950" s="117">
        <v>380</v>
      </c>
      <c r="J3950" s="117" t="s">
        <v>3540</v>
      </c>
    </row>
    <row r="3951" spans="1:10" ht="17.25" customHeight="1">
      <c r="A3951" s="116" t="s">
        <v>777</v>
      </c>
      <c r="B3951" s="117">
        <v>9768175597</v>
      </c>
      <c r="C3951" s="116" t="s">
        <v>437</v>
      </c>
      <c r="D3951" s="116" t="s">
        <v>438</v>
      </c>
      <c r="E3951" s="118">
        <v>41218.395833333336</v>
      </c>
      <c r="F3951" s="116" t="s">
        <v>3537</v>
      </c>
      <c r="G3951" s="117" t="s">
        <v>440</v>
      </c>
      <c r="H3951" s="117">
        <v>631</v>
      </c>
      <c r="I3951" s="117">
        <v>305</v>
      </c>
      <c r="J3951" s="117" t="s">
        <v>3538</v>
      </c>
    </row>
    <row r="3952" spans="1:10" ht="17.25" customHeight="1">
      <c r="A3952" s="116" t="s">
        <v>2095</v>
      </c>
      <c r="B3952" s="117">
        <v>9819648552</v>
      </c>
      <c r="C3952" s="116" t="s">
        <v>437</v>
      </c>
      <c r="D3952" s="116" t="s">
        <v>438</v>
      </c>
      <c r="E3952" s="118">
        <v>41218.447916666664</v>
      </c>
      <c r="F3952" s="116" t="s">
        <v>3537</v>
      </c>
      <c r="G3952" s="117" t="s">
        <v>440</v>
      </c>
      <c r="H3952" s="117">
        <v>525</v>
      </c>
      <c r="I3952" s="117">
        <v>608</v>
      </c>
      <c r="J3952" s="117" t="s">
        <v>3540</v>
      </c>
    </row>
    <row r="3953" spans="1:10" ht="17.25" customHeight="1">
      <c r="A3953" s="116" t="s">
        <v>2990</v>
      </c>
      <c r="B3953" s="117">
        <v>9320998109</v>
      </c>
      <c r="C3953" s="116" t="s">
        <v>437</v>
      </c>
      <c r="D3953" s="116" t="s">
        <v>448</v>
      </c>
      <c r="E3953" s="118">
        <v>41218.583333333336</v>
      </c>
      <c r="F3953" s="116" t="s">
        <v>3537</v>
      </c>
      <c r="G3953" s="117" t="s">
        <v>440</v>
      </c>
      <c r="H3953" s="117">
        <v>499</v>
      </c>
      <c r="I3953" s="117">
        <v>468</v>
      </c>
      <c r="J3953" s="117" t="s">
        <v>3540</v>
      </c>
    </row>
    <row r="3954" spans="1:10" ht="17.25" customHeight="1">
      <c r="A3954" s="116" t="s">
        <v>3572</v>
      </c>
      <c r="B3954" s="117">
        <v>9619638166</v>
      </c>
      <c r="C3954" s="116" t="s">
        <v>437</v>
      </c>
      <c r="D3954" s="116" t="s">
        <v>438</v>
      </c>
      <c r="E3954" s="118">
        <v>41218.65625</v>
      </c>
      <c r="F3954" s="116" t="s">
        <v>3537</v>
      </c>
      <c r="G3954" s="117" t="s">
        <v>440</v>
      </c>
      <c r="H3954" s="117">
        <v>186</v>
      </c>
      <c r="I3954" s="117">
        <v>114</v>
      </c>
      <c r="J3954" s="117" t="s">
        <v>3538</v>
      </c>
    </row>
    <row r="3955" spans="1:10" ht="17.25" customHeight="1">
      <c r="A3955" s="116" t="s">
        <v>788</v>
      </c>
      <c r="B3955" s="117">
        <v>9892367779</v>
      </c>
      <c r="C3955" s="116" t="s">
        <v>437</v>
      </c>
      <c r="D3955" s="116" t="s">
        <v>448</v>
      </c>
      <c r="E3955" s="118">
        <v>41218.729166666664</v>
      </c>
      <c r="F3955" s="116" t="s">
        <v>3537</v>
      </c>
      <c r="G3955" s="117" t="s">
        <v>440</v>
      </c>
      <c r="H3955" s="117">
        <v>447</v>
      </c>
      <c r="I3955" s="117">
        <v>471</v>
      </c>
      <c r="J3955" s="117" t="s">
        <v>3540</v>
      </c>
    </row>
    <row r="3956" spans="1:10" ht="17.25" customHeight="1">
      <c r="A3956" s="116" t="s">
        <v>2060</v>
      </c>
      <c r="B3956" s="117">
        <v>9810239938</v>
      </c>
      <c r="C3956" s="116" t="s">
        <v>437</v>
      </c>
      <c r="D3956" s="116" t="s">
        <v>486</v>
      </c>
      <c r="E3956" s="118">
        <v>41218.760416666664</v>
      </c>
      <c r="F3956" s="116" t="s">
        <v>3537</v>
      </c>
      <c r="G3956" s="117" t="s">
        <v>440</v>
      </c>
      <c r="H3956" s="117">
        <v>356</v>
      </c>
      <c r="I3956" s="117">
        <v>256</v>
      </c>
      <c r="J3956" s="117" t="s">
        <v>3538</v>
      </c>
    </row>
    <row r="3957" spans="1:10" ht="17.25" customHeight="1">
      <c r="A3957" s="116" t="s">
        <v>3573</v>
      </c>
      <c r="B3957" s="117">
        <v>9819012096</v>
      </c>
      <c r="C3957" s="116" t="s">
        <v>437</v>
      </c>
      <c r="D3957" s="116" t="s">
        <v>438</v>
      </c>
      <c r="E3957" s="118">
        <v>41218.791666666664</v>
      </c>
      <c r="F3957" s="116" t="s">
        <v>3537</v>
      </c>
      <c r="G3957" s="117" t="s">
        <v>440</v>
      </c>
      <c r="H3957" s="117">
        <v>546</v>
      </c>
      <c r="I3957" s="117">
        <v>633</v>
      </c>
      <c r="J3957" s="117" t="s">
        <v>3540</v>
      </c>
    </row>
    <row r="3958" spans="1:10" ht="17.25" customHeight="1">
      <c r="A3958" s="116" t="s">
        <v>3574</v>
      </c>
      <c r="B3958" s="117">
        <v>9222156471</v>
      </c>
      <c r="C3958" s="116" t="s">
        <v>437</v>
      </c>
      <c r="D3958" s="116" t="s">
        <v>438</v>
      </c>
      <c r="E3958" s="118">
        <v>41219</v>
      </c>
      <c r="F3958" s="116" t="s">
        <v>3537</v>
      </c>
      <c r="G3958" s="117" t="s">
        <v>440</v>
      </c>
      <c r="H3958" s="117">
        <v>1199</v>
      </c>
      <c r="I3958" s="117">
        <v>986</v>
      </c>
      <c r="J3958" s="117" t="s">
        <v>3538</v>
      </c>
    </row>
    <row r="3959" spans="1:10" ht="17.25" customHeight="1">
      <c r="A3959" s="116" t="s">
        <v>1480</v>
      </c>
      <c r="B3959" s="117">
        <v>9819298592</v>
      </c>
      <c r="C3959" s="116" t="s">
        <v>437</v>
      </c>
      <c r="D3959" s="116" t="s">
        <v>438</v>
      </c>
      <c r="E3959" s="118">
        <v>41219.15625</v>
      </c>
      <c r="F3959" s="116" t="s">
        <v>3537</v>
      </c>
      <c r="G3959" s="117" t="s">
        <v>440</v>
      </c>
      <c r="H3959" s="117">
        <v>197</v>
      </c>
      <c r="I3959" s="117">
        <v>226</v>
      </c>
      <c r="J3959" s="117" t="s">
        <v>3540</v>
      </c>
    </row>
    <row r="3960" spans="1:10" ht="17.25" customHeight="1">
      <c r="A3960" s="116" t="s">
        <v>3575</v>
      </c>
      <c r="B3960" s="117">
        <v>9967547372</v>
      </c>
      <c r="C3960" s="116" t="s">
        <v>437</v>
      </c>
      <c r="D3960" s="116" t="s">
        <v>438</v>
      </c>
      <c r="E3960" s="118">
        <v>41219.197916666664</v>
      </c>
      <c r="F3960" s="116" t="s">
        <v>3537</v>
      </c>
      <c r="G3960" s="117" t="s">
        <v>440</v>
      </c>
      <c r="H3960" s="117">
        <v>102</v>
      </c>
      <c r="I3960" s="117">
        <v>116</v>
      </c>
      <c r="J3960" s="117" t="s">
        <v>3540</v>
      </c>
    </row>
    <row r="3961" spans="1:10" ht="17.25" customHeight="1">
      <c r="A3961" s="116" t="s">
        <v>3576</v>
      </c>
      <c r="B3961" s="117">
        <v>8017956585</v>
      </c>
      <c r="C3961" s="116" t="s">
        <v>437</v>
      </c>
      <c r="D3961" s="116" t="s">
        <v>438</v>
      </c>
      <c r="E3961" s="118">
        <v>41219.208333333336</v>
      </c>
      <c r="F3961" s="116" t="s">
        <v>3537</v>
      </c>
      <c r="G3961" s="117" t="s">
        <v>440</v>
      </c>
      <c r="H3961" s="117">
        <v>554</v>
      </c>
      <c r="I3961" s="117">
        <v>467</v>
      </c>
      <c r="J3961" s="117" t="s">
        <v>3538</v>
      </c>
    </row>
    <row r="3962" spans="1:10" ht="17.25" customHeight="1">
      <c r="A3962" s="116" t="s">
        <v>3577</v>
      </c>
      <c r="B3962" s="117">
        <v>7208340828</v>
      </c>
      <c r="C3962" s="116" t="s">
        <v>437</v>
      </c>
      <c r="D3962" s="116" t="s">
        <v>438</v>
      </c>
      <c r="E3962" s="118">
        <v>41219.270833333336</v>
      </c>
      <c r="F3962" s="116" t="s">
        <v>3537</v>
      </c>
      <c r="G3962" s="117" t="s">
        <v>440</v>
      </c>
      <c r="H3962" s="117">
        <v>172</v>
      </c>
      <c r="I3962" s="117">
        <v>191</v>
      </c>
      <c r="J3962" s="117" t="s">
        <v>3540</v>
      </c>
    </row>
    <row r="3963" spans="1:10" ht="17.25" customHeight="1">
      <c r="A3963" s="116" t="s">
        <v>1991</v>
      </c>
      <c r="B3963" s="117">
        <v>9967592003</v>
      </c>
      <c r="C3963" s="116" t="s">
        <v>437</v>
      </c>
      <c r="D3963" s="116" t="s">
        <v>448</v>
      </c>
      <c r="E3963" s="118">
        <v>41219.333333333336</v>
      </c>
      <c r="F3963" s="116" t="s">
        <v>3537</v>
      </c>
      <c r="G3963" s="117" t="s">
        <v>440</v>
      </c>
      <c r="H3963" s="117">
        <v>299</v>
      </c>
      <c r="I3963" s="117">
        <v>240</v>
      </c>
      <c r="J3963" s="117" t="s">
        <v>3538</v>
      </c>
    </row>
    <row r="3964" spans="1:10" ht="17.25" customHeight="1">
      <c r="A3964" s="116" t="s">
        <v>872</v>
      </c>
      <c r="B3964" s="117">
        <v>7387866053</v>
      </c>
      <c r="C3964" s="116" t="s">
        <v>437</v>
      </c>
      <c r="D3964" s="116" t="s">
        <v>486</v>
      </c>
      <c r="E3964" s="118">
        <v>41219.333333333336</v>
      </c>
      <c r="F3964" s="116" t="s">
        <v>3537</v>
      </c>
      <c r="G3964" s="117" t="s">
        <v>440</v>
      </c>
      <c r="H3964" s="117">
        <v>102</v>
      </c>
      <c r="I3964" s="117">
        <v>116</v>
      </c>
      <c r="J3964" s="117" t="s">
        <v>3540</v>
      </c>
    </row>
    <row r="3965" spans="1:10" ht="17.25" customHeight="1">
      <c r="A3965" s="116" t="s">
        <v>3578</v>
      </c>
      <c r="B3965" s="117">
        <v>9892438262</v>
      </c>
      <c r="C3965" s="116" t="s">
        <v>437</v>
      </c>
      <c r="D3965" s="116" t="s">
        <v>438</v>
      </c>
      <c r="E3965" s="118">
        <v>41219.458333333336</v>
      </c>
      <c r="F3965" s="116" t="s">
        <v>3537</v>
      </c>
      <c r="G3965" s="117" t="s">
        <v>440</v>
      </c>
      <c r="H3965" s="117">
        <v>934</v>
      </c>
      <c r="I3965" s="117">
        <v>740</v>
      </c>
      <c r="J3965" s="117" t="s">
        <v>3538</v>
      </c>
    </row>
    <row r="3966" spans="1:10" ht="17.25" customHeight="1">
      <c r="A3966" s="116" t="s">
        <v>2680</v>
      </c>
      <c r="B3966" s="117">
        <v>9819582354</v>
      </c>
      <c r="C3966" s="116" t="s">
        <v>437</v>
      </c>
      <c r="D3966" s="116" t="s">
        <v>438</v>
      </c>
      <c r="E3966" s="118">
        <v>41219.479166666664</v>
      </c>
      <c r="F3966" s="116" t="s">
        <v>3537</v>
      </c>
      <c r="G3966" s="117" t="s">
        <v>440</v>
      </c>
      <c r="H3966" s="117">
        <v>140</v>
      </c>
      <c r="I3966" s="117">
        <v>125</v>
      </c>
      <c r="J3966" s="117" t="s">
        <v>3540</v>
      </c>
    </row>
    <row r="3967" spans="1:10" ht="17.25" customHeight="1">
      <c r="A3967" s="116" t="s">
        <v>2676</v>
      </c>
      <c r="B3967" s="117">
        <v>9833982766</v>
      </c>
      <c r="C3967" s="116" t="s">
        <v>437</v>
      </c>
      <c r="D3967" s="116" t="s">
        <v>438</v>
      </c>
      <c r="E3967" s="118">
        <v>41219.552083333336</v>
      </c>
      <c r="F3967" s="116" t="s">
        <v>3537</v>
      </c>
      <c r="G3967" s="117" t="s">
        <v>440</v>
      </c>
      <c r="H3967" s="117">
        <v>100</v>
      </c>
      <c r="I3967" s="117">
        <v>69</v>
      </c>
      <c r="J3967" s="117" t="s">
        <v>3540</v>
      </c>
    </row>
    <row r="3968" spans="1:10" ht="17.25" customHeight="1">
      <c r="A3968" s="116" t="s">
        <v>3579</v>
      </c>
      <c r="B3968" s="117">
        <v>9833201997</v>
      </c>
      <c r="C3968" s="116" t="s">
        <v>437</v>
      </c>
      <c r="D3968" s="116" t="s">
        <v>438</v>
      </c>
      <c r="E3968" s="118">
        <v>41219.604166666664</v>
      </c>
      <c r="F3968" s="116" t="s">
        <v>3537</v>
      </c>
      <c r="G3968" s="117" t="s">
        <v>440</v>
      </c>
      <c r="H3968" s="117">
        <v>100</v>
      </c>
      <c r="I3968" s="117">
        <v>47</v>
      </c>
      <c r="J3968" s="117" t="s">
        <v>3538</v>
      </c>
    </row>
    <row r="3969" spans="1:10" ht="17.25" customHeight="1">
      <c r="A3969" s="116" t="s">
        <v>3580</v>
      </c>
      <c r="B3969" s="117">
        <v>9820613844</v>
      </c>
      <c r="C3969" s="116" t="s">
        <v>437</v>
      </c>
      <c r="D3969" s="116" t="s">
        <v>438</v>
      </c>
      <c r="E3969" s="118">
        <v>41219.666666666664</v>
      </c>
      <c r="F3969" s="116" t="s">
        <v>3537</v>
      </c>
      <c r="G3969" s="117" t="s">
        <v>440</v>
      </c>
      <c r="H3969" s="117">
        <v>186</v>
      </c>
      <c r="I3969" s="117">
        <v>139</v>
      </c>
      <c r="J3969" s="117" t="s">
        <v>3538</v>
      </c>
    </row>
    <row r="3970" spans="1:10" ht="17.25" customHeight="1">
      <c r="A3970" s="116" t="s">
        <v>912</v>
      </c>
      <c r="B3970" s="117">
        <v>9920010449</v>
      </c>
      <c r="C3970" s="116" t="s">
        <v>437</v>
      </c>
      <c r="D3970" s="116" t="s">
        <v>438</v>
      </c>
      <c r="E3970" s="118">
        <v>41219.739583333336</v>
      </c>
      <c r="F3970" s="116" t="s">
        <v>3537</v>
      </c>
      <c r="G3970" s="117" t="s">
        <v>440</v>
      </c>
      <c r="H3970" s="117">
        <v>190</v>
      </c>
      <c r="I3970" s="117">
        <v>194</v>
      </c>
      <c r="J3970" s="117" t="s">
        <v>3540</v>
      </c>
    </row>
    <row r="3971" spans="1:10" ht="17.25" customHeight="1">
      <c r="A3971" s="116" t="s">
        <v>1242</v>
      </c>
      <c r="B3971" s="117">
        <v>9920447792</v>
      </c>
      <c r="C3971" s="116" t="s">
        <v>437</v>
      </c>
      <c r="D3971" s="116" t="s">
        <v>438</v>
      </c>
      <c r="E3971" s="118">
        <v>41219.75</v>
      </c>
      <c r="F3971" s="116" t="s">
        <v>3537</v>
      </c>
      <c r="G3971" s="117" t="s">
        <v>440</v>
      </c>
      <c r="H3971" s="117">
        <v>156</v>
      </c>
      <c r="I3971" s="117">
        <v>112</v>
      </c>
      <c r="J3971" s="117" t="s">
        <v>3538</v>
      </c>
    </row>
    <row r="3972" spans="1:10" ht="17.25" customHeight="1">
      <c r="A3972" s="116" t="s">
        <v>443</v>
      </c>
      <c r="B3972" s="117">
        <v>8655585851</v>
      </c>
      <c r="C3972" s="116" t="s">
        <v>437</v>
      </c>
      <c r="D3972" s="116" t="s">
        <v>444</v>
      </c>
      <c r="E3972" s="118">
        <v>41219.791666666664</v>
      </c>
      <c r="F3972" s="116" t="s">
        <v>3537</v>
      </c>
      <c r="G3972" s="117" t="s">
        <v>440</v>
      </c>
      <c r="H3972" s="117">
        <v>172</v>
      </c>
      <c r="I3972" s="117">
        <v>162</v>
      </c>
      <c r="J3972" s="117" t="s">
        <v>3540</v>
      </c>
    </row>
    <row r="3973" spans="1:10" ht="17.25" customHeight="1">
      <c r="A3973" s="116" t="s">
        <v>3581</v>
      </c>
      <c r="B3973" s="117">
        <v>9870223607</v>
      </c>
      <c r="C3973" s="116" t="s">
        <v>437</v>
      </c>
      <c r="D3973" s="116" t="s">
        <v>438</v>
      </c>
      <c r="E3973" s="118">
        <v>41219.802083333336</v>
      </c>
      <c r="F3973" s="116" t="s">
        <v>3537</v>
      </c>
      <c r="G3973" s="117" t="s">
        <v>440</v>
      </c>
      <c r="H3973" s="117">
        <v>149</v>
      </c>
      <c r="I3973" s="117">
        <v>96</v>
      </c>
      <c r="J3973" s="117" t="s">
        <v>3538</v>
      </c>
    </row>
    <row r="3974" spans="1:10" ht="17.25" customHeight="1">
      <c r="A3974" s="116" t="s">
        <v>3582</v>
      </c>
      <c r="B3974" s="117">
        <v>9833207159</v>
      </c>
      <c r="C3974" s="116" t="s">
        <v>437</v>
      </c>
      <c r="D3974" s="116" t="s">
        <v>438</v>
      </c>
      <c r="E3974" s="118">
        <v>41220.083333333336</v>
      </c>
      <c r="F3974" s="116" t="s">
        <v>3537</v>
      </c>
      <c r="G3974" s="117" t="s">
        <v>440</v>
      </c>
      <c r="H3974" s="117">
        <v>621</v>
      </c>
      <c r="I3974" s="117">
        <v>518</v>
      </c>
      <c r="J3974" s="117" t="s">
        <v>3538</v>
      </c>
    </row>
    <row r="3975" spans="1:10" ht="17.25" customHeight="1">
      <c r="A3975" s="116" t="s">
        <v>3583</v>
      </c>
      <c r="B3975" s="117">
        <v>9820095509</v>
      </c>
      <c r="C3975" s="116" t="s">
        <v>437</v>
      </c>
      <c r="D3975" s="116" t="s">
        <v>438</v>
      </c>
      <c r="E3975" s="118">
        <v>41220.177083333336</v>
      </c>
      <c r="F3975" s="116" t="s">
        <v>3537</v>
      </c>
      <c r="G3975" s="117" t="s">
        <v>440</v>
      </c>
      <c r="H3975" s="117">
        <v>304</v>
      </c>
      <c r="I3975" s="117">
        <v>343</v>
      </c>
      <c r="J3975" s="117" t="s">
        <v>3540</v>
      </c>
    </row>
    <row r="3976" spans="1:10" ht="17.25" customHeight="1">
      <c r="A3976" s="116" t="s">
        <v>3584</v>
      </c>
      <c r="B3976" s="117">
        <v>9930854974</v>
      </c>
      <c r="C3976" s="116" t="s">
        <v>437</v>
      </c>
      <c r="D3976" s="116" t="s">
        <v>438</v>
      </c>
      <c r="E3976" s="118">
        <v>41220.1875</v>
      </c>
      <c r="F3976" s="116" t="s">
        <v>3537</v>
      </c>
      <c r="G3976" s="117" t="s">
        <v>440</v>
      </c>
      <c r="H3976" s="117">
        <v>346</v>
      </c>
      <c r="I3976" s="117">
        <v>286</v>
      </c>
      <c r="J3976" s="117" t="s">
        <v>3538</v>
      </c>
    </row>
    <row r="3977" spans="1:10" ht="17.25" customHeight="1">
      <c r="A3977" s="116" t="s">
        <v>3585</v>
      </c>
      <c r="B3977" s="117">
        <v>9820017480</v>
      </c>
      <c r="C3977" s="116" t="s">
        <v>437</v>
      </c>
      <c r="D3977" s="116" t="s">
        <v>438</v>
      </c>
      <c r="E3977" s="118">
        <v>41220.260416666664</v>
      </c>
      <c r="F3977" s="116" t="s">
        <v>3537</v>
      </c>
      <c r="G3977" s="117" t="s">
        <v>440</v>
      </c>
      <c r="H3977" s="117">
        <v>100</v>
      </c>
      <c r="I3977" s="117">
        <v>80</v>
      </c>
      <c r="J3977" s="117" t="s">
        <v>3538</v>
      </c>
    </row>
    <row r="3978" spans="1:10" ht="17.25" customHeight="1">
      <c r="A3978" s="116" t="s">
        <v>3586</v>
      </c>
      <c r="B3978" s="117">
        <v>9819447207</v>
      </c>
      <c r="C3978" s="116" t="s">
        <v>437</v>
      </c>
      <c r="D3978" s="116" t="s">
        <v>438</v>
      </c>
      <c r="E3978" s="118">
        <v>41220.270833333336</v>
      </c>
      <c r="F3978" s="116" t="s">
        <v>3537</v>
      </c>
      <c r="G3978" s="117" t="s">
        <v>440</v>
      </c>
      <c r="H3978" s="117">
        <v>298</v>
      </c>
      <c r="I3978" s="117">
        <v>343</v>
      </c>
      <c r="J3978" s="117" t="s">
        <v>3540</v>
      </c>
    </row>
    <row r="3979" spans="1:10" ht="17.25" customHeight="1">
      <c r="A3979" s="116" t="s">
        <v>1991</v>
      </c>
      <c r="B3979" s="117">
        <v>9967592003</v>
      </c>
      <c r="C3979" s="116" t="s">
        <v>437</v>
      </c>
      <c r="D3979" s="116" t="s">
        <v>448</v>
      </c>
      <c r="E3979" s="118">
        <v>41220.333333333336</v>
      </c>
      <c r="F3979" s="116" t="s">
        <v>3537</v>
      </c>
      <c r="G3979" s="117" t="s">
        <v>440</v>
      </c>
      <c r="H3979" s="117">
        <v>270</v>
      </c>
      <c r="I3979" s="117">
        <v>302</v>
      </c>
      <c r="J3979" s="117" t="s">
        <v>3540</v>
      </c>
    </row>
    <row r="3980" spans="1:10" ht="17.25" customHeight="1">
      <c r="A3980" s="116" t="s">
        <v>1589</v>
      </c>
      <c r="B3980" s="117">
        <v>9619354311</v>
      </c>
      <c r="C3980" s="116" t="s">
        <v>437</v>
      </c>
      <c r="D3980" s="116" t="s">
        <v>448</v>
      </c>
      <c r="E3980" s="118">
        <v>41220.395833333336</v>
      </c>
      <c r="F3980" s="116" t="s">
        <v>3537</v>
      </c>
      <c r="G3980" s="117" t="s">
        <v>440</v>
      </c>
      <c r="H3980" s="117">
        <v>260</v>
      </c>
      <c r="I3980" s="117">
        <v>208</v>
      </c>
      <c r="J3980" s="117" t="s">
        <v>3538</v>
      </c>
    </row>
    <row r="3981" spans="1:10" ht="17.25" customHeight="1">
      <c r="A3981" s="116" t="s">
        <v>3587</v>
      </c>
      <c r="B3981" s="117">
        <v>7666638596</v>
      </c>
      <c r="C3981" s="116" t="s">
        <v>437</v>
      </c>
      <c r="D3981" s="116" t="s">
        <v>438</v>
      </c>
      <c r="E3981" s="118">
        <v>41220.552083333336</v>
      </c>
      <c r="F3981" s="116" t="s">
        <v>3537</v>
      </c>
      <c r="G3981" s="117" t="s">
        <v>440</v>
      </c>
      <c r="H3981" s="117">
        <v>201</v>
      </c>
      <c r="I3981" s="117">
        <v>157</v>
      </c>
      <c r="J3981" s="117" t="s">
        <v>3538</v>
      </c>
    </row>
    <row r="3982" spans="1:10" ht="17.25" customHeight="1">
      <c r="A3982" s="116" t="s">
        <v>818</v>
      </c>
      <c r="B3982" s="117">
        <v>9870506665</v>
      </c>
      <c r="C3982" s="116" t="s">
        <v>437</v>
      </c>
      <c r="D3982" s="116" t="s">
        <v>438</v>
      </c>
      <c r="E3982" s="118">
        <v>41220.645833333336</v>
      </c>
      <c r="F3982" s="116" t="s">
        <v>3537</v>
      </c>
      <c r="G3982" s="117" t="s">
        <v>440</v>
      </c>
      <c r="H3982" s="117">
        <v>120</v>
      </c>
      <c r="I3982" s="117">
        <v>80</v>
      </c>
      <c r="J3982" s="117" t="s">
        <v>3538</v>
      </c>
    </row>
    <row r="3983" spans="1:10" ht="17.25" customHeight="1">
      <c r="A3983" s="116" t="s">
        <v>3588</v>
      </c>
      <c r="B3983" s="117">
        <v>9967037850</v>
      </c>
      <c r="C3983" s="116" t="s">
        <v>437</v>
      </c>
      <c r="D3983" s="116" t="s">
        <v>438</v>
      </c>
      <c r="E3983" s="118">
        <v>41220.65625</v>
      </c>
      <c r="F3983" s="116" t="s">
        <v>3537</v>
      </c>
      <c r="G3983" s="117" t="s">
        <v>440</v>
      </c>
      <c r="H3983" s="117">
        <v>461</v>
      </c>
      <c r="I3983" s="117">
        <v>532</v>
      </c>
      <c r="J3983" s="117" t="s">
        <v>3540</v>
      </c>
    </row>
    <row r="3984" spans="1:10" ht="17.25" customHeight="1">
      <c r="A3984" s="116" t="s">
        <v>1242</v>
      </c>
      <c r="B3984" s="117">
        <v>9920447792</v>
      </c>
      <c r="C3984" s="116" t="s">
        <v>437</v>
      </c>
      <c r="D3984" s="116" t="s">
        <v>438</v>
      </c>
      <c r="E3984" s="118">
        <v>41220.75</v>
      </c>
      <c r="F3984" s="116" t="s">
        <v>3537</v>
      </c>
      <c r="G3984" s="117" t="s">
        <v>440</v>
      </c>
      <c r="H3984" s="117">
        <v>172</v>
      </c>
      <c r="I3984" s="117">
        <v>160</v>
      </c>
      <c r="J3984" s="117" t="s">
        <v>3540</v>
      </c>
    </row>
    <row r="3985" spans="1:10" ht="17.25" customHeight="1">
      <c r="A3985" s="116" t="s">
        <v>3589</v>
      </c>
      <c r="B3985" s="117">
        <v>9831183127</v>
      </c>
      <c r="C3985" s="116" t="s">
        <v>437</v>
      </c>
      <c r="D3985" s="116" t="s">
        <v>438</v>
      </c>
      <c r="E3985" s="118">
        <v>41220.75</v>
      </c>
      <c r="F3985" s="116" t="s">
        <v>3537</v>
      </c>
      <c r="G3985" s="117" t="s">
        <v>440</v>
      </c>
      <c r="H3985" s="117">
        <v>251</v>
      </c>
      <c r="I3985" s="117">
        <v>169</v>
      </c>
      <c r="J3985" s="117" t="s">
        <v>3538</v>
      </c>
    </row>
    <row r="3986" spans="1:10" ht="17.25" customHeight="1">
      <c r="A3986" s="116" t="s">
        <v>1703</v>
      </c>
      <c r="B3986" s="117">
        <v>9920244009</v>
      </c>
      <c r="C3986" s="116" t="s">
        <v>437</v>
      </c>
      <c r="D3986" s="116" t="s">
        <v>438</v>
      </c>
      <c r="E3986" s="118">
        <v>41220.822916666664</v>
      </c>
      <c r="F3986" s="116" t="s">
        <v>3537</v>
      </c>
      <c r="G3986" s="117" t="s">
        <v>440</v>
      </c>
      <c r="H3986" s="117">
        <v>111</v>
      </c>
      <c r="I3986" s="117">
        <v>123</v>
      </c>
      <c r="J3986" s="117" t="s">
        <v>3540</v>
      </c>
    </row>
    <row r="3987" spans="1:10" ht="17.25" customHeight="1">
      <c r="A3987" s="116" t="s">
        <v>3590</v>
      </c>
      <c r="B3987" s="117">
        <v>9920438817</v>
      </c>
      <c r="C3987" s="116" t="s">
        <v>437</v>
      </c>
      <c r="D3987" s="116" t="s">
        <v>438</v>
      </c>
      <c r="E3987" s="118">
        <v>41220.833333333336</v>
      </c>
      <c r="F3987" s="116" t="s">
        <v>3537</v>
      </c>
      <c r="G3987" s="117" t="s">
        <v>440</v>
      </c>
      <c r="H3987" s="117">
        <v>108</v>
      </c>
      <c r="I3987" s="117">
        <v>82</v>
      </c>
      <c r="J3987" s="117" t="s">
        <v>3538</v>
      </c>
    </row>
    <row r="3988" spans="1:10" ht="17.25" customHeight="1">
      <c r="A3988" s="116" t="s">
        <v>3591</v>
      </c>
      <c r="B3988" s="117">
        <v>9769887758</v>
      </c>
      <c r="C3988" s="116" t="s">
        <v>437</v>
      </c>
      <c r="D3988" s="116" t="s">
        <v>438</v>
      </c>
      <c r="E3988" s="118">
        <v>41220.895833333336</v>
      </c>
      <c r="F3988" s="116" t="s">
        <v>3537</v>
      </c>
      <c r="G3988" s="117" t="s">
        <v>440</v>
      </c>
      <c r="H3988" s="117">
        <v>493</v>
      </c>
      <c r="I3988" s="117">
        <v>373</v>
      </c>
      <c r="J3988" s="117" t="s">
        <v>3538</v>
      </c>
    </row>
    <row r="3989" spans="1:10" ht="17.25" customHeight="1">
      <c r="A3989" s="116" t="s">
        <v>3592</v>
      </c>
      <c r="B3989" s="117">
        <v>9820562275</v>
      </c>
      <c r="C3989" s="116" t="s">
        <v>437</v>
      </c>
      <c r="D3989" s="116" t="s">
        <v>438</v>
      </c>
      <c r="E3989" s="118">
        <v>41220.989583333336</v>
      </c>
      <c r="F3989" s="116" t="s">
        <v>3537</v>
      </c>
      <c r="G3989" s="117" t="s">
        <v>440</v>
      </c>
      <c r="H3989" s="117">
        <v>371</v>
      </c>
      <c r="I3989" s="117">
        <v>429</v>
      </c>
      <c r="J3989" s="117" t="s">
        <v>3540</v>
      </c>
    </row>
    <row r="3990" spans="1:10" ht="17.25" customHeight="1">
      <c r="A3990" s="116" t="s">
        <v>3593</v>
      </c>
      <c r="B3990" s="117">
        <v>9415629881</v>
      </c>
      <c r="C3990" s="116" t="s">
        <v>437</v>
      </c>
      <c r="D3990" s="116" t="s">
        <v>486</v>
      </c>
      <c r="E3990" s="118">
        <v>41215.354166666664</v>
      </c>
      <c r="F3990" s="116" t="s">
        <v>3594</v>
      </c>
      <c r="G3990" s="117" t="s">
        <v>693</v>
      </c>
      <c r="H3990" s="117">
        <v>16434</v>
      </c>
      <c r="I3990" s="117">
        <v>12291</v>
      </c>
      <c r="J3990" s="117" t="s">
        <v>3595</v>
      </c>
    </row>
    <row r="3991" spans="1:10" ht="17.25" customHeight="1">
      <c r="A3991" s="116" t="s">
        <v>3596</v>
      </c>
      <c r="B3991" s="117">
        <v>8447591615</v>
      </c>
      <c r="C3991" s="116" t="s">
        <v>437</v>
      </c>
      <c r="D3991" s="116" t="s">
        <v>438</v>
      </c>
      <c r="E3991" s="118">
        <v>41214</v>
      </c>
      <c r="F3991" s="116" t="s">
        <v>3597</v>
      </c>
      <c r="G3991" s="117" t="s">
        <v>440</v>
      </c>
      <c r="H3991" s="117">
        <v>123</v>
      </c>
      <c r="I3991" s="117">
        <v>133</v>
      </c>
      <c r="J3991" s="117" t="s">
        <v>3598</v>
      </c>
    </row>
    <row r="3992" spans="1:10" ht="17.25" customHeight="1">
      <c r="A3992" s="116" t="s">
        <v>1007</v>
      </c>
      <c r="B3992" s="117">
        <v>9769977737</v>
      </c>
      <c r="C3992" s="116" t="s">
        <v>437</v>
      </c>
      <c r="D3992" s="116" t="s">
        <v>438</v>
      </c>
      <c r="E3992" s="118">
        <v>41214.03125</v>
      </c>
      <c r="F3992" s="116" t="s">
        <v>3597</v>
      </c>
      <c r="G3992" s="117" t="s">
        <v>440</v>
      </c>
      <c r="H3992" s="117">
        <v>455</v>
      </c>
      <c r="I3992" s="117">
        <v>413</v>
      </c>
      <c r="J3992" s="117" t="s">
        <v>3599</v>
      </c>
    </row>
    <row r="3993" spans="1:10" ht="17.25" customHeight="1">
      <c r="A3993" s="116" t="s">
        <v>2525</v>
      </c>
      <c r="B3993" s="117">
        <v>9890152201</v>
      </c>
      <c r="C3993" s="116" t="s">
        <v>437</v>
      </c>
      <c r="D3993" s="116" t="s">
        <v>438</v>
      </c>
      <c r="E3993" s="118">
        <v>41214.166666666664</v>
      </c>
      <c r="F3993" s="116" t="s">
        <v>3597</v>
      </c>
      <c r="G3993" s="117" t="s">
        <v>440</v>
      </c>
      <c r="H3993" s="117">
        <v>553</v>
      </c>
      <c r="I3993" s="117">
        <v>513</v>
      </c>
      <c r="J3993" s="117" t="s">
        <v>3600</v>
      </c>
    </row>
    <row r="3994" spans="1:10" ht="17.25" customHeight="1">
      <c r="A3994" s="116" t="s">
        <v>3601</v>
      </c>
      <c r="B3994" s="117">
        <v>9167203028</v>
      </c>
      <c r="C3994" s="116" t="s">
        <v>437</v>
      </c>
      <c r="D3994" s="116" t="s">
        <v>438</v>
      </c>
      <c r="E3994" s="118">
        <v>41214.1875</v>
      </c>
      <c r="F3994" s="116" t="s">
        <v>3597</v>
      </c>
      <c r="G3994" s="117" t="s">
        <v>440</v>
      </c>
      <c r="H3994" s="117">
        <v>117</v>
      </c>
      <c r="I3994" s="117">
        <v>100</v>
      </c>
      <c r="J3994" s="117" t="s">
        <v>3602</v>
      </c>
    </row>
    <row r="3995" spans="1:10" ht="17.25" customHeight="1">
      <c r="A3995" s="116" t="s">
        <v>3603</v>
      </c>
      <c r="B3995" s="117">
        <v>9819957331</v>
      </c>
      <c r="C3995" s="116" t="s">
        <v>437</v>
      </c>
      <c r="D3995" s="116" t="s">
        <v>438</v>
      </c>
      <c r="E3995" s="118">
        <v>41214.1875</v>
      </c>
      <c r="F3995" s="116" t="s">
        <v>3597</v>
      </c>
      <c r="G3995" s="117" t="s">
        <v>440</v>
      </c>
      <c r="H3995" s="117">
        <v>130</v>
      </c>
      <c r="I3995" s="117">
        <v>138</v>
      </c>
      <c r="J3995" s="117" t="s">
        <v>3598</v>
      </c>
    </row>
    <row r="3996" spans="1:10" ht="17.25" customHeight="1">
      <c r="A3996" s="116" t="s">
        <v>3604</v>
      </c>
      <c r="B3996" s="117">
        <v>8055575479</v>
      </c>
      <c r="C3996" s="116" t="s">
        <v>437</v>
      </c>
      <c r="D3996" s="116" t="s">
        <v>438</v>
      </c>
      <c r="E3996" s="118">
        <v>41214.25</v>
      </c>
      <c r="F3996" s="116" t="s">
        <v>3597</v>
      </c>
      <c r="G3996" s="117" t="s">
        <v>440</v>
      </c>
      <c r="H3996" s="117">
        <v>159</v>
      </c>
      <c r="I3996" s="117">
        <v>136</v>
      </c>
      <c r="J3996" s="117" t="s">
        <v>3602</v>
      </c>
    </row>
    <row r="3997" spans="1:10" ht="17.25" customHeight="1">
      <c r="A3997" s="116" t="s">
        <v>3605</v>
      </c>
      <c r="B3997" s="117">
        <v>9819924384</v>
      </c>
      <c r="C3997" s="116" t="s">
        <v>437</v>
      </c>
      <c r="D3997" s="116" t="s">
        <v>438</v>
      </c>
      <c r="E3997" s="118">
        <v>41214.270833333336</v>
      </c>
      <c r="F3997" s="116" t="s">
        <v>3597</v>
      </c>
      <c r="G3997" s="117" t="s">
        <v>440</v>
      </c>
      <c r="H3997" s="117">
        <v>186</v>
      </c>
      <c r="I3997" s="117">
        <v>179</v>
      </c>
      <c r="J3997" s="117" t="s">
        <v>3600</v>
      </c>
    </row>
    <row r="3998" spans="1:10" ht="17.25" customHeight="1">
      <c r="A3998" s="116" t="s">
        <v>3606</v>
      </c>
      <c r="B3998" s="117">
        <v>9592118070</v>
      </c>
      <c r="C3998" s="116" t="s">
        <v>437</v>
      </c>
      <c r="D3998" s="116" t="s">
        <v>438</v>
      </c>
      <c r="E3998" s="118">
        <v>41214.291666666664</v>
      </c>
      <c r="F3998" s="116" t="s">
        <v>3597</v>
      </c>
      <c r="G3998" s="117" t="s">
        <v>440</v>
      </c>
      <c r="H3998" s="117">
        <v>136</v>
      </c>
      <c r="I3998" s="117">
        <v>142</v>
      </c>
      <c r="J3998" s="117" t="s">
        <v>3598</v>
      </c>
    </row>
    <row r="3999" spans="1:10" ht="17.25" customHeight="1">
      <c r="A3999" s="116" t="s">
        <v>507</v>
      </c>
      <c r="B3999" s="117">
        <v>9167912673</v>
      </c>
      <c r="C3999" s="116" t="s">
        <v>437</v>
      </c>
      <c r="D3999" s="116" t="s">
        <v>448</v>
      </c>
      <c r="E3999" s="118">
        <v>41214.333333333336</v>
      </c>
      <c r="F3999" s="116" t="s">
        <v>3597</v>
      </c>
      <c r="G3999" s="117" t="s">
        <v>440</v>
      </c>
      <c r="H3999" s="117">
        <v>100</v>
      </c>
      <c r="I3999" s="117">
        <v>32</v>
      </c>
      <c r="J3999" s="117" t="s">
        <v>3599</v>
      </c>
    </row>
    <row r="4000" spans="1:10" ht="17.25" customHeight="1">
      <c r="A4000" s="116" t="s">
        <v>2088</v>
      </c>
      <c r="B4000" s="117">
        <v>9004658565</v>
      </c>
      <c r="C4000" s="116" t="s">
        <v>437</v>
      </c>
      <c r="D4000" s="116" t="s">
        <v>438</v>
      </c>
      <c r="E4000" s="118">
        <v>41214.364583333336</v>
      </c>
      <c r="F4000" s="116" t="s">
        <v>3597</v>
      </c>
      <c r="G4000" s="117" t="s">
        <v>440</v>
      </c>
      <c r="H4000" s="117">
        <v>150</v>
      </c>
      <c r="I4000" s="117">
        <v>122</v>
      </c>
      <c r="J4000" s="117" t="s">
        <v>3602</v>
      </c>
    </row>
    <row r="4001" spans="1:10" ht="17.25" customHeight="1">
      <c r="A4001" s="116" t="s">
        <v>1217</v>
      </c>
      <c r="B4001" s="117">
        <v>9820765960</v>
      </c>
      <c r="C4001" s="116" t="s">
        <v>437</v>
      </c>
      <c r="D4001" s="116" t="s">
        <v>461</v>
      </c>
      <c r="E4001" s="118">
        <v>41214.375</v>
      </c>
      <c r="F4001" s="116" t="s">
        <v>3597</v>
      </c>
      <c r="G4001" s="117" t="s">
        <v>440</v>
      </c>
      <c r="H4001" s="117">
        <v>452</v>
      </c>
      <c r="I4001" s="117">
        <v>390</v>
      </c>
      <c r="J4001" s="117" t="s">
        <v>3599</v>
      </c>
    </row>
    <row r="4002" spans="1:10" ht="17.25" customHeight="1">
      <c r="A4002" s="116" t="s">
        <v>3607</v>
      </c>
      <c r="B4002" s="117">
        <v>9833832183</v>
      </c>
      <c r="C4002" s="116" t="s">
        <v>437</v>
      </c>
      <c r="D4002" s="116" t="s">
        <v>438</v>
      </c>
      <c r="E4002" s="118">
        <v>41214.416666666664</v>
      </c>
      <c r="F4002" s="116" t="s">
        <v>3597</v>
      </c>
      <c r="G4002" s="117" t="s">
        <v>440</v>
      </c>
      <c r="H4002" s="117">
        <v>484.4</v>
      </c>
      <c r="I4002" s="117">
        <v>344</v>
      </c>
      <c r="J4002" s="117" t="s">
        <v>3602</v>
      </c>
    </row>
    <row r="4003" spans="1:10" ht="17.25" customHeight="1">
      <c r="A4003" s="116" t="s">
        <v>2224</v>
      </c>
      <c r="B4003" s="117">
        <v>9820071487</v>
      </c>
      <c r="C4003" s="116" t="s">
        <v>437</v>
      </c>
      <c r="D4003" s="116" t="s">
        <v>438</v>
      </c>
      <c r="E4003" s="118">
        <v>41214.46875</v>
      </c>
      <c r="F4003" s="116" t="s">
        <v>3597</v>
      </c>
      <c r="G4003" s="117" t="s">
        <v>440</v>
      </c>
      <c r="H4003" s="117">
        <v>100</v>
      </c>
      <c r="I4003" s="117">
        <v>72</v>
      </c>
      <c r="J4003" s="117" t="s">
        <v>3599</v>
      </c>
    </row>
    <row r="4004" spans="1:10" ht="17.25" customHeight="1">
      <c r="A4004" s="116" t="s">
        <v>3608</v>
      </c>
      <c r="B4004" s="117">
        <v>9711003832</v>
      </c>
      <c r="C4004" s="116" t="s">
        <v>437</v>
      </c>
      <c r="D4004" s="116" t="s">
        <v>438</v>
      </c>
      <c r="E4004" s="118">
        <v>41214.604166666664</v>
      </c>
      <c r="F4004" s="116" t="s">
        <v>3597</v>
      </c>
      <c r="G4004" s="117" t="s">
        <v>440</v>
      </c>
      <c r="H4004" s="117">
        <v>125</v>
      </c>
      <c r="I4004" s="117">
        <v>133</v>
      </c>
      <c r="J4004" s="117" t="s">
        <v>3598</v>
      </c>
    </row>
    <row r="4005" spans="1:10" ht="17.25" customHeight="1">
      <c r="A4005" s="116" t="s">
        <v>3609</v>
      </c>
      <c r="B4005" s="117">
        <v>9899178462</v>
      </c>
      <c r="C4005" s="116" t="s">
        <v>437</v>
      </c>
      <c r="D4005" s="116" t="s">
        <v>438</v>
      </c>
      <c r="E4005" s="118">
        <v>41214.645833333336</v>
      </c>
      <c r="F4005" s="116" t="s">
        <v>3597</v>
      </c>
      <c r="G4005" s="117" t="s">
        <v>440</v>
      </c>
      <c r="H4005" s="117">
        <v>290</v>
      </c>
      <c r="I4005" s="117">
        <v>238</v>
      </c>
      <c r="J4005" s="117" t="s">
        <v>3602</v>
      </c>
    </row>
    <row r="4006" spans="1:10" ht="17.25" customHeight="1">
      <c r="A4006" s="116" t="s">
        <v>2052</v>
      </c>
      <c r="B4006" s="117">
        <v>9820490371</v>
      </c>
      <c r="C4006" s="116" t="s">
        <v>437</v>
      </c>
      <c r="D4006" s="116" t="s">
        <v>438</v>
      </c>
      <c r="E4006" s="118">
        <v>41214.65625</v>
      </c>
      <c r="F4006" s="116" t="s">
        <v>3597</v>
      </c>
      <c r="G4006" s="117" t="s">
        <v>440</v>
      </c>
      <c r="H4006" s="117">
        <v>106</v>
      </c>
      <c r="I4006" s="117">
        <v>84</v>
      </c>
      <c r="J4006" s="117" t="s">
        <v>3599</v>
      </c>
    </row>
    <row r="4007" spans="1:10" ht="17.25" customHeight="1">
      <c r="A4007" s="116" t="s">
        <v>1197</v>
      </c>
      <c r="B4007" s="117">
        <v>9987787219</v>
      </c>
      <c r="C4007" s="116" t="s">
        <v>437</v>
      </c>
      <c r="D4007" s="116" t="s">
        <v>448</v>
      </c>
      <c r="E4007" s="118">
        <v>41214.677083333336</v>
      </c>
      <c r="F4007" s="116" t="s">
        <v>3597</v>
      </c>
      <c r="G4007" s="117" t="s">
        <v>440</v>
      </c>
      <c r="H4007" s="117">
        <v>188</v>
      </c>
      <c r="I4007" s="117">
        <v>193</v>
      </c>
      <c r="J4007" s="117" t="s">
        <v>3598</v>
      </c>
    </row>
    <row r="4008" spans="1:10" ht="17.25" customHeight="1">
      <c r="A4008" s="116" t="s">
        <v>3610</v>
      </c>
      <c r="B4008" s="117">
        <v>9619326263</v>
      </c>
      <c r="C4008" s="116" t="s">
        <v>437</v>
      </c>
      <c r="D4008" s="116" t="s">
        <v>438</v>
      </c>
      <c r="E4008" s="118">
        <v>41214.708333333336</v>
      </c>
      <c r="F4008" s="116" t="s">
        <v>3597</v>
      </c>
      <c r="G4008" s="117" t="s">
        <v>440</v>
      </c>
      <c r="H4008" s="117">
        <v>236</v>
      </c>
      <c r="I4008" s="117">
        <v>205</v>
      </c>
      <c r="J4008" s="117" t="s">
        <v>3599</v>
      </c>
    </row>
    <row r="4009" spans="1:10" ht="17.25" customHeight="1">
      <c r="A4009" s="116" t="s">
        <v>704</v>
      </c>
      <c r="B4009" s="117">
        <v>7208008001</v>
      </c>
      <c r="C4009" s="116" t="s">
        <v>437</v>
      </c>
      <c r="D4009" s="116" t="s">
        <v>448</v>
      </c>
      <c r="E4009" s="118">
        <v>41214.75</v>
      </c>
      <c r="F4009" s="116" t="s">
        <v>3597</v>
      </c>
      <c r="G4009" s="117" t="s">
        <v>440</v>
      </c>
      <c r="H4009" s="117">
        <v>601</v>
      </c>
      <c r="I4009" s="117">
        <v>634</v>
      </c>
      <c r="J4009" s="117" t="s">
        <v>3598</v>
      </c>
    </row>
    <row r="4010" spans="1:10" ht="17.25" customHeight="1">
      <c r="A4010" s="116" t="s">
        <v>1730</v>
      </c>
      <c r="B4010" s="117">
        <v>9611910390</v>
      </c>
      <c r="C4010" s="116" t="s">
        <v>437</v>
      </c>
      <c r="D4010" s="116" t="s">
        <v>461</v>
      </c>
      <c r="E4010" s="118">
        <v>41214.84375</v>
      </c>
      <c r="F4010" s="116" t="s">
        <v>3597</v>
      </c>
      <c r="G4010" s="117" t="s">
        <v>440</v>
      </c>
      <c r="H4010" s="117">
        <v>710</v>
      </c>
      <c r="I4010" s="117">
        <v>692</v>
      </c>
      <c r="J4010" s="117" t="s">
        <v>3600</v>
      </c>
    </row>
    <row r="4011" spans="1:10" ht="17.25" customHeight="1">
      <c r="A4011" s="116" t="s">
        <v>2012</v>
      </c>
      <c r="B4011" s="117">
        <v>9870006040</v>
      </c>
      <c r="C4011" s="116" t="s">
        <v>437</v>
      </c>
      <c r="D4011" s="116" t="s">
        <v>438</v>
      </c>
      <c r="E4011" s="118">
        <v>41214.864583333336</v>
      </c>
      <c r="F4011" s="116" t="s">
        <v>3597</v>
      </c>
      <c r="G4011" s="117" t="s">
        <v>440</v>
      </c>
      <c r="H4011" s="117">
        <v>630</v>
      </c>
      <c r="I4011" s="117">
        <v>694</v>
      </c>
      <c r="J4011" s="117" t="s">
        <v>3598</v>
      </c>
    </row>
    <row r="4012" spans="1:10" ht="17.25" customHeight="1">
      <c r="A4012" s="116" t="s">
        <v>3611</v>
      </c>
      <c r="B4012" s="117">
        <v>9819996580</v>
      </c>
      <c r="C4012" s="116" t="s">
        <v>437</v>
      </c>
      <c r="D4012" s="116" t="s">
        <v>448</v>
      </c>
      <c r="E4012" s="118">
        <v>41214.895833333336</v>
      </c>
      <c r="F4012" s="116" t="s">
        <v>3597</v>
      </c>
      <c r="G4012" s="117" t="s">
        <v>440</v>
      </c>
      <c r="H4012" s="117">
        <v>513</v>
      </c>
      <c r="I4012" s="117">
        <v>450</v>
      </c>
      <c r="J4012" s="117" t="s">
        <v>3599</v>
      </c>
    </row>
    <row r="4013" spans="1:10" ht="17.25" customHeight="1">
      <c r="A4013" s="116" t="s">
        <v>3612</v>
      </c>
      <c r="B4013" s="117">
        <v>9819014585</v>
      </c>
      <c r="C4013" s="116" t="s">
        <v>437</v>
      </c>
      <c r="D4013" s="116" t="s">
        <v>438</v>
      </c>
      <c r="E4013" s="118">
        <v>41214.895833333336</v>
      </c>
      <c r="F4013" s="116" t="s">
        <v>3597</v>
      </c>
      <c r="G4013" s="117" t="s">
        <v>440</v>
      </c>
      <c r="H4013" s="117">
        <v>144</v>
      </c>
      <c r="I4013" s="117">
        <v>122</v>
      </c>
      <c r="J4013" s="117" t="s">
        <v>3602</v>
      </c>
    </row>
    <row r="4014" spans="1:10" ht="17.25" customHeight="1">
      <c r="A4014" s="116" t="s">
        <v>1834</v>
      </c>
      <c r="B4014" s="117">
        <v>9819153062</v>
      </c>
      <c r="C4014" s="116" t="s">
        <v>437</v>
      </c>
      <c r="D4014" s="116" t="s">
        <v>438</v>
      </c>
      <c r="E4014" s="118">
        <v>41214.958333333336</v>
      </c>
      <c r="F4014" s="116" t="s">
        <v>3597</v>
      </c>
      <c r="G4014" s="117" t="s">
        <v>440</v>
      </c>
      <c r="H4014" s="117">
        <v>396</v>
      </c>
      <c r="I4014" s="117">
        <v>350</v>
      </c>
      <c r="J4014" s="117" t="s">
        <v>3602</v>
      </c>
    </row>
    <row r="4015" spans="1:10" ht="17.25" customHeight="1">
      <c r="A4015" s="116" t="s">
        <v>487</v>
      </c>
      <c r="B4015" s="117">
        <v>9029921350</v>
      </c>
      <c r="C4015" s="116" t="s">
        <v>437</v>
      </c>
      <c r="D4015" s="116" t="s">
        <v>438</v>
      </c>
      <c r="E4015" s="118">
        <v>41214.958333333336</v>
      </c>
      <c r="F4015" s="116" t="s">
        <v>3597</v>
      </c>
      <c r="G4015" s="117" t="s">
        <v>440</v>
      </c>
      <c r="H4015" s="117">
        <v>378</v>
      </c>
      <c r="I4015" s="117">
        <v>367</v>
      </c>
      <c r="J4015" s="117" t="s">
        <v>3600</v>
      </c>
    </row>
    <row r="4016" spans="1:10" ht="17.25" customHeight="1">
      <c r="A4016" s="116" t="s">
        <v>3613</v>
      </c>
      <c r="B4016" s="117">
        <v>8879631346</v>
      </c>
      <c r="C4016" s="116" t="s">
        <v>437</v>
      </c>
      <c r="D4016" s="116" t="s">
        <v>461</v>
      </c>
      <c r="E4016" s="118">
        <v>41215</v>
      </c>
      <c r="F4016" s="116" t="s">
        <v>3597</v>
      </c>
      <c r="G4016" s="117" t="s">
        <v>440</v>
      </c>
      <c r="H4016" s="117">
        <v>117</v>
      </c>
      <c r="I4016" s="117">
        <v>154</v>
      </c>
      <c r="J4016" s="117" t="s">
        <v>3600</v>
      </c>
    </row>
    <row r="4017" spans="1:10" ht="17.25" customHeight="1">
      <c r="A4017" s="116" t="s">
        <v>3614</v>
      </c>
      <c r="B4017" s="117">
        <v>9920046900</v>
      </c>
      <c r="C4017" s="116" t="s">
        <v>437</v>
      </c>
      <c r="D4017" s="116" t="s">
        <v>438</v>
      </c>
      <c r="E4017" s="118">
        <v>41215.052083333336</v>
      </c>
      <c r="F4017" s="116" t="s">
        <v>3597</v>
      </c>
      <c r="G4017" s="117" t="s">
        <v>440</v>
      </c>
      <c r="H4017" s="117">
        <v>102</v>
      </c>
      <c r="I4017" s="117">
        <v>94</v>
      </c>
      <c r="J4017" s="117" t="s">
        <v>3600</v>
      </c>
    </row>
    <row r="4018" spans="1:10" ht="17.25" customHeight="1">
      <c r="A4018" s="116" t="s">
        <v>3615</v>
      </c>
      <c r="B4018" s="117">
        <v>9821141294</v>
      </c>
      <c r="C4018" s="116" t="s">
        <v>437</v>
      </c>
      <c r="D4018" s="116" t="s">
        <v>438</v>
      </c>
      <c r="E4018" s="118">
        <v>41215.125</v>
      </c>
      <c r="F4018" s="116" t="s">
        <v>3597</v>
      </c>
      <c r="G4018" s="117" t="s">
        <v>440</v>
      </c>
      <c r="H4018" s="117">
        <v>546</v>
      </c>
      <c r="I4018" s="117">
        <v>488</v>
      </c>
      <c r="J4018" s="117" t="s">
        <v>3599</v>
      </c>
    </row>
    <row r="4019" spans="1:10" ht="17.25" customHeight="1">
      <c r="A4019" s="116" t="s">
        <v>3616</v>
      </c>
      <c r="B4019" s="117">
        <v>9920404741</v>
      </c>
      <c r="C4019" s="116" t="s">
        <v>437</v>
      </c>
      <c r="D4019" s="116" t="s">
        <v>438</v>
      </c>
      <c r="E4019" s="118">
        <v>41215.166666666664</v>
      </c>
      <c r="F4019" s="116" t="s">
        <v>3597</v>
      </c>
      <c r="G4019" s="117" t="s">
        <v>440</v>
      </c>
      <c r="H4019" s="117">
        <v>268</v>
      </c>
      <c r="I4019" s="117">
        <v>289</v>
      </c>
      <c r="J4019" s="117" t="s">
        <v>3598</v>
      </c>
    </row>
    <row r="4020" spans="1:10" ht="17.25" customHeight="1">
      <c r="A4020" s="116" t="s">
        <v>3617</v>
      </c>
      <c r="B4020" s="117">
        <v>9004189992</v>
      </c>
      <c r="C4020" s="116" t="s">
        <v>437</v>
      </c>
      <c r="D4020" s="116" t="s">
        <v>486</v>
      </c>
      <c r="E4020" s="118">
        <v>41215.177083333336</v>
      </c>
      <c r="F4020" s="116" t="s">
        <v>3597</v>
      </c>
      <c r="G4020" s="117" t="s">
        <v>440</v>
      </c>
      <c r="H4020" s="117">
        <v>193</v>
      </c>
      <c r="I4020" s="117">
        <v>170</v>
      </c>
      <c r="J4020" s="117" t="s">
        <v>3602</v>
      </c>
    </row>
    <row r="4021" spans="1:10" ht="17.25" customHeight="1">
      <c r="A4021" s="116" t="s">
        <v>3618</v>
      </c>
      <c r="B4021" s="117">
        <v>9819699202</v>
      </c>
      <c r="C4021" s="116" t="s">
        <v>437</v>
      </c>
      <c r="D4021" s="116" t="s">
        <v>438</v>
      </c>
      <c r="E4021" s="118">
        <v>41215.197916666664</v>
      </c>
      <c r="F4021" s="116" t="s">
        <v>3597</v>
      </c>
      <c r="G4021" s="117" t="s">
        <v>440</v>
      </c>
      <c r="H4021" s="117">
        <v>249</v>
      </c>
      <c r="I4021" s="117">
        <v>241</v>
      </c>
      <c r="J4021" s="117" t="s">
        <v>3600</v>
      </c>
    </row>
    <row r="4022" spans="1:10" ht="17.25" customHeight="1">
      <c r="A4022" s="116" t="s">
        <v>3619</v>
      </c>
      <c r="B4022" s="117">
        <v>9819722400</v>
      </c>
      <c r="C4022" s="116" t="s">
        <v>437</v>
      </c>
      <c r="D4022" s="116" t="s">
        <v>438</v>
      </c>
      <c r="E4022" s="118">
        <v>41215.229166666664</v>
      </c>
      <c r="F4022" s="116" t="s">
        <v>3597</v>
      </c>
      <c r="G4022" s="117" t="s">
        <v>440</v>
      </c>
      <c r="H4022" s="117">
        <v>199</v>
      </c>
      <c r="I4022" s="117">
        <v>178</v>
      </c>
      <c r="J4022" s="117" t="s">
        <v>3599</v>
      </c>
    </row>
    <row r="4023" spans="1:10" ht="17.25" customHeight="1">
      <c r="A4023" s="116" t="s">
        <v>3620</v>
      </c>
      <c r="B4023" s="117">
        <v>7738025846</v>
      </c>
      <c r="C4023" s="116" t="s">
        <v>437</v>
      </c>
      <c r="D4023" s="116" t="s">
        <v>438</v>
      </c>
      <c r="E4023" s="118">
        <v>41215.239583333336</v>
      </c>
      <c r="F4023" s="116" t="s">
        <v>3597</v>
      </c>
      <c r="G4023" s="117" t="s">
        <v>440</v>
      </c>
      <c r="H4023" s="117">
        <v>455</v>
      </c>
      <c r="I4023" s="117">
        <v>407</v>
      </c>
      <c r="J4023" s="117" t="s">
        <v>3602</v>
      </c>
    </row>
    <row r="4024" spans="1:10" ht="17.25" customHeight="1">
      <c r="A4024" s="116" t="s">
        <v>3621</v>
      </c>
      <c r="B4024" s="117">
        <v>9920799913</v>
      </c>
      <c r="C4024" s="116" t="s">
        <v>437</v>
      </c>
      <c r="D4024" s="116" t="s">
        <v>438</v>
      </c>
      <c r="E4024" s="118">
        <v>41215.270833333336</v>
      </c>
      <c r="F4024" s="116" t="s">
        <v>3597</v>
      </c>
      <c r="G4024" s="117" t="s">
        <v>440</v>
      </c>
      <c r="H4024" s="117">
        <v>264</v>
      </c>
      <c r="I4024" s="117">
        <v>289</v>
      </c>
      <c r="J4024" s="117" t="s">
        <v>3598</v>
      </c>
    </row>
    <row r="4025" spans="1:10" ht="17.25" customHeight="1">
      <c r="A4025" s="116" t="s">
        <v>3622</v>
      </c>
      <c r="B4025" s="117">
        <v>9892154595</v>
      </c>
      <c r="C4025" s="116" t="s">
        <v>437</v>
      </c>
      <c r="D4025" s="116" t="s">
        <v>438</v>
      </c>
      <c r="E4025" s="118">
        <v>41215.28125</v>
      </c>
      <c r="F4025" s="116" t="s">
        <v>3597</v>
      </c>
      <c r="G4025" s="117" t="s">
        <v>440</v>
      </c>
      <c r="H4025" s="117">
        <v>113</v>
      </c>
      <c r="I4025" s="117">
        <v>107</v>
      </c>
      <c r="J4025" s="117" t="s">
        <v>3600</v>
      </c>
    </row>
    <row r="4026" spans="1:10" ht="17.25" customHeight="1">
      <c r="A4026" s="116" t="s">
        <v>3623</v>
      </c>
      <c r="B4026" s="117">
        <v>9819570025</v>
      </c>
      <c r="C4026" s="116" t="s">
        <v>437</v>
      </c>
      <c r="D4026" s="116" t="s">
        <v>438</v>
      </c>
      <c r="E4026" s="118">
        <v>41215.333333333336</v>
      </c>
      <c r="F4026" s="116" t="s">
        <v>3597</v>
      </c>
      <c r="G4026" s="117" t="s">
        <v>440</v>
      </c>
      <c r="H4026" s="117">
        <v>747</v>
      </c>
      <c r="I4026" s="117">
        <v>780</v>
      </c>
      <c r="J4026" s="117" t="s">
        <v>3598</v>
      </c>
    </row>
    <row r="4027" spans="1:10" ht="17.25" customHeight="1">
      <c r="A4027" s="116" t="s">
        <v>480</v>
      </c>
      <c r="B4027" s="117">
        <v>7208008001</v>
      </c>
      <c r="C4027" s="116" t="s">
        <v>437</v>
      </c>
      <c r="D4027" s="116" t="s">
        <v>448</v>
      </c>
      <c r="E4027" s="118">
        <v>41215.354166666664</v>
      </c>
      <c r="F4027" s="116" t="s">
        <v>3597</v>
      </c>
      <c r="G4027" s="117" t="s">
        <v>440</v>
      </c>
      <c r="H4027" s="117">
        <v>359</v>
      </c>
      <c r="I4027" s="117">
        <v>285</v>
      </c>
      <c r="J4027" s="117" t="s">
        <v>3602</v>
      </c>
    </row>
    <row r="4028" spans="1:10" ht="17.25" customHeight="1">
      <c r="A4028" s="116" t="s">
        <v>878</v>
      </c>
      <c r="B4028" s="117">
        <v>7738881477</v>
      </c>
      <c r="C4028" s="116" t="s">
        <v>437</v>
      </c>
      <c r="D4028" s="116" t="s">
        <v>448</v>
      </c>
      <c r="E4028" s="118">
        <v>41215.385416666664</v>
      </c>
      <c r="F4028" s="116" t="s">
        <v>3597</v>
      </c>
      <c r="G4028" s="117" t="s">
        <v>440</v>
      </c>
      <c r="H4028" s="117">
        <v>189</v>
      </c>
      <c r="I4028" s="117">
        <v>150</v>
      </c>
      <c r="J4028" s="117" t="s">
        <v>3600</v>
      </c>
    </row>
    <row r="4029" spans="1:10" ht="17.25" customHeight="1">
      <c r="A4029" s="116" t="s">
        <v>2417</v>
      </c>
      <c r="B4029" s="117">
        <v>8879293125</v>
      </c>
      <c r="C4029" s="116" t="s">
        <v>437</v>
      </c>
      <c r="D4029" s="116" t="s">
        <v>438</v>
      </c>
      <c r="E4029" s="118">
        <v>41215.447916666664</v>
      </c>
      <c r="F4029" s="116" t="s">
        <v>3597</v>
      </c>
      <c r="G4029" s="117" t="s">
        <v>440</v>
      </c>
      <c r="H4029" s="117">
        <v>119</v>
      </c>
      <c r="I4029" s="117">
        <v>109</v>
      </c>
      <c r="J4029" s="117" t="s">
        <v>3600</v>
      </c>
    </row>
    <row r="4030" spans="1:10" ht="17.25" customHeight="1">
      <c r="A4030" s="116" t="s">
        <v>3624</v>
      </c>
      <c r="B4030" s="117">
        <v>9969601529</v>
      </c>
      <c r="C4030" s="116" t="s">
        <v>437</v>
      </c>
      <c r="D4030" s="116" t="s">
        <v>438</v>
      </c>
      <c r="E4030" s="118">
        <v>41215.458333333336</v>
      </c>
      <c r="F4030" s="116" t="s">
        <v>3597</v>
      </c>
      <c r="G4030" s="117" t="s">
        <v>440</v>
      </c>
      <c r="H4030" s="117">
        <v>294</v>
      </c>
      <c r="I4030" s="117">
        <v>261</v>
      </c>
      <c r="J4030" s="117" t="s">
        <v>3602</v>
      </c>
    </row>
    <row r="4031" spans="1:10" ht="17.25" customHeight="1">
      <c r="A4031" s="116" t="s">
        <v>3625</v>
      </c>
      <c r="B4031" s="117">
        <v>9818253352</v>
      </c>
      <c r="C4031" s="116" t="s">
        <v>437</v>
      </c>
      <c r="D4031" s="116" t="s">
        <v>486</v>
      </c>
      <c r="E4031" s="118">
        <v>41215.5625</v>
      </c>
      <c r="F4031" s="116" t="s">
        <v>3597</v>
      </c>
      <c r="G4031" s="117" t="s">
        <v>440</v>
      </c>
      <c r="H4031" s="117">
        <v>359</v>
      </c>
      <c r="I4031" s="117">
        <v>307</v>
      </c>
      <c r="J4031" s="117" t="s">
        <v>3600</v>
      </c>
    </row>
    <row r="4032" spans="1:10" ht="17.25" customHeight="1">
      <c r="A4032" s="116" t="s">
        <v>3626</v>
      </c>
      <c r="B4032" s="117">
        <v>9920920305</v>
      </c>
      <c r="C4032" s="116" t="s">
        <v>437</v>
      </c>
      <c r="D4032" s="116" t="s">
        <v>438</v>
      </c>
      <c r="E4032" s="118">
        <v>41215.625</v>
      </c>
      <c r="F4032" s="116" t="s">
        <v>3597</v>
      </c>
      <c r="G4032" s="117" t="s">
        <v>440</v>
      </c>
      <c r="H4032" s="117">
        <v>474.6</v>
      </c>
      <c r="I4032" s="117">
        <v>437</v>
      </c>
      <c r="J4032" s="117" t="s">
        <v>3600</v>
      </c>
    </row>
    <row r="4033" spans="1:10" ht="17.25" customHeight="1">
      <c r="A4033" s="116" t="s">
        <v>3627</v>
      </c>
      <c r="B4033" s="117">
        <v>9969200656</v>
      </c>
      <c r="C4033" s="116" t="s">
        <v>437</v>
      </c>
      <c r="D4033" s="116" t="s">
        <v>438</v>
      </c>
      <c r="E4033" s="118">
        <v>41215.666666666664</v>
      </c>
      <c r="F4033" s="116" t="s">
        <v>3597</v>
      </c>
      <c r="G4033" s="117" t="s">
        <v>440</v>
      </c>
      <c r="H4033" s="117">
        <v>116</v>
      </c>
      <c r="I4033" s="117">
        <v>83</v>
      </c>
      <c r="J4033" s="117" t="s">
        <v>3602</v>
      </c>
    </row>
    <row r="4034" spans="1:10" ht="17.25" customHeight="1">
      <c r="A4034" s="116" t="s">
        <v>1031</v>
      </c>
      <c r="B4034" s="117">
        <v>9324213102</v>
      </c>
      <c r="C4034" s="116" t="s">
        <v>437</v>
      </c>
      <c r="D4034" s="116" t="s">
        <v>448</v>
      </c>
      <c r="E4034" s="118">
        <v>41215.729166666664</v>
      </c>
      <c r="F4034" s="116" t="s">
        <v>3597</v>
      </c>
      <c r="G4034" s="117" t="s">
        <v>440</v>
      </c>
      <c r="H4034" s="117">
        <v>181</v>
      </c>
      <c r="I4034" s="117">
        <v>158</v>
      </c>
      <c r="J4034" s="117" t="s">
        <v>3600</v>
      </c>
    </row>
    <row r="4035" spans="1:10" ht="17.25" customHeight="1">
      <c r="A4035" s="116" t="s">
        <v>507</v>
      </c>
      <c r="B4035" s="117">
        <v>9167912673</v>
      </c>
      <c r="C4035" s="116" t="s">
        <v>437</v>
      </c>
      <c r="D4035" s="116" t="s">
        <v>448</v>
      </c>
      <c r="E4035" s="118">
        <v>41215.75</v>
      </c>
      <c r="F4035" s="116" t="s">
        <v>3597</v>
      </c>
      <c r="G4035" s="117" t="s">
        <v>440</v>
      </c>
      <c r="H4035" s="117">
        <v>100</v>
      </c>
      <c r="I4035" s="117">
        <v>24</v>
      </c>
      <c r="J4035" s="117" t="s">
        <v>3602</v>
      </c>
    </row>
    <row r="4036" spans="1:10" ht="17.25" customHeight="1">
      <c r="A4036" s="116" t="s">
        <v>3628</v>
      </c>
      <c r="B4036" s="117">
        <v>9221079896</v>
      </c>
      <c r="C4036" s="116" t="s">
        <v>437</v>
      </c>
      <c r="D4036" s="116" t="s">
        <v>438</v>
      </c>
      <c r="E4036" s="118">
        <v>41215.895833333336</v>
      </c>
      <c r="F4036" s="116" t="s">
        <v>3597</v>
      </c>
      <c r="G4036" s="117" t="s">
        <v>440</v>
      </c>
      <c r="H4036" s="117">
        <v>476.1</v>
      </c>
      <c r="I4036" s="117">
        <v>327</v>
      </c>
      <c r="J4036" s="117" t="s">
        <v>3600</v>
      </c>
    </row>
    <row r="4037" spans="1:10" ht="17.25" customHeight="1">
      <c r="A4037" s="116" t="s">
        <v>860</v>
      </c>
      <c r="B4037" s="117">
        <v>9833666177</v>
      </c>
      <c r="C4037" s="116" t="s">
        <v>437</v>
      </c>
      <c r="D4037" s="116" t="s">
        <v>438</v>
      </c>
      <c r="E4037" s="118">
        <v>41215.989583333336</v>
      </c>
      <c r="F4037" s="116" t="s">
        <v>3597</v>
      </c>
      <c r="G4037" s="117" t="s">
        <v>440</v>
      </c>
      <c r="H4037" s="117">
        <v>350</v>
      </c>
      <c r="I4037" s="117">
        <v>382</v>
      </c>
      <c r="J4037" s="117" t="s">
        <v>3598</v>
      </c>
    </row>
    <row r="4038" spans="1:10" ht="17.25" customHeight="1">
      <c r="A4038" s="116" t="s">
        <v>3629</v>
      </c>
      <c r="B4038" s="117">
        <v>9867183630</v>
      </c>
      <c r="C4038" s="116" t="s">
        <v>437</v>
      </c>
      <c r="D4038" s="116" t="s">
        <v>438</v>
      </c>
      <c r="E4038" s="118">
        <v>41216.072916666664</v>
      </c>
      <c r="F4038" s="116" t="s">
        <v>3597</v>
      </c>
      <c r="G4038" s="117" t="s">
        <v>440</v>
      </c>
      <c r="H4038" s="117">
        <v>268.8</v>
      </c>
      <c r="I4038" s="117">
        <v>291</v>
      </c>
      <c r="J4038" s="117" t="s">
        <v>3598</v>
      </c>
    </row>
    <row r="4039" spans="1:10" ht="17.25" customHeight="1">
      <c r="A4039" s="116" t="s">
        <v>1152</v>
      </c>
      <c r="B4039" s="117">
        <v>9820125282</v>
      </c>
      <c r="C4039" s="116" t="s">
        <v>437</v>
      </c>
      <c r="D4039" s="116" t="s">
        <v>438</v>
      </c>
      <c r="E4039" s="118">
        <v>41216.072916666664</v>
      </c>
      <c r="F4039" s="116" t="s">
        <v>3597</v>
      </c>
      <c r="G4039" s="117" t="s">
        <v>440</v>
      </c>
      <c r="H4039" s="117">
        <v>348</v>
      </c>
      <c r="I4039" s="117">
        <v>329</v>
      </c>
      <c r="J4039" s="117" t="s">
        <v>3600</v>
      </c>
    </row>
    <row r="4040" spans="1:10" ht="17.25" customHeight="1">
      <c r="A4040" s="116" t="s">
        <v>1994</v>
      </c>
      <c r="B4040" s="117">
        <v>9004397289</v>
      </c>
      <c r="C4040" s="116" t="s">
        <v>437</v>
      </c>
      <c r="D4040" s="116" t="s">
        <v>461</v>
      </c>
      <c r="E4040" s="118">
        <v>41216.145833333336</v>
      </c>
      <c r="F4040" s="116" t="s">
        <v>3597</v>
      </c>
      <c r="G4040" s="117" t="s">
        <v>440</v>
      </c>
      <c r="H4040" s="117">
        <v>586</v>
      </c>
      <c r="I4040" s="117">
        <v>869</v>
      </c>
      <c r="J4040" s="117" t="s">
        <v>3598</v>
      </c>
    </row>
    <row r="4041" spans="1:10" ht="17.25" customHeight="1">
      <c r="A4041" s="116" t="s">
        <v>3630</v>
      </c>
      <c r="B4041" s="117">
        <v>8767944833</v>
      </c>
      <c r="C4041" s="116" t="s">
        <v>437</v>
      </c>
      <c r="D4041" s="116" t="s">
        <v>486</v>
      </c>
      <c r="E4041" s="118">
        <v>41216.166666666664</v>
      </c>
      <c r="F4041" s="116" t="s">
        <v>3597</v>
      </c>
      <c r="G4041" s="117" t="s">
        <v>440</v>
      </c>
      <c r="H4041" s="117">
        <v>232.4</v>
      </c>
      <c r="I4041" s="117">
        <v>224</v>
      </c>
      <c r="J4041" s="117" t="s">
        <v>3600</v>
      </c>
    </row>
    <row r="4042" spans="1:10" ht="17.25" customHeight="1">
      <c r="A4042" s="116" t="s">
        <v>3631</v>
      </c>
      <c r="B4042" s="117">
        <v>9930992396</v>
      </c>
      <c r="C4042" s="116" t="s">
        <v>437</v>
      </c>
      <c r="D4042" s="116" t="s">
        <v>438</v>
      </c>
      <c r="E4042" s="118">
        <v>41216.21875</v>
      </c>
      <c r="F4042" s="116" t="s">
        <v>3597</v>
      </c>
      <c r="G4042" s="117" t="s">
        <v>440</v>
      </c>
      <c r="H4042" s="117">
        <v>205</v>
      </c>
      <c r="I4042" s="117">
        <v>197</v>
      </c>
      <c r="J4042" s="117" t="s">
        <v>3600</v>
      </c>
    </row>
    <row r="4043" spans="1:10" ht="17.25" customHeight="1">
      <c r="A4043" s="116" t="s">
        <v>3632</v>
      </c>
      <c r="B4043" s="117">
        <v>9321680816</v>
      </c>
      <c r="C4043" s="116" t="s">
        <v>437</v>
      </c>
      <c r="D4043" s="116" t="s">
        <v>438</v>
      </c>
      <c r="E4043" s="118">
        <v>41216.239583333336</v>
      </c>
      <c r="F4043" s="116" t="s">
        <v>3597</v>
      </c>
      <c r="G4043" s="117" t="s">
        <v>440</v>
      </c>
      <c r="H4043" s="117">
        <v>100</v>
      </c>
      <c r="I4043" s="117">
        <v>40</v>
      </c>
      <c r="J4043" s="117" t="s">
        <v>3598</v>
      </c>
    </row>
    <row r="4044" spans="1:10" ht="17.25" customHeight="1">
      <c r="A4044" s="116" t="s">
        <v>3633</v>
      </c>
      <c r="B4044" s="117">
        <v>9769432208</v>
      </c>
      <c r="C4044" s="116" t="s">
        <v>437</v>
      </c>
      <c r="D4044" s="116" t="s">
        <v>486</v>
      </c>
      <c r="E4044" s="118">
        <v>41216.364583333336</v>
      </c>
      <c r="F4044" s="116" t="s">
        <v>3597</v>
      </c>
      <c r="G4044" s="117" t="s">
        <v>440</v>
      </c>
      <c r="H4044" s="117">
        <v>397</v>
      </c>
      <c r="I4044" s="117">
        <v>338</v>
      </c>
      <c r="J4044" s="117" t="s">
        <v>3599</v>
      </c>
    </row>
    <row r="4045" spans="1:10" ht="17.25" customHeight="1">
      <c r="A4045" s="116" t="s">
        <v>1139</v>
      </c>
      <c r="B4045" s="117">
        <v>9830074766</v>
      </c>
      <c r="C4045" s="116" t="s">
        <v>437</v>
      </c>
      <c r="D4045" s="116" t="s">
        <v>438</v>
      </c>
      <c r="E4045" s="118">
        <v>41216.395833333336</v>
      </c>
      <c r="F4045" s="116" t="s">
        <v>3597</v>
      </c>
      <c r="G4045" s="117" t="s">
        <v>440</v>
      </c>
      <c r="H4045" s="117">
        <v>252</v>
      </c>
      <c r="I4045" s="117">
        <v>275</v>
      </c>
      <c r="J4045" s="117" t="s">
        <v>3598</v>
      </c>
    </row>
    <row r="4046" spans="1:10" ht="17.25" customHeight="1">
      <c r="A4046" s="116" t="s">
        <v>2458</v>
      </c>
      <c r="B4046" s="117">
        <v>9769554513</v>
      </c>
      <c r="C4046" s="116" t="s">
        <v>437</v>
      </c>
      <c r="D4046" s="116" t="s">
        <v>461</v>
      </c>
      <c r="E4046" s="118">
        <v>41216.395833333336</v>
      </c>
      <c r="F4046" s="116" t="s">
        <v>3597</v>
      </c>
      <c r="G4046" s="117" t="s">
        <v>440</v>
      </c>
      <c r="H4046" s="117">
        <v>438</v>
      </c>
      <c r="I4046" s="117">
        <v>408</v>
      </c>
      <c r="J4046" s="117" t="s">
        <v>3600</v>
      </c>
    </row>
    <row r="4047" spans="1:10" ht="17.25" customHeight="1">
      <c r="A4047" s="116" t="s">
        <v>447</v>
      </c>
      <c r="B4047" s="117">
        <v>9867524419</v>
      </c>
      <c r="C4047" s="116" t="s">
        <v>437</v>
      </c>
      <c r="D4047" s="116" t="s">
        <v>448</v>
      </c>
      <c r="E4047" s="118">
        <v>41216.4375</v>
      </c>
      <c r="F4047" s="116" t="s">
        <v>3597</v>
      </c>
      <c r="G4047" s="117" t="s">
        <v>440</v>
      </c>
      <c r="H4047" s="117">
        <v>192</v>
      </c>
      <c r="I4047" s="117">
        <v>157</v>
      </c>
      <c r="J4047" s="117" t="s">
        <v>3599</v>
      </c>
    </row>
    <row r="4048" spans="1:10" ht="17.25" customHeight="1">
      <c r="A4048" s="116" t="s">
        <v>3634</v>
      </c>
      <c r="B4048" s="117">
        <v>9833712304</v>
      </c>
      <c r="C4048" s="116" t="s">
        <v>437</v>
      </c>
      <c r="D4048" s="116" t="s">
        <v>438</v>
      </c>
      <c r="E4048" s="118">
        <v>41216.520833333336</v>
      </c>
      <c r="F4048" s="116" t="s">
        <v>3597</v>
      </c>
      <c r="G4048" s="117" t="s">
        <v>440</v>
      </c>
      <c r="H4048" s="117">
        <v>623</v>
      </c>
      <c r="I4048" s="117">
        <v>494</v>
      </c>
      <c r="J4048" s="117" t="s">
        <v>3599</v>
      </c>
    </row>
    <row r="4049" spans="1:10" ht="17.25" customHeight="1">
      <c r="A4049" s="116" t="s">
        <v>2334</v>
      </c>
      <c r="B4049" s="117">
        <v>9004588424</v>
      </c>
      <c r="C4049" s="116" t="s">
        <v>437</v>
      </c>
      <c r="D4049" s="116" t="s">
        <v>438</v>
      </c>
      <c r="E4049" s="118">
        <v>41216.520833333336</v>
      </c>
      <c r="F4049" s="116" t="s">
        <v>3597</v>
      </c>
      <c r="G4049" s="117" t="s">
        <v>440</v>
      </c>
      <c r="H4049" s="117">
        <v>100</v>
      </c>
      <c r="I4049" s="117">
        <v>43</v>
      </c>
      <c r="J4049" s="117" t="s">
        <v>3602</v>
      </c>
    </row>
    <row r="4050" spans="1:10" ht="17.25" customHeight="1">
      <c r="A4050" s="116" t="s">
        <v>3635</v>
      </c>
      <c r="B4050" s="117">
        <v>7738817741</v>
      </c>
      <c r="C4050" s="116" t="s">
        <v>437</v>
      </c>
      <c r="D4050" s="116" t="s">
        <v>438</v>
      </c>
      <c r="E4050" s="118">
        <v>41216.65625</v>
      </c>
      <c r="F4050" s="116" t="s">
        <v>3597</v>
      </c>
      <c r="G4050" s="117" t="s">
        <v>440</v>
      </c>
      <c r="H4050" s="117">
        <v>110</v>
      </c>
      <c r="I4050" s="117">
        <v>147</v>
      </c>
      <c r="J4050" s="117" t="s">
        <v>3602</v>
      </c>
    </row>
    <row r="4051" spans="1:10" ht="17.25" customHeight="1">
      <c r="A4051" s="116" t="s">
        <v>3636</v>
      </c>
      <c r="B4051" s="117">
        <v>9323654585</v>
      </c>
      <c r="C4051" s="116" t="s">
        <v>437</v>
      </c>
      <c r="D4051" s="116" t="s">
        <v>438</v>
      </c>
      <c r="E4051" s="118">
        <v>41216.666666666664</v>
      </c>
      <c r="F4051" s="116" t="s">
        <v>3597</v>
      </c>
      <c r="G4051" s="117" t="s">
        <v>440</v>
      </c>
      <c r="H4051" s="117">
        <v>404</v>
      </c>
      <c r="I4051" s="117">
        <v>344</v>
      </c>
      <c r="J4051" s="117" t="s">
        <v>3599</v>
      </c>
    </row>
    <row r="4052" spans="1:10" ht="17.25" customHeight="1">
      <c r="A4052" s="116" t="s">
        <v>3637</v>
      </c>
      <c r="B4052" s="117">
        <v>9820574419</v>
      </c>
      <c r="C4052" s="116" t="s">
        <v>437</v>
      </c>
      <c r="D4052" s="116" t="s">
        <v>438</v>
      </c>
      <c r="E4052" s="118">
        <v>41216.697916666664</v>
      </c>
      <c r="F4052" s="116" t="s">
        <v>3597</v>
      </c>
      <c r="G4052" s="117" t="s">
        <v>440</v>
      </c>
      <c r="H4052" s="117">
        <v>420</v>
      </c>
      <c r="I4052" s="117">
        <v>415</v>
      </c>
      <c r="J4052" s="117" t="s">
        <v>3598</v>
      </c>
    </row>
    <row r="4053" spans="1:10" ht="17.25" customHeight="1">
      <c r="A4053" s="116" t="s">
        <v>3638</v>
      </c>
      <c r="B4053" s="117">
        <v>9833198227</v>
      </c>
      <c r="C4053" s="116" t="s">
        <v>437</v>
      </c>
      <c r="D4053" s="116" t="s">
        <v>438</v>
      </c>
      <c r="E4053" s="118">
        <v>41216.760416666664</v>
      </c>
      <c r="F4053" s="116" t="s">
        <v>3597</v>
      </c>
      <c r="G4053" s="117" t="s">
        <v>440</v>
      </c>
      <c r="H4053" s="117">
        <v>336</v>
      </c>
      <c r="I4053" s="117">
        <v>299</v>
      </c>
      <c r="J4053" s="117" t="s">
        <v>3602</v>
      </c>
    </row>
    <row r="4054" spans="1:10" ht="17.25" customHeight="1">
      <c r="A4054" s="116" t="s">
        <v>3639</v>
      </c>
      <c r="B4054" s="117">
        <v>9920190001</v>
      </c>
      <c r="C4054" s="116" t="s">
        <v>437</v>
      </c>
      <c r="D4054" s="116" t="s">
        <v>438</v>
      </c>
      <c r="E4054" s="118">
        <v>41216.791666666664</v>
      </c>
      <c r="F4054" s="116" t="s">
        <v>3597</v>
      </c>
      <c r="G4054" s="117" t="s">
        <v>440</v>
      </c>
      <c r="H4054" s="117">
        <v>315</v>
      </c>
      <c r="I4054" s="117">
        <v>345</v>
      </c>
      <c r="J4054" s="117" t="s">
        <v>3598</v>
      </c>
    </row>
    <row r="4055" spans="1:10" ht="17.25" customHeight="1">
      <c r="A4055" s="116" t="s">
        <v>3640</v>
      </c>
      <c r="B4055" s="117">
        <v>9892696339</v>
      </c>
      <c r="C4055" s="116" t="s">
        <v>437</v>
      </c>
      <c r="D4055" s="116" t="s">
        <v>438</v>
      </c>
      <c r="E4055" s="118">
        <v>41216.84375</v>
      </c>
      <c r="F4055" s="116" t="s">
        <v>3597</v>
      </c>
      <c r="G4055" s="117" t="s">
        <v>440</v>
      </c>
      <c r="H4055" s="117">
        <v>100</v>
      </c>
      <c r="I4055" s="117">
        <v>105</v>
      </c>
      <c r="J4055" s="117" t="s">
        <v>3600</v>
      </c>
    </row>
    <row r="4056" spans="1:10" ht="17.25" customHeight="1">
      <c r="A4056" s="116" t="s">
        <v>3641</v>
      </c>
      <c r="B4056" s="117">
        <v>9920590266</v>
      </c>
      <c r="C4056" s="116" t="s">
        <v>437</v>
      </c>
      <c r="D4056" s="116" t="s">
        <v>461</v>
      </c>
      <c r="E4056" s="118">
        <v>41216.854166666664</v>
      </c>
      <c r="F4056" s="116" t="s">
        <v>3597</v>
      </c>
      <c r="G4056" s="117" t="s">
        <v>440</v>
      </c>
      <c r="H4056" s="117">
        <v>204</v>
      </c>
      <c r="I4056" s="117">
        <v>151</v>
      </c>
      <c r="J4056" s="117" t="s">
        <v>3599</v>
      </c>
    </row>
    <row r="4057" spans="1:10" ht="17.25" customHeight="1">
      <c r="A4057" s="116" t="s">
        <v>3642</v>
      </c>
      <c r="B4057" s="117">
        <v>9987514959</v>
      </c>
      <c r="C4057" s="116" t="s">
        <v>437</v>
      </c>
      <c r="D4057" s="116" t="s">
        <v>438</v>
      </c>
      <c r="E4057" s="118">
        <v>41216.9375</v>
      </c>
      <c r="F4057" s="116" t="s">
        <v>3597</v>
      </c>
      <c r="G4057" s="117" t="s">
        <v>440</v>
      </c>
      <c r="H4057" s="117">
        <v>136</v>
      </c>
      <c r="I4057" s="117">
        <v>117</v>
      </c>
      <c r="J4057" s="117" t="s">
        <v>3602</v>
      </c>
    </row>
    <row r="4058" spans="1:10" ht="17.25" customHeight="1">
      <c r="A4058" s="116" t="s">
        <v>3643</v>
      </c>
      <c r="B4058" s="117">
        <v>9821608884</v>
      </c>
      <c r="C4058" s="116" t="s">
        <v>437</v>
      </c>
      <c r="D4058" s="116" t="s">
        <v>438</v>
      </c>
      <c r="E4058" s="118">
        <v>41216.947916666664</v>
      </c>
      <c r="F4058" s="116" t="s">
        <v>3597</v>
      </c>
      <c r="G4058" s="117" t="s">
        <v>440</v>
      </c>
      <c r="H4058" s="117">
        <v>100</v>
      </c>
      <c r="I4058" s="117">
        <v>84</v>
      </c>
      <c r="J4058" s="117" t="s">
        <v>3599</v>
      </c>
    </row>
    <row r="4059" spans="1:10" ht="17.25" customHeight="1">
      <c r="A4059" s="116" t="s">
        <v>559</v>
      </c>
      <c r="B4059" s="117">
        <v>9769177092</v>
      </c>
      <c r="C4059" s="116" t="s">
        <v>437</v>
      </c>
      <c r="D4059" s="116" t="s">
        <v>461</v>
      </c>
      <c r="E4059" s="118">
        <v>41216.958333333336</v>
      </c>
      <c r="F4059" s="116" t="s">
        <v>3597</v>
      </c>
      <c r="G4059" s="117" t="s">
        <v>440</v>
      </c>
      <c r="H4059" s="117">
        <v>275</v>
      </c>
      <c r="I4059" s="117">
        <v>266</v>
      </c>
      <c r="J4059" s="117" t="s">
        <v>3600</v>
      </c>
    </row>
    <row r="4060" spans="1:10" ht="17.25" customHeight="1">
      <c r="A4060" s="116" t="s">
        <v>2023</v>
      </c>
      <c r="B4060" s="117">
        <v>9076777258</v>
      </c>
      <c r="C4060" s="116" t="s">
        <v>437</v>
      </c>
      <c r="D4060" s="116" t="s">
        <v>438</v>
      </c>
      <c r="E4060" s="118">
        <v>41217</v>
      </c>
      <c r="F4060" s="116" t="s">
        <v>3597</v>
      </c>
      <c r="G4060" s="117" t="s">
        <v>440</v>
      </c>
      <c r="H4060" s="117">
        <v>242.2</v>
      </c>
      <c r="I4060" s="117">
        <v>207</v>
      </c>
      <c r="J4060" s="117" t="s">
        <v>3599</v>
      </c>
    </row>
    <row r="4061" spans="1:10" ht="17.25" customHeight="1">
      <c r="A4061" s="116" t="s">
        <v>3644</v>
      </c>
      <c r="B4061" s="117">
        <v>9867248671</v>
      </c>
      <c r="C4061" s="116" t="s">
        <v>437</v>
      </c>
      <c r="D4061" s="116" t="s">
        <v>438</v>
      </c>
      <c r="E4061" s="118">
        <v>41217</v>
      </c>
      <c r="F4061" s="116" t="s">
        <v>3597</v>
      </c>
      <c r="G4061" s="117" t="s">
        <v>440</v>
      </c>
      <c r="H4061" s="117">
        <v>499.8</v>
      </c>
      <c r="I4061" s="117">
        <v>445</v>
      </c>
      <c r="J4061" s="117" t="s">
        <v>3602</v>
      </c>
    </row>
    <row r="4062" spans="1:10" ht="17.25" customHeight="1">
      <c r="A4062" s="116" t="s">
        <v>3645</v>
      </c>
      <c r="B4062" s="117">
        <v>9820128224</v>
      </c>
      <c r="C4062" s="116" t="s">
        <v>437</v>
      </c>
      <c r="D4062" s="116" t="s">
        <v>438</v>
      </c>
      <c r="E4062" s="118">
        <v>41217.020833333336</v>
      </c>
      <c r="F4062" s="116" t="s">
        <v>3597</v>
      </c>
      <c r="G4062" s="117" t="s">
        <v>440</v>
      </c>
      <c r="H4062" s="117">
        <v>203</v>
      </c>
      <c r="I4062" s="117">
        <v>228</v>
      </c>
      <c r="J4062" s="117" t="s">
        <v>3598</v>
      </c>
    </row>
    <row r="4063" spans="1:10" ht="17.25" customHeight="1">
      <c r="A4063" s="116" t="s">
        <v>3646</v>
      </c>
      <c r="B4063" s="117">
        <v>9819182040</v>
      </c>
      <c r="C4063" s="116" t="s">
        <v>437</v>
      </c>
      <c r="D4063" s="116" t="s">
        <v>438</v>
      </c>
      <c r="E4063" s="118">
        <v>41217.041666666664</v>
      </c>
      <c r="F4063" s="116" t="s">
        <v>3597</v>
      </c>
      <c r="G4063" s="117" t="s">
        <v>440</v>
      </c>
      <c r="H4063" s="117">
        <v>298</v>
      </c>
      <c r="I4063" s="117">
        <v>288</v>
      </c>
      <c r="J4063" s="117" t="s">
        <v>3600</v>
      </c>
    </row>
    <row r="4064" spans="1:10" ht="17.25" customHeight="1">
      <c r="A4064" s="116" t="s">
        <v>3647</v>
      </c>
      <c r="B4064" s="117">
        <v>9892390911</v>
      </c>
      <c r="C4064" s="116" t="s">
        <v>437</v>
      </c>
      <c r="D4064" s="116" t="s">
        <v>461</v>
      </c>
      <c r="E4064" s="118">
        <v>41217.083333333336</v>
      </c>
      <c r="F4064" s="116" t="s">
        <v>3597</v>
      </c>
      <c r="G4064" s="117" t="s">
        <v>440</v>
      </c>
      <c r="H4064" s="117">
        <v>203</v>
      </c>
      <c r="I4064" s="117">
        <v>305</v>
      </c>
      <c r="J4064" s="117" t="s">
        <v>3598</v>
      </c>
    </row>
    <row r="4065" spans="1:10" ht="17.25" customHeight="1">
      <c r="A4065" s="116" t="s">
        <v>3648</v>
      </c>
      <c r="B4065" s="117">
        <v>9819778763</v>
      </c>
      <c r="C4065" s="116" t="s">
        <v>437</v>
      </c>
      <c r="D4065" s="116" t="s">
        <v>438</v>
      </c>
      <c r="E4065" s="118">
        <v>41217.083333333336</v>
      </c>
      <c r="F4065" s="116" t="s">
        <v>3597</v>
      </c>
      <c r="G4065" s="117" t="s">
        <v>440</v>
      </c>
      <c r="H4065" s="117">
        <v>359</v>
      </c>
      <c r="I4065" s="117">
        <v>318</v>
      </c>
      <c r="J4065" s="117" t="s">
        <v>3602</v>
      </c>
    </row>
    <row r="4066" spans="1:10" ht="17.25" customHeight="1">
      <c r="A4066" s="116" t="s">
        <v>3649</v>
      </c>
      <c r="B4066" s="117">
        <v>9820617768</v>
      </c>
      <c r="C4066" s="116" t="s">
        <v>437</v>
      </c>
      <c r="D4066" s="116" t="s">
        <v>438</v>
      </c>
      <c r="E4066" s="118">
        <v>41217.15625</v>
      </c>
      <c r="F4066" s="116" t="s">
        <v>3597</v>
      </c>
      <c r="G4066" s="117" t="s">
        <v>440</v>
      </c>
      <c r="H4066" s="117">
        <v>427</v>
      </c>
      <c r="I4066" s="117">
        <v>389</v>
      </c>
      <c r="J4066" s="117" t="s">
        <v>3600</v>
      </c>
    </row>
    <row r="4067" spans="1:10" ht="17.25" customHeight="1">
      <c r="A4067" s="116" t="s">
        <v>3650</v>
      </c>
      <c r="B4067" s="117">
        <v>9419892608</v>
      </c>
      <c r="C4067" s="116" t="s">
        <v>437</v>
      </c>
      <c r="D4067" s="116" t="s">
        <v>486</v>
      </c>
      <c r="E4067" s="118">
        <v>41217.166666666664</v>
      </c>
      <c r="F4067" s="116" t="s">
        <v>3597</v>
      </c>
      <c r="G4067" s="117" t="s">
        <v>440</v>
      </c>
      <c r="H4067" s="117">
        <v>345</v>
      </c>
      <c r="I4067" s="117">
        <v>356</v>
      </c>
      <c r="J4067" s="117" t="s">
        <v>3598</v>
      </c>
    </row>
    <row r="4068" spans="1:10" ht="17.25" customHeight="1">
      <c r="A4068" s="116" t="s">
        <v>3651</v>
      </c>
      <c r="B4068" s="117">
        <v>9004675479</v>
      </c>
      <c r="C4068" s="116" t="s">
        <v>437</v>
      </c>
      <c r="D4068" s="116" t="s">
        <v>438</v>
      </c>
      <c r="E4068" s="118">
        <v>41217.177083333336</v>
      </c>
      <c r="F4068" s="116" t="s">
        <v>3597</v>
      </c>
      <c r="G4068" s="117" t="s">
        <v>440</v>
      </c>
      <c r="H4068" s="117">
        <v>272</v>
      </c>
      <c r="I4068" s="117">
        <v>242</v>
      </c>
      <c r="J4068" s="117" t="s">
        <v>3599</v>
      </c>
    </row>
    <row r="4069" spans="1:10" ht="17.25" customHeight="1">
      <c r="A4069" s="116" t="s">
        <v>3652</v>
      </c>
      <c r="B4069" s="117">
        <v>9969137144</v>
      </c>
      <c r="C4069" s="116" t="s">
        <v>437</v>
      </c>
      <c r="D4069" s="116" t="s">
        <v>438</v>
      </c>
      <c r="E4069" s="118">
        <v>41217.25</v>
      </c>
      <c r="F4069" s="116" t="s">
        <v>3597</v>
      </c>
      <c r="G4069" s="117" t="s">
        <v>440</v>
      </c>
      <c r="H4069" s="117">
        <v>100</v>
      </c>
      <c r="I4069" s="117">
        <v>65</v>
      </c>
      <c r="J4069" s="117" t="s">
        <v>3598</v>
      </c>
    </row>
    <row r="4070" spans="1:10" ht="17.25" customHeight="1">
      <c r="A4070" s="116" t="s">
        <v>1730</v>
      </c>
      <c r="B4070" s="117">
        <v>9611910390</v>
      </c>
      <c r="C4070" s="116" t="s">
        <v>437</v>
      </c>
      <c r="D4070" s="116" t="s">
        <v>461</v>
      </c>
      <c r="E4070" s="118">
        <v>41217.322916666664</v>
      </c>
      <c r="F4070" s="116" t="s">
        <v>3597</v>
      </c>
      <c r="G4070" s="117" t="s">
        <v>440</v>
      </c>
      <c r="H4070" s="117">
        <v>568</v>
      </c>
      <c r="I4070" s="117">
        <v>496</v>
      </c>
      <c r="J4070" s="117" t="s">
        <v>3599</v>
      </c>
    </row>
    <row r="4071" spans="1:10" ht="17.25" customHeight="1">
      <c r="A4071" s="116" t="s">
        <v>3653</v>
      </c>
      <c r="B4071" s="117">
        <v>9860710442</v>
      </c>
      <c r="C4071" s="116" t="s">
        <v>437</v>
      </c>
      <c r="D4071" s="116" t="s">
        <v>438</v>
      </c>
      <c r="E4071" s="118">
        <v>41217.333333333336</v>
      </c>
      <c r="F4071" s="116" t="s">
        <v>3597</v>
      </c>
      <c r="G4071" s="117" t="s">
        <v>440</v>
      </c>
      <c r="H4071" s="117">
        <v>333</v>
      </c>
      <c r="I4071" s="117">
        <v>359</v>
      </c>
      <c r="J4071" s="117" t="s">
        <v>3598</v>
      </c>
    </row>
    <row r="4072" spans="1:10" ht="17.25" customHeight="1">
      <c r="A4072" s="116" t="s">
        <v>3654</v>
      </c>
      <c r="B4072" s="117">
        <v>9480202002</v>
      </c>
      <c r="C4072" s="116" t="s">
        <v>437</v>
      </c>
      <c r="D4072" s="116" t="s">
        <v>486</v>
      </c>
      <c r="E4072" s="118">
        <v>41217.34375</v>
      </c>
      <c r="F4072" s="116" t="s">
        <v>3597</v>
      </c>
      <c r="G4072" s="117" t="s">
        <v>440</v>
      </c>
      <c r="H4072" s="117">
        <v>444</v>
      </c>
      <c r="I4072" s="117">
        <v>459</v>
      </c>
      <c r="J4072" s="117" t="s">
        <v>3655</v>
      </c>
    </row>
    <row r="4073" spans="1:10" ht="17.25" customHeight="1">
      <c r="A4073" s="116" t="s">
        <v>3656</v>
      </c>
      <c r="B4073" s="117">
        <v>9892980665</v>
      </c>
      <c r="C4073" s="116" t="s">
        <v>437</v>
      </c>
      <c r="D4073" s="116" t="s">
        <v>461</v>
      </c>
      <c r="E4073" s="118">
        <v>41217.364583333336</v>
      </c>
      <c r="F4073" s="116" t="s">
        <v>3597</v>
      </c>
      <c r="G4073" s="117" t="s">
        <v>440</v>
      </c>
      <c r="H4073" s="117">
        <v>304</v>
      </c>
      <c r="I4073" s="117">
        <v>294</v>
      </c>
      <c r="J4073" s="117" t="s">
        <v>3600</v>
      </c>
    </row>
    <row r="4074" spans="1:10" ht="17.25" customHeight="1">
      <c r="A4074" s="116" t="s">
        <v>3657</v>
      </c>
      <c r="B4074" s="117">
        <v>9892963753</v>
      </c>
      <c r="C4074" s="116" t="s">
        <v>437</v>
      </c>
      <c r="D4074" s="116" t="s">
        <v>438</v>
      </c>
      <c r="E4074" s="118">
        <v>41217.40625</v>
      </c>
      <c r="F4074" s="116" t="s">
        <v>3597</v>
      </c>
      <c r="G4074" s="117" t="s">
        <v>440</v>
      </c>
      <c r="H4074" s="117">
        <v>312</v>
      </c>
      <c r="I4074" s="117">
        <v>328</v>
      </c>
      <c r="J4074" s="117" t="s">
        <v>3655</v>
      </c>
    </row>
    <row r="4075" spans="1:10" ht="17.25" customHeight="1">
      <c r="A4075" s="116" t="s">
        <v>3107</v>
      </c>
      <c r="B4075" s="117">
        <v>9320773386</v>
      </c>
      <c r="C4075" s="116" t="s">
        <v>437</v>
      </c>
      <c r="D4075" s="116" t="s">
        <v>486</v>
      </c>
      <c r="E4075" s="118">
        <v>41217.427083333336</v>
      </c>
      <c r="F4075" s="116" t="s">
        <v>3597</v>
      </c>
      <c r="G4075" s="117" t="s">
        <v>440</v>
      </c>
      <c r="H4075" s="117">
        <v>125</v>
      </c>
      <c r="I4075" s="117">
        <v>110</v>
      </c>
      <c r="J4075" s="117" t="s">
        <v>3655</v>
      </c>
    </row>
    <row r="4076" spans="1:10" ht="17.25" customHeight="1">
      <c r="A4076" s="116" t="s">
        <v>1431</v>
      </c>
      <c r="B4076" s="117">
        <v>2266934444</v>
      </c>
      <c r="C4076" s="116" t="s">
        <v>437</v>
      </c>
      <c r="D4076" s="116" t="s">
        <v>438</v>
      </c>
      <c r="E4076" s="118">
        <v>41217.458333333336</v>
      </c>
      <c r="F4076" s="116" t="s">
        <v>3597</v>
      </c>
      <c r="G4076" s="117" t="s">
        <v>440</v>
      </c>
      <c r="H4076" s="117">
        <v>251</v>
      </c>
      <c r="I4076" s="117">
        <v>247</v>
      </c>
      <c r="J4076" s="117" t="s">
        <v>3600</v>
      </c>
    </row>
    <row r="4077" spans="1:10" ht="17.25" customHeight="1">
      <c r="A4077" s="116" t="s">
        <v>3658</v>
      </c>
      <c r="B4077" s="117">
        <v>9845370811</v>
      </c>
      <c r="C4077" s="116" t="s">
        <v>437</v>
      </c>
      <c r="D4077" s="116" t="s">
        <v>438</v>
      </c>
      <c r="E4077" s="118">
        <v>41217.489583333336</v>
      </c>
      <c r="F4077" s="116" t="s">
        <v>3597</v>
      </c>
      <c r="G4077" s="117" t="s">
        <v>440</v>
      </c>
      <c r="H4077" s="117">
        <v>878</v>
      </c>
      <c r="I4077" s="117">
        <v>628</v>
      </c>
      <c r="J4077" s="117" t="s">
        <v>3599</v>
      </c>
    </row>
    <row r="4078" spans="1:10" ht="17.25" customHeight="1">
      <c r="A4078" s="116" t="s">
        <v>514</v>
      </c>
      <c r="B4078" s="117">
        <v>9959840111</v>
      </c>
      <c r="C4078" s="116" t="s">
        <v>437</v>
      </c>
      <c r="D4078" s="116" t="s">
        <v>438</v>
      </c>
      <c r="E4078" s="118">
        <v>41217.520833333336</v>
      </c>
      <c r="F4078" s="116" t="s">
        <v>3597</v>
      </c>
      <c r="G4078" s="117" t="s">
        <v>440</v>
      </c>
      <c r="H4078" s="117">
        <v>601</v>
      </c>
      <c r="I4078" s="117">
        <v>615</v>
      </c>
      <c r="J4078" s="117" t="s">
        <v>3655</v>
      </c>
    </row>
    <row r="4079" spans="1:10" ht="17.25" customHeight="1">
      <c r="A4079" s="116" t="s">
        <v>2624</v>
      </c>
      <c r="B4079" s="117">
        <v>9870301349</v>
      </c>
      <c r="C4079" s="116" t="s">
        <v>437</v>
      </c>
      <c r="D4079" s="116" t="s">
        <v>438</v>
      </c>
      <c r="E4079" s="118">
        <v>41217.645833333336</v>
      </c>
      <c r="F4079" s="116" t="s">
        <v>3597</v>
      </c>
      <c r="G4079" s="117" t="s">
        <v>440</v>
      </c>
      <c r="H4079" s="117">
        <v>298</v>
      </c>
      <c r="I4079" s="117">
        <v>234</v>
      </c>
      <c r="J4079" s="117" t="s">
        <v>3599</v>
      </c>
    </row>
    <row r="4080" spans="1:10" ht="17.25" customHeight="1">
      <c r="A4080" s="116" t="s">
        <v>3659</v>
      </c>
      <c r="B4080" s="117">
        <v>9987818384</v>
      </c>
      <c r="C4080" s="116" t="s">
        <v>437</v>
      </c>
      <c r="D4080" s="116" t="s">
        <v>438</v>
      </c>
      <c r="E4080" s="118">
        <v>41217.708333333336</v>
      </c>
      <c r="F4080" s="116" t="s">
        <v>3597</v>
      </c>
      <c r="G4080" s="117" t="s">
        <v>440</v>
      </c>
      <c r="H4080" s="117">
        <v>287</v>
      </c>
      <c r="I4080" s="117">
        <v>292</v>
      </c>
      <c r="J4080" s="117" t="s">
        <v>3600</v>
      </c>
    </row>
    <row r="4081" spans="1:10" ht="17.25" customHeight="1">
      <c r="A4081" s="116" t="s">
        <v>866</v>
      </c>
      <c r="B4081" s="117">
        <v>8767246024</v>
      </c>
      <c r="C4081" s="116" t="s">
        <v>437</v>
      </c>
      <c r="D4081" s="116" t="s">
        <v>438</v>
      </c>
      <c r="E4081" s="118">
        <v>41217.729166666664</v>
      </c>
      <c r="F4081" s="116" t="s">
        <v>3597</v>
      </c>
      <c r="G4081" s="117" t="s">
        <v>440</v>
      </c>
      <c r="H4081" s="117">
        <v>330</v>
      </c>
      <c r="I4081" s="117">
        <v>321</v>
      </c>
      <c r="J4081" s="117" t="s">
        <v>3655</v>
      </c>
    </row>
    <row r="4082" spans="1:10" ht="17.25" customHeight="1">
      <c r="A4082" s="116" t="s">
        <v>973</v>
      </c>
      <c r="B4082" s="117">
        <v>9967400876</v>
      </c>
      <c r="C4082" s="116" t="s">
        <v>437</v>
      </c>
      <c r="D4082" s="116" t="s">
        <v>438</v>
      </c>
      <c r="E4082" s="118">
        <v>41217.822916666664</v>
      </c>
      <c r="F4082" s="116" t="s">
        <v>3597</v>
      </c>
      <c r="G4082" s="117" t="s">
        <v>440</v>
      </c>
      <c r="H4082" s="117">
        <v>202</v>
      </c>
      <c r="I4082" s="117">
        <v>219</v>
      </c>
      <c r="J4082" s="117" t="s">
        <v>3598</v>
      </c>
    </row>
    <row r="4083" spans="1:10" ht="17.25" customHeight="1">
      <c r="A4083" s="116" t="s">
        <v>3660</v>
      </c>
      <c r="B4083" s="117">
        <v>9820507700</v>
      </c>
      <c r="C4083" s="116" t="s">
        <v>437</v>
      </c>
      <c r="D4083" s="116" t="s">
        <v>438</v>
      </c>
      <c r="E4083" s="118">
        <v>41217.833333333336</v>
      </c>
      <c r="F4083" s="116" t="s">
        <v>3597</v>
      </c>
      <c r="G4083" s="117" t="s">
        <v>440</v>
      </c>
      <c r="H4083" s="117">
        <v>193</v>
      </c>
      <c r="I4083" s="117">
        <v>204</v>
      </c>
      <c r="J4083" s="117" t="s">
        <v>3655</v>
      </c>
    </row>
    <row r="4084" spans="1:10" ht="17.25" customHeight="1">
      <c r="A4084" s="116" t="s">
        <v>3427</v>
      </c>
      <c r="B4084" s="117">
        <v>9823425600</v>
      </c>
      <c r="C4084" s="116" t="s">
        <v>437</v>
      </c>
      <c r="D4084" s="116" t="s">
        <v>438</v>
      </c>
      <c r="E4084" s="118">
        <v>41217.84375</v>
      </c>
      <c r="F4084" s="116" t="s">
        <v>3597</v>
      </c>
      <c r="G4084" s="117" t="s">
        <v>440</v>
      </c>
      <c r="H4084" s="117">
        <v>310</v>
      </c>
      <c r="I4084" s="117">
        <v>276</v>
      </c>
      <c r="J4084" s="117" t="s">
        <v>3599</v>
      </c>
    </row>
    <row r="4085" spans="1:10" ht="17.25" customHeight="1">
      <c r="A4085" s="116" t="s">
        <v>3661</v>
      </c>
      <c r="B4085" s="117">
        <v>9833710911</v>
      </c>
      <c r="C4085" s="116" t="s">
        <v>437</v>
      </c>
      <c r="D4085" s="116" t="s">
        <v>438</v>
      </c>
      <c r="E4085" s="118">
        <v>41217.854166666664</v>
      </c>
      <c r="F4085" s="116" t="s">
        <v>3597</v>
      </c>
      <c r="G4085" s="117" t="s">
        <v>440</v>
      </c>
      <c r="H4085" s="117">
        <v>100</v>
      </c>
      <c r="I4085" s="117">
        <v>92</v>
      </c>
      <c r="J4085" s="117" t="s">
        <v>3600</v>
      </c>
    </row>
    <row r="4086" spans="1:10" ht="17.25" customHeight="1">
      <c r="A4086" s="116" t="s">
        <v>3662</v>
      </c>
      <c r="B4086" s="117">
        <v>8879284888</v>
      </c>
      <c r="C4086" s="116" t="s">
        <v>437</v>
      </c>
      <c r="D4086" s="116" t="s">
        <v>438</v>
      </c>
      <c r="E4086" s="118">
        <v>41217.927083333336</v>
      </c>
      <c r="F4086" s="116" t="s">
        <v>3597</v>
      </c>
      <c r="G4086" s="117" t="s">
        <v>440</v>
      </c>
      <c r="H4086" s="117">
        <v>670</v>
      </c>
      <c r="I4086" s="117">
        <v>655</v>
      </c>
      <c r="J4086" s="117" t="s">
        <v>3600</v>
      </c>
    </row>
    <row r="4087" spans="1:10" ht="17.25" customHeight="1">
      <c r="A4087" s="116" t="s">
        <v>3663</v>
      </c>
      <c r="B4087" s="117">
        <v>9819804005</v>
      </c>
      <c r="C4087" s="116" t="s">
        <v>437</v>
      </c>
      <c r="D4087" s="116" t="s">
        <v>438</v>
      </c>
      <c r="E4087" s="118">
        <v>41217.9375</v>
      </c>
      <c r="F4087" s="116" t="s">
        <v>3597</v>
      </c>
      <c r="G4087" s="117" t="s">
        <v>440</v>
      </c>
      <c r="H4087" s="117">
        <v>564</v>
      </c>
      <c r="I4087" s="117">
        <v>507</v>
      </c>
      <c r="J4087" s="117" t="s">
        <v>3599</v>
      </c>
    </row>
    <row r="4088" spans="1:10" ht="17.25" customHeight="1">
      <c r="A4088" s="116" t="s">
        <v>3264</v>
      </c>
      <c r="B4088" s="117">
        <v>7600461362</v>
      </c>
      <c r="C4088" s="116" t="s">
        <v>437</v>
      </c>
      <c r="D4088" s="116" t="s">
        <v>438</v>
      </c>
      <c r="E4088" s="118">
        <v>41217.9375</v>
      </c>
      <c r="F4088" s="116" t="s">
        <v>3597</v>
      </c>
      <c r="G4088" s="117" t="s">
        <v>440</v>
      </c>
      <c r="H4088" s="117">
        <v>1635</v>
      </c>
      <c r="I4088" s="117">
        <v>1460</v>
      </c>
      <c r="J4088" s="117" t="s">
        <v>3602</v>
      </c>
    </row>
    <row r="4089" spans="1:10" ht="17.25" customHeight="1">
      <c r="A4089" s="116" t="s">
        <v>3664</v>
      </c>
      <c r="B4089" s="117">
        <v>9819056604</v>
      </c>
      <c r="C4089" s="116" t="s">
        <v>437</v>
      </c>
      <c r="D4089" s="116" t="s">
        <v>438</v>
      </c>
      <c r="E4089" s="118">
        <v>41217.989583333336</v>
      </c>
      <c r="F4089" s="116" t="s">
        <v>3597</v>
      </c>
      <c r="G4089" s="117" t="s">
        <v>440</v>
      </c>
      <c r="H4089" s="117">
        <v>341</v>
      </c>
      <c r="I4089" s="117">
        <v>292</v>
      </c>
      <c r="J4089" s="117" t="s">
        <v>3599</v>
      </c>
    </row>
    <row r="4090" spans="1:10" ht="17.25" customHeight="1">
      <c r="A4090" s="116" t="s">
        <v>3006</v>
      </c>
      <c r="B4090" s="117">
        <v>9833967603</v>
      </c>
      <c r="C4090" s="116" t="s">
        <v>437</v>
      </c>
      <c r="D4090" s="116" t="s">
        <v>438</v>
      </c>
      <c r="E4090" s="118">
        <v>41218.135416666664</v>
      </c>
      <c r="F4090" s="116" t="s">
        <v>3597</v>
      </c>
      <c r="G4090" s="117" t="s">
        <v>440</v>
      </c>
      <c r="H4090" s="117">
        <v>810</v>
      </c>
      <c r="I4090" s="117">
        <v>716</v>
      </c>
      <c r="J4090" s="117" t="s">
        <v>3602</v>
      </c>
    </row>
    <row r="4091" spans="1:10" ht="17.25" customHeight="1">
      <c r="A4091" s="116" t="s">
        <v>3665</v>
      </c>
      <c r="B4091" s="117">
        <v>9409286672</v>
      </c>
      <c r="C4091" s="116" t="s">
        <v>437</v>
      </c>
      <c r="D4091" s="116" t="s">
        <v>438</v>
      </c>
      <c r="E4091" s="118">
        <v>41218.145833333336</v>
      </c>
      <c r="F4091" s="116" t="s">
        <v>3597</v>
      </c>
      <c r="G4091" s="117" t="s">
        <v>440</v>
      </c>
      <c r="H4091" s="117">
        <v>170</v>
      </c>
      <c r="I4091" s="117">
        <v>151</v>
      </c>
      <c r="J4091" s="117" t="s">
        <v>3599</v>
      </c>
    </row>
    <row r="4092" spans="1:10" ht="17.25" customHeight="1">
      <c r="A4092" s="116" t="s">
        <v>1857</v>
      </c>
      <c r="B4092" s="117">
        <v>8451851571</v>
      </c>
      <c r="C4092" s="116" t="s">
        <v>437</v>
      </c>
      <c r="D4092" s="116" t="s">
        <v>448</v>
      </c>
      <c r="E4092" s="118">
        <v>41218.145833333336</v>
      </c>
      <c r="F4092" s="116" t="s">
        <v>3597</v>
      </c>
      <c r="G4092" s="117" t="s">
        <v>440</v>
      </c>
      <c r="H4092" s="117">
        <v>228</v>
      </c>
      <c r="I4092" s="117">
        <v>249</v>
      </c>
      <c r="J4092" s="117" t="s">
        <v>3598</v>
      </c>
    </row>
    <row r="4093" spans="1:10" ht="17.25" customHeight="1">
      <c r="A4093" s="116" t="s">
        <v>3666</v>
      </c>
      <c r="B4093" s="117">
        <v>9619160107</v>
      </c>
      <c r="C4093" s="116" t="s">
        <v>437</v>
      </c>
      <c r="D4093" s="116" t="s">
        <v>438</v>
      </c>
      <c r="E4093" s="118">
        <v>41218.166666666664</v>
      </c>
      <c r="F4093" s="116" t="s">
        <v>3597</v>
      </c>
      <c r="G4093" s="117" t="s">
        <v>440</v>
      </c>
      <c r="H4093" s="117">
        <v>144</v>
      </c>
      <c r="I4093" s="117">
        <v>138</v>
      </c>
      <c r="J4093" s="117" t="s">
        <v>3600</v>
      </c>
    </row>
    <row r="4094" spans="1:10" ht="17.25" customHeight="1">
      <c r="A4094" s="116" t="s">
        <v>2622</v>
      </c>
      <c r="B4094" s="117">
        <v>9370000651</v>
      </c>
      <c r="C4094" s="116" t="s">
        <v>437</v>
      </c>
      <c r="D4094" s="116" t="s">
        <v>438</v>
      </c>
      <c r="E4094" s="118">
        <v>41218.1875</v>
      </c>
      <c r="F4094" s="116" t="s">
        <v>3597</v>
      </c>
      <c r="G4094" s="117" t="s">
        <v>440</v>
      </c>
      <c r="H4094" s="117">
        <v>210</v>
      </c>
      <c r="I4094" s="117">
        <v>228</v>
      </c>
      <c r="J4094" s="117" t="s">
        <v>3598</v>
      </c>
    </row>
    <row r="4095" spans="1:10" ht="17.25" customHeight="1">
      <c r="A4095" s="116" t="s">
        <v>3667</v>
      </c>
      <c r="B4095" s="117">
        <v>9664973659</v>
      </c>
      <c r="C4095" s="116" t="s">
        <v>437</v>
      </c>
      <c r="D4095" s="116" t="s">
        <v>438</v>
      </c>
      <c r="E4095" s="118">
        <v>41218.197916666664</v>
      </c>
      <c r="F4095" s="116" t="s">
        <v>3597</v>
      </c>
      <c r="G4095" s="117" t="s">
        <v>440</v>
      </c>
      <c r="H4095" s="117">
        <v>420</v>
      </c>
      <c r="I4095" s="117">
        <v>380</v>
      </c>
      <c r="J4095" s="117" t="s">
        <v>3599</v>
      </c>
    </row>
    <row r="4096" spans="1:10" ht="17.25" customHeight="1">
      <c r="A4096" s="116" t="s">
        <v>3668</v>
      </c>
      <c r="B4096" s="117">
        <v>9819011962</v>
      </c>
      <c r="C4096" s="116" t="s">
        <v>437</v>
      </c>
      <c r="D4096" s="116" t="s">
        <v>438</v>
      </c>
      <c r="E4096" s="118">
        <v>41218.197916666664</v>
      </c>
      <c r="F4096" s="116" t="s">
        <v>3597</v>
      </c>
      <c r="G4096" s="117" t="s">
        <v>440</v>
      </c>
      <c r="H4096" s="117">
        <v>123</v>
      </c>
      <c r="I4096" s="117">
        <v>115</v>
      </c>
      <c r="J4096" s="117" t="s">
        <v>3600</v>
      </c>
    </row>
    <row r="4097" spans="1:10" ht="17.25" customHeight="1">
      <c r="A4097" s="116" t="s">
        <v>3669</v>
      </c>
      <c r="B4097" s="117">
        <v>9820302725</v>
      </c>
      <c r="C4097" s="116" t="s">
        <v>437</v>
      </c>
      <c r="D4097" s="116" t="s">
        <v>486</v>
      </c>
      <c r="E4097" s="118">
        <v>41218.25</v>
      </c>
      <c r="F4097" s="116" t="s">
        <v>3597</v>
      </c>
      <c r="G4097" s="117" t="s">
        <v>440</v>
      </c>
      <c r="H4097" s="117">
        <v>848</v>
      </c>
      <c r="I4097" s="117">
        <v>932</v>
      </c>
      <c r="J4097" s="117" t="s">
        <v>3598</v>
      </c>
    </row>
    <row r="4098" spans="1:10" ht="17.25" customHeight="1">
      <c r="A4098" s="116" t="s">
        <v>449</v>
      </c>
      <c r="B4098" s="117">
        <v>9619932740</v>
      </c>
      <c r="C4098" s="116" t="s">
        <v>437</v>
      </c>
      <c r="D4098" s="116" t="s">
        <v>438</v>
      </c>
      <c r="E4098" s="118">
        <v>41218.322916666664</v>
      </c>
      <c r="F4098" s="116" t="s">
        <v>3597</v>
      </c>
      <c r="G4098" s="117" t="s">
        <v>440</v>
      </c>
      <c r="H4098" s="117">
        <v>289</v>
      </c>
      <c r="I4098" s="117">
        <v>305</v>
      </c>
      <c r="J4098" s="117" t="s">
        <v>3598</v>
      </c>
    </row>
    <row r="4099" spans="1:10" ht="17.25" customHeight="1">
      <c r="A4099" s="116" t="s">
        <v>474</v>
      </c>
      <c r="B4099" s="117">
        <v>7208008001</v>
      </c>
      <c r="C4099" s="116" t="s">
        <v>437</v>
      </c>
      <c r="D4099" s="116" t="s">
        <v>448</v>
      </c>
      <c r="E4099" s="118">
        <v>41218.333333333336</v>
      </c>
      <c r="F4099" s="116" t="s">
        <v>3597</v>
      </c>
      <c r="G4099" s="117" t="s">
        <v>440</v>
      </c>
      <c r="H4099" s="117">
        <v>278</v>
      </c>
      <c r="I4099" s="117">
        <v>270</v>
      </c>
      <c r="J4099" s="117" t="s">
        <v>3600</v>
      </c>
    </row>
    <row r="4100" spans="1:10" ht="17.25" customHeight="1">
      <c r="A4100" s="116" t="s">
        <v>3670</v>
      </c>
      <c r="B4100" s="117">
        <v>9821661264</v>
      </c>
      <c r="C4100" s="116" t="s">
        <v>437</v>
      </c>
      <c r="D4100" s="116" t="s">
        <v>438</v>
      </c>
      <c r="E4100" s="118">
        <v>41218.333333333336</v>
      </c>
      <c r="F4100" s="116" t="s">
        <v>3597</v>
      </c>
      <c r="G4100" s="117" t="s">
        <v>440</v>
      </c>
      <c r="H4100" s="117">
        <v>364</v>
      </c>
      <c r="I4100" s="117">
        <v>378</v>
      </c>
      <c r="J4100" s="117" t="s">
        <v>3655</v>
      </c>
    </row>
    <row r="4101" spans="1:10" ht="17.25" customHeight="1">
      <c r="A4101" s="116" t="s">
        <v>1255</v>
      </c>
      <c r="B4101" s="117">
        <v>7738392742</v>
      </c>
      <c r="C4101" s="116" t="s">
        <v>437</v>
      </c>
      <c r="D4101" s="116" t="s">
        <v>438</v>
      </c>
      <c r="E4101" s="118">
        <v>41218.34375</v>
      </c>
      <c r="F4101" s="116" t="s">
        <v>3597</v>
      </c>
      <c r="G4101" s="117" t="s">
        <v>440</v>
      </c>
      <c r="H4101" s="117">
        <v>222</v>
      </c>
      <c r="I4101" s="117">
        <v>197</v>
      </c>
      <c r="J4101" s="117" t="s">
        <v>3599</v>
      </c>
    </row>
    <row r="4102" spans="1:10" ht="17.25" customHeight="1">
      <c r="A4102" s="116" t="s">
        <v>1022</v>
      </c>
      <c r="B4102" s="117">
        <v>9619136431</v>
      </c>
      <c r="C4102" s="116" t="s">
        <v>437</v>
      </c>
      <c r="D4102" s="116" t="s">
        <v>438</v>
      </c>
      <c r="E4102" s="118">
        <v>41218.364583333336</v>
      </c>
      <c r="F4102" s="116" t="s">
        <v>3597</v>
      </c>
      <c r="G4102" s="117" t="s">
        <v>440</v>
      </c>
      <c r="H4102" s="117">
        <v>100</v>
      </c>
      <c r="I4102" s="117">
        <v>89</v>
      </c>
      <c r="J4102" s="117" t="s">
        <v>3655</v>
      </c>
    </row>
    <row r="4103" spans="1:10" ht="17.25" customHeight="1">
      <c r="A4103" s="116" t="s">
        <v>1731</v>
      </c>
      <c r="B4103" s="117">
        <v>9768400340</v>
      </c>
      <c r="C4103" s="116" t="s">
        <v>437</v>
      </c>
      <c r="D4103" s="116" t="s">
        <v>438</v>
      </c>
      <c r="E4103" s="118">
        <v>41218.375</v>
      </c>
      <c r="F4103" s="116" t="s">
        <v>3597</v>
      </c>
      <c r="G4103" s="117" t="s">
        <v>440</v>
      </c>
      <c r="H4103" s="117">
        <v>483</v>
      </c>
      <c r="I4103" s="117">
        <v>96</v>
      </c>
      <c r="J4103" s="117" t="s">
        <v>3599</v>
      </c>
    </row>
    <row r="4104" spans="1:10" ht="17.25" customHeight="1">
      <c r="A4104" s="116" t="s">
        <v>3671</v>
      </c>
      <c r="B4104" s="117">
        <v>9773499899</v>
      </c>
      <c r="C4104" s="116" t="s">
        <v>437</v>
      </c>
      <c r="D4104" s="116" t="s">
        <v>438</v>
      </c>
      <c r="E4104" s="118">
        <v>41218.458333333336</v>
      </c>
      <c r="F4104" s="116" t="s">
        <v>3597</v>
      </c>
      <c r="G4104" s="117" t="s">
        <v>440</v>
      </c>
      <c r="H4104" s="117">
        <v>966</v>
      </c>
      <c r="I4104" s="117">
        <v>944</v>
      </c>
      <c r="J4104" s="117" t="s">
        <v>3600</v>
      </c>
    </row>
    <row r="4105" spans="1:10" ht="17.25" customHeight="1">
      <c r="A4105" s="116" t="s">
        <v>1456</v>
      </c>
      <c r="B4105" s="117">
        <v>9820121085</v>
      </c>
      <c r="C4105" s="116" t="s">
        <v>437</v>
      </c>
      <c r="D4105" s="116" t="s">
        <v>438</v>
      </c>
      <c r="E4105" s="118">
        <v>41218.520833333336</v>
      </c>
      <c r="F4105" s="116" t="s">
        <v>3597</v>
      </c>
      <c r="G4105" s="117" t="s">
        <v>440</v>
      </c>
      <c r="H4105" s="117">
        <v>330.4</v>
      </c>
      <c r="I4105" s="117">
        <v>353</v>
      </c>
      <c r="J4105" s="117" t="s">
        <v>3655</v>
      </c>
    </row>
    <row r="4106" spans="1:10" ht="17.25" customHeight="1">
      <c r="A4106" s="116" t="s">
        <v>1135</v>
      </c>
      <c r="B4106" s="117">
        <v>8879040766</v>
      </c>
      <c r="C4106" s="116" t="s">
        <v>437</v>
      </c>
      <c r="D4106" s="116" t="s">
        <v>438</v>
      </c>
      <c r="E4106" s="118">
        <v>41218.541666666664</v>
      </c>
      <c r="F4106" s="116" t="s">
        <v>3597</v>
      </c>
      <c r="G4106" s="117" t="s">
        <v>440</v>
      </c>
      <c r="H4106" s="117">
        <v>454</v>
      </c>
      <c r="I4106" s="117">
        <v>473</v>
      </c>
      <c r="J4106" s="117" t="s">
        <v>3598</v>
      </c>
    </row>
    <row r="4107" spans="1:10" ht="17.25" customHeight="1">
      <c r="A4107" s="116" t="s">
        <v>3672</v>
      </c>
      <c r="B4107" s="117">
        <v>9833788697</v>
      </c>
      <c r="C4107" s="116" t="s">
        <v>437</v>
      </c>
      <c r="D4107" s="116" t="s">
        <v>438</v>
      </c>
      <c r="E4107" s="118">
        <v>41218.59375</v>
      </c>
      <c r="F4107" s="116" t="s">
        <v>3597</v>
      </c>
      <c r="G4107" s="117" t="s">
        <v>440</v>
      </c>
      <c r="H4107" s="117">
        <v>100</v>
      </c>
      <c r="I4107" s="117">
        <v>71</v>
      </c>
      <c r="J4107" s="117" t="s">
        <v>3655</v>
      </c>
    </row>
    <row r="4108" spans="1:10" ht="17.25" customHeight="1">
      <c r="A4108" s="116" t="s">
        <v>3673</v>
      </c>
      <c r="B4108" s="117">
        <v>9821708678</v>
      </c>
      <c r="C4108" s="116" t="s">
        <v>437</v>
      </c>
      <c r="D4108" s="116" t="s">
        <v>461</v>
      </c>
      <c r="E4108" s="118">
        <v>41218.604166666664</v>
      </c>
      <c r="F4108" s="116" t="s">
        <v>3597</v>
      </c>
      <c r="G4108" s="117" t="s">
        <v>440</v>
      </c>
      <c r="H4108" s="117">
        <v>351</v>
      </c>
      <c r="I4108" s="117">
        <v>354</v>
      </c>
      <c r="J4108" s="117" t="s">
        <v>3602</v>
      </c>
    </row>
    <row r="4109" spans="1:10" ht="17.25" customHeight="1">
      <c r="A4109" s="116" t="s">
        <v>3674</v>
      </c>
      <c r="B4109" s="117">
        <v>8689904060</v>
      </c>
      <c r="C4109" s="116" t="s">
        <v>437</v>
      </c>
      <c r="D4109" s="116" t="s">
        <v>461</v>
      </c>
      <c r="E4109" s="118">
        <v>41218.625</v>
      </c>
      <c r="F4109" s="116" t="s">
        <v>3597</v>
      </c>
      <c r="G4109" s="117" t="s">
        <v>440</v>
      </c>
      <c r="H4109" s="117">
        <v>462</v>
      </c>
      <c r="I4109" s="117">
        <v>673</v>
      </c>
      <c r="J4109" s="117" t="s">
        <v>3598</v>
      </c>
    </row>
    <row r="4110" spans="1:10" ht="17.25" customHeight="1">
      <c r="A4110" s="116" t="s">
        <v>3675</v>
      </c>
      <c r="B4110" s="117">
        <v>9867650746</v>
      </c>
      <c r="C4110" s="116" t="s">
        <v>437</v>
      </c>
      <c r="D4110" s="116" t="s">
        <v>438</v>
      </c>
      <c r="E4110" s="118">
        <v>41218.635416666664</v>
      </c>
      <c r="F4110" s="116" t="s">
        <v>3597</v>
      </c>
      <c r="G4110" s="117" t="s">
        <v>440</v>
      </c>
      <c r="H4110" s="117">
        <v>129</v>
      </c>
      <c r="I4110" s="117">
        <v>92</v>
      </c>
      <c r="J4110" s="117" t="s">
        <v>3599</v>
      </c>
    </row>
    <row r="4111" spans="1:10" ht="17.25" customHeight="1">
      <c r="A4111" s="116" t="s">
        <v>3676</v>
      </c>
      <c r="B4111" s="117">
        <v>8879580731</v>
      </c>
      <c r="C4111" s="116" t="s">
        <v>437</v>
      </c>
      <c r="D4111" s="116" t="s">
        <v>438</v>
      </c>
      <c r="E4111" s="118">
        <v>41218.666666666664</v>
      </c>
      <c r="F4111" s="116" t="s">
        <v>3597</v>
      </c>
      <c r="G4111" s="117" t="s">
        <v>440</v>
      </c>
      <c r="H4111" s="117">
        <v>404</v>
      </c>
      <c r="I4111" s="117">
        <v>381</v>
      </c>
      <c r="J4111" s="117" t="s">
        <v>3655</v>
      </c>
    </row>
    <row r="4112" spans="1:10" ht="17.25" customHeight="1">
      <c r="A4112" s="116" t="s">
        <v>1438</v>
      </c>
      <c r="B4112" s="117">
        <v>9445568818</v>
      </c>
      <c r="C4112" s="116" t="s">
        <v>437</v>
      </c>
      <c r="D4112" s="116" t="s">
        <v>438</v>
      </c>
      <c r="E4112" s="118">
        <v>41218.708333333336</v>
      </c>
      <c r="F4112" s="116" t="s">
        <v>3597</v>
      </c>
      <c r="G4112" s="117" t="s">
        <v>440</v>
      </c>
      <c r="H4112" s="117">
        <v>393</v>
      </c>
      <c r="I4112" s="117">
        <v>381</v>
      </c>
      <c r="J4112" s="117" t="s">
        <v>3600</v>
      </c>
    </row>
    <row r="4113" spans="1:10" ht="17.25" customHeight="1">
      <c r="A4113" s="116" t="s">
        <v>2620</v>
      </c>
      <c r="B4113" s="117">
        <v>9819666648</v>
      </c>
      <c r="C4113" s="116" t="s">
        <v>437</v>
      </c>
      <c r="D4113" s="116" t="s">
        <v>438</v>
      </c>
      <c r="E4113" s="118">
        <v>41218.708333333336</v>
      </c>
      <c r="F4113" s="116" t="s">
        <v>3597</v>
      </c>
      <c r="G4113" s="117" t="s">
        <v>440</v>
      </c>
      <c r="H4113" s="117">
        <v>210</v>
      </c>
      <c r="I4113" s="117">
        <v>228</v>
      </c>
      <c r="J4113" s="117" t="s">
        <v>3598</v>
      </c>
    </row>
    <row r="4114" spans="1:10" ht="17.25" customHeight="1">
      <c r="A4114" s="116" t="s">
        <v>3675</v>
      </c>
      <c r="B4114" s="117">
        <v>9867650746</v>
      </c>
      <c r="C4114" s="116" t="s">
        <v>437</v>
      </c>
      <c r="D4114" s="116" t="s">
        <v>438</v>
      </c>
      <c r="E4114" s="118">
        <v>41218.71875</v>
      </c>
      <c r="F4114" s="116" t="s">
        <v>3597</v>
      </c>
      <c r="G4114" s="117" t="s">
        <v>440</v>
      </c>
      <c r="H4114" s="117">
        <v>264</v>
      </c>
      <c r="I4114" s="117">
        <v>228</v>
      </c>
      <c r="J4114" s="117" t="s">
        <v>3599</v>
      </c>
    </row>
    <row r="4115" spans="1:10" ht="17.25" customHeight="1">
      <c r="A4115" s="116" t="s">
        <v>1242</v>
      </c>
      <c r="B4115" s="117">
        <v>9920447792</v>
      </c>
      <c r="C4115" s="116" t="s">
        <v>437</v>
      </c>
      <c r="D4115" s="116" t="s">
        <v>438</v>
      </c>
      <c r="E4115" s="118">
        <v>41218.75</v>
      </c>
      <c r="F4115" s="116" t="s">
        <v>3597</v>
      </c>
      <c r="G4115" s="117" t="s">
        <v>440</v>
      </c>
      <c r="H4115" s="117">
        <v>354</v>
      </c>
      <c r="I4115" s="117">
        <v>236</v>
      </c>
      <c r="J4115" s="117" t="s">
        <v>3602</v>
      </c>
    </row>
    <row r="4116" spans="1:10" ht="17.25" customHeight="1">
      <c r="A4116" s="116" t="s">
        <v>589</v>
      </c>
      <c r="B4116" s="117">
        <v>9820004016</v>
      </c>
      <c r="C4116" s="116" t="s">
        <v>437</v>
      </c>
      <c r="D4116" s="116" t="s">
        <v>448</v>
      </c>
      <c r="E4116" s="118">
        <v>41218.78125</v>
      </c>
      <c r="F4116" s="116" t="s">
        <v>3597</v>
      </c>
      <c r="G4116" s="117" t="s">
        <v>440</v>
      </c>
      <c r="H4116" s="117">
        <v>206</v>
      </c>
      <c r="I4116" s="117">
        <v>181</v>
      </c>
      <c r="J4116" s="117" t="s">
        <v>3655</v>
      </c>
    </row>
    <row r="4117" spans="1:10" ht="17.25" customHeight="1">
      <c r="A4117" s="116" t="s">
        <v>2848</v>
      </c>
      <c r="B4117" s="117">
        <v>9769042276</v>
      </c>
      <c r="C4117" s="116" t="s">
        <v>437</v>
      </c>
      <c r="D4117" s="116" t="s">
        <v>438</v>
      </c>
      <c r="E4117" s="118">
        <v>41218.875</v>
      </c>
      <c r="F4117" s="116" t="s">
        <v>3597</v>
      </c>
      <c r="G4117" s="117" t="s">
        <v>440</v>
      </c>
      <c r="H4117" s="117">
        <v>138</v>
      </c>
      <c r="I4117" s="117">
        <v>144</v>
      </c>
      <c r="J4117" s="117" t="s">
        <v>3655</v>
      </c>
    </row>
    <row r="4118" spans="1:10" ht="17.25" customHeight="1">
      <c r="A4118" s="116" t="s">
        <v>3677</v>
      </c>
      <c r="B4118" s="117">
        <v>7738355623</v>
      </c>
      <c r="C4118" s="116" t="s">
        <v>437</v>
      </c>
      <c r="D4118" s="116" t="s">
        <v>438</v>
      </c>
      <c r="E4118" s="118">
        <v>41218.916666666664</v>
      </c>
      <c r="F4118" s="116" t="s">
        <v>3597</v>
      </c>
      <c r="G4118" s="117" t="s">
        <v>440</v>
      </c>
      <c r="H4118" s="117">
        <v>189</v>
      </c>
      <c r="I4118" s="117">
        <v>181</v>
      </c>
      <c r="J4118" s="117" t="s">
        <v>3600</v>
      </c>
    </row>
    <row r="4119" spans="1:10" ht="17.25" customHeight="1">
      <c r="A4119" s="116" t="s">
        <v>1152</v>
      </c>
      <c r="B4119" s="117">
        <v>9022987882</v>
      </c>
      <c r="C4119" s="116" t="s">
        <v>437</v>
      </c>
      <c r="D4119" s="116" t="s">
        <v>438</v>
      </c>
      <c r="E4119" s="118">
        <v>41218.916666666664</v>
      </c>
      <c r="F4119" s="116" t="s">
        <v>3597</v>
      </c>
      <c r="G4119" s="117" t="s">
        <v>440</v>
      </c>
      <c r="H4119" s="117">
        <v>267</v>
      </c>
      <c r="I4119" s="117">
        <v>221</v>
      </c>
      <c r="J4119" s="117" t="s">
        <v>3599</v>
      </c>
    </row>
    <row r="4120" spans="1:10" ht="17.25" customHeight="1">
      <c r="A4120" s="116" t="s">
        <v>577</v>
      </c>
      <c r="B4120" s="117">
        <v>9821414499</v>
      </c>
      <c r="C4120" s="116" t="s">
        <v>437</v>
      </c>
      <c r="D4120" s="116" t="s">
        <v>448</v>
      </c>
      <c r="E4120" s="118">
        <v>41218.916666666664</v>
      </c>
      <c r="F4120" s="116" t="s">
        <v>3597</v>
      </c>
      <c r="G4120" s="117" t="s">
        <v>440</v>
      </c>
      <c r="H4120" s="117">
        <v>163</v>
      </c>
      <c r="I4120" s="117">
        <v>138</v>
      </c>
      <c r="J4120" s="117" t="s">
        <v>3602</v>
      </c>
    </row>
    <row r="4121" spans="1:10" ht="17.25" customHeight="1">
      <c r="A4121" s="116" t="s">
        <v>531</v>
      </c>
      <c r="B4121" s="117">
        <v>8879662638</v>
      </c>
      <c r="C4121" s="116" t="s">
        <v>437</v>
      </c>
      <c r="D4121" s="116" t="s">
        <v>438</v>
      </c>
      <c r="E4121" s="118">
        <v>41218.958333333336</v>
      </c>
      <c r="F4121" s="116" t="s">
        <v>3597</v>
      </c>
      <c r="G4121" s="117" t="s">
        <v>440</v>
      </c>
      <c r="H4121" s="117">
        <v>175</v>
      </c>
      <c r="I4121" s="117">
        <v>98</v>
      </c>
      <c r="J4121" s="117" t="s">
        <v>3602</v>
      </c>
    </row>
    <row r="4122" spans="1:10" ht="17.25" customHeight="1">
      <c r="A4122" s="116" t="s">
        <v>3678</v>
      </c>
      <c r="B4122" s="117">
        <v>9004661122</v>
      </c>
      <c r="C4122" s="116" t="s">
        <v>437</v>
      </c>
      <c r="D4122" s="116" t="s">
        <v>438</v>
      </c>
      <c r="E4122" s="118">
        <v>41218.989583333336</v>
      </c>
      <c r="F4122" s="116" t="s">
        <v>3597</v>
      </c>
      <c r="G4122" s="117" t="s">
        <v>440</v>
      </c>
      <c r="H4122" s="117">
        <v>718</v>
      </c>
      <c r="I4122" s="117">
        <v>670</v>
      </c>
      <c r="J4122" s="117" t="s">
        <v>3600</v>
      </c>
    </row>
    <row r="4123" spans="1:10" ht="17.25" customHeight="1">
      <c r="A4123" s="116" t="s">
        <v>3679</v>
      </c>
      <c r="B4123" s="117">
        <v>9004661122</v>
      </c>
      <c r="C4123" s="116" t="s">
        <v>437</v>
      </c>
      <c r="D4123" s="116" t="s">
        <v>438</v>
      </c>
      <c r="E4123" s="118">
        <v>41218.989583333336</v>
      </c>
      <c r="F4123" s="116" t="s">
        <v>3597</v>
      </c>
      <c r="G4123" s="117" t="s">
        <v>440</v>
      </c>
      <c r="H4123" s="117">
        <v>102</v>
      </c>
      <c r="I4123" s="117">
        <v>51</v>
      </c>
      <c r="J4123" s="117" t="s">
        <v>3599</v>
      </c>
    </row>
    <row r="4124" spans="1:10" ht="17.25" customHeight="1">
      <c r="A4124" s="116" t="s">
        <v>3680</v>
      </c>
      <c r="B4124" s="117">
        <v>9769141942</v>
      </c>
      <c r="C4124" s="116" t="s">
        <v>437</v>
      </c>
      <c r="D4124" s="116" t="s">
        <v>461</v>
      </c>
      <c r="E4124" s="118">
        <v>41219.052083333336</v>
      </c>
      <c r="F4124" s="116" t="s">
        <v>3597</v>
      </c>
      <c r="G4124" s="117" t="s">
        <v>440</v>
      </c>
      <c r="H4124" s="117">
        <v>273</v>
      </c>
      <c r="I4124" s="117">
        <v>340</v>
      </c>
      <c r="J4124" s="117" t="s">
        <v>3602</v>
      </c>
    </row>
    <row r="4125" spans="1:10" ht="17.25" customHeight="1">
      <c r="A4125" s="116" t="s">
        <v>2624</v>
      </c>
      <c r="B4125" s="117">
        <v>9819436360</v>
      </c>
      <c r="C4125" s="116" t="s">
        <v>437</v>
      </c>
      <c r="D4125" s="116" t="s">
        <v>438</v>
      </c>
      <c r="E4125" s="118">
        <v>41219.09375</v>
      </c>
      <c r="F4125" s="116" t="s">
        <v>3597</v>
      </c>
      <c r="G4125" s="117" t="s">
        <v>440</v>
      </c>
      <c r="H4125" s="117">
        <v>235</v>
      </c>
      <c r="I4125" s="117">
        <v>211</v>
      </c>
      <c r="J4125" s="117" t="s">
        <v>3599</v>
      </c>
    </row>
    <row r="4126" spans="1:10" ht="17.25" customHeight="1">
      <c r="A4126" s="116" t="s">
        <v>3681</v>
      </c>
      <c r="B4126" s="117">
        <v>9773852988</v>
      </c>
      <c r="C4126" s="116" t="s">
        <v>437</v>
      </c>
      <c r="D4126" s="116" t="s">
        <v>438</v>
      </c>
      <c r="E4126" s="118">
        <v>41219.125</v>
      </c>
      <c r="F4126" s="116" t="s">
        <v>3597</v>
      </c>
      <c r="G4126" s="117" t="s">
        <v>440</v>
      </c>
      <c r="H4126" s="117">
        <v>739</v>
      </c>
      <c r="I4126" s="117">
        <v>671</v>
      </c>
      <c r="J4126" s="117" t="s">
        <v>3599</v>
      </c>
    </row>
    <row r="4127" spans="1:10" ht="17.25" customHeight="1">
      <c r="A4127" s="116" t="s">
        <v>3682</v>
      </c>
      <c r="B4127" s="117">
        <v>9324699989</v>
      </c>
      <c r="C4127" s="116" t="s">
        <v>437</v>
      </c>
      <c r="D4127" s="116" t="s">
        <v>438</v>
      </c>
      <c r="E4127" s="118">
        <v>41219.166666666664</v>
      </c>
      <c r="F4127" s="116" t="s">
        <v>3597</v>
      </c>
      <c r="G4127" s="117" t="s">
        <v>440</v>
      </c>
      <c r="H4127" s="117">
        <v>501</v>
      </c>
      <c r="I4127" s="117">
        <v>480</v>
      </c>
      <c r="J4127" s="117" t="s">
        <v>3600</v>
      </c>
    </row>
    <row r="4128" spans="1:10" ht="17.25" customHeight="1">
      <c r="A4128" s="116" t="s">
        <v>3683</v>
      </c>
      <c r="B4128" s="117">
        <v>9820646814</v>
      </c>
      <c r="C4128" s="116" t="s">
        <v>437</v>
      </c>
      <c r="D4128" s="116" t="s">
        <v>438</v>
      </c>
      <c r="E4128" s="118">
        <v>41219.166666666664</v>
      </c>
      <c r="F4128" s="116" t="s">
        <v>3597</v>
      </c>
      <c r="G4128" s="117" t="s">
        <v>440</v>
      </c>
      <c r="H4128" s="117">
        <v>203</v>
      </c>
      <c r="I4128" s="117">
        <v>179</v>
      </c>
      <c r="J4128" s="117" t="s">
        <v>3602</v>
      </c>
    </row>
    <row r="4129" spans="1:10" ht="17.25" customHeight="1">
      <c r="A4129" s="116" t="s">
        <v>3684</v>
      </c>
      <c r="B4129" s="117">
        <v>8879001477</v>
      </c>
      <c r="C4129" s="116" t="s">
        <v>437</v>
      </c>
      <c r="D4129" s="116" t="s">
        <v>438</v>
      </c>
      <c r="E4129" s="118">
        <v>41219.177083333336</v>
      </c>
      <c r="F4129" s="116" t="s">
        <v>3597</v>
      </c>
      <c r="G4129" s="117" t="s">
        <v>440</v>
      </c>
      <c r="H4129" s="117">
        <v>147</v>
      </c>
      <c r="I4129" s="117">
        <v>158</v>
      </c>
      <c r="J4129" s="117" t="s">
        <v>3598</v>
      </c>
    </row>
    <row r="4130" spans="1:10" ht="17.25" customHeight="1">
      <c r="A4130" s="116" t="s">
        <v>3685</v>
      </c>
      <c r="B4130" s="117">
        <v>9921674790</v>
      </c>
      <c r="C4130" s="116" t="s">
        <v>437</v>
      </c>
      <c r="D4130" s="116" t="s">
        <v>438</v>
      </c>
      <c r="E4130" s="118">
        <v>41219.197916666664</v>
      </c>
      <c r="F4130" s="116" t="s">
        <v>3597</v>
      </c>
      <c r="G4130" s="117" t="s">
        <v>440</v>
      </c>
      <c r="H4130" s="117">
        <v>482</v>
      </c>
      <c r="I4130" s="117">
        <v>436</v>
      </c>
      <c r="J4130" s="117" t="s">
        <v>3599</v>
      </c>
    </row>
    <row r="4131" spans="1:10" ht="17.25" customHeight="1">
      <c r="A4131" s="116" t="s">
        <v>3686</v>
      </c>
      <c r="B4131" s="117">
        <v>9819608749</v>
      </c>
      <c r="C4131" s="116" t="s">
        <v>437</v>
      </c>
      <c r="D4131" s="116" t="s">
        <v>438</v>
      </c>
      <c r="E4131" s="118">
        <v>41219.229166666664</v>
      </c>
      <c r="F4131" s="116" t="s">
        <v>3597</v>
      </c>
      <c r="G4131" s="117" t="s">
        <v>440</v>
      </c>
      <c r="H4131" s="117">
        <v>352</v>
      </c>
      <c r="I4131" s="117">
        <v>314</v>
      </c>
      <c r="J4131" s="117" t="s">
        <v>3602</v>
      </c>
    </row>
    <row r="4132" spans="1:10" ht="17.25" customHeight="1">
      <c r="A4132" s="116" t="s">
        <v>3687</v>
      </c>
      <c r="B4132" s="117">
        <v>9833022102</v>
      </c>
      <c r="C4132" s="116" t="s">
        <v>437</v>
      </c>
      <c r="D4132" s="116" t="s">
        <v>438</v>
      </c>
      <c r="E4132" s="118">
        <v>41219.239583333336</v>
      </c>
      <c r="F4132" s="116" t="s">
        <v>3597</v>
      </c>
      <c r="G4132" s="117" t="s">
        <v>440</v>
      </c>
      <c r="H4132" s="117">
        <v>147</v>
      </c>
      <c r="I4132" s="117">
        <v>158</v>
      </c>
      <c r="J4132" s="117" t="s">
        <v>3598</v>
      </c>
    </row>
    <row r="4133" spans="1:10" ht="17.25" customHeight="1">
      <c r="A4133" s="116" t="s">
        <v>3688</v>
      </c>
      <c r="B4133" s="117">
        <v>9819227292</v>
      </c>
      <c r="C4133" s="116" t="s">
        <v>437</v>
      </c>
      <c r="D4133" s="116" t="s">
        <v>438</v>
      </c>
      <c r="E4133" s="118">
        <v>41219.25</v>
      </c>
      <c r="F4133" s="116" t="s">
        <v>3597</v>
      </c>
      <c r="G4133" s="117" t="s">
        <v>440</v>
      </c>
      <c r="H4133" s="117">
        <v>100</v>
      </c>
      <c r="I4133" s="117">
        <v>66</v>
      </c>
      <c r="J4133" s="117" t="s">
        <v>3600</v>
      </c>
    </row>
    <row r="4134" spans="1:10" ht="17.25" customHeight="1">
      <c r="A4134" s="116" t="s">
        <v>2753</v>
      </c>
      <c r="B4134" s="117">
        <v>9820633398</v>
      </c>
      <c r="C4134" s="116" t="s">
        <v>437</v>
      </c>
      <c r="D4134" s="116" t="s">
        <v>438</v>
      </c>
      <c r="E4134" s="118">
        <v>41219.302083333336</v>
      </c>
      <c r="F4134" s="116" t="s">
        <v>3597</v>
      </c>
      <c r="G4134" s="117" t="s">
        <v>440</v>
      </c>
      <c r="H4134" s="117">
        <v>210</v>
      </c>
      <c r="I4134" s="117">
        <v>228</v>
      </c>
      <c r="J4134" s="117" t="s">
        <v>3598</v>
      </c>
    </row>
    <row r="4135" spans="1:10" ht="17.25" customHeight="1">
      <c r="A4135" s="116" t="s">
        <v>1703</v>
      </c>
      <c r="B4135" s="117">
        <v>9920244009</v>
      </c>
      <c r="C4135" s="116" t="s">
        <v>437</v>
      </c>
      <c r="D4135" s="116" t="s">
        <v>438</v>
      </c>
      <c r="E4135" s="118">
        <v>41219.354166666664</v>
      </c>
      <c r="F4135" s="116" t="s">
        <v>3597</v>
      </c>
      <c r="G4135" s="117" t="s">
        <v>440</v>
      </c>
      <c r="H4135" s="117">
        <v>100</v>
      </c>
      <c r="I4135" s="117">
        <v>90</v>
      </c>
      <c r="J4135" s="117" t="s">
        <v>3602</v>
      </c>
    </row>
    <row r="4136" spans="1:10" ht="17.25" customHeight="1">
      <c r="A4136" s="116" t="s">
        <v>3689</v>
      </c>
      <c r="B4136" s="117">
        <v>9920618282</v>
      </c>
      <c r="C4136" s="116" t="s">
        <v>437</v>
      </c>
      <c r="D4136" s="116" t="s">
        <v>438</v>
      </c>
      <c r="E4136" s="118">
        <v>41219.354166666664</v>
      </c>
      <c r="F4136" s="116" t="s">
        <v>3597</v>
      </c>
      <c r="G4136" s="117" t="s">
        <v>440</v>
      </c>
      <c r="H4136" s="117">
        <v>544</v>
      </c>
      <c r="I4136" s="117">
        <v>461</v>
      </c>
      <c r="J4136" s="117" t="s">
        <v>3599</v>
      </c>
    </row>
    <row r="4137" spans="1:10" ht="17.25" customHeight="1">
      <c r="A4137" s="116" t="s">
        <v>1932</v>
      </c>
      <c r="B4137" s="117">
        <v>9820444800</v>
      </c>
      <c r="C4137" s="116" t="s">
        <v>437</v>
      </c>
      <c r="D4137" s="116" t="s">
        <v>438</v>
      </c>
      <c r="E4137" s="118">
        <v>41219.364583333336</v>
      </c>
      <c r="F4137" s="116" t="s">
        <v>3597</v>
      </c>
      <c r="G4137" s="117" t="s">
        <v>440</v>
      </c>
      <c r="H4137" s="117">
        <v>203</v>
      </c>
      <c r="I4137" s="117">
        <v>216</v>
      </c>
      <c r="J4137" s="117" t="s">
        <v>3655</v>
      </c>
    </row>
    <row r="4138" spans="1:10" ht="17.25" customHeight="1">
      <c r="A4138" s="116" t="s">
        <v>3690</v>
      </c>
      <c r="B4138" s="117">
        <v>9967974190</v>
      </c>
      <c r="C4138" s="116" t="s">
        <v>437</v>
      </c>
      <c r="D4138" s="116" t="s">
        <v>438</v>
      </c>
      <c r="E4138" s="118">
        <v>41219.375</v>
      </c>
      <c r="F4138" s="116" t="s">
        <v>3597</v>
      </c>
      <c r="G4138" s="117" t="s">
        <v>440</v>
      </c>
      <c r="H4138" s="117">
        <v>450</v>
      </c>
      <c r="I4138" s="117">
        <v>437</v>
      </c>
      <c r="J4138" s="117" t="s">
        <v>3600</v>
      </c>
    </row>
    <row r="4139" spans="1:10" ht="17.25" customHeight="1">
      <c r="A4139" s="116" t="s">
        <v>1589</v>
      </c>
      <c r="B4139" s="117">
        <v>9619354311</v>
      </c>
      <c r="C4139" s="116" t="s">
        <v>437</v>
      </c>
      <c r="D4139" s="116" t="s">
        <v>448</v>
      </c>
      <c r="E4139" s="118">
        <v>41219.395833333336</v>
      </c>
      <c r="F4139" s="116" t="s">
        <v>3597</v>
      </c>
      <c r="G4139" s="117" t="s">
        <v>440</v>
      </c>
      <c r="H4139" s="117">
        <v>313</v>
      </c>
      <c r="I4139" s="117">
        <v>303</v>
      </c>
      <c r="J4139" s="117" t="s">
        <v>3598</v>
      </c>
    </row>
    <row r="4140" spans="1:10" ht="17.25" customHeight="1">
      <c r="A4140" s="116" t="s">
        <v>3691</v>
      </c>
      <c r="B4140" s="117">
        <v>9769789290</v>
      </c>
      <c r="C4140" s="116" t="s">
        <v>437</v>
      </c>
      <c r="D4140" s="116" t="s">
        <v>438</v>
      </c>
      <c r="E4140" s="118">
        <v>41219.427083333336</v>
      </c>
      <c r="F4140" s="116" t="s">
        <v>3597</v>
      </c>
      <c r="G4140" s="117" t="s">
        <v>440</v>
      </c>
      <c r="H4140" s="117">
        <v>473</v>
      </c>
      <c r="I4140" s="117">
        <v>395</v>
      </c>
      <c r="J4140" s="117" t="s">
        <v>3602</v>
      </c>
    </row>
    <row r="4141" spans="1:10" ht="17.25" customHeight="1">
      <c r="A4141" s="116" t="s">
        <v>3692</v>
      </c>
      <c r="B4141" s="117">
        <v>9773519195</v>
      </c>
      <c r="C4141" s="116" t="s">
        <v>437</v>
      </c>
      <c r="D4141" s="116" t="s">
        <v>438</v>
      </c>
      <c r="E4141" s="118">
        <v>41219.4375</v>
      </c>
      <c r="F4141" s="116" t="s">
        <v>3597</v>
      </c>
      <c r="G4141" s="117" t="s">
        <v>440</v>
      </c>
      <c r="H4141" s="117">
        <v>100</v>
      </c>
      <c r="I4141" s="117">
        <v>85</v>
      </c>
      <c r="J4141" s="117" t="s">
        <v>3655</v>
      </c>
    </row>
    <row r="4142" spans="1:10" ht="17.25" customHeight="1">
      <c r="A4142" s="116" t="s">
        <v>1794</v>
      </c>
      <c r="B4142" s="117">
        <v>9167273849</v>
      </c>
      <c r="C4142" s="116" t="s">
        <v>437</v>
      </c>
      <c r="D4142" s="116" t="s">
        <v>438</v>
      </c>
      <c r="E4142" s="118">
        <v>41219.46875</v>
      </c>
      <c r="F4142" s="116" t="s">
        <v>3597</v>
      </c>
      <c r="G4142" s="117" t="s">
        <v>440</v>
      </c>
      <c r="H4142" s="117">
        <v>243.6</v>
      </c>
      <c r="I4142" s="117">
        <v>177</v>
      </c>
      <c r="J4142" s="117" t="s">
        <v>3602</v>
      </c>
    </row>
    <row r="4143" spans="1:10" ht="17.25" customHeight="1">
      <c r="A4143" s="116" t="s">
        <v>1668</v>
      </c>
      <c r="B4143" s="117">
        <v>9819866077</v>
      </c>
      <c r="C4143" s="116" t="s">
        <v>437</v>
      </c>
      <c r="D4143" s="116" t="s">
        <v>438</v>
      </c>
      <c r="E4143" s="118">
        <v>41219.489583333336</v>
      </c>
      <c r="F4143" s="116" t="s">
        <v>3597</v>
      </c>
      <c r="G4143" s="117" t="s">
        <v>440</v>
      </c>
      <c r="H4143" s="117">
        <v>336</v>
      </c>
      <c r="I4143" s="117">
        <v>142</v>
      </c>
      <c r="J4143" s="117" t="s">
        <v>3655</v>
      </c>
    </row>
    <row r="4144" spans="1:10" ht="17.25" customHeight="1">
      <c r="A4144" s="116" t="s">
        <v>1135</v>
      </c>
      <c r="B4144" s="117">
        <v>8879040766</v>
      </c>
      <c r="C4144" s="116" t="s">
        <v>437</v>
      </c>
      <c r="D4144" s="116" t="s">
        <v>438</v>
      </c>
      <c r="E4144" s="118">
        <v>41219.541666666664</v>
      </c>
      <c r="F4144" s="116" t="s">
        <v>3597</v>
      </c>
      <c r="G4144" s="117" t="s">
        <v>440</v>
      </c>
      <c r="H4144" s="117">
        <v>460</v>
      </c>
      <c r="I4144" s="117">
        <v>388</v>
      </c>
      <c r="J4144" s="117" t="s">
        <v>3602</v>
      </c>
    </row>
    <row r="4145" spans="1:10" ht="17.25" customHeight="1">
      <c r="A4145" s="116" t="s">
        <v>477</v>
      </c>
      <c r="B4145" s="117">
        <v>9820350790</v>
      </c>
      <c r="C4145" s="116" t="s">
        <v>437</v>
      </c>
      <c r="D4145" s="116" t="s">
        <v>438</v>
      </c>
      <c r="E4145" s="118">
        <v>41219.5625</v>
      </c>
      <c r="F4145" s="116" t="s">
        <v>3597</v>
      </c>
      <c r="G4145" s="117" t="s">
        <v>440</v>
      </c>
      <c r="H4145" s="117">
        <v>100</v>
      </c>
      <c r="I4145" s="117">
        <v>37</v>
      </c>
      <c r="J4145" s="117" t="s">
        <v>3600</v>
      </c>
    </row>
    <row r="4146" spans="1:10" ht="17.25" customHeight="1">
      <c r="A4146" s="116" t="s">
        <v>3693</v>
      </c>
      <c r="B4146" s="117">
        <v>9825135729</v>
      </c>
      <c r="C4146" s="116" t="s">
        <v>437</v>
      </c>
      <c r="D4146" s="116" t="s">
        <v>438</v>
      </c>
      <c r="E4146" s="118">
        <v>41219.59375</v>
      </c>
      <c r="F4146" s="116" t="s">
        <v>3597</v>
      </c>
      <c r="G4146" s="117" t="s">
        <v>440</v>
      </c>
      <c r="H4146" s="117">
        <v>422</v>
      </c>
      <c r="I4146" s="117">
        <v>424</v>
      </c>
      <c r="J4146" s="117" t="s">
        <v>3600</v>
      </c>
    </row>
    <row r="4147" spans="1:10" ht="17.25" customHeight="1">
      <c r="A4147" s="116" t="s">
        <v>3694</v>
      </c>
      <c r="B4147" s="117">
        <v>8425989991</v>
      </c>
      <c r="C4147" s="116" t="s">
        <v>437</v>
      </c>
      <c r="D4147" s="116" t="s">
        <v>448</v>
      </c>
      <c r="E4147" s="118">
        <v>41219.604166666664</v>
      </c>
      <c r="F4147" s="116" t="s">
        <v>3597</v>
      </c>
      <c r="G4147" s="117" t="s">
        <v>440</v>
      </c>
      <c r="H4147" s="117">
        <v>332</v>
      </c>
      <c r="I4147" s="117">
        <v>299</v>
      </c>
      <c r="J4147" s="117" t="s">
        <v>3599</v>
      </c>
    </row>
    <row r="4148" spans="1:10" ht="17.25" customHeight="1">
      <c r="A4148" s="116" t="s">
        <v>1849</v>
      </c>
      <c r="B4148" s="117">
        <v>9322223676</v>
      </c>
      <c r="C4148" s="116" t="s">
        <v>437</v>
      </c>
      <c r="D4148" s="116" t="s">
        <v>438</v>
      </c>
      <c r="E4148" s="118">
        <v>41219.65625</v>
      </c>
      <c r="F4148" s="116" t="s">
        <v>3597</v>
      </c>
      <c r="G4148" s="117" t="s">
        <v>440</v>
      </c>
      <c r="H4148" s="117">
        <v>310.8</v>
      </c>
      <c r="I4148" s="117">
        <v>234</v>
      </c>
      <c r="J4148" s="117" t="s">
        <v>3599</v>
      </c>
    </row>
    <row r="4149" spans="1:10" ht="17.25" customHeight="1">
      <c r="A4149" s="116" t="s">
        <v>1380</v>
      </c>
      <c r="B4149" s="117">
        <v>9819673886</v>
      </c>
      <c r="C4149" s="116" t="s">
        <v>437</v>
      </c>
      <c r="D4149" s="116" t="s">
        <v>438</v>
      </c>
      <c r="E4149" s="118">
        <v>41219.666666666664</v>
      </c>
      <c r="F4149" s="116" t="s">
        <v>3597</v>
      </c>
      <c r="G4149" s="117" t="s">
        <v>440</v>
      </c>
      <c r="H4149" s="117">
        <v>110</v>
      </c>
      <c r="I4149" s="117">
        <v>92</v>
      </c>
      <c r="J4149" s="117" t="s">
        <v>3655</v>
      </c>
    </row>
    <row r="4150" spans="1:10" ht="17.25" customHeight="1">
      <c r="A4150" s="116" t="s">
        <v>3277</v>
      </c>
      <c r="B4150" s="117">
        <v>9223174326</v>
      </c>
      <c r="C4150" s="116" t="s">
        <v>437</v>
      </c>
      <c r="D4150" s="116" t="s">
        <v>438</v>
      </c>
      <c r="E4150" s="118">
        <v>41219.75</v>
      </c>
      <c r="F4150" s="116" t="s">
        <v>3597</v>
      </c>
      <c r="G4150" s="117" t="s">
        <v>440</v>
      </c>
      <c r="H4150" s="117">
        <v>355</v>
      </c>
      <c r="I4150" s="117">
        <v>301</v>
      </c>
      <c r="J4150" s="117" t="s">
        <v>3599</v>
      </c>
    </row>
    <row r="4151" spans="1:10" ht="17.25" customHeight="1">
      <c r="A4151" s="116" t="s">
        <v>2993</v>
      </c>
      <c r="B4151" s="117">
        <v>9819667741</v>
      </c>
      <c r="C4151" s="116" t="s">
        <v>437</v>
      </c>
      <c r="D4151" s="116" t="s">
        <v>438</v>
      </c>
      <c r="E4151" s="118">
        <v>41219.75</v>
      </c>
      <c r="F4151" s="116" t="s">
        <v>3597</v>
      </c>
      <c r="G4151" s="117" t="s">
        <v>440</v>
      </c>
      <c r="H4151" s="117">
        <v>300</v>
      </c>
      <c r="I4151" s="117">
        <v>275</v>
      </c>
      <c r="J4151" s="117" t="s">
        <v>3655</v>
      </c>
    </row>
    <row r="4152" spans="1:10" ht="17.25" customHeight="1">
      <c r="A4152" s="116" t="s">
        <v>507</v>
      </c>
      <c r="B4152" s="117">
        <v>9167912673</v>
      </c>
      <c r="C4152" s="116" t="s">
        <v>437</v>
      </c>
      <c r="D4152" s="116" t="s">
        <v>448</v>
      </c>
      <c r="E4152" s="118">
        <v>41219.75</v>
      </c>
      <c r="F4152" s="116" t="s">
        <v>3597</v>
      </c>
      <c r="G4152" s="117" t="s">
        <v>440</v>
      </c>
      <c r="H4152" s="117">
        <v>100</v>
      </c>
      <c r="I4152" s="117">
        <v>26</v>
      </c>
      <c r="J4152" s="117" t="s">
        <v>3600</v>
      </c>
    </row>
    <row r="4153" spans="1:10" ht="17.25" customHeight="1">
      <c r="A4153" s="116" t="s">
        <v>736</v>
      </c>
      <c r="B4153" s="117">
        <v>9650888167</v>
      </c>
      <c r="C4153" s="116" t="s">
        <v>437</v>
      </c>
      <c r="D4153" s="116" t="s">
        <v>438</v>
      </c>
      <c r="E4153" s="118">
        <v>41219.854166666664</v>
      </c>
      <c r="F4153" s="116" t="s">
        <v>3597</v>
      </c>
      <c r="G4153" s="117" t="s">
        <v>440</v>
      </c>
      <c r="H4153" s="117">
        <v>274</v>
      </c>
      <c r="I4153" s="117">
        <v>216</v>
      </c>
      <c r="J4153" s="117" t="s">
        <v>3600</v>
      </c>
    </row>
    <row r="4154" spans="1:10" ht="17.25" customHeight="1">
      <c r="A4154" s="116" t="s">
        <v>834</v>
      </c>
      <c r="B4154" s="117">
        <v>9833017058</v>
      </c>
      <c r="C4154" s="116" t="s">
        <v>437</v>
      </c>
      <c r="D4154" s="116" t="s">
        <v>438</v>
      </c>
      <c r="E4154" s="118">
        <v>41219.885416666664</v>
      </c>
      <c r="F4154" s="116" t="s">
        <v>3597</v>
      </c>
      <c r="G4154" s="117" t="s">
        <v>440</v>
      </c>
      <c r="H4154" s="117">
        <v>125</v>
      </c>
      <c r="I4154" s="117">
        <v>103</v>
      </c>
      <c r="J4154" s="117" t="s">
        <v>3602</v>
      </c>
    </row>
    <row r="4155" spans="1:10" ht="17.25" customHeight="1">
      <c r="A4155" s="116" t="s">
        <v>3695</v>
      </c>
      <c r="B4155" s="117">
        <v>9769046710</v>
      </c>
      <c r="C4155" s="116" t="s">
        <v>437</v>
      </c>
      <c r="D4155" s="116" t="s">
        <v>438</v>
      </c>
      <c r="E4155" s="118">
        <v>41219.947916666664</v>
      </c>
      <c r="F4155" s="116" t="s">
        <v>3597</v>
      </c>
      <c r="G4155" s="117" t="s">
        <v>440</v>
      </c>
      <c r="H4155" s="117">
        <v>125</v>
      </c>
      <c r="I4155" s="117">
        <v>96</v>
      </c>
      <c r="J4155" s="117" t="s">
        <v>3602</v>
      </c>
    </row>
    <row r="4156" spans="1:10" ht="17.25" customHeight="1">
      <c r="A4156" s="116" t="s">
        <v>1660</v>
      </c>
      <c r="B4156" s="117">
        <v>9867324176</v>
      </c>
      <c r="C4156" s="116" t="s">
        <v>437</v>
      </c>
      <c r="D4156" s="116" t="s">
        <v>438</v>
      </c>
      <c r="E4156" s="118">
        <v>41219.979166666664</v>
      </c>
      <c r="F4156" s="116" t="s">
        <v>3597</v>
      </c>
      <c r="G4156" s="117" t="s">
        <v>440</v>
      </c>
      <c r="H4156" s="117">
        <v>100</v>
      </c>
      <c r="I4156" s="117">
        <v>55</v>
      </c>
      <c r="J4156" s="117" t="s">
        <v>3600</v>
      </c>
    </row>
    <row r="4157" spans="1:10" ht="17.25" customHeight="1">
      <c r="A4157" s="116" t="s">
        <v>3696</v>
      </c>
      <c r="B4157" s="117">
        <v>9833787489</v>
      </c>
      <c r="C4157" s="116" t="s">
        <v>437</v>
      </c>
      <c r="D4157" s="116" t="s">
        <v>461</v>
      </c>
      <c r="E4157" s="118">
        <v>41220.010416666664</v>
      </c>
      <c r="F4157" s="116" t="s">
        <v>3597</v>
      </c>
      <c r="G4157" s="117" t="s">
        <v>440</v>
      </c>
      <c r="H4157" s="117">
        <v>279</v>
      </c>
      <c r="I4157" s="117">
        <v>377</v>
      </c>
      <c r="J4157" s="117" t="s">
        <v>3600</v>
      </c>
    </row>
    <row r="4158" spans="1:10" ht="17.25" customHeight="1">
      <c r="A4158" s="116" t="s">
        <v>3697</v>
      </c>
      <c r="B4158" s="117">
        <v>9867865549</v>
      </c>
      <c r="C4158" s="116" t="s">
        <v>437</v>
      </c>
      <c r="D4158" s="116" t="s">
        <v>448</v>
      </c>
      <c r="E4158" s="118">
        <v>41220.0625</v>
      </c>
      <c r="F4158" s="116" t="s">
        <v>3597</v>
      </c>
      <c r="G4158" s="117" t="s">
        <v>440</v>
      </c>
      <c r="H4158" s="117">
        <v>422.8</v>
      </c>
      <c r="I4158" s="117">
        <v>268</v>
      </c>
      <c r="J4158" s="117" t="s">
        <v>3602</v>
      </c>
    </row>
    <row r="4159" spans="1:10" ht="17.25" customHeight="1">
      <c r="A4159" s="116" t="s">
        <v>3698</v>
      </c>
      <c r="B4159" s="117">
        <v>9819064145</v>
      </c>
      <c r="C4159" s="116" t="s">
        <v>437</v>
      </c>
      <c r="D4159" s="116" t="s">
        <v>438</v>
      </c>
      <c r="E4159" s="118">
        <v>41220.0625</v>
      </c>
      <c r="F4159" s="116" t="s">
        <v>3597</v>
      </c>
      <c r="G4159" s="117" t="s">
        <v>440</v>
      </c>
      <c r="H4159" s="117">
        <v>357</v>
      </c>
      <c r="I4159" s="117">
        <v>323</v>
      </c>
      <c r="J4159" s="117" t="s">
        <v>3599</v>
      </c>
    </row>
    <row r="4160" spans="1:10" ht="17.25" customHeight="1">
      <c r="A4160" s="116" t="s">
        <v>3699</v>
      </c>
      <c r="B4160" s="117">
        <v>9819461613</v>
      </c>
      <c r="C4160" s="116" t="s">
        <v>437</v>
      </c>
      <c r="D4160" s="116" t="s">
        <v>438</v>
      </c>
      <c r="E4160" s="118">
        <v>41220.15625</v>
      </c>
      <c r="F4160" s="116" t="s">
        <v>3597</v>
      </c>
      <c r="G4160" s="117" t="s">
        <v>440</v>
      </c>
      <c r="H4160" s="117">
        <v>231</v>
      </c>
      <c r="I4160" s="117">
        <v>207</v>
      </c>
      <c r="J4160" s="117" t="s">
        <v>3599</v>
      </c>
    </row>
    <row r="4161" spans="1:10" ht="17.25" customHeight="1">
      <c r="A4161" s="116" t="s">
        <v>3700</v>
      </c>
      <c r="B4161" s="117">
        <v>9820625412</v>
      </c>
      <c r="C4161" s="116" t="s">
        <v>437</v>
      </c>
      <c r="D4161" s="116" t="s">
        <v>438</v>
      </c>
      <c r="E4161" s="118">
        <v>41220.15625</v>
      </c>
      <c r="F4161" s="116" t="s">
        <v>3597</v>
      </c>
      <c r="G4161" s="117" t="s">
        <v>440</v>
      </c>
      <c r="H4161" s="117">
        <v>312.2</v>
      </c>
      <c r="I4161" s="117">
        <v>296</v>
      </c>
      <c r="J4161" s="117" t="s">
        <v>3600</v>
      </c>
    </row>
    <row r="4162" spans="1:10" ht="17.25" customHeight="1">
      <c r="A4162" s="116" t="s">
        <v>3701</v>
      </c>
      <c r="B4162" s="117">
        <v>9820835096</v>
      </c>
      <c r="C4162" s="116" t="s">
        <v>437</v>
      </c>
      <c r="D4162" s="116" t="s">
        <v>438</v>
      </c>
      <c r="E4162" s="118">
        <v>41220.177083333336</v>
      </c>
      <c r="F4162" s="116" t="s">
        <v>3597</v>
      </c>
      <c r="G4162" s="117" t="s">
        <v>440</v>
      </c>
      <c r="H4162" s="117">
        <v>428</v>
      </c>
      <c r="I4162" s="117">
        <v>382</v>
      </c>
      <c r="J4162" s="117" t="s">
        <v>3602</v>
      </c>
    </row>
    <row r="4163" spans="1:10" ht="17.25" customHeight="1">
      <c r="A4163" s="116" t="s">
        <v>3702</v>
      </c>
      <c r="B4163" s="117">
        <v>9867390009</v>
      </c>
      <c r="C4163" s="116" t="s">
        <v>437</v>
      </c>
      <c r="D4163" s="116" t="s">
        <v>438</v>
      </c>
      <c r="E4163" s="118">
        <v>41220.208333333336</v>
      </c>
      <c r="F4163" s="116" t="s">
        <v>3597</v>
      </c>
      <c r="G4163" s="117" t="s">
        <v>440</v>
      </c>
      <c r="H4163" s="117">
        <v>283</v>
      </c>
      <c r="I4163" s="117">
        <v>274</v>
      </c>
      <c r="J4163" s="117" t="s">
        <v>3600</v>
      </c>
    </row>
    <row r="4164" spans="1:10" ht="17.25" customHeight="1">
      <c r="A4164" s="116" t="s">
        <v>3703</v>
      </c>
      <c r="B4164" s="117">
        <v>9920035450</v>
      </c>
      <c r="C4164" s="116" t="s">
        <v>437</v>
      </c>
      <c r="D4164" s="116" t="s">
        <v>438</v>
      </c>
      <c r="E4164" s="118">
        <v>41220.25</v>
      </c>
      <c r="F4164" s="116" t="s">
        <v>3597</v>
      </c>
      <c r="G4164" s="117" t="s">
        <v>440</v>
      </c>
      <c r="H4164" s="117">
        <v>283</v>
      </c>
      <c r="I4164" s="117">
        <v>251</v>
      </c>
      <c r="J4164" s="117" t="s">
        <v>3602</v>
      </c>
    </row>
    <row r="4165" spans="1:10" ht="17.25" customHeight="1">
      <c r="A4165" s="116" t="s">
        <v>478</v>
      </c>
      <c r="B4165" s="117">
        <v>9820003087</v>
      </c>
      <c r="C4165" s="116" t="s">
        <v>437</v>
      </c>
      <c r="D4165" s="116" t="s">
        <v>448</v>
      </c>
      <c r="E4165" s="118">
        <v>41220.333333333336</v>
      </c>
      <c r="F4165" s="116" t="s">
        <v>3597</v>
      </c>
      <c r="G4165" s="117" t="s">
        <v>440</v>
      </c>
      <c r="H4165" s="117">
        <v>253</v>
      </c>
      <c r="I4165" s="117">
        <v>239</v>
      </c>
      <c r="J4165" s="117" t="s">
        <v>3600</v>
      </c>
    </row>
    <row r="4166" spans="1:10" ht="17.25" customHeight="1">
      <c r="A4166" s="116" t="s">
        <v>3704</v>
      </c>
      <c r="B4166" s="117">
        <v>9004660275</v>
      </c>
      <c r="C4166" s="116" t="s">
        <v>437</v>
      </c>
      <c r="D4166" s="116" t="s">
        <v>438</v>
      </c>
      <c r="E4166" s="118">
        <v>41220.34375</v>
      </c>
      <c r="F4166" s="116" t="s">
        <v>3597</v>
      </c>
      <c r="G4166" s="117" t="s">
        <v>440</v>
      </c>
      <c r="H4166" s="117">
        <v>299</v>
      </c>
      <c r="I4166" s="117">
        <v>252</v>
      </c>
      <c r="J4166" s="117" t="s">
        <v>3655</v>
      </c>
    </row>
    <row r="4167" spans="1:10" ht="17.25" customHeight="1">
      <c r="A4167" s="116" t="s">
        <v>480</v>
      </c>
      <c r="B4167" s="117">
        <v>7208008001</v>
      </c>
      <c r="C4167" s="116" t="s">
        <v>437</v>
      </c>
      <c r="D4167" s="116" t="s">
        <v>448</v>
      </c>
      <c r="E4167" s="118">
        <v>41220.354166666664</v>
      </c>
      <c r="F4167" s="116" t="s">
        <v>3597</v>
      </c>
      <c r="G4167" s="117" t="s">
        <v>440</v>
      </c>
      <c r="H4167" s="117">
        <v>352</v>
      </c>
      <c r="I4167" s="117">
        <v>276</v>
      </c>
      <c r="J4167" s="117" t="s">
        <v>3602</v>
      </c>
    </row>
    <row r="4168" spans="1:10" ht="17.25" customHeight="1">
      <c r="A4168" s="116" t="s">
        <v>3121</v>
      </c>
      <c r="B4168" s="117">
        <v>9820138664</v>
      </c>
      <c r="C4168" s="116" t="s">
        <v>437</v>
      </c>
      <c r="D4168" s="116" t="s">
        <v>438</v>
      </c>
      <c r="E4168" s="118">
        <v>41220.375</v>
      </c>
      <c r="F4168" s="116" t="s">
        <v>3597</v>
      </c>
      <c r="G4168" s="117" t="s">
        <v>440</v>
      </c>
      <c r="H4168" s="117">
        <v>220</v>
      </c>
      <c r="I4168" s="117">
        <v>167</v>
      </c>
      <c r="J4168" s="117" t="s">
        <v>3599</v>
      </c>
    </row>
    <row r="4169" spans="1:10" ht="17.25" customHeight="1">
      <c r="A4169" s="116" t="s">
        <v>899</v>
      </c>
      <c r="B4169" s="117">
        <v>9322507162</v>
      </c>
      <c r="C4169" s="116" t="s">
        <v>437</v>
      </c>
      <c r="D4169" s="116" t="s">
        <v>486</v>
      </c>
      <c r="E4169" s="118">
        <v>41220.385416666664</v>
      </c>
      <c r="F4169" s="116" t="s">
        <v>3597</v>
      </c>
      <c r="G4169" s="117" t="s">
        <v>440</v>
      </c>
      <c r="H4169" s="117">
        <v>115</v>
      </c>
      <c r="I4169" s="117">
        <v>109</v>
      </c>
      <c r="J4169" s="117" t="s">
        <v>3600</v>
      </c>
    </row>
    <row r="4170" spans="1:10" ht="17.25" customHeight="1">
      <c r="A4170" s="116" t="s">
        <v>2450</v>
      </c>
      <c r="B4170" s="117">
        <v>7738389226</v>
      </c>
      <c r="C4170" s="116" t="s">
        <v>437</v>
      </c>
      <c r="D4170" s="116" t="s">
        <v>438</v>
      </c>
      <c r="E4170" s="118">
        <v>41220.4375</v>
      </c>
      <c r="F4170" s="116" t="s">
        <v>3597</v>
      </c>
      <c r="G4170" s="117" t="s">
        <v>440</v>
      </c>
      <c r="H4170" s="117">
        <v>304</v>
      </c>
      <c r="I4170" s="117">
        <v>240</v>
      </c>
      <c r="J4170" s="117" t="s">
        <v>3602</v>
      </c>
    </row>
    <row r="4171" spans="1:10" ht="17.25" customHeight="1">
      <c r="A4171" s="116" t="s">
        <v>3692</v>
      </c>
      <c r="B4171" s="117">
        <v>9773519195</v>
      </c>
      <c r="C4171" s="116" t="s">
        <v>437</v>
      </c>
      <c r="D4171" s="116" t="s">
        <v>438</v>
      </c>
      <c r="E4171" s="118">
        <v>41220.447916666664</v>
      </c>
      <c r="F4171" s="116" t="s">
        <v>3597</v>
      </c>
      <c r="G4171" s="117" t="s">
        <v>440</v>
      </c>
      <c r="H4171" s="117">
        <v>100</v>
      </c>
      <c r="I4171" s="117">
        <v>45</v>
      </c>
      <c r="J4171" s="117" t="s">
        <v>3599</v>
      </c>
    </row>
    <row r="4172" spans="1:10" ht="17.25" customHeight="1">
      <c r="A4172" s="116" t="s">
        <v>1940</v>
      </c>
      <c r="B4172" s="117">
        <v>9820103232</v>
      </c>
      <c r="C4172" s="116" t="s">
        <v>437</v>
      </c>
      <c r="D4172" s="116" t="s">
        <v>438</v>
      </c>
      <c r="E4172" s="118">
        <v>41220.458333333336</v>
      </c>
      <c r="F4172" s="116" t="s">
        <v>3597</v>
      </c>
      <c r="G4172" s="117" t="s">
        <v>440</v>
      </c>
      <c r="H4172" s="117">
        <v>252</v>
      </c>
      <c r="I4172" s="117">
        <v>271</v>
      </c>
      <c r="J4172" s="117" t="s">
        <v>3655</v>
      </c>
    </row>
    <row r="4173" spans="1:10" ht="17.25" customHeight="1">
      <c r="A4173" s="116" t="s">
        <v>3705</v>
      </c>
      <c r="B4173" s="117">
        <v>8976492934</v>
      </c>
      <c r="C4173" s="116" t="s">
        <v>437</v>
      </c>
      <c r="D4173" s="116" t="s">
        <v>438</v>
      </c>
      <c r="E4173" s="118">
        <v>41220.510416666664</v>
      </c>
      <c r="F4173" s="116" t="s">
        <v>3597</v>
      </c>
      <c r="G4173" s="117" t="s">
        <v>440</v>
      </c>
      <c r="H4173" s="117">
        <v>140</v>
      </c>
      <c r="I4173" s="117">
        <v>134</v>
      </c>
      <c r="J4173" s="117" t="s">
        <v>3600</v>
      </c>
    </row>
    <row r="4174" spans="1:10" ht="17.25" customHeight="1">
      <c r="A4174" s="116" t="s">
        <v>3706</v>
      </c>
      <c r="B4174" s="117">
        <v>9967422775</v>
      </c>
      <c r="C4174" s="116" t="s">
        <v>437</v>
      </c>
      <c r="D4174" s="116" t="s">
        <v>438</v>
      </c>
      <c r="E4174" s="118">
        <v>41220.520833333336</v>
      </c>
      <c r="F4174" s="116" t="s">
        <v>3597</v>
      </c>
      <c r="G4174" s="117" t="s">
        <v>440</v>
      </c>
      <c r="H4174" s="117">
        <v>1184</v>
      </c>
      <c r="I4174" s="117">
        <v>623</v>
      </c>
      <c r="J4174" s="117" t="s">
        <v>3599</v>
      </c>
    </row>
    <row r="4175" spans="1:10" ht="17.25" customHeight="1">
      <c r="A4175" s="116" t="s">
        <v>3707</v>
      </c>
      <c r="B4175" s="117">
        <v>9987671053</v>
      </c>
      <c r="C4175" s="116" t="s">
        <v>437</v>
      </c>
      <c r="D4175" s="116" t="s">
        <v>486</v>
      </c>
      <c r="E4175" s="118">
        <v>41220.520833333336</v>
      </c>
      <c r="F4175" s="116" t="s">
        <v>3597</v>
      </c>
      <c r="G4175" s="117" t="s">
        <v>440</v>
      </c>
      <c r="H4175" s="117">
        <v>498</v>
      </c>
      <c r="I4175" s="117">
        <v>236</v>
      </c>
      <c r="J4175" s="117" t="s">
        <v>3708</v>
      </c>
    </row>
    <row r="4176" spans="1:10" ht="17.25" customHeight="1">
      <c r="A4176" s="116" t="s">
        <v>3709</v>
      </c>
      <c r="B4176" s="117">
        <v>9820776186</v>
      </c>
      <c r="C4176" s="116" t="s">
        <v>437</v>
      </c>
      <c r="D4176" s="116" t="s">
        <v>438</v>
      </c>
      <c r="E4176" s="118">
        <v>41220.552083333336</v>
      </c>
      <c r="F4176" s="116" t="s">
        <v>3597</v>
      </c>
      <c r="G4176" s="117" t="s">
        <v>440</v>
      </c>
      <c r="H4176" s="117">
        <v>264.60000000000002</v>
      </c>
      <c r="I4176" s="117">
        <v>287</v>
      </c>
      <c r="J4176" s="117" t="s">
        <v>3598</v>
      </c>
    </row>
    <row r="4177" spans="1:10" ht="17.25" customHeight="1">
      <c r="A4177" s="116" t="s">
        <v>3710</v>
      </c>
      <c r="B4177" s="117">
        <v>8080699354</v>
      </c>
      <c r="C4177" s="116" t="s">
        <v>437</v>
      </c>
      <c r="D4177" s="116" t="s">
        <v>438</v>
      </c>
      <c r="E4177" s="118">
        <v>41220.583333333336</v>
      </c>
      <c r="F4177" s="116" t="s">
        <v>3597</v>
      </c>
      <c r="G4177" s="117" t="s">
        <v>440</v>
      </c>
      <c r="H4177" s="117">
        <v>455</v>
      </c>
      <c r="I4177" s="117">
        <v>357</v>
      </c>
      <c r="J4177" s="117" t="s">
        <v>3602</v>
      </c>
    </row>
    <row r="4178" spans="1:10" ht="17.25" customHeight="1">
      <c r="A4178" s="116" t="s">
        <v>3711</v>
      </c>
      <c r="B4178" s="117">
        <v>9820908044</v>
      </c>
      <c r="C4178" s="116" t="s">
        <v>437</v>
      </c>
      <c r="D4178" s="116" t="s">
        <v>438</v>
      </c>
      <c r="E4178" s="118">
        <v>41220.604166666664</v>
      </c>
      <c r="F4178" s="116" t="s">
        <v>3597</v>
      </c>
      <c r="G4178" s="117" t="s">
        <v>440</v>
      </c>
      <c r="H4178" s="117">
        <v>1043</v>
      </c>
      <c r="I4178" s="117">
        <v>1079</v>
      </c>
      <c r="J4178" s="117" t="s">
        <v>3598</v>
      </c>
    </row>
    <row r="4179" spans="1:10" ht="17.25" customHeight="1">
      <c r="A4179" s="116" t="s">
        <v>3712</v>
      </c>
      <c r="B4179" s="117">
        <v>9819196667</v>
      </c>
      <c r="C4179" s="116" t="s">
        <v>437</v>
      </c>
      <c r="D4179" s="116" t="s">
        <v>438</v>
      </c>
      <c r="E4179" s="118">
        <v>41220.625</v>
      </c>
      <c r="F4179" s="116" t="s">
        <v>3597</v>
      </c>
      <c r="G4179" s="117" t="s">
        <v>440</v>
      </c>
      <c r="H4179" s="117">
        <v>232</v>
      </c>
      <c r="I4179" s="117">
        <v>241</v>
      </c>
      <c r="J4179" s="117" t="s">
        <v>3655</v>
      </c>
    </row>
    <row r="4180" spans="1:10" ht="17.25" customHeight="1">
      <c r="A4180" s="116" t="s">
        <v>3713</v>
      </c>
      <c r="B4180" s="117">
        <v>9821586852</v>
      </c>
      <c r="C4180" s="116" t="s">
        <v>437</v>
      </c>
      <c r="D4180" s="116" t="s">
        <v>438</v>
      </c>
      <c r="E4180" s="118">
        <v>41220.635416666664</v>
      </c>
      <c r="F4180" s="116" t="s">
        <v>3597</v>
      </c>
      <c r="G4180" s="117" t="s">
        <v>440</v>
      </c>
      <c r="H4180" s="117">
        <v>466</v>
      </c>
      <c r="I4180" s="117">
        <v>453</v>
      </c>
      <c r="J4180" s="117" t="s">
        <v>3600</v>
      </c>
    </row>
    <row r="4181" spans="1:10" ht="17.25" customHeight="1">
      <c r="A4181" s="116" t="s">
        <v>1464</v>
      </c>
      <c r="B4181" s="117">
        <v>9820415090</v>
      </c>
      <c r="C4181" s="116" t="s">
        <v>437</v>
      </c>
      <c r="D4181" s="116" t="s">
        <v>438</v>
      </c>
      <c r="E4181" s="118">
        <v>41220.65625</v>
      </c>
      <c r="F4181" s="116" t="s">
        <v>3597</v>
      </c>
      <c r="G4181" s="117" t="s">
        <v>440</v>
      </c>
      <c r="H4181" s="117">
        <v>115</v>
      </c>
      <c r="I4181" s="117">
        <v>236</v>
      </c>
      <c r="J4181" s="117" t="s">
        <v>3708</v>
      </c>
    </row>
    <row r="4182" spans="1:10" ht="17.25" customHeight="1">
      <c r="A4182" s="116" t="s">
        <v>3714</v>
      </c>
      <c r="B4182" s="117">
        <v>9930637678</v>
      </c>
      <c r="C4182" s="116" t="s">
        <v>437</v>
      </c>
      <c r="D4182" s="116" t="s">
        <v>438</v>
      </c>
      <c r="E4182" s="118">
        <v>41220.708333333336</v>
      </c>
      <c r="F4182" s="116" t="s">
        <v>3597</v>
      </c>
      <c r="G4182" s="117" t="s">
        <v>440</v>
      </c>
      <c r="H4182" s="117">
        <v>273</v>
      </c>
      <c r="I4182" s="117">
        <v>294</v>
      </c>
      <c r="J4182" s="117" t="s">
        <v>3655</v>
      </c>
    </row>
    <row r="4183" spans="1:10" ht="17.25" customHeight="1">
      <c r="A4183" s="116" t="s">
        <v>1192</v>
      </c>
      <c r="B4183" s="117">
        <v>2230988230</v>
      </c>
      <c r="C4183" s="116" t="s">
        <v>437</v>
      </c>
      <c r="D4183" s="116" t="s">
        <v>438</v>
      </c>
      <c r="E4183" s="118">
        <v>41220.71875</v>
      </c>
      <c r="F4183" s="116" t="s">
        <v>3597</v>
      </c>
      <c r="G4183" s="117" t="s">
        <v>440</v>
      </c>
      <c r="H4183" s="117">
        <v>311</v>
      </c>
      <c r="I4183" s="117">
        <v>249</v>
      </c>
      <c r="J4183" s="117" t="s">
        <v>3602</v>
      </c>
    </row>
    <row r="4184" spans="1:10" ht="17.25" customHeight="1">
      <c r="A4184" s="116" t="s">
        <v>1821</v>
      </c>
      <c r="B4184" s="117">
        <v>9769008423</v>
      </c>
      <c r="C4184" s="116" t="s">
        <v>437</v>
      </c>
      <c r="D4184" s="116" t="s">
        <v>486</v>
      </c>
      <c r="E4184" s="118">
        <v>41220.760416666664</v>
      </c>
      <c r="F4184" s="116" t="s">
        <v>3597</v>
      </c>
      <c r="G4184" s="117" t="s">
        <v>440</v>
      </c>
      <c r="H4184" s="117">
        <v>172</v>
      </c>
      <c r="I4184" s="117">
        <v>146</v>
      </c>
      <c r="J4184" s="117" t="s">
        <v>3600</v>
      </c>
    </row>
    <row r="4185" spans="1:10" ht="17.25" customHeight="1">
      <c r="A4185" s="116" t="s">
        <v>1991</v>
      </c>
      <c r="B4185" s="117">
        <v>9967592003</v>
      </c>
      <c r="C4185" s="116" t="s">
        <v>437</v>
      </c>
      <c r="D4185" s="116" t="s">
        <v>448</v>
      </c>
      <c r="E4185" s="118">
        <v>41220.770833333336</v>
      </c>
      <c r="F4185" s="116" t="s">
        <v>3597</v>
      </c>
      <c r="G4185" s="117" t="s">
        <v>440</v>
      </c>
      <c r="H4185" s="117">
        <v>340</v>
      </c>
      <c r="I4185" s="117">
        <v>322</v>
      </c>
      <c r="J4185" s="117" t="s">
        <v>3598</v>
      </c>
    </row>
    <row r="4186" spans="1:10" ht="17.25" customHeight="1">
      <c r="A4186" s="116" t="s">
        <v>3715</v>
      </c>
      <c r="B4186" s="117">
        <v>9870223607</v>
      </c>
      <c r="C4186" s="116" t="s">
        <v>437</v>
      </c>
      <c r="D4186" s="116" t="s">
        <v>438</v>
      </c>
      <c r="E4186" s="118">
        <v>41220.802083333336</v>
      </c>
      <c r="F4186" s="116" t="s">
        <v>3597</v>
      </c>
      <c r="G4186" s="117" t="s">
        <v>440</v>
      </c>
      <c r="H4186" s="117">
        <v>288</v>
      </c>
      <c r="I4186" s="117">
        <v>236</v>
      </c>
      <c r="J4186" s="117" t="s">
        <v>3708</v>
      </c>
    </row>
    <row r="4187" spans="1:10" ht="17.25" customHeight="1">
      <c r="A4187" s="116" t="s">
        <v>687</v>
      </c>
      <c r="B4187" s="117">
        <v>9819381606</v>
      </c>
      <c r="C4187" s="116" t="s">
        <v>437</v>
      </c>
      <c r="D4187" s="116" t="s">
        <v>438</v>
      </c>
      <c r="E4187" s="118">
        <v>41220.8125</v>
      </c>
      <c r="F4187" s="116" t="s">
        <v>3597</v>
      </c>
      <c r="G4187" s="117" t="s">
        <v>440</v>
      </c>
      <c r="H4187" s="117">
        <v>110</v>
      </c>
      <c r="I4187" s="117">
        <v>87</v>
      </c>
      <c r="J4187" s="117" t="s">
        <v>3655</v>
      </c>
    </row>
    <row r="4188" spans="1:10" ht="17.25" customHeight="1">
      <c r="A4188" s="116" t="s">
        <v>3716</v>
      </c>
      <c r="B4188" s="117">
        <v>9810240603</v>
      </c>
      <c r="C4188" s="116" t="s">
        <v>437</v>
      </c>
      <c r="D4188" s="116" t="s">
        <v>461</v>
      </c>
      <c r="E4188" s="118">
        <v>41220.84375</v>
      </c>
      <c r="F4188" s="116" t="s">
        <v>3597</v>
      </c>
      <c r="G4188" s="117" t="s">
        <v>440</v>
      </c>
      <c r="H4188" s="117">
        <v>252</v>
      </c>
      <c r="I4188" s="117">
        <v>275</v>
      </c>
      <c r="J4188" s="117" t="s">
        <v>3598</v>
      </c>
    </row>
    <row r="4189" spans="1:10" ht="17.25" customHeight="1">
      <c r="A4189" s="116" t="s">
        <v>3717</v>
      </c>
      <c r="B4189" s="117">
        <v>9987246626</v>
      </c>
      <c r="C4189" s="116" t="s">
        <v>437</v>
      </c>
      <c r="D4189" s="116" t="s">
        <v>438</v>
      </c>
      <c r="E4189" s="118">
        <v>41220.895833333336</v>
      </c>
      <c r="F4189" s="116" t="s">
        <v>3597</v>
      </c>
      <c r="G4189" s="117" t="s">
        <v>440</v>
      </c>
      <c r="H4189" s="117">
        <v>294</v>
      </c>
      <c r="I4189" s="117">
        <v>249</v>
      </c>
      <c r="J4189" s="117" t="s">
        <v>3600</v>
      </c>
    </row>
    <row r="4190" spans="1:10" ht="17.25" customHeight="1">
      <c r="A4190" s="116" t="s">
        <v>3718</v>
      </c>
      <c r="B4190" s="117">
        <v>8879040749</v>
      </c>
      <c r="C4190" s="116" t="s">
        <v>437</v>
      </c>
      <c r="D4190" s="116" t="s">
        <v>438</v>
      </c>
      <c r="E4190" s="118">
        <v>41220.90625</v>
      </c>
      <c r="F4190" s="116" t="s">
        <v>3597</v>
      </c>
      <c r="G4190" s="117" t="s">
        <v>440</v>
      </c>
      <c r="H4190" s="117">
        <v>546</v>
      </c>
      <c r="I4190" s="117">
        <v>460</v>
      </c>
      <c r="J4190" s="117" t="s">
        <v>3602</v>
      </c>
    </row>
    <row r="4191" spans="1:10" ht="17.25" customHeight="1">
      <c r="A4191" s="116" t="s">
        <v>3719</v>
      </c>
      <c r="B4191" s="117">
        <v>9892583839</v>
      </c>
      <c r="C4191" s="116" t="s">
        <v>437</v>
      </c>
      <c r="D4191" s="116" t="s">
        <v>438</v>
      </c>
      <c r="E4191" s="118">
        <v>41220.916666666664</v>
      </c>
      <c r="F4191" s="116" t="s">
        <v>3597</v>
      </c>
      <c r="G4191" s="117" t="s">
        <v>440</v>
      </c>
      <c r="H4191" s="117">
        <v>245</v>
      </c>
      <c r="I4191" s="117">
        <v>261</v>
      </c>
      <c r="J4191" s="117" t="s">
        <v>3598</v>
      </c>
    </row>
    <row r="4192" spans="1:10" ht="17.25" customHeight="1">
      <c r="A4192" s="116" t="s">
        <v>3720</v>
      </c>
      <c r="B4192" s="117">
        <v>9773378700</v>
      </c>
      <c r="C4192" s="116" t="s">
        <v>437</v>
      </c>
      <c r="D4192" s="116" t="s">
        <v>438</v>
      </c>
      <c r="E4192" s="118">
        <v>41220.96875</v>
      </c>
      <c r="F4192" s="116" t="s">
        <v>3597</v>
      </c>
      <c r="G4192" s="117" t="s">
        <v>440</v>
      </c>
      <c r="H4192" s="117">
        <v>135</v>
      </c>
      <c r="I4192" s="117">
        <v>115</v>
      </c>
      <c r="J4192" s="117" t="s">
        <v>3600</v>
      </c>
    </row>
    <row r="4193" spans="1:10" ht="17.25" customHeight="1">
      <c r="A4193" s="116" t="s">
        <v>3721</v>
      </c>
      <c r="B4193" s="117">
        <v>9820147544</v>
      </c>
      <c r="C4193" s="116" t="s">
        <v>437</v>
      </c>
      <c r="D4193" s="116" t="s">
        <v>438</v>
      </c>
      <c r="E4193" s="118">
        <v>41214.15625</v>
      </c>
      <c r="F4193" s="116" t="s">
        <v>3722</v>
      </c>
      <c r="G4193" s="117" t="s">
        <v>440</v>
      </c>
      <c r="H4193" s="117">
        <v>425.6</v>
      </c>
      <c r="I4193" s="117">
        <v>381</v>
      </c>
      <c r="J4193" s="117" t="s">
        <v>3723</v>
      </c>
    </row>
    <row r="4194" spans="1:10" ht="17.25" customHeight="1">
      <c r="A4194" s="116" t="s">
        <v>3724</v>
      </c>
      <c r="B4194" s="117">
        <v>9619406494</v>
      </c>
      <c r="C4194" s="116" t="s">
        <v>437</v>
      </c>
      <c r="D4194" s="116" t="s">
        <v>438</v>
      </c>
      <c r="E4194" s="118">
        <v>41214.229166666664</v>
      </c>
      <c r="F4194" s="116" t="s">
        <v>3722</v>
      </c>
      <c r="G4194" s="117" t="s">
        <v>440</v>
      </c>
      <c r="H4194" s="117">
        <v>100</v>
      </c>
      <c r="I4194" s="117">
        <v>70</v>
      </c>
      <c r="J4194" s="117" t="s">
        <v>3723</v>
      </c>
    </row>
    <row r="4195" spans="1:10" ht="17.25" customHeight="1">
      <c r="A4195" s="116" t="s">
        <v>1006</v>
      </c>
      <c r="B4195" s="117">
        <v>6</v>
      </c>
      <c r="C4195" s="116" t="s">
        <v>437</v>
      </c>
      <c r="D4195" s="116" t="s">
        <v>448</v>
      </c>
      <c r="E4195" s="118">
        <v>41214.291666666664</v>
      </c>
      <c r="F4195" s="116" t="s">
        <v>3722</v>
      </c>
      <c r="G4195" s="117" t="s">
        <v>440</v>
      </c>
      <c r="H4195" s="117">
        <v>245</v>
      </c>
      <c r="I4195" s="117">
        <v>218</v>
      </c>
      <c r="J4195" s="117" t="s">
        <v>3723</v>
      </c>
    </row>
    <row r="4196" spans="1:10" ht="17.25" customHeight="1">
      <c r="A4196" s="116" t="s">
        <v>3725</v>
      </c>
      <c r="B4196" s="117">
        <v>9997766991</v>
      </c>
      <c r="C4196" s="116" t="s">
        <v>437</v>
      </c>
      <c r="D4196" s="116" t="s">
        <v>438</v>
      </c>
      <c r="E4196" s="118">
        <v>41214.333333333336</v>
      </c>
      <c r="F4196" s="116" t="s">
        <v>3722</v>
      </c>
      <c r="G4196" s="117" t="s">
        <v>440</v>
      </c>
      <c r="H4196" s="117">
        <v>100</v>
      </c>
      <c r="I4196" s="117">
        <v>90</v>
      </c>
      <c r="J4196" s="117" t="s">
        <v>3723</v>
      </c>
    </row>
    <row r="4197" spans="1:10" ht="17.25" customHeight="1">
      <c r="A4197" s="116" t="s">
        <v>1428</v>
      </c>
      <c r="B4197" s="117">
        <v>9833920767</v>
      </c>
      <c r="C4197" s="116" t="s">
        <v>437</v>
      </c>
      <c r="D4197" s="116" t="s">
        <v>438</v>
      </c>
      <c r="E4197" s="118">
        <v>41214.375</v>
      </c>
      <c r="F4197" s="116" t="s">
        <v>3722</v>
      </c>
      <c r="G4197" s="117" t="s">
        <v>440</v>
      </c>
      <c r="H4197" s="117">
        <v>100</v>
      </c>
      <c r="I4197" s="117">
        <v>90</v>
      </c>
      <c r="J4197" s="117" t="s">
        <v>3723</v>
      </c>
    </row>
    <row r="4198" spans="1:10" ht="17.25" customHeight="1">
      <c r="A4198" s="116" t="s">
        <v>3726</v>
      </c>
      <c r="B4198" s="117">
        <v>9820291325</v>
      </c>
      <c r="C4198" s="116" t="s">
        <v>437</v>
      </c>
      <c r="D4198" s="116" t="s">
        <v>438</v>
      </c>
      <c r="E4198" s="118">
        <v>41215.010416666664</v>
      </c>
      <c r="F4198" s="116" t="s">
        <v>3722</v>
      </c>
      <c r="G4198" s="117" t="s">
        <v>440</v>
      </c>
      <c r="H4198" s="117">
        <v>158</v>
      </c>
      <c r="I4198" s="117">
        <v>125</v>
      </c>
      <c r="J4198" s="117" t="s">
        <v>3723</v>
      </c>
    </row>
    <row r="4199" spans="1:10" ht="17.25" customHeight="1">
      <c r="A4199" s="116" t="s">
        <v>1141</v>
      </c>
      <c r="B4199" s="117">
        <v>9819607960</v>
      </c>
      <c r="C4199" s="116" t="s">
        <v>437</v>
      </c>
      <c r="D4199" s="116" t="s">
        <v>438</v>
      </c>
      <c r="E4199" s="118">
        <v>41215.729166666664</v>
      </c>
      <c r="F4199" s="116" t="s">
        <v>3727</v>
      </c>
      <c r="G4199" s="117" t="s">
        <v>749</v>
      </c>
      <c r="H4199" s="117">
        <v>2184</v>
      </c>
      <c r="I4199" s="117">
        <v>1845</v>
      </c>
      <c r="J4199" s="117" t="s">
        <v>3728</v>
      </c>
    </row>
    <row r="4200" spans="1:10" ht="17.25" customHeight="1">
      <c r="A4200" s="116" t="s">
        <v>2359</v>
      </c>
      <c r="B4200" s="117">
        <v>9920995528</v>
      </c>
      <c r="C4200" s="116" t="s">
        <v>437</v>
      </c>
      <c r="D4200" s="116" t="s">
        <v>448</v>
      </c>
      <c r="E4200" s="118">
        <v>41218.53125</v>
      </c>
      <c r="F4200" s="116" t="s">
        <v>3729</v>
      </c>
      <c r="G4200" s="117" t="s">
        <v>693</v>
      </c>
      <c r="H4200" s="117">
        <v>4496</v>
      </c>
      <c r="I4200" s="117">
        <v>3775</v>
      </c>
      <c r="J4200" s="117" t="s">
        <v>3730</v>
      </c>
    </row>
    <row r="4201" spans="1:10" ht="17.25" customHeight="1">
      <c r="A4201" s="116" t="s">
        <v>499</v>
      </c>
      <c r="B4201" s="117">
        <v>7208008001</v>
      </c>
      <c r="C4201" s="116" t="s">
        <v>437</v>
      </c>
      <c r="D4201" s="116" t="s">
        <v>448</v>
      </c>
      <c r="E4201" s="118">
        <v>41214.34375</v>
      </c>
      <c r="F4201" s="116" t="s">
        <v>3731</v>
      </c>
      <c r="G4201" s="117" t="s">
        <v>440</v>
      </c>
      <c r="H4201" s="117">
        <v>264</v>
      </c>
      <c r="I4201" s="117">
        <v>249</v>
      </c>
      <c r="J4201" s="117" t="s">
        <v>3732</v>
      </c>
    </row>
    <row r="4202" spans="1:10" ht="17.25" customHeight="1">
      <c r="A4202" s="116" t="s">
        <v>1089</v>
      </c>
      <c r="B4202" s="117">
        <v>9820840908</v>
      </c>
      <c r="C4202" s="116" t="s">
        <v>437</v>
      </c>
      <c r="D4202" s="116" t="s">
        <v>438</v>
      </c>
      <c r="E4202" s="118">
        <v>41214.385416666664</v>
      </c>
      <c r="F4202" s="116" t="s">
        <v>3731</v>
      </c>
      <c r="G4202" s="117" t="s">
        <v>440</v>
      </c>
      <c r="H4202" s="117">
        <v>175</v>
      </c>
      <c r="I4202" s="117">
        <v>146</v>
      </c>
      <c r="J4202" s="117" t="s">
        <v>3732</v>
      </c>
    </row>
    <row r="4203" spans="1:10" ht="17.25" customHeight="1">
      <c r="A4203" s="116" t="s">
        <v>3733</v>
      </c>
      <c r="B4203" s="117">
        <v>9819241599</v>
      </c>
      <c r="C4203" s="116" t="s">
        <v>437</v>
      </c>
      <c r="D4203" s="116" t="s">
        <v>438</v>
      </c>
      <c r="E4203" s="118">
        <v>41214.447916666664</v>
      </c>
      <c r="F4203" s="116" t="s">
        <v>3731</v>
      </c>
      <c r="G4203" s="117" t="s">
        <v>440</v>
      </c>
      <c r="H4203" s="117">
        <v>127</v>
      </c>
      <c r="I4203" s="117">
        <v>113</v>
      </c>
      <c r="J4203" s="117" t="s">
        <v>3732</v>
      </c>
    </row>
    <row r="4204" spans="1:10" ht="17.25" customHeight="1">
      <c r="A4204" s="116" t="s">
        <v>3734</v>
      </c>
      <c r="B4204" s="117">
        <v>9819818544</v>
      </c>
      <c r="C4204" s="116" t="s">
        <v>437</v>
      </c>
      <c r="D4204" s="116" t="s">
        <v>438</v>
      </c>
      <c r="E4204" s="118">
        <v>41214.510416666664</v>
      </c>
      <c r="F4204" s="116" t="s">
        <v>3731</v>
      </c>
      <c r="G4204" s="117" t="s">
        <v>440</v>
      </c>
      <c r="H4204" s="117">
        <v>157</v>
      </c>
      <c r="I4204" s="117">
        <v>144</v>
      </c>
      <c r="J4204" s="117" t="s">
        <v>3732</v>
      </c>
    </row>
    <row r="4205" spans="1:10" ht="17.25" customHeight="1">
      <c r="A4205" s="116" t="s">
        <v>1022</v>
      </c>
      <c r="B4205" s="117">
        <v>9619136431</v>
      </c>
      <c r="C4205" s="116" t="s">
        <v>437</v>
      </c>
      <c r="D4205" s="116" t="s">
        <v>438</v>
      </c>
      <c r="E4205" s="118">
        <v>41214.708333333336</v>
      </c>
      <c r="F4205" s="116" t="s">
        <v>3731</v>
      </c>
      <c r="G4205" s="117" t="s">
        <v>440</v>
      </c>
      <c r="H4205" s="117">
        <v>112</v>
      </c>
      <c r="I4205" s="117">
        <v>92</v>
      </c>
      <c r="J4205" s="117" t="s">
        <v>3732</v>
      </c>
    </row>
    <row r="4206" spans="1:10" ht="17.25" customHeight="1">
      <c r="A4206" s="116" t="s">
        <v>480</v>
      </c>
      <c r="B4206" s="117">
        <v>7208008001</v>
      </c>
      <c r="C4206" s="116" t="s">
        <v>437</v>
      </c>
      <c r="D4206" s="116" t="s">
        <v>448</v>
      </c>
      <c r="E4206" s="118">
        <v>41214.760416666664</v>
      </c>
      <c r="F4206" s="116" t="s">
        <v>3731</v>
      </c>
      <c r="G4206" s="117" t="s">
        <v>440</v>
      </c>
      <c r="H4206" s="117">
        <v>274</v>
      </c>
      <c r="I4206" s="117">
        <v>257</v>
      </c>
      <c r="J4206" s="117" t="s">
        <v>3732</v>
      </c>
    </row>
    <row r="4207" spans="1:10" ht="17.25" customHeight="1">
      <c r="A4207" s="116" t="s">
        <v>3735</v>
      </c>
      <c r="B4207" s="117">
        <v>9415520877</v>
      </c>
      <c r="C4207" s="116" t="s">
        <v>437</v>
      </c>
      <c r="D4207" s="116" t="s">
        <v>438</v>
      </c>
      <c r="E4207" s="118">
        <v>41215.34375</v>
      </c>
      <c r="F4207" s="116" t="s">
        <v>3731</v>
      </c>
      <c r="G4207" s="117" t="s">
        <v>440</v>
      </c>
      <c r="H4207" s="117">
        <v>299</v>
      </c>
      <c r="I4207" s="117">
        <v>284</v>
      </c>
      <c r="J4207" s="117" t="s">
        <v>3732</v>
      </c>
    </row>
    <row r="4208" spans="1:10" ht="17.25" customHeight="1">
      <c r="A4208" s="116" t="s">
        <v>3524</v>
      </c>
      <c r="B4208" s="117">
        <v>9619988514</v>
      </c>
      <c r="C4208" s="116" t="s">
        <v>437</v>
      </c>
      <c r="D4208" s="116" t="s">
        <v>438</v>
      </c>
      <c r="E4208" s="118">
        <v>41215.40625</v>
      </c>
      <c r="F4208" s="116" t="s">
        <v>3731</v>
      </c>
      <c r="G4208" s="117" t="s">
        <v>440</v>
      </c>
      <c r="H4208" s="117">
        <v>360</v>
      </c>
      <c r="I4208" s="117">
        <v>332</v>
      </c>
      <c r="J4208" s="117" t="s">
        <v>3732</v>
      </c>
    </row>
    <row r="4209" spans="1:10" ht="17.25" customHeight="1">
      <c r="A4209" s="116" t="s">
        <v>455</v>
      </c>
      <c r="B4209" s="117">
        <v>9820187763</v>
      </c>
      <c r="C4209" s="116" t="s">
        <v>437</v>
      </c>
      <c r="D4209" s="116" t="s">
        <v>438</v>
      </c>
      <c r="E4209" s="118">
        <v>41215.489583333336</v>
      </c>
      <c r="F4209" s="116" t="s">
        <v>3731</v>
      </c>
      <c r="G4209" s="117" t="s">
        <v>440</v>
      </c>
      <c r="H4209" s="117">
        <v>310</v>
      </c>
      <c r="I4209" s="117">
        <v>299</v>
      </c>
      <c r="J4209" s="117" t="s">
        <v>3732</v>
      </c>
    </row>
    <row r="4210" spans="1:10" ht="17.25" customHeight="1">
      <c r="A4210" s="116" t="s">
        <v>3736</v>
      </c>
      <c r="B4210" s="117">
        <v>9930063101</v>
      </c>
      <c r="C4210" s="116" t="s">
        <v>437</v>
      </c>
      <c r="D4210" s="116" t="s">
        <v>438</v>
      </c>
      <c r="E4210" s="118">
        <v>41215.625</v>
      </c>
      <c r="F4210" s="116" t="s">
        <v>3731</v>
      </c>
      <c r="G4210" s="117" t="s">
        <v>440</v>
      </c>
      <c r="H4210" s="117">
        <v>326</v>
      </c>
      <c r="I4210" s="117">
        <v>305</v>
      </c>
      <c r="J4210" s="117" t="s">
        <v>3732</v>
      </c>
    </row>
    <row r="4211" spans="1:10" ht="17.25" customHeight="1">
      <c r="A4211" s="116" t="s">
        <v>3737</v>
      </c>
      <c r="B4211" s="117">
        <v>9820368274</v>
      </c>
      <c r="C4211" s="116" t="s">
        <v>437</v>
      </c>
      <c r="D4211" s="116" t="s">
        <v>438</v>
      </c>
      <c r="E4211" s="118">
        <v>41215.677083333336</v>
      </c>
      <c r="F4211" s="116" t="s">
        <v>3731</v>
      </c>
      <c r="G4211" s="117" t="s">
        <v>440</v>
      </c>
      <c r="H4211" s="117">
        <v>100</v>
      </c>
      <c r="I4211" s="117">
        <v>69</v>
      </c>
      <c r="J4211" s="117" t="s">
        <v>3732</v>
      </c>
    </row>
    <row r="4212" spans="1:10" ht="17.25" customHeight="1">
      <c r="A4212" s="116" t="s">
        <v>1930</v>
      </c>
      <c r="B4212" s="117">
        <v>8454840690</v>
      </c>
      <c r="C4212" s="116" t="s">
        <v>437</v>
      </c>
      <c r="D4212" s="116" t="s">
        <v>438</v>
      </c>
      <c r="E4212" s="118">
        <v>41215.739583333336</v>
      </c>
      <c r="F4212" s="116" t="s">
        <v>3731</v>
      </c>
      <c r="G4212" s="117" t="s">
        <v>440</v>
      </c>
      <c r="H4212" s="117">
        <v>100</v>
      </c>
      <c r="I4212" s="117">
        <v>83</v>
      </c>
      <c r="J4212" s="117" t="s">
        <v>3732</v>
      </c>
    </row>
    <row r="4213" spans="1:10" ht="17.25" customHeight="1">
      <c r="A4213" s="116" t="s">
        <v>3738</v>
      </c>
      <c r="B4213" s="117">
        <v>9167583436</v>
      </c>
      <c r="C4213" s="116" t="s">
        <v>437</v>
      </c>
      <c r="D4213" s="116" t="s">
        <v>438</v>
      </c>
      <c r="E4213" s="118">
        <v>41216.395833333336</v>
      </c>
      <c r="F4213" s="116" t="s">
        <v>3731</v>
      </c>
      <c r="G4213" s="117" t="s">
        <v>440</v>
      </c>
      <c r="H4213" s="117">
        <v>314</v>
      </c>
      <c r="I4213" s="117">
        <v>301</v>
      </c>
      <c r="J4213" s="117" t="s">
        <v>3732</v>
      </c>
    </row>
    <row r="4214" spans="1:10" ht="17.25" customHeight="1">
      <c r="A4214" s="116" t="s">
        <v>2442</v>
      </c>
      <c r="B4214" s="117">
        <v>9986157943</v>
      </c>
      <c r="C4214" s="116" t="s">
        <v>437</v>
      </c>
      <c r="D4214" s="116" t="s">
        <v>438</v>
      </c>
      <c r="E4214" s="118">
        <v>41216.447916666664</v>
      </c>
      <c r="F4214" s="116" t="s">
        <v>3731</v>
      </c>
      <c r="G4214" s="117" t="s">
        <v>440</v>
      </c>
      <c r="H4214" s="117">
        <v>113</v>
      </c>
      <c r="I4214" s="117">
        <v>104</v>
      </c>
      <c r="J4214" s="117" t="s">
        <v>3732</v>
      </c>
    </row>
    <row r="4215" spans="1:10" ht="17.25" customHeight="1">
      <c r="A4215" s="116" t="s">
        <v>3739</v>
      </c>
      <c r="B4215" s="117">
        <v>9769673676</v>
      </c>
      <c r="C4215" s="116" t="s">
        <v>437</v>
      </c>
      <c r="D4215" s="116" t="s">
        <v>438</v>
      </c>
      <c r="E4215" s="118">
        <v>41216.541666666664</v>
      </c>
      <c r="F4215" s="116" t="s">
        <v>3731</v>
      </c>
      <c r="G4215" s="117" t="s">
        <v>440</v>
      </c>
      <c r="H4215" s="117">
        <v>316.39999999999998</v>
      </c>
      <c r="I4215" s="117">
        <v>280</v>
      </c>
      <c r="J4215" s="117" t="s">
        <v>3732</v>
      </c>
    </row>
    <row r="4216" spans="1:10" ht="17.25" customHeight="1">
      <c r="A4216" s="116" t="s">
        <v>1110</v>
      </c>
      <c r="B4216" s="117">
        <v>9820472979</v>
      </c>
      <c r="C4216" s="116" t="s">
        <v>437</v>
      </c>
      <c r="D4216" s="116" t="s">
        <v>438</v>
      </c>
      <c r="E4216" s="118">
        <v>41216.635416666664</v>
      </c>
      <c r="F4216" s="116" t="s">
        <v>3731</v>
      </c>
      <c r="G4216" s="117" t="s">
        <v>440</v>
      </c>
      <c r="H4216" s="117">
        <v>369.6</v>
      </c>
      <c r="I4216" s="117">
        <v>303</v>
      </c>
      <c r="J4216" s="117" t="s">
        <v>3732</v>
      </c>
    </row>
    <row r="4217" spans="1:10" ht="17.25" customHeight="1">
      <c r="A4217" s="116" t="s">
        <v>3740</v>
      </c>
      <c r="B4217" s="117">
        <v>9892867140</v>
      </c>
      <c r="C4217" s="116" t="s">
        <v>437</v>
      </c>
      <c r="D4217" s="116" t="s">
        <v>438</v>
      </c>
      <c r="E4217" s="118">
        <v>41216.75</v>
      </c>
      <c r="F4217" s="116" t="s">
        <v>3731</v>
      </c>
      <c r="G4217" s="117" t="s">
        <v>440</v>
      </c>
      <c r="H4217" s="117">
        <v>208</v>
      </c>
      <c r="I4217" s="117">
        <v>169</v>
      </c>
      <c r="J4217" s="117" t="s">
        <v>3732</v>
      </c>
    </row>
    <row r="4218" spans="1:10" ht="17.25" customHeight="1">
      <c r="A4218" s="116" t="s">
        <v>3741</v>
      </c>
      <c r="B4218" s="117">
        <v>9594948642</v>
      </c>
      <c r="C4218" s="116" t="s">
        <v>437</v>
      </c>
      <c r="D4218" s="116" t="s">
        <v>438</v>
      </c>
      <c r="E4218" s="118">
        <v>41216.822916666664</v>
      </c>
      <c r="F4218" s="116" t="s">
        <v>3731</v>
      </c>
      <c r="G4218" s="117" t="s">
        <v>440</v>
      </c>
      <c r="H4218" s="117">
        <v>532</v>
      </c>
      <c r="I4218" s="117">
        <v>506</v>
      </c>
      <c r="J4218" s="117" t="s">
        <v>3732</v>
      </c>
    </row>
    <row r="4219" spans="1:10" ht="17.25" customHeight="1">
      <c r="A4219" s="116" t="s">
        <v>474</v>
      </c>
      <c r="B4219" s="117">
        <v>7208008001</v>
      </c>
      <c r="C4219" s="116" t="s">
        <v>437</v>
      </c>
      <c r="D4219" s="116" t="s">
        <v>448</v>
      </c>
      <c r="E4219" s="118">
        <v>41218.34375</v>
      </c>
      <c r="F4219" s="116" t="s">
        <v>3731</v>
      </c>
      <c r="G4219" s="117" t="s">
        <v>440</v>
      </c>
      <c r="H4219" s="117">
        <v>383</v>
      </c>
      <c r="I4219" s="117">
        <v>328</v>
      </c>
      <c r="J4219" s="117" t="s">
        <v>3732</v>
      </c>
    </row>
    <row r="4220" spans="1:10" ht="17.25" customHeight="1">
      <c r="A4220" s="116" t="s">
        <v>3742</v>
      </c>
      <c r="B4220" s="117">
        <v>9821633673</v>
      </c>
      <c r="C4220" s="116" t="s">
        <v>437</v>
      </c>
      <c r="D4220" s="116" t="s">
        <v>438</v>
      </c>
      <c r="E4220" s="118">
        <v>41218.416666666664</v>
      </c>
      <c r="F4220" s="116" t="s">
        <v>3731</v>
      </c>
      <c r="G4220" s="117" t="s">
        <v>440</v>
      </c>
      <c r="H4220" s="117">
        <v>209</v>
      </c>
      <c r="I4220" s="117">
        <v>186</v>
      </c>
      <c r="J4220" s="117" t="s">
        <v>3732</v>
      </c>
    </row>
    <row r="4221" spans="1:10" ht="17.25" customHeight="1">
      <c r="A4221" s="116" t="s">
        <v>3743</v>
      </c>
      <c r="B4221" s="117">
        <v>9820336016</v>
      </c>
      <c r="C4221" s="116" t="s">
        <v>437</v>
      </c>
      <c r="D4221" s="116" t="s">
        <v>438</v>
      </c>
      <c r="E4221" s="118">
        <v>41218.489583333336</v>
      </c>
      <c r="F4221" s="116" t="s">
        <v>3731</v>
      </c>
      <c r="G4221" s="117" t="s">
        <v>440</v>
      </c>
      <c r="H4221" s="117">
        <v>513.79999999999995</v>
      </c>
      <c r="I4221" s="117">
        <v>443</v>
      </c>
      <c r="J4221" s="117" t="s">
        <v>3732</v>
      </c>
    </row>
    <row r="4222" spans="1:10" ht="17.25" customHeight="1">
      <c r="A4222" s="116" t="s">
        <v>3744</v>
      </c>
      <c r="B4222" s="117">
        <v>9892522016</v>
      </c>
      <c r="C4222" s="116" t="s">
        <v>437</v>
      </c>
      <c r="D4222" s="116" t="s">
        <v>438</v>
      </c>
      <c r="E4222" s="118">
        <v>41218.614583333336</v>
      </c>
      <c r="F4222" s="116" t="s">
        <v>3731</v>
      </c>
      <c r="G4222" s="117" t="s">
        <v>440</v>
      </c>
      <c r="H4222" s="117">
        <v>134</v>
      </c>
      <c r="I4222" s="117">
        <v>127</v>
      </c>
      <c r="J4222" s="117" t="s">
        <v>3732</v>
      </c>
    </row>
    <row r="4223" spans="1:10" ht="17.25" customHeight="1">
      <c r="A4223" s="116" t="s">
        <v>3676</v>
      </c>
      <c r="B4223" s="117">
        <v>8879580731</v>
      </c>
      <c r="C4223" s="116" t="s">
        <v>437</v>
      </c>
      <c r="D4223" s="116" t="s">
        <v>438</v>
      </c>
      <c r="E4223" s="118">
        <v>41218.666666666664</v>
      </c>
      <c r="F4223" s="116" t="s">
        <v>3731</v>
      </c>
      <c r="G4223" s="117" t="s">
        <v>440</v>
      </c>
      <c r="H4223" s="117">
        <v>370</v>
      </c>
      <c r="I4223" s="117">
        <v>330</v>
      </c>
      <c r="J4223" s="117" t="s">
        <v>3732</v>
      </c>
    </row>
    <row r="4224" spans="1:10" ht="17.25" customHeight="1">
      <c r="A4224" s="116" t="s">
        <v>986</v>
      </c>
      <c r="B4224" s="117">
        <v>9930751699</v>
      </c>
      <c r="C4224" s="116" t="s">
        <v>437</v>
      </c>
      <c r="D4224" s="116" t="s">
        <v>438</v>
      </c>
      <c r="E4224" s="118">
        <v>41219.364583333336</v>
      </c>
      <c r="F4224" s="116" t="s">
        <v>3731</v>
      </c>
      <c r="G4224" s="117" t="s">
        <v>440</v>
      </c>
      <c r="H4224" s="117">
        <v>129</v>
      </c>
      <c r="I4224" s="117">
        <v>108</v>
      </c>
      <c r="J4224" s="117" t="s">
        <v>3732</v>
      </c>
    </row>
    <row r="4225" spans="1:10" ht="17.25" customHeight="1">
      <c r="A4225" s="116" t="s">
        <v>777</v>
      </c>
      <c r="B4225" s="117">
        <v>9768175597</v>
      </c>
      <c r="C4225" s="116" t="s">
        <v>437</v>
      </c>
      <c r="D4225" s="116" t="s">
        <v>438</v>
      </c>
      <c r="E4225" s="118">
        <v>41219.427083333336</v>
      </c>
      <c r="F4225" s="116" t="s">
        <v>3731</v>
      </c>
      <c r="G4225" s="117" t="s">
        <v>440</v>
      </c>
      <c r="H4225" s="117">
        <v>300</v>
      </c>
      <c r="I4225" s="117">
        <v>295</v>
      </c>
      <c r="J4225" s="117" t="s">
        <v>3732</v>
      </c>
    </row>
    <row r="4226" spans="1:10" ht="17.25" customHeight="1">
      <c r="A4226" s="116" t="s">
        <v>891</v>
      </c>
      <c r="B4226" s="117">
        <v>9820323682</v>
      </c>
      <c r="C4226" s="116" t="s">
        <v>437</v>
      </c>
      <c r="D4226" s="116" t="s">
        <v>438</v>
      </c>
      <c r="E4226" s="118">
        <v>41219.46875</v>
      </c>
      <c r="F4226" s="116" t="s">
        <v>3731</v>
      </c>
      <c r="G4226" s="117" t="s">
        <v>440</v>
      </c>
      <c r="H4226" s="117">
        <v>456.4</v>
      </c>
      <c r="I4226" s="117">
        <v>397</v>
      </c>
      <c r="J4226" s="117" t="s">
        <v>3732</v>
      </c>
    </row>
    <row r="4227" spans="1:10" ht="17.25" customHeight="1">
      <c r="A4227" s="116" t="s">
        <v>3745</v>
      </c>
      <c r="B4227" s="117">
        <v>9820080745</v>
      </c>
      <c r="C4227" s="116" t="s">
        <v>437</v>
      </c>
      <c r="D4227" s="116" t="s">
        <v>438</v>
      </c>
      <c r="E4227" s="118">
        <v>41219.583333333336</v>
      </c>
      <c r="F4227" s="116" t="s">
        <v>3731</v>
      </c>
      <c r="G4227" s="117" t="s">
        <v>440</v>
      </c>
      <c r="H4227" s="117">
        <v>585</v>
      </c>
      <c r="I4227" s="117">
        <v>535</v>
      </c>
      <c r="J4227" s="117" t="s">
        <v>3732</v>
      </c>
    </row>
    <row r="4228" spans="1:10" ht="17.25" customHeight="1">
      <c r="A4228" s="116" t="s">
        <v>447</v>
      </c>
      <c r="B4228" s="117">
        <v>9867524419</v>
      </c>
      <c r="C4228" s="116" t="s">
        <v>437</v>
      </c>
      <c r="D4228" s="116" t="s">
        <v>448</v>
      </c>
      <c r="E4228" s="118">
        <v>41219.677083333336</v>
      </c>
      <c r="F4228" s="116" t="s">
        <v>3731</v>
      </c>
      <c r="G4228" s="117" t="s">
        <v>440</v>
      </c>
      <c r="H4228" s="117">
        <v>100</v>
      </c>
      <c r="I4228" s="117">
        <v>69</v>
      </c>
      <c r="J4228" s="117" t="s">
        <v>3732</v>
      </c>
    </row>
    <row r="4229" spans="1:10" ht="17.25" customHeight="1">
      <c r="A4229" s="116" t="s">
        <v>480</v>
      </c>
      <c r="B4229" s="117">
        <v>7208008001</v>
      </c>
      <c r="C4229" s="116" t="s">
        <v>437</v>
      </c>
      <c r="D4229" s="116" t="s">
        <v>448</v>
      </c>
      <c r="E4229" s="118">
        <v>41219.770833333336</v>
      </c>
      <c r="F4229" s="116" t="s">
        <v>3731</v>
      </c>
      <c r="G4229" s="117" t="s">
        <v>440</v>
      </c>
      <c r="H4229" s="117">
        <v>378</v>
      </c>
      <c r="I4229" s="117">
        <v>372</v>
      </c>
      <c r="J4229" s="117" t="s">
        <v>3732</v>
      </c>
    </row>
    <row r="4230" spans="1:10" ht="17.25" customHeight="1">
      <c r="A4230" s="116" t="s">
        <v>989</v>
      </c>
      <c r="B4230" s="117">
        <v>9920883425</v>
      </c>
      <c r="C4230" s="116" t="s">
        <v>437</v>
      </c>
      <c r="D4230" s="116" t="s">
        <v>448</v>
      </c>
      <c r="E4230" s="118">
        <v>41220.364583333336</v>
      </c>
      <c r="F4230" s="116" t="s">
        <v>3731</v>
      </c>
      <c r="G4230" s="117" t="s">
        <v>440</v>
      </c>
      <c r="H4230" s="117">
        <v>155</v>
      </c>
      <c r="I4230" s="117">
        <v>150</v>
      </c>
      <c r="J4230" s="117" t="s">
        <v>3732</v>
      </c>
    </row>
    <row r="4231" spans="1:10" ht="17.25" customHeight="1">
      <c r="A4231" s="116" t="s">
        <v>1776</v>
      </c>
      <c r="B4231" s="117">
        <v>8286000333</v>
      </c>
      <c r="C4231" s="116" t="s">
        <v>437</v>
      </c>
      <c r="D4231" s="116" t="s">
        <v>448</v>
      </c>
      <c r="E4231" s="118">
        <v>41220.416666666664</v>
      </c>
      <c r="F4231" s="116" t="s">
        <v>3731</v>
      </c>
      <c r="G4231" s="117" t="s">
        <v>440</v>
      </c>
      <c r="H4231" s="117">
        <v>135</v>
      </c>
      <c r="I4231" s="117">
        <v>117</v>
      </c>
      <c r="J4231" s="117" t="s">
        <v>3732</v>
      </c>
    </row>
    <row r="4232" spans="1:10" ht="17.25" customHeight="1">
      <c r="A4232" s="116" t="s">
        <v>3641</v>
      </c>
      <c r="B4232" s="117">
        <v>9920590266</v>
      </c>
      <c r="C4232" s="116" t="s">
        <v>437</v>
      </c>
      <c r="D4232" s="116" t="s">
        <v>461</v>
      </c>
      <c r="E4232" s="118">
        <v>41220.5</v>
      </c>
      <c r="F4232" s="116" t="s">
        <v>3731</v>
      </c>
      <c r="G4232" s="117" t="s">
        <v>440</v>
      </c>
      <c r="H4232" s="117">
        <v>240</v>
      </c>
      <c r="I4232" s="117">
        <v>330</v>
      </c>
      <c r="J4232" s="117" t="s">
        <v>3732</v>
      </c>
    </row>
    <row r="4233" spans="1:10" ht="17.25" customHeight="1">
      <c r="A4233" s="116" t="s">
        <v>3746</v>
      </c>
      <c r="B4233" s="117">
        <v>9004493660</v>
      </c>
      <c r="C4233" s="116" t="s">
        <v>437</v>
      </c>
      <c r="D4233" s="116" t="s">
        <v>438</v>
      </c>
      <c r="E4233" s="118">
        <v>41220.677083333336</v>
      </c>
      <c r="F4233" s="116" t="s">
        <v>3731</v>
      </c>
      <c r="G4233" s="117" t="s">
        <v>440</v>
      </c>
      <c r="H4233" s="117">
        <v>713</v>
      </c>
      <c r="I4233" s="117">
        <v>652</v>
      </c>
      <c r="J4233" s="117" t="s">
        <v>3732</v>
      </c>
    </row>
    <row r="4234" spans="1:10" ht="17.25" customHeight="1">
      <c r="A4234" s="116" t="s">
        <v>480</v>
      </c>
      <c r="B4234" s="117">
        <v>7208008001</v>
      </c>
      <c r="C4234" s="116" t="s">
        <v>437</v>
      </c>
      <c r="D4234" s="116" t="s">
        <v>448</v>
      </c>
      <c r="E4234" s="118">
        <v>41220.802083333336</v>
      </c>
      <c r="F4234" s="116" t="s">
        <v>3731</v>
      </c>
      <c r="G4234" s="117" t="s">
        <v>440</v>
      </c>
      <c r="H4234" s="117">
        <v>399</v>
      </c>
      <c r="I4234" s="117">
        <v>353</v>
      </c>
      <c r="J4234" s="117" t="s">
        <v>3732</v>
      </c>
    </row>
    <row r="4235" spans="1:10" ht="17.25" customHeight="1">
      <c r="A4235" s="116" t="s">
        <v>864</v>
      </c>
      <c r="B4235" s="117">
        <v>9833003743</v>
      </c>
      <c r="C4235" s="116" t="s">
        <v>437</v>
      </c>
      <c r="D4235" s="116" t="s">
        <v>438</v>
      </c>
      <c r="E4235" s="118">
        <v>41214.385416666664</v>
      </c>
      <c r="F4235" s="116" t="s">
        <v>3747</v>
      </c>
      <c r="G4235" s="117" t="s">
        <v>440</v>
      </c>
      <c r="H4235" s="117">
        <v>458</v>
      </c>
      <c r="I4235" s="117">
        <v>243</v>
      </c>
      <c r="J4235" s="117" t="s">
        <v>3748</v>
      </c>
    </row>
    <row r="4236" spans="1:10" ht="17.25" customHeight="1">
      <c r="A4236" s="116" t="s">
        <v>2902</v>
      </c>
      <c r="B4236" s="117">
        <v>9820889670</v>
      </c>
      <c r="C4236" s="116" t="s">
        <v>437</v>
      </c>
      <c r="D4236" s="116" t="s">
        <v>438</v>
      </c>
      <c r="E4236" s="118">
        <v>41214.510416666664</v>
      </c>
      <c r="F4236" s="116" t="s">
        <v>3747</v>
      </c>
      <c r="G4236" s="117" t="s">
        <v>440</v>
      </c>
      <c r="H4236" s="117">
        <v>100</v>
      </c>
      <c r="I4236" s="117">
        <v>243</v>
      </c>
      <c r="J4236" s="117" t="s">
        <v>3748</v>
      </c>
    </row>
    <row r="4237" spans="1:10" ht="17.25" customHeight="1">
      <c r="A4237" s="116" t="s">
        <v>2145</v>
      </c>
      <c r="B4237" s="117">
        <v>9323790648</v>
      </c>
      <c r="C4237" s="116" t="s">
        <v>437</v>
      </c>
      <c r="D4237" s="116" t="s">
        <v>448</v>
      </c>
      <c r="E4237" s="118">
        <v>41215.3125</v>
      </c>
      <c r="F4237" s="116" t="s">
        <v>3747</v>
      </c>
      <c r="G4237" s="117" t="s">
        <v>440</v>
      </c>
      <c r="H4237" s="117">
        <v>700</v>
      </c>
      <c r="I4237" s="117">
        <v>586</v>
      </c>
      <c r="J4237" s="117" t="s">
        <v>3748</v>
      </c>
    </row>
    <row r="4238" spans="1:10" ht="17.25" customHeight="1">
      <c r="A4238" s="116" t="s">
        <v>3556</v>
      </c>
      <c r="B4238" s="117">
        <v>8454945077</v>
      </c>
      <c r="C4238" s="116" t="s">
        <v>437</v>
      </c>
      <c r="D4238" s="116" t="s">
        <v>438</v>
      </c>
      <c r="E4238" s="118">
        <v>41215.395833333336</v>
      </c>
      <c r="F4238" s="116" t="s">
        <v>3747</v>
      </c>
      <c r="G4238" s="117" t="s">
        <v>440</v>
      </c>
      <c r="H4238" s="117">
        <v>772</v>
      </c>
      <c r="I4238" s="117">
        <v>586</v>
      </c>
      <c r="J4238" s="117" t="s">
        <v>3748</v>
      </c>
    </row>
    <row r="4239" spans="1:10" ht="17.25" customHeight="1">
      <c r="A4239" s="116" t="s">
        <v>3749</v>
      </c>
      <c r="B4239" s="117">
        <v>9833288431</v>
      </c>
      <c r="C4239" s="116" t="s">
        <v>437</v>
      </c>
      <c r="D4239" s="116" t="s">
        <v>438</v>
      </c>
      <c r="E4239" s="118">
        <v>41218.1875</v>
      </c>
      <c r="F4239" s="116" t="s">
        <v>3747</v>
      </c>
      <c r="G4239" s="117" t="s">
        <v>440</v>
      </c>
      <c r="H4239" s="117">
        <v>295</v>
      </c>
      <c r="I4239" s="117">
        <v>165</v>
      </c>
      <c r="J4239" s="117" t="s">
        <v>3748</v>
      </c>
    </row>
    <row r="4240" spans="1:10" ht="17.25" customHeight="1">
      <c r="A4240" s="116" t="s">
        <v>3750</v>
      </c>
      <c r="B4240" s="117">
        <v>9821119999</v>
      </c>
      <c r="C4240" s="116" t="s">
        <v>437</v>
      </c>
      <c r="D4240" s="116" t="s">
        <v>438</v>
      </c>
      <c r="E4240" s="118">
        <v>41218.270833333336</v>
      </c>
      <c r="F4240" s="116" t="s">
        <v>3747</v>
      </c>
      <c r="G4240" s="117" t="s">
        <v>440</v>
      </c>
      <c r="H4240" s="117">
        <v>174</v>
      </c>
      <c r="I4240" s="117">
        <v>165</v>
      </c>
      <c r="J4240" s="117" t="s">
        <v>3748</v>
      </c>
    </row>
    <row r="4241" spans="1:10" ht="17.25" customHeight="1">
      <c r="A4241" s="116" t="s">
        <v>3751</v>
      </c>
      <c r="B4241" s="117">
        <v>9820423707</v>
      </c>
      <c r="C4241" s="116" t="s">
        <v>437</v>
      </c>
      <c r="D4241" s="116" t="s">
        <v>438</v>
      </c>
      <c r="E4241" s="118">
        <v>41218.3125</v>
      </c>
      <c r="F4241" s="116" t="s">
        <v>3747</v>
      </c>
      <c r="G4241" s="117" t="s">
        <v>440</v>
      </c>
      <c r="H4241" s="117">
        <v>100</v>
      </c>
      <c r="I4241" s="117">
        <v>165</v>
      </c>
      <c r="J4241" s="117" t="s">
        <v>3748</v>
      </c>
    </row>
    <row r="4242" spans="1:10" ht="17.25" customHeight="1">
      <c r="A4242" s="116" t="s">
        <v>3752</v>
      </c>
      <c r="B4242" s="117">
        <v>9967792431</v>
      </c>
      <c r="C4242" s="116" t="s">
        <v>437</v>
      </c>
      <c r="D4242" s="116" t="s">
        <v>438</v>
      </c>
      <c r="E4242" s="118">
        <v>41218.354166666664</v>
      </c>
      <c r="F4242" s="116" t="s">
        <v>3747</v>
      </c>
      <c r="G4242" s="117" t="s">
        <v>440</v>
      </c>
      <c r="H4242" s="117">
        <v>326</v>
      </c>
      <c r="I4242" s="117">
        <v>165</v>
      </c>
      <c r="J4242" s="117" t="s">
        <v>3748</v>
      </c>
    </row>
    <row r="4243" spans="1:10" ht="17.25" customHeight="1">
      <c r="A4243" s="116" t="s">
        <v>1058</v>
      </c>
      <c r="B4243" s="117">
        <v>9820048066</v>
      </c>
      <c r="C4243" s="116" t="s">
        <v>437</v>
      </c>
      <c r="D4243" s="116" t="s">
        <v>438</v>
      </c>
      <c r="E4243" s="118">
        <v>41218.416666666664</v>
      </c>
      <c r="F4243" s="116" t="s">
        <v>3747</v>
      </c>
      <c r="G4243" s="117" t="s">
        <v>440</v>
      </c>
      <c r="H4243" s="117">
        <v>156</v>
      </c>
      <c r="I4243" s="117">
        <v>165</v>
      </c>
      <c r="J4243" s="117" t="s">
        <v>3748</v>
      </c>
    </row>
    <row r="4244" spans="1:10" ht="17.25" customHeight="1">
      <c r="A4244" s="116" t="s">
        <v>3753</v>
      </c>
      <c r="B4244" s="117">
        <v>9769428390</v>
      </c>
      <c r="C4244" s="116" t="s">
        <v>437</v>
      </c>
      <c r="D4244" s="116" t="s">
        <v>438</v>
      </c>
      <c r="E4244" s="118">
        <v>41219.3125</v>
      </c>
      <c r="F4244" s="116" t="s">
        <v>3747</v>
      </c>
      <c r="G4244" s="117" t="s">
        <v>440</v>
      </c>
      <c r="H4244" s="117">
        <v>788</v>
      </c>
      <c r="I4244" s="117">
        <v>394</v>
      </c>
      <c r="J4244" s="117" t="s">
        <v>3748</v>
      </c>
    </row>
    <row r="4245" spans="1:10" ht="17.25" customHeight="1">
      <c r="A4245" s="116" t="s">
        <v>1113</v>
      </c>
      <c r="B4245" s="117">
        <v>9821124424</v>
      </c>
      <c r="C4245" s="116" t="s">
        <v>437</v>
      </c>
      <c r="D4245" s="116" t="s">
        <v>438</v>
      </c>
      <c r="E4245" s="118">
        <v>41219.416666666664</v>
      </c>
      <c r="F4245" s="116" t="s">
        <v>3747</v>
      </c>
      <c r="G4245" s="117" t="s">
        <v>440</v>
      </c>
      <c r="H4245" s="117">
        <v>391</v>
      </c>
      <c r="I4245" s="117">
        <v>394</v>
      </c>
      <c r="J4245" s="117" t="s">
        <v>3748</v>
      </c>
    </row>
    <row r="4246" spans="1:10" ht="17.25" customHeight="1">
      <c r="A4246" s="116" t="s">
        <v>3754</v>
      </c>
      <c r="B4246" s="117">
        <v>9833533721</v>
      </c>
      <c r="C4246" s="116" t="s">
        <v>437</v>
      </c>
      <c r="D4246" s="116" t="s">
        <v>438</v>
      </c>
      <c r="E4246" s="118">
        <v>41219.510416666664</v>
      </c>
      <c r="F4246" s="116" t="s">
        <v>3747</v>
      </c>
      <c r="G4246" s="117" t="s">
        <v>440</v>
      </c>
      <c r="H4246" s="117">
        <v>309</v>
      </c>
      <c r="I4246" s="117">
        <v>394</v>
      </c>
      <c r="J4246" s="117" t="s">
        <v>3748</v>
      </c>
    </row>
    <row r="4247" spans="1:10" ht="17.25" customHeight="1">
      <c r="A4247" s="116" t="s">
        <v>3755</v>
      </c>
      <c r="B4247" s="117">
        <v>9819741997</v>
      </c>
      <c r="C4247" s="116" t="s">
        <v>437</v>
      </c>
      <c r="D4247" s="116" t="s">
        <v>486</v>
      </c>
      <c r="E4247" s="118">
        <v>41220.302083333336</v>
      </c>
      <c r="F4247" s="116" t="s">
        <v>3747</v>
      </c>
      <c r="G4247" s="117" t="s">
        <v>440</v>
      </c>
      <c r="H4247" s="117">
        <v>343</v>
      </c>
      <c r="I4247" s="117">
        <v>313</v>
      </c>
      <c r="J4247" s="117" t="s">
        <v>3748</v>
      </c>
    </row>
    <row r="4248" spans="1:10" ht="17.25" customHeight="1">
      <c r="A4248" s="116" t="s">
        <v>1679</v>
      </c>
      <c r="B4248" s="117">
        <v>9930326962</v>
      </c>
      <c r="C4248" s="116" t="s">
        <v>437</v>
      </c>
      <c r="D4248" s="116" t="s">
        <v>461</v>
      </c>
      <c r="E4248" s="118">
        <v>41220.375</v>
      </c>
      <c r="F4248" s="116" t="s">
        <v>3747</v>
      </c>
      <c r="G4248" s="117" t="s">
        <v>440</v>
      </c>
      <c r="H4248" s="117">
        <v>457</v>
      </c>
      <c r="I4248" s="117">
        <v>313</v>
      </c>
      <c r="J4248" s="117" t="s">
        <v>3748</v>
      </c>
    </row>
    <row r="4249" spans="1:10" ht="17.25" customHeight="1">
      <c r="A4249" s="116" t="s">
        <v>2683</v>
      </c>
      <c r="B4249" s="117">
        <v>9820846335</v>
      </c>
      <c r="C4249" s="116" t="s">
        <v>437</v>
      </c>
      <c r="D4249" s="116" t="s">
        <v>438</v>
      </c>
      <c r="E4249" s="118">
        <v>41220.5</v>
      </c>
      <c r="F4249" s="116" t="s">
        <v>3747</v>
      </c>
      <c r="G4249" s="117" t="s">
        <v>440</v>
      </c>
      <c r="H4249" s="117">
        <v>386</v>
      </c>
      <c r="I4249" s="117">
        <v>313</v>
      </c>
      <c r="J4249" s="117" t="s">
        <v>3748</v>
      </c>
    </row>
    <row r="4250" spans="1:10" ht="17.25" customHeight="1">
      <c r="A4250" s="116" t="s">
        <v>3756</v>
      </c>
      <c r="B4250" s="117">
        <v>8015077990</v>
      </c>
      <c r="C4250" s="116" t="s">
        <v>437</v>
      </c>
      <c r="D4250" s="116" t="s">
        <v>438</v>
      </c>
      <c r="E4250" s="118">
        <v>41215.333333333336</v>
      </c>
      <c r="F4250" s="116" t="s">
        <v>3757</v>
      </c>
      <c r="G4250" s="117" t="s">
        <v>440</v>
      </c>
      <c r="H4250" s="117">
        <v>414</v>
      </c>
      <c r="I4250" s="117">
        <v>281</v>
      </c>
      <c r="J4250" s="117" t="s">
        <v>3758</v>
      </c>
    </row>
    <row r="4251" spans="1:10" ht="17.25" customHeight="1">
      <c r="A4251" s="116" t="s">
        <v>3759</v>
      </c>
      <c r="B4251" s="117">
        <v>9004118527</v>
      </c>
      <c r="C4251" s="116" t="s">
        <v>437</v>
      </c>
      <c r="D4251" s="116" t="s">
        <v>438</v>
      </c>
      <c r="E4251" s="118">
        <v>41215.427083333336</v>
      </c>
      <c r="F4251" s="116" t="s">
        <v>3757</v>
      </c>
      <c r="G4251" s="117" t="s">
        <v>440</v>
      </c>
      <c r="H4251" s="117">
        <v>553</v>
      </c>
      <c r="I4251" s="117">
        <v>319</v>
      </c>
      <c r="J4251" s="117" t="s">
        <v>3758</v>
      </c>
    </row>
    <row r="4252" spans="1:10" ht="17.25" customHeight="1">
      <c r="A4252" s="116" t="s">
        <v>1668</v>
      </c>
      <c r="B4252" s="117">
        <v>9819866077</v>
      </c>
      <c r="C4252" s="116" t="s">
        <v>437</v>
      </c>
      <c r="D4252" s="116" t="s">
        <v>438</v>
      </c>
      <c r="E4252" s="118">
        <v>41215.59375</v>
      </c>
      <c r="F4252" s="116" t="s">
        <v>3757</v>
      </c>
      <c r="G4252" s="117" t="s">
        <v>440</v>
      </c>
      <c r="H4252" s="117">
        <v>166.6</v>
      </c>
      <c r="I4252" s="117">
        <v>108</v>
      </c>
      <c r="J4252" s="117" t="s">
        <v>3758</v>
      </c>
    </row>
    <row r="4253" spans="1:10" ht="17.25" customHeight="1">
      <c r="A4253" s="116" t="s">
        <v>3760</v>
      </c>
      <c r="B4253" s="117">
        <v>9821507203</v>
      </c>
      <c r="C4253" s="116" t="s">
        <v>437</v>
      </c>
      <c r="D4253" s="116" t="s">
        <v>438</v>
      </c>
      <c r="E4253" s="118">
        <v>41215.635416666664</v>
      </c>
      <c r="F4253" s="116" t="s">
        <v>3757</v>
      </c>
      <c r="G4253" s="117" t="s">
        <v>440</v>
      </c>
      <c r="H4253" s="117">
        <v>383</v>
      </c>
      <c r="I4253" s="117">
        <v>268</v>
      </c>
      <c r="J4253" s="117" t="s">
        <v>3758</v>
      </c>
    </row>
    <row r="4254" spans="1:10" ht="17.25" customHeight="1">
      <c r="A4254" s="116" t="s">
        <v>3761</v>
      </c>
      <c r="B4254" s="117">
        <v>9167078838</v>
      </c>
      <c r="C4254" s="116" t="s">
        <v>437</v>
      </c>
      <c r="D4254" s="116" t="s">
        <v>438</v>
      </c>
      <c r="E4254" s="118">
        <v>41215.729166666664</v>
      </c>
      <c r="F4254" s="116" t="s">
        <v>3757</v>
      </c>
      <c r="G4254" s="117" t="s">
        <v>440</v>
      </c>
      <c r="H4254" s="117">
        <v>453</v>
      </c>
      <c r="I4254" s="117">
        <v>289</v>
      </c>
      <c r="J4254" s="117" t="s">
        <v>3758</v>
      </c>
    </row>
    <row r="4255" spans="1:10" ht="17.25" customHeight="1">
      <c r="A4255" s="116" t="s">
        <v>3762</v>
      </c>
      <c r="B4255" s="117">
        <v>9820923512</v>
      </c>
      <c r="C4255" s="116" t="s">
        <v>437</v>
      </c>
      <c r="D4255" s="116" t="s">
        <v>461</v>
      </c>
      <c r="E4255" s="118">
        <v>41215.802083333336</v>
      </c>
      <c r="F4255" s="116" t="s">
        <v>3757</v>
      </c>
      <c r="G4255" s="117" t="s">
        <v>440</v>
      </c>
      <c r="H4255" s="117">
        <v>156</v>
      </c>
      <c r="I4255" s="117">
        <v>90</v>
      </c>
      <c r="J4255" s="117" t="s">
        <v>3758</v>
      </c>
    </row>
    <row r="4256" spans="1:10" ht="17.25" customHeight="1">
      <c r="A4256" s="116" t="s">
        <v>3524</v>
      </c>
      <c r="B4256" s="117">
        <v>9619988514</v>
      </c>
      <c r="C4256" s="116" t="s">
        <v>437</v>
      </c>
      <c r="D4256" s="116" t="s">
        <v>438</v>
      </c>
      <c r="E4256" s="118">
        <v>41215.864583333336</v>
      </c>
      <c r="F4256" s="116" t="s">
        <v>3757</v>
      </c>
      <c r="G4256" s="117" t="s">
        <v>440</v>
      </c>
      <c r="H4256" s="117">
        <v>263</v>
      </c>
      <c r="I4256" s="117">
        <v>176</v>
      </c>
      <c r="J4256" s="117" t="s">
        <v>3758</v>
      </c>
    </row>
    <row r="4257" spans="1:10" ht="17.25" customHeight="1">
      <c r="A4257" s="116" t="s">
        <v>762</v>
      </c>
      <c r="B4257" s="117">
        <v>9920244009</v>
      </c>
      <c r="C4257" s="116" t="s">
        <v>437</v>
      </c>
      <c r="D4257" s="116" t="s">
        <v>438</v>
      </c>
      <c r="E4257" s="118">
        <v>41216.395833333336</v>
      </c>
      <c r="F4257" s="116" t="s">
        <v>3757</v>
      </c>
      <c r="G4257" s="117" t="s">
        <v>440</v>
      </c>
      <c r="H4257" s="117">
        <v>485</v>
      </c>
      <c r="I4257" s="117">
        <v>166</v>
      </c>
      <c r="J4257" s="117" t="s">
        <v>3758</v>
      </c>
    </row>
    <row r="4258" spans="1:10" ht="17.25" customHeight="1">
      <c r="A4258" s="116" t="s">
        <v>3763</v>
      </c>
      <c r="B4258" s="117">
        <v>9004434261</v>
      </c>
      <c r="C4258" s="116" t="s">
        <v>437</v>
      </c>
      <c r="D4258" s="116" t="s">
        <v>438</v>
      </c>
      <c r="E4258" s="118">
        <v>41216.625</v>
      </c>
      <c r="F4258" s="116" t="s">
        <v>3757</v>
      </c>
      <c r="G4258" s="117" t="s">
        <v>440</v>
      </c>
      <c r="H4258" s="117">
        <v>329</v>
      </c>
      <c r="I4258" s="117">
        <v>227</v>
      </c>
      <c r="J4258" s="117" t="s">
        <v>3758</v>
      </c>
    </row>
    <row r="4259" spans="1:10" ht="17.25" customHeight="1">
      <c r="A4259" s="116" t="s">
        <v>3652</v>
      </c>
      <c r="B4259" s="117">
        <v>9969137144</v>
      </c>
      <c r="C4259" s="116" t="s">
        <v>437</v>
      </c>
      <c r="D4259" s="116" t="s">
        <v>438</v>
      </c>
      <c r="E4259" s="118">
        <v>41216.739583333336</v>
      </c>
      <c r="F4259" s="116" t="s">
        <v>3757</v>
      </c>
      <c r="G4259" s="117" t="s">
        <v>440</v>
      </c>
      <c r="H4259" s="117">
        <v>715</v>
      </c>
      <c r="I4259" s="117">
        <v>406</v>
      </c>
      <c r="J4259" s="117" t="s">
        <v>3758</v>
      </c>
    </row>
    <row r="4260" spans="1:10" ht="17.25" customHeight="1">
      <c r="A4260" s="116" t="s">
        <v>1557</v>
      </c>
      <c r="B4260" s="117">
        <v>9930689901</v>
      </c>
      <c r="C4260" s="116" t="s">
        <v>437</v>
      </c>
      <c r="D4260" s="116" t="s">
        <v>438</v>
      </c>
      <c r="E4260" s="118">
        <v>41217.40625</v>
      </c>
      <c r="F4260" s="116" t="s">
        <v>3757</v>
      </c>
      <c r="G4260" s="117" t="s">
        <v>440</v>
      </c>
      <c r="H4260" s="117">
        <v>266</v>
      </c>
      <c r="I4260" s="117">
        <v>187</v>
      </c>
      <c r="J4260" s="117" t="s">
        <v>3758</v>
      </c>
    </row>
    <row r="4261" spans="1:10" ht="17.25" customHeight="1">
      <c r="A4261" s="116" t="s">
        <v>3764</v>
      </c>
      <c r="B4261" s="117">
        <v>9250078984</v>
      </c>
      <c r="C4261" s="116" t="s">
        <v>437</v>
      </c>
      <c r="D4261" s="116" t="s">
        <v>438</v>
      </c>
      <c r="E4261" s="118">
        <v>41217.4375</v>
      </c>
      <c r="F4261" s="116" t="s">
        <v>3757</v>
      </c>
      <c r="G4261" s="117" t="s">
        <v>440</v>
      </c>
      <c r="H4261" s="117">
        <v>194</v>
      </c>
      <c r="I4261" s="117">
        <v>128</v>
      </c>
      <c r="J4261" s="117" t="s">
        <v>3758</v>
      </c>
    </row>
    <row r="4262" spans="1:10" ht="17.25" customHeight="1">
      <c r="A4262" s="116" t="s">
        <v>1650</v>
      </c>
      <c r="B4262" s="117">
        <v>9819743534</v>
      </c>
      <c r="C4262" s="116" t="s">
        <v>437</v>
      </c>
      <c r="D4262" s="116" t="s">
        <v>461</v>
      </c>
      <c r="E4262" s="118">
        <v>41217.604166666664</v>
      </c>
      <c r="F4262" s="116" t="s">
        <v>3757</v>
      </c>
      <c r="G4262" s="117" t="s">
        <v>440</v>
      </c>
      <c r="H4262" s="117">
        <v>486</v>
      </c>
      <c r="I4262" s="117">
        <v>470</v>
      </c>
      <c r="J4262" s="117" t="s">
        <v>3758</v>
      </c>
    </row>
    <row r="4263" spans="1:10" ht="17.25" customHeight="1">
      <c r="A4263" s="116" t="s">
        <v>3765</v>
      </c>
      <c r="B4263" s="117">
        <v>9820075144</v>
      </c>
      <c r="C4263" s="116" t="s">
        <v>437</v>
      </c>
      <c r="D4263" s="116" t="s">
        <v>486</v>
      </c>
      <c r="E4263" s="118">
        <v>41217.6875</v>
      </c>
      <c r="F4263" s="116" t="s">
        <v>3757</v>
      </c>
      <c r="G4263" s="117" t="s">
        <v>440</v>
      </c>
      <c r="H4263" s="117">
        <v>434</v>
      </c>
      <c r="I4263" s="117">
        <v>306</v>
      </c>
      <c r="J4263" s="117" t="s">
        <v>3758</v>
      </c>
    </row>
    <row r="4264" spans="1:10" ht="17.25" customHeight="1">
      <c r="A4264" s="116" t="s">
        <v>3766</v>
      </c>
      <c r="B4264" s="117">
        <v>9167642812</v>
      </c>
      <c r="C4264" s="116" t="s">
        <v>437</v>
      </c>
      <c r="D4264" s="116" t="s">
        <v>438</v>
      </c>
      <c r="E4264" s="118">
        <v>41217.770833333336</v>
      </c>
      <c r="F4264" s="116" t="s">
        <v>3757</v>
      </c>
      <c r="G4264" s="117" t="s">
        <v>440</v>
      </c>
      <c r="H4264" s="117">
        <v>150</v>
      </c>
      <c r="I4264" s="117">
        <v>88</v>
      </c>
      <c r="J4264" s="117" t="s">
        <v>3758</v>
      </c>
    </row>
    <row r="4265" spans="1:10" ht="17.25" customHeight="1">
      <c r="A4265" s="116" t="s">
        <v>3767</v>
      </c>
      <c r="B4265" s="117">
        <v>9819488198</v>
      </c>
      <c r="C4265" s="116" t="s">
        <v>437</v>
      </c>
      <c r="D4265" s="116" t="s">
        <v>438</v>
      </c>
      <c r="E4265" s="118">
        <v>41217.854166666664</v>
      </c>
      <c r="F4265" s="116" t="s">
        <v>3757</v>
      </c>
      <c r="G4265" s="117" t="s">
        <v>440</v>
      </c>
      <c r="H4265" s="117">
        <v>302</v>
      </c>
      <c r="I4265" s="117">
        <v>179</v>
      </c>
      <c r="J4265" s="117" t="s">
        <v>3758</v>
      </c>
    </row>
    <row r="4266" spans="1:10" ht="17.25" customHeight="1">
      <c r="A4266" s="116" t="s">
        <v>3768</v>
      </c>
      <c r="B4266" s="117">
        <v>8879030216</v>
      </c>
      <c r="C4266" s="116" t="s">
        <v>437</v>
      </c>
      <c r="D4266" s="116" t="s">
        <v>438</v>
      </c>
      <c r="E4266" s="118">
        <v>41218.3125</v>
      </c>
      <c r="F4266" s="116" t="s">
        <v>3757</v>
      </c>
      <c r="G4266" s="117" t="s">
        <v>440</v>
      </c>
      <c r="H4266" s="117">
        <v>554</v>
      </c>
      <c r="I4266" s="117">
        <v>374</v>
      </c>
      <c r="J4266" s="117" t="s">
        <v>3758</v>
      </c>
    </row>
    <row r="4267" spans="1:10" ht="17.25" customHeight="1">
      <c r="A4267" s="116" t="s">
        <v>1278</v>
      </c>
      <c r="B4267" s="117">
        <v>9702003049</v>
      </c>
      <c r="C4267" s="116" t="s">
        <v>437</v>
      </c>
      <c r="D4267" s="116" t="s">
        <v>461</v>
      </c>
      <c r="E4267" s="118">
        <v>41218.385416666664</v>
      </c>
      <c r="F4267" s="116" t="s">
        <v>3757</v>
      </c>
      <c r="G4267" s="117" t="s">
        <v>440</v>
      </c>
      <c r="H4267" s="117">
        <v>214</v>
      </c>
      <c r="I4267" s="117">
        <v>131</v>
      </c>
      <c r="J4267" s="117" t="s">
        <v>3758</v>
      </c>
    </row>
    <row r="4268" spans="1:10" ht="17.25" customHeight="1">
      <c r="A4268" s="116" t="s">
        <v>2144</v>
      </c>
      <c r="B4268" s="117">
        <v>9930027563</v>
      </c>
      <c r="C4268" s="116" t="s">
        <v>437</v>
      </c>
      <c r="D4268" s="116" t="s">
        <v>438</v>
      </c>
      <c r="E4268" s="118">
        <v>41218.46875</v>
      </c>
      <c r="F4268" s="116" t="s">
        <v>3757</v>
      </c>
      <c r="G4268" s="117" t="s">
        <v>440</v>
      </c>
      <c r="H4268" s="117">
        <v>100</v>
      </c>
      <c r="I4268" s="117">
        <v>53</v>
      </c>
      <c r="J4268" s="117" t="s">
        <v>3758</v>
      </c>
    </row>
    <row r="4269" spans="1:10" ht="17.25" customHeight="1">
      <c r="A4269" s="116" t="s">
        <v>3769</v>
      </c>
      <c r="B4269" s="117">
        <v>9619591320</v>
      </c>
      <c r="C4269" s="116" t="s">
        <v>437</v>
      </c>
      <c r="D4269" s="116" t="s">
        <v>486</v>
      </c>
      <c r="E4269" s="118">
        <v>41218.583333333336</v>
      </c>
      <c r="F4269" s="116" t="s">
        <v>3757</v>
      </c>
      <c r="G4269" s="117" t="s">
        <v>440</v>
      </c>
      <c r="H4269" s="117">
        <v>152</v>
      </c>
      <c r="I4269" s="117">
        <v>99</v>
      </c>
      <c r="J4269" s="117" t="s">
        <v>3758</v>
      </c>
    </row>
    <row r="4270" spans="1:10" ht="17.25" customHeight="1">
      <c r="A4270" s="116" t="s">
        <v>1762</v>
      </c>
      <c r="B4270" s="117">
        <v>7893664040</v>
      </c>
      <c r="C4270" s="116" t="s">
        <v>437</v>
      </c>
      <c r="D4270" s="116" t="s">
        <v>438</v>
      </c>
      <c r="E4270" s="118">
        <v>41218.645833333336</v>
      </c>
      <c r="F4270" s="116" t="s">
        <v>3757</v>
      </c>
      <c r="G4270" s="117" t="s">
        <v>440</v>
      </c>
      <c r="H4270" s="117">
        <v>153</v>
      </c>
      <c r="I4270" s="117">
        <v>105</v>
      </c>
      <c r="J4270" s="117" t="s">
        <v>3758</v>
      </c>
    </row>
    <row r="4271" spans="1:10" ht="17.25" customHeight="1">
      <c r="A4271" s="116" t="s">
        <v>851</v>
      </c>
      <c r="B4271" s="117">
        <v>9820892562</v>
      </c>
      <c r="C4271" s="116" t="s">
        <v>437</v>
      </c>
      <c r="D4271" s="116" t="s">
        <v>438</v>
      </c>
      <c r="E4271" s="118">
        <v>41218.71875</v>
      </c>
      <c r="F4271" s="116" t="s">
        <v>3757</v>
      </c>
      <c r="G4271" s="117" t="s">
        <v>440</v>
      </c>
      <c r="H4271" s="117">
        <v>419</v>
      </c>
      <c r="I4271" s="117">
        <v>259</v>
      </c>
      <c r="J4271" s="117" t="s">
        <v>3758</v>
      </c>
    </row>
    <row r="4272" spans="1:10" ht="17.25" customHeight="1">
      <c r="A4272" s="116" t="s">
        <v>1870</v>
      </c>
      <c r="B4272" s="117">
        <v>9821333316</v>
      </c>
      <c r="C4272" s="116" t="s">
        <v>437</v>
      </c>
      <c r="D4272" s="116" t="s">
        <v>461</v>
      </c>
      <c r="E4272" s="118">
        <v>41218.8125</v>
      </c>
      <c r="F4272" s="116" t="s">
        <v>3757</v>
      </c>
      <c r="G4272" s="117" t="s">
        <v>440</v>
      </c>
      <c r="H4272" s="117">
        <v>364</v>
      </c>
      <c r="I4272" s="117">
        <v>249</v>
      </c>
      <c r="J4272" s="117" t="s">
        <v>3758</v>
      </c>
    </row>
    <row r="4273" spans="1:10" ht="17.25" customHeight="1">
      <c r="A4273" s="116" t="s">
        <v>3770</v>
      </c>
      <c r="B4273" s="117">
        <v>9870360660</v>
      </c>
      <c r="C4273" s="116" t="s">
        <v>437</v>
      </c>
      <c r="D4273" s="116" t="s">
        <v>448</v>
      </c>
      <c r="E4273" s="118">
        <v>41219.333333333336</v>
      </c>
      <c r="F4273" s="116" t="s">
        <v>3757</v>
      </c>
      <c r="G4273" s="117" t="s">
        <v>440</v>
      </c>
      <c r="H4273" s="117">
        <v>567</v>
      </c>
      <c r="I4273" s="117">
        <v>382</v>
      </c>
      <c r="J4273" s="117" t="s">
        <v>3758</v>
      </c>
    </row>
    <row r="4274" spans="1:10" ht="17.25" customHeight="1">
      <c r="A4274" s="116" t="s">
        <v>3771</v>
      </c>
      <c r="B4274" s="117">
        <v>9870077771</v>
      </c>
      <c r="C4274" s="116" t="s">
        <v>437</v>
      </c>
      <c r="D4274" s="116" t="s">
        <v>438</v>
      </c>
      <c r="E4274" s="118">
        <v>41219.416666666664</v>
      </c>
      <c r="F4274" s="116" t="s">
        <v>3757</v>
      </c>
      <c r="G4274" s="117" t="s">
        <v>440</v>
      </c>
      <c r="H4274" s="117">
        <v>167</v>
      </c>
      <c r="I4274" s="117">
        <v>105</v>
      </c>
      <c r="J4274" s="117" t="s">
        <v>3758</v>
      </c>
    </row>
    <row r="4275" spans="1:10" ht="17.25" customHeight="1">
      <c r="A4275" s="116" t="s">
        <v>3772</v>
      </c>
      <c r="B4275" s="117">
        <v>9821400497</v>
      </c>
      <c r="C4275" s="116" t="s">
        <v>437</v>
      </c>
      <c r="D4275" s="116" t="s">
        <v>438</v>
      </c>
      <c r="E4275" s="118">
        <v>41219.479166666664</v>
      </c>
      <c r="F4275" s="116" t="s">
        <v>3757</v>
      </c>
      <c r="G4275" s="117" t="s">
        <v>440</v>
      </c>
      <c r="H4275" s="117">
        <v>473</v>
      </c>
      <c r="I4275" s="117">
        <v>284</v>
      </c>
      <c r="J4275" s="117" t="s">
        <v>3758</v>
      </c>
    </row>
    <row r="4276" spans="1:10" ht="17.25" customHeight="1">
      <c r="A4276" s="116" t="s">
        <v>3675</v>
      </c>
      <c r="B4276" s="117">
        <v>9867650746</v>
      </c>
      <c r="C4276" s="116" t="s">
        <v>437</v>
      </c>
      <c r="D4276" s="116" t="s">
        <v>438</v>
      </c>
      <c r="E4276" s="118">
        <v>41219.635416666664</v>
      </c>
      <c r="F4276" s="116" t="s">
        <v>3757</v>
      </c>
      <c r="G4276" s="117" t="s">
        <v>440</v>
      </c>
      <c r="H4276" s="117">
        <v>100</v>
      </c>
      <c r="I4276" s="117">
        <v>50</v>
      </c>
      <c r="J4276" s="117" t="s">
        <v>3758</v>
      </c>
    </row>
    <row r="4277" spans="1:10" ht="17.25" customHeight="1">
      <c r="A4277" s="116" t="s">
        <v>3773</v>
      </c>
      <c r="B4277" s="117">
        <v>9769223716</v>
      </c>
      <c r="C4277" s="116" t="s">
        <v>437</v>
      </c>
      <c r="D4277" s="116" t="s">
        <v>438</v>
      </c>
      <c r="E4277" s="118">
        <v>41219.729166666664</v>
      </c>
      <c r="F4277" s="116" t="s">
        <v>3757</v>
      </c>
      <c r="G4277" s="117" t="s">
        <v>440</v>
      </c>
      <c r="H4277" s="117">
        <v>923</v>
      </c>
      <c r="I4277" s="117">
        <v>590</v>
      </c>
      <c r="J4277" s="117" t="s">
        <v>3758</v>
      </c>
    </row>
    <row r="4278" spans="1:10" ht="17.25" customHeight="1">
      <c r="A4278" s="116" t="s">
        <v>3774</v>
      </c>
      <c r="B4278" s="117">
        <v>9820159259</v>
      </c>
      <c r="C4278" s="116" t="s">
        <v>437</v>
      </c>
      <c r="D4278" s="116" t="s">
        <v>438</v>
      </c>
      <c r="E4278" s="118">
        <v>41220.34375</v>
      </c>
      <c r="F4278" s="116" t="s">
        <v>3757</v>
      </c>
      <c r="G4278" s="117" t="s">
        <v>440</v>
      </c>
      <c r="H4278" s="117">
        <v>474</v>
      </c>
      <c r="I4278" s="117">
        <v>313</v>
      </c>
      <c r="J4278" s="117" t="s">
        <v>3758</v>
      </c>
    </row>
    <row r="4279" spans="1:10" ht="17.25" customHeight="1">
      <c r="A4279" s="116" t="s">
        <v>3588</v>
      </c>
      <c r="B4279" s="117">
        <v>9967037850</v>
      </c>
      <c r="C4279" s="116" t="s">
        <v>437</v>
      </c>
      <c r="D4279" s="116" t="s">
        <v>438</v>
      </c>
      <c r="E4279" s="118">
        <v>41220.427083333336</v>
      </c>
      <c r="F4279" s="116" t="s">
        <v>3757</v>
      </c>
      <c r="G4279" s="117" t="s">
        <v>440</v>
      </c>
      <c r="H4279" s="117">
        <v>249</v>
      </c>
      <c r="I4279" s="117">
        <v>173</v>
      </c>
      <c r="J4279" s="117" t="s">
        <v>3758</v>
      </c>
    </row>
    <row r="4280" spans="1:10" ht="17.25" customHeight="1">
      <c r="A4280" s="116" t="s">
        <v>3775</v>
      </c>
      <c r="B4280" s="117">
        <v>9987411902</v>
      </c>
      <c r="C4280" s="116" t="s">
        <v>437</v>
      </c>
      <c r="D4280" s="116" t="s">
        <v>488</v>
      </c>
      <c r="E4280" s="118">
        <v>41220.625</v>
      </c>
      <c r="F4280" s="116" t="s">
        <v>3757</v>
      </c>
      <c r="G4280" s="117" t="s">
        <v>440</v>
      </c>
      <c r="H4280" s="117">
        <v>552</v>
      </c>
      <c r="I4280" s="117">
        <v>365</v>
      </c>
      <c r="J4280" s="117" t="s">
        <v>3758</v>
      </c>
    </row>
    <row r="4281" spans="1:10" ht="17.25" customHeight="1">
      <c r="A4281" s="116" t="s">
        <v>480</v>
      </c>
      <c r="B4281" s="117">
        <v>7208008001</v>
      </c>
      <c r="C4281" s="116" t="s">
        <v>437</v>
      </c>
      <c r="D4281" s="116" t="s">
        <v>448</v>
      </c>
      <c r="E4281" s="118">
        <v>41220.739583333336</v>
      </c>
      <c r="F4281" s="116" t="s">
        <v>3757</v>
      </c>
      <c r="G4281" s="117" t="s">
        <v>440</v>
      </c>
      <c r="H4281" s="117">
        <v>396</v>
      </c>
      <c r="I4281" s="117">
        <v>251</v>
      </c>
      <c r="J4281" s="117" t="s">
        <v>3758</v>
      </c>
    </row>
    <row r="4282" spans="1:10" ht="17.25" customHeight="1">
      <c r="A4282" s="116" t="s">
        <v>2775</v>
      </c>
      <c r="B4282" s="117">
        <v>9820094814</v>
      </c>
      <c r="C4282" s="116" t="s">
        <v>437</v>
      </c>
      <c r="D4282" s="116" t="s">
        <v>438</v>
      </c>
      <c r="E4282" s="118">
        <v>41220.822916666664</v>
      </c>
      <c r="F4282" s="116" t="s">
        <v>3757</v>
      </c>
      <c r="G4282" s="117" t="s">
        <v>440</v>
      </c>
      <c r="H4282" s="117">
        <v>310</v>
      </c>
      <c r="I4282" s="117">
        <v>213</v>
      </c>
      <c r="J4282" s="117" t="s">
        <v>3758</v>
      </c>
    </row>
    <row r="4283" spans="1:10" ht="17.25" customHeight="1">
      <c r="A4283" s="116" t="s">
        <v>3014</v>
      </c>
      <c r="B4283" s="117">
        <v>8095988853</v>
      </c>
      <c r="C4283" s="116" t="s">
        <v>437</v>
      </c>
      <c r="D4283" s="116" t="s">
        <v>438</v>
      </c>
      <c r="E4283" s="118">
        <v>41214.427083333336</v>
      </c>
      <c r="F4283" s="116" t="s">
        <v>3776</v>
      </c>
      <c r="G4283" s="117" t="s">
        <v>749</v>
      </c>
      <c r="H4283" s="117">
        <v>1350</v>
      </c>
      <c r="I4283" s="117">
        <v>1145</v>
      </c>
      <c r="J4283" s="117" t="s">
        <v>3777</v>
      </c>
    </row>
    <row r="4284" spans="1:10" ht="17.25" customHeight="1">
      <c r="A4284" s="116" t="s">
        <v>3026</v>
      </c>
      <c r="B4284" s="117">
        <v>9869014281</v>
      </c>
      <c r="C4284" s="116" t="s">
        <v>437</v>
      </c>
      <c r="D4284" s="116" t="s">
        <v>438</v>
      </c>
      <c r="E4284" s="118">
        <v>41215.583333333336</v>
      </c>
      <c r="F4284" s="116" t="s">
        <v>3776</v>
      </c>
      <c r="G4284" s="117" t="s">
        <v>749</v>
      </c>
      <c r="H4284" s="117">
        <v>1200</v>
      </c>
      <c r="I4284" s="117">
        <v>1045</v>
      </c>
      <c r="J4284" s="117" t="s">
        <v>3777</v>
      </c>
    </row>
    <row r="4285" spans="1:10" ht="17.25" customHeight="1">
      <c r="A4285" s="116" t="s">
        <v>3778</v>
      </c>
      <c r="B4285" s="117">
        <v>9833907340</v>
      </c>
      <c r="C4285" s="116" t="s">
        <v>437</v>
      </c>
      <c r="D4285" s="116" t="s">
        <v>486</v>
      </c>
      <c r="E4285" s="118">
        <v>41219.375</v>
      </c>
      <c r="F4285" s="116" t="s">
        <v>3776</v>
      </c>
      <c r="G4285" s="117" t="s">
        <v>749</v>
      </c>
      <c r="H4285" s="117">
        <v>1500</v>
      </c>
      <c r="I4285" s="117">
        <v>1245</v>
      </c>
      <c r="J4285" s="117" t="s">
        <v>3777</v>
      </c>
    </row>
    <row r="4286" spans="1:10" ht="17.25" customHeight="1">
      <c r="A4286" s="116" t="s">
        <v>3779</v>
      </c>
      <c r="B4286" s="117">
        <v>9167650777</v>
      </c>
      <c r="C4286" s="116" t="s">
        <v>437</v>
      </c>
      <c r="D4286" s="116" t="s">
        <v>438</v>
      </c>
      <c r="E4286" s="118">
        <v>41220.333333333336</v>
      </c>
      <c r="F4286" s="116" t="s">
        <v>3776</v>
      </c>
      <c r="G4286" s="117" t="s">
        <v>749</v>
      </c>
      <c r="H4286" s="117">
        <v>2202.5</v>
      </c>
      <c r="I4286" s="117">
        <v>1800</v>
      </c>
      <c r="J4286" s="117" t="s">
        <v>3777</v>
      </c>
    </row>
    <row r="4287" spans="1:10" ht="17.25" customHeight="1">
      <c r="A4287" s="116" t="s">
        <v>3780</v>
      </c>
      <c r="B4287" s="117">
        <v>9833432911</v>
      </c>
      <c r="C4287" s="116" t="s">
        <v>437</v>
      </c>
      <c r="D4287" s="116" t="s">
        <v>438</v>
      </c>
      <c r="E4287" s="118">
        <v>41219.8125</v>
      </c>
      <c r="F4287" s="116" t="s">
        <v>3781</v>
      </c>
      <c r="G4287" s="117" t="s">
        <v>934</v>
      </c>
      <c r="H4287" s="117">
        <v>2044</v>
      </c>
      <c r="I4287" s="117">
        <v>1685</v>
      </c>
      <c r="J4287" s="117" t="s">
        <v>3782</v>
      </c>
    </row>
    <row r="4288" spans="1:10" ht="17.25" customHeight="1">
      <c r="A4288" s="116" t="s">
        <v>3783</v>
      </c>
      <c r="B4288" s="117">
        <v>7259027976</v>
      </c>
      <c r="C4288" s="116" t="s">
        <v>3784</v>
      </c>
      <c r="D4288" s="116" t="s">
        <v>438</v>
      </c>
      <c r="E4288" s="118">
        <v>41214.510416666664</v>
      </c>
      <c r="F4288" s="116" t="s">
        <v>3785</v>
      </c>
      <c r="G4288" s="117" t="s">
        <v>440</v>
      </c>
      <c r="H4288" s="117">
        <v>293</v>
      </c>
      <c r="I4288" s="117">
        <v>1048</v>
      </c>
      <c r="J4288" s="117" t="s">
        <v>3786</v>
      </c>
    </row>
    <row r="4289" spans="1:10" ht="17.25" customHeight="1">
      <c r="A4289" s="116" t="s">
        <v>3787</v>
      </c>
      <c r="B4289" s="117">
        <v>9614859165</v>
      </c>
      <c r="C4289" s="116" t="s">
        <v>3784</v>
      </c>
      <c r="D4289" s="116" t="s">
        <v>438</v>
      </c>
      <c r="E4289" s="118">
        <v>41214.604166666664</v>
      </c>
      <c r="F4289" s="116" t="s">
        <v>3785</v>
      </c>
      <c r="G4289" s="117" t="s">
        <v>440</v>
      </c>
      <c r="H4289" s="117">
        <v>380</v>
      </c>
      <c r="I4289" s="117">
        <v>1358</v>
      </c>
      <c r="J4289" s="117" t="s">
        <v>3786</v>
      </c>
    </row>
    <row r="4290" spans="1:10" ht="17.25" customHeight="1">
      <c r="A4290" s="116" t="s">
        <v>3788</v>
      </c>
      <c r="B4290" s="117">
        <v>8527925777</v>
      </c>
      <c r="C4290" s="116" t="s">
        <v>3784</v>
      </c>
      <c r="D4290" s="116" t="s">
        <v>486</v>
      </c>
      <c r="E4290" s="118">
        <v>41214.71875</v>
      </c>
      <c r="F4290" s="116" t="s">
        <v>3785</v>
      </c>
      <c r="G4290" s="117" t="s">
        <v>440</v>
      </c>
      <c r="H4290" s="117">
        <v>133</v>
      </c>
      <c r="I4290" s="117">
        <v>455</v>
      </c>
      <c r="J4290" s="117" t="s">
        <v>3786</v>
      </c>
    </row>
    <row r="4291" spans="1:10" ht="17.25" customHeight="1">
      <c r="A4291" s="116" t="s">
        <v>3789</v>
      </c>
      <c r="B4291" s="117">
        <v>9650260206</v>
      </c>
      <c r="C4291" s="116" t="s">
        <v>3784</v>
      </c>
      <c r="D4291" s="116" t="s">
        <v>438</v>
      </c>
      <c r="E4291" s="118">
        <v>41217.354166666664</v>
      </c>
      <c r="F4291" s="116" t="s">
        <v>3785</v>
      </c>
      <c r="G4291" s="117" t="s">
        <v>440</v>
      </c>
      <c r="H4291" s="117">
        <v>287</v>
      </c>
      <c r="I4291" s="117">
        <v>1042</v>
      </c>
      <c r="J4291" s="117" t="s">
        <v>3786</v>
      </c>
    </row>
    <row r="4292" spans="1:10" ht="17.25" customHeight="1">
      <c r="A4292" s="116" t="s">
        <v>3790</v>
      </c>
      <c r="B4292" s="117">
        <v>7500319854</v>
      </c>
      <c r="C4292" s="116" t="s">
        <v>3784</v>
      </c>
      <c r="D4292" s="116" t="s">
        <v>438</v>
      </c>
      <c r="E4292" s="118">
        <v>41217.59375</v>
      </c>
      <c r="F4292" s="116" t="s">
        <v>3785</v>
      </c>
      <c r="G4292" s="117" t="s">
        <v>440</v>
      </c>
      <c r="H4292" s="117">
        <v>291</v>
      </c>
      <c r="I4292" s="117">
        <v>1022</v>
      </c>
      <c r="J4292" s="117" t="s">
        <v>3786</v>
      </c>
    </row>
    <row r="4293" spans="1:10" ht="17.25" customHeight="1">
      <c r="A4293" s="116" t="s">
        <v>3791</v>
      </c>
      <c r="B4293" s="117">
        <v>8010257436</v>
      </c>
      <c r="C4293" s="116" t="s">
        <v>3784</v>
      </c>
      <c r="D4293" s="116" t="s">
        <v>438</v>
      </c>
      <c r="E4293" s="118">
        <v>41217.697916666664</v>
      </c>
      <c r="F4293" s="116" t="s">
        <v>3785</v>
      </c>
      <c r="G4293" s="117" t="s">
        <v>440</v>
      </c>
      <c r="H4293" s="117">
        <v>100</v>
      </c>
      <c r="I4293" s="117">
        <v>270</v>
      </c>
      <c r="J4293" s="117" t="s">
        <v>3786</v>
      </c>
    </row>
    <row r="4294" spans="1:10" ht="17.25" customHeight="1">
      <c r="A4294" s="116" t="s">
        <v>3792</v>
      </c>
      <c r="B4294" s="117">
        <v>9811295459</v>
      </c>
      <c r="C4294" s="116" t="s">
        <v>3784</v>
      </c>
      <c r="D4294" s="116" t="s">
        <v>444</v>
      </c>
      <c r="E4294" s="118">
        <v>41218.333333333336</v>
      </c>
      <c r="F4294" s="116" t="s">
        <v>3785</v>
      </c>
      <c r="G4294" s="117" t="s">
        <v>440</v>
      </c>
      <c r="H4294" s="117">
        <v>362</v>
      </c>
      <c r="I4294" s="117">
        <v>1226</v>
      </c>
      <c r="J4294" s="117" t="s">
        <v>3786</v>
      </c>
    </row>
    <row r="4295" spans="1:10" ht="17.25" customHeight="1">
      <c r="A4295" s="116" t="s">
        <v>3793</v>
      </c>
      <c r="B4295" s="117">
        <v>9810555248</v>
      </c>
      <c r="C4295" s="116" t="s">
        <v>3784</v>
      </c>
      <c r="D4295" s="116" t="s">
        <v>438</v>
      </c>
      <c r="E4295" s="118">
        <v>41218.71875</v>
      </c>
      <c r="F4295" s="116" t="s">
        <v>3785</v>
      </c>
      <c r="G4295" s="117" t="s">
        <v>440</v>
      </c>
      <c r="H4295" s="117">
        <v>128</v>
      </c>
      <c r="I4295" s="117">
        <v>468</v>
      </c>
      <c r="J4295" s="117" t="s">
        <v>3786</v>
      </c>
    </row>
    <row r="4296" spans="1:10" ht="17.25" customHeight="1">
      <c r="A4296" s="116" t="s">
        <v>3794</v>
      </c>
      <c r="B4296" s="117">
        <v>9431249267</v>
      </c>
      <c r="C4296" s="116" t="s">
        <v>3784</v>
      </c>
      <c r="D4296" s="116" t="s">
        <v>448</v>
      </c>
      <c r="E4296" s="118">
        <v>41219.40625</v>
      </c>
      <c r="F4296" s="116" t="s">
        <v>3785</v>
      </c>
      <c r="G4296" s="117" t="s">
        <v>934</v>
      </c>
      <c r="H4296" s="117">
        <v>750</v>
      </c>
      <c r="I4296" s="117">
        <v>550</v>
      </c>
      <c r="J4296" s="117" t="s">
        <v>3786</v>
      </c>
    </row>
    <row r="4297" spans="1:10" ht="17.25" customHeight="1">
      <c r="A4297" s="116" t="s">
        <v>3795</v>
      </c>
      <c r="B4297" s="117">
        <v>9650490373</v>
      </c>
      <c r="C4297" s="116" t="s">
        <v>3784</v>
      </c>
      <c r="D4297" s="116" t="s">
        <v>448</v>
      </c>
      <c r="E4297" s="118">
        <v>41219.53125</v>
      </c>
      <c r="F4297" s="116" t="s">
        <v>3785</v>
      </c>
      <c r="G4297" s="117" t="s">
        <v>440</v>
      </c>
      <c r="H4297" s="117">
        <v>334</v>
      </c>
      <c r="I4297" s="117">
        <v>1127</v>
      </c>
      <c r="J4297" s="117" t="s">
        <v>3786</v>
      </c>
    </row>
    <row r="4298" spans="1:10" ht="17.25" customHeight="1">
      <c r="A4298" s="116" t="s">
        <v>3796</v>
      </c>
      <c r="B4298" s="117">
        <v>9560526525</v>
      </c>
      <c r="C4298" s="116" t="s">
        <v>3784</v>
      </c>
      <c r="D4298" s="116" t="s">
        <v>448</v>
      </c>
      <c r="E4298" s="118">
        <v>41220.354166666664</v>
      </c>
      <c r="F4298" s="116" t="s">
        <v>3785</v>
      </c>
      <c r="G4298" s="117" t="s">
        <v>440</v>
      </c>
      <c r="H4298" s="117">
        <v>315</v>
      </c>
      <c r="I4298" s="117">
        <v>989</v>
      </c>
      <c r="J4298" s="117" t="s">
        <v>3786</v>
      </c>
    </row>
    <row r="4299" spans="1:10" ht="17.25" customHeight="1">
      <c r="A4299" s="116" t="s">
        <v>3797</v>
      </c>
      <c r="B4299" s="117">
        <v>9886072278</v>
      </c>
      <c r="C4299" s="116" t="s">
        <v>3784</v>
      </c>
      <c r="D4299" s="116" t="s">
        <v>438</v>
      </c>
      <c r="E4299" s="118">
        <v>41220.395833333336</v>
      </c>
      <c r="F4299" s="116" t="s">
        <v>3798</v>
      </c>
      <c r="G4299" s="117" t="s">
        <v>749</v>
      </c>
      <c r="H4299" s="117">
        <v>1280</v>
      </c>
      <c r="I4299" s="117">
        <v>1100</v>
      </c>
      <c r="J4299" s="117" t="s">
        <v>3799</v>
      </c>
    </row>
    <row r="4300" spans="1:10" ht="17.25" customHeight="1">
      <c r="A4300" s="116" t="s">
        <v>3800</v>
      </c>
      <c r="B4300" s="117">
        <v>9711345765</v>
      </c>
      <c r="C4300" s="116" t="s">
        <v>3784</v>
      </c>
      <c r="D4300" s="116" t="s">
        <v>448</v>
      </c>
      <c r="E4300" s="118">
        <v>41214.375</v>
      </c>
      <c r="F4300" s="116" t="s">
        <v>3801</v>
      </c>
      <c r="G4300" s="117" t="s">
        <v>693</v>
      </c>
      <c r="H4300" s="117">
        <v>29222</v>
      </c>
      <c r="I4300" s="117">
        <v>26222</v>
      </c>
      <c r="J4300" s="117" t="s">
        <v>3802</v>
      </c>
    </row>
    <row r="4301" spans="1:10" ht="17.25" customHeight="1">
      <c r="A4301" s="116" t="s">
        <v>3803</v>
      </c>
      <c r="B4301" s="117">
        <v>9845052314</v>
      </c>
      <c r="C4301" s="116" t="s">
        <v>3784</v>
      </c>
      <c r="D4301" s="116" t="s">
        <v>438</v>
      </c>
      <c r="E4301" s="118">
        <v>41215.375</v>
      </c>
      <c r="F4301" s="116" t="s">
        <v>3801</v>
      </c>
      <c r="G4301" s="117" t="s">
        <v>749</v>
      </c>
      <c r="H4301" s="117">
        <v>2308</v>
      </c>
      <c r="I4301" s="117">
        <v>1999</v>
      </c>
      <c r="J4301" s="117" t="s">
        <v>3804</v>
      </c>
    </row>
    <row r="4302" spans="1:10" ht="17.25" customHeight="1">
      <c r="A4302" s="116" t="s">
        <v>3805</v>
      </c>
      <c r="B4302" s="117">
        <v>7738482921</v>
      </c>
      <c r="C4302" s="116" t="s">
        <v>3784</v>
      </c>
      <c r="D4302" s="116" t="s">
        <v>438</v>
      </c>
      <c r="E4302" s="118">
        <v>41214.53125</v>
      </c>
      <c r="F4302" s="116" t="s">
        <v>3806</v>
      </c>
      <c r="G4302" s="117" t="s">
        <v>440</v>
      </c>
      <c r="H4302" s="117">
        <v>236</v>
      </c>
      <c r="I4302" s="117">
        <v>536</v>
      </c>
      <c r="J4302" s="117" t="s">
        <v>3807</v>
      </c>
    </row>
    <row r="4303" spans="1:10" ht="17.25" customHeight="1">
      <c r="A4303" s="116" t="s">
        <v>3808</v>
      </c>
      <c r="B4303" s="117">
        <v>9811868570</v>
      </c>
      <c r="C4303" s="116" t="s">
        <v>3784</v>
      </c>
      <c r="D4303" s="116" t="s">
        <v>486</v>
      </c>
      <c r="E4303" s="118">
        <v>41214.760416666664</v>
      </c>
      <c r="F4303" s="116" t="s">
        <v>3806</v>
      </c>
      <c r="G4303" s="117" t="s">
        <v>440</v>
      </c>
      <c r="H4303" s="117">
        <v>364.3</v>
      </c>
      <c r="I4303" s="117">
        <v>794</v>
      </c>
      <c r="J4303" s="117" t="s">
        <v>3807</v>
      </c>
    </row>
    <row r="4304" spans="1:10" ht="17.25" customHeight="1">
      <c r="A4304" s="116" t="s">
        <v>3809</v>
      </c>
      <c r="B4304" s="117">
        <v>9818218770</v>
      </c>
      <c r="C4304" s="116" t="s">
        <v>3784</v>
      </c>
      <c r="D4304" s="116" t="s">
        <v>438</v>
      </c>
      <c r="E4304" s="118">
        <v>41216.375</v>
      </c>
      <c r="F4304" s="116" t="s">
        <v>3806</v>
      </c>
      <c r="G4304" s="117" t="s">
        <v>440</v>
      </c>
      <c r="H4304" s="117">
        <v>763</v>
      </c>
      <c r="I4304" s="117">
        <v>1988</v>
      </c>
      <c r="J4304" s="117" t="s">
        <v>3807</v>
      </c>
    </row>
    <row r="4305" spans="1:10" ht="17.25" customHeight="1">
      <c r="A4305" s="116" t="s">
        <v>3809</v>
      </c>
      <c r="B4305" s="117">
        <v>9818218770</v>
      </c>
      <c r="C4305" s="116" t="s">
        <v>3784</v>
      </c>
      <c r="D4305" s="116" t="s">
        <v>448</v>
      </c>
      <c r="E4305" s="118">
        <v>41216.5</v>
      </c>
      <c r="F4305" s="116" t="s">
        <v>3806</v>
      </c>
      <c r="G4305" s="117" t="s">
        <v>440</v>
      </c>
      <c r="H4305" s="117">
        <v>486</v>
      </c>
      <c r="I4305" s="117">
        <v>1316</v>
      </c>
      <c r="J4305" s="117" t="s">
        <v>3807</v>
      </c>
    </row>
    <row r="4306" spans="1:10" ht="17.25" customHeight="1">
      <c r="A4306" s="116" t="s">
        <v>3810</v>
      </c>
      <c r="B4306" s="117">
        <v>9650529000</v>
      </c>
      <c r="C4306" s="116" t="s">
        <v>3784</v>
      </c>
      <c r="D4306" s="116" t="s">
        <v>438</v>
      </c>
      <c r="E4306" s="118">
        <v>41216.75</v>
      </c>
      <c r="F4306" s="116" t="s">
        <v>3806</v>
      </c>
      <c r="G4306" s="117" t="s">
        <v>440</v>
      </c>
      <c r="H4306" s="117">
        <v>378</v>
      </c>
      <c r="I4306" s="117">
        <v>843</v>
      </c>
      <c r="J4306" s="117" t="s">
        <v>3807</v>
      </c>
    </row>
    <row r="4307" spans="1:10" ht="17.25" customHeight="1">
      <c r="A4307" s="116" t="s">
        <v>3811</v>
      </c>
      <c r="B4307" s="117">
        <v>9167457957</v>
      </c>
      <c r="C4307" s="116" t="s">
        <v>3784</v>
      </c>
      <c r="D4307" s="116" t="s">
        <v>448</v>
      </c>
      <c r="E4307" s="118">
        <v>41219.458333333336</v>
      </c>
      <c r="F4307" s="116" t="s">
        <v>3806</v>
      </c>
      <c r="G4307" s="117" t="s">
        <v>934</v>
      </c>
      <c r="H4307" s="117">
        <v>750</v>
      </c>
      <c r="I4307" s="117">
        <v>550</v>
      </c>
      <c r="J4307" s="117" t="s">
        <v>3807</v>
      </c>
    </row>
    <row r="4308" spans="1:10" ht="17.25" customHeight="1">
      <c r="A4308" s="116" t="s">
        <v>3812</v>
      </c>
      <c r="B4308" s="117">
        <v>8860671086</v>
      </c>
      <c r="C4308" s="116" t="s">
        <v>3784</v>
      </c>
      <c r="D4308" s="116" t="s">
        <v>438</v>
      </c>
      <c r="E4308" s="118">
        <v>41220.604166666664</v>
      </c>
      <c r="F4308" s="116" t="s">
        <v>3806</v>
      </c>
      <c r="G4308" s="117" t="s">
        <v>440</v>
      </c>
      <c r="H4308" s="117">
        <v>100</v>
      </c>
      <c r="I4308" s="117">
        <v>127</v>
      </c>
      <c r="J4308" s="117" t="s">
        <v>3807</v>
      </c>
    </row>
    <row r="4309" spans="1:10" ht="17.25" customHeight="1">
      <c r="A4309" s="116" t="s">
        <v>3813</v>
      </c>
      <c r="B4309" s="117">
        <v>8088042123</v>
      </c>
      <c r="C4309" s="116" t="s">
        <v>3784</v>
      </c>
      <c r="D4309" s="116" t="s">
        <v>438</v>
      </c>
      <c r="E4309" s="118">
        <v>41220.75</v>
      </c>
      <c r="F4309" s="116" t="s">
        <v>3806</v>
      </c>
      <c r="G4309" s="117" t="s">
        <v>440</v>
      </c>
      <c r="H4309" s="117">
        <v>360</v>
      </c>
      <c r="I4309" s="117">
        <v>731</v>
      </c>
      <c r="J4309" s="117" t="s">
        <v>3807</v>
      </c>
    </row>
    <row r="4310" spans="1:10" ht="17.25" customHeight="1">
      <c r="A4310" s="116" t="s">
        <v>3814</v>
      </c>
      <c r="B4310" s="117">
        <v>9867505258</v>
      </c>
      <c r="C4310" s="116" t="s">
        <v>3784</v>
      </c>
      <c r="D4310" s="116" t="s">
        <v>438</v>
      </c>
      <c r="E4310" s="118">
        <v>41214.447916666664</v>
      </c>
      <c r="F4310" s="116" t="s">
        <v>3815</v>
      </c>
      <c r="G4310" s="117" t="s">
        <v>440</v>
      </c>
      <c r="H4310" s="117">
        <v>380</v>
      </c>
      <c r="I4310" s="117">
        <v>916</v>
      </c>
      <c r="J4310" s="117" t="s">
        <v>3816</v>
      </c>
    </row>
    <row r="4311" spans="1:10" ht="17.25" customHeight="1">
      <c r="A4311" s="116" t="s">
        <v>3817</v>
      </c>
      <c r="B4311" s="117">
        <v>8860412116</v>
      </c>
      <c r="C4311" s="116" t="s">
        <v>3784</v>
      </c>
      <c r="D4311" s="116" t="s">
        <v>444</v>
      </c>
      <c r="E4311" s="118">
        <v>41214.75</v>
      </c>
      <c r="F4311" s="116" t="s">
        <v>3815</v>
      </c>
      <c r="G4311" s="117" t="s">
        <v>440</v>
      </c>
      <c r="H4311" s="117">
        <v>181</v>
      </c>
      <c r="I4311" s="117">
        <v>371</v>
      </c>
      <c r="J4311" s="117" t="s">
        <v>3816</v>
      </c>
    </row>
    <row r="4312" spans="1:10" ht="17.25" customHeight="1">
      <c r="A4312" s="116" t="s">
        <v>3788</v>
      </c>
      <c r="B4312" s="117">
        <v>8527925777</v>
      </c>
      <c r="C4312" s="116" t="s">
        <v>3784</v>
      </c>
      <c r="D4312" s="116" t="s">
        <v>486</v>
      </c>
      <c r="E4312" s="118">
        <v>41215.5625</v>
      </c>
      <c r="F4312" s="116" t="s">
        <v>3815</v>
      </c>
      <c r="G4312" s="117" t="s">
        <v>440</v>
      </c>
      <c r="H4312" s="117">
        <v>180</v>
      </c>
      <c r="I4312" s="117">
        <v>423</v>
      </c>
      <c r="J4312" s="117" t="s">
        <v>3816</v>
      </c>
    </row>
    <row r="4313" spans="1:10" ht="17.25" customHeight="1">
      <c r="A4313" s="116" t="s">
        <v>3818</v>
      </c>
      <c r="B4313" s="117">
        <v>7838333199</v>
      </c>
      <c r="C4313" s="116" t="s">
        <v>3784</v>
      </c>
      <c r="D4313" s="116" t="s">
        <v>448</v>
      </c>
      <c r="E4313" s="118">
        <v>41215.739583333336</v>
      </c>
      <c r="F4313" s="116" t="s">
        <v>3815</v>
      </c>
      <c r="G4313" s="117" t="s">
        <v>440</v>
      </c>
      <c r="H4313" s="117">
        <v>559</v>
      </c>
      <c r="I4313" s="117">
        <v>1300</v>
      </c>
      <c r="J4313" s="117" t="s">
        <v>3816</v>
      </c>
    </row>
    <row r="4314" spans="1:10" ht="17.25" customHeight="1">
      <c r="A4314" s="116" t="s">
        <v>3819</v>
      </c>
      <c r="B4314" s="117">
        <v>9900311861</v>
      </c>
      <c r="C4314" s="116" t="s">
        <v>3784</v>
      </c>
      <c r="D4314" s="116" t="s">
        <v>438</v>
      </c>
      <c r="E4314" s="118">
        <v>41216.5</v>
      </c>
      <c r="F4314" s="116" t="s">
        <v>3815</v>
      </c>
      <c r="G4314" s="117" t="s">
        <v>440</v>
      </c>
      <c r="H4314" s="117">
        <v>452</v>
      </c>
      <c r="I4314" s="117">
        <v>1082</v>
      </c>
      <c r="J4314" s="117" t="s">
        <v>3816</v>
      </c>
    </row>
    <row r="4315" spans="1:10" ht="17.25" customHeight="1">
      <c r="A4315" s="116" t="s">
        <v>3820</v>
      </c>
      <c r="B4315" s="117">
        <v>9873799069</v>
      </c>
      <c r="C4315" s="116" t="s">
        <v>3784</v>
      </c>
      <c r="D4315" s="116" t="s">
        <v>438</v>
      </c>
      <c r="E4315" s="118">
        <v>41216.6875</v>
      </c>
      <c r="F4315" s="116" t="s">
        <v>3815</v>
      </c>
      <c r="G4315" s="117" t="s">
        <v>440</v>
      </c>
      <c r="H4315" s="117">
        <v>322</v>
      </c>
      <c r="I4315" s="117">
        <v>724</v>
      </c>
      <c r="J4315" s="117" t="s">
        <v>3816</v>
      </c>
    </row>
    <row r="4316" spans="1:10" ht="17.25" customHeight="1">
      <c r="A4316" s="116" t="s">
        <v>3821</v>
      </c>
      <c r="B4316" s="117">
        <v>9535322027</v>
      </c>
      <c r="C4316" s="116" t="s">
        <v>3784</v>
      </c>
      <c r="D4316" s="116" t="s">
        <v>486</v>
      </c>
      <c r="E4316" s="118">
        <v>41216.791666666664</v>
      </c>
      <c r="F4316" s="116" t="s">
        <v>3815</v>
      </c>
      <c r="G4316" s="117" t="s">
        <v>440</v>
      </c>
      <c r="H4316" s="117">
        <v>516.20000000000005</v>
      </c>
      <c r="I4316" s="117">
        <v>881</v>
      </c>
      <c r="J4316" s="117" t="s">
        <v>3816</v>
      </c>
    </row>
    <row r="4317" spans="1:10" ht="17.25" customHeight="1">
      <c r="A4317" s="116" t="s">
        <v>3822</v>
      </c>
      <c r="B4317" s="117">
        <v>9910241418</v>
      </c>
      <c r="C4317" s="116" t="s">
        <v>3784</v>
      </c>
      <c r="D4317" s="116" t="s">
        <v>438</v>
      </c>
      <c r="E4317" s="118">
        <v>41219.4375</v>
      </c>
      <c r="F4317" s="116" t="s">
        <v>3815</v>
      </c>
      <c r="G4317" s="117" t="s">
        <v>440</v>
      </c>
      <c r="H4317" s="117">
        <v>329</v>
      </c>
      <c r="I4317" s="117">
        <v>785</v>
      </c>
      <c r="J4317" s="117" t="s">
        <v>3816</v>
      </c>
    </row>
    <row r="4318" spans="1:10" ht="17.25" customHeight="1">
      <c r="A4318" s="116" t="s">
        <v>3823</v>
      </c>
      <c r="B4318" s="117">
        <v>9999381686</v>
      </c>
      <c r="C4318" s="116" t="s">
        <v>3784</v>
      </c>
      <c r="D4318" s="116" t="s">
        <v>438</v>
      </c>
      <c r="E4318" s="118">
        <v>41219.760416666664</v>
      </c>
      <c r="F4318" s="116" t="s">
        <v>3815</v>
      </c>
      <c r="G4318" s="117" t="s">
        <v>440</v>
      </c>
      <c r="H4318" s="117">
        <v>447</v>
      </c>
      <c r="I4318" s="117">
        <v>1047</v>
      </c>
      <c r="J4318" s="117" t="s">
        <v>3816</v>
      </c>
    </row>
    <row r="4319" spans="1:10" ht="17.25" customHeight="1">
      <c r="A4319" s="116" t="s">
        <v>3824</v>
      </c>
      <c r="B4319" s="117">
        <v>8585932048</v>
      </c>
      <c r="C4319" s="116" t="s">
        <v>3784</v>
      </c>
      <c r="D4319" s="116" t="s">
        <v>438</v>
      </c>
      <c r="E4319" s="118">
        <v>41220.635416666664</v>
      </c>
      <c r="F4319" s="116" t="s">
        <v>3815</v>
      </c>
      <c r="G4319" s="117" t="s">
        <v>440</v>
      </c>
      <c r="H4319" s="117">
        <v>105</v>
      </c>
      <c r="I4319" s="117">
        <v>218</v>
      </c>
      <c r="J4319" s="117" t="s">
        <v>3816</v>
      </c>
    </row>
    <row r="4320" spans="1:10" ht="17.25" customHeight="1">
      <c r="A4320" s="116" t="s">
        <v>1652</v>
      </c>
      <c r="B4320" s="117">
        <v>9650061061</v>
      </c>
      <c r="C4320" s="116" t="s">
        <v>3784</v>
      </c>
      <c r="D4320" s="116" t="s">
        <v>438</v>
      </c>
      <c r="E4320" s="118">
        <v>41220.75</v>
      </c>
      <c r="F4320" s="116" t="s">
        <v>3815</v>
      </c>
      <c r="G4320" s="117" t="s">
        <v>440</v>
      </c>
      <c r="H4320" s="117">
        <v>231</v>
      </c>
      <c r="I4320" s="117">
        <v>419</v>
      </c>
      <c r="J4320" s="117" t="s">
        <v>3816</v>
      </c>
    </row>
    <row r="4321" spans="1:10" ht="17.25" customHeight="1">
      <c r="A4321" s="116" t="s">
        <v>3825</v>
      </c>
      <c r="B4321" s="117">
        <v>9845213918</v>
      </c>
      <c r="C4321" s="116" t="s">
        <v>3784</v>
      </c>
      <c r="D4321" s="116" t="s">
        <v>438</v>
      </c>
      <c r="E4321" s="118">
        <v>41214.333333333336</v>
      </c>
      <c r="F4321" s="116" t="s">
        <v>3826</v>
      </c>
      <c r="G4321" s="117" t="s">
        <v>749</v>
      </c>
      <c r="H4321" s="117">
        <v>2080</v>
      </c>
      <c r="I4321" s="117">
        <v>1777</v>
      </c>
      <c r="J4321" s="117" t="s">
        <v>3827</v>
      </c>
    </row>
    <row r="4322" spans="1:10" ht="17.25" customHeight="1">
      <c r="A4322" s="116" t="s">
        <v>3828</v>
      </c>
      <c r="B4322" s="117">
        <v>9811068239</v>
      </c>
      <c r="C4322" s="116" t="s">
        <v>3784</v>
      </c>
      <c r="D4322" s="116" t="s">
        <v>438</v>
      </c>
      <c r="E4322" s="118">
        <v>41215.427083333336</v>
      </c>
      <c r="F4322" s="116" t="s">
        <v>3826</v>
      </c>
      <c r="G4322" s="117" t="s">
        <v>749</v>
      </c>
      <c r="H4322" s="117">
        <v>1100</v>
      </c>
      <c r="I4322" s="117">
        <v>950</v>
      </c>
      <c r="J4322" s="117" t="s">
        <v>3827</v>
      </c>
    </row>
    <row r="4323" spans="1:10" ht="17.25" customHeight="1">
      <c r="A4323" s="116" t="s">
        <v>2560</v>
      </c>
      <c r="B4323" s="117">
        <v>7738830000</v>
      </c>
      <c r="C4323" s="116" t="s">
        <v>3784</v>
      </c>
      <c r="D4323" s="116" t="s">
        <v>438</v>
      </c>
      <c r="E4323" s="118">
        <v>41216.53125</v>
      </c>
      <c r="F4323" s="116" t="s">
        <v>3826</v>
      </c>
      <c r="G4323" s="117" t="s">
        <v>749</v>
      </c>
      <c r="H4323" s="117">
        <v>1100</v>
      </c>
      <c r="I4323" s="117">
        <v>950</v>
      </c>
      <c r="J4323" s="117" t="s">
        <v>3827</v>
      </c>
    </row>
    <row r="4324" spans="1:10" ht="17.25" customHeight="1">
      <c r="A4324" s="116" t="s">
        <v>3797</v>
      </c>
      <c r="B4324" s="117">
        <v>9886072278</v>
      </c>
      <c r="C4324" s="116" t="s">
        <v>3784</v>
      </c>
      <c r="D4324" s="116" t="s">
        <v>438</v>
      </c>
      <c r="E4324" s="118">
        <v>41218.416666666664</v>
      </c>
      <c r="F4324" s="116" t="s">
        <v>3826</v>
      </c>
      <c r="G4324" s="117" t="s">
        <v>749</v>
      </c>
      <c r="H4324" s="117">
        <v>1160</v>
      </c>
      <c r="I4324" s="117">
        <v>1000</v>
      </c>
      <c r="J4324" s="117" t="s">
        <v>3827</v>
      </c>
    </row>
    <row r="4325" spans="1:10" ht="17.25" customHeight="1">
      <c r="A4325" s="116" t="s">
        <v>3829</v>
      </c>
      <c r="B4325" s="117">
        <v>9820043309</v>
      </c>
      <c r="C4325" s="116" t="s">
        <v>3784</v>
      </c>
      <c r="D4325" s="116" t="s">
        <v>438</v>
      </c>
      <c r="E4325" s="118">
        <v>41218.572916666664</v>
      </c>
      <c r="F4325" s="116" t="s">
        <v>3826</v>
      </c>
      <c r="G4325" s="117" t="s">
        <v>749</v>
      </c>
      <c r="H4325" s="117">
        <v>1032</v>
      </c>
      <c r="I4325" s="117">
        <v>928</v>
      </c>
      <c r="J4325" s="107"/>
    </row>
    <row r="4326" spans="1:10" ht="17.25" customHeight="1">
      <c r="A4326" s="116" t="s">
        <v>3830</v>
      </c>
      <c r="B4326" s="117">
        <v>9739912223</v>
      </c>
      <c r="C4326" s="116" t="s">
        <v>3784</v>
      </c>
      <c r="D4326" s="116" t="s">
        <v>448</v>
      </c>
      <c r="E4326" s="118">
        <v>41219.510416666664</v>
      </c>
      <c r="F4326" s="116" t="s">
        <v>3826</v>
      </c>
      <c r="G4326" s="117" t="s">
        <v>749</v>
      </c>
      <c r="H4326" s="117">
        <v>2587</v>
      </c>
      <c r="I4326" s="117">
        <v>2278</v>
      </c>
      <c r="J4326" s="117" t="s">
        <v>3827</v>
      </c>
    </row>
    <row r="4327" spans="1:10" ht="17.25" customHeight="1">
      <c r="A4327" s="116" t="s">
        <v>3831</v>
      </c>
      <c r="B4327" s="117">
        <v>9830401482</v>
      </c>
      <c r="C4327" s="116" t="s">
        <v>3784</v>
      </c>
      <c r="D4327" s="116" t="s">
        <v>438</v>
      </c>
      <c r="E4327" s="118">
        <v>41219.5625</v>
      </c>
      <c r="F4327" s="116" t="s">
        <v>3826</v>
      </c>
      <c r="G4327" s="117" t="s">
        <v>749</v>
      </c>
      <c r="H4327" s="117">
        <v>1100</v>
      </c>
      <c r="I4327" s="117">
        <v>950</v>
      </c>
      <c r="J4327" s="117" t="s">
        <v>3832</v>
      </c>
    </row>
    <row r="4328" spans="1:10" ht="17.25" customHeight="1">
      <c r="A4328" s="116" t="s">
        <v>3833</v>
      </c>
      <c r="B4328" s="117">
        <v>9940082205</v>
      </c>
      <c r="C4328" s="116" t="s">
        <v>3784</v>
      </c>
      <c r="D4328" s="116" t="s">
        <v>448</v>
      </c>
      <c r="E4328" s="118">
        <v>41220.385416666664</v>
      </c>
      <c r="F4328" s="116" t="s">
        <v>3826</v>
      </c>
      <c r="G4328" s="117" t="s">
        <v>749</v>
      </c>
      <c r="H4328" s="117">
        <v>1340</v>
      </c>
      <c r="I4328" s="117">
        <v>1150</v>
      </c>
      <c r="J4328" s="107"/>
    </row>
    <row r="4329" spans="1:10" ht="17.25" customHeight="1">
      <c r="A4329" s="116" t="s">
        <v>3834</v>
      </c>
      <c r="B4329" s="117">
        <v>9892179801</v>
      </c>
      <c r="C4329" s="116" t="s">
        <v>3784</v>
      </c>
      <c r="D4329" s="116" t="s">
        <v>486</v>
      </c>
      <c r="E4329" s="118">
        <v>41216.354166666664</v>
      </c>
      <c r="F4329" s="116" t="s">
        <v>3835</v>
      </c>
      <c r="G4329" s="117" t="s">
        <v>749</v>
      </c>
      <c r="H4329" s="117">
        <v>1326</v>
      </c>
      <c r="I4329" s="117">
        <v>1124</v>
      </c>
      <c r="J4329" s="117" t="s">
        <v>3836</v>
      </c>
    </row>
    <row r="4330" spans="1:10" ht="17.25" customHeight="1">
      <c r="A4330" s="116" t="s">
        <v>3837</v>
      </c>
      <c r="B4330" s="117">
        <v>9716371765</v>
      </c>
      <c r="C4330" s="116" t="s">
        <v>3784</v>
      </c>
      <c r="D4330" s="116" t="s">
        <v>438</v>
      </c>
      <c r="E4330" s="118">
        <v>41220.041666666664</v>
      </c>
      <c r="F4330" s="116" t="s">
        <v>3838</v>
      </c>
      <c r="G4330" s="117" t="s">
        <v>440</v>
      </c>
      <c r="H4330" s="117">
        <v>644</v>
      </c>
      <c r="I4330" s="117">
        <v>709</v>
      </c>
      <c r="J4330" s="117" t="s">
        <v>3839</v>
      </c>
    </row>
    <row r="4331" spans="1:10" ht="17.25" customHeight="1">
      <c r="A4331" s="116" t="s">
        <v>3840</v>
      </c>
      <c r="B4331" s="117">
        <v>9818941100</v>
      </c>
      <c r="C4331" s="116" t="s">
        <v>3784</v>
      </c>
      <c r="D4331" s="116" t="s">
        <v>438</v>
      </c>
      <c r="E4331" s="118">
        <v>41220.125</v>
      </c>
      <c r="F4331" s="116" t="s">
        <v>3838</v>
      </c>
      <c r="G4331" s="117" t="s">
        <v>440</v>
      </c>
      <c r="H4331" s="117">
        <v>500</v>
      </c>
      <c r="I4331" s="117">
        <v>639</v>
      </c>
      <c r="J4331" s="117" t="s">
        <v>3839</v>
      </c>
    </row>
    <row r="4332" spans="1:10" ht="17.25" customHeight="1">
      <c r="A4332" s="116" t="s">
        <v>3841</v>
      </c>
      <c r="B4332" s="117">
        <v>8447099810</v>
      </c>
      <c r="C4332" s="116" t="s">
        <v>3784</v>
      </c>
      <c r="D4332" s="116" t="s">
        <v>438</v>
      </c>
      <c r="E4332" s="118">
        <v>41220.208333333336</v>
      </c>
      <c r="F4332" s="116" t="s">
        <v>3838</v>
      </c>
      <c r="G4332" s="117" t="s">
        <v>440</v>
      </c>
      <c r="H4332" s="117">
        <v>330</v>
      </c>
      <c r="I4332" s="117">
        <v>369</v>
      </c>
      <c r="J4332" s="117" t="s">
        <v>3839</v>
      </c>
    </row>
    <row r="4333" spans="1:10" ht="17.25" customHeight="1">
      <c r="A4333" s="116" t="s">
        <v>3842</v>
      </c>
      <c r="B4333" s="117">
        <v>8130788996</v>
      </c>
      <c r="C4333" s="116" t="s">
        <v>3784</v>
      </c>
      <c r="D4333" s="116" t="s">
        <v>438</v>
      </c>
      <c r="E4333" s="118">
        <v>41214.208333333336</v>
      </c>
      <c r="F4333" s="116" t="s">
        <v>3843</v>
      </c>
      <c r="G4333" s="117" t="s">
        <v>440</v>
      </c>
      <c r="H4333" s="117">
        <v>487</v>
      </c>
      <c r="I4333" s="117">
        <v>568</v>
      </c>
      <c r="J4333" s="117" t="s">
        <v>3844</v>
      </c>
    </row>
    <row r="4334" spans="1:10" ht="17.25" customHeight="1">
      <c r="A4334" s="116" t="s">
        <v>3845</v>
      </c>
      <c r="B4334" s="117">
        <v>9999720606</v>
      </c>
      <c r="C4334" s="116" t="s">
        <v>3784</v>
      </c>
      <c r="D4334" s="116" t="s">
        <v>444</v>
      </c>
      <c r="E4334" s="118">
        <v>41214.25</v>
      </c>
      <c r="F4334" s="116" t="s">
        <v>3843</v>
      </c>
      <c r="G4334" s="117" t="s">
        <v>440</v>
      </c>
      <c r="H4334" s="117">
        <v>235</v>
      </c>
      <c r="I4334" s="117">
        <v>272</v>
      </c>
      <c r="J4334" s="117" t="s">
        <v>3844</v>
      </c>
    </row>
    <row r="4335" spans="1:10" ht="17.25" customHeight="1">
      <c r="A4335" s="116" t="s">
        <v>3846</v>
      </c>
      <c r="B4335" s="117">
        <v>9560886392</v>
      </c>
      <c r="C4335" s="116" t="s">
        <v>3784</v>
      </c>
      <c r="D4335" s="116" t="s">
        <v>448</v>
      </c>
      <c r="E4335" s="118">
        <v>41214.385416666664</v>
      </c>
      <c r="F4335" s="116" t="s">
        <v>3843</v>
      </c>
      <c r="G4335" s="117" t="s">
        <v>440</v>
      </c>
      <c r="H4335" s="117">
        <v>135</v>
      </c>
      <c r="I4335" s="117">
        <v>456</v>
      </c>
      <c r="J4335" s="117" t="s">
        <v>3847</v>
      </c>
    </row>
    <row r="4336" spans="1:10" ht="17.25" customHeight="1">
      <c r="A4336" s="116" t="s">
        <v>3848</v>
      </c>
      <c r="B4336" s="117">
        <v>9790974477</v>
      </c>
      <c r="C4336" s="116" t="s">
        <v>3784</v>
      </c>
      <c r="D4336" s="116" t="s">
        <v>438</v>
      </c>
      <c r="E4336" s="118">
        <v>41214.458333333336</v>
      </c>
      <c r="F4336" s="116" t="s">
        <v>3843</v>
      </c>
      <c r="G4336" s="117" t="s">
        <v>934</v>
      </c>
      <c r="H4336" s="117">
        <v>600</v>
      </c>
      <c r="I4336" s="117">
        <v>500</v>
      </c>
      <c r="J4336" s="117" t="s">
        <v>3847</v>
      </c>
    </row>
    <row r="4337" spans="1:10" ht="17.25" customHeight="1">
      <c r="A4337" s="116" t="s">
        <v>3793</v>
      </c>
      <c r="B4337" s="117">
        <v>9810555248</v>
      </c>
      <c r="C4337" s="116" t="s">
        <v>3784</v>
      </c>
      <c r="D4337" s="116" t="s">
        <v>438</v>
      </c>
      <c r="E4337" s="118">
        <v>41214.71875</v>
      </c>
      <c r="F4337" s="116" t="s">
        <v>3843</v>
      </c>
      <c r="G4337" s="117" t="s">
        <v>440</v>
      </c>
      <c r="H4337" s="117">
        <v>100</v>
      </c>
      <c r="I4337" s="117">
        <v>161</v>
      </c>
      <c r="J4337" s="117" t="s">
        <v>3849</v>
      </c>
    </row>
    <row r="4338" spans="1:10" ht="17.25" customHeight="1">
      <c r="A4338" s="116" t="s">
        <v>3850</v>
      </c>
      <c r="B4338" s="117">
        <v>9717287654</v>
      </c>
      <c r="C4338" s="116" t="s">
        <v>3784</v>
      </c>
      <c r="D4338" s="116" t="s">
        <v>448</v>
      </c>
      <c r="E4338" s="118">
        <v>41214.739583333336</v>
      </c>
      <c r="F4338" s="116" t="s">
        <v>3843</v>
      </c>
      <c r="G4338" s="117" t="s">
        <v>440</v>
      </c>
      <c r="H4338" s="117">
        <v>607</v>
      </c>
      <c r="I4338" s="117">
        <v>1242</v>
      </c>
      <c r="J4338" s="117" t="s">
        <v>3849</v>
      </c>
    </row>
    <row r="4339" spans="1:10" ht="17.25" customHeight="1">
      <c r="A4339" s="116" t="s">
        <v>3851</v>
      </c>
      <c r="B4339" s="117">
        <v>9717393099</v>
      </c>
      <c r="C4339" s="116" t="s">
        <v>3784</v>
      </c>
      <c r="D4339" s="116" t="s">
        <v>444</v>
      </c>
      <c r="E4339" s="118">
        <v>41214.791666666664</v>
      </c>
      <c r="F4339" s="116" t="s">
        <v>3843</v>
      </c>
      <c r="G4339" s="117" t="s">
        <v>440</v>
      </c>
      <c r="H4339" s="117">
        <v>240</v>
      </c>
      <c r="I4339" s="117">
        <v>842</v>
      </c>
      <c r="J4339" s="117" t="s">
        <v>3847</v>
      </c>
    </row>
    <row r="4340" spans="1:10" ht="17.25" customHeight="1">
      <c r="A4340" s="116" t="s">
        <v>3852</v>
      </c>
      <c r="B4340" s="117">
        <v>9871914175</v>
      </c>
      <c r="C4340" s="116" t="s">
        <v>3784</v>
      </c>
      <c r="D4340" s="116" t="s">
        <v>438</v>
      </c>
      <c r="E4340" s="118">
        <v>41214.822916666664</v>
      </c>
      <c r="F4340" s="116" t="s">
        <v>3843</v>
      </c>
      <c r="G4340" s="117" t="s">
        <v>440</v>
      </c>
      <c r="H4340" s="117">
        <v>227</v>
      </c>
      <c r="I4340" s="117">
        <v>798</v>
      </c>
      <c r="J4340" s="117" t="s">
        <v>3847</v>
      </c>
    </row>
    <row r="4341" spans="1:10" ht="17.25" customHeight="1">
      <c r="A4341" s="116" t="s">
        <v>3680</v>
      </c>
      <c r="B4341" s="117">
        <v>9769141942</v>
      </c>
      <c r="C4341" s="116" t="s">
        <v>3784</v>
      </c>
      <c r="D4341" s="116" t="s">
        <v>461</v>
      </c>
      <c r="E4341" s="118">
        <v>41214.947916666664</v>
      </c>
      <c r="F4341" s="116" t="s">
        <v>3843</v>
      </c>
      <c r="G4341" s="117" t="s">
        <v>440</v>
      </c>
      <c r="H4341" s="117">
        <v>530</v>
      </c>
      <c r="I4341" s="117">
        <v>1855</v>
      </c>
      <c r="J4341" s="117" t="s">
        <v>3847</v>
      </c>
    </row>
    <row r="4342" spans="1:10" ht="17.25" customHeight="1">
      <c r="A4342" s="116" t="s">
        <v>3846</v>
      </c>
      <c r="B4342" s="117">
        <v>9560886392</v>
      </c>
      <c r="C4342" s="116" t="s">
        <v>3784</v>
      </c>
      <c r="D4342" s="116" t="s">
        <v>448</v>
      </c>
      <c r="E4342" s="118">
        <v>41215.385416666664</v>
      </c>
      <c r="F4342" s="116" t="s">
        <v>3843</v>
      </c>
      <c r="G4342" s="117" t="s">
        <v>440</v>
      </c>
      <c r="H4342" s="117">
        <v>134</v>
      </c>
      <c r="I4342" s="117">
        <v>456</v>
      </c>
      <c r="J4342" s="117" t="s">
        <v>3847</v>
      </c>
    </row>
    <row r="4343" spans="1:10" ht="17.25" customHeight="1">
      <c r="A4343" s="116" t="s">
        <v>2760</v>
      </c>
      <c r="B4343" s="117">
        <v>9920602981</v>
      </c>
      <c r="C4343" s="116" t="s">
        <v>3784</v>
      </c>
      <c r="D4343" s="116" t="s">
        <v>438</v>
      </c>
      <c r="E4343" s="118">
        <v>41215.416666666664</v>
      </c>
      <c r="F4343" s="116" t="s">
        <v>3843</v>
      </c>
      <c r="G4343" s="117" t="s">
        <v>440</v>
      </c>
      <c r="H4343" s="117">
        <v>1138</v>
      </c>
      <c r="I4343" s="117">
        <v>1315</v>
      </c>
      <c r="J4343" s="117" t="s">
        <v>3844</v>
      </c>
    </row>
    <row r="4344" spans="1:10" ht="17.25" customHeight="1">
      <c r="A4344" s="116" t="s">
        <v>3853</v>
      </c>
      <c r="B4344" s="117">
        <v>9818541126</v>
      </c>
      <c r="C4344" s="116" t="s">
        <v>3784</v>
      </c>
      <c r="D4344" s="116" t="s">
        <v>438</v>
      </c>
      <c r="E4344" s="118">
        <v>41215.5625</v>
      </c>
      <c r="F4344" s="116" t="s">
        <v>3843</v>
      </c>
      <c r="G4344" s="117" t="s">
        <v>440</v>
      </c>
      <c r="H4344" s="117">
        <v>225</v>
      </c>
      <c r="I4344" s="117">
        <v>247</v>
      </c>
      <c r="J4344" s="117" t="s">
        <v>3844</v>
      </c>
    </row>
    <row r="4345" spans="1:10" ht="17.25" customHeight="1">
      <c r="A4345" s="116" t="s">
        <v>3854</v>
      </c>
      <c r="B4345" s="117">
        <v>9582767301</v>
      </c>
      <c r="C4345" s="116" t="s">
        <v>3784</v>
      </c>
      <c r="D4345" s="116" t="s">
        <v>438</v>
      </c>
      <c r="E4345" s="118">
        <v>41215.666666666664</v>
      </c>
      <c r="F4345" s="116" t="s">
        <v>3843</v>
      </c>
      <c r="G4345" s="117" t="s">
        <v>440</v>
      </c>
      <c r="H4345" s="117">
        <v>602</v>
      </c>
      <c r="I4345" s="117">
        <v>687</v>
      </c>
      <c r="J4345" s="117" t="s">
        <v>3844</v>
      </c>
    </row>
    <row r="4346" spans="1:10" ht="17.25" customHeight="1">
      <c r="A4346" s="116" t="s">
        <v>3855</v>
      </c>
      <c r="B4346" s="117">
        <v>8826185504</v>
      </c>
      <c r="C4346" s="116" t="s">
        <v>3784</v>
      </c>
      <c r="D4346" s="116" t="s">
        <v>438</v>
      </c>
      <c r="E4346" s="118">
        <v>41215.677083333336</v>
      </c>
      <c r="F4346" s="116" t="s">
        <v>3843</v>
      </c>
      <c r="G4346" s="117" t="s">
        <v>440</v>
      </c>
      <c r="H4346" s="117">
        <v>115</v>
      </c>
      <c r="I4346" s="117">
        <v>393</v>
      </c>
      <c r="J4346" s="117" t="s">
        <v>3847</v>
      </c>
    </row>
    <row r="4347" spans="1:10" ht="17.25" customHeight="1">
      <c r="A4347" s="116" t="s">
        <v>3856</v>
      </c>
      <c r="B4347" s="117">
        <v>9650901133</v>
      </c>
      <c r="C4347" s="116" t="s">
        <v>3784</v>
      </c>
      <c r="D4347" s="116" t="s">
        <v>444</v>
      </c>
      <c r="E4347" s="118">
        <v>41215.760416666664</v>
      </c>
      <c r="F4347" s="116" t="s">
        <v>3843</v>
      </c>
      <c r="G4347" s="117" t="s">
        <v>440</v>
      </c>
      <c r="H4347" s="117">
        <v>398</v>
      </c>
      <c r="I4347" s="117">
        <v>444</v>
      </c>
      <c r="J4347" s="117" t="s">
        <v>3844</v>
      </c>
    </row>
    <row r="4348" spans="1:10" ht="17.25" customHeight="1">
      <c r="A4348" s="116" t="s">
        <v>2309</v>
      </c>
      <c r="B4348" s="117">
        <v>9810027986</v>
      </c>
      <c r="C4348" s="116" t="s">
        <v>3784</v>
      </c>
      <c r="D4348" s="116" t="s">
        <v>438</v>
      </c>
      <c r="E4348" s="118">
        <v>41215.770833333336</v>
      </c>
      <c r="F4348" s="116" t="s">
        <v>3843</v>
      </c>
      <c r="G4348" s="117" t="s">
        <v>440</v>
      </c>
      <c r="H4348" s="117">
        <v>345</v>
      </c>
      <c r="I4348" s="117">
        <v>1096</v>
      </c>
      <c r="J4348" s="117" t="s">
        <v>3847</v>
      </c>
    </row>
    <row r="4349" spans="1:10" ht="17.25" customHeight="1">
      <c r="A4349" s="116" t="s">
        <v>3791</v>
      </c>
      <c r="B4349" s="117">
        <v>8010257436</v>
      </c>
      <c r="C4349" s="116" t="s">
        <v>3784</v>
      </c>
      <c r="D4349" s="116" t="s">
        <v>438</v>
      </c>
      <c r="E4349" s="118">
        <v>41215.864583333336</v>
      </c>
      <c r="F4349" s="116" t="s">
        <v>3843</v>
      </c>
      <c r="G4349" s="117" t="s">
        <v>440</v>
      </c>
      <c r="H4349" s="117">
        <v>125</v>
      </c>
      <c r="I4349" s="117">
        <v>134</v>
      </c>
      <c r="J4349" s="117" t="s">
        <v>3844</v>
      </c>
    </row>
    <row r="4350" spans="1:10" ht="17.25" customHeight="1">
      <c r="A4350" s="116" t="s">
        <v>3857</v>
      </c>
      <c r="B4350" s="117">
        <v>8826330022</v>
      </c>
      <c r="C4350" s="116" t="s">
        <v>3784</v>
      </c>
      <c r="D4350" s="116" t="s">
        <v>438</v>
      </c>
      <c r="E4350" s="118">
        <v>41215.958333333336</v>
      </c>
      <c r="F4350" s="116" t="s">
        <v>3843</v>
      </c>
      <c r="G4350" s="117" t="s">
        <v>440</v>
      </c>
      <c r="H4350" s="117">
        <v>360.6</v>
      </c>
      <c r="I4350" s="117">
        <v>413</v>
      </c>
      <c r="J4350" s="117" t="s">
        <v>3844</v>
      </c>
    </row>
    <row r="4351" spans="1:10" ht="17.25" customHeight="1">
      <c r="A4351" s="116" t="s">
        <v>3858</v>
      </c>
      <c r="B4351" s="117">
        <v>9871914175</v>
      </c>
      <c r="C4351" s="116" t="s">
        <v>3784</v>
      </c>
      <c r="D4351" s="116" t="s">
        <v>438</v>
      </c>
      <c r="E4351" s="118">
        <v>41216.229166666664</v>
      </c>
      <c r="F4351" s="116" t="s">
        <v>3843</v>
      </c>
      <c r="G4351" s="117" t="s">
        <v>440</v>
      </c>
      <c r="H4351" s="117">
        <v>241</v>
      </c>
      <c r="I4351" s="117">
        <v>281</v>
      </c>
      <c r="J4351" s="117" t="s">
        <v>3844</v>
      </c>
    </row>
    <row r="4352" spans="1:10" ht="17.25" customHeight="1">
      <c r="A4352" s="116" t="s">
        <v>3859</v>
      </c>
      <c r="B4352" s="117">
        <v>9211756767</v>
      </c>
      <c r="C4352" s="116" t="s">
        <v>3784</v>
      </c>
      <c r="D4352" s="116" t="s">
        <v>438</v>
      </c>
      <c r="E4352" s="118">
        <v>41216.3125</v>
      </c>
      <c r="F4352" s="116" t="s">
        <v>3843</v>
      </c>
      <c r="G4352" s="117" t="s">
        <v>440</v>
      </c>
      <c r="H4352" s="117">
        <v>643</v>
      </c>
      <c r="I4352" s="117">
        <v>746</v>
      </c>
      <c r="J4352" s="117" t="s">
        <v>3844</v>
      </c>
    </row>
    <row r="4353" spans="1:10" ht="17.25" customHeight="1">
      <c r="A4353" s="116" t="s">
        <v>3860</v>
      </c>
      <c r="B4353" s="117">
        <v>9810300861</v>
      </c>
      <c r="C4353" s="116" t="s">
        <v>3784</v>
      </c>
      <c r="D4353" s="116" t="s">
        <v>444</v>
      </c>
      <c r="E4353" s="118">
        <v>41216.645833333336</v>
      </c>
      <c r="F4353" s="116" t="s">
        <v>3843</v>
      </c>
      <c r="G4353" s="117" t="s">
        <v>440</v>
      </c>
      <c r="H4353" s="117">
        <v>200</v>
      </c>
      <c r="I4353" s="117">
        <v>382</v>
      </c>
      <c r="J4353" s="117" t="s">
        <v>3849</v>
      </c>
    </row>
    <row r="4354" spans="1:10" ht="17.25" customHeight="1">
      <c r="A4354" s="116" t="s">
        <v>3861</v>
      </c>
      <c r="B4354" s="117">
        <v>9766590747</v>
      </c>
      <c r="C4354" s="116" t="s">
        <v>3784</v>
      </c>
      <c r="D4354" s="116" t="s">
        <v>438</v>
      </c>
      <c r="E4354" s="118">
        <v>41216.75</v>
      </c>
      <c r="F4354" s="116" t="s">
        <v>3843</v>
      </c>
      <c r="G4354" s="117" t="s">
        <v>440</v>
      </c>
      <c r="H4354" s="117">
        <v>270</v>
      </c>
      <c r="I4354" s="117">
        <v>573</v>
      </c>
      <c r="J4354" s="117" t="s">
        <v>3849</v>
      </c>
    </row>
    <row r="4355" spans="1:10" ht="17.25" customHeight="1">
      <c r="A4355" s="116" t="s">
        <v>3862</v>
      </c>
      <c r="B4355" s="117">
        <v>8130483301</v>
      </c>
      <c r="C4355" s="116" t="s">
        <v>3784</v>
      </c>
      <c r="D4355" s="116" t="s">
        <v>438</v>
      </c>
      <c r="E4355" s="118">
        <v>41216.802083333336</v>
      </c>
      <c r="F4355" s="116" t="s">
        <v>3843</v>
      </c>
      <c r="G4355" s="117" t="s">
        <v>440</v>
      </c>
      <c r="H4355" s="117">
        <v>100</v>
      </c>
      <c r="I4355" s="117">
        <v>31</v>
      </c>
      <c r="J4355" s="117" t="s">
        <v>3844</v>
      </c>
    </row>
    <row r="4356" spans="1:10" ht="17.25" customHeight="1">
      <c r="A4356" s="116" t="s">
        <v>3863</v>
      </c>
      <c r="B4356" s="117">
        <v>9980774757</v>
      </c>
      <c r="C4356" s="116" t="s">
        <v>3784</v>
      </c>
      <c r="D4356" s="116" t="s">
        <v>438</v>
      </c>
      <c r="E4356" s="118">
        <v>41217.395833333336</v>
      </c>
      <c r="F4356" s="116" t="s">
        <v>3843</v>
      </c>
      <c r="G4356" s="117" t="s">
        <v>440</v>
      </c>
      <c r="H4356" s="117">
        <v>396</v>
      </c>
      <c r="I4356" s="117">
        <v>841</v>
      </c>
      <c r="J4356" s="117" t="s">
        <v>3849</v>
      </c>
    </row>
    <row r="4357" spans="1:10" ht="17.25" customHeight="1">
      <c r="A4357" s="116" t="s">
        <v>3864</v>
      </c>
      <c r="B4357" s="117">
        <v>9811825412</v>
      </c>
      <c r="C4357" s="116" t="s">
        <v>3784</v>
      </c>
      <c r="D4357" s="116" t="s">
        <v>444</v>
      </c>
      <c r="E4357" s="118">
        <v>41217.489583333336</v>
      </c>
      <c r="F4357" s="116" t="s">
        <v>3843</v>
      </c>
      <c r="G4357" s="117" t="s">
        <v>440</v>
      </c>
      <c r="H4357" s="117">
        <v>496</v>
      </c>
      <c r="I4357" s="117">
        <v>1032</v>
      </c>
      <c r="J4357" s="117" t="s">
        <v>3849</v>
      </c>
    </row>
    <row r="4358" spans="1:10" ht="17.25" customHeight="1">
      <c r="A4358" s="116" t="s">
        <v>3846</v>
      </c>
      <c r="B4358" s="117">
        <v>9560886392</v>
      </c>
      <c r="C4358" s="116" t="s">
        <v>3784</v>
      </c>
      <c r="D4358" s="116" t="s">
        <v>448</v>
      </c>
      <c r="E4358" s="118">
        <v>41218.385416666664</v>
      </c>
      <c r="F4358" s="116" t="s">
        <v>3843</v>
      </c>
      <c r="G4358" s="117" t="s">
        <v>440</v>
      </c>
      <c r="H4358" s="117">
        <v>135</v>
      </c>
      <c r="I4358" s="117">
        <v>456</v>
      </c>
      <c r="J4358" s="117" t="s">
        <v>3847</v>
      </c>
    </row>
    <row r="4359" spans="1:10" ht="17.25" customHeight="1">
      <c r="A4359" s="116" t="s">
        <v>3865</v>
      </c>
      <c r="B4359" s="117">
        <v>9839555517</v>
      </c>
      <c r="C4359" s="116" t="s">
        <v>3784</v>
      </c>
      <c r="D4359" s="116" t="s">
        <v>448</v>
      </c>
      <c r="E4359" s="118">
        <v>41218.489583333336</v>
      </c>
      <c r="F4359" s="116" t="s">
        <v>3843</v>
      </c>
      <c r="G4359" s="117" t="s">
        <v>934</v>
      </c>
      <c r="H4359" s="117">
        <v>750</v>
      </c>
      <c r="I4359" s="117">
        <v>550</v>
      </c>
      <c r="J4359" s="117" t="s">
        <v>3844</v>
      </c>
    </row>
    <row r="4360" spans="1:10" ht="17.25" customHeight="1">
      <c r="A4360" s="116" t="s">
        <v>3866</v>
      </c>
      <c r="B4360" s="117">
        <v>9422408522</v>
      </c>
      <c r="C4360" s="116" t="s">
        <v>3784</v>
      </c>
      <c r="D4360" s="116" t="s">
        <v>448</v>
      </c>
      <c r="E4360" s="118">
        <v>41218.53125</v>
      </c>
      <c r="F4360" s="116" t="s">
        <v>3843</v>
      </c>
      <c r="G4360" s="117" t="s">
        <v>934</v>
      </c>
      <c r="H4360" s="117">
        <v>750</v>
      </c>
      <c r="I4360" s="117">
        <v>550</v>
      </c>
      <c r="J4360" s="117" t="s">
        <v>3847</v>
      </c>
    </row>
    <row r="4361" spans="1:10" ht="17.25" customHeight="1">
      <c r="A4361" s="116" t="s">
        <v>3867</v>
      </c>
      <c r="B4361" s="117">
        <v>9999768742</v>
      </c>
      <c r="C4361" s="116" t="s">
        <v>3784</v>
      </c>
      <c r="D4361" s="116" t="s">
        <v>438</v>
      </c>
      <c r="E4361" s="118">
        <v>41218.854166666664</v>
      </c>
      <c r="F4361" s="116" t="s">
        <v>3843</v>
      </c>
      <c r="G4361" s="117" t="s">
        <v>440</v>
      </c>
      <c r="H4361" s="117">
        <v>210</v>
      </c>
      <c r="I4361" s="117">
        <v>728</v>
      </c>
      <c r="J4361" s="117" t="s">
        <v>3847</v>
      </c>
    </row>
    <row r="4362" spans="1:10" ht="17.25" customHeight="1">
      <c r="A4362" s="116" t="s">
        <v>3868</v>
      </c>
      <c r="B4362" s="117">
        <v>9893012047</v>
      </c>
      <c r="C4362" s="116" t="s">
        <v>3784</v>
      </c>
      <c r="D4362" s="116" t="s">
        <v>448</v>
      </c>
      <c r="E4362" s="118">
        <v>41219.4375</v>
      </c>
      <c r="F4362" s="116" t="s">
        <v>3843</v>
      </c>
      <c r="G4362" s="117" t="s">
        <v>934</v>
      </c>
      <c r="H4362" s="117">
        <v>750</v>
      </c>
      <c r="I4362" s="117">
        <v>550</v>
      </c>
      <c r="J4362" s="117" t="s">
        <v>3847</v>
      </c>
    </row>
    <row r="4363" spans="1:10" ht="17.25" customHeight="1">
      <c r="A4363" s="116" t="s">
        <v>3869</v>
      </c>
      <c r="B4363" s="117">
        <v>7384814131</v>
      </c>
      <c r="C4363" s="116" t="s">
        <v>3784</v>
      </c>
      <c r="D4363" s="116" t="s">
        <v>448</v>
      </c>
      <c r="E4363" s="118">
        <v>41219.447916666664</v>
      </c>
      <c r="F4363" s="116" t="s">
        <v>3843</v>
      </c>
      <c r="G4363" s="117" t="s">
        <v>934</v>
      </c>
      <c r="H4363" s="117">
        <v>750</v>
      </c>
      <c r="I4363" s="117">
        <v>550</v>
      </c>
      <c r="J4363" s="117" t="s">
        <v>3849</v>
      </c>
    </row>
    <row r="4364" spans="1:10" ht="17.25" customHeight="1">
      <c r="A4364" s="116" t="s">
        <v>3870</v>
      </c>
      <c r="B4364" s="117">
        <v>9304520150</v>
      </c>
      <c r="C4364" s="116" t="s">
        <v>3784</v>
      </c>
      <c r="D4364" s="116" t="s">
        <v>448</v>
      </c>
      <c r="E4364" s="118">
        <v>41219.604166666664</v>
      </c>
      <c r="F4364" s="116" t="s">
        <v>3843</v>
      </c>
      <c r="G4364" s="117" t="s">
        <v>934</v>
      </c>
      <c r="H4364" s="117">
        <v>750</v>
      </c>
      <c r="I4364" s="117">
        <v>550</v>
      </c>
      <c r="J4364" s="117" t="s">
        <v>3849</v>
      </c>
    </row>
    <row r="4365" spans="1:10" ht="17.25" customHeight="1">
      <c r="A4365" s="116" t="s">
        <v>592</v>
      </c>
      <c r="B4365" s="117">
        <v>9833000140</v>
      </c>
      <c r="C4365" s="116" t="s">
        <v>3784</v>
      </c>
      <c r="D4365" s="116" t="s">
        <v>438</v>
      </c>
      <c r="E4365" s="118">
        <v>41220.354166666664</v>
      </c>
      <c r="F4365" s="116" t="s">
        <v>3843</v>
      </c>
      <c r="G4365" s="117" t="s">
        <v>440</v>
      </c>
      <c r="H4365" s="117">
        <v>918</v>
      </c>
      <c r="I4365" s="117">
        <v>1949</v>
      </c>
      <c r="J4365" s="117" t="s">
        <v>3849</v>
      </c>
    </row>
    <row r="4366" spans="1:10" ht="17.25" customHeight="1">
      <c r="A4366" s="116" t="s">
        <v>3871</v>
      </c>
      <c r="B4366" s="117">
        <v>8971900122</v>
      </c>
      <c r="C4366" s="116" t="s">
        <v>3784</v>
      </c>
      <c r="D4366" s="116" t="s">
        <v>486</v>
      </c>
      <c r="E4366" s="118">
        <v>41220.489583333336</v>
      </c>
      <c r="F4366" s="116" t="s">
        <v>3843</v>
      </c>
      <c r="G4366" s="117" t="s">
        <v>440</v>
      </c>
      <c r="H4366" s="117">
        <v>714</v>
      </c>
      <c r="I4366" s="117">
        <v>712</v>
      </c>
      <c r="J4366" s="117" t="s">
        <v>3844</v>
      </c>
    </row>
    <row r="4367" spans="1:10" ht="17.25" customHeight="1">
      <c r="A4367" s="116" t="s">
        <v>3872</v>
      </c>
      <c r="B4367" s="117">
        <v>7838243703</v>
      </c>
      <c r="C4367" s="116" t="s">
        <v>3784</v>
      </c>
      <c r="D4367" s="116" t="s">
        <v>448</v>
      </c>
      <c r="E4367" s="118">
        <v>41220.59375</v>
      </c>
      <c r="F4367" s="116" t="s">
        <v>3843</v>
      </c>
      <c r="G4367" s="117" t="s">
        <v>934</v>
      </c>
      <c r="H4367" s="117">
        <v>860</v>
      </c>
      <c r="I4367" s="117">
        <v>644</v>
      </c>
      <c r="J4367" s="117" t="s">
        <v>3844</v>
      </c>
    </row>
    <row r="4368" spans="1:10" ht="17.25" customHeight="1">
      <c r="A4368" s="116" t="s">
        <v>3846</v>
      </c>
      <c r="B4368" s="117">
        <v>9560886392</v>
      </c>
      <c r="C4368" s="116" t="s">
        <v>3784</v>
      </c>
      <c r="D4368" s="116" t="s">
        <v>448</v>
      </c>
      <c r="E4368" s="118">
        <v>41220.760416666664</v>
      </c>
      <c r="F4368" s="116" t="s">
        <v>3843</v>
      </c>
      <c r="G4368" s="117" t="s">
        <v>440</v>
      </c>
      <c r="H4368" s="117">
        <v>131</v>
      </c>
      <c r="I4368" s="117">
        <v>233</v>
      </c>
      <c r="J4368" s="117" t="s">
        <v>3849</v>
      </c>
    </row>
    <row r="4369" spans="1:10" ht="17.25" customHeight="1">
      <c r="A4369" s="116" t="s">
        <v>3873</v>
      </c>
      <c r="B4369" s="117">
        <v>9820079978</v>
      </c>
      <c r="C4369" s="116" t="s">
        <v>3784</v>
      </c>
      <c r="D4369" s="116" t="s">
        <v>438</v>
      </c>
      <c r="E4369" s="118">
        <v>41214.645833333336</v>
      </c>
      <c r="F4369" s="116" t="s">
        <v>3874</v>
      </c>
      <c r="G4369" s="117" t="s">
        <v>934</v>
      </c>
      <c r="H4369" s="117">
        <v>700</v>
      </c>
      <c r="I4369" s="117">
        <v>580</v>
      </c>
      <c r="J4369" s="117" t="s">
        <v>3875</v>
      </c>
    </row>
    <row r="4370" spans="1:10" ht="17.25" customHeight="1">
      <c r="A4370" s="116" t="s">
        <v>3876</v>
      </c>
      <c r="B4370" s="117">
        <v>8130009573</v>
      </c>
      <c r="C4370" s="116" t="s">
        <v>3784</v>
      </c>
      <c r="D4370" s="116" t="s">
        <v>448</v>
      </c>
      <c r="E4370" s="118">
        <v>41215.447916666664</v>
      </c>
      <c r="F4370" s="116" t="s">
        <v>3874</v>
      </c>
      <c r="G4370" s="117" t="s">
        <v>749</v>
      </c>
      <c r="H4370" s="117">
        <v>1142</v>
      </c>
      <c r="I4370" s="117">
        <v>992</v>
      </c>
      <c r="J4370" s="117" t="s">
        <v>3875</v>
      </c>
    </row>
    <row r="4371" spans="1:10" ht="17.25" customHeight="1">
      <c r="A4371" s="116" t="s">
        <v>2386</v>
      </c>
      <c r="B4371" s="117">
        <v>9953811158</v>
      </c>
      <c r="C4371" s="116" t="s">
        <v>3784</v>
      </c>
      <c r="D4371" s="116" t="s">
        <v>438</v>
      </c>
      <c r="E4371" s="118">
        <v>41215.708333333336</v>
      </c>
      <c r="F4371" s="116" t="s">
        <v>3874</v>
      </c>
      <c r="G4371" s="117" t="s">
        <v>440</v>
      </c>
      <c r="H4371" s="117">
        <v>342</v>
      </c>
      <c r="I4371" s="117">
        <v>2229</v>
      </c>
      <c r="J4371" s="117" t="s">
        <v>3875</v>
      </c>
    </row>
    <row r="4372" spans="1:10" ht="17.25" customHeight="1">
      <c r="A4372" s="116" t="s">
        <v>3877</v>
      </c>
      <c r="B4372" s="117">
        <v>9999265618</v>
      </c>
      <c r="C4372" s="116" t="s">
        <v>3784</v>
      </c>
      <c r="D4372" s="116" t="s">
        <v>448</v>
      </c>
      <c r="E4372" s="118">
        <v>41215.802083333336</v>
      </c>
      <c r="F4372" s="116" t="s">
        <v>3874</v>
      </c>
      <c r="G4372" s="117" t="s">
        <v>440</v>
      </c>
      <c r="H4372" s="117">
        <v>378</v>
      </c>
      <c r="I4372" s="117">
        <v>2464</v>
      </c>
      <c r="J4372" s="117" t="s">
        <v>3875</v>
      </c>
    </row>
    <row r="4373" spans="1:10" ht="17.25" customHeight="1">
      <c r="A4373" s="116" t="s">
        <v>3878</v>
      </c>
      <c r="B4373" s="117">
        <v>9811995366</v>
      </c>
      <c r="C4373" s="116" t="s">
        <v>3784</v>
      </c>
      <c r="D4373" s="116" t="s">
        <v>448</v>
      </c>
      <c r="E4373" s="118">
        <v>41215.885416666664</v>
      </c>
      <c r="F4373" s="116" t="s">
        <v>3874</v>
      </c>
      <c r="G4373" s="117" t="s">
        <v>440</v>
      </c>
      <c r="H4373" s="117">
        <v>684</v>
      </c>
      <c r="I4373" s="117">
        <v>4458</v>
      </c>
      <c r="J4373" s="117" t="s">
        <v>3875</v>
      </c>
    </row>
    <row r="4374" spans="1:10" ht="17.25" customHeight="1">
      <c r="A4374" s="116" t="s">
        <v>3879</v>
      </c>
      <c r="B4374" s="117">
        <v>9334923480</v>
      </c>
      <c r="C4374" s="116" t="s">
        <v>3784</v>
      </c>
      <c r="D4374" s="116" t="s">
        <v>448</v>
      </c>
      <c r="E4374" s="118">
        <v>41218.395833333336</v>
      </c>
      <c r="F4374" s="116" t="s">
        <v>3874</v>
      </c>
      <c r="G4374" s="117" t="s">
        <v>934</v>
      </c>
      <c r="H4374" s="117">
        <v>750</v>
      </c>
      <c r="I4374" s="117">
        <v>550</v>
      </c>
      <c r="J4374" s="117" t="s">
        <v>3875</v>
      </c>
    </row>
    <row r="4375" spans="1:10" ht="17.25" customHeight="1">
      <c r="A4375" s="116" t="s">
        <v>3880</v>
      </c>
      <c r="B4375" s="117">
        <v>9864113496</v>
      </c>
      <c r="C4375" s="116" t="s">
        <v>3784</v>
      </c>
      <c r="D4375" s="116" t="s">
        <v>448</v>
      </c>
      <c r="E4375" s="118">
        <v>41218.5625</v>
      </c>
      <c r="F4375" s="116" t="s">
        <v>3874</v>
      </c>
      <c r="G4375" s="117" t="s">
        <v>934</v>
      </c>
      <c r="H4375" s="117">
        <v>750</v>
      </c>
      <c r="I4375" s="117">
        <v>550</v>
      </c>
      <c r="J4375" s="117" t="s">
        <v>3875</v>
      </c>
    </row>
    <row r="4376" spans="1:10" ht="17.25" customHeight="1">
      <c r="A4376" s="116" t="s">
        <v>3881</v>
      </c>
      <c r="B4376" s="117">
        <v>9811481069</v>
      </c>
      <c r="C4376" s="116" t="s">
        <v>3784</v>
      </c>
      <c r="D4376" s="116" t="s">
        <v>438</v>
      </c>
      <c r="E4376" s="118">
        <v>41218.854166666664</v>
      </c>
      <c r="F4376" s="116" t="s">
        <v>3874</v>
      </c>
      <c r="G4376" s="117" t="s">
        <v>934</v>
      </c>
      <c r="H4376" s="117">
        <v>750</v>
      </c>
      <c r="I4376" s="117">
        <v>550</v>
      </c>
      <c r="J4376" s="117" t="s">
        <v>3875</v>
      </c>
    </row>
    <row r="4377" spans="1:10" ht="17.25" customHeight="1">
      <c r="A4377" s="116" t="s">
        <v>3882</v>
      </c>
      <c r="B4377" s="117">
        <v>9422408522</v>
      </c>
      <c r="C4377" s="116" t="s">
        <v>3784</v>
      </c>
      <c r="D4377" s="116" t="s">
        <v>448</v>
      </c>
      <c r="E4377" s="118">
        <v>41219.375</v>
      </c>
      <c r="F4377" s="116" t="s">
        <v>3874</v>
      </c>
      <c r="G4377" s="117" t="s">
        <v>934</v>
      </c>
      <c r="H4377" s="117">
        <v>750</v>
      </c>
      <c r="I4377" s="117">
        <v>550</v>
      </c>
      <c r="J4377" s="117" t="s">
        <v>3875</v>
      </c>
    </row>
    <row r="4378" spans="1:10" ht="17.25" customHeight="1">
      <c r="A4378" s="116" t="s">
        <v>3883</v>
      </c>
      <c r="B4378" s="117">
        <v>9776358378</v>
      </c>
      <c r="C4378" s="116" t="s">
        <v>3784</v>
      </c>
      <c r="D4378" s="116" t="s">
        <v>448</v>
      </c>
      <c r="E4378" s="118">
        <v>41219.541666666664</v>
      </c>
      <c r="F4378" s="116" t="s">
        <v>3874</v>
      </c>
      <c r="G4378" s="117" t="s">
        <v>934</v>
      </c>
      <c r="H4378" s="117">
        <v>750</v>
      </c>
      <c r="I4378" s="117">
        <v>550</v>
      </c>
      <c r="J4378" s="117" t="s">
        <v>3875</v>
      </c>
    </row>
    <row r="4379" spans="1:10" ht="17.25" customHeight="1">
      <c r="A4379" s="116" t="s">
        <v>3884</v>
      </c>
      <c r="B4379" s="117">
        <v>9818084619</v>
      </c>
      <c r="C4379" s="116" t="s">
        <v>3784</v>
      </c>
      <c r="D4379" s="116" t="s">
        <v>438</v>
      </c>
      <c r="E4379" s="118">
        <v>41219.604166666664</v>
      </c>
      <c r="F4379" s="116" t="s">
        <v>3874</v>
      </c>
      <c r="G4379" s="117" t="s">
        <v>934</v>
      </c>
      <c r="H4379" s="117">
        <v>880</v>
      </c>
      <c r="I4379" s="117">
        <v>667</v>
      </c>
      <c r="J4379" s="117" t="s">
        <v>3875</v>
      </c>
    </row>
    <row r="4380" spans="1:10" ht="17.25" customHeight="1">
      <c r="A4380" s="116" t="s">
        <v>3877</v>
      </c>
      <c r="B4380" s="117">
        <v>9999265618</v>
      </c>
      <c r="C4380" s="116" t="s">
        <v>3784</v>
      </c>
      <c r="D4380" s="116" t="s">
        <v>448</v>
      </c>
      <c r="E4380" s="118">
        <v>41220.375</v>
      </c>
      <c r="F4380" s="116" t="s">
        <v>3874</v>
      </c>
      <c r="G4380" s="117" t="s">
        <v>440</v>
      </c>
      <c r="H4380" s="117">
        <v>414</v>
      </c>
      <c r="I4380" s="117">
        <v>2698</v>
      </c>
      <c r="J4380" s="117" t="s">
        <v>3875</v>
      </c>
    </row>
    <row r="4381" spans="1:10" ht="17.25" customHeight="1">
      <c r="A4381" s="116" t="s">
        <v>3885</v>
      </c>
      <c r="B4381" s="117">
        <v>9900019881</v>
      </c>
      <c r="C4381" s="116" t="s">
        <v>3784</v>
      </c>
      <c r="D4381" s="116" t="s">
        <v>444</v>
      </c>
      <c r="E4381" s="118">
        <v>41215.5</v>
      </c>
      <c r="F4381" s="116" t="s">
        <v>3886</v>
      </c>
      <c r="G4381" s="117" t="s">
        <v>749</v>
      </c>
      <c r="H4381" s="117">
        <v>1100</v>
      </c>
      <c r="I4381" s="117">
        <v>950</v>
      </c>
      <c r="J4381" s="117" t="s">
        <v>3887</v>
      </c>
    </row>
    <row r="4382" spans="1:10" ht="17.25" customHeight="1">
      <c r="A4382" s="116" t="s">
        <v>3888</v>
      </c>
      <c r="B4382" s="117">
        <v>9986625113</v>
      </c>
      <c r="C4382" s="116" t="s">
        <v>3784</v>
      </c>
      <c r="D4382" s="116" t="s">
        <v>438</v>
      </c>
      <c r="E4382" s="118">
        <v>41216.5</v>
      </c>
      <c r="F4382" s="116" t="s">
        <v>3886</v>
      </c>
      <c r="G4382" s="117" t="s">
        <v>749</v>
      </c>
      <c r="H4382" s="117">
        <v>1100</v>
      </c>
      <c r="I4382" s="117">
        <v>950</v>
      </c>
      <c r="J4382" s="117" t="s">
        <v>3887</v>
      </c>
    </row>
    <row r="4383" spans="1:10" ht="17.25" customHeight="1">
      <c r="A4383" s="116" t="s">
        <v>3889</v>
      </c>
      <c r="B4383" s="117">
        <v>9650876222</v>
      </c>
      <c r="C4383" s="116" t="s">
        <v>3784</v>
      </c>
      <c r="D4383" s="116" t="s">
        <v>438</v>
      </c>
      <c r="E4383" s="118">
        <v>41219.708333333336</v>
      </c>
      <c r="F4383" s="116" t="s">
        <v>3886</v>
      </c>
      <c r="G4383" s="117" t="s">
        <v>934</v>
      </c>
      <c r="H4383" s="117">
        <v>780</v>
      </c>
      <c r="I4383" s="117">
        <v>576</v>
      </c>
      <c r="J4383" s="117" t="s">
        <v>3887</v>
      </c>
    </row>
    <row r="4384" spans="1:10" ht="17.25" customHeight="1">
      <c r="A4384" s="116" t="s">
        <v>3140</v>
      </c>
      <c r="B4384" s="117">
        <v>9833446288</v>
      </c>
      <c r="C4384" s="116" t="s">
        <v>3784</v>
      </c>
      <c r="D4384" s="116" t="s">
        <v>438</v>
      </c>
      <c r="E4384" s="118">
        <v>41220.354166666664</v>
      </c>
      <c r="F4384" s="116" t="s">
        <v>3886</v>
      </c>
      <c r="G4384" s="117" t="s">
        <v>440</v>
      </c>
      <c r="H4384" s="117">
        <v>622</v>
      </c>
      <c r="I4384" s="117">
        <v>1323</v>
      </c>
      <c r="J4384" s="117" t="s">
        <v>3887</v>
      </c>
    </row>
    <row r="4385" spans="1:10" ht="17.25" customHeight="1">
      <c r="A4385" s="116" t="s">
        <v>3140</v>
      </c>
      <c r="B4385" s="117">
        <v>9833446288</v>
      </c>
      <c r="C4385" s="116" t="s">
        <v>3784</v>
      </c>
      <c r="D4385" s="116" t="s">
        <v>448</v>
      </c>
      <c r="E4385" s="118">
        <v>41220.552083333336</v>
      </c>
      <c r="F4385" s="116" t="s">
        <v>3886</v>
      </c>
      <c r="G4385" s="117" t="s">
        <v>440</v>
      </c>
      <c r="H4385" s="117">
        <v>294</v>
      </c>
      <c r="I4385" s="117">
        <v>652</v>
      </c>
      <c r="J4385" s="117" t="s">
        <v>3887</v>
      </c>
    </row>
    <row r="4386" spans="1:10" ht="17.25" customHeight="1">
      <c r="A4386" s="116" t="s">
        <v>3890</v>
      </c>
      <c r="B4386" s="117">
        <v>9310412582</v>
      </c>
      <c r="C4386" s="116" t="s">
        <v>3784</v>
      </c>
      <c r="D4386" s="116" t="s">
        <v>438</v>
      </c>
      <c r="E4386" s="118">
        <v>41220.739583333336</v>
      </c>
      <c r="F4386" s="116" t="s">
        <v>3886</v>
      </c>
      <c r="G4386" s="117" t="s">
        <v>440</v>
      </c>
      <c r="H4386" s="117">
        <v>664</v>
      </c>
      <c r="I4386" s="117">
        <v>1314</v>
      </c>
      <c r="J4386" s="117" t="s">
        <v>3887</v>
      </c>
    </row>
    <row r="4387" spans="1:10" ht="17.25" customHeight="1">
      <c r="A4387" s="116" t="s">
        <v>3891</v>
      </c>
      <c r="B4387" s="117">
        <v>8882099441</v>
      </c>
      <c r="C4387" s="116" t="s">
        <v>3784</v>
      </c>
      <c r="D4387" s="116" t="s">
        <v>438</v>
      </c>
      <c r="E4387" s="118">
        <v>41214.1875</v>
      </c>
      <c r="F4387" s="116" t="s">
        <v>3892</v>
      </c>
      <c r="G4387" s="117" t="s">
        <v>934</v>
      </c>
      <c r="H4387" s="117">
        <v>600</v>
      </c>
      <c r="I4387" s="117">
        <v>500</v>
      </c>
      <c r="J4387" s="117" t="s">
        <v>3893</v>
      </c>
    </row>
    <row r="4388" spans="1:10" ht="17.25" customHeight="1">
      <c r="A4388" s="116" t="s">
        <v>3894</v>
      </c>
      <c r="B4388" s="117">
        <v>9318560392</v>
      </c>
      <c r="C4388" s="116" t="s">
        <v>3784</v>
      </c>
      <c r="D4388" s="116" t="s">
        <v>486</v>
      </c>
      <c r="E4388" s="118">
        <v>41214.458333333336</v>
      </c>
      <c r="F4388" s="116" t="s">
        <v>3892</v>
      </c>
      <c r="G4388" s="117" t="s">
        <v>749</v>
      </c>
      <c r="H4388" s="117">
        <v>1289.5</v>
      </c>
      <c r="I4388" s="117">
        <v>1099</v>
      </c>
      <c r="J4388" s="117" t="s">
        <v>3893</v>
      </c>
    </row>
    <row r="4389" spans="1:10" ht="17.25" customHeight="1">
      <c r="A4389" s="116" t="s">
        <v>3895</v>
      </c>
      <c r="B4389" s="117">
        <v>9719065811</v>
      </c>
      <c r="C4389" s="116" t="s">
        <v>3784</v>
      </c>
      <c r="D4389" s="116" t="s">
        <v>438</v>
      </c>
      <c r="E4389" s="118">
        <v>41215.354166666664</v>
      </c>
      <c r="F4389" s="116" t="s">
        <v>3892</v>
      </c>
      <c r="G4389" s="117" t="s">
        <v>749</v>
      </c>
      <c r="H4389" s="117">
        <v>1000</v>
      </c>
      <c r="I4389" s="117">
        <v>850</v>
      </c>
      <c r="J4389" s="117" t="s">
        <v>3893</v>
      </c>
    </row>
    <row r="4390" spans="1:10" ht="17.25" customHeight="1">
      <c r="A4390" s="116" t="s">
        <v>3896</v>
      </c>
      <c r="B4390" s="117">
        <v>8126208926</v>
      </c>
      <c r="C4390" s="116" t="s">
        <v>3784</v>
      </c>
      <c r="D4390" s="116" t="s">
        <v>486</v>
      </c>
      <c r="E4390" s="118">
        <v>41216.333333333336</v>
      </c>
      <c r="F4390" s="116" t="s">
        <v>3892</v>
      </c>
      <c r="G4390" s="117" t="s">
        <v>693</v>
      </c>
      <c r="H4390" s="117">
        <v>4743</v>
      </c>
      <c r="I4390" s="117">
        <v>4277</v>
      </c>
      <c r="J4390" s="117" t="s">
        <v>3893</v>
      </c>
    </row>
    <row r="4391" spans="1:10" ht="17.25" customHeight="1">
      <c r="A4391" s="116" t="s">
        <v>3897</v>
      </c>
      <c r="B4391" s="117">
        <v>9899142523</v>
      </c>
      <c r="C4391" s="116" t="s">
        <v>3784</v>
      </c>
      <c r="D4391" s="116" t="s">
        <v>438</v>
      </c>
      <c r="E4391" s="118">
        <v>41216.791666666664</v>
      </c>
      <c r="F4391" s="116" t="s">
        <v>3892</v>
      </c>
      <c r="G4391" s="117" t="s">
        <v>934</v>
      </c>
      <c r="H4391" s="117">
        <v>616</v>
      </c>
      <c r="I4391" s="117">
        <v>514</v>
      </c>
      <c r="J4391" s="117" t="s">
        <v>3893</v>
      </c>
    </row>
    <row r="4392" spans="1:10" ht="17.25" customHeight="1">
      <c r="A4392" s="116" t="s">
        <v>3898</v>
      </c>
      <c r="B4392" s="117">
        <v>9354692122</v>
      </c>
      <c r="C4392" s="116" t="s">
        <v>3784</v>
      </c>
      <c r="D4392" s="116" t="s">
        <v>438</v>
      </c>
      <c r="E4392" s="118">
        <v>41217.1875</v>
      </c>
      <c r="F4392" s="116" t="s">
        <v>3892</v>
      </c>
      <c r="G4392" s="117" t="s">
        <v>693</v>
      </c>
      <c r="H4392" s="117">
        <v>3056</v>
      </c>
      <c r="I4392" s="117">
        <v>2699</v>
      </c>
      <c r="J4392" s="117" t="s">
        <v>3893</v>
      </c>
    </row>
    <row r="4393" spans="1:10" ht="17.25" customHeight="1">
      <c r="A4393" s="116" t="s">
        <v>3899</v>
      </c>
      <c r="B4393" s="117">
        <v>9819290385</v>
      </c>
      <c r="C4393" s="116" t="s">
        <v>3784</v>
      </c>
      <c r="D4393" s="116" t="s">
        <v>486</v>
      </c>
      <c r="E4393" s="118">
        <v>41219.520833333336</v>
      </c>
      <c r="F4393" s="116" t="s">
        <v>3892</v>
      </c>
      <c r="G4393" s="117" t="s">
        <v>749</v>
      </c>
      <c r="H4393" s="117">
        <v>1000</v>
      </c>
      <c r="I4393" s="117">
        <v>900</v>
      </c>
      <c r="J4393" s="117" t="s">
        <v>3893</v>
      </c>
    </row>
    <row r="4394" spans="1:10" ht="17.25" customHeight="1">
      <c r="A4394" s="116" t="s">
        <v>3900</v>
      </c>
      <c r="B4394" s="117">
        <v>9334803948</v>
      </c>
      <c r="C4394" s="116" t="s">
        <v>3784</v>
      </c>
      <c r="D4394" s="116" t="s">
        <v>448</v>
      </c>
      <c r="E4394" s="118">
        <v>41220.5</v>
      </c>
      <c r="F4394" s="116" t="s">
        <v>3892</v>
      </c>
      <c r="G4394" s="117" t="s">
        <v>749</v>
      </c>
      <c r="H4394" s="117">
        <v>1090</v>
      </c>
      <c r="I4394" s="117">
        <v>980</v>
      </c>
      <c r="J4394" s="117" t="s">
        <v>3893</v>
      </c>
    </row>
    <row r="4395" spans="1:10" ht="17.25" customHeight="1">
      <c r="A4395" s="116" t="s">
        <v>3901</v>
      </c>
      <c r="B4395" s="117">
        <v>9916001289</v>
      </c>
      <c r="C4395" s="116" t="s">
        <v>3784</v>
      </c>
      <c r="D4395" s="116" t="s">
        <v>486</v>
      </c>
      <c r="E4395" s="118">
        <v>41214.46875</v>
      </c>
      <c r="F4395" s="116" t="s">
        <v>3902</v>
      </c>
      <c r="G4395" s="117" t="s">
        <v>440</v>
      </c>
      <c r="H4395" s="117">
        <v>546</v>
      </c>
      <c r="I4395" s="117">
        <v>631</v>
      </c>
      <c r="J4395" s="117" t="s">
        <v>3903</v>
      </c>
    </row>
    <row r="4396" spans="1:10" ht="17.25" customHeight="1">
      <c r="A4396" s="116" t="s">
        <v>3904</v>
      </c>
      <c r="B4396" s="117">
        <v>9048087870</v>
      </c>
      <c r="C4396" s="116" t="s">
        <v>3784</v>
      </c>
      <c r="D4396" s="116" t="s">
        <v>486</v>
      </c>
      <c r="E4396" s="118">
        <v>41215.46875</v>
      </c>
      <c r="F4396" s="116" t="s">
        <v>3902</v>
      </c>
      <c r="G4396" s="117" t="s">
        <v>440</v>
      </c>
      <c r="H4396" s="117">
        <v>1420</v>
      </c>
      <c r="I4396" s="117">
        <v>1601</v>
      </c>
      <c r="J4396" s="117" t="s">
        <v>3903</v>
      </c>
    </row>
    <row r="4397" spans="1:10" ht="17.25" customHeight="1">
      <c r="A4397" s="116" t="s">
        <v>3905</v>
      </c>
      <c r="B4397" s="117">
        <v>9717741640</v>
      </c>
      <c r="C4397" s="116" t="s">
        <v>3784</v>
      </c>
      <c r="D4397" s="116" t="s">
        <v>444</v>
      </c>
      <c r="E4397" s="118">
        <v>41215.6875</v>
      </c>
      <c r="F4397" s="116" t="s">
        <v>3902</v>
      </c>
      <c r="G4397" s="117" t="s">
        <v>440</v>
      </c>
      <c r="H4397" s="117">
        <v>348</v>
      </c>
      <c r="I4397" s="117">
        <v>461</v>
      </c>
      <c r="J4397" s="117" t="s">
        <v>3903</v>
      </c>
    </row>
    <row r="4398" spans="1:10" ht="17.25" customHeight="1">
      <c r="A4398" s="116" t="s">
        <v>3906</v>
      </c>
      <c r="B4398" s="117">
        <v>9910637601</v>
      </c>
      <c r="C4398" s="116" t="s">
        <v>3784</v>
      </c>
      <c r="D4398" s="116" t="s">
        <v>438</v>
      </c>
      <c r="E4398" s="118">
        <v>41215.760416666664</v>
      </c>
      <c r="F4398" s="116" t="s">
        <v>3902</v>
      </c>
      <c r="G4398" s="117" t="s">
        <v>440</v>
      </c>
      <c r="H4398" s="117">
        <v>175</v>
      </c>
      <c r="I4398" s="117">
        <v>209</v>
      </c>
      <c r="J4398" s="117" t="s">
        <v>3903</v>
      </c>
    </row>
    <row r="4399" spans="1:10" ht="17.25" customHeight="1">
      <c r="A4399" s="116" t="s">
        <v>3907</v>
      </c>
      <c r="B4399" s="117">
        <v>9910058019</v>
      </c>
      <c r="C4399" s="116" t="s">
        <v>3784</v>
      </c>
      <c r="D4399" s="116" t="s">
        <v>438</v>
      </c>
      <c r="E4399" s="118">
        <v>41216.583333333336</v>
      </c>
      <c r="F4399" s="116" t="s">
        <v>3902</v>
      </c>
      <c r="G4399" s="117" t="s">
        <v>934</v>
      </c>
      <c r="H4399" s="117">
        <v>948</v>
      </c>
      <c r="I4399" s="117">
        <v>797</v>
      </c>
      <c r="J4399" s="117" t="s">
        <v>3903</v>
      </c>
    </row>
    <row r="4400" spans="1:10" ht="17.25" customHeight="1">
      <c r="A4400" s="116" t="s">
        <v>3908</v>
      </c>
      <c r="B4400" s="117">
        <v>9949997612</v>
      </c>
      <c r="C4400" s="116" t="s">
        <v>3784</v>
      </c>
      <c r="D4400" s="116" t="s">
        <v>438</v>
      </c>
      <c r="E4400" s="118">
        <v>41217.5625</v>
      </c>
      <c r="F4400" s="116" t="s">
        <v>3902</v>
      </c>
      <c r="G4400" s="117" t="s">
        <v>440</v>
      </c>
      <c r="H4400" s="117">
        <v>545</v>
      </c>
      <c r="I4400" s="117">
        <v>488</v>
      </c>
      <c r="J4400" s="117" t="s">
        <v>3903</v>
      </c>
    </row>
    <row r="4401" spans="1:10" ht="17.25" customHeight="1">
      <c r="A4401" s="116" t="s">
        <v>3909</v>
      </c>
      <c r="B4401" s="117">
        <v>9400920667</v>
      </c>
      <c r="C4401" s="116" t="s">
        <v>3784</v>
      </c>
      <c r="D4401" s="116" t="s">
        <v>448</v>
      </c>
      <c r="E4401" s="118">
        <v>41217.833333333336</v>
      </c>
      <c r="F4401" s="116" t="s">
        <v>3902</v>
      </c>
      <c r="G4401" s="117" t="s">
        <v>934</v>
      </c>
      <c r="H4401" s="117">
        <v>750</v>
      </c>
      <c r="I4401" s="117">
        <v>550</v>
      </c>
      <c r="J4401" s="117" t="s">
        <v>3903</v>
      </c>
    </row>
    <row r="4402" spans="1:10" ht="17.25" customHeight="1">
      <c r="A4402" s="116" t="s">
        <v>3910</v>
      </c>
      <c r="B4402" s="117">
        <v>9822099580</v>
      </c>
      <c r="C4402" s="116" t="s">
        <v>3784</v>
      </c>
      <c r="D4402" s="116" t="s">
        <v>448</v>
      </c>
      <c r="E4402" s="118">
        <v>41218.395833333336</v>
      </c>
      <c r="F4402" s="116" t="s">
        <v>3902</v>
      </c>
      <c r="G4402" s="117" t="s">
        <v>934</v>
      </c>
      <c r="H4402" s="117">
        <v>750</v>
      </c>
      <c r="I4402" s="117">
        <v>550</v>
      </c>
      <c r="J4402" s="117" t="s">
        <v>3903</v>
      </c>
    </row>
    <row r="4403" spans="1:10" ht="17.25" customHeight="1">
      <c r="A4403" s="116" t="s">
        <v>3876</v>
      </c>
      <c r="B4403" s="117">
        <v>8130009573</v>
      </c>
      <c r="C4403" s="116" t="s">
        <v>3784</v>
      </c>
      <c r="D4403" s="116" t="s">
        <v>448</v>
      </c>
      <c r="E4403" s="118">
        <v>41218.53125</v>
      </c>
      <c r="F4403" s="116" t="s">
        <v>3902</v>
      </c>
      <c r="G4403" s="117" t="s">
        <v>749</v>
      </c>
      <c r="H4403" s="117">
        <v>1344</v>
      </c>
      <c r="I4403" s="117">
        <v>1181</v>
      </c>
      <c r="J4403" s="117" t="s">
        <v>3903</v>
      </c>
    </row>
    <row r="4404" spans="1:10" ht="17.25" customHeight="1">
      <c r="A4404" s="116" t="s">
        <v>3365</v>
      </c>
      <c r="B4404" s="117">
        <v>9911542077</v>
      </c>
      <c r="C4404" s="116" t="s">
        <v>3784</v>
      </c>
      <c r="D4404" s="116" t="s">
        <v>486</v>
      </c>
      <c r="E4404" s="118">
        <v>41219.46875</v>
      </c>
      <c r="F4404" s="116" t="s">
        <v>3902</v>
      </c>
      <c r="G4404" s="117" t="s">
        <v>440</v>
      </c>
      <c r="H4404" s="117">
        <v>289.60000000000002</v>
      </c>
      <c r="I4404" s="117">
        <v>330</v>
      </c>
      <c r="J4404" s="117" t="s">
        <v>3903</v>
      </c>
    </row>
    <row r="4405" spans="1:10" ht="17.25" customHeight="1">
      <c r="A4405" s="116" t="s">
        <v>3911</v>
      </c>
      <c r="B4405" s="117">
        <v>9028748628</v>
      </c>
      <c r="C4405" s="116" t="s">
        <v>3784</v>
      </c>
      <c r="D4405" s="116" t="s">
        <v>486</v>
      </c>
      <c r="E4405" s="118">
        <v>41219.5625</v>
      </c>
      <c r="F4405" s="116" t="s">
        <v>3902</v>
      </c>
      <c r="G4405" s="117" t="s">
        <v>440</v>
      </c>
      <c r="H4405" s="117">
        <v>601.4</v>
      </c>
      <c r="I4405" s="117">
        <v>665</v>
      </c>
      <c r="J4405" s="117" t="s">
        <v>3903</v>
      </c>
    </row>
    <row r="4406" spans="1:10" ht="17.25" customHeight="1">
      <c r="A4406" s="116" t="s">
        <v>3912</v>
      </c>
      <c r="B4406" s="117">
        <v>9711977440</v>
      </c>
      <c r="C4406" s="116" t="s">
        <v>3784</v>
      </c>
      <c r="D4406" s="116" t="s">
        <v>486</v>
      </c>
      <c r="E4406" s="118">
        <v>41219.697916666664</v>
      </c>
      <c r="F4406" s="116" t="s">
        <v>3902</v>
      </c>
      <c r="G4406" s="117" t="s">
        <v>440</v>
      </c>
      <c r="H4406" s="117">
        <v>100</v>
      </c>
      <c r="I4406" s="117">
        <v>44</v>
      </c>
      <c r="J4406" s="117" t="s">
        <v>3903</v>
      </c>
    </row>
    <row r="4407" spans="1:10" ht="17.25" customHeight="1">
      <c r="A4407" s="116" t="s">
        <v>3846</v>
      </c>
      <c r="B4407" s="117">
        <v>9560886392</v>
      </c>
      <c r="C4407" s="116" t="s">
        <v>3784</v>
      </c>
      <c r="D4407" s="116" t="s">
        <v>448</v>
      </c>
      <c r="E4407" s="118">
        <v>41219.760416666664</v>
      </c>
      <c r="F4407" s="116" t="s">
        <v>3902</v>
      </c>
      <c r="G4407" s="117" t="s">
        <v>440</v>
      </c>
      <c r="H4407" s="117">
        <v>117</v>
      </c>
      <c r="I4407" s="117">
        <v>153</v>
      </c>
      <c r="J4407" s="117" t="s">
        <v>3903</v>
      </c>
    </row>
    <row r="4408" spans="1:10" ht="17.25" customHeight="1">
      <c r="A4408" s="116" t="s">
        <v>3913</v>
      </c>
      <c r="B4408" s="117">
        <v>9873388587</v>
      </c>
      <c r="C4408" s="116" t="s">
        <v>3784</v>
      </c>
      <c r="D4408" s="116" t="s">
        <v>438</v>
      </c>
      <c r="E4408" s="118">
        <v>41219.822916666664</v>
      </c>
      <c r="F4408" s="116" t="s">
        <v>3902</v>
      </c>
      <c r="G4408" s="117" t="s">
        <v>440</v>
      </c>
      <c r="H4408" s="117">
        <v>211</v>
      </c>
      <c r="I4408" s="117">
        <v>272</v>
      </c>
      <c r="J4408" s="117" t="s">
        <v>3903</v>
      </c>
    </row>
    <row r="4409" spans="1:10" ht="17.25" customHeight="1">
      <c r="A4409" s="116" t="s">
        <v>3914</v>
      </c>
      <c r="B4409" s="117">
        <v>9620817778</v>
      </c>
      <c r="C4409" s="116" t="s">
        <v>3784</v>
      </c>
      <c r="D4409" s="116" t="s">
        <v>486</v>
      </c>
      <c r="E4409" s="118">
        <v>41219.989583333336</v>
      </c>
      <c r="F4409" s="116" t="s">
        <v>3902</v>
      </c>
      <c r="G4409" s="117" t="s">
        <v>440</v>
      </c>
      <c r="H4409" s="117">
        <v>392</v>
      </c>
      <c r="I4409" s="117">
        <v>437</v>
      </c>
      <c r="J4409" s="117" t="s">
        <v>3903</v>
      </c>
    </row>
    <row r="4410" spans="1:10" ht="17.25" customHeight="1">
      <c r="A4410" s="116" t="s">
        <v>3915</v>
      </c>
      <c r="B4410" s="117">
        <v>9910047716</v>
      </c>
      <c r="C4410" s="116" t="s">
        <v>3784</v>
      </c>
      <c r="D4410" s="116" t="s">
        <v>438</v>
      </c>
      <c r="E4410" s="118">
        <v>41220.104166666664</v>
      </c>
      <c r="F4410" s="116" t="s">
        <v>3902</v>
      </c>
      <c r="G4410" s="117" t="s">
        <v>440</v>
      </c>
      <c r="H4410" s="117">
        <v>651</v>
      </c>
      <c r="I4410" s="117">
        <v>752</v>
      </c>
      <c r="J4410" s="117" t="s">
        <v>3903</v>
      </c>
    </row>
    <row r="4411" spans="1:10" ht="17.25" customHeight="1">
      <c r="A4411" s="116" t="s">
        <v>3916</v>
      </c>
      <c r="B4411" s="117">
        <v>8586977347</v>
      </c>
      <c r="C4411" s="116" t="s">
        <v>3784</v>
      </c>
      <c r="D4411" s="116" t="s">
        <v>444</v>
      </c>
      <c r="E4411" s="118">
        <v>41220.25</v>
      </c>
      <c r="F4411" s="116" t="s">
        <v>3902</v>
      </c>
      <c r="G4411" s="117" t="s">
        <v>440</v>
      </c>
      <c r="H4411" s="117">
        <v>339</v>
      </c>
      <c r="I4411" s="117">
        <v>388</v>
      </c>
      <c r="J4411" s="117" t="s">
        <v>3903</v>
      </c>
    </row>
    <row r="4412" spans="1:10" ht="17.25" customHeight="1">
      <c r="A4412" s="116" t="s">
        <v>1496</v>
      </c>
      <c r="B4412" s="117">
        <v>9004562626</v>
      </c>
      <c r="C4412" s="116" t="s">
        <v>3784</v>
      </c>
      <c r="D4412" s="116" t="s">
        <v>438</v>
      </c>
      <c r="E4412" s="118">
        <v>41220.34375</v>
      </c>
      <c r="F4412" s="116" t="s">
        <v>3902</v>
      </c>
      <c r="G4412" s="117" t="s">
        <v>440</v>
      </c>
      <c r="H4412" s="117">
        <v>504</v>
      </c>
      <c r="I4412" s="117">
        <v>582</v>
      </c>
      <c r="J4412" s="117" t="s">
        <v>3903</v>
      </c>
    </row>
    <row r="4413" spans="1:10" ht="17.25" customHeight="1">
      <c r="A4413" s="116" t="s">
        <v>3424</v>
      </c>
      <c r="B4413" s="117">
        <v>9811029928</v>
      </c>
      <c r="C4413" s="116" t="s">
        <v>3784</v>
      </c>
      <c r="D4413" s="116" t="s">
        <v>448</v>
      </c>
      <c r="E4413" s="118">
        <v>41220.5625</v>
      </c>
      <c r="F4413" s="116" t="s">
        <v>3902</v>
      </c>
      <c r="G4413" s="117" t="s">
        <v>440</v>
      </c>
      <c r="H4413" s="117">
        <v>693</v>
      </c>
      <c r="I4413" s="117">
        <v>801</v>
      </c>
      <c r="J4413" s="117" t="s">
        <v>3903</v>
      </c>
    </row>
    <row r="4414" spans="1:10" ht="17.25" customHeight="1">
      <c r="A4414" s="116" t="s">
        <v>3877</v>
      </c>
      <c r="B4414" s="117">
        <v>9999265618</v>
      </c>
      <c r="C4414" s="116" t="s">
        <v>3784</v>
      </c>
      <c r="D4414" s="116" t="s">
        <v>448</v>
      </c>
      <c r="E4414" s="118">
        <v>41220.791666666664</v>
      </c>
      <c r="F4414" s="116" t="s">
        <v>3902</v>
      </c>
      <c r="G4414" s="117" t="s">
        <v>440</v>
      </c>
      <c r="H4414" s="117">
        <v>466</v>
      </c>
      <c r="I4414" s="117">
        <v>500</v>
      </c>
      <c r="J4414" s="117" t="s">
        <v>3903</v>
      </c>
    </row>
    <row r="4415" spans="1:10" ht="17.25" customHeight="1">
      <c r="A4415" s="116" t="s">
        <v>3917</v>
      </c>
      <c r="B4415" s="117">
        <v>9999135301</v>
      </c>
      <c r="C4415" s="116" t="s">
        <v>3784</v>
      </c>
      <c r="D4415" s="116" t="s">
        <v>461</v>
      </c>
      <c r="E4415" s="118">
        <v>41220.958333333336</v>
      </c>
      <c r="F4415" s="116" t="s">
        <v>3902</v>
      </c>
      <c r="G4415" s="117" t="s">
        <v>440</v>
      </c>
      <c r="H4415" s="117">
        <v>937</v>
      </c>
      <c r="I4415" s="117">
        <v>1062</v>
      </c>
      <c r="J4415" s="117" t="s">
        <v>3903</v>
      </c>
    </row>
    <row r="4416" spans="1:10" ht="17.25" customHeight="1">
      <c r="A4416" s="116" t="s">
        <v>3918</v>
      </c>
      <c r="B4416" s="117">
        <v>9819514783</v>
      </c>
      <c r="C4416" s="116" t="s">
        <v>3784</v>
      </c>
      <c r="D4416" s="116" t="s">
        <v>444</v>
      </c>
      <c r="E4416" s="118">
        <v>41214.375</v>
      </c>
      <c r="F4416" s="116" t="s">
        <v>3919</v>
      </c>
      <c r="G4416" s="117" t="s">
        <v>440</v>
      </c>
      <c r="H4416" s="117">
        <v>523</v>
      </c>
      <c r="I4416" s="117">
        <v>1155</v>
      </c>
      <c r="J4416" s="117" t="s">
        <v>3920</v>
      </c>
    </row>
    <row r="4417" spans="1:10" ht="17.25" customHeight="1">
      <c r="A4417" s="116" t="s">
        <v>3921</v>
      </c>
      <c r="B4417" s="117">
        <v>9972279859</v>
      </c>
      <c r="C4417" s="116" t="s">
        <v>3784</v>
      </c>
      <c r="D4417" s="116" t="s">
        <v>438</v>
      </c>
      <c r="E4417" s="118">
        <v>41214.645833333336</v>
      </c>
      <c r="F4417" s="116" t="s">
        <v>3919</v>
      </c>
      <c r="G4417" s="117" t="s">
        <v>440</v>
      </c>
      <c r="H4417" s="117">
        <v>514</v>
      </c>
      <c r="I4417" s="117">
        <v>993</v>
      </c>
      <c r="J4417" s="117" t="s">
        <v>3920</v>
      </c>
    </row>
    <row r="4418" spans="1:10" ht="17.25" customHeight="1">
      <c r="A4418" s="116" t="s">
        <v>3922</v>
      </c>
      <c r="B4418" s="117">
        <v>9899189935</v>
      </c>
      <c r="C4418" s="116" t="s">
        <v>3784</v>
      </c>
      <c r="D4418" s="116" t="s">
        <v>438</v>
      </c>
      <c r="E4418" s="118">
        <v>41214.75</v>
      </c>
      <c r="F4418" s="116" t="s">
        <v>3919</v>
      </c>
      <c r="G4418" s="117" t="s">
        <v>440</v>
      </c>
      <c r="H4418" s="117">
        <v>442</v>
      </c>
      <c r="I4418" s="117">
        <v>663</v>
      </c>
      <c r="J4418" s="117" t="s">
        <v>3923</v>
      </c>
    </row>
    <row r="4419" spans="1:10" ht="17.25" customHeight="1">
      <c r="A4419" s="116" t="s">
        <v>3924</v>
      </c>
      <c r="B4419" s="117">
        <v>9829004029</v>
      </c>
      <c r="C4419" s="116" t="s">
        <v>3784</v>
      </c>
      <c r="D4419" s="116" t="s">
        <v>438</v>
      </c>
      <c r="E4419" s="118">
        <v>41214.8125</v>
      </c>
      <c r="F4419" s="116" t="s">
        <v>3919</v>
      </c>
      <c r="G4419" s="117" t="s">
        <v>440</v>
      </c>
      <c r="H4419" s="117">
        <v>410</v>
      </c>
      <c r="I4419" s="117">
        <v>943</v>
      </c>
      <c r="J4419" s="117" t="s">
        <v>3920</v>
      </c>
    </row>
    <row r="4420" spans="1:10" ht="17.25" customHeight="1">
      <c r="A4420" s="116" t="s">
        <v>3877</v>
      </c>
      <c r="B4420" s="117">
        <v>9999265618</v>
      </c>
      <c r="C4420" s="116" t="s">
        <v>3784</v>
      </c>
      <c r="D4420" s="116" t="s">
        <v>448</v>
      </c>
      <c r="E4420" s="118">
        <v>41215.375</v>
      </c>
      <c r="F4420" s="116" t="s">
        <v>3919</v>
      </c>
      <c r="G4420" s="117" t="s">
        <v>440</v>
      </c>
      <c r="H4420" s="117">
        <v>398</v>
      </c>
      <c r="I4420" s="117">
        <v>855</v>
      </c>
      <c r="J4420" s="117" t="s">
        <v>3920</v>
      </c>
    </row>
    <row r="4421" spans="1:10" ht="17.25" customHeight="1">
      <c r="A4421" s="116" t="s">
        <v>3912</v>
      </c>
      <c r="B4421" s="117">
        <v>9711977440</v>
      </c>
      <c r="C4421" s="116" t="s">
        <v>3784</v>
      </c>
      <c r="D4421" s="116" t="s">
        <v>486</v>
      </c>
      <c r="E4421" s="118">
        <v>41215.552083333336</v>
      </c>
      <c r="F4421" s="116" t="s">
        <v>3919</v>
      </c>
      <c r="G4421" s="117" t="s">
        <v>440</v>
      </c>
      <c r="H4421" s="117">
        <v>100</v>
      </c>
      <c r="I4421" s="117">
        <v>75</v>
      </c>
      <c r="J4421" s="117" t="s">
        <v>3920</v>
      </c>
    </row>
    <row r="4422" spans="1:10" ht="17.25" customHeight="1">
      <c r="A4422" s="116" t="s">
        <v>2760</v>
      </c>
      <c r="B4422" s="117">
        <v>9821223848</v>
      </c>
      <c r="C4422" s="116" t="s">
        <v>3784</v>
      </c>
      <c r="D4422" s="116" t="s">
        <v>438</v>
      </c>
      <c r="E4422" s="118">
        <v>41215.666666666664</v>
      </c>
      <c r="F4422" s="116" t="s">
        <v>3919</v>
      </c>
      <c r="G4422" s="117" t="s">
        <v>440</v>
      </c>
      <c r="H4422" s="117">
        <v>1060</v>
      </c>
      <c r="I4422" s="117">
        <v>2427</v>
      </c>
      <c r="J4422" s="117" t="s">
        <v>3920</v>
      </c>
    </row>
    <row r="4423" spans="1:10" ht="17.25" customHeight="1">
      <c r="A4423" s="116" t="s">
        <v>3858</v>
      </c>
      <c r="B4423" s="117">
        <v>9871914175</v>
      </c>
      <c r="C4423" s="116" t="s">
        <v>3784</v>
      </c>
      <c r="D4423" s="116" t="s">
        <v>438</v>
      </c>
      <c r="E4423" s="118">
        <v>41215.8125</v>
      </c>
      <c r="F4423" s="116" t="s">
        <v>3919</v>
      </c>
      <c r="G4423" s="117" t="s">
        <v>440</v>
      </c>
      <c r="H4423" s="117">
        <v>226</v>
      </c>
      <c r="I4423" s="117">
        <v>525</v>
      </c>
      <c r="J4423" s="117" t="s">
        <v>3920</v>
      </c>
    </row>
    <row r="4424" spans="1:10" ht="17.25" customHeight="1">
      <c r="A4424" s="116" t="s">
        <v>3925</v>
      </c>
      <c r="B4424" s="117">
        <v>8447101090</v>
      </c>
      <c r="C4424" s="116" t="s">
        <v>3784</v>
      </c>
      <c r="D4424" s="116" t="s">
        <v>438</v>
      </c>
      <c r="E4424" s="118">
        <v>41216.333333333336</v>
      </c>
      <c r="F4424" s="116" t="s">
        <v>3919</v>
      </c>
      <c r="G4424" s="117" t="s">
        <v>440</v>
      </c>
      <c r="H4424" s="117">
        <v>576</v>
      </c>
      <c r="I4424" s="117">
        <v>968</v>
      </c>
      <c r="J4424" s="117" t="s">
        <v>3923</v>
      </c>
    </row>
    <row r="4425" spans="1:10" ht="17.25" customHeight="1">
      <c r="A4425" s="116" t="s">
        <v>3877</v>
      </c>
      <c r="B4425" s="117">
        <v>9999265618</v>
      </c>
      <c r="C4425" s="116" t="s">
        <v>3784</v>
      </c>
      <c r="D4425" s="116" t="s">
        <v>448</v>
      </c>
      <c r="E4425" s="118">
        <v>41216.375</v>
      </c>
      <c r="F4425" s="116" t="s">
        <v>3919</v>
      </c>
      <c r="G4425" s="117" t="s">
        <v>440</v>
      </c>
      <c r="H4425" s="117">
        <v>374</v>
      </c>
      <c r="I4425" s="117">
        <v>851</v>
      </c>
      <c r="J4425" s="117" t="s">
        <v>3920</v>
      </c>
    </row>
    <row r="4426" spans="1:10" ht="17.25" customHeight="1">
      <c r="A4426" s="116" t="s">
        <v>3926</v>
      </c>
      <c r="B4426" s="117">
        <v>9540293888</v>
      </c>
      <c r="C4426" s="116" t="s">
        <v>3784</v>
      </c>
      <c r="D4426" s="116" t="s">
        <v>438</v>
      </c>
      <c r="E4426" s="118">
        <v>41216.416666666664</v>
      </c>
      <c r="F4426" s="116" t="s">
        <v>3919</v>
      </c>
      <c r="G4426" s="117" t="s">
        <v>749</v>
      </c>
      <c r="H4426" s="117">
        <v>1600</v>
      </c>
      <c r="I4426" s="117">
        <v>1350</v>
      </c>
      <c r="J4426" s="117" t="s">
        <v>3927</v>
      </c>
    </row>
    <row r="4427" spans="1:10" ht="17.25" customHeight="1">
      <c r="A4427" s="116" t="s">
        <v>3928</v>
      </c>
      <c r="B4427" s="117">
        <v>9990836001</v>
      </c>
      <c r="C4427" s="116" t="s">
        <v>3784</v>
      </c>
      <c r="D4427" s="116" t="s">
        <v>438</v>
      </c>
      <c r="E4427" s="118">
        <v>41216.614583333336</v>
      </c>
      <c r="F4427" s="116" t="s">
        <v>3919</v>
      </c>
      <c r="G4427" s="117" t="s">
        <v>440</v>
      </c>
      <c r="H4427" s="117">
        <v>175</v>
      </c>
      <c r="I4427" s="117">
        <v>290</v>
      </c>
      <c r="J4427" s="117" t="s">
        <v>3923</v>
      </c>
    </row>
    <row r="4428" spans="1:10" ht="17.25" customHeight="1">
      <c r="A4428" s="116" t="s">
        <v>3929</v>
      </c>
      <c r="B4428" s="117">
        <v>9458889869</v>
      </c>
      <c r="C4428" s="116" t="s">
        <v>3784</v>
      </c>
      <c r="D4428" s="116" t="s">
        <v>444</v>
      </c>
      <c r="E4428" s="118">
        <v>41216.677083333336</v>
      </c>
      <c r="F4428" s="116" t="s">
        <v>3919</v>
      </c>
      <c r="G4428" s="117" t="s">
        <v>440</v>
      </c>
      <c r="H4428" s="117">
        <v>386</v>
      </c>
      <c r="I4428" s="117">
        <v>867</v>
      </c>
      <c r="J4428" s="117" t="s">
        <v>3920</v>
      </c>
    </row>
    <row r="4429" spans="1:10" ht="17.25" customHeight="1">
      <c r="A4429" s="116" t="s">
        <v>3877</v>
      </c>
      <c r="B4429" s="117">
        <v>9999265618</v>
      </c>
      <c r="C4429" s="116" t="s">
        <v>3784</v>
      </c>
      <c r="D4429" s="116" t="s">
        <v>448</v>
      </c>
      <c r="E4429" s="118">
        <v>41216.770833333336</v>
      </c>
      <c r="F4429" s="116" t="s">
        <v>3919</v>
      </c>
      <c r="G4429" s="117" t="s">
        <v>440</v>
      </c>
      <c r="H4429" s="117">
        <v>376</v>
      </c>
      <c r="I4429" s="117">
        <v>623</v>
      </c>
      <c r="J4429" s="117" t="s">
        <v>3923</v>
      </c>
    </row>
    <row r="4430" spans="1:10" ht="17.25" customHeight="1">
      <c r="A4430" s="116" t="s">
        <v>3855</v>
      </c>
      <c r="B4430" s="117">
        <v>8826185504</v>
      </c>
      <c r="C4430" s="116" t="s">
        <v>3784</v>
      </c>
      <c r="D4430" s="116" t="s">
        <v>438</v>
      </c>
      <c r="E4430" s="118">
        <v>41216.8125</v>
      </c>
      <c r="F4430" s="116" t="s">
        <v>3919</v>
      </c>
      <c r="G4430" s="117" t="s">
        <v>440</v>
      </c>
      <c r="H4430" s="117">
        <v>109</v>
      </c>
      <c r="I4430" s="117">
        <v>182</v>
      </c>
      <c r="J4430" s="117" t="s">
        <v>3923</v>
      </c>
    </row>
    <row r="4431" spans="1:10" ht="17.25" customHeight="1">
      <c r="A4431" s="116" t="s">
        <v>3930</v>
      </c>
      <c r="B4431" s="117">
        <v>9743816100</v>
      </c>
      <c r="C4431" s="116" t="s">
        <v>3784</v>
      </c>
      <c r="D4431" s="116" t="s">
        <v>438</v>
      </c>
      <c r="E4431" s="118">
        <v>41216.8125</v>
      </c>
      <c r="F4431" s="116" t="s">
        <v>3919</v>
      </c>
      <c r="G4431" s="117" t="s">
        <v>440</v>
      </c>
      <c r="H4431" s="117">
        <v>860</v>
      </c>
      <c r="I4431" s="117">
        <v>1952</v>
      </c>
      <c r="J4431" s="117" t="s">
        <v>3920</v>
      </c>
    </row>
    <row r="4432" spans="1:10" ht="17.25" customHeight="1">
      <c r="A4432" s="116" t="s">
        <v>3931</v>
      </c>
      <c r="B4432" s="117">
        <v>9711554144</v>
      </c>
      <c r="C4432" s="116" t="s">
        <v>3784</v>
      </c>
      <c r="D4432" s="116" t="s">
        <v>444</v>
      </c>
      <c r="E4432" s="118">
        <v>41216.875</v>
      </c>
      <c r="F4432" s="116" t="s">
        <v>3919</v>
      </c>
      <c r="G4432" s="117" t="s">
        <v>440</v>
      </c>
      <c r="H4432" s="117">
        <v>212</v>
      </c>
      <c r="I4432" s="117">
        <v>348</v>
      </c>
      <c r="J4432" s="117" t="s">
        <v>3923</v>
      </c>
    </row>
    <row r="4433" spans="1:10" ht="17.25" customHeight="1">
      <c r="A4433" s="116" t="s">
        <v>2277</v>
      </c>
      <c r="B4433" s="117">
        <v>9820340650</v>
      </c>
      <c r="C4433" s="116" t="s">
        <v>3784</v>
      </c>
      <c r="D4433" s="116" t="s">
        <v>438</v>
      </c>
      <c r="E4433" s="118">
        <v>41217.427083333336</v>
      </c>
      <c r="F4433" s="116" t="s">
        <v>3919</v>
      </c>
      <c r="G4433" s="117" t="s">
        <v>440</v>
      </c>
      <c r="H4433" s="117">
        <v>410</v>
      </c>
      <c r="I4433" s="117">
        <v>938</v>
      </c>
      <c r="J4433" s="117" t="s">
        <v>3920</v>
      </c>
    </row>
    <row r="4434" spans="1:10" ht="17.25" customHeight="1">
      <c r="A4434" s="116" t="s">
        <v>3932</v>
      </c>
      <c r="B4434" s="117">
        <v>9910998495</v>
      </c>
      <c r="C4434" s="116" t="s">
        <v>3784</v>
      </c>
      <c r="D4434" s="116" t="s">
        <v>438</v>
      </c>
      <c r="E4434" s="118">
        <v>41217.489583333336</v>
      </c>
      <c r="F4434" s="116" t="s">
        <v>3919</v>
      </c>
      <c r="G4434" s="117" t="s">
        <v>440</v>
      </c>
      <c r="H4434" s="117">
        <v>357</v>
      </c>
      <c r="I4434" s="117">
        <v>563</v>
      </c>
      <c r="J4434" s="117" t="s">
        <v>3923</v>
      </c>
    </row>
    <row r="4435" spans="1:10" ht="17.25" customHeight="1">
      <c r="A4435" s="116" t="s">
        <v>3933</v>
      </c>
      <c r="B4435" s="117">
        <v>9910602229</v>
      </c>
      <c r="C4435" s="116" t="s">
        <v>3784</v>
      </c>
      <c r="D4435" s="116" t="s">
        <v>438</v>
      </c>
      <c r="E4435" s="118">
        <v>41217.6875</v>
      </c>
      <c r="F4435" s="116" t="s">
        <v>3919</v>
      </c>
      <c r="G4435" s="117" t="s">
        <v>440</v>
      </c>
      <c r="H4435" s="117">
        <v>605</v>
      </c>
      <c r="I4435" s="117">
        <v>965</v>
      </c>
      <c r="J4435" s="117" t="s">
        <v>3923</v>
      </c>
    </row>
    <row r="4436" spans="1:10" ht="17.25" customHeight="1">
      <c r="A4436" s="116" t="s">
        <v>3934</v>
      </c>
      <c r="B4436" s="117">
        <v>9873031981</v>
      </c>
      <c r="C4436" s="116" t="s">
        <v>3784</v>
      </c>
      <c r="D4436" s="116" t="s">
        <v>444</v>
      </c>
      <c r="E4436" s="118">
        <v>41217.75</v>
      </c>
      <c r="F4436" s="116" t="s">
        <v>3919</v>
      </c>
      <c r="G4436" s="117" t="s">
        <v>440</v>
      </c>
      <c r="H4436" s="117">
        <v>325</v>
      </c>
      <c r="I4436" s="117">
        <v>671</v>
      </c>
      <c r="J4436" s="117" t="s">
        <v>3920</v>
      </c>
    </row>
    <row r="4437" spans="1:10" ht="17.25" customHeight="1">
      <c r="A4437" s="116" t="s">
        <v>3935</v>
      </c>
      <c r="B4437" s="117">
        <v>9415012288</v>
      </c>
      <c r="C4437" s="116" t="s">
        <v>3784</v>
      </c>
      <c r="D4437" s="116" t="s">
        <v>448</v>
      </c>
      <c r="E4437" s="118">
        <v>41218.28125</v>
      </c>
      <c r="F4437" s="116" t="s">
        <v>3919</v>
      </c>
      <c r="G4437" s="117" t="s">
        <v>934</v>
      </c>
      <c r="H4437" s="117">
        <v>600</v>
      </c>
      <c r="I4437" s="117">
        <v>500</v>
      </c>
      <c r="J4437" s="117" t="s">
        <v>3920</v>
      </c>
    </row>
    <row r="4438" spans="1:10" ht="17.25" customHeight="1">
      <c r="A4438" s="116" t="s">
        <v>3936</v>
      </c>
      <c r="B4438" s="117">
        <v>9427483018</v>
      </c>
      <c r="C4438" s="116" t="s">
        <v>3784</v>
      </c>
      <c r="D4438" s="116" t="s">
        <v>448</v>
      </c>
      <c r="E4438" s="118">
        <v>41218.354166666664</v>
      </c>
      <c r="F4438" s="116" t="s">
        <v>3919</v>
      </c>
      <c r="G4438" s="117" t="s">
        <v>934</v>
      </c>
      <c r="H4438" s="117">
        <v>600</v>
      </c>
      <c r="I4438" s="117">
        <v>500</v>
      </c>
      <c r="J4438" s="117" t="s">
        <v>3923</v>
      </c>
    </row>
    <row r="4439" spans="1:10" ht="17.25" customHeight="1">
      <c r="A4439" s="116" t="s">
        <v>3937</v>
      </c>
      <c r="B4439" s="117">
        <v>9450604536</v>
      </c>
      <c r="C4439" s="116" t="s">
        <v>3784</v>
      </c>
      <c r="D4439" s="116" t="s">
        <v>448</v>
      </c>
      <c r="E4439" s="118">
        <v>41218.375</v>
      </c>
      <c r="F4439" s="116" t="s">
        <v>3919</v>
      </c>
      <c r="G4439" s="117" t="s">
        <v>934</v>
      </c>
      <c r="H4439" s="117">
        <v>600</v>
      </c>
      <c r="I4439" s="117">
        <v>500</v>
      </c>
      <c r="J4439" s="117" t="s">
        <v>3920</v>
      </c>
    </row>
    <row r="4440" spans="1:10" ht="17.25" customHeight="1">
      <c r="A4440" s="116" t="s">
        <v>3938</v>
      </c>
      <c r="B4440" s="117">
        <v>9431424006</v>
      </c>
      <c r="C4440" s="116" t="s">
        <v>3784</v>
      </c>
      <c r="D4440" s="116" t="s">
        <v>448</v>
      </c>
      <c r="E4440" s="118">
        <v>41218.458333333336</v>
      </c>
      <c r="F4440" s="116" t="s">
        <v>3919</v>
      </c>
      <c r="G4440" s="117" t="s">
        <v>934</v>
      </c>
      <c r="H4440" s="117">
        <v>750</v>
      </c>
      <c r="I4440" s="117">
        <v>550</v>
      </c>
      <c r="J4440" s="117" t="s">
        <v>3923</v>
      </c>
    </row>
    <row r="4441" spans="1:10" ht="17.25" customHeight="1">
      <c r="A4441" s="116" t="s">
        <v>3939</v>
      </c>
      <c r="B4441" s="117">
        <v>9815159971</v>
      </c>
      <c r="C4441" s="116" t="s">
        <v>3784</v>
      </c>
      <c r="D4441" s="116" t="s">
        <v>448</v>
      </c>
      <c r="E4441" s="118">
        <v>41218.479166666664</v>
      </c>
      <c r="F4441" s="116" t="s">
        <v>3919</v>
      </c>
      <c r="G4441" s="117" t="s">
        <v>934</v>
      </c>
      <c r="H4441" s="117">
        <v>600</v>
      </c>
      <c r="I4441" s="117">
        <v>500</v>
      </c>
      <c r="J4441" s="117" t="s">
        <v>3920</v>
      </c>
    </row>
    <row r="4442" spans="1:10" ht="17.25" customHeight="1">
      <c r="A4442" s="116" t="s">
        <v>3940</v>
      </c>
      <c r="B4442" s="117">
        <v>9899038538</v>
      </c>
      <c r="C4442" s="116" t="s">
        <v>3784</v>
      </c>
      <c r="D4442" s="116" t="s">
        <v>438</v>
      </c>
      <c r="E4442" s="118">
        <v>41218.625</v>
      </c>
      <c r="F4442" s="116" t="s">
        <v>3919</v>
      </c>
      <c r="G4442" s="117" t="s">
        <v>440</v>
      </c>
      <c r="H4442" s="117">
        <v>692</v>
      </c>
      <c r="I4442" s="117">
        <v>1531</v>
      </c>
      <c r="J4442" s="117" t="s">
        <v>3920</v>
      </c>
    </row>
    <row r="4443" spans="1:10" ht="17.25" customHeight="1">
      <c r="A4443" s="116" t="s">
        <v>3877</v>
      </c>
      <c r="B4443" s="117">
        <v>9999265618</v>
      </c>
      <c r="C4443" s="116" t="s">
        <v>3784</v>
      </c>
      <c r="D4443" s="116" t="s">
        <v>448</v>
      </c>
      <c r="E4443" s="118">
        <v>41218.791666666664</v>
      </c>
      <c r="F4443" s="116" t="s">
        <v>3919</v>
      </c>
      <c r="G4443" s="117" t="s">
        <v>440</v>
      </c>
      <c r="H4443" s="117">
        <v>388</v>
      </c>
      <c r="I4443" s="117">
        <v>635</v>
      </c>
      <c r="J4443" s="117" t="s">
        <v>3923</v>
      </c>
    </row>
    <row r="4444" spans="1:10" ht="17.25" customHeight="1">
      <c r="A4444" s="116" t="s">
        <v>3941</v>
      </c>
      <c r="B4444" s="117">
        <v>8051283823</v>
      </c>
      <c r="C4444" s="116" t="s">
        <v>3784</v>
      </c>
      <c r="D4444" s="116" t="s">
        <v>438</v>
      </c>
      <c r="E4444" s="118">
        <v>41218.864583333336</v>
      </c>
      <c r="F4444" s="116" t="s">
        <v>3919</v>
      </c>
      <c r="G4444" s="117" t="s">
        <v>440</v>
      </c>
      <c r="H4444" s="117">
        <v>757</v>
      </c>
      <c r="I4444" s="117">
        <v>1710</v>
      </c>
      <c r="J4444" s="117" t="s">
        <v>3920</v>
      </c>
    </row>
    <row r="4445" spans="1:10" ht="17.25" customHeight="1">
      <c r="A4445" s="116" t="s">
        <v>3942</v>
      </c>
      <c r="B4445" s="117">
        <v>9341123199</v>
      </c>
      <c r="C4445" s="116" t="s">
        <v>3784</v>
      </c>
      <c r="D4445" s="116" t="s">
        <v>448</v>
      </c>
      <c r="E4445" s="118">
        <v>41219.375</v>
      </c>
      <c r="F4445" s="116" t="s">
        <v>3919</v>
      </c>
      <c r="G4445" s="117" t="s">
        <v>934</v>
      </c>
      <c r="H4445" s="117">
        <v>750</v>
      </c>
      <c r="I4445" s="117">
        <v>550</v>
      </c>
      <c r="J4445" s="117" t="s">
        <v>3923</v>
      </c>
    </row>
    <row r="4446" spans="1:10" ht="17.25" customHeight="1">
      <c r="A4446" s="116" t="s">
        <v>3943</v>
      </c>
      <c r="B4446" s="117">
        <v>8376099091</v>
      </c>
      <c r="C4446" s="116" t="s">
        <v>3784</v>
      </c>
      <c r="D4446" s="116" t="s">
        <v>444</v>
      </c>
      <c r="E4446" s="118">
        <v>41219.583333333336</v>
      </c>
      <c r="F4446" s="116" t="s">
        <v>3919</v>
      </c>
      <c r="G4446" s="117" t="s">
        <v>440</v>
      </c>
      <c r="H4446" s="117">
        <v>407</v>
      </c>
      <c r="I4446" s="117">
        <v>657</v>
      </c>
      <c r="J4446" s="117" t="s">
        <v>3923</v>
      </c>
    </row>
    <row r="4447" spans="1:10" ht="17.25" customHeight="1">
      <c r="A4447" s="116" t="s">
        <v>3944</v>
      </c>
      <c r="B4447" s="117">
        <v>9234551358</v>
      </c>
      <c r="C4447" s="116" t="s">
        <v>3784</v>
      </c>
      <c r="D4447" s="116" t="s">
        <v>486</v>
      </c>
      <c r="E4447" s="118">
        <v>41219.635416666664</v>
      </c>
      <c r="F4447" s="116" t="s">
        <v>3919</v>
      </c>
      <c r="G4447" s="117" t="s">
        <v>440</v>
      </c>
      <c r="H4447" s="117">
        <v>100</v>
      </c>
      <c r="I4447" s="117">
        <v>64</v>
      </c>
      <c r="J4447" s="117" t="s">
        <v>3923</v>
      </c>
    </row>
    <row r="4448" spans="1:10" ht="17.25" customHeight="1">
      <c r="A4448" s="116" t="s">
        <v>3945</v>
      </c>
      <c r="B4448" s="117">
        <v>9654729343</v>
      </c>
      <c r="C4448" s="116" t="s">
        <v>3784</v>
      </c>
      <c r="D4448" s="116" t="s">
        <v>438</v>
      </c>
      <c r="E4448" s="118">
        <v>41220.354166666664</v>
      </c>
      <c r="F4448" s="116" t="s">
        <v>3919</v>
      </c>
      <c r="G4448" s="117" t="s">
        <v>440</v>
      </c>
      <c r="H4448" s="117">
        <v>366</v>
      </c>
      <c r="I4448" s="117">
        <v>688</v>
      </c>
      <c r="J4448" s="117" t="s">
        <v>3920</v>
      </c>
    </row>
    <row r="4449" spans="1:10" ht="17.25" customHeight="1">
      <c r="A4449" s="116" t="s">
        <v>3792</v>
      </c>
      <c r="B4449" s="117">
        <v>9811295459</v>
      </c>
      <c r="C4449" s="116" t="s">
        <v>3784</v>
      </c>
      <c r="D4449" s="116" t="s">
        <v>444</v>
      </c>
      <c r="E4449" s="118">
        <v>41220.46875</v>
      </c>
      <c r="F4449" s="116" t="s">
        <v>3919</v>
      </c>
      <c r="G4449" s="117" t="s">
        <v>440</v>
      </c>
      <c r="H4449" s="117">
        <v>274</v>
      </c>
      <c r="I4449" s="117">
        <v>626</v>
      </c>
      <c r="J4449" s="117" t="s">
        <v>3920</v>
      </c>
    </row>
    <row r="4450" spans="1:10" ht="17.25" customHeight="1">
      <c r="A4450" s="116" t="s">
        <v>3946</v>
      </c>
      <c r="B4450" s="117">
        <v>9871106205</v>
      </c>
      <c r="C4450" s="116" t="s">
        <v>3784</v>
      </c>
      <c r="D4450" s="116" t="s">
        <v>448</v>
      </c>
      <c r="E4450" s="118">
        <v>41220.541666666664</v>
      </c>
      <c r="F4450" s="116" t="s">
        <v>3919</v>
      </c>
      <c r="G4450" s="117" t="s">
        <v>440</v>
      </c>
      <c r="H4450" s="117">
        <v>642</v>
      </c>
      <c r="I4450" s="117">
        <v>926</v>
      </c>
      <c r="J4450" s="117" t="s">
        <v>3923</v>
      </c>
    </row>
    <row r="4451" spans="1:10" ht="17.25" customHeight="1">
      <c r="A4451" s="116" t="s">
        <v>3947</v>
      </c>
      <c r="B4451" s="117">
        <v>9711824186</v>
      </c>
      <c r="C4451" s="116" t="s">
        <v>3784</v>
      </c>
      <c r="D4451" s="116" t="s">
        <v>438</v>
      </c>
      <c r="E4451" s="118">
        <v>41220.65625</v>
      </c>
      <c r="F4451" s="116" t="s">
        <v>3919</v>
      </c>
      <c r="G4451" s="117" t="s">
        <v>440</v>
      </c>
      <c r="H4451" s="117">
        <v>486</v>
      </c>
      <c r="I4451" s="117">
        <v>918</v>
      </c>
      <c r="J4451" s="117" t="s">
        <v>3920</v>
      </c>
    </row>
    <row r="4452" spans="1:10" ht="17.25" customHeight="1">
      <c r="A4452" s="116" t="s">
        <v>3793</v>
      </c>
      <c r="B4452" s="117">
        <v>9810555248</v>
      </c>
      <c r="C4452" s="116" t="s">
        <v>3784</v>
      </c>
      <c r="D4452" s="116" t="s">
        <v>438</v>
      </c>
      <c r="E4452" s="118">
        <v>41220.729166666664</v>
      </c>
      <c r="F4452" s="116" t="s">
        <v>3919</v>
      </c>
      <c r="G4452" s="117" t="s">
        <v>440</v>
      </c>
      <c r="H4452" s="117">
        <v>148</v>
      </c>
      <c r="I4452" s="117">
        <v>209</v>
      </c>
      <c r="J4452" s="117" t="s">
        <v>3923</v>
      </c>
    </row>
    <row r="4453" spans="1:10" ht="17.25" customHeight="1">
      <c r="A4453" s="116" t="s">
        <v>3912</v>
      </c>
      <c r="B4453" s="117">
        <v>9711977440</v>
      </c>
      <c r="C4453" s="116" t="s">
        <v>3784</v>
      </c>
      <c r="D4453" s="116" t="s">
        <v>486</v>
      </c>
      <c r="E4453" s="118">
        <v>41220.75</v>
      </c>
      <c r="F4453" s="116" t="s">
        <v>3919</v>
      </c>
      <c r="G4453" s="117" t="s">
        <v>440</v>
      </c>
      <c r="H4453" s="117">
        <v>100</v>
      </c>
      <c r="I4453" s="117">
        <v>79</v>
      </c>
      <c r="J4453" s="117" t="s">
        <v>3920</v>
      </c>
    </row>
    <row r="4454" spans="1:10" ht="17.25" customHeight="1">
      <c r="A4454" s="116" t="s">
        <v>3948</v>
      </c>
      <c r="B4454" s="117">
        <v>9958760993</v>
      </c>
      <c r="C4454" s="116" t="s">
        <v>3784</v>
      </c>
      <c r="D4454" s="116" t="s">
        <v>438</v>
      </c>
      <c r="E4454" s="118">
        <v>41220.822916666664</v>
      </c>
      <c r="F4454" s="116" t="s">
        <v>3919</v>
      </c>
      <c r="G4454" s="117" t="s">
        <v>440</v>
      </c>
      <c r="H4454" s="117">
        <v>280</v>
      </c>
      <c r="I4454" s="117">
        <v>500</v>
      </c>
      <c r="J4454" s="117" t="s">
        <v>3920</v>
      </c>
    </row>
    <row r="4455" spans="1:10" ht="17.25" customHeight="1">
      <c r="A4455" s="116" t="s">
        <v>3949</v>
      </c>
      <c r="B4455" s="117">
        <v>9830877062</v>
      </c>
      <c r="C4455" s="116" t="s">
        <v>3784</v>
      </c>
      <c r="D4455" s="116" t="s">
        <v>438</v>
      </c>
      <c r="E4455" s="118">
        <v>41219.520833333336</v>
      </c>
      <c r="F4455" s="116" t="s">
        <v>3950</v>
      </c>
      <c r="G4455" s="117" t="s">
        <v>440</v>
      </c>
      <c r="H4455" s="117">
        <v>414</v>
      </c>
      <c r="I4455" s="117">
        <v>6868</v>
      </c>
      <c r="J4455" s="117" t="s">
        <v>3951</v>
      </c>
    </row>
    <row r="4456" spans="1:10" ht="17.25" customHeight="1">
      <c r="A4456" s="116" t="s">
        <v>3791</v>
      </c>
      <c r="B4456" s="117">
        <v>8010257436</v>
      </c>
      <c r="C4456" s="116" t="s">
        <v>3784</v>
      </c>
      <c r="D4456" s="116" t="s">
        <v>438</v>
      </c>
      <c r="E4456" s="118">
        <v>41220.458333333336</v>
      </c>
      <c r="F4456" s="116" t="s">
        <v>3950</v>
      </c>
      <c r="G4456" s="117" t="s">
        <v>440</v>
      </c>
      <c r="H4456" s="117">
        <v>100</v>
      </c>
      <c r="I4456" s="117">
        <v>1194</v>
      </c>
      <c r="J4456" s="117" t="s">
        <v>3951</v>
      </c>
    </row>
    <row r="4457" spans="1:10" ht="17.25" customHeight="1">
      <c r="A4457" s="116" t="s">
        <v>3791</v>
      </c>
      <c r="B4457" s="117">
        <v>8010257436</v>
      </c>
      <c r="C4457" s="116" t="s">
        <v>3784</v>
      </c>
      <c r="D4457" s="116" t="s">
        <v>438</v>
      </c>
      <c r="E4457" s="118">
        <v>41220.489583333336</v>
      </c>
      <c r="F4457" s="116" t="s">
        <v>3950</v>
      </c>
      <c r="G4457" s="117" t="s">
        <v>440</v>
      </c>
      <c r="H4457" s="117">
        <v>100</v>
      </c>
      <c r="I4457" s="117">
        <v>1194</v>
      </c>
      <c r="J4457" s="117" t="s">
        <v>3951</v>
      </c>
    </row>
    <row r="4458" spans="1:10" ht="17.25" customHeight="1">
      <c r="A4458" s="116" t="s">
        <v>3952</v>
      </c>
      <c r="B4458" s="117">
        <v>9711210177</v>
      </c>
      <c r="C4458" s="116" t="s">
        <v>3784</v>
      </c>
      <c r="D4458" s="116" t="s">
        <v>486</v>
      </c>
      <c r="E4458" s="118">
        <v>41214.364583333336</v>
      </c>
      <c r="F4458" s="116" t="s">
        <v>3953</v>
      </c>
      <c r="G4458" s="117" t="s">
        <v>440</v>
      </c>
      <c r="H4458" s="117">
        <v>104</v>
      </c>
      <c r="I4458" s="117">
        <v>242</v>
      </c>
      <c r="J4458" s="117" t="s">
        <v>3954</v>
      </c>
    </row>
    <row r="4459" spans="1:10" ht="17.25" customHeight="1">
      <c r="A4459" s="116" t="s">
        <v>3955</v>
      </c>
      <c r="B4459" s="117">
        <v>9910128100</v>
      </c>
      <c r="C4459" s="116" t="s">
        <v>3784</v>
      </c>
      <c r="D4459" s="116" t="s">
        <v>438</v>
      </c>
      <c r="E4459" s="118">
        <v>41214.40625</v>
      </c>
      <c r="F4459" s="116" t="s">
        <v>3953</v>
      </c>
      <c r="G4459" s="117" t="s">
        <v>440</v>
      </c>
      <c r="H4459" s="117">
        <v>133</v>
      </c>
      <c r="I4459" s="117">
        <v>304</v>
      </c>
      <c r="J4459" s="117" t="s">
        <v>3954</v>
      </c>
    </row>
    <row r="4460" spans="1:10" ht="17.25" customHeight="1">
      <c r="A4460" s="116" t="s">
        <v>3956</v>
      </c>
      <c r="B4460" s="117">
        <v>9811554549</v>
      </c>
      <c r="C4460" s="116" t="s">
        <v>3784</v>
      </c>
      <c r="D4460" s="116" t="s">
        <v>486</v>
      </c>
      <c r="E4460" s="118">
        <v>41214.458333333336</v>
      </c>
      <c r="F4460" s="116" t="s">
        <v>3953</v>
      </c>
      <c r="G4460" s="117" t="s">
        <v>749</v>
      </c>
      <c r="H4460" s="117">
        <v>1948</v>
      </c>
      <c r="I4460" s="117">
        <v>1669</v>
      </c>
      <c r="J4460" s="117" t="s">
        <v>3957</v>
      </c>
    </row>
    <row r="4461" spans="1:10" ht="17.25" customHeight="1">
      <c r="A4461" s="116" t="s">
        <v>3958</v>
      </c>
      <c r="B4461" s="117">
        <v>9711210177</v>
      </c>
      <c r="C4461" s="116" t="s">
        <v>3784</v>
      </c>
      <c r="D4461" s="116" t="s">
        <v>486</v>
      </c>
      <c r="E4461" s="118">
        <v>41215.364583333336</v>
      </c>
      <c r="F4461" s="116" t="s">
        <v>3953</v>
      </c>
      <c r="G4461" s="117" t="s">
        <v>440</v>
      </c>
      <c r="H4461" s="117">
        <v>100</v>
      </c>
      <c r="I4461" s="117">
        <v>233</v>
      </c>
      <c r="J4461" s="117" t="s">
        <v>3954</v>
      </c>
    </row>
    <row r="4462" spans="1:10" ht="17.25" customHeight="1">
      <c r="A4462" s="116" t="s">
        <v>3959</v>
      </c>
      <c r="B4462" s="117">
        <v>9711887789</v>
      </c>
      <c r="C4462" s="116" t="s">
        <v>3784</v>
      </c>
      <c r="D4462" s="116" t="s">
        <v>438</v>
      </c>
      <c r="E4462" s="118">
        <v>41217.333333333336</v>
      </c>
      <c r="F4462" s="116" t="s">
        <v>3953</v>
      </c>
      <c r="G4462" s="117" t="s">
        <v>440</v>
      </c>
      <c r="H4462" s="117">
        <v>301</v>
      </c>
      <c r="I4462" s="117">
        <v>683</v>
      </c>
      <c r="J4462" s="117" t="s">
        <v>3954</v>
      </c>
    </row>
    <row r="4463" spans="1:10" ht="17.25" customHeight="1">
      <c r="A4463" s="116" t="s">
        <v>3960</v>
      </c>
      <c r="B4463" s="117">
        <v>9799390593</v>
      </c>
      <c r="C4463" s="116" t="s">
        <v>3784</v>
      </c>
      <c r="D4463" s="116" t="s">
        <v>444</v>
      </c>
      <c r="E4463" s="118">
        <v>41217.708333333336</v>
      </c>
      <c r="F4463" s="116" t="s">
        <v>3953</v>
      </c>
      <c r="G4463" s="117" t="s">
        <v>440</v>
      </c>
      <c r="H4463" s="117">
        <v>216</v>
      </c>
      <c r="I4463" s="117">
        <v>475</v>
      </c>
      <c r="J4463" s="117" t="s">
        <v>3954</v>
      </c>
    </row>
    <row r="4464" spans="1:10" ht="17.25" customHeight="1">
      <c r="A4464" s="116" t="s">
        <v>2001</v>
      </c>
      <c r="B4464" s="117">
        <v>8447468886</v>
      </c>
      <c r="C4464" s="116" t="s">
        <v>3784</v>
      </c>
      <c r="D4464" s="116" t="s">
        <v>438</v>
      </c>
      <c r="E4464" s="118">
        <v>41217.770833333336</v>
      </c>
      <c r="F4464" s="116" t="s">
        <v>3953</v>
      </c>
      <c r="G4464" s="117" t="s">
        <v>440</v>
      </c>
      <c r="H4464" s="117">
        <v>320.8</v>
      </c>
      <c r="I4464" s="117">
        <v>616</v>
      </c>
      <c r="J4464" s="117" t="s">
        <v>3954</v>
      </c>
    </row>
    <row r="4465" spans="1:10" ht="17.25" customHeight="1">
      <c r="A4465" s="116" t="s">
        <v>3961</v>
      </c>
      <c r="B4465" s="117">
        <v>9717486360</v>
      </c>
      <c r="C4465" s="116" t="s">
        <v>3784</v>
      </c>
      <c r="D4465" s="116" t="s">
        <v>438</v>
      </c>
      <c r="E4465" s="118">
        <v>41218.291666666664</v>
      </c>
      <c r="F4465" s="116" t="s">
        <v>3953</v>
      </c>
      <c r="G4465" s="117" t="s">
        <v>440</v>
      </c>
      <c r="H4465" s="117">
        <v>172</v>
      </c>
      <c r="I4465" s="117">
        <v>375</v>
      </c>
      <c r="J4465" s="117" t="s">
        <v>3954</v>
      </c>
    </row>
    <row r="4466" spans="1:10" ht="17.25" customHeight="1">
      <c r="A4466" s="116" t="s">
        <v>3962</v>
      </c>
      <c r="B4466" s="117">
        <v>9971811600</v>
      </c>
      <c r="C4466" s="116" t="s">
        <v>3784</v>
      </c>
      <c r="D4466" s="116" t="s">
        <v>438</v>
      </c>
      <c r="E4466" s="118">
        <v>41218.385416666664</v>
      </c>
      <c r="F4466" s="116" t="s">
        <v>3953</v>
      </c>
      <c r="G4466" s="117" t="s">
        <v>440</v>
      </c>
      <c r="H4466" s="117">
        <v>160</v>
      </c>
      <c r="I4466" s="117">
        <v>367</v>
      </c>
      <c r="J4466" s="117" t="s">
        <v>3954</v>
      </c>
    </row>
    <row r="4467" spans="1:10" ht="17.25" customHeight="1">
      <c r="A4467" s="116" t="s">
        <v>3963</v>
      </c>
      <c r="B4467" s="117">
        <v>9818128693</v>
      </c>
      <c r="C4467" s="116" t="s">
        <v>3784</v>
      </c>
      <c r="D4467" s="116" t="s">
        <v>438</v>
      </c>
      <c r="E4467" s="118">
        <v>41218.604166666664</v>
      </c>
      <c r="F4467" s="116" t="s">
        <v>3953</v>
      </c>
      <c r="G4467" s="117" t="s">
        <v>440</v>
      </c>
      <c r="H4467" s="117">
        <v>405</v>
      </c>
      <c r="I4467" s="117">
        <v>825</v>
      </c>
      <c r="J4467" s="117" t="s">
        <v>3954</v>
      </c>
    </row>
    <row r="4468" spans="1:10" ht="17.25" customHeight="1">
      <c r="A4468" s="116" t="s">
        <v>588</v>
      </c>
      <c r="B4468" s="117">
        <v>8652299993</v>
      </c>
      <c r="C4468" s="116" t="s">
        <v>3784</v>
      </c>
      <c r="D4468" s="116" t="s">
        <v>438</v>
      </c>
      <c r="E4468" s="118">
        <v>41218.729166666664</v>
      </c>
      <c r="F4468" s="116" t="s">
        <v>3953</v>
      </c>
      <c r="G4468" s="117" t="s">
        <v>440</v>
      </c>
      <c r="H4468" s="117">
        <v>220</v>
      </c>
      <c r="I4468" s="117">
        <v>487</v>
      </c>
      <c r="J4468" s="117" t="s">
        <v>3954</v>
      </c>
    </row>
    <row r="4469" spans="1:10" ht="17.25" customHeight="1">
      <c r="A4469" s="116" t="s">
        <v>3964</v>
      </c>
      <c r="B4469" s="117">
        <v>9891619160</v>
      </c>
      <c r="C4469" s="116" t="s">
        <v>3784</v>
      </c>
      <c r="D4469" s="116" t="s">
        <v>438</v>
      </c>
      <c r="E4469" s="118">
        <v>41218.822916666664</v>
      </c>
      <c r="F4469" s="116" t="s">
        <v>3953</v>
      </c>
      <c r="G4469" s="117" t="s">
        <v>440</v>
      </c>
      <c r="H4469" s="117">
        <v>364</v>
      </c>
      <c r="I4469" s="117">
        <v>783</v>
      </c>
      <c r="J4469" s="117" t="s">
        <v>3954</v>
      </c>
    </row>
    <row r="4470" spans="1:10" ht="17.25" customHeight="1">
      <c r="A4470" s="116" t="s">
        <v>3965</v>
      </c>
      <c r="B4470" s="117">
        <v>9560296767</v>
      </c>
      <c r="C4470" s="116" t="s">
        <v>3784</v>
      </c>
      <c r="D4470" s="116" t="s">
        <v>438</v>
      </c>
      <c r="E4470" s="118">
        <v>41219.322916666664</v>
      </c>
      <c r="F4470" s="116" t="s">
        <v>3953</v>
      </c>
      <c r="G4470" s="117" t="s">
        <v>440</v>
      </c>
      <c r="H4470" s="117">
        <v>195</v>
      </c>
      <c r="I4470" s="117">
        <v>450</v>
      </c>
      <c r="J4470" s="117" t="s">
        <v>3954</v>
      </c>
    </row>
    <row r="4471" spans="1:10" ht="17.25" customHeight="1">
      <c r="A4471" s="116" t="s">
        <v>3966</v>
      </c>
      <c r="B4471" s="117">
        <v>8796007773</v>
      </c>
      <c r="C4471" s="116" t="s">
        <v>3784</v>
      </c>
      <c r="D4471" s="116" t="s">
        <v>486</v>
      </c>
      <c r="E4471" s="118">
        <v>41219.395833333336</v>
      </c>
      <c r="F4471" s="116" t="s">
        <v>3953</v>
      </c>
      <c r="G4471" s="117" t="s">
        <v>440</v>
      </c>
      <c r="H4471" s="117">
        <v>702.1</v>
      </c>
      <c r="I4471" s="117">
        <v>1254</v>
      </c>
      <c r="J4471" s="117" t="s">
        <v>3954</v>
      </c>
    </row>
    <row r="4472" spans="1:10" ht="17.25" customHeight="1">
      <c r="A4472" s="116" t="s">
        <v>3967</v>
      </c>
      <c r="B4472" s="117">
        <v>9508227056</v>
      </c>
      <c r="C4472" s="116" t="s">
        <v>3784</v>
      </c>
      <c r="D4472" s="116" t="s">
        <v>448</v>
      </c>
      <c r="E4472" s="118">
        <v>41219.541666666664</v>
      </c>
      <c r="F4472" s="116" t="s">
        <v>3953</v>
      </c>
      <c r="G4472" s="117" t="s">
        <v>934</v>
      </c>
      <c r="H4472" s="117">
        <v>750</v>
      </c>
      <c r="I4472" s="117">
        <v>550</v>
      </c>
      <c r="J4472" s="117" t="s">
        <v>3954</v>
      </c>
    </row>
    <row r="4473" spans="1:10" ht="17.25" customHeight="1">
      <c r="A4473" s="116" t="s">
        <v>3968</v>
      </c>
      <c r="B4473" s="117">
        <v>9004242157</v>
      </c>
      <c r="C4473" s="116" t="s">
        <v>3784</v>
      </c>
      <c r="D4473" s="116" t="s">
        <v>438</v>
      </c>
      <c r="E4473" s="118">
        <v>41214.208333333336</v>
      </c>
      <c r="F4473" s="116" t="s">
        <v>3969</v>
      </c>
      <c r="G4473" s="117" t="s">
        <v>693</v>
      </c>
      <c r="H4473" s="117">
        <v>4960</v>
      </c>
      <c r="I4473" s="117">
        <v>4365</v>
      </c>
      <c r="J4473" s="117" t="s">
        <v>3970</v>
      </c>
    </row>
    <row r="4474" spans="1:10" ht="17.25" customHeight="1">
      <c r="A4474" s="116" t="s">
        <v>3971</v>
      </c>
      <c r="B4474" s="117">
        <v>9560452160</v>
      </c>
      <c r="C4474" s="116" t="s">
        <v>3784</v>
      </c>
      <c r="D4474" s="116" t="s">
        <v>448</v>
      </c>
      <c r="E4474" s="118">
        <v>41214.416666666664</v>
      </c>
      <c r="F4474" s="116" t="s">
        <v>3969</v>
      </c>
      <c r="G4474" s="117" t="s">
        <v>749</v>
      </c>
      <c r="H4474" s="117">
        <v>1600</v>
      </c>
      <c r="I4474" s="117">
        <v>1350</v>
      </c>
      <c r="J4474" s="117" t="s">
        <v>3972</v>
      </c>
    </row>
    <row r="4475" spans="1:10" ht="17.25" customHeight="1">
      <c r="A4475" s="116" t="s">
        <v>3973</v>
      </c>
      <c r="B4475" s="117">
        <v>9029086321</v>
      </c>
      <c r="C4475" s="116" t="s">
        <v>3784</v>
      </c>
      <c r="D4475" s="116" t="s">
        <v>438</v>
      </c>
      <c r="E4475" s="118">
        <v>41215.416666666664</v>
      </c>
      <c r="F4475" s="116" t="s">
        <v>3969</v>
      </c>
      <c r="G4475" s="117" t="s">
        <v>749</v>
      </c>
      <c r="H4475" s="117">
        <v>1600</v>
      </c>
      <c r="I4475" s="117">
        <v>1350</v>
      </c>
      <c r="J4475" s="117" t="s">
        <v>3974</v>
      </c>
    </row>
    <row r="4476" spans="1:10" ht="17.25" customHeight="1">
      <c r="A4476" s="116" t="s">
        <v>3971</v>
      </c>
      <c r="B4476" s="117">
        <v>9560452160</v>
      </c>
      <c r="C4476" s="116" t="s">
        <v>3784</v>
      </c>
      <c r="D4476" s="116" t="s">
        <v>448</v>
      </c>
      <c r="E4476" s="118">
        <v>41215.708333333336</v>
      </c>
      <c r="F4476" s="116" t="s">
        <v>3969</v>
      </c>
      <c r="G4476" s="117" t="s">
        <v>749</v>
      </c>
      <c r="H4476" s="117">
        <v>1600</v>
      </c>
      <c r="I4476" s="117">
        <v>1350</v>
      </c>
      <c r="J4476" s="117" t="s">
        <v>3972</v>
      </c>
    </row>
    <row r="4477" spans="1:10" ht="17.25" customHeight="1">
      <c r="A4477" s="116" t="s">
        <v>1839</v>
      </c>
      <c r="B4477" s="117">
        <v>8554998606</v>
      </c>
      <c r="C4477" s="116" t="s">
        <v>3784</v>
      </c>
      <c r="D4477" s="116" t="s">
        <v>438</v>
      </c>
      <c r="E4477" s="118">
        <v>41216.395833333336</v>
      </c>
      <c r="F4477" s="116" t="s">
        <v>3969</v>
      </c>
      <c r="G4477" s="117" t="s">
        <v>749</v>
      </c>
      <c r="H4477" s="117">
        <v>1100</v>
      </c>
      <c r="I4477" s="117">
        <v>1000</v>
      </c>
      <c r="J4477" s="117" t="s">
        <v>3975</v>
      </c>
    </row>
    <row r="4478" spans="1:10" ht="17.25" customHeight="1">
      <c r="A4478" s="116" t="s">
        <v>3976</v>
      </c>
      <c r="B4478" s="117">
        <v>9886423469</v>
      </c>
      <c r="C4478" s="116" t="s">
        <v>3784</v>
      </c>
      <c r="D4478" s="116" t="s">
        <v>486</v>
      </c>
      <c r="E4478" s="118">
        <v>41216.458333333336</v>
      </c>
      <c r="F4478" s="116" t="s">
        <v>3969</v>
      </c>
      <c r="G4478" s="117" t="s">
        <v>749</v>
      </c>
      <c r="H4478" s="117">
        <v>1000</v>
      </c>
      <c r="I4478" s="117">
        <v>850</v>
      </c>
      <c r="J4478" s="117" t="s">
        <v>3970</v>
      </c>
    </row>
    <row r="4479" spans="1:10" ht="17.25" customHeight="1">
      <c r="A4479" s="116" t="s">
        <v>3977</v>
      </c>
      <c r="B4479" s="117">
        <v>8860661373</v>
      </c>
      <c r="C4479" s="116" t="s">
        <v>3784</v>
      </c>
      <c r="D4479" s="116" t="s">
        <v>444</v>
      </c>
      <c r="E4479" s="118">
        <v>41216.770833333336</v>
      </c>
      <c r="F4479" s="116" t="s">
        <v>3969</v>
      </c>
      <c r="G4479" s="117" t="s">
        <v>749</v>
      </c>
      <c r="H4479" s="117">
        <v>2092</v>
      </c>
      <c r="I4479" s="117">
        <v>1801</v>
      </c>
      <c r="J4479" s="117" t="s">
        <v>3972</v>
      </c>
    </row>
    <row r="4480" spans="1:10" ht="17.25" customHeight="1">
      <c r="A4480" s="116" t="s">
        <v>3977</v>
      </c>
      <c r="B4480" s="117">
        <v>8860661373</v>
      </c>
      <c r="C4480" s="116" t="s">
        <v>3784</v>
      </c>
      <c r="D4480" s="116" t="s">
        <v>444</v>
      </c>
      <c r="E4480" s="118">
        <v>41216.770833333336</v>
      </c>
      <c r="F4480" s="116" t="s">
        <v>3969</v>
      </c>
      <c r="G4480" s="117" t="s">
        <v>749</v>
      </c>
      <c r="H4480" s="117">
        <v>1600</v>
      </c>
      <c r="I4480" s="117">
        <v>1350</v>
      </c>
      <c r="J4480" s="117" t="s">
        <v>3974</v>
      </c>
    </row>
    <row r="4481" spans="1:10" ht="17.25" customHeight="1">
      <c r="A4481" s="116" t="s">
        <v>3978</v>
      </c>
      <c r="B4481" s="117">
        <v>9582214979</v>
      </c>
      <c r="C4481" s="116" t="s">
        <v>3784</v>
      </c>
      <c r="D4481" s="116" t="s">
        <v>438</v>
      </c>
      <c r="E4481" s="118">
        <v>41217.5</v>
      </c>
      <c r="F4481" s="116" t="s">
        <v>3969</v>
      </c>
      <c r="G4481" s="117" t="s">
        <v>749</v>
      </c>
      <c r="H4481" s="117">
        <v>1008</v>
      </c>
      <c r="I4481" s="117">
        <v>857</v>
      </c>
      <c r="J4481" s="117" t="s">
        <v>3970</v>
      </c>
    </row>
    <row r="4482" spans="1:10" ht="17.25" customHeight="1">
      <c r="A4482" s="116" t="s">
        <v>3979</v>
      </c>
      <c r="B4482" s="117">
        <v>9823006673</v>
      </c>
      <c r="C4482" s="116" t="s">
        <v>3784</v>
      </c>
      <c r="D4482" s="116" t="s">
        <v>438</v>
      </c>
      <c r="E4482" s="118">
        <v>41215.791666666664</v>
      </c>
      <c r="F4482" s="116" t="s">
        <v>3980</v>
      </c>
      <c r="G4482" s="117" t="s">
        <v>693</v>
      </c>
      <c r="H4482" s="117">
        <v>2700</v>
      </c>
      <c r="I4482" s="117">
        <v>2125</v>
      </c>
      <c r="J4482" s="107"/>
    </row>
    <row r="4483" spans="1:10" ht="17.25" customHeight="1">
      <c r="A4483" s="116" t="s">
        <v>3981</v>
      </c>
      <c r="B4483" s="117">
        <v>9167993517</v>
      </c>
      <c r="C4483" s="116" t="s">
        <v>3784</v>
      </c>
      <c r="D4483" s="116" t="s">
        <v>438</v>
      </c>
      <c r="E4483" s="118">
        <v>41216.34375</v>
      </c>
      <c r="F4483" s="116" t="s">
        <v>3980</v>
      </c>
      <c r="G4483" s="117" t="s">
        <v>749</v>
      </c>
      <c r="H4483" s="117">
        <v>1280</v>
      </c>
      <c r="I4483" s="117">
        <v>1100</v>
      </c>
      <c r="J4483" s="117" t="s">
        <v>3982</v>
      </c>
    </row>
    <row r="4484" spans="1:10" ht="17.25" customHeight="1">
      <c r="A4484" s="116" t="s">
        <v>3983</v>
      </c>
      <c r="B4484" s="117">
        <v>9313987345</v>
      </c>
      <c r="C4484" s="116" t="s">
        <v>3784</v>
      </c>
      <c r="D4484" s="116" t="s">
        <v>444</v>
      </c>
      <c r="E4484" s="118">
        <v>41217.083333333336</v>
      </c>
      <c r="F4484" s="116" t="s">
        <v>3980</v>
      </c>
      <c r="G4484" s="117" t="s">
        <v>749</v>
      </c>
      <c r="H4484" s="117">
        <v>1700</v>
      </c>
      <c r="I4484" s="117">
        <v>1430</v>
      </c>
      <c r="J4484" s="117" t="s">
        <v>3984</v>
      </c>
    </row>
    <row r="4485" spans="1:10" ht="17.25" customHeight="1">
      <c r="A4485" s="116" t="s">
        <v>3985</v>
      </c>
      <c r="B4485" s="117">
        <v>9899119711</v>
      </c>
      <c r="C4485" s="116" t="s">
        <v>3784</v>
      </c>
      <c r="D4485" s="116" t="s">
        <v>438</v>
      </c>
      <c r="E4485" s="118">
        <v>41219.520833333336</v>
      </c>
      <c r="F4485" s="116" t="s">
        <v>3980</v>
      </c>
      <c r="G4485" s="117" t="s">
        <v>749</v>
      </c>
      <c r="H4485" s="117">
        <v>1100</v>
      </c>
      <c r="I4485" s="117">
        <v>950</v>
      </c>
      <c r="J4485" s="107"/>
    </row>
    <row r="4486" spans="1:10" ht="17.25" customHeight="1">
      <c r="A4486" s="116" t="s">
        <v>3986</v>
      </c>
      <c r="B4486" s="117">
        <v>9560055177</v>
      </c>
      <c r="C4486" s="116" t="s">
        <v>3784</v>
      </c>
      <c r="D4486" s="116" t="s">
        <v>448</v>
      </c>
      <c r="E4486" s="118">
        <v>41219.583333333336</v>
      </c>
      <c r="F4486" s="116" t="s">
        <v>3980</v>
      </c>
      <c r="G4486" s="117" t="s">
        <v>749</v>
      </c>
      <c r="H4486" s="117">
        <v>1100</v>
      </c>
      <c r="I4486" s="117">
        <v>900</v>
      </c>
      <c r="J4486" s="117" t="s">
        <v>3982</v>
      </c>
    </row>
    <row r="4487" spans="1:10" ht="17.25" customHeight="1">
      <c r="A4487" s="116" t="s">
        <v>3987</v>
      </c>
      <c r="B4487" s="117">
        <v>9650806289</v>
      </c>
      <c r="C4487" s="116" t="s">
        <v>3784</v>
      </c>
      <c r="D4487" s="116" t="s">
        <v>448</v>
      </c>
      <c r="E4487" s="118">
        <v>41220.395833333336</v>
      </c>
      <c r="F4487" s="116" t="s">
        <v>3980</v>
      </c>
      <c r="G4487" s="117" t="s">
        <v>749</v>
      </c>
      <c r="H4487" s="117">
        <v>1640</v>
      </c>
      <c r="I4487" s="117">
        <v>1407</v>
      </c>
      <c r="J4487" s="117" t="s">
        <v>3982</v>
      </c>
    </row>
    <row r="4488" spans="1:10" ht="17.25" customHeight="1">
      <c r="A4488" s="116" t="s">
        <v>3988</v>
      </c>
      <c r="B4488" s="117">
        <v>9899116116</v>
      </c>
      <c r="C4488" s="116" t="s">
        <v>3784</v>
      </c>
      <c r="D4488" s="116" t="s">
        <v>448</v>
      </c>
      <c r="E4488" s="118">
        <v>41220.583333333336</v>
      </c>
      <c r="F4488" s="116" t="s">
        <v>3980</v>
      </c>
      <c r="G4488" s="117" t="s">
        <v>749</v>
      </c>
      <c r="H4488" s="117">
        <v>1340</v>
      </c>
      <c r="I4488" s="117">
        <v>1150</v>
      </c>
      <c r="J4488" s="107"/>
    </row>
    <row r="4489" spans="1:10" ht="17.25" customHeight="1">
      <c r="A4489" s="116" t="s">
        <v>3680</v>
      </c>
      <c r="B4489" s="117">
        <v>9769141942</v>
      </c>
      <c r="C4489" s="116" t="s">
        <v>3784</v>
      </c>
      <c r="D4489" s="116" t="s">
        <v>461</v>
      </c>
      <c r="E4489" s="118">
        <v>41215.458333333336</v>
      </c>
      <c r="F4489" s="116" t="s">
        <v>3989</v>
      </c>
      <c r="G4489" s="117" t="s">
        <v>440</v>
      </c>
      <c r="H4489" s="117">
        <v>111</v>
      </c>
      <c r="I4489" s="117">
        <v>263</v>
      </c>
      <c r="J4489" s="117" t="s">
        <v>3990</v>
      </c>
    </row>
    <row r="4490" spans="1:10" ht="17.25" customHeight="1">
      <c r="A4490" s="116" t="s">
        <v>3991</v>
      </c>
      <c r="B4490" s="117">
        <v>9953217479</v>
      </c>
      <c r="C4490" s="116" t="s">
        <v>3784</v>
      </c>
      <c r="D4490" s="116" t="s">
        <v>438</v>
      </c>
      <c r="E4490" s="118">
        <v>41215.541666666664</v>
      </c>
      <c r="F4490" s="116" t="s">
        <v>3989</v>
      </c>
      <c r="G4490" s="117" t="s">
        <v>440</v>
      </c>
      <c r="H4490" s="117">
        <v>348</v>
      </c>
      <c r="I4490" s="117">
        <v>790</v>
      </c>
      <c r="J4490" s="117" t="s">
        <v>3990</v>
      </c>
    </row>
    <row r="4491" spans="1:10" ht="17.25" customHeight="1">
      <c r="A4491" s="116" t="s">
        <v>3952</v>
      </c>
      <c r="B4491" s="117">
        <v>9711210177</v>
      </c>
      <c r="C4491" s="116" t="s">
        <v>3784</v>
      </c>
      <c r="D4491" s="116" t="s">
        <v>486</v>
      </c>
      <c r="E4491" s="118">
        <v>41215.625</v>
      </c>
      <c r="F4491" s="116" t="s">
        <v>3989</v>
      </c>
      <c r="G4491" s="117" t="s">
        <v>440</v>
      </c>
      <c r="H4491" s="117">
        <v>109</v>
      </c>
      <c r="I4491" s="117">
        <v>259</v>
      </c>
      <c r="J4491" s="117" t="s">
        <v>3990</v>
      </c>
    </row>
    <row r="4492" spans="1:10" ht="17.25" customHeight="1">
      <c r="A4492" s="116" t="s">
        <v>3992</v>
      </c>
      <c r="B4492" s="117">
        <v>9699457477</v>
      </c>
      <c r="C4492" s="116" t="s">
        <v>3784</v>
      </c>
      <c r="D4492" s="116" t="s">
        <v>438</v>
      </c>
      <c r="E4492" s="118">
        <v>41215.802083333336</v>
      </c>
      <c r="F4492" s="116" t="s">
        <v>3989</v>
      </c>
      <c r="G4492" s="117" t="s">
        <v>440</v>
      </c>
      <c r="H4492" s="117">
        <v>472</v>
      </c>
      <c r="I4492" s="117">
        <v>1114</v>
      </c>
      <c r="J4492" s="117" t="s">
        <v>3990</v>
      </c>
    </row>
    <row r="4493" spans="1:10" ht="17.25" customHeight="1">
      <c r="A4493" s="116" t="s">
        <v>3993</v>
      </c>
      <c r="B4493" s="117">
        <v>7838338456</v>
      </c>
      <c r="C4493" s="116" t="s">
        <v>3784</v>
      </c>
      <c r="D4493" s="116" t="s">
        <v>438</v>
      </c>
      <c r="E4493" s="118">
        <v>41216.333333333336</v>
      </c>
      <c r="F4493" s="116" t="s">
        <v>3989</v>
      </c>
      <c r="G4493" s="117" t="s">
        <v>440</v>
      </c>
      <c r="H4493" s="117">
        <v>414</v>
      </c>
      <c r="I4493" s="117">
        <v>962</v>
      </c>
      <c r="J4493" s="117" t="s">
        <v>3990</v>
      </c>
    </row>
    <row r="4494" spans="1:10" ht="17.25" customHeight="1">
      <c r="A4494" s="116" t="s">
        <v>3994</v>
      </c>
      <c r="B4494" s="117">
        <v>9871116862</v>
      </c>
      <c r="C4494" s="116" t="s">
        <v>3784</v>
      </c>
      <c r="D4494" s="116" t="s">
        <v>438</v>
      </c>
      <c r="E4494" s="118">
        <v>41216.5625</v>
      </c>
      <c r="F4494" s="116" t="s">
        <v>3989</v>
      </c>
      <c r="G4494" s="117" t="s">
        <v>440</v>
      </c>
      <c r="H4494" s="117">
        <v>112</v>
      </c>
      <c r="I4494" s="117">
        <v>263</v>
      </c>
      <c r="J4494" s="117" t="s">
        <v>3990</v>
      </c>
    </row>
    <row r="4495" spans="1:10" ht="17.25" customHeight="1">
      <c r="A4495" s="116" t="s">
        <v>3995</v>
      </c>
      <c r="B4495" s="117">
        <v>9958004834</v>
      </c>
      <c r="C4495" s="116" t="s">
        <v>3784</v>
      </c>
      <c r="D4495" s="116" t="s">
        <v>461</v>
      </c>
      <c r="E4495" s="118">
        <v>41216.770833333336</v>
      </c>
      <c r="F4495" s="116" t="s">
        <v>3989</v>
      </c>
      <c r="G4495" s="117" t="s">
        <v>440</v>
      </c>
      <c r="H4495" s="117">
        <v>110</v>
      </c>
      <c r="I4495" s="117">
        <v>259</v>
      </c>
      <c r="J4495" s="117" t="s">
        <v>3990</v>
      </c>
    </row>
    <row r="4496" spans="1:10" ht="17.25" customHeight="1">
      <c r="A4496" s="116" t="s">
        <v>3908</v>
      </c>
      <c r="B4496" s="117">
        <v>9949997612</v>
      </c>
      <c r="C4496" s="116" t="s">
        <v>3784</v>
      </c>
      <c r="D4496" s="116" t="s">
        <v>438</v>
      </c>
      <c r="E4496" s="118">
        <v>41216.875</v>
      </c>
      <c r="F4496" s="116" t="s">
        <v>3989</v>
      </c>
      <c r="G4496" s="117" t="s">
        <v>440</v>
      </c>
      <c r="H4496" s="117">
        <v>135</v>
      </c>
      <c r="I4496" s="117">
        <v>324</v>
      </c>
      <c r="J4496" s="117" t="s">
        <v>3990</v>
      </c>
    </row>
    <row r="4497" spans="1:10" ht="17.25" customHeight="1">
      <c r="A4497" s="116" t="s">
        <v>3996</v>
      </c>
      <c r="B4497" s="117">
        <v>9582279814</v>
      </c>
      <c r="C4497" s="116" t="s">
        <v>3784</v>
      </c>
      <c r="D4497" s="116" t="s">
        <v>438</v>
      </c>
      <c r="E4497" s="118">
        <v>41217.708333333336</v>
      </c>
      <c r="F4497" s="116" t="s">
        <v>3989</v>
      </c>
      <c r="G4497" s="117" t="s">
        <v>440</v>
      </c>
      <c r="H4497" s="117">
        <v>367</v>
      </c>
      <c r="I4497" s="117">
        <v>868</v>
      </c>
      <c r="J4497" s="117" t="s">
        <v>3990</v>
      </c>
    </row>
    <row r="4498" spans="1:10" ht="17.25" customHeight="1">
      <c r="A4498" s="116" t="s">
        <v>3997</v>
      </c>
      <c r="B4498" s="117">
        <v>9810684808</v>
      </c>
      <c r="C4498" s="116" t="s">
        <v>3784</v>
      </c>
      <c r="D4498" s="116" t="s">
        <v>444</v>
      </c>
      <c r="E4498" s="118">
        <v>41218.291666666664</v>
      </c>
      <c r="F4498" s="116" t="s">
        <v>3989</v>
      </c>
      <c r="G4498" s="117" t="s">
        <v>440</v>
      </c>
      <c r="H4498" s="117">
        <v>415</v>
      </c>
      <c r="I4498" s="117">
        <v>967</v>
      </c>
      <c r="J4498" s="117" t="s">
        <v>3990</v>
      </c>
    </row>
    <row r="4499" spans="1:10" ht="17.25" customHeight="1">
      <c r="A4499" s="116" t="s">
        <v>3998</v>
      </c>
      <c r="B4499" s="117">
        <v>9815183593</v>
      </c>
      <c r="C4499" s="116" t="s">
        <v>3784</v>
      </c>
      <c r="D4499" s="116" t="s">
        <v>448</v>
      </c>
      <c r="E4499" s="118">
        <v>41218.427083333336</v>
      </c>
      <c r="F4499" s="116" t="s">
        <v>3989</v>
      </c>
      <c r="G4499" s="117" t="s">
        <v>934</v>
      </c>
      <c r="H4499" s="117">
        <v>600</v>
      </c>
      <c r="I4499" s="117">
        <v>500</v>
      </c>
      <c r="J4499" s="117" t="s">
        <v>3990</v>
      </c>
    </row>
    <row r="4500" spans="1:10" ht="17.25" customHeight="1">
      <c r="A4500" s="116" t="s">
        <v>3999</v>
      </c>
      <c r="B4500" s="117">
        <v>9818468658</v>
      </c>
      <c r="C4500" s="116" t="s">
        <v>3784</v>
      </c>
      <c r="D4500" s="116" t="s">
        <v>448</v>
      </c>
      <c r="E4500" s="118">
        <v>41218.729166666664</v>
      </c>
      <c r="F4500" s="116" t="s">
        <v>3989</v>
      </c>
      <c r="G4500" s="117" t="s">
        <v>440</v>
      </c>
      <c r="H4500" s="117">
        <v>608</v>
      </c>
      <c r="I4500" s="117">
        <v>1368</v>
      </c>
      <c r="J4500" s="117" t="s">
        <v>3990</v>
      </c>
    </row>
    <row r="4501" spans="1:10" ht="17.25" customHeight="1">
      <c r="A4501" s="116" t="s">
        <v>1248</v>
      </c>
      <c r="B4501" s="117">
        <v>9619175873</v>
      </c>
      <c r="C4501" s="116" t="s">
        <v>3784</v>
      </c>
      <c r="D4501" s="116" t="s">
        <v>438</v>
      </c>
      <c r="E4501" s="118">
        <v>41219.322916666664</v>
      </c>
      <c r="F4501" s="116" t="s">
        <v>3989</v>
      </c>
      <c r="G4501" s="117" t="s">
        <v>440</v>
      </c>
      <c r="H4501" s="117">
        <v>342</v>
      </c>
      <c r="I4501" s="117">
        <v>794</v>
      </c>
      <c r="J4501" s="117" t="s">
        <v>3990</v>
      </c>
    </row>
    <row r="4502" spans="1:10" ht="17.25" customHeight="1">
      <c r="A4502" s="116" t="s">
        <v>2338</v>
      </c>
      <c r="B4502" s="117">
        <v>9833479961</v>
      </c>
      <c r="C4502" s="116" t="s">
        <v>3784</v>
      </c>
      <c r="D4502" s="116" t="s">
        <v>461</v>
      </c>
      <c r="E4502" s="118">
        <v>41219.395833333336</v>
      </c>
      <c r="F4502" s="116" t="s">
        <v>3989</v>
      </c>
      <c r="G4502" s="117" t="s">
        <v>440</v>
      </c>
      <c r="H4502" s="117">
        <v>253</v>
      </c>
      <c r="I4502" s="117">
        <v>596</v>
      </c>
      <c r="J4502" s="117" t="s">
        <v>3990</v>
      </c>
    </row>
    <row r="4503" spans="1:10" ht="17.25" customHeight="1">
      <c r="A4503" s="116" t="s">
        <v>4000</v>
      </c>
      <c r="B4503" s="117">
        <v>9650490373</v>
      </c>
      <c r="C4503" s="116" t="s">
        <v>3784</v>
      </c>
      <c r="D4503" s="116" t="s">
        <v>448</v>
      </c>
      <c r="E4503" s="118">
        <v>41219.604166666664</v>
      </c>
      <c r="F4503" s="116" t="s">
        <v>3989</v>
      </c>
      <c r="G4503" s="117" t="s">
        <v>440</v>
      </c>
      <c r="H4503" s="117">
        <v>287</v>
      </c>
      <c r="I4503" s="117">
        <v>686</v>
      </c>
      <c r="J4503" s="117" t="s">
        <v>3990</v>
      </c>
    </row>
    <row r="4504" spans="1:10" ht="17.25" customHeight="1">
      <c r="A4504" s="116" t="s">
        <v>3952</v>
      </c>
      <c r="B4504" s="117">
        <v>9711210177</v>
      </c>
      <c r="C4504" s="116" t="s">
        <v>3784</v>
      </c>
      <c r="D4504" s="116" t="s">
        <v>486</v>
      </c>
      <c r="E4504" s="118">
        <v>41219.739583333336</v>
      </c>
      <c r="F4504" s="116" t="s">
        <v>3989</v>
      </c>
      <c r="G4504" s="117" t="s">
        <v>440</v>
      </c>
      <c r="H4504" s="117">
        <v>111</v>
      </c>
      <c r="I4504" s="117">
        <v>259</v>
      </c>
      <c r="J4504" s="117" t="s">
        <v>3990</v>
      </c>
    </row>
    <row r="4505" spans="1:10" ht="17.25" customHeight="1">
      <c r="A4505" s="116" t="s">
        <v>4001</v>
      </c>
      <c r="B4505" s="117">
        <v>9650990864</v>
      </c>
      <c r="C4505" s="116" t="s">
        <v>3784</v>
      </c>
      <c r="D4505" s="116" t="s">
        <v>448</v>
      </c>
      <c r="E4505" s="118">
        <v>41220.354166666664</v>
      </c>
      <c r="F4505" s="116" t="s">
        <v>3989</v>
      </c>
      <c r="G4505" s="117" t="s">
        <v>440</v>
      </c>
      <c r="H4505" s="117">
        <v>136</v>
      </c>
      <c r="I4505" s="117">
        <v>306</v>
      </c>
      <c r="J4505" s="117" t="s">
        <v>3990</v>
      </c>
    </row>
    <row r="4506" spans="1:10" ht="17.25" customHeight="1">
      <c r="A4506" s="116" t="s">
        <v>4002</v>
      </c>
      <c r="B4506" s="117">
        <v>8108341111</v>
      </c>
      <c r="C4506" s="116" t="s">
        <v>3784</v>
      </c>
      <c r="D4506" s="116" t="s">
        <v>438</v>
      </c>
      <c r="E4506" s="118">
        <v>41220.520833333336</v>
      </c>
      <c r="F4506" s="116" t="s">
        <v>3989</v>
      </c>
      <c r="G4506" s="117" t="s">
        <v>440</v>
      </c>
      <c r="H4506" s="117">
        <v>390</v>
      </c>
      <c r="I4506" s="117">
        <v>790</v>
      </c>
      <c r="J4506" s="117" t="s">
        <v>3990</v>
      </c>
    </row>
    <row r="4507" spans="1:10" ht="17.25" customHeight="1">
      <c r="A4507" s="116" t="s">
        <v>3788</v>
      </c>
      <c r="B4507" s="117">
        <v>8527925777</v>
      </c>
      <c r="C4507" s="116" t="s">
        <v>3784</v>
      </c>
      <c r="D4507" s="116" t="s">
        <v>486</v>
      </c>
      <c r="E4507" s="118">
        <v>41220.71875</v>
      </c>
      <c r="F4507" s="116" t="s">
        <v>3989</v>
      </c>
      <c r="G4507" s="117" t="s">
        <v>440</v>
      </c>
      <c r="H4507" s="117">
        <v>148</v>
      </c>
      <c r="I4507" s="117">
        <v>298</v>
      </c>
      <c r="J4507" s="117" t="s">
        <v>3990</v>
      </c>
    </row>
    <row r="4508" spans="1:10" ht="17.25" customHeight="1">
      <c r="A4508" s="116" t="s">
        <v>4003</v>
      </c>
      <c r="B4508" s="117">
        <v>9717114446</v>
      </c>
      <c r="C4508" s="116" t="s">
        <v>3784</v>
      </c>
      <c r="D4508" s="116" t="s">
        <v>438</v>
      </c>
      <c r="E4508" s="118">
        <v>41214.041666666664</v>
      </c>
      <c r="F4508" s="116" t="s">
        <v>4004</v>
      </c>
      <c r="G4508" s="117" t="s">
        <v>440</v>
      </c>
      <c r="H4508" s="117">
        <v>457</v>
      </c>
      <c r="I4508" s="117">
        <v>902</v>
      </c>
      <c r="J4508" s="117" t="s">
        <v>4005</v>
      </c>
    </row>
    <row r="4509" spans="1:10" ht="17.25" customHeight="1">
      <c r="A4509" s="116" t="s">
        <v>4006</v>
      </c>
      <c r="B4509" s="117">
        <v>9810154673</v>
      </c>
      <c r="C4509" s="116" t="s">
        <v>3784</v>
      </c>
      <c r="D4509" s="116" t="s">
        <v>438</v>
      </c>
      <c r="E4509" s="118">
        <v>41214.197916666664</v>
      </c>
      <c r="F4509" s="116" t="s">
        <v>4004</v>
      </c>
      <c r="G4509" s="117" t="s">
        <v>440</v>
      </c>
      <c r="H4509" s="117">
        <v>201</v>
      </c>
      <c r="I4509" s="117">
        <v>398</v>
      </c>
      <c r="J4509" s="117" t="s">
        <v>4005</v>
      </c>
    </row>
    <row r="4510" spans="1:10" ht="17.25" customHeight="1">
      <c r="A4510" s="116" t="s">
        <v>4007</v>
      </c>
      <c r="B4510" s="117">
        <v>8587803339</v>
      </c>
      <c r="C4510" s="116" t="s">
        <v>3784</v>
      </c>
      <c r="D4510" s="116" t="s">
        <v>438</v>
      </c>
      <c r="E4510" s="118">
        <v>41214.239583333336</v>
      </c>
      <c r="F4510" s="116" t="s">
        <v>4004</v>
      </c>
      <c r="G4510" s="117" t="s">
        <v>440</v>
      </c>
      <c r="H4510" s="117">
        <v>189</v>
      </c>
      <c r="I4510" s="117">
        <v>355</v>
      </c>
      <c r="J4510" s="117" t="s">
        <v>4005</v>
      </c>
    </row>
    <row r="4511" spans="1:10" ht="17.25" customHeight="1">
      <c r="A4511" s="116" t="s">
        <v>4008</v>
      </c>
      <c r="B4511" s="117">
        <v>9899653115</v>
      </c>
      <c r="C4511" s="116" t="s">
        <v>3784</v>
      </c>
      <c r="D4511" s="116" t="s">
        <v>444</v>
      </c>
      <c r="E4511" s="118">
        <v>41214.9375</v>
      </c>
      <c r="F4511" s="116" t="s">
        <v>4004</v>
      </c>
      <c r="G4511" s="117" t="s">
        <v>440</v>
      </c>
      <c r="H4511" s="117">
        <v>354</v>
      </c>
      <c r="I4511" s="117">
        <v>692</v>
      </c>
      <c r="J4511" s="117" t="s">
        <v>4005</v>
      </c>
    </row>
    <row r="4512" spans="1:10" ht="17.25" customHeight="1">
      <c r="A4512" s="116" t="s">
        <v>4009</v>
      </c>
      <c r="B4512" s="117">
        <v>8800437563</v>
      </c>
      <c r="C4512" s="116" t="s">
        <v>3784</v>
      </c>
      <c r="D4512" s="116" t="s">
        <v>444</v>
      </c>
      <c r="E4512" s="118">
        <v>41215.104166666664</v>
      </c>
      <c r="F4512" s="116" t="s">
        <v>4004</v>
      </c>
      <c r="G4512" s="117" t="s">
        <v>440</v>
      </c>
      <c r="H4512" s="117">
        <v>100</v>
      </c>
      <c r="I4512" s="117">
        <v>170</v>
      </c>
      <c r="J4512" s="117" t="s">
        <v>4005</v>
      </c>
    </row>
    <row r="4513" spans="1:10" ht="17.25" customHeight="1">
      <c r="A4513" s="116" t="s">
        <v>4010</v>
      </c>
      <c r="B4513" s="117">
        <v>9212456866</v>
      </c>
      <c r="C4513" s="116" t="s">
        <v>3784</v>
      </c>
      <c r="D4513" s="116" t="s">
        <v>438</v>
      </c>
      <c r="E4513" s="118">
        <v>41215.145833333336</v>
      </c>
      <c r="F4513" s="116" t="s">
        <v>4004</v>
      </c>
      <c r="G4513" s="117" t="s">
        <v>440</v>
      </c>
      <c r="H4513" s="117">
        <v>378</v>
      </c>
      <c r="I4513" s="117">
        <v>634</v>
      </c>
      <c r="J4513" s="117" t="s">
        <v>4011</v>
      </c>
    </row>
    <row r="4514" spans="1:10" ht="17.25" customHeight="1">
      <c r="A4514" s="116" t="s">
        <v>4012</v>
      </c>
      <c r="B4514" s="117">
        <v>9826309119</v>
      </c>
      <c r="C4514" s="116" t="s">
        <v>3784</v>
      </c>
      <c r="D4514" s="116" t="s">
        <v>438</v>
      </c>
      <c r="E4514" s="118">
        <v>41215.260416666664</v>
      </c>
      <c r="F4514" s="116" t="s">
        <v>4004</v>
      </c>
      <c r="G4514" s="117" t="s">
        <v>440</v>
      </c>
      <c r="H4514" s="117">
        <v>324</v>
      </c>
      <c r="I4514" s="117">
        <v>543</v>
      </c>
      <c r="J4514" s="117" t="s">
        <v>4011</v>
      </c>
    </row>
    <row r="4515" spans="1:10" ht="17.25" customHeight="1">
      <c r="A4515" s="116" t="s">
        <v>3789</v>
      </c>
      <c r="B4515" s="117">
        <v>9650260206</v>
      </c>
      <c r="C4515" s="116" t="s">
        <v>3784</v>
      </c>
      <c r="D4515" s="116" t="s">
        <v>438</v>
      </c>
      <c r="E4515" s="118">
        <v>41215.270833333336</v>
      </c>
      <c r="F4515" s="116" t="s">
        <v>4004</v>
      </c>
      <c r="G4515" s="117" t="s">
        <v>440</v>
      </c>
      <c r="H4515" s="117">
        <v>100</v>
      </c>
      <c r="I4515" s="117">
        <v>142</v>
      </c>
      <c r="J4515" s="117" t="s">
        <v>4005</v>
      </c>
    </row>
    <row r="4516" spans="1:10" ht="17.25" customHeight="1">
      <c r="A4516" s="116" t="s">
        <v>4013</v>
      </c>
      <c r="B4516" s="117">
        <v>9650192452</v>
      </c>
      <c r="C4516" s="116" t="s">
        <v>3784</v>
      </c>
      <c r="D4516" s="116" t="s">
        <v>448</v>
      </c>
      <c r="E4516" s="118">
        <v>41215.333333333336</v>
      </c>
      <c r="F4516" s="116" t="s">
        <v>4004</v>
      </c>
      <c r="G4516" s="117" t="s">
        <v>440</v>
      </c>
      <c r="H4516" s="117">
        <v>486</v>
      </c>
      <c r="I4516" s="117">
        <v>1020</v>
      </c>
      <c r="J4516" s="117" t="s">
        <v>4014</v>
      </c>
    </row>
    <row r="4517" spans="1:10" ht="17.25" customHeight="1">
      <c r="A4517" s="116" t="s">
        <v>4015</v>
      </c>
      <c r="B4517" s="117">
        <v>9871324244</v>
      </c>
      <c r="C4517" s="116" t="s">
        <v>3784</v>
      </c>
      <c r="D4517" s="116" t="s">
        <v>448</v>
      </c>
      <c r="E4517" s="118">
        <v>41215.541666666664</v>
      </c>
      <c r="F4517" s="116" t="s">
        <v>4004</v>
      </c>
      <c r="G4517" s="117" t="s">
        <v>749</v>
      </c>
      <c r="H4517" s="117">
        <v>1000</v>
      </c>
      <c r="I4517" s="117">
        <v>850</v>
      </c>
      <c r="J4517" s="117" t="s">
        <v>4016</v>
      </c>
    </row>
    <row r="4518" spans="1:10" ht="17.25" customHeight="1">
      <c r="A4518" s="116" t="s">
        <v>3955</v>
      </c>
      <c r="B4518" s="117">
        <v>9910128100</v>
      </c>
      <c r="C4518" s="116" t="s">
        <v>3784</v>
      </c>
      <c r="D4518" s="116" t="s">
        <v>438</v>
      </c>
      <c r="E4518" s="118">
        <v>41215.75</v>
      </c>
      <c r="F4518" s="116" t="s">
        <v>4004</v>
      </c>
      <c r="G4518" s="117" t="s">
        <v>440</v>
      </c>
      <c r="H4518" s="117">
        <v>155</v>
      </c>
      <c r="I4518" s="117">
        <v>314</v>
      </c>
      <c r="J4518" s="117" t="s">
        <v>4014</v>
      </c>
    </row>
    <row r="4519" spans="1:10" ht="17.25" customHeight="1">
      <c r="A4519" s="116" t="s">
        <v>4017</v>
      </c>
      <c r="B4519" s="117">
        <v>8447313424</v>
      </c>
      <c r="C4519" s="116" t="s">
        <v>3784</v>
      </c>
      <c r="D4519" s="116" t="s">
        <v>438</v>
      </c>
      <c r="E4519" s="118">
        <v>41215.958333333336</v>
      </c>
      <c r="F4519" s="116" t="s">
        <v>4004</v>
      </c>
      <c r="G4519" s="117" t="s">
        <v>440</v>
      </c>
      <c r="H4519" s="117">
        <v>367</v>
      </c>
      <c r="I4519" s="117">
        <v>724</v>
      </c>
      <c r="J4519" s="117" t="s">
        <v>4005</v>
      </c>
    </row>
    <row r="4520" spans="1:10" ht="17.25" customHeight="1">
      <c r="A4520" s="116" t="s">
        <v>4018</v>
      </c>
      <c r="B4520" s="117">
        <v>9891497275</v>
      </c>
      <c r="C4520" s="116" t="s">
        <v>3784</v>
      </c>
      <c r="D4520" s="116" t="s">
        <v>444</v>
      </c>
      <c r="E4520" s="118">
        <v>41216.145833333336</v>
      </c>
      <c r="F4520" s="116" t="s">
        <v>4004</v>
      </c>
      <c r="G4520" s="117" t="s">
        <v>440</v>
      </c>
      <c r="H4520" s="117">
        <v>243</v>
      </c>
      <c r="I4520" s="117">
        <v>479</v>
      </c>
      <c r="J4520" s="117" t="s">
        <v>4005</v>
      </c>
    </row>
    <row r="4521" spans="1:10" ht="17.25" customHeight="1">
      <c r="A4521" s="116" t="s">
        <v>3917</v>
      </c>
      <c r="B4521" s="117">
        <v>9810598456</v>
      </c>
      <c r="C4521" s="116" t="s">
        <v>3784</v>
      </c>
      <c r="D4521" s="116" t="s">
        <v>444</v>
      </c>
      <c r="E4521" s="118">
        <v>41216.208333333336</v>
      </c>
      <c r="F4521" s="116" t="s">
        <v>4004</v>
      </c>
      <c r="G4521" s="117" t="s">
        <v>440</v>
      </c>
      <c r="H4521" s="117">
        <v>226.8</v>
      </c>
      <c r="I4521" s="117">
        <v>383</v>
      </c>
      <c r="J4521" s="117" t="s">
        <v>4005</v>
      </c>
    </row>
    <row r="4522" spans="1:10" ht="17.25" customHeight="1">
      <c r="A4522" s="116" t="s">
        <v>4019</v>
      </c>
      <c r="B4522" s="117">
        <v>9167480222</v>
      </c>
      <c r="C4522" s="116" t="s">
        <v>3784</v>
      </c>
      <c r="D4522" s="116" t="s">
        <v>438</v>
      </c>
      <c r="E4522" s="118">
        <v>41216.3125</v>
      </c>
      <c r="F4522" s="116" t="s">
        <v>4004</v>
      </c>
      <c r="G4522" s="117" t="s">
        <v>440</v>
      </c>
      <c r="H4522" s="117">
        <v>194</v>
      </c>
      <c r="I4522" s="117">
        <v>383</v>
      </c>
      <c r="J4522" s="117" t="s">
        <v>4005</v>
      </c>
    </row>
    <row r="4523" spans="1:10" ht="17.25" customHeight="1">
      <c r="A4523" s="116" t="s">
        <v>4020</v>
      </c>
      <c r="B4523" s="117">
        <v>9945599355</v>
      </c>
      <c r="C4523" s="116" t="s">
        <v>3784</v>
      </c>
      <c r="D4523" s="116" t="s">
        <v>461</v>
      </c>
      <c r="E4523" s="118">
        <v>41216.5</v>
      </c>
      <c r="F4523" s="116" t="s">
        <v>4004</v>
      </c>
      <c r="G4523" s="117" t="s">
        <v>440</v>
      </c>
      <c r="H4523" s="117">
        <v>418</v>
      </c>
      <c r="I4523" s="117">
        <v>861</v>
      </c>
      <c r="J4523" s="117" t="s">
        <v>4014</v>
      </c>
    </row>
    <row r="4524" spans="1:10" ht="17.25" customHeight="1">
      <c r="A4524" s="116" t="s">
        <v>3917</v>
      </c>
      <c r="B4524" s="117">
        <v>9584555333</v>
      </c>
      <c r="C4524" s="116" t="s">
        <v>3784</v>
      </c>
      <c r="D4524" s="116" t="s">
        <v>438</v>
      </c>
      <c r="E4524" s="118">
        <v>41216.583333333336</v>
      </c>
      <c r="F4524" s="116" t="s">
        <v>4004</v>
      </c>
      <c r="G4524" s="117" t="s">
        <v>749</v>
      </c>
      <c r="H4524" s="117">
        <v>1100</v>
      </c>
      <c r="I4524" s="117">
        <v>1000</v>
      </c>
      <c r="J4524" s="117" t="s">
        <v>4014</v>
      </c>
    </row>
    <row r="4525" spans="1:10" ht="17.25" customHeight="1">
      <c r="A4525" s="116" t="s">
        <v>619</v>
      </c>
      <c r="B4525" s="117">
        <v>9820151192</v>
      </c>
      <c r="C4525" s="116" t="s">
        <v>3784</v>
      </c>
      <c r="D4525" s="116" t="s">
        <v>438</v>
      </c>
      <c r="E4525" s="118">
        <v>41216.854166666664</v>
      </c>
      <c r="F4525" s="116" t="s">
        <v>4004</v>
      </c>
      <c r="G4525" s="117" t="s">
        <v>440</v>
      </c>
      <c r="H4525" s="117">
        <v>432</v>
      </c>
      <c r="I4525" s="117">
        <v>724</v>
      </c>
      <c r="J4525" s="117" t="s">
        <v>4011</v>
      </c>
    </row>
    <row r="4526" spans="1:10" ht="17.25" customHeight="1">
      <c r="A4526" s="116" t="s">
        <v>4021</v>
      </c>
      <c r="B4526" s="117">
        <v>9990275669</v>
      </c>
      <c r="C4526" s="116" t="s">
        <v>3784</v>
      </c>
      <c r="D4526" s="116" t="s">
        <v>438</v>
      </c>
      <c r="E4526" s="118">
        <v>41217.0625</v>
      </c>
      <c r="F4526" s="116" t="s">
        <v>4004</v>
      </c>
      <c r="G4526" s="117" t="s">
        <v>440</v>
      </c>
      <c r="H4526" s="117">
        <v>412</v>
      </c>
      <c r="I4526" s="117">
        <v>688</v>
      </c>
      <c r="J4526" s="117" t="s">
        <v>4011</v>
      </c>
    </row>
    <row r="4527" spans="1:10" ht="17.25" customHeight="1">
      <c r="A4527" s="116" t="s">
        <v>4022</v>
      </c>
      <c r="B4527" s="117">
        <v>9654999117</v>
      </c>
      <c r="C4527" s="116" t="s">
        <v>3784</v>
      </c>
      <c r="D4527" s="116" t="s">
        <v>444</v>
      </c>
      <c r="E4527" s="118">
        <v>41217.114583333336</v>
      </c>
      <c r="F4527" s="116" t="s">
        <v>4004</v>
      </c>
      <c r="G4527" s="117" t="s">
        <v>440</v>
      </c>
      <c r="H4527" s="117">
        <v>920</v>
      </c>
      <c r="I4527" s="117">
        <v>1451</v>
      </c>
      <c r="J4527" s="117" t="s">
        <v>4011</v>
      </c>
    </row>
    <row r="4528" spans="1:10" ht="17.25" customHeight="1">
      <c r="A4528" s="116" t="s">
        <v>4023</v>
      </c>
      <c r="B4528" s="117">
        <v>9899700253</v>
      </c>
      <c r="C4528" s="116" t="s">
        <v>3784</v>
      </c>
      <c r="D4528" s="116" t="s">
        <v>438</v>
      </c>
      <c r="E4528" s="118">
        <v>41217.3125</v>
      </c>
      <c r="F4528" s="116" t="s">
        <v>4004</v>
      </c>
      <c r="G4528" s="117" t="s">
        <v>440</v>
      </c>
      <c r="H4528" s="117">
        <v>337</v>
      </c>
      <c r="I4528" s="117">
        <v>558</v>
      </c>
      <c r="J4528" s="117" t="s">
        <v>4011</v>
      </c>
    </row>
    <row r="4529" spans="1:10" ht="17.25" customHeight="1">
      <c r="A4529" s="116" t="s">
        <v>4024</v>
      </c>
      <c r="B4529" s="117">
        <v>9415225630</v>
      </c>
      <c r="C4529" s="116" t="s">
        <v>3784</v>
      </c>
      <c r="D4529" s="116" t="s">
        <v>438</v>
      </c>
      <c r="E4529" s="118">
        <v>41217.458333333336</v>
      </c>
      <c r="F4529" s="116" t="s">
        <v>4004</v>
      </c>
      <c r="G4529" s="117" t="s">
        <v>749</v>
      </c>
      <c r="H4529" s="117">
        <v>1000</v>
      </c>
      <c r="I4529" s="117">
        <v>900</v>
      </c>
      <c r="J4529" s="117" t="s">
        <v>4016</v>
      </c>
    </row>
    <row r="4530" spans="1:10" ht="17.25" customHeight="1">
      <c r="A4530" s="116" t="s">
        <v>4025</v>
      </c>
      <c r="B4530" s="117">
        <v>8892232242</v>
      </c>
      <c r="C4530" s="116" t="s">
        <v>3784</v>
      </c>
      <c r="D4530" s="116" t="s">
        <v>486</v>
      </c>
      <c r="E4530" s="118">
        <v>41217.5625</v>
      </c>
      <c r="F4530" s="116" t="s">
        <v>4004</v>
      </c>
      <c r="G4530" s="117" t="s">
        <v>749</v>
      </c>
      <c r="H4530" s="117">
        <v>1000</v>
      </c>
      <c r="I4530" s="117">
        <v>900</v>
      </c>
      <c r="J4530" s="117" t="s">
        <v>4014</v>
      </c>
    </row>
    <row r="4531" spans="1:10" ht="17.25" customHeight="1">
      <c r="A4531" s="116" t="s">
        <v>4026</v>
      </c>
      <c r="B4531" s="117">
        <v>8130100065</v>
      </c>
      <c r="C4531" s="116" t="s">
        <v>3784</v>
      </c>
      <c r="D4531" s="116" t="s">
        <v>438</v>
      </c>
      <c r="E4531" s="118">
        <v>41218.125</v>
      </c>
      <c r="F4531" s="116" t="s">
        <v>4004</v>
      </c>
      <c r="G4531" s="117" t="s">
        <v>440</v>
      </c>
      <c r="H4531" s="117">
        <v>360</v>
      </c>
      <c r="I4531" s="117">
        <v>603</v>
      </c>
      <c r="J4531" s="117" t="s">
        <v>4011</v>
      </c>
    </row>
    <row r="4532" spans="1:10" ht="17.25" customHeight="1">
      <c r="A4532" s="116" t="s">
        <v>2383</v>
      </c>
      <c r="B4532" s="117">
        <v>8802102240</v>
      </c>
      <c r="C4532" s="116" t="s">
        <v>3784</v>
      </c>
      <c r="D4532" s="116" t="s">
        <v>448</v>
      </c>
      <c r="E4532" s="118">
        <v>41218.208333333336</v>
      </c>
      <c r="F4532" s="116" t="s">
        <v>4004</v>
      </c>
      <c r="G4532" s="117" t="s">
        <v>440</v>
      </c>
      <c r="H4532" s="117">
        <v>225</v>
      </c>
      <c r="I4532" s="117">
        <v>493</v>
      </c>
      <c r="J4532" s="117" t="s">
        <v>4005</v>
      </c>
    </row>
    <row r="4533" spans="1:10" ht="17.25" customHeight="1">
      <c r="A4533" s="116" t="s">
        <v>4027</v>
      </c>
      <c r="B4533" s="117">
        <v>9810440946</v>
      </c>
      <c r="C4533" s="116" t="s">
        <v>3784</v>
      </c>
      <c r="D4533" s="116" t="s">
        <v>438</v>
      </c>
      <c r="E4533" s="118">
        <v>41218.25</v>
      </c>
      <c r="F4533" s="116" t="s">
        <v>4004</v>
      </c>
      <c r="G4533" s="117" t="s">
        <v>440</v>
      </c>
      <c r="H4533" s="117">
        <v>353</v>
      </c>
      <c r="I4533" s="117">
        <v>591</v>
      </c>
      <c r="J4533" s="117" t="s">
        <v>4011</v>
      </c>
    </row>
    <row r="4534" spans="1:10" ht="17.25" customHeight="1">
      <c r="A4534" s="116" t="s">
        <v>3789</v>
      </c>
      <c r="B4534" s="117">
        <v>9650260206</v>
      </c>
      <c r="C4534" s="116" t="s">
        <v>3784</v>
      </c>
      <c r="D4534" s="116" t="s">
        <v>438</v>
      </c>
      <c r="E4534" s="118">
        <v>41218.270833333336</v>
      </c>
      <c r="F4534" s="116" t="s">
        <v>4004</v>
      </c>
      <c r="G4534" s="117" t="s">
        <v>440</v>
      </c>
      <c r="H4534" s="117">
        <v>100</v>
      </c>
      <c r="I4534" s="117">
        <v>142</v>
      </c>
      <c r="J4534" s="117" t="s">
        <v>4005</v>
      </c>
    </row>
    <row r="4535" spans="1:10" ht="17.25" customHeight="1">
      <c r="A4535" s="116" t="s">
        <v>4028</v>
      </c>
      <c r="B4535" s="117">
        <v>9845184281</v>
      </c>
      <c r="C4535" s="116" t="s">
        <v>3784</v>
      </c>
      <c r="D4535" s="116" t="s">
        <v>448</v>
      </c>
      <c r="E4535" s="118">
        <v>41218.364583333336</v>
      </c>
      <c r="F4535" s="116" t="s">
        <v>4004</v>
      </c>
      <c r="G4535" s="117" t="s">
        <v>440</v>
      </c>
      <c r="H4535" s="117">
        <v>370</v>
      </c>
      <c r="I4535" s="117">
        <v>756</v>
      </c>
      <c r="J4535" s="117" t="s">
        <v>4014</v>
      </c>
    </row>
    <row r="4536" spans="1:10" ht="17.25" customHeight="1">
      <c r="A4536" s="116" t="s">
        <v>4024</v>
      </c>
      <c r="B4536" s="117">
        <v>9415225630</v>
      </c>
      <c r="C4536" s="116" t="s">
        <v>3784</v>
      </c>
      <c r="D4536" s="116" t="s">
        <v>438</v>
      </c>
      <c r="E4536" s="118">
        <v>41218.416666666664</v>
      </c>
      <c r="F4536" s="116" t="s">
        <v>4004</v>
      </c>
      <c r="G4536" s="117" t="s">
        <v>934</v>
      </c>
      <c r="H4536" s="117">
        <v>600</v>
      </c>
      <c r="I4536" s="117">
        <v>500</v>
      </c>
      <c r="J4536" s="117" t="s">
        <v>4016</v>
      </c>
    </row>
    <row r="4537" spans="1:10" ht="17.25" customHeight="1">
      <c r="A4537" s="116" t="s">
        <v>4029</v>
      </c>
      <c r="B4537" s="117">
        <v>9810024231</v>
      </c>
      <c r="C4537" s="116" t="s">
        <v>3784</v>
      </c>
      <c r="D4537" s="116" t="s">
        <v>438</v>
      </c>
      <c r="E4537" s="118">
        <v>41218.4375</v>
      </c>
      <c r="F4537" s="116" t="s">
        <v>4004</v>
      </c>
      <c r="G4537" s="117" t="s">
        <v>440</v>
      </c>
      <c r="H4537" s="117">
        <v>271</v>
      </c>
      <c r="I4537" s="117">
        <v>563</v>
      </c>
      <c r="J4537" s="117" t="s">
        <v>4014</v>
      </c>
    </row>
    <row r="4538" spans="1:10" ht="17.25" customHeight="1">
      <c r="A4538" s="116" t="s">
        <v>4030</v>
      </c>
      <c r="B4538" s="117">
        <v>9811678950</v>
      </c>
      <c r="C4538" s="116" t="s">
        <v>3784</v>
      </c>
      <c r="D4538" s="116" t="s">
        <v>438</v>
      </c>
      <c r="E4538" s="118">
        <v>41218.510416666664</v>
      </c>
      <c r="F4538" s="116" t="s">
        <v>4004</v>
      </c>
      <c r="G4538" s="117" t="s">
        <v>440</v>
      </c>
      <c r="H4538" s="117">
        <v>484</v>
      </c>
      <c r="I4538" s="117">
        <v>869</v>
      </c>
      <c r="J4538" s="117" t="s">
        <v>4014</v>
      </c>
    </row>
    <row r="4539" spans="1:10" ht="17.25" customHeight="1">
      <c r="A4539" s="116" t="s">
        <v>1580</v>
      </c>
      <c r="B4539" s="117">
        <v>8010840505</v>
      </c>
      <c r="C4539" s="116" t="s">
        <v>3784</v>
      </c>
      <c r="D4539" s="116" t="s">
        <v>438</v>
      </c>
      <c r="E4539" s="118">
        <v>41218.75</v>
      </c>
      <c r="F4539" s="116" t="s">
        <v>4004</v>
      </c>
      <c r="G4539" s="117" t="s">
        <v>440</v>
      </c>
      <c r="H4539" s="117">
        <v>466</v>
      </c>
      <c r="I4539" s="117">
        <v>944</v>
      </c>
      <c r="J4539" s="117" t="s">
        <v>4014</v>
      </c>
    </row>
    <row r="4540" spans="1:10" ht="17.25" customHeight="1">
      <c r="A4540" s="116" t="s">
        <v>3881</v>
      </c>
      <c r="B4540" s="117">
        <v>9811481069</v>
      </c>
      <c r="C4540" s="116" t="s">
        <v>3784</v>
      </c>
      <c r="D4540" s="116" t="s">
        <v>444</v>
      </c>
      <c r="E4540" s="118">
        <v>41218.854166666664</v>
      </c>
      <c r="F4540" s="116" t="s">
        <v>4004</v>
      </c>
      <c r="G4540" s="117" t="s">
        <v>934</v>
      </c>
      <c r="H4540" s="117">
        <v>750</v>
      </c>
      <c r="I4540" s="117">
        <v>550</v>
      </c>
      <c r="J4540" s="117" t="s">
        <v>4005</v>
      </c>
    </row>
    <row r="4541" spans="1:10" ht="17.25" customHeight="1">
      <c r="A4541" s="116" t="s">
        <v>2709</v>
      </c>
      <c r="B4541" s="117">
        <v>9810043334</v>
      </c>
      <c r="C4541" s="116" t="s">
        <v>3784</v>
      </c>
      <c r="D4541" s="116" t="s">
        <v>438</v>
      </c>
      <c r="E4541" s="118">
        <v>41218.9375</v>
      </c>
      <c r="F4541" s="116" t="s">
        <v>4004</v>
      </c>
      <c r="G4541" s="117" t="s">
        <v>440</v>
      </c>
      <c r="H4541" s="117">
        <v>263</v>
      </c>
      <c r="I4541" s="117">
        <v>437</v>
      </c>
      <c r="J4541" s="117" t="s">
        <v>4011</v>
      </c>
    </row>
    <row r="4542" spans="1:10" ht="17.25" customHeight="1">
      <c r="A4542" s="116" t="s">
        <v>4031</v>
      </c>
      <c r="B4542" s="117">
        <v>9212580871</v>
      </c>
      <c r="C4542" s="116" t="s">
        <v>3784</v>
      </c>
      <c r="D4542" s="116" t="s">
        <v>438</v>
      </c>
      <c r="E4542" s="118">
        <v>41219.166666666664</v>
      </c>
      <c r="F4542" s="116" t="s">
        <v>4004</v>
      </c>
      <c r="G4542" s="117" t="s">
        <v>440</v>
      </c>
      <c r="H4542" s="117">
        <v>333</v>
      </c>
      <c r="I4542" s="117">
        <v>657</v>
      </c>
      <c r="J4542" s="117" t="s">
        <v>4005</v>
      </c>
    </row>
    <row r="4543" spans="1:10" ht="17.25" customHeight="1">
      <c r="A4543" s="116" t="s">
        <v>4032</v>
      </c>
      <c r="B4543" s="117">
        <v>9980701260</v>
      </c>
      <c r="C4543" s="116" t="s">
        <v>3784</v>
      </c>
      <c r="D4543" s="116" t="s">
        <v>444</v>
      </c>
      <c r="E4543" s="118">
        <v>41219.208333333336</v>
      </c>
      <c r="F4543" s="116" t="s">
        <v>4004</v>
      </c>
      <c r="G4543" s="117" t="s">
        <v>440</v>
      </c>
      <c r="H4543" s="117">
        <v>252</v>
      </c>
      <c r="I4543" s="117">
        <v>422</v>
      </c>
      <c r="J4543" s="117" t="s">
        <v>4011</v>
      </c>
    </row>
    <row r="4544" spans="1:10" ht="17.25" customHeight="1">
      <c r="A4544" s="116" t="s">
        <v>4033</v>
      </c>
      <c r="B4544" s="117">
        <v>9560526525</v>
      </c>
      <c r="C4544" s="116" t="s">
        <v>3784</v>
      </c>
      <c r="D4544" s="116" t="s">
        <v>438</v>
      </c>
      <c r="E4544" s="118">
        <v>41219.229166666664</v>
      </c>
      <c r="F4544" s="116" t="s">
        <v>4004</v>
      </c>
      <c r="G4544" s="117" t="s">
        <v>440</v>
      </c>
      <c r="H4544" s="117">
        <v>324</v>
      </c>
      <c r="I4544" s="117">
        <v>543</v>
      </c>
      <c r="J4544" s="117" t="s">
        <v>4011</v>
      </c>
    </row>
    <row r="4545" spans="1:10" ht="17.25" customHeight="1">
      <c r="A4545" s="116" t="s">
        <v>4034</v>
      </c>
      <c r="B4545" s="117">
        <v>8595171444</v>
      </c>
      <c r="C4545" s="116" t="s">
        <v>3784</v>
      </c>
      <c r="D4545" s="116" t="s">
        <v>438</v>
      </c>
      <c r="E4545" s="118">
        <v>41219.239583333336</v>
      </c>
      <c r="F4545" s="116" t="s">
        <v>4004</v>
      </c>
      <c r="G4545" s="117" t="s">
        <v>440</v>
      </c>
      <c r="H4545" s="117">
        <v>192</v>
      </c>
      <c r="I4545" s="117">
        <v>380</v>
      </c>
      <c r="J4545" s="117" t="s">
        <v>4005</v>
      </c>
    </row>
    <row r="4546" spans="1:10" ht="17.25" customHeight="1">
      <c r="A4546" s="116" t="s">
        <v>4035</v>
      </c>
      <c r="B4546" s="117">
        <v>9953434424</v>
      </c>
      <c r="C4546" s="116" t="s">
        <v>3784</v>
      </c>
      <c r="D4546" s="116" t="s">
        <v>438</v>
      </c>
      <c r="E4546" s="118">
        <v>41219.291666666664</v>
      </c>
      <c r="F4546" s="116" t="s">
        <v>4004</v>
      </c>
      <c r="G4546" s="117" t="s">
        <v>440</v>
      </c>
      <c r="H4546" s="117">
        <v>216</v>
      </c>
      <c r="I4546" s="117">
        <v>362</v>
      </c>
      <c r="J4546" s="117" t="s">
        <v>4011</v>
      </c>
    </row>
    <row r="4547" spans="1:10" ht="17.25" customHeight="1">
      <c r="A4547" s="116" t="s">
        <v>3998</v>
      </c>
      <c r="B4547" s="117">
        <v>9815183593</v>
      </c>
      <c r="C4547" s="116" t="s">
        <v>3784</v>
      </c>
      <c r="D4547" s="116" t="s">
        <v>448</v>
      </c>
      <c r="E4547" s="118">
        <v>41219.5</v>
      </c>
      <c r="F4547" s="116" t="s">
        <v>4004</v>
      </c>
      <c r="G4547" s="117" t="s">
        <v>934</v>
      </c>
      <c r="H4547" s="117">
        <v>750</v>
      </c>
      <c r="I4547" s="117">
        <v>550</v>
      </c>
      <c r="J4547" s="117" t="s">
        <v>4016</v>
      </c>
    </row>
    <row r="4548" spans="1:10" ht="17.25" customHeight="1">
      <c r="A4548" s="116" t="s">
        <v>4036</v>
      </c>
      <c r="B4548" s="117">
        <v>9829050312</v>
      </c>
      <c r="C4548" s="116" t="s">
        <v>3784</v>
      </c>
      <c r="D4548" s="116" t="s">
        <v>448</v>
      </c>
      <c r="E4548" s="118">
        <v>41219.53125</v>
      </c>
      <c r="F4548" s="116" t="s">
        <v>4004</v>
      </c>
      <c r="G4548" s="117" t="s">
        <v>934</v>
      </c>
      <c r="H4548" s="117">
        <v>750</v>
      </c>
      <c r="I4548" s="117">
        <v>550</v>
      </c>
      <c r="J4548" s="117" t="s">
        <v>4014</v>
      </c>
    </row>
    <row r="4549" spans="1:10" ht="17.25" customHeight="1">
      <c r="A4549" s="116" t="s">
        <v>4037</v>
      </c>
      <c r="B4549" s="117">
        <v>9650490373</v>
      </c>
      <c r="C4549" s="116" t="s">
        <v>3784</v>
      </c>
      <c r="D4549" s="116" t="s">
        <v>448</v>
      </c>
      <c r="E4549" s="118">
        <v>41219.583333333336</v>
      </c>
      <c r="F4549" s="116" t="s">
        <v>4004</v>
      </c>
      <c r="G4549" s="117" t="s">
        <v>440</v>
      </c>
      <c r="H4549" s="117">
        <v>401</v>
      </c>
      <c r="I4549" s="117">
        <v>669</v>
      </c>
      <c r="J4549" s="117" t="s">
        <v>4014</v>
      </c>
    </row>
    <row r="4550" spans="1:10" ht="17.25" customHeight="1">
      <c r="A4550" s="116" t="s">
        <v>4038</v>
      </c>
      <c r="B4550" s="117">
        <v>8130009573</v>
      </c>
      <c r="C4550" s="116" t="s">
        <v>3784</v>
      </c>
      <c r="D4550" s="116" t="s">
        <v>448</v>
      </c>
      <c r="E4550" s="118">
        <v>41219.604166666664</v>
      </c>
      <c r="F4550" s="116" t="s">
        <v>4004</v>
      </c>
      <c r="G4550" s="117" t="s">
        <v>934</v>
      </c>
      <c r="H4550" s="117">
        <v>750</v>
      </c>
      <c r="I4550" s="117">
        <v>550</v>
      </c>
      <c r="J4550" s="117" t="s">
        <v>4016</v>
      </c>
    </row>
    <row r="4551" spans="1:10" ht="17.25" customHeight="1">
      <c r="A4551" s="116" t="s">
        <v>3793</v>
      </c>
      <c r="B4551" s="117">
        <v>9810555248</v>
      </c>
      <c r="C4551" s="116" t="s">
        <v>3784</v>
      </c>
      <c r="D4551" s="116" t="s">
        <v>438</v>
      </c>
      <c r="E4551" s="118">
        <v>41219.71875</v>
      </c>
      <c r="F4551" s="116" t="s">
        <v>4004</v>
      </c>
      <c r="G4551" s="117" t="s">
        <v>440</v>
      </c>
      <c r="H4551" s="117">
        <v>131</v>
      </c>
      <c r="I4551" s="117">
        <v>1270</v>
      </c>
      <c r="J4551" s="117" t="s">
        <v>4016</v>
      </c>
    </row>
    <row r="4552" spans="1:10" ht="17.25" customHeight="1">
      <c r="A4552" s="116" t="s">
        <v>4039</v>
      </c>
      <c r="B4552" s="117">
        <v>9818468658</v>
      </c>
      <c r="C4552" s="116" t="s">
        <v>3784</v>
      </c>
      <c r="D4552" s="116" t="s">
        <v>448</v>
      </c>
      <c r="E4552" s="118">
        <v>41219.739583333336</v>
      </c>
      <c r="F4552" s="116" t="s">
        <v>4004</v>
      </c>
      <c r="G4552" s="117" t="s">
        <v>440</v>
      </c>
      <c r="H4552" s="117">
        <v>621</v>
      </c>
      <c r="I4552" s="117">
        <v>1247</v>
      </c>
      <c r="J4552" s="117" t="s">
        <v>4014</v>
      </c>
    </row>
    <row r="4553" spans="1:10" ht="17.25" customHeight="1">
      <c r="A4553" s="116" t="s">
        <v>4040</v>
      </c>
      <c r="B4553" s="117">
        <v>8447798802</v>
      </c>
      <c r="C4553" s="116" t="s">
        <v>3784</v>
      </c>
      <c r="D4553" s="116" t="s">
        <v>486</v>
      </c>
      <c r="E4553" s="118">
        <v>41220.145833333336</v>
      </c>
      <c r="F4553" s="116" t="s">
        <v>4004</v>
      </c>
      <c r="G4553" s="117" t="s">
        <v>440</v>
      </c>
      <c r="H4553" s="117">
        <v>420</v>
      </c>
      <c r="I4553" s="117">
        <v>710</v>
      </c>
      <c r="J4553" s="117" t="s">
        <v>4005</v>
      </c>
    </row>
    <row r="4554" spans="1:10" ht="17.25" customHeight="1">
      <c r="A4554" s="116" t="s">
        <v>4041</v>
      </c>
      <c r="B4554" s="117">
        <v>9582925252</v>
      </c>
      <c r="C4554" s="116" t="s">
        <v>3784</v>
      </c>
      <c r="D4554" s="116" t="s">
        <v>438</v>
      </c>
      <c r="E4554" s="118">
        <v>41220.21875</v>
      </c>
      <c r="F4554" s="116" t="s">
        <v>4004</v>
      </c>
      <c r="G4554" s="117" t="s">
        <v>440</v>
      </c>
      <c r="H4554" s="117">
        <v>241</v>
      </c>
      <c r="I4554" s="117">
        <v>408</v>
      </c>
      <c r="J4554" s="117" t="s">
        <v>4005</v>
      </c>
    </row>
    <row r="4555" spans="1:10" ht="17.25" customHeight="1">
      <c r="A4555" s="116" t="s">
        <v>3789</v>
      </c>
      <c r="B4555" s="117">
        <v>9650260206</v>
      </c>
      <c r="C4555" s="116" t="s">
        <v>3784</v>
      </c>
      <c r="D4555" s="116" t="s">
        <v>438</v>
      </c>
      <c r="E4555" s="118">
        <v>41220.270833333336</v>
      </c>
      <c r="F4555" s="116" t="s">
        <v>4004</v>
      </c>
      <c r="G4555" s="117" t="s">
        <v>440</v>
      </c>
      <c r="H4555" s="117">
        <v>100</v>
      </c>
      <c r="I4555" s="117">
        <v>142</v>
      </c>
      <c r="J4555" s="117" t="s">
        <v>4005</v>
      </c>
    </row>
    <row r="4556" spans="1:10" ht="17.25" customHeight="1">
      <c r="A4556" s="116" t="s">
        <v>4042</v>
      </c>
      <c r="B4556" s="117">
        <v>9967307072</v>
      </c>
      <c r="C4556" s="116" t="s">
        <v>3784</v>
      </c>
      <c r="D4556" s="116" t="s">
        <v>444</v>
      </c>
      <c r="E4556" s="118">
        <v>41220.739583333336</v>
      </c>
      <c r="F4556" s="116" t="s">
        <v>4004</v>
      </c>
      <c r="G4556" s="117" t="s">
        <v>440</v>
      </c>
      <c r="H4556" s="117">
        <v>709</v>
      </c>
      <c r="I4556" s="117">
        <v>5188</v>
      </c>
      <c r="J4556" s="117" t="s">
        <v>4016</v>
      </c>
    </row>
    <row r="4557" spans="1:10" ht="17.25" customHeight="1">
      <c r="A4557" s="116" t="s">
        <v>4043</v>
      </c>
      <c r="B4557" s="117">
        <v>9819034411</v>
      </c>
      <c r="C4557" s="116" t="s">
        <v>3784</v>
      </c>
      <c r="D4557" s="116" t="s">
        <v>486</v>
      </c>
      <c r="E4557" s="118">
        <v>41220.791666666664</v>
      </c>
      <c r="F4557" s="116" t="s">
        <v>4004</v>
      </c>
      <c r="G4557" s="117" t="s">
        <v>440</v>
      </c>
      <c r="H4557" s="117">
        <v>286</v>
      </c>
      <c r="I4557" s="117">
        <v>484</v>
      </c>
      <c r="J4557" s="117" t="s">
        <v>4014</v>
      </c>
    </row>
    <row r="4558" spans="1:10" ht="17.25" customHeight="1">
      <c r="A4558" s="116" t="s">
        <v>4044</v>
      </c>
      <c r="B4558" s="117">
        <v>9871779292</v>
      </c>
      <c r="C4558" s="116" t="s">
        <v>3784</v>
      </c>
      <c r="D4558" s="116" t="s">
        <v>448</v>
      </c>
      <c r="E4558" s="118">
        <v>41220.958333333336</v>
      </c>
      <c r="F4558" s="116" t="s">
        <v>4004</v>
      </c>
      <c r="G4558" s="117" t="s">
        <v>749</v>
      </c>
      <c r="H4558" s="117">
        <v>1100</v>
      </c>
      <c r="I4558" s="117">
        <v>950</v>
      </c>
      <c r="J4558" s="117" t="s">
        <v>4011</v>
      </c>
    </row>
    <row r="4559" spans="1:10" ht="17.25" customHeight="1">
      <c r="A4559" s="116" t="s">
        <v>4045</v>
      </c>
      <c r="B4559" s="117">
        <v>9717296403</v>
      </c>
      <c r="C4559" s="116" t="s">
        <v>3784</v>
      </c>
      <c r="D4559" s="116" t="s">
        <v>444</v>
      </c>
      <c r="E4559" s="118">
        <v>41220.958333333336</v>
      </c>
      <c r="F4559" s="116" t="s">
        <v>4004</v>
      </c>
      <c r="G4559" s="117" t="s">
        <v>440</v>
      </c>
      <c r="H4559" s="117">
        <v>330</v>
      </c>
      <c r="I4559" s="117">
        <v>557</v>
      </c>
      <c r="J4559" s="117" t="s">
        <v>4005</v>
      </c>
    </row>
    <row r="4560" spans="1:10" ht="17.25" customHeight="1">
      <c r="A4560" s="116" t="s">
        <v>4046</v>
      </c>
      <c r="B4560" s="117">
        <v>8805604700</v>
      </c>
      <c r="C4560" s="116" t="s">
        <v>3784</v>
      </c>
      <c r="D4560" s="116" t="s">
        <v>438</v>
      </c>
      <c r="E4560" s="118">
        <v>41214.25</v>
      </c>
      <c r="F4560" s="116" t="s">
        <v>4047</v>
      </c>
      <c r="G4560" s="117" t="s">
        <v>440</v>
      </c>
      <c r="H4560" s="117">
        <v>864</v>
      </c>
      <c r="I4560" s="117">
        <v>1256</v>
      </c>
      <c r="J4560" s="117" t="s">
        <v>4048</v>
      </c>
    </row>
    <row r="4561" spans="1:10" ht="17.25" customHeight="1">
      <c r="A4561" s="116" t="s">
        <v>3962</v>
      </c>
      <c r="B4561" s="117">
        <v>9971811600</v>
      </c>
      <c r="C4561" s="116" t="s">
        <v>3784</v>
      </c>
      <c r="D4561" s="116" t="s">
        <v>448</v>
      </c>
      <c r="E4561" s="118">
        <v>41214.354166666664</v>
      </c>
      <c r="F4561" s="116" t="s">
        <v>4047</v>
      </c>
      <c r="G4561" s="117" t="s">
        <v>440</v>
      </c>
      <c r="H4561" s="117">
        <v>128</v>
      </c>
      <c r="I4561" s="117">
        <v>286</v>
      </c>
      <c r="J4561" s="117" t="s">
        <v>4049</v>
      </c>
    </row>
    <row r="4562" spans="1:10" ht="17.25" customHeight="1">
      <c r="A4562" s="116" t="s">
        <v>4050</v>
      </c>
      <c r="B4562" s="117">
        <v>9873891692</v>
      </c>
      <c r="C4562" s="116" t="s">
        <v>3784</v>
      </c>
      <c r="D4562" s="116" t="s">
        <v>461</v>
      </c>
      <c r="E4562" s="118">
        <v>41214.479166666664</v>
      </c>
      <c r="F4562" s="116" t="s">
        <v>4047</v>
      </c>
      <c r="G4562" s="117" t="s">
        <v>440</v>
      </c>
      <c r="H4562" s="117">
        <v>100</v>
      </c>
      <c r="I4562" s="117">
        <v>24</v>
      </c>
      <c r="J4562" s="117" t="s">
        <v>4049</v>
      </c>
    </row>
    <row r="4563" spans="1:10" ht="17.25" customHeight="1">
      <c r="A4563" s="116" t="s">
        <v>4051</v>
      </c>
      <c r="B4563" s="117">
        <v>9953330156</v>
      </c>
      <c r="C4563" s="116" t="s">
        <v>3784</v>
      </c>
      <c r="D4563" s="116" t="s">
        <v>486</v>
      </c>
      <c r="E4563" s="118">
        <v>41214.53125</v>
      </c>
      <c r="F4563" s="116" t="s">
        <v>4047</v>
      </c>
      <c r="G4563" s="117" t="s">
        <v>440</v>
      </c>
      <c r="H4563" s="117">
        <v>244</v>
      </c>
      <c r="I4563" s="117">
        <v>526</v>
      </c>
      <c r="J4563" s="117" t="s">
        <v>4052</v>
      </c>
    </row>
    <row r="4564" spans="1:10" ht="17.25" customHeight="1">
      <c r="A4564" s="116" t="s">
        <v>4053</v>
      </c>
      <c r="B4564" s="117">
        <v>8826644112</v>
      </c>
      <c r="C4564" s="116" t="s">
        <v>3784</v>
      </c>
      <c r="D4564" s="116" t="s">
        <v>486</v>
      </c>
      <c r="E4564" s="118">
        <v>41214.583333333336</v>
      </c>
      <c r="F4564" s="116" t="s">
        <v>4047</v>
      </c>
      <c r="G4564" s="117" t="s">
        <v>440</v>
      </c>
      <c r="H4564" s="117">
        <v>103</v>
      </c>
      <c r="I4564" s="117">
        <v>232</v>
      </c>
      <c r="J4564" s="117" t="s">
        <v>4049</v>
      </c>
    </row>
    <row r="4565" spans="1:10" ht="17.25" customHeight="1">
      <c r="A4565" s="116" t="s">
        <v>4054</v>
      </c>
      <c r="B4565" s="117">
        <v>9810150170</v>
      </c>
      <c r="C4565" s="116" t="s">
        <v>3784</v>
      </c>
      <c r="D4565" s="116" t="s">
        <v>438</v>
      </c>
      <c r="E4565" s="118">
        <v>41214.75</v>
      </c>
      <c r="F4565" s="116" t="s">
        <v>4047</v>
      </c>
      <c r="G4565" s="117" t="s">
        <v>440</v>
      </c>
      <c r="H4565" s="117">
        <v>540</v>
      </c>
      <c r="I4565" s="117">
        <v>1165</v>
      </c>
      <c r="J4565" s="117" t="s">
        <v>4052</v>
      </c>
    </row>
    <row r="4566" spans="1:10" ht="17.25" customHeight="1">
      <c r="A4566" s="116" t="s">
        <v>4009</v>
      </c>
      <c r="B4566" s="117">
        <v>8800437563</v>
      </c>
      <c r="C4566" s="116" t="s">
        <v>3784</v>
      </c>
      <c r="D4566" s="116" t="s">
        <v>444</v>
      </c>
      <c r="E4566" s="118">
        <v>41214.96875</v>
      </c>
      <c r="F4566" s="116" t="s">
        <v>4047</v>
      </c>
      <c r="G4566" s="117" t="s">
        <v>440</v>
      </c>
      <c r="H4566" s="117">
        <v>100</v>
      </c>
      <c r="I4566" s="117">
        <v>102</v>
      </c>
      <c r="J4566" s="117" t="s">
        <v>4048</v>
      </c>
    </row>
    <row r="4567" spans="1:10" ht="17.25" customHeight="1">
      <c r="A4567" s="116" t="s">
        <v>4055</v>
      </c>
      <c r="B4567" s="117">
        <v>9811393164</v>
      </c>
      <c r="C4567" s="116" t="s">
        <v>3784</v>
      </c>
      <c r="D4567" s="116" t="s">
        <v>438</v>
      </c>
      <c r="E4567" s="118">
        <v>41215.1875</v>
      </c>
      <c r="F4567" s="116" t="s">
        <v>4047</v>
      </c>
      <c r="G4567" s="117" t="s">
        <v>440</v>
      </c>
      <c r="H4567" s="117">
        <v>516</v>
      </c>
      <c r="I4567" s="117">
        <v>743</v>
      </c>
      <c r="J4567" s="117" t="s">
        <v>4048</v>
      </c>
    </row>
    <row r="4568" spans="1:10" ht="17.25" customHeight="1">
      <c r="A4568" s="116" t="s">
        <v>4056</v>
      </c>
      <c r="B4568" s="117">
        <v>8010073403</v>
      </c>
      <c r="C4568" s="116" t="s">
        <v>3784</v>
      </c>
      <c r="D4568" s="116" t="s">
        <v>438</v>
      </c>
      <c r="E4568" s="118">
        <v>41215.322916666664</v>
      </c>
      <c r="F4568" s="116" t="s">
        <v>4047</v>
      </c>
      <c r="G4568" s="117" t="s">
        <v>440</v>
      </c>
      <c r="H4568" s="117">
        <v>227</v>
      </c>
      <c r="I4568" s="117">
        <v>325</v>
      </c>
      <c r="J4568" s="117" t="s">
        <v>4048</v>
      </c>
    </row>
    <row r="4569" spans="1:10" ht="17.25" customHeight="1">
      <c r="A4569" s="116" t="s">
        <v>3994</v>
      </c>
      <c r="B4569" s="117">
        <v>9871116862</v>
      </c>
      <c r="C4569" s="116" t="s">
        <v>3784</v>
      </c>
      <c r="D4569" s="116" t="s">
        <v>438</v>
      </c>
      <c r="E4569" s="118">
        <v>41216.385416666664</v>
      </c>
      <c r="F4569" s="116" t="s">
        <v>4047</v>
      </c>
      <c r="G4569" s="117" t="s">
        <v>440</v>
      </c>
      <c r="H4569" s="117">
        <v>109</v>
      </c>
      <c r="I4569" s="117">
        <v>245</v>
      </c>
      <c r="J4569" s="117" t="s">
        <v>4049</v>
      </c>
    </row>
    <row r="4570" spans="1:10" ht="17.25" customHeight="1">
      <c r="A4570" s="116" t="s">
        <v>3846</v>
      </c>
      <c r="B4570" s="117">
        <v>9560886392</v>
      </c>
      <c r="C4570" s="116" t="s">
        <v>3784</v>
      </c>
      <c r="D4570" s="116" t="s">
        <v>448</v>
      </c>
      <c r="E4570" s="118">
        <v>41216.697916666664</v>
      </c>
      <c r="F4570" s="116" t="s">
        <v>4047</v>
      </c>
      <c r="G4570" s="117" t="s">
        <v>440</v>
      </c>
      <c r="H4570" s="117">
        <v>116</v>
      </c>
      <c r="I4570" s="117">
        <v>243</v>
      </c>
      <c r="J4570" s="117" t="s">
        <v>4057</v>
      </c>
    </row>
    <row r="4571" spans="1:10" ht="17.25" customHeight="1">
      <c r="A4571" s="116" t="s">
        <v>4058</v>
      </c>
      <c r="B4571" s="117">
        <v>8527964638</v>
      </c>
      <c r="C4571" s="116" t="s">
        <v>3784</v>
      </c>
      <c r="D4571" s="116" t="s">
        <v>438</v>
      </c>
      <c r="E4571" s="118">
        <v>41216.75</v>
      </c>
      <c r="F4571" s="116" t="s">
        <v>4047</v>
      </c>
      <c r="G4571" s="117" t="s">
        <v>440</v>
      </c>
      <c r="H4571" s="117">
        <v>100</v>
      </c>
      <c r="I4571" s="117">
        <v>62</v>
      </c>
      <c r="J4571" s="117" t="s">
        <v>4057</v>
      </c>
    </row>
    <row r="4572" spans="1:10" ht="17.25" customHeight="1">
      <c r="A4572" s="116" t="s">
        <v>4059</v>
      </c>
      <c r="B4572" s="117">
        <v>9990550281</v>
      </c>
      <c r="C4572" s="116" t="s">
        <v>3784</v>
      </c>
      <c r="D4572" s="116" t="s">
        <v>438</v>
      </c>
      <c r="E4572" s="118">
        <v>41216.760416666664</v>
      </c>
      <c r="F4572" s="116" t="s">
        <v>4047</v>
      </c>
      <c r="G4572" s="117" t="s">
        <v>440</v>
      </c>
      <c r="H4572" s="117">
        <v>518</v>
      </c>
      <c r="I4572" s="117">
        <v>1130</v>
      </c>
      <c r="J4572" s="117" t="s">
        <v>4049</v>
      </c>
    </row>
    <row r="4573" spans="1:10" ht="17.25" customHeight="1">
      <c r="A4573" s="116" t="s">
        <v>4060</v>
      </c>
      <c r="B4573" s="117">
        <v>9711797262</v>
      </c>
      <c r="C4573" s="116" t="s">
        <v>3784</v>
      </c>
      <c r="D4573" s="116" t="s">
        <v>438</v>
      </c>
      <c r="E4573" s="118">
        <v>41216.96875</v>
      </c>
      <c r="F4573" s="116" t="s">
        <v>4047</v>
      </c>
      <c r="G4573" s="117" t="s">
        <v>440</v>
      </c>
      <c r="H4573" s="117">
        <v>290</v>
      </c>
      <c r="I4573" s="117">
        <v>419</v>
      </c>
      <c r="J4573" s="117" t="s">
        <v>4048</v>
      </c>
    </row>
    <row r="4574" spans="1:10" ht="17.25" customHeight="1">
      <c r="A4574" s="116" t="s">
        <v>4061</v>
      </c>
      <c r="B4574" s="117">
        <v>9619192551</v>
      </c>
      <c r="C4574" s="116" t="s">
        <v>3784</v>
      </c>
      <c r="D4574" s="116" t="s">
        <v>438</v>
      </c>
      <c r="E4574" s="118">
        <v>41217.166666666664</v>
      </c>
      <c r="F4574" s="116" t="s">
        <v>4047</v>
      </c>
      <c r="G4574" s="117" t="s">
        <v>440</v>
      </c>
      <c r="H4574" s="117">
        <v>462</v>
      </c>
      <c r="I4574" s="117">
        <v>670</v>
      </c>
      <c r="J4574" s="117" t="s">
        <v>4048</v>
      </c>
    </row>
    <row r="4575" spans="1:10" ht="17.25" customHeight="1">
      <c r="A4575" s="116" t="s">
        <v>4062</v>
      </c>
      <c r="B4575" s="117">
        <v>9654641208</v>
      </c>
      <c r="C4575" s="116" t="s">
        <v>3784</v>
      </c>
      <c r="D4575" s="116" t="s">
        <v>438</v>
      </c>
      <c r="E4575" s="118">
        <v>41217.229166666664</v>
      </c>
      <c r="F4575" s="116" t="s">
        <v>4047</v>
      </c>
      <c r="G4575" s="117" t="s">
        <v>440</v>
      </c>
      <c r="H4575" s="117">
        <v>824</v>
      </c>
      <c r="I4575" s="117">
        <v>1191</v>
      </c>
      <c r="J4575" s="117" t="s">
        <v>4048</v>
      </c>
    </row>
    <row r="4576" spans="1:10" ht="17.25" customHeight="1">
      <c r="A4576" s="116" t="s">
        <v>4063</v>
      </c>
      <c r="B4576" s="117">
        <v>9873019823</v>
      </c>
      <c r="C4576" s="116" t="s">
        <v>3784</v>
      </c>
      <c r="D4576" s="116" t="s">
        <v>438</v>
      </c>
      <c r="E4576" s="118">
        <v>41217.354166666664</v>
      </c>
      <c r="F4576" s="116" t="s">
        <v>4047</v>
      </c>
      <c r="G4576" s="117" t="s">
        <v>440</v>
      </c>
      <c r="H4576" s="117">
        <v>329</v>
      </c>
      <c r="I4576" s="117">
        <v>685</v>
      </c>
      <c r="J4576" s="117" t="s">
        <v>4057</v>
      </c>
    </row>
    <row r="4577" spans="1:10" ht="17.25" customHeight="1">
      <c r="A4577" s="116" t="s">
        <v>4064</v>
      </c>
      <c r="B4577" s="117">
        <v>9810648825</v>
      </c>
      <c r="C4577" s="116" t="s">
        <v>3784</v>
      </c>
      <c r="D4577" s="116" t="s">
        <v>438</v>
      </c>
      <c r="E4577" s="118">
        <v>41217.416666666664</v>
      </c>
      <c r="F4577" s="116" t="s">
        <v>4047</v>
      </c>
      <c r="G4577" s="117" t="s">
        <v>440</v>
      </c>
      <c r="H4577" s="117">
        <v>252</v>
      </c>
      <c r="I4577" s="117">
        <v>567</v>
      </c>
      <c r="J4577" s="117" t="s">
        <v>4049</v>
      </c>
    </row>
    <row r="4578" spans="1:10" ht="17.25" customHeight="1">
      <c r="A4578" s="116" t="s">
        <v>3791</v>
      </c>
      <c r="B4578" s="117">
        <v>8010257436</v>
      </c>
      <c r="C4578" s="116" t="s">
        <v>3784</v>
      </c>
      <c r="D4578" s="116" t="s">
        <v>438</v>
      </c>
      <c r="E4578" s="118">
        <v>41217.4375</v>
      </c>
      <c r="F4578" s="116" t="s">
        <v>4047</v>
      </c>
      <c r="G4578" s="117" t="s">
        <v>440</v>
      </c>
      <c r="H4578" s="117">
        <v>122</v>
      </c>
      <c r="I4578" s="117">
        <v>243</v>
      </c>
      <c r="J4578" s="117" t="s">
        <v>4057</v>
      </c>
    </row>
    <row r="4579" spans="1:10" ht="17.25" customHeight="1">
      <c r="A4579" s="116" t="s">
        <v>4065</v>
      </c>
      <c r="B4579" s="117">
        <v>9555800499</v>
      </c>
      <c r="C4579" s="116" t="s">
        <v>3784</v>
      </c>
      <c r="D4579" s="116" t="s">
        <v>438</v>
      </c>
      <c r="E4579" s="118">
        <v>41217.5</v>
      </c>
      <c r="F4579" s="116" t="s">
        <v>4047</v>
      </c>
      <c r="G4579" s="117" t="s">
        <v>440</v>
      </c>
      <c r="H4579" s="117">
        <v>294</v>
      </c>
      <c r="I4579" s="117">
        <v>639</v>
      </c>
      <c r="J4579" s="117" t="s">
        <v>4052</v>
      </c>
    </row>
    <row r="4580" spans="1:10" ht="17.25" customHeight="1">
      <c r="A4580" s="116" t="s">
        <v>4066</v>
      </c>
      <c r="B4580" s="117">
        <v>9811726376</v>
      </c>
      <c r="C4580" s="116" t="s">
        <v>3784</v>
      </c>
      <c r="D4580" s="116" t="s">
        <v>448</v>
      </c>
      <c r="E4580" s="118">
        <v>41217.541666666664</v>
      </c>
      <c r="F4580" s="116" t="s">
        <v>4047</v>
      </c>
      <c r="G4580" s="117" t="s">
        <v>440</v>
      </c>
      <c r="H4580" s="117">
        <v>804</v>
      </c>
      <c r="I4580" s="117">
        <v>1668</v>
      </c>
      <c r="J4580" s="117" t="s">
        <v>4049</v>
      </c>
    </row>
    <row r="4581" spans="1:10" ht="17.25" customHeight="1">
      <c r="A4581" s="116" t="s">
        <v>4067</v>
      </c>
      <c r="B4581" s="117">
        <v>7838250699</v>
      </c>
      <c r="C4581" s="116" t="s">
        <v>3784</v>
      </c>
      <c r="D4581" s="116" t="s">
        <v>438</v>
      </c>
      <c r="E4581" s="118">
        <v>41217.541666666664</v>
      </c>
      <c r="F4581" s="116" t="s">
        <v>4047</v>
      </c>
      <c r="G4581" s="117" t="s">
        <v>440</v>
      </c>
      <c r="H4581" s="117">
        <v>813</v>
      </c>
      <c r="I4581" s="117">
        <v>1721</v>
      </c>
      <c r="J4581" s="117" t="s">
        <v>4057</v>
      </c>
    </row>
    <row r="4582" spans="1:10" ht="17.25" customHeight="1">
      <c r="A4582" s="116" t="s">
        <v>4068</v>
      </c>
      <c r="B4582" s="117">
        <v>7428294999</v>
      </c>
      <c r="C4582" s="116" t="s">
        <v>3784</v>
      </c>
      <c r="D4582" s="116" t="s">
        <v>438</v>
      </c>
      <c r="E4582" s="118">
        <v>41217.65625</v>
      </c>
      <c r="F4582" s="116" t="s">
        <v>4047</v>
      </c>
      <c r="G4582" s="117" t="s">
        <v>440</v>
      </c>
      <c r="H4582" s="117">
        <v>224</v>
      </c>
      <c r="I4582" s="117">
        <v>466</v>
      </c>
      <c r="J4582" s="117" t="s">
        <v>4057</v>
      </c>
    </row>
    <row r="4583" spans="1:10" ht="17.25" customHeight="1">
      <c r="A4583" s="116" t="s">
        <v>4069</v>
      </c>
      <c r="B4583" s="117">
        <v>9810175385</v>
      </c>
      <c r="C4583" s="116" t="s">
        <v>3784</v>
      </c>
      <c r="D4583" s="116" t="s">
        <v>448</v>
      </c>
      <c r="E4583" s="118">
        <v>41217.6875</v>
      </c>
      <c r="F4583" s="116" t="s">
        <v>4047</v>
      </c>
      <c r="G4583" s="117" t="s">
        <v>440</v>
      </c>
      <c r="H4583" s="117">
        <v>277</v>
      </c>
      <c r="I4583" s="117">
        <v>538</v>
      </c>
      <c r="J4583" s="117" t="s">
        <v>4052</v>
      </c>
    </row>
    <row r="4584" spans="1:10" ht="17.25" customHeight="1">
      <c r="A4584" s="116" t="s">
        <v>4070</v>
      </c>
      <c r="B4584" s="117">
        <v>9811378874</v>
      </c>
      <c r="C4584" s="116" t="s">
        <v>3784</v>
      </c>
      <c r="D4584" s="116" t="s">
        <v>438</v>
      </c>
      <c r="E4584" s="118">
        <v>41217.75</v>
      </c>
      <c r="F4584" s="116" t="s">
        <v>4047</v>
      </c>
      <c r="G4584" s="117" t="s">
        <v>440</v>
      </c>
      <c r="H4584" s="117">
        <v>385</v>
      </c>
      <c r="I4584" s="117">
        <v>805</v>
      </c>
      <c r="J4584" s="117" t="s">
        <v>4057</v>
      </c>
    </row>
    <row r="4585" spans="1:10" ht="17.25" customHeight="1">
      <c r="A4585" s="116" t="s">
        <v>4066</v>
      </c>
      <c r="B4585" s="117">
        <v>9811726376</v>
      </c>
      <c r="C4585" s="116" t="s">
        <v>3784</v>
      </c>
      <c r="D4585" s="116" t="s">
        <v>486</v>
      </c>
      <c r="E4585" s="118">
        <v>41217.75</v>
      </c>
      <c r="F4585" s="116" t="s">
        <v>4047</v>
      </c>
      <c r="G4585" s="117" t="s">
        <v>440</v>
      </c>
      <c r="H4585" s="117">
        <v>123</v>
      </c>
      <c r="I4585" s="117">
        <v>208</v>
      </c>
      <c r="J4585" s="117" t="s">
        <v>4049</v>
      </c>
    </row>
    <row r="4586" spans="1:10" ht="17.25" customHeight="1">
      <c r="A4586" s="116" t="s">
        <v>4071</v>
      </c>
      <c r="B4586" s="117">
        <v>9871383911</v>
      </c>
      <c r="C4586" s="116" t="s">
        <v>3784</v>
      </c>
      <c r="D4586" s="116" t="s">
        <v>444</v>
      </c>
      <c r="E4586" s="118">
        <v>41217.8125</v>
      </c>
      <c r="F4586" s="116" t="s">
        <v>4047</v>
      </c>
      <c r="G4586" s="117" t="s">
        <v>440</v>
      </c>
      <c r="H4586" s="117">
        <v>312</v>
      </c>
      <c r="I4586" s="117">
        <v>683</v>
      </c>
      <c r="J4586" s="117" t="s">
        <v>4052</v>
      </c>
    </row>
    <row r="4587" spans="1:10" ht="17.25" customHeight="1">
      <c r="A4587" s="116" t="s">
        <v>4072</v>
      </c>
      <c r="B4587" s="117">
        <v>9711152449</v>
      </c>
      <c r="C4587" s="116" t="s">
        <v>3784</v>
      </c>
      <c r="D4587" s="116" t="s">
        <v>438</v>
      </c>
      <c r="E4587" s="118">
        <v>41218.291666666664</v>
      </c>
      <c r="F4587" s="116" t="s">
        <v>4047</v>
      </c>
      <c r="G4587" s="117" t="s">
        <v>440</v>
      </c>
      <c r="H4587" s="117">
        <v>696</v>
      </c>
      <c r="I4587" s="117">
        <v>992</v>
      </c>
      <c r="J4587" s="117" t="s">
        <v>4048</v>
      </c>
    </row>
    <row r="4588" spans="1:10" ht="17.25" customHeight="1">
      <c r="A4588" s="116" t="s">
        <v>4073</v>
      </c>
      <c r="B4588" s="117">
        <v>9848027196</v>
      </c>
      <c r="C4588" s="116" t="s">
        <v>3784</v>
      </c>
      <c r="D4588" s="116" t="s">
        <v>448</v>
      </c>
      <c r="E4588" s="118">
        <v>41218.354166666664</v>
      </c>
      <c r="F4588" s="116" t="s">
        <v>4047</v>
      </c>
      <c r="G4588" s="117" t="s">
        <v>934</v>
      </c>
      <c r="H4588" s="117">
        <v>750</v>
      </c>
      <c r="I4588" s="117">
        <v>550</v>
      </c>
      <c r="J4588" s="117" t="s">
        <v>4048</v>
      </c>
    </row>
    <row r="4589" spans="1:10" ht="17.25" customHeight="1">
      <c r="A4589" s="116" t="s">
        <v>3877</v>
      </c>
      <c r="B4589" s="117">
        <v>9999265618</v>
      </c>
      <c r="C4589" s="116" t="s">
        <v>3784</v>
      </c>
      <c r="D4589" s="116" t="s">
        <v>448</v>
      </c>
      <c r="E4589" s="118">
        <v>41218.375</v>
      </c>
      <c r="F4589" s="116" t="s">
        <v>4047</v>
      </c>
      <c r="G4589" s="117" t="s">
        <v>440</v>
      </c>
      <c r="H4589" s="117">
        <v>379</v>
      </c>
      <c r="I4589" s="117">
        <v>782</v>
      </c>
      <c r="J4589" s="117" t="s">
        <v>4057</v>
      </c>
    </row>
    <row r="4590" spans="1:10" ht="17.25" customHeight="1">
      <c r="A4590" s="116" t="s">
        <v>3963</v>
      </c>
      <c r="B4590" s="117">
        <v>9818128693</v>
      </c>
      <c r="C4590" s="116" t="s">
        <v>3784</v>
      </c>
      <c r="D4590" s="116" t="s">
        <v>438</v>
      </c>
      <c r="E4590" s="118">
        <v>41218.427083333336</v>
      </c>
      <c r="F4590" s="116" t="s">
        <v>4047</v>
      </c>
      <c r="G4590" s="117" t="s">
        <v>440</v>
      </c>
      <c r="H4590" s="117">
        <v>250</v>
      </c>
      <c r="I4590" s="117">
        <v>563</v>
      </c>
      <c r="J4590" s="117" t="s">
        <v>4049</v>
      </c>
    </row>
    <row r="4591" spans="1:10" ht="17.25" customHeight="1">
      <c r="A4591" s="116" t="s">
        <v>3869</v>
      </c>
      <c r="B4591" s="117">
        <v>7384814131</v>
      </c>
      <c r="C4591" s="116" t="s">
        <v>3784</v>
      </c>
      <c r="D4591" s="116" t="s">
        <v>448</v>
      </c>
      <c r="E4591" s="118">
        <v>41218.447916666664</v>
      </c>
      <c r="F4591" s="116" t="s">
        <v>4047</v>
      </c>
      <c r="G4591" s="117" t="s">
        <v>934</v>
      </c>
      <c r="H4591" s="117">
        <v>750</v>
      </c>
      <c r="I4591" s="117">
        <v>550</v>
      </c>
      <c r="J4591" s="117" t="s">
        <v>4057</v>
      </c>
    </row>
    <row r="4592" spans="1:10" ht="17.25" customHeight="1">
      <c r="A4592" s="116" t="s">
        <v>4074</v>
      </c>
      <c r="B4592" s="117">
        <v>8860226886</v>
      </c>
      <c r="C4592" s="116" t="s">
        <v>3784</v>
      </c>
      <c r="D4592" s="116" t="s">
        <v>486</v>
      </c>
      <c r="E4592" s="118">
        <v>41218.458333333336</v>
      </c>
      <c r="F4592" s="116" t="s">
        <v>4047</v>
      </c>
      <c r="G4592" s="117" t="s">
        <v>440</v>
      </c>
      <c r="H4592" s="117">
        <v>791.1</v>
      </c>
      <c r="I4592" s="117">
        <v>1419</v>
      </c>
      <c r="J4592" s="117" t="s">
        <v>4052</v>
      </c>
    </row>
    <row r="4593" spans="1:10" ht="17.25" customHeight="1">
      <c r="A4593" s="116" t="s">
        <v>4075</v>
      </c>
      <c r="B4593" s="117">
        <v>9167151546</v>
      </c>
      <c r="C4593" s="116" t="s">
        <v>3784</v>
      </c>
      <c r="D4593" s="116" t="s">
        <v>448</v>
      </c>
      <c r="E4593" s="118">
        <v>41218.5</v>
      </c>
      <c r="F4593" s="116" t="s">
        <v>4047</v>
      </c>
      <c r="G4593" s="117" t="s">
        <v>934</v>
      </c>
      <c r="H4593" s="117">
        <v>750</v>
      </c>
      <c r="I4593" s="117">
        <v>550</v>
      </c>
      <c r="J4593" s="117" t="s">
        <v>4049</v>
      </c>
    </row>
    <row r="4594" spans="1:10" ht="17.25" customHeight="1">
      <c r="A4594" s="116" t="s">
        <v>4013</v>
      </c>
      <c r="B4594" s="117">
        <v>9650192452</v>
      </c>
      <c r="C4594" s="116" t="s">
        <v>3784</v>
      </c>
      <c r="D4594" s="116" t="s">
        <v>448</v>
      </c>
      <c r="E4594" s="118">
        <v>41218.75</v>
      </c>
      <c r="F4594" s="116" t="s">
        <v>4047</v>
      </c>
      <c r="G4594" s="117" t="s">
        <v>440</v>
      </c>
      <c r="H4594" s="117">
        <v>591</v>
      </c>
      <c r="I4594" s="117">
        <v>1092</v>
      </c>
      <c r="J4594" s="117" t="s">
        <v>4052</v>
      </c>
    </row>
    <row r="4595" spans="1:10" ht="17.25" customHeight="1">
      <c r="A4595" s="116" t="s">
        <v>860</v>
      </c>
      <c r="B4595" s="117">
        <v>9986444130</v>
      </c>
      <c r="C4595" s="116" t="s">
        <v>3784</v>
      </c>
      <c r="D4595" s="116" t="s">
        <v>448</v>
      </c>
      <c r="E4595" s="118">
        <v>41218.75</v>
      </c>
      <c r="F4595" s="116" t="s">
        <v>4047</v>
      </c>
      <c r="G4595" s="117" t="s">
        <v>934</v>
      </c>
      <c r="H4595" s="117">
        <v>750</v>
      </c>
      <c r="I4595" s="117">
        <v>550</v>
      </c>
      <c r="J4595" s="117" t="s">
        <v>4048</v>
      </c>
    </row>
    <row r="4596" spans="1:10" ht="17.25" customHeight="1">
      <c r="A4596" s="116" t="s">
        <v>3846</v>
      </c>
      <c r="B4596" s="117">
        <v>9560886392</v>
      </c>
      <c r="C4596" s="116" t="s">
        <v>3784</v>
      </c>
      <c r="D4596" s="116" t="s">
        <v>448</v>
      </c>
      <c r="E4596" s="118">
        <v>41218.760416666664</v>
      </c>
      <c r="F4596" s="116" t="s">
        <v>4047</v>
      </c>
      <c r="G4596" s="117" t="s">
        <v>440</v>
      </c>
      <c r="H4596" s="117">
        <v>146</v>
      </c>
      <c r="I4596" s="117">
        <v>258</v>
      </c>
      <c r="J4596" s="117" t="s">
        <v>4057</v>
      </c>
    </row>
    <row r="4597" spans="1:10" ht="17.25" customHeight="1">
      <c r="A4597" s="116" t="s">
        <v>4076</v>
      </c>
      <c r="B4597" s="117">
        <v>9811808017</v>
      </c>
      <c r="C4597" s="116" t="s">
        <v>3784</v>
      </c>
      <c r="D4597" s="116" t="s">
        <v>448</v>
      </c>
      <c r="E4597" s="118">
        <v>41218.791666666664</v>
      </c>
      <c r="F4597" s="116" t="s">
        <v>4047</v>
      </c>
      <c r="G4597" s="117" t="s">
        <v>440</v>
      </c>
      <c r="H4597" s="117">
        <v>318</v>
      </c>
      <c r="I4597" s="117">
        <v>702</v>
      </c>
      <c r="J4597" s="117" t="s">
        <v>4049</v>
      </c>
    </row>
    <row r="4598" spans="1:10" ht="17.25" customHeight="1">
      <c r="A4598" s="116" t="s">
        <v>4077</v>
      </c>
      <c r="B4598" s="117">
        <v>9433099134</v>
      </c>
      <c r="C4598" s="116" t="s">
        <v>3784</v>
      </c>
      <c r="D4598" s="116" t="s">
        <v>448</v>
      </c>
      <c r="E4598" s="118">
        <v>41218.895833333336</v>
      </c>
      <c r="F4598" s="116" t="s">
        <v>4047</v>
      </c>
      <c r="G4598" s="117" t="s">
        <v>934</v>
      </c>
      <c r="H4598" s="117">
        <v>750</v>
      </c>
      <c r="I4598" s="117">
        <v>550</v>
      </c>
      <c r="J4598" s="117" t="s">
        <v>4048</v>
      </c>
    </row>
    <row r="4599" spans="1:10" ht="17.25" customHeight="1">
      <c r="A4599" s="116" t="s">
        <v>3909</v>
      </c>
      <c r="B4599" s="117">
        <v>9400920667</v>
      </c>
      <c r="C4599" s="116" t="s">
        <v>3784</v>
      </c>
      <c r="D4599" s="116" t="s">
        <v>448</v>
      </c>
      <c r="E4599" s="118">
        <v>41219.166666666664</v>
      </c>
      <c r="F4599" s="116" t="s">
        <v>4047</v>
      </c>
      <c r="G4599" s="117" t="s">
        <v>934</v>
      </c>
      <c r="H4599" s="117">
        <v>750</v>
      </c>
      <c r="I4599" s="117">
        <v>550</v>
      </c>
      <c r="J4599" s="117" t="s">
        <v>4048</v>
      </c>
    </row>
    <row r="4600" spans="1:10" ht="17.25" customHeight="1">
      <c r="A4600" s="116" t="s">
        <v>4078</v>
      </c>
      <c r="B4600" s="117">
        <v>6598310787</v>
      </c>
      <c r="C4600" s="116" t="s">
        <v>3784</v>
      </c>
      <c r="D4600" s="116" t="s">
        <v>448</v>
      </c>
      <c r="E4600" s="118">
        <v>41219.239583333336</v>
      </c>
      <c r="F4600" s="116" t="s">
        <v>4047</v>
      </c>
      <c r="G4600" s="117" t="s">
        <v>440</v>
      </c>
      <c r="H4600" s="117">
        <v>1058</v>
      </c>
      <c r="I4600" s="117">
        <v>1531</v>
      </c>
      <c r="J4600" s="117" t="s">
        <v>4048</v>
      </c>
    </row>
    <row r="4601" spans="1:10" ht="17.25" customHeight="1">
      <c r="A4601" s="116" t="s">
        <v>4001</v>
      </c>
      <c r="B4601" s="117">
        <v>9650990864</v>
      </c>
      <c r="C4601" s="116" t="s">
        <v>3784</v>
      </c>
      <c r="D4601" s="116" t="s">
        <v>448</v>
      </c>
      <c r="E4601" s="118">
        <v>41219.354166666664</v>
      </c>
      <c r="F4601" s="116" t="s">
        <v>4047</v>
      </c>
      <c r="G4601" s="117" t="s">
        <v>440</v>
      </c>
      <c r="H4601" s="117">
        <v>130</v>
      </c>
      <c r="I4601" s="117">
        <v>286</v>
      </c>
      <c r="J4601" s="117" t="s">
        <v>4049</v>
      </c>
    </row>
    <row r="4602" spans="1:10" ht="17.25" customHeight="1">
      <c r="A4602" s="116" t="s">
        <v>3877</v>
      </c>
      <c r="B4602" s="117">
        <v>9999265618</v>
      </c>
      <c r="C4602" s="116" t="s">
        <v>3784</v>
      </c>
      <c r="D4602" s="116" t="s">
        <v>448</v>
      </c>
      <c r="E4602" s="118">
        <v>41219.375</v>
      </c>
      <c r="F4602" s="116" t="s">
        <v>4047</v>
      </c>
      <c r="G4602" s="117" t="s">
        <v>440</v>
      </c>
      <c r="H4602" s="117">
        <v>390</v>
      </c>
      <c r="I4602" s="117">
        <v>809</v>
      </c>
      <c r="J4602" s="117" t="s">
        <v>4057</v>
      </c>
    </row>
    <row r="4603" spans="1:10" ht="17.25" customHeight="1">
      <c r="A4603" s="116" t="s">
        <v>4079</v>
      </c>
      <c r="B4603" s="117">
        <v>9873891693</v>
      </c>
      <c r="C4603" s="116" t="s">
        <v>3784</v>
      </c>
      <c r="D4603" s="116" t="s">
        <v>448</v>
      </c>
      <c r="E4603" s="118">
        <v>41219.427083333336</v>
      </c>
      <c r="F4603" s="116" t="s">
        <v>4047</v>
      </c>
      <c r="G4603" s="117" t="s">
        <v>440</v>
      </c>
      <c r="H4603" s="117">
        <v>100</v>
      </c>
      <c r="I4603" s="117">
        <v>155</v>
      </c>
      <c r="J4603" s="117" t="s">
        <v>4049</v>
      </c>
    </row>
    <row r="4604" spans="1:10" ht="17.25" customHeight="1">
      <c r="A4604" s="116" t="s">
        <v>4080</v>
      </c>
      <c r="B4604" s="117">
        <v>9891000863</v>
      </c>
      <c r="C4604" s="116" t="s">
        <v>3784</v>
      </c>
      <c r="D4604" s="116" t="s">
        <v>444</v>
      </c>
      <c r="E4604" s="118">
        <v>41219.46875</v>
      </c>
      <c r="F4604" s="116" t="s">
        <v>4047</v>
      </c>
      <c r="G4604" s="117" t="s">
        <v>440</v>
      </c>
      <c r="H4604" s="117">
        <v>444</v>
      </c>
      <c r="I4604" s="117">
        <v>991</v>
      </c>
      <c r="J4604" s="117" t="s">
        <v>4052</v>
      </c>
    </row>
    <row r="4605" spans="1:10" ht="17.25" customHeight="1">
      <c r="A4605" s="116" t="s">
        <v>4065</v>
      </c>
      <c r="B4605" s="117">
        <v>9555800499</v>
      </c>
      <c r="C4605" s="116" t="s">
        <v>3784</v>
      </c>
      <c r="D4605" s="116" t="s">
        <v>438</v>
      </c>
      <c r="E4605" s="118">
        <v>41219.510416666664</v>
      </c>
      <c r="F4605" s="116" t="s">
        <v>4047</v>
      </c>
      <c r="G4605" s="117" t="s">
        <v>440</v>
      </c>
      <c r="H4605" s="117">
        <v>259</v>
      </c>
      <c r="I4605" s="117">
        <v>559</v>
      </c>
      <c r="J4605" s="117" t="s">
        <v>4049</v>
      </c>
    </row>
    <row r="4606" spans="1:10" ht="17.25" customHeight="1">
      <c r="A4606" s="116" t="s">
        <v>4081</v>
      </c>
      <c r="B4606" s="117">
        <v>9911198900</v>
      </c>
      <c r="C4606" s="116" t="s">
        <v>3784</v>
      </c>
      <c r="D4606" s="116" t="s">
        <v>438</v>
      </c>
      <c r="E4606" s="118">
        <v>41219.604166666664</v>
      </c>
      <c r="F4606" s="116" t="s">
        <v>4047</v>
      </c>
      <c r="G4606" s="117" t="s">
        <v>440</v>
      </c>
      <c r="H4606" s="117">
        <v>505</v>
      </c>
      <c r="I4606" s="117">
        <v>1100</v>
      </c>
      <c r="J4606" s="117" t="s">
        <v>4052</v>
      </c>
    </row>
    <row r="4607" spans="1:10" ht="17.25" customHeight="1">
      <c r="A4607" s="116" t="s">
        <v>519</v>
      </c>
      <c r="B4607" s="117">
        <v>9304832285</v>
      </c>
      <c r="C4607" s="116" t="s">
        <v>3784</v>
      </c>
      <c r="D4607" s="116" t="s">
        <v>438</v>
      </c>
      <c r="E4607" s="118">
        <v>41219.645833333336</v>
      </c>
      <c r="F4607" s="116" t="s">
        <v>4047</v>
      </c>
      <c r="G4607" s="117" t="s">
        <v>440</v>
      </c>
      <c r="H4607" s="117">
        <v>335</v>
      </c>
      <c r="I4607" s="117">
        <v>714</v>
      </c>
      <c r="J4607" s="117" t="s">
        <v>4049</v>
      </c>
    </row>
    <row r="4608" spans="1:10" ht="17.25" customHeight="1">
      <c r="A4608" s="116" t="s">
        <v>4082</v>
      </c>
      <c r="B4608" s="117">
        <v>9717909701</v>
      </c>
      <c r="C4608" s="116" t="s">
        <v>3784</v>
      </c>
      <c r="D4608" s="116" t="s">
        <v>444</v>
      </c>
      <c r="E4608" s="118">
        <v>41219.729166666664</v>
      </c>
      <c r="F4608" s="116" t="s">
        <v>4047</v>
      </c>
      <c r="G4608" s="117" t="s">
        <v>440</v>
      </c>
      <c r="H4608" s="117">
        <v>565</v>
      </c>
      <c r="I4608" s="117">
        <v>1167</v>
      </c>
      <c r="J4608" s="117" t="s">
        <v>4057</v>
      </c>
    </row>
    <row r="4609" spans="1:10" ht="17.25" customHeight="1">
      <c r="A4609" s="116" t="s">
        <v>4013</v>
      </c>
      <c r="B4609" s="117">
        <v>9650192452</v>
      </c>
      <c r="C4609" s="116" t="s">
        <v>3784</v>
      </c>
      <c r="D4609" s="116" t="s">
        <v>448</v>
      </c>
      <c r="E4609" s="118">
        <v>41219.75</v>
      </c>
      <c r="F4609" s="116" t="s">
        <v>4047</v>
      </c>
      <c r="G4609" s="117" t="s">
        <v>440</v>
      </c>
      <c r="H4609" s="117">
        <v>534</v>
      </c>
      <c r="I4609" s="117">
        <v>1175</v>
      </c>
      <c r="J4609" s="117" t="s">
        <v>4049</v>
      </c>
    </row>
    <row r="4610" spans="1:10" ht="17.25" customHeight="1">
      <c r="A4610" s="116" t="s">
        <v>4083</v>
      </c>
      <c r="B4610" s="117">
        <v>9810266972</v>
      </c>
      <c r="C4610" s="116" t="s">
        <v>3784</v>
      </c>
      <c r="D4610" s="116" t="s">
        <v>438</v>
      </c>
      <c r="E4610" s="118">
        <v>41219.760416666664</v>
      </c>
      <c r="F4610" s="116" t="s">
        <v>4047</v>
      </c>
      <c r="G4610" s="117" t="s">
        <v>440</v>
      </c>
      <c r="H4610" s="117">
        <v>147</v>
      </c>
      <c r="I4610" s="117">
        <v>319</v>
      </c>
      <c r="J4610" s="117" t="s">
        <v>4052</v>
      </c>
    </row>
    <row r="4611" spans="1:10" ht="17.25" customHeight="1">
      <c r="A4611" s="116" t="s">
        <v>3952</v>
      </c>
      <c r="B4611" s="117">
        <v>9313152011</v>
      </c>
      <c r="C4611" s="116" t="s">
        <v>3784</v>
      </c>
      <c r="D4611" s="116" t="s">
        <v>461</v>
      </c>
      <c r="E4611" s="118">
        <v>41220.364583333336</v>
      </c>
      <c r="F4611" s="116" t="s">
        <v>4047</v>
      </c>
      <c r="G4611" s="117" t="s">
        <v>440</v>
      </c>
      <c r="H4611" s="117">
        <v>128</v>
      </c>
      <c r="I4611" s="117">
        <v>249</v>
      </c>
      <c r="J4611" s="117" t="s">
        <v>4049</v>
      </c>
    </row>
    <row r="4612" spans="1:10" ht="17.25" customHeight="1">
      <c r="A4612" s="116" t="s">
        <v>4079</v>
      </c>
      <c r="B4612" s="117">
        <v>9873891693</v>
      </c>
      <c r="C4612" s="116" t="s">
        <v>3784</v>
      </c>
      <c r="D4612" s="116" t="s">
        <v>448</v>
      </c>
      <c r="E4612" s="118">
        <v>41220.427083333336</v>
      </c>
      <c r="F4612" s="116" t="s">
        <v>4047</v>
      </c>
      <c r="G4612" s="117" t="s">
        <v>440</v>
      </c>
      <c r="H4612" s="117">
        <v>100</v>
      </c>
      <c r="I4612" s="117">
        <v>171</v>
      </c>
      <c r="J4612" s="117" t="s">
        <v>4049</v>
      </c>
    </row>
    <row r="4613" spans="1:10" ht="17.25" customHeight="1">
      <c r="A4613" s="116" t="s">
        <v>4084</v>
      </c>
      <c r="B4613" s="117">
        <v>7827602334</v>
      </c>
      <c r="C4613" s="116" t="s">
        <v>3784</v>
      </c>
      <c r="D4613" s="116" t="s">
        <v>438</v>
      </c>
      <c r="E4613" s="118">
        <v>41220.510416666664</v>
      </c>
      <c r="F4613" s="116" t="s">
        <v>4047</v>
      </c>
      <c r="G4613" s="117" t="s">
        <v>440</v>
      </c>
      <c r="H4613" s="117">
        <v>121</v>
      </c>
      <c r="I4613" s="117">
        <v>212</v>
      </c>
      <c r="J4613" s="117" t="s">
        <v>4057</v>
      </c>
    </row>
    <row r="4614" spans="1:10" ht="17.25" customHeight="1">
      <c r="A4614" s="116" t="s">
        <v>3791</v>
      </c>
      <c r="B4614" s="117">
        <v>8010257436</v>
      </c>
      <c r="C4614" s="116" t="s">
        <v>3784</v>
      </c>
      <c r="D4614" s="116" t="s">
        <v>438</v>
      </c>
      <c r="E4614" s="118">
        <v>41220.666666666664</v>
      </c>
      <c r="F4614" s="116" t="s">
        <v>4047</v>
      </c>
      <c r="G4614" s="117" t="s">
        <v>440</v>
      </c>
      <c r="H4614" s="117">
        <v>415</v>
      </c>
      <c r="I4614" s="117">
        <v>528</v>
      </c>
      <c r="J4614" s="117" t="s">
        <v>4057</v>
      </c>
    </row>
    <row r="4615" spans="1:10" ht="17.25" customHeight="1">
      <c r="A4615" s="116" t="s">
        <v>4085</v>
      </c>
      <c r="B4615" s="117">
        <v>9895498341</v>
      </c>
      <c r="C4615" s="116" t="s">
        <v>3784</v>
      </c>
      <c r="D4615" s="116" t="s">
        <v>486</v>
      </c>
      <c r="E4615" s="118">
        <v>41220.708333333336</v>
      </c>
      <c r="F4615" s="116" t="s">
        <v>4047</v>
      </c>
      <c r="G4615" s="117" t="s">
        <v>440</v>
      </c>
      <c r="H4615" s="117">
        <v>330.6</v>
      </c>
      <c r="I4615" s="117">
        <v>596</v>
      </c>
      <c r="J4615" s="117" t="s">
        <v>4049</v>
      </c>
    </row>
    <row r="4616" spans="1:10" ht="17.25" customHeight="1">
      <c r="A4616" s="116" t="s">
        <v>4086</v>
      </c>
      <c r="B4616" s="117">
        <v>9899786535</v>
      </c>
      <c r="C4616" s="116" t="s">
        <v>3784</v>
      </c>
      <c r="D4616" s="116" t="s">
        <v>444</v>
      </c>
      <c r="E4616" s="118">
        <v>41220.760416666664</v>
      </c>
      <c r="F4616" s="116" t="s">
        <v>4047</v>
      </c>
      <c r="G4616" s="117" t="s">
        <v>440</v>
      </c>
      <c r="H4616" s="117">
        <v>266</v>
      </c>
      <c r="I4616" s="117">
        <v>437</v>
      </c>
      <c r="J4616" s="117" t="s">
        <v>4052</v>
      </c>
    </row>
    <row r="4617" spans="1:10" ht="17.25" customHeight="1">
      <c r="A4617" s="116" t="s">
        <v>4087</v>
      </c>
      <c r="B4617" s="117">
        <v>9999271784</v>
      </c>
      <c r="C4617" s="116" t="s">
        <v>3784</v>
      </c>
      <c r="D4617" s="116" t="s">
        <v>486</v>
      </c>
      <c r="E4617" s="118">
        <v>41220.927083333336</v>
      </c>
      <c r="F4617" s="116" t="s">
        <v>4047</v>
      </c>
      <c r="G4617" s="117" t="s">
        <v>440</v>
      </c>
      <c r="H4617" s="117">
        <v>100</v>
      </c>
      <c r="I4617" s="117">
        <v>105</v>
      </c>
      <c r="J4617" s="117" t="s">
        <v>4048</v>
      </c>
    </row>
    <row r="4618" spans="1:10" ht="17.25" customHeight="1">
      <c r="A4618" s="116" t="s">
        <v>4088</v>
      </c>
      <c r="B4618" s="117">
        <v>9953483966</v>
      </c>
      <c r="C4618" s="116" t="s">
        <v>3784</v>
      </c>
      <c r="D4618" s="116" t="s">
        <v>444</v>
      </c>
      <c r="E4618" s="118">
        <v>41215.583333333336</v>
      </c>
      <c r="F4618" s="116" t="s">
        <v>4089</v>
      </c>
      <c r="G4618" s="117" t="s">
        <v>749</v>
      </c>
      <c r="H4618" s="117">
        <v>1080</v>
      </c>
      <c r="I4618" s="117">
        <v>1095</v>
      </c>
      <c r="J4618" s="117" t="s">
        <v>4090</v>
      </c>
    </row>
    <row r="4619" spans="1:10" ht="17.25" customHeight="1">
      <c r="A4619" s="116" t="s">
        <v>4091</v>
      </c>
      <c r="B4619" s="117">
        <v>9810201602</v>
      </c>
      <c r="C4619" s="116" t="s">
        <v>3784</v>
      </c>
      <c r="D4619" s="116" t="s">
        <v>444</v>
      </c>
      <c r="E4619" s="118">
        <v>41215.770833333336</v>
      </c>
      <c r="F4619" s="116" t="s">
        <v>4089</v>
      </c>
      <c r="G4619" s="117" t="s">
        <v>934</v>
      </c>
      <c r="H4619" s="117">
        <v>1000</v>
      </c>
      <c r="I4619" s="117">
        <v>1095</v>
      </c>
      <c r="J4619" s="107"/>
    </row>
    <row r="4620" spans="1:10" ht="17.25" customHeight="1">
      <c r="A4620" s="116" t="s">
        <v>4092</v>
      </c>
      <c r="B4620" s="117">
        <v>9899259696</v>
      </c>
      <c r="C4620" s="116" t="s">
        <v>3784</v>
      </c>
      <c r="D4620" s="116" t="s">
        <v>444</v>
      </c>
      <c r="E4620" s="118">
        <v>41218.458333333336</v>
      </c>
      <c r="F4620" s="116" t="s">
        <v>4089</v>
      </c>
      <c r="G4620" s="117" t="s">
        <v>749</v>
      </c>
      <c r="H4620" s="117">
        <v>1000</v>
      </c>
      <c r="I4620" s="117">
        <v>900</v>
      </c>
      <c r="J4620" s="107"/>
    </row>
    <row r="4621" spans="1:10" ht="17.25" customHeight="1">
      <c r="A4621" s="116" t="s">
        <v>4093</v>
      </c>
      <c r="B4621" s="117">
        <v>9999448937</v>
      </c>
      <c r="C4621" s="116" t="s">
        <v>3784</v>
      </c>
      <c r="D4621" s="116" t="s">
        <v>444</v>
      </c>
      <c r="E4621" s="118">
        <v>41214.197916666664</v>
      </c>
      <c r="F4621" s="116" t="s">
        <v>4094</v>
      </c>
      <c r="G4621" s="117" t="s">
        <v>440</v>
      </c>
      <c r="H4621" s="117">
        <v>288</v>
      </c>
      <c r="I4621" s="117">
        <v>575</v>
      </c>
      <c r="J4621" s="117" t="s">
        <v>4095</v>
      </c>
    </row>
    <row r="4622" spans="1:10" ht="17.25" customHeight="1">
      <c r="A4622" s="116" t="s">
        <v>4096</v>
      </c>
      <c r="B4622" s="117">
        <v>9810203728</v>
      </c>
      <c r="C4622" s="116" t="s">
        <v>3784</v>
      </c>
      <c r="D4622" s="116" t="s">
        <v>486</v>
      </c>
      <c r="E4622" s="118">
        <v>41214.291666666664</v>
      </c>
      <c r="F4622" s="116" t="s">
        <v>4094</v>
      </c>
      <c r="G4622" s="117" t="s">
        <v>440</v>
      </c>
      <c r="H4622" s="117">
        <v>264</v>
      </c>
      <c r="I4622" s="117">
        <v>528</v>
      </c>
      <c r="J4622" s="117" t="s">
        <v>4095</v>
      </c>
    </row>
    <row r="4623" spans="1:10" ht="17.25" customHeight="1">
      <c r="A4623" s="116" t="s">
        <v>3994</v>
      </c>
      <c r="B4623" s="117">
        <v>9871116862</v>
      </c>
      <c r="C4623" s="116" t="s">
        <v>3784</v>
      </c>
      <c r="D4623" s="116" t="s">
        <v>438</v>
      </c>
      <c r="E4623" s="118">
        <v>41214.375</v>
      </c>
      <c r="F4623" s="116" t="s">
        <v>4094</v>
      </c>
      <c r="G4623" s="117" t="s">
        <v>440</v>
      </c>
      <c r="H4623" s="117">
        <v>116</v>
      </c>
      <c r="I4623" s="117">
        <v>241</v>
      </c>
      <c r="J4623" s="117" t="s">
        <v>4097</v>
      </c>
    </row>
    <row r="4624" spans="1:10" ht="17.25" customHeight="1">
      <c r="A4624" s="116" t="s">
        <v>4098</v>
      </c>
      <c r="B4624" s="117">
        <v>9910048147</v>
      </c>
      <c r="C4624" s="116" t="s">
        <v>3784</v>
      </c>
      <c r="D4624" s="116" t="s">
        <v>438</v>
      </c>
      <c r="E4624" s="118">
        <v>41214.458333333336</v>
      </c>
      <c r="F4624" s="116" t="s">
        <v>4094</v>
      </c>
      <c r="G4624" s="117" t="s">
        <v>440</v>
      </c>
      <c r="H4624" s="117">
        <v>283</v>
      </c>
      <c r="I4624" s="117">
        <v>565</v>
      </c>
      <c r="J4624" s="117" t="s">
        <v>4097</v>
      </c>
    </row>
    <row r="4625" spans="1:10" ht="17.25" customHeight="1">
      <c r="A4625" s="116" t="s">
        <v>3846</v>
      </c>
      <c r="B4625" s="117">
        <v>9560886392</v>
      </c>
      <c r="C4625" s="116" t="s">
        <v>3784</v>
      </c>
      <c r="D4625" s="116" t="s">
        <v>448</v>
      </c>
      <c r="E4625" s="118">
        <v>41214.760416666664</v>
      </c>
      <c r="F4625" s="116" t="s">
        <v>4094</v>
      </c>
      <c r="G4625" s="117" t="s">
        <v>440</v>
      </c>
      <c r="H4625" s="117">
        <v>124</v>
      </c>
      <c r="I4625" s="117">
        <v>357</v>
      </c>
      <c r="J4625" s="117" t="s">
        <v>4099</v>
      </c>
    </row>
    <row r="4626" spans="1:10" ht="17.25" customHeight="1">
      <c r="A4626" s="116" t="s">
        <v>3955</v>
      </c>
      <c r="B4626" s="117">
        <v>9910128100</v>
      </c>
      <c r="C4626" s="116" t="s">
        <v>3784</v>
      </c>
      <c r="D4626" s="116" t="s">
        <v>438</v>
      </c>
      <c r="E4626" s="118">
        <v>41214.833333333336</v>
      </c>
      <c r="F4626" s="116" t="s">
        <v>4094</v>
      </c>
      <c r="G4626" s="117" t="s">
        <v>440</v>
      </c>
      <c r="H4626" s="117">
        <v>162</v>
      </c>
      <c r="I4626" s="117">
        <v>342</v>
      </c>
      <c r="J4626" s="117" t="s">
        <v>4095</v>
      </c>
    </row>
    <row r="4627" spans="1:10" ht="17.25" customHeight="1">
      <c r="A4627" s="116" t="s">
        <v>3962</v>
      </c>
      <c r="B4627" s="117">
        <v>9971811600</v>
      </c>
      <c r="C4627" s="116" t="s">
        <v>3784</v>
      </c>
      <c r="D4627" s="116" t="s">
        <v>448</v>
      </c>
      <c r="E4627" s="118">
        <v>41215.354166666664</v>
      </c>
      <c r="F4627" s="116" t="s">
        <v>4094</v>
      </c>
      <c r="G4627" s="117" t="s">
        <v>440</v>
      </c>
      <c r="H4627" s="117">
        <v>148</v>
      </c>
      <c r="I4627" s="117">
        <v>451</v>
      </c>
      <c r="J4627" s="117" t="s">
        <v>4099</v>
      </c>
    </row>
    <row r="4628" spans="1:10" ht="17.25" customHeight="1">
      <c r="A4628" s="116" t="s">
        <v>3955</v>
      </c>
      <c r="B4628" s="117">
        <v>9910128100</v>
      </c>
      <c r="C4628" s="116" t="s">
        <v>3784</v>
      </c>
      <c r="D4628" s="116" t="s">
        <v>438</v>
      </c>
      <c r="E4628" s="118">
        <v>41215.416666666664</v>
      </c>
      <c r="F4628" s="116" t="s">
        <v>4094</v>
      </c>
      <c r="G4628" s="117" t="s">
        <v>440</v>
      </c>
      <c r="H4628" s="117">
        <v>131</v>
      </c>
      <c r="I4628" s="117">
        <v>407</v>
      </c>
      <c r="J4628" s="117" t="s">
        <v>4099</v>
      </c>
    </row>
    <row r="4629" spans="1:10" ht="17.25" customHeight="1">
      <c r="A4629" s="116" t="s">
        <v>3788</v>
      </c>
      <c r="B4629" s="117">
        <v>8527925777</v>
      </c>
      <c r="C4629" s="116" t="s">
        <v>3784</v>
      </c>
      <c r="D4629" s="116" t="s">
        <v>486</v>
      </c>
      <c r="E4629" s="118">
        <v>41215.729166666664</v>
      </c>
      <c r="F4629" s="116" t="s">
        <v>4094</v>
      </c>
      <c r="G4629" s="117" t="s">
        <v>440</v>
      </c>
      <c r="H4629" s="117">
        <v>130</v>
      </c>
      <c r="I4629" s="117">
        <v>280</v>
      </c>
      <c r="J4629" s="117" t="s">
        <v>4097</v>
      </c>
    </row>
    <row r="4630" spans="1:10" ht="17.25" customHeight="1">
      <c r="A4630" s="116" t="s">
        <v>4013</v>
      </c>
      <c r="B4630" s="117">
        <v>9650192452</v>
      </c>
      <c r="C4630" s="116" t="s">
        <v>3784</v>
      </c>
      <c r="D4630" s="116" t="s">
        <v>448</v>
      </c>
      <c r="E4630" s="118">
        <v>41215.75</v>
      </c>
      <c r="F4630" s="116" t="s">
        <v>4094</v>
      </c>
      <c r="G4630" s="117" t="s">
        <v>440</v>
      </c>
      <c r="H4630" s="117">
        <v>481</v>
      </c>
      <c r="I4630" s="117">
        <v>1443</v>
      </c>
      <c r="J4630" s="117" t="s">
        <v>4099</v>
      </c>
    </row>
    <row r="4631" spans="1:10" ht="17.25" customHeight="1">
      <c r="A4631" s="116" t="s">
        <v>3908</v>
      </c>
      <c r="B4631" s="117">
        <v>9949997612</v>
      </c>
      <c r="C4631" s="116" t="s">
        <v>3784</v>
      </c>
      <c r="D4631" s="116" t="s">
        <v>438</v>
      </c>
      <c r="E4631" s="118">
        <v>41215.791666666664</v>
      </c>
      <c r="F4631" s="116" t="s">
        <v>4094</v>
      </c>
      <c r="G4631" s="117" t="s">
        <v>440</v>
      </c>
      <c r="H4631" s="117">
        <v>632</v>
      </c>
      <c r="I4631" s="117">
        <v>1327</v>
      </c>
      <c r="J4631" s="117" t="s">
        <v>4097</v>
      </c>
    </row>
    <row r="4632" spans="1:10" ht="17.25" customHeight="1">
      <c r="A4632" s="116" t="s">
        <v>4100</v>
      </c>
      <c r="B4632" s="117">
        <v>9911421751</v>
      </c>
      <c r="C4632" s="116" t="s">
        <v>3784</v>
      </c>
      <c r="D4632" s="116" t="s">
        <v>448</v>
      </c>
      <c r="E4632" s="118">
        <v>41215.885416666664</v>
      </c>
      <c r="F4632" s="116" t="s">
        <v>4094</v>
      </c>
      <c r="G4632" s="117" t="s">
        <v>440</v>
      </c>
      <c r="H4632" s="117">
        <v>378</v>
      </c>
      <c r="I4632" s="117">
        <v>755</v>
      </c>
      <c r="J4632" s="117" t="s">
        <v>4095</v>
      </c>
    </row>
    <row r="4633" spans="1:10" ht="17.25" customHeight="1">
      <c r="A4633" s="116" t="s">
        <v>4101</v>
      </c>
      <c r="B4633" s="117">
        <v>9810234188</v>
      </c>
      <c r="C4633" s="116" t="s">
        <v>3784</v>
      </c>
      <c r="D4633" s="116" t="s">
        <v>438</v>
      </c>
      <c r="E4633" s="118">
        <v>41215.958333333336</v>
      </c>
      <c r="F4633" s="116" t="s">
        <v>4094</v>
      </c>
      <c r="G4633" s="117" t="s">
        <v>440</v>
      </c>
      <c r="H4633" s="117">
        <v>216</v>
      </c>
      <c r="I4633" s="117">
        <v>431</v>
      </c>
      <c r="J4633" s="117" t="s">
        <v>4095</v>
      </c>
    </row>
    <row r="4634" spans="1:10" ht="17.25" customHeight="1">
      <c r="A4634" s="116" t="s">
        <v>4102</v>
      </c>
      <c r="B4634" s="117">
        <v>7838401179</v>
      </c>
      <c r="C4634" s="116" t="s">
        <v>3784</v>
      </c>
      <c r="D4634" s="116" t="s">
        <v>444</v>
      </c>
      <c r="E4634" s="118">
        <v>41216</v>
      </c>
      <c r="F4634" s="116" t="s">
        <v>4094</v>
      </c>
      <c r="G4634" s="117" t="s">
        <v>440</v>
      </c>
      <c r="H4634" s="117">
        <v>324</v>
      </c>
      <c r="I4634" s="117">
        <v>647</v>
      </c>
      <c r="J4634" s="117" t="s">
        <v>4095</v>
      </c>
    </row>
    <row r="4635" spans="1:10" ht="17.25" customHeight="1">
      <c r="A4635" s="116" t="s">
        <v>4103</v>
      </c>
      <c r="B4635" s="117">
        <v>9582744002</v>
      </c>
      <c r="C4635" s="116" t="s">
        <v>3784</v>
      </c>
      <c r="D4635" s="116" t="s">
        <v>438</v>
      </c>
      <c r="E4635" s="118">
        <v>41216.135416666664</v>
      </c>
      <c r="F4635" s="116" t="s">
        <v>4094</v>
      </c>
      <c r="G4635" s="117" t="s">
        <v>440</v>
      </c>
      <c r="H4635" s="117">
        <v>453</v>
      </c>
      <c r="I4635" s="117">
        <v>866</v>
      </c>
      <c r="J4635" s="117" t="s">
        <v>4095</v>
      </c>
    </row>
    <row r="4636" spans="1:10" ht="17.25" customHeight="1">
      <c r="A4636" s="116" t="s">
        <v>4104</v>
      </c>
      <c r="B4636" s="117">
        <v>8860260970</v>
      </c>
      <c r="C4636" s="116" t="s">
        <v>3784</v>
      </c>
      <c r="D4636" s="116" t="s">
        <v>448</v>
      </c>
      <c r="E4636" s="118">
        <v>41216.208333333336</v>
      </c>
      <c r="F4636" s="116" t="s">
        <v>4094</v>
      </c>
      <c r="G4636" s="117" t="s">
        <v>934</v>
      </c>
      <c r="H4636" s="117">
        <v>600</v>
      </c>
      <c r="I4636" s="117">
        <v>500</v>
      </c>
      <c r="J4636" s="117" t="s">
        <v>4095</v>
      </c>
    </row>
    <row r="4637" spans="1:10" ht="17.25" customHeight="1">
      <c r="A4637" s="116" t="s">
        <v>4105</v>
      </c>
      <c r="B4637" s="117">
        <v>8860504884</v>
      </c>
      <c r="C4637" s="116" t="s">
        <v>3784</v>
      </c>
      <c r="D4637" s="116" t="s">
        <v>444</v>
      </c>
      <c r="E4637" s="118">
        <v>41216.583333333336</v>
      </c>
      <c r="F4637" s="116" t="s">
        <v>4094</v>
      </c>
      <c r="G4637" s="117" t="s">
        <v>440</v>
      </c>
      <c r="H4637" s="117">
        <v>314</v>
      </c>
      <c r="I4637" s="117">
        <v>919</v>
      </c>
      <c r="J4637" s="117" t="s">
        <v>4099</v>
      </c>
    </row>
    <row r="4638" spans="1:10" ht="17.25" customHeight="1">
      <c r="A4638" s="116" t="s">
        <v>4105</v>
      </c>
      <c r="B4638" s="117">
        <v>8860504884</v>
      </c>
      <c r="C4638" s="116" t="s">
        <v>3784</v>
      </c>
      <c r="D4638" s="116" t="s">
        <v>448</v>
      </c>
      <c r="E4638" s="118">
        <v>41216.666666666664</v>
      </c>
      <c r="F4638" s="116" t="s">
        <v>4094</v>
      </c>
      <c r="G4638" s="117" t="s">
        <v>440</v>
      </c>
      <c r="H4638" s="117">
        <v>216.8</v>
      </c>
      <c r="I4638" s="117">
        <v>490</v>
      </c>
      <c r="J4638" s="117" t="s">
        <v>4099</v>
      </c>
    </row>
    <row r="4639" spans="1:10" ht="17.25" customHeight="1">
      <c r="A4639" s="116" t="s">
        <v>493</v>
      </c>
      <c r="B4639" s="117">
        <v>9867788062</v>
      </c>
      <c r="C4639" s="116" t="s">
        <v>3784</v>
      </c>
      <c r="D4639" s="116" t="s">
        <v>438</v>
      </c>
      <c r="E4639" s="118">
        <v>41216.6875</v>
      </c>
      <c r="F4639" s="116" t="s">
        <v>4094</v>
      </c>
      <c r="G4639" s="117" t="s">
        <v>440</v>
      </c>
      <c r="H4639" s="117">
        <v>314</v>
      </c>
      <c r="I4639" s="117">
        <v>679</v>
      </c>
      <c r="J4639" s="117" t="s">
        <v>4097</v>
      </c>
    </row>
    <row r="4640" spans="1:10" ht="17.25" customHeight="1">
      <c r="A4640" s="116" t="s">
        <v>4106</v>
      </c>
      <c r="B4640" s="117">
        <v>9560526525</v>
      </c>
      <c r="C4640" s="116" t="s">
        <v>3784</v>
      </c>
      <c r="D4640" s="116" t="s">
        <v>448</v>
      </c>
      <c r="E4640" s="118">
        <v>41216.78125</v>
      </c>
      <c r="F4640" s="116" t="s">
        <v>4094</v>
      </c>
      <c r="G4640" s="117" t="s">
        <v>440</v>
      </c>
      <c r="H4640" s="117">
        <v>251</v>
      </c>
      <c r="I4640" s="117">
        <v>513</v>
      </c>
      <c r="J4640" s="117" t="s">
        <v>4097</v>
      </c>
    </row>
    <row r="4641" spans="1:10" ht="17.25" customHeight="1">
      <c r="A4641" s="116" t="s">
        <v>4107</v>
      </c>
      <c r="B4641" s="117">
        <v>9582133023</v>
      </c>
      <c r="C4641" s="116" t="s">
        <v>3784</v>
      </c>
      <c r="D4641" s="116" t="s">
        <v>461</v>
      </c>
      <c r="E4641" s="118">
        <v>41216.802083333336</v>
      </c>
      <c r="F4641" s="116" t="s">
        <v>4094</v>
      </c>
      <c r="G4641" s="117" t="s">
        <v>440</v>
      </c>
      <c r="H4641" s="117">
        <v>304</v>
      </c>
      <c r="I4641" s="117">
        <v>931</v>
      </c>
      <c r="J4641" s="117" t="s">
        <v>4099</v>
      </c>
    </row>
    <row r="4642" spans="1:10" ht="17.25" customHeight="1">
      <c r="A4642" s="116" t="s">
        <v>4108</v>
      </c>
      <c r="B4642" s="117">
        <v>8285400415</v>
      </c>
      <c r="C4642" s="116" t="s">
        <v>3784</v>
      </c>
      <c r="D4642" s="116" t="s">
        <v>444</v>
      </c>
      <c r="E4642" s="118">
        <v>41216.916666666664</v>
      </c>
      <c r="F4642" s="116" t="s">
        <v>4094</v>
      </c>
      <c r="G4642" s="117" t="s">
        <v>440</v>
      </c>
      <c r="H4642" s="117">
        <v>220</v>
      </c>
      <c r="I4642" s="117">
        <v>424</v>
      </c>
      <c r="J4642" s="117" t="s">
        <v>4095</v>
      </c>
    </row>
    <row r="4643" spans="1:10" ht="17.25" customHeight="1">
      <c r="A4643" s="116" t="s">
        <v>4109</v>
      </c>
      <c r="B4643" s="117">
        <v>9958444655</v>
      </c>
      <c r="C4643" s="116" t="s">
        <v>3784</v>
      </c>
      <c r="D4643" s="116" t="s">
        <v>438</v>
      </c>
      <c r="E4643" s="118">
        <v>41217.03125</v>
      </c>
      <c r="F4643" s="116" t="s">
        <v>4094</v>
      </c>
      <c r="G4643" s="117" t="s">
        <v>440</v>
      </c>
      <c r="H4643" s="117">
        <v>140</v>
      </c>
      <c r="I4643" s="117">
        <v>280</v>
      </c>
      <c r="J4643" s="117" t="s">
        <v>4095</v>
      </c>
    </row>
    <row r="4644" spans="1:10" ht="17.25" customHeight="1">
      <c r="A4644" s="116" t="s">
        <v>4110</v>
      </c>
      <c r="B4644" s="117">
        <v>9910061880</v>
      </c>
      <c r="C4644" s="116" t="s">
        <v>3784</v>
      </c>
      <c r="D4644" s="116" t="s">
        <v>438</v>
      </c>
      <c r="E4644" s="118">
        <v>41217.239583333336</v>
      </c>
      <c r="F4644" s="116" t="s">
        <v>4094</v>
      </c>
      <c r="G4644" s="117" t="s">
        <v>440</v>
      </c>
      <c r="H4644" s="117">
        <v>228</v>
      </c>
      <c r="I4644" s="117">
        <v>453</v>
      </c>
      <c r="J4644" s="117" t="s">
        <v>4095</v>
      </c>
    </row>
    <row r="4645" spans="1:10" ht="17.25" customHeight="1">
      <c r="A4645" s="116" t="s">
        <v>4111</v>
      </c>
      <c r="B4645" s="117">
        <v>9845553849</v>
      </c>
      <c r="C4645" s="116" t="s">
        <v>3784</v>
      </c>
      <c r="D4645" s="116" t="s">
        <v>438</v>
      </c>
      <c r="E4645" s="118">
        <v>41217.458333333336</v>
      </c>
      <c r="F4645" s="116" t="s">
        <v>4094</v>
      </c>
      <c r="G4645" s="117" t="s">
        <v>934</v>
      </c>
      <c r="H4645" s="117">
        <v>794</v>
      </c>
      <c r="I4645" s="117">
        <v>666</v>
      </c>
      <c r="J4645" s="117" t="s">
        <v>4097</v>
      </c>
    </row>
    <row r="4646" spans="1:10" ht="17.25" customHeight="1">
      <c r="A4646" s="116" t="s">
        <v>4112</v>
      </c>
      <c r="B4646" s="117">
        <v>9899806704</v>
      </c>
      <c r="C4646" s="116" t="s">
        <v>3784</v>
      </c>
      <c r="D4646" s="116" t="s">
        <v>444</v>
      </c>
      <c r="E4646" s="118">
        <v>41217.708333333336</v>
      </c>
      <c r="F4646" s="116" t="s">
        <v>4094</v>
      </c>
      <c r="G4646" s="117" t="s">
        <v>440</v>
      </c>
      <c r="H4646" s="117">
        <v>440</v>
      </c>
      <c r="I4646" s="117">
        <v>1332</v>
      </c>
      <c r="J4646" s="117" t="s">
        <v>4099</v>
      </c>
    </row>
    <row r="4647" spans="1:10" ht="17.25" customHeight="1">
      <c r="A4647" s="116" t="s">
        <v>4058</v>
      </c>
      <c r="B4647" s="117">
        <v>8527964638</v>
      </c>
      <c r="C4647" s="116" t="s">
        <v>3784</v>
      </c>
      <c r="D4647" s="116" t="s">
        <v>444</v>
      </c>
      <c r="E4647" s="118">
        <v>41217.791666666664</v>
      </c>
      <c r="F4647" s="116" t="s">
        <v>4094</v>
      </c>
      <c r="G4647" s="117" t="s">
        <v>440</v>
      </c>
      <c r="H4647" s="117">
        <v>100</v>
      </c>
      <c r="I4647" s="117">
        <v>128</v>
      </c>
      <c r="J4647" s="117" t="s">
        <v>4099</v>
      </c>
    </row>
    <row r="4648" spans="1:10" ht="17.25" customHeight="1">
      <c r="A4648" s="116" t="s">
        <v>4113</v>
      </c>
      <c r="B4648" s="117">
        <v>8447438883</v>
      </c>
      <c r="C4648" s="116" t="s">
        <v>3784</v>
      </c>
      <c r="D4648" s="116" t="s">
        <v>461</v>
      </c>
      <c r="E4648" s="118">
        <v>41217.916666666664</v>
      </c>
      <c r="F4648" s="116" t="s">
        <v>4094</v>
      </c>
      <c r="G4648" s="117" t="s">
        <v>440</v>
      </c>
      <c r="H4648" s="117">
        <v>134</v>
      </c>
      <c r="I4648" s="117">
        <v>266</v>
      </c>
      <c r="J4648" s="117" t="s">
        <v>4095</v>
      </c>
    </row>
    <row r="4649" spans="1:10" ht="17.25" customHeight="1">
      <c r="A4649" s="116" t="s">
        <v>4114</v>
      </c>
      <c r="B4649" s="117">
        <v>9818300199</v>
      </c>
      <c r="C4649" s="116" t="s">
        <v>3784</v>
      </c>
      <c r="D4649" s="116" t="s">
        <v>438</v>
      </c>
      <c r="E4649" s="118">
        <v>41218</v>
      </c>
      <c r="F4649" s="116" t="s">
        <v>4094</v>
      </c>
      <c r="G4649" s="117" t="s">
        <v>440</v>
      </c>
      <c r="H4649" s="117">
        <v>297</v>
      </c>
      <c r="I4649" s="117">
        <v>593</v>
      </c>
      <c r="J4649" s="117" t="s">
        <v>4095</v>
      </c>
    </row>
    <row r="4650" spans="1:10" ht="17.25" customHeight="1">
      <c r="A4650" s="116" t="s">
        <v>4115</v>
      </c>
      <c r="B4650" s="117">
        <v>8860082876</v>
      </c>
      <c r="C4650" s="116" t="s">
        <v>3784</v>
      </c>
      <c r="D4650" s="116" t="s">
        <v>438</v>
      </c>
      <c r="E4650" s="118">
        <v>41218.229166666664</v>
      </c>
      <c r="F4650" s="116" t="s">
        <v>4094</v>
      </c>
      <c r="G4650" s="117" t="s">
        <v>440</v>
      </c>
      <c r="H4650" s="117">
        <v>401</v>
      </c>
      <c r="I4650" s="117">
        <v>802</v>
      </c>
      <c r="J4650" s="117" t="s">
        <v>4095</v>
      </c>
    </row>
    <row r="4651" spans="1:10" ht="17.25" customHeight="1">
      <c r="A4651" s="116" t="s">
        <v>3955</v>
      </c>
      <c r="B4651" s="117">
        <v>9910128100</v>
      </c>
      <c r="C4651" s="116" t="s">
        <v>3784</v>
      </c>
      <c r="D4651" s="116" t="s">
        <v>438</v>
      </c>
      <c r="E4651" s="118">
        <v>41218.416666666664</v>
      </c>
      <c r="F4651" s="116" t="s">
        <v>4094</v>
      </c>
      <c r="G4651" s="117" t="s">
        <v>440</v>
      </c>
      <c r="H4651" s="117">
        <v>134</v>
      </c>
      <c r="I4651" s="117">
        <v>288</v>
      </c>
      <c r="J4651" s="117" t="s">
        <v>4097</v>
      </c>
    </row>
    <row r="4652" spans="1:10" ht="17.25" customHeight="1">
      <c r="A4652" s="116" t="s">
        <v>4116</v>
      </c>
      <c r="B4652" s="117">
        <v>9674151355</v>
      </c>
      <c r="C4652" s="116" t="s">
        <v>3784</v>
      </c>
      <c r="D4652" s="116" t="s">
        <v>448</v>
      </c>
      <c r="E4652" s="118">
        <v>41218.447916666664</v>
      </c>
      <c r="F4652" s="116" t="s">
        <v>4094</v>
      </c>
      <c r="G4652" s="117" t="s">
        <v>934</v>
      </c>
      <c r="H4652" s="117">
        <v>750</v>
      </c>
      <c r="I4652" s="117">
        <v>550</v>
      </c>
      <c r="J4652" s="117" t="s">
        <v>4099</v>
      </c>
    </row>
    <row r="4653" spans="1:10" ht="17.25" customHeight="1">
      <c r="A4653" s="116" t="s">
        <v>4117</v>
      </c>
      <c r="B4653" s="117">
        <v>9852021291</v>
      </c>
      <c r="C4653" s="116" t="s">
        <v>3784</v>
      </c>
      <c r="D4653" s="116" t="s">
        <v>448</v>
      </c>
      <c r="E4653" s="118">
        <v>41218.46875</v>
      </c>
      <c r="F4653" s="116" t="s">
        <v>4094</v>
      </c>
      <c r="G4653" s="117" t="s">
        <v>934</v>
      </c>
      <c r="H4653" s="117">
        <v>750</v>
      </c>
      <c r="I4653" s="117">
        <v>550</v>
      </c>
      <c r="J4653" s="117" t="s">
        <v>4097</v>
      </c>
    </row>
    <row r="4654" spans="1:10" ht="17.25" customHeight="1">
      <c r="A4654" s="116" t="s">
        <v>4118</v>
      </c>
      <c r="B4654" s="117">
        <v>9304520150</v>
      </c>
      <c r="C4654" s="116" t="s">
        <v>3784</v>
      </c>
      <c r="D4654" s="116" t="s">
        <v>448</v>
      </c>
      <c r="E4654" s="118">
        <v>41218.572916666664</v>
      </c>
      <c r="F4654" s="116" t="s">
        <v>4094</v>
      </c>
      <c r="G4654" s="117" t="s">
        <v>934</v>
      </c>
      <c r="H4654" s="117">
        <v>750</v>
      </c>
      <c r="I4654" s="117">
        <v>550</v>
      </c>
      <c r="J4654" s="117" t="s">
        <v>4099</v>
      </c>
    </row>
    <row r="4655" spans="1:10" ht="17.25" customHeight="1">
      <c r="A4655" s="116" t="s">
        <v>4119</v>
      </c>
      <c r="B4655" s="117">
        <v>9811308696</v>
      </c>
      <c r="C4655" s="116" t="s">
        <v>3784</v>
      </c>
      <c r="D4655" s="116" t="s">
        <v>448</v>
      </c>
      <c r="E4655" s="118">
        <v>41218.885416666664</v>
      </c>
      <c r="F4655" s="116" t="s">
        <v>4094</v>
      </c>
      <c r="G4655" s="117" t="s">
        <v>934</v>
      </c>
      <c r="H4655" s="117">
        <v>956</v>
      </c>
      <c r="I4655" s="117">
        <v>756</v>
      </c>
      <c r="J4655" s="117" t="s">
        <v>4095</v>
      </c>
    </row>
    <row r="4656" spans="1:10" ht="17.25" customHeight="1">
      <c r="A4656" s="116" t="s">
        <v>4120</v>
      </c>
      <c r="B4656" s="117">
        <v>9582020244</v>
      </c>
      <c r="C4656" s="116" t="s">
        <v>3784</v>
      </c>
      <c r="D4656" s="116" t="s">
        <v>438</v>
      </c>
      <c r="E4656" s="118">
        <v>41219.208333333336</v>
      </c>
      <c r="F4656" s="116" t="s">
        <v>4094</v>
      </c>
      <c r="G4656" s="117" t="s">
        <v>440</v>
      </c>
      <c r="H4656" s="117">
        <v>371</v>
      </c>
      <c r="I4656" s="117">
        <v>737</v>
      </c>
      <c r="J4656" s="117" t="s">
        <v>4095</v>
      </c>
    </row>
    <row r="4657" spans="1:10" ht="17.25" customHeight="1">
      <c r="A4657" s="116" t="s">
        <v>3789</v>
      </c>
      <c r="B4657" s="117">
        <v>9650260206</v>
      </c>
      <c r="C4657" s="116" t="s">
        <v>3784</v>
      </c>
      <c r="D4657" s="116" t="s">
        <v>438</v>
      </c>
      <c r="E4657" s="118">
        <v>41219.270833333336</v>
      </c>
      <c r="F4657" s="116" t="s">
        <v>4094</v>
      </c>
      <c r="G4657" s="117" t="s">
        <v>440</v>
      </c>
      <c r="H4657" s="117">
        <v>100</v>
      </c>
      <c r="I4657" s="117">
        <v>180</v>
      </c>
      <c r="J4657" s="117" t="s">
        <v>4095</v>
      </c>
    </row>
    <row r="4658" spans="1:10" ht="17.25" customHeight="1">
      <c r="A4658" s="116" t="s">
        <v>3955</v>
      </c>
      <c r="B4658" s="117">
        <v>9910128100</v>
      </c>
      <c r="C4658" s="116" t="s">
        <v>3784</v>
      </c>
      <c r="D4658" s="116" t="s">
        <v>438</v>
      </c>
      <c r="E4658" s="118">
        <v>41219.416666666664</v>
      </c>
      <c r="F4658" s="116" t="s">
        <v>4094</v>
      </c>
      <c r="G4658" s="117" t="s">
        <v>440</v>
      </c>
      <c r="H4658" s="117">
        <v>130</v>
      </c>
      <c r="I4658" s="117">
        <v>284</v>
      </c>
      <c r="J4658" s="117" t="s">
        <v>4097</v>
      </c>
    </row>
    <row r="4659" spans="1:10" ht="17.25" customHeight="1">
      <c r="A4659" s="116" t="s">
        <v>4024</v>
      </c>
      <c r="B4659" s="117">
        <v>9415225630</v>
      </c>
      <c r="C4659" s="116" t="s">
        <v>3784</v>
      </c>
      <c r="D4659" s="116" t="s">
        <v>438</v>
      </c>
      <c r="E4659" s="118">
        <v>41219.416666666664</v>
      </c>
      <c r="F4659" s="116" t="s">
        <v>4094</v>
      </c>
      <c r="G4659" s="117" t="s">
        <v>934</v>
      </c>
      <c r="H4659" s="117">
        <v>600</v>
      </c>
      <c r="I4659" s="117">
        <v>500</v>
      </c>
      <c r="J4659" s="117" t="s">
        <v>4099</v>
      </c>
    </row>
    <row r="4660" spans="1:10" ht="17.25" customHeight="1">
      <c r="A4660" s="116" t="s">
        <v>3788</v>
      </c>
      <c r="B4660" s="117">
        <v>8527925777</v>
      </c>
      <c r="C4660" s="116" t="s">
        <v>3784</v>
      </c>
      <c r="D4660" s="116" t="s">
        <v>486</v>
      </c>
      <c r="E4660" s="118">
        <v>41219.5625</v>
      </c>
      <c r="F4660" s="116" t="s">
        <v>4094</v>
      </c>
      <c r="G4660" s="117" t="s">
        <v>440</v>
      </c>
      <c r="H4660" s="117">
        <v>130</v>
      </c>
      <c r="I4660" s="117">
        <v>276</v>
      </c>
      <c r="J4660" s="117" t="s">
        <v>4097</v>
      </c>
    </row>
    <row r="4661" spans="1:10" ht="17.25" customHeight="1">
      <c r="A4661" s="116" t="s">
        <v>4121</v>
      </c>
      <c r="B4661" s="117">
        <v>9810005575</v>
      </c>
      <c r="C4661" s="116" t="s">
        <v>3784</v>
      </c>
      <c r="D4661" s="116" t="s">
        <v>438</v>
      </c>
      <c r="E4661" s="118">
        <v>41219.6875</v>
      </c>
      <c r="F4661" s="116" t="s">
        <v>4094</v>
      </c>
      <c r="G4661" s="117" t="s">
        <v>440</v>
      </c>
      <c r="H4661" s="117">
        <v>530</v>
      </c>
      <c r="I4661" s="117">
        <v>1145</v>
      </c>
      <c r="J4661" s="117" t="s">
        <v>4097</v>
      </c>
    </row>
    <row r="4662" spans="1:10" ht="17.25" customHeight="1">
      <c r="A4662" s="116" t="s">
        <v>3955</v>
      </c>
      <c r="B4662" s="117">
        <v>9910128100</v>
      </c>
      <c r="C4662" s="116" t="s">
        <v>3784</v>
      </c>
      <c r="D4662" s="116" t="s">
        <v>438</v>
      </c>
      <c r="E4662" s="118">
        <v>41219.791666666664</v>
      </c>
      <c r="F4662" s="116" t="s">
        <v>4094</v>
      </c>
      <c r="G4662" s="117" t="s">
        <v>440</v>
      </c>
      <c r="H4662" s="117">
        <v>150</v>
      </c>
      <c r="I4662" s="117">
        <v>328</v>
      </c>
      <c r="J4662" s="117" t="s">
        <v>4097</v>
      </c>
    </row>
    <row r="4663" spans="1:10" ht="17.25" customHeight="1">
      <c r="A4663" s="116" t="s">
        <v>4122</v>
      </c>
      <c r="B4663" s="117">
        <v>9972360310</v>
      </c>
      <c r="C4663" s="116" t="s">
        <v>3784</v>
      </c>
      <c r="D4663" s="116" t="s">
        <v>438</v>
      </c>
      <c r="E4663" s="118">
        <v>41220.1875</v>
      </c>
      <c r="F4663" s="116" t="s">
        <v>4094</v>
      </c>
      <c r="G4663" s="117" t="s">
        <v>440</v>
      </c>
      <c r="H4663" s="117">
        <v>579</v>
      </c>
      <c r="I4663" s="117">
        <v>985</v>
      </c>
      <c r="J4663" s="117" t="s">
        <v>4095</v>
      </c>
    </row>
    <row r="4664" spans="1:10" ht="17.25" customHeight="1">
      <c r="A4664" s="116" t="s">
        <v>4123</v>
      </c>
      <c r="B4664" s="117">
        <v>9634798749</v>
      </c>
      <c r="C4664" s="116" t="s">
        <v>3784</v>
      </c>
      <c r="D4664" s="116" t="s">
        <v>444</v>
      </c>
      <c r="E4664" s="118">
        <v>41220.260416666664</v>
      </c>
      <c r="F4664" s="116" t="s">
        <v>4094</v>
      </c>
      <c r="G4664" s="117" t="s">
        <v>440</v>
      </c>
      <c r="H4664" s="117">
        <v>287</v>
      </c>
      <c r="I4664" s="117">
        <v>485</v>
      </c>
      <c r="J4664" s="117" t="s">
        <v>4095</v>
      </c>
    </row>
    <row r="4665" spans="1:10" ht="17.25" customHeight="1">
      <c r="A4665" s="116" t="s">
        <v>3955</v>
      </c>
      <c r="B4665" s="117">
        <v>9910128100</v>
      </c>
      <c r="C4665" s="116" t="s">
        <v>3784</v>
      </c>
      <c r="D4665" s="116" t="s">
        <v>438</v>
      </c>
      <c r="E4665" s="118">
        <v>41220.416666666664</v>
      </c>
      <c r="F4665" s="116" t="s">
        <v>4094</v>
      </c>
      <c r="G4665" s="117" t="s">
        <v>440</v>
      </c>
      <c r="H4665" s="117">
        <v>153</v>
      </c>
      <c r="I4665" s="117">
        <v>284</v>
      </c>
      <c r="J4665" s="117" t="s">
        <v>4097</v>
      </c>
    </row>
    <row r="4666" spans="1:10" ht="17.25" customHeight="1">
      <c r="A4666" s="116" t="s">
        <v>4124</v>
      </c>
      <c r="B4666" s="117">
        <v>9819239926</v>
      </c>
      <c r="C4666" s="116" t="s">
        <v>3784</v>
      </c>
      <c r="D4666" s="116" t="s">
        <v>486</v>
      </c>
      <c r="E4666" s="118">
        <v>41220.458333333336</v>
      </c>
      <c r="F4666" s="116" t="s">
        <v>4094</v>
      </c>
      <c r="G4666" s="117" t="s">
        <v>934</v>
      </c>
      <c r="H4666" s="117">
        <v>600</v>
      </c>
      <c r="I4666" s="117">
        <v>500</v>
      </c>
      <c r="J4666" s="117" t="s">
        <v>4099</v>
      </c>
    </row>
    <row r="4667" spans="1:10" ht="17.25" customHeight="1">
      <c r="A4667" s="116" t="s">
        <v>3788</v>
      </c>
      <c r="B4667" s="117">
        <v>8527925777</v>
      </c>
      <c r="C4667" s="116" t="s">
        <v>3784</v>
      </c>
      <c r="D4667" s="116" t="s">
        <v>486</v>
      </c>
      <c r="E4667" s="118">
        <v>41220.5625</v>
      </c>
      <c r="F4667" s="116" t="s">
        <v>4094</v>
      </c>
      <c r="G4667" s="117" t="s">
        <v>440</v>
      </c>
      <c r="H4667" s="117">
        <v>182</v>
      </c>
      <c r="I4667" s="117">
        <v>328</v>
      </c>
      <c r="J4667" s="117" t="s">
        <v>4097</v>
      </c>
    </row>
    <row r="4668" spans="1:10" ht="17.25" customHeight="1">
      <c r="A4668" s="116" t="s">
        <v>3952</v>
      </c>
      <c r="B4668" s="117">
        <v>9711210177</v>
      </c>
      <c r="C4668" s="116" t="s">
        <v>3784</v>
      </c>
      <c r="D4668" s="116" t="s">
        <v>486</v>
      </c>
      <c r="E4668" s="118">
        <v>41220.739583333336</v>
      </c>
      <c r="F4668" s="116" t="s">
        <v>4094</v>
      </c>
      <c r="G4668" s="117" t="s">
        <v>440</v>
      </c>
      <c r="H4668" s="117">
        <v>130</v>
      </c>
      <c r="I4668" s="117">
        <v>241</v>
      </c>
      <c r="J4668" s="117" t="s">
        <v>4097</v>
      </c>
    </row>
    <row r="4669" spans="1:10" ht="17.25" customHeight="1">
      <c r="A4669" s="116" t="s">
        <v>4125</v>
      </c>
      <c r="B4669" s="117">
        <v>9886039639</v>
      </c>
      <c r="C4669" s="116" t="s">
        <v>3784</v>
      </c>
      <c r="D4669" s="116" t="s">
        <v>461</v>
      </c>
      <c r="E4669" s="118">
        <v>41220.833333333336</v>
      </c>
      <c r="F4669" s="116" t="s">
        <v>4094</v>
      </c>
      <c r="G4669" s="117" t="s">
        <v>440</v>
      </c>
      <c r="H4669" s="117">
        <v>260</v>
      </c>
      <c r="I4669" s="117">
        <v>482</v>
      </c>
      <c r="J4669" s="117" t="s">
        <v>4097</v>
      </c>
    </row>
    <row r="4670" spans="1:10" ht="17.25" customHeight="1">
      <c r="A4670" s="116" t="s">
        <v>4126</v>
      </c>
      <c r="B4670" s="117">
        <v>9717658444</v>
      </c>
      <c r="C4670" s="116" t="s">
        <v>3784</v>
      </c>
      <c r="D4670" s="116" t="s">
        <v>438</v>
      </c>
      <c r="E4670" s="118">
        <v>41220.9375</v>
      </c>
      <c r="F4670" s="116" t="s">
        <v>4094</v>
      </c>
      <c r="G4670" s="117" t="s">
        <v>440</v>
      </c>
      <c r="H4670" s="117">
        <v>108</v>
      </c>
      <c r="I4670" s="117">
        <v>165</v>
      </c>
      <c r="J4670" s="117" t="s">
        <v>4095</v>
      </c>
    </row>
    <row r="4671" spans="1:10" ht="17.25" customHeight="1">
      <c r="A4671" s="116" t="s">
        <v>4127</v>
      </c>
      <c r="B4671" s="117">
        <v>9969749414</v>
      </c>
      <c r="C4671" s="116" t="s">
        <v>3784</v>
      </c>
      <c r="D4671" s="116" t="s">
        <v>438</v>
      </c>
      <c r="E4671" s="118">
        <v>41214.34375</v>
      </c>
      <c r="F4671" s="116" t="s">
        <v>4128</v>
      </c>
      <c r="G4671" s="117" t="s">
        <v>440</v>
      </c>
      <c r="H4671" s="117">
        <v>100</v>
      </c>
      <c r="I4671" s="117">
        <v>157</v>
      </c>
      <c r="J4671" s="117" t="s">
        <v>4129</v>
      </c>
    </row>
    <row r="4672" spans="1:10" ht="17.25" customHeight="1">
      <c r="A4672" s="116" t="s">
        <v>3823</v>
      </c>
      <c r="B4672" s="117">
        <v>9999381686</v>
      </c>
      <c r="C4672" s="116" t="s">
        <v>3784</v>
      </c>
      <c r="D4672" s="116" t="s">
        <v>438</v>
      </c>
      <c r="E4672" s="118">
        <v>41214.5</v>
      </c>
      <c r="F4672" s="116" t="s">
        <v>4128</v>
      </c>
      <c r="G4672" s="117" t="s">
        <v>440</v>
      </c>
      <c r="H4672" s="117">
        <v>406</v>
      </c>
      <c r="I4672" s="117">
        <v>690</v>
      </c>
      <c r="J4672" s="117" t="s">
        <v>4129</v>
      </c>
    </row>
    <row r="4673" spans="1:10" ht="17.25" customHeight="1">
      <c r="A4673" s="116" t="s">
        <v>3952</v>
      </c>
      <c r="B4673" s="117">
        <v>9711210177</v>
      </c>
      <c r="C4673" s="116" t="s">
        <v>3784</v>
      </c>
      <c r="D4673" s="116" t="s">
        <v>486</v>
      </c>
      <c r="E4673" s="118">
        <v>41214.739583333336</v>
      </c>
      <c r="F4673" s="116" t="s">
        <v>4128</v>
      </c>
      <c r="G4673" s="117" t="s">
        <v>440</v>
      </c>
      <c r="H4673" s="117">
        <v>106</v>
      </c>
      <c r="I4673" s="117">
        <v>182</v>
      </c>
      <c r="J4673" s="117" t="s">
        <v>4129</v>
      </c>
    </row>
    <row r="4674" spans="1:10" ht="17.25" customHeight="1">
      <c r="A4674" s="116" t="s">
        <v>4130</v>
      </c>
      <c r="B4674" s="117">
        <v>9969749414</v>
      </c>
      <c r="C4674" s="116" t="s">
        <v>3784</v>
      </c>
      <c r="D4674" s="116" t="s">
        <v>438</v>
      </c>
      <c r="E4674" s="118">
        <v>41215.34375</v>
      </c>
      <c r="F4674" s="116" t="s">
        <v>4128</v>
      </c>
      <c r="G4674" s="117" t="s">
        <v>440</v>
      </c>
      <c r="H4674" s="117">
        <v>120</v>
      </c>
      <c r="I4674" s="117">
        <v>201</v>
      </c>
      <c r="J4674" s="117" t="s">
        <v>4129</v>
      </c>
    </row>
    <row r="4675" spans="1:10" ht="17.25" customHeight="1">
      <c r="A4675" s="116" t="s">
        <v>3994</v>
      </c>
      <c r="B4675" s="117">
        <v>9871116862</v>
      </c>
      <c r="C4675" s="116" t="s">
        <v>3784</v>
      </c>
      <c r="D4675" s="116" t="s">
        <v>438</v>
      </c>
      <c r="E4675" s="118">
        <v>41215.375</v>
      </c>
      <c r="F4675" s="116" t="s">
        <v>4128</v>
      </c>
      <c r="G4675" s="117" t="s">
        <v>440</v>
      </c>
      <c r="H4675" s="117">
        <v>108</v>
      </c>
      <c r="I4675" s="117">
        <v>185</v>
      </c>
      <c r="J4675" s="117" t="s">
        <v>4129</v>
      </c>
    </row>
    <row r="4676" spans="1:10" ht="17.25" customHeight="1">
      <c r="A4676" s="116" t="s">
        <v>4013</v>
      </c>
      <c r="B4676" s="117">
        <v>9650192452</v>
      </c>
      <c r="C4676" s="116" t="s">
        <v>3784</v>
      </c>
      <c r="D4676" s="116" t="s">
        <v>448</v>
      </c>
      <c r="E4676" s="118">
        <v>41216.75</v>
      </c>
      <c r="F4676" s="116" t="s">
        <v>4128</v>
      </c>
      <c r="G4676" s="117" t="s">
        <v>440</v>
      </c>
      <c r="H4676" s="117">
        <v>503</v>
      </c>
      <c r="I4676" s="117">
        <v>869</v>
      </c>
      <c r="J4676" s="117" t="s">
        <v>4129</v>
      </c>
    </row>
    <row r="4677" spans="1:10" ht="17.25" customHeight="1">
      <c r="A4677" s="116" t="s">
        <v>4131</v>
      </c>
      <c r="B4677" s="117">
        <v>9711557667</v>
      </c>
      <c r="C4677" s="116" t="s">
        <v>3784</v>
      </c>
      <c r="D4677" s="116" t="s">
        <v>438</v>
      </c>
      <c r="E4677" s="118">
        <v>41218.333333333336</v>
      </c>
      <c r="F4677" s="116" t="s">
        <v>4128</v>
      </c>
      <c r="G4677" s="117" t="s">
        <v>440</v>
      </c>
      <c r="H4677" s="117">
        <v>241</v>
      </c>
      <c r="I4677" s="117">
        <v>364</v>
      </c>
      <c r="J4677" s="117" t="s">
        <v>4129</v>
      </c>
    </row>
    <row r="4678" spans="1:10" ht="17.25" customHeight="1">
      <c r="A4678" s="116" t="s">
        <v>4132</v>
      </c>
      <c r="B4678" s="117">
        <v>9910376096</v>
      </c>
      <c r="C4678" s="116" t="s">
        <v>3784</v>
      </c>
      <c r="D4678" s="116" t="s">
        <v>444</v>
      </c>
      <c r="E4678" s="118">
        <v>41218.489583333336</v>
      </c>
      <c r="F4678" s="116" t="s">
        <v>4128</v>
      </c>
      <c r="G4678" s="117" t="s">
        <v>440</v>
      </c>
      <c r="H4678" s="117">
        <v>151</v>
      </c>
      <c r="I4678" s="117">
        <v>248</v>
      </c>
      <c r="J4678" s="117" t="s">
        <v>4129</v>
      </c>
    </row>
    <row r="4679" spans="1:10" ht="17.25" customHeight="1">
      <c r="A4679" s="116" t="s">
        <v>4133</v>
      </c>
      <c r="B4679" s="117">
        <v>8527237166</v>
      </c>
      <c r="C4679" s="116" t="s">
        <v>3784</v>
      </c>
      <c r="D4679" s="116" t="s">
        <v>444</v>
      </c>
      <c r="E4679" s="118">
        <v>41218.677083333336</v>
      </c>
      <c r="F4679" s="116" t="s">
        <v>4128</v>
      </c>
      <c r="G4679" s="117" t="s">
        <v>440</v>
      </c>
      <c r="H4679" s="117">
        <v>332</v>
      </c>
      <c r="I4679" s="117">
        <v>577</v>
      </c>
      <c r="J4679" s="117" t="s">
        <v>4129</v>
      </c>
    </row>
    <row r="4680" spans="1:10" ht="17.25" customHeight="1">
      <c r="A4680" s="116" t="s">
        <v>3955</v>
      </c>
      <c r="B4680" s="117">
        <v>9910128100</v>
      </c>
      <c r="C4680" s="116" t="s">
        <v>3784</v>
      </c>
      <c r="D4680" s="116" t="s">
        <v>438</v>
      </c>
      <c r="E4680" s="118">
        <v>41218.791666666664</v>
      </c>
      <c r="F4680" s="116" t="s">
        <v>4128</v>
      </c>
      <c r="G4680" s="117" t="s">
        <v>440</v>
      </c>
      <c r="H4680" s="117">
        <v>189</v>
      </c>
      <c r="I4680" s="117">
        <v>260</v>
      </c>
      <c r="J4680" s="117" t="s">
        <v>4129</v>
      </c>
    </row>
    <row r="4681" spans="1:10" ht="17.25" customHeight="1">
      <c r="A4681" s="116" t="s">
        <v>3961</v>
      </c>
      <c r="B4681" s="117">
        <v>9717486360</v>
      </c>
      <c r="C4681" s="116" t="s">
        <v>3784</v>
      </c>
      <c r="D4681" s="116" t="s">
        <v>438</v>
      </c>
      <c r="E4681" s="118">
        <v>41219.333333333336</v>
      </c>
      <c r="F4681" s="116" t="s">
        <v>4128</v>
      </c>
      <c r="G4681" s="117" t="s">
        <v>440</v>
      </c>
      <c r="H4681" s="117">
        <v>165</v>
      </c>
      <c r="I4681" s="117">
        <v>286</v>
      </c>
      <c r="J4681" s="117" t="s">
        <v>4129</v>
      </c>
    </row>
    <row r="4682" spans="1:10" ht="17.25" customHeight="1">
      <c r="A4682" s="116" t="s">
        <v>4134</v>
      </c>
      <c r="B4682" s="117">
        <v>9443899780</v>
      </c>
      <c r="C4682" s="116" t="s">
        <v>3784</v>
      </c>
      <c r="D4682" s="116" t="s">
        <v>486</v>
      </c>
      <c r="E4682" s="118">
        <v>41219.40625</v>
      </c>
      <c r="F4682" s="116" t="s">
        <v>4128</v>
      </c>
      <c r="G4682" s="117" t="s">
        <v>440</v>
      </c>
      <c r="H4682" s="117">
        <v>800</v>
      </c>
      <c r="I4682" s="117">
        <v>1255</v>
      </c>
      <c r="J4682" s="117" t="s">
        <v>4129</v>
      </c>
    </row>
    <row r="4683" spans="1:10" ht="17.25" customHeight="1">
      <c r="A4683" s="116" t="s">
        <v>4135</v>
      </c>
      <c r="B4683" s="117">
        <v>9958859799</v>
      </c>
      <c r="C4683" s="116" t="s">
        <v>3784</v>
      </c>
      <c r="D4683" s="116" t="s">
        <v>438</v>
      </c>
      <c r="E4683" s="118">
        <v>41219.604166666664</v>
      </c>
      <c r="F4683" s="116" t="s">
        <v>4128</v>
      </c>
      <c r="G4683" s="117" t="s">
        <v>440</v>
      </c>
      <c r="H4683" s="117">
        <v>806</v>
      </c>
      <c r="I4683" s="117">
        <v>1390</v>
      </c>
      <c r="J4683" s="117" t="s">
        <v>4129</v>
      </c>
    </row>
    <row r="4684" spans="1:10" ht="17.25" customHeight="1">
      <c r="A4684" s="116" t="s">
        <v>554</v>
      </c>
      <c r="B4684" s="117">
        <v>9136001382</v>
      </c>
      <c r="C4684" s="116" t="s">
        <v>3784</v>
      </c>
      <c r="D4684" s="116" t="s">
        <v>486</v>
      </c>
      <c r="E4684" s="118">
        <v>41219.729166666664</v>
      </c>
      <c r="F4684" s="116" t="s">
        <v>4128</v>
      </c>
      <c r="G4684" s="117" t="s">
        <v>440</v>
      </c>
      <c r="H4684" s="117">
        <v>100</v>
      </c>
      <c r="I4684" s="117">
        <v>163</v>
      </c>
      <c r="J4684" s="117" t="s">
        <v>4129</v>
      </c>
    </row>
    <row r="4685" spans="1:10" ht="17.25" customHeight="1">
      <c r="A4685" s="116" t="s">
        <v>3791</v>
      </c>
      <c r="B4685" s="117">
        <v>8010257436</v>
      </c>
      <c r="C4685" s="116" t="s">
        <v>3784</v>
      </c>
      <c r="D4685" s="116" t="s">
        <v>438</v>
      </c>
      <c r="E4685" s="118">
        <v>41219.770833333336</v>
      </c>
      <c r="F4685" s="116" t="s">
        <v>4128</v>
      </c>
      <c r="G4685" s="117" t="s">
        <v>440</v>
      </c>
      <c r="H4685" s="117">
        <v>172</v>
      </c>
      <c r="I4685" s="117">
        <v>273</v>
      </c>
      <c r="J4685" s="117" t="s">
        <v>4129</v>
      </c>
    </row>
    <row r="4686" spans="1:10" ht="17.25" customHeight="1">
      <c r="A4686" s="116" t="s">
        <v>4136</v>
      </c>
      <c r="B4686" s="117">
        <v>9560055177</v>
      </c>
      <c r="C4686" s="116" t="s">
        <v>3784</v>
      </c>
      <c r="D4686" s="116" t="s">
        <v>448</v>
      </c>
      <c r="E4686" s="118">
        <v>41220.583333333336</v>
      </c>
      <c r="F4686" s="116" t="s">
        <v>4128</v>
      </c>
      <c r="G4686" s="117" t="s">
        <v>934</v>
      </c>
      <c r="H4686" s="117">
        <v>780</v>
      </c>
      <c r="I4686" s="117">
        <v>575</v>
      </c>
      <c r="J4686" s="117" t="s">
        <v>4129</v>
      </c>
    </row>
    <row r="4687" spans="1:10" ht="17.25" customHeight="1">
      <c r="A4687" s="116" t="s">
        <v>4137</v>
      </c>
      <c r="B4687" s="117">
        <v>9999169824</v>
      </c>
      <c r="C4687" s="116" t="s">
        <v>3784</v>
      </c>
      <c r="D4687" s="116" t="s">
        <v>444</v>
      </c>
      <c r="E4687" s="118">
        <v>41214.197916666664</v>
      </c>
      <c r="F4687" s="116" t="s">
        <v>4138</v>
      </c>
      <c r="G4687" s="117" t="s">
        <v>440</v>
      </c>
      <c r="H4687" s="117">
        <v>322</v>
      </c>
      <c r="I4687" s="117">
        <v>454</v>
      </c>
      <c r="J4687" s="117" t="s">
        <v>4139</v>
      </c>
    </row>
    <row r="4688" spans="1:10" ht="17.25" customHeight="1">
      <c r="A4688" s="116" t="s">
        <v>3850</v>
      </c>
      <c r="B4688" s="117">
        <v>9717287654</v>
      </c>
      <c r="C4688" s="116" t="s">
        <v>3784</v>
      </c>
      <c r="D4688" s="116" t="s">
        <v>448</v>
      </c>
      <c r="E4688" s="118">
        <v>41214.3125</v>
      </c>
      <c r="F4688" s="116" t="s">
        <v>4138</v>
      </c>
      <c r="G4688" s="117" t="s">
        <v>440</v>
      </c>
      <c r="H4688" s="117">
        <v>495</v>
      </c>
      <c r="I4688" s="117">
        <v>724</v>
      </c>
      <c r="J4688" s="117" t="s">
        <v>4139</v>
      </c>
    </row>
    <row r="4689" spans="1:10" ht="17.25" customHeight="1">
      <c r="A4689" s="116" t="s">
        <v>4140</v>
      </c>
      <c r="B4689" s="117">
        <v>9560071615</v>
      </c>
      <c r="C4689" s="116" t="s">
        <v>3784</v>
      </c>
      <c r="D4689" s="116" t="s">
        <v>438</v>
      </c>
      <c r="E4689" s="118">
        <v>41214.4375</v>
      </c>
      <c r="F4689" s="116" t="s">
        <v>4138</v>
      </c>
      <c r="G4689" s="117" t="s">
        <v>440</v>
      </c>
      <c r="H4689" s="117">
        <v>251</v>
      </c>
      <c r="I4689" s="117">
        <v>368</v>
      </c>
      <c r="J4689" s="117" t="s">
        <v>4139</v>
      </c>
    </row>
    <row r="4690" spans="1:10" ht="17.25" customHeight="1">
      <c r="A4690" s="116" t="s">
        <v>4141</v>
      </c>
      <c r="B4690" s="117">
        <v>9953110154</v>
      </c>
      <c r="C4690" s="116" t="s">
        <v>3784</v>
      </c>
      <c r="D4690" s="116" t="s">
        <v>461</v>
      </c>
      <c r="E4690" s="118">
        <v>41214.5</v>
      </c>
      <c r="F4690" s="116" t="s">
        <v>4138</v>
      </c>
      <c r="G4690" s="117" t="s">
        <v>440</v>
      </c>
      <c r="H4690" s="117">
        <v>367</v>
      </c>
      <c r="I4690" s="117">
        <v>531</v>
      </c>
      <c r="J4690" s="117" t="s">
        <v>4139</v>
      </c>
    </row>
    <row r="4691" spans="1:10" ht="17.25" customHeight="1">
      <c r="A4691" s="116" t="s">
        <v>4142</v>
      </c>
      <c r="B4691" s="117">
        <v>9871909037</v>
      </c>
      <c r="C4691" s="116" t="s">
        <v>3784</v>
      </c>
      <c r="D4691" s="116" t="s">
        <v>438</v>
      </c>
      <c r="E4691" s="118">
        <v>41214.583333333336</v>
      </c>
      <c r="F4691" s="116" t="s">
        <v>4138</v>
      </c>
      <c r="G4691" s="117" t="s">
        <v>440</v>
      </c>
      <c r="H4691" s="117">
        <v>100</v>
      </c>
      <c r="I4691" s="117">
        <v>115</v>
      </c>
      <c r="J4691" s="117" t="s">
        <v>4139</v>
      </c>
    </row>
    <row r="4692" spans="1:10" ht="17.25" customHeight="1">
      <c r="A4692" s="116" t="s">
        <v>4143</v>
      </c>
      <c r="B4692" s="117">
        <v>9980900122</v>
      </c>
      <c r="C4692" s="116" t="s">
        <v>3784</v>
      </c>
      <c r="D4692" s="116" t="s">
        <v>486</v>
      </c>
      <c r="E4692" s="118">
        <v>41215.1875</v>
      </c>
      <c r="F4692" s="116" t="s">
        <v>4138</v>
      </c>
      <c r="G4692" s="117" t="s">
        <v>440</v>
      </c>
      <c r="H4692" s="117">
        <v>245</v>
      </c>
      <c r="I4692" s="117">
        <v>360</v>
      </c>
      <c r="J4692" s="117" t="s">
        <v>4139</v>
      </c>
    </row>
    <row r="4693" spans="1:10" ht="17.25" customHeight="1">
      <c r="A4693" s="116" t="s">
        <v>3850</v>
      </c>
      <c r="B4693" s="117">
        <v>9717287654</v>
      </c>
      <c r="C4693" s="116" t="s">
        <v>3784</v>
      </c>
      <c r="D4693" s="116" t="s">
        <v>448</v>
      </c>
      <c r="E4693" s="118">
        <v>41215.3125</v>
      </c>
      <c r="F4693" s="116" t="s">
        <v>4138</v>
      </c>
      <c r="G4693" s="117" t="s">
        <v>440</v>
      </c>
      <c r="H4693" s="117">
        <v>503</v>
      </c>
      <c r="I4693" s="117">
        <v>734</v>
      </c>
      <c r="J4693" s="117" t="s">
        <v>4139</v>
      </c>
    </row>
    <row r="4694" spans="1:10" ht="17.25" customHeight="1">
      <c r="A4694" s="116" t="s">
        <v>4144</v>
      </c>
      <c r="B4694" s="117">
        <v>9886785309</v>
      </c>
      <c r="C4694" s="116" t="s">
        <v>3784</v>
      </c>
      <c r="D4694" s="116" t="s">
        <v>461</v>
      </c>
      <c r="E4694" s="118">
        <v>41215.458333333336</v>
      </c>
      <c r="F4694" s="116" t="s">
        <v>4138</v>
      </c>
      <c r="G4694" s="117" t="s">
        <v>440</v>
      </c>
      <c r="H4694" s="117">
        <v>400</v>
      </c>
      <c r="I4694" s="117">
        <v>585</v>
      </c>
      <c r="J4694" s="117" t="s">
        <v>4139</v>
      </c>
    </row>
    <row r="4695" spans="1:10" ht="17.25" customHeight="1">
      <c r="A4695" s="116" t="s">
        <v>4144</v>
      </c>
      <c r="B4695" s="117">
        <v>9886785309</v>
      </c>
      <c r="C4695" s="116" t="s">
        <v>3784</v>
      </c>
      <c r="D4695" s="116" t="s">
        <v>438</v>
      </c>
      <c r="E4695" s="118">
        <v>41215.583333333336</v>
      </c>
      <c r="F4695" s="116" t="s">
        <v>4138</v>
      </c>
      <c r="G4695" s="117" t="s">
        <v>440</v>
      </c>
      <c r="H4695" s="117">
        <v>389</v>
      </c>
      <c r="I4695" s="117">
        <v>571</v>
      </c>
      <c r="J4695" s="117" t="s">
        <v>4139</v>
      </c>
    </row>
    <row r="4696" spans="1:10" ht="17.25" customHeight="1">
      <c r="A4696" s="116" t="s">
        <v>4145</v>
      </c>
      <c r="B4696" s="117">
        <v>9899817161</v>
      </c>
      <c r="C4696" s="116" t="s">
        <v>3784</v>
      </c>
      <c r="D4696" s="116" t="s">
        <v>438</v>
      </c>
      <c r="E4696" s="118">
        <v>41216.1875</v>
      </c>
      <c r="F4696" s="116" t="s">
        <v>4138</v>
      </c>
      <c r="G4696" s="117" t="s">
        <v>440</v>
      </c>
      <c r="H4696" s="117">
        <v>440</v>
      </c>
      <c r="I4696" s="117">
        <v>652</v>
      </c>
      <c r="J4696" s="117" t="s">
        <v>4139</v>
      </c>
    </row>
    <row r="4697" spans="1:10" ht="17.25" customHeight="1">
      <c r="A4697" s="116" t="s">
        <v>4146</v>
      </c>
      <c r="B4697" s="117">
        <v>9871165421</v>
      </c>
      <c r="C4697" s="116" t="s">
        <v>3784</v>
      </c>
      <c r="D4697" s="116" t="s">
        <v>438</v>
      </c>
      <c r="E4697" s="118">
        <v>41216.28125</v>
      </c>
      <c r="F4697" s="116" t="s">
        <v>4138</v>
      </c>
      <c r="G4697" s="117" t="s">
        <v>440</v>
      </c>
      <c r="H4697" s="117">
        <v>274</v>
      </c>
      <c r="I4697" s="117">
        <v>406</v>
      </c>
      <c r="J4697" s="117" t="s">
        <v>4139</v>
      </c>
    </row>
    <row r="4698" spans="1:10" ht="17.25" customHeight="1">
      <c r="A4698" s="116" t="s">
        <v>3818</v>
      </c>
      <c r="B4698" s="117">
        <v>7838333199</v>
      </c>
      <c r="C4698" s="116" t="s">
        <v>3784</v>
      </c>
      <c r="D4698" s="116" t="s">
        <v>448</v>
      </c>
      <c r="E4698" s="118">
        <v>41216.322916666664</v>
      </c>
      <c r="F4698" s="116" t="s">
        <v>4138</v>
      </c>
      <c r="G4698" s="117" t="s">
        <v>440</v>
      </c>
      <c r="H4698" s="117">
        <v>371</v>
      </c>
      <c r="I4698" s="117">
        <v>545</v>
      </c>
      <c r="J4698" s="117" t="s">
        <v>4139</v>
      </c>
    </row>
    <row r="4699" spans="1:10" ht="17.25" customHeight="1">
      <c r="A4699" s="116" t="s">
        <v>4147</v>
      </c>
      <c r="B4699" s="117">
        <v>8699588088</v>
      </c>
      <c r="C4699" s="116" t="s">
        <v>3784</v>
      </c>
      <c r="D4699" s="116" t="s">
        <v>438</v>
      </c>
      <c r="E4699" s="118">
        <v>41218.21875</v>
      </c>
      <c r="F4699" s="116" t="s">
        <v>4138</v>
      </c>
      <c r="G4699" s="117" t="s">
        <v>440</v>
      </c>
      <c r="H4699" s="117">
        <v>201.6</v>
      </c>
      <c r="I4699" s="117">
        <v>256</v>
      </c>
      <c r="J4699" s="117" t="s">
        <v>4139</v>
      </c>
    </row>
    <row r="4700" spans="1:10" ht="17.25" customHeight="1">
      <c r="A4700" s="116" t="s">
        <v>3850</v>
      </c>
      <c r="B4700" s="117">
        <v>9717287654</v>
      </c>
      <c r="C4700" s="116" t="s">
        <v>3784</v>
      </c>
      <c r="D4700" s="116" t="s">
        <v>448</v>
      </c>
      <c r="E4700" s="118">
        <v>41218.3125</v>
      </c>
      <c r="F4700" s="116" t="s">
        <v>4138</v>
      </c>
      <c r="G4700" s="117" t="s">
        <v>440</v>
      </c>
      <c r="H4700" s="117">
        <v>529</v>
      </c>
      <c r="I4700" s="117">
        <v>758</v>
      </c>
      <c r="J4700" s="117" t="s">
        <v>4139</v>
      </c>
    </row>
    <row r="4701" spans="1:10" ht="17.25" customHeight="1">
      <c r="A4701" s="116" t="s">
        <v>3850</v>
      </c>
      <c r="B4701" s="117">
        <v>9717287654</v>
      </c>
      <c r="C4701" s="116" t="s">
        <v>3784</v>
      </c>
      <c r="D4701" s="116" t="s">
        <v>448</v>
      </c>
      <c r="E4701" s="118">
        <v>41219.3125</v>
      </c>
      <c r="F4701" s="116" t="s">
        <v>4138</v>
      </c>
      <c r="G4701" s="117" t="s">
        <v>440</v>
      </c>
      <c r="H4701" s="117">
        <v>456</v>
      </c>
      <c r="I4701" s="117">
        <v>665</v>
      </c>
      <c r="J4701" s="117" t="s">
        <v>4139</v>
      </c>
    </row>
    <row r="4702" spans="1:10" ht="17.25" customHeight="1">
      <c r="A4702" s="116" t="s">
        <v>4148</v>
      </c>
      <c r="B4702" s="117">
        <v>9830200289</v>
      </c>
      <c r="C4702" s="116" t="s">
        <v>3784</v>
      </c>
      <c r="D4702" s="116" t="s">
        <v>438</v>
      </c>
      <c r="E4702" s="118">
        <v>41219.4375</v>
      </c>
      <c r="F4702" s="116" t="s">
        <v>4138</v>
      </c>
      <c r="G4702" s="117" t="s">
        <v>440</v>
      </c>
      <c r="H4702" s="117">
        <v>673</v>
      </c>
      <c r="I4702" s="117">
        <v>991</v>
      </c>
      <c r="J4702" s="117" t="s">
        <v>4139</v>
      </c>
    </row>
    <row r="4703" spans="1:10" ht="17.25" customHeight="1">
      <c r="A4703" s="116" t="s">
        <v>4149</v>
      </c>
      <c r="B4703" s="117">
        <v>9873556881</v>
      </c>
      <c r="C4703" s="116" t="s">
        <v>3784</v>
      </c>
      <c r="D4703" s="116" t="s">
        <v>438</v>
      </c>
      <c r="E4703" s="118">
        <v>41219.583333333336</v>
      </c>
      <c r="F4703" s="116" t="s">
        <v>4138</v>
      </c>
      <c r="G4703" s="117" t="s">
        <v>934</v>
      </c>
      <c r="H4703" s="117">
        <v>600</v>
      </c>
      <c r="I4703" s="117">
        <v>500</v>
      </c>
      <c r="J4703" s="117" t="s">
        <v>4139</v>
      </c>
    </row>
    <row r="4704" spans="1:10" ht="17.25" customHeight="1">
      <c r="A4704" s="116" t="s">
        <v>554</v>
      </c>
      <c r="B4704" s="117">
        <v>9963535459</v>
      </c>
      <c r="C4704" s="116" t="s">
        <v>3784</v>
      </c>
      <c r="D4704" s="116" t="s">
        <v>444</v>
      </c>
      <c r="E4704" s="118">
        <v>41220.208333333336</v>
      </c>
      <c r="F4704" s="116" t="s">
        <v>4138</v>
      </c>
      <c r="G4704" s="117" t="s">
        <v>440</v>
      </c>
      <c r="H4704" s="117">
        <v>587</v>
      </c>
      <c r="I4704" s="117">
        <v>742</v>
      </c>
      <c r="J4704" s="117" t="s">
        <v>4139</v>
      </c>
    </row>
    <row r="4705" spans="1:10" ht="17.25" customHeight="1">
      <c r="A4705" s="116" t="s">
        <v>3850</v>
      </c>
      <c r="B4705" s="117">
        <v>9717287654</v>
      </c>
      <c r="C4705" s="116" t="s">
        <v>3784</v>
      </c>
      <c r="D4705" s="116" t="s">
        <v>448</v>
      </c>
      <c r="E4705" s="118">
        <v>41220.3125</v>
      </c>
      <c r="F4705" s="116" t="s">
        <v>4138</v>
      </c>
      <c r="G4705" s="117" t="s">
        <v>440</v>
      </c>
      <c r="H4705" s="117">
        <v>683</v>
      </c>
      <c r="I4705" s="117">
        <v>830</v>
      </c>
      <c r="J4705" s="117" t="s">
        <v>4139</v>
      </c>
    </row>
    <row r="4706" spans="1:10" ht="17.25" customHeight="1">
      <c r="A4706" s="116" t="s">
        <v>4150</v>
      </c>
      <c r="B4706" s="117">
        <v>9990495906</v>
      </c>
      <c r="C4706" s="116" t="s">
        <v>3784</v>
      </c>
      <c r="D4706" s="116" t="s">
        <v>444</v>
      </c>
      <c r="E4706" s="118">
        <v>41220.520833333336</v>
      </c>
      <c r="F4706" s="116" t="s">
        <v>4138</v>
      </c>
      <c r="G4706" s="117" t="s">
        <v>440</v>
      </c>
      <c r="H4706" s="117">
        <v>373</v>
      </c>
      <c r="I4706" s="117">
        <v>419</v>
      </c>
      <c r="J4706" s="117" t="s">
        <v>4139</v>
      </c>
    </row>
    <row r="4707" spans="1:10" ht="17.25" customHeight="1">
      <c r="A4707" s="116" t="s">
        <v>4151</v>
      </c>
      <c r="B4707" s="117">
        <v>8000006500</v>
      </c>
      <c r="C4707" s="116" t="s">
        <v>3784</v>
      </c>
      <c r="D4707" s="116" t="s">
        <v>438</v>
      </c>
      <c r="E4707" s="118">
        <v>41214.385416666664</v>
      </c>
      <c r="F4707" s="116" t="s">
        <v>4152</v>
      </c>
      <c r="G4707" s="117" t="s">
        <v>440</v>
      </c>
      <c r="H4707" s="117">
        <v>512</v>
      </c>
      <c r="I4707" s="117">
        <v>1937</v>
      </c>
      <c r="J4707" s="117" t="s">
        <v>4153</v>
      </c>
    </row>
    <row r="4708" spans="1:10" ht="17.25" customHeight="1">
      <c r="A4708" s="116" t="s">
        <v>4154</v>
      </c>
      <c r="B4708" s="117">
        <v>9968159130</v>
      </c>
      <c r="C4708" s="116" t="s">
        <v>3784</v>
      </c>
      <c r="D4708" s="116" t="s">
        <v>438</v>
      </c>
      <c r="E4708" s="118">
        <v>41216.75</v>
      </c>
      <c r="F4708" s="116" t="s">
        <v>4152</v>
      </c>
      <c r="G4708" s="117" t="s">
        <v>440</v>
      </c>
      <c r="H4708" s="117">
        <v>328</v>
      </c>
      <c r="I4708" s="117">
        <v>1266</v>
      </c>
      <c r="J4708" s="117" t="s">
        <v>4153</v>
      </c>
    </row>
    <row r="4709" spans="1:10" ht="17.25" customHeight="1">
      <c r="A4709" s="116" t="s">
        <v>4079</v>
      </c>
      <c r="B4709" s="117">
        <v>9873891693</v>
      </c>
      <c r="C4709" s="116" t="s">
        <v>3784</v>
      </c>
      <c r="D4709" s="116" t="s">
        <v>448</v>
      </c>
      <c r="E4709" s="118">
        <v>41218.427083333336</v>
      </c>
      <c r="F4709" s="116" t="s">
        <v>4152</v>
      </c>
      <c r="G4709" s="117" t="s">
        <v>440</v>
      </c>
      <c r="H4709" s="117">
        <v>100</v>
      </c>
      <c r="I4709" s="117">
        <v>354</v>
      </c>
      <c r="J4709" s="117" t="s">
        <v>4153</v>
      </c>
    </row>
    <row r="4710" spans="1:10" ht="17.25" customHeight="1">
      <c r="A4710" s="116" t="s">
        <v>4155</v>
      </c>
      <c r="B4710" s="117">
        <v>9437113717</v>
      </c>
      <c r="C4710" s="116" t="s">
        <v>3784</v>
      </c>
      <c r="D4710" s="116" t="s">
        <v>448</v>
      </c>
      <c r="E4710" s="118">
        <v>41218.479166666664</v>
      </c>
      <c r="F4710" s="116" t="s">
        <v>4152</v>
      </c>
      <c r="G4710" s="117" t="s">
        <v>934</v>
      </c>
      <c r="H4710" s="117">
        <v>750</v>
      </c>
      <c r="I4710" s="117">
        <v>550</v>
      </c>
      <c r="J4710" s="117" t="s">
        <v>4153</v>
      </c>
    </row>
    <row r="4711" spans="1:10" ht="17.25" customHeight="1">
      <c r="A4711" s="116" t="s">
        <v>4156</v>
      </c>
      <c r="B4711" s="117">
        <v>9740999242</v>
      </c>
      <c r="C4711" s="116" t="s">
        <v>3784</v>
      </c>
      <c r="D4711" s="116" t="s">
        <v>438</v>
      </c>
      <c r="E4711" s="118">
        <v>41220.427083333336</v>
      </c>
      <c r="F4711" s="116" t="s">
        <v>4152</v>
      </c>
      <c r="G4711" s="117" t="s">
        <v>934</v>
      </c>
      <c r="H4711" s="117">
        <v>922</v>
      </c>
      <c r="I4711" s="117">
        <v>778</v>
      </c>
      <c r="J4711" s="117" t="s">
        <v>4153</v>
      </c>
    </row>
    <row r="4712" spans="1:10" ht="17.25" customHeight="1">
      <c r="A4712" s="116" t="s">
        <v>4157</v>
      </c>
      <c r="B4712" s="117">
        <v>9810704358</v>
      </c>
      <c r="C4712" s="116" t="s">
        <v>3784</v>
      </c>
      <c r="D4712" s="116" t="s">
        <v>486</v>
      </c>
      <c r="E4712" s="118">
        <v>41214.333333333336</v>
      </c>
      <c r="F4712" s="116" t="s">
        <v>4158</v>
      </c>
      <c r="G4712" s="117" t="s">
        <v>749</v>
      </c>
      <c r="H4712" s="117">
        <v>1390</v>
      </c>
      <c r="I4712" s="117">
        <v>1197</v>
      </c>
      <c r="J4712" s="117" t="s">
        <v>4159</v>
      </c>
    </row>
    <row r="4713" spans="1:10" ht="17.25" customHeight="1">
      <c r="A4713" s="116" t="s">
        <v>4160</v>
      </c>
      <c r="B4713" s="117">
        <v>9312292755</v>
      </c>
      <c r="C4713" s="116" t="s">
        <v>3784</v>
      </c>
      <c r="D4713" s="116" t="s">
        <v>444</v>
      </c>
      <c r="E4713" s="118">
        <v>41217.520833333336</v>
      </c>
      <c r="F4713" s="116" t="s">
        <v>4158</v>
      </c>
      <c r="G4713" s="117" t="s">
        <v>749</v>
      </c>
      <c r="H4713" s="117">
        <v>1300</v>
      </c>
      <c r="I4713" s="117">
        <v>1120</v>
      </c>
      <c r="J4713" s="117" t="s">
        <v>4159</v>
      </c>
    </row>
    <row r="4714" spans="1:10" ht="17.25" customHeight="1">
      <c r="A4714" s="116" t="s">
        <v>4161</v>
      </c>
      <c r="B4714" s="117">
        <v>9900019881</v>
      </c>
      <c r="C4714" s="116" t="s">
        <v>3784</v>
      </c>
      <c r="D4714" s="116" t="s">
        <v>438</v>
      </c>
      <c r="E4714" s="118">
        <v>41217.583333333336</v>
      </c>
      <c r="F4714" s="116" t="s">
        <v>4158</v>
      </c>
      <c r="G4714" s="117" t="s">
        <v>749</v>
      </c>
      <c r="H4714" s="117">
        <v>1600</v>
      </c>
      <c r="I4714" s="117">
        <v>1300</v>
      </c>
      <c r="J4714" s="117" t="s">
        <v>4162</v>
      </c>
    </row>
    <row r="4715" spans="1:10" ht="17.25" customHeight="1">
      <c r="A4715" s="116" t="s">
        <v>4163</v>
      </c>
      <c r="B4715" s="117">
        <v>9873419520</v>
      </c>
      <c r="C4715" s="116" t="s">
        <v>3784</v>
      </c>
      <c r="D4715" s="116" t="s">
        <v>444</v>
      </c>
      <c r="E4715" s="118">
        <v>41214.375</v>
      </c>
      <c r="F4715" s="116" t="s">
        <v>4164</v>
      </c>
      <c r="G4715" s="117" t="s">
        <v>440</v>
      </c>
      <c r="H4715" s="117">
        <v>271</v>
      </c>
      <c r="I4715" s="117">
        <v>876</v>
      </c>
      <c r="J4715" s="117" t="s">
        <v>4165</v>
      </c>
    </row>
    <row r="4716" spans="1:10" ht="17.25" customHeight="1">
      <c r="A4716" s="116" t="s">
        <v>4166</v>
      </c>
      <c r="B4716" s="117">
        <v>9717116396</v>
      </c>
      <c r="C4716" s="116" t="s">
        <v>3784</v>
      </c>
      <c r="D4716" s="116" t="s">
        <v>438</v>
      </c>
      <c r="E4716" s="118">
        <v>41214.614583333336</v>
      </c>
      <c r="F4716" s="116" t="s">
        <v>4164</v>
      </c>
      <c r="G4716" s="117" t="s">
        <v>440</v>
      </c>
      <c r="H4716" s="117">
        <v>231</v>
      </c>
      <c r="I4716" s="117">
        <v>782</v>
      </c>
      <c r="J4716" s="117" t="s">
        <v>4165</v>
      </c>
    </row>
    <row r="4717" spans="1:10" ht="17.25" customHeight="1">
      <c r="A4717" s="116" t="s">
        <v>4167</v>
      </c>
      <c r="B4717" s="117">
        <v>9313489966</v>
      </c>
      <c r="C4717" s="116" t="s">
        <v>3784</v>
      </c>
      <c r="D4717" s="116" t="s">
        <v>438</v>
      </c>
      <c r="E4717" s="118">
        <v>41214.697916666664</v>
      </c>
      <c r="F4717" s="116" t="s">
        <v>4164</v>
      </c>
      <c r="G4717" s="117" t="s">
        <v>440</v>
      </c>
      <c r="H4717" s="117">
        <v>331</v>
      </c>
      <c r="I4717" s="117">
        <v>788</v>
      </c>
      <c r="J4717" s="117" t="s">
        <v>4165</v>
      </c>
    </row>
    <row r="4718" spans="1:10" ht="17.25" customHeight="1">
      <c r="A4718" s="116" t="s">
        <v>3846</v>
      </c>
      <c r="B4718" s="117">
        <v>9560886392</v>
      </c>
      <c r="C4718" s="116" t="s">
        <v>3784</v>
      </c>
      <c r="D4718" s="116" t="s">
        <v>448</v>
      </c>
      <c r="E4718" s="118">
        <v>41215.760416666664</v>
      </c>
      <c r="F4718" s="116" t="s">
        <v>4164</v>
      </c>
      <c r="G4718" s="117" t="s">
        <v>440</v>
      </c>
      <c r="H4718" s="117">
        <v>122</v>
      </c>
      <c r="I4718" s="117">
        <v>378</v>
      </c>
      <c r="J4718" s="117" t="s">
        <v>4165</v>
      </c>
    </row>
    <row r="4719" spans="1:10" ht="17.25" customHeight="1">
      <c r="A4719" s="116" t="s">
        <v>4168</v>
      </c>
      <c r="B4719" s="117">
        <v>8802772045</v>
      </c>
      <c r="C4719" s="116" t="s">
        <v>3784</v>
      </c>
      <c r="D4719" s="116" t="s">
        <v>448</v>
      </c>
      <c r="E4719" s="118">
        <v>41218.489583333336</v>
      </c>
      <c r="F4719" s="116" t="s">
        <v>4164</v>
      </c>
      <c r="G4719" s="117" t="s">
        <v>934</v>
      </c>
      <c r="H4719" s="117">
        <v>750</v>
      </c>
      <c r="I4719" s="117">
        <v>550</v>
      </c>
      <c r="J4719" s="117" t="s">
        <v>4165</v>
      </c>
    </row>
    <row r="4720" spans="1:10" ht="17.25" customHeight="1">
      <c r="A4720" s="116" t="s">
        <v>4169</v>
      </c>
      <c r="B4720" s="117">
        <v>9830180087</v>
      </c>
      <c r="C4720" s="116" t="s">
        <v>3784</v>
      </c>
      <c r="D4720" s="116" t="s">
        <v>448</v>
      </c>
      <c r="E4720" s="118">
        <v>41219.447916666664</v>
      </c>
      <c r="F4720" s="116" t="s">
        <v>4164</v>
      </c>
      <c r="G4720" s="117" t="s">
        <v>934</v>
      </c>
      <c r="H4720" s="117">
        <v>750</v>
      </c>
      <c r="I4720" s="117">
        <v>550</v>
      </c>
      <c r="J4720" s="117" t="s">
        <v>4165</v>
      </c>
    </row>
    <row r="4721" spans="1:10" ht="17.25" customHeight="1">
      <c r="A4721" s="116" t="s">
        <v>4170</v>
      </c>
      <c r="B4721" s="117">
        <v>8130440009</v>
      </c>
      <c r="C4721" s="116" t="s">
        <v>3784</v>
      </c>
      <c r="D4721" s="116" t="s">
        <v>438</v>
      </c>
      <c r="E4721" s="118">
        <v>41219.625</v>
      </c>
      <c r="F4721" s="116" t="s">
        <v>4164</v>
      </c>
      <c r="G4721" s="117" t="s">
        <v>440</v>
      </c>
      <c r="H4721" s="117">
        <v>216</v>
      </c>
      <c r="I4721" s="117">
        <v>731</v>
      </c>
      <c r="J4721" s="117" t="s">
        <v>4165</v>
      </c>
    </row>
    <row r="4722" spans="1:10" ht="17.25" customHeight="1">
      <c r="A4722" s="116" t="s">
        <v>4171</v>
      </c>
      <c r="B4722" s="117">
        <v>9322242162</v>
      </c>
      <c r="C4722" s="116" t="s">
        <v>3784</v>
      </c>
      <c r="D4722" s="116" t="s">
        <v>438</v>
      </c>
      <c r="E4722" s="118">
        <v>41214.15625</v>
      </c>
      <c r="F4722" s="116" t="s">
        <v>4172</v>
      </c>
      <c r="G4722" s="117" t="s">
        <v>440</v>
      </c>
      <c r="H4722" s="117">
        <v>163</v>
      </c>
      <c r="I4722" s="117">
        <v>103</v>
      </c>
      <c r="J4722" s="117" t="s">
        <v>4173</v>
      </c>
    </row>
    <row r="4723" spans="1:10" ht="17.25" customHeight="1">
      <c r="A4723" s="116" t="s">
        <v>4174</v>
      </c>
      <c r="B4723" s="117">
        <v>7500319854</v>
      </c>
      <c r="C4723" s="116" t="s">
        <v>3784</v>
      </c>
      <c r="D4723" s="116" t="s">
        <v>438</v>
      </c>
      <c r="E4723" s="118">
        <v>41214.208333333336</v>
      </c>
      <c r="F4723" s="116" t="s">
        <v>4172</v>
      </c>
      <c r="G4723" s="117" t="s">
        <v>440</v>
      </c>
      <c r="H4723" s="117">
        <v>191</v>
      </c>
      <c r="I4723" s="117">
        <v>118</v>
      </c>
      <c r="J4723" s="117" t="s">
        <v>4173</v>
      </c>
    </row>
    <row r="4724" spans="1:10" ht="17.25" customHeight="1">
      <c r="A4724" s="116" t="s">
        <v>3789</v>
      </c>
      <c r="B4724" s="117">
        <v>9650260206</v>
      </c>
      <c r="C4724" s="116" t="s">
        <v>3784</v>
      </c>
      <c r="D4724" s="116" t="s">
        <v>438</v>
      </c>
      <c r="E4724" s="118">
        <v>41214.270833333336</v>
      </c>
      <c r="F4724" s="116" t="s">
        <v>4172</v>
      </c>
      <c r="G4724" s="117" t="s">
        <v>440</v>
      </c>
      <c r="H4724" s="117">
        <v>103</v>
      </c>
      <c r="I4724" s="117">
        <v>65</v>
      </c>
      <c r="J4724" s="117" t="s">
        <v>4173</v>
      </c>
    </row>
    <row r="4725" spans="1:10" ht="17.25" customHeight="1">
      <c r="A4725" s="116" t="s">
        <v>4130</v>
      </c>
      <c r="B4725" s="117">
        <v>9969749414</v>
      </c>
      <c r="C4725" s="116" t="s">
        <v>3784</v>
      </c>
      <c r="D4725" s="116" t="s">
        <v>438</v>
      </c>
      <c r="E4725" s="118">
        <v>41214.885416666664</v>
      </c>
      <c r="F4725" s="116" t="s">
        <v>4172</v>
      </c>
      <c r="G4725" s="117" t="s">
        <v>440</v>
      </c>
      <c r="H4725" s="117">
        <v>144</v>
      </c>
      <c r="I4725" s="117">
        <v>91</v>
      </c>
      <c r="J4725" s="117" t="s">
        <v>4173</v>
      </c>
    </row>
    <row r="4726" spans="1:10" ht="17.25" customHeight="1">
      <c r="A4726" s="116" t="s">
        <v>4175</v>
      </c>
      <c r="B4726" s="117">
        <v>9999007124</v>
      </c>
      <c r="C4726" s="116" t="s">
        <v>3784</v>
      </c>
      <c r="D4726" s="116" t="s">
        <v>438</v>
      </c>
      <c r="E4726" s="118">
        <v>41215</v>
      </c>
      <c r="F4726" s="116" t="s">
        <v>4172</v>
      </c>
      <c r="G4726" s="117" t="s">
        <v>440</v>
      </c>
      <c r="H4726" s="117">
        <v>378</v>
      </c>
      <c r="I4726" s="117">
        <v>239</v>
      </c>
      <c r="J4726" s="117" t="s">
        <v>4173</v>
      </c>
    </row>
    <row r="4727" spans="1:10" ht="17.25" customHeight="1">
      <c r="A4727" s="116" t="s">
        <v>4176</v>
      </c>
      <c r="B4727" s="117">
        <v>9999622544</v>
      </c>
      <c r="C4727" s="116" t="s">
        <v>3784</v>
      </c>
      <c r="D4727" s="116" t="s">
        <v>438</v>
      </c>
      <c r="E4727" s="118">
        <v>41215.072916666664</v>
      </c>
      <c r="F4727" s="116" t="s">
        <v>4172</v>
      </c>
      <c r="G4727" s="117" t="s">
        <v>440</v>
      </c>
      <c r="H4727" s="117">
        <v>213</v>
      </c>
      <c r="I4727" s="117">
        <v>103</v>
      </c>
      <c r="J4727" s="117" t="s">
        <v>4173</v>
      </c>
    </row>
    <row r="4728" spans="1:10" ht="17.25" customHeight="1">
      <c r="A4728" s="116" t="s">
        <v>4177</v>
      </c>
      <c r="B4728" s="117">
        <v>8802961841</v>
      </c>
      <c r="C4728" s="116" t="s">
        <v>3784</v>
      </c>
      <c r="D4728" s="116" t="s">
        <v>438</v>
      </c>
      <c r="E4728" s="118">
        <v>41215.239583333336</v>
      </c>
      <c r="F4728" s="116" t="s">
        <v>4172</v>
      </c>
      <c r="G4728" s="117" t="s">
        <v>440</v>
      </c>
      <c r="H4728" s="117">
        <v>325</v>
      </c>
      <c r="I4728" s="117">
        <v>205</v>
      </c>
      <c r="J4728" s="117" t="s">
        <v>4173</v>
      </c>
    </row>
    <row r="4729" spans="1:10" ht="17.25" customHeight="1">
      <c r="A4729" s="116" t="s">
        <v>2523</v>
      </c>
      <c r="B4729" s="117">
        <v>9818592456</v>
      </c>
      <c r="C4729" s="116" t="s">
        <v>3784</v>
      </c>
      <c r="D4729" s="116" t="s">
        <v>438</v>
      </c>
      <c r="E4729" s="118">
        <v>41215.875</v>
      </c>
      <c r="F4729" s="116" t="s">
        <v>4172</v>
      </c>
      <c r="G4729" s="117" t="s">
        <v>440</v>
      </c>
      <c r="H4729" s="117">
        <v>246</v>
      </c>
      <c r="I4729" s="117">
        <v>67</v>
      </c>
      <c r="J4729" s="117" t="s">
        <v>4173</v>
      </c>
    </row>
    <row r="4730" spans="1:10" ht="17.25" customHeight="1">
      <c r="A4730" s="116" t="s">
        <v>4178</v>
      </c>
      <c r="B4730" s="117">
        <v>8800466526</v>
      </c>
      <c r="C4730" s="116" t="s">
        <v>3784</v>
      </c>
      <c r="D4730" s="116" t="s">
        <v>438</v>
      </c>
      <c r="E4730" s="118">
        <v>41216.208333333336</v>
      </c>
      <c r="F4730" s="116" t="s">
        <v>4172</v>
      </c>
      <c r="G4730" s="117" t="s">
        <v>440</v>
      </c>
      <c r="H4730" s="117">
        <v>283</v>
      </c>
      <c r="I4730" s="117">
        <v>178</v>
      </c>
      <c r="J4730" s="117" t="s">
        <v>4173</v>
      </c>
    </row>
    <row r="4731" spans="1:10" ht="17.25" customHeight="1">
      <c r="A4731" s="116" t="s">
        <v>4179</v>
      </c>
      <c r="B4731" s="117">
        <v>9969145419</v>
      </c>
      <c r="C4731" s="116" t="s">
        <v>3784</v>
      </c>
      <c r="D4731" s="116" t="s">
        <v>486</v>
      </c>
      <c r="E4731" s="118">
        <v>41214.375</v>
      </c>
      <c r="F4731" s="116" t="s">
        <v>4180</v>
      </c>
      <c r="G4731" s="117" t="s">
        <v>749</v>
      </c>
      <c r="H4731" s="117">
        <v>1294</v>
      </c>
      <c r="I4731" s="117">
        <v>1096</v>
      </c>
      <c r="J4731" s="117" t="s">
        <v>4181</v>
      </c>
    </row>
    <row r="4732" spans="1:10" ht="17.25" customHeight="1">
      <c r="A4732" s="116" t="s">
        <v>4182</v>
      </c>
      <c r="B4732" s="117">
        <v>9891990398</v>
      </c>
      <c r="C4732" s="116" t="s">
        <v>3784</v>
      </c>
      <c r="D4732" s="116" t="s">
        <v>438</v>
      </c>
      <c r="E4732" s="118">
        <v>41215.354166666664</v>
      </c>
      <c r="F4732" s="116" t="s">
        <v>4180</v>
      </c>
      <c r="G4732" s="117" t="s">
        <v>749</v>
      </c>
      <c r="H4732" s="117">
        <v>2294</v>
      </c>
      <c r="I4732" s="117">
        <v>1922</v>
      </c>
      <c r="J4732" s="117" t="s">
        <v>4183</v>
      </c>
    </row>
    <row r="4733" spans="1:10" ht="17.25" customHeight="1">
      <c r="A4733" s="116" t="s">
        <v>4184</v>
      </c>
      <c r="B4733" s="117">
        <v>9819708002</v>
      </c>
      <c r="C4733" s="116" t="s">
        <v>3784</v>
      </c>
      <c r="D4733" s="116" t="s">
        <v>486</v>
      </c>
      <c r="E4733" s="118">
        <v>41215.458333333336</v>
      </c>
      <c r="F4733" s="116" t="s">
        <v>4180</v>
      </c>
      <c r="G4733" s="117" t="s">
        <v>749</v>
      </c>
      <c r="H4733" s="117">
        <v>1344</v>
      </c>
      <c r="I4733" s="117">
        <v>1151</v>
      </c>
      <c r="J4733" s="117" t="s">
        <v>4181</v>
      </c>
    </row>
    <row r="4734" spans="1:10" ht="17.25" customHeight="1">
      <c r="A4734" s="116" t="s">
        <v>3983</v>
      </c>
      <c r="B4734" s="117">
        <v>9313987345</v>
      </c>
      <c r="C4734" s="116" t="s">
        <v>3784</v>
      </c>
      <c r="D4734" s="116" t="s">
        <v>444</v>
      </c>
      <c r="E4734" s="118">
        <v>41217.166666666664</v>
      </c>
      <c r="F4734" s="116" t="s">
        <v>4180</v>
      </c>
      <c r="G4734" s="117" t="s">
        <v>749</v>
      </c>
      <c r="H4734" s="117">
        <v>1600</v>
      </c>
      <c r="I4734" s="117">
        <v>1350</v>
      </c>
      <c r="J4734" s="117" t="s">
        <v>4183</v>
      </c>
    </row>
    <row r="4735" spans="1:10" ht="17.25" customHeight="1">
      <c r="A4735" s="116" t="s">
        <v>4185</v>
      </c>
      <c r="B4735" s="117">
        <v>9811661373</v>
      </c>
      <c r="C4735" s="116" t="s">
        <v>3784</v>
      </c>
      <c r="D4735" s="116" t="s">
        <v>438</v>
      </c>
      <c r="E4735" s="118">
        <v>41218.541666666664</v>
      </c>
      <c r="F4735" s="116" t="s">
        <v>4180</v>
      </c>
      <c r="G4735" s="117" t="s">
        <v>749</v>
      </c>
      <c r="H4735" s="117">
        <v>1220</v>
      </c>
      <c r="I4735" s="117">
        <v>1000</v>
      </c>
      <c r="J4735" s="117" t="s">
        <v>4186</v>
      </c>
    </row>
    <row r="4736" spans="1:10" ht="17.25" customHeight="1">
      <c r="A4736" s="116" t="s">
        <v>4187</v>
      </c>
      <c r="B4736" s="117">
        <v>9899102117</v>
      </c>
      <c r="C4736" s="116" t="s">
        <v>3784</v>
      </c>
      <c r="D4736" s="116" t="s">
        <v>448</v>
      </c>
      <c r="E4736" s="118">
        <v>41220.5</v>
      </c>
      <c r="F4736" s="116" t="s">
        <v>4180</v>
      </c>
      <c r="G4736" s="117" t="s">
        <v>749</v>
      </c>
      <c r="H4736" s="117">
        <v>13595</v>
      </c>
      <c r="I4736" s="117">
        <v>9733</v>
      </c>
      <c r="J4736" s="107"/>
    </row>
    <row r="4737" spans="1:10" ht="17.25" customHeight="1">
      <c r="A4737" s="116" t="s">
        <v>4188</v>
      </c>
      <c r="B4737" s="117">
        <v>9911421751</v>
      </c>
      <c r="C4737" s="116" t="s">
        <v>3784</v>
      </c>
      <c r="D4737" s="116" t="s">
        <v>448</v>
      </c>
      <c r="E4737" s="118">
        <v>41214.208333333336</v>
      </c>
      <c r="F4737" s="116" t="s">
        <v>4189</v>
      </c>
      <c r="G4737" s="117" t="s">
        <v>440</v>
      </c>
      <c r="H4737" s="117">
        <v>462</v>
      </c>
      <c r="I4737" s="117">
        <v>1234</v>
      </c>
      <c r="J4737" s="117" t="s">
        <v>4190</v>
      </c>
    </row>
    <row r="4738" spans="1:10" ht="17.25" customHeight="1">
      <c r="A4738" s="116" t="s">
        <v>4140</v>
      </c>
      <c r="B4738" s="117">
        <v>9560071615</v>
      </c>
      <c r="C4738" s="116" t="s">
        <v>3784</v>
      </c>
      <c r="D4738" s="116" t="s">
        <v>438</v>
      </c>
      <c r="E4738" s="118">
        <v>41214.708333333336</v>
      </c>
      <c r="F4738" s="116" t="s">
        <v>4189</v>
      </c>
      <c r="G4738" s="117" t="s">
        <v>440</v>
      </c>
      <c r="H4738" s="117">
        <v>261</v>
      </c>
      <c r="I4738" s="117">
        <v>768</v>
      </c>
      <c r="J4738" s="117" t="s">
        <v>4190</v>
      </c>
    </row>
    <row r="4739" spans="1:10" ht="17.25" customHeight="1">
      <c r="A4739" s="116" t="s">
        <v>4191</v>
      </c>
      <c r="B4739" s="117">
        <v>7667384007</v>
      </c>
      <c r="C4739" s="116" t="s">
        <v>3784</v>
      </c>
      <c r="D4739" s="116" t="s">
        <v>438</v>
      </c>
      <c r="E4739" s="118">
        <v>41215.333333333336</v>
      </c>
      <c r="F4739" s="116" t="s">
        <v>4189</v>
      </c>
      <c r="G4739" s="117" t="s">
        <v>440</v>
      </c>
      <c r="H4739" s="117">
        <v>323</v>
      </c>
      <c r="I4739" s="117">
        <v>1004</v>
      </c>
      <c r="J4739" s="117" t="s">
        <v>4190</v>
      </c>
    </row>
    <row r="4740" spans="1:10" ht="17.25" customHeight="1">
      <c r="A4740" s="116" t="s">
        <v>3873</v>
      </c>
      <c r="B4740" s="117">
        <v>9820079978</v>
      </c>
      <c r="C4740" s="116" t="s">
        <v>3784</v>
      </c>
      <c r="D4740" s="116" t="s">
        <v>438</v>
      </c>
      <c r="E4740" s="118">
        <v>41215.4375</v>
      </c>
      <c r="F4740" s="116" t="s">
        <v>4189</v>
      </c>
      <c r="G4740" s="117" t="s">
        <v>440</v>
      </c>
      <c r="H4740" s="117">
        <v>180</v>
      </c>
      <c r="I4740" s="117">
        <v>561</v>
      </c>
      <c r="J4740" s="117" t="s">
        <v>4190</v>
      </c>
    </row>
    <row r="4741" spans="1:10" ht="17.25" customHeight="1">
      <c r="A4741" s="116" t="s">
        <v>4192</v>
      </c>
      <c r="B4741" s="117">
        <v>9930606234</v>
      </c>
      <c r="C4741" s="116" t="s">
        <v>3784</v>
      </c>
      <c r="D4741" s="116" t="s">
        <v>461</v>
      </c>
      <c r="E4741" s="118">
        <v>41215.666666666664</v>
      </c>
      <c r="F4741" s="116" t="s">
        <v>4189</v>
      </c>
      <c r="G4741" s="117" t="s">
        <v>440</v>
      </c>
      <c r="H4741" s="117">
        <v>162</v>
      </c>
      <c r="I4741" s="117">
        <v>494</v>
      </c>
      <c r="J4741" s="117" t="s">
        <v>4190</v>
      </c>
    </row>
    <row r="4742" spans="1:10" ht="17.25" customHeight="1">
      <c r="A4742" s="116" t="s">
        <v>4193</v>
      </c>
      <c r="B4742" s="117">
        <v>9999598853</v>
      </c>
      <c r="C4742" s="116" t="s">
        <v>3784</v>
      </c>
      <c r="D4742" s="116" t="s">
        <v>444</v>
      </c>
      <c r="E4742" s="118">
        <v>41215.760416666664</v>
      </c>
      <c r="F4742" s="116" t="s">
        <v>4189</v>
      </c>
      <c r="G4742" s="117" t="s">
        <v>440</v>
      </c>
      <c r="H4742" s="117">
        <v>375</v>
      </c>
      <c r="I4742" s="117">
        <v>1083</v>
      </c>
      <c r="J4742" s="117" t="s">
        <v>4190</v>
      </c>
    </row>
    <row r="4743" spans="1:10" ht="17.25" customHeight="1">
      <c r="A4743" s="116" t="s">
        <v>3846</v>
      </c>
      <c r="B4743" s="117">
        <v>9560886392</v>
      </c>
      <c r="C4743" s="116" t="s">
        <v>3784</v>
      </c>
      <c r="D4743" s="116" t="s">
        <v>448</v>
      </c>
      <c r="E4743" s="118">
        <v>41216.385416666664</v>
      </c>
      <c r="F4743" s="116" t="s">
        <v>4189</v>
      </c>
      <c r="G4743" s="117" t="s">
        <v>440</v>
      </c>
      <c r="H4743" s="117">
        <v>132</v>
      </c>
      <c r="I4743" s="117">
        <v>404</v>
      </c>
      <c r="J4743" s="117" t="s">
        <v>4190</v>
      </c>
    </row>
    <row r="4744" spans="1:10" ht="17.25" customHeight="1">
      <c r="A4744" s="116" t="s">
        <v>4194</v>
      </c>
      <c r="B4744" s="117">
        <v>9717200419</v>
      </c>
      <c r="C4744" s="116" t="s">
        <v>3784</v>
      </c>
      <c r="D4744" s="116" t="s">
        <v>438</v>
      </c>
      <c r="E4744" s="118">
        <v>41216.458333333336</v>
      </c>
      <c r="F4744" s="116" t="s">
        <v>4189</v>
      </c>
      <c r="G4744" s="117" t="s">
        <v>440</v>
      </c>
      <c r="H4744" s="117">
        <v>270</v>
      </c>
      <c r="I4744" s="117">
        <v>841</v>
      </c>
      <c r="J4744" s="117" t="s">
        <v>4190</v>
      </c>
    </row>
    <row r="4745" spans="1:10" ht="17.25" customHeight="1">
      <c r="A4745" s="116" t="s">
        <v>419</v>
      </c>
      <c r="B4745" s="117">
        <v>9916298918</v>
      </c>
      <c r="C4745" s="116" t="s">
        <v>3784</v>
      </c>
      <c r="D4745" s="116" t="s">
        <v>486</v>
      </c>
      <c r="E4745" s="118">
        <v>41216.59375</v>
      </c>
      <c r="F4745" s="116" t="s">
        <v>4189</v>
      </c>
      <c r="G4745" s="117" t="s">
        <v>440</v>
      </c>
      <c r="H4745" s="117">
        <v>125</v>
      </c>
      <c r="I4745" s="117">
        <v>370</v>
      </c>
      <c r="J4745" s="117" t="s">
        <v>4190</v>
      </c>
    </row>
    <row r="4746" spans="1:10" ht="17.25" customHeight="1">
      <c r="A4746" s="116" t="s">
        <v>3261</v>
      </c>
      <c r="B4746" s="117">
        <v>9810302677</v>
      </c>
      <c r="C4746" s="116" t="s">
        <v>3784</v>
      </c>
      <c r="D4746" s="116" t="s">
        <v>438</v>
      </c>
      <c r="E4746" s="118">
        <v>41216.677083333336</v>
      </c>
      <c r="F4746" s="116" t="s">
        <v>4189</v>
      </c>
      <c r="G4746" s="117" t="s">
        <v>440</v>
      </c>
      <c r="H4746" s="117">
        <v>100</v>
      </c>
      <c r="I4746" s="117">
        <v>292</v>
      </c>
      <c r="J4746" s="117" t="s">
        <v>4190</v>
      </c>
    </row>
    <row r="4747" spans="1:10" ht="17.25" customHeight="1">
      <c r="A4747" s="116" t="s">
        <v>3917</v>
      </c>
      <c r="B4747" s="117">
        <v>9999997058</v>
      </c>
      <c r="C4747" s="116" t="s">
        <v>3784</v>
      </c>
      <c r="D4747" s="116" t="s">
        <v>438</v>
      </c>
      <c r="E4747" s="118">
        <v>41216.739583333336</v>
      </c>
      <c r="F4747" s="116" t="s">
        <v>4189</v>
      </c>
      <c r="G4747" s="117" t="s">
        <v>440</v>
      </c>
      <c r="H4747" s="117">
        <v>401</v>
      </c>
      <c r="I4747" s="117">
        <v>1195</v>
      </c>
      <c r="J4747" s="117" t="s">
        <v>4190</v>
      </c>
    </row>
    <row r="4748" spans="1:10" ht="17.25" customHeight="1">
      <c r="A4748" s="116" t="s">
        <v>4195</v>
      </c>
      <c r="B4748" s="117">
        <v>9818808556</v>
      </c>
      <c r="C4748" s="116" t="s">
        <v>3784</v>
      </c>
      <c r="D4748" s="116" t="s">
        <v>444</v>
      </c>
      <c r="E4748" s="118">
        <v>41217.385416666664</v>
      </c>
      <c r="F4748" s="116" t="s">
        <v>4189</v>
      </c>
      <c r="G4748" s="117" t="s">
        <v>440</v>
      </c>
      <c r="H4748" s="117">
        <v>220</v>
      </c>
      <c r="I4748" s="117">
        <v>684</v>
      </c>
      <c r="J4748" s="117" t="s">
        <v>4190</v>
      </c>
    </row>
    <row r="4749" spans="1:10" ht="17.25" customHeight="1">
      <c r="A4749" s="116" t="s">
        <v>4196</v>
      </c>
      <c r="B4749" s="117">
        <v>9820290858</v>
      </c>
      <c r="C4749" s="116" t="s">
        <v>3784</v>
      </c>
      <c r="D4749" s="116" t="s">
        <v>438</v>
      </c>
      <c r="E4749" s="118">
        <v>41217.479166666664</v>
      </c>
      <c r="F4749" s="116" t="s">
        <v>4189</v>
      </c>
      <c r="G4749" s="117" t="s">
        <v>440</v>
      </c>
      <c r="H4749" s="117">
        <v>243</v>
      </c>
      <c r="I4749" s="117">
        <v>752</v>
      </c>
      <c r="J4749" s="117" t="s">
        <v>4190</v>
      </c>
    </row>
    <row r="4750" spans="1:10" ht="17.25" customHeight="1">
      <c r="A4750" s="116" t="s">
        <v>3948</v>
      </c>
      <c r="B4750" s="117">
        <v>9958760993</v>
      </c>
      <c r="C4750" s="116" t="s">
        <v>3784</v>
      </c>
      <c r="D4750" s="116" t="s">
        <v>444</v>
      </c>
      <c r="E4750" s="118">
        <v>41217.6875</v>
      </c>
      <c r="F4750" s="116" t="s">
        <v>4189</v>
      </c>
      <c r="G4750" s="117" t="s">
        <v>440</v>
      </c>
      <c r="H4750" s="117">
        <v>183</v>
      </c>
      <c r="I4750" s="117">
        <v>516</v>
      </c>
      <c r="J4750" s="117" t="s">
        <v>4190</v>
      </c>
    </row>
    <row r="4751" spans="1:10" ht="17.25" customHeight="1">
      <c r="A4751" s="116" t="s">
        <v>4131</v>
      </c>
      <c r="B4751" s="117">
        <v>9711557667</v>
      </c>
      <c r="C4751" s="116" t="s">
        <v>3784</v>
      </c>
      <c r="D4751" s="116" t="s">
        <v>438</v>
      </c>
      <c r="E4751" s="118">
        <v>41218.333333333336</v>
      </c>
      <c r="F4751" s="116" t="s">
        <v>4189</v>
      </c>
      <c r="G4751" s="117" t="s">
        <v>440</v>
      </c>
      <c r="H4751" s="117">
        <v>240</v>
      </c>
      <c r="I4751" s="117">
        <v>645</v>
      </c>
      <c r="J4751" s="117" t="s">
        <v>4190</v>
      </c>
    </row>
    <row r="4752" spans="1:10" ht="17.25" customHeight="1">
      <c r="A4752" s="116" t="s">
        <v>4036</v>
      </c>
      <c r="B4752" s="117">
        <v>9829050312</v>
      </c>
      <c r="C4752" s="116" t="s">
        <v>3784</v>
      </c>
      <c r="D4752" s="116" t="s">
        <v>448</v>
      </c>
      <c r="E4752" s="118">
        <v>41218.4375</v>
      </c>
      <c r="F4752" s="116" t="s">
        <v>4189</v>
      </c>
      <c r="G4752" s="117" t="s">
        <v>934</v>
      </c>
      <c r="H4752" s="117">
        <v>600</v>
      </c>
      <c r="I4752" s="117">
        <v>500</v>
      </c>
      <c r="J4752" s="117" t="s">
        <v>4190</v>
      </c>
    </row>
    <row r="4753" spans="1:10" ht="17.25" customHeight="1">
      <c r="A4753" s="116" t="s">
        <v>4197</v>
      </c>
      <c r="B4753" s="117">
        <v>8802480339</v>
      </c>
      <c r="C4753" s="116" t="s">
        <v>3784</v>
      </c>
      <c r="D4753" s="116" t="s">
        <v>438</v>
      </c>
      <c r="E4753" s="118">
        <v>41218.645833333336</v>
      </c>
      <c r="F4753" s="116" t="s">
        <v>4189</v>
      </c>
      <c r="G4753" s="117" t="s">
        <v>440</v>
      </c>
      <c r="H4753" s="117">
        <v>424</v>
      </c>
      <c r="I4753" s="117">
        <v>1223</v>
      </c>
      <c r="J4753" s="117" t="s">
        <v>4190</v>
      </c>
    </row>
    <row r="4754" spans="1:10" ht="17.25" customHeight="1">
      <c r="A4754" s="116" t="s">
        <v>4198</v>
      </c>
      <c r="B4754" s="117">
        <v>9901875403</v>
      </c>
      <c r="C4754" s="116" t="s">
        <v>3784</v>
      </c>
      <c r="D4754" s="116" t="s">
        <v>486</v>
      </c>
      <c r="E4754" s="118">
        <v>41218.75</v>
      </c>
      <c r="F4754" s="116" t="s">
        <v>4189</v>
      </c>
      <c r="G4754" s="117" t="s">
        <v>440</v>
      </c>
      <c r="H4754" s="117">
        <v>143</v>
      </c>
      <c r="I4754" s="117">
        <v>404</v>
      </c>
      <c r="J4754" s="117" t="s">
        <v>4190</v>
      </c>
    </row>
    <row r="4755" spans="1:10" ht="17.25" customHeight="1">
      <c r="A4755" s="116" t="s">
        <v>4199</v>
      </c>
      <c r="B4755" s="117">
        <v>9004036433</v>
      </c>
      <c r="C4755" s="116" t="s">
        <v>3784</v>
      </c>
      <c r="D4755" s="116" t="s">
        <v>438</v>
      </c>
      <c r="E4755" s="118">
        <v>41214.354166666664</v>
      </c>
      <c r="F4755" s="116" t="s">
        <v>4200</v>
      </c>
      <c r="G4755" s="117" t="s">
        <v>440</v>
      </c>
      <c r="H4755" s="117">
        <v>108</v>
      </c>
      <c r="I4755" s="117">
        <v>323</v>
      </c>
      <c r="J4755" s="117" t="s">
        <v>4201</v>
      </c>
    </row>
    <row r="4756" spans="1:10" ht="17.25" customHeight="1">
      <c r="A4756" s="116" t="s">
        <v>4066</v>
      </c>
      <c r="B4756" s="117">
        <v>9811726376</v>
      </c>
      <c r="C4756" s="116" t="s">
        <v>3784</v>
      </c>
      <c r="D4756" s="116" t="s">
        <v>448</v>
      </c>
      <c r="E4756" s="118">
        <v>41215.479166666664</v>
      </c>
      <c r="F4756" s="116" t="s">
        <v>4200</v>
      </c>
      <c r="G4756" s="117" t="s">
        <v>440</v>
      </c>
      <c r="H4756" s="117">
        <v>972</v>
      </c>
      <c r="I4756" s="117">
        <v>2903</v>
      </c>
      <c r="J4756" s="117" t="s">
        <v>4201</v>
      </c>
    </row>
    <row r="4757" spans="1:10" ht="17.25" customHeight="1">
      <c r="A4757" s="116" t="s">
        <v>4066</v>
      </c>
      <c r="B4757" s="117">
        <v>9811726376</v>
      </c>
      <c r="C4757" s="116" t="s">
        <v>3784</v>
      </c>
      <c r="D4757" s="116" t="s">
        <v>486</v>
      </c>
      <c r="E4757" s="118">
        <v>41215.708333333336</v>
      </c>
      <c r="F4757" s="116" t="s">
        <v>4200</v>
      </c>
      <c r="G4757" s="117" t="s">
        <v>440</v>
      </c>
      <c r="H4757" s="117">
        <v>234</v>
      </c>
      <c r="I4757" s="117">
        <v>478</v>
      </c>
      <c r="J4757" s="117" t="s">
        <v>4201</v>
      </c>
    </row>
    <row r="4758" spans="1:10" ht="17.25" customHeight="1">
      <c r="A4758" s="116" t="s">
        <v>4069</v>
      </c>
      <c r="B4758" s="117">
        <v>9650490373</v>
      </c>
      <c r="C4758" s="116" t="s">
        <v>3784</v>
      </c>
      <c r="D4758" s="116" t="s">
        <v>448</v>
      </c>
      <c r="E4758" s="118">
        <v>41216.375</v>
      </c>
      <c r="F4758" s="116" t="s">
        <v>4200</v>
      </c>
      <c r="G4758" s="117" t="s">
        <v>440</v>
      </c>
      <c r="H4758" s="117">
        <v>229</v>
      </c>
      <c r="I4758" s="117">
        <v>656</v>
      </c>
      <c r="J4758" s="117" t="s">
        <v>4201</v>
      </c>
    </row>
    <row r="4759" spans="1:10" ht="17.25" customHeight="1">
      <c r="A4759" s="116" t="s">
        <v>4066</v>
      </c>
      <c r="B4759" s="117">
        <v>9811726376</v>
      </c>
      <c r="C4759" s="116" t="s">
        <v>3784</v>
      </c>
      <c r="D4759" s="116" t="s">
        <v>448</v>
      </c>
      <c r="E4759" s="118">
        <v>41216.666666666664</v>
      </c>
      <c r="F4759" s="116" t="s">
        <v>4200</v>
      </c>
      <c r="G4759" s="117" t="s">
        <v>934</v>
      </c>
      <c r="H4759" s="117">
        <v>723</v>
      </c>
      <c r="I4759" s="117">
        <v>729</v>
      </c>
      <c r="J4759" s="117" t="s">
        <v>4201</v>
      </c>
    </row>
    <row r="4760" spans="1:10" ht="17.25" customHeight="1">
      <c r="A4760" s="116" t="s">
        <v>4202</v>
      </c>
      <c r="B4760" s="117">
        <v>8142060818</v>
      </c>
      <c r="C4760" s="116" t="s">
        <v>3784</v>
      </c>
      <c r="D4760" s="116" t="s">
        <v>438</v>
      </c>
      <c r="E4760" s="118">
        <v>41218.34375</v>
      </c>
      <c r="F4760" s="116" t="s">
        <v>4200</v>
      </c>
      <c r="G4760" s="117" t="s">
        <v>934</v>
      </c>
      <c r="H4760" s="117">
        <v>890</v>
      </c>
      <c r="I4760" s="117">
        <v>718</v>
      </c>
      <c r="J4760" s="117" t="s">
        <v>4201</v>
      </c>
    </row>
    <row r="4761" spans="1:10" ht="17.25" customHeight="1">
      <c r="A4761" s="116" t="s">
        <v>3952</v>
      </c>
      <c r="B4761" s="117">
        <v>9313152011</v>
      </c>
      <c r="C4761" s="116" t="s">
        <v>3784</v>
      </c>
      <c r="D4761" s="116" t="s">
        <v>461</v>
      </c>
      <c r="E4761" s="118">
        <v>41219.364583333336</v>
      </c>
      <c r="F4761" s="116" t="s">
        <v>4200</v>
      </c>
      <c r="G4761" s="117" t="s">
        <v>440</v>
      </c>
      <c r="H4761" s="117">
        <v>100</v>
      </c>
      <c r="I4761" s="117">
        <v>301</v>
      </c>
      <c r="J4761" s="117" t="s">
        <v>4201</v>
      </c>
    </row>
    <row r="4762" spans="1:10" ht="17.25" customHeight="1">
      <c r="A4762" s="116" t="s">
        <v>554</v>
      </c>
      <c r="B4762" s="117">
        <v>9136001382</v>
      </c>
      <c r="C4762" s="116" t="s">
        <v>3784</v>
      </c>
      <c r="D4762" s="116" t="s">
        <v>438</v>
      </c>
      <c r="E4762" s="118">
        <v>41219.40625</v>
      </c>
      <c r="F4762" s="116" t="s">
        <v>4200</v>
      </c>
      <c r="G4762" s="117" t="s">
        <v>440</v>
      </c>
      <c r="H4762" s="117">
        <v>124</v>
      </c>
      <c r="I4762" s="117">
        <v>360</v>
      </c>
      <c r="J4762" s="117" t="s">
        <v>4201</v>
      </c>
    </row>
    <row r="4763" spans="1:10" ht="17.25" customHeight="1">
      <c r="A4763" s="116" t="s">
        <v>4203</v>
      </c>
      <c r="B4763" s="117">
        <v>9650490373</v>
      </c>
      <c r="C4763" s="116" t="s">
        <v>3784</v>
      </c>
      <c r="D4763" s="116" t="s">
        <v>448</v>
      </c>
      <c r="E4763" s="118">
        <v>41219.489583333336</v>
      </c>
      <c r="F4763" s="116" t="s">
        <v>4200</v>
      </c>
      <c r="G4763" s="117" t="s">
        <v>440</v>
      </c>
      <c r="H4763" s="117">
        <v>369</v>
      </c>
      <c r="I4763" s="117">
        <v>1086</v>
      </c>
      <c r="J4763" s="117" t="s">
        <v>4201</v>
      </c>
    </row>
    <row r="4764" spans="1:10" ht="17.25" customHeight="1">
      <c r="A4764" s="116" t="s">
        <v>4204</v>
      </c>
      <c r="B4764" s="117">
        <v>9868387908</v>
      </c>
      <c r="C4764" s="116" t="s">
        <v>3784</v>
      </c>
      <c r="D4764" s="116" t="s">
        <v>438</v>
      </c>
      <c r="E4764" s="118">
        <v>41219.625</v>
      </c>
      <c r="F4764" s="116" t="s">
        <v>4200</v>
      </c>
      <c r="G4764" s="117" t="s">
        <v>440</v>
      </c>
      <c r="H4764" s="117">
        <v>236</v>
      </c>
      <c r="I4764" s="117">
        <v>677</v>
      </c>
      <c r="J4764" s="117" t="s">
        <v>4201</v>
      </c>
    </row>
    <row r="4765" spans="1:10" ht="17.25" customHeight="1">
      <c r="A4765" s="116" t="s">
        <v>4205</v>
      </c>
      <c r="B4765" s="117">
        <v>9899227517</v>
      </c>
      <c r="C4765" s="116" t="s">
        <v>3784</v>
      </c>
      <c r="D4765" s="116" t="s">
        <v>438</v>
      </c>
      <c r="E4765" s="118">
        <v>41219.708333333336</v>
      </c>
      <c r="F4765" s="116" t="s">
        <v>4200</v>
      </c>
      <c r="G4765" s="117" t="s">
        <v>440</v>
      </c>
      <c r="H4765" s="117">
        <v>670</v>
      </c>
      <c r="I4765" s="117">
        <v>1876</v>
      </c>
      <c r="J4765" s="117" t="s">
        <v>4201</v>
      </c>
    </row>
    <row r="4766" spans="1:10" ht="17.25" customHeight="1">
      <c r="A4766" s="116" t="s">
        <v>4206</v>
      </c>
      <c r="B4766" s="117">
        <v>9650711288</v>
      </c>
      <c r="C4766" s="116" t="s">
        <v>3784</v>
      </c>
      <c r="D4766" s="116" t="s">
        <v>438</v>
      </c>
      <c r="E4766" s="118">
        <v>41220.604166666664</v>
      </c>
      <c r="F4766" s="116" t="s">
        <v>4200</v>
      </c>
      <c r="G4766" s="117" t="s">
        <v>440</v>
      </c>
      <c r="H4766" s="117">
        <v>329</v>
      </c>
      <c r="I4766" s="117">
        <v>812</v>
      </c>
      <c r="J4766" s="117" t="s">
        <v>4201</v>
      </c>
    </row>
    <row r="4767" spans="1:10" ht="17.25" customHeight="1">
      <c r="A4767" s="116" t="s">
        <v>4039</v>
      </c>
      <c r="B4767" s="117">
        <v>9818468658</v>
      </c>
      <c r="C4767" s="116" t="s">
        <v>3784</v>
      </c>
      <c r="D4767" s="116" t="s">
        <v>448</v>
      </c>
      <c r="E4767" s="118">
        <v>41220.739583333336</v>
      </c>
      <c r="F4767" s="116" t="s">
        <v>4200</v>
      </c>
      <c r="G4767" s="117" t="s">
        <v>440</v>
      </c>
      <c r="H4767" s="117">
        <v>786</v>
      </c>
      <c r="I4767" s="117">
        <v>1854</v>
      </c>
      <c r="J4767" s="117" t="s">
        <v>4201</v>
      </c>
    </row>
    <row r="4768" spans="1:10" ht="17.25" customHeight="1">
      <c r="A4768" s="116" t="s">
        <v>4207</v>
      </c>
      <c r="B4768" s="117">
        <v>8826836036</v>
      </c>
      <c r="C4768" s="116" t="s">
        <v>3784</v>
      </c>
      <c r="D4768" s="116" t="s">
        <v>444</v>
      </c>
      <c r="E4768" s="118">
        <v>41214.125</v>
      </c>
      <c r="F4768" s="116" t="s">
        <v>4208</v>
      </c>
      <c r="G4768" s="117" t="s">
        <v>440</v>
      </c>
      <c r="H4768" s="117">
        <v>644</v>
      </c>
      <c r="I4768" s="117">
        <v>952</v>
      </c>
      <c r="J4768" s="117" t="s">
        <v>4209</v>
      </c>
    </row>
    <row r="4769" spans="1:10" ht="17.25" customHeight="1">
      <c r="A4769" s="116" t="s">
        <v>4210</v>
      </c>
      <c r="B4769" s="117">
        <v>7838352585</v>
      </c>
      <c r="C4769" s="116" t="s">
        <v>3784</v>
      </c>
      <c r="D4769" s="116" t="s">
        <v>444</v>
      </c>
      <c r="E4769" s="118">
        <v>41214.15625</v>
      </c>
      <c r="F4769" s="116" t="s">
        <v>4208</v>
      </c>
      <c r="G4769" s="117" t="s">
        <v>440</v>
      </c>
      <c r="H4769" s="117">
        <v>288</v>
      </c>
      <c r="I4769" s="117">
        <v>536</v>
      </c>
      <c r="J4769" s="117" t="s">
        <v>4211</v>
      </c>
    </row>
    <row r="4770" spans="1:10" ht="17.25" customHeight="1">
      <c r="A4770" s="116" t="s">
        <v>4212</v>
      </c>
      <c r="B4770" s="117">
        <v>9910898202</v>
      </c>
      <c r="C4770" s="116" t="s">
        <v>3784</v>
      </c>
      <c r="D4770" s="116" t="s">
        <v>438</v>
      </c>
      <c r="E4770" s="118">
        <v>41214.208333333336</v>
      </c>
      <c r="F4770" s="116" t="s">
        <v>4208</v>
      </c>
      <c r="G4770" s="117" t="s">
        <v>440</v>
      </c>
      <c r="H4770" s="117">
        <v>487</v>
      </c>
      <c r="I4770" s="117">
        <v>706</v>
      </c>
      <c r="J4770" s="117" t="s">
        <v>4209</v>
      </c>
    </row>
    <row r="4771" spans="1:10" ht="17.25" customHeight="1">
      <c r="A4771" s="116" t="s">
        <v>4213</v>
      </c>
      <c r="B4771" s="117">
        <v>9379404884</v>
      </c>
      <c r="C4771" s="116" t="s">
        <v>3784</v>
      </c>
      <c r="D4771" s="116" t="s">
        <v>444</v>
      </c>
      <c r="E4771" s="118">
        <v>41214.21875</v>
      </c>
      <c r="F4771" s="116" t="s">
        <v>4208</v>
      </c>
      <c r="G4771" s="117" t="s">
        <v>440</v>
      </c>
      <c r="H4771" s="117">
        <v>100</v>
      </c>
      <c r="I4771" s="117">
        <v>168</v>
      </c>
      <c r="J4771" s="117" t="s">
        <v>4211</v>
      </c>
    </row>
    <row r="4772" spans="1:10" ht="17.25" customHeight="1">
      <c r="A4772" s="116" t="s">
        <v>4214</v>
      </c>
      <c r="B4772" s="117">
        <v>9818878353</v>
      </c>
      <c r="C4772" s="116" t="s">
        <v>3784</v>
      </c>
      <c r="D4772" s="116" t="s">
        <v>438</v>
      </c>
      <c r="E4772" s="118">
        <v>41214.822916666664</v>
      </c>
      <c r="F4772" s="116" t="s">
        <v>4208</v>
      </c>
      <c r="G4772" s="117" t="s">
        <v>440</v>
      </c>
      <c r="H4772" s="117">
        <v>400</v>
      </c>
      <c r="I4772" s="117">
        <v>563</v>
      </c>
      <c r="J4772" s="117" t="s">
        <v>4209</v>
      </c>
    </row>
    <row r="4773" spans="1:10" ht="17.25" customHeight="1">
      <c r="A4773" s="116" t="s">
        <v>4215</v>
      </c>
      <c r="B4773" s="117">
        <v>9999080792</v>
      </c>
      <c r="C4773" s="116" t="s">
        <v>3784</v>
      </c>
      <c r="D4773" s="116" t="s">
        <v>438</v>
      </c>
      <c r="E4773" s="118">
        <v>41214.916666666664</v>
      </c>
      <c r="F4773" s="116" t="s">
        <v>4208</v>
      </c>
      <c r="G4773" s="117" t="s">
        <v>440</v>
      </c>
      <c r="H4773" s="117">
        <v>360</v>
      </c>
      <c r="I4773" s="117">
        <v>671</v>
      </c>
      <c r="J4773" s="117" t="s">
        <v>4211</v>
      </c>
    </row>
    <row r="4774" spans="1:10" ht="17.25" customHeight="1">
      <c r="A4774" s="116" t="s">
        <v>4216</v>
      </c>
      <c r="B4774" s="117">
        <v>9999169824</v>
      </c>
      <c r="C4774" s="116" t="s">
        <v>3784</v>
      </c>
      <c r="D4774" s="116" t="s">
        <v>438</v>
      </c>
      <c r="E4774" s="118">
        <v>41214.947916666664</v>
      </c>
      <c r="F4774" s="116" t="s">
        <v>4208</v>
      </c>
      <c r="G4774" s="117" t="s">
        <v>440</v>
      </c>
      <c r="H4774" s="117">
        <v>269</v>
      </c>
      <c r="I4774" s="117">
        <v>395</v>
      </c>
      <c r="J4774" s="117" t="s">
        <v>4209</v>
      </c>
    </row>
    <row r="4775" spans="1:10" ht="17.25" customHeight="1">
      <c r="A4775" s="116" t="s">
        <v>4217</v>
      </c>
      <c r="B4775" s="117">
        <v>9811271884</v>
      </c>
      <c r="C4775" s="116" t="s">
        <v>3784</v>
      </c>
      <c r="D4775" s="116" t="s">
        <v>438</v>
      </c>
      <c r="E4775" s="118">
        <v>41215.145833333336</v>
      </c>
      <c r="F4775" s="116" t="s">
        <v>4208</v>
      </c>
      <c r="G4775" s="117" t="s">
        <v>440</v>
      </c>
      <c r="H4775" s="117">
        <v>432</v>
      </c>
      <c r="I4775" s="117">
        <v>805</v>
      </c>
      <c r="J4775" s="117" t="s">
        <v>4211</v>
      </c>
    </row>
    <row r="4776" spans="1:10" ht="17.25" customHeight="1">
      <c r="A4776" s="116" t="s">
        <v>4218</v>
      </c>
      <c r="B4776" s="117">
        <v>7503011207</v>
      </c>
      <c r="C4776" s="116" t="s">
        <v>3784</v>
      </c>
      <c r="D4776" s="116" t="s">
        <v>438</v>
      </c>
      <c r="E4776" s="118">
        <v>41215.854166666664</v>
      </c>
      <c r="F4776" s="116" t="s">
        <v>4208</v>
      </c>
      <c r="G4776" s="117" t="s">
        <v>440</v>
      </c>
      <c r="H4776" s="117">
        <v>391.2</v>
      </c>
      <c r="I4776" s="117">
        <v>571</v>
      </c>
      <c r="J4776" s="117" t="s">
        <v>4209</v>
      </c>
    </row>
    <row r="4777" spans="1:10" ht="17.25" customHeight="1">
      <c r="A4777" s="116" t="s">
        <v>4219</v>
      </c>
      <c r="B4777" s="117">
        <v>8802364064</v>
      </c>
      <c r="C4777" s="116" t="s">
        <v>3784</v>
      </c>
      <c r="D4777" s="116" t="s">
        <v>486</v>
      </c>
      <c r="E4777" s="118">
        <v>41215.958333333336</v>
      </c>
      <c r="F4777" s="116" t="s">
        <v>4208</v>
      </c>
      <c r="G4777" s="117" t="s">
        <v>440</v>
      </c>
      <c r="H4777" s="117">
        <v>378.8</v>
      </c>
      <c r="I4777" s="117">
        <v>448</v>
      </c>
      <c r="J4777" s="117" t="s">
        <v>4209</v>
      </c>
    </row>
    <row r="4778" spans="1:10" ht="17.25" customHeight="1">
      <c r="A4778" s="116" t="s">
        <v>4003</v>
      </c>
      <c r="B4778" s="117">
        <v>9717114446</v>
      </c>
      <c r="C4778" s="116" t="s">
        <v>3784</v>
      </c>
      <c r="D4778" s="116" t="s">
        <v>438</v>
      </c>
      <c r="E4778" s="118">
        <v>41216.041666666664</v>
      </c>
      <c r="F4778" s="116" t="s">
        <v>4208</v>
      </c>
      <c r="G4778" s="117" t="s">
        <v>440</v>
      </c>
      <c r="H4778" s="117">
        <v>235</v>
      </c>
      <c r="I4778" s="117">
        <v>349</v>
      </c>
      <c r="J4778" s="117" t="s">
        <v>4209</v>
      </c>
    </row>
    <row r="4779" spans="1:10" ht="17.25" customHeight="1">
      <c r="A4779" s="116" t="s">
        <v>4220</v>
      </c>
      <c r="B4779" s="117">
        <v>9953815344</v>
      </c>
      <c r="C4779" s="116" t="s">
        <v>3784</v>
      </c>
      <c r="D4779" s="116" t="s">
        <v>438</v>
      </c>
      <c r="E4779" s="118">
        <v>41216.239583333336</v>
      </c>
      <c r="F4779" s="116" t="s">
        <v>4208</v>
      </c>
      <c r="G4779" s="117" t="s">
        <v>440</v>
      </c>
      <c r="H4779" s="117">
        <v>278</v>
      </c>
      <c r="I4779" s="117">
        <v>408</v>
      </c>
      <c r="J4779" s="117" t="s">
        <v>4209</v>
      </c>
    </row>
    <row r="4780" spans="1:10" ht="17.25" customHeight="1">
      <c r="A4780" s="116" t="s">
        <v>4221</v>
      </c>
      <c r="B4780" s="117">
        <v>9885285423</v>
      </c>
      <c r="C4780" s="116" t="s">
        <v>3784</v>
      </c>
      <c r="D4780" s="116" t="s">
        <v>438</v>
      </c>
      <c r="E4780" s="118">
        <v>41216.3125</v>
      </c>
      <c r="F4780" s="116" t="s">
        <v>4208</v>
      </c>
      <c r="G4780" s="117" t="s">
        <v>440</v>
      </c>
      <c r="H4780" s="117">
        <v>472</v>
      </c>
      <c r="I4780" s="117">
        <v>653</v>
      </c>
      <c r="J4780" s="117" t="s">
        <v>4209</v>
      </c>
    </row>
    <row r="4781" spans="1:10" ht="17.25" customHeight="1">
      <c r="A4781" s="116" t="s">
        <v>4222</v>
      </c>
      <c r="B4781" s="117">
        <v>9990115176</v>
      </c>
      <c r="C4781" s="116" t="s">
        <v>3784</v>
      </c>
      <c r="D4781" s="116" t="s">
        <v>438</v>
      </c>
      <c r="E4781" s="118">
        <v>41216.854166666664</v>
      </c>
      <c r="F4781" s="116" t="s">
        <v>4208</v>
      </c>
      <c r="G4781" s="117" t="s">
        <v>440</v>
      </c>
      <c r="H4781" s="117">
        <v>320</v>
      </c>
      <c r="I4781" s="117">
        <v>567</v>
      </c>
      <c r="J4781" s="117" t="s">
        <v>4211</v>
      </c>
    </row>
    <row r="4782" spans="1:10" ht="17.25" customHeight="1">
      <c r="A4782" s="116" t="s">
        <v>4223</v>
      </c>
      <c r="B4782" s="117">
        <v>9818671444</v>
      </c>
      <c r="C4782" s="116" t="s">
        <v>3784</v>
      </c>
      <c r="D4782" s="116" t="s">
        <v>444</v>
      </c>
      <c r="E4782" s="118">
        <v>41216.895833333336</v>
      </c>
      <c r="F4782" s="116" t="s">
        <v>4208</v>
      </c>
      <c r="G4782" s="117" t="s">
        <v>440</v>
      </c>
      <c r="H4782" s="117">
        <v>166</v>
      </c>
      <c r="I4782" s="117">
        <v>240</v>
      </c>
      <c r="J4782" s="117" t="s">
        <v>4209</v>
      </c>
    </row>
    <row r="4783" spans="1:10" ht="17.25" customHeight="1">
      <c r="A4783" s="116" t="s">
        <v>4224</v>
      </c>
      <c r="B4783" s="117">
        <v>9582169659</v>
      </c>
      <c r="C4783" s="116" t="s">
        <v>3784</v>
      </c>
      <c r="D4783" s="116" t="s">
        <v>461</v>
      </c>
      <c r="E4783" s="118">
        <v>41216.96875</v>
      </c>
      <c r="F4783" s="116" t="s">
        <v>4208</v>
      </c>
      <c r="G4783" s="117" t="s">
        <v>440</v>
      </c>
      <c r="H4783" s="117">
        <v>176</v>
      </c>
      <c r="I4783" s="117">
        <v>259</v>
      </c>
      <c r="J4783" s="117" t="s">
        <v>4209</v>
      </c>
    </row>
    <row r="4784" spans="1:10" ht="17.25" customHeight="1">
      <c r="A4784" s="116" t="s">
        <v>4225</v>
      </c>
      <c r="B4784" s="117">
        <v>9911687717</v>
      </c>
      <c r="C4784" s="116" t="s">
        <v>3784</v>
      </c>
      <c r="D4784" s="116" t="s">
        <v>438</v>
      </c>
      <c r="E4784" s="118">
        <v>41216.96875</v>
      </c>
      <c r="F4784" s="116" t="s">
        <v>4208</v>
      </c>
      <c r="G4784" s="117" t="s">
        <v>440</v>
      </c>
      <c r="H4784" s="117">
        <v>319</v>
      </c>
      <c r="I4784" s="117">
        <v>590</v>
      </c>
      <c r="J4784" s="117" t="s">
        <v>4211</v>
      </c>
    </row>
    <row r="4785" spans="1:10" ht="17.25" customHeight="1">
      <c r="A4785" s="116" t="s">
        <v>619</v>
      </c>
      <c r="B4785" s="117">
        <v>9820151192</v>
      </c>
      <c r="C4785" s="116" t="s">
        <v>3784</v>
      </c>
      <c r="D4785" s="116" t="s">
        <v>438</v>
      </c>
      <c r="E4785" s="118">
        <v>41217.072916666664</v>
      </c>
      <c r="F4785" s="116" t="s">
        <v>4208</v>
      </c>
      <c r="G4785" s="117" t="s">
        <v>440</v>
      </c>
      <c r="H4785" s="117">
        <v>892</v>
      </c>
      <c r="I4785" s="117">
        <v>1306</v>
      </c>
      <c r="J4785" s="117" t="s">
        <v>4209</v>
      </c>
    </row>
    <row r="4786" spans="1:10" ht="17.25" customHeight="1">
      <c r="A4786" s="116" t="s">
        <v>4114</v>
      </c>
      <c r="B4786" s="117">
        <v>9818300199</v>
      </c>
      <c r="C4786" s="116" t="s">
        <v>3784</v>
      </c>
      <c r="D4786" s="116" t="s">
        <v>438</v>
      </c>
      <c r="E4786" s="118">
        <v>41217.166666666664</v>
      </c>
      <c r="F4786" s="116" t="s">
        <v>4208</v>
      </c>
      <c r="G4786" s="117" t="s">
        <v>440</v>
      </c>
      <c r="H4786" s="117">
        <v>247</v>
      </c>
      <c r="I4786" s="117">
        <v>456</v>
      </c>
      <c r="J4786" s="117" t="s">
        <v>4211</v>
      </c>
    </row>
    <row r="4787" spans="1:10" ht="17.25" customHeight="1">
      <c r="A4787" s="116" t="s">
        <v>4226</v>
      </c>
      <c r="B4787" s="117">
        <v>9971851989</v>
      </c>
      <c r="C4787" s="116" t="s">
        <v>3784</v>
      </c>
      <c r="D4787" s="116" t="s">
        <v>438</v>
      </c>
      <c r="E4787" s="118">
        <v>41217.21875</v>
      </c>
      <c r="F4787" s="116" t="s">
        <v>4208</v>
      </c>
      <c r="G4787" s="117" t="s">
        <v>440</v>
      </c>
      <c r="H4787" s="117">
        <v>507</v>
      </c>
      <c r="I4787" s="117">
        <v>746</v>
      </c>
      <c r="J4787" s="117" t="s">
        <v>4209</v>
      </c>
    </row>
    <row r="4788" spans="1:10" ht="17.25" customHeight="1">
      <c r="A4788" s="116" t="s">
        <v>4227</v>
      </c>
      <c r="B4788" s="117">
        <v>9619705767</v>
      </c>
      <c r="C4788" s="116" t="s">
        <v>3784</v>
      </c>
      <c r="D4788" s="116" t="s">
        <v>438</v>
      </c>
      <c r="E4788" s="118">
        <v>41217.229166666664</v>
      </c>
      <c r="F4788" s="116" t="s">
        <v>4208</v>
      </c>
      <c r="G4788" s="117" t="s">
        <v>440</v>
      </c>
      <c r="H4788" s="117">
        <v>175</v>
      </c>
      <c r="I4788" s="117">
        <v>322</v>
      </c>
      <c r="J4788" s="117" t="s">
        <v>4211</v>
      </c>
    </row>
    <row r="4789" spans="1:10" ht="17.25" customHeight="1">
      <c r="A4789" s="116" t="s">
        <v>4228</v>
      </c>
      <c r="B4789" s="117">
        <v>9999652552</v>
      </c>
      <c r="C4789" s="116" t="s">
        <v>3784</v>
      </c>
      <c r="D4789" s="116" t="s">
        <v>444</v>
      </c>
      <c r="E4789" s="118">
        <v>41217.291666666664</v>
      </c>
      <c r="F4789" s="116" t="s">
        <v>4208</v>
      </c>
      <c r="G4789" s="117" t="s">
        <v>440</v>
      </c>
      <c r="H4789" s="117">
        <v>369</v>
      </c>
      <c r="I4789" s="117">
        <v>657</v>
      </c>
      <c r="J4789" s="117" t="s">
        <v>4211</v>
      </c>
    </row>
    <row r="4790" spans="1:10" ht="17.25" customHeight="1">
      <c r="A4790" s="116" t="s">
        <v>4114</v>
      </c>
      <c r="B4790" s="117">
        <v>9818300199</v>
      </c>
      <c r="C4790" s="116" t="s">
        <v>3784</v>
      </c>
      <c r="D4790" s="116" t="s">
        <v>438</v>
      </c>
      <c r="E4790" s="118">
        <v>41217.875</v>
      </c>
      <c r="F4790" s="116" t="s">
        <v>4208</v>
      </c>
      <c r="G4790" s="117" t="s">
        <v>440</v>
      </c>
      <c r="H4790" s="117">
        <v>347</v>
      </c>
      <c r="I4790" s="117">
        <v>627</v>
      </c>
      <c r="J4790" s="117" t="s">
        <v>4211</v>
      </c>
    </row>
    <row r="4791" spans="1:10" ht="17.25" customHeight="1">
      <c r="A4791" s="116" t="s">
        <v>4229</v>
      </c>
      <c r="B4791" s="117">
        <v>9867330463</v>
      </c>
      <c r="C4791" s="116" t="s">
        <v>3784</v>
      </c>
      <c r="D4791" s="116" t="s">
        <v>461</v>
      </c>
      <c r="E4791" s="118">
        <v>41218</v>
      </c>
      <c r="F4791" s="116" t="s">
        <v>4208</v>
      </c>
      <c r="G4791" s="117" t="s">
        <v>440</v>
      </c>
      <c r="H4791" s="117">
        <v>235</v>
      </c>
      <c r="I4791" s="117">
        <v>439</v>
      </c>
      <c r="J4791" s="117" t="s">
        <v>4211</v>
      </c>
    </row>
    <row r="4792" spans="1:10" ht="17.25" customHeight="1">
      <c r="A4792" s="116" t="s">
        <v>4230</v>
      </c>
      <c r="B4792" s="117">
        <v>9717084826</v>
      </c>
      <c r="C4792" s="116" t="s">
        <v>3784</v>
      </c>
      <c r="D4792" s="116" t="s">
        <v>438</v>
      </c>
      <c r="E4792" s="118">
        <v>41218.208333333336</v>
      </c>
      <c r="F4792" s="116" t="s">
        <v>4208</v>
      </c>
      <c r="G4792" s="117" t="s">
        <v>440</v>
      </c>
      <c r="H4792" s="117">
        <v>538</v>
      </c>
      <c r="I4792" s="117">
        <v>1003</v>
      </c>
      <c r="J4792" s="117" t="s">
        <v>4211</v>
      </c>
    </row>
    <row r="4793" spans="1:10" ht="17.25" customHeight="1">
      <c r="A4793" s="116" t="s">
        <v>4231</v>
      </c>
      <c r="B4793" s="117">
        <v>9972098720</v>
      </c>
      <c r="C4793" s="116" t="s">
        <v>3784</v>
      </c>
      <c r="D4793" s="116" t="s">
        <v>438</v>
      </c>
      <c r="E4793" s="118">
        <v>41218.25</v>
      </c>
      <c r="F4793" s="116" t="s">
        <v>4208</v>
      </c>
      <c r="G4793" s="117" t="s">
        <v>440</v>
      </c>
      <c r="H4793" s="117">
        <v>129</v>
      </c>
      <c r="I4793" s="117">
        <v>241</v>
      </c>
      <c r="J4793" s="117" t="s">
        <v>4211</v>
      </c>
    </row>
    <row r="4794" spans="1:10" ht="17.25" customHeight="1">
      <c r="A4794" s="116" t="s">
        <v>4232</v>
      </c>
      <c r="B4794" s="117">
        <v>9811122852</v>
      </c>
      <c r="C4794" s="116" t="s">
        <v>3784</v>
      </c>
      <c r="D4794" s="116" t="s">
        <v>438</v>
      </c>
      <c r="E4794" s="118">
        <v>41218.260416666664</v>
      </c>
      <c r="F4794" s="116" t="s">
        <v>4208</v>
      </c>
      <c r="G4794" s="117" t="s">
        <v>440</v>
      </c>
      <c r="H4794" s="117">
        <v>589</v>
      </c>
      <c r="I4794" s="117">
        <v>864</v>
      </c>
      <c r="J4794" s="117" t="s">
        <v>4209</v>
      </c>
    </row>
    <row r="4795" spans="1:10" ht="17.25" customHeight="1">
      <c r="A4795" s="116" t="s">
        <v>4233</v>
      </c>
      <c r="B4795" s="117">
        <v>9811841721</v>
      </c>
      <c r="C4795" s="116" t="s">
        <v>3784</v>
      </c>
      <c r="D4795" s="116" t="s">
        <v>438</v>
      </c>
      <c r="E4795" s="118">
        <v>41219.166666666664</v>
      </c>
      <c r="F4795" s="116" t="s">
        <v>4208</v>
      </c>
      <c r="G4795" s="117" t="s">
        <v>440</v>
      </c>
      <c r="H4795" s="117">
        <v>215</v>
      </c>
      <c r="I4795" s="117">
        <v>317</v>
      </c>
      <c r="J4795" s="117" t="s">
        <v>4209</v>
      </c>
    </row>
    <row r="4796" spans="1:10" ht="17.25" customHeight="1">
      <c r="A4796" s="116" t="s">
        <v>4234</v>
      </c>
      <c r="B4796" s="117">
        <v>8285551682</v>
      </c>
      <c r="C4796" s="116" t="s">
        <v>3784</v>
      </c>
      <c r="D4796" s="116" t="s">
        <v>438</v>
      </c>
      <c r="E4796" s="118">
        <v>41219.208333333336</v>
      </c>
      <c r="F4796" s="116" t="s">
        <v>4208</v>
      </c>
      <c r="G4796" s="117" t="s">
        <v>440</v>
      </c>
      <c r="H4796" s="117">
        <v>270</v>
      </c>
      <c r="I4796" s="117">
        <v>503</v>
      </c>
      <c r="J4796" s="117" t="s">
        <v>4211</v>
      </c>
    </row>
    <row r="4797" spans="1:10" ht="17.25" customHeight="1">
      <c r="A4797" s="116" t="s">
        <v>4235</v>
      </c>
      <c r="B4797" s="117">
        <v>9910143924</v>
      </c>
      <c r="C4797" s="116" t="s">
        <v>3784</v>
      </c>
      <c r="D4797" s="116" t="s">
        <v>438</v>
      </c>
      <c r="E4797" s="118">
        <v>41219.25</v>
      </c>
      <c r="F4797" s="116" t="s">
        <v>4208</v>
      </c>
      <c r="G4797" s="117" t="s">
        <v>440</v>
      </c>
      <c r="H4797" s="117">
        <v>254</v>
      </c>
      <c r="I4797" s="117">
        <v>373</v>
      </c>
      <c r="J4797" s="117" t="s">
        <v>4209</v>
      </c>
    </row>
    <row r="4798" spans="1:10" ht="17.25" customHeight="1">
      <c r="A4798" s="116" t="s">
        <v>4236</v>
      </c>
      <c r="B4798" s="117">
        <v>9870987996</v>
      </c>
      <c r="C4798" s="116" t="s">
        <v>3784</v>
      </c>
      <c r="D4798" s="116" t="s">
        <v>444</v>
      </c>
      <c r="E4798" s="118">
        <v>41219.3125</v>
      </c>
      <c r="F4798" s="116" t="s">
        <v>4208</v>
      </c>
      <c r="G4798" s="117" t="s">
        <v>440</v>
      </c>
      <c r="H4798" s="117">
        <v>368</v>
      </c>
      <c r="I4798" s="117">
        <v>507</v>
      </c>
      <c r="J4798" s="117" t="s">
        <v>4209</v>
      </c>
    </row>
    <row r="4799" spans="1:10" ht="17.25" customHeight="1">
      <c r="A4799" s="116" t="s">
        <v>4109</v>
      </c>
      <c r="B4799" s="117">
        <v>9958444655</v>
      </c>
      <c r="C4799" s="116" t="s">
        <v>3784</v>
      </c>
      <c r="D4799" s="116" t="s">
        <v>438</v>
      </c>
      <c r="E4799" s="118">
        <v>41219.895833333336</v>
      </c>
      <c r="F4799" s="116" t="s">
        <v>4208</v>
      </c>
      <c r="G4799" s="117" t="s">
        <v>440</v>
      </c>
      <c r="H4799" s="117">
        <v>342</v>
      </c>
      <c r="I4799" s="117">
        <v>637</v>
      </c>
      <c r="J4799" s="117" t="s">
        <v>4211</v>
      </c>
    </row>
    <row r="4800" spans="1:10" ht="17.25" customHeight="1">
      <c r="A4800" s="116" t="s">
        <v>4003</v>
      </c>
      <c r="B4800" s="117">
        <v>9717114446</v>
      </c>
      <c r="C4800" s="116" t="s">
        <v>3784</v>
      </c>
      <c r="D4800" s="116" t="s">
        <v>438</v>
      </c>
      <c r="E4800" s="118">
        <v>41220.0625</v>
      </c>
      <c r="F4800" s="116" t="s">
        <v>4208</v>
      </c>
      <c r="G4800" s="117" t="s">
        <v>440</v>
      </c>
      <c r="H4800" s="117">
        <v>222</v>
      </c>
      <c r="I4800" s="117">
        <v>328</v>
      </c>
      <c r="J4800" s="117" t="s">
        <v>4209</v>
      </c>
    </row>
    <row r="4801" spans="1:10" ht="17.25" customHeight="1">
      <c r="A4801" s="116" t="s">
        <v>4237</v>
      </c>
      <c r="B4801" s="117">
        <v>9971655788</v>
      </c>
      <c r="C4801" s="116" t="s">
        <v>3784</v>
      </c>
      <c r="D4801" s="116" t="s">
        <v>486</v>
      </c>
      <c r="E4801" s="118">
        <v>41220.1875</v>
      </c>
      <c r="F4801" s="116" t="s">
        <v>4208</v>
      </c>
      <c r="G4801" s="117" t="s">
        <v>440</v>
      </c>
      <c r="H4801" s="117">
        <v>400</v>
      </c>
      <c r="I4801" s="117">
        <v>480</v>
      </c>
      <c r="J4801" s="117" t="s">
        <v>4209</v>
      </c>
    </row>
    <row r="4802" spans="1:10" ht="17.25" customHeight="1">
      <c r="A4802" s="116" t="s">
        <v>4238</v>
      </c>
      <c r="B4802" s="117">
        <v>9899456401</v>
      </c>
      <c r="C4802" s="116" t="s">
        <v>3784</v>
      </c>
      <c r="D4802" s="116" t="s">
        <v>444</v>
      </c>
      <c r="E4802" s="118">
        <v>41220.208333333336</v>
      </c>
      <c r="F4802" s="116" t="s">
        <v>4208</v>
      </c>
      <c r="G4802" s="117" t="s">
        <v>440</v>
      </c>
      <c r="H4802" s="117">
        <v>294</v>
      </c>
      <c r="I4802" s="117">
        <v>469</v>
      </c>
      <c r="J4802" s="117" t="s">
        <v>4211</v>
      </c>
    </row>
    <row r="4803" spans="1:10" ht="17.25" customHeight="1">
      <c r="A4803" s="116" t="s">
        <v>4239</v>
      </c>
      <c r="B4803" s="117">
        <v>9717200419</v>
      </c>
      <c r="C4803" s="116" t="s">
        <v>3784</v>
      </c>
      <c r="D4803" s="116" t="s">
        <v>438</v>
      </c>
      <c r="E4803" s="118">
        <v>41220.239583333336</v>
      </c>
      <c r="F4803" s="116" t="s">
        <v>4208</v>
      </c>
      <c r="G4803" s="117" t="s">
        <v>440</v>
      </c>
      <c r="H4803" s="117">
        <v>168</v>
      </c>
      <c r="I4803" s="117">
        <v>258</v>
      </c>
      <c r="J4803" s="117" t="s">
        <v>4211</v>
      </c>
    </row>
    <row r="4804" spans="1:10" ht="17.25" customHeight="1">
      <c r="A4804" s="116" t="s">
        <v>4240</v>
      </c>
      <c r="B4804" s="117">
        <v>9878997121</v>
      </c>
      <c r="C4804" s="116" t="s">
        <v>3784</v>
      </c>
      <c r="D4804" s="116" t="s">
        <v>438</v>
      </c>
      <c r="E4804" s="118">
        <v>41220.260416666664</v>
      </c>
      <c r="F4804" s="116" t="s">
        <v>4208</v>
      </c>
      <c r="G4804" s="117" t="s">
        <v>440</v>
      </c>
      <c r="H4804" s="117">
        <v>702</v>
      </c>
      <c r="I4804" s="117">
        <v>864</v>
      </c>
      <c r="J4804" s="117" t="s">
        <v>4209</v>
      </c>
    </row>
    <row r="4805" spans="1:10" ht="17.25" customHeight="1">
      <c r="A4805" s="116" t="s">
        <v>2012</v>
      </c>
      <c r="B4805" s="117">
        <v>8095683093</v>
      </c>
      <c r="C4805" s="116" t="s">
        <v>3784</v>
      </c>
      <c r="D4805" s="116" t="s">
        <v>438</v>
      </c>
      <c r="E4805" s="118">
        <v>41220.875</v>
      </c>
      <c r="F4805" s="116" t="s">
        <v>4208</v>
      </c>
      <c r="G4805" s="117" t="s">
        <v>440</v>
      </c>
      <c r="H4805" s="117">
        <v>147</v>
      </c>
      <c r="I4805" s="117">
        <v>235</v>
      </c>
      <c r="J4805" s="117" t="s">
        <v>4211</v>
      </c>
    </row>
    <row r="4806" spans="1:10" ht="17.25" customHeight="1">
      <c r="A4806" s="116" t="s">
        <v>4241</v>
      </c>
      <c r="B4806" s="117">
        <v>9810175951</v>
      </c>
      <c r="C4806" s="116" t="s">
        <v>3784</v>
      </c>
      <c r="D4806" s="116" t="s">
        <v>461</v>
      </c>
      <c r="E4806" s="118">
        <v>41220.885416666664</v>
      </c>
      <c r="F4806" s="116" t="s">
        <v>4208</v>
      </c>
      <c r="G4806" s="117" t="s">
        <v>440</v>
      </c>
      <c r="H4806" s="117">
        <v>453</v>
      </c>
      <c r="I4806" s="117">
        <v>576</v>
      </c>
      <c r="J4806" s="117" t="s">
        <v>4209</v>
      </c>
    </row>
    <row r="4807" spans="1:10" ht="17.25" customHeight="1">
      <c r="A4807" s="116" t="s">
        <v>4242</v>
      </c>
      <c r="B4807" s="117">
        <v>7838881790</v>
      </c>
      <c r="C4807" s="116" t="s">
        <v>3784</v>
      </c>
      <c r="D4807" s="116" t="s">
        <v>438</v>
      </c>
      <c r="E4807" s="118">
        <v>41214.354166666664</v>
      </c>
      <c r="F4807" s="116" t="s">
        <v>4243</v>
      </c>
      <c r="G4807" s="117" t="s">
        <v>440</v>
      </c>
      <c r="H4807" s="117">
        <v>392</v>
      </c>
      <c r="I4807" s="117">
        <v>898</v>
      </c>
      <c r="J4807" s="117" t="s">
        <v>4244</v>
      </c>
    </row>
    <row r="4808" spans="1:10" ht="17.25" customHeight="1">
      <c r="A4808" s="116" t="s">
        <v>4245</v>
      </c>
      <c r="B4808" s="117">
        <v>9015258062</v>
      </c>
      <c r="C4808" s="116" t="s">
        <v>3784</v>
      </c>
      <c r="D4808" s="116" t="s">
        <v>438</v>
      </c>
      <c r="E4808" s="118">
        <v>41214.739583333336</v>
      </c>
      <c r="F4808" s="116" t="s">
        <v>4243</v>
      </c>
      <c r="G4808" s="117" t="s">
        <v>440</v>
      </c>
      <c r="H4808" s="117">
        <v>345</v>
      </c>
      <c r="I4808" s="117">
        <v>777</v>
      </c>
      <c r="J4808" s="117" t="s">
        <v>4244</v>
      </c>
    </row>
    <row r="4809" spans="1:10" ht="17.25" customHeight="1">
      <c r="A4809" s="116" t="s">
        <v>4174</v>
      </c>
      <c r="B4809" s="117">
        <v>7500319854</v>
      </c>
      <c r="C4809" s="116" t="s">
        <v>3784</v>
      </c>
      <c r="D4809" s="116" t="s">
        <v>438</v>
      </c>
      <c r="E4809" s="118">
        <v>41214.9375</v>
      </c>
      <c r="F4809" s="116" t="s">
        <v>4243</v>
      </c>
      <c r="G4809" s="117" t="s">
        <v>440</v>
      </c>
      <c r="H4809" s="117">
        <v>270</v>
      </c>
      <c r="I4809" s="117">
        <v>585</v>
      </c>
      <c r="J4809" s="117" t="s">
        <v>4244</v>
      </c>
    </row>
    <row r="4810" spans="1:10" ht="17.25" customHeight="1">
      <c r="A4810" s="116" t="s">
        <v>4154</v>
      </c>
      <c r="B4810" s="117">
        <v>9968159130</v>
      </c>
      <c r="C4810" s="116" t="s">
        <v>3784</v>
      </c>
      <c r="D4810" s="116" t="s">
        <v>438</v>
      </c>
      <c r="E4810" s="118">
        <v>41216.479166666664</v>
      </c>
      <c r="F4810" s="116" t="s">
        <v>4243</v>
      </c>
      <c r="G4810" s="117" t="s">
        <v>440</v>
      </c>
      <c r="H4810" s="117">
        <v>340</v>
      </c>
      <c r="I4810" s="117">
        <v>785</v>
      </c>
      <c r="J4810" s="117" t="s">
        <v>4244</v>
      </c>
    </row>
    <row r="4811" spans="1:10" ht="17.25" customHeight="1">
      <c r="A4811" s="116" t="s">
        <v>4246</v>
      </c>
      <c r="B4811" s="117">
        <v>9899210949</v>
      </c>
      <c r="C4811" s="116" t="s">
        <v>3784</v>
      </c>
      <c r="D4811" s="116" t="s">
        <v>438</v>
      </c>
      <c r="E4811" s="118">
        <v>41216.71875</v>
      </c>
      <c r="F4811" s="116" t="s">
        <v>4243</v>
      </c>
      <c r="G4811" s="117" t="s">
        <v>440</v>
      </c>
      <c r="H4811" s="117">
        <v>301</v>
      </c>
      <c r="I4811" s="117">
        <v>681</v>
      </c>
      <c r="J4811" s="117" t="s">
        <v>4244</v>
      </c>
    </row>
    <row r="4812" spans="1:10" ht="17.25" customHeight="1">
      <c r="A4812" s="116" t="s">
        <v>4247</v>
      </c>
      <c r="B4812" s="117">
        <v>9820095593</v>
      </c>
      <c r="C4812" s="116" t="s">
        <v>3784</v>
      </c>
      <c r="D4812" s="116" t="s">
        <v>438</v>
      </c>
      <c r="E4812" s="118">
        <v>41216.854166666664</v>
      </c>
      <c r="F4812" s="116" t="s">
        <v>4243</v>
      </c>
      <c r="G4812" s="117" t="s">
        <v>440</v>
      </c>
      <c r="H4812" s="117">
        <v>378</v>
      </c>
      <c r="I4812" s="117">
        <v>865</v>
      </c>
      <c r="J4812" s="117" t="s">
        <v>4244</v>
      </c>
    </row>
    <row r="4813" spans="1:10" ht="17.25" customHeight="1">
      <c r="A4813" s="116" t="s">
        <v>3908</v>
      </c>
      <c r="B4813" s="117">
        <v>9949997612</v>
      </c>
      <c r="C4813" s="116" t="s">
        <v>3784</v>
      </c>
      <c r="D4813" s="116" t="s">
        <v>438</v>
      </c>
      <c r="E4813" s="118">
        <v>41216.927083333336</v>
      </c>
      <c r="F4813" s="116" t="s">
        <v>4243</v>
      </c>
      <c r="G4813" s="117" t="s">
        <v>440</v>
      </c>
      <c r="H4813" s="117">
        <v>219</v>
      </c>
      <c r="I4813" s="117">
        <v>464</v>
      </c>
      <c r="J4813" s="117" t="s">
        <v>4244</v>
      </c>
    </row>
    <row r="4814" spans="1:10" ht="17.25" customHeight="1">
      <c r="A4814" s="116" t="s">
        <v>4248</v>
      </c>
      <c r="B4814" s="117">
        <v>9582363678</v>
      </c>
      <c r="C4814" s="116" t="s">
        <v>3784</v>
      </c>
      <c r="D4814" s="116" t="s">
        <v>444</v>
      </c>
      <c r="E4814" s="118">
        <v>41217.385416666664</v>
      </c>
      <c r="F4814" s="116" t="s">
        <v>4243</v>
      </c>
      <c r="G4814" s="117" t="s">
        <v>440</v>
      </c>
      <c r="H4814" s="117">
        <v>414</v>
      </c>
      <c r="I4814" s="117">
        <v>953</v>
      </c>
      <c r="J4814" s="117" t="s">
        <v>4244</v>
      </c>
    </row>
    <row r="4815" spans="1:10" ht="17.25" customHeight="1">
      <c r="A4815" s="116" t="s">
        <v>4249</v>
      </c>
      <c r="B4815" s="117">
        <v>9868705456</v>
      </c>
      <c r="C4815" s="116" t="s">
        <v>3784</v>
      </c>
      <c r="D4815" s="116" t="s">
        <v>438</v>
      </c>
      <c r="E4815" s="118">
        <v>41217.541666666664</v>
      </c>
      <c r="F4815" s="116" t="s">
        <v>4243</v>
      </c>
      <c r="G4815" s="117" t="s">
        <v>440</v>
      </c>
      <c r="H4815" s="117">
        <v>174</v>
      </c>
      <c r="I4815" s="117">
        <v>393</v>
      </c>
      <c r="J4815" s="117" t="s">
        <v>4244</v>
      </c>
    </row>
    <row r="4816" spans="1:10" ht="17.25" customHeight="1">
      <c r="A4816" s="116" t="s">
        <v>4250</v>
      </c>
      <c r="B4816" s="117">
        <v>9871401461</v>
      </c>
      <c r="C4816" s="116" t="s">
        <v>3784</v>
      </c>
      <c r="D4816" s="116" t="s">
        <v>444</v>
      </c>
      <c r="E4816" s="118">
        <v>41217.666666666664</v>
      </c>
      <c r="F4816" s="116" t="s">
        <v>4243</v>
      </c>
      <c r="G4816" s="117" t="s">
        <v>440</v>
      </c>
      <c r="H4816" s="117">
        <v>424</v>
      </c>
      <c r="I4816" s="117">
        <v>944</v>
      </c>
      <c r="J4816" s="117" t="s">
        <v>4244</v>
      </c>
    </row>
    <row r="4817" spans="1:10" ht="17.25" customHeight="1">
      <c r="A4817" s="116" t="s">
        <v>4251</v>
      </c>
      <c r="B4817" s="117">
        <v>9811748805</v>
      </c>
      <c r="C4817" s="116" t="s">
        <v>3784</v>
      </c>
      <c r="D4817" s="116" t="s">
        <v>438</v>
      </c>
      <c r="E4817" s="118">
        <v>41217.791666666664</v>
      </c>
      <c r="F4817" s="116" t="s">
        <v>4243</v>
      </c>
      <c r="G4817" s="117" t="s">
        <v>440</v>
      </c>
      <c r="H4817" s="117">
        <v>106</v>
      </c>
      <c r="I4817" s="117">
        <v>226</v>
      </c>
      <c r="J4817" s="117" t="s">
        <v>4244</v>
      </c>
    </row>
    <row r="4818" spans="1:10" ht="17.25" customHeight="1">
      <c r="A4818" s="116" t="s">
        <v>4251</v>
      </c>
      <c r="B4818" s="117">
        <v>9811748805</v>
      </c>
      <c r="C4818" s="116" t="s">
        <v>3784</v>
      </c>
      <c r="D4818" s="116" t="s">
        <v>438</v>
      </c>
      <c r="E4818" s="118">
        <v>41217.864583333336</v>
      </c>
      <c r="F4818" s="116" t="s">
        <v>4243</v>
      </c>
      <c r="G4818" s="117" t="s">
        <v>440</v>
      </c>
      <c r="H4818" s="117">
        <v>100</v>
      </c>
      <c r="I4818" s="117">
        <v>171</v>
      </c>
      <c r="J4818" s="117" t="s">
        <v>4244</v>
      </c>
    </row>
    <row r="4819" spans="1:10" ht="17.25" customHeight="1">
      <c r="A4819" s="116" t="s">
        <v>4252</v>
      </c>
      <c r="B4819" s="117">
        <v>8586968118</v>
      </c>
      <c r="C4819" s="116" t="s">
        <v>3784</v>
      </c>
      <c r="D4819" s="116" t="s">
        <v>444</v>
      </c>
      <c r="E4819" s="118">
        <v>41218.416666666664</v>
      </c>
      <c r="F4819" s="116" t="s">
        <v>4243</v>
      </c>
      <c r="G4819" s="117" t="s">
        <v>440</v>
      </c>
      <c r="H4819" s="117">
        <v>492</v>
      </c>
      <c r="I4819" s="117">
        <v>1103</v>
      </c>
      <c r="J4819" s="117" t="s">
        <v>4244</v>
      </c>
    </row>
    <row r="4820" spans="1:10" ht="17.25" customHeight="1">
      <c r="A4820" s="116" t="s">
        <v>4253</v>
      </c>
      <c r="B4820" s="117">
        <v>9891118040</v>
      </c>
      <c r="C4820" s="116" t="s">
        <v>3784</v>
      </c>
      <c r="D4820" s="116" t="s">
        <v>438</v>
      </c>
      <c r="E4820" s="118">
        <v>41218.5625</v>
      </c>
      <c r="F4820" s="116" t="s">
        <v>4243</v>
      </c>
      <c r="G4820" s="117" t="s">
        <v>440</v>
      </c>
      <c r="H4820" s="117">
        <v>228</v>
      </c>
      <c r="I4820" s="117">
        <v>493</v>
      </c>
      <c r="J4820" s="117" t="s">
        <v>4244</v>
      </c>
    </row>
    <row r="4821" spans="1:10" ht="17.25" customHeight="1">
      <c r="A4821" s="116" t="s">
        <v>4254</v>
      </c>
      <c r="B4821" s="117">
        <v>9953568708</v>
      </c>
      <c r="C4821" s="116" t="s">
        <v>3784</v>
      </c>
      <c r="D4821" s="116" t="s">
        <v>444</v>
      </c>
      <c r="E4821" s="118">
        <v>41218.708333333336</v>
      </c>
      <c r="F4821" s="116" t="s">
        <v>4243</v>
      </c>
      <c r="G4821" s="117" t="s">
        <v>934</v>
      </c>
      <c r="H4821" s="117">
        <v>740</v>
      </c>
      <c r="I4821" s="117">
        <v>695</v>
      </c>
      <c r="J4821" s="117" t="s">
        <v>4244</v>
      </c>
    </row>
    <row r="4822" spans="1:10" ht="17.25" customHeight="1">
      <c r="A4822" s="116" t="s">
        <v>4116</v>
      </c>
      <c r="B4822" s="117">
        <v>9674151355</v>
      </c>
      <c r="C4822" s="116" t="s">
        <v>3784</v>
      </c>
      <c r="D4822" s="116" t="s">
        <v>448</v>
      </c>
      <c r="E4822" s="118">
        <v>41219.489583333336</v>
      </c>
      <c r="F4822" s="116" t="s">
        <v>4243</v>
      </c>
      <c r="G4822" s="117" t="s">
        <v>934</v>
      </c>
      <c r="H4822" s="117">
        <v>750</v>
      </c>
      <c r="I4822" s="117">
        <v>550</v>
      </c>
      <c r="J4822" s="117" t="s">
        <v>4244</v>
      </c>
    </row>
    <row r="4823" spans="1:10" ht="17.25" customHeight="1">
      <c r="A4823" s="116" t="s">
        <v>4255</v>
      </c>
      <c r="B4823" s="117">
        <v>9650490373</v>
      </c>
      <c r="C4823" s="116" t="s">
        <v>3784</v>
      </c>
      <c r="D4823" s="116" t="s">
        <v>448</v>
      </c>
      <c r="E4823" s="118">
        <v>41219.59375</v>
      </c>
      <c r="F4823" s="116" t="s">
        <v>4243</v>
      </c>
      <c r="G4823" s="117" t="s">
        <v>440</v>
      </c>
      <c r="H4823" s="117">
        <v>260</v>
      </c>
      <c r="I4823" s="117">
        <v>577</v>
      </c>
      <c r="J4823" s="117" t="s">
        <v>4244</v>
      </c>
    </row>
    <row r="4824" spans="1:10" ht="17.25" customHeight="1">
      <c r="A4824" s="116" t="s">
        <v>3788</v>
      </c>
      <c r="B4824" s="117">
        <v>8527925777</v>
      </c>
      <c r="C4824" s="116" t="s">
        <v>3784</v>
      </c>
      <c r="D4824" s="116" t="s">
        <v>486</v>
      </c>
      <c r="E4824" s="118">
        <v>41219.729166666664</v>
      </c>
      <c r="F4824" s="116" t="s">
        <v>4243</v>
      </c>
      <c r="G4824" s="117" t="s">
        <v>440</v>
      </c>
      <c r="H4824" s="117">
        <v>126</v>
      </c>
      <c r="I4824" s="117">
        <v>292</v>
      </c>
      <c r="J4824" s="117" t="s">
        <v>4244</v>
      </c>
    </row>
    <row r="4825" spans="1:10" ht="17.25" customHeight="1">
      <c r="A4825" s="116" t="s">
        <v>1215</v>
      </c>
      <c r="B4825" s="117">
        <v>7709045541</v>
      </c>
      <c r="C4825" s="116" t="s">
        <v>3784</v>
      </c>
      <c r="D4825" s="116" t="s">
        <v>438</v>
      </c>
      <c r="E4825" s="118">
        <v>41219.8125</v>
      </c>
      <c r="F4825" s="116" t="s">
        <v>4243</v>
      </c>
      <c r="G4825" s="117" t="s">
        <v>440</v>
      </c>
      <c r="H4825" s="117">
        <v>490</v>
      </c>
      <c r="I4825" s="117">
        <v>1107</v>
      </c>
      <c r="J4825" s="117" t="s">
        <v>4244</v>
      </c>
    </row>
    <row r="4826" spans="1:10" ht="17.25" customHeight="1">
      <c r="A4826" s="116" t="s">
        <v>4256</v>
      </c>
      <c r="B4826" s="117">
        <v>8861001174</v>
      </c>
      <c r="C4826" s="116" t="s">
        <v>3784</v>
      </c>
      <c r="D4826" s="116" t="s">
        <v>486</v>
      </c>
      <c r="E4826" s="118">
        <v>41219.958333333336</v>
      </c>
      <c r="F4826" s="116" t="s">
        <v>4243</v>
      </c>
      <c r="G4826" s="117" t="s">
        <v>440</v>
      </c>
      <c r="H4826" s="117">
        <v>235</v>
      </c>
      <c r="I4826" s="117">
        <v>539</v>
      </c>
      <c r="J4826" s="117" t="s">
        <v>4244</v>
      </c>
    </row>
    <row r="4827" spans="1:10" ht="17.25" customHeight="1">
      <c r="A4827" s="116" t="s">
        <v>4257</v>
      </c>
      <c r="B4827" s="117">
        <v>9986695749</v>
      </c>
      <c r="C4827" s="116" t="s">
        <v>3784</v>
      </c>
      <c r="D4827" s="116" t="s">
        <v>438</v>
      </c>
      <c r="E4827" s="118">
        <v>41220.666666666664</v>
      </c>
      <c r="F4827" s="116" t="s">
        <v>4243</v>
      </c>
      <c r="G4827" s="117" t="s">
        <v>934</v>
      </c>
      <c r="H4827" s="117">
        <v>600</v>
      </c>
      <c r="I4827" s="117">
        <v>500</v>
      </c>
      <c r="J4827" s="117" t="s">
        <v>4244</v>
      </c>
    </row>
    <row r="4828" spans="1:10" ht="17.25" customHeight="1">
      <c r="A4828" s="116" t="s">
        <v>4258</v>
      </c>
      <c r="B4828" s="117">
        <v>9350102040</v>
      </c>
      <c r="C4828" s="116" t="s">
        <v>3784</v>
      </c>
      <c r="D4828" s="116" t="s">
        <v>438</v>
      </c>
      <c r="E4828" s="118">
        <v>41217.395833333336</v>
      </c>
      <c r="F4828" s="116" t="s">
        <v>4259</v>
      </c>
      <c r="G4828" s="117" t="s">
        <v>749</v>
      </c>
      <c r="H4828" s="117">
        <v>2104</v>
      </c>
      <c r="I4828" s="117">
        <v>1812</v>
      </c>
      <c r="J4828" s="117" t="s">
        <v>4260</v>
      </c>
    </row>
    <row r="4829" spans="1:10" ht="17.25" customHeight="1">
      <c r="A4829" s="116" t="s">
        <v>4261</v>
      </c>
      <c r="B4829" s="117">
        <v>9898188812</v>
      </c>
      <c r="C4829" s="116" t="s">
        <v>3784</v>
      </c>
      <c r="D4829" s="116" t="s">
        <v>438</v>
      </c>
      <c r="E4829" s="118">
        <v>41214.322916666664</v>
      </c>
      <c r="F4829" s="116" t="s">
        <v>4262</v>
      </c>
      <c r="G4829" s="117" t="s">
        <v>440</v>
      </c>
      <c r="H4829" s="117">
        <v>162</v>
      </c>
      <c r="I4829" s="117">
        <v>433</v>
      </c>
      <c r="J4829" s="117" t="s">
        <v>4263</v>
      </c>
    </row>
    <row r="4830" spans="1:10" ht="17.25" customHeight="1">
      <c r="A4830" s="116" t="s">
        <v>4264</v>
      </c>
      <c r="B4830" s="117">
        <v>9717645163</v>
      </c>
      <c r="C4830" s="116" t="s">
        <v>3784</v>
      </c>
      <c r="D4830" s="116" t="s">
        <v>438</v>
      </c>
      <c r="E4830" s="118">
        <v>41214.5625</v>
      </c>
      <c r="F4830" s="116" t="s">
        <v>4262</v>
      </c>
      <c r="G4830" s="117" t="s">
        <v>440</v>
      </c>
      <c r="H4830" s="117">
        <v>267</v>
      </c>
      <c r="I4830" s="117">
        <v>626</v>
      </c>
      <c r="J4830" s="117" t="s">
        <v>4263</v>
      </c>
    </row>
    <row r="4831" spans="1:10" ht="17.25" customHeight="1">
      <c r="A4831" s="116" t="s">
        <v>4265</v>
      </c>
      <c r="B4831" s="117">
        <v>9804060900</v>
      </c>
      <c r="C4831" s="116" t="s">
        <v>3784</v>
      </c>
      <c r="D4831" s="116" t="s">
        <v>438</v>
      </c>
      <c r="E4831" s="118">
        <v>41215.625</v>
      </c>
      <c r="F4831" s="116" t="s">
        <v>4262</v>
      </c>
      <c r="G4831" s="117" t="s">
        <v>934</v>
      </c>
      <c r="H4831" s="117">
        <v>1000</v>
      </c>
      <c r="I4831" s="117">
        <v>800</v>
      </c>
      <c r="J4831" s="117" t="s">
        <v>4266</v>
      </c>
    </row>
    <row r="4832" spans="1:10" ht="17.25" customHeight="1">
      <c r="A4832" s="116" t="s">
        <v>4196</v>
      </c>
      <c r="B4832" s="117">
        <v>9820290858</v>
      </c>
      <c r="C4832" s="116" t="s">
        <v>3784</v>
      </c>
      <c r="D4832" s="116" t="s">
        <v>438</v>
      </c>
      <c r="E4832" s="118">
        <v>41215.666666666664</v>
      </c>
      <c r="F4832" s="116" t="s">
        <v>4262</v>
      </c>
      <c r="G4832" s="117" t="s">
        <v>440</v>
      </c>
      <c r="H4832" s="117">
        <v>380</v>
      </c>
      <c r="I4832" s="117">
        <v>1054</v>
      </c>
      <c r="J4832" s="117" t="s">
        <v>4263</v>
      </c>
    </row>
    <row r="4833" spans="1:10" ht="17.25" customHeight="1">
      <c r="A4833" s="116" t="s">
        <v>4267</v>
      </c>
      <c r="B4833" s="117">
        <v>8800955877</v>
      </c>
      <c r="C4833" s="116" t="s">
        <v>3784</v>
      </c>
      <c r="D4833" s="116" t="s">
        <v>438</v>
      </c>
      <c r="E4833" s="118">
        <v>41215.729166666664</v>
      </c>
      <c r="F4833" s="116" t="s">
        <v>4262</v>
      </c>
      <c r="G4833" s="117" t="s">
        <v>440</v>
      </c>
      <c r="H4833" s="117">
        <v>262</v>
      </c>
      <c r="I4833" s="117">
        <v>723</v>
      </c>
      <c r="J4833" s="117" t="s">
        <v>4263</v>
      </c>
    </row>
    <row r="4834" spans="1:10" ht="17.25" customHeight="1">
      <c r="A4834" s="116" t="s">
        <v>4013</v>
      </c>
      <c r="B4834" s="117">
        <v>9650192452</v>
      </c>
      <c r="C4834" s="116" t="s">
        <v>3784</v>
      </c>
      <c r="D4834" s="116" t="s">
        <v>448</v>
      </c>
      <c r="E4834" s="118">
        <v>41216.333333333336</v>
      </c>
      <c r="F4834" s="116" t="s">
        <v>4262</v>
      </c>
      <c r="G4834" s="117" t="s">
        <v>440</v>
      </c>
      <c r="H4834" s="117">
        <v>497</v>
      </c>
      <c r="I4834" s="117">
        <v>1400</v>
      </c>
      <c r="J4834" s="117" t="s">
        <v>4263</v>
      </c>
    </row>
    <row r="4835" spans="1:10" ht="17.25" customHeight="1">
      <c r="A4835" s="116" t="s">
        <v>4268</v>
      </c>
      <c r="B4835" s="117">
        <v>9711010824</v>
      </c>
      <c r="C4835" s="116" t="s">
        <v>3784</v>
      </c>
      <c r="D4835" s="116" t="s">
        <v>438</v>
      </c>
      <c r="E4835" s="118">
        <v>41216.416666666664</v>
      </c>
      <c r="F4835" s="116" t="s">
        <v>4262</v>
      </c>
      <c r="G4835" s="117" t="s">
        <v>440</v>
      </c>
      <c r="H4835" s="117">
        <v>400</v>
      </c>
      <c r="I4835" s="117">
        <v>1125</v>
      </c>
      <c r="J4835" s="117" t="s">
        <v>4263</v>
      </c>
    </row>
    <row r="4836" spans="1:10" ht="17.25" customHeight="1">
      <c r="A4836" s="116" t="s">
        <v>4269</v>
      </c>
      <c r="B4836" s="117">
        <v>9891695892</v>
      </c>
      <c r="C4836" s="116" t="s">
        <v>3784</v>
      </c>
      <c r="D4836" s="116" t="s">
        <v>438</v>
      </c>
      <c r="E4836" s="118">
        <v>41216.71875</v>
      </c>
      <c r="F4836" s="116" t="s">
        <v>4262</v>
      </c>
      <c r="G4836" s="117" t="s">
        <v>440</v>
      </c>
      <c r="H4836" s="117">
        <v>414</v>
      </c>
      <c r="I4836" s="117">
        <v>1145</v>
      </c>
      <c r="J4836" s="117" t="s">
        <v>4263</v>
      </c>
    </row>
    <row r="4837" spans="1:10" ht="17.25" customHeight="1">
      <c r="A4837" s="116" t="s">
        <v>4270</v>
      </c>
      <c r="B4837" s="117">
        <v>8800346142</v>
      </c>
      <c r="C4837" s="116" t="s">
        <v>3784</v>
      </c>
      <c r="D4837" s="116" t="s">
        <v>438</v>
      </c>
      <c r="E4837" s="118">
        <v>41217.458333333336</v>
      </c>
      <c r="F4837" s="116" t="s">
        <v>4262</v>
      </c>
      <c r="G4837" s="117" t="s">
        <v>749</v>
      </c>
      <c r="H4837" s="117">
        <v>1600</v>
      </c>
      <c r="I4837" s="117">
        <v>1300</v>
      </c>
      <c r="J4837" s="117" t="s">
        <v>4266</v>
      </c>
    </row>
    <row r="4838" spans="1:10" ht="17.25" customHeight="1">
      <c r="A4838" s="116" t="s">
        <v>4013</v>
      </c>
      <c r="B4838" s="117">
        <v>9650192452</v>
      </c>
      <c r="C4838" s="116" t="s">
        <v>3784</v>
      </c>
      <c r="D4838" s="116" t="s">
        <v>448</v>
      </c>
      <c r="E4838" s="118">
        <v>41218.333333333336</v>
      </c>
      <c r="F4838" s="116" t="s">
        <v>4262</v>
      </c>
      <c r="G4838" s="117" t="s">
        <v>440</v>
      </c>
      <c r="H4838" s="117">
        <v>482</v>
      </c>
      <c r="I4838" s="117">
        <v>1328</v>
      </c>
      <c r="J4838" s="117" t="s">
        <v>4263</v>
      </c>
    </row>
    <row r="4839" spans="1:10" ht="17.25" customHeight="1">
      <c r="A4839" s="116" t="s">
        <v>4271</v>
      </c>
      <c r="B4839" s="117">
        <v>9818566331</v>
      </c>
      <c r="C4839" s="116" t="s">
        <v>3784</v>
      </c>
      <c r="D4839" s="116" t="s">
        <v>438</v>
      </c>
      <c r="E4839" s="118">
        <v>41218.447916666664</v>
      </c>
      <c r="F4839" s="116" t="s">
        <v>4262</v>
      </c>
      <c r="G4839" s="117" t="s">
        <v>440</v>
      </c>
      <c r="H4839" s="117">
        <v>363</v>
      </c>
      <c r="I4839" s="117">
        <v>962</v>
      </c>
      <c r="J4839" s="117" t="s">
        <v>4263</v>
      </c>
    </row>
    <row r="4840" spans="1:10" ht="17.25" customHeight="1">
      <c r="A4840" s="116" t="s">
        <v>4272</v>
      </c>
      <c r="B4840" s="117">
        <v>9508227056</v>
      </c>
      <c r="C4840" s="116" t="s">
        <v>3784</v>
      </c>
      <c r="D4840" s="116" t="s">
        <v>448</v>
      </c>
      <c r="E4840" s="118">
        <v>41218.572916666664</v>
      </c>
      <c r="F4840" s="116" t="s">
        <v>4262</v>
      </c>
      <c r="G4840" s="117" t="s">
        <v>934</v>
      </c>
      <c r="H4840" s="117">
        <v>750</v>
      </c>
      <c r="I4840" s="117">
        <v>550</v>
      </c>
      <c r="J4840" s="117" t="s">
        <v>4263</v>
      </c>
    </row>
    <row r="4841" spans="1:10" ht="17.25" customHeight="1">
      <c r="A4841" s="116" t="s">
        <v>4013</v>
      </c>
      <c r="B4841" s="117">
        <v>9650192452</v>
      </c>
      <c r="C4841" s="116" t="s">
        <v>3784</v>
      </c>
      <c r="D4841" s="116" t="s">
        <v>448</v>
      </c>
      <c r="E4841" s="118">
        <v>41219.333333333336</v>
      </c>
      <c r="F4841" s="116" t="s">
        <v>4262</v>
      </c>
      <c r="G4841" s="117" t="s">
        <v>440</v>
      </c>
      <c r="H4841" s="117">
        <v>565</v>
      </c>
      <c r="I4841" s="117">
        <v>1552</v>
      </c>
      <c r="J4841" s="117" t="s">
        <v>4263</v>
      </c>
    </row>
    <row r="4842" spans="1:10" ht="17.25" customHeight="1">
      <c r="A4842" s="116" t="s">
        <v>3881</v>
      </c>
      <c r="B4842" s="117">
        <v>9911072727</v>
      </c>
      <c r="C4842" s="116" t="s">
        <v>3784</v>
      </c>
      <c r="D4842" s="116" t="s">
        <v>444</v>
      </c>
      <c r="E4842" s="118">
        <v>41219.354166666664</v>
      </c>
      <c r="F4842" s="116" t="s">
        <v>4262</v>
      </c>
      <c r="G4842" s="117" t="s">
        <v>693</v>
      </c>
      <c r="H4842" s="117">
        <v>4800</v>
      </c>
      <c r="I4842" s="117">
        <v>4550</v>
      </c>
      <c r="J4842" s="117" t="s">
        <v>4273</v>
      </c>
    </row>
    <row r="4843" spans="1:10" ht="17.25" customHeight="1">
      <c r="A4843" s="116" t="s">
        <v>4274</v>
      </c>
      <c r="B4843" s="117">
        <v>9631113111</v>
      </c>
      <c r="C4843" s="116" t="s">
        <v>3784</v>
      </c>
      <c r="D4843" s="116" t="s">
        <v>438</v>
      </c>
      <c r="E4843" s="118">
        <v>41219.46875</v>
      </c>
      <c r="F4843" s="116" t="s">
        <v>4262</v>
      </c>
      <c r="G4843" s="117" t="s">
        <v>440</v>
      </c>
      <c r="H4843" s="117">
        <v>100</v>
      </c>
      <c r="I4843" s="117">
        <v>107</v>
      </c>
      <c r="J4843" s="117" t="s">
        <v>4263</v>
      </c>
    </row>
    <row r="4844" spans="1:10" ht="17.25" customHeight="1">
      <c r="A4844" s="116" t="s">
        <v>4275</v>
      </c>
      <c r="B4844" s="117">
        <v>9868206385</v>
      </c>
      <c r="C4844" s="116" t="s">
        <v>3784</v>
      </c>
      <c r="D4844" s="116" t="s">
        <v>444</v>
      </c>
      <c r="E4844" s="118">
        <v>41219.5625</v>
      </c>
      <c r="F4844" s="116" t="s">
        <v>4262</v>
      </c>
      <c r="G4844" s="117" t="s">
        <v>440</v>
      </c>
      <c r="H4844" s="117">
        <v>632</v>
      </c>
      <c r="I4844" s="117">
        <v>1410</v>
      </c>
      <c r="J4844" s="117" t="s">
        <v>4263</v>
      </c>
    </row>
    <row r="4845" spans="1:10" ht="17.25" customHeight="1">
      <c r="A4845" s="116" t="s">
        <v>4013</v>
      </c>
      <c r="B4845" s="117">
        <v>9650192452</v>
      </c>
      <c r="C4845" s="116" t="s">
        <v>3784</v>
      </c>
      <c r="D4845" s="116" t="s">
        <v>448</v>
      </c>
      <c r="E4845" s="118">
        <v>41220.333333333336</v>
      </c>
      <c r="F4845" s="116" t="s">
        <v>4262</v>
      </c>
      <c r="G4845" s="117" t="s">
        <v>440</v>
      </c>
      <c r="H4845" s="117">
        <v>587</v>
      </c>
      <c r="I4845" s="117">
        <v>1379</v>
      </c>
      <c r="J4845" s="117" t="s">
        <v>4263</v>
      </c>
    </row>
    <row r="4846" spans="1:10" ht="17.25" customHeight="1">
      <c r="A4846" s="116" t="s">
        <v>4276</v>
      </c>
      <c r="B4846" s="117">
        <v>9650447765</v>
      </c>
      <c r="C4846" s="116" t="s">
        <v>3784</v>
      </c>
      <c r="D4846" s="116" t="s">
        <v>448</v>
      </c>
      <c r="E4846" s="118">
        <v>41220.916666666664</v>
      </c>
      <c r="F4846" s="116" t="s">
        <v>4262</v>
      </c>
      <c r="G4846" s="117" t="s">
        <v>749</v>
      </c>
      <c r="H4846" s="117">
        <v>1600</v>
      </c>
      <c r="I4846" s="117">
        <v>1350</v>
      </c>
      <c r="J4846" s="117" t="s">
        <v>4266</v>
      </c>
    </row>
    <row r="4847" spans="1:10" ht="17.25" customHeight="1">
      <c r="A4847" s="116" t="s">
        <v>4277</v>
      </c>
      <c r="B4847" s="117">
        <v>9818997046</v>
      </c>
      <c r="C4847" s="116" t="s">
        <v>3784</v>
      </c>
      <c r="D4847" s="116" t="s">
        <v>438</v>
      </c>
      <c r="E4847" s="118">
        <v>41215.8125</v>
      </c>
      <c r="F4847" s="116" t="s">
        <v>4278</v>
      </c>
      <c r="G4847" s="117" t="s">
        <v>749</v>
      </c>
      <c r="H4847" s="117">
        <v>1250</v>
      </c>
      <c r="I4847" s="117">
        <v>1085</v>
      </c>
      <c r="J4847" s="107"/>
    </row>
    <row r="4848" spans="1:10" ht="17.25" customHeight="1">
      <c r="A4848" s="116" t="s">
        <v>4279</v>
      </c>
      <c r="B4848" s="117">
        <v>9967504596</v>
      </c>
      <c r="C4848" s="116" t="s">
        <v>3784</v>
      </c>
      <c r="D4848" s="116" t="s">
        <v>438</v>
      </c>
      <c r="E4848" s="118">
        <v>41220.375</v>
      </c>
      <c r="F4848" s="116" t="s">
        <v>4278</v>
      </c>
      <c r="G4848" s="117" t="s">
        <v>749</v>
      </c>
      <c r="H4848" s="117">
        <v>1100</v>
      </c>
      <c r="I4848" s="117">
        <v>900</v>
      </c>
      <c r="J4848" s="117" t="s">
        <v>4280</v>
      </c>
    </row>
    <row r="4849" spans="1:10" ht="17.25" customHeight="1">
      <c r="A4849" s="116" t="s">
        <v>4281</v>
      </c>
      <c r="B4849" s="117">
        <v>9560406970</v>
      </c>
      <c r="C4849" s="116" t="s">
        <v>3784</v>
      </c>
      <c r="D4849" s="116" t="s">
        <v>438</v>
      </c>
      <c r="E4849" s="118">
        <v>41215.4375</v>
      </c>
      <c r="F4849" s="116" t="s">
        <v>4282</v>
      </c>
      <c r="G4849" s="117" t="s">
        <v>749</v>
      </c>
      <c r="H4849" s="117">
        <v>1200</v>
      </c>
      <c r="I4849" s="117">
        <v>1035</v>
      </c>
      <c r="J4849" s="107"/>
    </row>
    <row r="4850" spans="1:10" ht="17.25" customHeight="1">
      <c r="A4850" s="116" t="s">
        <v>4283</v>
      </c>
      <c r="B4850" s="117">
        <v>9910062527</v>
      </c>
      <c r="C4850" s="116" t="s">
        <v>3784</v>
      </c>
      <c r="D4850" s="116" t="s">
        <v>444</v>
      </c>
      <c r="E4850" s="118">
        <v>41217.208333333336</v>
      </c>
      <c r="F4850" s="116" t="s">
        <v>4284</v>
      </c>
      <c r="G4850" s="117" t="s">
        <v>693</v>
      </c>
      <c r="H4850" s="117">
        <v>10434</v>
      </c>
      <c r="I4850" s="117">
        <v>9308</v>
      </c>
      <c r="J4850" s="117" t="s">
        <v>4285</v>
      </c>
    </row>
    <row r="4851" spans="1:10" ht="17.25" customHeight="1">
      <c r="A4851" s="116" t="s">
        <v>3976</v>
      </c>
      <c r="B4851" s="117">
        <v>9811454594</v>
      </c>
      <c r="C4851" s="116" t="s">
        <v>3784</v>
      </c>
      <c r="D4851" s="116" t="s">
        <v>438</v>
      </c>
      <c r="E4851" s="118">
        <v>41220.166666666664</v>
      </c>
      <c r="F4851" s="116" t="s">
        <v>4284</v>
      </c>
      <c r="G4851" s="117" t="s">
        <v>693</v>
      </c>
      <c r="H4851" s="117">
        <v>20082</v>
      </c>
      <c r="I4851" s="117">
        <v>21184</v>
      </c>
      <c r="J4851" s="117" t="s">
        <v>4285</v>
      </c>
    </row>
    <row r="4852" spans="1:10" ht="17.25" customHeight="1">
      <c r="A4852" s="116" t="s">
        <v>3994</v>
      </c>
      <c r="B4852" s="117">
        <v>9871116862</v>
      </c>
      <c r="C4852" s="116" t="s">
        <v>3784</v>
      </c>
      <c r="D4852" s="116" t="s">
        <v>438</v>
      </c>
      <c r="E4852" s="118">
        <v>41214.833333333336</v>
      </c>
      <c r="F4852" s="116" t="s">
        <v>4286</v>
      </c>
      <c r="G4852" s="117" t="s">
        <v>440</v>
      </c>
      <c r="H4852" s="117">
        <v>108</v>
      </c>
      <c r="I4852" s="117">
        <v>175</v>
      </c>
      <c r="J4852" s="117" t="s">
        <v>4287</v>
      </c>
    </row>
    <row r="4853" spans="1:10" ht="17.25" customHeight="1">
      <c r="A4853" s="116" t="s">
        <v>4288</v>
      </c>
      <c r="B4853" s="117">
        <v>9711843005</v>
      </c>
      <c r="C4853" s="116" t="s">
        <v>3784</v>
      </c>
      <c r="D4853" s="116" t="s">
        <v>438</v>
      </c>
      <c r="E4853" s="118">
        <v>41214.9375</v>
      </c>
      <c r="F4853" s="116" t="s">
        <v>4286</v>
      </c>
      <c r="G4853" s="117" t="s">
        <v>440</v>
      </c>
      <c r="H4853" s="117">
        <v>288</v>
      </c>
      <c r="I4853" s="117">
        <v>483</v>
      </c>
      <c r="J4853" s="117" t="s">
        <v>4289</v>
      </c>
    </row>
    <row r="4854" spans="1:10" ht="17.25" customHeight="1">
      <c r="A4854" s="116" t="s">
        <v>4290</v>
      </c>
      <c r="B4854" s="117">
        <v>9878997121</v>
      </c>
      <c r="C4854" s="116" t="s">
        <v>3784</v>
      </c>
      <c r="D4854" s="116" t="s">
        <v>438</v>
      </c>
      <c r="E4854" s="118">
        <v>41214.96875</v>
      </c>
      <c r="F4854" s="116" t="s">
        <v>4286</v>
      </c>
      <c r="G4854" s="117" t="s">
        <v>440</v>
      </c>
      <c r="H4854" s="117">
        <v>548</v>
      </c>
      <c r="I4854" s="117">
        <v>887</v>
      </c>
      <c r="J4854" s="117" t="s">
        <v>4287</v>
      </c>
    </row>
    <row r="4855" spans="1:10" ht="17.25" customHeight="1">
      <c r="A4855" s="116" t="s">
        <v>4291</v>
      </c>
      <c r="B4855" s="117">
        <v>9711722788</v>
      </c>
      <c r="C4855" s="116" t="s">
        <v>3784</v>
      </c>
      <c r="D4855" s="116" t="s">
        <v>438</v>
      </c>
      <c r="E4855" s="118">
        <v>41215.041666666664</v>
      </c>
      <c r="F4855" s="116" t="s">
        <v>4286</v>
      </c>
      <c r="G4855" s="117" t="s">
        <v>440</v>
      </c>
      <c r="H4855" s="117">
        <v>100</v>
      </c>
      <c r="I4855" s="117">
        <v>166</v>
      </c>
      <c r="J4855" s="117" t="s">
        <v>4289</v>
      </c>
    </row>
    <row r="4856" spans="1:10" ht="17.25" customHeight="1">
      <c r="A4856" s="116" t="s">
        <v>3852</v>
      </c>
      <c r="B4856" s="117">
        <v>9871914175</v>
      </c>
      <c r="C4856" s="116" t="s">
        <v>3784</v>
      </c>
      <c r="D4856" s="116" t="s">
        <v>438</v>
      </c>
      <c r="E4856" s="118">
        <v>41215.25</v>
      </c>
      <c r="F4856" s="116" t="s">
        <v>4286</v>
      </c>
      <c r="G4856" s="117" t="s">
        <v>440</v>
      </c>
      <c r="H4856" s="117">
        <v>307</v>
      </c>
      <c r="I4856" s="117">
        <v>513</v>
      </c>
      <c r="J4856" s="117" t="s">
        <v>4287</v>
      </c>
    </row>
    <row r="4857" spans="1:10" ht="17.25" customHeight="1">
      <c r="A4857" s="116" t="s">
        <v>3994</v>
      </c>
      <c r="B4857" s="117">
        <v>9871116862</v>
      </c>
      <c r="C4857" s="116" t="s">
        <v>3784</v>
      </c>
      <c r="D4857" s="116" t="s">
        <v>438</v>
      </c>
      <c r="E4857" s="118">
        <v>41215.8125</v>
      </c>
      <c r="F4857" s="116" t="s">
        <v>4286</v>
      </c>
      <c r="G4857" s="117" t="s">
        <v>440</v>
      </c>
      <c r="H4857" s="117">
        <v>106</v>
      </c>
      <c r="I4857" s="117">
        <v>175</v>
      </c>
      <c r="J4857" s="117" t="s">
        <v>4287</v>
      </c>
    </row>
    <row r="4858" spans="1:10" ht="17.25" customHeight="1">
      <c r="A4858" s="116" t="s">
        <v>4292</v>
      </c>
      <c r="B4858" s="117">
        <v>8010629707</v>
      </c>
      <c r="C4858" s="116" t="s">
        <v>3784</v>
      </c>
      <c r="D4858" s="116" t="s">
        <v>444</v>
      </c>
      <c r="E4858" s="118">
        <v>41215.989583333336</v>
      </c>
      <c r="F4858" s="116" t="s">
        <v>4286</v>
      </c>
      <c r="G4858" s="117" t="s">
        <v>440</v>
      </c>
      <c r="H4858" s="117">
        <v>411</v>
      </c>
      <c r="I4858" s="117">
        <v>673</v>
      </c>
      <c r="J4858" s="117" t="s">
        <v>4287</v>
      </c>
    </row>
    <row r="4859" spans="1:10" ht="17.25" customHeight="1">
      <c r="A4859" s="116" t="s">
        <v>4293</v>
      </c>
      <c r="B4859" s="117">
        <v>9650929951</v>
      </c>
      <c r="C4859" s="116" t="s">
        <v>3784</v>
      </c>
      <c r="D4859" s="116" t="s">
        <v>486</v>
      </c>
      <c r="E4859" s="118">
        <v>41216.1875</v>
      </c>
      <c r="F4859" s="116" t="s">
        <v>4286</v>
      </c>
      <c r="G4859" s="117" t="s">
        <v>440</v>
      </c>
      <c r="H4859" s="117">
        <v>219</v>
      </c>
      <c r="I4859" s="117">
        <v>368</v>
      </c>
      <c r="J4859" s="117" t="s">
        <v>4287</v>
      </c>
    </row>
    <row r="4860" spans="1:10" ht="17.25" customHeight="1">
      <c r="A4860" s="116" t="s">
        <v>1993</v>
      </c>
      <c r="B4860" s="117">
        <v>9811502027</v>
      </c>
      <c r="C4860" s="116" t="s">
        <v>3784</v>
      </c>
      <c r="D4860" s="116" t="s">
        <v>438</v>
      </c>
      <c r="E4860" s="118">
        <v>41216.875</v>
      </c>
      <c r="F4860" s="116" t="s">
        <v>4286</v>
      </c>
      <c r="G4860" s="117" t="s">
        <v>440</v>
      </c>
      <c r="H4860" s="117">
        <v>191</v>
      </c>
      <c r="I4860" s="117">
        <v>317</v>
      </c>
      <c r="J4860" s="117" t="s">
        <v>4287</v>
      </c>
    </row>
    <row r="4861" spans="1:10" ht="17.25" customHeight="1">
      <c r="A4861" s="116" t="s">
        <v>4294</v>
      </c>
      <c r="B4861" s="117">
        <v>9619564123</v>
      </c>
      <c r="C4861" s="116" t="s">
        <v>3784</v>
      </c>
      <c r="D4861" s="116" t="s">
        <v>438</v>
      </c>
      <c r="E4861" s="118">
        <v>41216.958333333336</v>
      </c>
      <c r="F4861" s="116" t="s">
        <v>4286</v>
      </c>
      <c r="G4861" s="117" t="s">
        <v>440</v>
      </c>
      <c r="H4861" s="117">
        <v>321</v>
      </c>
      <c r="I4861" s="117">
        <v>534</v>
      </c>
      <c r="J4861" s="117" t="s">
        <v>4287</v>
      </c>
    </row>
    <row r="4862" spans="1:10" ht="17.25" customHeight="1">
      <c r="A4862" s="116" t="s">
        <v>1993</v>
      </c>
      <c r="B4862" s="117">
        <v>9811502027</v>
      </c>
      <c r="C4862" s="116" t="s">
        <v>3784</v>
      </c>
      <c r="D4862" s="116" t="s">
        <v>438</v>
      </c>
      <c r="E4862" s="118">
        <v>41217.020833333336</v>
      </c>
      <c r="F4862" s="116" t="s">
        <v>4286</v>
      </c>
      <c r="G4862" s="117" t="s">
        <v>440</v>
      </c>
      <c r="H4862" s="117">
        <v>176</v>
      </c>
      <c r="I4862" s="117">
        <v>296</v>
      </c>
      <c r="J4862" s="117" t="s">
        <v>4287</v>
      </c>
    </row>
    <row r="4863" spans="1:10" ht="17.25" customHeight="1">
      <c r="A4863" s="116" t="s">
        <v>4295</v>
      </c>
      <c r="B4863" s="117">
        <v>7838250699</v>
      </c>
      <c r="C4863" s="116" t="s">
        <v>3784</v>
      </c>
      <c r="D4863" s="116" t="s">
        <v>444</v>
      </c>
      <c r="E4863" s="118">
        <v>41217.0625</v>
      </c>
      <c r="F4863" s="116" t="s">
        <v>4286</v>
      </c>
      <c r="G4863" s="117" t="s">
        <v>440</v>
      </c>
      <c r="H4863" s="117">
        <v>579</v>
      </c>
      <c r="I4863" s="117">
        <v>923</v>
      </c>
      <c r="J4863" s="117" t="s">
        <v>4287</v>
      </c>
    </row>
    <row r="4864" spans="1:10" ht="17.25" customHeight="1">
      <c r="A4864" s="116" t="s">
        <v>4296</v>
      </c>
      <c r="B4864" s="117">
        <v>9873693380</v>
      </c>
      <c r="C4864" s="116" t="s">
        <v>3784</v>
      </c>
      <c r="D4864" s="116" t="s">
        <v>438</v>
      </c>
      <c r="E4864" s="118">
        <v>41217.9375</v>
      </c>
      <c r="F4864" s="116" t="s">
        <v>4286</v>
      </c>
      <c r="G4864" s="117" t="s">
        <v>440</v>
      </c>
      <c r="H4864" s="117">
        <v>353</v>
      </c>
      <c r="I4864" s="117">
        <v>582</v>
      </c>
      <c r="J4864" s="117" t="s">
        <v>4287</v>
      </c>
    </row>
    <row r="4865" spans="1:10" ht="17.25" customHeight="1">
      <c r="A4865" s="116" t="s">
        <v>4297</v>
      </c>
      <c r="B4865" s="117">
        <v>9950582555</v>
      </c>
      <c r="C4865" s="116" t="s">
        <v>3784</v>
      </c>
      <c r="D4865" s="116" t="s">
        <v>438</v>
      </c>
      <c r="E4865" s="118">
        <v>41218.083333333336</v>
      </c>
      <c r="F4865" s="116" t="s">
        <v>4286</v>
      </c>
      <c r="G4865" s="117" t="s">
        <v>440</v>
      </c>
      <c r="H4865" s="117">
        <v>366</v>
      </c>
      <c r="I4865" s="117">
        <v>609</v>
      </c>
      <c r="J4865" s="117" t="s">
        <v>4287</v>
      </c>
    </row>
    <row r="4866" spans="1:10" ht="17.25" customHeight="1">
      <c r="A4866" s="116" t="s">
        <v>4298</v>
      </c>
      <c r="B4866" s="117">
        <v>9167688073</v>
      </c>
      <c r="C4866" s="116" t="s">
        <v>3784</v>
      </c>
      <c r="D4866" s="116" t="s">
        <v>438</v>
      </c>
      <c r="E4866" s="118">
        <v>41218.166666666664</v>
      </c>
      <c r="F4866" s="116" t="s">
        <v>4286</v>
      </c>
      <c r="G4866" s="117" t="s">
        <v>440</v>
      </c>
      <c r="H4866" s="117">
        <v>696.7</v>
      </c>
      <c r="I4866" s="117">
        <v>987</v>
      </c>
      <c r="J4866" s="117" t="s">
        <v>4287</v>
      </c>
    </row>
    <row r="4867" spans="1:10" ht="17.25" customHeight="1">
      <c r="A4867" s="116" t="s">
        <v>4131</v>
      </c>
      <c r="B4867" s="117">
        <v>9711557667</v>
      </c>
      <c r="C4867" s="116" t="s">
        <v>3784</v>
      </c>
      <c r="D4867" s="116" t="s">
        <v>438</v>
      </c>
      <c r="E4867" s="118">
        <v>41218.291666666664</v>
      </c>
      <c r="F4867" s="116" t="s">
        <v>4286</v>
      </c>
      <c r="G4867" s="117" t="s">
        <v>440</v>
      </c>
      <c r="H4867" s="117">
        <v>138</v>
      </c>
      <c r="I4867" s="117">
        <v>229</v>
      </c>
      <c r="J4867" s="117" t="s">
        <v>4287</v>
      </c>
    </row>
    <row r="4868" spans="1:10" ht="17.25" customHeight="1">
      <c r="A4868" s="116" t="s">
        <v>4299</v>
      </c>
      <c r="B4868" s="117">
        <v>9810997980</v>
      </c>
      <c r="C4868" s="116" t="s">
        <v>3784</v>
      </c>
      <c r="D4868" s="116" t="s">
        <v>438</v>
      </c>
      <c r="E4868" s="118">
        <v>41218.885416666664</v>
      </c>
      <c r="F4868" s="116" t="s">
        <v>4286</v>
      </c>
      <c r="G4868" s="117" t="s">
        <v>440</v>
      </c>
      <c r="H4868" s="117">
        <v>620</v>
      </c>
      <c r="I4868" s="117">
        <v>1035</v>
      </c>
      <c r="J4868" s="117" t="s">
        <v>4287</v>
      </c>
    </row>
    <row r="4869" spans="1:10" ht="17.25" customHeight="1">
      <c r="A4869" s="116" t="s">
        <v>4300</v>
      </c>
      <c r="B4869" s="117">
        <v>9911902229</v>
      </c>
      <c r="C4869" s="116" t="s">
        <v>3784</v>
      </c>
      <c r="D4869" s="116" t="s">
        <v>444</v>
      </c>
      <c r="E4869" s="118">
        <v>41219.1875</v>
      </c>
      <c r="F4869" s="116" t="s">
        <v>4286</v>
      </c>
      <c r="G4869" s="117" t="s">
        <v>440</v>
      </c>
      <c r="H4869" s="117">
        <v>386</v>
      </c>
      <c r="I4869" s="117">
        <v>643</v>
      </c>
      <c r="J4869" s="117" t="s">
        <v>4287</v>
      </c>
    </row>
    <row r="4870" spans="1:10" ht="17.25" customHeight="1">
      <c r="A4870" s="116" t="s">
        <v>3112</v>
      </c>
      <c r="B4870" s="117">
        <v>9868712549</v>
      </c>
      <c r="C4870" s="116" t="s">
        <v>3784</v>
      </c>
      <c r="D4870" s="116" t="s">
        <v>438</v>
      </c>
      <c r="E4870" s="118">
        <v>41219.3125</v>
      </c>
      <c r="F4870" s="116" t="s">
        <v>4286</v>
      </c>
      <c r="G4870" s="117" t="s">
        <v>440</v>
      </c>
      <c r="H4870" s="117">
        <v>179</v>
      </c>
      <c r="I4870" s="117">
        <v>259</v>
      </c>
      <c r="J4870" s="117" t="s">
        <v>4287</v>
      </c>
    </row>
    <row r="4871" spans="1:10" ht="17.25" customHeight="1">
      <c r="A4871" s="116" t="s">
        <v>4301</v>
      </c>
      <c r="B4871" s="117">
        <v>9953582046</v>
      </c>
      <c r="C4871" s="116" t="s">
        <v>3784</v>
      </c>
      <c r="D4871" s="116" t="s">
        <v>461</v>
      </c>
      <c r="E4871" s="118">
        <v>41219.885416666664</v>
      </c>
      <c r="F4871" s="116" t="s">
        <v>4286</v>
      </c>
      <c r="G4871" s="117" t="s">
        <v>440</v>
      </c>
      <c r="H4871" s="117">
        <v>335</v>
      </c>
      <c r="I4871" s="117">
        <v>552</v>
      </c>
      <c r="J4871" s="117" t="s">
        <v>4287</v>
      </c>
    </row>
    <row r="4872" spans="1:10" ht="17.25" customHeight="1">
      <c r="A4872" s="116" t="s">
        <v>4302</v>
      </c>
      <c r="B4872" s="117">
        <v>9999806588</v>
      </c>
      <c r="C4872" s="116" t="s">
        <v>3784</v>
      </c>
      <c r="D4872" s="116" t="s">
        <v>444</v>
      </c>
      <c r="E4872" s="118">
        <v>41219.96875</v>
      </c>
      <c r="F4872" s="116" t="s">
        <v>4286</v>
      </c>
      <c r="G4872" s="117" t="s">
        <v>440</v>
      </c>
      <c r="H4872" s="117">
        <v>100</v>
      </c>
      <c r="I4872" s="117">
        <v>94</v>
      </c>
      <c r="J4872" s="117" t="s">
        <v>4287</v>
      </c>
    </row>
    <row r="4873" spans="1:10" ht="17.25" customHeight="1">
      <c r="A4873" s="116" t="s">
        <v>4303</v>
      </c>
      <c r="B4873" s="117">
        <v>9873317333</v>
      </c>
      <c r="C4873" s="116" t="s">
        <v>3784</v>
      </c>
      <c r="D4873" s="116" t="s">
        <v>486</v>
      </c>
      <c r="E4873" s="118">
        <v>41220.1875</v>
      </c>
      <c r="F4873" s="116" t="s">
        <v>4286</v>
      </c>
      <c r="G4873" s="117" t="s">
        <v>440</v>
      </c>
      <c r="H4873" s="117">
        <v>468</v>
      </c>
      <c r="I4873" s="117">
        <v>667</v>
      </c>
      <c r="J4873" s="117" t="s">
        <v>4287</v>
      </c>
    </row>
    <row r="4874" spans="1:10" ht="17.25" customHeight="1">
      <c r="A4874" s="116" t="s">
        <v>4304</v>
      </c>
      <c r="B4874" s="117">
        <v>9445969947</v>
      </c>
      <c r="C4874" s="116" t="s">
        <v>3784</v>
      </c>
      <c r="D4874" s="116" t="s">
        <v>444</v>
      </c>
      <c r="E4874" s="118">
        <v>41220.260416666664</v>
      </c>
      <c r="F4874" s="116" t="s">
        <v>4286</v>
      </c>
      <c r="G4874" s="117" t="s">
        <v>440</v>
      </c>
      <c r="H4874" s="117">
        <v>367</v>
      </c>
      <c r="I4874" s="117">
        <v>459</v>
      </c>
      <c r="J4874" s="117" t="s">
        <v>4287</v>
      </c>
    </row>
    <row r="4875" spans="1:10" ht="17.25" customHeight="1">
      <c r="A4875" s="116" t="s">
        <v>4305</v>
      </c>
      <c r="B4875" s="117">
        <v>9650196346</v>
      </c>
      <c r="C4875" s="116" t="s">
        <v>3784</v>
      </c>
      <c r="D4875" s="116" t="s">
        <v>448</v>
      </c>
      <c r="E4875" s="118">
        <v>41220.895833333336</v>
      </c>
      <c r="F4875" s="116" t="s">
        <v>4286</v>
      </c>
      <c r="G4875" s="117" t="s">
        <v>749</v>
      </c>
      <c r="H4875" s="117">
        <v>1100</v>
      </c>
      <c r="I4875" s="117">
        <v>900</v>
      </c>
      <c r="J4875" s="117" t="s">
        <v>4289</v>
      </c>
    </row>
    <row r="4876" spans="1:10" ht="17.25" customHeight="1">
      <c r="A4876" s="116" t="s">
        <v>4306</v>
      </c>
      <c r="B4876" s="117">
        <v>9810175385</v>
      </c>
      <c r="C4876" s="116" t="s">
        <v>3784</v>
      </c>
      <c r="D4876" s="116" t="s">
        <v>448</v>
      </c>
      <c r="E4876" s="118">
        <v>41220.916666666664</v>
      </c>
      <c r="F4876" s="116" t="s">
        <v>4286</v>
      </c>
      <c r="G4876" s="117" t="s">
        <v>749</v>
      </c>
      <c r="H4876" s="117">
        <v>1100</v>
      </c>
      <c r="I4876" s="117">
        <v>950</v>
      </c>
      <c r="J4876" s="117" t="s">
        <v>4287</v>
      </c>
    </row>
    <row r="4877" spans="1:10" ht="17.25" customHeight="1">
      <c r="A4877" s="116" t="s">
        <v>4213</v>
      </c>
      <c r="B4877" s="117">
        <v>9379404884</v>
      </c>
      <c r="C4877" s="116" t="s">
        <v>3784</v>
      </c>
      <c r="D4877" s="116" t="s">
        <v>438</v>
      </c>
      <c r="E4877" s="118">
        <v>41217.520833333336</v>
      </c>
      <c r="F4877" s="116" t="s">
        <v>4307</v>
      </c>
      <c r="G4877" s="117" t="s">
        <v>749</v>
      </c>
      <c r="H4877" s="117">
        <v>1100</v>
      </c>
      <c r="I4877" s="117">
        <v>900</v>
      </c>
      <c r="J4877" s="117" t="s">
        <v>4308</v>
      </c>
    </row>
    <row r="4878" spans="1:10" ht="17.25" customHeight="1">
      <c r="A4878" s="116" t="s">
        <v>4309</v>
      </c>
      <c r="B4878" s="117">
        <v>9845794419</v>
      </c>
      <c r="C4878" s="116" t="s">
        <v>3784</v>
      </c>
      <c r="D4878" s="116" t="s">
        <v>448</v>
      </c>
      <c r="E4878" s="118">
        <v>41219.4375</v>
      </c>
      <c r="F4878" s="116" t="s">
        <v>4307</v>
      </c>
      <c r="G4878" s="117" t="s">
        <v>749</v>
      </c>
      <c r="H4878" s="117">
        <v>1150</v>
      </c>
      <c r="I4878" s="117">
        <v>1000</v>
      </c>
      <c r="J4878" s="117" t="s">
        <v>4308</v>
      </c>
    </row>
    <row r="4879" spans="1:10" ht="17.25" customHeight="1">
      <c r="A4879" s="116" t="s">
        <v>4310</v>
      </c>
      <c r="B4879" s="117">
        <v>9582285855</v>
      </c>
      <c r="C4879" s="116" t="s">
        <v>3784</v>
      </c>
      <c r="D4879" s="116" t="s">
        <v>444</v>
      </c>
      <c r="E4879" s="118">
        <v>41220.416666666664</v>
      </c>
      <c r="F4879" s="116" t="s">
        <v>4307</v>
      </c>
      <c r="G4879" s="117" t="s">
        <v>749</v>
      </c>
      <c r="H4879" s="117">
        <v>1280</v>
      </c>
      <c r="I4879" s="117">
        <v>1050</v>
      </c>
      <c r="J4879" s="117" t="s">
        <v>4308</v>
      </c>
    </row>
    <row r="4880" spans="1:10" ht="17.25" customHeight="1">
      <c r="A4880" s="116" t="s">
        <v>4311</v>
      </c>
      <c r="B4880" s="117">
        <v>9930460283</v>
      </c>
      <c r="C4880" s="116" t="s">
        <v>3784</v>
      </c>
      <c r="D4880" s="116" t="s">
        <v>488</v>
      </c>
      <c r="E4880" s="118">
        <v>41214.364583333336</v>
      </c>
      <c r="F4880" s="116" t="s">
        <v>4312</v>
      </c>
      <c r="G4880" s="117" t="s">
        <v>440</v>
      </c>
      <c r="H4880" s="117">
        <v>378</v>
      </c>
      <c r="I4880" s="117">
        <v>803</v>
      </c>
      <c r="J4880" s="117" t="s">
        <v>4313</v>
      </c>
    </row>
    <row r="4881" spans="1:10" ht="17.25" customHeight="1">
      <c r="A4881" s="116" t="s">
        <v>4314</v>
      </c>
      <c r="B4881" s="117">
        <v>9873566866</v>
      </c>
      <c r="C4881" s="116" t="s">
        <v>3784</v>
      </c>
      <c r="D4881" s="116" t="s">
        <v>438</v>
      </c>
      <c r="E4881" s="118">
        <v>41214.697916666664</v>
      </c>
      <c r="F4881" s="116" t="s">
        <v>4312</v>
      </c>
      <c r="G4881" s="117" t="s">
        <v>440</v>
      </c>
      <c r="H4881" s="117">
        <v>444</v>
      </c>
      <c r="I4881" s="117">
        <v>796</v>
      </c>
      <c r="J4881" s="117" t="s">
        <v>4313</v>
      </c>
    </row>
    <row r="4882" spans="1:10" ht="17.25" customHeight="1">
      <c r="A4882" s="116" t="s">
        <v>2423</v>
      </c>
      <c r="B4882" s="117">
        <v>8652299993</v>
      </c>
      <c r="C4882" s="116" t="s">
        <v>3784</v>
      </c>
      <c r="D4882" s="116" t="s">
        <v>438</v>
      </c>
      <c r="E4882" s="118">
        <v>41215.364583333336</v>
      </c>
      <c r="F4882" s="116" t="s">
        <v>4312</v>
      </c>
      <c r="G4882" s="117" t="s">
        <v>440</v>
      </c>
      <c r="H4882" s="117">
        <v>236</v>
      </c>
      <c r="I4882" s="117">
        <v>494</v>
      </c>
      <c r="J4882" s="117" t="s">
        <v>4313</v>
      </c>
    </row>
    <row r="4883" spans="1:10" ht="17.25" customHeight="1">
      <c r="A4883" s="116" t="s">
        <v>4315</v>
      </c>
      <c r="B4883" s="117">
        <v>8826644112</v>
      </c>
      <c r="C4883" s="116" t="s">
        <v>3784</v>
      </c>
      <c r="D4883" s="116" t="s">
        <v>486</v>
      </c>
      <c r="E4883" s="118">
        <v>41215.5</v>
      </c>
      <c r="F4883" s="116" t="s">
        <v>4312</v>
      </c>
      <c r="G4883" s="117" t="s">
        <v>440</v>
      </c>
      <c r="H4883" s="117">
        <v>108</v>
      </c>
      <c r="I4883" s="117">
        <v>226</v>
      </c>
      <c r="J4883" s="117" t="s">
        <v>4313</v>
      </c>
    </row>
    <row r="4884" spans="1:10" ht="17.25" customHeight="1">
      <c r="A4884" s="116" t="s">
        <v>4316</v>
      </c>
      <c r="B4884" s="117">
        <v>9867503944</v>
      </c>
      <c r="C4884" s="116" t="s">
        <v>3784</v>
      </c>
      <c r="D4884" s="116" t="s">
        <v>444</v>
      </c>
      <c r="E4884" s="118">
        <v>41215.583333333336</v>
      </c>
      <c r="F4884" s="116" t="s">
        <v>4312</v>
      </c>
      <c r="G4884" s="117" t="s">
        <v>749</v>
      </c>
      <c r="H4884" s="117">
        <v>1100</v>
      </c>
      <c r="I4884" s="117">
        <v>950</v>
      </c>
      <c r="J4884" s="117" t="s">
        <v>4313</v>
      </c>
    </row>
    <row r="4885" spans="1:10" ht="17.25" customHeight="1">
      <c r="A4885" s="116" t="s">
        <v>4317</v>
      </c>
      <c r="B4885" s="117">
        <v>9582494953</v>
      </c>
      <c r="C4885" s="116" t="s">
        <v>3784</v>
      </c>
      <c r="D4885" s="116" t="s">
        <v>438</v>
      </c>
      <c r="E4885" s="118">
        <v>41216.71875</v>
      </c>
      <c r="F4885" s="116" t="s">
        <v>4312</v>
      </c>
      <c r="G4885" s="117" t="s">
        <v>440</v>
      </c>
      <c r="H4885" s="117">
        <v>425</v>
      </c>
      <c r="I4885" s="117">
        <v>823</v>
      </c>
      <c r="J4885" s="117" t="s">
        <v>4313</v>
      </c>
    </row>
    <row r="4886" spans="1:10" ht="17.25" customHeight="1">
      <c r="A4886" s="116" t="s">
        <v>4318</v>
      </c>
      <c r="B4886" s="117">
        <v>9972677422</v>
      </c>
      <c r="C4886" s="116" t="s">
        <v>3784</v>
      </c>
      <c r="D4886" s="116" t="s">
        <v>461</v>
      </c>
      <c r="E4886" s="118">
        <v>41217.177083333336</v>
      </c>
      <c r="F4886" s="116" t="s">
        <v>4312</v>
      </c>
      <c r="G4886" s="117" t="s">
        <v>440</v>
      </c>
      <c r="H4886" s="117">
        <v>482</v>
      </c>
      <c r="I4886" s="117">
        <v>964</v>
      </c>
      <c r="J4886" s="117" t="s">
        <v>4313</v>
      </c>
    </row>
    <row r="4887" spans="1:10" ht="17.25" customHeight="1">
      <c r="A4887" s="116" t="s">
        <v>3791</v>
      </c>
      <c r="B4887" s="117">
        <v>8010257436</v>
      </c>
      <c r="C4887" s="116" t="s">
        <v>3784</v>
      </c>
      <c r="D4887" s="116" t="s">
        <v>438</v>
      </c>
      <c r="E4887" s="118">
        <v>41217.395833333336</v>
      </c>
      <c r="F4887" s="116" t="s">
        <v>4312</v>
      </c>
      <c r="G4887" s="117" t="s">
        <v>440</v>
      </c>
      <c r="H4887" s="117">
        <v>114</v>
      </c>
      <c r="I4887" s="117">
        <v>237</v>
      </c>
      <c r="J4887" s="117" t="s">
        <v>4313</v>
      </c>
    </row>
    <row r="4888" spans="1:10" ht="17.25" customHeight="1">
      <c r="A4888" s="116" t="s">
        <v>4319</v>
      </c>
      <c r="B4888" s="117">
        <v>9886785309</v>
      </c>
      <c r="C4888" s="116" t="s">
        <v>3784</v>
      </c>
      <c r="D4888" s="116" t="s">
        <v>461</v>
      </c>
      <c r="E4888" s="118">
        <v>41217.635416666664</v>
      </c>
      <c r="F4888" s="116" t="s">
        <v>4312</v>
      </c>
      <c r="G4888" s="117" t="s">
        <v>440</v>
      </c>
      <c r="H4888" s="117">
        <v>583</v>
      </c>
      <c r="I4888" s="117">
        <v>1197</v>
      </c>
      <c r="J4888" s="117" t="s">
        <v>4313</v>
      </c>
    </row>
    <row r="4889" spans="1:10" ht="17.25" customHeight="1">
      <c r="A4889" s="116" t="s">
        <v>2084</v>
      </c>
      <c r="B4889" s="117">
        <v>9967595942</v>
      </c>
      <c r="C4889" s="116" t="s">
        <v>3784</v>
      </c>
      <c r="D4889" s="116" t="s">
        <v>461</v>
      </c>
      <c r="E4889" s="118">
        <v>41217.75</v>
      </c>
      <c r="F4889" s="116" t="s">
        <v>4312</v>
      </c>
      <c r="G4889" s="117" t="s">
        <v>440</v>
      </c>
      <c r="H4889" s="117">
        <v>343</v>
      </c>
      <c r="I4889" s="117">
        <v>727</v>
      </c>
      <c r="J4889" s="117" t="s">
        <v>4313</v>
      </c>
    </row>
    <row r="4890" spans="1:10" ht="17.25" customHeight="1">
      <c r="A4890" s="116" t="s">
        <v>4169</v>
      </c>
      <c r="B4890" s="117">
        <v>9830180087</v>
      </c>
      <c r="C4890" s="116" t="s">
        <v>3784</v>
      </c>
      <c r="D4890" s="116" t="s">
        <v>448</v>
      </c>
      <c r="E4890" s="118">
        <v>41218.447916666664</v>
      </c>
      <c r="F4890" s="116" t="s">
        <v>4312</v>
      </c>
      <c r="G4890" s="117" t="s">
        <v>934</v>
      </c>
      <c r="H4890" s="117">
        <v>750</v>
      </c>
      <c r="I4890" s="117">
        <v>550</v>
      </c>
      <c r="J4890" s="117" t="s">
        <v>4313</v>
      </c>
    </row>
    <row r="4891" spans="1:10" ht="17.25" customHeight="1">
      <c r="A4891" s="116" t="s">
        <v>4320</v>
      </c>
      <c r="B4891" s="117">
        <v>9717116396</v>
      </c>
      <c r="C4891" s="116" t="s">
        <v>3784</v>
      </c>
      <c r="D4891" s="116" t="s">
        <v>438</v>
      </c>
      <c r="E4891" s="118">
        <v>41218.8125</v>
      </c>
      <c r="F4891" s="116" t="s">
        <v>4312</v>
      </c>
      <c r="G4891" s="117" t="s">
        <v>440</v>
      </c>
      <c r="H4891" s="117">
        <v>100</v>
      </c>
      <c r="I4891" s="117">
        <v>165</v>
      </c>
      <c r="J4891" s="117" t="s">
        <v>4313</v>
      </c>
    </row>
    <row r="4892" spans="1:10" ht="17.25" customHeight="1">
      <c r="A4892" s="116" t="s">
        <v>4121</v>
      </c>
      <c r="B4892" s="117">
        <v>9810005575</v>
      </c>
      <c r="C4892" s="116" t="s">
        <v>3784</v>
      </c>
      <c r="D4892" s="116" t="s">
        <v>438</v>
      </c>
      <c r="E4892" s="118">
        <v>41219.416666666664</v>
      </c>
      <c r="F4892" s="116" t="s">
        <v>4312</v>
      </c>
      <c r="G4892" s="117" t="s">
        <v>440</v>
      </c>
      <c r="H4892" s="117">
        <v>583</v>
      </c>
      <c r="I4892" s="117">
        <v>1232</v>
      </c>
      <c r="J4892" s="117" t="s">
        <v>4313</v>
      </c>
    </row>
    <row r="4893" spans="1:10" ht="17.25" customHeight="1">
      <c r="A4893" s="116" t="s">
        <v>4321</v>
      </c>
      <c r="B4893" s="117">
        <v>9592999959</v>
      </c>
      <c r="C4893" s="116" t="s">
        <v>3784</v>
      </c>
      <c r="D4893" s="116" t="s">
        <v>438</v>
      </c>
      <c r="E4893" s="118">
        <v>41219.541666666664</v>
      </c>
      <c r="F4893" s="116" t="s">
        <v>4312</v>
      </c>
      <c r="G4893" s="117" t="s">
        <v>934</v>
      </c>
      <c r="H4893" s="117">
        <v>800</v>
      </c>
      <c r="I4893" s="117">
        <v>643</v>
      </c>
      <c r="J4893" s="117" t="s">
        <v>4313</v>
      </c>
    </row>
    <row r="4894" spans="1:10" ht="17.25" customHeight="1">
      <c r="A4894" s="116" t="s">
        <v>4322</v>
      </c>
      <c r="B4894" s="117">
        <v>9739507477</v>
      </c>
      <c r="C4894" s="116" t="s">
        <v>3784</v>
      </c>
      <c r="D4894" s="116" t="s">
        <v>438</v>
      </c>
      <c r="E4894" s="118">
        <v>41220.395833333336</v>
      </c>
      <c r="F4894" s="116" t="s">
        <v>4312</v>
      </c>
      <c r="G4894" s="117" t="s">
        <v>440</v>
      </c>
      <c r="H4894" s="117">
        <v>521</v>
      </c>
      <c r="I4894" s="117">
        <v>1083</v>
      </c>
      <c r="J4894" s="117" t="s">
        <v>4313</v>
      </c>
    </row>
    <row r="4895" spans="1:10" ht="17.25" customHeight="1">
      <c r="A4895" s="116" t="s">
        <v>4323</v>
      </c>
      <c r="B4895" s="117">
        <v>39997808</v>
      </c>
      <c r="C4895" s="116" t="s">
        <v>3784</v>
      </c>
      <c r="D4895" s="116" t="s">
        <v>486</v>
      </c>
      <c r="E4895" s="118">
        <v>41220.770833333336</v>
      </c>
      <c r="F4895" s="116" t="s">
        <v>4312</v>
      </c>
      <c r="G4895" s="117" t="s">
        <v>440</v>
      </c>
      <c r="H4895" s="117">
        <v>111</v>
      </c>
      <c r="I4895" s="117">
        <v>210</v>
      </c>
      <c r="J4895" s="117" t="s">
        <v>4313</v>
      </c>
    </row>
    <row r="4896" spans="1:10" ht="17.25" customHeight="1">
      <c r="A4896" s="116" t="s">
        <v>3861</v>
      </c>
      <c r="B4896" s="117">
        <v>9766590747</v>
      </c>
      <c r="C4896" s="116" t="s">
        <v>3784</v>
      </c>
      <c r="D4896" s="116" t="s">
        <v>486</v>
      </c>
      <c r="E4896" s="118">
        <v>41214.489583333336</v>
      </c>
      <c r="F4896" s="116" t="s">
        <v>4324</v>
      </c>
      <c r="G4896" s="117" t="s">
        <v>440</v>
      </c>
      <c r="H4896" s="117">
        <v>297.2</v>
      </c>
      <c r="I4896" s="117">
        <v>179</v>
      </c>
      <c r="J4896" s="117" t="s">
        <v>4325</v>
      </c>
    </row>
    <row r="4897" spans="1:10" ht="17.25" customHeight="1">
      <c r="A4897" s="116" t="s">
        <v>4326</v>
      </c>
      <c r="B4897" s="117">
        <v>9873913941</v>
      </c>
      <c r="C4897" s="116" t="s">
        <v>3784</v>
      </c>
      <c r="D4897" s="116" t="s">
        <v>438</v>
      </c>
      <c r="E4897" s="118">
        <v>41214.625</v>
      </c>
      <c r="F4897" s="116" t="s">
        <v>4324</v>
      </c>
      <c r="G4897" s="117" t="s">
        <v>440</v>
      </c>
      <c r="H4897" s="117">
        <v>396</v>
      </c>
      <c r="I4897" s="117">
        <v>272</v>
      </c>
      <c r="J4897" s="117" t="s">
        <v>4325</v>
      </c>
    </row>
    <row r="4898" spans="1:10" ht="17.25" customHeight="1">
      <c r="A4898" s="116" t="s">
        <v>4245</v>
      </c>
      <c r="B4898" s="117">
        <v>9015258062</v>
      </c>
      <c r="C4898" s="116" t="s">
        <v>3784</v>
      </c>
      <c r="D4898" s="116" t="s">
        <v>438</v>
      </c>
      <c r="E4898" s="118">
        <v>41214.739583333336</v>
      </c>
      <c r="F4898" s="116" t="s">
        <v>4324</v>
      </c>
      <c r="G4898" s="117" t="s">
        <v>440</v>
      </c>
      <c r="H4898" s="117">
        <v>399</v>
      </c>
      <c r="I4898" s="117">
        <v>295</v>
      </c>
      <c r="J4898" s="117" t="s">
        <v>4325</v>
      </c>
    </row>
    <row r="4899" spans="1:10" ht="17.25" customHeight="1">
      <c r="A4899" s="116" t="s">
        <v>4008</v>
      </c>
      <c r="B4899" s="117">
        <v>9899653115</v>
      </c>
      <c r="C4899" s="116" t="s">
        <v>3784</v>
      </c>
      <c r="D4899" s="116" t="s">
        <v>444</v>
      </c>
      <c r="E4899" s="118">
        <v>41214.9375</v>
      </c>
      <c r="F4899" s="116" t="s">
        <v>4324</v>
      </c>
      <c r="G4899" s="117" t="s">
        <v>440</v>
      </c>
      <c r="H4899" s="117">
        <v>354</v>
      </c>
      <c r="I4899" s="117">
        <v>265</v>
      </c>
      <c r="J4899" s="117" t="s">
        <v>4327</v>
      </c>
    </row>
    <row r="4900" spans="1:10" ht="17.25" customHeight="1">
      <c r="A4900" s="116" t="s">
        <v>4328</v>
      </c>
      <c r="B4900" s="117">
        <v>9654849208</v>
      </c>
      <c r="C4900" s="116" t="s">
        <v>3784</v>
      </c>
      <c r="D4900" s="116" t="s">
        <v>438</v>
      </c>
      <c r="E4900" s="118">
        <v>41215.072916666664</v>
      </c>
      <c r="F4900" s="116" t="s">
        <v>4324</v>
      </c>
      <c r="G4900" s="117" t="s">
        <v>440</v>
      </c>
      <c r="H4900" s="117">
        <v>358</v>
      </c>
      <c r="I4900" s="117">
        <v>262</v>
      </c>
      <c r="J4900" s="117" t="s">
        <v>4327</v>
      </c>
    </row>
    <row r="4901" spans="1:10" ht="17.25" customHeight="1">
      <c r="A4901" s="116" t="s">
        <v>4329</v>
      </c>
      <c r="B4901" s="117">
        <v>9910023721</v>
      </c>
      <c r="C4901" s="116" t="s">
        <v>3784</v>
      </c>
      <c r="D4901" s="116" t="s">
        <v>444</v>
      </c>
      <c r="E4901" s="118">
        <v>41215.197916666664</v>
      </c>
      <c r="F4901" s="116" t="s">
        <v>4324</v>
      </c>
      <c r="G4901" s="117" t="s">
        <v>440</v>
      </c>
      <c r="H4901" s="117">
        <v>355</v>
      </c>
      <c r="I4901" s="117">
        <v>266</v>
      </c>
      <c r="J4901" s="117" t="s">
        <v>4327</v>
      </c>
    </row>
    <row r="4902" spans="1:10" ht="17.25" customHeight="1">
      <c r="A4902" s="116" t="s">
        <v>4330</v>
      </c>
      <c r="B4902" s="117">
        <v>8826519119</v>
      </c>
      <c r="C4902" s="116" t="s">
        <v>3784</v>
      </c>
      <c r="D4902" s="116" t="s">
        <v>444</v>
      </c>
      <c r="E4902" s="118">
        <v>41215.291666666664</v>
      </c>
      <c r="F4902" s="116" t="s">
        <v>4324</v>
      </c>
      <c r="G4902" s="117" t="s">
        <v>440</v>
      </c>
      <c r="H4902" s="117">
        <v>328</v>
      </c>
      <c r="I4902" s="117">
        <v>245</v>
      </c>
      <c r="J4902" s="117" t="s">
        <v>4327</v>
      </c>
    </row>
    <row r="4903" spans="1:10" ht="17.25" customHeight="1">
      <c r="A4903" s="116" t="s">
        <v>4331</v>
      </c>
      <c r="B4903" s="117">
        <v>8527576587</v>
      </c>
      <c r="C4903" s="116" t="s">
        <v>3784</v>
      </c>
      <c r="D4903" s="116" t="s">
        <v>444</v>
      </c>
      <c r="E4903" s="118">
        <v>41215.364583333336</v>
      </c>
      <c r="F4903" s="116" t="s">
        <v>4324</v>
      </c>
      <c r="G4903" s="117" t="s">
        <v>440</v>
      </c>
      <c r="H4903" s="117">
        <v>343</v>
      </c>
      <c r="I4903" s="117">
        <v>257</v>
      </c>
      <c r="J4903" s="117" t="s">
        <v>4325</v>
      </c>
    </row>
    <row r="4904" spans="1:10" ht="17.25" customHeight="1">
      <c r="A4904" s="116" t="s">
        <v>4332</v>
      </c>
      <c r="B4904" s="117">
        <v>9916903916</v>
      </c>
      <c r="C4904" s="116" t="s">
        <v>3784</v>
      </c>
      <c r="D4904" s="116" t="s">
        <v>444</v>
      </c>
      <c r="E4904" s="118">
        <v>41215.5</v>
      </c>
      <c r="F4904" s="116" t="s">
        <v>4324</v>
      </c>
      <c r="G4904" s="117" t="s">
        <v>440</v>
      </c>
      <c r="H4904" s="117">
        <v>776</v>
      </c>
      <c r="I4904" s="117">
        <v>575</v>
      </c>
      <c r="J4904" s="117" t="s">
        <v>4325</v>
      </c>
    </row>
    <row r="4905" spans="1:10" ht="17.25" customHeight="1">
      <c r="A4905" s="116" t="s">
        <v>4224</v>
      </c>
      <c r="B4905" s="117">
        <v>9582169659</v>
      </c>
      <c r="C4905" s="116" t="s">
        <v>3784</v>
      </c>
      <c r="D4905" s="116" t="s">
        <v>461</v>
      </c>
      <c r="E4905" s="118">
        <v>41215.541666666664</v>
      </c>
      <c r="F4905" s="116" t="s">
        <v>4324</v>
      </c>
      <c r="G4905" s="117" t="s">
        <v>440</v>
      </c>
      <c r="H4905" s="117">
        <v>337</v>
      </c>
      <c r="I4905" s="117">
        <v>251</v>
      </c>
      <c r="J4905" s="117" t="s">
        <v>4333</v>
      </c>
    </row>
    <row r="4906" spans="1:10" ht="17.25" customHeight="1">
      <c r="A4906" s="116" t="s">
        <v>4130</v>
      </c>
      <c r="B4906" s="117">
        <v>9969749414</v>
      </c>
      <c r="C4906" s="116" t="s">
        <v>3784</v>
      </c>
      <c r="D4906" s="116" t="s">
        <v>438</v>
      </c>
      <c r="E4906" s="118">
        <v>41215.666666666664</v>
      </c>
      <c r="F4906" s="116" t="s">
        <v>4324</v>
      </c>
      <c r="G4906" s="117" t="s">
        <v>440</v>
      </c>
      <c r="H4906" s="117">
        <v>228</v>
      </c>
      <c r="I4906" s="117">
        <v>171</v>
      </c>
      <c r="J4906" s="117" t="s">
        <v>4325</v>
      </c>
    </row>
    <row r="4907" spans="1:10" ht="17.25" customHeight="1">
      <c r="A4907" s="116" t="s">
        <v>4334</v>
      </c>
      <c r="B4907" s="117">
        <v>8587875392</v>
      </c>
      <c r="C4907" s="116" t="s">
        <v>3784</v>
      </c>
      <c r="D4907" s="116" t="s">
        <v>444</v>
      </c>
      <c r="E4907" s="118">
        <v>41215.6875</v>
      </c>
      <c r="F4907" s="116" t="s">
        <v>4324</v>
      </c>
      <c r="G4907" s="117" t="s">
        <v>440</v>
      </c>
      <c r="H4907" s="117">
        <v>253</v>
      </c>
      <c r="I4907" s="117">
        <v>188</v>
      </c>
      <c r="J4907" s="117" t="s">
        <v>4333</v>
      </c>
    </row>
    <row r="4908" spans="1:10" ht="17.25" customHeight="1">
      <c r="A4908" s="116" t="s">
        <v>4335</v>
      </c>
      <c r="B4908" s="117">
        <v>9811290385</v>
      </c>
      <c r="C4908" s="116" t="s">
        <v>3784</v>
      </c>
      <c r="D4908" s="116" t="s">
        <v>438</v>
      </c>
      <c r="E4908" s="118">
        <v>41215.760416666664</v>
      </c>
      <c r="F4908" s="116" t="s">
        <v>4324</v>
      </c>
      <c r="G4908" s="117" t="s">
        <v>440</v>
      </c>
      <c r="H4908" s="117">
        <v>395.5</v>
      </c>
      <c r="I4908" s="117">
        <v>238</v>
      </c>
      <c r="J4908" s="117" t="s">
        <v>4325</v>
      </c>
    </row>
    <row r="4909" spans="1:10" ht="17.25" customHeight="1">
      <c r="A4909" s="116" t="s">
        <v>4336</v>
      </c>
      <c r="B4909" s="117">
        <v>9811015577</v>
      </c>
      <c r="C4909" s="116" t="s">
        <v>3784</v>
      </c>
      <c r="D4909" s="116" t="s">
        <v>444</v>
      </c>
      <c r="E4909" s="118">
        <v>41215.885416666664</v>
      </c>
      <c r="F4909" s="116" t="s">
        <v>4324</v>
      </c>
      <c r="G4909" s="117" t="s">
        <v>440</v>
      </c>
      <c r="H4909" s="117">
        <v>281</v>
      </c>
      <c r="I4909" s="117">
        <v>200</v>
      </c>
      <c r="J4909" s="117" t="s">
        <v>4327</v>
      </c>
    </row>
    <row r="4910" spans="1:10" ht="17.25" customHeight="1">
      <c r="A4910" s="116" t="s">
        <v>4337</v>
      </c>
      <c r="B4910" s="117">
        <v>8800563322</v>
      </c>
      <c r="C4910" s="116" t="s">
        <v>3784</v>
      </c>
      <c r="D4910" s="116" t="s">
        <v>444</v>
      </c>
      <c r="E4910" s="118">
        <v>41215.96875</v>
      </c>
      <c r="F4910" s="116" t="s">
        <v>4324</v>
      </c>
      <c r="G4910" s="117" t="s">
        <v>440</v>
      </c>
      <c r="H4910" s="117">
        <v>307</v>
      </c>
      <c r="I4910" s="117">
        <v>228</v>
      </c>
      <c r="J4910" s="117" t="s">
        <v>4327</v>
      </c>
    </row>
    <row r="4911" spans="1:10" ht="17.25" customHeight="1">
      <c r="A4911" s="116" t="s">
        <v>4103</v>
      </c>
      <c r="B4911" s="117">
        <v>9582744002</v>
      </c>
      <c r="C4911" s="116" t="s">
        <v>3784</v>
      </c>
      <c r="D4911" s="116" t="s">
        <v>438</v>
      </c>
      <c r="E4911" s="118">
        <v>41216.135416666664</v>
      </c>
      <c r="F4911" s="116" t="s">
        <v>4324</v>
      </c>
      <c r="G4911" s="117" t="s">
        <v>440</v>
      </c>
      <c r="H4911" s="117">
        <v>453</v>
      </c>
      <c r="I4911" s="117">
        <v>328</v>
      </c>
      <c r="J4911" s="117" t="s">
        <v>4327</v>
      </c>
    </row>
    <row r="4912" spans="1:10" ht="17.25" customHeight="1">
      <c r="A4912" s="116" t="s">
        <v>4338</v>
      </c>
      <c r="B4912" s="117">
        <v>9891925563</v>
      </c>
      <c r="C4912" s="116" t="s">
        <v>3784</v>
      </c>
      <c r="D4912" s="116" t="s">
        <v>444</v>
      </c>
      <c r="E4912" s="118">
        <v>41216.229166666664</v>
      </c>
      <c r="F4912" s="116" t="s">
        <v>4324</v>
      </c>
      <c r="G4912" s="117" t="s">
        <v>440</v>
      </c>
      <c r="H4912" s="117">
        <v>298</v>
      </c>
      <c r="I4912" s="117">
        <v>200</v>
      </c>
      <c r="J4912" s="117" t="s">
        <v>4327</v>
      </c>
    </row>
    <row r="4913" spans="1:10" ht="17.25" customHeight="1">
      <c r="A4913" s="116" t="s">
        <v>4024</v>
      </c>
      <c r="B4913" s="117">
        <v>9415225630</v>
      </c>
      <c r="C4913" s="116" t="s">
        <v>3784</v>
      </c>
      <c r="D4913" s="116" t="s">
        <v>438</v>
      </c>
      <c r="E4913" s="118">
        <v>41216.375</v>
      </c>
      <c r="F4913" s="116" t="s">
        <v>4324</v>
      </c>
      <c r="G4913" s="117" t="s">
        <v>934</v>
      </c>
      <c r="H4913" s="117">
        <v>600</v>
      </c>
      <c r="I4913" s="117">
        <v>500</v>
      </c>
      <c r="J4913" s="117" t="s">
        <v>4333</v>
      </c>
    </row>
    <row r="4914" spans="1:10" ht="17.25" customHeight="1">
      <c r="A4914" s="116" t="s">
        <v>3895</v>
      </c>
      <c r="B4914" s="117">
        <v>9719065811</v>
      </c>
      <c r="C4914" s="116" t="s">
        <v>3784</v>
      </c>
      <c r="D4914" s="116" t="s">
        <v>438</v>
      </c>
      <c r="E4914" s="118">
        <v>41216.59375</v>
      </c>
      <c r="F4914" s="116" t="s">
        <v>4324</v>
      </c>
      <c r="G4914" s="117" t="s">
        <v>934</v>
      </c>
      <c r="H4914" s="117">
        <v>650</v>
      </c>
      <c r="I4914" s="117">
        <v>540</v>
      </c>
      <c r="J4914" s="117" t="s">
        <v>4333</v>
      </c>
    </row>
    <row r="4915" spans="1:10" ht="17.25" customHeight="1">
      <c r="A4915" s="116" t="s">
        <v>4339</v>
      </c>
      <c r="B4915" s="117">
        <v>9310449015</v>
      </c>
      <c r="C4915" s="116" t="s">
        <v>3784</v>
      </c>
      <c r="D4915" s="116" t="s">
        <v>438</v>
      </c>
      <c r="E4915" s="118">
        <v>41216.645833333336</v>
      </c>
      <c r="F4915" s="116" t="s">
        <v>4324</v>
      </c>
      <c r="G4915" s="117" t="s">
        <v>440</v>
      </c>
      <c r="H4915" s="117">
        <v>268</v>
      </c>
      <c r="I4915" s="117">
        <v>181</v>
      </c>
      <c r="J4915" s="117" t="s">
        <v>4325</v>
      </c>
    </row>
    <row r="4916" spans="1:10" ht="17.25" customHeight="1">
      <c r="A4916" s="116" t="s">
        <v>4319</v>
      </c>
      <c r="B4916" s="117">
        <v>9886785309</v>
      </c>
      <c r="C4916" s="116" t="s">
        <v>3784</v>
      </c>
      <c r="D4916" s="116" t="s">
        <v>461</v>
      </c>
      <c r="E4916" s="118">
        <v>41216.927083333336</v>
      </c>
      <c r="F4916" s="116" t="s">
        <v>4324</v>
      </c>
      <c r="G4916" s="117" t="s">
        <v>440</v>
      </c>
      <c r="H4916" s="117">
        <v>159</v>
      </c>
      <c r="I4916" s="117">
        <v>118</v>
      </c>
      <c r="J4916" s="117" t="s">
        <v>4327</v>
      </c>
    </row>
    <row r="4917" spans="1:10" ht="17.25" customHeight="1">
      <c r="A4917" s="116" t="s">
        <v>4340</v>
      </c>
      <c r="B4917" s="117">
        <v>9999041280</v>
      </c>
      <c r="C4917" s="116" t="s">
        <v>3784</v>
      </c>
      <c r="D4917" s="116" t="s">
        <v>438</v>
      </c>
      <c r="E4917" s="118">
        <v>41216.979166666664</v>
      </c>
      <c r="F4917" s="116" t="s">
        <v>4324</v>
      </c>
      <c r="G4917" s="117" t="s">
        <v>440</v>
      </c>
      <c r="H4917" s="117">
        <v>450</v>
      </c>
      <c r="I4917" s="117">
        <v>334</v>
      </c>
      <c r="J4917" s="117" t="s">
        <v>4327</v>
      </c>
    </row>
    <row r="4918" spans="1:10" ht="17.25" customHeight="1">
      <c r="A4918" s="116" t="s">
        <v>4341</v>
      </c>
      <c r="B4918" s="117">
        <v>9312180068</v>
      </c>
      <c r="C4918" s="116" t="s">
        <v>3784</v>
      </c>
      <c r="D4918" s="116" t="s">
        <v>438</v>
      </c>
      <c r="E4918" s="118">
        <v>41217.083333333336</v>
      </c>
      <c r="F4918" s="116" t="s">
        <v>4324</v>
      </c>
      <c r="G4918" s="117" t="s">
        <v>440</v>
      </c>
      <c r="H4918" s="117">
        <v>326</v>
      </c>
      <c r="I4918" s="117">
        <v>245</v>
      </c>
      <c r="J4918" s="117" t="s">
        <v>4327</v>
      </c>
    </row>
    <row r="4919" spans="1:10" ht="17.25" customHeight="1">
      <c r="A4919" s="116" t="s">
        <v>4342</v>
      </c>
      <c r="B4919" s="117">
        <v>8377026686</v>
      </c>
      <c r="C4919" s="116" t="s">
        <v>3784</v>
      </c>
      <c r="D4919" s="116" t="s">
        <v>438</v>
      </c>
      <c r="E4919" s="118">
        <v>41217.1875</v>
      </c>
      <c r="F4919" s="116" t="s">
        <v>4324</v>
      </c>
      <c r="G4919" s="117" t="s">
        <v>440</v>
      </c>
      <c r="H4919" s="117">
        <v>636</v>
      </c>
      <c r="I4919" s="117">
        <v>480</v>
      </c>
      <c r="J4919" s="117" t="s">
        <v>4327</v>
      </c>
    </row>
    <row r="4920" spans="1:10" ht="17.25" customHeight="1">
      <c r="A4920" s="116" t="s">
        <v>4343</v>
      </c>
      <c r="B4920" s="117">
        <v>9953209625</v>
      </c>
      <c r="C4920" s="116" t="s">
        <v>3784</v>
      </c>
      <c r="D4920" s="116" t="s">
        <v>438</v>
      </c>
      <c r="E4920" s="118">
        <v>41217.447916666664</v>
      </c>
      <c r="F4920" s="116" t="s">
        <v>4324</v>
      </c>
      <c r="G4920" s="117" t="s">
        <v>440</v>
      </c>
      <c r="H4920" s="117">
        <v>100</v>
      </c>
      <c r="I4920" s="117">
        <v>63</v>
      </c>
      <c r="J4920" s="117" t="s">
        <v>4333</v>
      </c>
    </row>
    <row r="4921" spans="1:10" ht="17.25" customHeight="1">
      <c r="A4921" s="116" t="s">
        <v>4344</v>
      </c>
      <c r="B4921" s="117">
        <v>9972279859</v>
      </c>
      <c r="C4921" s="116" t="s">
        <v>3784</v>
      </c>
      <c r="D4921" s="116" t="s">
        <v>438</v>
      </c>
      <c r="E4921" s="118">
        <v>41217.520833333336</v>
      </c>
      <c r="F4921" s="116" t="s">
        <v>4324</v>
      </c>
      <c r="G4921" s="117" t="s">
        <v>440</v>
      </c>
      <c r="H4921" s="117">
        <v>360</v>
      </c>
      <c r="I4921" s="117">
        <v>272</v>
      </c>
      <c r="J4921" s="117" t="s">
        <v>4325</v>
      </c>
    </row>
    <row r="4922" spans="1:10" ht="17.25" customHeight="1">
      <c r="A4922" s="116" t="s">
        <v>4195</v>
      </c>
      <c r="B4922" s="117">
        <v>9811506261</v>
      </c>
      <c r="C4922" s="116" t="s">
        <v>3784</v>
      </c>
      <c r="D4922" s="116" t="s">
        <v>444</v>
      </c>
      <c r="E4922" s="118">
        <v>41217.5625</v>
      </c>
      <c r="F4922" s="116" t="s">
        <v>4324</v>
      </c>
      <c r="G4922" s="117" t="s">
        <v>440</v>
      </c>
      <c r="H4922" s="117">
        <v>427</v>
      </c>
      <c r="I4922" s="117">
        <v>317</v>
      </c>
      <c r="J4922" s="117" t="s">
        <v>4333</v>
      </c>
    </row>
    <row r="4923" spans="1:10" ht="17.25" customHeight="1">
      <c r="A4923" s="116" t="s">
        <v>4345</v>
      </c>
      <c r="B4923" s="117">
        <v>8179484264</v>
      </c>
      <c r="C4923" s="116" t="s">
        <v>3784</v>
      </c>
      <c r="D4923" s="116" t="s">
        <v>444</v>
      </c>
      <c r="E4923" s="118">
        <v>41217.614583333336</v>
      </c>
      <c r="F4923" s="116" t="s">
        <v>4324</v>
      </c>
      <c r="G4923" s="117" t="s">
        <v>440</v>
      </c>
      <c r="H4923" s="117">
        <v>123</v>
      </c>
      <c r="I4923" s="117">
        <v>91</v>
      </c>
      <c r="J4923" s="117" t="s">
        <v>4325</v>
      </c>
    </row>
    <row r="4924" spans="1:10" ht="17.25" customHeight="1">
      <c r="A4924" s="116" t="s">
        <v>4249</v>
      </c>
      <c r="B4924" s="117">
        <v>9868705456</v>
      </c>
      <c r="C4924" s="116" t="s">
        <v>3784</v>
      </c>
      <c r="D4924" s="116" t="s">
        <v>438</v>
      </c>
      <c r="E4924" s="118">
        <v>41217.666666666664</v>
      </c>
      <c r="F4924" s="116" t="s">
        <v>4324</v>
      </c>
      <c r="G4924" s="117" t="s">
        <v>440</v>
      </c>
      <c r="H4924" s="117">
        <v>189</v>
      </c>
      <c r="I4924" s="117">
        <v>141</v>
      </c>
      <c r="J4924" s="117" t="s">
        <v>4333</v>
      </c>
    </row>
    <row r="4925" spans="1:10" ht="17.25" customHeight="1">
      <c r="A4925" s="116" t="s">
        <v>4346</v>
      </c>
      <c r="B4925" s="117">
        <v>7259457427</v>
      </c>
      <c r="C4925" s="116" t="s">
        <v>3784</v>
      </c>
      <c r="D4925" s="116" t="s">
        <v>438</v>
      </c>
      <c r="E4925" s="118">
        <v>41217.729166666664</v>
      </c>
      <c r="F4925" s="116" t="s">
        <v>4324</v>
      </c>
      <c r="G4925" s="117" t="s">
        <v>440</v>
      </c>
      <c r="H4925" s="117">
        <v>288.5</v>
      </c>
      <c r="I4925" s="117">
        <v>170</v>
      </c>
      <c r="J4925" s="117" t="s">
        <v>4325</v>
      </c>
    </row>
    <row r="4926" spans="1:10" ht="17.25" customHeight="1">
      <c r="A4926" s="116" t="s">
        <v>4347</v>
      </c>
      <c r="B4926" s="117">
        <v>9560588031</v>
      </c>
      <c r="C4926" s="116" t="s">
        <v>3784</v>
      </c>
      <c r="D4926" s="116" t="s">
        <v>438</v>
      </c>
      <c r="E4926" s="118">
        <v>41218.010416666664</v>
      </c>
      <c r="F4926" s="116" t="s">
        <v>4324</v>
      </c>
      <c r="G4926" s="117" t="s">
        <v>440</v>
      </c>
      <c r="H4926" s="117">
        <v>163</v>
      </c>
      <c r="I4926" s="117">
        <v>124</v>
      </c>
      <c r="J4926" s="117" t="s">
        <v>4327</v>
      </c>
    </row>
    <row r="4927" spans="1:10" ht="17.25" customHeight="1">
      <c r="A4927" s="116" t="s">
        <v>4348</v>
      </c>
      <c r="B4927" s="117">
        <v>9999001158</v>
      </c>
      <c r="C4927" s="116" t="s">
        <v>3784</v>
      </c>
      <c r="D4927" s="116" t="s">
        <v>438</v>
      </c>
      <c r="E4927" s="118">
        <v>41218.0625</v>
      </c>
      <c r="F4927" s="116" t="s">
        <v>4324</v>
      </c>
      <c r="G4927" s="117" t="s">
        <v>440</v>
      </c>
      <c r="H4927" s="117">
        <v>271</v>
      </c>
      <c r="I4927" s="117">
        <v>204</v>
      </c>
      <c r="J4927" s="117" t="s">
        <v>4327</v>
      </c>
    </row>
    <row r="4928" spans="1:10" ht="17.25" customHeight="1">
      <c r="A4928" s="116" t="s">
        <v>4349</v>
      </c>
      <c r="B4928" s="117">
        <v>9316928646</v>
      </c>
      <c r="C4928" s="116" t="s">
        <v>3784</v>
      </c>
      <c r="D4928" s="116" t="s">
        <v>448</v>
      </c>
      <c r="E4928" s="118">
        <v>41218.46875</v>
      </c>
      <c r="F4928" s="116" t="s">
        <v>4324</v>
      </c>
      <c r="G4928" s="117" t="s">
        <v>934</v>
      </c>
      <c r="H4928" s="117">
        <v>600</v>
      </c>
      <c r="I4928" s="117">
        <v>500</v>
      </c>
      <c r="J4928" s="117" t="s">
        <v>4333</v>
      </c>
    </row>
    <row r="4929" spans="1:10" ht="17.25" customHeight="1">
      <c r="A4929" s="116" t="s">
        <v>4350</v>
      </c>
      <c r="B4929" s="117">
        <v>9431344213</v>
      </c>
      <c r="C4929" s="116" t="s">
        <v>3784</v>
      </c>
      <c r="D4929" s="116" t="s">
        <v>448</v>
      </c>
      <c r="E4929" s="118">
        <v>41218.479166666664</v>
      </c>
      <c r="F4929" s="116" t="s">
        <v>4324</v>
      </c>
      <c r="G4929" s="117" t="s">
        <v>934</v>
      </c>
      <c r="H4929" s="117">
        <v>600</v>
      </c>
      <c r="I4929" s="117">
        <v>500</v>
      </c>
      <c r="J4929" s="117" t="s">
        <v>4325</v>
      </c>
    </row>
    <row r="4930" spans="1:10" ht="17.25" customHeight="1">
      <c r="A4930" s="116" t="s">
        <v>4351</v>
      </c>
      <c r="B4930" s="117">
        <v>9560996259</v>
      </c>
      <c r="C4930" s="116" t="s">
        <v>3784</v>
      </c>
      <c r="D4930" s="116" t="s">
        <v>438</v>
      </c>
      <c r="E4930" s="118">
        <v>41218.583333333336</v>
      </c>
      <c r="F4930" s="116" t="s">
        <v>4324</v>
      </c>
      <c r="G4930" s="117" t="s">
        <v>934</v>
      </c>
      <c r="H4930" s="117">
        <v>680</v>
      </c>
      <c r="I4930" s="117">
        <v>570</v>
      </c>
      <c r="J4930" s="117" t="s">
        <v>4333</v>
      </c>
    </row>
    <row r="4931" spans="1:10" ht="17.25" customHeight="1">
      <c r="A4931" s="116" t="s">
        <v>4352</v>
      </c>
      <c r="B4931" s="117">
        <v>9871357873</v>
      </c>
      <c r="C4931" s="116" t="s">
        <v>3784</v>
      </c>
      <c r="D4931" s="116" t="s">
        <v>486</v>
      </c>
      <c r="E4931" s="118">
        <v>41218.583333333336</v>
      </c>
      <c r="F4931" s="116" t="s">
        <v>4324</v>
      </c>
      <c r="G4931" s="117" t="s">
        <v>440</v>
      </c>
      <c r="H4931" s="117">
        <v>397</v>
      </c>
      <c r="I4931" s="117">
        <v>294</v>
      </c>
      <c r="J4931" s="117" t="s">
        <v>4325</v>
      </c>
    </row>
    <row r="4932" spans="1:10" ht="17.25" customHeight="1">
      <c r="A4932" s="116" t="s">
        <v>4353</v>
      </c>
      <c r="B4932" s="117">
        <v>8586969058</v>
      </c>
      <c r="C4932" s="116" t="s">
        <v>3784</v>
      </c>
      <c r="D4932" s="116" t="s">
        <v>438</v>
      </c>
      <c r="E4932" s="118">
        <v>41218.708333333336</v>
      </c>
      <c r="F4932" s="116" t="s">
        <v>4324</v>
      </c>
      <c r="G4932" s="117" t="s">
        <v>440</v>
      </c>
      <c r="H4932" s="117">
        <v>718</v>
      </c>
      <c r="I4932" s="117">
        <v>537</v>
      </c>
      <c r="J4932" s="117" t="s">
        <v>4325</v>
      </c>
    </row>
    <row r="4933" spans="1:10" ht="17.25" customHeight="1">
      <c r="A4933" s="116" t="s">
        <v>4146</v>
      </c>
      <c r="B4933" s="117">
        <v>9871165421</v>
      </c>
      <c r="C4933" s="116" t="s">
        <v>3784</v>
      </c>
      <c r="D4933" s="116" t="s">
        <v>438</v>
      </c>
      <c r="E4933" s="118">
        <v>41218.802083333336</v>
      </c>
      <c r="F4933" s="116" t="s">
        <v>4324</v>
      </c>
      <c r="G4933" s="117" t="s">
        <v>440</v>
      </c>
      <c r="H4933" s="117">
        <v>247</v>
      </c>
      <c r="I4933" s="117">
        <v>182</v>
      </c>
      <c r="J4933" s="117" t="s">
        <v>4325</v>
      </c>
    </row>
    <row r="4934" spans="1:10" ht="17.25" customHeight="1">
      <c r="A4934" s="116" t="s">
        <v>4354</v>
      </c>
      <c r="B4934" s="117">
        <v>9815159971</v>
      </c>
      <c r="C4934" s="116" t="s">
        <v>3784</v>
      </c>
      <c r="D4934" s="116" t="s">
        <v>448</v>
      </c>
      <c r="E4934" s="118">
        <v>41219.447916666664</v>
      </c>
      <c r="F4934" s="116" t="s">
        <v>4324</v>
      </c>
      <c r="G4934" s="117" t="s">
        <v>934</v>
      </c>
      <c r="H4934" s="117">
        <v>750</v>
      </c>
      <c r="I4934" s="117">
        <v>550</v>
      </c>
      <c r="J4934" s="117" t="s">
        <v>4333</v>
      </c>
    </row>
    <row r="4935" spans="1:10" ht="17.25" customHeight="1">
      <c r="A4935" s="116" t="s">
        <v>4355</v>
      </c>
      <c r="B4935" s="117">
        <v>9867188288</v>
      </c>
      <c r="C4935" s="116" t="s">
        <v>3784</v>
      </c>
      <c r="D4935" s="116" t="s">
        <v>448</v>
      </c>
      <c r="E4935" s="118">
        <v>41219.458333333336</v>
      </c>
      <c r="F4935" s="116" t="s">
        <v>4324</v>
      </c>
      <c r="G4935" s="117" t="s">
        <v>934</v>
      </c>
      <c r="H4935" s="117">
        <v>750</v>
      </c>
      <c r="I4935" s="117">
        <v>900</v>
      </c>
      <c r="J4935" s="117" t="s">
        <v>4325</v>
      </c>
    </row>
    <row r="4936" spans="1:10" ht="17.25" customHeight="1">
      <c r="A4936" s="116" t="s">
        <v>4356</v>
      </c>
      <c r="B4936" s="117">
        <v>9650490373</v>
      </c>
      <c r="C4936" s="116" t="s">
        <v>3784</v>
      </c>
      <c r="D4936" s="116" t="s">
        <v>448</v>
      </c>
      <c r="E4936" s="118">
        <v>41219.552083333336</v>
      </c>
      <c r="F4936" s="116" t="s">
        <v>4324</v>
      </c>
      <c r="G4936" s="117" t="s">
        <v>440</v>
      </c>
      <c r="H4936" s="117">
        <v>549</v>
      </c>
      <c r="I4936" s="117">
        <v>299</v>
      </c>
      <c r="J4936" s="117" t="s">
        <v>4325</v>
      </c>
    </row>
    <row r="4937" spans="1:10" ht="17.25" customHeight="1">
      <c r="A4937" s="116" t="s">
        <v>3936</v>
      </c>
      <c r="B4937" s="117">
        <v>9427483018</v>
      </c>
      <c r="C4937" s="116" t="s">
        <v>3784</v>
      </c>
      <c r="D4937" s="116" t="s">
        <v>486</v>
      </c>
      <c r="E4937" s="118">
        <v>41219.583333333336</v>
      </c>
      <c r="F4937" s="116" t="s">
        <v>4324</v>
      </c>
      <c r="G4937" s="117" t="s">
        <v>934</v>
      </c>
      <c r="H4937" s="117">
        <v>750</v>
      </c>
      <c r="I4937" s="117">
        <v>550</v>
      </c>
      <c r="J4937" s="117" t="s">
        <v>4333</v>
      </c>
    </row>
    <row r="4938" spans="1:10" ht="17.25" customHeight="1">
      <c r="A4938" s="116" t="s">
        <v>3877</v>
      </c>
      <c r="B4938" s="117">
        <v>9999265618</v>
      </c>
      <c r="C4938" s="116" t="s">
        <v>3784</v>
      </c>
      <c r="D4938" s="116" t="s">
        <v>448</v>
      </c>
      <c r="E4938" s="118">
        <v>41219.770833333336</v>
      </c>
      <c r="F4938" s="116" t="s">
        <v>4324</v>
      </c>
      <c r="G4938" s="117" t="s">
        <v>440</v>
      </c>
      <c r="H4938" s="117">
        <v>392</v>
      </c>
      <c r="I4938" s="117">
        <v>280</v>
      </c>
      <c r="J4938" s="117" t="s">
        <v>4325</v>
      </c>
    </row>
    <row r="4939" spans="1:10" ht="17.25" customHeight="1">
      <c r="A4939" s="116" t="s">
        <v>4147</v>
      </c>
      <c r="B4939" s="117">
        <v>8699588088</v>
      </c>
      <c r="C4939" s="116" t="s">
        <v>3784</v>
      </c>
      <c r="D4939" s="116" t="s">
        <v>438</v>
      </c>
      <c r="E4939" s="118">
        <v>41219.916666666664</v>
      </c>
      <c r="F4939" s="116" t="s">
        <v>4324</v>
      </c>
      <c r="G4939" s="117" t="s">
        <v>440</v>
      </c>
      <c r="H4939" s="117">
        <v>145</v>
      </c>
      <c r="I4939" s="117">
        <v>107</v>
      </c>
      <c r="J4939" s="117" t="s">
        <v>4327</v>
      </c>
    </row>
    <row r="4940" spans="1:10" ht="17.25" customHeight="1">
      <c r="A4940" s="116" t="s">
        <v>3837</v>
      </c>
      <c r="B4940" s="117">
        <v>9716371765</v>
      </c>
      <c r="C4940" s="116" t="s">
        <v>3784</v>
      </c>
      <c r="D4940" s="116" t="s">
        <v>438</v>
      </c>
      <c r="E4940" s="118">
        <v>41220.041666666664</v>
      </c>
      <c r="F4940" s="116" t="s">
        <v>4324</v>
      </c>
      <c r="G4940" s="117" t="s">
        <v>440</v>
      </c>
      <c r="H4940" s="117">
        <v>644</v>
      </c>
      <c r="I4940" s="117">
        <v>417</v>
      </c>
      <c r="J4940" s="117" t="s">
        <v>4327</v>
      </c>
    </row>
    <row r="4941" spans="1:10" ht="17.25" customHeight="1">
      <c r="A4941" s="116" t="s">
        <v>4357</v>
      </c>
      <c r="B4941" s="117">
        <v>9312233718</v>
      </c>
      <c r="C4941" s="116" t="s">
        <v>3784</v>
      </c>
      <c r="D4941" s="116" t="s">
        <v>438</v>
      </c>
      <c r="E4941" s="118">
        <v>41220.208333333336</v>
      </c>
      <c r="F4941" s="116" t="s">
        <v>4324</v>
      </c>
      <c r="G4941" s="117" t="s">
        <v>440</v>
      </c>
      <c r="H4941" s="117">
        <v>745</v>
      </c>
      <c r="I4941" s="117">
        <v>560</v>
      </c>
      <c r="J4941" s="117" t="s">
        <v>4327</v>
      </c>
    </row>
    <row r="4942" spans="1:10" ht="17.25" customHeight="1">
      <c r="A4942" s="116" t="s">
        <v>4024</v>
      </c>
      <c r="B4942" s="117">
        <v>9415225630</v>
      </c>
      <c r="C4942" s="116" t="s">
        <v>3784</v>
      </c>
      <c r="D4942" s="116" t="s">
        <v>438</v>
      </c>
      <c r="E4942" s="118">
        <v>41220.375</v>
      </c>
      <c r="F4942" s="116" t="s">
        <v>4324</v>
      </c>
      <c r="G4942" s="117" t="s">
        <v>934</v>
      </c>
      <c r="H4942" s="117">
        <v>600</v>
      </c>
      <c r="I4942" s="117">
        <v>900</v>
      </c>
      <c r="J4942" s="117" t="s">
        <v>4325</v>
      </c>
    </row>
    <row r="4943" spans="1:10" ht="17.25" customHeight="1">
      <c r="A4943" s="116" t="s">
        <v>4358</v>
      </c>
      <c r="B4943" s="117">
        <v>9820151192</v>
      </c>
      <c r="C4943" s="116" t="s">
        <v>3784</v>
      </c>
      <c r="D4943" s="116" t="s">
        <v>438</v>
      </c>
      <c r="E4943" s="118">
        <v>41220.677083333336</v>
      </c>
      <c r="F4943" s="116" t="s">
        <v>4324</v>
      </c>
      <c r="G4943" s="117" t="s">
        <v>440</v>
      </c>
      <c r="H4943" s="117">
        <v>199</v>
      </c>
      <c r="I4943" s="117">
        <v>125</v>
      </c>
      <c r="J4943" s="117" t="s">
        <v>4333</v>
      </c>
    </row>
    <row r="4944" spans="1:10" ht="17.25" customHeight="1">
      <c r="A4944" s="116" t="s">
        <v>4013</v>
      </c>
      <c r="B4944" s="117">
        <v>9650192452</v>
      </c>
      <c r="C4944" s="116" t="s">
        <v>3784</v>
      </c>
      <c r="D4944" s="116" t="s">
        <v>448</v>
      </c>
      <c r="E4944" s="118">
        <v>41220.75</v>
      </c>
      <c r="F4944" s="116" t="s">
        <v>4324</v>
      </c>
      <c r="G4944" s="117" t="s">
        <v>440</v>
      </c>
      <c r="H4944" s="117">
        <v>679</v>
      </c>
      <c r="I4944" s="117">
        <v>398</v>
      </c>
      <c r="J4944" s="117" t="s">
        <v>4333</v>
      </c>
    </row>
    <row r="4945" spans="1:10" ht="17.25" customHeight="1">
      <c r="A4945" s="116" t="s">
        <v>4359</v>
      </c>
      <c r="B4945" s="117">
        <v>9372738964</v>
      </c>
      <c r="C4945" s="116" t="s">
        <v>3784</v>
      </c>
      <c r="D4945" s="116" t="s">
        <v>461</v>
      </c>
      <c r="E4945" s="118">
        <v>41220.802083333336</v>
      </c>
      <c r="F4945" s="116" t="s">
        <v>4324</v>
      </c>
      <c r="G4945" s="117" t="s">
        <v>440</v>
      </c>
      <c r="H4945" s="117">
        <v>325</v>
      </c>
      <c r="I4945" s="117">
        <v>150</v>
      </c>
      <c r="J4945" s="117" t="s">
        <v>4325</v>
      </c>
    </row>
    <row r="4946" spans="1:10" ht="17.25" customHeight="1">
      <c r="A4946" s="116" t="s">
        <v>4360</v>
      </c>
      <c r="B4946" s="117">
        <v>9910229289</v>
      </c>
      <c r="C4946" s="116" t="s">
        <v>3784</v>
      </c>
      <c r="D4946" s="116" t="s">
        <v>448</v>
      </c>
      <c r="E4946" s="118">
        <v>41220.916666666664</v>
      </c>
      <c r="F4946" s="116" t="s">
        <v>4324</v>
      </c>
      <c r="G4946" s="117" t="s">
        <v>749</v>
      </c>
      <c r="H4946" s="117">
        <v>1100</v>
      </c>
      <c r="I4946" s="117">
        <v>950</v>
      </c>
      <c r="J4946" s="117" t="s">
        <v>4327</v>
      </c>
    </row>
    <row r="4947" spans="1:10" ht="17.25" customHeight="1">
      <c r="A4947" s="116" t="s">
        <v>4361</v>
      </c>
      <c r="B4947" s="117">
        <v>9739546111</v>
      </c>
      <c r="C4947" s="116" t="s">
        <v>3784</v>
      </c>
      <c r="D4947" s="116" t="s">
        <v>486</v>
      </c>
      <c r="E4947" s="118">
        <v>41216.25</v>
      </c>
      <c r="F4947" s="116" t="s">
        <v>4362</v>
      </c>
      <c r="G4947" s="117" t="s">
        <v>693</v>
      </c>
      <c r="H4947" s="117">
        <v>4600</v>
      </c>
      <c r="I4947" s="117">
        <v>4050</v>
      </c>
      <c r="J4947" s="117" t="s">
        <v>4363</v>
      </c>
    </row>
    <row r="4948" spans="1:10" ht="17.25" customHeight="1">
      <c r="A4948" s="116" t="s">
        <v>3956</v>
      </c>
      <c r="B4948" s="117">
        <v>9811554549</v>
      </c>
      <c r="C4948" s="116" t="s">
        <v>3784</v>
      </c>
      <c r="D4948" s="116" t="s">
        <v>486</v>
      </c>
      <c r="E4948" s="118">
        <v>41215.458333333336</v>
      </c>
      <c r="F4948" s="116" t="s">
        <v>4364</v>
      </c>
      <c r="G4948" s="117" t="s">
        <v>749</v>
      </c>
      <c r="H4948" s="117">
        <v>1820</v>
      </c>
      <c r="I4948" s="117">
        <v>1705</v>
      </c>
      <c r="J4948" s="117" t="s">
        <v>4365</v>
      </c>
    </row>
    <row r="4949" spans="1:10" ht="17.25" customHeight="1">
      <c r="A4949" s="116" t="s">
        <v>4366</v>
      </c>
      <c r="B4949" s="117">
        <v>9717194071</v>
      </c>
      <c r="C4949" s="116" t="s">
        <v>3784</v>
      </c>
      <c r="D4949" s="116" t="s">
        <v>438</v>
      </c>
      <c r="E4949" s="118">
        <v>41216.322916666664</v>
      </c>
      <c r="F4949" s="116" t="s">
        <v>4364</v>
      </c>
      <c r="G4949" s="117" t="s">
        <v>749</v>
      </c>
      <c r="H4949" s="117">
        <v>1470</v>
      </c>
      <c r="I4949" s="117">
        <v>1250</v>
      </c>
      <c r="J4949" s="117" t="s">
        <v>4367</v>
      </c>
    </row>
    <row r="4950" spans="1:10" ht="17.25" customHeight="1">
      <c r="A4950" s="116" t="s">
        <v>3956</v>
      </c>
      <c r="B4950" s="117">
        <v>9811554549</v>
      </c>
      <c r="C4950" s="116" t="s">
        <v>3784</v>
      </c>
      <c r="D4950" s="116" t="s">
        <v>486</v>
      </c>
      <c r="E4950" s="118">
        <v>41216.458333333336</v>
      </c>
      <c r="F4950" s="116" t="s">
        <v>4364</v>
      </c>
      <c r="G4950" s="117" t="s">
        <v>749</v>
      </c>
      <c r="H4950" s="117">
        <v>2100</v>
      </c>
      <c r="I4950" s="117">
        <v>1710</v>
      </c>
      <c r="J4950" s="117" t="s">
        <v>4365</v>
      </c>
    </row>
    <row r="4951" spans="1:10" ht="17.25" customHeight="1">
      <c r="A4951" s="116" t="s">
        <v>4368</v>
      </c>
      <c r="B4951" s="117">
        <v>9818200609</v>
      </c>
      <c r="C4951" s="116" t="s">
        <v>3784</v>
      </c>
      <c r="D4951" s="116" t="s">
        <v>438</v>
      </c>
      <c r="E4951" s="118">
        <v>41217.375</v>
      </c>
      <c r="F4951" s="116" t="s">
        <v>4364</v>
      </c>
      <c r="G4951" s="117" t="s">
        <v>749</v>
      </c>
      <c r="H4951" s="117">
        <v>2200</v>
      </c>
      <c r="I4951" s="117">
        <v>1900</v>
      </c>
      <c r="J4951" s="117" t="s">
        <v>4365</v>
      </c>
    </row>
    <row r="4952" spans="1:10" ht="17.25" customHeight="1">
      <c r="A4952" s="116" t="s">
        <v>4368</v>
      </c>
      <c r="B4952" s="117">
        <v>9818200609</v>
      </c>
      <c r="C4952" s="116" t="s">
        <v>3784</v>
      </c>
      <c r="D4952" s="116" t="s">
        <v>438</v>
      </c>
      <c r="E4952" s="118">
        <v>41218.375</v>
      </c>
      <c r="F4952" s="116" t="s">
        <v>4364</v>
      </c>
      <c r="G4952" s="117" t="s">
        <v>749</v>
      </c>
      <c r="H4952" s="117">
        <v>1720</v>
      </c>
      <c r="I4952" s="117">
        <v>1460</v>
      </c>
      <c r="J4952" s="117" t="s">
        <v>4369</v>
      </c>
    </row>
    <row r="4953" spans="1:10" ht="17.25" customHeight="1">
      <c r="A4953" s="116" t="s">
        <v>4370</v>
      </c>
      <c r="B4953" s="117">
        <v>9652652110</v>
      </c>
      <c r="C4953" s="116" t="s">
        <v>3784</v>
      </c>
      <c r="D4953" s="116" t="s">
        <v>486</v>
      </c>
      <c r="E4953" s="118">
        <v>41219.354166666664</v>
      </c>
      <c r="F4953" s="116" t="s">
        <v>4364</v>
      </c>
      <c r="G4953" s="117" t="s">
        <v>934</v>
      </c>
      <c r="H4953" s="117">
        <v>860</v>
      </c>
      <c r="I4953" s="117">
        <v>643</v>
      </c>
      <c r="J4953" s="117" t="s">
        <v>4371</v>
      </c>
    </row>
    <row r="4954" spans="1:10" ht="17.25" customHeight="1">
      <c r="A4954" s="116" t="s">
        <v>4372</v>
      </c>
      <c r="B4954" s="117">
        <v>9179488408</v>
      </c>
      <c r="C4954" s="116" t="s">
        <v>3784</v>
      </c>
      <c r="D4954" s="116" t="s">
        <v>444</v>
      </c>
      <c r="E4954" s="118">
        <v>41219.395833333336</v>
      </c>
      <c r="F4954" s="116" t="s">
        <v>4364</v>
      </c>
      <c r="G4954" s="117" t="s">
        <v>749</v>
      </c>
      <c r="H4954" s="117">
        <v>1900</v>
      </c>
      <c r="I4954" s="117">
        <v>1590</v>
      </c>
      <c r="J4954" s="117" t="s">
        <v>4365</v>
      </c>
    </row>
    <row r="4955" spans="1:10" ht="17.25" customHeight="1">
      <c r="A4955" s="116" t="s">
        <v>4373</v>
      </c>
      <c r="B4955" s="117">
        <v>9498732822</v>
      </c>
      <c r="C4955" s="116" t="s">
        <v>3784</v>
      </c>
      <c r="D4955" s="116" t="s">
        <v>448</v>
      </c>
      <c r="E4955" s="118">
        <v>41219.416666666664</v>
      </c>
      <c r="F4955" s="116" t="s">
        <v>4364</v>
      </c>
      <c r="G4955" s="117" t="s">
        <v>749</v>
      </c>
      <c r="H4955" s="117">
        <v>1600</v>
      </c>
      <c r="I4955" s="117">
        <v>1350</v>
      </c>
      <c r="J4955" s="107"/>
    </row>
    <row r="4956" spans="1:10" ht="17.25" customHeight="1">
      <c r="A4956" s="116" t="s">
        <v>4373</v>
      </c>
      <c r="B4956" s="117">
        <v>9498732822</v>
      </c>
      <c r="C4956" s="116" t="s">
        <v>3784</v>
      </c>
      <c r="D4956" s="116" t="s">
        <v>448</v>
      </c>
      <c r="E4956" s="118">
        <v>41220.354166666664</v>
      </c>
      <c r="F4956" s="116" t="s">
        <v>4364</v>
      </c>
      <c r="G4956" s="117" t="s">
        <v>749</v>
      </c>
      <c r="H4956" s="117">
        <v>1600</v>
      </c>
      <c r="I4956" s="117">
        <v>1350</v>
      </c>
      <c r="J4956" s="117" t="s">
        <v>4374</v>
      </c>
    </row>
    <row r="4957" spans="1:10" ht="17.25" customHeight="1">
      <c r="A4957" s="116" t="s">
        <v>4375</v>
      </c>
      <c r="B4957" s="117">
        <v>9873429612</v>
      </c>
      <c r="C4957" s="116" t="s">
        <v>3784</v>
      </c>
      <c r="D4957" s="116" t="s">
        <v>448</v>
      </c>
      <c r="E4957" s="118">
        <v>41220.395833333336</v>
      </c>
      <c r="F4957" s="116" t="s">
        <v>4364</v>
      </c>
      <c r="G4957" s="117" t="s">
        <v>749</v>
      </c>
      <c r="H4957" s="117">
        <v>2667</v>
      </c>
      <c r="I4957" s="117">
        <v>2249</v>
      </c>
      <c r="J4957" s="117" t="s">
        <v>4365</v>
      </c>
    </row>
    <row r="4958" spans="1:10" ht="17.25" customHeight="1">
      <c r="A4958" s="116" t="s">
        <v>4376</v>
      </c>
      <c r="B4958" s="117">
        <v>9560170101</v>
      </c>
      <c r="C4958" s="116" t="s">
        <v>3784</v>
      </c>
      <c r="D4958" s="116" t="s">
        <v>448</v>
      </c>
      <c r="E4958" s="118">
        <v>41220.916666666664</v>
      </c>
      <c r="F4958" s="116" t="s">
        <v>4377</v>
      </c>
      <c r="G4958" s="117" t="s">
        <v>749</v>
      </c>
      <c r="H4958" s="117">
        <v>1622</v>
      </c>
      <c r="I4958" s="117">
        <v>1372</v>
      </c>
      <c r="J4958" s="117" t="s">
        <v>4378</v>
      </c>
    </row>
    <row r="4959" spans="1:10" ht="17.25" customHeight="1">
      <c r="A4959" s="116" t="s">
        <v>4379</v>
      </c>
      <c r="B4959" s="117">
        <v>9955999252</v>
      </c>
      <c r="C4959" s="116" t="s">
        <v>3784</v>
      </c>
      <c r="D4959" s="116" t="s">
        <v>438</v>
      </c>
      <c r="E4959" s="118">
        <v>41220.416666666664</v>
      </c>
      <c r="F4959" s="116" t="s">
        <v>4380</v>
      </c>
      <c r="G4959" s="117" t="s">
        <v>749</v>
      </c>
      <c r="H4959" s="117">
        <v>2900</v>
      </c>
      <c r="I4959" s="117">
        <v>2495</v>
      </c>
      <c r="J4959" s="107"/>
    </row>
    <row r="4960" spans="1:10" ht="17.25" customHeight="1">
      <c r="A4960" s="116" t="s">
        <v>4381</v>
      </c>
      <c r="B4960" s="117">
        <v>9986625113</v>
      </c>
      <c r="C4960" s="116" t="s">
        <v>3784</v>
      </c>
      <c r="D4960" s="116" t="s">
        <v>444</v>
      </c>
      <c r="E4960" s="118">
        <v>41217.3125</v>
      </c>
      <c r="F4960" s="116" t="s">
        <v>4382</v>
      </c>
      <c r="G4960" s="117" t="s">
        <v>693</v>
      </c>
      <c r="H4960" s="117">
        <v>6300</v>
      </c>
      <c r="I4960" s="117">
        <v>5415</v>
      </c>
      <c r="J4960" s="117" t="s">
        <v>4383</v>
      </c>
    </row>
    <row r="4961" spans="1:10" ht="17.25" customHeight="1">
      <c r="A4961" s="116" t="s">
        <v>3988</v>
      </c>
      <c r="B4961" s="117">
        <v>9899116116</v>
      </c>
      <c r="C4961" s="116" t="s">
        <v>3784</v>
      </c>
      <c r="D4961" s="116" t="s">
        <v>448</v>
      </c>
      <c r="E4961" s="118">
        <v>41220.583333333336</v>
      </c>
      <c r="F4961" s="116" t="s">
        <v>4382</v>
      </c>
      <c r="G4961" s="117" t="s">
        <v>749</v>
      </c>
      <c r="H4961" s="117">
        <v>1590</v>
      </c>
      <c r="I4961" s="117">
        <v>1360</v>
      </c>
      <c r="J4961" s="117" t="s">
        <v>4383</v>
      </c>
    </row>
    <row r="4962" spans="1:10" ht="17.25" customHeight="1">
      <c r="A4962" s="116" t="s">
        <v>3988</v>
      </c>
      <c r="B4962" s="117">
        <v>9899116116</v>
      </c>
      <c r="C4962" s="116" t="s">
        <v>3784</v>
      </c>
      <c r="D4962" s="116" t="s">
        <v>448</v>
      </c>
      <c r="E4962" s="118">
        <v>41220.583333333336</v>
      </c>
      <c r="F4962" s="116" t="s">
        <v>4382</v>
      </c>
      <c r="G4962" s="117" t="s">
        <v>749</v>
      </c>
      <c r="H4962" s="117">
        <v>1550</v>
      </c>
      <c r="I4962" s="117">
        <v>1375</v>
      </c>
      <c r="J4962" s="107"/>
    </row>
    <row r="4963" spans="1:10" ht="17.25" customHeight="1">
      <c r="A4963" s="116" t="s">
        <v>4384</v>
      </c>
      <c r="B4963" s="117">
        <v>9958591058</v>
      </c>
      <c r="C4963" s="116" t="s">
        <v>3784</v>
      </c>
      <c r="D4963" s="116" t="s">
        <v>444</v>
      </c>
      <c r="E4963" s="118">
        <v>41214.520833333336</v>
      </c>
      <c r="F4963" s="116" t="s">
        <v>4385</v>
      </c>
      <c r="G4963" s="117" t="s">
        <v>440</v>
      </c>
      <c r="H4963" s="117">
        <v>321</v>
      </c>
      <c r="I4963" s="117">
        <v>921</v>
      </c>
      <c r="J4963" s="117" t="s">
        <v>4386</v>
      </c>
    </row>
    <row r="4964" spans="1:10" ht="17.25" customHeight="1">
      <c r="A4964" s="116" t="s">
        <v>4387</v>
      </c>
      <c r="B4964" s="117">
        <v>8376067379</v>
      </c>
      <c r="C4964" s="116" t="s">
        <v>3784</v>
      </c>
      <c r="D4964" s="116" t="s">
        <v>438</v>
      </c>
      <c r="E4964" s="118">
        <v>41214.635416666664</v>
      </c>
      <c r="F4964" s="116" t="s">
        <v>4385</v>
      </c>
      <c r="G4964" s="117" t="s">
        <v>440</v>
      </c>
      <c r="H4964" s="117">
        <v>284</v>
      </c>
      <c r="I4964" s="117">
        <v>790</v>
      </c>
      <c r="J4964" s="117" t="s">
        <v>4386</v>
      </c>
    </row>
    <row r="4965" spans="1:10" ht="17.25" customHeight="1">
      <c r="A4965" s="116" t="s">
        <v>4245</v>
      </c>
      <c r="B4965" s="117">
        <v>9015258062</v>
      </c>
      <c r="C4965" s="116" t="s">
        <v>3784</v>
      </c>
      <c r="D4965" s="116" t="s">
        <v>438</v>
      </c>
      <c r="E4965" s="118">
        <v>41214.739583333336</v>
      </c>
      <c r="F4965" s="116" t="s">
        <v>4385</v>
      </c>
      <c r="G4965" s="117" t="s">
        <v>440</v>
      </c>
      <c r="H4965" s="117">
        <v>392</v>
      </c>
      <c r="I4965" s="117">
        <v>1132</v>
      </c>
      <c r="J4965" s="117" t="s">
        <v>4386</v>
      </c>
    </row>
    <row r="4966" spans="1:10" ht="17.25" customHeight="1">
      <c r="A4966" s="116" t="s">
        <v>3791</v>
      </c>
      <c r="B4966" s="117">
        <v>8010257436</v>
      </c>
      <c r="C4966" s="116" t="s">
        <v>3784</v>
      </c>
      <c r="D4966" s="116" t="s">
        <v>438</v>
      </c>
      <c r="E4966" s="118">
        <v>41215.645833333336</v>
      </c>
      <c r="F4966" s="116" t="s">
        <v>4385</v>
      </c>
      <c r="G4966" s="117" t="s">
        <v>440</v>
      </c>
      <c r="H4966" s="117">
        <v>148</v>
      </c>
      <c r="I4966" s="117">
        <v>342</v>
      </c>
      <c r="J4966" s="117" t="s">
        <v>4386</v>
      </c>
    </row>
    <row r="4967" spans="1:10" ht="17.25" customHeight="1">
      <c r="A4967" s="116" t="s">
        <v>4388</v>
      </c>
      <c r="B4967" s="117">
        <v>9663055511</v>
      </c>
      <c r="C4967" s="116" t="s">
        <v>3784</v>
      </c>
      <c r="D4967" s="116" t="s">
        <v>461</v>
      </c>
      <c r="E4967" s="118">
        <v>41215.729166666664</v>
      </c>
      <c r="F4967" s="116" t="s">
        <v>4385</v>
      </c>
      <c r="G4967" s="117" t="s">
        <v>440</v>
      </c>
      <c r="H4967" s="117">
        <v>249</v>
      </c>
      <c r="I4967" s="117">
        <v>684</v>
      </c>
      <c r="J4967" s="117" t="s">
        <v>4386</v>
      </c>
    </row>
    <row r="4968" spans="1:10" ht="17.25" customHeight="1">
      <c r="A4968" s="116" t="s">
        <v>3818</v>
      </c>
      <c r="B4968" s="117">
        <v>7838333199</v>
      </c>
      <c r="C4968" s="116" t="s">
        <v>3784</v>
      </c>
      <c r="D4968" s="116" t="s">
        <v>448</v>
      </c>
      <c r="E4968" s="118">
        <v>41216.645833333336</v>
      </c>
      <c r="F4968" s="116" t="s">
        <v>4385</v>
      </c>
      <c r="G4968" s="117" t="s">
        <v>440</v>
      </c>
      <c r="H4968" s="117">
        <v>432</v>
      </c>
      <c r="I4968" s="117">
        <v>1248</v>
      </c>
      <c r="J4968" s="117" t="s">
        <v>4386</v>
      </c>
    </row>
    <row r="4969" spans="1:10" ht="17.25" customHeight="1">
      <c r="A4969" s="116" t="s">
        <v>4389</v>
      </c>
      <c r="B4969" s="117">
        <v>9811770896</v>
      </c>
      <c r="C4969" s="116" t="s">
        <v>3784</v>
      </c>
      <c r="D4969" s="116" t="s">
        <v>438</v>
      </c>
      <c r="E4969" s="118">
        <v>41218.4375</v>
      </c>
      <c r="F4969" s="116" t="s">
        <v>4385</v>
      </c>
      <c r="G4969" s="117" t="s">
        <v>440</v>
      </c>
      <c r="H4969" s="117">
        <v>1428</v>
      </c>
      <c r="I4969" s="117">
        <v>3512</v>
      </c>
      <c r="J4969" s="117" t="s">
        <v>4386</v>
      </c>
    </row>
    <row r="4970" spans="1:10" ht="17.25" customHeight="1">
      <c r="A4970" s="116" t="s">
        <v>3846</v>
      </c>
      <c r="B4970" s="117">
        <v>9560886392</v>
      </c>
      <c r="C4970" s="116" t="s">
        <v>3784</v>
      </c>
      <c r="D4970" s="116" t="s">
        <v>448</v>
      </c>
      <c r="E4970" s="118">
        <v>41219.385416666664</v>
      </c>
      <c r="F4970" s="116" t="s">
        <v>4385</v>
      </c>
      <c r="G4970" s="117" t="s">
        <v>440</v>
      </c>
      <c r="H4970" s="117">
        <v>135</v>
      </c>
      <c r="I4970" s="117">
        <v>379</v>
      </c>
      <c r="J4970" s="117" t="s">
        <v>4386</v>
      </c>
    </row>
    <row r="4971" spans="1:10" ht="17.25" customHeight="1">
      <c r="A4971" s="116" t="s">
        <v>3140</v>
      </c>
      <c r="B4971" s="117">
        <v>9833446288</v>
      </c>
      <c r="C4971" s="116" t="s">
        <v>3784</v>
      </c>
      <c r="D4971" s="116" t="s">
        <v>438</v>
      </c>
      <c r="E4971" s="118">
        <v>41219.458333333336</v>
      </c>
      <c r="F4971" s="116" t="s">
        <v>4385</v>
      </c>
      <c r="G4971" s="117" t="s">
        <v>440</v>
      </c>
      <c r="H4971" s="117">
        <v>266</v>
      </c>
      <c r="I4971" s="117">
        <v>758</v>
      </c>
      <c r="J4971" s="117" t="s">
        <v>4386</v>
      </c>
    </row>
    <row r="4972" spans="1:10" ht="17.25" customHeight="1">
      <c r="A4972" s="116" t="s">
        <v>4390</v>
      </c>
      <c r="B4972" s="117">
        <v>9818503818</v>
      </c>
      <c r="C4972" s="116" t="s">
        <v>3784</v>
      </c>
      <c r="D4972" s="116" t="s">
        <v>448</v>
      </c>
      <c r="E4972" s="118">
        <v>41219.572916666664</v>
      </c>
      <c r="F4972" s="116" t="s">
        <v>4385</v>
      </c>
      <c r="G4972" s="117" t="s">
        <v>440</v>
      </c>
      <c r="H4972" s="117">
        <v>320</v>
      </c>
      <c r="I4972" s="117">
        <v>900</v>
      </c>
      <c r="J4972" s="117" t="s">
        <v>4386</v>
      </c>
    </row>
    <row r="4973" spans="1:10" ht="17.25" customHeight="1">
      <c r="A4973" s="116" t="s">
        <v>3791</v>
      </c>
      <c r="B4973" s="117">
        <v>8010257436</v>
      </c>
      <c r="C4973" s="116" t="s">
        <v>3784</v>
      </c>
      <c r="D4973" s="116" t="s">
        <v>438</v>
      </c>
      <c r="E4973" s="118">
        <v>41219.697916666664</v>
      </c>
      <c r="F4973" s="116" t="s">
        <v>4385</v>
      </c>
      <c r="G4973" s="117" t="s">
        <v>440</v>
      </c>
      <c r="H4973" s="117">
        <v>193</v>
      </c>
      <c r="I4973" s="117">
        <v>511</v>
      </c>
      <c r="J4973" s="117" t="s">
        <v>4386</v>
      </c>
    </row>
    <row r="4974" spans="1:10" ht="17.25" customHeight="1">
      <c r="A4974" s="116" t="s">
        <v>4391</v>
      </c>
      <c r="B4974" s="117">
        <v>9818131196</v>
      </c>
      <c r="C4974" s="116" t="s">
        <v>3784</v>
      </c>
      <c r="D4974" s="116" t="s">
        <v>461</v>
      </c>
      <c r="E4974" s="118">
        <v>41219.760416666664</v>
      </c>
      <c r="F4974" s="116" t="s">
        <v>4385</v>
      </c>
      <c r="G4974" s="117" t="s">
        <v>440</v>
      </c>
      <c r="H4974" s="117">
        <v>289</v>
      </c>
      <c r="I4974" s="117">
        <v>737</v>
      </c>
      <c r="J4974" s="117" t="s">
        <v>4386</v>
      </c>
    </row>
    <row r="4975" spans="1:10" ht="17.25" customHeight="1">
      <c r="A4975" s="116" t="s">
        <v>3846</v>
      </c>
      <c r="B4975" s="117">
        <v>9560886392</v>
      </c>
      <c r="C4975" s="116" t="s">
        <v>3784</v>
      </c>
      <c r="D4975" s="116" t="s">
        <v>448</v>
      </c>
      <c r="E4975" s="118">
        <v>41220.385416666664</v>
      </c>
      <c r="F4975" s="116" t="s">
        <v>4385</v>
      </c>
      <c r="G4975" s="117" t="s">
        <v>440</v>
      </c>
      <c r="H4975" s="117">
        <v>136</v>
      </c>
      <c r="I4975" s="117">
        <v>379</v>
      </c>
      <c r="J4975" s="117" t="s">
        <v>4386</v>
      </c>
    </row>
    <row r="4976" spans="1:10" ht="17.25" customHeight="1">
      <c r="A4976" s="116" t="s">
        <v>4392</v>
      </c>
      <c r="B4976" s="117">
        <v>9986626995</v>
      </c>
      <c r="C4976" s="116" t="s">
        <v>4393</v>
      </c>
      <c r="D4976" s="116" t="s">
        <v>438</v>
      </c>
      <c r="E4976" s="118">
        <v>41214.010416666664</v>
      </c>
      <c r="F4976" s="116" t="s">
        <v>4394</v>
      </c>
      <c r="G4976" s="117" t="s">
        <v>440</v>
      </c>
      <c r="H4976" s="117">
        <v>442</v>
      </c>
      <c r="I4976" s="117">
        <v>756</v>
      </c>
      <c r="J4976" s="117" t="s">
        <v>4395</v>
      </c>
    </row>
    <row r="4977" spans="1:10" ht="17.25" customHeight="1">
      <c r="A4977" s="116" t="s">
        <v>3817</v>
      </c>
      <c r="B4977" s="117">
        <v>9918696555</v>
      </c>
      <c r="C4977" s="116" t="s">
        <v>4393</v>
      </c>
      <c r="D4977" s="116" t="s">
        <v>438</v>
      </c>
      <c r="E4977" s="118">
        <v>41214.208333333336</v>
      </c>
      <c r="F4977" s="116" t="s">
        <v>4394</v>
      </c>
      <c r="G4977" s="117" t="s">
        <v>440</v>
      </c>
      <c r="H4977" s="117">
        <v>190</v>
      </c>
      <c r="I4977" s="117">
        <v>320</v>
      </c>
      <c r="J4977" s="117" t="s">
        <v>4395</v>
      </c>
    </row>
    <row r="4978" spans="1:10" ht="17.25" customHeight="1">
      <c r="A4978" s="116" t="s">
        <v>4396</v>
      </c>
      <c r="B4978" s="117">
        <v>9611906960</v>
      </c>
      <c r="C4978" s="116" t="s">
        <v>4393</v>
      </c>
      <c r="D4978" s="116" t="s">
        <v>438</v>
      </c>
      <c r="E4978" s="118">
        <v>41214.229166666664</v>
      </c>
      <c r="F4978" s="116" t="s">
        <v>4394</v>
      </c>
      <c r="G4978" s="117" t="s">
        <v>440</v>
      </c>
      <c r="H4978" s="117">
        <v>764</v>
      </c>
      <c r="I4978" s="117">
        <v>1316</v>
      </c>
      <c r="J4978" s="117" t="s">
        <v>4395</v>
      </c>
    </row>
    <row r="4979" spans="1:10" ht="17.25" customHeight="1">
      <c r="A4979" s="116" t="s">
        <v>2574</v>
      </c>
      <c r="B4979" s="117">
        <v>8095188333</v>
      </c>
      <c r="C4979" s="116" t="s">
        <v>4393</v>
      </c>
      <c r="D4979" s="116" t="s">
        <v>438</v>
      </c>
      <c r="E4979" s="118">
        <v>41214.416666666664</v>
      </c>
      <c r="F4979" s="116" t="s">
        <v>4394</v>
      </c>
      <c r="G4979" s="117" t="s">
        <v>440</v>
      </c>
      <c r="H4979" s="117">
        <v>882</v>
      </c>
      <c r="I4979" s="117">
        <v>1214</v>
      </c>
      <c r="J4979" s="117" t="s">
        <v>4397</v>
      </c>
    </row>
    <row r="4980" spans="1:10" ht="17.25" customHeight="1">
      <c r="A4980" s="116" t="s">
        <v>4398</v>
      </c>
      <c r="B4980" s="117">
        <v>9900162098</v>
      </c>
      <c r="C4980" s="116" t="s">
        <v>4393</v>
      </c>
      <c r="D4980" s="116" t="s">
        <v>438</v>
      </c>
      <c r="E4980" s="118">
        <v>41214.614583333336</v>
      </c>
      <c r="F4980" s="116" t="s">
        <v>4394</v>
      </c>
      <c r="G4980" s="117" t="s">
        <v>440</v>
      </c>
      <c r="H4980" s="117">
        <v>421</v>
      </c>
      <c r="I4980" s="117">
        <v>570</v>
      </c>
      <c r="J4980" s="117" t="s">
        <v>4397</v>
      </c>
    </row>
    <row r="4981" spans="1:10" ht="17.25" customHeight="1">
      <c r="A4981" s="116" t="s">
        <v>4399</v>
      </c>
      <c r="B4981" s="117">
        <v>8792003301</v>
      </c>
      <c r="C4981" s="116" t="s">
        <v>4393</v>
      </c>
      <c r="D4981" s="116" t="s">
        <v>438</v>
      </c>
      <c r="E4981" s="118">
        <v>41214.729166666664</v>
      </c>
      <c r="F4981" s="116" t="s">
        <v>4394</v>
      </c>
      <c r="G4981" s="117" t="s">
        <v>440</v>
      </c>
      <c r="H4981" s="117">
        <v>397</v>
      </c>
      <c r="I4981" s="117">
        <v>530</v>
      </c>
      <c r="J4981" s="117" t="s">
        <v>4397</v>
      </c>
    </row>
    <row r="4982" spans="1:10" ht="17.25" customHeight="1">
      <c r="A4982" s="116" t="s">
        <v>4400</v>
      </c>
      <c r="B4982" s="117">
        <v>8123293015</v>
      </c>
      <c r="C4982" s="116" t="s">
        <v>4393</v>
      </c>
      <c r="D4982" s="116" t="s">
        <v>438</v>
      </c>
      <c r="E4982" s="118">
        <v>41214.822916666664</v>
      </c>
      <c r="F4982" s="116" t="s">
        <v>4394</v>
      </c>
      <c r="G4982" s="117" t="s">
        <v>440</v>
      </c>
      <c r="H4982" s="117">
        <v>320</v>
      </c>
      <c r="I4982" s="117">
        <v>554</v>
      </c>
      <c r="J4982" s="117" t="s">
        <v>4395</v>
      </c>
    </row>
    <row r="4983" spans="1:10" ht="17.25" customHeight="1">
      <c r="A4983" s="116" t="s">
        <v>4401</v>
      </c>
      <c r="B4983" s="117">
        <v>9036809807</v>
      </c>
      <c r="C4983" s="116" t="s">
        <v>4393</v>
      </c>
      <c r="D4983" s="116" t="s">
        <v>438</v>
      </c>
      <c r="E4983" s="118">
        <v>41214.90625</v>
      </c>
      <c r="F4983" s="116" t="s">
        <v>4394</v>
      </c>
      <c r="G4983" s="117" t="s">
        <v>440</v>
      </c>
      <c r="H4983" s="117">
        <v>891</v>
      </c>
      <c r="I4983" s="117">
        <v>1219</v>
      </c>
      <c r="J4983" s="117" t="s">
        <v>4397</v>
      </c>
    </row>
    <row r="4984" spans="1:10" ht="17.25" customHeight="1">
      <c r="A4984" s="116" t="s">
        <v>4402</v>
      </c>
      <c r="B4984" s="117">
        <v>7829648562</v>
      </c>
      <c r="C4984" s="116" t="s">
        <v>4393</v>
      </c>
      <c r="D4984" s="116" t="s">
        <v>438</v>
      </c>
      <c r="E4984" s="118">
        <v>41214.979166666664</v>
      </c>
      <c r="F4984" s="116" t="s">
        <v>4394</v>
      </c>
      <c r="G4984" s="117" t="s">
        <v>440</v>
      </c>
      <c r="H4984" s="117">
        <v>864</v>
      </c>
      <c r="I4984" s="117">
        <v>1493</v>
      </c>
      <c r="J4984" s="117" t="s">
        <v>4395</v>
      </c>
    </row>
    <row r="4985" spans="1:10" ht="17.25" customHeight="1">
      <c r="A4985" s="116" t="s">
        <v>4403</v>
      </c>
      <c r="B4985" s="117">
        <v>7829406000</v>
      </c>
      <c r="C4985" s="116" t="s">
        <v>4393</v>
      </c>
      <c r="D4985" s="116" t="s">
        <v>438</v>
      </c>
      <c r="E4985" s="118">
        <v>41214.979166666664</v>
      </c>
      <c r="F4985" s="116" t="s">
        <v>4394</v>
      </c>
      <c r="G4985" s="117" t="s">
        <v>440</v>
      </c>
      <c r="H4985" s="117">
        <v>772</v>
      </c>
      <c r="I4985" s="117">
        <v>1060</v>
      </c>
      <c r="J4985" s="117" t="s">
        <v>4397</v>
      </c>
    </row>
    <row r="4986" spans="1:10" ht="17.25" customHeight="1">
      <c r="A4986" s="116" t="s">
        <v>4404</v>
      </c>
      <c r="B4986" s="117">
        <v>7829913383</v>
      </c>
      <c r="C4986" s="116" t="s">
        <v>4393</v>
      </c>
      <c r="D4986" s="116" t="s">
        <v>438</v>
      </c>
      <c r="E4986" s="118">
        <v>41215.177083333336</v>
      </c>
      <c r="F4986" s="116" t="s">
        <v>4394</v>
      </c>
      <c r="G4986" s="117" t="s">
        <v>440</v>
      </c>
      <c r="H4986" s="117">
        <v>619</v>
      </c>
      <c r="I4986" s="117">
        <v>1070</v>
      </c>
      <c r="J4986" s="117" t="s">
        <v>4395</v>
      </c>
    </row>
    <row r="4987" spans="1:10" ht="17.25" customHeight="1">
      <c r="A4987" s="116" t="s">
        <v>4405</v>
      </c>
      <c r="B4987" s="117">
        <v>9164344411</v>
      </c>
      <c r="C4987" s="116" t="s">
        <v>4393</v>
      </c>
      <c r="D4987" s="116" t="s">
        <v>438</v>
      </c>
      <c r="E4987" s="118">
        <v>41215.270833333336</v>
      </c>
      <c r="F4987" s="116" t="s">
        <v>4394</v>
      </c>
      <c r="G4987" s="117" t="s">
        <v>440</v>
      </c>
      <c r="H4987" s="117">
        <v>100</v>
      </c>
      <c r="I4987" s="117">
        <v>128</v>
      </c>
      <c r="J4987" s="117" t="s">
        <v>4395</v>
      </c>
    </row>
    <row r="4988" spans="1:10" ht="17.25" customHeight="1">
      <c r="A4988" s="116" t="s">
        <v>4406</v>
      </c>
      <c r="B4988" s="117">
        <v>7829796393</v>
      </c>
      <c r="C4988" s="116" t="s">
        <v>4393</v>
      </c>
      <c r="D4988" s="116" t="s">
        <v>438</v>
      </c>
      <c r="E4988" s="118">
        <v>41215.385416666664</v>
      </c>
      <c r="F4988" s="116" t="s">
        <v>4394</v>
      </c>
      <c r="G4988" s="117" t="s">
        <v>440</v>
      </c>
      <c r="H4988" s="117">
        <v>288</v>
      </c>
      <c r="I4988" s="117">
        <v>389</v>
      </c>
      <c r="J4988" s="117" t="s">
        <v>4397</v>
      </c>
    </row>
    <row r="4989" spans="1:10" ht="17.25" customHeight="1">
      <c r="A4989" s="116" t="s">
        <v>4407</v>
      </c>
      <c r="B4989" s="117">
        <v>7829777730</v>
      </c>
      <c r="C4989" s="116" t="s">
        <v>4393</v>
      </c>
      <c r="D4989" s="116" t="s">
        <v>438</v>
      </c>
      <c r="E4989" s="118">
        <v>41215.625</v>
      </c>
      <c r="F4989" s="116" t="s">
        <v>4394</v>
      </c>
      <c r="G4989" s="117" t="s">
        <v>440</v>
      </c>
      <c r="H4989" s="117">
        <v>792</v>
      </c>
      <c r="I4989" s="117">
        <v>1090</v>
      </c>
      <c r="J4989" s="117" t="s">
        <v>4397</v>
      </c>
    </row>
    <row r="4990" spans="1:10" ht="17.25" customHeight="1">
      <c r="A4990" s="116" t="s">
        <v>4408</v>
      </c>
      <c r="B4990" s="117">
        <v>7760602488</v>
      </c>
      <c r="C4990" s="116" t="s">
        <v>4393</v>
      </c>
      <c r="D4990" s="116" t="s">
        <v>488</v>
      </c>
      <c r="E4990" s="118">
        <v>41215.791666666664</v>
      </c>
      <c r="F4990" s="116" t="s">
        <v>4394</v>
      </c>
      <c r="G4990" s="117" t="s">
        <v>440</v>
      </c>
      <c r="H4990" s="117">
        <v>990</v>
      </c>
      <c r="I4990" s="117">
        <v>1363</v>
      </c>
      <c r="J4990" s="117" t="s">
        <v>4397</v>
      </c>
    </row>
    <row r="4991" spans="1:10" ht="17.25" customHeight="1">
      <c r="A4991" s="116" t="s">
        <v>406</v>
      </c>
      <c r="B4991" s="117">
        <v>7829101065</v>
      </c>
      <c r="C4991" s="116" t="s">
        <v>4393</v>
      </c>
      <c r="D4991" s="116" t="s">
        <v>461</v>
      </c>
      <c r="E4991" s="118">
        <v>41215.927083333336</v>
      </c>
      <c r="F4991" s="116" t="s">
        <v>4394</v>
      </c>
      <c r="G4991" s="117" t="s">
        <v>440</v>
      </c>
      <c r="H4991" s="117">
        <v>198</v>
      </c>
      <c r="I4991" s="117">
        <v>273</v>
      </c>
      <c r="J4991" s="117" t="s">
        <v>4397</v>
      </c>
    </row>
    <row r="4992" spans="1:10" ht="17.25" customHeight="1">
      <c r="A4992" s="116" t="s">
        <v>4409</v>
      </c>
      <c r="B4992" s="117">
        <v>9844034001</v>
      </c>
      <c r="C4992" s="116" t="s">
        <v>4393</v>
      </c>
      <c r="D4992" s="116" t="s">
        <v>438</v>
      </c>
      <c r="E4992" s="118">
        <v>41215.96875</v>
      </c>
      <c r="F4992" s="116" t="s">
        <v>4394</v>
      </c>
      <c r="G4992" s="117" t="s">
        <v>440</v>
      </c>
      <c r="H4992" s="117">
        <v>178</v>
      </c>
      <c r="I4992" s="117">
        <v>305</v>
      </c>
      <c r="J4992" s="117" t="s">
        <v>4395</v>
      </c>
    </row>
    <row r="4993" spans="1:10" ht="17.25" customHeight="1">
      <c r="A4993" s="116" t="s">
        <v>2208</v>
      </c>
      <c r="B4993" s="117">
        <v>9945605301</v>
      </c>
      <c r="C4993" s="116" t="s">
        <v>4393</v>
      </c>
      <c r="D4993" s="116" t="s">
        <v>438</v>
      </c>
      <c r="E4993" s="118">
        <v>41216.041666666664</v>
      </c>
      <c r="F4993" s="116" t="s">
        <v>4394</v>
      </c>
      <c r="G4993" s="117" t="s">
        <v>440</v>
      </c>
      <c r="H4993" s="117">
        <v>113</v>
      </c>
      <c r="I4993" s="117">
        <v>193</v>
      </c>
      <c r="J4993" s="117" t="s">
        <v>4395</v>
      </c>
    </row>
    <row r="4994" spans="1:10" ht="17.25" customHeight="1">
      <c r="A4994" s="116" t="s">
        <v>4410</v>
      </c>
      <c r="B4994" s="117">
        <v>9986348824</v>
      </c>
      <c r="C4994" s="116" t="s">
        <v>4393</v>
      </c>
      <c r="D4994" s="116" t="s">
        <v>438</v>
      </c>
      <c r="E4994" s="118">
        <v>41216.208333333336</v>
      </c>
      <c r="F4994" s="116" t="s">
        <v>4394</v>
      </c>
      <c r="G4994" s="117" t="s">
        <v>440</v>
      </c>
      <c r="H4994" s="117">
        <v>100</v>
      </c>
      <c r="I4994" s="117">
        <v>156</v>
      </c>
      <c r="J4994" s="117" t="s">
        <v>4395</v>
      </c>
    </row>
    <row r="4995" spans="1:10" ht="17.25" customHeight="1">
      <c r="A4995" s="116" t="s">
        <v>4411</v>
      </c>
      <c r="B4995" s="117">
        <v>8050718954</v>
      </c>
      <c r="C4995" s="116" t="s">
        <v>4393</v>
      </c>
      <c r="D4995" s="116" t="s">
        <v>438</v>
      </c>
      <c r="E4995" s="118">
        <v>41216.40625</v>
      </c>
      <c r="F4995" s="116" t="s">
        <v>4394</v>
      </c>
      <c r="G4995" s="117" t="s">
        <v>440</v>
      </c>
      <c r="H4995" s="117">
        <v>762</v>
      </c>
      <c r="I4995" s="117">
        <v>1038</v>
      </c>
      <c r="J4995" s="117" t="s">
        <v>4397</v>
      </c>
    </row>
    <row r="4996" spans="1:10" ht="17.25" customHeight="1">
      <c r="A4996" s="116" t="s">
        <v>4412</v>
      </c>
      <c r="B4996" s="117">
        <v>9483510339</v>
      </c>
      <c r="C4996" s="116" t="s">
        <v>4393</v>
      </c>
      <c r="D4996" s="116" t="s">
        <v>486</v>
      </c>
      <c r="E4996" s="118">
        <v>41216.75</v>
      </c>
      <c r="F4996" s="116" t="s">
        <v>4394</v>
      </c>
      <c r="G4996" s="117" t="s">
        <v>440</v>
      </c>
      <c r="H4996" s="117">
        <v>254</v>
      </c>
      <c r="I4996" s="117">
        <v>312</v>
      </c>
      <c r="J4996" s="117" t="s">
        <v>4397</v>
      </c>
    </row>
    <row r="4997" spans="1:10" ht="17.25" customHeight="1">
      <c r="A4997" s="116" t="s">
        <v>4413</v>
      </c>
      <c r="B4997" s="117">
        <v>9632311255</v>
      </c>
      <c r="C4997" s="116" t="s">
        <v>4393</v>
      </c>
      <c r="D4997" s="116" t="s">
        <v>438</v>
      </c>
      <c r="E4997" s="118">
        <v>41216.90625</v>
      </c>
      <c r="F4997" s="116" t="s">
        <v>4394</v>
      </c>
      <c r="G4997" s="117" t="s">
        <v>440</v>
      </c>
      <c r="H4997" s="117">
        <v>329</v>
      </c>
      <c r="I4997" s="117">
        <v>434</v>
      </c>
      <c r="J4997" s="117" t="s">
        <v>4397</v>
      </c>
    </row>
    <row r="4998" spans="1:10" ht="17.25" customHeight="1">
      <c r="A4998" s="116" t="s">
        <v>4414</v>
      </c>
      <c r="B4998" s="117">
        <v>9920069488</v>
      </c>
      <c r="C4998" s="116" t="s">
        <v>4393</v>
      </c>
      <c r="D4998" s="116" t="s">
        <v>461</v>
      </c>
      <c r="E4998" s="118">
        <v>41217.614583333336</v>
      </c>
      <c r="F4998" s="116" t="s">
        <v>4394</v>
      </c>
      <c r="G4998" s="117" t="s">
        <v>440</v>
      </c>
      <c r="H4998" s="117">
        <v>188</v>
      </c>
      <c r="I4998" s="117">
        <v>253</v>
      </c>
      <c r="J4998" s="117" t="s">
        <v>4397</v>
      </c>
    </row>
    <row r="4999" spans="1:10" ht="17.25" customHeight="1">
      <c r="A4999" s="116" t="s">
        <v>4415</v>
      </c>
      <c r="B4999" s="117">
        <v>9611155779</v>
      </c>
      <c r="C4999" s="116" t="s">
        <v>4393</v>
      </c>
      <c r="D4999" s="116" t="s">
        <v>486</v>
      </c>
      <c r="E4999" s="118">
        <v>41217.697916666664</v>
      </c>
      <c r="F4999" s="116" t="s">
        <v>4394</v>
      </c>
      <c r="G4999" s="117" t="s">
        <v>440</v>
      </c>
      <c r="H4999" s="117">
        <v>301</v>
      </c>
      <c r="I4999" s="117">
        <v>396</v>
      </c>
      <c r="J4999" s="117" t="s">
        <v>4397</v>
      </c>
    </row>
    <row r="5000" spans="1:10" ht="17.25" customHeight="1">
      <c r="A5000" s="116" t="s">
        <v>4416</v>
      </c>
      <c r="B5000" s="117">
        <v>8105722290</v>
      </c>
      <c r="C5000" s="116" t="s">
        <v>4393</v>
      </c>
      <c r="D5000" s="116" t="s">
        <v>438</v>
      </c>
      <c r="E5000" s="118">
        <v>41217.729166666664</v>
      </c>
      <c r="F5000" s="116" t="s">
        <v>4394</v>
      </c>
      <c r="G5000" s="117" t="s">
        <v>440</v>
      </c>
      <c r="H5000" s="117">
        <v>433</v>
      </c>
      <c r="I5000" s="117">
        <v>662</v>
      </c>
      <c r="J5000" s="117" t="s">
        <v>4395</v>
      </c>
    </row>
    <row r="5001" spans="1:10" ht="17.25" customHeight="1">
      <c r="A5001" s="116" t="s">
        <v>4417</v>
      </c>
      <c r="B5001" s="117">
        <v>9886166356</v>
      </c>
      <c r="C5001" s="116" t="s">
        <v>4393</v>
      </c>
      <c r="D5001" s="116" t="s">
        <v>461</v>
      </c>
      <c r="E5001" s="118">
        <v>41217.875</v>
      </c>
      <c r="F5001" s="116" t="s">
        <v>4394</v>
      </c>
      <c r="G5001" s="117" t="s">
        <v>440</v>
      </c>
      <c r="H5001" s="117">
        <v>239</v>
      </c>
      <c r="I5001" s="117">
        <v>320</v>
      </c>
      <c r="J5001" s="117" t="s">
        <v>4397</v>
      </c>
    </row>
    <row r="5002" spans="1:10" ht="17.25" customHeight="1">
      <c r="A5002" s="116" t="s">
        <v>4418</v>
      </c>
      <c r="B5002" s="117">
        <v>9611580141</v>
      </c>
      <c r="C5002" s="116" t="s">
        <v>4393</v>
      </c>
      <c r="D5002" s="116" t="s">
        <v>438</v>
      </c>
      <c r="E5002" s="118">
        <v>41217.885416666664</v>
      </c>
      <c r="F5002" s="116" t="s">
        <v>4394</v>
      </c>
      <c r="G5002" s="117" t="s">
        <v>440</v>
      </c>
      <c r="H5002" s="117">
        <v>129</v>
      </c>
      <c r="I5002" s="117">
        <v>221</v>
      </c>
      <c r="J5002" s="117" t="s">
        <v>4395</v>
      </c>
    </row>
    <row r="5003" spans="1:10" ht="17.25" customHeight="1">
      <c r="A5003" s="116" t="s">
        <v>4419</v>
      </c>
      <c r="B5003" s="117">
        <v>9741197650</v>
      </c>
      <c r="C5003" s="116" t="s">
        <v>4393</v>
      </c>
      <c r="D5003" s="116" t="s">
        <v>486</v>
      </c>
      <c r="E5003" s="118">
        <v>41218.145833333336</v>
      </c>
      <c r="F5003" s="116" t="s">
        <v>4394</v>
      </c>
      <c r="G5003" s="117" t="s">
        <v>440</v>
      </c>
      <c r="H5003" s="117">
        <v>100</v>
      </c>
      <c r="I5003" s="117">
        <v>140</v>
      </c>
      <c r="J5003" s="117" t="s">
        <v>4395</v>
      </c>
    </row>
    <row r="5004" spans="1:10" ht="17.25" customHeight="1">
      <c r="A5004" s="116" t="s">
        <v>4420</v>
      </c>
      <c r="B5004" s="117">
        <v>9901629500</v>
      </c>
      <c r="C5004" s="116" t="s">
        <v>4393</v>
      </c>
      <c r="D5004" s="116" t="s">
        <v>438</v>
      </c>
      <c r="E5004" s="118">
        <v>41218.229166666664</v>
      </c>
      <c r="F5004" s="116" t="s">
        <v>4394</v>
      </c>
      <c r="G5004" s="117" t="s">
        <v>440</v>
      </c>
      <c r="H5004" s="117">
        <v>724</v>
      </c>
      <c r="I5004" s="117">
        <v>1250</v>
      </c>
      <c r="J5004" s="117" t="s">
        <v>4395</v>
      </c>
    </row>
    <row r="5005" spans="1:10" ht="17.25" customHeight="1">
      <c r="A5005" s="116" t="s">
        <v>4421</v>
      </c>
      <c r="B5005" s="117">
        <v>9008711655</v>
      </c>
      <c r="C5005" s="116" t="s">
        <v>4393</v>
      </c>
      <c r="D5005" s="116" t="s">
        <v>486</v>
      </c>
      <c r="E5005" s="118">
        <v>41218.395833333336</v>
      </c>
      <c r="F5005" s="116" t="s">
        <v>4394</v>
      </c>
      <c r="G5005" s="117" t="s">
        <v>440</v>
      </c>
      <c r="H5005" s="117">
        <v>109</v>
      </c>
      <c r="I5005" s="117">
        <v>136</v>
      </c>
      <c r="J5005" s="117" t="s">
        <v>4397</v>
      </c>
    </row>
    <row r="5006" spans="1:10" ht="17.25" customHeight="1">
      <c r="A5006" s="116" t="s">
        <v>4422</v>
      </c>
      <c r="B5006" s="117">
        <v>9880845828</v>
      </c>
      <c r="C5006" s="116" t="s">
        <v>4393</v>
      </c>
      <c r="D5006" s="116" t="s">
        <v>438</v>
      </c>
      <c r="E5006" s="118">
        <v>41218.510416666664</v>
      </c>
      <c r="F5006" s="116" t="s">
        <v>4394</v>
      </c>
      <c r="G5006" s="117" t="s">
        <v>440</v>
      </c>
      <c r="H5006" s="117">
        <v>126</v>
      </c>
      <c r="I5006" s="117">
        <v>173</v>
      </c>
      <c r="J5006" s="117" t="s">
        <v>4397</v>
      </c>
    </row>
    <row r="5007" spans="1:10" ht="17.25" customHeight="1">
      <c r="A5007" s="116" t="s">
        <v>4423</v>
      </c>
      <c r="B5007" s="117">
        <v>9900833225</v>
      </c>
      <c r="C5007" s="116" t="s">
        <v>4393</v>
      </c>
      <c r="D5007" s="116" t="s">
        <v>461</v>
      </c>
      <c r="E5007" s="118">
        <v>41218.5625</v>
      </c>
      <c r="F5007" s="116" t="s">
        <v>4394</v>
      </c>
      <c r="G5007" s="117" t="s">
        <v>440</v>
      </c>
      <c r="H5007" s="117">
        <v>112</v>
      </c>
      <c r="I5007" s="117">
        <v>151</v>
      </c>
      <c r="J5007" s="117" t="s">
        <v>4397</v>
      </c>
    </row>
    <row r="5008" spans="1:10" ht="17.25" customHeight="1">
      <c r="A5008" s="116" t="s">
        <v>4424</v>
      </c>
      <c r="B5008" s="117">
        <v>9620686193</v>
      </c>
      <c r="C5008" s="116" t="s">
        <v>4393</v>
      </c>
      <c r="D5008" s="116" t="s">
        <v>438</v>
      </c>
      <c r="E5008" s="118">
        <v>41218.645833333336</v>
      </c>
      <c r="F5008" s="116" t="s">
        <v>4394</v>
      </c>
      <c r="G5008" s="117" t="s">
        <v>440</v>
      </c>
      <c r="H5008" s="117">
        <v>818</v>
      </c>
      <c r="I5008" s="117">
        <v>1105</v>
      </c>
      <c r="J5008" s="117" t="s">
        <v>4397</v>
      </c>
    </row>
    <row r="5009" spans="1:10" ht="17.25" customHeight="1">
      <c r="A5009" s="116" t="s">
        <v>4425</v>
      </c>
      <c r="B5009" s="117">
        <v>9538945919</v>
      </c>
      <c r="C5009" s="116" t="s">
        <v>4393</v>
      </c>
      <c r="D5009" s="116" t="s">
        <v>486</v>
      </c>
      <c r="E5009" s="118">
        <v>41218.8125</v>
      </c>
      <c r="F5009" s="116" t="s">
        <v>4394</v>
      </c>
      <c r="G5009" s="117" t="s">
        <v>440</v>
      </c>
      <c r="H5009" s="117">
        <v>321</v>
      </c>
      <c r="I5009" s="117">
        <v>541</v>
      </c>
      <c r="J5009" s="117" t="s">
        <v>4395</v>
      </c>
    </row>
    <row r="5010" spans="1:10" ht="17.25" customHeight="1">
      <c r="A5010" s="116" t="s">
        <v>4426</v>
      </c>
      <c r="B5010" s="117">
        <v>8095172151</v>
      </c>
      <c r="C5010" s="116" t="s">
        <v>4393</v>
      </c>
      <c r="D5010" s="116" t="s">
        <v>438</v>
      </c>
      <c r="E5010" s="118">
        <v>41218.958333333336</v>
      </c>
      <c r="F5010" s="116" t="s">
        <v>4394</v>
      </c>
      <c r="G5010" s="117" t="s">
        <v>440</v>
      </c>
      <c r="H5010" s="117">
        <v>754</v>
      </c>
      <c r="I5010" s="117">
        <v>1038</v>
      </c>
      <c r="J5010" s="117" t="s">
        <v>4397</v>
      </c>
    </row>
    <row r="5011" spans="1:10" ht="17.25" customHeight="1">
      <c r="A5011" s="116" t="s">
        <v>4427</v>
      </c>
      <c r="B5011" s="117">
        <v>9741777541</v>
      </c>
      <c r="C5011" s="116" t="s">
        <v>4393</v>
      </c>
      <c r="D5011" s="116" t="s">
        <v>438</v>
      </c>
      <c r="E5011" s="118">
        <v>41218.979166666664</v>
      </c>
      <c r="F5011" s="116" t="s">
        <v>4394</v>
      </c>
      <c r="G5011" s="117" t="s">
        <v>440</v>
      </c>
      <c r="H5011" s="117">
        <v>854</v>
      </c>
      <c r="I5011" s="117">
        <v>1474</v>
      </c>
      <c r="J5011" s="117" t="s">
        <v>4395</v>
      </c>
    </row>
    <row r="5012" spans="1:10" ht="17.25" customHeight="1">
      <c r="A5012" s="116" t="s">
        <v>4428</v>
      </c>
      <c r="B5012" s="117">
        <v>8095959290</v>
      </c>
      <c r="C5012" s="116" t="s">
        <v>4393</v>
      </c>
      <c r="D5012" s="116" t="s">
        <v>438</v>
      </c>
      <c r="E5012" s="118">
        <v>41219.239583333336</v>
      </c>
      <c r="F5012" s="116" t="s">
        <v>4394</v>
      </c>
      <c r="G5012" s="117" t="s">
        <v>440</v>
      </c>
      <c r="H5012" s="117">
        <v>774</v>
      </c>
      <c r="I5012" s="117">
        <v>1337</v>
      </c>
      <c r="J5012" s="117" t="s">
        <v>4395</v>
      </c>
    </row>
    <row r="5013" spans="1:10" ht="17.25" customHeight="1">
      <c r="A5013" s="116" t="s">
        <v>4429</v>
      </c>
      <c r="B5013" s="117">
        <v>9167374043</v>
      </c>
      <c r="C5013" s="116" t="s">
        <v>4393</v>
      </c>
      <c r="D5013" s="116" t="s">
        <v>438</v>
      </c>
      <c r="E5013" s="118">
        <v>41219.75</v>
      </c>
      <c r="F5013" s="116" t="s">
        <v>4394</v>
      </c>
      <c r="G5013" s="117" t="s">
        <v>440</v>
      </c>
      <c r="H5013" s="117">
        <v>120</v>
      </c>
      <c r="I5013" s="117">
        <v>187</v>
      </c>
      <c r="J5013" s="117" t="s">
        <v>4395</v>
      </c>
    </row>
    <row r="5014" spans="1:10" ht="17.25" customHeight="1">
      <c r="A5014" s="116" t="s">
        <v>4430</v>
      </c>
      <c r="B5014" s="117">
        <v>9945696567</v>
      </c>
      <c r="C5014" s="116" t="s">
        <v>4393</v>
      </c>
      <c r="D5014" s="116" t="s">
        <v>438</v>
      </c>
      <c r="E5014" s="118">
        <v>41220.166666666664</v>
      </c>
      <c r="F5014" s="116" t="s">
        <v>4394</v>
      </c>
      <c r="G5014" s="117" t="s">
        <v>440</v>
      </c>
      <c r="H5014" s="117">
        <v>756</v>
      </c>
      <c r="I5014" s="117">
        <v>1306</v>
      </c>
      <c r="J5014" s="117" t="s">
        <v>4395</v>
      </c>
    </row>
    <row r="5015" spans="1:10" ht="17.25" customHeight="1">
      <c r="A5015" s="116" t="s">
        <v>4431</v>
      </c>
      <c r="B5015" s="117">
        <v>9739537168</v>
      </c>
      <c r="C5015" s="116" t="s">
        <v>4393</v>
      </c>
      <c r="D5015" s="116" t="s">
        <v>438</v>
      </c>
      <c r="E5015" s="118">
        <v>41220.71875</v>
      </c>
      <c r="F5015" s="116" t="s">
        <v>4394</v>
      </c>
      <c r="G5015" s="117" t="s">
        <v>440</v>
      </c>
      <c r="H5015" s="117">
        <v>100</v>
      </c>
      <c r="I5015" s="117">
        <v>47</v>
      </c>
      <c r="J5015" s="117" t="s">
        <v>4395</v>
      </c>
    </row>
    <row r="5016" spans="1:10" ht="17.25" customHeight="1">
      <c r="A5016" s="116" t="s">
        <v>4198</v>
      </c>
      <c r="B5016" s="117">
        <v>9901875403</v>
      </c>
      <c r="C5016" s="116" t="s">
        <v>4393</v>
      </c>
      <c r="D5016" s="116" t="s">
        <v>486</v>
      </c>
      <c r="E5016" s="118">
        <v>41220.760416666664</v>
      </c>
      <c r="F5016" s="116" t="s">
        <v>4394</v>
      </c>
      <c r="G5016" s="117" t="s">
        <v>440</v>
      </c>
      <c r="H5016" s="117">
        <v>281</v>
      </c>
      <c r="I5016" s="117">
        <v>467</v>
      </c>
      <c r="J5016" s="117" t="s">
        <v>4395</v>
      </c>
    </row>
    <row r="5017" spans="1:10" ht="17.25" customHeight="1">
      <c r="A5017" s="116" t="s">
        <v>4432</v>
      </c>
      <c r="B5017" s="117">
        <v>9962552575</v>
      </c>
      <c r="C5017" s="116" t="s">
        <v>4393</v>
      </c>
      <c r="D5017" s="116" t="s">
        <v>461</v>
      </c>
      <c r="E5017" s="118">
        <v>41220.854166666664</v>
      </c>
      <c r="F5017" s="116" t="s">
        <v>4394</v>
      </c>
      <c r="G5017" s="117" t="s">
        <v>440</v>
      </c>
      <c r="H5017" s="117">
        <v>109</v>
      </c>
      <c r="I5017" s="117">
        <v>187</v>
      </c>
      <c r="J5017" s="117" t="s">
        <v>4395</v>
      </c>
    </row>
    <row r="5018" spans="1:10" ht="17.25" customHeight="1">
      <c r="A5018" s="116" t="s">
        <v>4433</v>
      </c>
      <c r="B5018" s="117">
        <v>9620256402</v>
      </c>
      <c r="C5018" s="116" t="s">
        <v>4393</v>
      </c>
      <c r="D5018" s="116" t="s">
        <v>438</v>
      </c>
      <c r="E5018" s="118">
        <v>41220.9375</v>
      </c>
      <c r="F5018" s="116" t="s">
        <v>4394</v>
      </c>
      <c r="G5018" s="117" t="s">
        <v>440</v>
      </c>
      <c r="H5018" s="117">
        <v>310</v>
      </c>
      <c r="I5018" s="117">
        <v>519</v>
      </c>
      <c r="J5018" s="117" t="s">
        <v>4395</v>
      </c>
    </row>
    <row r="5019" spans="1:10" ht="17.25" customHeight="1">
      <c r="A5019" s="116" t="s">
        <v>4434</v>
      </c>
      <c r="B5019" s="117">
        <v>9632203366</v>
      </c>
      <c r="C5019" s="116" t="s">
        <v>4393</v>
      </c>
      <c r="D5019" s="116" t="s">
        <v>438</v>
      </c>
      <c r="E5019" s="118">
        <v>41214.416666666664</v>
      </c>
      <c r="F5019" s="116" t="s">
        <v>4435</v>
      </c>
      <c r="G5019" s="117" t="s">
        <v>934</v>
      </c>
      <c r="H5019" s="117">
        <v>559</v>
      </c>
      <c r="I5019" s="117">
        <v>993</v>
      </c>
      <c r="J5019" s="117" t="s">
        <v>4436</v>
      </c>
    </row>
    <row r="5020" spans="1:10" ht="17.25" customHeight="1">
      <c r="A5020" s="116" t="s">
        <v>4437</v>
      </c>
      <c r="B5020" s="117">
        <v>9000222930</v>
      </c>
      <c r="C5020" s="116" t="s">
        <v>4393</v>
      </c>
      <c r="D5020" s="116" t="s">
        <v>486</v>
      </c>
      <c r="E5020" s="118">
        <v>41215.1875</v>
      </c>
      <c r="F5020" s="116" t="s">
        <v>4435</v>
      </c>
      <c r="G5020" s="117" t="s">
        <v>934</v>
      </c>
      <c r="H5020" s="117">
        <v>568</v>
      </c>
      <c r="I5020" s="117">
        <v>1025</v>
      </c>
      <c r="J5020" s="117" t="s">
        <v>4436</v>
      </c>
    </row>
    <row r="5021" spans="1:10" ht="17.25" customHeight="1">
      <c r="A5021" s="116" t="s">
        <v>4438</v>
      </c>
      <c r="B5021" s="117">
        <v>9986034807</v>
      </c>
      <c r="C5021" s="116" t="s">
        <v>4393</v>
      </c>
      <c r="D5021" s="116" t="s">
        <v>438</v>
      </c>
      <c r="E5021" s="118">
        <v>41215.416666666664</v>
      </c>
      <c r="F5021" s="116" t="s">
        <v>4435</v>
      </c>
      <c r="G5021" s="117" t="s">
        <v>934</v>
      </c>
      <c r="H5021" s="117">
        <v>550</v>
      </c>
      <c r="I5021" s="117">
        <v>499</v>
      </c>
      <c r="J5021" s="117" t="s">
        <v>4436</v>
      </c>
    </row>
    <row r="5022" spans="1:10" ht="17.25" customHeight="1">
      <c r="A5022" s="116" t="s">
        <v>4439</v>
      </c>
      <c r="B5022" s="117">
        <v>9769492211</v>
      </c>
      <c r="C5022" s="116" t="s">
        <v>4393</v>
      </c>
      <c r="D5022" s="116" t="s">
        <v>486</v>
      </c>
      <c r="E5022" s="118">
        <v>41215.770833333336</v>
      </c>
      <c r="F5022" s="116" t="s">
        <v>4435</v>
      </c>
      <c r="G5022" s="117" t="s">
        <v>749</v>
      </c>
      <c r="H5022" s="117">
        <v>1050</v>
      </c>
      <c r="I5022" s="117">
        <v>949</v>
      </c>
      <c r="J5022" s="117" t="s">
        <v>4436</v>
      </c>
    </row>
    <row r="5023" spans="1:10" ht="17.25" customHeight="1">
      <c r="A5023" s="116" t="s">
        <v>4440</v>
      </c>
      <c r="B5023" s="117">
        <v>9449622955</v>
      </c>
      <c r="C5023" s="116" t="s">
        <v>4393</v>
      </c>
      <c r="D5023" s="116" t="s">
        <v>438</v>
      </c>
      <c r="E5023" s="118">
        <v>41216.3125</v>
      </c>
      <c r="F5023" s="116" t="s">
        <v>4435</v>
      </c>
      <c r="G5023" s="117" t="s">
        <v>693</v>
      </c>
      <c r="H5023" s="117">
        <v>2870</v>
      </c>
      <c r="I5023" s="117">
        <v>2573</v>
      </c>
      <c r="J5023" s="117" t="s">
        <v>4436</v>
      </c>
    </row>
    <row r="5024" spans="1:10" ht="17.25" customHeight="1">
      <c r="A5024" s="116" t="s">
        <v>4441</v>
      </c>
      <c r="B5024" s="117">
        <v>9902498534</v>
      </c>
      <c r="C5024" s="116" t="s">
        <v>4393</v>
      </c>
      <c r="D5024" s="116" t="s">
        <v>486</v>
      </c>
      <c r="E5024" s="118">
        <v>41217.25</v>
      </c>
      <c r="F5024" s="116" t="s">
        <v>4435</v>
      </c>
      <c r="G5024" s="117" t="s">
        <v>693</v>
      </c>
      <c r="H5024" s="117">
        <v>3790</v>
      </c>
      <c r="I5024" s="117">
        <v>3775</v>
      </c>
      <c r="J5024" s="117" t="s">
        <v>4436</v>
      </c>
    </row>
    <row r="5025" spans="1:10" ht="17.25" customHeight="1">
      <c r="A5025" s="116" t="s">
        <v>4442</v>
      </c>
      <c r="B5025" s="117">
        <v>9830044779</v>
      </c>
      <c r="C5025" s="116" t="s">
        <v>4393</v>
      </c>
      <c r="D5025" s="116" t="s">
        <v>444</v>
      </c>
      <c r="E5025" s="118">
        <v>41218.541666666664</v>
      </c>
      <c r="F5025" s="116" t="s">
        <v>4435</v>
      </c>
      <c r="G5025" s="117" t="s">
        <v>934</v>
      </c>
      <c r="H5025" s="117">
        <v>870</v>
      </c>
      <c r="I5025" s="117">
        <v>949</v>
      </c>
      <c r="J5025" s="117" t="s">
        <v>4436</v>
      </c>
    </row>
    <row r="5026" spans="1:10" ht="17.25" customHeight="1">
      <c r="A5026" s="116" t="s">
        <v>4443</v>
      </c>
      <c r="B5026" s="117">
        <v>9818912382</v>
      </c>
      <c r="C5026" s="116" t="s">
        <v>4393</v>
      </c>
      <c r="D5026" s="116" t="s">
        <v>486</v>
      </c>
      <c r="E5026" s="118">
        <v>41219.25</v>
      </c>
      <c r="F5026" s="116" t="s">
        <v>4435</v>
      </c>
      <c r="G5026" s="117" t="s">
        <v>693</v>
      </c>
      <c r="H5026" s="117">
        <v>6350</v>
      </c>
      <c r="I5026" s="117">
        <v>5964</v>
      </c>
      <c r="J5026" s="117" t="s">
        <v>4436</v>
      </c>
    </row>
    <row r="5027" spans="1:10" ht="17.25" customHeight="1">
      <c r="A5027" s="116" t="s">
        <v>4444</v>
      </c>
      <c r="B5027" s="117">
        <v>9972623232</v>
      </c>
      <c r="C5027" s="116" t="s">
        <v>4393</v>
      </c>
      <c r="D5027" s="116" t="s">
        <v>438</v>
      </c>
      <c r="E5027" s="118">
        <v>41215.5625</v>
      </c>
      <c r="F5027" s="116" t="s">
        <v>4445</v>
      </c>
      <c r="G5027" s="117" t="s">
        <v>934</v>
      </c>
      <c r="H5027" s="117">
        <v>1000</v>
      </c>
      <c r="I5027" s="117">
        <v>979</v>
      </c>
      <c r="J5027" s="117" t="s">
        <v>4446</v>
      </c>
    </row>
    <row r="5028" spans="1:10" ht="17.25" customHeight="1">
      <c r="A5028" s="116" t="s">
        <v>4447</v>
      </c>
      <c r="B5028" s="117">
        <v>9972282000</v>
      </c>
      <c r="C5028" s="116" t="s">
        <v>4393</v>
      </c>
      <c r="D5028" s="116" t="s">
        <v>438</v>
      </c>
      <c r="E5028" s="118">
        <v>41215.770833333336</v>
      </c>
      <c r="F5028" s="116" t="s">
        <v>4445</v>
      </c>
      <c r="G5028" s="117" t="s">
        <v>934</v>
      </c>
      <c r="H5028" s="117">
        <v>1000</v>
      </c>
      <c r="I5028" s="117">
        <v>849</v>
      </c>
      <c r="J5028" s="117" t="s">
        <v>4446</v>
      </c>
    </row>
    <row r="5029" spans="1:10" ht="17.25" customHeight="1">
      <c r="A5029" s="116" t="s">
        <v>4448</v>
      </c>
      <c r="B5029" s="117">
        <v>9845726264</v>
      </c>
      <c r="C5029" s="116" t="s">
        <v>4393</v>
      </c>
      <c r="D5029" s="116" t="s">
        <v>438</v>
      </c>
      <c r="E5029" s="118">
        <v>41217.729166666664</v>
      </c>
      <c r="F5029" s="116" t="s">
        <v>4445</v>
      </c>
      <c r="G5029" s="117" t="s">
        <v>934</v>
      </c>
      <c r="H5029" s="117">
        <v>1096</v>
      </c>
      <c r="I5029" s="117">
        <v>1061</v>
      </c>
      <c r="J5029" s="117" t="s">
        <v>4446</v>
      </c>
    </row>
    <row r="5030" spans="1:10" ht="17.25" customHeight="1">
      <c r="A5030" s="116" t="s">
        <v>4449</v>
      </c>
      <c r="B5030" s="117">
        <v>9886067459</v>
      </c>
      <c r="C5030" s="116" t="s">
        <v>4393</v>
      </c>
      <c r="D5030" s="116" t="s">
        <v>438</v>
      </c>
      <c r="E5030" s="118">
        <v>41214.041666666664</v>
      </c>
      <c r="F5030" s="116" t="s">
        <v>4450</v>
      </c>
      <c r="G5030" s="117" t="s">
        <v>440</v>
      </c>
      <c r="H5030" s="117">
        <v>332</v>
      </c>
      <c r="I5030" s="117">
        <v>388</v>
      </c>
      <c r="J5030" s="117" t="s">
        <v>4451</v>
      </c>
    </row>
    <row r="5031" spans="1:10" ht="17.25" customHeight="1">
      <c r="A5031" s="116" t="s">
        <v>1242</v>
      </c>
      <c r="B5031" s="117">
        <v>9900840333</v>
      </c>
      <c r="C5031" s="116" t="s">
        <v>4393</v>
      </c>
      <c r="D5031" s="116" t="s">
        <v>438</v>
      </c>
      <c r="E5031" s="118">
        <v>41214.135416666664</v>
      </c>
      <c r="F5031" s="116" t="s">
        <v>4450</v>
      </c>
      <c r="G5031" s="117" t="s">
        <v>440</v>
      </c>
      <c r="H5031" s="117">
        <v>810</v>
      </c>
      <c r="I5031" s="117">
        <v>1695</v>
      </c>
      <c r="J5031" s="117" t="s">
        <v>4452</v>
      </c>
    </row>
    <row r="5032" spans="1:10" ht="17.25" customHeight="1">
      <c r="A5032" s="116" t="s">
        <v>4453</v>
      </c>
      <c r="B5032" s="117">
        <v>7411501959</v>
      </c>
      <c r="C5032" s="116" t="s">
        <v>4393</v>
      </c>
      <c r="D5032" s="116" t="s">
        <v>438</v>
      </c>
      <c r="E5032" s="118">
        <v>41214.145833333336</v>
      </c>
      <c r="F5032" s="116" t="s">
        <v>4450</v>
      </c>
      <c r="G5032" s="117" t="s">
        <v>440</v>
      </c>
      <c r="H5032" s="117">
        <v>450</v>
      </c>
      <c r="I5032" s="117">
        <v>373</v>
      </c>
      <c r="J5032" s="117" t="s">
        <v>4454</v>
      </c>
    </row>
    <row r="5033" spans="1:10" ht="17.25" customHeight="1">
      <c r="A5033" s="116" t="s">
        <v>4455</v>
      </c>
      <c r="B5033" s="117">
        <v>9019970418</v>
      </c>
      <c r="C5033" s="116" t="s">
        <v>4393</v>
      </c>
      <c r="D5033" s="116" t="s">
        <v>438</v>
      </c>
      <c r="E5033" s="118">
        <v>41214.15625</v>
      </c>
      <c r="F5033" s="116" t="s">
        <v>4450</v>
      </c>
      <c r="G5033" s="117" t="s">
        <v>440</v>
      </c>
      <c r="H5033" s="117">
        <v>576</v>
      </c>
      <c r="I5033" s="117">
        <v>970</v>
      </c>
      <c r="J5033" s="117" t="s">
        <v>4456</v>
      </c>
    </row>
    <row r="5034" spans="1:10" ht="17.25" customHeight="1">
      <c r="A5034" s="116" t="s">
        <v>4457</v>
      </c>
      <c r="B5034" s="117">
        <v>9886099811</v>
      </c>
      <c r="C5034" s="116" t="s">
        <v>4393</v>
      </c>
      <c r="D5034" s="116" t="s">
        <v>438</v>
      </c>
      <c r="E5034" s="118">
        <v>41214.15625</v>
      </c>
      <c r="F5034" s="116" t="s">
        <v>4450</v>
      </c>
      <c r="G5034" s="117" t="s">
        <v>440</v>
      </c>
      <c r="H5034" s="117">
        <v>863</v>
      </c>
      <c r="I5034" s="117">
        <v>1007</v>
      </c>
      <c r="J5034" s="117" t="s">
        <v>4451</v>
      </c>
    </row>
    <row r="5035" spans="1:10" ht="17.25" customHeight="1">
      <c r="A5035" s="116" t="s">
        <v>4458</v>
      </c>
      <c r="B5035" s="117">
        <v>8884978882</v>
      </c>
      <c r="C5035" s="116" t="s">
        <v>4393</v>
      </c>
      <c r="D5035" s="116" t="s">
        <v>486</v>
      </c>
      <c r="E5035" s="118">
        <v>41214.166666666664</v>
      </c>
      <c r="F5035" s="116" t="s">
        <v>4450</v>
      </c>
      <c r="G5035" s="117" t="s">
        <v>440</v>
      </c>
      <c r="H5035" s="117">
        <v>754</v>
      </c>
      <c r="I5035" s="117">
        <v>892</v>
      </c>
      <c r="J5035" s="117" t="s">
        <v>4459</v>
      </c>
    </row>
    <row r="5036" spans="1:10" ht="17.25" customHeight="1">
      <c r="A5036" s="116" t="s">
        <v>4460</v>
      </c>
      <c r="B5036" s="117">
        <v>8050601839</v>
      </c>
      <c r="C5036" s="116" t="s">
        <v>4393</v>
      </c>
      <c r="D5036" s="116" t="s">
        <v>438</v>
      </c>
      <c r="E5036" s="118">
        <v>41214.208333333336</v>
      </c>
      <c r="F5036" s="116" t="s">
        <v>4450</v>
      </c>
      <c r="G5036" s="117" t="s">
        <v>440</v>
      </c>
      <c r="H5036" s="117">
        <v>810</v>
      </c>
      <c r="I5036" s="117">
        <v>735</v>
      </c>
      <c r="J5036" s="117" t="s">
        <v>4461</v>
      </c>
    </row>
    <row r="5037" spans="1:10" ht="17.25" customHeight="1">
      <c r="A5037" s="116" t="s">
        <v>4462</v>
      </c>
      <c r="B5037" s="117">
        <v>9740322662</v>
      </c>
      <c r="C5037" s="116" t="s">
        <v>4393</v>
      </c>
      <c r="D5037" s="116" t="s">
        <v>438</v>
      </c>
      <c r="E5037" s="118">
        <v>41214.208333333336</v>
      </c>
      <c r="F5037" s="116" t="s">
        <v>4450</v>
      </c>
      <c r="G5037" s="117" t="s">
        <v>440</v>
      </c>
      <c r="H5037" s="117">
        <v>378</v>
      </c>
      <c r="I5037" s="117">
        <v>880</v>
      </c>
      <c r="J5037" s="117" t="s">
        <v>4463</v>
      </c>
    </row>
    <row r="5038" spans="1:10" ht="17.25" customHeight="1">
      <c r="A5038" s="116" t="s">
        <v>4464</v>
      </c>
      <c r="B5038" s="117">
        <v>9686787115</v>
      </c>
      <c r="C5038" s="116" t="s">
        <v>4393</v>
      </c>
      <c r="D5038" s="116" t="s">
        <v>444</v>
      </c>
      <c r="E5038" s="118">
        <v>41214.208333333336</v>
      </c>
      <c r="F5038" s="116" t="s">
        <v>4450</v>
      </c>
      <c r="G5038" s="117" t="s">
        <v>440</v>
      </c>
      <c r="H5038" s="117">
        <v>951</v>
      </c>
      <c r="I5038" s="117">
        <v>1379</v>
      </c>
      <c r="J5038" s="117" t="s">
        <v>4465</v>
      </c>
    </row>
    <row r="5039" spans="1:10" ht="17.25" customHeight="1">
      <c r="A5039" s="116" t="s">
        <v>4466</v>
      </c>
      <c r="B5039" s="117">
        <v>9739252111</v>
      </c>
      <c r="C5039" s="116" t="s">
        <v>4393</v>
      </c>
      <c r="D5039" s="116" t="s">
        <v>438</v>
      </c>
      <c r="E5039" s="118">
        <v>41214.208333333336</v>
      </c>
      <c r="F5039" s="116" t="s">
        <v>4450</v>
      </c>
      <c r="G5039" s="117" t="s">
        <v>440</v>
      </c>
      <c r="H5039" s="117">
        <v>774</v>
      </c>
      <c r="I5039" s="117">
        <v>1620</v>
      </c>
      <c r="J5039" s="117" t="s">
        <v>4452</v>
      </c>
    </row>
    <row r="5040" spans="1:10" ht="17.25" customHeight="1">
      <c r="A5040" s="116" t="s">
        <v>4467</v>
      </c>
      <c r="B5040" s="117">
        <v>9663368105</v>
      </c>
      <c r="C5040" s="116" t="s">
        <v>4393</v>
      </c>
      <c r="D5040" s="116" t="s">
        <v>438</v>
      </c>
      <c r="E5040" s="118">
        <v>41214.229166666664</v>
      </c>
      <c r="F5040" s="116" t="s">
        <v>4450</v>
      </c>
      <c r="G5040" s="117" t="s">
        <v>440</v>
      </c>
      <c r="H5040" s="117">
        <v>774</v>
      </c>
      <c r="I5040" s="117">
        <v>662</v>
      </c>
      <c r="J5040" s="117" t="s">
        <v>4454</v>
      </c>
    </row>
    <row r="5041" spans="1:10" ht="17.25" customHeight="1">
      <c r="A5041" s="116" t="s">
        <v>4468</v>
      </c>
      <c r="B5041" s="117">
        <v>9901199500</v>
      </c>
      <c r="C5041" s="116" t="s">
        <v>4393</v>
      </c>
      <c r="D5041" s="116" t="s">
        <v>486</v>
      </c>
      <c r="E5041" s="118">
        <v>41214.25</v>
      </c>
      <c r="F5041" s="116" t="s">
        <v>4450</v>
      </c>
      <c r="G5041" s="117" t="s">
        <v>693</v>
      </c>
      <c r="H5041" s="117">
        <v>2585</v>
      </c>
      <c r="I5041" s="117">
        <v>2440</v>
      </c>
      <c r="J5041" s="117" t="s">
        <v>4469</v>
      </c>
    </row>
    <row r="5042" spans="1:10" ht="17.25" customHeight="1">
      <c r="A5042" s="116" t="s">
        <v>4470</v>
      </c>
      <c r="B5042" s="117">
        <v>9986509767</v>
      </c>
      <c r="C5042" s="116" t="s">
        <v>4393</v>
      </c>
      <c r="D5042" s="116" t="s">
        <v>438</v>
      </c>
      <c r="E5042" s="118">
        <v>41214.270833333336</v>
      </c>
      <c r="F5042" s="116" t="s">
        <v>4450</v>
      </c>
      <c r="G5042" s="117" t="s">
        <v>440</v>
      </c>
      <c r="H5042" s="117">
        <v>866</v>
      </c>
      <c r="I5042" s="117">
        <v>1066</v>
      </c>
      <c r="J5042" s="117" t="s">
        <v>4471</v>
      </c>
    </row>
    <row r="5043" spans="1:10" ht="17.25" customHeight="1">
      <c r="A5043" s="116" t="s">
        <v>4472</v>
      </c>
      <c r="B5043" s="117">
        <v>9663041408</v>
      </c>
      <c r="C5043" s="116" t="s">
        <v>4393</v>
      </c>
      <c r="D5043" s="116" t="s">
        <v>438</v>
      </c>
      <c r="E5043" s="118">
        <v>41214.270833333336</v>
      </c>
      <c r="F5043" s="116" t="s">
        <v>4450</v>
      </c>
      <c r="G5043" s="117" t="s">
        <v>440</v>
      </c>
      <c r="H5043" s="117">
        <v>750</v>
      </c>
      <c r="I5043" s="117">
        <v>905</v>
      </c>
      <c r="J5043" s="117" t="s">
        <v>4473</v>
      </c>
    </row>
    <row r="5044" spans="1:10" ht="17.25" customHeight="1">
      <c r="A5044" s="116" t="s">
        <v>4474</v>
      </c>
      <c r="B5044" s="117">
        <v>9880578014</v>
      </c>
      <c r="C5044" s="116" t="s">
        <v>4393</v>
      </c>
      <c r="D5044" s="116" t="s">
        <v>438</v>
      </c>
      <c r="E5044" s="118">
        <v>41214.302083333336</v>
      </c>
      <c r="F5044" s="116" t="s">
        <v>4450</v>
      </c>
      <c r="G5044" s="117" t="s">
        <v>440</v>
      </c>
      <c r="H5044" s="117">
        <v>738</v>
      </c>
      <c r="I5044" s="117">
        <v>875</v>
      </c>
      <c r="J5044" s="117" t="s">
        <v>4459</v>
      </c>
    </row>
    <row r="5045" spans="1:10" ht="17.25" customHeight="1">
      <c r="A5045" s="116" t="s">
        <v>4475</v>
      </c>
      <c r="B5045" s="117">
        <v>9820197162</v>
      </c>
      <c r="C5045" s="116" t="s">
        <v>4393</v>
      </c>
      <c r="D5045" s="116" t="s">
        <v>486</v>
      </c>
      <c r="E5045" s="118">
        <v>41214.302083333336</v>
      </c>
      <c r="F5045" s="116" t="s">
        <v>4450</v>
      </c>
      <c r="G5045" s="117" t="s">
        <v>440</v>
      </c>
      <c r="H5045" s="117">
        <v>918</v>
      </c>
      <c r="I5045" s="117">
        <v>918</v>
      </c>
      <c r="J5045" s="117" t="s">
        <v>4476</v>
      </c>
    </row>
    <row r="5046" spans="1:10" ht="17.25" customHeight="1">
      <c r="A5046" s="116" t="s">
        <v>4477</v>
      </c>
      <c r="B5046" s="117">
        <v>8105628057</v>
      </c>
      <c r="C5046" s="116" t="s">
        <v>4393</v>
      </c>
      <c r="D5046" s="116" t="s">
        <v>438</v>
      </c>
      <c r="E5046" s="118">
        <v>41214.333333333336</v>
      </c>
      <c r="F5046" s="116" t="s">
        <v>4450</v>
      </c>
      <c r="G5046" s="117" t="s">
        <v>440</v>
      </c>
      <c r="H5046" s="117">
        <v>456</v>
      </c>
      <c r="I5046" s="117">
        <v>721</v>
      </c>
      <c r="J5046" s="117" t="s">
        <v>4456</v>
      </c>
    </row>
    <row r="5047" spans="1:10" ht="17.25" customHeight="1">
      <c r="A5047" s="116" t="s">
        <v>4478</v>
      </c>
      <c r="B5047" s="117">
        <v>8976779522</v>
      </c>
      <c r="C5047" s="116" t="s">
        <v>4393</v>
      </c>
      <c r="D5047" s="116" t="s">
        <v>438</v>
      </c>
      <c r="E5047" s="118">
        <v>41214.333333333336</v>
      </c>
      <c r="F5047" s="116" t="s">
        <v>4450</v>
      </c>
      <c r="G5047" s="117" t="s">
        <v>693</v>
      </c>
      <c r="H5047" s="117">
        <v>8100</v>
      </c>
      <c r="I5047" s="117">
        <v>7349</v>
      </c>
      <c r="J5047" s="117" t="s">
        <v>4479</v>
      </c>
    </row>
    <row r="5048" spans="1:10" ht="17.25" customHeight="1">
      <c r="A5048" s="116" t="s">
        <v>4409</v>
      </c>
      <c r="B5048" s="117">
        <v>9844034001</v>
      </c>
      <c r="C5048" s="116" t="s">
        <v>4393</v>
      </c>
      <c r="D5048" s="116" t="s">
        <v>438</v>
      </c>
      <c r="E5048" s="118">
        <v>41214.34375</v>
      </c>
      <c r="F5048" s="116" t="s">
        <v>4450</v>
      </c>
      <c r="G5048" s="117" t="s">
        <v>440</v>
      </c>
      <c r="H5048" s="117">
        <v>300</v>
      </c>
      <c r="I5048" s="117">
        <v>437</v>
      </c>
      <c r="J5048" s="117" t="s">
        <v>4480</v>
      </c>
    </row>
    <row r="5049" spans="1:10" ht="17.25" customHeight="1">
      <c r="A5049" s="116" t="s">
        <v>4481</v>
      </c>
      <c r="B5049" s="117">
        <v>9008822211</v>
      </c>
      <c r="C5049" s="116" t="s">
        <v>4393</v>
      </c>
      <c r="D5049" s="116" t="s">
        <v>438</v>
      </c>
      <c r="E5049" s="118">
        <v>41214.364583333336</v>
      </c>
      <c r="F5049" s="116" t="s">
        <v>4450</v>
      </c>
      <c r="G5049" s="117" t="s">
        <v>440</v>
      </c>
      <c r="H5049" s="117">
        <v>288</v>
      </c>
      <c r="I5049" s="117">
        <v>603</v>
      </c>
      <c r="J5049" s="117" t="s">
        <v>4452</v>
      </c>
    </row>
    <row r="5050" spans="1:10" ht="17.25" customHeight="1">
      <c r="A5050" s="116" t="s">
        <v>4482</v>
      </c>
      <c r="B5050" s="117">
        <v>9986596575</v>
      </c>
      <c r="C5050" s="116" t="s">
        <v>4393</v>
      </c>
      <c r="D5050" s="116" t="s">
        <v>438</v>
      </c>
      <c r="E5050" s="118">
        <v>41214.375</v>
      </c>
      <c r="F5050" s="116" t="s">
        <v>4450</v>
      </c>
      <c r="G5050" s="117" t="s">
        <v>440</v>
      </c>
      <c r="H5050" s="117">
        <v>813</v>
      </c>
      <c r="I5050" s="117">
        <v>679</v>
      </c>
      <c r="J5050" s="117" t="s">
        <v>4483</v>
      </c>
    </row>
    <row r="5051" spans="1:10" ht="17.25" customHeight="1">
      <c r="A5051" s="116" t="s">
        <v>4484</v>
      </c>
      <c r="B5051" s="117">
        <v>9663301340</v>
      </c>
      <c r="C5051" s="116" t="s">
        <v>4393</v>
      </c>
      <c r="D5051" s="116" t="s">
        <v>438</v>
      </c>
      <c r="E5051" s="118">
        <v>41214.395833333336</v>
      </c>
      <c r="F5051" s="116" t="s">
        <v>4450</v>
      </c>
      <c r="G5051" s="117" t="s">
        <v>440</v>
      </c>
      <c r="H5051" s="117">
        <v>789</v>
      </c>
      <c r="I5051" s="117">
        <v>902</v>
      </c>
      <c r="J5051" s="117" t="s">
        <v>4451</v>
      </c>
    </row>
    <row r="5052" spans="1:10" ht="17.25" customHeight="1">
      <c r="A5052" s="116" t="s">
        <v>4485</v>
      </c>
      <c r="B5052" s="117">
        <v>8095504003</v>
      </c>
      <c r="C5052" s="116" t="s">
        <v>4393</v>
      </c>
      <c r="D5052" s="116" t="s">
        <v>438</v>
      </c>
      <c r="E5052" s="118">
        <v>41214.458333333336</v>
      </c>
      <c r="F5052" s="116" t="s">
        <v>4450</v>
      </c>
      <c r="G5052" s="117" t="s">
        <v>440</v>
      </c>
      <c r="H5052" s="117">
        <v>524</v>
      </c>
      <c r="I5052" s="117">
        <v>620</v>
      </c>
      <c r="J5052" s="117" t="s">
        <v>4471</v>
      </c>
    </row>
    <row r="5053" spans="1:10" ht="17.25" customHeight="1">
      <c r="A5053" s="116" t="s">
        <v>4486</v>
      </c>
      <c r="B5053" s="117">
        <v>9916644660</v>
      </c>
      <c r="C5053" s="116" t="s">
        <v>4393</v>
      </c>
      <c r="D5053" s="116" t="s">
        <v>438</v>
      </c>
      <c r="E5053" s="118">
        <v>41214.479166666664</v>
      </c>
      <c r="F5053" s="116" t="s">
        <v>4450</v>
      </c>
      <c r="G5053" s="117" t="s">
        <v>440</v>
      </c>
      <c r="H5053" s="117">
        <v>629</v>
      </c>
      <c r="I5053" s="117">
        <v>511</v>
      </c>
      <c r="J5053" s="117" t="s">
        <v>4483</v>
      </c>
    </row>
    <row r="5054" spans="1:10" ht="17.25" customHeight="1">
      <c r="A5054" s="116" t="s">
        <v>4487</v>
      </c>
      <c r="B5054" s="117">
        <v>9731381241</v>
      </c>
      <c r="C5054" s="116" t="s">
        <v>4393</v>
      </c>
      <c r="D5054" s="116" t="s">
        <v>461</v>
      </c>
      <c r="E5054" s="118">
        <v>41214.5</v>
      </c>
      <c r="F5054" s="116" t="s">
        <v>4450</v>
      </c>
      <c r="G5054" s="117" t="s">
        <v>440</v>
      </c>
      <c r="H5054" s="117">
        <v>100</v>
      </c>
      <c r="I5054" s="117">
        <v>88</v>
      </c>
      <c r="J5054" s="117" t="s">
        <v>4488</v>
      </c>
    </row>
    <row r="5055" spans="1:10" ht="17.25" customHeight="1">
      <c r="A5055" s="116" t="s">
        <v>4489</v>
      </c>
      <c r="B5055" s="117">
        <v>7760962721</v>
      </c>
      <c r="C5055" s="116" t="s">
        <v>4393</v>
      </c>
      <c r="D5055" s="116" t="s">
        <v>438</v>
      </c>
      <c r="E5055" s="118">
        <v>41214.510416666664</v>
      </c>
      <c r="F5055" s="116" t="s">
        <v>4450</v>
      </c>
      <c r="G5055" s="117" t="s">
        <v>440</v>
      </c>
      <c r="H5055" s="117">
        <v>206</v>
      </c>
      <c r="I5055" s="117">
        <v>294</v>
      </c>
      <c r="J5055" s="117" t="s">
        <v>4480</v>
      </c>
    </row>
    <row r="5056" spans="1:10" ht="17.25" customHeight="1">
      <c r="A5056" s="116" t="s">
        <v>4490</v>
      </c>
      <c r="B5056" s="117">
        <v>9916701702</v>
      </c>
      <c r="C5056" s="116" t="s">
        <v>4393</v>
      </c>
      <c r="D5056" s="116" t="s">
        <v>438</v>
      </c>
      <c r="E5056" s="118">
        <v>41214.520833333336</v>
      </c>
      <c r="F5056" s="116" t="s">
        <v>4450</v>
      </c>
      <c r="G5056" s="117" t="s">
        <v>749</v>
      </c>
      <c r="H5056" s="117">
        <v>1500</v>
      </c>
      <c r="I5056" s="117">
        <v>1555</v>
      </c>
      <c r="J5056" s="117" t="s">
        <v>4491</v>
      </c>
    </row>
    <row r="5057" spans="1:10" ht="17.25" customHeight="1">
      <c r="A5057" s="116" t="s">
        <v>4492</v>
      </c>
      <c r="B5057" s="117">
        <v>9886501287</v>
      </c>
      <c r="C5057" s="116" t="s">
        <v>4393</v>
      </c>
      <c r="D5057" s="116" t="s">
        <v>438</v>
      </c>
      <c r="E5057" s="118">
        <v>41214.520833333336</v>
      </c>
      <c r="F5057" s="116" t="s">
        <v>4450</v>
      </c>
      <c r="G5057" s="117" t="s">
        <v>440</v>
      </c>
      <c r="H5057" s="117">
        <v>846</v>
      </c>
      <c r="I5057" s="117">
        <v>1771</v>
      </c>
      <c r="J5057" s="117" t="s">
        <v>4452</v>
      </c>
    </row>
    <row r="5058" spans="1:10" ht="17.25" customHeight="1">
      <c r="A5058" s="116" t="s">
        <v>4493</v>
      </c>
      <c r="B5058" s="117">
        <v>8123606581</v>
      </c>
      <c r="C5058" s="116" t="s">
        <v>4393</v>
      </c>
      <c r="D5058" s="116" t="s">
        <v>486</v>
      </c>
      <c r="E5058" s="118">
        <v>41214.5625</v>
      </c>
      <c r="F5058" s="116" t="s">
        <v>4450</v>
      </c>
      <c r="G5058" s="117" t="s">
        <v>440</v>
      </c>
      <c r="H5058" s="117">
        <v>349</v>
      </c>
      <c r="I5058" s="117">
        <v>495</v>
      </c>
      <c r="J5058" s="117" t="s">
        <v>4480</v>
      </c>
    </row>
    <row r="5059" spans="1:10" ht="17.25" customHeight="1">
      <c r="A5059" s="116" t="s">
        <v>4494</v>
      </c>
      <c r="B5059" s="117">
        <v>9986199800</v>
      </c>
      <c r="C5059" s="116" t="s">
        <v>4393</v>
      </c>
      <c r="D5059" s="116" t="s">
        <v>438</v>
      </c>
      <c r="E5059" s="118">
        <v>41214.583333333336</v>
      </c>
      <c r="F5059" s="116" t="s">
        <v>4450</v>
      </c>
      <c r="G5059" s="117" t="s">
        <v>749</v>
      </c>
      <c r="H5059" s="117">
        <v>1400</v>
      </c>
      <c r="I5059" s="117">
        <v>1199</v>
      </c>
      <c r="J5059" s="117" t="s">
        <v>4495</v>
      </c>
    </row>
    <row r="5060" spans="1:10" ht="17.25" customHeight="1">
      <c r="A5060" s="116" t="s">
        <v>4496</v>
      </c>
      <c r="B5060" s="117">
        <v>9731236167</v>
      </c>
      <c r="C5060" s="116" t="s">
        <v>4393</v>
      </c>
      <c r="D5060" s="116" t="s">
        <v>438</v>
      </c>
      <c r="E5060" s="118">
        <v>41214.604166666664</v>
      </c>
      <c r="F5060" s="116" t="s">
        <v>4450</v>
      </c>
      <c r="G5060" s="117" t="s">
        <v>440</v>
      </c>
      <c r="H5060" s="117">
        <v>199</v>
      </c>
      <c r="I5060" s="117">
        <v>233</v>
      </c>
      <c r="J5060" s="117" t="s">
        <v>4471</v>
      </c>
    </row>
    <row r="5061" spans="1:10" ht="17.25" customHeight="1">
      <c r="A5061" s="116" t="s">
        <v>4497</v>
      </c>
      <c r="B5061" s="117">
        <v>8971566194</v>
      </c>
      <c r="C5061" s="116" t="s">
        <v>4393</v>
      </c>
      <c r="D5061" s="116" t="s">
        <v>486</v>
      </c>
      <c r="E5061" s="118">
        <v>41214.604166666664</v>
      </c>
      <c r="F5061" s="116" t="s">
        <v>4450</v>
      </c>
      <c r="G5061" s="117" t="s">
        <v>440</v>
      </c>
      <c r="H5061" s="117">
        <v>337</v>
      </c>
      <c r="I5061" s="117">
        <v>404</v>
      </c>
      <c r="J5061" s="117" t="s">
        <v>4473</v>
      </c>
    </row>
    <row r="5062" spans="1:10" ht="17.25" customHeight="1">
      <c r="A5062" s="116" t="s">
        <v>4498</v>
      </c>
      <c r="B5062" s="117">
        <v>9590643235</v>
      </c>
      <c r="C5062" s="116" t="s">
        <v>4393</v>
      </c>
      <c r="D5062" s="116" t="s">
        <v>438</v>
      </c>
      <c r="E5062" s="118">
        <v>41214.625</v>
      </c>
      <c r="F5062" s="116" t="s">
        <v>4450</v>
      </c>
      <c r="G5062" s="117" t="s">
        <v>440</v>
      </c>
      <c r="H5062" s="117">
        <v>196</v>
      </c>
      <c r="I5062" s="117">
        <v>215</v>
      </c>
      <c r="J5062" s="117" t="s">
        <v>4451</v>
      </c>
    </row>
    <row r="5063" spans="1:10" ht="17.25" customHeight="1">
      <c r="A5063" s="116" t="s">
        <v>4499</v>
      </c>
      <c r="B5063" s="117">
        <v>9742009666</v>
      </c>
      <c r="C5063" s="116" t="s">
        <v>4393</v>
      </c>
      <c r="D5063" s="116" t="s">
        <v>486</v>
      </c>
      <c r="E5063" s="118">
        <v>41214.625</v>
      </c>
      <c r="F5063" s="116" t="s">
        <v>4450</v>
      </c>
      <c r="G5063" s="117" t="s">
        <v>440</v>
      </c>
      <c r="H5063" s="117">
        <v>150</v>
      </c>
      <c r="I5063" s="117">
        <v>166</v>
      </c>
      <c r="J5063" s="117" t="s">
        <v>4488</v>
      </c>
    </row>
    <row r="5064" spans="1:10" ht="17.25" customHeight="1">
      <c r="A5064" s="116" t="s">
        <v>4500</v>
      </c>
      <c r="B5064" s="117">
        <v>9845801752</v>
      </c>
      <c r="C5064" s="116" t="s">
        <v>4393</v>
      </c>
      <c r="D5064" s="116" t="s">
        <v>438</v>
      </c>
      <c r="E5064" s="118">
        <v>41214.625</v>
      </c>
      <c r="F5064" s="116" t="s">
        <v>4450</v>
      </c>
      <c r="G5064" s="117" t="s">
        <v>440</v>
      </c>
      <c r="H5064" s="117">
        <v>209</v>
      </c>
      <c r="I5064" s="117">
        <v>315</v>
      </c>
      <c r="J5064" s="117" t="s">
        <v>4456</v>
      </c>
    </row>
    <row r="5065" spans="1:10" ht="17.25" customHeight="1">
      <c r="A5065" s="116" t="s">
        <v>4501</v>
      </c>
      <c r="B5065" s="117">
        <v>9902010000</v>
      </c>
      <c r="C5065" s="116" t="s">
        <v>4393</v>
      </c>
      <c r="D5065" s="116" t="s">
        <v>438</v>
      </c>
      <c r="E5065" s="118">
        <v>41214.666666666664</v>
      </c>
      <c r="F5065" s="116" t="s">
        <v>4450</v>
      </c>
      <c r="G5065" s="117" t="s">
        <v>440</v>
      </c>
      <c r="H5065" s="117">
        <v>792</v>
      </c>
      <c r="I5065" s="117">
        <v>975</v>
      </c>
      <c r="J5065" s="117" t="s">
        <v>4471</v>
      </c>
    </row>
    <row r="5066" spans="1:10" ht="17.25" customHeight="1">
      <c r="A5066" s="116" t="s">
        <v>4502</v>
      </c>
      <c r="B5066" s="117">
        <v>9611129027</v>
      </c>
      <c r="C5066" s="116" t="s">
        <v>4393</v>
      </c>
      <c r="D5066" s="116" t="s">
        <v>438</v>
      </c>
      <c r="E5066" s="118">
        <v>41214.666666666664</v>
      </c>
      <c r="F5066" s="116" t="s">
        <v>4450</v>
      </c>
      <c r="G5066" s="117" t="s">
        <v>440</v>
      </c>
      <c r="H5066" s="117">
        <v>963</v>
      </c>
      <c r="I5066" s="117">
        <v>1404</v>
      </c>
      <c r="J5066" s="117" t="s">
        <v>4480</v>
      </c>
    </row>
    <row r="5067" spans="1:10" ht="17.25" customHeight="1">
      <c r="A5067" s="116" t="s">
        <v>4503</v>
      </c>
      <c r="B5067" s="117">
        <v>8095461738</v>
      </c>
      <c r="C5067" s="116" t="s">
        <v>4393</v>
      </c>
      <c r="D5067" s="116" t="s">
        <v>438</v>
      </c>
      <c r="E5067" s="118">
        <v>41214.6875</v>
      </c>
      <c r="F5067" s="116" t="s">
        <v>4450</v>
      </c>
      <c r="G5067" s="117" t="s">
        <v>440</v>
      </c>
      <c r="H5067" s="117">
        <v>343</v>
      </c>
      <c r="I5067" s="117">
        <v>411</v>
      </c>
      <c r="J5067" s="117" t="s">
        <v>4473</v>
      </c>
    </row>
    <row r="5068" spans="1:10" ht="17.25" customHeight="1">
      <c r="A5068" s="116" t="s">
        <v>4504</v>
      </c>
      <c r="B5068" s="117">
        <v>7795026027</v>
      </c>
      <c r="C5068" s="116" t="s">
        <v>4393</v>
      </c>
      <c r="D5068" s="116" t="s">
        <v>486</v>
      </c>
      <c r="E5068" s="118">
        <v>41214.697916666664</v>
      </c>
      <c r="F5068" s="116" t="s">
        <v>4450</v>
      </c>
      <c r="G5068" s="117" t="s">
        <v>440</v>
      </c>
      <c r="H5068" s="117">
        <v>588</v>
      </c>
      <c r="I5068" s="117">
        <v>635</v>
      </c>
      <c r="J5068" s="117" t="s">
        <v>4488</v>
      </c>
    </row>
    <row r="5069" spans="1:10" ht="17.25" customHeight="1">
      <c r="A5069" s="116" t="s">
        <v>4505</v>
      </c>
      <c r="B5069" s="117">
        <v>9886644061</v>
      </c>
      <c r="C5069" s="116" t="s">
        <v>4393</v>
      </c>
      <c r="D5069" s="116" t="s">
        <v>486</v>
      </c>
      <c r="E5069" s="118">
        <v>41214.729166666664</v>
      </c>
      <c r="F5069" s="116" t="s">
        <v>4450</v>
      </c>
      <c r="G5069" s="117" t="s">
        <v>440</v>
      </c>
      <c r="H5069" s="117">
        <v>482</v>
      </c>
      <c r="I5069" s="117">
        <v>556</v>
      </c>
      <c r="J5069" s="117" t="s">
        <v>4451</v>
      </c>
    </row>
    <row r="5070" spans="1:10" ht="17.25" customHeight="1">
      <c r="A5070" s="116" t="s">
        <v>4506</v>
      </c>
      <c r="B5070" s="117">
        <v>9916162551</v>
      </c>
      <c r="C5070" s="116" t="s">
        <v>4393</v>
      </c>
      <c r="D5070" s="116" t="s">
        <v>486</v>
      </c>
      <c r="E5070" s="118">
        <v>41214.760416666664</v>
      </c>
      <c r="F5070" s="116" t="s">
        <v>4450</v>
      </c>
      <c r="G5070" s="117" t="s">
        <v>440</v>
      </c>
      <c r="H5070" s="117">
        <v>218</v>
      </c>
      <c r="I5070" s="117">
        <v>348</v>
      </c>
      <c r="J5070" s="117" t="s">
        <v>4456</v>
      </c>
    </row>
    <row r="5071" spans="1:10" ht="17.25" customHeight="1">
      <c r="A5071" s="116" t="s">
        <v>3100</v>
      </c>
      <c r="B5071" s="117">
        <v>9916393308</v>
      </c>
      <c r="C5071" s="116" t="s">
        <v>4393</v>
      </c>
      <c r="D5071" s="116" t="s">
        <v>486</v>
      </c>
      <c r="E5071" s="118">
        <v>41214.760416666664</v>
      </c>
      <c r="F5071" s="116" t="s">
        <v>4450</v>
      </c>
      <c r="G5071" s="117" t="s">
        <v>440</v>
      </c>
      <c r="H5071" s="117">
        <v>222</v>
      </c>
      <c r="I5071" s="117">
        <v>226</v>
      </c>
      <c r="J5071" s="117" t="s">
        <v>4459</v>
      </c>
    </row>
    <row r="5072" spans="1:10" ht="17.25" customHeight="1">
      <c r="A5072" s="116" t="s">
        <v>4507</v>
      </c>
      <c r="B5072" s="117">
        <v>9620234622</v>
      </c>
      <c r="C5072" s="116" t="s">
        <v>4393</v>
      </c>
      <c r="D5072" s="116" t="s">
        <v>486</v>
      </c>
      <c r="E5072" s="118">
        <v>41214.84375</v>
      </c>
      <c r="F5072" s="116" t="s">
        <v>4450</v>
      </c>
      <c r="G5072" s="117" t="s">
        <v>440</v>
      </c>
      <c r="H5072" s="117">
        <v>100</v>
      </c>
      <c r="I5072" s="117">
        <v>136</v>
      </c>
      <c r="J5072" s="117" t="s">
        <v>4465</v>
      </c>
    </row>
    <row r="5073" spans="1:10" ht="17.25" customHeight="1">
      <c r="A5073" s="116" t="s">
        <v>4508</v>
      </c>
      <c r="B5073" s="117">
        <v>9740900330</v>
      </c>
      <c r="C5073" s="116" t="s">
        <v>4393</v>
      </c>
      <c r="D5073" s="116" t="s">
        <v>438</v>
      </c>
      <c r="E5073" s="118">
        <v>41214.875</v>
      </c>
      <c r="F5073" s="116" t="s">
        <v>4450</v>
      </c>
      <c r="G5073" s="117" t="s">
        <v>440</v>
      </c>
      <c r="H5073" s="117">
        <v>226</v>
      </c>
      <c r="I5073" s="117">
        <v>324</v>
      </c>
      <c r="J5073" s="117" t="s">
        <v>4465</v>
      </c>
    </row>
    <row r="5074" spans="1:10" ht="17.25" customHeight="1">
      <c r="A5074" s="116" t="s">
        <v>4509</v>
      </c>
      <c r="B5074" s="117">
        <v>9449765811</v>
      </c>
      <c r="C5074" s="116" t="s">
        <v>4393</v>
      </c>
      <c r="D5074" s="116" t="s">
        <v>438</v>
      </c>
      <c r="E5074" s="118">
        <v>41214.885416666664</v>
      </c>
      <c r="F5074" s="116" t="s">
        <v>4450</v>
      </c>
      <c r="G5074" s="117" t="s">
        <v>440</v>
      </c>
      <c r="H5074" s="117">
        <v>321</v>
      </c>
      <c r="I5074" s="117">
        <v>369</v>
      </c>
      <c r="J5074" s="117" t="s">
        <v>4459</v>
      </c>
    </row>
    <row r="5075" spans="1:10" ht="17.25" customHeight="1">
      <c r="A5075" s="116" t="s">
        <v>4510</v>
      </c>
      <c r="B5075" s="117">
        <v>7259157157</v>
      </c>
      <c r="C5075" s="116" t="s">
        <v>4393</v>
      </c>
      <c r="D5075" s="116" t="s">
        <v>438</v>
      </c>
      <c r="E5075" s="118">
        <v>41214.895833333336</v>
      </c>
      <c r="F5075" s="116" t="s">
        <v>4450</v>
      </c>
      <c r="G5075" s="117" t="s">
        <v>440</v>
      </c>
      <c r="H5075" s="117">
        <v>990</v>
      </c>
      <c r="I5075" s="117">
        <v>898</v>
      </c>
      <c r="J5075" s="117" t="s">
        <v>4461</v>
      </c>
    </row>
    <row r="5076" spans="1:10" ht="17.25" customHeight="1">
      <c r="A5076" s="116" t="s">
        <v>398</v>
      </c>
      <c r="B5076" s="117">
        <v>9999800826</v>
      </c>
      <c r="C5076" s="116" t="s">
        <v>4393</v>
      </c>
      <c r="D5076" s="116" t="s">
        <v>438</v>
      </c>
      <c r="E5076" s="118">
        <v>41214.895833333336</v>
      </c>
      <c r="F5076" s="116" t="s">
        <v>4450</v>
      </c>
      <c r="G5076" s="117" t="s">
        <v>440</v>
      </c>
      <c r="H5076" s="117">
        <v>200</v>
      </c>
      <c r="I5076" s="117">
        <v>227</v>
      </c>
      <c r="J5076" s="117" t="s">
        <v>4488</v>
      </c>
    </row>
    <row r="5077" spans="1:10" ht="17.25" customHeight="1">
      <c r="A5077" s="116" t="s">
        <v>4511</v>
      </c>
      <c r="B5077" s="117">
        <v>9620324887</v>
      </c>
      <c r="C5077" s="116" t="s">
        <v>4393</v>
      </c>
      <c r="D5077" s="116" t="s">
        <v>444</v>
      </c>
      <c r="E5077" s="118">
        <v>41214.895833333336</v>
      </c>
      <c r="F5077" s="116" t="s">
        <v>4450</v>
      </c>
      <c r="G5077" s="117" t="s">
        <v>440</v>
      </c>
      <c r="H5077" s="117">
        <v>163</v>
      </c>
      <c r="I5077" s="117">
        <v>181</v>
      </c>
      <c r="J5077" s="117" t="s">
        <v>4451</v>
      </c>
    </row>
    <row r="5078" spans="1:10" ht="17.25" customHeight="1">
      <c r="A5078" s="116" t="s">
        <v>3100</v>
      </c>
      <c r="B5078" s="117">
        <v>9916393308</v>
      </c>
      <c r="C5078" s="116" t="s">
        <v>4393</v>
      </c>
      <c r="D5078" s="116" t="s">
        <v>488</v>
      </c>
      <c r="E5078" s="118">
        <v>41214.90625</v>
      </c>
      <c r="F5078" s="116" t="s">
        <v>4450</v>
      </c>
      <c r="G5078" s="117" t="s">
        <v>440</v>
      </c>
      <c r="H5078" s="117">
        <v>150</v>
      </c>
      <c r="I5078" s="117">
        <v>168</v>
      </c>
      <c r="J5078" s="117" t="s">
        <v>4488</v>
      </c>
    </row>
    <row r="5079" spans="1:10" ht="17.25" customHeight="1">
      <c r="A5079" s="116" t="s">
        <v>4512</v>
      </c>
      <c r="B5079" s="117">
        <v>9591838873</v>
      </c>
      <c r="C5079" s="116" t="s">
        <v>4393</v>
      </c>
      <c r="D5079" s="116" t="s">
        <v>438</v>
      </c>
      <c r="E5079" s="118">
        <v>41214.958333333336</v>
      </c>
      <c r="F5079" s="116" t="s">
        <v>4450</v>
      </c>
      <c r="G5079" s="117" t="s">
        <v>440</v>
      </c>
      <c r="H5079" s="117">
        <v>136</v>
      </c>
      <c r="I5079" s="117">
        <v>206</v>
      </c>
      <c r="J5079" s="117" t="s">
        <v>4456</v>
      </c>
    </row>
    <row r="5080" spans="1:10" ht="17.25" customHeight="1">
      <c r="A5080" s="116" t="s">
        <v>4513</v>
      </c>
      <c r="B5080" s="117">
        <v>8095556589</v>
      </c>
      <c r="C5080" s="116" t="s">
        <v>4393</v>
      </c>
      <c r="D5080" s="116" t="s">
        <v>438</v>
      </c>
      <c r="E5080" s="118">
        <v>41214.96875</v>
      </c>
      <c r="F5080" s="116" t="s">
        <v>4450</v>
      </c>
      <c r="G5080" s="117" t="s">
        <v>440</v>
      </c>
      <c r="H5080" s="117">
        <v>144</v>
      </c>
      <c r="I5080" s="117">
        <v>223</v>
      </c>
      <c r="J5080" s="117" t="s">
        <v>4514</v>
      </c>
    </row>
    <row r="5081" spans="1:10" ht="17.25" customHeight="1">
      <c r="A5081" s="116" t="s">
        <v>4515</v>
      </c>
      <c r="B5081" s="117">
        <v>8050559763</v>
      </c>
      <c r="C5081" s="116" t="s">
        <v>4393</v>
      </c>
      <c r="D5081" s="116" t="s">
        <v>438</v>
      </c>
      <c r="E5081" s="118">
        <v>41215.041666666664</v>
      </c>
      <c r="F5081" s="116" t="s">
        <v>4450</v>
      </c>
      <c r="G5081" s="117" t="s">
        <v>440</v>
      </c>
      <c r="H5081" s="117">
        <v>217</v>
      </c>
      <c r="I5081" s="117">
        <v>256</v>
      </c>
      <c r="J5081" s="117" t="s">
        <v>4459</v>
      </c>
    </row>
    <row r="5082" spans="1:10" ht="17.25" customHeight="1">
      <c r="A5082" s="116" t="s">
        <v>4516</v>
      </c>
      <c r="B5082" s="117">
        <v>9886756198</v>
      </c>
      <c r="C5082" s="116" t="s">
        <v>4393</v>
      </c>
      <c r="D5082" s="116" t="s">
        <v>438</v>
      </c>
      <c r="E5082" s="118">
        <v>41215.041666666664</v>
      </c>
      <c r="F5082" s="116" t="s">
        <v>4450</v>
      </c>
      <c r="G5082" s="117" t="s">
        <v>440</v>
      </c>
      <c r="H5082" s="117">
        <v>846</v>
      </c>
      <c r="I5082" s="117">
        <v>768</v>
      </c>
      <c r="J5082" s="117" t="s">
        <v>4461</v>
      </c>
    </row>
    <row r="5083" spans="1:10" ht="17.25" customHeight="1">
      <c r="A5083" s="116" t="s">
        <v>4517</v>
      </c>
      <c r="B5083" s="117">
        <v>9845680433</v>
      </c>
      <c r="C5083" s="116" t="s">
        <v>4393</v>
      </c>
      <c r="D5083" s="116" t="s">
        <v>438</v>
      </c>
      <c r="E5083" s="118">
        <v>41215.0625</v>
      </c>
      <c r="F5083" s="116" t="s">
        <v>4450</v>
      </c>
      <c r="G5083" s="117" t="s">
        <v>440</v>
      </c>
      <c r="H5083" s="117">
        <v>224</v>
      </c>
      <c r="I5083" s="117">
        <v>261</v>
      </c>
      <c r="J5083" s="117" t="s">
        <v>4451</v>
      </c>
    </row>
    <row r="5084" spans="1:10" ht="17.25" customHeight="1">
      <c r="A5084" s="116" t="s">
        <v>4518</v>
      </c>
      <c r="B5084" s="117">
        <v>9611057649</v>
      </c>
      <c r="C5084" s="116" t="s">
        <v>4393</v>
      </c>
      <c r="D5084" s="116" t="s">
        <v>438</v>
      </c>
      <c r="E5084" s="118">
        <v>41215.145833333336</v>
      </c>
      <c r="F5084" s="116" t="s">
        <v>4450</v>
      </c>
      <c r="G5084" s="117" t="s">
        <v>440</v>
      </c>
      <c r="H5084" s="117">
        <v>611</v>
      </c>
      <c r="I5084" s="117">
        <v>515</v>
      </c>
      <c r="J5084" s="117" t="s">
        <v>4454</v>
      </c>
    </row>
    <row r="5085" spans="1:10" ht="17.25" customHeight="1">
      <c r="A5085" s="116" t="s">
        <v>4519</v>
      </c>
      <c r="B5085" s="117">
        <v>8753931230</v>
      </c>
      <c r="C5085" s="116" t="s">
        <v>4393</v>
      </c>
      <c r="D5085" s="116" t="s">
        <v>438</v>
      </c>
      <c r="E5085" s="118">
        <v>41215.166666666664</v>
      </c>
      <c r="F5085" s="116" t="s">
        <v>4450</v>
      </c>
      <c r="G5085" s="117" t="s">
        <v>440</v>
      </c>
      <c r="H5085" s="117">
        <v>702</v>
      </c>
      <c r="I5085" s="117">
        <v>830</v>
      </c>
      <c r="J5085" s="117" t="s">
        <v>4459</v>
      </c>
    </row>
    <row r="5086" spans="1:10" ht="17.25" customHeight="1">
      <c r="A5086" s="116" t="s">
        <v>4520</v>
      </c>
      <c r="B5086" s="117">
        <v>9738024825</v>
      </c>
      <c r="C5086" s="116" t="s">
        <v>4393</v>
      </c>
      <c r="D5086" s="116" t="s">
        <v>438</v>
      </c>
      <c r="E5086" s="118">
        <v>41215.166666666664</v>
      </c>
      <c r="F5086" s="116" t="s">
        <v>4450</v>
      </c>
      <c r="G5086" s="117" t="s">
        <v>440</v>
      </c>
      <c r="H5086" s="117">
        <v>860</v>
      </c>
      <c r="I5086" s="117">
        <v>1801</v>
      </c>
      <c r="J5086" s="117" t="s">
        <v>4452</v>
      </c>
    </row>
    <row r="5087" spans="1:10" ht="17.25" customHeight="1">
      <c r="A5087" s="116" t="s">
        <v>462</v>
      </c>
      <c r="B5087" s="117">
        <v>9820814890</v>
      </c>
      <c r="C5087" s="116" t="s">
        <v>4393</v>
      </c>
      <c r="D5087" s="116" t="s">
        <v>438</v>
      </c>
      <c r="E5087" s="118">
        <v>41215.177083333336</v>
      </c>
      <c r="F5087" s="116" t="s">
        <v>4450</v>
      </c>
      <c r="G5087" s="117" t="s">
        <v>440</v>
      </c>
      <c r="H5087" s="117">
        <v>679</v>
      </c>
      <c r="I5087" s="117">
        <v>822</v>
      </c>
      <c r="J5087" s="117" t="s">
        <v>4473</v>
      </c>
    </row>
    <row r="5088" spans="1:10" ht="17.25" customHeight="1">
      <c r="A5088" s="116" t="s">
        <v>4521</v>
      </c>
      <c r="B5088" s="117">
        <v>9686694393</v>
      </c>
      <c r="C5088" s="116" t="s">
        <v>4393</v>
      </c>
      <c r="D5088" s="116" t="s">
        <v>438</v>
      </c>
      <c r="E5088" s="118">
        <v>41215.1875</v>
      </c>
      <c r="F5088" s="116" t="s">
        <v>4450</v>
      </c>
      <c r="G5088" s="117" t="s">
        <v>440</v>
      </c>
      <c r="H5088" s="117">
        <v>936</v>
      </c>
      <c r="I5088" s="117">
        <v>1451</v>
      </c>
      <c r="J5088" s="117" t="s">
        <v>4514</v>
      </c>
    </row>
    <row r="5089" spans="1:10" ht="17.25" customHeight="1">
      <c r="A5089" s="116" t="s">
        <v>4522</v>
      </c>
      <c r="B5089" s="117">
        <v>9986779531</v>
      </c>
      <c r="C5089" s="116" t="s">
        <v>4393</v>
      </c>
      <c r="D5089" s="116" t="s">
        <v>486</v>
      </c>
      <c r="E5089" s="118">
        <v>41215.197916666664</v>
      </c>
      <c r="F5089" s="116" t="s">
        <v>4450</v>
      </c>
      <c r="G5089" s="117" t="s">
        <v>440</v>
      </c>
      <c r="H5089" s="117">
        <v>217</v>
      </c>
      <c r="I5089" s="117">
        <v>315</v>
      </c>
      <c r="J5089" s="117" t="s">
        <v>4480</v>
      </c>
    </row>
    <row r="5090" spans="1:10" ht="17.25" customHeight="1">
      <c r="A5090" s="116" t="s">
        <v>4523</v>
      </c>
      <c r="B5090" s="117">
        <v>9886701010</v>
      </c>
      <c r="C5090" s="116" t="s">
        <v>4393</v>
      </c>
      <c r="D5090" s="116" t="s">
        <v>438</v>
      </c>
      <c r="E5090" s="118">
        <v>41215.208333333336</v>
      </c>
      <c r="F5090" s="116" t="s">
        <v>4450</v>
      </c>
      <c r="G5090" s="117" t="s">
        <v>440</v>
      </c>
      <c r="H5090" s="117">
        <v>322</v>
      </c>
      <c r="I5090" s="117">
        <v>373</v>
      </c>
      <c r="J5090" s="117" t="s">
        <v>4451</v>
      </c>
    </row>
    <row r="5091" spans="1:10" ht="17.25" customHeight="1">
      <c r="A5091" s="116" t="s">
        <v>4524</v>
      </c>
      <c r="B5091" s="117">
        <v>9972302864</v>
      </c>
      <c r="C5091" s="116" t="s">
        <v>4393</v>
      </c>
      <c r="D5091" s="116" t="s">
        <v>438</v>
      </c>
      <c r="E5091" s="118">
        <v>41215.260416666664</v>
      </c>
      <c r="F5091" s="116" t="s">
        <v>4450</v>
      </c>
      <c r="G5091" s="117" t="s">
        <v>440</v>
      </c>
      <c r="H5091" s="117">
        <v>807</v>
      </c>
      <c r="I5091" s="117">
        <v>954</v>
      </c>
      <c r="J5091" s="117" t="s">
        <v>4459</v>
      </c>
    </row>
    <row r="5092" spans="1:10" ht="17.25" customHeight="1">
      <c r="A5092" s="116" t="s">
        <v>1487</v>
      </c>
      <c r="B5092" s="117">
        <v>7795716704</v>
      </c>
      <c r="C5092" s="116" t="s">
        <v>4393</v>
      </c>
      <c r="D5092" s="116" t="s">
        <v>438</v>
      </c>
      <c r="E5092" s="118">
        <v>41215.270833333336</v>
      </c>
      <c r="F5092" s="116" t="s">
        <v>4450</v>
      </c>
      <c r="G5092" s="117" t="s">
        <v>440</v>
      </c>
      <c r="H5092" s="117">
        <v>529</v>
      </c>
      <c r="I5092" s="117">
        <v>768</v>
      </c>
      <c r="J5092" s="117" t="s">
        <v>4480</v>
      </c>
    </row>
    <row r="5093" spans="1:10" ht="17.25" customHeight="1">
      <c r="A5093" s="116" t="s">
        <v>383</v>
      </c>
      <c r="B5093" s="117">
        <v>9632280996</v>
      </c>
      <c r="C5093" s="116" t="s">
        <v>4393</v>
      </c>
      <c r="D5093" s="116" t="s">
        <v>438</v>
      </c>
      <c r="E5093" s="118">
        <v>41215.270833333336</v>
      </c>
      <c r="F5093" s="116" t="s">
        <v>4450</v>
      </c>
      <c r="G5093" s="117" t="s">
        <v>440</v>
      </c>
      <c r="H5093" s="117">
        <v>304</v>
      </c>
      <c r="I5093" s="117">
        <v>246</v>
      </c>
      <c r="J5093" s="117" t="s">
        <v>4473</v>
      </c>
    </row>
    <row r="5094" spans="1:10" ht="17.25" customHeight="1">
      <c r="A5094" s="116" t="s">
        <v>4525</v>
      </c>
      <c r="B5094" s="117">
        <v>9611833108</v>
      </c>
      <c r="C5094" s="116" t="s">
        <v>4393</v>
      </c>
      <c r="D5094" s="116" t="s">
        <v>486</v>
      </c>
      <c r="E5094" s="118">
        <v>41215.28125</v>
      </c>
      <c r="F5094" s="116" t="s">
        <v>4450</v>
      </c>
      <c r="G5094" s="117" t="s">
        <v>440</v>
      </c>
      <c r="H5094" s="117">
        <v>844</v>
      </c>
      <c r="I5094" s="117">
        <v>719</v>
      </c>
      <c r="J5094" s="117" t="s">
        <v>4454</v>
      </c>
    </row>
    <row r="5095" spans="1:10" ht="17.25" customHeight="1">
      <c r="A5095" s="116" t="s">
        <v>4526</v>
      </c>
      <c r="B5095" s="117">
        <v>9739281186</v>
      </c>
      <c r="C5095" s="116" t="s">
        <v>4393</v>
      </c>
      <c r="D5095" s="116" t="s">
        <v>438</v>
      </c>
      <c r="E5095" s="118">
        <v>41215.291666666664</v>
      </c>
      <c r="F5095" s="116" t="s">
        <v>4450</v>
      </c>
      <c r="G5095" s="117" t="s">
        <v>440</v>
      </c>
      <c r="H5095" s="117">
        <v>911</v>
      </c>
      <c r="I5095" s="117">
        <v>1047</v>
      </c>
      <c r="J5095" s="117" t="s">
        <v>4451</v>
      </c>
    </row>
    <row r="5096" spans="1:10" ht="17.25" customHeight="1">
      <c r="A5096" s="116" t="s">
        <v>4527</v>
      </c>
      <c r="B5096" s="117">
        <v>8147513324</v>
      </c>
      <c r="C5096" s="116" t="s">
        <v>4393</v>
      </c>
      <c r="D5096" s="116" t="s">
        <v>438</v>
      </c>
      <c r="E5096" s="118">
        <v>41215.291666666664</v>
      </c>
      <c r="F5096" s="116" t="s">
        <v>4450</v>
      </c>
      <c r="G5096" s="117" t="s">
        <v>440</v>
      </c>
      <c r="H5096" s="117">
        <v>405</v>
      </c>
      <c r="I5096" s="117">
        <v>496</v>
      </c>
      <c r="J5096" s="117" t="s">
        <v>4471</v>
      </c>
    </row>
    <row r="5097" spans="1:10" ht="17.25" customHeight="1">
      <c r="A5097" s="116" t="s">
        <v>4528</v>
      </c>
      <c r="B5097" s="117">
        <v>9481688708</v>
      </c>
      <c r="C5097" s="116" t="s">
        <v>4393</v>
      </c>
      <c r="D5097" s="116" t="s">
        <v>438</v>
      </c>
      <c r="E5097" s="118">
        <v>41215.302083333336</v>
      </c>
      <c r="F5097" s="116" t="s">
        <v>4450</v>
      </c>
      <c r="G5097" s="117" t="s">
        <v>440</v>
      </c>
      <c r="H5097" s="117">
        <v>504</v>
      </c>
      <c r="I5097" s="117">
        <v>1055</v>
      </c>
      <c r="J5097" s="117" t="s">
        <v>4452</v>
      </c>
    </row>
    <row r="5098" spans="1:10" ht="17.25" customHeight="1">
      <c r="A5098" s="116" t="s">
        <v>4529</v>
      </c>
      <c r="B5098" s="117">
        <v>8197274198</v>
      </c>
      <c r="C5098" s="116" t="s">
        <v>4393</v>
      </c>
      <c r="D5098" s="116" t="s">
        <v>486</v>
      </c>
      <c r="E5098" s="118">
        <v>41215.333333333336</v>
      </c>
      <c r="F5098" s="116" t="s">
        <v>4450</v>
      </c>
      <c r="G5098" s="117" t="s">
        <v>440</v>
      </c>
      <c r="H5098" s="117">
        <v>302</v>
      </c>
      <c r="I5098" s="117">
        <v>432</v>
      </c>
      <c r="J5098" s="117" t="s">
        <v>4465</v>
      </c>
    </row>
    <row r="5099" spans="1:10" ht="17.25" customHeight="1">
      <c r="A5099" s="116" t="s">
        <v>4530</v>
      </c>
      <c r="B5099" s="117">
        <v>7259663495</v>
      </c>
      <c r="C5099" s="116" t="s">
        <v>4393</v>
      </c>
      <c r="D5099" s="116" t="s">
        <v>438</v>
      </c>
      <c r="E5099" s="118">
        <v>41215.354166666664</v>
      </c>
      <c r="F5099" s="116" t="s">
        <v>4450</v>
      </c>
      <c r="G5099" s="117" t="s">
        <v>440</v>
      </c>
      <c r="H5099" s="117">
        <v>152</v>
      </c>
      <c r="I5099" s="117">
        <v>186</v>
      </c>
      <c r="J5099" s="117" t="s">
        <v>4471</v>
      </c>
    </row>
    <row r="5100" spans="1:10" ht="17.25" customHeight="1">
      <c r="A5100" s="116" t="s">
        <v>4531</v>
      </c>
      <c r="B5100" s="117">
        <v>9880717211</v>
      </c>
      <c r="C5100" s="116" t="s">
        <v>4393</v>
      </c>
      <c r="D5100" s="116" t="s">
        <v>438</v>
      </c>
      <c r="E5100" s="118">
        <v>41215.354166666664</v>
      </c>
      <c r="F5100" s="116" t="s">
        <v>4450</v>
      </c>
      <c r="G5100" s="117" t="s">
        <v>440</v>
      </c>
      <c r="H5100" s="117">
        <v>106</v>
      </c>
      <c r="I5100" s="117">
        <v>154</v>
      </c>
      <c r="J5100" s="117" t="s">
        <v>4480</v>
      </c>
    </row>
    <row r="5101" spans="1:10" ht="17.25" customHeight="1">
      <c r="A5101" s="116" t="s">
        <v>4532</v>
      </c>
      <c r="B5101" s="117">
        <v>9740899001</v>
      </c>
      <c r="C5101" s="116" t="s">
        <v>4393</v>
      </c>
      <c r="D5101" s="116" t="s">
        <v>438</v>
      </c>
      <c r="E5101" s="118">
        <v>41215.385416666664</v>
      </c>
      <c r="F5101" s="116" t="s">
        <v>4450</v>
      </c>
      <c r="G5101" s="117" t="s">
        <v>440</v>
      </c>
      <c r="H5101" s="117">
        <v>143</v>
      </c>
      <c r="I5101" s="117">
        <v>160</v>
      </c>
      <c r="J5101" s="117" t="s">
        <v>4459</v>
      </c>
    </row>
    <row r="5102" spans="1:10" ht="17.25" customHeight="1">
      <c r="A5102" s="116" t="s">
        <v>4533</v>
      </c>
      <c r="B5102" s="117">
        <v>9738828025</v>
      </c>
      <c r="C5102" s="116" t="s">
        <v>4393</v>
      </c>
      <c r="D5102" s="116" t="s">
        <v>438</v>
      </c>
      <c r="E5102" s="118">
        <v>41215.395833333336</v>
      </c>
      <c r="F5102" s="116" t="s">
        <v>4450</v>
      </c>
      <c r="G5102" s="117" t="s">
        <v>440</v>
      </c>
      <c r="H5102" s="117">
        <v>913</v>
      </c>
      <c r="I5102" s="117">
        <v>751</v>
      </c>
      <c r="J5102" s="117" t="s">
        <v>4483</v>
      </c>
    </row>
    <row r="5103" spans="1:10" ht="17.25" customHeight="1">
      <c r="A5103" s="116" t="s">
        <v>4534</v>
      </c>
      <c r="B5103" s="117">
        <v>9740801777</v>
      </c>
      <c r="C5103" s="116" t="s">
        <v>4393</v>
      </c>
      <c r="D5103" s="116" t="s">
        <v>438</v>
      </c>
      <c r="E5103" s="118">
        <v>41215.4375</v>
      </c>
      <c r="F5103" s="116" t="s">
        <v>4450</v>
      </c>
      <c r="G5103" s="117" t="s">
        <v>440</v>
      </c>
      <c r="H5103" s="117">
        <v>116</v>
      </c>
      <c r="I5103" s="117">
        <v>170</v>
      </c>
      <c r="J5103" s="117" t="s">
        <v>4480</v>
      </c>
    </row>
    <row r="5104" spans="1:10" ht="17.25" customHeight="1">
      <c r="A5104" s="116" t="s">
        <v>585</v>
      </c>
      <c r="B5104" s="117">
        <v>9886210224</v>
      </c>
      <c r="C5104" s="116" t="s">
        <v>4393</v>
      </c>
      <c r="D5104" s="116" t="s">
        <v>461</v>
      </c>
      <c r="E5104" s="118">
        <v>41215.4375</v>
      </c>
      <c r="F5104" s="116" t="s">
        <v>4450</v>
      </c>
      <c r="G5104" s="117" t="s">
        <v>440</v>
      </c>
      <c r="H5104" s="117">
        <v>246</v>
      </c>
      <c r="I5104" s="117">
        <v>299</v>
      </c>
      <c r="J5104" s="117" t="s">
        <v>4471</v>
      </c>
    </row>
    <row r="5105" spans="1:10" ht="17.25" customHeight="1">
      <c r="A5105" s="116" t="s">
        <v>4535</v>
      </c>
      <c r="B5105" s="117">
        <v>9930850956</v>
      </c>
      <c r="C5105" s="116" t="s">
        <v>4393</v>
      </c>
      <c r="D5105" s="116" t="s">
        <v>438</v>
      </c>
      <c r="E5105" s="118">
        <v>41215.447916666664</v>
      </c>
      <c r="F5105" s="116" t="s">
        <v>4450</v>
      </c>
      <c r="G5105" s="117" t="s">
        <v>440</v>
      </c>
      <c r="H5105" s="117">
        <v>126</v>
      </c>
      <c r="I5105" s="117">
        <v>148</v>
      </c>
      <c r="J5105" s="117" t="s">
        <v>4451</v>
      </c>
    </row>
    <row r="5106" spans="1:10" ht="17.25" customHeight="1">
      <c r="A5106" s="116" t="s">
        <v>4536</v>
      </c>
      <c r="B5106" s="117">
        <v>7760752036</v>
      </c>
      <c r="C5106" s="116" t="s">
        <v>4393</v>
      </c>
      <c r="D5106" s="116" t="s">
        <v>438</v>
      </c>
      <c r="E5106" s="118">
        <v>41215.46875</v>
      </c>
      <c r="F5106" s="116" t="s">
        <v>4450</v>
      </c>
      <c r="G5106" s="117" t="s">
        <v>934</v>
      </c>
      <c r="H5106" s="117">
        <v>550</v>
      </c>
      <c r="I5106" s="117">
        <v>857</v>
      </c>
      <c r="J5106" s="117" t="s">
        <v>4537</v>
      </c>
    </row>
    <row r="5107" spans="1:10" ht="17.25" customHeight="1">
      <c r="A5107" s="116" t="s">
        <v>557</v>
      </c>
      <c r="B5107" s="117">
        <v>9880394343</v>
      </c>
      <c r="C5107" s="116" t="s">
        <v>4393</v>
      </c>
      <c r="D5107" s="116" t="s">
        <v>438</v>
      </c>
      <c r="E5107" s="118">
        <v>41215.489583333336</v>
      </c>
      <c r="F5107" s="116" t="s">
        <v>4450</v>
      </c>
      <c r="G5107" s="117" t="s">
        <v>934</v>
      </c>
      <c r="H5107" s="117">
        <v>630</v>
      </c>
      <c r="I5107" s="117">
        <v>660</v>
      </c>
      <c r="J5107" s="117" t="s">
        <v>4538</v>
      </c>
    </row>
    <row r="5108" spans="1:10" ht="17.25" customHeight="1">
      <c r="A5108" s="116" t="s">
        <v>4539</v>
      </c>
      <c r="B5108" s="117">
        <v>9731990950</v>
      </c>
      <c r="C5108" s="116" t="s">
        <v>4393</v>
      </c>
      <c r="D5108" s="116" t="s">
        <v>438</v>
      </c>
      <c r="E5108" s="118">
        <v>41215.5625</v>
      </c>
      <c r="F5108" s="116" t="s">
        <v>4450</v>
      </c>
      <c r="G5108" s="117" t="s">
        <v>440</v>
      </c>
      <c r="H5108" s="117">
        <v>174</v>
      </c>
      <c r="I5108" s="117">
        <v>211</v>
      </c>
      <c r="J5108" s="117" t="s">
        <v>4471</v>
      </c>
    </row>
    <row r="5109" spans="1:10" ht="17.25" customHeight="1">
      <c r="A5109" s="116" t="s">
        <v>4540</v>
      </c>
      <c r="B5109" s="117">
        <v>9960288980</v>
      </c>
      <c r="C5109" s="116" t="s">
        <v>4393</v>
      </c>
      <c r="D5109" s="116" t="s">
        <v>438</v>
      </c>
      <c r="E5109" s="118">
        <v>41215.5625</v>
      </c>
      <c r="F5109" s="116" t="s">
        <v>4450</v>
      </c>
      <c r="G5109" s="117" t="s">
        <v>440</v>
      </c>
      <c r="H5109" s="117">
        <v>307</v>
      </c>
      <c r="I5109" s="117">
        <v>432</v>
      </c>
      <c r="J5109" s="117" t="s">
        <v>4480</v>
      </c>
    </row>
    <row r="5110" spans="1:10" ht="17.25" customHeight="1">
      <c r="A5110" s="116" t="s">
        <v>4541</v>
      </c>
      <c r="B5110" s="117">
        <v>9884003825</v>
      </c>
      <c r="C5110" s="116" t="s">
        <v>4393</v>
      </c>
      <c r="D5110" s="116" t="s">
        <v>438</v>
      </c>
      <c r="E5110" s="118">
        <v>41215.583333333336</v>
      </c>
      <c r="F5110" s="116" t="s">
        <v>4450</v>
      </c>
      <c r="G5110" s="117" t="s">
        <v>440</v>
      </c>
      <c r="H5110" s="117">
        <v>857</v>
      </c>
      <c r="I5110" s="117">
        <v>713</v>
      </c>
      <c r="J5110" s="117" t="s">
        <v>4483</v>
      </c>
    </row>
    <row r="5111" spans="1:10" ht="17.25" customHeight="1">
      <c r="A5111" s="116" t="s">
        <v>4542</v>
      </c>
      <c r="B5111" s="117">
        <v>9845262737</v>
      </c>
      <c r="C5111" s="116" t="s">
        <v>4393</v>
      </c>
      <c r="D5111" s="116" t="s">
        <v>438</v>
      </c>
      <c r="E5111" s="118">
        <v>41215.614583333336</v>
      </c>
      <c r="F5111" s="116" t="s">
        <v>4450</v>
      </c>
      <c r="G5111" s="117" t="s">
        <v>440</v>
      </c>
      <c r="H5111" s="117">
        <v>505</v>
      </c>
      <c r="I5111" s="117">
        <v>594</v>
      </c>
      <c r="J5111" s="117" t="s">
        <v>4471</v>
      </c>
    </row>
    <row r="5112" spans="1:10" ht="17.25" customHeight="1">
      <c r="A5112" s="116" t="s">
        <v>3588</v>
      </c>
      <c r="B5112" s="117">
        <v>9972377098</v>
      </c>
      <c r="C5112" s="116" t="s">
        <v>4393</v>
      </c>
      <c r="D5112" s="116" t="s">
        <v>438</v>
      </c>
      <c r="E5112" s="118">
        <v>41215.666666666664</v>
      </c>
      <c r="F5112" s="116" t="s">
        <v>4450</v>
      </c>
      <c r="G5112" s="117" t="s">
        <v>440</v>
      </c>
      <c r="H5112" s="117">
        <v>808</v>
      </c>
      <c r="I5112" s="117">
        <v>1189</v>
      </c>
      <c r="J5112" s="117" t="s">
        <v>4480</v>
      </c>
    </row>
    <row r="5113" spans="1:10" ht="17.25" customHeight="1">
      <c r="A5113" s="116" t="s">
        <v>4543</v>
      </c>
      <c r="B5113" s="117">
        <v>9945382867</v>
      </c>
      <c r="C5113" s="116" t="s">
        <v>4393</v>
      </c>
      <c r="D5113" s="116" t="s">
        <v>461</v>
      </c>
      <c r="E5113" s="118">
        <v>41215.677083333336</v>
      </c>
      <c r="F5113" s="116" t="s">
        <v>4450</v>
      </c>
      <c r="G5113" s="117" t="s">
        <v>440</v>
      </c>
      <c r="H5113" s="117">
        <v>195</v>
      </c>
      <c r="I5113" s="117">
        <v>231</v>
      </c>
      <c r="J5113" s="117" t="s">
        <v>4473</v>
      </c>
    </row>
    <row r="5114" spans="1:10" ht="17.25" customHeight="1">
      <c r="A5114" s="116" t="s">
        <v>4544</v>
      </c>
      <c r="B5114" s="117">
        <v>8088988824</v>
      </c>
      <c r="C5114" s="116" t="s">
        <v>4393</v>
      </c>
      <c r="D5114" s="116" t="s">
        <v>438</v>
      </c>
      <c r="E5114" s="118">
        <v>41215.6875</v>
      </c>
      <c r="F5114" s="116" t="s">
        <v>4450</v>
      </c>
      <c r="G5114" s="117" t="s">
        <v>440</v>
      </c>
      <c r="H5114" s="117">
        <v>286</v>
      </c>
      <c r="I5114" s="117">
        <v>319</v>
      </c>
      <c r="J5114" s="117" t="s">
        <v>4473</v>
      </c>
    </row>
    <row r="5115" spans="1:10" ht="17.25" customHeight="1">
      <c r="A5115" s="116" t="s">
        <v>4545</v>
      </c>
      <c r="B5115" s="117">
        <v>9538000614</v>
      </c>
      <c r="C5115" s="116" t="s">
        <v>4393</v>
      </c>
      <c r="D5115" s="116" t="s">
        <v>438</v>
      </c>
      <c r="E5115" s="118">
        <v>41215.708333333336</v>
      </c>
      <c r="F5115" s="116" t="s">
        <v>4450</v>
      </c>
      <c r="G5115" s="117" t="s">
        <v>440</v>
      </c>
      <c r="H5115" s="117">
        <v>954</v>
      </c>
      <c r="I5115" s="117">
        <v>1117</v>
      </c>
      <c r="J5115" s="117" t="s">
        <v>4451</v>
      </c>
    </row>
    <row r="5116" spans="1:10" ht="17.25" customHeight="1">
      <c r="A5116" s="116" t="s">
        <v>4546</v>
      </c>
      <c r="B5116" s="117">
        <v>8861201867</v>
      </c>
      <c r="C5116" s="116" t="s">
        <v>4393</v>
      </c>
      <c r="D5116" s="116" t="s">
        <v>438</v>
      </c>
      <c r="E5116" s="118">
        <v>41215.75</v>
      </c>
      <c r="F5116" s="116" t="s">
        <v>4450</v>
      </c>
      <c r="G5116" s="117" t="s">
        <v>440</v>
      </c>
      <c r="H5116" s="117">
        <v>651</v>
      </c>
      <c r="I5116" s="117">
        <v>537</v>
      </c>
      <c r="J5116" s="117" t="s">
        <v>4454</v>
      </c>
    </row>
    <row r="5117" spans="1:10" ht="17.25" customHeight="1">
      <c r="A5117" s="116" t="s">
        <v>4547</v>
      </c>
      <c r="B5117" s="117">
        <v>9632259009</v>
      </c>
      <c r="C5117" s="116" t="s">
        <v>4393</v>
      </c>
      <c r="D5117" s="116" t="s">
        <v>438</v>
      </c>
      <c r="E5117" s="118">
        <v>41215.8125</v>
      </c>
      <c r="F5117" s="116" t="s">
        <v>4450</v>
      </c>
      <c r="G5117" s="117" t="s">
        <v>440</v>
      </c>
      <c r="H5117" s="117">
        <v>330</v>
      </c>
      <c r="I5117" s="117">
        <v>371</v>
      </c>
      <c r="J5117" s="117" t="s">
        <v>4459</v>
      </c>
    </row>
    <row r="5118" spans="1:10" ht="17.25" customHeight="1">
      <c r="A5118" s="116" t="s">
        <v>4548</v>
      </c>
      <c r="B5118" s="117">
        <v>9401724951</v>
      </c>
      <c r="C5118" s="116" t="s">
        <v>4393</v>
      </c>
      <c r="D5118" s="116" t="s">
        <v>438</v>
      </c>
      <c r="E5118" s="118">
        <v>41215.822916666664</v>
      </c>
      <c r="F5118" s="116" t="s">
        <v>4450</v>
      </c>
      <c r="G5118" s="117" t="s">
        <v>440</v>
      </c>
      <c r="H5118" s="117">
        <v>873</v>
      </c>
      <c r="I5118" s="117">
        <v>710</v>
      </c>
      <c r="J5118" s="117" t="s">
        <v>4483</v>
      </c>
    </row>
    <row r="5119" spans="1:10" ht="17.25" customHeight="1">
      <c r="A5119" s="116" t="s">
        <v>4549</v>
      </c>
      <c r="B5119" s="117">
        <v>9483540035</v>
      </c>
      <c r="C5119" s="116" t="s">
        <v>4393</v>
      </c>
      <c r="D5119" s="116" t="s">
        <v>438</v>
      </c>
      <c r="E5119" s="118">
        <v>41215.84375</v>
      </c>
      <c r="F5119" s="116" t="s">
        <v>4450</v>
      </c>
      <c r="G5119" s="117" t="s">
        <v>440</v>
      </c>
      <c r="H5119" s="117">
        <v>380</v>
      </c>
      <c r="I5119" s="117">
        <v>529</v>
      </c>
      <c r="J5119" s="117" t="s">
        <v>4465</v>
      </c>
    </row>
    <row r="5120" spans="1:10" ht="17.25" customHeight="1">
      <c r="A5120" s="116" t="s">
        <v>4550</v>
      </c>
      <c r="B5120" s="117">
        <v>9611755088</v>
      </c>
      <c r="C5120" s="116" t="s">
        <v>4393</v>
      </c>
      <c r="D5120" s="116" t="s">
        <v>486</v>
      </c>
      <c r="E5120" s="118">
        <v>41215.854166666664</v>
      </c>
      <c r="F5120" s="116" t="s">
        <v>4450</v>
      </c>
      <c r="G5120" s="117" t="s">
        <v>440</v>
      </c>
      <c r="H5120" s="117">
        <v>100</v>
      </c>
      <c r="I5120" s="117">
        <v>159</v>
      </c>
      <c r="J5120" s="117" t="s">
        <v>4551</v>
      </c>
    </row>
    <row r="5121" spans="1:10" ht="17.25" customHeight="1">
      <c r="A5121" s="116" t="s">
        <v>4552</v>
      </c>
      <c r="B5121" s="117">
        <v>9590708339</v>
      </c>
      <c r="C5121" s="116" t="s">
        <v>4393</v>
      </c>
      <c r="D5121" s="116" t="s">
        <v>438</v>
      </c>
      <c r="E5121" s="118">
        <v>41215.916666666664</v>
      </c>
      <c r="F5121" s="116" t="s">
        <v>4450</v>
      </c>
      <c r="G5121" s="117" t="s">
        <v>440</v>
      </c>
      <c r="H5121" s="117">
        <v>231</v>
      </c>
      <c r="I5121" s="117">
        <v>273</v>
      </c>
      <c r="J5121" s="117" t="s">
        <v>4459</v>
      </c>
    </row>
    <row r="5122" spans="1:10" ht="17.25" customHeight="1">
      <c r="A5122" s="116" t="s">
        <v>4553</v>
      </c>
      <c r="B5122" s="117">
        <v>8892466127</v>
      </c>
      <c r="C5122" s="116" t="s">
        <v>4393</v>
      </c>
      <c r="D5122" s="116" t="s">
        <v>438</v>
      </c>
      <c r="E5122" s="118">
        <v>41215.958333333336</v>
      </c>
      <c r="F5122" s="116" t="s">
        <v>4450</v>
      </c>
      <c r="G5122" s="117" t="s">
        <v>440</v>
      </c>
      <c r="H5122" s="117">
        <v>435</v>
      </c>
      <c r="I5122" s="117">
        <v>631</v>
      </c>
      <c r="J5122" s="117" t="s">
        <v>4465</v>
      </c>
    </row>
    <row r="5123" spans="1:10" ht="17.25" customHeight="1">
      <c r="A5123" s="116" t="s">
        <v>4554</v>
      </c>
      <c r="B5123" s="117">
        <v>9845030636</v>
      </c>
      <c r="C5123" s="116" t="s">
        <v>4393</v>
      </c>
      <c r="D5123" s="116" t="s">
        <v>438</v>
      </c>
      <c r="E5123" s="118">
        <v>41215.958333333336</v>
      </c>
      <c r="F5123" s="116" t="s">
        <v>4450</v>
      </c>
      <c r="G5123" s="117" t="s">
        <v>440</v>
      </c>
      <c r="H5123" s="117">
        <v>811</v>
      </c>
      <c r="I5123" s="117">
        <v>679</v>
      </c>
      <c r="J5123" s="117" t="s">
        <v>4483</v>
      </c>
    </row>
    <row r="5124" spans="1:10" ht="17.25" customHeight="1">
      <c r="A5124" s="116" t="s">
        <v>4555</v>
      </c>
      <c r="B5124" s="117">
        <v>8884275591</v>
      </c>
      <c r="C5124" s="116" t="s">
        <v>4393</v>
      </c>
      <c r="D5124" s="116" t="s">
        <v>486</v>
      </c>
      <c r="E5124" s="118">
        <v>41215.979166666664</v>
      </c>
      <c r="F5124" s="116" t="s">
        <v>4450</v>
      </c>
      <c r="G5124" s="117" t="s">
        <v>440</v>
      </c>
      <c r="H5124" s="117">
        <v>474</v>
      </c>
      <c r="I5124" s="117">
        <v>573</v>
      </c>
      <c r="J5124" s="117" t="s">
        <v>4473</v>
      </c>
    </row>
    <row r="5125" spans="1:10" ht="17.25" customHeight="1">
      <c r="A5125" s="116" t="s">
        <v>4556</v>
      </c>
      <c r="B5125" s="117">
        <v>9886193962</v>
      </c>
      <c r="C5125" s="116" t="s">
        <v>4393</v>
      </c>
      <c r="D5125" s="116" t="s">
        <v>438</v>
      </c>
      <c r="E5125" s="118">
        <v>41215.979166666664</v>
      </c>
      <c r="F5125" s="116" t="s">
        <v>4450</v>
      </c>
      <c r="G5125" s="117" t="s">
        <v>440</v>
      </c>
      <c r="H5125" s="117">
        <v>223</v>
      </c>
      <c r="I5125" s="117">
        <v>265</v>
      </c>
      <c r="J5125" s="117" t="s">
        <v>4459</v>
      </c>
    </row>
    <row r="5126" spans="1:10" ht="17.25" customHeight="1">
      <c r="A5126" s="116" t="s">
        <v>4557</v>
      </c>
      <c r="B5126" s="117">
        <v>9740202433</v>
      </c>
      <c r="C5126" s="116" t="s">
        <v>4393</v>
      </c>
      <c r="D5126" s="116" t="s">
        <v>438</v>
      </c>
      <c r="E5126" s="118">
        <v>41216.083333333336</v>
      </c>
      <c r="F5126" s="116" t="s">
        <v>4450</v>
      </c>
      <c r="G5126" s="117" t="s">
        <v>440</v>
      </c>
      <c r="H5126" s="117">
        <v>144</v>
      </c>
      <c r="I5126" s="117">
        <v>255</v>
      </c>
      <c r="J5126" s="117" t="s">
        <v>4551</v>
      </c>
    </row>
    <row r="5127" spans="1:10" ht="17.25" customHeight="1">
      <c r="A5127" s="116" t="s">
        <v>4558</v>
      </c>
      <c r="B5127" s="117">
        <v>9980308215</v>
      </c>
      <c r="C5127" s="116" t="s">
        <v>4393</v>
      </c>
      <c r="D5127" s="116" t="s">
        <v>438</v>
      </c>
      <c r="E5127" s="118">
        <v>41216.125</v>
      </c>
      <c r="F5127" s="116" t="s">
        <v>4450</v>
      </c>
      <c r="G5127" s="117" t="s">
        <v>440</v>
      </c>
      <c r="H5127" s="117">
        <v>738</v>
      </c>
      <c r="I5127" s="117">
        <v>669</v>
      </c>
      <c r="J5127" s="117" t="s">
        <v>4461</v>
      </c>
    </row>
    <row r="5128" spans="1:10" ht="17.25" customHeight="1">
      <c r="A5128" s="116" t="s">
        <v>4559</v>
      </c>
      <c r="B5128" s="117">
        <v>7760501793</v>
      </c>
      <c r="C5128" s="116" t="s">
        <v>4393</v>
      </c>
      <c r="D5128" s="116" t="s">
        <v>438</v>
      </c>
      <c r="E5128" s="118">
        <v>41216.125</v>
      </c>
      <c r="F5128" s="116" t="s">
        <v>4450</v>
      </c>
      <c r="G5128" s="117" t="s">
        <v>440</v>
      </c>
      <c r="H5128" s="117">
        <v>872</v>
      </c>
      <c r="I5128" s="117">
        <v>733</v>
      </c>
      <c r="J5128" s="117" t="s">
        <v>4483</v>
      </c>
    </row>
    <row r="5129" spans="1:10" ht="17.25" customHeight="1">
      <c r="A5129" s="116" t="s">
        <v>4331</v>
      </c>
      <c r="B5129" s="117">
        <v>8050022339</v>
      </c>
      <c r="C5129" s="116" t="s">
        <v>4393</v>
      </c>
      <c r="D5129" s="116" t="s">
        <v>438</v>
      </c>
      <c r="E5129" s="118">
        <v>41216.125</v>
      </c>
      <c r="F5129" s="116" t="s">
        <v>4450</v>
      </c>
      <c r="G5129" s="117" t="s">
        <v>440</v>
      </c>
      <c r="H5129" s="117">
        <v>1008</v>
      </c>
      <c r="I5129" s="117">
        <v>2110</v>
      </c>
      <c r="J5129" s="117" t="s">
        <v>4452</v>
      </c>
    </row>
    <row r="5130" spans="1:10" ht="17.25" customHeight="1">
      <c r="A5130" s="116" t="s">
        <v>4560</v>
      </c>
      <c r="B5130" s="117">
        <v>7406431521</v>
      </c>
      <c r="C5130" s="116" t="s">
        <v>4393</v>
      </c>
      <c r="D5130" s="116" t="s">
        <v>486</v>
      </c>
      <c r="E5130" s="118">
        <v>41216.145833333336</v>
      </c>
      <c r="F5130" s="116" t="s">
        <v>4450</v>
      </c>
      <c r="G5130" s="117" t="s">
        <v>440</v>
      </c>
      <c r="H5130" s="117">
        <v>126</v>
      </c>
      <c r="I5130" s="117">
        <v>148</v>
      </c>
      <c r="J5130" s="117" t="s">
        <v>4451</v>
      </c>
    </row>
    <row r="5131" spans="1:10" ht="17.25" customHeight="1">
      <c r="A5131" s="116" t="s">
        <v>4561</v>
      </c>
      <c r="B5131" s="117">
        <v>8792158304</v>
      </c>
      <c r="C5131" s="116" t="s">
        <v>4393</v>
      </c>
      <c r="D5131" s="116" t="s">
        <v>438</v>
      </c>
      <c r="E5131" s="118">
        <v>41216.15625</v>
      </c>
      <c r="F5131" s="116" t="s">
        <v>4450</v>
      </c>
      <c r="G5131" s="117" t="s">
        <v>440</v>
      </c>
      <c r="H5131" s="117">
        <v>653</v>
      </c>
      <c r="I5131" s="117">
        <v>1097</v>
      </c>
      <c r="J5131" s="117" t="s">
        <v>4456</v>
      </c>
    </row>
    <row r="5132" spans="1:10" ht="17.25" customHeight="1">
      <c r="A5132" s="116" t="s">
        <v>4562</v>
      </c>
      <c r="B5132" s="117">
        <v>9916653570</v>
      </c>
      <c r="C5132" s="116" t="s">
        <v>4393</v>
      </c>
      <c r="D5132" s="116" t="s">
        <v>438</v>
      </c>
      <c r="E5132" s="118">
        <v>41216.15625</v>
      </c>
      <c r="F5132" s="116" t="s">
        <v>4450</v>
      </c>
      <c r="G5132" s="117" t="s">
        <v>440</v>
      </c>
      <c r="H5132" s="117">
        <v>812</v>
      </c>
      <c r="I5132" s="117">
        <v>1433</v>
      </c>
      <c r="J5132" s="117" t="s">
        <v>4551</v>
      </c>
    </row>
    <row r="5133" spans="1:10" ht="17.25" customHeight="1">
      <c r="A5133" s="116" t="s">
        <v>4563</v>
      </c>
      <c r="B5133" s="117">
        <v>9620202235</v>
      </c>
      <c r="C5133" s="116" t="s">
        <v>4393</v>
      </c>
      <c r="D5133" s="116" t="s">
        <v>438</v>
      </c>
      <c r="E5133" s="118">
        <v>41216.166666666664</v>
      </c>
      <c r="F5133" s="116" t="s">
        <v>4450</v>
      </c>
      <c r="G5133" s="117" t="s">
        <v>440</v>
      </c>
      <c r="H5133" s="117">
        <v>792</v>
      </c>
      <c r="I5133" s="117">
        <v>939</v>
      </c>
      <c r="J5133" s="117" t="s">
        <v>4459</v>
      </c>
    </row>
    <row r="5134" spans="1:10" ht="17.25" customHeight="1">
      <c r="A5134" s="116" t="s">
        <v>4546</v>
      </c>
      <c r="B5134" s="117">
        <v>9686614565</v>
      </c>
      <c r="C5134" s="116" t="s">
        <v>4393</v>
      </c>
      <c r="D5134" s="116" t="s">
        <v>438</v>
      </c>
      <c r="E5134" s="118">
        <v>41216.177083333336</v>
      </c>
      <c r="F5134" s="116" t="s">
        <v>4450</v>
      </c>
      <c r="G5134" s="117" t="s">
        <v>440</v>
      </c>
      <c r="H5134" s="117">
        <v>936</v>
      </c>
      <c r="I5134" s="117">
        <v>1451</v>
      </c>
      <c r="J5134" s="117" t="s">
        <v>4514</v>
      </c>
    </row>
    <row r="5135" spans="1:10" ht="17.25" customHeight="1">
      <c r="A5135" s="116" t="s">
        <v>4564</v>
      </c>
      <c r="B5135" s="117">
        <v>9901031983</v>
      </c>
      <c r="C5135" s="116" t="s">
        <v>4393</v>
      </c>
      <c r="D5135" s="116" t="s">
        <v>486</v>
      </c>
      <c r="E5135" s="118">
        <v>41216.1875</v>
      </c>
      <c r="F5135" s="116" t="s">
        <v>4450</v>
      </c>
      <c r="G5135" s="117" t="s">
        <v>440</v>
      </c>
      <c r="H5135" s="117">
        <v>185</v>
      </c>
      <c r="I5135" s="117">
        <v>254</v>
      </c>
      <c r="J5135" s="117" t="s">
        <v>4465</v>
      </c>
    </row>
    <row r="5136" spans="1:10" ht="17.25" customHeight="1">
      <c r="A5136" s="116" t="s">
        <v>4565</v>
      </c>
      <c r="B5136" s="117">
        <v>8792508081</v>
      </c>
      <c r="C5136" s="116" t="s">
        <v>4393</v>
      </c>
      <c r="D5136" s="116" t="s">
        <v>486</v>
      </c>
      <c r="E5136" s="118">
        <v>41216.208333333336</v>
      </c>
      <c r="F5136" s="116" t="s">
        <v>4450</v>
      </c>
      <c r="G5136" s="117" t="s">
        <v>440</v>
      </c>
      <c r="H5136" s="117">
        <v>840</v>
      </c>
      <c r="I5136" s="117">
        <v>1019</v>
      </c>
      <c r="J5136" s="117" t="s">
        <v>4473</v>
      </c>
    </row>
    <row r="5137" spans="1:10" ht="17.25" customHeight="1">
      <c r="A5137" s="116" t="s">
        <v>4566</v>
      </c>
      <c r="B5137" s="117">
        <v>9663365962</v>
      </c>
      <c r="C5137" s="116" t="s">
        <v>4393</v>
      </c>
      <c r="D5137" s="116" t="s">
        <v>438</v>
      </c>
      <c r="E5137" s="118">
        <v>41216.239583333336</v>
      </c>
      <c r="F5137" s="116" t="s">
        <v>4450</v>
      </c>
      <c r="G5137" s="117" t="s">
        <v>440</v>
      </c>
      <c r="H5137" s="117">
        <v>846</v>
      </c>
      <c r="I5137" s="117">
        <v>719</v>
      </c>
      <c r="J5137" s="117" t="s">
        <v>4483</v>
      </c>
    </row>
    <row r="5138" spans="1:10" ht="17.25" customHeight="1">
      <c r="A5138" s="116" t="s">
        <v>4567</v>
      </c>
      <c r="B5138" s="117">
        <v>7259780030</v>
      </c>
      <c r="C5138" s="116" t="s">
        <v>4393</v>
      </c>
      <c r="D5138" s="116" t="s">
        <v>438</v>
      </c>
      <c r="E5138" s="118">
        <v>41216.25</v>
      </c>
      <c r="F5138" s="116" t="s">
        <v>4450</v>
      </c>
      <c r="G5138" s="117" t="s">
        <v>440</v>
      </c>
      <c r="H5138" s="117">
        <v>558</v>
      </c>
      <c r="I5138" s="117">
        <v>1168</v>
      </c>
      <c r="J5138" s="117" t="s">
        <v>4452</v>
      </c>
    </row>
    <row r="5139" spans="1:10" ht="17.25" customHeight="1">
      <c r="A5139" s="116" t="s">
        <v>4568</v>
      </c>
      <c r="B5139" s="117">
        <v>9886569266</v>
      </c>
      <c r="C5139" s="116" t="s">
        <v>4393</v>
      </c>
      <c r="D5139" s="116" t="s">
        <v>438</v>
      </c>
      <c r="E5139" s="118">
        <v>41216.25</v>
      </c>
      <c r="F5139" s="116" t="s">
        <v>4450</v>
      </c>
      <c r="G5139" s="117" t="s">
        <v>440</v>
      </c>
      <c r="H5139" s="117">
        <v>846</v>
      </c>
      <c r="I5139" s="117">
        <v>990</v>
      </c>
      <c r="J5139" s="117" t="s">
        <v>4451</v>
      </c>
    </row>
    <row r="5140" spans="1:10" ht="17.25" customHeight="1">
      <c r="A5140" s="116" t="s">
        <v>1716</v>
      </c>
      <c r="B5140" s="117">
        <v>9449852791</v>
      </c>
      <c r="C5140" s="116" t="s">
        <v>4393</v>
      </c>
      <c r="D5140" s="116" t="s">
        <v>438</v>
      </c>
      <c r="E5140" s="118">
        <v>41216.260416666664</v>
      </c>
      <c r="F5140" s="116" t="s">
        <v>4450</v>
      </c>
      <c r="G5140" s="117" t="s">
        <v>440</v>
      </c>
      <c r="H5140" s="117">
        <v>301</v>
      </c>
      <c r="I5140" s="117">
        <v>506</v>
      </c>
      <c r="J5140" s="117" t="s">
        <v>4456</v>
      </c>
    </row>
    <row r="5141" spans="1:10" ht="17.25" customHeight="1">
      <c r="A5141" s="116" t="s">
        <v>4569</v>
      </c>
      <c r="B5141" s="117">
        <v>9986219492</v>
      </c>
      <c r="C5141" s="116" t="s">
        <v>4393</v>
      </c>
      <c r="D5141" s="116" t="s">
        <v>438</v>
      </c>
      <c r="E5141" s="118">
        <v>41216.270833333336</v>
      </c>
      <c r="F5141" s="116" t="s">
        <v>4450</v>
      </c>
      <c r="G5141" s="117" t="s">
        <v>440</v>
      </c>
      <c r="H5141" s="117">
        <v>639</v>
      </c>
      <c r="I5141" s="117">
        <v>918</v>
      </c>
      <c r="J5141" s="117" t="s">
        <v>4465</v>
      </c>
    </row>
    <row r="5142" spans="1:10" ht="17.25" customHeight="1">
      <c r="A5142" s="116" t="s">
        <v>4570</v>
      </c>
      <c r="B5142" s="117">
        <v>9740688001</v>
      </c>
      <c r="C5142" s="116" t="s">
        <v>4393</v>
      </c>
      <c r="D5142" s="116" t="s">
        <v>438</v>
      </c>
      <c r="E5142" s="118">
        <v>41216.291666666664</v>
      </c>
      <c r="F5142" s="116" t="s">
        <v>4450</v>
      </c>
      <c r="G5142" s="117" t="s">
        <v>440</v>
      </c>
      <c r="H5142" s="117">
        <v>255</v>
      </c>
      <c r="I5142" s="117">
        <v>443</v>
      </c>
      <c r="J5142" s="117" t="s">
        <v>4551</v>
      </c>
    </row>
    <row r="5143" spans="1:10" ht="17.25" customHeight="1">
      <c r="A5143" s="116" t="s">
        <v>4571</v>
      </c>
      <c r="B5143" s="117">
        <v>9822894141</v>
      </c>
      <c r="C5143" s="116" t="s">
        <v>4393</v>
      </c>
      <c r="D5143" s="116" t="s">
        <v>438</v>
      </c>
      <c r="E5143" s="118">
        <v>41216.302083333336</v>
      </c>
      <c r="F5143" s="116" t="s">
        <v>4450</v>
      </c>
      <c r="G5143" s="117" t="s">
        <v>440</v>
      </c>
      <c r="H5143" s="117">
        <v>375</v>
      </c>
      <c r="I5143" s="117">
        <v>442</v>
      </c>
      <c r="J5143" s="117" t="s">
        <v>4459</v>
      </c>
    </row>
    <row r="5144" spans="1:10" ht="17.25" customHeight="1">
      <c r="A5144" s="116" t="s">
        <v>4572</v>
      </c>
      <c r="B5144" s="117">
        <v>9620358471</v>
      </c>
      <c r="C5144" s="116" t="s">
        <v>4393</v>
      </c>
      <c r="D5144" s="116" t="s">
        <v>438</v>
      </c>
      <c r="E5144" s="118">
        <v>41216.333333333336</v>
      </c>
      <c r="F5144" s="116" t="s">
        <v>4450</v>
      </c>
      <c r="G5144" s="117" t="s">
        <v>440</v>
      </c>
      <c r="H5144" s="117">
        <v>936</v>
      </c>
      <c r="I5144" s="117">
        <v>1142</v>
      </c>
      <c r="J5144" s="117" t="s">
        <v>4473</v>
      </c>
    </row>
    <row r="5145" spans="1:10" ht="17.25" customHeight="1">
      <c r="A5145" s="116" t="s">
        <v>4573</v>
      </c>
      <c r="B5145" s="117">
        <v>9986042033</v>
      </c>
      <c r="C5145" s="116" t="s">
        <v>4393</v>
      </c>
      <c r="D5145" s="116" t="s">
        <v>438</v>
      </c>
      <c r="E5145" s="118">
        <v>41216.333333333336</v>
      </c>
      <c r="F5145" s="116" t="s">
        <v>4450</v>
      </c>
      <c r="G5145" s="117" t="s">
        <v>440</v>
      </c>
      <c r="H5145" s="117">
        <v>189</v>
      </c>
      <c r="I5145" s="117">
        <v>233</v>
      </c>
      <c r="J5145" s="117" t="s">
        <v>4471</v>
      </c>
    </row>
    <row r="5146" spans="1:10" ht="17.25" customHeight="1">
      <c r="A5146" s="116" t="s">
        <v>4430</v>
      </c>
      <c r="B5146" s="117">
        <v>9945696567</v>
      </c>
      <c r="C5146" s="116" t="s">
        <v>4393</v>
      </c>
      <c r="D5146" s="116" t="s">
        <v>438</v>
      </c>
      <c r="E5146" s="118">
        <v>41216.385416666664</v>
      </c>
      <c r="F5146" s="116" t="s">
        <v>4450</v>
      </c>
      <c r="G5146" s="117" t="s">
        <v>440</v>
      </c>
      <c r="H5146" s="117">
        <v>774</v>
      </c>
      <c r="I5146" s="117">
        <v>1303</v>
      </c>
      <c r="J5146" s="117" t="s">
        <v>4456</v>
      </c>
    </row>
    <row r="5147" spans="1:10" ht="17.25" customHeight="1">
      <c r="A5147" s="116" t="s">
        <v>4574</v>
      </c>
      <c r="B5147" s="117">
        <v>9980364651</v>
      </c>
      <c r="C5147" s="116" t="s">
        <v>4393</v>
      </c>
      <c r="D5147" s="116" t="s">
        <v>438</v>
      </c>
      <c r="E5147" s="118">
        <v>41216.395833333336</v>
      </c>
      <c r="F5147" s="116" t="s">
        <v>4450</v>
      </c>
      <c r="G5147" s="117" t="s">
        <v>440</v>
      </c>
      <c r="H5147" s="117">
        <v>136</v>
      </c>
      <c r="I5147" s="117">
        <v>160</v>
      </c>
      <c r="J5147" s="117" t="s">
        <v>4459</v>
      </c>
    </row>
    <row r="5148" spans="1:10" ht="17.25" customHeight="1">
      <c r="A5148" s="116" t="s">
        <v>4575</v>
      </c>
      <c r="B5148" s="117">
        <v>9686204007</v>
      </c>
      <c r="C5148" s="116" t="s">
        <v>4393</v>
      </c>
      <c r="D5148" s="116" t="s">
        <v>438</v>
      </c>
      <c r="E5148" s="118">
        <v>41216.395833333336</v>
      </c>
      <c r="F5148" s="116" t="s">
        <v>4450</v>
      </c>
      <c r="G5148" s="117" t="s">
        <v>934</v>
      </c>
      <c r="H5148" s="117">
        <v>550</v>
      </c>
      <c r="I5148" s="117">
        <v>573</v>
      </c>
      <c r="J5148" s="117" t="s">
        <v>4538</v>
      </c>
    </row>
    <row r="5149" spans="1:10" ht="17.25" customHeight="1">
      <c r="A5149" s="116" t="s">
        <v>4576</v>
      </c>
      <c r="B5149" s="117">
        <v>9731862803</v>
      </c>
      <c r="C5149" s="116" t="s">
        <v>4393</v>
      </c>
      <c r="D5149" s="116" t="s">
        <v>438</v>
      </c>
      <c r="E5149" s="118">
        <v>41216.4375</v>
      </c>
      <c r="F5149" s="116" t="s">
        <v>4450</v>
      </c>
      <c r="G5149" s="117" t="s">
        <v>934</v>
      </c>
      <c r="H5149" s="117">
        <v>952</v>
      </c>
      <c r="I5149" s="117">
        <v>911</v>
      </c>
      <c r="J5149" s="117" t="s">
        <v>4469</v>
      </c>
    </row>
    <row r="5150" spans="1:10" ht="17.25" customHeight="1">
      <c r="A5150" s="116" t="s">
        <v>4577</v>
      </c>
      <c r="B5150" s="117">
        <v>9964044933</v>
      </c>
      <c r="C5150" s="116" t="s">
        <v>4393</v>
      </c>
      <c r="D5150" s="116" t="s">
        <v>438</v>
      </c>
      <c r="E5150" s="118">
        <v>41216.458333333336</v>
      </c>
      <c r="F5150" s="116" t="s">
        <v>4450</v>
      </c>
      <c r="G5150" s="117" t="s">
        <v>440</v>
      </c>
      <c r="H5150" s="117">
        <v>378</v>
      </c>
      <c r="I5150" s="117">
        <v>791</v>
      </c>
      <c r="J5150" s="117" t="s">
        <v>4452</v>
      </c>
    </row>
    <row r="5151" spans="1:10" ht="17.25" customHeight="1">
      <c r="A5151" s="116" t="s">
        <v>4578</v>
      </c>
      <c r="B5151" s="117">
        <v>9945191328</v>
      </c>
      <c r="C5151" s="116" t="s">
        <v>4393</v>
      </c>
      <c r="D5151" s="116" t="s">
        <v>438</v>
      </c>
      <c r="E5151" s="118">
        <v>41216.46875</v>
      </c>
      <c r="F5151" s="116" t="s">
        <v>4450</v>
      </c>
      <c r="G5151" s="117" t="s">
        <v>440</v>
      </c>
      <c r="H5151" s="117">
        <v>109</v>
      </c>
      <c r="I5151" s="117">
        <v>115</v>
      </c>
      <c r="J5151" s="117" t="s">
        <v>4471</v>
      </c>
    </row>
    <row r="5152" spans="1:10" ht="17.25" customHeight="1">
      <c r="A5152" s="116" t="s">
        <v>531</v>
      </c>
      <c r="B5152" s="117">
        <v>9972644338</v>
      </c>
      <c r="C5152" s="116" t="s">
        <v>4393</v>
      </c>
      <c r="D5152" s="116" t="s">
        <v>438</v>
      </c>
      <c r="E5152" s="118">
        <v>41216.479166666664</v>
      </c>
      <c r="F5152" s="116" t="s">
        <v>4450</v>
      </c>
      <c r="G5152" s="117" t="s">
        <v>749</v>
      </c>
      <c r="H5152" s="117">
        <v>1337</v>
      </c>
      <c r="I5152" s="117">
        <v>1641</v>
      </c>
      <c r="J5152" s="117" t="s">
        <v>4537</v>
      </c>
    </row>
    <row r="5153" spans="1:10" ht="17.25" customHeight="1">
      <c r="A5153" s="116" t="s">
        <v>4579</v>
      </c>
      <c r="B5153" s="117">
        <v>9663307221</v>
      </c>
      <c r="C5153" s="116" t="s">
        <v>4393</v>
      </c>
      <c r="D5153" s="116" t="s">
        <v>438</v>
      </c>
      <c r="E5153" s="118">
        <v>41216.489583333336</v>
      </c>
      <c r="F5153" s="116" t="s">
        <v>4450</v>
      </c>
      <c r="G5153" s="117" t="s">
        <v>749</v>
      </c>
      <c r="H5153" s="117">
        <v>1400</v>
      </c>
      <c r="I5153" s="117">
        <v>1199</v>
      </c>
      <c r="J5153" s="117" t="s">
        <v>4495</v>
      </c>
    </row>
    <row r="5154" spans="1:10" ht="17.25" customHeight="1">
      <c r="A5154" s="116" t="s">
        <v>4580</v>
      </c>
      <c r="B5154" s="117">
        <v>9370702200</v>
      </c>
      <c r="C5154" s="116" t="s">
        <v>4393</v>
      </c>
      <c r="D5154" s="116" t="s">
        <v>438</v>
      </c>
      <c r="E5154" s="118">
        <v>41216.552083333336</v>
      </c>
      <c r="F5154" s="116" t="s">
        <v>4450</v>
      </c>
      <c r="G5154" s="117" t="s">
        <v>693</v>
      </c>
      <c r="H5154" s="117">
        <v>2900</v>
      </c>
      <c r="I5154" s="117">
        <v>2714</v>
      </c>
      <c r="J5154" s="117" t="s">
        <v>4491</v>
      </c>
    </row>
    <row r="5155" spans="1:10" ht="17.25" customHeight="1">
      <c r="A5155" s="116" t="s">
        <v>873</v>
      </c>
      <c r="B5155" s="117">
        <v>8095900505</v>
      </c>
      <c r="C5155" s="116" t="s">
        <v>4393</v>
      </c>
      <c r="D5155" s="116" t="s">
        <v>438</v>
      </c>
      <c r="E5155" s="118">
        <v>41216.5625</v>
      </c>
      <c r="F5155" s="116" t="s">
        <v>4450</v>
      </c>
      <c r="G5155" s="117" t="s">
        <v>440</v>
      </c>
      <c r="H5155" s="117">
        <v>1026</v>
      </c>
      <c r="I5155" s="117">
        <v>1727</v>
      </c>
      <c r="J5155" s="117" t="s">
        <v>4456</v>
      </c>
    </row>
    <row r="5156" spans="1:10" ht="17.25" customHeight="1">
      <c r="A5156" s="116" t="s">
        <v>4421</v>
      </c>
      <c r="B5156" s="117">
        <v>9008711655</v>
      </c>
      <c r="C5156" s="116" t="s">
        <v>4393</v>
      </c>
      <c r="D5156" s="116" t="s">
        <v>438</v>
      </c>
      <c r="E5156" s="118">
        <v>41216.604166666664</v>
      </c>
      <c r="F5156" s="116" t="s">
        <v>4450</v>
      </c>
      <c r="G5156" s="117" t="s">
        <v>440</v>
      </c>
      <c r="H5156" s="117">
        <v>100</v>
      </c>
      <c r="I5156" s="117">
        <v>82</v>
      </c>
      <c r="J5156" s="117" t="s">
        <v>4471</v>
      </c>
    </row>
    <row r="5157" spans="1:10" ht="17.25" customHeight="1">
      <c r="A5157" s="116" t="s">
        <v>4581</v>
      </c>
      <c r="B5157" s="117">
        <v>9741017164</v>
      </c>
      <c r="C5157" s="116" t="s">
        <v>4393</v>
      </c>
      <c r="D5157" s="116" t="s">
        <v>486</v>
      </c>
      <c r="E5157" s="118">
        <v>41216.614583333336</v>
      </c>
      <c r="F5157" s="116" t="s">
        <v>4450</v>
      </c>
      <c r="G5157" s="117" t="s">
        <v>440</v>
      </c>
      <c r="H5157" s="117">
        <v>738</v>
      </c>
      <c r="I5157" s="117">
        <v>631</v>
      </c>
      <c r="J5157" s="117" t="s">
        <v>4454</v>
      </c>
    </row>
    <row r="5158" spans="1:10" ht="17.25" customHeight="1">
      <c r="A5158" s="116" t="s">
        <v>4582</v>
      </c>
      <c r="B5158" s="117">
        <v>8861638368</v>
      </c>
      <c r="C5158" s="116" t="s">
        <v>4393</v>
      </c>
      <c r="D5158" s="116" t="s">
        <v>438</v>
      </c>
      <c r="E5158" s="118">
        <v>41216.645833333336</v>
      </c>
      <c r="F5158" s="116" t="s">
        <v>4450</v>
      </c>
      <c r="G5158" s="117" t="s">
        <v>440</v>
      </c>
      <c r="H5158" s="117">
        <v>100</v>
      </c>
      <c r="I5158" s="117">
        <v>91</v>
      </c>
      <c r="J5158" s="117" t="s">
        <v>4471</v>
      </c>
    </row>
    <row r="5159" spans="1:10" ht="17.25" customHeight="1">
      <c r="A5159" s="116" t="s">
        <v>4583</v>
      </c>
      <c r="B5159" s="117">
        <v>9008033444</v>
      </c>
      <c r="C5159" s="116" t="s">
        <v>4393</v>
      </c>
      <c r="D5159" s="116" t="s">
        <v>438</v>
      </c>
      <c r="E5159" s="118">
        <v>41216.666666666664</v>
      </c>
      <c r="F5159" s="116" t="s">
        <v>4450</v>
      </c>
      <c r="G5159" s="117" t="s">
        <v>934</v>
      </c>
      <c r="H5159" s="117">
        <v>750</v>
      </c>
      <c r="I5159" s="117">
        <v>851</v>
      </c>
      <c r="J5159" s="117" t="s">
        <v>4491</v>
      </c>
    </row>
    <row r="5160" spans="1:10" ht="17.25" customHeight="1">
      <c r="A5160" s="116" t="s">
        <v>4584</v>
      </c>
      <c r="B5160" s="117">
        <v>9686662461</v>
      </c>
      <c r="C5160" s="116" t="s">
        <v>4393</v>
      </c>
      <c r="D5160" s="116" t="s">
        <v>438</v>
      </c>
      <c r="E5160" s="118">
        <v>41216.6875</v>
      </c>
      <c r="F5160" s="116" t="s">
        <v>4450</v>
      </c>
      <c r="G5160" s="117" t="s">
        <v>440</v>
      </c>
      <c r="H5160" s="117">
        <v>810</v>
      </c>
      <c r="I5160" s="117">
        <v>735</v>
      </c>
      <c r="J5160" s="117" t="s">
        <v>4461</v>
      </c>
    </row>
    <row r="5161" spans="1:10" ht="17.25" customHeight="1">
      <c r="A5161" s="116" t="s">
        <v>1320</v>
      </c>
      <c r="B5161" s="117">
        <v>7829477347</v>
      </c>
      <c r="C5161" s="116" t="s">
        <v>4393</v>
      </c>
      <c r="D5161" s="116" t="s">
        <v>438</v>
      </c>
      <c r="E5161" s="118">
        <v>41216.697916666664</v>
      </c>
      <c r="F5161" s="116" t="s">
        <v>4450</v>
      </c>
      <c r="G5161" s="117" t="s">
        <v>440</v>
      </c>
      <c r="H5161" s="117">
        <v>738</v>
      </c>
      <c r="I5161" s="117">
        <v>901</v>
      </c>
      <c r="J5161" s="117" t="s">
        <v>4473</v>
      </c>
    </row>
    <row r="5162" spans="1:10" ht="17.25" customHeight="1">
      <c r="A5162" s="116" t="s">
        <v>4585</v>
      </c>
      <c r="B5162" s="117">
        <v>9535197466</v>
      </c>
      <c r="C5162" s="116" t="s">
        <v>4393</v>
      </c>
      <c r="D5162" s="116" t="s">
        <v>438</v>
      </c>
      <c r="E5162" s="118">
        <v>41216.708333333336</v>
      </c>
      <c r="F5162" s="116" t="s">
        <v>4450</v>
      </c>
      <c r="G5162" s="117" t="s">
        <v>440</v>
      </c>
      <c r="H5162" s="117">
        <v>105</v>
      </c>
      <c r="I5162" s="117">
        <v>124</v>
      </c>
      <c r="J5162" s="117" t="s">
        <v>4471</v>
      </c>
    </row>
    <row r="5163" spans="1:10" ht="17.25" customHeight="1">
      <c r="A5163" s="116" t="s">
        <v>4586</v>
      </c>
      <c r="B5163" s="117">
        <v>9886791067</v>
      </c>
      <c r="C5163" s="116" t="s">
        <v>4393</v>
      </c>
      <c r="D5163" s="116" t="s">
        <v>461</v>
      </c>
      <c r="E5163" s="118">
        <v>41216.78125</v>
      </c>
      <c r="F5163" s="116" t="s">
        <v>4450</v>
      </c>
      <c r="G5163" s="117" t="s">
        <v>440</v>
      </c>
      <c r="H5163" s="117">
        <v>395</v>
      </c>
      <c r="I5163" s="117">
        <v>431</v>
      </c>
      <c r="J5163" s="117" t="s">
        <v>4459</v>
      </c>
    </row>
    <row r="5164" spans="1:10" ht="17.25" customHeight="1">
      <c r="A5164" s="116" t="s">
        <v>4587</v>
      </c>
      <c r="B5164" s="117">
        <v>8095557117</v>
      </c>
      <c r="C5164" s="116" t="s">
        <v>4393</v>
      </c>
      <c r="D5164" s="116" t="s">
        <v>438</v>
      </c>
      <c r="E5164" s="118">
        <v>41216.802083333336</v>
      </c>
      <c r="F5164" s="116" t="s">
        <v>4450</v>
      </c>
      <c r="G5164" s="117" t="s">
        <v>440</v>
      </c>
      <c r="H5164" s="117">
        <v>900</v>
      </c>
      <c r="I5164" s="117">
        <v>1108</v>
      </c>
      <c r="J5164" s="117" t="s">
        <v>4471</v>
      </c>
    </row>
    <row r="5165" spans="1:10" ht="17.25" customHeight="1">
      <c r="A5165" s="116" t="s">
        <v>4588</v>
      </c>
      <c r="B5165" s="117">
        <v>9886032452</v>
      </c>
      <c r="C5165" s="116" t="s">
        <v>4393</v>
      </c>
      <c r="D5165" s="116" t="s">
        <v>438</v>
      </c>
      <c r="E5165" s="118">
        <v>41216.8125</v>
      </c>
      <c r="F5165" s="116" t="s">
        <v>4450</v>
      </c>
      <c r="G5165" s="117" t="s">
        <v>440</v>
      </c>
      <c r="H5165" s="117">
        <v>1281</v>
      </c>
      <c r="I5165" s="117">
        <v>1039</v>
      </c>
      <c r="J5165" s="117" t="s">
        <v>4454</v>
      </c>
    </row>
    <row r="5166" spans="1:10" ht="17.25" customHeight="1">
      <c r="A5166" s="116" t="s">
        <v>4589</v>
      </c>
      <c r="B5166" s="117">
        <v>9945889898</v>
      </c>
      <c r="C5166" s="116" t="s">
        <v>4393</v>
      </c>
      <c r="D5166" s="116" t="s">
        <v>438</v>
      </c>
      <c r="E5166" s="118">
        <v>41216.854166666664</v>
      </c>
      <c r="F5166" s="116" t="s">
        <v>4450</v>
      </c>
      <c r="G5166" s="117" t="s">
        <v>440</v>
      </c>
      <c r="H5166" s="117">
        <v>936</v>
      </c>
      <c r="I5166" s="117">
        <v>1361</v>
      </c>
      <c r="J5166" s="117" t="s">
        <v>4465</v>
      </c>
    </row>
    <row r="5167" spans="1:10" ht="17.25" customHeight="1">
      <c r="A5167" s="116" t="s">
        <v>3641</v>
      </c>
      <c r="B5167" s="117">
        <v>9611637068</v>
      </c>
      <c r="C5167" s="116" t="s">
        <v>4393</v>
      </c>
      <c r="D5167" s="116" t="s">
        <v>438</v>
      </c>
      <c r="E5167" s="118">
        <v>41216.864583333336</v>
      </c>
      <c r="F5167" s="116" t="s">
        <v>4450</v>
      </c>
      <c r="G5167" s="117" t="s">
        <v>934</v>
      </c>
      <c r="H5167" s="117">
        <v>750</v>
      </c>
      <c r="I5167" s="117">
        <v>727</v>
      </c>
      <c r="J5167" s="117" t="s">
        <v>4491</v>
      </c>
    </row>
    <row r="5168" spans="1:10" ht="17.25" customHeight="1">
      <c r="A5168" s="116" t="s">
        <v>4590</v>
      </c>
      <c r="B5168" s="117">
        <v>9916555098</v>
      </c>
      <c r="C5168" s="116" t="s">
        <v>4393</v>
      </c>
      <c r="D5168" s="116" t="s">
        <v>438</v>
      </c>
      <c r="E5168" s="118">
        <v>41216.875</v>
      </c>
      <c r="F5168" s="116" t="s">
        <v>4450</v>
      </c>
      <c r="G5168" s="117" t="s">
        <v>440</v>
      </c>
      <c r="H5168" s="117">
        <v>756</v>
      </c>
      <c r="I5168" s="117">
        <v>1273</v>
      </c>
      <c r="J5168" s="117" t="s">
        <v>4456</v>
      </c>
    </row>
    <row r="5169" spans="1:10" ht="17.25" customHeight="1">
      <c r="A5169" s="116" t="s">
        <v>4591</v>
      </c>
      <c r="B5169" s="117">
        <v>9620271931</v>
      </c>
      <c r="C5169" s="116" t="s">
        <v>4393</v>
      </c>
      <c r="D5169" s="116" t="s">
        <v>438</v>
      </c>
      <c r="E5169" s="118">
        <v>41216.875</v>
      </c>
      <c r="F5169" s="116" t="s">
        <v>4450</v>
      </c>
      <c r="G5169" s="117" t="s">
        <v>440</v>
      </c>
      <c r="H5169" s="117">
        <v>108</v>
      </c>
      <c r="I5169" s="117">
        <v>191</v>
      </c>
      <c r="J5169" s="117" t="s">
        <v>4551</v>
      </c>
    </row>
    <row r="5170" spans="1:10" ht="17.25" customHeight="1">
      <c r="A5170" s="116" t="s">
        <v>4592</v>
      </c>
      <c r="B5170" s="117">
        <v>9845182887</v>
      </c>
      <c r="C5170" s="116" t="s">
        <v>4393</v>
      </c>
      <c r="D5170" s="116" t="s">
        <v>488</v>
      </c>
      <c r="E5170" s="118">
        <v>41216.916666666664</v>
      </c>
      <c r="F5170" s="116" t="s">
        <v>4450</v>
      </c>
      <c r="G5170" s="117" t="s">
        <v>440</v>
      </c>
      <c r="H5170" s="117">
        <v>235</v>
      </c>
      <c r="I5170" s="117">
        <v>283</v>
      </c>
      <c r="J5170" s="117" t="s">
        <v>4473</v>
      </c>
    </row>
    <row r="5171" spans="1:10" ht="17.25" customHeight="1">
      <c r="A5171" s="116" t="s">
        <v>4593</v>
      </c>
      <c r="B5171" s="117">
        <v>9611291021</v>
      </c>
      <c r="C5171" s="116" t="s">
        <v>4393</v>
      </c>
      <c r="D5171" s="116" t="s">
        <v>438</v>
      </c>
      <c r="E5171" s="118">
        <v>41216.916666666664</v>
      </c>
      <c r="F5171" s="116" t="s">
        <v>4450</v>
      </c>
      <c r="G5171" s="117" t="s">
        <v>440</v>
      </c>
      <c r="H5171" s="117">
        <v>482</v>
      </c>
      <c r="I5171" s="117">
        <v>566</v>
      </c>
      <c r="J5171" s="117" t="s">
        <v>4459</v>
      </c>
    </row>
    <row r="5172" spans="1:10" ht="17.25" customHeight="1">
      <c r="A5172" s="116" t="s">
        <v>4594</v>
      </c>
      <c r="B5172" s="117">
        <v>9740522800</v>
      </c>
      <c r="C5172" s="116" t="s">
        <v>4393</v>
      </c>
      <c r="D5172" s="116" t="s">
        <v>486</v>
      </c>
      <c r="E5172" s="118">
        <v>41216.9375</v>
      </c>
      <c r="F5172" s="116" t="s">
        <v>4450</v>
      </c>
      <c r="G5172" s="117" t="s">
        <v>440</v>
      </c>
      <c r="H5172" s="117">
        <v>432</v>
      </c>
      <c r="I5172" s="117">
        <v>506</v>
      </c>
      <c r="J5172" s="117" t="s">
        <v>4451</v>
      </c>
    </row>
    <row r="5173" spans="1:10" ht="17.25" customHeight="1">
      <c r="A5173" s="116" t="s">
        <v>4595</v>
      </c>
      <c r="B5173" s="117">
        <v>9538266639</v>
      </c>
      <c r="C5173" s="116" t="s">
        <v>4393</v>
      </c>
      <c r="D5173" s="116" t="s">
        <v>438</v>
      </c>
      <c r="E5173" s="118">
        <v>41216.9375</v>
      </c>
      <c r="F5173" s="116" t="s">
        <v>4450</v>
      </c>
      <c r="G5173" s="117" t="s">
        <v>440</v>
      </c>
      <c r="H5173" s="117">
        <v>558</v>
      </c>
      <c r="I5173" s="117">
        <v>987</v>
      </c>
      <c r="J5173" s="117" t="s">
        <v>4551</v>
      </c>
    </row>
    <row r="5174" spans="1:10" ht="17.25" customHeight="1">
      <c r="A5174" s="116" t="s">
        <v>4596</v>
      </c>
      <c r="B5174" s="117">
        <v>9663644371</v>
      </c>
      <c r="C5174" s="116" t="s">
        <v>4393</v>
      </c>
      <c r="D5174" s="116" t="s">
        <v>486</v>
      </c>
      <c r="E5174" s="118">
        <v>41216.9375</v>
      </c>
      <c r="F5174" s="116" t="s">
        <v>4450</v>
      </c>
      <c r="G5174" s="117" t="s">
        <v>440</v>
      </c>
      <c r="H5174" s="117">
        <v>237</v>
      </c>
      <c r="I5174" s="117">
        <v>400</v>
      </c>
      <c r="J5174" s="117" t="s">
        <v>4456</v>
      </c>
    </row>
    <row r="5175" spans="1:10" ht="17.25" customHeight="1">
      <c r="A5175" s="116" t="s">
        <v>4597</v>
      </c>
      <c r="B5175" s="117">
        <v>7760255277</v>
      </c>
      <c r="C5175" s="116" t="s">
        <v>4393</v>
      </c>
      <c r="D5175" s="116" t="s">
        <v>438</v>
      </c>
      <c r="E5175" s="118">
        <v>41216.958333333336</v>
      </c>
      <c r="F5175" s="116" t="s">
        <v>4450</v>
      </c>
      <c r="G5175" s="117" t="s">
        <v>440</v>
      </c>
      <c r="H5175" s="117">
        <v>990</v>
      </c>
      <c r="I5175" s="117">
        <v>2072</v>
      </c>
      <c r="J5175" s="117" t="s">
        <v>4452</v>
      </c>
    </row>
    <row r="5176" spans="1:10" ht="17.25" customHeight="1">
      <c r="A5176" s="116" t="s">
        <v>4598</v>
      </c>
      <c r="B5176" s="117">
        <v>9900264802</v>
      </c>
      <c r="C5176" s="116" t="s">
        <v>4393</v>
      </c>
      <c r="D5176" s="116" t="s">
        <v>438</v>
      </c>
      <c r="E5176" s="118">
        <v>41216.958333333336</v>
      </c>
      <c r="F5176" s="116" t="s">
        <v>4450</v>
      </c>
      <c r="G5176" s="117" t="s">
        <v>440</v>
      </c>
      <c r="H5176" s="117">
        <v>955</v>
      </c>
      <c r="I5176" s="117">
        <v>1387</v>
      </c>
      <c r="J5176" s="117" t="s">
        <v>4465</v>
      </c>
    </row>
    <row r="5177" spans="1:10" ht="17.25" customHeight="1">
      <c r="A5177" s="116" t="s">
        <v>4599</v>
      </c>
      <c r="B5177" s="117">
        <v>8105011844</v>
      </c>
      <c r="C5177" s="116" t="s">
        <v>4393</v>
      </c>
      <c r="D5177" s="116" t="s">
        <v>461</v>
      </c>
      <c r="E5177" s="118">
        <v>41217.020833333336</v>
      </c>
      <c r="F5177" s="116" t="s">
        <v>4450</v>
      </c>
      <c r="G5177" s="117" t="s">
        <v>440</v>
      </c>
      <c r="H5177" s="117">
        <v>100</v>
      </c>
      <c r="I5177" s="117">
        <v>111</v>
      </c>
      <c r="J5177" s="117" t="s">
        <v>4459</v>
      </c>
    </row>
    <row r="5178" spans="1:10" ht="17.25" customHeight="1">
      <c r="A5178" s="116" t="s">
        <v>4600</v>
      </c>
      <c r="B5178" s="117">
        <v>9611260907</v>
      </c>
      <c r="C5178" s="116" t="s">
        <v>4393</v>
      </c>
      <c r="D5178" s="116" t="s">
        <v>438</v>
      </c>
      <c r="E5178" s="118">
        <v>41217.041666666664</v>
      </c>
      <c r="F5178" s="116" t="s">
        <v>4450</v>
      </c>
      <c r="G5178" s="117" t="s">
        <v>440</v>
      </c>
      <c r="H5178" s="117">
        <v>400</v>
      </c>
      <c r="I5178" s="117">
        <v>581</v>
      </c>
      <c r="J5178" s="117" t="s">
        <v>4465</v>
      </c>
    </row>
    <row r="5179" spans="1:10" ht="17.25" customHeight="1">
      <c r="A5179" s="116" t="s">
        <v>4601</v>
      </c>
      <c r="B5179" s="117">
        <v>9886039120</v>
      </c>
      <c r="C5179" s="116" t="s">
        <v>4393</v>
      </c>
      <c r="D5179" s="116" t="s">
        <v>438</v>
      </c>
      <c r="E5179" s="118">
        <v>41217.083333333336</v>
      </c>
      <c r="F5179" s="116" t="s">
        <v>4450</v>
      </c>
      <c r="G5179" s="117" t="s">
        <v>440</v>
      </c>
      <c r="H5179" s="117">
        <v>835</v>
      </c>
      <c r="I5179" s="117">
        <v>976</v>
      </c>
      <c r="J5179" s="117" t="s">
        <v>4451</v>
      </c>
    </row>
    <row r="5180" spans="1:10" ht="17.25" customHeight="1">
      <c r="A5180" s="116" t="s">
        <v>4602</v>
      </c>
      <c r="B5180" s="117">
        <v>8050142541</v>
      </c>
      <c r="C5180" s="116" t="s">
        <v>4393</v>
      </c>
      <c r="D5180" s="116" t="s">
        <v>438</v>
      </c>
      <c r="E5180" s="118">
        <v>41217.135416666664</v>
      </c>
      <c r="F5180" s="116" t="s">
        <v>4450</v>
      </c>
      <c r="G5180" s="117" t="s">
        <v>440</v>
      </c>
      <c r="H5180" s="117">
        <v>972</v>
      </c>
      <c r="I5180" s="117">
        <v>1507</v>
      </c>
      <c r="J5180" s="117" t="s">
        <v>4514</v>
      </c>
    </row>
    <row r="5181" spans="1:10" ht="17.25" customHeight="1">
      <c r="A5181" s="116" t="s">
        <v>4603</v>
      </c>
      <c r="B5181" s="117">
        <v>9740279940</v>
      </c>
      <c r="C5181" s="116" t="s">
        <v>4393</v>
      </c>
      <c r="D5181" s="116" t="s">
        <v>438</v>
      </c>
      <c r="E5181" s="118">
        <v>41217.135416666664</v>
      </c>
      <c r="F5181" s="116" t="s">
        <v>4450</v>
      </c>
      <c r="G5181" s="117" t="s">
        <v>440</v>
      </c>
      <c r="H5181" s="117">
        <v>678</v>
      </c>
      <c r="I5181" s="117">
        <v>578</v>
      </c>
      <c r="J5181" s="117" t="s">
        <v>4454</v>
      </c>
    </row>
    <row r="5182" spans="1:10" ht="17.25" customHeight="1">
      <c r="A5182" s="116" t="s">
        <v>4604</v>
      </c>
      <c r="B5182" s="117">
        <v>9663829572</v>
      </c>
      <c r="C5182" s="116" t="s">
        <v>4393</v>
      </c>
      <c r="D5182" s="116" t="s">
        <v>486</v>
      </c>
      <c r="E5182" s="118">
        <v>41217.145833333336</v>
      </c>
      <c r="F5182" s="116" t="s">
        <v>4450</v>
      </c>
      <c r="G5182" s="117" t="s">
        <v>440</v>
      </c>
      <c r="H5182" s="117">
        <v>856</v>
      </c>
      <c r="I5182" s="117">
        <v>1012</v>
      </c>
      <c r="J5182" s="117" t="s">
        <v>4459</v>
      </c>
    </row>
    <row r="5183" spans="1:10" ht="17.25" customHeight="1">
      <c r="A5183" s="116" t="s">
        <v>4605</v>
      </c>
      <c r="B5183" s="117">
        <v>9663810759</v>
      </c>
      <c r="C5183" s="116" t="s">
        <v>4393</v>
      </c>
      <c r="D5183" s="116" t="s">
        <v>438</v>
      </c>
      <c r="E5183" s="118">
        <v>41217.145833333336</v>
      </c>
      <c r="F5183" s="116" t="s">
        <v>4450</v>
      </c>
      <c r="G5183" s="117" t="s">
        <v>440</v>
      </c>
      <c r="H5183" s="117">
        <v>810</v>
      </c>
      <c r="I5183" s="117">
        <v>989</v>
      </c>
      <c r="J5183" s="117" t="s">
        <v>4473</v>
      </c>
    </row>
    <row r="5184" spans="1:10" ht="17.25" customHeight="1">
      <c r="A5184" s="116" t="s">
        <v>4606</v>
      </c>
      <c r="B5184" s="117">
        <v>9845758936</v>
      </c>
      <c r="C5184" s="116" t="s">
        <v>4393</v>
      </c>
      <c r="D5184" s="116" t="s">
        <v>438</v>
      </c>
      <c r="E5184" s="118">
        <v>41217.166666666664</v>
      </c>
      <c r="F5184" s="116" t="s">
        <v>4450</v>
      </c>
      <c r="G5184" s="117" t="s">
        <v>440</v>
      </c>
      <c r="H5184" s="117">
        <v>882</v>
      </c>
      <c r="I5184" s="117">
        <v>800</v>
      </c>
      <c r="J5184" s="117" t="s">
        <v>4461</v>
      </c>
    </row>
    <row r="5185" spans="1:10" ht="17.25" customHeight="1">
      <c r="A5185" s="116" t="s">
        <v>4607</v>
      </c>
      <c r="B5185" s="117">
        <v>9785483732</v>
      </c>
      <c r="C5185" s="116" t="s">
        <v>4393</v>
      </c>
      <c r="D5185" s="116" t="s">
        <v>438</v>
      </c>
      <c r="E5185" s="118">
        <v>41217.166666666664</v>
      </c>
      <c r="F5185" s="116" t="s">
        <v>4450</v>
      </c>
      <c r="G5185" s="117" t="s">
        <v>440</v>
      </c>
      <c r="H5185" s="117">
        <v>216</v>
      </c>
      <c r="I5185" s="117">
        <v>452</v>
      </c>
      <c r="J5185" s="117" t="s">
        <v>4452</v>
      </c>
    </row>
    <row r="5186" spans="1:10" ht="17.25" customHeight="1">
      <c r="A5186" s="116" t="s">
        <v>4608</v>
      </c>
      <c r="B5186" s="117">
        <v>9742554001</v>
      </c>
      <c r="C5186" s="116" t="s">
        <v>4393</v>
      </c>
      <c r="D5186" s="116" t="s">
        <v>486</v>
      </c>
      <c r="E5186" s="118">
        <v>41217.177083333336</v>
      </c>
      <c r="F5186" s="116" t="s">
        <v>4450</v>
      </c>
      <c r="G5186" s="117" t="s">
        <v>440</v>
      </c>
      <c r="H5186" s="117">
        <v>330</v>
      </c>
      <c r="I5186" s="117">
        <v>386</v>
      </c>
      <c r="J5186" s="117" t="s">
        <v>4451</v>
      </c>
    </row>
    <row r="5187" spans="1:10" ht="17.25" customHeight="1">
      <c r="A5187" s="116" t="s">
        <v>4609</v>
      </c>
      <c r="B5187" s="117">
        <v>9035345874</v>
      </c>
      <c r="C5187" s="116" t="s">
        <v>4393</v>
      </c>
      <c r="D5187" s="116" t="s">
        <v>438</v>
      </c>
      <c r="E5187" s="118">
        <v>41217.1875</v>
      </c>
      <c r="F5187" s="116" t="s">
        <v>4450</v>
      </c>
      <c r="G5187" s="117" t="s">
        <v>440</v>
      </c>
      <c r="H5187" s="117">
        <v>720</v>
      </c>
      <c r="I5187" s="117">
        <v>1274</v>
      </c>
      <c r="J5187" s="117" t="s">
        <v>4551</v>
      </c>
    </row>
    <row r="5188" spans="1:10" ht="17.25" customHeight="1">
      <c r="A5188" s="116" t="s">
        <v>4605</v>
      </c>
      <c r="B5188" s="117">
        <v>9663810759</v>
      </c>
      <c r="C5188" s="116" t="s">
        <v>4393</v>
      </c>
      <c r="D5188" s="116" t="s">
        <v>438</v>
      </c>
      <c r="E5188" s="118">
        <v>41217.208333333336</v>
      </c>
      <c r="F5188" s="116" t="s">
        <v>4450</v>
      </c>
      <c r="G5188" s="117" t="s">
        <v>440</v>
      </c>
      <c r="H5188" s="117">
        <v>863</v>
      </c>
      <c r="I5188" s="117">
        <v>735</v>
      </c>
      <c r="J5188" s="117" t="s">
        <v>4454</v>
      </c>
    </row>
    <row r="5189" spans="1:10" ht="17.25" customHeight="1">
      <c r="A5189" s="116" t="s">
        <v>4610</v>
      </c>
      <c r="B5189" s="117">
        <v>9448060163</v>
      </c>
      <c r="C5189" s="116" t="s">
        <v>4393</v>
      </c>
      <c r="D5189" s="116" t="s">
        <v>438</v>
      </c>
      <c r="E5189" s="118">
        <v>41217.208333333336</v>
      </c>
      <c r="F5189" s="116" t="s">
        <v>4450</v>
      </c>
      <c r="G5189" s="117" t="s">
        <v>440</v>
      </c>
      <c r="H5189" s="117">
        <v>234</v>
      </c>
      <c r="I5189" s="117">
        <v>344</v>
      </c>
      <c r="J5189" s="117" t="s">
        <v>4480</v>
      </c>
    </row>
    <row r="5190" spans="1:10" ht="17.25" customHeight="1">
      <c r="A5190" s="116" t="s">
        <v>4611</v>
      </c>
      <c r="B5190" s="117">
        <v>8105000445</v>
      </c>
      <c r="C5190" s="116" t="s">
        <v>4393</v>
      </c>
      <c r="D5190" s="116" t="s">
        <v>438</v>
      </c>
      <c r="E5190" s="118">
        <v>41217.208333333336</v>
      </c>
      <c r="F5190" s="116" t="s">
        <v>4450</v>
      </c>
      <c r="G5190" s="117" t="s">
        <v>440</v>
      </c>
      <c r="H5190" s="117">
        <v>100</v>
      </c>
      <c r="I5190" s="117">
        <v>113</v>
      </c>
      <c r="J5190" s="117" t="s">
        <v>4465</v>
      </c>
    </row>
    <row r="5191" spans="1:10" ht="17.25" customHeight="1">
      <c r="A5191" s="116" t="s">
        <v>3194</v>
      </c>
      <c r="B5191" s="117">
        <v>9448129674</v>
      </c>
      <c r="C5191" s="116" t="s">
        <v>4393</v>
      </c>
      <c r="D5191" s="116" t="s">
        <v>438</v>
      </c>
      <c r="E5191" s="118">
        <v>41217.21875</v>
      </c>
      <c r="F5191" s="116" t="s">
        <v>4450</v>
      </c>
      <c r="G5191" s="117" t="s">
        <v>440</v>
      </c>
      <c r="H5191" s="117">
        <v>100</v>
      </c>
      <c r="I5191" s="117">
        <v>133</v>
      </c>
      <c r="J5191" s="117" t="s">
        <v>4456</v>
      </c>
    </row>
    <row r="5192" spans="1:10" ht="17.25" customHeight="1">
      <c r="A5192" s="116" t="s">
        <v>4612</v>
      </c>
      <c r="B5192" s="117">
        <v>9632299976</v>
      </c>
      <c r="C5192" s="116" t="s">
        <v>4393</v>
      </c>
      <c r="D5192" s="116" t="s">
        <v>438</v>
      </c>
      <c r="E5192" s="118">
        <v>41217.260416666664</v>
      </c>
      <c r="F5192" s="116" t="s">
        <v>4450</v>
      </c>
      <c r="G5192" s="117" t="s">
        <v>440</v>
      </c>
      <c r="H5192" s="117">
        <v>289</v>
      </c>
      <c r="I5192" s="117">
        <v>341</v>
      </c>
      <c r="J5192" s="117" t="s">
        <v>4459</v>
      </c>
    </row>
    <row r="5193" spans="1:10" ht="17.25" customHeight="1">
      <c r="A5193" s="116" t="s">
        <v>4613</v>
      </c>
      <c r="B5193" s="117">
        <v>9663371294</v>
      </c>
      <c r="C5193" s="116" t="s">
        <v>4393</v>
      </c>
      <c r="D5193" s="116" t="s">
        <v>438</v>
      </c>
      <c r="E5193" s="118">
        <v>41217.270833333336</v>
      </c>
      <c r="F5193" s="116" t="s">
        <v>4450</v>
      </c>
      <c r="G5193" s="117" t="s">
        <v>440</v>
      </c>
      <c r="H5193" s="117">
        <v>281</v>
      </c>
      <c r="I5193" s="117">
        <v>325</v>
      </c>
      <c r="J5193" s="117" t="s">
        <v>4451</v>
      </c>
    </row>
    <row r="5194" spans="1:10" ht="17.25" customHeight="1">
      <c r="A5194" s="116" t="s">
        <v>4614</v>
      </c>
      <c r="B5194" s="117">
        <v>7259017131</v>
      </c>
      <c r="C5194" s="116" t="s">
        <v>4393</v>
      </c>
      <c r="D5194" s="116" t="s">
        <v>486</v>
      </c>
      <c r="E5194" s="118">
        <v>41217.291666666664</v>
      </c>
      <c r="F5194" s="116" t="s">
        <v>4450</v>
      </c>
      <c r="G5194" s="117" t="s">
        <v>440</v>
      </c>
      <c r="H5194" s="117">
        <v>301</v>
      </c>
      <c r="I5194" s="117">
        <v>440</v>
      </c>
      <c r="J5194" s="117" t="s">
        <v>4480</v>
      </c>
    </row>
    <row r="5195" spans="1:10" ht="17.25" customHeight="1">
      <c r="A5195" s="116" t="s">
        <v>4615</v>
      </c>
      <c r="B5195" s="117">
        <v>9483954169</v>
      </c>
      <c r="C5195" s="116" t="s">
        <v>4393</v>
      </c>
      <c r="D5195" s="116" t="s">
        <v>438</v>
      </c>
      <c r="E5195" s="118">
        <v>41217.291666666664</v>
      </c>
      <c r="F5195" s="116" t="s">
        <v>4450</v>
      </c>
      <c r="G5195" s="117" t="s">
        <v>440</v>
      </c>
      <c r="H5195" s="117">
        <v>928</v>
      </c>
      <c r="I5195" s="117">
        <v>1552</v>
      </c>
      <c r="J5195" s="117" t="s">
        <v>4456</v>
      </c>
    </row>
    <row r="5196" spans="1:10" ht="17.25" customHeight="1">
      <c r="A5196" s="116" t="s">
        <v>4616</v>
      </c>
      <c r="B5196" s="117">
        <v>9916980542</v>
      </c>
      <c r="C5196" s="116" t="s">
        <v>4393</v>
      </c>
      <c r="D5196" s="116" t="s">
        <v>438</v>
      </c>
      <c r="E5196" s="118">
        <v>41217.302083333336</v>
      </c>
      <c r="F5196" s="116" t="s">
        <v>4450</v>
      </c>
      <c r="G5196" s="117" t="s">
        <v>440</v>
      </c>
      <c r="H5196" s="117">
        <v>541</v>
      </c>
      <c r="I5196" s="117">
        <v>782</v>
      </c>
      <c r="J5196" s="117" t="s">
        <v>4465</v>
      </c>
    </row>
    <row r="5197" spans="1:10" ht="17.25" customHeight="1">
      <c r="A5197" s="116" t="s">
        <v>4617</v>
      </c>
      <c r="B5197" s="117">
        <v>9008099409</v>
      </c>
      <c r="C5197" s="116" t="s">
        <v>4393</v>
      </c>
      <c r="D5197" s="116" t="s">
        <v>438</v>
      </c>
      <c r="E5197" s="118">
        <v>41217.322916666664</v>
      </c>
      <c r="F5197" s="116" t="s">
        <v>4450</v>
      </c>
      <c r="G5197" s="117" t="s">
        <v>440</v>
      </c>
      <c r="H5197" s="117">
        <v>862</v>
      </c>
      <c r="I5197" s="117">
        <v>737</v>
      </c>
      <c r="J5197" s="117" t="s">
        <v>4454</v>
      </c>
    </row>
    <row r="5198" spans="1:10" ht="17.25" customHeight="1">
      <c r="A5198" s="116" t="s">
        <v>4618</v>
      </c>
      <c r="B5198" s="117">
        <v>9538627931</v>
      </c>
      <c r="C5198" s="116" t="s">
        <v>4393</v>
      </c>
      <c r="D5198" s="116" t="s">
        <v>438</v>
      </c>
      <c r="E5198" s="118">
        <v>41217.333333333336</v>
      </c>
      <c r="F5198" s="116" t="s">
        <v>4450</v>
      </c>
      <c r="G5198" s="117" t="s">
        <v>440</v>
      </c>
      <c r="H5198" s="117">
        <v>306</v>
      </c>
      <c r="I5198" s="117">
        <v>641</v>
      </c>
      <c r="J5198" s="117" t="s">
        <v>4452</v>
      </c>
    </row>
    <row r="5199" spans="1:10" ht="17.25" customHeight="1">
      <c r="A5199" s="116" t="s">
        <v>4619</v>
      </c>
      <c r="B5199" s="117">
        <v>9972195381</v>
      </c>
      <c r="C5199" s="116" t="s">
        <v>4393</v>
      </c>
      <c r="D5199" s="116" t="s">
        <v>438</v>
      </c>
      <c r="E5199" s="118">
        <v>41217.333333333336</v>
      </c>
      <c r="F5199" s="116" t="s">
        <v>4450</v>
      </c>
      <c r="G5199" s="117" t="s">
        <v>693</v>
      </c>
      <c r="H5199" s="117">
        <v>8100</v>
      </c>
      <c r="I5199" s="117">
        <v>7459</v>
      </c>
      <c r="J5199" s="117" t="s">
        <v>4491</v>
      </c>
    </row>
    <row r="5200" spans="1:10" ht="17.25" customHeight="1">
      <c r="A5200" s="116" t="s">
        <v>4620</v>
      </c>
      <c r="B5200" s="117">
        <v>9535588771</v>
      </c>
      <c r="C5200" s="116" t="s">
        <v>4393</v>
      </c>
      <c r="D5200" s="116" t="s">
        <v>486</v>
      </c>
      <c r="E5200" s="118">
        <v>41217.333333333336</v>
      </c>
      <c r="F5200" s="116" t="s">
        <v>4450</v>
      </c>
      <c r="G5200" s="117" t="s">
        <v>934</v>
      </c>
      <c r="H5200" s="117">
        <v>550</v>
      </c>
      <c r="I5200" s="117">
        <v>499</v>
      </c>
      <c r="J5200" s="117" t="s">
        <v>4621</v>
      </c>
    </row>
    <row r="5201" spans="1:10" ht="17.25" customHeight="1">
      <c r="A5201" s="116" t="s">
        <v>4622</v>
      </c>
      <c r="B5201" s="117">
        <v>9035467851</v>
      </c>
      <c r="C5201" s="116" t="s">
        <v>4393</v>
      </c>
      <c r="D5201" s="116" t="s">
        <v>438</v>
      </c>
      <c r="E5201" s="118">
        <v>41217.354166666664</v>
      </c>
      <c r="F5201" s="116" t="s">
        <v>4450</v>
      </c>
      <c r="G5201" s="117" t="s">
        <v>440</v>
      </c>
      <c r="H5201" s="117">
        <v>700</v>
      </c>
      <c r="I5201" s="117">
        <v>1210</v>
      </c>
      <c r="J5201" s="117" t="s">
        <v>4551</v>
      </c>
    </row>
    <row r="5202" spans="1:10" ht="17.25" customHeight="1">
      <c r="A5202" s="116" t="s">
        <v>4623</v>
      </c>
      <c r="B5202" s="117">
        <v>9448477738</v>
      </c>
      <c r="C5202" s="116" t="s">
        <v>4393</v>
      </c>
      <c r="D5202" s="116" t="s">
        <v>438</v>
      </c>
      <c r="E5202" s="118">
        <v>41217.364583333336</v>
      </c>
      <c r="F5202" s="116" t="s">
        <v>4450</v>
      </c>
      <c r="G5202" s="117" t="s">
        <v>934</v>
      </c>
      <c r="H5202" s="117">
        <v>550</v>
      </c>
      <c r="I5202" s="117">
        <v>629</v>
      </c>
      <c r="J5202" s="117" t="s">
        <v>4537</v>
      </c>
    </row>
    <row r="5203" spans="1:10" ht="17.25" customHeight="1">
      <c r="A5203" s="116" t="s">
        <v>4624</v>
      </c>
      <c r="B5203" s="117">
        <v>9591964333</v>
      </c>
      <c r="C5203" s="116" t="s">
        <v>4393</v>
      </c>
      <c r="D5203" s="116" t="s">
        <v>438</v>
      </c>
      <c r="E5203" s="118">
        <v>41217.375</v>
      </c>
      <c r="F5203" s="116" t="s">
        <v>4450</v>
      </c>
      <c r="G5203" s="117" t="s">
        <v>440</v>
      </c>
      <c r="H5203" s="117">
        <v>123</v>
      </c>
      <c r="I5203" s="117">
        <v>151</v>
      </c>
      <c r="J5203" s="117" t="s">
        <v>4471</v>
      </c>
    </row>
    <row r="5204" spans="1:10" ht="17.25" customHeight="1">
      <c r="A5204" s="116" t="s">
        <v>4625</v>
      </c>
      <c r="B5204" s="117">
        <v>8150963910</v>
      </c>
      <c r="C5204" s="116" t="s">
        <v>4393</v>
      </c>
      <c r="D5204" s="116" t="s">
        <v>438</v>
      </c>
      <c r="E5204" s="118">
        <v>41217.385416666664</v>
      </c>
      <c r="F5204" s="116" t="s">
        <v>4450</v>
      </c>
      <c r="G5204" s="117" t="s">
        <v>440</v>
      </c>
      <c r="H5204" s="117">
        <v>304</v>
      </c>
      <c r="I5204" s="117">
        <v>434</v>
      </c>
      <c r="J5204" s="117" t="s">
        <v>4480</v>
      </c>
    </row>
    <row r="5205" spans="1:10" ht="17.25" customHeight="1">
      <c r="A5205" s="116" t="s">
        <v>4626</v>
      </c>
      <c r="B5205" s="117">
        <v>9632317481</v>
      </c>
      <c r="C5205" s="116" t="s">
        <v>4393</v>
      </c>
      <c r="D5205" s="116" t="s">
        <v>438</v>
      </c>
      <c r="E5205" s="118">
        <v>41217.40625</v>
      </c>
      <c r="F5205" s="116" t="s">
        <v>4450</v>
      </c>
      <c r="G5205" s="117" t="s">
        <v>440</v>
      </c>
      <c r="H5205" s="117">
        <v>336</v>
      </c>
      <c r="I5205" s="117">
        <v>358</v>
      </c>
      <c r="J5205" s="117" t="s">
        <v>4451</v>
      </c>
    </row>
    <row r="5206" spans="1:10" ht="17.25" customHeight="1">
      <c r="A5206" s="116" t="s">
        <v>4627</v>
      </c>
      <c r="B5206" s="117">
        <v>9663355440</v>
      </c>
      <c r="C5206" s="116" t="s">
        <v>4393</v>
      </c>
      <c r="D5206" s="116" t="s">
        <v>438</v>
      </c>
      <c r="E5206" s="118">
        <v>41217.447916666664</v>
      </c>
      <c r="F5206" s="116" t="s">
        <v>4450</v>
      </c>
      <c r="G5206" s="117" t="s">
        <v>440</v>
      </c>
      <c r="H5206" s="117">
        <v>798</v>
      </c>
      <c r="I5206" s="117">
        <v>1321</v>
      </c>
      <c r="J5206" s="117" t="s">
        <v>4456</v>
      </c>
    </row>
    <row r="5207" spans="1:10" ht="17.25" customHeight="1">
      <c r="A5207" s="116" t="s">
        <v>4628</v>
      </c>
      <c r="B5207" s="117">
        <v>9845461220</v>
      </c>
      <c r="C5207" s="116" t="s">
        <v>4393</v>
      </c>
      <c r="D5207" s="116" t="s">
        <v>486</v>
      </c>
      <c r="E5207" s="118">
        <v>41217.458333333336</v>
      </c>
      <c r="F5207" s="116" t="s">
        <v>4450</v>
      </c>
      <c r="G5207" s="117" t="s">
        <v>934</v>
      </c>
      <c r="H5207" s="117">
        <v>550</v>
      </c>
      <c r="I5207" s="117">
        <v>499</v>
      </c>
      <c r="J5207" s="117" t="s">
        <v>4629</v>
      </c>
    </row>
    <row r="5208" spans="1:10" ht="17.25" customHeight="1">
      <c r="A5208" s="116" t="s">
        <v>4630</v>
      </c>
      <c r="B5208" s="117">
        <v>9880046283</v>
      </c>
      <c r="C5208" s="116" t="s">
        <v>4393</v>
      </c>
      <c r="D5208" s="116" t="s">
        <v>438</v>
      </c>
      <c r="E5208" s="118">
        <v>41217.5</v>
      </c>
      <c r="F5208" s="116" t="s">
        <v>4450</v>
      </c>
      <c r="G5208" s="117" t="s">
        <v>440</v>
      </c>
      <c r="H5208" s="117">
        <v>100</v>
      </c>
      <c r="I5208" s="117">
        <v>86</v>
      </c>
      <c r="J5208" s="117" t="s">
        <v>4471</v>
      </c>
    </row>
    <row r="5209" spans="1:10" ht="17.25" customHeight="1">
      <c r="A5209" s="116" t="s">
        <v>4631</v>
      </c>
      <c r="B5209" s="117">
        <v>7829444999</v>
      </c>
      <c r="C5209" s="116" t="s">
        <v>4393</v>
      </c>
      <c r="D5209" s="116" t="s">
        <v>486</v>
      </c>
      <c r="E5209" s="118">
        <v>41217.520833333336</v>
      </c>
      <c r="F5209" s="116" t="s">
        <v>4450</v>
      </c>
      <c r="G5209" s="117" t="s">
        <v>440</v>
      </c>
      <c r="H5209" s="117">
        <v>828</v>
      </c>
      <c r="I5209" s="117">
        <v>751</v>
      </c>
      <c r="J5209" s="117" t="s">
        <v>4461</v>
      </c>
    </row>
    <row r="5210" spans="1:10" ht="17.25" customHeight="1">
      <c r="A5210" s="116" t="s">
        <v>4632</v>
      </c>
      <c r="B5210" s="117">
        <v>9901928806</v>
      </c>
      <c r="C5210" s="116" t="s">
        <v>4393</v>
      </c>
      <c r="D5210" s="116" t="s">
        <v>461</v>
      </c>
      <c r="E5210" s="118">
        <v>41217.552083333336</v>
      </c>
      <c r="F5210" s="116" t="s">
        <v>4450</v>
      </c>
      <c r="G5210" s="117" t="s">
        <v>440</v>
      </c>
      <c r="H5210" s="117">
        <v>120</v>
      </c>
      <c r="I5210" s="117">
        <v>148</v>
      </c>
      <c r="J5210" s="117" t="s">
        <v>4471</v>
      </c>
    </row>
    <row r="5211" spans="1:10" ht="17.25" customHeight="1">
      <c r="A5211" s="116" t="s">
        <v>4633</v>
      </c>
      <c r="B5211" s="117">
        <v>9986660450</v>
      </c>
      <c r="C5211" s="116" t="s">
        <v>4393</v>
      </c>
      <c r="D5211" s="116" t="s">
        <v>438</v>
      </c>
      <c r="E5211" s="118">
        <v>41217.5625</v>
      </c>
      <c r="F5211" s="116" t="s">
        <v>4450</v>
      </c>
      <c r="G5211" s="117" t="s">
        <v>440</v>
      </c>
      <c r="H5211" s="117">
        <v>810</v>
      </c>
      <c r="I5211" s="117">
        <v>948</v>
      </c>
      <c r="J5211" s="117" t="s">
        <v>4451</v>
      </c>
    </row>
    <row r="5212" spans="1:10" ht="17.25" customHeight="1">
      <c r="A5212" s="116" t="s">
        <v>4634</v>
      </c>
      <c r="B5212" s="117">
        <v>9880456526</v>
      </c>
      <c r="C5212" s="116" t="s">
        <v>4393</v>
      </c>
      <c r="D5212" s="116" t="s">
        <v>438</v>
      </c>
      <c r="E5212" s="118">
        <v>41217.583333333336</v>
      </c>
      <c r="F5212" s="116" t="s">
        <v>4450</v>
      </c>
      <c r="G5212" s="117" t="s">
        <v>440</v>
      </c>
      <c r="H5212" s="117">
        <v>711</v>
      </c>
      <c r="I5212" s="117">
        <v>850</v>
      </c>
      <c r="J5212" s="117" t="s">
        <v>4473</v>
      </c>
    </row>
    <row r="5213" spans="1:10" ht="17.25" customHeight="1">
      <c r="A5213" s="116" t="s">
        <v>4635</v>
      </c>
      <c r="B5213" s="117">
        <v>9890078601</v>
      </c>
      <c r="C5213" s="116" t="s">
        <v>4393</v>
      </c>
      <c r="D5213" s="116" t="s">
        <v>438</v>
      </c>
      <c r="E5213" s="118">
        <v>41217.59375</v>
      </c>
      <c r="F5213" s="116" t="s">
        <v>4450</v>
      </c>
      <c r="G5213" s="117" t="s">
        <v>440</v>
      </c>
      <c r="H5213" s="117">
        <v>686</v>
      </c>
      <c r="I5213" s="117">
        <v>996</v>
      </c>
      <c r="J5213" s="117" t="s">
        <v>4480</v>
      </c>
    </row>
    <row r="5214" spans="1:10" ht="17.25" customHeight="1">
      <c r="A5214" s="116" t="s">
        <v>4575</v>
      </c>
      <c r="B5214" s="117">
        <v>9686204007</v>
      </c>
      <c r="C5214" s="116" t="s">
        <v>4393</v>
      </c>
      <c r="D5214" s="116" t="s">
        <v>438</v>
      </c>
      <c r="E5214" s="118">
        <v>41217.65625</v>
      </c>
      <c r="F5214" s="116" t="s">
        <v>4450</v>
      </c>
      <c r="G5214" s="117" t="s">
        <v>934</v>
      </c>
      <c r="H5214" s="117">
        <v>550</v>
      </c>
      <c r="I5214" s="117">
        <v>565</v>
      </c>
      <c r="J5214" s="117" t="s">
        <v>4538</v>
      </c>
    </row>
    <row r="5215" spans="1:10" ht="17.25" customHeight="1">
      <c r="A5215" s="116" t="s">
        <v>4636</v>
      </c>
      <c r="B5215" s="117">
        <v>9845564848</v>
      </c>
      <c r="C5215" s="116" t="s">
        <v>4393</v>
      </c>
      <c r="D5215" s="116" t="s">
        <v>438</v>
      </c>
      <c r="E5215" s="118">
        <v>41217.6875</v>
      </c>
      <c r="F5215" s="116" t="s">
        <v>4450</v>
      </c>
      <c r="G5215" s="117" t="s">
        <v>440</v>
      </c>
      <c r="H5215" s="117">
        <v>539</v>
      </c>
      <c r="I5215" s="117">
        <v>903</v>
      </c>
      <c r="J5215" s="117" t="s">
        <v>4456</v>
      </c>
    </row>
    <row r="5216" spans="1:10" ht="17.25" customHeight="1">
      <c r="A5216" s="116" t="s">
        <v>4637</v>
      </c>
      <c r="B5216" s="117">
        <v>8884493443</v>
      </c>
      <c r="C5216" s="116" t="s">
        <v>4393</v>
      </c>
      <c r="D5216" s="116" t="s">
        <v>438</v>
      </c>
      <c r="E5216" s="118">
        <v>41217.6875</v>
      </c>
      <c r="F5216" s="116" t="s">
        <v>4450</v>
      </c>
      <c r="G5216" s="117" t="s">
        <v>440</v>
      </c>
      <c r="H5216" s="117">
        <v>1098</v>
      </c>
      <c r="I5216" s="117">
        <v>1702</v>
      </c>
      <c r="J5216" s="117" t="s">
        <v>4514</v>
      </c>
    </row>
    <row r="5217" spans="1:10" ht="17.25" customHeight="1">
      <c r="A5217" s="116" t="s">
        <v>4638</v>
      </c>
      <c r="B5217" s="117">
        <v>9321069756</v>
      </c>
      <c r="C5217" s="116" t="s">
        <v>4393</v>
      </c>
      <c r="D5217" s="116" t="s">
        <v>438</v>
      </c>
      <c r="E5217" s="118">
        <v>41217.697916666664</v>
      </c>
      <c r="F5217" s="116" t="s">
        <v>4450</v>
      </c>
      <c r="G5217" s="117" t="s">
        <v>440</v>
      </c>
      <c r="H5217" s="117">
        <v>761</v>
      </c>
      <c r="I5217" s="117">
        <v>912</v>
      </c>
      <c r="J5217" s="117" t="s">
        <v>4473</v>
      </c>
    </row>
    <row r="5218" spans="1:10" ht="17.25" customHeight="1">
      <c r="A5218" s="116" t="s">
        <v>4639</v>
      </c>
      <c r="B5218" s="117">
        <v>9900423294</v>
      </c>
      <c r="C5218" s="116" t="s">
        <v>4393</v>
      </c>
      <c r="D5218" s="116" t="s">
        <v>438</v>
      </c>
      <c r="E5218" s="118">
        <v>41217.708333333336</v>
      </c>
      <c r="F5218" s="116" t="s">
        <v>4450</v>
      </c>
      <c r="G5218" s="117" t="s">
        <v>440</v>
      </c>
      <c r="H5218" s="117">
        <v>457</v>
      </c>
      <c r="I5218" s="117">
        <v>490</v>
      </c>
      <c r="J5218" s="117" t="s">
        <v>4471</v>
      </c>
    </row>
    <row r="5219" spans="1:10" ht="17.25" customHeight="1">
      <c r="A5219" s="116" t="s">
        <v>4640</v>
      </c>
      <c r="B5219" s="117">
        <v>9901694101</v>
      </c>
      <c r="C5219" s="116" t="s">
        <v>4393</v>
      </c>
      <c r="D5219" s="116" t="s">
        <v>486</v>
      </c>
      <c r="E5219" s="118">
        <v>41217.739583333336</v>
      </c>
      <c r="F5219" s="116" t="s">
        <v>4450</v>
      </c>
      <c r="G5219" s="117" t="s">
        <v>440</v>
      </c>
      <c r="H5219" s="117">
        <v>331</v>
      </c>
      <c r="I5219" s="117">
        <v>379</v>
      </c>
      <c r="J5219" s="117" t="s">
        <v>4451</v>
      </c>
    </row>
    <row r="5220" spans="1:10" ht="17.25" customHeight="1">
      <c r="A5220" s="116" t="s">
        <v>4641</v>
      </c>
      <c r="B5220" s="117">
        <v>9741352085</v>
      </c>
      <c r="C5220" s="116" t="s">
        <v>4393</v>
      </c>
      <c r="D5220" s="116" t="s">
        <v>438</v>
      </c>
      <c r="E5220" s="118">
        <v>41217.75</v>
      </c>
      <c r="F5220" s="116" t="s">
        <v>4450</v>
      </c>
      <c r="G5220" s="117" t="s">
        <v>440</v>
      </c>
      <c r="H5220" s="117">
        <v>936</v>
      </c>
      <c r="I5220" s="117">
        <v>849</v>
      </c>
      <c r="J5220" s="117" t="s">
        <v>4461</v>
      </c>
    </row>
    <row r="5221" spans="1:10" ht="17.25" customHeight="1">
      <c r="A5221" s="116" t="s">
        <v>4418</v>
      </c>
      <c r="B5221" s="117">
        <v>9611580141</v>
      </c>
      <c r="C5221" s="116" t="s">
        <v>4393</v>
      </c>
      <c r="D5221" s="116" t="s">
        <v>438</v>
      </c>
      <c r="E5221" s="118">
        <v>41217.770833333336</v>
      </c>
      <c r="F5221" s="116" t="s">
        <v>4450</v>
      </c>
      <c r="G5221" s="117" t="s">
        <v>440</v>
      </c>
      <c r="H5221" s="117">
        <v>100</v>
      </c>
      <c r="I5221" s="117">
        <v>136</v>
      </c>
      <c r="J5221" s="117" t="s">
        <v>4465</v>
      </c>
    </row>
    <row r="5222" spans="1:10" ht="17.25" customHeight="1">
      <c r="A5222" s="116" t="s">
        <v>4642</v>
      </c>
      <c r="B5222" s="117">
        <v>9886410699</v>
      </c>
      <c r="C5222" s="116" t="s">
        <v>4393</v>
      </c>
      <c r="D5222" s="116" t="s">
        <v>486</v>
      </c>
      <c r="E5222" s="118">
        <v>41217.802083333336</v>
      </c>
      <c r="F5222" s="116" t="s">
        <v>4450</v>
      </c>
      <c r="G5222" s="117" t="s">
        <v>440</v>
      </c>
      <c r="H5222" s="117">
        <v>144</v>
      </c>
      <c r="I5222" s="117">
        <v>301</v>
      </c>
      <c r="J5222" s="117" t="s">
        <v>4452</v>
      </c>
    </row>
    <row r="5223" spans="1:10" ht="17.25" customHeight="1">
      <c r="A5223" s="116" t="s">
        <v>4643</v>
      </c>
      <c r="B5223" s="117">
        <v>9740540921</v>
      </c>
      <c r="C5223" s="116" t="s">
        <v>4393</v>
      </c>
      <c r="D5223" s="116" t="s">
        <v>438</v>
      </c>
      <c r="E5223" s="118">
        <v>41217.802083333336</v>
      </c>
      <c r="F5223" s="116" t="s">
        <v>4450</v>
      </c>
      <c r="G5223" s="117" t="s">
        <v>440</v>
      </c>
      <c r="H5223" s="117">
        <v>802</v>
      </c>
      <c r="I5223" s="117">
        <v>1336</v>
      </c>
      <c r="J5223" s="117" t="s">
        <v>4456</v>
      </c>
    </row>
    <row r="5224" spans="1:10" ht="17.25" customHeight="1">
      <c r="A5224" s="116" t="s">
        <v>4644</v>
      </c>
      <c r="B5224" s="117">
        <v>9739520540</v>
      </c>
      <c r="C5224" s="116" t="s">
        <v>4393</v>
      </c>
      <c r="D5224" s="116" t="s">
        <v>438</v>
      </c>
      <c r="E5224" s="118">
        <v>41217.8125</v>
      </c>
      <c r="F5224" s="116" t="s">
        <v>4450</v>
      </c>
      <c r="G5224" s="117" t="s">
        <v>440</v>
      </c>
      <c r="H5224" s="117">
        <v>408</v>
      </c>
      <c r="I5224" s="117">
        <v>701</v>
      </c>
      <c r="J5224" s="117" t="s">
        <v>4551</v>
      </c>
    </row>
    <row r="5225" spans="1:10" ht="17.25" customHeight="1">
      <c r="A5225" s="116" t="s">
        <v>4645</v>
      </c>
      <c r="B5225" s="117">
        <v>9886116490</v>
      </c>
      <c r="C5225" s="116" t="s">
        <v>4393</v>
      </c>
      <c r="D5225" s="116" t="s">
        <v>438</v>
      </c>
      <c r="E5225" s="118">
        <v>41217.8125</v>
      </c>
      <c r="F5225" s="116" t="s">
        <v>4450</v>
      </c>
      <c r="G5225" s="117" t="s">
        <v>440</v>
      </c>
      <c r="H5225" s="117">
        <v>361</v>
      </c>
      <c r="I5225" s="117">
        <v>420</v>
      </c>
      <c r="J5225" s="117" t="s">
        <v>4459</v>
      </c>
    </row>
    <row r="5226" spans="1:10" ht="17.25" customHeight="1">
      <c r="A5226" s="116" t="s">
        <v>4646</v>
      </c>
      <c r="B5226" s="117">
        <v>7760835532</v>
      </c>
      <c r="C5226" s="116" t="s">
        <v>4393</v>
      </c>
      <c r="D5226" s="116" t="s">
        <v>438</v>
      </c>
      <c r="E5226" s="118">
        <v>41217.833333333336</v>
      </c>
      <c r="F5226" s="116" t="s">
        <v>4450</v>
      </c>
      <c r="G5226" s="117" t="s">
        <v>440</v>
      </c>
      <c r="H5226" s="117">
        <v>360</v>
      </c>
      <c r="I5226" s="117">
        <v>417</v>
      </c>
      <c r="J5226" s="117" t="s">
        <v>4473</v>
      </c>
    </row>
    <row r="5227" spans="1:10" ht="17.25" customHeight="1">
      <c r="A5227" s="116" t="s">
        <v>4647</v>
      </c>
      <c r="B5227" s="117">
        <v>9886053425</v>
      </c>
      <c r="C5227" s="116" t="s">
        <v>4393</v>
      </c>
      <c r="D5227" s="116" t="s">
        <v>438</v>
      </c>
      <c r="E5227" s="118">
        <v>41217.84375</v>
      </c>
      <c r="F5227" s="116" t="s">
        <v>4450</v>
      </c>
      <c r="G5227" s="117" t="s">
        <v>440</v>
      </c>
      <c r="H5227" s="117">
        <v>101</v>
      </c>
      <c r="I5227" s="117">
        <v>112</v>
      </c>
      <c r="J5227" s="117" t="s">
        <v>4451</v>
      </c>
    </row>
    <row r="5228" spans="1:10" ht="17.25" customHeight="1">
      <c r="A5228" s="116" t="s">
        <v>4648</v>
      </c>
      <c r="B5228" s="117">
        <v>9901700449</v>
      </c>
      <c r="C5228" s="116" t="s">
        <v>4393</v>
      </c>
      <c r="D5228" s="116" t="s">
        <v>438</v>
      </c>
      <c r="E5228" s="118">
        <v>41217.854166666664</v>
      </c>
      <c r="F5228" s="116" t="s">
        <v>4450</v>
      </c>
      <c r="G5228" s="117" t="s">
        <v>440</v>
      </c>
      <c r="H5228" s="117">
        <v>132</v>
      </c>
      <c r="I5228" s="117">
        <v>160</v>
      </c>
      <c r="J5228" s="117" t="s">
        <v>4471</v>
      </c>
    </row>
    <row r="5229" spans="1:10" ht="17.25" customHeight="1">
      <c r="A5229" s="116" t="s">
        <v>4649</v>
      </c>
      <c r="B5229" s="117">
        <v>9632143890</v>
      </c>
      <c r="C5229" s="116" t="s">
        <v>4393</v>
      </c>
      <c r="D5229" s="116" t="s">
        <v>438</v>
      </c>
      <c r="E5229" s="118">
        <v>41217.854166666664</v>
      </c>
      <c r="F5229" s="116" t="s">
        <v>4450</v>
      </c>
      <c r="G5229" s="117" t="s">
        <v>440</v>
      </c>
      <c r="H5229" s="117">
        <v>255</v>
      </c>
      <c r="I5229" s="117">
        <v>358</v>
      </c>
      <c r="J5229" s="117" t="s">
        <v>4465</v>
      </c>
    </row>
    <row r="5230" spans="1:10" ht="17.25" customHeight="1">
      <c r="A5230" s="116" t="s">
        <v>4650</v>
      </c>
      <c r="B5230" s="117">
        <v>9632564000</v>
      </c>
      <c r="C5230" s="116" t="s">
        <v>4393</v>
      </c>
      <c r="D5230" s="116" t="s">
        <v>461</v>
      </c>
      <c r="E5230" s="118">
        <v>41217.885416666664</v>
      </c>
      <c r="F5230" s="116" t="s">
        <v>4450</v>
      </c>
      <c r="G5230" s="117" t="s">
        <v>440</v>
      </c>
      <c r="H5230" s="117">
        <v>240</v>
      </c>
      <c r="I5230" s="117">
        <v>271</v>
      </c>
      <c r="J5230" s="117" t="s">
        <v>4459</v>
      </c>
    </row>
    <row r="5231" spans="1:10" ht="17.25" customHeight="1">
      <c r="A5231" s="116" t="s">
        <v>4651</v>
      </c>
      <c r="B5231" s="117">
        <v>8971570781</v>
      </c>
      <c r="C5231" s="116" t="s">
        <v>4393</v>
      </c>
      <c r="D5231" s="116" t="s">
        <v>461</v>
      </c>
      <c r="E5231" s="118">
        <v>41217.9375</v>
      </c>
      <c r="F5231" s="116" t="s">
        <v>4450</v>
      </c>
      <c r="G5231" s="117" t="s">
        <v>440</v>
      </c>
      <c r="H5231" s="117">
        <v>324</v>
      </c>
      <c r="I5231" s="117">
        <v>376</v>
      </c>
      <c r="J5231" s="117" t="s">
        <v>4459</v>
      </c>
    </row>
    <row r="5232" spans="1:10" ht="17.25" customHeight="1">
      <c r="A5232" s="116" t="s">
        <v>4652</v>
      </c>
      <c r="B5232" s="117">
        <v>8105929394</v>
      </c>
      <c r="C5232" s="116" t="s">
        <v>4393</v>
      </c>
      <c r="D5232" s="116" t="s">
        <v>488</v>
      </c>
      <c r="E5232" s="118">
        <v>41217.9375</v>
      </c>
      <c r="F5232" s="116" t="s">
        <v>4450</v>
      </c>
      <c r="G5232" s="117" t="s">
        <v>440</v>
      </c>
      <c r="H5232" s="117">
        <v>270</v>
      </c>
      <c r="I5232" s="117">
        <v>316</v>
      </c>
      <c r="J5232" s="117" t="s">
        <v>4451</v>
      </c>
    </row>
    <row r="5233" spans="1:10" ht="17.25" customHeight="1">
      <c r="A5233" s="116" t="s">
        <v>4653</v>
      </c>
      <c r="B5233" s="117">
        <v>9620934441</v>
      </c>
      <c r="C5233" s="116" t="s">
        <v>4393</v>
      </c>
      <c r="D5233" s="116" t="s">
        <v>488</v>
      </c>
      <c r="E5233" s="118">
        <v>41217.9375</v>
      </c>
      <c r="F5233" s="116" t="s">
        <v>4450</v>
      </c>
      <c r="G5233" s="117" t="s">
        <v>440</v>
      </c>
      <c r="H5233" s="117">
        <v>148</v>
      </c>
      <c r="I5233" s="117">
        <v>261</v>
      </c>
      <c r="J5233" s="117" t="s">
        <v>4551</v>
      </c>
    </row>
    <row r="5234" spans="1:10" ht="17.25" customHeight="1">
      <c r="A5234" s="116" t="s">
        <v>4654</v>
      </c>
      <c r="B5234" s="117">
        <v>9886393643</v>
      </c>
      <c r="C5234" s="116" t="s">
        <v>4393</v>
      </c>
      <c r="D5234" s="116" t="s">
        <v>438</v>
      </c>
      <c r="E5234" s="118">
        <v>41217.9375</v>
      </c>
      <c r="F5234" s="116" t="s">
        <v>4450</v>
      </c>
      <c r="G5234" s="117" t="s">
        <v>440</v>
      </c>
      <c r="H5234" s="117">
        <v>220</v>
      </c>
      <c r="I5234" s="117">
        <v>370</v>
      </c>
      <c r="J5234" s="117" t="s">
        <v>4456</v>
      </c>
    </row>
    <row r="5235" spans="1:10" ht="17.25" customHeight="1">
      <c r="A5235" s="116" t="s">
        <v>3472</v>
      </c>
      <c r="B5235" s="117">
        <v>9845218881</v>
      </c>
      <c r="C5235" s="116" t="s">
        <v>4393</v>
      </c>
      <c r="D5235" s="116" t="s">
        <v>438</v>
      </c>
      <c r="E5235" s="118">
        <v>41217.979166666664</v>
      </c>
      <c r="F5235" s="116" t="s">
        <v>4450</v>
      </c>
      <c r="G5235" s="117" t="s">
        <v>440</v>
      </c>
      <c r="H5235" s="117">
        <v>246</v>
      </c>
      <c r="I5235" s="117">
        <v>353</v>
      </c>
      <c r="J5235" s="117" t="s">
        <v>4465</v>
      </c>
    </row>
    <row r="5236" spans="1:10" ht="17.25" customHeight="1">
      <c r="A5236" s="116" t="s">
        <v>4655</v>
      </c>
      <c r="B5236" s="117">
        <v>9886035163</v>
      </c>
      <c r="C5236" s="116" t="s">
        <v>4393</v>
      </c>
      <c r="D5236" s="116" t="s">
        <v>438</v>
      </c>
      <c r="E5236" s="118">
        <v>41218.052083333336</v>
      </c>
      <c r="F5236" s="116" t="s">
        <v>4450</v>
      </c>
      <c r="G5236" s="117" t="s">
        <v>440</v>
      </c>
      <c r="H5236" s="117">
        <v>756</v>
      </c>
      <c r="I5236" s="117">
        <v>1099</v>
      </c>
      <c r="J5236" s="117" t="s">
        <v>4465</v>
      </c>
    </row>
    <row r="5237" spans="1:10" ht="17.25" customHeight="1">
      <c r="A5237" s="116" t="s">
        <v>4656</v>
      </c>
      <c r="B5237" s="117">
        <v>9901935429</v>
      </c>
      <c r="C5237" s="116" t="s">
        <v>4393</v>
      </c>
      <c r="D5237" s="116" t="s">
        <v>438</v>
      </c>
      <c r="E5237" s="118">
        <v>41218.083333333336</v>
      </c>
      <c r="F5237" s="116" t="s">
        <v>4450</v>
      </c>
      <c r="G5237" s="117" t="s">
        <v>440</v>
      </c>
      <c r="H5237" s="117">
        <v>124</v>
      </c>
      <c r="I5237" s="117">
        <v>139</v>
      </c>
      <c r="J5237" s="117" t="s">
        <v>4488</v>
      </c>
    </row>
    <row r="5238" spans="1:10" ht="17.25" customHeight="1">
      <c r="A5238" s="116" t="s">
        <v>4657</v>
      </c>
      <c r="B5238" s="117">
        <v>9902010000</v>
      </c>
      <c r="C5238" s="116" t="s">
        <v>4393</v>
      </c>
      <c r="D5238" s="116" t="s">
        <v>438</v>
      </c>
      <c r="E5238" s="118">
        <v>41218.145833333336</v>
      </c>
      <c r="F5238" s="116" t="s">
        <v>4450</v>
      </c>
      <c r="G5238" s="117" t="s">
        <v>440</v>
      </c>
      <c r="H5238" s="117">
        <v>794</v>
      </c>
      <c r="I5238" s="117">
        <v>967</v>
      </c>
      <c r="J5238" s="117" t="s">
        <v>4473</v>
      </c>
    </row>
    <row r="5239" spans="1:10" ht="17.25" customHeight="1">
      <c r="A5239" s="116" t="s">
        <v>4658</v>
      </c>
      <c r="B5239" s="117">
        <v>9945744006</v>
      </c>
      <c r="C5239" s="116" t="s">
        <v>4393</v>
      </c>
      <c r="D5239" s="116" t="s">
        <v>438</v>
      </c>
      <c r="E5239" s="118">
        <v>41218.145833333336</v>
      </c>
      <c r="F5239" s="116" t="s">
        <v>4450</v>
      </c>
      <c r="G5239" s="117" t="s">
        <v>440</v>
      </c>
      <c r="H5239" s="117">
        <v>432</v>
      </c>
      <c r="I5239" s="117">
        <v>367</v>
      </c>
      <c r="J5239" s="117" t="s">
        <v>4483</v>
      </c>
    </row>
    <row r="5240" spans="1:10" ht="17.25" customHeight="1">
      <c r="A5240" s="116" t="s">
        <v>4659</v>
      </c>
      <c r="B5240" s="117">
        <v>9446496399</v>
      </c>
      <c r="C5240" s="116" t="s">
        <v>4393</v>
      </c>
      <c r="D5240" s="116" t="s">
        <v>438</v>
      </c>
      <c r="E5240" s="118">
        <v>41218.15625</v>
      </c>
      <c r="F5240" s="116" t="s">
        <v>4450</v>
      </c>
      <c r="G5240" s="117" t="s">
        <v>440</v>
      </c>
      <c r="H5240" s="117">
        <v>100</v>
      </c>
      <c r="I5240" s="117">
        <v>86</v>
      </c>
      <c r="J5240" s="117" t="s">
        <v>4488</v>
      </c>
    </row>
    <row r="5241" spans="1:10" ht="17.25" customHeight="1">
      <c r="A5241" s="116" t="s">
        <v>4660</v>
      </c>
      <c r="B5241" s="117">
        <v>9880033568</v>
      </c>
      <c r="C5241" s="116" t="s">
        <v>4393</v>
      </c>
      <c r="D5241" s="116" t="s">
        <v>438</v>
      </c>
      <c r="E5241" s="118">
        <v>41218.166666666664</v>
      </c>
      <c r="F5241" s="116" t="s">
        <v>4450</v>
      </c>
      <c r="G5241" s="117" t="s">
        <v>440</v>
      </c>
      <c r="H5241" s="117">
        <v>492</v>
      </c>
      <c r="I5241" s="117">
        <v>827</v>
      </c>
      <c r="J5241" s="117" t="s">
        <v>4456</v>
      </c>
    </row>
    <row r="5242" spans="1:10" ht="17.25" customHeight="1">
      <c r="A5242" s="116" t="s">
        <v>4661</v>
      </c>
      <c r="B5242" s="117">
        <v>9740517682</v>
      </c>
      <c r="C5242" s="116" t="s">
        <v>4393</v>
      </c>
      <c r="D5242" s="116" t="s">
        <v>438</v>
      </c>
      <c r="E5242" s="118">
        <v>41218.197916666664</v>
      </c>
      <c r="F5242" s="116" t="s">
        <v>4450</v>
      </c>
      <c r="G5242" s="117" t="s">
        <v>440</v>
      </c>
      <c r="H5242" s="117">
        <v>774</v>
      </c>
      <c r="I5242" s="117">
        <v>1370</v>
      </c>
      <c r="J5242" s="117" t="s">
        <v>4551</v>
      </c>
    </row>
    <row r="5243" spans="1:10" ht="17.25" customHeight="1">
      <c r="A5243" s="116" t="s">
        <v>4662</v>
      </c>
      <c r="B5243" s="117">
        <v>8951836399</v>
      </c>
      <c r="C5243" s="116" t="s">
        <v>4393</v>
      </c>
      <c r="D5243" s="116" t="s">
        <v>438</v>
      </c>
      <c r="E5243" s="118">
        <v>41218.208333333336</v>
      </c>
      <c r="F5243" s="116" t="s">
        <v>4450</v>
      </c>
      <c r="G5243" s="117" t="s">
        <v>440</v>
      </c>
      <c r="H5243" s="117">
        <v>740</v>
      </c>
      <c r="I5243" s="117">
        <v>1075</v>
      </c>
      <c r="J5243" s="117" t="s">
        <v>4465</v>
      </c>
    </row>
    <row r="5244" spans="1:10" ht="17.25" customHeight="1">
      <c r="A5244" s="116" t="s">
        <v>2386</v>
      </c>
      <c r="B5244" s="117">
        <v>9590112366</v>
      </c>
      <c r="C5244" s="116" t="s">
        <v>4393</v>
      </c>
      <c r="D5244" s="116" t="s">
        <v>438</v>
      </c>
      <c r="E5244" s="118">
        <v>41218.208333333336</v>
      </c>
      <c r="F5244" s="116" t="s">
        <v>4450</v>
      </c>
      <c r="G5244" s="117" t="s">
        <v>440</v>
      </c>
      <c r="H5244" s="117">
        <v>288</v>
      </c>
      <c r="I5244" s="117">
        <v>341</v>
      </c>
      <c r="J5244" s="117" t="s">
        <v>4459</v>
      </c>
    </row>
    <row r="5245" spans="1:10" ht="17.25" customHeight="1">
      <c r="A5245" s="116" t="s">
        <v>4663</v>
      </c>
      <c r="B5245" s="117">
        <v>9591988327</v>
      </c>
      <c r="C5245" s="116" t="s">
        <v>4393</v>
      </c>
      <c r="D5245" s="116" t="s">
        <v>486</v>
      </c>
      <c r="E5245" s="118">
        <v>41218.21875</v>
      </c>
      <c r="F5245" s="116" t="s">
        <v>4450</v>
      </c>
      <c r="G5245" s="117" t="s">
        <v>440</v>
      </c>
      <c r="H5245" s="117">
        <v>758</v>
      </c>
      <c r="I5245" s="117">
        <v>1172</v>
      </c>
      <c r="J5245" s="117" t="s">
        <v>4514</v>
      </c>
    </row>
    <row r="5246" spans="1:10" ht="17.25" customHeight="1">
      <c r="A5246" s="116" t="s">
        <v>4664</v>
      </c>
      <c r="B5246" s="117">
        <v>9945381739</v>
      </c>
      <c r="C5246" s="116" t="s">
        <v>4393</v>
      </c>
      <c r="D5246" s="116" t="s">
        <v>438</v>
      </c>
      <c r="E5246" s="118">
        <v>41218.229166666664</v>
      </c>
      <c r="F5246" s="116" t="s">
        <v>4450</v>
      </c>
      <c r="G5246" s="117" t="s">
        <v>440</v>
      </c>
      <c r="H5246" s="117">
        <v>798</v>
      </c>
      <c r="I5246" s="117">
        <v>1160</v>
      </c>
      <c r="J5246" s="117" t="s">
        <v>4480</v>
      </c>
    </row>
    <row r="5247" spans="1:10" ht="17.25" customHeight="1">
      <c r="A5247" s="116" t="s">
        <v>3095</v>
      </c>
      <c r="B5247" s="117">
        <v>9986947905</v>
      </c>
      <c r="C5247" s="116" t="s">
        <v>4393</v>
      </c>
      <c r="D5247" s="116" t="s">
        <v>486</v>
      </c>
      <c r="E5247" s="118">
        <v>41218.229166666664</v>
      </c>
      <c r="F5247" s="116" t="s">
        <v>4450</v>
      </c>
      <c r="G5247" s="117" t="s">
        <v>440</v>
      </c>
      <c r="H5247" s="117">
        <v>100</v>
      </c>
      <c r="I5247" s="117">
        <v>86</v>
      </c>
      <c r="J5247" s="117" t="s">
        <v>4488</v>
      </c>
    </row>
    <row r="5248" spans="1:10" ht="17.25" customHeight="1">
      <c r="A5248" s="116" t="s">
        <v>2686</v>
      </c>
      <c r="B5248" s="117">
        <v>9632280996</v>
      </c>
      <c r="C5248" s="116" t="s">
        <v>4393</v>
      </c>
      <c r="D5248" s="116" t="s">
        <v>438</v>
      </c>
      <c r="E5248" s="118">
        <v>41218.25</v>
      </c>
      <c r="F5248" s="116" t="s">
        <v>4450</v>
      </c>
      <c r="G5248" s="117" t="s">
        <v>440</v>
      </c>
      <c r="H5248" s="117">
        <v>633</v>
      </c>
      <c r="I5248" s="117">
        <v>767</v>
      </c>
      <c r="J5248" s="117" t="s">
        <v>4473</v>
      </c>
    </row>
    <row r="5249" spans="1:10" ht="17.25" customHeight="1">
      <c r="A5249" s="116" t="s">
        <v>4665</v>
      </c>
      <c r="B5249" s="117">
        <v>9886747272</v>
      </c>
      <c r="C5249" s="116" t="s">
        <v>4393</v>
      </c>
      <c r="D5249" s="116" t="s">
        <v>486</v>
      </c>
      <c r="E5249" s="118">
        <v>41218.270833333336</v>
      </c>
      <c r="F5249" s="116" t="s">
        <v>4450</v>
      </c>
      <c r="G5249" s="117" t="s">
        <v>440</v>
      </c>
      <c r="H5249" s="117">
        <v>620</v>
      </c>
      <c r="I5249" s="117">
        <v>519</v>
      </c>
      <c r="J5249" s="117" t="s">
        <v>4483</v>
      </c>
    </row>
    <row r="5250" spans="1:10" ht="17.25" customHeight="1">
      <c r="A5250" s="116" t="s">
        <v>4666</v>
      </c>
      <c r="B5250" s="117">
        <v>9967395573</v>
      </c>
      <c r="C5250" s="116" t="s">
        <v>4393</v>
      </c>
      <c r="D5250" s="116" t="s">
        <v>438</v>
      </c>
      <c r="E5250" s="118">
        <v>41218.291666666664</v>
      </c>
      <c r="F5250" s="116" t="s">
        <v>4450</v>
      </c>
      <c r="G5250" s="117" t="s">
        <v>440</v>
      </c>
      <c r="H5250" s="117">
        <v>792</v>
      </c>
      <c r="I5250" s="117">
        <v>1136</v>
      </c>
      <c r="J5250" s="117" t="s">
        <v>4465</v>
      </c>
    </row>
    <row r="5251" spans="1:10" ht="17.25" customHeight="1">
      <c r="A5251" s="116" t="s">
        <v>1528</v>
      </c>
      <c r="B5251" s="117">
        <v>9880087135</v>
      </c>
      <c r="C5251" s="116" t="s">
        <v>4393</v>
      </c>
      <c r="D5251" s="116" t="s">
        <v>438</v>
      </c>
      <c r="E5251" s="118">
        <v>41218.291666666664</v>
      </c>
      <c r="F5251" s="116" t="s">
        <v>4450</v>
      </c>
      <c r="G5251" s="117" t="s">
        <v>440</v>
      </c>
      <c r="H5251" s="117">
        <v>155</v>
      </c>
      <c r="I5251" s="117">
        <v>255</v>
      </c>
      <c r="J5251" s="117" t="s">
        <v>4456</v>
      </c>
    </row>
    <row r="5252" spans="1:10" ht="17.25" customHeight="1">
      <c r="A5252" s="116" t="s">
        <v>4667</v>
      </c>
      <c r="B5252" s="117">
        <v>9743294073</v>
      </c>
      <c r="C5252" s="116" t="s">
        <v>4393</v>
      </c>
      <c r="D5252" s="116" t="s">
        <v>438</v>
      </c>
      <c r="E5252" s="118">
        <v>41218.291666666664</v>
      </c>
      <c r="F5252" s="116" t="s">
        <v>4450</v>
      </c>
      <c r="G5252" s="117" t="s">
        <v>749</v>
      </c>
      <c r="H5252" s="117">
        <v>1086</v>
      </c>
      <c r="I5252" s="117">
        <v>1355</v>
      </c>
      <c r="J5252" s="117" t="s">
        <v>4629</v>
      </c>
    </row>
    <row r="5253" spans="1:10" ht="17.25" customHeight="1">
      <c r="A5253" s="116" t="s">
        <v>2036</v>
      </c>
      <c r="B5253" s="117">
        <v>9611111006</v>
      </c>
      <c r="C5253" s="116" t="s">
        <v>4393</v>
      </c>
      <c r="D5253" s="116" t="s">
        <v>438</v>
      </c>
      <c r="E5253" s="118">
        <v>41218.302083333336</v>
      </c>
      <c r="F5253" s="116" t="s">
        <v>4450</v>
      </c>
      <c r="G5253" s="117" t="s">
        <v>440</v>
      </c>
      <c r="H5253" s="117">
        <v>407</v>
      </c>
      <c r="I5253" s="117">
        <v>474</v>
      </c>
      <c r="J5253" s="117" t="s">
        <v>4459</v>
      </c>
    </row>
    <row r="5254" spans="1:10" ht="17.25" customHeight="1">
      <c r="A5254" s="116" t="s">
        <v>4668</v>
      </c>
      <c r="B5254" s="117">
        <v>9008420501</v>
      </c>
      <c r="C5254" s="116" t="s">
        <v>4393</v>
      </c>
      <c r="D5254" s="116" t="s">
        <v>438</v>
      </c>
      <c r="E5254" s="118">
        <v>41218.302083333336</v>
      </c>
      <c r="F5254" s="116" t="s">
        <v>4450</v>
      </c>
      <c r="G5254" s="117" t="s">
        <v>440</v>
      </c>
      <c r="H5254" s="117">
        <v>320</v>
      </c>
      <c r="I5254" s="117">
        <v>392</v>
      </c>
      <c r="J5254" s="117" t="s">
        <v>4471</v>
      </c>
    </row>
    <row r="5255" spans="1:10" ht="17.25" customHeight="1">
      <c r="A5255" s="116" t="s">
        <v>4669</v>
      </c>
      <c r="B5255" s="117">
        <v>9886128880</v>
      </c>
      <c r="C5255" s="116" t="s">
        <v>4393</v>
      </c>
      <c r="D5255" s="116" t="s">
        <v>438</v>
      </c>
      <c r="E5255" s="118">
        <v>41218.3125</v>
      </c>
      <c r="F5255" s="116" t="s">
        <v>4450</v>
      </c>
      <c r="G5255" s="117" t="s">
        <v>749</v>
      </c>
      <c r="H5255" s="117">
        <v>1050</v>
      </c>
      <c r="I5255" s="117">
        <v>949</v>
      </c>
      <c r="J5255" s="117" t="s">
        <v>4537</v>
      </c>
    </row>
    <row r="5256" spans="1:10" ht="17.25" customHeight="1">
      <c r="A5256" s="116" t="s">
        <v>4670</v>
      </c>
      <c r="B5256" s="117">
        <v>9845195100</v>
      </c>
      <c r="C5256" s="116" t="s">
        <v>4393</v>
      </c>
      <c r="D5256" s="116" t="s">
        <v>486</v>
      </c>
      <c r="E5256" s="118">
        <v>41218.322916666664</v>
      </c>
      <c r="F5256" s="116" t="s">
        <v>4450</v>
      </c>
      <c r="G5256" s="117" t="s">
        <v>440</v>
      </c>
      <c r="H5256" s="117">
        <v>239</v>
      </c>
      <c r="I5256" s="117">
        <v>266</v>
      </c>
      <c r="J5256" s="117" t="s">
        <v>4488</v>
      </c>
    </row>
    <row r="5257" spans="1:10" ht="17.25" customHeight="1">
      <c r="A5257" s="116" t="s">
        <v>4671</v>
      </c>
      <c r="B5257" s="117">
        <v>9986000188</v>
      </c>
      <c r="C5257" s="116" t="s">
        <v>4393</v>
      </c>
      <c r="D5257" s="116" t="s">
        <v>486</v>
      </c>
      <c r="E5257" s="118">
        <v>41218.333333333336</v>
      </c>
      <c r="F5257" s="116" t="s">
        <v>4450</v>
      </c>
      <c r="G5257" s="117" t="s">
        <v>440</v>
      </c>
      <c r="H5257" s="117">
        <v>198</v>
      </c>
      <c r="I5257" s="117">
        <v>307</v>
      </c>
      <c r="J5257" s="117" t="s">
        <v>4514</v>
      </c>
    </row>
    <row r="5258" spans="1:10" ht="17.25" customHeight="1">
      <c r="A5258" s="116" t="s">
        <v>4672</v>
      </c>
      <c r="B5258" s="117">
        <v>9740555776</v>
      </c>
      <c r="C5258" s="116" t="s">
        <v>4393</v>
      </c>
      <c r="D5258" s="116" t="s">
        <v>438</v>
      </c>
      <c r="E5258" s="118">
        <v>41218.333333333336</v>
      </c>
      <c r="F5258" s="116" t="s">
        <v>4450</v>
      </c>
      <c r="G5258" s="117" t="s">
        <v>440</v>
      </c>
      <c r="H5258" s="117">
        <v>742</v>
      </c>
      <c r="I5258" s="117">
        <v>628</v>
      </c>
      <c r="J5258" s="117" t="s">
        <v>4454</v>
      </c>
    </row>
    <row r="5259" spans="1:10" ht="17.25" customHeight="1">
      <c r="A5259" s="116" t="s">
        <v>4673</v>
      </c>
      <c r="B5259" s="117">
        <v>7829444463</v>
      </c>
      <c r="C5259" s="116" t="s">
        <v>4393</v>
      </c>
      <c r="D5259" s="116" t="s">
        <v>438</v>
      </c>
      <c r="E5259" s="118">
        <v>41218.34375</v>
      </c>
      <c r="F5259" s="116" t="s">
        <v>4450</v>
      </c>
      <c r="G5259" s="117" t="s">
        <v>440</v>
      </c>
      <c r="H5259" s="117">
        <v>125</v>
      </c>
      <c r="I5259" s="117">
        <v>182</v>
      </c>
      <c r="J5259" s="117" t="s">
        <v>4456</v>
      </c>
    </row>
    <row r="5260" spans="1:10" ht="17.25" customHeight="1">
      <c r="A5260" s="116" t="s">
        <v>4674</v>
      </c>
      <c r="B5260" s="117">
        <v>9741923904</v>
      </c>
      <c r="C5260" s="116" t="s">
        <v>4393</v>
      </c>
      <c r="D5260" s="116" t="s">
        <v>438</v>
      </c>
      <c r="E5260" s="118">
        <v>41218.34375</v>
      </c>
      <c r="F5260" s="116" t="s">
        <v>4450</v>
      </c>
      <c r="G5260" s="117" t="s">
        <v>440</v>
      </c>
      <c r="H5260" s="117">
        <v>169</v>
      </c>
      <c r="I5260" s="117">
        <v>238</v>
      </c>
      <c r="J5260" s="117" t="s">
        <v>4480</v>
      </c>
    </row>
    <row r="5261" spans="1:10" ht="17.25" customHeight="1">
      <c r="A5261" s="116" t="s">
        <v>4675</v>
      </c>
      <c r="B5261" s="117">
        <v>7760612255</v>
      </c>
      <c r="C5261" s="116" t="s">
        <v>4393</v>
      </c>
      <c r="D5261" s="116" t="s">
        <v>486</v>
      </c>
      <c r="E5261" s="118">
        <v>41218.354166666664</v>
      </c>
      <c r="F5261" s="116" t="s">
        <v>4450</v>
      </c>
      <c r="G5261" s="117" t="s">
        <v>440</v>
      </c>
      <c r="H5261" s="117">
        <v>426</v>
      </c>
      <c r="I5261" s="117">
        <v>503</v>
      </c>
      <c r="J5261" s="117" t="s">
        <v>4471</v>
      </c>
    </row>
    <row r="5262" spans="1:10" ht="17.25" customHeight="1">
      <c r="A5262" s="116" t="s">
        <v>4676</v>
      </c>
      <c r="B5262" s="117">
        <v>9538570138</v>
      </c>
      <c r="C5262" s="116" t="s">
        <v>4393</v>
      </c>
      <c r="D5262" s="116" t="s">
        <v>486</v>
      </c>
      <c r="E5262" s="118">
        <v>41218.364583333336</v>
      </c>
      <c r="F5262" s="116" t="s">
        <v>4450</v>
      </c>
      <c r="G5262" s="117" t="s">
        <v>440</v>
      </c>
      <c r="H5262" s="117">
        <v>306</v>
      </c>
      <c r="I5262" s="117">
        <v>363</v>
      </c>
      <c r="J5262" s="117" t="s">
        <v>4459</v>
      </c>
    </row>
    <row r="5263" spans="1:10" ht="17.25" customHeight="1">
      <c r="A5263" s="116" t="s">
        <v>4499</v>
      </c>
      <c r="B5263" s="117">
        <v>9742009666</v>
      </c>
      <c r="C5263" s="116" t="s">
        <v>4393</v>
      </c>
      <c r="D5263" s="116" t="s">
        <v>486</v>
      </c>
      <c r="E5263" s="118">
        <v>41218.375</v>
      </c>
      <c r="F5263" s="116" t="s">
        <v>4450</v>
      </c>
      <c r="G5263" s="117" t="s">
        <v>440</v>
      </c>
      <c r="H5263" s="117">
        <v>166</v>
      </c>
      <c r="I5263" s="117">
        <v>176</v>
      </c>
      <c r="J5263" s="117" t="s">
        <v>4488</v>
      </c>
    </row>
    <row r="5264" spans="1:10" ht="17.25" customHeight="1">
      <c r="A5264" s="116" t="s">
        <v>4677</v>
      </c>
      <c r="B5264" s="117">
        <v>9611600297</v>
      </c>
      <c r="C5264" s="116" t="s">
        <v>4393</v>
      </c>
      <c r="D5264" s="116" t="s">
        <v>461</v>
      </c>
      <c r="E5264" s="118">
        <v>41218.427083333336</v>
      </c>
      <c r="F5264" s="116" t="s">
        <v>4450</v>
      </c>
      <c r="G5264" s="117" t="s">
        <v>440</v>
      </c>
      <c r="H5264" s="117">
        <v>594</v>
      </c>
      <c r="I5264" s="117">
        <v>725</v>
      </c>
      <c r="J5264" s="117" t="s">
        <v>4473</v>
      </c>
    </row>
    <row r="5265" spans="1:10" ht="17.25" customHeight="1">
      <c r="A5265" s="116" t="s">
        <v>4678</v>
      </c>
      <c r="B5265" s="117">
        <v>9620466622</v>
      </c>
      <c r="C5265" s="116" t="s">
        <v>4393</v>
      </c>
      <c r="D5265" s="116" t="s">
        <v>438</v>
      </c>
      <c r="E5265" s="118">
        <v>41218.5</v>
      </c>
      <c r="F5265" s="116" t="s">
        <v>4450</v>
      </c>
      <c r="G5265" s="117" t="s">
        <v>440</v>
      </c>
      <c r="H5265" s="117">
        <v>144</v>
      </c>
      <c r="I5265" s="117">
        <v>164</v>
      </c>
      <c r="J5265" s="117" t="s">
        <v>4488</v>
      </c>
    </row>
    <row r="5266" spans="1:10" ht="17.25" customHeight="1">
      <c r="A5266" s="116" t="s">
        <v>4679</v>
      </c>
      <c r="B5266" s="117">
        <v>9871002939</v>
      </c>
      <c r="C5266" s="116" t="s">
        <v>4393</v>
      </c>
      <c r="D5266" s="116" t="s">
        <v>438</v>
      </c>
      <c r="E5266" s="118">
        <v>41218.5</v>
      </c>
      <c r="F5266" s="116" t="s">
        <v>4450</v>
      </c>
      <c r="G5266" s="117" t="s">
        <v>440</v>
      </c>
      <c r="H5266" s="117">
        <v>760</v>
      </c>
      <c r="I5266" s="117">
        <v>915</v>
      </c>
      <c r="J5266" s="117" t="s">
        <v>4471</v>
      </c>
    </row>
    <row r="5267" spans="1:10" ht="17.25" customHeight="1">
      <c r="A5267" s="116" t="s">
        <v>4540</v>
      </c>
      <c r="B5267" s="117">
        <v>9960288980</v>
      </c>
      <c r="C5267" s="116" t="s">
        <v>4393</v>
      </c>
      <c r="D5267" s="116" t="s">
        <v>438</v>
      </c>
      <c r="E5267" s="118">
        <v>41218.5</v>
      </c>
      <c r="F5267" s="116" t="s">
        <v>4450</v>
      </c>
      <c r="G5267" s="117" t="s">
        <v>934</v>
      </c>
      <c r="H5267" s="117">
        <v>950</v>
      </c>
      <c r="I5267" s="117">
        <v>953</v>
      </c>
      <c r="J5267" s="117" t="s">
        <v>4479</v>
      </c>
    </row>
    <row r="5268" spans="1:10" ht="17.25" customHeight="1">
      <c r="A5268" s="116" t="s">
        <v>4680</v>
      </c>
      <c r="B5268" s="117">
        <v>9986109766</v>
      </c>
      <c r="C5268" s="116" t="s">
        <v>4393</v>
      </c>
      <c r="D5268" s="116" t="s">
        <v>438</v>
      </c>
      <c r="E5268" s="118">
        <v>41218.510416666664</v>
      </c>
      <c r="F5268" s="116" t="s">
        <v>4450</v>
      </c>
      <c r="G5268" s="117" t="s">
        <v>440</v>
      </c>
      <c r="H5268" s="117">
        <v>1170</v>
      </c>
      <c r="I5268" s="117">
        <v>995</v>
      </c>
      <c r="J5268" s="117" t="s">
        <v>4483</v>
      </c>
    </row>
    <row r="5269" spans="1:10" ht="17.25" customHeight="1">
      <c r="A5269" s="116" t="s">
        <v>4681</v>
      </c>
      <c r="B5269" s="117">
        <v>9980812469</v>
      </c>
      <c r="C5269" s="116" t="s">
        <v>4393</v>
      </c>
      <c r="D5269" s="116" t="s">
        <v>438</v>
      </c>
      <c r="E5269" s="118">
        <v>41218.572916666664</v>
      </c>
      <c r="F5269" s="116" t="s">
        <v>4450</v>
      </c>
      <c r="G5269" s="117" t="s">
        <v>440</v>
      </c>
      <c r="H5269" s="117">
        <v>289</v>
      </c>
      <c r="I5269" s="117">
        <v>411</v>
      </c>
      <c r="J5269" s="117" t="s">
        <v>4480</v>
      </c>
    </row>
    <row r="5270" spans="1:10" ht="17.25" customHeight="1">
      <c r="A5270" s="116" t="s">
        <v>4682</v>
      </c>
      <c r="B5270" s="117">
        <v>9739014072</v>
      </c>
      <c r="C5270" s="116" t="s">
        <v>4393</v>
      </c>
      <c r="D5270" s="116" t="s">
        <v>438</v>
      </c>
      <c r="E5270" s="118">
        <v>41218.583333333336</v>
      </c>
      <c r="F5270" s="116" t="s">
        <v>4450</v>
      </c>
      <c r="G5270" s="117" t="s">
        <v>440</v>
      </c>
      <c r="H5270" s="117">
        <v>205</v>
      </c>
      <c r="I5270" s="117">
        <v>304</v>
      </c>
      <c r="J5270" s="117" t="s">
        <v>4514</v>
      </c>
    </row>
    <row r="5271" spans="1:10" ht="17.25" customHeight="1">
      <c r="A5271" s="116" t="s">
        <v>4683</v>
      </c>
      <c r="B5271" s="117">
        <v>9916694617</v>
      </c>
      <c r="C5271" s="116" t="s">
        <v>4393</v>
      </c>
      <c r="D5271" s="116" t="s">
        <v>438</v>
      </c>
      <c r="E5271" s="118">
        <v>41218.625</v>
      </c>
      <c r="F5271" s="116" t="s">
        <v>4450</v>
      </c>
      <c r="G5271" s="117" t="s">
        <v>440</v>
      </c>
      <c r="H5271" s="117">
        <v>100</v>
      </c>
      <c r="I5271" s="117">
        <v>84</v>
      </c>
      <c r="J5271" s="117" t="s">
        <v>4471</v>
      </c>
    </row>
    <row r="5272" spans="1:10" ht="17.25" customHeight="1">
      <c r="A5272" s="116" t="s">
        <v>4684</v>
      </c>
      <c r="B5272" s="117">
        <v>9900828039</v>
      </c>
      <c r="C5272" s="116" t="s">
        <v>4393</v>
      </c>
      <c r="D5272" s="116" t="s">
        <v>438</v>
      </c>
      <c r="E5272" s="118">
        <v>41218.645833333336</v>
      </c>
      <c r="F5272" s="116" t="s">
        <v>4450</v>
      </c>
      <c r="G5272" s="117" t="s">
        <v>440</v>
      </c>
      <c r="H5272" s="117">
        <v>343</v>
      </c>
      <c r="I5272" s="117">
        <v>389</v>
      </c>
      <c r="J5272" s="117" t="s">
        <v>4488</v>
      </c>
    </row>
    <row r="5273" spans="1:10" ht="17.25" customHeight="1">
      <c r="A5273" s="116" t="s">
        <v>4685</v>
      </c>
      <c r="B5273" s="117">
        <v>9986170052</v>
      </c>
      <c r="C5273" s="116" t="s">
        <v>4393</v>
      </c>
      <c r="D5273" s="116" t="s">
        <v>438</v>
      </c>
      <c r="E5273" s="118">
        <v>41218.645833333336</v>
      </c>
      <c r="F5273" s="116" t="s">
        <v>4450</v>
      </c>
      <c r="G5273" s="117" t="s">
        <v>440</v>
      </c>
      <c r="H5273" s="117">
        <v>767</v>
      </c>
      <c r="I5273" s="117">
        <v>621</v>
      </c>
      <c r="J5273" s="117" t="s">
        <v>4483</v>
      </c>
    </row>
    <row r="5274" spans="1:10" ht="17.25" customHeight="1">
      <c r="A5274" s="116" t="s">
        <v>4686</v>
      </c>
      <c r="B5274" s="117">
        <v>9845446545</v>
      </c>
      <c r="C5274" s="116" t="s">
        <v>4393</v>
      </c>
      <c r="D5274" s="116" t="s">
        <v>438</v>
      </c>
      <c r="E5274" s="118">
        <v>41218.666666666664</v>
      </c>
      <c r="F5274" s="116" t="s">
        <v>4450</v>
      </c>
      <c r="G5274" s="117" t="s">
        <v>440</v>
      </c>
      <c r="H5274" s="117">
        <v>100</v>
      </c>
      <c r="I5274" s="117">
        <v>112</v>
      </c>
      <c r="J5274" s="117" t="s">
        <v>4514</v>
      </c>
    </row>
    <row r="5275" spans="1:10" ht="17.25" customHeight="1">
      <c r="A5275" s="116" t="s">
        <v>4687</v>
      </c>
      <c r="B5275" s="117">
        <v>9901233807</v>
      </c>
      <c r="C5275" s="116" t="s">
        <v>4393</v>
      </c>
      <c r="D5275" s="116" t="s">
        <v>438</v>
      </c>
      <c r="E5275" s="118">
        <v>41218.708333333336</v>
      </c>
      <c r="F5275" s="116" t="s">
        <v>4450</v>
      </c>
      <c r="G5275" s="117" t="s">
        <v>934</v>
      </c>
      <c r="H5275" s="117">
        <v>550</v>
      </c>
      <c r="I5275" s="117">
        <v>781</v>
      </c>
      <c r="J5275" s="117" t="s">
        <v>4537</v>
      </c>
    </row>
    <row r="5276" spans="1:10" ht="17.25" customHeight="1">
      <c r="A5276" s="116" t="s">
        <v>4688</v>
      </c>
      <c r="B5276" s="117">
        <v>9739010801</v>
      </c>
      <c r="C5276" s="116" t="s">
        <v>4393</v>
      </c>
      <c r="D5276" s="116" t="s">
        <v>438</v>
      </c>
      <c r="E5276" s="118">
        <v>41218.729166666664</v>
      </c>
      <c r="F5276" s="116" t="s">
        <v>4450</v>
      </c>
      <c r="G5276" s="117" t="s">
        <v>440</v>
      </c>
      <c r="H5276" s="117">
        <v>132</v>
      </c>
      <c r="I5276" s="117">
        <v>158</v>
      </c>
      <c r="J5276" s="117" t="s">
        <v>4473</v>
      </c>
    </row>
    <row r="5277" spans="1:10" ht="17.25" customHeight="1">
      <c r="A5277" s="116" t="s">
        <v>4689</v>
      </c>
      <c r="B5277" s="117">
        <v>9845338764</v>
      </c>
      <c r="C5277" s="116" t="s">
        <v>4393</v>
      </c>
      <c r="D5277" s="116" t="s">
        <v>438</v>
      </c>
      <c r="E5277" s="118">
        <v>41218.729166666664</v>
      </c>
      <c r="F5277" s="116" t="s">
        <v>4450</v>
      </c>
      <c r="G5277" s="117" t="s">
        <v>440</v>
      </c>
      <c r="H5277" s="117">
        <v>327</v>
      </c>
      <c r="I5277" s="117">
        <v>348</v>
      </c>
      <c r="J5277" s="117" t="s">
        <v>4488</v>
      </c>
    </row>
    <row r="5278" spans="1:10" ht="17.25" customHeight="1">
      <c r="A5278" s="116" t="s">
        <v>4690</v>
      </c>
      <c r="B5278" s="117">
        <v>8147200268</v>
      </c>
      <c r="C5278" s="116" t="s">
        <v>4393</v>
      </c>
      <c r="D5278" s="116" t="s">
        <v>486</v>
      </c>
      <c r="E5278" s="118">
        <v>41218.770833333336</v>
      </c>
      <c r="F5278" s="116" t="s">
        <v>4450</v>
      </c>
      <c r="G5278" s="117" t="s">
        <v>934</v>
      </c>
      <c r="H5278" s="117">
        <v>750</v>
      </c>
      <c r="I5278" s="117">
        <v>599</v>
      </c>
      <c r="J5278" s="117" t="s">
        <v>4463</v>
      </c>
    </row>
    <row r="5279" spans="1:10" ht="17.25" customHeight="1">
      <c r="A5279" s="116" t="s">
        <v>4499</v>
      </c>
      <c r="B5279" s="117">
        <v>9742009666</v>
      </c>
      <c r="C5279" s="116" t="s">
        <v>4393</v>
      </c>
      <c r="D5279" s="116" t="s">
        <v>486</v>
      </c>
      <c r="E5279" s="118">
        <v>41218.802083333336</v>
      </c>
      <c r="F5279" s="116" t="s">
        <v>4450</v>
      </c>
      <c r="G5279" s="117" t="s">
        <v>440</v>
      </c>
      <c r="H5279" s="117">
        <v>172</v>
      </c>
      <c r="I5279" s="117">
        <v>176</v>
      </c>
      <c r="J5279" s="117" t="s">
        <v>4473</v>
      </c>
    </row>
    <row r="5280" spans="1:10" ht="17.25" customHeight="1">
      <c r="A5280" s="116" t="s">
        <v>4691</v>
      </c>
      <c r="B5280" s="117">
        <v>9972233992</v>
      </c>
      <c r="C5280" s="116" t="s">
        <v>4393</v>
      </c>
      <c r="D5280" s="116" t="s">
        <v>438</v>
      </c>
      <c r="E5280" s="118">
        <v>41218.833333333336</v>
      </c>
      <c r="F5280" s="116" t="s">
        <v>4450</v>
      </c>
      <c r="G5280" s="117" t="s">
        <v>440</v>
      </c>
      <c r="H5280" s="117">
        <v>1026</v>
      </c>
      <c r="I5280" s="117">
        <v>873</v>
      </c>
      <c r="J5280" s="117" t="s">
        <v>4483</v>
      </c>
    </row>
    <row r="5281" spans="1:10" ht="17.25" customHeight="1">
      <c r="A5281" s="116" t="s">
        <v>4692</v>
      </c>
      <c r="B5281" s="117">
        <v>9611198066</v>
      </c>
      <c r="C5281" s="116" t="s">
        <v>4393</v>
      </c>
      <c r="D5281" s="116" t="s">
        <v>438</v>
      </c>
      <c r="E5281" s="118">
        <v>41218.854166666664</v>
      </c>
      <c r="F5281" s="116" t="s">
        <v>4450</v>
      </c>
      <c r="G5281" s="117" t="s">
        <v>440</v>
      </c>
      <c r="H5281" s="117">
        <v>252</v>
      </c>
      <c r="I5281" s="117">
        <v>287</v>
      </c>
      <c r="J5281" s="117" t="s">
        <v>4488</v>
      </c>
    </row>
    <row r="5282" spans="1:10" ht="17.25" customHeight="1">
      <c r="A5282" s="116" t="s">
        <v>4693</v>
      </c>
      <c r="B5282" s="117">
        <v>8655587224</v>
      </c>
      <c r="C5282" s="116" t="s">
        <v>4393</v>
      </c>
      <c r="D5282" s="116" t="s">
        <v>438</v>
      </c>
      <c r="E5282" s="118">
        <v>41218.90625</v>
      </c>
      <c r="F5282" s="116" t="s">
        <v>4450</v>
      </c>
      <c r="G5282" s="117" t="s">
        <v>440</v>
      </c>
      <c r="H5282" s="117">
        <v>259</v>
      </c>
      <c r="I5282" s="117">
        <v>358</v>
      </c>
      <c r="J5282" s="117" t="s">
        <v>4480</v>
      </c>
    </row>
    <row r="5283" spans="1:10" ht="17.25" customHeight="1">
      <c r="A5283" s="116" t="s">
        <v>4562</v>
      </c>
      <c r="B5283" s="117">
        <v>9731455330</v>
      </c>
      <c r="C5283" s="116" t="s">
        <v>4393</v>
      </c>
      <c r="D5283" s="116" t="s">
        <v>438</v>
      </c>
      <c r="E5283" s="118">
        <v>41218.927083333336</v>
      </c>
      <c r="F5283" s="116" t="s">
        <v>4450</v>
      </c>
      <c r="G5283" s="117" t="s">
        <v>440</v>
      </c>
      <c r="H5283" s="117">
        <v>200</v>
      </c>
      <c r="I5283" s="117">
        <v>218</v>
      </c>
      <c r="J5283" s="117" t="s">
        <v>4473</v>
      </c>
    </row>
    <row r="5284" spans="1:10" ht="17.25" customHeight="1">
      <c r="A5284" s="116" t="s">
        <v>4553</v>
      </c>
      <c r="B5284" s="117">
        <v>8892466127</v>
      </c>
      <c r="C5284" s="116" t="s">
        <v>4393</v>
      </c>
      <c r="D5284" s="116" t="s">
        <v>438</v>
      </c>
      <c r="E5284" s="118">
        <v>41218.958333333336</v>
      </c>
      <c r="F5284" s="116" t="s">
        <v>4450</v>
      </c>
      <c r="G5284" s="117" t="s">
        <v>440</v>
      </c>
      <c r="H5284" s="117">
        <v>452</v>
      </c>
      <c r="I5284" s="117">
        <v>800</v>
      </c>
      <c r="J5284" s="117" t="s">
        <v>4551</v>
      </c>
    </row>
    <row r="5285" spans="1:10" ht="17.25" customHeight="1">
      <c r="A5285" s="116" t="s">
        <v>4694</v>
      </c>
      <c r="B5285" s="117">
        <v>9901000664</v>
      </c>
      <c r="C5285" s="116" t="s">
        <v>4393</v>
      </c>
      <c r="D5285" s="116" t="s">
        <v>461</v>
      </c>
      <c r="E5285" s="118">
        <v>41218.96875</v>
      </c>
      <c r="F5285" s="116" t="s">
        <v>4450</v>
      </c>
      <c r="G5285" s="117" t="s">
        <v>440</v>
      </c>
      <c r="H5285" s="117">
        <v>108</v>
      </c>
      <c r="I5285" s="117">
        <v>123</v>
      </c>
      <c r="J5285" s="117" t="s">
        <v>4488</v>
      </c>
    </row>
    <row r="5286" spans="1:10" ht="17.25" customHeight="1">
      <c r="A5286" s="116" t="s">
        <v>3643</v>
      </c>
      <c r="B5286" s="117">
        <v>7829391427</v>
      </c>
      <c r="C5286" s="116" t="s">
        <v>4393</v>
      </c>
      <c r="D5286" s="116" t="s">
        <v>438</v>
      </c>
      <c r="E5286" s="118">
        <v>41219.145833333336</v>
      </c>
      <c r="F5286" s="116" t="s">
        <v>4450</v>
      </c>
      <c r="G5286" s="117" t="s">
        <v>440</v>
      </c>
      <c r="H5286" s="117">
        <v>817</v>
      </c>
      <c r="I5286" s="117">
        <v>692</v>
      </c>
      <c r="J5286" s="117" t="s">
        <v>4483</v>
      </c>
    </row>
    <row r="5287" spans="1:10" ht="17.25" customHeight="1">
      <c r="A5287" s="116" t="s">
        <v>4542</v>
      </c>
      <c r="B5287" s="117">
        <v>9686865790</v>
      </c>
      <c r="C5287" s="116" t="s">
        <v>4393</v>
      </c>
      <c r="D5287" s="116" t="s">
        <v>438</v>
      </c>
      <c r="E5287" s="118">
        <v>41219.145833333336</v>
      </c>
      <c r="F5287" s="116" t="s">
        <v>4450</v>
      </c>
      <c r="G5287" s="117" t="s">
        <v>440</v>
      </c>
      <c r="H5287" s="117">
        <v>666</v>
      </c>
      <c r="I5287" s="117">
        <v>604</v>
      </c>
      <c r="J5287" s="117" t="s">
        <v>4461</v>
      </c>
    </row>
    <row r="5288" spans="1:10" ht="17.25" customHeight="1">
      <c r="A5288" s="116" t="s">
        <v>4695</v>
      </c>
      <c r="B5288" s="117">
        <v>9902000773</v>
      </c>
      <c r="C5288" s="116" t="s">
        <v>4393</v>
      </c>
      <c r="D5288" s="116" t="s">
        <v>486</v>
      </c>
      <c r="E5288" s="118">
        <v>41219.145833333336</v>
      </c>
      <c r="F5288" s="116" t="s">
        <v>4450</v>
      </c>
      <c r="G5288" s="117" t="s">
        <v>440</v>
      </c>
      <c r="H5288" s="117">
        <v>840</v>
      </c>
      <c r="I5288" s="117">
        <v>719</v>
      </c>
      <c r="J5288" s="117" t="s">
        <v>4454</v>
      </c>
    </row>
    <row r="5289" spans="1:10" ht="17.25" customHeight="1">
      <c r="A5289" s="116" t="s">
        <v>4696</v>
      </c>
      <c r="B5289" s="117">
        <v>9632820722</v>
      </c>
      <c r="C5289" s="116" t="s">
        <v>4393</v>
      </c>
      <c r="D5289" s="116" t="s">
        <v>438</v>
      </c>
      <c r="E5289" s="118">
        <v>41219.166666666664</v>
      </c>
      <c r="F5289" s="116" t="s">
        <v>4450</v>
      </c>
      <c r="G5289" s="117" t="s">
        <v>749</v>
      </c>
      <c r="H5289" s="117">
        <v>1600</v>
      </c>
      <c r="I5289" s="117">
        <v>2209</v>
      </c>
      <c r="J5289" s="117" t="s">
        <v>4479</v>
      </c>
    </row>
    <row r="5290" spans="1:10" ht="17.25" customHeight="1">
      <c r="A5290" s="116" t="s">
        <v>4697</v>
      </c>
      <c r="B5290" s="117">
        <v>9845820761</v>
      </c>
      <c r="C5290" s="116" t="s">
        <v>4393</v>
      </c>
      <c r="D5290" s="116" t="s">
        <v>486</v>
      </c>
      <c r="E5290" s="118">
        <v>41219.1875</v>
      </c>
      <c r="F5290" s="116" t="s">
        <v>4450</v>
      </c>
      <c r="G5290" s="117" t="s">
        <v>440</v>
      </c>
      <c r="H5290" s="117">
        <v>898</v>
      </c>
      <c r="I5290" s="117">
        <v>751</v>
      </c>
      <c r="J5290" s="117" t="s">
        <v>4483</v>
      </c>
    </row>
    <row r="5291" spans="1:10" ht="17.25" customHeight="1">
      <c r="A5291" s="116" t="s">
        <v>4698</v>
      </c>
      <c r="B5291" s="117">
        <v>9902722484</v>
      </c>
      <c r="C5291" s="116" t="s">
        <v>4393</v>
      </c>
      <c r="D5291" s="116" t="s">
        <v>486</v>
      </c>
      <c r="E5291" s="118">
        <v>41219.1875</v>
      </c>
      <c r="F5291" s="116" t="s">
        <v>4450</v>
      </c>
      <c r="G5291" s="117" t="s">
        <v>440</v>
      </c>
      <c r="H5291" s="117">
        <v>817</v>
      </c>
      <c r="I5291" s="117">
        <v>1203</v>
      </c>
      <c r="J5291" s="117" t="s">
        <v>4480</v>
      </c>
    </row>
    <row r="5292" spans="1:10" ht="17.25" customHeight="1">
      <c r="A5292" s="116" t="s">
        <v>4699</v>
      </c>
      <c r="B5292" s="117">
        <v>9742073741</v>
      </c>
      <c r="C5292" s="116" t="s">
        <v>4393</v>
      </c>
      <c r="D5292" s="116" t="s">
        <v>438</v>
      </c>
      <c r="E5292" s="118">
        <v>41219.208333333336</v>
      </c>
      <c r="F5292" s="116" t="s">
        <v>4450</v>
      </c>
      <c r="G5292" s="117" t="s">
        <v>440</v>
      </c>
      <c r="H5292" s="117">
        <v>784</v>
      </c>
      <c r="I5292" s="117">
        <v>919</v>
      </c>
      <c r="J5292" s="117" t="s">
        <v>4451</v>
      </c>
    </row>
    <row r="5293" spans="1:10" ht="17.25" customHeight="1">
      <c r="A5293" s="116" t="s">
        <v>4700</v>
      </c>
      <c r="B5293" s="117">
        <v>8105932016</v>
      </c>
      <c r="C5293" s="116" t="s">
        <v>4393</v>
      </c>
      <c r="D5293" s="116" t="s">
        <v>438</v>
      </c>
      <c r="E5293" s="118">
        <v>41219.208333333336</v>
      </c>
      <c r="F5293" s="116" t="s">
        <v>4450</v>
      </c>
      <c r="G5293" s="117" t="s">
        <v>440</v>
      </c>
      <c r="H5293" s="117">
        <v>828</v>
      </c>
      <c r="I5293" s="117">
        <v>943</v>
      </c>
      <c r="J5293" s="117" t="s">
        <v>4488</v>
      </c>
    </row>
    <row r="5294" spans="1:10" ht="17.25" customHeight="1">
      <c r="A5294" s="116" t="s">
        <v>4701</v>
      </c>
      <c r="B5294" s="117">
        <v>9880443322</v>
      </c>
      <c r="C5294" s="116" t="s">
        <v>4393</v>
      </c>
      <c r="D5294" s="116" t="s">
        <v>438</v>
      </c>
      <c r="E5294" s="118">
        <v>41219.239583333336</v>
      </c>
      <c r="F5294" s="116" t="s">
        <v>4450</v>
      </c>
      <c r="G5294" s="117" t="s">
        <v>440</v>
      </c>
      <c r="H5294" s="117">
        <v>788</v>
      </c>
      <c r="I5294" s="117">
        <v>1327</v>
      </c>
      <c r="J5294" s="117" t="s">
        <v>4456</v>
      </c>
    </row>
    <row r="5295" spans="1:10" ht="17.25" customHeight="1">
      <c r="A5295" s="116" t="s">
        <v>4702</v>
      </c>
      <c r="B5295" s="117">
        <v>9886473937</v>
      </c>
      <c r="C5295" s="116" t="s">
        <v>4393</v>
      </c>
      <c r="D5295" s="116" t="s">
        <v>438</v>
      </c>
      <c r="E5295" s="118">
        <v>41219.270833333336</v>
      </c>
      <c r="F5295" s="116" t="s">
        <v>4450</v>
      </c>
      <c r="G5295" s="117" t="s">
        <v>440</v>
      </c>
      <c r="H5295" s="117">
        <v>720</v>
      </c>
      <c r="I5295" s="117">
        <v>608</v>
      </c>
      <c r="J5295" s="117" t="s">
        <v>4454</v>
      </c>
    </row>
    <row r="5296" spans="1:10" ht="17.25" customHeight="1">
      <c r="A5296" s="116" t="s">
        <v>4703</v>
      </c>
      <c r="B5296" s="117">
        <v>9886672480</v>
      </c>
      <c r="C5296" s="116" t="s">
        <v>4393</v>
      </c>
      <c r="D5296" s="116" t="s">
        <v>438</v>
      </c>
      <c r="E5296" s="118">
        <v>41219.28125</v>
      </c>
      <c r="F5296" s="116" t="s">
        <v>4450</v>
      </c>
      <c r="G5296" s="117" t="s">
        <v>440</v>
      </c>
      <c r="H5296" s="117">
        <v>704</v>
      </c>
      <c r="I5296" s="117">
        <v>571</v>
      </c>
      <c r="J5296" s="117" t="s">
        <v>4483</v>
      </c>
    </row>
    <row r="5297" spans="1:10" ht="17.25" customHeight="1">
      <c r="A5297" s="116" t="s">
        <v>4704</v>
      </c>
      <c r="B5297" s="117">
        <v>7676988601</v>
      </c>
      <c r="C5297" s="116" t="s">
        <v>4393</v>
      </c>
      <c r="D5297" s="116" t="s">
        <v>486</v>
      </c>
      <c r="E5297" s="118">
        <v>41219.291666666664</v>
      </c>
      <c r="F5297" s="116" t="s">
        <v>4450</v>
      </c>
      <c r="G5297" s="117" t="s">
        <v>934</v>
      </c>
      <c r="H5297" s="117">
        <v>739</v>
      </c>
      <c r="I5297" s="117">
        <v>840</v>
      </c>
      <c r="J5297" s="117" t="s">
        <v>4480</v>
      </c>
    </row>
    <row r="5298" spans="1:10" ht="17.25" customHeight="1">
      <c r="A5298" s="116" t="s">
        <v>4705</v>
      </c>
      <c r="B5298" s="117">
        <v>9740809441</v>
      </c>
      <c r="C5298" s="116" t="s">
        <v>4393</v>
      </c>
      <c r="D5298" s="116" t="s">
        <v>438</v>
      </c>
      <c r="E5298" s="118">
        <v>41219.291666666664</v>
      </c>
      <c r="F5298" s="116" t="s">
        <v>4450</v>
      </c>
      <c r="G5298" s="117" t="s">
        <v>440</v>
      </c>
      <c r="H5298" s="117">
        <v>198</v>
      </c>
      <c r="I5298" s="117">
        <v>461</v>
      </c>
      <c r="J5298" s="117" t="s">
        <v>4463</v>
      </c>
    </row>
    <row r="5299" spans="1:10" ht="17.25" customHeight="1">
      <c r="A5299" s="116" t="s">
        <v>4706</v>
      </c>
      <c r="B5299" s="117">
        <v>9342843934</v>
      </c>
      <c r="C5299" s="116" t="s">
        <v>4393</v>
      </c>
      <c r="D5299" s="116" t="s">
        <v>486</v>
      </c>
      <c r="E5299" s="118">
        <v>41219.333333333336</v>
      </c>
      <c r="F5299" s="116" t="s">
        <v>4450</v>
      </c>
      <c r="G5299" s="117" t="s">
        <v>934</v>
      </c>
      <c r="H5299" s="117">
        <v>631</v>
      </c>
      <c r="I5299" s="117">
        <v>571</v>
      </c>
      <c r="J5299" s="117" t="s">
        <v>4451</v>
      </c>
    </row>
    <row r="5300" spans="1:10" ht="17.25" customHeight="1">
      <c r="A5300" s="116" t="s">
        <v>4707</v>
      </c>
      <c r="B5300" s="117">
        <v>9686803403</v>
      </c>
      <c r="C5300" s="116" t="s">
        <v>4393</v>
      </c>
      <c r="D5300" s="116" t="s">
        <v>438</v>
      </c>
      <c r="E5300" s="118">
        <v>41219.333333333336</v>
      </c>
      <c r="F5300" s="116" t="s">
        <v>4450</v>
      </c>
      <c r="G5300" s="117" t="s">
        <v>440</v>
      </c>
      <c r="H5300" s="117">
        <v>864</v>
      </c>
      <c r="I5300" s="117">
        <v>1064</v>
      </c>
      <c r="J5300" s="117" t="s">
        <v>4471</v>
      </c>
    </row>
    <row r="5301" spans="1:10" ht="17.25" customHeight="1">
      <c r="A5301" s="116" t="s">
        <v>4708</v>
      </c>
      <c r="B5301" s="117">
        <v>9372395427</v>
      </c>
      <c r="C5301" s="116" t="s">
        <v>4393</v>
      </c>
      <c r="D5301" s="116" t="s">
        <v>438</v>
      </c>
      <c r="E5301" s="118">
        <v>41219.416666666664</v>
      </c>
      <c r="F5301" s="116" t="s">
        <v>4450</v>
      </c>
      <c r="G5301" s="117" t="s">
        <v>934</v>
      </c>
      <c r="H5301" s="117">
        <v>550</v>
      </c>
      <c r="I5301" s="117">
        <v>702</v>
      </c>
      <c r="J5301" s="117" t="s">
        <v>4469</v>
      </c>
    </row>
    <row r="5302" spans="1:10" ht="17.25" customHeight="1">
      <c r="A5302" s="116" t="s">
        <v>4709</v>
      </c>
      <c r="B5302" s="117">
        <v>9176693811</v>
      </c>
      <c r="C5302" s="116" t="s">
        <v>4393</v>
      </c>
      <c r="D5302" s="116" t="s">
        <v>438</v>
      </c>
      <c r="E5302" s="118">
        <v>41219.458333333336</v>
      </c>
      <c r="F5302" s="116" t="s">
        <v>4450</v>
      </c>
      <c r="G5302" s="117" t="s">
        <v>934</v>
      </c>
      <c r="H5302" s="117">
        <v>630</v>
      </c>
      <c r="I5302" s="117">
        <v>889</v>
      </c>
      <c r="J5302" s="117" t="s">
        <v>4537</v>
      </c>
    </row>
    <row r="5303" spans="1:10" ht="17.25" customHeight="1">
      <c r="A5303" s="116" t="s">
        <v>4710</v>
      </c>
      <c r="B5303" s="117">
        <v>9850055561</v>
      </c>
      <c r="C5303" s="116" t="s">
        <v>4393</v>
      </c>
      <c r="D5303" s="116" t="s">
        <v>438</v>
      </c>
      <c r="E5303" s="118">
        <v>41219.520833333336</v>
      </c>
      <c r="F5303" s="116" t="s">
        <v>4450</v>
      </c>
      <c r="G5303" s="117" t="s">
        <v>440</v>
      </c>
      <c r="H5303" s="117">
        <v>700</v>
      </c>
      <c r="I5303" s="117">
        <v>594</v>
      </c>
      <c r="J5303" s="117" t="s">
        <v>4454</v>
      </c>
    </row>
    <row r="5304" spans="1:10" ht="17.25" customHeight="1">
      <c r="A5304" s="116" t="s">
        <v>4619</v>
      </c>
      <c r="B5304" s="117">
        <v>9972195381</v>
      </c>
      <c r="C5304" s="116" t="s">
        <v>4393</v>
      </c>
      <c r="D5304" s="116" t="s">
        <v>438</v>
      </c>
      <c r="E5304" s="118">
        <v>41219.552083333336</v>
      </c>
      <c r="F5304" s="116" t="s">
        <v>4450</v>
      </c>
      <c r="G5304" s="117" t="s">
        <v>440</v>
      </c>
      <c r="H5304" s="117">
        <v>186</v>
      </c>
      <c r="I5304" s="117">
        <v>181</v>
      </c>
      <c r="J5304" s="117" t="s">
        <v>4451</v>
      </c>
    </row>
    <row r="5305" spans="1:10" ht="17.25" customHeight="1">
      <c r="A5305" s="116" t="s">
        <v>4711</v>
      </c>
      <c r="B5305" s="117">
        <v>9911623252</v>
      </c>
      <c r="C5305" s="116" t="s">
        <v>4393</v>
      </c>
      <c r="D5305" s="116" t="s">
        <v>438</v>
      </c>
      <c r="E5305" s="118">
        <v>41219.59375</v>
      </c>
      <c r="F5305" s="116" t="s">
        <v>4450</v>
      </c>
      <c r="G5305" s="117" t="s">
        <v>440</v>
      </c>
      <c r="H5305" s="117">
        <v>949</v>
      </c>
      <c r="I5305" s="117">
        <v>1163</v>
      </c>
      <c r="J5305" s="117" t="s">
        <v>4471</v>
      </c>
    </row>
    <row r="5306" spans="1:10" ht="17.25" customHeight="1">
      <c r="A5306" s="116" t="s">
        <v>4421</v>
      </c>
      <c r="B5306" s="117">
        <v>9008711655</v>
      </c>
      <c r="C5306" s="116" t="s">
        <v>4393</v>
      </c>
      <c r="D5306" s="116" t="s">
        <v>486</v>
      </c>
      <c r="E5306" s="118">
        <v>41219.708333333336</v>
      </c>
      <c r="F5306" s="116" t="s">
        <v>4450</v>
      </c>
      <c r="G5306" s="117" t="s">
        <v>440</v>
      </c>
      <c r="H5306" s="117">
        <v>100</v>
      </c>
      <c r="I5306" s="117">
        <v>118</v>
      </c>
      <c r="J5306" s="117" t="s">
        <v>4456</v>
      </c>
    </row>
    <row r="5307" spans="1:10" ht="17.25" customHeight="1">
      <c r="A5307" s="116" t="s">
        <v>4712</v>
      </c>
      <c r="B5307" s="117">
        <v>9900044382</v>
      </c>
      <c r="C5307" s="116" t="s">
        <v>4393</v>
      </c>
      <c r="D5307" s="116" t="s">
        <v>438</v>
      </c>
      <c r="E5307" s="118">
        <v>41219.708333333336</v>
      </c>
      <c r="F5307" s="116" t="s">
        <v>4450</v>
      </c>
      <c r="G5307" s="117" t="s">
        <v>440</v>
      </c>
      <c r="H5307" s="117">
        <v>198</v>
      </c>
      <c r="I5307" s="117">
        <v>217</v>
      </c>
      <c r="J5307" s="117" t="s">
        <v>4451</v>
      </c>
    </row>
    <row r="5308" spans="1:10" ht="17.25" customHeight="1">
      <c r="A5308" s="116" t="s">
        <v>4431</v>
      </c>
      <c r="B5308" s="117">
        <v>9739537168</v>
      </c>
      <c r="C5308" s="116" t="s">
        <v>4393</v>
      </c>
      <c r="D5308" s="116" t="s">
        <v>438</v>
      </c>
      <c r="E5308" s="118">
        <v>41219.71875</v>
      </c>
      <c r="F5308" s="116" t="s">
        <v>4450</v>
      </c>
      <c r="G5308" s="117" t="s">
        <v>440</v>
      </c>
      <c r="H5308" s="117">
        <v>100</v>
      </c>
      <c r="I5308" s="117">
        <v>38</v>
      </c>
      <c r="J5308" s="117" t="s">
        <v>4471</v>
      </c>
    </row>
    <row r="5309" spans="1:10" ht="17.25" customHeight="1">
      <c r="A5309" s="116" t="s">
        <v>4713</v>
      </c>
      <c r="B5309" s="117">
        <v>9686177771</v>
      </c>
      <c r="C5309" s="116" t="s">
        <v>4393</v>
      </c>
      <c r="D5309" s="116" t="s">
        <v>438</v>
      </c>
      <c r="E5309" s="118">
        <v>41219.770833333336</v>
      </c>
      <c r="F5309" s="116" t="s">
        <v>4450</v>
      </c>
      <c r="G5309" s="117" t="s">
        <v>440</v>
      </c>
      <c r="H5309" s="117">
        <v>100</v>
      </c>
      <c r="I5309" s="117">
        <v>118</v>
      </c>
      <c r="J5309" s="117" t="s">
        <v>4551</v>
      </c>
    </row>
    <row r="5310" spans="1:10" ht="17.25" customHeight="1">
      <c r="A5310" s="116" t="s">
        <v>4714</v>
      </c>
      <c r="B5310" s="117">
        <v>9740722882</v>
      </c>
      <c r="C5310" s="116" t="s">
        <v>4393</v>
      </c>
      <c r="D5310" s="116" t="s">
        <v>461</v>
      </c>
      <c r="E5310" s="118">
        <v>41219.78125</v>
      </c>
      <c r="F5310" s="116" t="s">
        <v>4450</v>
      </c>
      <c r="G5310" s="117" t="s">
        <v>440</v>
      </c>
      <c r="H5310" s="117">
        <v>263</v>
      </c>
      <c r="I5310" s="117">
        <v>299</v>
      </c>
      <c r="J5310" s="117" t="s">
        <v>4451</v>
      </c>
    </row>
    <row r="5311" spans="1:10" ht="17.25" customHeight="1">
      <c r="A5311" s="116" t="s">
        <v>4715</v>
      </c>
      <c r="B5311" s="117">
        <v>9886141874</v>
      </c>
      <c r="C5311" s="116" t="s">
        <v>4393</v>
      </c>
      <c r="D5311" s="116" t="s">
        <v>438</v>
      </c>
      <c r="E5311" s="118">
        <v>41219.791666666664</v>
      </c>
      <c r="F5311" s="116" t="s">
        <v>4450</v>
      </c>
      <c r="G5311" s="117" t="s">
        <v>440</v>
      </c>
      <c r="H5311" s="117">
        <v>184</v>
      </c>
      <c r="I5311" s="117">
        <v>192</v>
      </c>
      <c r="J5311" s="117" t="s">
        <v>4459</v>
      </c>
    </row>
    <row r="5312" spans="1:10" ht="17.25" customHeight="1">
      <c r="A5312" s="116" t="s">
        <v>4716</v>
      </c>
      <c r="B5312" s="117">
        <v>9738029293</v>
      </c>
      <c r="C5312" s="116" t="s">
        <v>4393</v>
      </c>
      <c r="D5312" s="116" t="s">
        <v>438</v>
      </c>
      <c r="E5312" s="118">
        <v>41219.822916666664</v>
      </c>
      <c r="F5312" s="116" t="s">
        <v>4450</v>
      </c>
      <c r="G5312" s="117" t="s">
        <v>440</v>
      </c>
      <c r="H5312" s="117">
        <v>384</v>
      </c>
      <c r="I5312" s="117">
        <v>529</v>
      </c>
      <c r="J5312" s="117" t="s">
        <v>4465</v>
      </c>
    </row>
    <row r="5313" spans="1:10" ht="17.25" customHeight="1">
      <c r="A5313" s="116" t="s">
        <v>4717</v>
      </c>
      <c r="B5313" s="117">
        <v>9916854106</v>
      </c>
      <c r="C5313" s="116" t="s">
        <v>4393</v>
      </c>
      <c r="D5313" s="116" t="s">
        <v>438</v>
      </c>
      <c r="E5313" s="118">
        <v>41219.833333333336</v>
      </c>
      <c r="F5313" s="116" t="s">
        <v>4450</v>
      </c>
      <c r="G5313" s="117" t="s">
        <v>440</v>
      </c>
      <c r="H5313" s="117">
        <v>680</v>
      </c>
      <c r="I5313" s="117">
        <v>581</v>
      </c>
      <c r="J5313" s="117" t="s">
        <v>4454</v>
      </c>
    </row>
    <row r="5314" spans="1:10" ht="17.25" customHeight="1">
      <c r="A5314" s="116" t="s">
        <v>4718</v>
      </c>
      <c r="B5314" s="117">
        <v>9620934441</v>
      </c>
      <c r="C5314" s="116" t="s">
        <v>4393</v>
      </c>
      <c r="D5314" s="116" t="s">
        <v>486</v>
      </c>
      <c r="E5314" s="118">
        <v>41219.885416666664</v>
      </c>
      <c r="F5314" s="116" t="s">
        <v>4450</v>
      </c>
      <c r="G5314" s="117" t="s">
        <v>440</v>
      </c>
      <c r="H5314" s="117">
        <v>100</v>
      </c>
      <c r="I5314" s="117">
        <v>103</v>
      </c>
      <c r="J5314" s="117" t="s">
        <v>4451</v>
      </c>
    </row>
    <row r="5315" spans="1:10" ht="17.25" customHeight="1">
      <c r="A5315" s="116" t="s">
        <v>4534</v>
      </c>
      <c r="B5315" s="117">
        <v>9740801777</v>
      </c>
      <c r="C5315" s="116" t="s">
        <v>4393</v>
      </c>
      <c r="D5315" s="116" t="s">
        <v>438</v>
      </c>
      <c r="E5315" s="118">
        <v>41219.895833333336</v>
      </c>
      <c r="F5315" s="116" t="s">
        <v>4450</v>
      </c>
      <c r="G5315" s="117" t="s">
        <v>440</v>
      </c>
      <c r="H5315" s="117">
        <v>117</v>
      </c>
      <c r="I5315" s="117">
        <v>194</v>
      </c>
      <c r="J5315" s="117" t="s">
        <v>4456</v>
      </c>
    </row>
    <row r="5316" spans="1:10" ht="17.25" customHeight="1">
      <c r="A5316" s="116" t="s">
        <v>4719</v>
      </c>
      <c r="B5316" s="117">
        <v>9825098738</v>
      </c>
      <c r="C5316" s="116" t="s">
        <v>4393</v>
      </c>
      <c r="D5316" s="116" t="s">
        <v>461</v>
      </c>
      <c r="E5316" s="118">
        <v>41219.90625</v>
      </c>
      <c r="F5316" s="116" t="s">
        <v>4450</v>
      </c>
      <c r="G5316" s="117" t="s">
        <v>440</v>
      </c>
      <c r="H5316" s="117">
        <v>100</v>
      </c>
      <c r="I5316" s="117">
        <v>128</v>
      </c>
      <c r="J5316" s="117" t="s">
        <v>4465</v>
      </c>
    </row>
    <row r="5317" spans="1:10" ht="17.25" customHeight="1">
      <c r="A5317" s="116" t="s">
        <v>4720</v>
      </c>
      <c r="B5317" s="117">
        <v>8884697333</v>
      </c>
      <c r="C5317" s="116" t="s">
        <v>4393</v>
      </c>
      <c r="D5317" s="116" t="s">
        <v>438</v>
      </c>
      <c r="E5317" s="118">
        <v>41219.927083333336</v>
      </c>
      <c r="F5317" s="116" t="s">
        <v>4450</v>
      </c>
      <c r="G5317" s="117" t="s">
        <v>440</v>
      </c>
      <c r="H5317" s="117">
        <v>250</v>
      </c>
      <c r="I5317" s="117">
        <v>430</v>
      </c>
      <c r="J5317" s="117" t="s">
        <v>4551</v>
      </c>
    </row>
    <row r="5318" spans="1:10" ht="17.25" customHeight="1">
      <c r="A5318" s="116" t="s">
        <v>4721</v>
      </c>
      <c r="B5318" s="117">
        <v>9590111859</v>
      </c>
      <c r="C5318" s="116" t="s">
        <v>4393</v>
      </c>
      <c r="D5318" s="116" t="s">
        <v>438</v>
      </c>
      <c r="E5318" s="118">
        <v>41219.927083333336</v>
      </c>
      <c r="F5318" s="116" t="s">
        <v>4450</v>
      </c>
      <c r="G5318" s="117" t="s">
        <v>440</v>
      </c>
      <c r="H5318" s="117">
        <v>146</v>
      </c>
      <c r="I5318" s="117">
        <v>173</v>
      </c>
      <c r="J5318" s="117" t="s">
        <v>4459</v>
      </c>
    </row>
    <row r="5319" spans="1:10" ht="17.25" customHeight="1">
      <c r="A5319" s="116" t="s">
        <v>4722</v>
      </c>
      <c r="B5319" s="117">
        <v>9591953858</v>
      </c>
      <c r="C5319" s="116" t="s">
        <v>4393</v>
      </c>
      <c r="D5319" s="116" t="s">
        <v>438</v>
      </c>
      <c r="E5319" s="118">
        <v>41219.9375</v>
      </c>
      <c r="F5319" s="116" t="s">
        <v>4450</v>
      </c>
      <c r="G5319" s="117" t="s">
        <v>440</v>
      </c>
      <c r="H5319" s="117">
        <v>169</v>
      </c>
      <c r="I5319" s="117">
        <v>282</v>
      </c>
      <c r="J5319" s="117" t="s">
        <v>4456</v>
      </c>
    </row>
    <row r="5320" spans="1:10" ht="17.25" customHeight="1">
      <c r="A5320" s="116" t="s">
        <v>4723</v>
      </c>
      <c r="B5320" s="117">
        <v>9880569646</v>
      </c>
      <c r="C5320" s="116" t="s">
        <v>4393</v>
      </c>
      <c r="D5320" s="116" t="s">
        <v>438</v>
      </c>
      <c r="E5320" s="118">
        <v>41219.989583333336</v>
      </c>
      <c r="F5320" s="116" t="s">
        <v>4450</v>
      </c>
      <c r="G5320" s="117" t="s">
        <v>440</v>
      </c>
      <c r="H5320" s="117">
        <v>868</v>
      </c>
      <c r="I5320" s="117">
        <v>1014</v>
      </c>
      <c r="J5320" s="117" t="s">
        <v>4451</v>
      </c>
    </row>
    <row r="5321" spans="1:10" ht="17.25" customHeight="1">
      <c r="A5321" s="116" t="s">
        <v>4724</v>
      </c>
      <c r="B5321" s="117">
        <v>9741964023</v>
      </c>
      <c r="C5321" s="116" t="s">
        <v>4393</v>
      </c>
      <c r="D5321" s="116" t="s">
        <v>438</v>
      </c>
      <c r="E5321" s="118">
        <v>41220</v>
      </c>
      <c r="F5321" s="116" t="s">
        <v>4450</v>
      </c>
      <c r="G5321" s="117" t="s">
        <v>440</v>
      </c>
      <c r="H5321" s="117">
        <v>702</v>
      </c>
      <c r="I5321" s="117">
        <v>637</v>
      </c>
      <c r="J5321" s="117" t="s">
        <v>4461</v>
      </c>
    </row>
    <row r="5322" spans="1:10" ht="17.25" customHeight="1">
      <c r="A5322" s="116" t="s">
        <v>4725</v>
      </c>
      <c r="B5322" s="117">
        <v>9980569030</v>
      </c>
      <c r="C5322" s="116" t="s">
        <v>4393</v>
      </c>
      <c r="D5322" s="116" t="s">
        <v>438</v>
      </c>
      <c r="E5322" s="118">
        <v>41220.020833333336</v>
      </c>
      <c r="F5322" s="116" t="s">
        <v>4450</v>
      </c>
      <c r="G5322" s="117" t="s">
        <v>440</v>
      </c>
      <c r="H5322" s="117">
        <v>171</v>
      </c>
      <c r="I5322" s="117">
        <v>398</v>
      </c>
      <c r="J5322" s="117" t="s">
        <v>4463</v>
      </c>
    </row>
    <row r="5323" spans="1:10" ht="17.25" customHeight="1">
      <c r="A5323" s="116" t="s">
        <v>4726</v>
      </c>
      <c r="B5323" s="117">
        <v>9972524090</v>
      </c>
      <c r="C5323" s="116" t="s">
        <v>4393</v>
      </c>
      <c r="D5323" s="116" t="s">
        <v>461</v>
      </c>
      <c r="E5323" s="118">
        <v>41220.020833333336</v>
      </c>
      <c r="F5323" s="116" t="s">
        <v>4450</v>
      </c>
      <c r="G5323" s="117" t="s">
        <v>440</v>
      </c>
      <c r="H5323" s="117">
        <v>120</v>
      </c>
      <c r="I5323" s="117">
        <v>175</v>
      </c>
      <c r="J5323" s="117" t="s">
        <v>4465</v>
      </c>
    </row>
    <row r="5324" spans="1:10" ht="17.25" customHeight="1">
      <c r="A5324" s="116" t="s">
        <v>4727</v>
      </c>
      <c r="B5324" s="117">
        <v>9035959350</v>
      </c>
      <c r="C5324" s="116" t="s">
        <v>4393</v>
      </c>
      <c r="D5324" s="116" t="s">
        <v>438</v>
      </c>
      <c r="E5324" s="118">
        <v>41220.125</v>
      </c>
      <c r="F5324" s="116" t="s">
        <v>4450</v>
      </c>
      <c r="G5324" s="117" t="s">
        <v>440</v>
      </c>
      <c r="H5324" s="117">
        <v>648</v>
      </c>
      <c r="I5324" s="117">
        <v>551</v>
      </c>
      <c r="J5324" s="117" t="s">
        <v>4483</v>
      </c>
    </row>
    <row r="5325" spans="1:10" ht="17.25" customHeight="1">
      <c r="A5325" s="116" t="s">
        <v>2036</v>
      </c>
      <c r="B5325" s="117">
        <v>9611111006</v>
      </c>
      <c r="C5325" s="116" t="s">
        <v>4393</v>
      </c>
      <c r="D5325" s="116" t="s">
        <v>438</v>
      </c>
      <c r="E5325" s="118">
        <v>41220.125</v>
      </c>
      <c r="F5325" s="116" t="s">
        <v>4450</v>
      </c>
      <c r="G5325" s="117" t="s">
        <v>440</v>
      </c>
      <c r="H5325" s="117">
        <v>900</v>
      </c>
      <c r="I5325" s="117">
        <v>817</v>
      </c>
      <c r="J5325" s="117" t="s">
        <v>4461</v>
      </c>
    </row>
    <row r="5326" spans="1:10" ht="17.25" customHeight="1">
      <c r="A5326" s="116" t="s">
        <v>4728</v>
      </c>
      <c r="B5326" s="117">
        <v>7829243160</v>
      </c>
      <c r="C5326" s="116" t="s">
        <v>4393</v>
      </c>
      <c r="D5326" s="116" t="s">
        <v>438</v>
      </c>
      <c r="E5326" s="118">
        <v>41220.145833333336</v>
      </c>
      <c r="F5326" s="116" t="s">
        <v>4450</v>
      </c>
      <c r="G5326" s="117" t="s">
        <v>440</v>
      </c>
      <c r="H5326" s="117">
        <v>846</v>
      </c>
      <c r="I5326" s="117">
        <v>990</v>
      </c>
      <c r="J5326" s="117" t="s">
        <v>4451</v>
      </c>
    </row>
    <row r="5327" spans="1:10" ht="17.25" customHeight="1">
      <c r="A5327" s="116" t="s">
        <v>4729</v>
      </c>
      <c r="B5327" s="117">
        <v>8884400856</v>
      </c>
      <c r="C5327" s="116" t="s">
        <v>4393</v>
      </c>
      <c r="D5327" s="116" t="s">
        <v>438</v>
      </c>
      <c r="E5327" s="118">
        <v>41220.15625</v>
      </c>
      <c r="F5327" s="116" t="s">
        <v>4450</v>
      </c>
      <c r="G5327" s="117" t="s">
        <v>440</v>
      </c>
      <c r="H5327" s="117">
        <v>738</v>
      </c>
      <c r="I5327" s="117">
        <v>1073</v>
      </c>
      <c r="J5327" s="117" t="s">
        <v>4465</v>
      </c>
    </row>
    <row r="5328" spans="1:10" ht="17.25" customHeight="1">
      <c r="A5328" s="116" t="s">
        <v>4730</v>
      </c>
      <c r="B5328" s="117">
        <v>9845017959</v>
      </c>
      <c r="C5328" s="116" t="s">
        <v>4393</v>
      </c>
      <c r="D5328" s="116" t="s">
        <v>438</v>
      </c>
      <c r="E5328" s="118">
        <v>41220.166666666664</v>
      </c>
      <c r="F5328" s="116" t="s">
        <v>4450</v>
      </c>
      <c r="G5328" s="117" t="s">
        <v>440</v>
      </c>
      <c r="H5328" s="117">
        <v>719</v>
      </c>
      <c r="I5328" s="117">
        <v>877</v>
      </c>
      <c r="J5328" s="117" t="s">
        <v>4473</v>
      </c>
    </row>
    <row r="5329" spans="1:10" ht="17.25" customHeight="1">
      <c r="A5329" s="116" t="s">
        <v>4562</v>
      </c>
      <c r="B5329" s="117">
        <v>9739507477</v>
      </c>
      <c r="C5329" s="116" t="s">
        <v>4393</v>
      </c>
      <c r="D5329" s="116" t="s">
        <v>486</v>
      </c>
      <c r="E5329" s="118">
        <v>41220.166666666664</v>
      </c>
      <c r="F5329" s="116" t="s">
        <v>4450</v>
      </c>
      <c r="G5329" s="117" t="s">
        <v>440</v>
      </c>
      <c r="H5329" s="117">
        <v>733</v>
      </c>
      <c r="I5329" s="117">
        <v>621</v>
      </c>
      <c r="J5329" s="117" t="s">
        <v>4454</v>
      </c>
    </row>
    <row r="5330" spans="1:10" ht="17.25" customHeight="1">
      <c r="A5330" s="116" t="s">
        <v>4731</v>
      </c>
      <c r="B5330" s="117">
        <v>9663770044</v>
      </c>
      <c r="C5330" s="116" t="s">
        <v>4393</v>
      </c>
      <c r="D5330" s="116" t="s">
        <v>438</v>
      </c>
      <c r="E5330" s="118">
        <v>41220.166666666664</v>
      </c>
      <c r="F5330" s="116" t="s">
        <v>4450</v>
      </c>
      <c r="G5330" s="117" t="s">
        <v>440</v>
      </c>
      <c r="H5330" s="117">
        <v>970</v>
      </c>
      <c r="I5330" s="117">
        <v>2243</v>
      </c>
      <c r="J5330" s="117" t="s">
        <v>4463</v>
      </c>
    </row>
    <row r="5331" spans="1:10" ht="17.25" customHeight="1">
      <c r="A5331" s="116" t="s">
        <v>4732</v>
      </c>
      <c r="B5331" s="117">
        <v>9019154455</v>
      </c>
      <c r="C5331" s="116" t="s">
        <v>4393</v>
      </c>
      <c r="D5331" s="116" t="s">
        <v>438</v>
      </c>
      <c r="E5331" s="118">
        <v>41220.1875</v>
      </c>
      <c r="F5331" s="116" t="s">
        <v>4450</v>
      </c>
      <c r="G5331" s="117" t="s">
        <v>440</v>
      </c>
      <c r="H5331" s="117">
        <v>614</v>
      </c>
      <c r="I5331" s="117">
        <v>1033</v>
      </c>
      <c r="J5331" s="117" t="s">
        <v>4456</v>
      </c>
    </row>
    <row r="5332" spans="1:10" ht="17.25" customHeight="1">
      <c r="A5332" s="116" t="s">
        <v>4733</v>
      </c>
      <c r="B5332" s="117">
        <v>9535273116</v>
      </c>
      <c r="C5332" s="116" t="s">
        <v>4393</v>
      </c>
      <c r="D5332" s="116" t="s">
        <v>438</v>
      </c>
      <c r="E5332" s="118">
        <v>41220.1875</v>
      </c>
      <c r="F5332" s="116" t="s">
        <v>4450</v>
      </c>
      <c r="G5332" s="117" t="s">
        <v>440</v>
      </c>
      <c r="H5332" s="117">
        <v>756</v>
      </c>
      <c r="I5332" s="117">
        <v>896</v>
      </c>
      <c r="J5332" s="117" t="s">
        <v>4459</v>
      </c>
    </row>
    <row r="5333" spans="1:10" ht="17.25" customHeight="1">
      <c r="A5333" s="116" t="s">
        <v>4734</v>
      </c>
      <c r="B5333" s="117">
        <v>9448087940</v>
      </c>
      <c r="C5333" s="116" t="s">
        <v>4393</v>
      </c>
      <c r="D5333" s="116" t="s">
        <v>438</v>
      </c>
      <c r="E5333" s="118">
        <v>41220.21875</v>
      </c>
      <c r="F5333" s="116" t="s">
        <v>4450</v>
      </c>
      <c r="G5333" s="117" t="s">
        <v>440</v>
      </c>
      <c r="H5333" s="117">
        <v>546</v>
      </c>
      <c r="I5333" s="117">
        <v>457</v>
      </c>
      <c r="J5333" s="117" t="s">
        <v>4483</v>
      </c>
    </row>
    <row r="5334" spans="1:10" ht="17.25" customHeight="1">
      <c r="A5334" s="116" t="s">
        <v>4735</v>
      </c>
      <c r="B5334" s="117">
        <v>9845375997</v>
      </c>
      <c r="C5334" s="116" t="s">
        <v>4393</v>
      </c>
      <c r="D5334" s="116" t="s">
        <v>438</v>
      </c>
      <c r="E5334" s="118">
        <v>41220.25</v>
      </c>
      <c r="F5334" s="116" t="s">
        <v>4450</v>
      </c>
      <c r="G5334" s="117" t="s">
        <v>440</v>
      </c>
      <c r="H5334" s="117">
        <v>206</v>
      </c>
      <c r="I5334" s="117">
        <v>302</v>
      </c>
      <c r="J5334" s="117" t="s">
        <v>4480</v>
      </c>
    </row>
    <row r="5335" spans="1:10" ht="17.25" customHeight="1">
      <c r="A5335" s="116" t="s">
        <v>2454</v>
      </c>
      <c r="B5335" s="117">
        <v>8971278687</v>
      </c>
      <c r="C5335" s="116" t="s">
        <v>4393</v>
      </c>
      <c r="D5335" s="116" t="s">
        <v>438</v>
      </c>
      <c r="E5335" s="118">
        <v>41220.270833333336</v>
      </c>
      <c r="F5335" s="116" t="s">
        <v>4450</v>
      </c>
      <c r="G5335" s="117" t="s">
        <v>440</v>
      </c>
      <c r="H5335" s="117">
        <v>1008</v>
      </c>
      <c r="I5335" s="117">
        <v>2110</v>
      </c>
      <c r="J5335" s="117" t="s">
        <v>4452</v>
      </c>
    </row>
    <row r="5336" spans="1:10" ht="17.25" customHeight="1">
      <c r="A5336" s="116" t="s">
        <v>4736</v>
      </c>
      <c r="B5336" s="117">
        <v>9008633442</v>
      </c>
      <c r="C5336" s="116" t="s">
        <v>4393</v>
      </c>
      <c r="D5336" s="116" t="s">
        <v>438</v>
      </c>
      <c r="E5336" s="118">
        <v>41220.28125</v>
      </c>
      <c r="F5336" s="116" t="s">
        <v>4450</v>
      </c>
      <c r="G5336" s="117" t="s">
        <v>440</v>
      </c>
      <c r="H5336" s="117">
        <v>459</v>
      </c>
      <c r="I5336" s="117">
        <v>665</v>
      </c>
      <c r="J5336" s="117" t="s">
        <v>4465</v>
      </c>
    </row>
    <row r="5337" spans="1:10" ht="17.25" customHeight="1">
      <c r="A5337" s="116" t="s">
        <v>4737</v>
      </c>
      <c r="B5337" s="117">
        <v>9945029740</v>
      </c>
      <c r="C5337" s="116" t="s">
        <v>4393</v>
      </c>
      <c r="D5337" s="116" t="s">
        <v>438</v>
      </c>
      <c r="E5337" s="118">
        <v>41220.28125</v>
      </c>
      <c r="F5337" s="116" t="s">
        <v>4450</v>
      </c>
      <c r="G5337" s="117" t="s">
        <v>440</v>
      </c>
      <c r="H5337" s="117">
        <v>936</v>
      </c>
      <c r="I5337" s="117">
        <v>794</v>
      </c>
      <c r="J5337" s="117" t="s">
        <v>4454</v>
      </c>
    </row>
    <row r="5338" spans="1:10" ht="17.25" customHeight="1">
      <c r="A5338" s="116" t="s">
        <v>4738</v>
      </c>
      <c r="B5338" s="117">
        <v>9880500088</v>
      </c>
      <c r="C5338" s="116" t="s">
        <v>4393</v>
      </c>
      <c r="D5338" s="116" t="s">
        <v>438</v>
      </c>
      <c r="E5338" s="118">
        <v>41220.28125</v>
      </c>
      <c r="F5338" s="116" t="s">
        <v>4450</v>
      </c>
      <c r="G5338" s="117" t="s">
        <v>440</v>
      </c>
      <c r="H5338" s="117">
        <v>550</v>
      </c>
      <c r="I5338" s="117">
        <v>840</v>
      </c>
      <c r="J5338" s="117" t="s">
        <v>4514</v>
      </c>
    </row>
    <row r="5339" spans="1:10" ht="17.25" customHeight="1">
      <c r="A5339" s="116" t="s">
        <v>4739</v>
      </c>
      <c r="B5339" s="117">
        <v>7411790623</v>
      </c>
      <c r="C5339" s="116" t="s">
        <v>4393</v>
      </c>
      <c r="D5339" s="116" t="s">
        <v>438</v>
      </c>
      <c r="E5339" s="118">
        <v>41220.28125</v>
      </c>
      <c r="F5339" s="116" t="s">
        <v>4450</v>
      </c>
      <c r="G5339" s="117" t="s">
        <v>440</v>
      </c>
      <c r="H5339" s="117">
        <v>774</v>
      </c>
      <c r="I5339" s="117">
        <v>918</v>
      </c>
      <c r="J5339" s="117" t="s">
        <v>4459</v>
      </c>
    </row>
    <row r="5340" spans="1:10" ht="17.25" customHeight="1">
      <c r="A5340" s="116" t="s">
        <v>1870</v>
      </c>
      <c r="B5340" s="117">
        <v>9821333316</v>
      </c>
      <c r="C5340" s="116" t="s">
        <v>4393</v>
      </c>
      <c r="D5340" s="116" t="s">
        <v>461</v>
      </c>
      <c r="E5340" s="118">
        <v>41220.302083333336</v>
      </c>
      <c r="F5340" s="116" t="s">
        <v>4450</v>
      </c>
      <c r="G5340" s="117" t="s">
        <v>440</v>
      </c>
      <c r="H5340" s="117">
        <v>354</v>
      </c>
      <c r="I5340" s="117">
        <v>414</v>
      </c>
      <c r="J5340" s="117" t="s">
        <v>4471</v>
      </c>
    </row>
    <row r="5341" spans="1:10" ht="17.25" customHeight="1">
      <c r="A5341" s="116" t="s">
        <v>4740</v>
      </c>
      <c r="B5341" s="117">
        <v>9611977155</v>
      </c>
      <c r="C5341" s="116" t="s">
        <v>4393</v>
      </c>
      <c r="D5341" s="116" t="s">
        <v>438</v>
      </c>
      <c r="E5341" s="118">
        <v>41220.3125</v>
      </c>
      <c r="F5341" s="116" t="s">
        <v>4450</v>
      </c>
      <c r="G5341" s="117" t="s">
        <v>440</v>
      </c>
      <c r="H5341" s="117">
        <v>531</v>
      </c>
      <c r="I5341" s="117">
        <v>894</v>
      </c>
      <c r="J5341" s="117" t="s">
        <v>4456</v>
      </c>
    </row>
    <row r="5342" spans="1:10" ht="17.25" customHeight="1">
      <c r="A5342" s="116" t="s">
        <v>4741</v>
      </c>
      <c r="B5342" s="117">
        <v>9811434587</v>
      </c>
      <c r="C5342" s="116" t="s">
        <v>4393</v>
      </c>
      <c r="D5342" s="116" t="s">
        <v>461</v>
      </c>
      <c r="E5342" s="118">
        <v>41220.322916666664</v>
      </c>
      <c r="F5342" s="116" t="s">
        <v>4450</v>
      </c>
      <c r="G5342" s="117" t="s">
        <v>440</v>
      </c>
      <c r="H5342" s="117">
        <v>243</v>
      </c>
      <c r="I5342" s="117">
        <v>336</v>
      </c>
      <c r="J5342" s="117" t="s">
        <v>4480</v>
      </c>
    </row>
    <row r="5343" spans="1:10" ht="17.25" customHeight="1">
      <c r="A5343" s="116" t="s">
        <v>4742</v>
      </c>
      <c r="B5343" s="117">
        <v>9901769132</v>
      </c>
      <c r="C5343" s="116" t="s">
        <v>4393</v>
      </c>
      <c r="D5343" s="116" t="s">
        <v>438</v>
      </c>
      <c r="E5343" s="118">
        <v>41220.333333333336</v>
      </c>
      <c r="F5343" s="116" t="s">
        <v>4450</v>
      </c>
      <c r="G5343" s="117" t="s">
        <v>749</v>
      </c>
      <c r="H5343" s="117">
        <v>1700</v>
      </c>
      <c r="I5343" s="117">
        <v>2057</v>
      </c>
      <c r="J5343" s="117" t="s">
        <v>4491</v>
      </c>
    </row>
    <row r="5344" spans="1:10" ht="17.25" customHeight="1">
      <c r="A5344" s="116" t="s">
        <v>4743</v>
      </c>
      <c r="B5344" s="117">
        <v>8971525625</v>
      </c>
      <c r="C5344" s="116" t="s">
        <v>4393</v>
      </c>
      <c r="D5344" s="116" t="s">
        <v>438</v>
      </c>
      <c r="E5344" s="118">
        <v>41220.34375</v>
      </c>
      <c r="F5344" s="116" t="s">
        <v>4450</v>
      </c>
      <c r="G5344" s="117" t="s">
        <v>440</v>
      </c>
      <c r="H5344" s="117">
        <v>177</v>
      </c>
      <c r="I5344" s="117">
        <v>211</v>
      </c>
      <c r="J5344" s="117" t="s">
        <v>4473</v>
      </c>
    </row>
    <row r="5345" spans="1:10" ht="17.25" customHeight="1">
      <c r="A5345" s="116" t="s">
        <v>4744</v>
      </c>
      <c r="B5345" s="117">
        <v>9535515400</v>
      </c>
      <c r="C5345" s="116" t="s">
        <v>4393</v>
      </c>
      <c r="D5345" s="116" t="s">
        <v>438</v>
      </c>
      <c r="E5345" s="118">
        <v>41220.375</v>
      </c>
      <c r="F5345" s="116" t="s">
        <v>4450</v>
      </c>
      <c r="G5345" s="117" t="s">
        <v>440</v>
      </c>
      <c r="H5345" s="117">
        <v>238</v>
      </c>
      <c r="I5345" s="117">
        <v>343</v>
      </c>
      <c r="J5345" s="117" t="s">
        <v>4465</v>
      </c>
    </row>
    <row r="5346" spans="1:10" ht="17.25" customHeight="1">
      <c r="A5346" s="116" t="s">
        <v>4499</v>
      </c>
      <c r="B5346" s="117">
        <v>9742009666</v>
      </c>
      <c r="C5346" s="116" t="s">
        <v>4393</v>
      </c>
      <c r="D5346" s="116" t="s">
        <v>486</v>
      </c>
      <c r="E5346" s="118">
        <v>41220.375</v>
      </c>
      <c r="F5346" s="116" t="s">
        <v>4450</v>
      </c>
      <c r="G5346" s="117" t="s">
        <v>440</v>
      </c>
      <c r="H5346" s="117">
        <v>164</v>
      </c>
      <c r="I5346" s="117">
        <v>177</v>
      </c>
      <c r="J5346" s="117" t="s">
        <v>4451</v>
      </c>
    </row>
    <row r="5347" spans="1:10" ht="17.25" customHeight="1">
      <c r="A5347" s="116" t="s">
        <v>4745</v>
      </c>
      <c r="B5347" s="117">
        <v>8095364827</v>
      </c>
      <c r="C5347" s="116" t="s">
        <v>4393</v>
      </c>
      <c r="D5347" s="116" t="s">
        <v>438</v>
      </c>
      <c r="E5347" s="118">
        <v>41220.375</v>
      </c>
      <c r="F5347" s="116" t="s">
        <v>4450</v>
      </c>
      <c r="G5347" s="117" t="s">
        <v>440</v>
      </c>
      <c r="H5347" s="117">
        <v>369</v>
      </c>
      <c r="I5347" s="117">
        <v>530</v>
      </c>
      <c r="J5347" s="117" t="s">
        <v>4514</v>
      </c>
    </row>
    <row r="5348" spans="1:10" ht="17.25" customHeight="1">
      <c r="A5348" s="116" t="s">
        <v>406</v>
      </c>
      <c r="B5348" s="117">
        <v>9731011151</v>
      </c>
      <c r="C5348" s="116" t="s">
        <v>4393</v>
      </c>
      <c r="D5348" s="116" t="s">
        <v>438</v>
      </c>
      <c r="E5348" s="118">
        <v>41220.385416666664</v>
      </c>
      <c r="F5348" s="116" t="s">
        <v>4450</v>
      </c>
      <c r="G5348" s="117" t="s">
        <v>934</v>
      </c>
      <c r="H5348" s="117">
        <v>850</v>
      </c>
      <c r="I5348" s="117">
        <v>748</v>
      </c>
      <c r="J5348" s="117" t="s">
        <v>4479</v>
      </c>
    </row>
    <row r="5349" spans="1:10" ht="17.25" customHeight="1">
      <c r="A5349" s="116" t="s">
        <v>4421</v>
      </c>
      <c r="B5349" s="117">
        <v>9008711655</v>
      </c>
      <c r="C5349" s="116" t="s">
        <v>4393</v>
      </c>
      <c r="D5349" s="116" t="s">
        <v>486</v>
      </c>
      <c r="E5349" s="118">
        <v>41220.40625</v>
      </c>
      <c r="F5349" s="116" t="s">
        <v>4450</v>
      </c>
      <c r="G5349" s="117" t="s">
        <v>440</v>
      </c>
      <c r="H5349" s="117">
        <v>100</v>
      </c>
      <c r="I5349" s="117">
        <v>164</v>
      </c>
      <c r="J5349" s="117" t="s">
        <v>4456</v>
      </c>
    </row>
    <row r="5350" spans="1:10" ht="17.25" customHeight="1">
      <c r="A5350" s="116" t="s">
        <v>4746</v>
      </c>
      <c r="B5350" s="117">
        <v>9591848806</v>
      </c>
      <c r="C5350" s="116" t="s">
        <v>4393</v>
      </c>
      <c r="D5350" s="116" t="s">
        <v>438</v>
      </c>
      <c r="E5350" s="118">
        <v>41220.427083333336</v>
      </c>
      <c r="F5350" s="116" t="s">
        <v>4450</v>
      </c>
      <c r="G5350" s="117" t="s">
        <v>440</v>
      </c>
      <c r="H5350" s="117">
        <v>100</v>
      </c>
      <c r="I5350" s="117">
        <v>15</v>
      </c>
      <c r="J5350" s="117" t="s">
        <v>4451</v>
      </c>
    </row>
    <row r="5351" spans="1:10" ht="17.25" customHeight="1">
      <c r="A5351" s="116" t="s">
        <v>4747</v>
      </c>
      <c r="B5351" s="117">
        <v>9449010891</v>
      </c>
      <c r="C5351" s="116" t="s">
        <v>4393</v>
      </c>
      <c r="D5351" s="116" t="s">
        <v>461</v>
      </c>
      <c r="E5351" s="118">
        <v>41220.46875</v>
      </c>
      <c r="F5351" s="116" t="s">
        <v>4450</v>
      </c>
      <c r="G5351" s="117" t="s">
        <v>440</v>
      </c>
      <c r="H5351" s="117">
        <v>430</v>
      </c>
      <c r="I5351" s="117">
        <v>480</v>
      </c>
      <c r="J5351" s="117" t="s">
        <v>4451</v>
      </c>
    </row>
    <row r="5352" spans="1:10" ht="17.25" customHeight="1">
      <c r="A5352" s="116" t="s">
        <v>4489</v>
      </c>
      <c r="B5352" s="117">
        <v>7760962721</v>
      </c>
      <c r="C5352" s="116" t="s">
        <v>4393</v>
      </c>
      <c r="D5352" s="116" t="s">
        <v>438</v>
      </c>
      <c r="E5352" s="118">
        <v>41220.5</v>
      </c>
      <c r="F5352" s="116" t="s">
        <v>4450</v>
      </c>
      <c r="G5352" s="117" t="s">
        <v>440</v>
      </c>
      <c r="H5352" s="117">
        <v>202</v>
      </c>
      <c r="I5352" s="117">
        <v>246</v>
      </c>
      <c r="J5352" s="117" t="s">
        <v>4471</v>
      </c>
    </row>
    <row r="5353" spans="1:10" ht="17.25" customHeight="1">
      <c r="A5353" s="116" t="s">
        <v>4748</v>
      </c>
      <c r="B5353" s="117">
        <v>9980129940</v>
      </c>
      <c r="C5353" s="116" t="s">
        <v>4393</v>
      </c>
      <c r="D5353" s="116" t="s">
        <v>438</v>
      </c>
      <c r="E5353" s="118">
        <v>41220.5</v>
      </c>
      <c r="F5353" s="116" t="s">
        <v>4450</v>
      </c>
      <c r="G5353" s="117" t="s">
        <v>934</v>
      </c>
      <c r="H5353" s="117">
        <v>1090</v>
      </c>
      <c r="I5353" s="117">
        <v>1061</v>
      </c>
      <c r="J5353" s="117" t="s">
        <v>4476</v>
      </c>
    </row>
    <row r="5354" spans="1:10" ht="17.25" customHeight="1">
      <c r="A5354" s="116" t="s">
        <v>4749</v>
      </c>
      <c r="B5354" s="117">
        <v>9864074640</v>
      </c>
      <c r="C5354" s="116" t="s">
        <v>4393</v>
      </c>
      <c r="D5354" s="116" t="s">
        <v>438</v>
      </c>
      <c r="E5354" s="118">
        <v>41220.583333333336</v>
      </c>
      <c r="F5354" s="116" t="s">
        <v>4450</v>
      </c>
      <c r="G5354" s="117" t="s">
        <v>440</v>
      </c>
      <c r="H5354" s="117">
        <v>284</v>
      </c>
      <c r="I5354" s="117">
        <v>316</v>
      </c>
      <c r="J5354" s="117" t="s">
        <v>4451</v>
      </c>
    </row>
    <row r="5355" spans="1:10" ht="17.25" customHeight="1">
      <c r="A5355" s="116" t="s">
        <v>4750</v>
      </c>
      <c r="B5355" s="117">
        <v>8880359399</v>
      </c>
      <c r="C5355" s="116" t="s">
        <v>4393</v>
      </c>
      <c r="D5355" s="116" t="s">
        <v>438</v>
      </c>
      <c r="E5355" s="118">
        <v>41220.583333333336</v>
      </c>
      <c r="F5355" s="116" t="s">
        <v>4450</v>
      </c>
      <c r="G5355" s="117" t="s">
        <v>440</v>
      </c>
      <c r="H5355" s="117">
        <v>194</v>
      </c>
      <c r="I5355" s="117">
        <v>213</v>
      </c>
      <c r="J5355" s="117" t="s">
        <v>4471</v>
      </c>
    </row>
    <row r="5356" spans="1:10" ht="17.25" customHeight="1">
      <c r="A5356" s="116" t="s">
        <v>4751</v>
      </c>
      <c r="B5356" s="117">
        <v>9686205940</v>
      </c>
      <c r="C5356" s="116" t="s">
        <v>4393</v>
      </c>
      <c r="D5356" s="116" t="s">
        <v>438</v>
      </c>
      <c r="E5356" s="118">
        <v>41220.583333333336</v>
      </c>
      <c r="F5356" s="116" t="s">
        <v>4450</v>
      </c>
      <c r="G5356" s="117" t="s">
        <v>440</v>
      </c>
      <c r="H5356" s="117">
        <v>144</v>
      </c>
      <c r="I5356" s="117">
        <v>176</v>
      </c>
      <c r="J5356" s="117" t="s">
        <v>4473</v>
      </c>
    </row>
    <row r="5357" spans="1:10" ht="17.25" customHeight="1">
      <c r="A5357" s="116" t="s">
        <v>4752</v>
      </c>
      <c r="B5357" s="117">
        <v>9987571501</v>
      </c>
      <c r="C5357" s="116" t="s">
        <v>4393</v>
      </c>
      <c r="D5357" s="116" t="s">
        <v>438</v>
      </c>
      <c r="E5357" s="118">
        <v>41220.59375</v>
      </c>
      <c r="F5357" s="116" t="s">
        <v>4450</v>
      </c>
      <c r="G5357" s="117" t="s">
        <v>440</v>
      </c>
      <c r="H5357" s="117">
        <v>1044</v>
      </c>
      <c r="I5357" s="117">
        <v>1618</v>
      </c>
      <c r="J5357" s="117" t="s">
        <v>4514</v>
      </c>
    </row>
    <row r="5358" spans="1:10" ht="17.25" customHeight="1">
      <c r="A5358" s="116" t="s">
        <v>4753</v>
      </c>
      <c r="B5358" s="117">
        <v>7666312999</v>
      </c>
      <c r="C5358" s="116" t="s">
        <v>4393</v>
      </c>
      <c r="D5358" s="116" t="s">
        <v>438</v>
      </c>
      <c r="E5358" s="118">
        <v>41220.604166666664</v>
      </c>
      <c r="F5358" s="116" t="s">
        <v>4450</v>
      </c>
      <c r="G5358" s="117" t="s">
        <v>440</v>
      </c>
      <c r="H5358" s="117">
        <v>942</v>
      </c>
      <c r="I5358" s="117">
        <v>1232</v>
      </c>
      <c r="J5358" s="117" t="s">
        <v>4480</v>
      </c>
    </row>
    <row r="5359" spans="1:10" ht="17.25" customHeight="1">
      <c r="A5359" s="116" t="s">
        <v>4754</v>
      </c>
      <c r="B5359" s="117">
        <v>9916210215</v>
      </c>
      <c r="C5359" s="116" t="s">
        <v>4393</v>
      </c>
      <c r="D5359" s="116" t="s">
        <v>438</v>
      </c>
      <c r="E5359" s="118">
        <v>41220.635416666664</v>
      </c>
      <c r="F5359" s="116" t="s">
        <v>4450</v>
      </c>
      <c r="G5359" s="117" t="s">
        <v>440</v>
      </c>
      <c r="H5359" s="117">
        <v>702</v>
      </c>
      <c r="I5359" s="117">
        <v>1182</v>
      </c>
      <c r="J5359" s="117" t="s">
        <v>4456</v>
      </c>
    </row>
    <row r="5360" spans="1:10" ht="17.25" customHeight="1">
      <c r="A5360" s="116" t="s">
        <v>4755</v>
      </c>
      <c r="B5360" s="117">
        <v>9886093374</v>
      </c>
      <c r="C5360" s="116" t="s">
        <v>4393</v>
      </c>
      <c r="D5360" s="116" t="s">
        <v>486</v>
      </c>
      <c r="E5360" s="118">
        <v>41220.645833333336</v>
      </c>
      <c r="F5360" s="116" t="s">
        <v>4450</v>
      </c>
      <c r="G5360" s="117" t="s">
        <v>440</v>
      </c>
      <c r="H5360" s="117">
        <v>252</v>
      </c>
      <c r="I5360" s="117">
        <v>310</v>
      </c>
      <c r="J5360" s="117" t="s">
        <v>4471</v>
      </c>
    </row>
    <row r="5361" spans="1:10" ht="17.25" customHeight="1">
      <c r="A5361" s="116" t="s">
        <v>4756</v>
      </c>
      <c r="B5361" s="117">
        <v>9880006769</v>
      </c>
      <c r="C5361" s="116" t="s">
        <v>4393</v>
      </c>
      <c r="D5361" s="116" t="s">
        <v>486</v>
      </c>
      <c r="E5361" s="118">
        <v>41220.666666666664</v>
      </c>
      <c r="F5361" s="116" t="s">
        <v>4450</v>
      </c>
      <c r="G5361" s="117" t="s">
        <v>440</v>
      </c>
      <c r="H5361" s="117">
        <v>249</v>
      </c>
      <c r="I5361" s="117">
        <v>281</v>
      </c>
      <c r="J5361" s="117" t="s">
        <v>4473</v>
      </c>
    </row>
    <row r="5362" spans="1:10" ht="17.25" customHeight="1">
      <c r="A5362" s="116" t="s">
        <v>4757</v>
      </c>
      <c r="B5362" s="117">
        <v>9535189036</v>
      </c>
      <c r="C5362" s="116" t="s">
        <v>4393</v>
      </c>
      <c r="D5362" s="116" t="s">
        <v>486</v>
      </c>
      <c r="E5362" s="118">
        <v>41220.6875</v>
      </c>
      <c r="F5362" s="116" t="s">
        <v>4450</v>
      </c>
      <c r="G5362" s="117" t="s">
        <v>440</v>
      </c>
      <c r="H5362" s="117">
        <v>535</v>
      </c>
      <c r="I5362" s="117">
        <v>605</v>
      </c>
      <c r="J5362" s="117" t="s">
        <v>4451</v>
      </c>
    </row>
    <row r="5363" spans="1:10" ht="17.25" customHeight="1">
      <c r="A5363" s="116" t="s">
        <v>4758</v>
      </c>
      <c r="B5363" s="117">
        <v>9008606498</v>
      </c>
      <c r="C5363" s="116" t="s">
        <v>4393</v>
      </c>
      <c r="D5363" s="116" t="s">
        <v>438</v>
      </c>
      <c r="E5363" s="118">
        <v>41220.75</v>
      </c>
      <c r="F5363" s="116" t="s">
        <v>4450</v>
      </c>
      <c r="G5363" s="117" t="s">
        <v>440</v>
      </c>
      <c r="H5363" s="117">
        <v>253</v>
      </c>
      <c r="I5363" s="117">
        <v>385</v>
      </c>
      <c r="J5363" s="117" t="s">
        <v>4514</v>
      </c>
    </row>
    <row r="5364" spans="1:10" ht="17.25" customHeight="1">
      <c r="A5364" s="116" t="s">
        <v>4673</v>
      </c>
      <c r="B5364" s="117">
        <v>7829444463</v>
      </c>
      <c r="C5364" s="116" t="s">
        <v>4393</v>
      </c>
      <c r="D5364" s="116" t="s">
        <v>438</v>
      </c>
      <c r="E5364" s="118">
        <v>41220.770833333336</v>
      </c>
      <c r="F5364" s="116" t="s">
        <v>4450</v>
      </c>
      <c r="G5364" s="117" t="s">
        <v>440</v>
      </c>
      <c r="H5364" s="117">
        <v>100</v>
      </c>
      <c r="I5364" s="117">
        <v>88</v>
      </c>
      <c r="J5364" s="117" t="s">
        <v>4459</v>
      </c>
    </row>
    <row r="5365" spans="1:10" ht="17.25" customHeight="1">
      <c r="A5365" s="116" t="s">
        <v>4759</v>
      </c>
      <c r="B5365" s="117">
        <v>9743999492</v>
      </c>
      <c r="C5365" s="116" t="s">
        <v>4393</v>
      </c>
      <c r="D5365" s="116" t="s">
        <v>486</v>
      </c>
      <c r="E5365" s="118">
        <v>41220.8125</v>
      </c>
      <c r="F5365" s="116" t="s">
        <v>4450</v>
      </c>
      <c r="G5365" s="117" t="s">
        <v>440</v>
      </c>
      <c r="H5365" s="117">
        <v>315</v>
      </c>
      <c r="I5365" s="117">
        <v>529</v>
      </c>
      <c r="J5365" s="117" t="s">
        <v>4551</v>
      </c>
    </row>
    <row r="5366" spans="1:10" ht="17.25" customHeight="1">
      <c r="A5366" s="116" t="s">
        <v>4760</v>
      </c>
      <c r="B5366" s="117">
        <v>9886844970</v>
      </c>
      <c r="C5366" s="116" t="s">
        <v>4393</v>
      </c>
      <c r="D5366" s="116" t="s">
        <v>486</v>
      </c>
      <c r="E5366" s="118">
        <v>41220.8125</v>
      </c>
      <c r="F5366" s="116" t="s">
        <v>4450</v>
      </c>
      <c r="G5366" s="117" t="s">
        <v>440</v>
      </c>
      <c r="H5366" s="117">
        <v>278</v>
      </c>
      <c r="I5366" s="117">
        <v>616</v>
      </c>
      <c r="J5366" s="117" t="s">
        <v>4463</v>
      </c>
    </row>
    <row r="5367" spans="1:10" ht="17.25" customHeight="1">
      <c r="A5367" s="116" t="s">
        <v>4761</v>
      </c>
      <c r="B5367" s="117">
        <v>8004166611</v>
      </c>
      <c r="C5367" s="116" t="s">
        <v>4393</v>
      </c>
      <c r="D5367" s="116" t="s">
        <v>438</v>
      </c>
      <c r="E5367" s="118">
        <v>41220.822916666664</v>
      </c>
      <c r="F5367" s="116" t="s">
        <v>4450</v>
      </c>
      <c r="G5367" s="117" t="s">
        <v>440</v>
      </c>
      <c r="H5367" s="117">
        <v>450</v>
      </c>
      <c r="I5367" s="117">
        <v>633</v>
      </c>
      <c r="J5367" s="117" t="s">
        <v>4465</v>
      </c>
    </row>
    <row r="5368" spans="1:10" ht="17.25" customHeight="1">
      <c r="A5368" s="116" t="s">
        <v>4762</v>
      </c>
      <c r="B5368" s="117">
        <v>9902737143</v>
      </c>
      <c r="C5368" s="116" t="s">
        <v>4393</v>
      </c>
      <c r="D5368" s="116" t="s">
        <v>486</v>
      </c>
      <c r="E5368" s="118">
        <v>41220.854166666664</v>
      </c>
      <c r="F5368" s="116" t="s">
        <v>4450</v>
      </c>
      <c r="G5368" s="117" t="s">
        <v>440</v>
      </c>
      <c r="H5368" s="117">
        <v>286</v>
      </c>
      <c r="I5368" s="117">
        <v>470</v>
      </c>
      <c r="J5368" s="117" t="s">
        <v>4456</v>
      </c>
    </row>
    <row r="5369" spans="1:10" ht="17.25" customHeight="1">
      <c r="A5369" s="116" t="s">
        <v>4763</v>
      </c>
      <c r="B5369" s="117">
        <v>9886314232</v>
      </c>
      <c r="C5369" s="116" t="s">
        <v>4393</v>
      </c>
      <c r="D5369" s="116" t="s">
        <v>438</v>
      </c>
      <c r="E5369" s="118">
        <v>41220.854166666664</v>
      </c>
      <c r="F5369" s="116" t="s">
        <v>4450</v>
      </c>
      <c r="G5369" s="117" t="s">
        <v>440</v>
      </c>
      <c r="H5369" s="117">
        <v>306</v>
      </c>
      <c r="I5369" s="117">
        <v>363</v>
      </c>
      <c r="J5369" s="117" t="s">
        <v>4459</v>
      </c>
    </row>
    <row r="5370" spans="1:10" ht="17.25" customHeight="1">
      <c r="A5370" s="116" t="s">
        <v>4764</v>
      </c>
      <c r="B5370" s="117">
        <v>9845074442</v>
      </c>
      <c r="C5370" s="116" t="s">
        <v>4393</v>
      </c>
      <c r="D5370" s="116" t="s">
        <v>486</v>
      </c>
      <c r="E5370" s="118">
        <v>41220.854166666664</v>
      </c>
      <c r="F5370" s="116" t="s">
        <v>4450</v>
      </c>
      <c r="G5370" s="117" t="s">
        <v>440</v>
      </c>
      <c r="H5370" s="117">
        <v>396</v>
      </c>
      <c r="I5370" s="117">
        <v>586</v>
      </c>
      <c r="J5370" s="117" t="s">
        <v>4514</v>
      </c>
    </row>
    <row r="5371" spans="1:10" ht="17.25" customHeight="1">
      <c r="A5371" s="116" t="s">
        <v>2686</v>
      </c>
      <c r="B5371" s="117">
        <v>9886286152</v>
      </c>
      <c r="C5371" s="116" t="s">
        <v>4393</v>
      </c>
      <c r="D5371" s="116" t="s">
        <v>486</v>
      </c>
      <c r="E5371" s="118">
        <v>41220.875</v>
      </c>
      <c r="F5371" s="116" t="s">
        <v>4450</v>
      </c>
      <c r="G5371" s="117" t="s">
        <v>440</v>
      </c>
      <c r="H5371" s="117">
        <v>436</v>
      </c>
      <c r="I5371" s="117">
        <v>497</v>
      </c>
      <c r="J5371" s="117" t="s">
        <v>4451</v>
      </c>
    </row>
    <row r="5372" spans="1:10" ht="17.25" customHeight="1">
      <c r="A5372" s="116" t="s">
        <v>4765</v>
      </c>
      <c r="B5372" s="117">
        <v>9986754944</v>
      </c>
      <c r="C5372" s="116" t="s">
        <v>4393</v>
      </c>
      <c r="D5372" s="116" t="s">
        <v>438</v>
      </c>
      <c r="E5372" s="118">
        <v>41220.9375</v>
      </c>
      <c r="F5372" s="116" t="s">
        <v>4450</v>
      </c>
      <c r="G5372" s="117" t="s">
        <v>440</v>
      </c>
      <c r="H5372" s="117">
        <v>284</v>
      </c>
      <c r="I5372" s="117">
        <v>650</v>
      </c>
      <c r="J5372" s="117" t="s">
        <v>4463</v>
      </c>
    </row>
    <row r="5373" spans="1:10" ht="17.25" customHeight="1">
      <c r="A5373" s="116" t="s">
        <v>4766</v>
      </c>
      <c r="B5373" s="117">
        <v>9900104191</v>
      </c>
      <c r="C5373" s="116" t="s">
        <v>4393</v>
      </c>
      <c r="D5373" s="116" t="s">
        <v>438</v>
      </c>
      <c r="E5373" s="118">
        <v>41220.958333333336</v>
      </c>
      <c r="F5373" s="116" t="s">
        <v>4450</v>
      </c>
      <c r="G5373" s="117" t="s">
        <v>440</v>
      </c>
      <c r="H5373" s="117">
        <v>226</v>
      </c>
      <c r="I5373" s="117">
        <v>319</v>
      </c>
      <c r="J5373" s="117" t="s">
        <v>4465</v>
      </c>
    </row>
    <row r="5374" spans="1:10" ht="17.25" customHeight="1">
      <c r="A5374" s="116" t="s">
        <v>4767</v>
      </c>
      <c r="B5374" s="117">
        <v>9980533774</v>
      </c>
      <c r="C5374" s="116" t="s">
        <v>4393</v>
      </c>
      <c r="D5374" s="116" t="s">
        <v>486</v>
      </c>
      <c r="E5374" s="118">
        <v>41220.979166666664</v>
      </c>
      <c r="F5374" s="116" t="s">
        <v>4450</v>
      </c>
      <c r="G5374" s="117" t="s">
        <v>440</v>
      </c>
      <c r="H5374" s="117">
        <v>765</v>
      </c>
      <c r="I5374" s="117">
        <v>635</v>
      </c>
      <c r="J5374" s="117" t="s">
        <v>4483</v>
      </c>
    </row>
    <row r="5375" spans="1:10" ht="17.25" customHeight="1">
      <c r="A5375" s="116" t="s">
        <v>4768</v>
      </c>
      <c r="B5375" s="117">
        <v>9845049402</v>
      </c>
      <c r="C5375" s="116" t="s">
        <v>4393</v>
      </c>
      <c r="D5375" s="116" t="s">
        <v>438</v>
      </c>
      <c r="E5375" s="118">
        <v>41220.979166666664</v>
      </c>
      <c r="F5375" s="116" t="s">
        <v>4450</v>
      </c>
      <c r="G5375" s="117" t="s">
        <v>440</v>
      </c>
      <c r="H5375" s="117">
        <v>806</v>
      </c>
      <c r="I5375" s="117">
        <v>954</v>
      </c>
      <c r="J5375" s="117" t="s">
        <v>4459</v>
      </c>
    </row>
    <row r="5376" spans="1:10" ht="17.25" customHeight="1">
      <c r="A5376" s="116" t="s">
        <v>4769</v>
      </c>
      <c r="B5376" s="117">
        <v>9769965834</v>
      </c>
      <c r="C5376" s="116" t="s">
        <v>4393</v>
      </c>
      <c r="D5376" s="116" t="s">
        <v>438</v>
      </c>
      <c r="E5376" s="118">
        <v>41220.979166666664</v>
      </c>
      <c r="F5376" s="116" t="s">
        <v>4450</v>
      </c>
      <c r="G5376" s="117" t="s">
        <v>440</v>
      </c>
      <c r="H5376" s="117">
        <v>190</v>
      </c>
      <c r="I5376" s="117">
        <v>319</v>
      </c>
      <c r="J5376" s="117" t="s">
        <v>4551</v>
      </c>
    </row>
    <row r="5377" spans="1:10" ht="17.25" customHeight="1">
      <c r="A5377" s="116" t="s">
        <v>4770</v>
      </c>
      <c r="B5377" s="117">
        <v>9538088460</v>
      </c>
      <c r="C5377" s="116" t="s">
        <v>4393</v>
      </c>
      <c r="D5377" s="116" t="s">
        <v>438</v>
      </c>
      <c r="E5377" s="118">
        <v>41214.489583333336</v>
      </c>
      <c r="F5377" s="116" t="s">
        <v>4771</v>
      </c>
      <c r="G5377" s="117" t="s">
        <v>749</v>
      </c>
      <c r="H5377" s="117">
        <v>1460</v>
      </c>
      <c r="I5377" s="117">
        <v>1377</v>
      </c>
      <c r="J5377" s="117" t="s">
        <v>4772</v>
      </c>
    </row>
    <row r="5378" spans="1:10" ht="17.25" customHeight="1">
      <c r="A5378" s="116" t="s">
        <v>4773</v>
      </c>
      <c r="B5378" s="117">
        <v>9916694113</v>
      </c>
      <c r="C5378" s="116" t="s">
        <v>4393</v>
      </c>
      <c r="D5378" s="116" t="s">
        <v>438</v>
      </c>
      <c r="E5378" s="118">
        <v>41218.625</v>
      </c>
      <c r="F5378" s="116" t="s">
        <v>4771</v>
      </c>
      <c r="G5378" s="117" t="s">
        <v>934</v>
      </c>
      <c r="H5378" s="117">
        <v>750</v>
      </c>
      <c r="I5378" s="117">
        <v>750</v>
      </c>
      <c r="J5378" s="117" t="s">
        <v>4772</v>
      </c>
    </row>
    <row r="5379" spans="1:10" ht="17.25" customHeight="1">
      <c r="A5379" s="116" t="s">
        <v>4540</v>
      </c>
      <c r="B5379" s="117">
        <v>9922933431</v>
      </c>
      <c r="C5379" s="116" t="s">
        <v>4393</v>
      </c>
      <c r="D5379" s="116" t="s">
        <v>438</v>
      </c>
      <c r="E5379" s="118">
        <v>41215.395833333336</v>
      </c>
      <c r="F5379" s="116" t="s">
        <v>4774</v>
      </c>
      <c r="G5379" s="117" t="s">
        <v>440</v>
      </c>
      <c r="H5379" s="117">
        <v>432</v>
      </c>
      <c r="I5379" s="117">
        <v>714</v>
      </c>
      <c r="J5379" s="117" t="s">
        <v>4775</v>
      </c>
    </row>
    <row r="5380" spans="1:10" ht="17.25" customHeight="1">
      <c r="A5380" s="116" t="s">
        <v>4776</v>
      </c>
      <c r="B5380" s="117">
        <v>9686862386</v>
      </c>
      <c r="C5380" s="116" t="s">
        <v>4393</v>
      </c>
      <c r="D5380" s="116" t="s">
        <v>486</v>
      </c>
      <c r="E5380" s="118">
        <v>41215.604166666664</v>
      </c>
      <c r="F5380" s="116" t="s">
        <v>4774</v>
      </c>
      <c r="G5380" s="117" t="s">
        <v>440</v>
      </c>
      <c r="H5380" s="117">
        <v>267</v>
      </c>
      <c r="I5380" s="117">
        <v>422</v>
      </c>
      <c r="J5380" s="117" t="s">
        <v>4775</v>
      </c>
    </row>
    <row r="5381" spans="1:10" ht="17.25" customHeight="1">
      <c r="A5381" s="116" t="s">
        <v>4777</v>
      </c>
      <c r="B5381" s="117">
        <v>9900066890</v>
      </c>
      <c r="C5381" s="116" t="s">
        <v>4393</v>
      </c>
      <c r="D5381" s="116" t="s">
        <v>438</v>
      </c>
      <c r="E5381" s="118">
        <v>41215.666666666664</v>
      </c>
      <c r="F5381" s="116" t="s">
        <v>4774</v>
      </c>
      <c r="G5381" s="117" t="s">
        <v>440</v>
      </c>
      <c r="H5381" s="117">
        <v>122</v>
      </c>
      <c r="I5381" s="117">
        <v>178</v>
      </c>
      <c r="J5381" s="117" t="s">
        <v>4775</v>
      </c>
    </row>
    <row r="5382" spans="1:10" ht="17.25" customHeight="1">
      <c r="A5382" s="116" t="s">
        <v>4778</v>
      </c>
      <c r="B5382" s="117">
        <v>9823131262</v>
      </c>
      <c r="C5382" s="116" t="s">
        <v>4393</v>
      </c>
      <c r="D5382" s="116" t="s">
        <v>438</v>
      </c>
      <c r="E5382" s="118">
        <v>41215.8125</v>
      </c>
      <c r="F5382" s="116" t="s">
        <v>4774</v>
      </c>
      <c r="G5382" s="117" t="s">
        <v>440</v>
      </c>
      <c r="H5382" s="117">
        <v>169</v>
      </c>
      <c r="I5382" s="117">
        <v>241</v>
      </c>
      <c r="J5382" s="117" t="s">
        <v>4775</v>
      </c>
    </row>
    <row r="5383" spans="1:10" ht="17.25" customHeight="1">
      <c r="A5383" s="116" t="s">
        <v>4779</v>
      </c>
      <c r="B5383" s="117">
        <v>9711851309</v>
      </c>
      <c r="C5383" s="116" t="s">
        <v>4393</v>
      </c>
      <c r="D5383" s="116" t="s">
        <v>438</v>
      </c>
      <c r="E5383" s="118">
        <v>41216.583333333336</v>
      </c>
      <c r="F5383" s="116" t="s">
        <v>4774</v>
      </c>
      <c r="G5383" s="117" t="s">
        <v>440</v>
      </c>
      <c r="H5383" s="117">
        <v>206</v>
      </c>
      <c r="I5383" s="117">
        <v>330</v>
      </c>
      <c r="J5383" s="117" t="s">
        <v>4775</v>
      </c>
    </row>
    <row r="5384" spans="1:10" ht="17.25" customHeight="1">
      <c r="A5384" s="116" t="s">
        <v>4777</v>
      </c>
      <c r="B5384" s="117">
        <v>9900066890</v>
      </c>
      <c r="C5384" s="116" t="s">
        <v>4393</v>
      </c>
      <c r="D5384" s="116" t="s">
        <v>438</v>
      </c>
      <c r="E5384" s="118">
        <v>41216.666666666664</v>
      </c>
      <c r="F5384" s="116" t="s">
        <v>4774</v>
      </c>
      <c r="G5384" s="117" t="s">
        <v>440</v>
      </c>
      <c r="H5384" s="117">
        <v>133</v>
      </c>
      <c r="I5384" s="117">
        <v>178</v>
      </c>
      <c r="J5384" s="117" t="s">
        <v>4775</v>
      </c>
    </row>
    <row r="5385" spans="1:10" ht="17.25" customHeight="1">
      <c r="A5385" s="116" t="s">
        <v>4780</v>
      </c>
      <c r="B5385" s="117">
        <v>8951004984</v>
      </c>
      <c r="C5385" s="116" t="s">
        <v>4393</v>
      </c>
      <c r="D5385" s="116" t="s">
        <v>461</v>
      </c>
      <c r="E5385" s="118">
        <v>41216.770833333336</v>
      </c>
      <c r="F5385" s="116" t="s">
        <v>4774</v>
      </c>
      <c r="G5385" s="117" t="s">
        <v>440</v>
      </c>
      <c r="H5385" s="117">
        <v>244</v>
      </c>
      <c r="I5385" s="117">
        <v>312</v>
      </c>
      <c r="J5385" s="117" t="s">
        <v>4775</v>
      </c>
    </row>
    <row r="5386" spans="1:10" ht="17.25" customHeight="1">
      <c r="A5386" s="116" t="s">
        <v>4781</v>
      </c>
      <c r="B5386" s="117">
        <v>9845717767</v>
      </c>
      <c r="C5386" s="116" t="s">
        <v>4393</v>
      </c>
      <c r="D5386" s="116" t="s">
        <v>488</v>
      </c>
      <c r="E5386" s="118">
        <v>41216.927083333336</v>
      </c>
      <c r="F5386" s="116" t="s">
        <v>4774</v>
      </c>
      <c r="G5386" s="117" t="s">
        <v>440</v>
      </c>
      <c r="H5386" s="117">
        <v>288</v>
      </c>
      <c r="I5386" s="117">
        <v>476</v>
      </c>
      <c r="J5386" s="117" t="s">
        <v>4775</v>
      </c>
    </row>
    <row r="5387" spans="1:10" ht="17.25" customHeight="1">
      <c r="A5387" s="116" t="s">
        <v>4782</v>
      </c>
      <c r="B5387" s="117">
        <v>9739999496</v>
      </c>
      <c r="C5387" s="116" t="s">
        <v>4393</v>
      </c>
      <c r="D5387" s="116" t="s">
        <v>486</v>
      </c>
      <c r="E5387" s="118">
        <v>41217.4375</v>
      </c>
      <c r="F5387" s="116" t="s">
        <v>4774</v>
      </c>
      <c r="G5387" s="117" t="s">
        <v>440</v>
      </c>
      <c r="H5387" s="117">
        <v>319</v>
      </c>
      <c r="I5387" s="117">
        <v>508</v>
      </c>
      <c r="J5387" s="117" t="s">
        <v>4775</v>
      </c>
    </row>
    <row r="5388" spans="1:10" ht="17.25" customHeight="1">
      <c r="A5388" s="116" t="s">
        <v>4777</v>
      </c>
      <c r="B5388" s="117">
        <v>9900066890</v>
      </c>
      <c r="C5388" s="116" t="s">
        <v>4393</v>
      </c>
      <c r="D5388" s="116" t="s">
        <v>438</v>
      </c>
      <c r="E5388" s="118">
        <v>41218.395833333336</v>
      </c>
      <c r="F5388" s="116" t="s">
        <v>4774</v>
      </c>
      <c r="G5388" s="117" t="s">
        <v>440</v>
      </c>
      <c r="H5388" s="117">
        <v>117</v>
      </c>
      <c r="I5388" s="117">
        <v>184</v>
      </c>
      <c r="J5388" s="117" t="s">
        <v>4775</v>
      </c>
    </row>
    <row r="5389" spans="1:10" ht="17.25" customHeight="1">
      <c r="A5389" s="116" t="s">
        <v>4783</v>
      </c>
      <c r="B5389" s="117">
        <v>9739090001</v>
      </c>
      <c r="C5389" s="116" t="s">
        <v>4393</v>
      </c>
      <c r="D5389" s="116" t="s">
        <v>486</v>
      </c>
      <c r="E5389" s="118">
        <v>41218.520833333336</v>
      </c>
      <c r="F5389" s="116" t="s">
        <v>4774</v>
      </c>
      <c r="G5389" s="117" t="s">
        <v>934</v>
      </c>
      <c r="H5389" s="117">
        <v>1306</v>
      </c>
      <c r="I5389" s="117">
        <v>1488</v>
      </c>
      <c r="J5389" s="117" t="s">
        <v>4775</v>
      </c>
    </row>
    <row r="5390" spans="1:10" ht="17.25" customHeight="1">
      <c r="A5390" s="116" t="s">
        <v>4784</v>
      </c>
      <c r="B5390" s="117">
        <v>9945800371</v>
      </c>
      <c r="C5390" s="116" t="s">
        <v>4393</v>
      </c>
      <c r="D5390" s="116" t="s">
        <v>438</v>
      </c>
      <c r="E5390" s="118">
        <v>41219.458333333336</v>
      </c>
      <c r="F5390" s="116" t="s">
        <v>4774</v>
      </c>
      <c r="G5390" s="117" t="s">
        <v>440</v>
      </c>
      <c r="H5390" s="117">
        <v>306</v>
      </c>
      <c r="I5390" s="117">
        <v>505</v>
      </c>
      <c r="J5390" s="117" t="s">
        <v>4775</v>
      </c>
    </row>
    <row r="5391" spans="1:10" ht="17.25" customHeight="1">
      <c r="A5391" s="116" t="s">
        <v>4785</v>
      </c>
      <c r="B5391" s="117">
        <v>9686814525</v>
      </c>
      <c r="C5391" s="116" t="s">
        <v>4393</v>
      </c>
      <c r="D5391" s="116" t="s">
        <v>438</v>
      </c>
      <c r="E5391" s="118">
        <v>41219.583333333336</v>
      </c>
      <c r="F5391" s="116" t="s">
        <v>4774</v>
      </c>
      <c r="G5391" s="117" t="s">
        <v>440</v>
      </c>
      <c r="H5391" s="117">
        <v>100</v>
      </c>
      <c r="I5391" s="117">
        <v>143</v>
      </c>
      <c r="J5391" s="117" t="s">
        <v>4775</v>
      </c>
    </row>
    <row r="5392" spans="1:10" ht="17.25" customHeight="1">
      <c r="A5392" s="116" t="s">
        <v>4786</v>
      </c>
      <c r="B5392" s="117">
        <v>8897509507</v>
      </c>
      <c r="C5392" s="116" t="s">
        <v>4393</v>
      </c>
      <c r="D5392" s="116" t="s">
        <v>438</v>
      </c>
      <c r="E5392" s="118">
        <v>41219.666666666664</v>
      </c>
      <c r="F5392" s="116" t="s">
        <v>4774</v>
      </c>
      <c r="G5392" s="117" t="s">
        <v>440</v>
      </c>
      <c r="H5392" s="117">
        <v>819</v>
      </c>
      <c r="I5392" s="117">
        <v>1326</v>
      </c>
      <c r="J5392" s="117" t="s">
        <v>4775</v>
      </c>
    </row>
    <row r="5393" spans="1:10" ht="17.25" customHeight="1">
      <c r="A5393" s="116" t="s">
        <v>4787</v>
      </c>
      <c r="B5393" s="117">
        <v>9845520115</v>
      </c>
      <c r="C5393" s="116" t="s">
        <v>4393</v>
      </c>
      <c r="D5393" s="116" t="s">
        <v>461</v>
      </c>
      <c r="E5393" s="118">
        <v>41219.833333333336</v>
      </c>
      <c r="F5393" s="116" t="s">
        <v>4774</v>
      </c>
      <c r="G5393" s="117" t="s">
        <v>440</v>
      </c>
      <c r="H5393" s="117">
        <v>204</v>
      </c>
      <c r="I5393" s="117">
        <v>327</v>
      </c>
      <c r="J5393" s="117" t="s">
        <v>4775</v>
      </c>
    </row>
    <row r="5394" spans="1:10" ht="17.25" customHeight="1">
      <c r="A5394" s="116" t="s">
        <v>2135</v>
      </c>
      <c r="B5394" s="117">
        <v>9740994165</v>
      </c>
      <c r="C5394" s="116" t="s">
        <v>4393</v>
      </c>
      <c r="D5394" s="116" t="s">
        <v>438</v>
      </c>
      <c r="E5394" s="118">
        <v>41220.395833333336</v>
      </c>
      <c r="F5394" s="116" t="s">
        <v>4774</v>
      </c>
      <c r="G5394" s="117" t="s">
        <v>440</v>
      </c>
      <c r="H5394" s="117">
        <v>108</v>
      </c>
      <c r="I5394" s="117">
        <v>172</v>
      </c>
      <c r="J5394" s="117" t="s">
        <v>4775</v>
      </c>
    </row>
    <row r="5395" spans="1:10" ht="17.25" customHeight="1">
      <c r="A5395" s="116" t="s">
        <v>4788</v>
      </c>
      <c r="B5395" s="117">
        <v>9820494471</v>
      </c>
      <c r="C5395" s="116" t="s">
        <v>4393</v>
      </c>
      <c r="D5395" s="116" t="s">
        <v>438</v>
      </c>
      <c r="E5395" s="118">
        <v>41220.489583333336</v>
      </c>
      <c r="F5395" s="116" t="s">
        <v>4774</v>
      </c>
      <c r="G5395" s="117" t="s">
        <v>440</v>
      </c>
      <c r="H5395" s="117">
        <v>313</v>
      </c>
      <c r="I5395" s="117">
        <v>497</v>
      </c>
      <c r="J5395" s="117" t="s">
        <v>4775</v>
      </c>
    </row>
    <row r="5396" spans="1:10" ht="17.25" customHeight="1">
      <c r="A5396" s="116" t="s">
        <v>4789</v>
      </c>
      <c r="B5396" s="117">
        <v>9535833330</v>
      </c>
      <c r="C5396" s="116" t="s">
        <v>4393</v>
      </c>
      <c r="D5396" s="116" t="s">
        <v>438</v>
      </c>
      <c r="E5396" s="118">
        <v>41220.645833333336</v>
      </c>
      <c r="F5396" s="116" t="s">
        <v>4774</v>
      </c>
      <c r="G5396" s="117" t="s">
        <v>440</v>
      </c>
      <c r="H5396" s="117">
        <v>846</v>
      </c>
      <c r="I5396" s="117">
        <v>1397</v>
      </c>
      <c r="J5396" s="117" t="s">
        <v>4775</v>
      </c>
    </row>
    <row r="5397" spans="1:10" ht="17.25" customHeight="1">
      <c r="A5397" s="116" t="s">
        <v>4790</v>
      </c>
      <c r="B5397" s="117">
        <v>9900063719</v>
      </c>
      <c r="C5397" s="116" t="s">
        <v>4393</v>
      </c>
      <c r="D5397" s="116" t="s">
        <v>438</v>
      </c>
      <c r="E5397" s="118">
        <v>41218.604166666664</v>
      </c>
      <c r="F5397" s="116" t="s">
        <v>4791</v>
      </c>
      <c r="G5397" s="117" t="s">
        <v>749</v>
      </c>
      <c r="H5397" s="117">
        <v>2760</v>
      </c>
      <c r="I5397" s="117">
        <v>2807</v>
      </c>
      <c r="J5397" s="117" t="s">
        <v>4792</v>
      </c>
    </row>
    <row r="5398" spans="1:10" ht="17.25" customHeight="1">
      <c r="A5398" s="116" t="s">
        <v>4793</v>
      </c>
      <c r="B5398" s="117">
        <v>7738055458</v>
      </c>
      <c r="C5398" s="116" t="s">
        <v>4393</v>
      </c>
      <c r="D5398" s="116" t="s">
        <v>438</v>
      </c>
      <c r="E5398" s="118">
        <v>41219.395833333336</v>
      </c>
      <c r="F5398" s="116" t="s">
        <v>4791</v>
      </c>
      <c r="G5398" s="117" t="s">
        <v>749</v>
      </c>
      <c r="H5398" s="117">
        <v>2760</v>
      </c>
      <c r="I5398" s="117">
        <v>2531</v>
      </c>
      <c r="J5398" s="117" t="s">
        <v>4792</v>
      </c>
    </row>
    <row r="5399" spans="1:10" ht="17.25" customHeight="1">
      <c r="A5399" s="116" t="s">
        <v>4794</v>
      </c>
      <c r="B5399" s="117">
        <v>9901923529</v>
      </c>
      <c r="C5399" s="116" t="s">
        <v>4393</v>
      </c>
      <c r="D5399" s="116" t="s">
        <v>438</v>
      </c>
      <c r="E5399" s="118">
        <v>41220.625</v>
      </c>
      <c r="F5399" s="116" t="s">
        <v>4791</v>
      </c>
      <c r="G5399" s="117" t="s">
        <v>934</v>
      </c>
      <c r="H5399" s="117">
        <v>1078</v>
      </c>
      <c r="I5399" s="117">
        <v>963</v>
      </c>
      <c r="J5399" s="117" t="s">
        <v>4792</v>
      </c>
    </row>
    <row r="5400" spans="1:10" ht="17.25" customHeight="1">
      <c r="A5400" s="116" t="s">
        <v>4795</v>
      </c>
      <c r="B5400" s="117">
        <v>9980004542</v>
      </c>
      <c r="C5400" s="116" t="s">
        <v>4393</v>
      </c>
      <c r="D5400" s="116" t="s">
        <v>486</v>
      </c>
      <c r="E5400" s="118">
        <v>41214</v>
      </c>
      <c r="F5400" s="116" t="s">
        <v>4796</v>
      </c>
      <c r="G5400" s="117" t="s">
        <v>440</v>
      </c>
      <c r="H5400" s="117">
        <v>743</v>
      </c>
      <c r="I5400" s="117">
        <v>1048</v>
      </c>
      <c r="J5400" s="117" t="s">
        <v>4797</v>
      </c>
    </row>
    <row r="5401" spans="1:10" ht="17.25" customHeight="1">
      <c r="A5401" s="116" t="s">
        <v>4798</v>
      </c>
      <c r="B5401" s="117">
        <v>9845123698</v>
      </c>
      <c r="C5401" s="116" t="s">
        <v>4393</v>
      </c>
      <c r="D5401" s="116" t="s">
        <v>438</v>
      </c>
      <c r="E5401" s="118">
        <v>41214.041666666664</v>
      </c>
      <c r="F5401" s="116" t="s">
        <v>4796</v>
      </c>
      <c r="G5401" s="117" t="s">
        <v>440</v>
      </c>
      <c r="H5401" s="117">
        <v>171</v>
      </c>
      <c r="I5401" s="117">
        <v>220</v>
      </c>
      <c r="J5401" s="117" t="s">
        <v>4799</v>
      </c>
    </row>
    <row r="5402" spans="1:10" ht="17.25" customHeight="1">
      <c r="A5402" s="116" t="s">
        <v>4800</v>
      </c>
      <c r="B5402" s="117">
        <v>9900468000</v>
      </c>
      <c r="C5402" s="116" t="s">
        <v>4393</v>
      </c>
      <c r="D5402" s="116" t="s">
        <v>438</v>
      </c>
      <c r="E5402" s="118">
        <v>41214.166666666664</v>
      </c>
      <c r="F5402" s="116" t="s">
        <v>4796</v>
      </c>
      <c r="G5402" s="117" t="s">
        <v>440</v>
      </c>
      <c r="H5402" s="117">
        <v>451</v>
      </c>
      <c r="I5402" s="117">
        <v>623</v>
      </c>
      <c r="J5402" s="117" t="s">
        <v>4797</v>
      </c>
    </row>
    <row r="5403" spans="1:10" ht="17.25" customHeight="1">
      <c r="A5403" s="116" t="s">
        <v>4801</v>
      </c>
      <c r="B5403" s="117">
        <v>8861413314</v>
      </c>
      <c r="C5403" s="116" t="s">
        <v>4393</v>
      </c>
      <c r="D5403" s="116" t="s">
        <v>438</v>
      </c>
      <c r="E5403" s="118">
        <v>41214.1875</v>
      </c>
      <c r="F5403" s="116" t="s">
        <v>4796</v>
      </c>
      <c r="G5403" s="117" t="s">
        <v>440</v>
      </c>
      <c r="H5403" s="117">
        <v>810</v>
      </c>
      <c r="I5403" s="117">
        <v>2432</v>
      </c>
      <c r="J5403" s="117" t="s">
        <v>4802</v>
      </c>
    </row>
    <row r="5404" spans="1:10" ht="17.25" customHeight="1">
      <c r="A5404" s="116" t="s">
        <v>4803</v>
      </c>
      <c r="B5404" s="117">
        <v>9538479031</v>
      </c>
      <c r="C5404" s="116" t="s">
        <v>4393</v>
      </c>
      <c r="D5404" s="116" t="s">
        <v>486</v>
      </c>
      <c r="E5404" s="118">
        <v>41214.208333333336</v>
      </c>
      <c r="F5404" s="116" t="s">
        <v>4796</v>
      </c>
      <c r="G5404" s="117" t="s">
        <v>440</v>
      </c>
      <c r="H5404" s="117">
        <v>108</v>
      </c>
      <c r="I5404" s="117">
        <v>259</v>
      </c>
      <c r="J5404" s="117" t="s">
        <v>4804</v>
      </c>
    </row>
    <row r="5405" spans="1:10" ht="17.25" customHeight="1">
      <c r="A5405" s="116" t="s">
        <v>4805</v>
      </c>
      <c r="B5405" s="117">
        <v>9611191865</v>
      </c>
      <c r="C5405" s="116" t="s">
        <v>4393</v>
      </c>
      <c r="D5405" s="116" t="s">
        <v>438</v>
      </c>
      <c r="E5405" s="118">
        <v>41214.229166666664</v>
      </c>
      <c r="F5405" s="116" t="s">
        <v>4796</v>
      </c>
      <c r="G5405" s="117" t="s">
        <v>440</v>
      </c>
      <c r="H5405" s="117">
        <v>855</v>
      </c>
      <c r="I5405" s="117">
        <v>1388</v>
      </c>
      <c r="J5405" s="117" t="s">
        <v>4806</v>
      </c>
    </row>
    <row r="5406" spans="1:10" ht="17.25" customHeight="1">
      <c r="A5406" s="116" t="s">
        <v>4807</v>
      </c>
      <c r="B5406" s="117">
        <v>9970187164</v>
      </c>
      <c r="C5406" s="116" t="s">
        <v>4393</v>
      </c>
      <c r="D5406" s="116" t="s">
        <v>438</v>
      </c>
      <c r="E5406" s="118">
        <v>41214.25</v>
      </c>
      <c r="F5406" s="116" t="s">
        <v>4796</v>
      </c>
      <c r="G5406" s="117" t="s">
        <v>440</v>
      </c>
      <c r="H5406" s="117">
        <v>936</v>
      </c>
      <c r="I5406" s="117">
        <v>2247</v>
      </c>
      <c r="J5406" s="117" t="s">
        <v>4804</v>
      </c>
    </row>
    <row r="5407" spans="1:10" ht="17.25" customHeight="1">
      <c r="A5407" s="116" t="s">
        <v>4808</v>
      </c>
      <c r="B5407" s="117">
        <v>9916594778</v>
      </c>
      <c r="C5407" s="116" t="s">
        <v>4393</v>
      </c>
      <c r="D5407" s="116" t="s">
        <v>486</v>
      </c>
      <c r="E5407" s="118">
        <v>41214.25</v>
      </c>
      <c r="F5407" s="116" t="s">
        <v>4796</v>
      </c>
      <c r="G5407" s="117" t="s">
        <v>934</v>
      </c>
      <c r="H5407" s="117">
        <v>550</v>
      </c>
      <c r="I5407" s="117">
        <v>701</v>
      </c>
      <c r="J5407" s="117" t="s">
        <v>4809</v>
      </c>
    </row>
    <row r="5408" spans="1:10" ht="17.25" customHeight="1">
      <c r="A5408" s="116" t="s">
        <v>4810</v>
      </c>
      <c r="B5408" s="117">
        <v>9632721141</v>
      </c>
      <c r="C5408" s="116" t="s">
        <v>4393</v>
      </c>
      <c r="D5408" s="116" t="s">
        <v>438</v>
      </c>
      <c r="E5408" s="118">
        <v>41214.270833333336</v>
      </c>
      <c r="F5408" s="116" t="s">
        <v>4796</v>
      </c>
      <c r="G5408" s="117" t="s">
        <v>440</v>
      </c>
      <c r="H5408" s="117">
        <v>882</v>
      </c>
      <c r="I5408" s="117">
        <v>1146</v>
      </c>
      <c r="J5408" s="117" t="s">
        <v>4799</v>
      </c>
    </row>
    <row r="5409" spans="1:10" ht="17.25" customHeight="1">
      <c r="A5409" s="116" t="s">
        <v>4811</v>
      </c>
      <c r="B5409" s="117">
        <v>9831708833</v>
      </c>
      <c r="C5409" s="116" t="s">
        <v>4393</v>
      </c>
      <c r="D5409" s="116" t="s">
        <v>486</v>
      </c>
      <c r="E5409" s="118">
        <v>41214.4375</v>
      </c>
      <c r="F5409" s="116" t="s">
        <v>4796</v>
      </c>
      <c r="G5409" s="117" t="s">
        <v>693</v>
      </c>
      <c r="H5409" s="117">
        <v>2405</v>
      </c>
      <c r="I5409" s="117">
        <v>2453</v>
      </c>
      <c r="J5409" s="117" t="s">
        <v>4812</v>
      </c>
    </row>
    <row r="5410" spans="1:10" ht="17.25" customHeight="1">
      <c r="A5410" s="116" t="s">
        <v>4813</v>
      </c>
      <c r="B5410" s="117">
        <v>9742764913</v>
      </c>
      <c r="C5410" s="116" t="s">
        <v>4393</v>
      </c>
      <c r="D5410" s="116" t="s">
        <v>438</v>
      </c>
      <c r="E5410" s="118">
        <v>41214.645833333336</v>
      </c>
      <c r="F5410" s="116" t="s">
        <v>4796</v>
      </c>
      <c r="G5410" s="117" t="s">
        <v>693</v>
      </c>
      <c r="H5410" s="117">
        <v>2675</v>
      </c>
      <c r="I5410" s="117">
        <v>2698</v>
      </c>
      <c r="J5410" s="117" t="s">
        <v>4814</v>
      </c>
    </row>
    <row r="5411" spans="1:10" ht="17.25" customHeight="1">
      <c r="A5411" s="116" t="s">
        <v>4815</v>
      </c>
      <c r="B5411" s="117">
        <v>9443899780</v>
      </c>
      <c r="C5411" s="116" t="s">
        <v>4393</v>
      </c>
      <c r="D5411" s="116" t="s">
        <v>438</v>
      </c>
      <c r="E5411" s="118">
        <v>41214.729166666664</v>
      </c>
      <c r="F5411" s="116" t="s">
        <v>4796</v>
      </c>
      <c r="G5411" s="117" t="s">
        <v>440</v>
      </c>
      <c r="H5411" s="117">
        <v>255</v>
      </c>
      <c r="I5411" s="117">
        <v>343</v>
      </c>
      <c r="J5411" s="117" t="s">
        <v>4797</v>
      </c>
    </row>
    <row r="5412" spans="1:10" ht="17.25" customHeight="1">
      <c r="A5412" s="116" t="s">
        <v>4816</v>
      </c>
      <c r="B5412" s="117">
        <v>8884935792</v>
      </c>
      <c r="C5412" s="116" t="s">
        <v>4393</v>
      </c>
      <c r="D5412" s="116" t="s">
        <v>486</v>
      </c>
      <c r="E5412" s="118">
        <v>41214.875</v>
      </c>
      <c r="F5412" s="116" t="s">
        <v>4796</v>
      </c>
      <c r="G5412" s="117" t="s">
        <v>440</v>
      </c>
      <c r="H5412" s="117">
        <v>182</v>
      </c>
      <c r="I5412" s="117">
        <v>222</v>
      </c>
      <c r="J5412" s="117" t="s">
        <v>4799</v>
      </c>
    </row>
    <row r="5413" spans="1:10" ht="17.25" customHeight="1">
      <c r="A5413" s="116" t="s">
        <v>4817</v>
      </c>
      <c r="B5413" s="117">
        <v>9686507177</v>
      </c>
      <c r="C5413" s="116" t="s">
        <v>4393</v>
      </c>
      <c r="D5413" s="116" t="s">
        <v>486</v>
      </c>
      <c r="E5413" s="118">
        <v>41214.885416666664</v>
      </c>
      <c r="F5413" s="116" t="s">
        <v>4796</v>
      </c>
      <c r="G5413" s="117" t="s">
        <v>440</v>
      </c>
      <c r="H5413" s="117">
        <v>267</v>
      </c>
      <c r="I5413" s="117">
        <v>481</v>
      </c>
      <c r="J5413" s="117" t="s">
        <v>4818</v>
      </c>
    </row>
    <row r="5414" spans="1:10" ht="17.25" customHeight="1">
      <c r="A5414" s="116" t="s">
        <v>4819</v>
      </c>
      <c r="B5414" s="117">
        <v>9448955446</v>
      </c>
      <c r="C5414" s="116" t="s">
        <v>4393</v>
      </c>
      <c r="D5414" s="116" t="s">
        <v>438</v>
      </c>
      <c r="E5414" s="118">
        <v>41214.885416666664</v>
      </c>
      <c r="F5414" s="116" t="s">
        <v>4796</v>
      </c>
      <c r="G5414" s="117" t="s">
        <v>440</v>
      </c>
      <c r="H5414" s="117">
        <v>243</v>
      </c>
      <c r="I5414" s="117">
        <v>328</v>
      </c>
      <c r="J5414" s="117" t="s">
        <v>4797</v>
      </c>
    </row>
    <row r="5415" spans="1:10" ht="17.25" customHeight="1">
      <c r="A5415" s="116" t="s">
        <v>4820</v>
      </c>
      <c r="B5415" s="117">
        <v>9845527013</v>
      </c>
      <c r="C5415" s="116" t="s">
        <v>4393</v>
      </c>
      <c r="D5415" s="116" t="s">
        <v>438</v>
      </c>
      <c r="E5415" s="118">
        <v>41214.895833333336</v>
      </c>
      <c r="F5415" s="116" t="s">
        <v>4796</v>
      </c>
      <c r="G5415" s="117" t="s">
        <v>440</v>
      </c>
      <c r="H5415" s="117">
        <v>222</v>
      </c>
      <c r="I5415" s="117">
        <v>416</v>
      </c>
      <c r="J5415" s="117" t="s">
        <v>4821</v>
      </c>
    </row>
    <row r="5416" spans="1:10" ht="17.25" customHeight="1">
      <c r="A5416" s="116" t="s">
        <v>4822</v>
      </c>
      <c r="B5416" s="117">
        <v>8095212244</v>
      </c>
      <c r="C5416" s="116" t="s">
        <v>4393</v>
      </c>
      <c r="D5416" s="116" t="s">
        <v>438</v>
      </c>
      <c r="E5416" s="118">
        <v>41214.989583333336</v>
      </c>
      <c r="F5416" s="116" t="s">
        <v>4796</v>
      </c>
      <c r="G5416" s="117" t="s">
        <v>440</v>
      </c>
      <c r="H5416" s="117">
        <v>197</v>
      </c>
      <c r="I5416" s="117">
        <v>255</v>
      </c>
      <c r="J5416" s="117" t="s">
        <v>4799</v>
      </c>
    </row>
    <row r="5417" spans="1:10" ht="17.25" customHeight="1">
      <c r="A5417" s="116" t="s">
        <v>4823</v>
      </c>
      <c r="B5417" s="117">
        <v>9902758712</v>
      </c>
      <c r="C5417" s="116" t="s">
        <v>4393</v>
      </c>
      <c r="D5417" s="116" t="s">
        <v>438</v>
      </c>
      <c r="E5417" s="118">
        <v>41215.083333333336</v>
      </c>
      <c r="F5417" s="116" t="s">
        <v>4796</v>
      </c>
      <c r="G5417" s="117" t="s">
        <v>440</v>
      </c>
      <c r="H5417" s="117">
        <v>586</v>
      </c>
      <c r="I5417" s="117">
        <v>627</v>
      </c>
      <c r="J5417" s="117" t="s">
        <v>4799</v>
      </c>
    </row>
    <row r="5418" spans="1:10" ht="17.25" customHeight="1">
      <c r="A5418" s="116" t="s">
        <v>4824</v>
      </c>
      <c r="B5418" s="117">
        <v>8904546478</v>
      </c>
      <c r="C5418" s="116" t="s">
        <v>4393</v>
      </c>
      <c r="D5418" s="116" t="s">
        <v>438</v>
      </c>
      <c r="E5418" s="118">
        <v>41215.104166666664</v>
      </c>
      <c r="F5418" s="116" t="s">
        <v>4796</v>
      </c>
      <c r="G5418" s="117" t="s">
        <v>440</v>
      </c>
      <c r="H5418" s="117">
        <v>742</v>
      </c>
      <c r="I5418" s="117">
        <v>1038</v>
      </c>
      <c r="J5418" s="117" t="s">
        <v>4797</v>
      </c>
    </row>
    <row r="5419" spans="1:10" ht="17.25" customHeight="1">
      <c r="A5419" s="116" t="s">
        <v>4825</v>
      </c>
      <c r="B5419" s="117">
        <v>9008122244</v>
      </c>
      <c r="C5419" s="116" t="s">
        <v>4393</v>
      </c>
      <c r="D5419" s="116" t="s">
        <v>438</v>
      </c>
      <c r="E5419" s="118">
        <v>41215.1875</v>
      </c>
      <c r="F5419" s="116" t="s">
        <v>4796</v>
      </c>
      <c r="G5419" s="117" t="s">
        <v>440</v>
      </c>
      <c r="H5419" s="117">
        <v>744</v>
      </c>
      <c r="I5419" s="117">
        <v>1371</v>
      </c>
      <c r="J5419" s="117" t="s">
        <v>4818</v>
      </c>
    </row>
    <row r="5420" spans="1:10" ht="17.25" customHeight="1">
      <c r="A5420" s="116" t="s">
        <v>4826</v>
      </c>
      <c r="B5420" s="117">
        <v>9845517582</v>
      </c>
      <c r="C5420" s="116" t="s">
        <v>4393</v>
      </c>
      <c r="D5420" s="116" t="s">
        <v>438</v>
      </c>
      <c r="E5420" s="118">
        <v>41215.197916666664</v>
      </c>
      <c r="F5420" s="116" t="s">
        <v>4796</v>
      </c>
      <c r="G5420" s="117" t="s">
        <v>440</v>
      </c>
      <c r="H5420" s="117">
        <v>100</v>
      </c>
      <c r="I5420" s="117">
        <v>119</v>
      </c>
      <c r="J5420" s="117" t="s">
        <v>4821</v>
      </c>
    </row>
    <row r="5421" spans="1:10" ht="17.25" customHeight="1">
      <c r="A5421" s="116" t="s">
        <v>4827</v>
      </c>
      <c r="B5421" s="117">
        <v>9916024670</v>
      </c>
      <c r="C5421" s="116" t="s">
        <v>4393</v>
      </c>
      <c r="D5421" s="116" t="s">
        <v>486</v>
      </c>
      <c r="E5421" s="118">
        <v>41215.21875</v>
      </c>
      <c r="F5421" s="116" t="s">
        <v>4796</v>
      </c>
      <c r="G5421" s="117" t="s">
        <v>440</v>
      </c>
      <c r="H5421" s="117">
        <v>100</v>
      </c>
      <c r="I5421" s="117">
        <v>137</v>
      </c>
      <c r="J5421" s="117" t="s">
        <v>4797</v>
      </c>
    </row>
    <row r="5422" spans="1:10" ht="17.25" customHeight="1">
      <c r="A5422" s="116" t="s">
        <v>4828</v>
      </c>
      <c r="B5422" s="117">
        <v>9986357564</v>
      </c>
      <c r="C5422" s="116" t="s">
        <v>4393</v>
      </c>
      <c r="D5422" s="116" t="s">
        <v>486</v>
      </c>
      <c r="E5422" s="118">
        <v>41215.229166666664</v>
      </c>
      <c r="F5422" s="116" t="s">
        <v>4796</v>
      </c>
      <c r="G5422" s="117" t="s">
        <v>440</v>
      </c>
      <c r="H5422" s="117">
        <v>124</v>
      </c>
      <c r="I5422" s="117">
        <v>161</v>
      </c>
      <c r="J5422" s="117" t="s">
        <v>4799</v>
      </c>
    </row>
    <row r="5423" spans="1:10" ht="17.25" customHeight="1">
      <c r="A5423" s="116" t="s">
        <v>4829</v>
      </c>
      <c r="B5423" s="117">
        <v>9986407166</v>
      </c>
      <c r="C5423" s="116" t="s">
        <v>4393</v>
      </c>
      <c r="D5423" s="116" t="s">
        <v>438</v>
      </c>
      <c r="E5423" s="118">
        <v>41215.260416666664</v>
      </c>
      <c r="F5423" s="116" t="s">
        <v>4796</v>
      </c>
      <c r="G5423" s="117" t="s">
        <v>749</v>
      </c>
      <c r="H5423" s="117">
        <v>1050</v>
      </c>
      <c r="I5423" s="117">
        <v>999</v>
      </c>
      <c r="J5423" s="117" t="s">
        <v>4814</v>
      </c>
    </row>
    <row r="5424" spans="1:10" ht="17.25" customHeight="1">
      <c r="A5424" s="116" t="s">
        <v>4830</v>
      </c>
      <c r="B5424" s="117">
        <v>9741594818</v>
      </c>
      <c r="C5424" s="116" t="s">
        <v>4393</v>
      </c>
      <c r="D5424" s="116" t="s">
        <v>438</v>
      </c>
      <c r="E5424" s="118">
        <v>41215.28125</v>
      </c>
      <c r="F5424" s="116" t="s">
        <v>4796</v>
      </c>
      <c r="G5424" s="117" t="s">
        <v>440</v>
      </c>
      <c r="H5424" s="117">
        <v>415</v>
      </c>
      <c r="I5424" s="117">
        <v>734</v>
      </c>
      <c r="J5424" s="117" t="s">
        <v>4818</v>
      </c>
    </row>
    <row r="5425" spans="1:10" ht="17.25" customHeight="1">
      <c r="A5425" s="116" t="s">
        <v>4831</v>
      </c>
      <c r="B5425" s="117">
        <v>9008055442</v>
      </c>
      <c r="C5425" s="116" t="s">
        <v>4393</v>
      </c>
      <c r="D5425" s="116" t="s">
        <v>438</v>
      </c>
      <c r="E5425" s="118">
        <v>41215.291666666664</v>
      </c>
      <c r="F5425" s="116" t="s">
        <v>4796</v>
      </c>
      <c r="G5425" s="117" t="s">
        <v>440</v>
      </c>
      <c r="H5425" s="117">
        <v>287</v>
      </c>
      <c r="I5425" s="117">
        <v>356</v>
      </c>
      <c r="J5425" s="117" t="s">
        <v>4799</v>
      </c>
    </row>
    <row r="5426" spans="1:10" ht="17.25" customHeight="1">
      <c r="A5426" s="116" t="s">
        <v>4832</v>
      </c>
      <c r="B5426" s="117">
        <v>9900503691</v>
      </c>
      <c r="C5426" s="116" t="s">
        <v>4393</v>
      </c>
      <c r="D5426" s="116" t="s">
        <v>438</v>
      </c>
      <c r="E5426" s="118">
        <v>41215.302083333336</v>
      </c>
      <c r="F5426" s="116" t="s">
        <v>4796</v>
      </c>
      <c r="G5426" s="117" t="s">
        <v>440</v>
      </c>
      <c r="H5426" s="117">
        <v>436</v>
      </c>
      <c r="I5426" s="117">
        <v>477</v>
      </c>
      <c r="J5426" s="117" t="s">
        <v>4833</v>
      </c>
    </row>
    <row r="5427" spans="1:10" ht="17.25" customHeight="1">
      <c r="A5427" s="116" t="s">
        <v>4834</v>
      </c>
      <c r="B5427" s="117">
        <v>9844089825</v>
      </c>
      <c r="C5427" s="116" t="s">
        <v>4393</v>
      </c>
      <c r="D5427" s="116" t="s">
        <v>438</v>
      </c>
      <c r="E5427" s="118">
        <v>41215.302083333336</v>
      </c>
      <c r="F5427" s="116" t="s">
        <v>4796</v>
      </c>
      <c r="G5427" s="117" t="s">
        <v>440</v>
      </c>
      <c r="H5427" s="117">
        <v>174</v>
      </c>
      <c r="I5427" s="117">
        <v>331</v>
      </c>
      <c r="J5427" s="117" t="s">
        <v>4821</v>
      </c>
    </row>
    <row r="5428" spans="1:10" ht="17.25" customHeight="1">
      <c r="A5428" s="116" t="s">
        <v>4409</v>
      </c>
      <c r="B5428" s="117">
        <v>9844034001</v>
      </c>
      <c r="C5428" s="116" t="s">
        <v>4393</v>
      </c>
      <c r="D5428" s="116" t="s">
        <v>438</v>
      </c>
      <c r="E5428" s="118">
        <v>41215.34375</v>
      </c>
      <c r="F5428" s="116" t="s">
        <v>4796</v>
      </c>
      <c r="G5428" s="117" t="s">
        <v>440</v>
      </c>
      <c r="H5428" s="117">
        <v>295</v>
      </c>
      <c r="I5428" s="117">
        <v>503</v>
      </c>
      <c r="J5428" s="117" t="s">
        <v>4835</v>
      </c>
    </row>
    <row r="5429" spans="1:10" ht="17.25" customHeight="1">
      <c r="A5429" s="116" t="s">
        <v>2606</v>
      </c>
      <c r="B5429" s="117">
        <v>8884126154</v>
      </c>
      <c r="C5429" s="116" t="s">
        <v>4393</v>
      </c>
      <c r="D5429" s="116" t="s">
        <v>438</v>
      </c>
      <c r="E5429" s="118">
        <v>41215.364583333336</v>
      </c>
      <c r="F5429" s="116" t="s">
        <v>4796</v>
      </c>
      <c r="G5429" s="117" t="s">
        <v>440</v>
      </c>
      <c r="H5429" s="117">
        <v>287</v>
      </c>
      <c r="I5429" s="117">
        <v>356</v>
      </c>
      <c r="J5429" s="117" t="s">
        <v>4799</v>
      </c>
    </row>
    <row r="5430" spans="1:10" ht="17.25" customHeight="1">
      <c r="A5430" s="116" t="s">
        <v>4836</v>
      </c>
      <c r="B5430" s="117">
        <v>9611126292</v>
      </c>
      <c r="C5430" s="116" t="s">
        <v>4393</v>
      </c>
      <c r="D5430" s="116" t="s">
        <v>486</v>
      </c>
      <c r="E5430" s="118">
        <v>41215.40625</v>
      </c>
      <c r="F5430" s="116" t="s">
        <v>4796</v>
      </c>
      <c r="G5430" s="117" t="s">
        <v>440</v>
      </c>
      <c r="H5430" s="117">
        <v>239</v>
      </c>
      <c r="I5430" s="117">
        <v>260</v>
      </c>
      <c r="J5430" s="117" t="s">
        <v>4833</v>
      </c>
    </row>
    <row r="5431" spans="1:10" ht="17.25" customHeight="1">
      <c r="A5431" s="116" t="s">
        <v>4837</v>
      </c>
      <c r="B5431" s="117">
        <v>9449821284</v>
      </c>
      <c r="C5431" s="116" t="s">
        <v>4393</v>
      </c>
      <c r="D5431" s="116" t="s">
        <v>438</v>
      </c>
      <c r="E5431" s="118">
        <v>41215.416666666664</v>
      </c>
      <c r="F5431" s="116" t="s">
        <v>4796</v>
      </c>
      <c r="G5431" s="117" t="s">
        <v>440</v>
      </c>
      <c r="H5431" s="117">
        <v>608</v>
      </c>
      <c r="I5431" s="117">
        <v>1676</v>
      </c>
      <c r="J5431" s="117" t="s">
        <v>4802</v>
      </c>
    </row>
    <row r="5432" spans="1:10" ht="17.25" customHeight="1">
      <c r="A5432" s="116" t="s">
        <v>4777</v>
      </c>
      <c r="B5432" s="117">
        <v>9900066890</v>
      </c>
      <c r="C5432" s="116" t="s">
        <v>4393</v>
      </c>
      <c r="D5432" s="116" t="s">
        <v>438</v>
      </c>
      <c r="E5432" s="118">
        <v>41215.416666666664</v>
      </c>
      <c r="F5432" s="116" t="s">
        <v>4796</v>
      </c>
      <c r="G5432" s="117" t="s">
        <v>440</v>
      </c>
      <c r="H5432" s="117">
        <v>120</v>
      </c>
      <c r="I5432" s="117">
        <v>213</v>
      </c>
      <c r="J5432" s="117" t="s">
        <v>4835</v>
      </c>
    </row>
    <row r="5433" spans="1:10" ht="17.25" customHeight="1">
      <c r="A5433" s="116" t="s">
        <v>4838</v>
      </c>
      <c r="B5433" s="117">
        <v>9740237107</v>
      </c>
      <c r="C5433" s="116" t="s">
        <v>4393</v>
      </c>
      <c r="D5433" s="116" t="s">
        <v>486</v>
      </c>
      <c r="E5433" s="118">
        <v>41215.583333333336</v>
      </c>
      <c r="F5433" s="116" t="s">
        <v>4796</v>
      </c>
      <c r="G5433" s="117" t="s">
        <v>440</v>
      </c>
      <c r="H5433" s="117">
        <v>501</v>
      </c>
      <c r="I5433" s="117">
        <v>548</v>
      </c>
      <c r="J5433" s="117" t="s">
        <v>4833</v>
      </c>
    </row>
    <row r="5434" spans="1:10" ht="17.25" customHeight="1">
      <c r="A5434" s="116" t="s">
        <v>2597</v>
      </c>
      <c r="B5434" s="117">
        <v>9986461320</v>
      </c>
      <c r="C5434" s="116" t="s">
        <v>4393</v>
      </c>
      <c r="D5434" s="116" t="s">
        <v>438</v>
      </c>
      <c r="E5434" s="118">
        <v>41215.614583333336</v>
      </c>
      <c r="F5434" s="116" t="s">
        <v>4796</v>
      </c>
      <c r="G5434" s="117" t="s">
        <v>440</v>
      </c>
      <c r="H5434" s="117">
        <v>800</v>
      </c>
      <c r="I5434" s="117">
        <v>1359</v>
      </c>
      <c r="J5434" s="117" t="s">
        <v>4835</v>
      </c>
    </row>
    <row r="5435" spans="1:10" ht="17.25" customHeight="1">
      <c r="A5435" s="116" t="s">
        <v>4531</v>
      </c>
      <c r="B5435" s="117">
        <v>9880717211</v>
      </c>
      <c r="C5435" s="116" t="s">
        <v>4393</v>
      </c>
      <c r="D5435" s="116" t="s">
        <v>438</v>
      </c>
      <c r="E5435" s="118">
        <v>41215.75</v>
      </c>
      <c r="F5435" s="116" t="s">
        <v>4796</v>
      </c>
      <c r="G5435" s="117" t="s">
        <v>440</v>
      </c>
      <c r="H5435" s="117">
        <v>101</v>
      </c>
      <c r="I5435" s="117">
        <v>191</v>
      </c>
      <c r="J5435" s="117" t="s">
        <v>4821</v>
      </c>
    </row>
    <row r="5436" spans="1:10" ht="17.25" customHeight="1">
      <c r="A5436" s="116" t="s">
        <v>4429</v>
      </c>
      <c r="B5436" s="117">
        <v>9167374043</v>
      </c>
      <c r="C5436" s="116" t="s">
        <v>4393</v>
      </c>
      <c r="D5436" s="116" t="s">
        <v>438</v>
      </c>
      <c r="E5436" s="118">
        <v>41215.75</v>
      </c>
      <c r="F5436" s="116" t="s">
        <v>4796</v>
      </c>
      <c r="G5436" s="117" t="s">
        <v>440</v>
      </c>
      <c r="H5436" s="117">
        <v>186</v>
      </c>
      <c r="I5436" s="117">
        <v>143</v>
      </c>
      <c r="J5436" s="117" t="s">
        <v>4833</v>
      </c>
    </row>
    <row r="5437" spans="1:10" ht="17.25" customHeight="1">
      <c r="A5437" s="116" t="s">
        <v>4760</v>
      </c>
      <c r="B5437" s="117">
        <v>9886844970</v>
      </c>
      <c r="C5437" s="116" t="s">
        <v>4393</v>
      </c>
      <c r="D5437" s="116" t="s">
        <v>486</v>
      </c>
      <c r="E5437" s="118">
        <v>41215.78125</v>
      </c>
      <c r="F5437" s="116" t="s">
        <v>4796</v>
      </c>
      <c r="G5437" s="117" t="s">
        <v>440</v>
      </c>
      <c r="H5437" s="117">
        <v>288</v>
      </c>
      <c r="I5437" s="117">
        <v>342</v>
      </c>
      <c r="J5437" s="117" t="s">
        <v>4799</v>
      </c>
    </row>
    <row r="5438" spans="1:10" ht="17.25" customHeight="1">
      <c r="A5438" s="116" t="s">
        <v>4409</v>
      </c>
      <c r="B5438" s="117">
        <v>9844034001</v>
      </c>
      <c r="C5438" s="116" t="s">
        <v>4393</v>
      </c>
      <c r="D5438" s="116" t="s">
        <v>438</v>
      </c>
      <c r="E5438" s="118">
        <v>41215.802083333336</v>
      </c>
      <c r="F5438" s="116" t="s">
        <v>4796</v>
      </c>
      <c r="G5438" s="117" t="s">
        <v>440</v>
      </c>
      <c r="H5438" s="117">
        <v>300</v>
      </c>
      <c r="I5438" s="117">
        <v>516</v>
      </c>
      <c r="J5438" s="117" t="s">
        <v>4835</v>
      </c>
    </row>
    <row r="5439" spans="1:10" ht="17.25" customHeight="1">
      <c r="A5439" s="116" t="s">
        <v>4839</v>
      </c>
      <c r="B5439" s="117">
        <v>9739867746</v>
      </c>
      <c r="C5439" s="116" t="s">
        <v>4393</v>
      </c>
      <c r="D5439" s="116" t="s">
        <v>486</v>
      </c>
      <c r="E5439" s="118">
        <v>41215.822916666664</v>
      </c>
      <c r="F5439" s="116" t="s">
        <v>4796</v>
      </c>
      <c r="G5439" s="117" t="s">
        <v>440</v>
      </c>
      <c r="H5439" s="117">
        <v>145</v>
      </c>
      <c r="I5439" s="117">
        <v>269</v>
      </c>
      <c r="J5439" s="117" t="s">
        <v>4818</v>
      </c>
    </row>
    <row r="5440" spans="1:10" ht="17.25" customHeight="1">
      <c r="A5440" s="116" t="s">
        <v>4840</v>
      </c>
      <c r="B5440" s="117">
        <v>9901625260</v>
      </c>
      <c r="C5440" s="116" t="s">
        <v>4393</v>
      </c>
      <c r="D5440" s="116" t="s">
        <v>486</v>
      </c>
      <c r="E5440" s="118">
        <v>41215.822916666664</v>
      </c>
      <c r="F5440" s="116" t="s">
        <v>4796</v>
      </c>
      <c r="G5440" s="117" t="s">
        <v>440</v>
      </c>
      <c r="H5440" s="117">
        <v>246</v>
      </c>
      <c r="I5440" s="117">
        <v>519</v>
      </c>
      <c r="J5440" s="117" t="s">
        <v>4804</v>
      </c>
    </row>
    <row r="5441" spans="1:10" ht="17.25" customHeight="1">
      <c r="A5441" s="116" t="s">
        <v>4841</v>
      </c>
      <c r="B5441" s="117">
        <v>9538203693</v>
      </c>
      <c r="C5441" s="116" t="s">
        <v>4393</v>
      </c>
      <c r="D5441" s="116" t="s">
        <v>438</v>
      </c>
      <c r="E5441" s="118">
        <v>41215.864583333336</v>
      </c>
      <c r="F5441" s="116" t="s">
        <v>4796</v>
      </c>
      <c r="G5441" s="117" t="s">
        <v>440</v>
      </c>
      <c r="H5441" s="117">
        <v>251</v>
      </c>
      <c r="I5441" s="117">
        <v>392</v>
      </c>
      <c r="J5441" s="117" t="s">
        <v>4806</v>
      </c>
    </row>
    <row r="5442" spans="1:10" ht="17.25" customHeight="1">
      <c r="A5442" s="116" t="s">
        <v>4842</v>
      </c>
      <c r="B5442" s="117">
        <v>9538717050</v>
      </c>
      <c r="C5442" s="116" t="s">
        <v>4393</v>
      </c>
      <c r="D5442" s="116" t="s">
        <v>438</v>
      </c>
      <c r="E5442" s="118">
        <v>41215.916666666664</v>
      </c>
      <c r="F5442" s="116" t="s">
        <v>4796</v>
      </c>
      <c r="G5442" s="117" t="s">
        <v>440</v>
      </c>
      <c r="H5442" s="117">
        <v>467</v>
      </c>
      <c r="I5442" s="117">
        <v>587</v>
      </c>
      <c r="J5442" s="117" t="s">
        <v>4799</v>
      </c>
    </row>
    <row r="5443" spans="1:10" ht="17.25" customHeight="1">
      <c r="A5443" s="116" t="s">
        <v>4843</v>
      </c>
      <c r="B5443" s="117">
        <v>8105715203</v>
      </c>
      <c r="C5443" s="116" t="s">
        <v>4393</v>
      </c>
      <c r="D5443" s="116" t="s">
        <v>438</v>
      </c>
      <c r="E5443" s="118">
        <v>41215.9375</v>
      </c>
      <c r="F5443" s="116" t="s">
        <v>4796</v>
      </c>
      <c r="G5443" s="117" t="s">
        <v>440</v>
      </c>
      <c r="H5443" s="117">
        <v>102</v>
      </c>
      <c r="I5443" s="117">
        <v>194</v>
      </c>
      <c r="J5443" s="117" t="s">
        <v>4821</v>
      </c>
    </row>
    <row r="5444" spans="1:10" ht="17.25" customHeight="1">
      <c r="A5444" s="116" t="s">
        <v>4844</v>
      </c>
      <c r="B5444" s="117">
        <v>9900541911</v>
      </c>
      <c r="C5444" s="116" t="s">
        <v>4393</v>
      </c>
      <c r="D5444" s="116" t="s">
        <v>438</v>
      </c>
      <c r="E5444" s="118">
        <v>41215.989583333336</v>
      </c>
      <c r="F5444" s="116" t="s">
        <v>4796</v>
      </c>
      <c r="G5444" s="117" t="s">
        <v>440</v>
      </c>
      <c r="H5444" s="117">
        <v>283</v>
      </c>
      <c r="I5444" s="117">
        <v>456</v>
      </c>
      <c r="J5444" s="117" t="s">
        <v>4806</v>
      </c>
    </row>
    <row r="5445" spans="1:10" ht="17.25" customHeight="1">
      <c r="A5445" s="116" t="s">
        <v>4845</v>
      </c>
      <c r="B5445" s="117">
        <v>9739931816</v>
      </c>
      <c r="C5445" s="116" t="s">
        <v>4393</v>
      </c>
      <c r="D5445" s="116" t="s">
        <v>438</v>
      </c>
      <c r="E5445" s="118">
        <v>41216</v>
      </c>
      <c r="F5445" s="116" t="s">
        <v>4796</v>
      </c>
      <c r="G5445" s="117" t="s">
        <v>440</v>
      </c>
      <c r="H5445" s="117">
        <v>384</v>
      </c>
      <c r="I5445" s="117">
        <v>527</v>
      </c>
      <c r="J5445" s="117" t="s">
        <v>4797</v>
      </c>
    </row>
    <row r="5446" spans="1:10" ht="17.25" customHeight="1">
      <c r="A5446" s="116" t="s">
        <v>4846</v>
      </c>
      <c r="B5446" s="117">
        <v>9845018511</v>
      </c>
      <c r="C5446" s="116" t="s">
        <v>4393</v>
      </c>
      <c r="D5446" s="116" t="s">
        <v>461</v>
      </c>
      <c r="E5446" s="118">
        <v>41216.09375</v>
      </c>
      <c r="F5446" s="116" t="s">
        <v>4796</v>
      </c>
      <c r="G5446" s="117" t="s">
        <v>440</v>
      </c>
      <c r="H5446" s="117">
        <v>171</v>
      </c>
      <c r="I5446" s="117">
        <v>237</v>
      </c>
      <c r="J5446" s="117" t="s">
        <v>4797</v>
      </c>
    </row>
    <row r="5447" spans="1:10" ht="17.25" customHeight="1">
      <c r="A5447" s="116" t="s">
        <v>4847</v>
      </c>
      <c r="B5447" s="117">
        <v>9740254451</v>
      </c>
      <c r="C5447" s="116" t="s">
        <v>4393</v>
      </c>
      <c r="D5447" s="116" t="s">
        <v>438</v>
      </c>
      <c r="E5447" s="118">
        <v>41216.135416666664</v>
      </c>
      <c r="F5447" s="116" t="s">
        <v>4796</v>
      </c>
      <c r="G5447" s="117" t="s">
        <v>934</v>
      </c>
      <c r="H5447" s="117">
        <v>559</v>
      </c>
      <c r="I5447" s="117">
        <v>924</v>
      </c>
      <c r="J5447" s="117" t="s">
        <v>4812</v>
      </c>
    </row>
    <row r="5448" spans="1:10" ht="17.25" customHeight="1">
      <c r="A5448" s="116" t="s">
        <v>4848</v>
      </c>
      <c r="B5448" s="117">
        <v>9945284790</v>
      </c>
      <c r="C5448" s="116" t="s">
        <v>4393</v>
      </c>
      <c r="D5448" s="116" t="s">
        <v>438</v>
      </c>
      <c r="E5448" s="118">
        <v>41216.145833333336</v>
      </c>
      <c r="F5448" s="116" t="s">
        <v>4796</v>
      </c>
      <c r="G5448" s="117" t="s">
        <v>440</v>
      </c>
      <c r="H5448" s="117">
        <v>818</v>
      </c>
      <c r="I5448" s="117">
        <v>1507</v>
      </c>
      <c r="J5448" s="117" t="s">
        <v>4818</v>
      </c>
    </row>
    <row r="5449" spans="1:10" ht="17.25" customHeight="1">
      <c r="A5449" s="116" t="s">
        <v>4849</v>
      </c>
      <c r="B5449" s="117">
        <v>9986512389</v>
      </c>
      <c r="C5449" s="116" t="s">
        <v>4393</v>
      </c>
      <c r="D5449" s="116" t="s">
        <v>438</v>
      </c>
      <c r="E5449" s="118">
        <v>41216.145833333336</v>
      </c>
      <c r="F5449" s="116" t="s">
        <v>4796</v>
      </c>
      <c r="G5449" s="117" t="s">
        <v>440</v>
      </c>
      <c r="H5449" s="117">
        <v>750</v>
      </c>
      <c r="I5449" s="117">
        <v>968</v>
      </c>
      <c r="J5449" s="117" t="s">
        <v>4799</v>
      </c>
    </row>
    <row r="5450" spans="1:10" ht="17.25" customHeight="1">
      <c r="A5450" s="116" t="s">
        <v>4850</v>
      </c>
      <c r="B5450" s="117">
        <v>9986290891</v>
      </c>
      <c r="C5450" s="116" t="s">
        <v>4393</v>
      </c>
      <c r="D5450" s="116" t="s">
        <v>438</v>
      </c>
      <c r="E5450" s="118">
        <v>41216.145833333336</v>
      </c>
      <c r="F5450" s="116" t="s">
        <v>4796</v>
      </c>
      <c r="G5450" s="117" t="s">
        <v>440</v>
      </c>
      <c r="H5450" s="117">
        <v>198</v>
      </c>
      <c r="I5450" s="117">
        <v>375</v>
      </c>
      <c r="J5450" s="117" t="s">
        <v>4821</v>
      </c>
    </row>
    <row r="5451" spans="1:10" ht="17.25" customHeight="1">
      <c r="A5451" s="116" t="s">
        <v>4851</v>
      </c>
      <c r="B5451" s="117">
        <v>8892071986</v>
      </c>
      <c r="C5451" s="116" t="s">
        <v>4393</v>
      </c>
      <c r="D5451" s="116" t="s">
        <v>438</v>
      </c>
      <c r="E5451" s="118">
        <v>41216.145833333336</v>
      </c>
      <c r="F5451" s="116" t="s">
        <v>4796</v>
      </c>
      <c r="G5451" s="117" t="s">
        <v>440</v>
      </c>
      <c r="H5451" s="117">
        <v>909</v>
      </c>
      <c r="I5451" s="117">
        <v>1473</v>
      </c>
      <c r="J5451" s="117" t="s">
        <v>4806</v>
      </c>
    </row>
    <row r="5452" spans="1:10" ht="17.25" customHeight="1">
      <c r="A5452" s="116" t="s">
        <v>4852</v>
      </c>
      <c r="B5452" s="117">
        <v>8884311008</v>
      </c>
      <c r="C5452" s="116" t="s">
        <v>4393</v>
      </c>
      <c r="D5452" s="116" t="s">
        <v>486</v>
      </c>
      <c r="E5452" s="118">
        <v>41216.15625</v>
      </c>
      <c r="F5452" s="116" t="s">
        <v>4796</v>
      </c>
      <c r="G5452" s="117" t="s">
        <v>440</v>
      </c>
      <c r="H5452" s="117">
        <v>426</v>
      </c>
      <c r="I5452" s="117">
        <v>951</v>
      </c>
      <c r="J5452" s="117" t="s">
        <v>4804</v>
      </c>
    </row>
    <row r="5453" spans="1:10" ht="17.25" customHeight="1">
      <c r="A5453" s="116" t="s">
        <v>832</v>
      </c>
      <c r="B5453" s="117">
        <v>9036220131</v>
      </c>
      <c r="C5453" s="116" t="s">
        <v>4393</v>
      </c>
      <c r="D5453" s="116" t="s">
        <v>438</v>
      </c>
      <c r="E5453" s="118">
        <v>41216.166666666664</v>
      </c>
      <c r="F5453" s="116" t="s">
        <v>4796</v>
      </c>
      <c r="G5453" s="117" t="s">
        <v>440</v>
      </c>
      <c r="H5453" s="117">
        <v>776</v>
      </c>
      <c r="I5453" s="117">
        <v>1094</v>
      </c>
      <c r="J5453" s="117" t="s">
        <v>4797</v>
      </c>
    </row>
    <row r="5454" spans="1:10" ht="17.25" customHeight="1">
      <c r="A5454" s="116" t="s">
        <v>4853</v>
      </c>
      <c r="B5454" s="117">
        <v>9986071813</v>
      </c>
      <c r="C5454" s="116" t="s">
        <v>4393</v>
      </c>
      <c r="D5454" s="116" t="s">
        <v>438</v>
      </c>
      <c r="E5454" s="118">
        <v>41216.21875</v>
      </c>
      <c r="F5454" s="116" t="s">
        <v>4796</v>
      </c>
      <c r="G5454" s="117" t="s">
        <v>440</v>
      </c>
      <c r="H5454" s="117">
        <v>878</v>
      </c>
      <c r="I5454" s="117">
        <v>1655</v>
      </c>
      <c r="J5454" s="117" t="s">
        <v>4821</v>
      </c>
    </row>
    <row r="5455" spans="1:10" ht="17.25" customHeight="1">
      <c r="A5455" s="116" t="s">
        <v>4854</v>
      </c>
      <c r="B5455" s="117">
        <v>9739235424</v>
      </c>
      <c r="C5455" s="116" t="s">
        <v>4393</v>
      </c>
      <c r="D5455" s="116" t="s">
        <v>486</v>
      </c>
      <c r="E5455" s="118">
        <v>41216.25</v>
      </c>
      <c r="F5455" s="116" t="s">
        <v>4796</v>
      </c>
      <c r="G5455" s="117" t="s">
        <v>440</v>
      </c>
      <c r="H5455" s="117">
        <v>651</v>
      </c>
      <c r="I5455" s="117">
        <v>1049</v>
      </c>
      <c r="J5455" s="117" t="s">
        <v>4806</v>
      </c>
    </row>
    <row r="5456" spans="1:10" ht="17.25" customHeight="1">
      <c r="A5456" s="116" t="s">
        <v>4855</v>
      </c>
      <c r="B5456" s="117">
        <v>8861006332</v>
      </c>
      <c r="C5456" s="116" t="s">
        <v>4393</v>
      </c>
      <c r="D5456" s="116" t="s">
        <v>438</v>
      </c>
      <c r="E5456" s="118">
        <v>41216.28125</v>
      </c>
      <c r="F5456" s="116" t="s">
        <v>4796</v>
      </c>
      <c r="G5456" s="117" t="s">
        <v>440</v>
      </c>
      <c r="H5456" s="117">
        <v>311</v>
      </c>
      <c r="I5456" s="117">
        <v>367</v>
      </c>
      <c r="J5456" s="117" t="s">
        <v>4799</v>
      </c>
    </row>
    <row r="5457" spans="1:10" ht="17.25" customHeight="1">
      <c r="A5457" s="116" t="s">
        <v>4856</v>
      </c>
      <c r="B5457" s="117">
        <v>9900411257</v>
      </c>
      <c r="C5457" s="116" t="s">
        <v>4393</v>
      </c>
      <c r="D5457" s="116" t="s">
        <v>438</v>
      </c>
      <c r="E5457" s="118">
        <v>41216.291666666664</v>
      </c>
      <c r="F5457" s="116" t="s">
        <v>4796</v>
      </c>
      <c r="G5457" s="117" t="s">
        <v>440</v>
      </c>
      <c r="H5457" s="117">
        <v>308</v>
      </c>
      <c r="I5457" s="117">
        <v>561</v>
      </c>
      <c r="J5457" s="117" t="s">
        <v>4818</v>
      </c>
    </row>
    <row r="5458" spans="1:10" ht="17.25" customHeight="1">
      <c r="A5458" s="116" t="s">
        <v>4857</v>
      </c>
      <c r="B5458" s="117">
        <v>9611833427</v>
      </c>
      <c r="C5458" s="116" t="s">
        <v>4393</v>
      </c>
      <c r="D5458" s="116" t="s">
        <v>438</v>
      </c>
      <c r="E5458" s="118">
        <v>41216.302083333336</v>
      </c>
      <c r="F5458" s="116" t="s">
        <v>4796</v>
      </c>
      <c r="G5458" s="117" t="s">
        <v>440</v>
      </c>
      <c r="H5458" s="117">
        <v>185</v>
      </c>
      <c r="I5458" s="117">
        <v>259</v>
      </c>
      <c r="J5458" s="117" t="s">
        <v>4797</v>
      </c>
    </row>
    <row r="5459" spans="1:10" ht="17.25" customHeight="1">
      <c r="A5459" s="116" t="s">
        <v>4858</v>
      </c>
      <c r="B5459" s="117">
        <v>7795710780</v>
      </c>
      <c r="C5459" s="116" t="s">
        <v>4393</v>
      </c>
      <c r="D5459" s="116" t="s">
        <v>438</v>
      </c>
      <c r="E5459" s="118">
        <v>41216.3125</v>
      </c>
      <c r="F5459" s="116" t="s">
        <v>4796</v>
      </c>
      <c r="G5459" s="117" t="s">
        <v>749</v>
      </c>
      <c r="H5459" s="117">
        <v>1050</v>
      </c>
      <c r="I5459" s="117">
        <v>1404</v>
      </c>
      <c r="J5459" s="117" t="s">
        <v>4812</v>
      </c>
    </row>
    <row r="5460" spans="1:10" ht="17.25" customHeight="1">
      <c r="A5460" s="116" t="s">
        <v>872</v>
      </c>
      <c r="B5460" s="117">
        <v>7387866053</v>
      </c>
      <c r="C5460" s="116" t="s">
        <v>4393</v>
      </c>
      <c r="D5460" s="116" t="s">
        <v>438</v>
      </c>
      <c r="E5460" s="118">
        <v>41216.333333333336</v>
      </c>
      <c r="F5460" s="116" t="s">
        <v>4796</v>
      </c>
      <c r="G5460" s="117" t="s">
        <v>440</v>
      </c>
      <c r="H5460" s="117">
        <v>590</v>
      </c>
      <c r="I5460" s="117">
        <v>1340</v>
      </c>
      <c r="J5460" s="117" t="s">
        <v>4804</v>
      </c>
    </row>
    <row r="5461" spans="1:10" ht="17.25" customHeight="1">
      <c r="A5461" s="116" t="s">
        <v>4859</v>
      </c>
      <c r="B5461" s="117">
        <v>9980012020</v>
      </c>
      <c r="C5461" s="116" t="s">
        <v>4393</v>
      </c>
      <c r="D5461" s="116" t="s">
        <v>438</v>
      </c>
      <c r="E5461" s="118">
        <v>41216.354166666664</v>
      </c>
      <c r="F5461" s="116" t="s">
        <v>4796</v>
      </c>
      <c r="G5461" s="117" t="s">
        <v>440</v>
      </c>
      <c r="H5461" s="117">
        <v>670</v>
      </c>
      <c r="I5461" s="117">
        <v>1133</v>
      </c>
      <c r="J5461" s="117" t="s">
        <v>4835</v>
      </c>
    </row>
    <row r="5462" spans="1:10" ht="17.25" customHeight="1">
      <c r="A5462" s="116" t="s">
        <v>4860</v>
      </c>
      <c r="B5462" s="117">
        <v>9902410109</v>
      </c>
      <c r="C5462" s="116" t="s">
        <v>4393</v>
      </c>
      <c r="D5462" s="116" t="s">
        <v>461</v>
      </c>
      <c r="E5462" s="118">
        <v>41216.375</v>
      </c>
      <c r="F5462" s="116" t="s">
        <v>4796</v>
      </c>
      <c r="G5462" s="117" t="s">
        <v>440</v>
      </c>
      <c r="H5462" s="117">
        <v>104</v>
      </c>
      <c r="I5462" s="117">
        <v>193</v>
      </c>
      <c r="J5462" s="117" t="s">
        <v>4818</v>
      </c>
    </row>
    <row r="5463" spans="1:10" ht="17.25" customHeight="1">
      <c r="A5463" s="116" t="s">
        <v>4777</v>
      </c>
      <c r="B5463" s="117">
        <v>9900066890</v>
      </c>
      <c r="C5463" s="116" t="s">
        <v>4393</v>
      </c>
      <c r="D5463" s="116" t="s">
        <v>438</v>
      </c>
      <c r="E5463" s="118">
        <v>41216.395833333336</v>
      </c>
      <c r="F5463" s="116" t="s">
        <v>4796</v>
      </c>
      <c r="G5463" s="117" t="s">
        <v>440</v>
      </c>
      <c r="H5463" s="117">
        <v>112</v>
      </c>
      <c r="I5463" s="117">
        <v>127</v>
      </c>
      <c r="J5463" s="117" t="s">
        <v>4833</v>
      </c>
    </row>
    <row r="5464" spans="1:10" ht="17.25" customHeight="1">
      <c r="A5464" s="116" t="s">
        <v>4861</v>
      </c>
      <c r="B5464" s="117">
        <v>9886151647</v>
      </c>
      <c r="C5464" s="116" t="s">
        <v>4393</v>
      </c>
      <c r="D5464" s="116" t="s">
        <v>438</v>
      </c>
      <c r="E5464" s="118">
        <v>41216.458333333336</v>
      </c>
      <c r="F5464" s="116" t="s">
        <v>4796</v>
      </c>
      <c r="G5464" s="117" t="s">
        <v>440</v>
      </c>
      <c r="H5464" s="117">
        <v>365</v>
      </c>
      <c r="I5464" s="117">
        <v>399</v>
      </c>
      <c r="J5464" s="117" t="s">
        <v>4833</v>
      </c>
    </row>
    <row r="5465" spans="1:10" ht="17.25" customHeight="1">
      <c r="A5465" s="116" t="s">
        <v>4862</v>
      </c>
      <c r="B5465" s="117">
        <v>9916901025</v>
      </c>
      <c r="C5465" s="116" t="s">
        <v>4393</v>
      </c>
      <c r="D5465" s="116" t="s">
        <v>486</v>
      </c>
      <c r="E5465" s="118">
        <v>41216.604166666664</v>
      </c>
      <c r="F5465" s="116" t="s">
        <v>4796</v>
      </c>
      <c r="G5465" s="117" t="s">
        <v>440</v>
      </c>
      <c r="H5465" s="117">
        <v>162</v>
      </c>
      <c r="I5465" s="117">
        <v>188</v>
      </c>
      <c r="J5465" s="117" t="s">
        <v>4835</v>
      </c>
    </row>
    <row r="5466" spans="1:10" ht="17.25" customHeight="1">
      <c r="A5466" s="116" t="s">
        <v>4863</v>
      </c>
      <c r="B5466" s="117">
        <v>9739780142</v>
      </c>
      <c r="C5466" s="116" t="s">
        <v>4393</v>
      </c>
      <c r="D5466" s="116" t="s">
        <v>438</v>
      </c>
      <c r="E5466" s="118">
        <v>41216.604166666664</v>
      </c>
      <c r="F5466" s="116" t="s">
        <v>4796</v>
      </c>
      <c r="G5466" s="117" t="s">
        <v>440</v>
      </c>
      <c r="H5466" s="117">
        <v>239</v>
      </c>
      <c r="I5466" s="117">
        <v>272</v>
      </c>
      <c r="J5466" s="117" t="s">
        <v>4833</v>
      </c>
    </row>
    <row r="5467" spans="1:10" ht="17.25" customHeight="1">
      <c r="A5467" s="116" t="s">
        <v>4864</v>
      </c>
      <c r="B5467" s="117">
        <v>9880766558</v>
      </c>
      <c r="C5467" s="116" t="s">
        <v>4393</v>
      </c>
      <c r="D5467" s="116" t="s">
        <v>438</v>
      </c>
      <c r="E5467" s="118">
        <v>41216.697916666664</v>
      </c>
      <c r="F5467" s="116" t="s">
        <v>4796</v>
      </c>
      <c r="G5467" s="117" t="s">
        <v>440</v>
      </c>
      <c r="H5467" s="117">
        <v>905</v>
      </c>
      <c r="I5467" s="117">
        <v>1569</v>
      </c>
      <c r="J5467" s="117" t="s">
        <v>4835</v>
      </c>
    </row>
    <row r="5468" spans="1:10" ht="17.25" customHeight="1">
      <c r="A5468" s="116" t="s">
        <v>4865</v>
      </c>
      <c r="B5468" s="117">
        <v>9886622418</v>
      </c>
      <c r="C5468" s="116" t="s">
        <v>4393</v>
      </c>
      <c r="D5468" s="116" t="s">
        <v>486</v>
      </c>
      <c r="E5468" s="118">
        <v>41216.708333333336</v>
      </c>
      <c r="F5468" s="116" t="s">
        <v>4796</v>
      </c>
      <c r="G5468" s="117" t="s">
        <v>440</v>
      </c>
      <c r="H5468" s="117">
        <v>158</v>
      </c>
      <c r="I5468" s="117">
        <v>164</v>
      </c>
      <c r="J5468" s="117" t="s">
        <v>4833</v>
      </c>
    </row>
    <row r="5469" spans="1:10" ht="17.25" customHeight="1">
      <c r="A5469" s="116" t="s">
        <v>4866</v>
      </c>
      <c r="B5469" s="117">
        <v>9880377009</v>
      </c>
      <c r="C5469" s="116" t="s">
        <v>4393</v>
      </c>
      <c r="D5469" s="116" t="s">
        <v>438</v>
      </c>
      <c r="E5469" s="118">
        <v>41216.708333333336</v>
      </c>
      <c r="F5469" s="116" t="s">
        <v>4796</v>
      </c>
      <c r="G5469" s="117" t="s">
        <v>440</v>
      </c>
      <c r="H5469" s="117">
        <v>164</v>
      </c>
      <c r="I5469" s="117">
        <v>221</v>
      </c>
      <c r="J5469" s="117" t="s">
        <v>4797</v>
      </c>
    </row>
    <row r="5470" spans="1:10" ht="17.25" customHeight="1">
      <c r="A5470" s="116" t="s">
        <v>4867</v>
      </c>
      <c r="B5470" s="117">
        <v>7259173996</v>
      </c>
      <c r="C5470" s="116" t="s">
        <v>4393</v>
      </c>
      <c r="D5470" s="116" t="s">
        <v>438</v>
      </c>
      <c r="E5470" s="118">
        <v>41216.8125</v>
      </c>
      <c r="F5470" s="116" t="s">
        <v>4796</v>
      </c>
      <c r="G5470" s="117" t="s">
        <v>440</v>
      </c>
      <c r="H5470" s="117">
        <v>595</v>
      </c>
      <c r="I5470" s="117">
        <v>1029</v>
      </c>
      <c r="J5470" s="117" t="s">
        <v>4818</v>
      </c>
    </row>
    <row r="5471" spans="1:10" ht="17.25" customHeight="1">
      <c r="A5471" s="116" t="s">
        <v>4868</v>
      </c>
      <c r="B5471" s="117">
        <v>9036820358</v>
      </c>
      <c r="C5471" s="116" t="s">
        <v>4393</v>
      </c>
      <c r="D5471" s="116" t="s">
        <v>486</v>
      </c>
      <c r="E5471" s="118">
        <v>41216.822916666664</v>
      </c>
      <c r="F5471" s="116" t="s">
        <v>4796</v>
      </c>
      <c r="G5471" s="117" t="s">
        <v>440</v>
      </c>
      <c r="H5471" s="117">
        <v>108</v>
      </c>
      <c r="I5471" s="117">
        <v>259</v>
      </c>
      <c r="J5471" s="117" t="s">
        <v>4804</v>
      </c>
    </row>
    <row r="5472" spans="1:10" ht="17.25" customHeight="1">
      <c r="A5472" s="116" t="s">
        <v>4869</v>
      </c>
      <c r="B5472" s="117">
        <v>9830962971</v>
      </c>
      <c r="C5472" s="116" t="s">
        <v>4393</v>
      </c>
      <c r="D5472" s="116" t="s">
        <v>438</v>
      </c>
      <c r="E5472" s="118">
        <v>41216.854166666664</v>
      </c>
      <c r="F5472" s="116" t="s">
        <v>4796</v>
      </c>
      <c r="G5472" s="117" t="s">
        <v>440</v>
      </c>
      <c r="H5472" s="117">
        <v>100</v>
      </c>
      <c r="I5472" s="117">
        <v>120</v>
      </c>
      <c r="J5472" s="117" t="s">
        <v>4797</v>
      </c>
    </row>
    <row r="5473" spans="1:10" ht="17.25" customHeight="1">
      <c r="A5473" s="116" t="s">
        <v>4759</v>
      </c>
      <c r="B5473" s="117">
        <v>9743999492</v>
      </c>
      <c r="C5473" s="116" t="s">
        <v>4393</v>
      </c>
      <c r="D5473" s="116" t="s">
        <v>486</v>
      </c>
      <c r="E5473" s="118">
        <v>41216.854166666664</v>
      </c>
      <c r="F5473" s="116" t="s">
        <v>4796</v>
      </c>
      <c r="G5473" s="117" t="s">
        <v>440</v>
      </c>
      <c r="H5473" s="117">
        <v>198</v>
      </c>
      <c r="I5473" s="117">
        <v>225</v>
      </c>
      <c r="J5473" s="117" t="s">
        <v>4833</v>
      </c>
    </row>
    <row r="5474" spans="1:10" ht="17.25" customHeight="1">
      <c r="A5474" s="116" t="s">
        <v>4870</v>
      </c>
      <c r="B5474" s="117">
        <v>9886189920</v>
      </c>
      <c r="C5474" s="116" t="s">
        <v>4393</v>
      </c>
      <c r="D5474" s="116" t="s">
        <v>438</v>
      </c>
      <c r="E5474" s="118">
        <v>41216.885416666664</v>
      </c>
      <c r="F5474" s="116" t="s">
        <v>4796</v>
      </c>
      <c r="G5474" s="117" t="s">
        <v>440</v>
      </c>
      <c r="H5474" s="117">
        <v>328</v>
      </c>
      <c r="I5474" s="117">
        <v>412</v>
      </c>
      <c r="J5474" s="117" t="s">
        <v>4799</v>
      </c>
    </row>
    <row r="5475" spans="1:10" ht="17.25" customHeight="1">
      <c r="A5475" s="116" t="s">
        <v>4871</v>
      </c>
      <c r="B5475" s="117">
        <v>9611135372</v>
      </c>
      <c r="C5475" s="116" t="s">
        <v>4393</v>
      </c>
      <c r="D5475" s="116" t="s">
        <v>438</v>
      </c>
      <c r="E5475" s="118">
        <v>41216.895833333336</v>
      </c>
      <c r="F5475" s="116" t="s">
        <v>4796</v>
      </c>
      <c r="G5475" s="117" t="s">
        <v>440</v>
      </c>
      <c r="H5475" s="117">
        <v>283</v>
      </c>
      <c r="I5475" s="117">
        <v>522</v>
      </c>
      <c r="J5475" s="117" t="s">
        <v>4821</v>
      </c>
    </row>
    <row r="5476" spans="1:10" ht="17.25" customHeight="1">
      <c r="A5476" s="116" t="s">
        <v>4872</v>
      </c>
      <c r="B5476" s="117">
        <v>9886697151</v>
      </c>
      <c r="C5476" s="116" t="s">
        <v>4393</v>
      </c>
      <c r="D5476" s="116" t="s">
        <v>486</v>
      </c>
      <c r="E5476" s="118">
        <v>41216.927083333336</v>
      </c>
      <c r="F5476" s="116" t="s">
        <v>4796</v>
      </c>
      <c r="G5476" s="117" t="s">
        <v>440</v>
      </c>
      <c r="H5476" s="117">
        <v>267</v>
      </c>
      <c r="I5476" s="117">
        <v>371</v>
      </c>
      <c r="J5476" s="117" t="s">
        <v>4797</v>
      </c>
    </row>
    <row r="5477" spans="1:10" ht="17.25" customHeight="1">
      <c r="A5477" s="116" t="s">
        <v>4873</v>
      </c>
      <c r="B5477" s="117">
        <v>9986618124</v>
      </c>
      <c r="C5477" s="116" t="s">
        <v>4393</v>
      </c>
      <c r="D5477" s="116" t="s">
        <v>461</v>
      </c>
      <c r="E5477" s="118">
        <v>41216.947916666664</v>
      </c>
      <c r="F5477" s="116" t="s">
        <v>4796</v>
      </c>
      <c r="G5477" s="117" t="s">
        <v>440</v>
      </c>
      <c r="H5477" s="117">
        <v>232</v>
      </c>
      <c r="I5477" s="117">
        <v>374</v>
      </c>
      <c r="J5477" s="117" t="s">
        <v>4806</v>
      </c>
    </row>
    <row r="5478" spans="1:10" ht="17.25" customHeight="1">
      <c r="A5478" s="116" t="s">
        <v>4874</v>
      </c>
      <c r="B5478" s="117">
        <v>9741665730</v>
      </c>
      <c r="C5478" s="116" t="s">
        <v>4393</v>
      </c>
      <c r="D5478" s="116" t="s">
        <v>438</v>
      </c>
      <c r="E5478" s="118">
        <v>41216.958333333336</v>
      </c>
      <c r="F5478" s="116" t="s">
        <v>4796</v>
      </c>
      <c r="G5478" s="117" t="s">
        <v>440</v>
      </c>
      <c r="H5478" s="117">
        <v>147</v>
      </c>
      <c r="I5478" s="117">
        <v>192</v>
      </c>
      <c r="J5478" s="117" t="s">
        <v>4799</v>
      </c>
    </row>
    <row r="5479" spans="1:10" ht="17.25" customHeight="1">
      <c r="A5479" s="116" t="s">
        <v>4875</v>
      </c>
      <c r="B5479" s="117">
        <v>8861981000</v>
      </c>
      <c r="C5479" s="116" t="s">
        <v>4393</v>
      </c>
      <c r="D5479" s="116" t="s">
        <v>461</v>
      </c>
      <c r="E5479" s="118">
        <v>41216.989583333336</v>
      </c>
      <c r="F5479" s="116" t="s">
        <v>4796</v>
      </c>
      <c r="G5479" s="117" t="s">
        <v>440</v>
      </c>
      <c r="H5479" s="117">
        <v>197</v>
      </c>
      <c r="I5479" s="117">
        <v>255</v>
      </c>
      <c r="J5479" s="117" t="s">
        <v>4799</v>
      </c>
    </row>
    <row r="5480" spans="1:10" ht="17.25" customHeight="1">
      <c r="A5480" s="116" t="s">
        <v>4876</v>
      </c>
      <c r="B5480" s="117">
        <v>9880055654</v>
      </c>
      <c r="C5480" s="116" t="s">
        <v>4393</v>
      </c>
      <c r="D5480" s="116" t="s">
        <v>461</v>
      </c>
      <c r="E5480" s="118">
        <v>41217.03125</v>
      </c>
      <c r="F5480" s="116" t="s">
        <v>4796</v>
      </c>
      <c r="G5480" s="117" t="s">
        <v>440</v>
      </c>
      <c r="H5480" s="117">
        <v>216</v>
      </c>
      <c r="I5480" s="117">
        <v>398</v>
      </c>
      <c r="J5480" s="117" t="s">
        <v>4818</v>
      </c>
    </row>
    <row r="5481" spans="1:10" ht="17.25" customHeight="1">
      <c r="A5481" s="116" t="s">
        <v>4877</v>
      </c>
      <c r="B5481" s="117">
        <v>9916842366</v>
      </c>
      <c r="C5481" s="116" t="s">
        <v>4393</v>
      </c>
      <c r="D5481" s="116" t="s">
        <v>438</v>
      </c>
      <c r="E5481" s="118">
        <v>41217.03125</v>
      </c>
      <c r="F5481" s="116" t="s">
        <v>4796</v>
      </c>
      <c r="G5481" s="117" t="s">
        <v>440</v>
      </c>
      <c r="H5481" s="117">
        <v>108</v>
      </c>
      <c r="I5481" s="117">
        <v>259</v>
      </c>
      <c r="J5481" s="117" t="s">
        <v>4804</v>
      </c>
    </row>
    <row r="5482" spans="1:10" ht="17.25" customHeight="1">
      <c r="A5482" s="116" t="s">
        <v>4878</v>
      </c>
      <c r="B5482" s="117">
        <v>9632858860</v>
      </c>
      <c r="C5482" s="116" t="s">
        <v>4393</v>
      </c>
      <c r="D5482" s="116" t="s">
        <v>438</v>
      </c>
      <c r="E5482" s="118">
        <v>41217.03125</v>
      </c>
      <c r="F5482" s="116" t="s">
        <v>4796</v>
      </c>
      <c r="G5482" s="117" t="s">
        <v>440</v>
      </c>
      <c r="H5482" s="117">
        <v>126</v>
      </c>
      <c r="I5482" s="117">
        <v>178</v>
      </c>
      <c r="J5482" s="117" t="s">
        <v>4797</v>
      </c>
    </row>
    <row r="5483" spans="1:10" ht="17.25" customHeight="1">
      <c r="A5483" s="116" t="s">
        <v>4879</v>
      </c>
      <c r="B5483" s="117">
        <v>9916910115</v>
      </c>
      <c r="C5483" s="116" t="s">
        <v>4393</v>
      </c>
      <c r="D5483" s="116" t="s">
        <v>438</v>
      </c>
      <c r="E5483" s="118">
        <v>41217.041666666664</v>
      </c>
      <c r="F5483" s="116" t="s">
        <v>4796</v>
      </c>
      <c r="G5483" s="117" t="s">
        <v>440</v>
      </c>
      <c r="H5483" s="117">
        <v>150</v>
      </c>
      <c r="I5483" s="117">
        <v>243</v>
      </c>
      <c r="J5483" s="117" t="s">
        <v>4806</v>
      </c>
    </row>
    <row r="5484" spans="1:10" ht="17.25" customHeight="1">
      <c r="A5484" s="116" t="s">
        <v>4880</v>
      </c>
      <c r="B5484" s="117">
        <v>9742829337</v>
      </c>
      <c r="C5484" s="116" t="s">
        <v>4393</v>
      </c>
      <c r="D5484" s="116" t="s">
        <v>461</v>
      </c>
      <c r="E5484" s="118">
        <v>41217.052083333336</v>
      </c>
      <c r="F5484" s="116" t="s">
        <v>4796</v>
      </c>
      <c r="G5484" s="117" t="s">
        <v>440</v>
      </c>
      <c r="H5484" s="117">
        <v>400</v>
      </c>
      <c r="I5484" s="117">
        <v>508</v>
      </c>
      <c r="J5484" s="117" t="s">
        <v>4799</v>
      </c>
    </row>
    <row r="5485" spans="1:10" ht="17.25" customHeight="1">
      <c r="A5485" s="116" t="s">
        <v>4881</v>
      </c>
      <c r="B5485" s="117">
        <v>9632625925</v>
      </c>
      <c r="C5485" s="116" t="s">
        <v>4393</v>
      </c>
      <c r="D5485" s="116" t="s">
        <v>438</v>
      </c>
      <c r="E5485" s="118">
        <v>41217.1875</v>
      </c>
      <c r="F5485" s="116" t="s">
        <v>4796</v>
      </c>
      <c r="G5485" s="117" t="s">
        <v>440</v>
      </c>
      <c r="H5485" s="117">
        <v>774</v>
      </c>
      <c r="I5485" s="117">
        <v>1467</v>
      </c>
      <c r="J5485" s="117" t="s">
        <v>4821</v>
      </c>
    </row>
    <row r="5486" spans="1:10" ht="17.25" customHeight="1">
      <c r="A5486" s="116" t="s">
        <v>4882</v>
      </c>
      <c r="B5486" s="117">
        <v>9892625800</v>
      </c>
      <c r="C5486" s="116" t="s">
        <v>4393</v>
      </c>
      <c r="D5486" s="116" t="s">
        <v>438</v>
      </c>
      <c r="E5486" s="118">
        <v>41217.197916666664</v>
      </c>
      <c r="F5486" s="116" t="s">
        <v>4796</v>
      </c>
      <c r="G5486" s="117" t="s">
        <v>440</v>
      </c>
      <c r="H5486" s="117">
        <v>893</v>
      </c>
      <c r="I5486" s="117">
        <v>1643</v>
      </c>
      <c r="J5486" s="117" t="s">
        <v>4818</v>
      </c>
    </row>
    <row r="5487" spans="1:10" ht="17.25" customHeight="1">
      <c r="A5487" s="116" t="s">
        <v>4882</v>
      </c>
      <c r="B5487" s="117">
        <v>9892625800</v>
      </c>
      <c r="C5487" s="116" t="s">
        <v>4393</v>
      </c>
      <c r="D5487" s="116" t="s">
        <v>438</v>
      </c>
      <c r="E5487" s="118">
        <v>41217.197916666664</v>
      </c>
      <c r="F5487" s="116" t="s">
        <v>4796</v>
      </c>
      <c r="G5487" s="117" t="s">
        <v>440</v>
      </c>
      <c r="H5487" s="117">
        <v>873</v>
      </c>
      <c r="I5487" s="117">
        <v>1417</v>
      </c>
      <c r="J5487" s="117" t="s">
        <v>4806</v>
      </c>
    </row>
    <row r="5488" spans="1:10" ht="17.25" customHeight="1">
      <c r="A5488" s="116" t="s">
        <v>4411</v>
      </c>
      <c r="B5488" s="117">
        <v>9739063762</v>
      </c>
      <c r="C5488" s="116" t="s">
        <v>4393</v>
      </c>
      <c r="D5488" s="116" t="s">
        <v>438</v>
      </c>
      <c r="E5488" s="118">
        <v>41217.208333333336</v>
      </c>
      <c r="F5488" s="116" t="s">
        <v>4796</v>
      </c>
      <c r="G5488" s="117" t="s">
        <v>440</v>
      </c>
      <c r="H5488" s="117">
        <v>757</v>
      </c>
      <c r="I5488" s="117">
        <v>1068</v>
      </c>
      <c r="J5488" s="117" t="s">
        <v>4797</v>
      </c>
    </row>
    <row r="5489" spans="1:10" ht="17.25" customHeight="1">
      <c r="A5489" s="116" t="s">
        <v>4883</v>
      </c>
      <c r="B5489" s="117">
        <v>9845042982</v>
      </c>
      <c r="C5489" s="116" t="s">
        <v>4393</v>
      </c>
      <c r="D5489" s="116" t="s">
        <v>486</v>
      </c>
      <c r="E5489" s="118">
        <v>41217.302083333336</v>
      </c>
      <c r="F5489" s="116" t="s">
        <v>4796</v>
      </c>
      <c r="G5489" s="117" t="s">
        <v>440</v>
      </c>
      <c r="H5489" s="117">
        <v>216</v>
      </c>
      <c r="I5489" s="117">
        <v>276</v>
      </c>
      <c r="J5489" s="117" t="s">
        <v>4799</v>
      </c>
    </row>
    <row r="5490" spans="1:10" ht="17.25" customHeight="1">
      <c r="A5490" s="116" t="s">
        <v>4884</v>
      </c>
      <c r="B5490" s="117">
        <v>8951608693</v>
      </c>
      <c r="C5490" s="116" t="s">
        <v>4393</v>
      </c>
      <c r="D5490" s="116" t="s">
        <v>486</v>
      </c>
      <c r="E5490" s="118">
        <v>41217.333333333336</v>
      </c>
      <c r="F5490" s="116" t="s">
        <v>4796</v>
      </c>
      <c r="G5490" s="117" t="s">
        <v>749</v>
      </c>
      <c r="H5490" s="117">
        <v>1086</v>
      </c>
      <c r="I5490" s="117">
        <v>1154</v>
      </c>
      <c r="J5490" s="117" t="s">
        <v>4812</v>
      </c>
    </row>
    <row r="5491" spans="1:10" ht="17.25" customHeight="1">
      <c r="A5491" s="116" t="s">
        <v>4885</v>
      </c>
      <c r="B5491" s="117">
        <v>8792259550</v>
      </c>
      <c r="C5491" s="116" t="s">
        <v>4393</v>
      </c>
      <c r="D5491" s="116" t="s">
        <v>438</v>
      </c>
      <c r="E5491" s="118">
        <v>41217.333333333336</v>
      </c>
      <c r="F5491" s="116" t="s">
        <v>4796</v>
      </c>
      <c r="G5491" s="117" t="s">
        <v>440</v>
      </c>
      <c r="H5491" s="117">
        <v>426</v>
      </c>
      <c r="I5491" s="117">
        <v>787</v>
      </c>
      <c r="J5491" s="117" t="s">
        <v>4818</v>
      </c>
    </row>
    <row r="5492" spans="1:10" ht="17.25" customHeight="1">
      <c r="A5492" s="116" t="s">
        <v>2560</v>
      </c>
      <c r="B5492" s="117">
        <v>9243144425</v>
      </c>
      <c r="C5492" s="116" t="s">
        <v>4393</v>
      </c>
      <c r="D5492" s="116" t="s">
        <v>461</v>
      </c>
      <c r="E5492" s="118">
        <v>41217.34375</v>
      </c>
      <c r="F5492" s="116" t="s">
        <v>4796</v>
      </c>
      <c r="G5492" s="117" t="s">
        <v>440</v>
      </c>
      <c r="H5492" s="117">
        <v>376</v>
      </c>
      <c r="I5492" s="117">
        <v>646</v>
      </c>
      <c r="J5492" s="117" t="s">
        <v>4835</v>
      </c>
    </row>
    <row r="5493" spans="1:10" ht="17.25" customHeight="1">
      <c r="A5493" s="116" t="s">
        <v>4409</v>
      </c>
      <c r="B5493" s="117">
        <v>9844034001</v>
      </c>
      <c r="C5493" s="116" t="s">
        <v>4393</v>
      </c>
      <c r="D5493" s="116" t="s">
        <v>438</v>
      </c>
      <c r="E5493" s="118">
        <v>41217.34375</v>
      </c>
      <c r="F5493" s="116" t="s">
        <v>4796</v>
      </c>
      <c r="G5493" s="117" t="s">
        <v>440</v>
      </c>
      <c r="H5493" s="117">
        <v>261</v>
      </c>
      <c r="I5493" s="117">
        <v>394</v>
      </c>
      <c r="J5493" s="117" t="s">
        <v>4806</v>
      </c>
    </row>
    <row r="5494" spans="1:10" ht="17.25" customHeight="1">
      <c r="A5494" s="116" t="s">
        <v>4886</v>
      </c>
      <c r="B5494" s="117">
        <v>9980704025</v>
      </c>
      <c r="C5494" s="116" t="s">
        <v>4393</v>
      </c>
      <c r="D5494" s="116" t="s">
        <v>486</v>
      </c>
      <c r="E5494" s="118">
        <v>41217.416666666664</v>
      </c>
      <c r="F5494" s="116" t="s">
        <v>4796</v>
      </c>
      <c r="G5494" s="117" t="s">
        <v>440</v>
      </c>
      <c r="H5494" s="117">
        <v>184</v>
      </c>
      <c r="I5494" s="117">
        <v>207</v>
      </c>
      <c r="J5494" s="117" t="s">
        <v>4833</v>
      </c>
    </row>
    <row r="5495" spans="1:10" ht="17.25" customHeight="1">
      <c r="A5495" s="116" t="s">
        <v>4887</v>
      </c>
      <c r="B5495" s="117">
        <v>9900784085</v>
      </c>
      <c r="C5495" s="116" t="s">
        <v>4393</v>
      </c>
      <c r="D5495" s="116" t="s">
        <v>438</v>
      </c>
      <c r="E5495" s="118">
        <v>41217.4375</v>
      </c>
      <c r="F5495" s="116" t="s">
        <v>4796</v>
      </c>
      <c r="G5495" s="117" t="s">
        <v>440</v>
      </c>
      <c r="H5495" s="117">
        <v>480</v>
      </c>
      <c r="I5495" s="117">
        <v>825</v>
      </c>
      <c r="J5495" s="117" t="s">
        <v>4835</v>
      </c>
    </row>
    <row r="5496" spans="1:10" ht="17.25" customHeight="1">
      <c r="A5496" s="116" t="s">
        <v>4888</v>
      </c>
      <c r="B5496" s="117">
        <v>9538035999</v>
      </c>
      <c r="C5496" s="116" t="s">
        <v>4393</v>
      </c>
      <c r="D5496" s="116" t="s">
        <v>438</v>
      </c>
      <c r="E5496" s="118">
        <v>41217.5625</v>
      </c>
      <c r="F5496" s="116" t="s">
        <v>4796</v>
      </c>
      <c r="G5496" s="117" t="s">
        <v>440</v>
      </c>
      <c r="H5496" s="117">
        <v>864</v>
      </c>
      <c r="I5496" s="117">
        <v>982</v>
      </c>
      <c r="J5496" s="117" t="s">
        <v>4833</v>
      </c>
    </row>
    <row r="5497" spans="1:10" ht="17.25" customHeight="1">
      <c r="A5497" s="116" t="s">
        <v>4712</v>
      </c>
      <c r="B5497" s="117">
        <v>9900044382</v>
      </c>
      <c r="C5497" s="116" t="s">
        <v>4393</v>
      </c>
      <c r="D5497" s="116" t="s">
        <v>438</v>
      </c>
      <c r="E5497" s="118">
        <v>41217.5625</v>
      </c>
      <c r="F5497" s="116" t="s">
        <v>4796</v>
      </c>
      <c r="G5497" s="117" t="s">
        <v>440</v>
      </c>
      <c r="H5497" s="117">
        <v>129</v>
      </c>
      <c r="I5497" s="117">
        <v>223</v>
      </c>
      <c r="J5497" s="117" t="s">
        <v>4835</v>
      </c>
    </row>
    <row r="5498" spans="1:10" ht="17.25" customHeight="1">
      <c r="A5498" s="116" t="s">
        <v>1388</v>
      </c>
      <c r="B5498" s="117">
        <v>9663471951</v>
      </c>
      <c r="C5498" s="116" t="s">
        <v>4393</v>
      </c>
      <c r="D5498" s="116" t="s">
        <v>438</v>
      </c>
      <c r="E5498" s="118">
        <v>41217.583333333336</v>
      </c>
      <c r="F5498" s="116" t="s">
        <v>4796</v>
      </c>
      <c r="G5498" s="117" t="s">
        <v>440</v>
      </c>
      <c r="H5498" s="117">
        <v>396</v>
      </c>
      <c r="I5498" s="117">
        <v>1189</v>
      </c>
      <c r="J5498" s="117" t="s">
        <v>4802</v>
      </c>
    </row>
    <row r="5499" spans="1:10" ht="17.25" customHeight="1">
      <c r="A5499" s="116" t="s">
        <v>4889</v>
      </c>
      <c r="B5499" s="117">
        <v>9886619456</v>
      </c>
      <c r="C5499" s="116" t="s">
        <v>4393</v>
      </c>
      <c r="D5499" s="116" t="s">
        <v>486</v>
      </c>
      <c r="E5499" s="118">
        <v>41217.6875</v>
      </c>
      <c r="F5499" s="116" t="s">
        <v>4796</v>
      </c>
      <c r="G5499" s="117" t="s">
        <v>440</v>
      </c>
      <c r="H5499" s="117">
        <v>100</v>
      </c>
      <c r="I5499" s="117">
        <v>150</v>
      </c>
      <c r="J5499" s="117" t="s">
        <v>4835</v>
      </c>
    </row>
    <row r="5500" spans="1:10" ht="17.25" customHeight="1">
      <c r="A5500" s="116" t="s">
        <v>4890</v>
      </c>
      <c r="B5500" s="117">
        <v>9900573073</v>
      </c>
      <c r="C5500" s="116" t="s">
        <v>4393</v>
      </c>
      <c r="D5500" s="116" t="s">
        <v>438</v>
      </c>
      <c r="E5500" s="118">
        <v>41217.708333333336</v>
      </c>
      <c r="F5500" s="116" t="s">
        <v>4796</v>
      </c>
      <c r="G5500" s="117" t="s">
        <v>440</v>
      </c>
      <c r="H5500" s="117">
        <v>890</v>
      </c>
      <c r="I5500" s="117">
        <v>994</v>
      </c>
      <c r="J5500" s="117" t="s">
        <v>4833</v>
      </c>
    </row>
    <row r="5501" spans="1:10" ht="17.25" customHeight="1">
      <c r="A5501" s="116" t="s">
        <v>4891</v>
      </c>
      <c r="B5501" s="117">
        <v>7829068011</v>
      </c>
      <c r="C5501" s="116" t="s">
        <v>4393</v>
      </c>
      <c r="D5501" s="116" t="s">
        <v>438</v>
      </c>
      <c r="E5501" s="118">
        <v>41217.729166666664</v>
      </c>
      <c r="F5501" s="116" t="s">
        <v>4796</v>
      </c>
      <c r="G5501" s="117" t="s">
        <v>440</v>
      </c>
      <c r="H5501" s="117">
        <v>822</v>
      </c>
      <c r="I5501" s="117">
        <v>1542</v>
      </c>
      <c r="J5501" s="117" t="s">
        <v>4821</v>
      </c>
    </row>
    <row r="5502" spans="1:10" ht="17.25" customHeight="1">
      <c r="A5502" s="116" t="s">
        <v>4892</v>
      </c>
      <c r="B5502" s="117">
        <v>9483070798</v>
      </c>
      <c r="C5502" s="116" t="s">
        <v>4393</v>
      </c>
      <c r="D5502" s="116" t="s">
        <v>438</v>
      </c>
      <c r="E5502" s="118">
        <v>41217.791666666664</v>
      </c>
      <c r="F5502" s="116" t="s">
        <v>4796</v>
      </c>
      <c r="G5502" s="117" t="s">
        <v>440</v>
      </c>
      <c r="H5502" s="117">
        <v>342</v>
      </c>
      <c r="I5502" s="117">
        <v>605</v>
      </c>
      <c r="J5502" s="117" t="s">
        <v>4835</v>
      </c>
    </row>
    <row r="5503" spans="1:10" ht="17.25" customHeight="1">
      <c r="A5503" s="116" t="s">
        <v>4893</v>
      </c>
      <c r="B5503" s="117">
        <v>9591987955</v>
      </c>
      <c r="C5503" s="116" t="s">
        <v>4393</v>
      </c>
      <c r="D5503" s="116" t="s">
        <v>438</v>
      </c>
      <c r="E5503" s="118">
        <v>41217.791666666664</v>
      </c>
      <c r="F5503" s="116" t="s">
        <v>4796</v>
      </c>
      <c r="G5503" s="117" t="s">
        <v>440</v>
      </c>
      <c r="H5503" s="117">
        <v>126</v>
      </c>
      <c r="I5503" s="117">
        <v>302</v>
      </c>
      <c r="J5503" s="117" t="s">
        <v>4804</v>
      </c>
    </row>
    <row r="5504" spans="1:10" ht="17.25" customHeight="1">
      <c r="A5504" s="116" t="s">
        <v>4894</v>
      </c>
      <c r="B5504" s="117">
        <v>9945090970</v>
      </c>
      <c r="C5504" s="116" t="s">
        <v>4393</v>
      </c>
      <c r="D5504" s="116" t="s">
        <v>461</v>
      </c>
      <c r="E5504" s="118">
        <v>41217.802083333336</v>
      </c>
      <c r="F5504" s="116" t="s">
        <v>4796</v>
      </c>
      <c r="G5504" s="117" t="s">
        <v>440</v>
      </c>
      <c r="H5504" s="117">
        <v>128</v>
      </c>
      <c r="I5504" s="117">
        <v>176</v>
      </c>
      <c r="J5504" s="117" t="s">
        <v>4797</v>
      </c>
    </row>
    <row r="5505" spans="1:10" ht="17.25" customHeight="1">
      <c r="A5505" s="116" t="s">
        <v>2052</v>
      </c>
      <c r="B5505" s="117">
        <v>9742210424</v>
      </c>
      <c r="C5505" s="116" t="s">
        <v>4393</v>
      </c>
      <c r="D5505" s="116" t="s">
        <v>438</v>
      </c>
      <c r="E5505" s="118">
        <v>41217.854166666664</v>
      </c>
      <c r="F5505" s="116" t="s">
        <v>4796</v>
      </c>
      <c r="G5505" s="117" t="s">
        <v>440</v>
      </c>
      <c r="H5505" s="117">
        <v>166</v>
      </c>
      <c r="I5505" s="117">
        <v>180</v>
      </c>
      <c r="J5505" s="117" t="s">
        <v>4833</v>
      </c>
    </row>
    <row r="5506" spans="1:10" ht="17.25" customHeight="1">
      <c r="A5506" s="116" t="s">
        <v>4895</v>
      </c>
      <c r="B5506" s="117">
        <v>9945510999</v>
      </c>
      <c r="C5506" s="116" t="s">
        <v>4393</v>
      </c>
      <c r="D5506" s="116" t="s">
        <v>461</v>
      </c>
      <c r="E5506" s="118">
        <v>41217.864583333336</v>
      </c>
      <c r="F5506" s="116" t="s">
        <v>4796</v>
      </c>
      <c r="G5506" s="117" t="s">
        <v>440</v>
      </c>
      <c r="H5506" s="117">
        <v>214</v>
      </c>
      <c r="I5506" s="117">
        <v>388</v>
      </c>
      <c r="J5506" s="117" t="s">
        <v>4818</v>
      </c>
    </row>
    <row r="5507" spans="1:10" ht="17.25" customHeight="1">
      <c r="A5507" s="116" t="s">
        <v>4896</v>
      </c>
      <c r="B5507" s="117">
        <v>9986973777</v>
      </c>
      <c r="C5507" s="116" t="s">
        <v>4393</v>
      </c>
      <c r="D5507" s="116" t="s">
        <v>438</v>
      </c>
      <c r="E5507" s="118">
        <v>41217.875</v>
      </c>
      <c r="F5507" s="116" t="s">
        <v>4796</v>
      </c>
      <c r="G5507" s="117" t="s">
        <v>440</v>
      </c>
      <c r="H5507" s="117">
        <v>481</v>
      </c>
      <c r="I5507" s="117">
        <v>679</v>
      </c>
      <c r="J5507" s="117" t="s">
        <v>4797</v>
      </c>
    </row>
    <row r="5508" spans="1:10" ht="17.25" customHeight="1">
      <c r="A5508" s="116" t="s">
        <v>4897</v>
      </c>
      <c r="B5508" s="117">
        <v>9448384403</v>
      </c>
      <c r="C5508" s="116" t="s">
        <v>4393</v>
      </c>
      <c r="D5508" s="116" t="s">
        <v>438</v>
      </c>
      <c r="E5508" s="118">
        <v>41217.916666666664</v>
      </c>
      <c r="F5508" s="116" t="s">
        <v>4796</v>
      </c>
      <c r="G5508" s="117" t="s">
        <v>440</v>
      </c>
      <c r="H5508" s="117">
        <v>130</v>
      </c>
      <c r="I5508" s="117">
        <v>205</v>
      </c>
      <c r="J5508" s="117" t="s">
        <v>4806</v>
      </c>
    </row>
    <row r="5509" spans="1:10" ht="17.25" customHeight="1">
      <c r="A5509" s="116" t="s">
        <v>4898</v>
      </c>
      <c r="B5509" s="117">
        <v>9886119459</v>
      </c>
      <c r="C5509" s="116" t="s">
        <v>4393</v>
      </c>
      <c r="D5509" s="116" t="s">
        <v>438</v>
      </c>
      <c r="E5509" s="118">
        <v>41217.947916666664</v>
      </c>
      <c r="F5509" s="116" t="s">
        <v>4796</v>
      </c>
      <c r="G5509" s="117" t="s">
        <v>440</v>
      </c>
      <c r="H5509" s="117">
        <v>1006</v>
      </c>
      <c r="I5509" s="117">
        <v>1904</v>
      </c>
      <c r="J5509" s="117" t="s">
        <v>4821</v>
      </c>
    </row>
    <row r="5510" spans="1:10" ht="17.25" customHeight="1">
      <c r="A5510" s="116" t="s">
        <v>4899</v>
      </c>
      <c r="B5510" s="117">
        <v>9686452099</v>
      </c>
      <c r="C5510" s="116" t="s">
        <v>4393</v>
      </c>
      <c r="D5510" s="116" t="s">
        <v>486</v>
      </c>
      <c r="E5510" s="118">
        <v>41217.958333333336</v>
      </c>
      <c r="F5510" s="116" t="s">
        <v>4796</v>
      </c>
      <c r="G5510" s="117" t="s">
        <v>440</v>
      </c>
      <c r="H5510" s="117">
        <v>265</v>
      </c>
      <c r="I5510" s="117">
        <v>488</v>
      </c>
      <c r="J5510" s="117" t="s">
        <v>4818</v>
      </c>
    </row>
    <row r="5511" spans="1:10" ht="17.25" customHeight="1">
      <c r="A5511" s="116" t="s">
        <v>4900</v>
      </c>
      <c r="B5511" s="117">
        <v>7259102825</v>
      </c>
      <c r="C5511" s="116" t="s">
        <v>4393</v>
      </c>
      <c r="D5511" s="116" t="s">
        <v>438</v>
      </c>
      <c r="E5511" s="118">
        <v>41217.989583333336</v>
      </c>
      <c r="F5511" s="116" t="s">
        <v>4796</v>
      </c>
      <c r="G5511" s="117" t="s">
        <v>440</v>
      </c>
      <c r="H5511" s="117">
        <v>320</v>
      </c>
      <c r="I5511" s="117">
        <v>432</v>
      </c>
      <c r="J5511" s="117" t="s">
        <v>4797</v>
      </c>
    </row>
    <row r="5512" spans="1:10" ht="17.25" customHeight="1">
      <c r="A5512" s="116" t="s">
        <v>4901</v>
      </c>
      <c r="B5512" s="117">
        <v>9738226177</v>
      </c>
      <c r="C5512" s="116" t="s">
        <v>4393</v>
      </c>
      <c r="D5512" s="116" t="s">
        <v>438</v>
      </c>
      <c r="E5512" s="118">
        <v>41218.125</v>
      </c>
      <c r="F5512" s="116" t="s">
        <v>4796</v>
      </c>
      <c r="G5512" s="117" t="s">
        <v>440</v>
      </c>
      <c r="H5512" s="117">
        <v>615</v>
      </c>
      <c r="I5512" s="117">
        <v>865</v>
      </c>
      <c r="J5512" s="117" t="s">
        <v>4797</v>
      </c>
    </row>
    <row r="5513" spans="1:10" ht="17.25" customHeight="1">
      <c r="A5513" s="116" t="s">
        <v>4902</v>
      </c>
      <c r="B5513" s="117">
        <v>9686678288</v>
      </c>
      <c r="C5513" s="116" t="s">
        <v>4393</v>
      </c>
      <c r="D5513" s="116" t="s">
        <v>438</v>
      </c>
      <c r="E5513" s="118">
        <v>41218.1875</v>
      </c>
      <c r="F5513" s="116" t="s">
        <v>4796</v>
      </c>
      <c r="G5513" s="117" t="s">
        <v>440</v>
      </c>
      <c r="H5513" s="117">
        <v>501</v>
      </c>
      <c r="I5513" s="117">
        <v>812</v>
      </c>
      <c r="J5513" s="117" t="s">
        <v>4806</v>
      </c>
    </row>
    <row r="5514" spans="1:10" ht="17.25" customHeight="1">
      <c r="A5514" s="116" t="s">
        <v>4903</v>
      </c>
      <c r="B5514" s="117">
        <v>9945244988</v>
      </c>
      <c r="C5514" s="116" t="s">
        <v>4393</v>
      </c>
      <c r="D5514" s="116" t="s">
        <v>438</v>
      </c>
      <c r="E5514" s="118">
        <v>41218.208333333336</v>
      </c>
      <c r="F5514" s="116" t="s">
        <v>4796</v>
      </c>
      <c r="G5514" s="117" t="s">
        <v>440</v>
      </c>
      <c r="H5514" s="117">
        <v>774</v>
      </c>
      <c r="I5514" s="117">
        <v>1467</v>
      </c>
      <c r="J5514" s="117" t="s">
        <v>4821</v>
      </c>
    </row>
    <row r="5515" spans="1:10" ht="17.25" customHeight="1">
      <c r="A5515" s="116" t="s">
        <v>4904</v>
      </c>
      <c r="B5515" s="117">
        <v>9945271257</v>
      </c>
      <c r="C5515" s="116" t="s">
        <v>4393</v>
      </c>
      <c r="D5515" s="116" t="s">
        <v>438</v>
      </c>
      <c r="E5515" s="118">
        <v>41218.21875</v>
      </c>
      <c r="F5515" s="116" t="s">
        <v>4796</v>
      </c>
      <c r="G5515" s="117" t="s">
        <v>440</v>
      </c>
      <c r="H5515" s="117">
        <v>100</v>
      </c>
      <c r="I5515" s="117">
        <v>127</v>
      </c>
      <c r="J5515" s="117" t="s">
        <v>4797</v>
      </c>
    </row>
    <row r="5516" spans="1:10" ht="17.25" customHeight="1">
      <c r="A5516" s="116" t="s">
        <v>3229</v>
      </c>
      <c r="B5516" s="117">
        <v>7204005122</v>
      </c>
      <c r="C5516" s="116" t="s">
        <v>4393</v>
      </c>
      <c r="D5516" s="116" t="s">
        <v>438</v>
      </c>
      <c r="E5516" s="118">
        <v>41218.229166666664</v>
      </c>
      <c r="F5516" s="116" t="s">
        <v>4796</v>
      </c>
      <c r="G5516" s="117" t="s">
        <v>440</v>
      </c>
      <c r="H5516" s="117">
        <v>248</v>
      </c>
      <c r="I5516" s="117">
        <v>458</v>
      </c>
      <c r="J5516" s="117" t="s">
        <v>4818</v>
      </c>
    </row>
    <row r="5517" spans="1:10" ht="17.25" customHeight="1">
      <c r="A5517" s="116" t="s">
        <v>4905</v>
      </c>
      <c r="B5517" s="117">
        <v>8123474900</v>
      </c>
      <c r="C5517" s="116" t="s">
        <v>4393</v>
      </c>
      <c r="D5517" s="116" t="s">
        <v>438</v>
      </c>
      <c r="E5517" s="118">
        <v>41218.291666666664</v>
      </c>
      <c r="F5517" s="116" t="s">
        <v>4796</v>
      </c>
      <c r="G5517" s="117" t="s">
        <v>440</v>
      </c>
      <c r="H5517" s="117">
        <v>129</v>
      </c>
      <c r="I5517" s="117">
        <v>207</v>
      </c>
      <c r="J5517" s="117" t="s">
        <v>4806</v>
      </c>
    </row>
    <row r="5518" spans="1:10" ht="17.25" customHeight="1">
      <c r="A5518" s="116" t="s">
        <v>4906</v>
      </c>
      <c r="B5518" s="117">
        <v>9900474691</v>
      </c>
      <c r="C5518" s="116" t="s">
        <v>4393</v>
      </c>
      <c r="D5518" s="116" t="s">
        <v>438</v>
      </c>
      <c r="E5518" s="118">
        <v>41218.3125</v>
      </c>
      <c r="F5518" s="116" t="s">
        <v>4796</v>
      </c>
      <c r="G5518" s="117" t="s">
        <v>440</v>
      </c>
      <c r="H5518" s="117">
        <v>392</v>
      </c>
      <c r="I5518" s="117">
        <v>684</v>
      </c>
      <c r="J5518" s="117" t="s">
        <v>4835</v>
      </c>
    </row>
    <row r="5519" spans="1:10" ht="17.25" customHeight="1">
      <c r="A5519" s="116" t="s">
        <v>4907</v>
      </c>
      <c r="B5519" s="117">
        <v>9945667899</v>
      </c>
      <c r="C5519" s="116" t="s">
        <v>4393</v>
      </c>
      <c r="D5519" s="116" t="s">
        <v>488</v>
      </c>
      <c r="E5519" s="118">
        <v>41218.4375</v>
      </c>
      <c r="F5519" s="116" t="s">
        <v>4796</v>
      </c>
      <c r="G5519" s="117" t="s">
        <v>440</v>
      </c>
      <c r="H5519" s="117">
        <v>110</v>
      </c>
      <c r="I5519" s="117">
        <v>324</v>
      </c>
      <c r="J5519" s="117" t="s">
        <v>4802</v>
      </c>
    </row>
    <row r="5520" spans="1:10" ht="17.25" customHeight="1">
      <c r="A5520" s="116" t="s">
        <v>4908</v>
      </c>
      <c r="B5520" s="117">
        <v>9590012626</v>
      </c>
      <c r="C5520" s="116" t="s">
        <v>4393</v>
      </c>
      <c r="D5520" s="116" t="s">
        <v>438</v>
      </c>
      <c r="E5520" s="118">
        <v>41218.458333333336</v>
      </c>
      <c r="F5520" s="116" t="s">
        <v>4796</v>
      </c>
      <c r="G5520" s="117" t="s">
        <v>440</v>
      </c>
      <c r="H5520" s="117">
        <v>132</v>
      </c>
      <c r="I5520" s="117">
        <v>226</v>
      </c>
      <c r="J5520" s="117" t="s">
        <v>4835</v>
      </c>
    </row>
    <row r="5521" spans="1:10" ht="17.25" customHeight="1">
      <c r="A5521" s="116" t="s">
        <v>4909</v>
      </c>
      <c r="B5521" s="117">
        <v>9916444745</v>
      </c>
      <c r="C5521" s="116" t="s">
        <v>4393</v>
      </c>
      <c r="D5521" s="116" t="s">
        <v>486</v>
      </c>
      <c r="E5521" s="118">
        <v>41218.583333333336</v>
      </c>
      <c r="F5521" s="116" t="s">
        <v>4796</v>
      </c>
      <c r="G5521" s="117" t="s">
        <v>440</v>
      </c>
      <c r="H5521" s="117">
        <v>334</v>
      </c>
      <c r="I5521" s="117">
        <v>557</v>
      </c>
      <c r="J5521" s="117" t="s">
        <v>4835</v>
      </c>
    </row>
    <row r="5522" spans="1:10" ht="17.25" customHeight="1">
      <c r="A5522" s="116" t="s">
        <v>4705</v>
      </c>
      <c r="B5522" s="117">
        <v>9740809441</v>
      </c>
      <c r="C5522" s="116" t="s">
        <v>4393</v>
      </c>
      <c r="D5522" s="116" t="s">
        <v>438</v>
      </c>
      <c r="E5522" s="118">
        <v>41218.666666666664</v>
      </c>
      <c r="F5522" s="116" t="s">
        <v>4796</v>
      </c>
      <c r="G5522" s="117" t="s">
        <v>440</v>
      </c>
      <c r="H5522" s="117">
        <v>217</v>
      </c>
      <c r="I5522" s="117">
        <v>632</v>
      </c>
      <c r="J5522" s="117" t="s">
        <v>4802</v>
      </c>
    </row>
    <row r="5523" spans="1:10" ht="17.25" customHeight="1">
      <c r="A5523" s="116" t="s">
        <v>4910</v>
      </c>
      <c r="B5523" s="117">
        <v>9972312475</v>
      </c>
      <c r="C5523" s="116" t="s">
        <v>4393</v>
      </c>
      <c r="D5523" s="116" t="s">
        <v>461</v>
      </c>
      <c r="E5523" s="118">
        <v>41218.677083333336</v>
      </c>
      <c r="F5523" s="116" t="s">
        <v>4796</v>
      </c>
      <c r="G5523" s="117" t="s">
        <v>440</v>
      </c>
      <c r="H5523" s="117">
        <v>100</v>
      </c>
      <c r="I5523" s="117">
        <v>96</v>
      </c>
      <c r="J5523" s="117" t="s">
        <v>4835</v>
      </c>
    </row>
    <row r="5524" spans="1:10" ht="17.25" customHeight="1">
      <c r="A5524" s="116" t="s">
        <v>4758</v>
      </c>
      <c r="B5524" s="117">
        <v>9008606498</v>
      </c>
      <c r="C5524" s="116" t="s">
        <v>4393</v>
      </c>
      <c r="D5524" s="116" t="s">
        <v>438</v>
      </c>
      <c r="E5524" s="118">
        <v>41218.770833333336</v>
      </c>
      <c r="F5524" s="116" t="s">
        <v>4796</v>
      </c>
      <c r="G5524" s="117" t="s">
        <v>440</v>
      </c>
      <c r="H5524" s="117">
        <v>293</v>
      </c>
      <c r="I5524" s="117">
        <v>509</v>
      </c>
      <c r="J5524" s="117" t="s">
        <v>4835</v>
      </c>
    </row>
    <row r="5525" spans="1:10" ht="17.25" customHeight="1">
      <c r="A5525" s="116" t="s">
        <v>4911</v>
      </c>
      <c r="B5525" s="117">
        <v>9742224000</v>
      </c>
      <c r="C5525" s="116" t="s">
        <v>4393</v>
      </c>
      <c r="D5525" s="116" t="s">
        <v>461</v>
      </c>
      <c r="E5525" s="118">
        <v>41218.8125</v>
      </c>
      <c r="F5525" s="116" t="s">
        <v>4796</v>
      </c>
      <c r="G5525" s="117" t="s">
        <v>440</v>
      </c>
      <c r="H5525" s="117">
        <v>125</v>
      </c>
      <c r="I5525" s="117">
        <v>294</v>
      </c>
      <c r="J5525" s="117" t="s">
        <v>4804</v>
      </c>
    </row>
    <row r="5526" spans="1:10" ht="17.25" customHeight="1">
      <c r="A5526" s="116" t="s">
        <v>4532</v>
      </c>
      <c r="B5526" s="117">
        <v>9740899001</v>
      </c>
      <c r="C5526" s="116" t="s">
        <v>4393</v>
      </c>
      <c r="D5526" s="116" t="s">
        <v>438</v>
      </c>
      <c r="E5526" s="118">
        <v>41218.8125</v>
      </c>
      <c r="F5526" s="116" t="s">
        <v>4796</v>
      </c>
      <c r="G5526" s="117" t="s">
        <v>440</v>
      </c>
      <c r="H5526" s="117">
        <v>166</v>
      </c>
      <c r="I5526" s="117">
        <v>300</v>
      </c>
      <c r="J5526" s="117" t="s">
        <v>4821</v>
      </c>
    </row>
    <row r="5527" spans="1:10" ht="17.25" customHeight="1">
      <c r="A5527" s="116" t="s">
        <v>4912</v>
      </c>
      <c r="B5527" s="117">
        <v>8892233829</v>
      </c>
      <c r="C5527" s="116" t="s">
        <v>4393</v>
      </c>
      <c r="D5527" s="116" t="s">
        <v>438</v>
      </c>
      <c r="E5527" s="118">
        <v>41218.833333333336</v>
      </c>
      <c r="F5527" s="116" t="s">
        <v>4796</v>
      </c>
      <c r="G5527" s="117" t="s">
        <v>440</v>
      </c>
      <c r="H5527" s="117">
        <v>268</v>
      </c>
      <c r="I5527" s="117">
        <v>751</v>
      </c>
      <c r="J5527" s="117" t="s">
        <v>4802</v>
      </c>
    </row>
    <row r="5528" spans="1:10" ht="17.25" customHeight="1">
      <c r="A5528" s="116" t="s">
        <v>4913</v>
      </c>
      <c r="B5528" s="117">
        <v>9986169794</v>
      </c>
      <c r="C5528" s="116" t="s">
        <v>4393</v>
      </c>
      <c r="D5528" s="116" t="s">
        <v>438</v>
      </c>
      <c r="E5528" s="118">
        <v>41218.895833333336</v>
      </c>
      <c r="F5528" s="116" t="s">
        <v>4796</v>
      </c>
      <c r="G5528" s="117" t="s">
        <v>440</v>
      </c>
      <c r="H5528" s="117">
        <v>153</v>
      </c>
      <c r="I5528" s="117">
        <v>196</v>
      </c>
      <c r="J5528" s="117" t="s">
        <v>4799</v>
      </c>
    </row>
    <row r="5529" spans="1:10" ht="17.25" customHeight="1">
      <c r="A5529" s="116" t="s">
        <v>4914</v>
      </c>
      <c r="B5529" s="117">
        <v>9880012271</v>
      </c>
      <c r="C5529" s="116" t="s">
        <v>4393</v>
      </c>
      <c r="D5529" s="116" t="s">
        <v>461</v>
      </c>
      <c r="E5529" s="118">
        <v>41218.947916666664</v>
      </c>
      <c r="F5529" s="116" t="s">
        <v>4796</v>
      </c>
      <c r="G5529" s="117" t="s">
        <v>440</v>
      </c>
      <c r="H5529" s="117">
        <v>221</v>
      </c>
      <c r="I5529" s="117">
        <v>288</v>
      </c>
      <c r="J5529" s="117" t="s">
        <v>4799</v>
      </c>
    </row>
    <row r="5530" spans="1:10" ht="17.25" customHeight="1">
      <c r="A5530" s="116" t="s">
        <v>4769</v>
      </c>
      <c r="B5530" s="117">
        <v>9769965834</v>
      </c>
      <c r="C5530" s="116" t="s">
        <v>4393</v>
      </c>
      <c r="D5530" s="116" t="s">
        <v>438</v>
      </c>
      <c r="E5530" s="118">
        <v>41219.020833333336</v>
      </c>
      <c r="F5530" s="116" t="s">
        <v>4796</v>
      </c>
      <c r="G5530" s="117" t="s">
        <v>440</v>
      </c>
      <c r="H5530" s="117">
        <v>162</v>
      </c>
      <c r="I5530" s="117">
        <v>307</v>
      </c>
      <c r="J5530" s="117" t="s">
        <v>4821</v>
      </c>
    </row>
    <row r="5531" spans="1:10" ht="17.25" customHeight="1">
      <c r="A5531" s="116" t="s">
        <v>4915</v>
      </c>
      <c r="B5531" s="117">
        <v>8861222196</v>
      </c>
      <c r="C5531" s="116" t="s">
        <v>4393</v>
      </c>
      <c r="D5531" s="116" t="s">
        <v>461</v>
      </c>
      <c r="E5531" s="118">
        <v>41219.03125</v>
      </c>
      <c r="F5531" s="116" t="s">
        <v>4796</v>
      </c>
      <c r="G5531" s="117" t="s">
        <v>440</v>
      </c>
      <c r="H5531" s="117">
        <v>221</v>
      </c>
      <c r="I5531" s="117">
        <v>285</v>
      </c>
      <c r="J5531" s="117" t="s">
        <v>4799</v>
      </c>
    </row>
    <row r="5532" spans="1:10" ht="17.25" customHeight="1">
      <c r="A5532" s="116" t="s">
        <v>4916</v>
      </c>
      <c r="B5532" s="117">
        <v>8880583550</v>
      </c>
      <c r="C5532" s="116" t="s">
        <v>4393</v>
      </c>
      <c r="D5532" s="116" t="s">
        <v>438</v>
      </c>
      <c r="E5532" s="118">
        <v>41219.041666666664</v>
      </c>
      <c r="F5532" s="116" t="s">
        <v>4796</v>
      </c>
      <c r="G5532" s="117" t="s">
        <v>440</v>
      </c>
      <c r="H5532" s="117">
        <v>801</v>
      </c>
      <c r="I5532" s="117">
        <v>1888</v>
      </c>
      <c r="J5532" s="117" t="s">
        <v>4804</v>
      </c>
    </row>
    <row r="5533" spans="1:10" ht="17.25" customHeight="1">
      <c r="A5533" s="116" t="s">
        <v>4917</v>
      </c>
      <c r="B5533" s="117">
        <v>9611490909</v>
      </c>
      <c r="C5533" s="116" t="s">
        <v>4393</v>
      </c>
      <c r="D5533" s="116" t="s">
        <v>438</v>
      </c>
      <c r="E5533" s="118">
        <v>41219.125</v>
      </c>
      <c r="F5533" s="116" t="s">
        <v>4796</v>
      </c>
      <c r="G5533" s="117" t="s">
        <v>440</v>
      </c>
      <c r="H5533" s="117">
        <v>733</v>
      </c>
      <c r="I5533" s="117">
        <v>947</v>
      </c>
      <c r="J5533" s="117" t="s">
        <v>4799</v>
      </c>
    </row>
    <row r="5534" spans="1:10" ht="17.25" customHeight="1">
      <c r="A5534" s="116" t="s">
        <v>4918</v>
      </c>
      <c r="B5534" s="117">
        <v>9243124326</v>
      </c>
      <c r="C5534" s="116" t="s">
        <v>4393</v>
      </c>
      <c r="D5534" s="116" t="s">
        <v>438</v>
      </c>
      <c r="E5534" s="118">
        <v>41219.125</v>
      </c>
      <c r="F5534" s="116" t="s">
        <v>4796</v>
      </c>
      <c r="G5534" s="117" t="s">
        <v>440</v>
      </c>
      <c r="H5534" s="117">
        <v>1242</v>
      </c>
      <c r="I5534" s="117">
        <v>2290</v>
      </c>
      <c r="J5534" s="117" t="s">
        <v>4818</v>
      </c>
    </row>
    <row r="5535" spans="1:10" ht="17.25" customHeight="1">
      <c r="A5535" s="116" t="s">
        <v>4919</v>
      </c>
      <c r="B5535" s="117">
        <v>9036506661</v>
      </c>
      <c r="C5535" s="116" t="s">
        <v>4393</v>
      </c>
      <c r="D5535" s="116" t="s">
        <v>438</v>
      </c>
      <c r="E5535" s="118">
        <v>41219.145833333336</v>
      </c>
      <c r="F5535" s="116" t="s">
        <v>4796</v>
      </c>
      <c r="G5535" s="117" t="s">
        <v>440</v>
      </c>
      <c r="H5535" s="117">
        <v>100</v>
      </c>
      <c r="I5535" s="117">
        <v>181</v>
      </c>
      <c r="J5535" s="117" t="s">
        <v>4821</v>
      </c>
    </row>
    <row r="5536" spans="1:10" ht="17.25" customHeight="1">
      <c r="A5536" s="116" t="s">
        <v>4920</v>
      </c>
      <c r="B5536" s="117">
        <v>9980162500</v>
      </c>
      <c r="C5536" s="116" t="s">
        <v>4393</v>
      </c>
      <c r="D5536" s="116" t="s">
        <v>438</v>
      </c>
      <c r="E5536" s="118">
        <v>41219.239583333336</v>
      </c>
      <c r="F5536" s="116" t="s">
        <v>4796</v>
      </c>
      <c r="G5536" s="117" t="s">
        <v>440</v>
      </c>
      <c r="H5536" s="117">
        <v>648</v>
      </c>
      <c r="I5536" s="117">
        <v>842</v>
      </c>
      <c r="J5536" s="117" t="s">
        <v>4799</v>
      </c>
    </row>
    <row r="5537" spans="1:10" ht="17.25" customHeight="1">
      <c r="A5537" s="116" t="s">
        <v>4921</v>
      </c>
      <c r="B5537" s="117">
        <v>9742139289</v>
      </c>
      <c r="C5537" s="116" t="s">
        <v>4393</v>
      </c>
      <c r="D5537" s="116" t="s">
        <v>438</v>
      </c>
      <c r="E5537" s="118">
        <v>41219.28125</v>
      </c>
      <c r="F5537" s="116" t="s">
        <v>4796</v>
      </c>
      <c r="G5537" s="117" t="s">
        <v>440</v>
      </c>
      <c r="H5537" s="117">
        <v>234</v>
      </c>
      <c r="I5537" s="117">
        <v>431</v>
      </c>
      <c r="J5537" s="117" t="s">
        <v>4818</v>
      </c>
    </row>
    <row r="5538" spans="1:10" ht="17.25" customHeight="1">
      <c r="A5538" s="116" t="s">
        <v>4922</v>
      </c>
      <c r="B5538" s="117">
        <v>8008552157</v>
      </c>
      <c r="C5538" s="116" t="s">
        <v>4393</v>
      </c>
      <c r="D5538" s="116" t="s">
        <v>486</v>
      </c>
      <c r="E5538" s="118">
        <v>41219.322916666664</v>
      </c>
      <c r="F5538" s="116" t="s">
        <v>4796</v>
      </c>
      <c r="G5538" s="117" t="s">
        <v>440</v>
      </c>
      <c r="H5538" s="117">
        <v>290</v>
      </c>
      <c r="I5538" s="117">
        <v>522</v>
      </c>
      <c r="J5538" s="117" t="s">
        <v>4821</v>
      </c>
    </row>
    <row r="5539" spans="1:10" ht="17.25" customHeight="1">
      <c r="A5539" s="116" t="s">
        <v>4760</v>
      </c>
      <c r="B5539" s="117">
        <v>9886844970</v>
      </c>
      <c r="C5539" s="116" t="s">
        <v>4393</v>
      </c>
      <c r="D5539" s="116" t="s">
        <v>486</v>
      </c>
      <c r="E5539" s="118">
        <v>41219.333333333336</v>
      </c>
      <c r="F5539" s="116" t="s">
        <v>4796</v>
      </c>
      <c r="G5539" s="117" t="s">
        <v>440</v>
      </c>
      <c r="H5539" s="117">
        <v>308</v>
      </c>
      <c r="I5539" s="117">
        <v>329</v>
      </c>
      <c r="J5539" s="117" t="s">
        <v>4833</v>
      </c>
    </row>
    <row r="5540" spans="1:10" ht="17.25" customHeight="1">
      <c r="A5540" s="116" t="s">
        <v>4923</v>
      </c>
      <c r="B5540" s="117">
        <v>9535809933</v>
      </c>
      <c r="C5540" s="116" t="s">
        <v>4393</v>
      </c>
      <c r="D5540" s="116" t="s">
        <v>438</v>
      </c>
      <c r="E5540" s="118">
        <v>41219.34375</v>
      </c>
      <c r="F5540" s="116" t="s">
        <v>4796</v>
      </c>
      <c r="G5540" s="117" t="s">
        <v>440</v>
      </c>
      <c r="H5540" s="117">
        <v>101</v>
      </c>
      <c r="I5540" s="117">
        <v>183</v>
      </c>
      <c r="J5540" s="117" t="s">
        <v>4818</v>
      </c>
    </row>
    <row r="5541" spans="1:10" ht="17.25" customHeight="1">
      <c r="A5541" s="116" t="s">
        <v>4574</v>
      </c>
      <c r="B5541" s="117">
        <v>9980364651</v>
      </c>
      <c r="C5541" s="116" t="s">
        <v>4393</v>
      </c>
      <c r="D5541" s="116" t="s">
        <v>438</v>
      </c>
      <c r="E5541" s="118">
        <v>41219.34375</v>
      </c>
      <c r="F5541" s="116" t="s">
        <v>4796</v>
      </c>
      <c r="G5541" s="117" t="s">
        <v>440</v>
      </c>
      <c r="H5541" s="117">
        <v>126</v>
      </c>
      <c r="I5541" s="117">
        <v>302</v>
      </c>
      <c r="J5541" s="117" t="s">
        <v>4804</v>
      </c>
    </row>
    <row r="5542" spans="1:10" ht="17.25" customHeight="1">
      <c r="A5542" s="116" t="s">
        <v>4710</v>
      </c>
      <c r="B5542" s="117">
        <v>9850055561</v>
      </c>
      <c r="C5542" s="116" t="s">
        <v>4393</v>
      </c>
      <c r="D5542" s="116" t="s">
        <v>486</v>
      </c>
      <c r="E5542" s="118">
        <v>41219.354166666664</v>
      </c>
      <c r="F5542" s="116" t="s">
        <v>4796</v>
      </c>
      <c r="G5542" s="117" t="s">
        <v>440</v>
      </c>
      <c r="H5542" s="117">
        <v>576</v>
      </c>
      <c r="I5542" s="117">
        <v>749</v>
      </c>
      <c r="J5542" s="117" t="s">
        <v>4799</v>
      </c>
    </row>
    <row r="5543" spans="1:10" ht="17.25" customHeight="1">
      <c r="A5543" s="116" t="s">
        <v>4924</v>
      </c>
      <c r="B5543" s="117">
        <v>8123474900</v>
      </c>
      <c r="C5543" s="116" t="s">
        <v>4393</v>
      </c>
      <c r="D5543" s="116" t="s">
        <v>438</v>
      </c>
      <c r="E5543" s="118">
        <v>41219.4375</v>
      </c>
      <c r="F5543" s="116" t="s">
        <v>4796</v>
      </c>
      <c r="G5543" s="117" t="s">
        <v>440</v>
      </c>
      <c r="H5543" s="117">
        <v>127</v>
      </c>
      <c r="I5543" s="117">
        <v>213</v>
      </c>
      <c r="J5543" s="117" t="s">
        <v>4835</v>
      </c>
    </row>
    <row r="5544" spans="1:10" ht="17.25" customHeight="1">
      <c r="A5544" s="116" t="s">
        <v>4925</v>
      </c>
      <c r="B5544" s="117">
        <v>9900825888</v>
      </c>
      <c r="C5544" s="116" t="s">
        <v>4393</v>
      </c>
      <c r="D5544" s="116" t="s">
        <v>461</v>
      </c>
      <c r="E5544" s="118">
        <v>41219.458333333336</v>
      </c>
      <c r="F5544" s="116" t="s">
        <v>4796</v>
      </c>
      <c r="G5544" s="117" t="s">
        <v>440</v>
      </c>
      <c r="H5544" s="117">
        <v>132</v>
      </c>
      <c r="I5544" s="117">
        <v>164</v>
      </c>
      <c r="J5544" s="117" t="s">
        <v>4799</v>
      </c>
    </row>
    <row r="5545" spans="1:10" ht="17.25" customHeight="1">
      <c r="A5545" s="116" t="s">
        <v>4926</v>
      </c>
      <c r="B5545" s="117">
        <v>9008414456</v>
      </c>
      <c r="C5545" s="116" t="s">
        <v>4393</v>
      </c>
      <c r="D5545" s="116" t="s">
        <v>438</v>
      </c>
      <c r="E5545" s="118">
        <v>41219.489583333336</v>
      </c>
      <c r="F5545" s="116" t="s">
        <v>4796</v>
      </c>
      <c r="G5545" s="117" t="s">
        <v>440</v>
      </c>
      <c r="H5545" s="117">
        <v>831</v>
      </c>
      <c r="I5545" s="117">
        <v>910</v>
      </c>
      <c r="J5545" s="117" t="s">
        <v>4833</v>
      </c>
    </row>
    <row r="5546" spans="1:10" ht="17.25" customHeight="1">
      <c r="A5546" s="116" t="s">
        <v>4927</v>
      </c>
      <c r="B5546" s="117">
        <v>9036910828</v>
      </c>
      <c r="C5546" s="116" t="s">
        <v>4393</v>
      </c>
      <c r="D5546" s="116" t="s">
        <v>438</v>
      </c>
      <c r="E5546" s="118">
        <v>41219.604166666664</v>
      </c>
      <c r="F5546" s="116" t="s">
        <v>4796</v>
      </c>
      <c r="G5546" s="117" t="s">
        <v>440</v>
      </c>
      <c r="H5546" s="117">
        <v>270</v>
      </c>
      <c r="I5546" s="117">
        <v>478</v>
      </c>
      <c r="J5546" s="117" t="s">
        <v>4835</v>
      </c>
    </row>
    <row r="5547" spans="1:10" ht="17.25" customHeight="1">
      <c r="A5547" s="116" t="s">
        <v>4926</v>
      </c>
      <c r="B5547" s="117">
        <v>9008414456</v>
      </c>
      <c r="C5547" s="116" t="s">
        <v>4393</v>
      </c>
      <c r="D5547" s="116" t="s">
        <v>438</v>
      </c>
      <c r="E5547" s="118">
        <v>41219.677083333336</v>
      </c>
      <c r="F5547" s="116" t="s">
        <v>4796</v>
      </c>
      <c r="G5547" s="117" t="s">
        <v>440</v>
      </c>
      <c r="H5547" s="117">
        <v>831</v>
      </c>
      <c r="I5547" s="117">
        <v>910</v>
      </c>
      <c r="J5547" s="117" t="s">
        <v>4833</v>
      </c>
    </row>
    <row r="5548" spans="1:10" ht="17.25" customHeight="1">
      <c r="A5548" s="116" t="s">
        <v>4928</v>
      </c>
      <c r="B5548" s="117">
        <v>9880870431</v>
      </c>
      <c r="C5548" s="116" t="s">
        <v>4393</v>
      </c>
      <c r="D5548" s="116" t="s">
        <v>438</v>
      </c>
      <c r="E5548" s="118">
        <v>41219.729166666664</v>
      </c>
      <c r="F5548" s="116" t="s">
        <v>4796</v>
      </c>
      <c r="G5548" s="117" t="s">
        <v>440</v>
      </c>
      <c r="H5548" s="117">
        <v>540</v>
      </c>
      <c r="I5548" s="117">
        <v>763</v>
      </c>
      <c r="J5548" s="117" t="s">
        <v>4797</v>
      </c>
    </row>
    <row r="5549" spans="1:10" ht="17.25" customHeight="1">
      <c r="A5549" s="116" t="s">
        <v>4743</v>
      </c>
      <c r="B5549" s="117">
        <v>8971525625</v>
      </c>
      <c r="C5549" s="116" t="s">
        <v>4393</v>
      </c>
      <c r="D5549" s="116" t="s">
        <v>438</v>
      </c>
      <c r="E5549" s="118">
        <v>41219.739583333336</v>
      </c>
      <c r="F5549" s="116" t="s">
        <v>4796</v>
      </c>
      <c r="G5549" s="117" t="s">
        <v>440</v>
      </c>
      <c r="H5549" s="117">
        <v>190</v>
      </c>
      <c r="I5549" s="117">
        <v>486</v>
      </c>
      <c r="J5549" s="117" t="s">
        <v>4802</v>
      </c>
    </row>
    <row r="5550" spans="1:10" ht="17.25" customHeight="1">
      <c r="A5550" s="116" t="s">
        <v>4929</v>
      </c>
      <c r="B5550" s="117">
        <v>9916990222</v>
      </c>
      <c r="C5550" s="116" t="s">
        <v>4393</v>
      </c>
      <c r="D5550" s="116" t="s">
        <v>438</v>
      </c>
      <c r="E5550" s="118">
        <v>41219.75</v>
      </c>
      <c r="F5550" s="116" t="s">
        <v>4796</v>
      </c>
      <c r="G5550" s="117" t="s">
        <v>440</v>
      </c>
      <c r="H5550" s="117">
        <v>183</v>
      </c>
      <c r="I5550" s="117">
        <v>299</v>
      </c>
      <c r="J5550" s="117" t="s">
        <v>4818</v>
      </c>
    </row>
    <row r="5551" spans="1:10" ht="17.25" customHeight="1">
      <c r="A5551" s="116" t="s">
        <v>4930</v>
      </c>
      <c r="B5551" s="117">
        <v>9845047702</v>
      </c>
      <c r="C5551" s="116" t="s">
        <v>4393</v>
      </c>
      <c r="D5551" s="116" t="s">
        <v>486</v>
      </c>
      <c r="E5551" s="118">
        <v>41219.770833333336</v>
      </c>
      <c r="F5551" s="116" t="s">
        <v>4796</v>
      </c>
      <c r="G5551" s="117" t="s">
        <v>440</v>
      </c>
      <c r="H5551" s="117">
        <v>198</v>
      </c>
      <c r="I5551" s="117">
        <v>225</v>
      </c>
      <c r="J5551" s="117" t="s">
        <v>4833</v>
      </c>
    </row>
    <row r="5552" spans="1:10" ht="17.25" customHeight="1">
      <c r="A5552" s="116" t="s">
        <v>4861</v>
      </c>
      <c r="B5552" s="117">
        <v>9886151647</v>
      </c>
      <c r="C5552" s="116" t="s">
        <v>4393</v>
      </c>
      <c r="D5552" s="116" t="s">
        <v>438</v>
      </c>
      <c r="E5552" s="118">
        <v>41219.802083333336</v>
      </c>
      <c r="F5552" s="116" t="s">
        <v>4796</v>
      </c>
      <c r="G5552" s="117" t="s">
        <v>440</v>
      </c>
      <c r="H5552" s="117">
        <v>270</v>
      </c>
      <c r="I5552" s="117">
        <v>351</v>
      </c>
      <c r="J5552" s="117" t="s">
        <v>4799</v>
      </c>
    </row>
    <row r="5553" spans="1:10" ht="17.25" customHeight="1">
      <c r="A5553" s="116" t="s">
        <v>4931</v>
      </c>
      <c r="B5553" s="117">
        <v>9902737143</v>
      </c>
      <c r="C5553" s="116" t="s">
        <v>4393</v>
      </c>
      <c r="D5553" s="116" t="s">
        <v>486</v>
      </c>
      <c r="E5553" s="118">
        <v>41219.8125</v>
      </c>
      <c r="F5553" s="116" t="s">
        <v>4796</v>
      </c>
      <c r="G5553" s="117" t="s">
        <v>440</v>
      </c>
      <c r="H5553" s="117">
        <v>174</v>
      </c>
      <c r="I5553" s="117">
        <v>266</v>
      </c>
      <c r="J5553" s="117" t="s">
        <v>4806</v>
      </c>
    </row>
    <row r="5554" spans="1:10" ht="17.25" customHeight="1">
      <c r="A5554" s="116" t="s">
        <v>4932</v>
      </c>
      <c r="B5554" s="117">
        <v>9740214543</v>
      </c>
      <c r="C5554" s="116" t="s">
        <v>4393</v>
      </c>
      <c r="D5554" s="116" t="s">
        <v>438</v>
      </c>
      <c r="E5554" s="118">
        <v>41219.958333333336</v>
      </c>
      <c r="F5554" s="116" t="s">
        <v>4796</v>
      </c>
      <c r="G5554" s="117" t="s">
        <v>440</v>
      </c>
      <c r="H5554" s="117">
        <v>100</v>
      </c>
      <c r="I5554" s="117">
        <v>116</v>
      </c>
      <c r="J5554" s="117" t="s">
        <v>4818</v>
      </c>
    </row>
    <row r="5555" spans="1:10" ht="17.25" customHeight="1">
      <c r="A5555" s="116" t="s">
        <v>4933</v>
      </c>
      <c r="B5555" s="117">
        <v>9844007376</v>
      </c>
      <c r="C5555" s="116" t="s">
        <v>4393</v>
      </c>
      <c r="D5555" s="116" t="s">
        <v>438</v>
      </c>
      <c r="E5555" s="118">
        <v>41219.958333333336</v>
      </c>
      <c r="F5555" s="116" t="s">
        <v>4796</v>
      </c>
      <c r="G5555" s="117" t="s">
        <v>440</v>
      </c>
      <c r="H5555" s="117">
        <v>850</v>
      </c>
      <c r="I5555" s="117">
        <v>1376</v>
      </c>
      <c r="J5555" s="117" t="s">
        <v>4806</v>
      </c>
    </row>
    <row r="5556" spans="1:10" ht="17.25" customHeight="1">
      <c r="A5556" s="116" t="s">
        <v>4694</v>
      </c>
      <c r="B5556" s="117">
        <v>9901000664</v>
      </c>
      <c r="C5556" s="116" t="s">
        <v>4393</v>
      </c>
      <c r="D5556" s="116" t="s">
        <v>461</v>
      </c>
      <c r="E5556" s="118">
        <v>41219.979166666664</v>
      </c>
      <c r="F5556" s="116" t="s">
        <v>4796</v>
      </c>
      <c r="G5556" s="117" t="s">
        <v>440</v>
      </c>
      <c r="H5556" s="117">
        <v>214</v>
      </c>
      <c r="I5556" s="117">
        <v>276</v>
      </c>
      <c r="J5556" s="117" t="s">
        <v>4799</v>
      </c>
    </row>
    <row r="5557" spans="1:10" ht="17.25" customHeight="1">
      <c r="A5557" s="116" t="s">
        <v>4934</v>
      </c>
      <c r="B5557" s="117">
        <v>9980950020</v>
      </c>
      <c r="C5557" s="116" t="s">
        <v>4393</v>
      </c>
      <c r="D5557" s="116" t="s">
        <v>438</v>
      </c>
      <c r="E5557" s="118">
        <v>41220.010416666664</v>
      </c>
      <c r="F5557" s="116" t="s">
        <v>4796</v>
      </c>
      <c r="G5557" s="117" t="s">
        <v>440</v>
      </c>
      <c r="H5557" s="117">
        <v>180</v>
      </c>
      <c r="I5557" s="117">
        <v>332</v>
      </c>
      <c r="J5557" s="117" t="s">
        <v>4818</v>
      </c>
    </row>
    <row r="5558" spans="1:10" ht="17.25" customHeight="1">
      <c r="A5558" s="116" t="s">
        <v>4935</v>
      </c>
      <c r="B5558" s="117">
        <v>9611611800</v>
      </c>
      <c r="C5558" s="116" t="s">
        <v>4393</v>
      </c>
      <c r="D5558" s="116" t="s">
        <v>461</v>
      </c>
      <c r="E5558" s="118">
        <v>41220.020833333336</v>
      </c>
      <c r="F5558" s="116" t="s">
        <v>4796</v>
      </c>
      <c r="G5558" s="117" t="s">
        <v>440</v>
      </c>
      <c r="H5558" s="117">
        <v>337</v>
      </c>
      <c r="I5558" s="117">
        <v>428</v>
      </c>
      <c r="J5558" s="117" t="s">
        <v>4799</v>
      </c>
    </row>
    <row r="5559" spans="1:10" ht="17.25" customHeight="1">
      <c r="A5559" s="116" t="s">
        <v>4936</v>
      </c>
      <c r="B5559" s="117">
        <v>9743670555</v>
      </c>
      <c r="C5559" s="116" t="s">
        <v>4393</v>
      </c>
      <c r="D5559" s="116" t="s">
        <v>438</v>
      </c>
      <c r="E5559" s="118">
        <v>41220.03125</v>
      </c>
      <c r="F5559" s="116" t="s">
        <v>4796</v>
      </c>
      <c r="G5559" s="117" t="s">
        <v>440</v>
      </c>
      <c r="H5559" s="117">
        <v>576</v>
      </c>
      <c r="I5559" s="117">
        <v>806</v>
      </c>
      <c r="J5559" s="117" t="s">
        <v>4797</v>
      </c>
    </row>
    <row r="5560" spans="1:10" ht="17.25" customHeight="1">
      <c r="A5560" s="116" t="s">
        <v>4937</v>
      </c>
      <c r="B5560" s="117">
        <v>9686040468</v>
      </c>
      <c r="C5560" s="116" t="s">
        <v>4393</v>
      </c>
      <c r="D5560" s="116" t="s">
        <v>438</v>
      </c>
      <c r="E5560" s="118">
        <v>41220.1875</v>
      </c>
      <c r="F5560" s="116" t="s">
        <v>4796</v>
      </c>
      <c r="G5560" s="117" t="s">
        <v>440</v>
      </c>
      <c r="H5560" s="117">
        <v>828</v>
      </c>
      <c r="I5560" s="117">
        <v>1076</v>
      </c>
      <c r="J5560" s="117" t="s">
        <v>4799</v>
      </c>
    </row>
    <row r="5561" spans="1:10" ht="17.25" customHeight="1">
      <c r="A5561" s="116" t="s">
        <v>4938</v>
      </c>
      <c r="B5561" s="117">
        <v>9841449825</v>
      </c>
      <c r="C5561" s="116" t="s">
        <v>4393</v>
      </c>
      <c r="D5561" s="116" t="s">
        <v>438</v>
      </c>
      <c r="E5561" s="118">
        <v>41220.208333333336</v>
      </c>
      <c r="F5561" s="116" t="s">
        <v>4796</v>
      </c>
      <c r="G5561" s="117" t="s">
        <v>440</v>
      </c>
      <c r="H5561" s="117">
        <v>100</v>
      </c>
      <c r="I5561" s="117">
        <v>127</v>
      </c>
      <c r="J5561" s="117" t="s">
        <v>4797</v>
      </c>
    </row>
    <row r="5562" spans="1:10" ht="17.25" customHeight="1">
      <c r="A5562" s="116" t="s">
        <v>4939</v>
      </c>
      <c r="B5562" s="117">
        <v>9916908402</v>
      </c>
      <c r="C5562" s="116" t="s">
        <v>4393</v>
      </c>
      <c r="D5562" s="116" t="s">
        <v>438</v>
      </c>
      <c r="E5562" s="118">
        <v>41220.21875</v>
      </c>
      <c r="F5562" s="116" t="s">
        <v>4796</v>
      </c>
      <c r="G5562" s="117" t="s">
        <v>440</v>
      </c>
      <c r="H5562" s="117">
        <v>754</v>
      </c>
      <c r="I5562" s="117">
        <v>1391</v>
      </c>
      <c r="J5562" s="117" t="s">
        <v>4818</v>
      </c>
    </row>
    <row r="5563" spans="1:10" ht="17.25" customHeight="1">
      <c r="A5563" s="116" t="s">
        <v>4940</v>
      </c>
      <c r="B5563" s="117">
        <v>9901888488</v>
      </c>
      <c r="C5563" s="116" t="s">
        <v>4393</v>
      </c>
      <c r="D5563" s="116" t="s">
        <v>438</v>
      </c>
      <c r="E5563" s="118">
        <v>41220.229166666664</v>
      </c>
      <c r="F5563" s="116" t="s">
        <v>4796</v>
      </c>
      <c r="G5563" s="117" t="s">
        <v>440</v>
      </c>
      <c r="H5563" s="117">
        <v>823</v>
      </c>
      <c r="I5563" s="117">
        <v>1329</v>
      </c>
      <c r="J5563" s="117" t="s">
        <v>4806</v>
      </c>
    </row>
    <row r="5564" spans="1:10" ht="17.25" customHeight="1">
      <c r="A5564" s="116" t="s">
        <v>4941</v>
      </c>
      <c r="B5564" s="117">
        <v>9663537555</v>
      </c>
      <c r="C5564" s="116" t="s">
        <v>4393</v>
      </c>
      <c r="D5564" s="116" t="s">
        <v>438</v>
      </c>
      <c r="E5564" s="118">
        <v>41220.291666666664</v>
      </c>
      <c r="F5564" s="116" t="s">
        <v>4796</v>
      </c>
      <c r="G5564" s="117" t="s">
        <v>934</v>
      </c>
      <c r="H5564" s="117">
        <v>550</v>
      </c>
      <c r="I5564" s="117">
        <v>945</v>
      </c>
      <c r="J5564" s="117" t="s">
        <v>4814</v>
      </c>
    </row>
    <row r="5565" spans="1:10" ht="17.25" customHeight="1">
      <c r="A5565" s="116" t="s">
        <v>4758</v>
      </c>
      <c r="B5565" s="117">
        <v>9008606498</v>
      </c>
      <c r="C5565" s="116" t="s">
        <v>4393</v>
      </c>
      <c r="D5565" s="116" t="s">
        <v>438</v>
      </c>
      <c r="E5565" s="118">
        <v>41220.333333333336</v>
      </c>
      <c r="F5565" s="116" t="s">
        <v>4796</v>
      </c>
      <c r="G5565" s="117" t="s">
        <v>440</v>
      </c>
      <c r="H5565" s="117">
        <v>219</v>
      </c>
      <c r="I5565" s="117">
        <v>234</v>
      </c>
      <c r="J5565" s="117" t="s">
        <v>4799</v>
      </c>
    </row>
    <row r="5566" spans="1:10" ht="17.25" customHeight="1">
      <c r="A5566" s="116" t="s">
        <v>4942</v>
      </c>
      <c r="B5566" s="117">
        <v>9916906660</v>
      </c>
      <c r="C5566" s="116" t="s">
        <v>4393</v>
      </c>
      <c r="D5566" s="116" t="s">
        <v>438</v>
      </c>
      <c r="E5566" s="118">
        <v>41220.375</v>
      </c>
      <c r="F5566" s="116" t="s">
        <v>4796</v>
      </c>
      <c r="G5566" s="117" t="s">
        <v>440</v>
      </c>
      <c r="H5566" s="117">
        <v>226</v>
      </c>
      <c r="I5566" s="117">
        <v>366</v>
      </c>
      <c r="J5566" s="117" t="s">
        <v>4835</v>
      </c>
    </row>
    <row r="5567" spans="1:10" ht="17.25" customHeight="1">
      <c r="A5567" s="116" t="s">
        <v>4943</v>
      </c>
      <c r="B5567" s="117">
        <v>9880295764</v>
      </c>
      <c r="C5567" s="116" t="s">
        <v>4393</v>
      </c>
      <c r="D5567" s="116" t="s">
        <v>438</v>
      </c>
      <c r="E5567" s="118">
        <v>41220.385416666664</v>
      </c>
      <c r="F5567" s="116" t="s">
        <v>4796</v>
      </c>
      <c r="G5567" s="117" t="s">
        <v>440</v>
      </c>
      <c r="H5567" s="117">
        <v>756</v>
      </c>
      <c r="I5567" s="117">
        <v>1394</v>
      </c>
      <c r="J5567" s="117" t="s">
        <v>4818</v>
      </c>
    </row>
    <row r="5568" spans="1:10" ht="17.25" customHeight="1">
      <c r="A5568" s="116" t="s">
        <v>4944</v>
      </c>
      <c r="B5568" s="117">
        <v>8105388222</v>
      </c>
      <c r="C5568" s="116" t="s">
        <v>4393</v>
      </c>
      <c r="D5568" s="116" t="s">
        <v>438</v>
      </c>
      <c r="E5568" s="118">
        <v>41220.4375</v>
      </c>
      <c r="F5568" s="116" t="s">
        <v>4796</v>
      </c>
      <c r="G5568" s="117" t="s">
        <v>440</v>
      </c>
      <c r="H5568" s="117">
        <v>936</v>
      </c>
      <c r="I5568" s="117">
        <v>1655</v>
      </c>
      <c r="J5568" s="117" t="s">
        <v>4835</v>
      </c>
    </row>
    <row r="5569" spans="1:10" ht="17.25" customHeight="1">
      <c r="A5569" s="116" t="s">
        <v>4945</v>
      </c>
      <c r="B5569" s="117">
        <v>9000646450</v>
      </c>
      <c r="C5569" s="116" t="s">
        <v>4393</v>
      </c>
      <c r="D5569" s="116" t="s">
        <v>438</v>
      </c>
      <c r="E5569" s="118">
        <v>41220.65625</v>
      </c>
      <c r="F5569" s="116" t="s">
        <v>4796</v>
      </c>
      <c r="G5569" s="117" t="s">
        <v>440</v>
      </c>
      <c r="H5569" s="117">
        <v>720</v>
      </c>
      <c r="I5569" s="117">
        <v>1273</v>
      </c>
      <c r="J5569" s="117" t="s">
        <v>4835</v>
      </c>
    </row>
    <row r="5570" spans="1:10" ht="17.25" customHeight="1">
      <c r="A5570" s="116" t="s">
        <v>4946</v>
      </c>
      <c r="B5570" s="117">
        <v>9008711655</v>
      </c>
      <c r="C5570" s="116" t="s">
        <v>4393</v>
      </c>
      <c r="D5570" s="116" t="s">
        <v>486</v>
      </c>
      <c r="E5570" s="118">
        <v>41220.708333333336</v>
      </c>
      <c r="F5570" s="116" t="s">
        <v>4796</v>
      </c>
      <c r="G5570" s="117" t="s">
        <v>440</v>
      </c>
      <c r="H5570" s="117">
        <v>100</v>
      </c>
      <c r="I5570" s="117">
        <v>107</v>
      </c>
      <c r="J5570" s="117" t="s">
        <v>4797</v>
      </c>
    </row>
    <row r="5571" spans="1:10" ht="17.25" customHeight="1">
      <c r="A5571" s="116" t="s">
        <v>4947</v>
      </c>
      <c r="B5571" s="117">
        <v>9901488228</v>
      </c>
      <c r="C5571" s="116" t="s">
        <v>4393</v>
      </c>
      <c r="D5571" s="116" t="s">
        <v>438</v>
      </c>
      <c r="E5571" s="118">
        <v>41220.739583333336</v>
      </c>
      <c r="F5571" s="116" t="s">
        <v>4796</v>
      </c>
      <c r="G5571" s="117" t="s">
        <v>440</v>
      </c>
      <c r="H5571" s="117">
        <v>246</v>
      </c>
      <c r="I5571" s="117">
        <v>305</v>
      </c>
      <c r="J5571" s="117" t="s">
        <v>4797</v>
      </c>
    </row>
    <row r="5572" spans="1:10" ht="17.25" customHeight="1">
      <c r="A5572" s="116" t="s">
        <v>4948</v>
      </c>
      <c r="B5572" s="117">
        <v>9845047702</v>
      </c>
      <c r="C5572" s="116" t="s">
        <v>4393</v>
      </c>
      <c r="D5572" s="116" t="s">
        <v>486</v>
      </c>
      <c r="E5572" s="118">
        <v>41220.770833333336</v>
      </c>
      <c r="F5572" s="116" t="s">
        <v>4796</v>
      </c>
      <c r="G5572" s="117" t="s">
        <v>440</v>
      </c>
      <c r="H5572" s="117">
        <v>171</v>
      </c>
      <c r="I5572" s="117">
        <v>317</v>
      </c>
      <c r="J5572" s="117" t="s">
        <v>4821</v>
      </c>
    </row>
    <row r="5573" spans="1:10" ht="17.25" customHeight="1">
      <c r="A5573" s="116" t="s">
        <v>4949</v>
      </c>
      <c r="B5573" s="117">
        <v>9741272597</v>
      </c>
      <c r="C5573" s="116" t="s">
        <v>4393</v>
      </c>
      <c r="D5573" s="116" t="s">
        <v>486</v>
      </c>
      <c r="E5573" s="118">
        <v>41220.78125</v>
      </c>
      <c r="F5573" s="116" t="s">
        <v>4796</v>
      </c>
      <c r="G5573" s="117" t="s">
        <v>440</v>
      </c>
      <c r="H5573" s="117">
        <v>234</v>
      </c>
      <c r="I5573" s="117">
        <v>562</v>
      </c>
      <c r="J5573" s="117" t="s">
        <v>4804</v>
      </c>
    </row>
    <row r="5574" spans="1:10" ht="17.25" customHeight="1">
      <c r="A5574" s="116" t="s">
        <v>4950</v>
      </c>
      <c r="B5574" s="117">
        <v>9916587912</v>
      </c>
      <c r="C5574" s="116" t="s">
        <v>4393</v>
      </c>
      <c r="D5574" s="116" t="s">
        <v>438</v>
      </c>
      <c r="E5574" s="118">
        <v>41220.875</v>
      </c>
      <c r="F5574" s="116" t="s">
        <v>4796</v>
      </c>
      <c r="G5574" s="117" t="s">
        <v>440</v>
      </c>
      <c r="H5574" s="117">
        <v>262</v>
      </c>
      <c r="I5574" s="117">
        <v>371</v>
      </c>
      <c r="J5574" s="117" t="s">
        <v>4797</v>
      </c>
    </row>
    <row r="5575" spans="1:10" ht="17.25" customHeight="1">
      <c r="A5575" s="116" t="s">
        <v>4951</v>
      </c>
      <c r="B5575" s="117">
        <v>9743219981</v>
      </c>
      <c r="C5575" s="116" t="s">
        <v>4393</v>
      </c>
      <c r="D5575" s="116" t="s">
        <v>438</v>
      </c>
      <c r="E5575" s="118">
        <v>41220.895833333336</v>
      </c>
      <c r="F5575" s="116" t="s">
        <v>4796</v>
      </c>
      <c r="G5575" s="117" t="s">
        <v>440</v>
      </c>
      <c r="H5575" s="117">
        <v>262</v>
      </c>
      <c r="I5575" s="117">
        <v>491</v>
      </c>
      <c r="J5575" s="117" t="s">
        <v>4821</v>
      </c>
    </row>
    <row r="5576" spans="1:10" ht="17.25" customHeight="1">
      <c r="A5576" s="116" t="s">
        <v>4952</v>
      </c>
      <c r="B5576" s="117">
        <v>8861188848</v>
      </c>
      <c r="C5576" s="116" t="s">
        <v>4393</v>
      </c>
      <c r="D5576" s="116" t="s">
        <v>486</v>
      </c>
      <c r="E5576" s="118">
        <v>41220.895833333336</v>
      </c>
      <c r="F5576" s="116" t="s">
        <v>4796</v>
      </c>
      <c r="G5576" s="117" t="s">
        <v>440</v>
      </c>
      <c r="H5576" s="117">
        <v>247</v>
      </c>
      <c r="I5576" s="117">
        <v>389</v>
      </c>
      <c r="J5576" s="117" t="s">
        <v>4806</v>
      </c>
    </row>
    <row r="5577" spans="1:10" ht="17.25" customHeight="1">
      <c r="A5577" s="116" t="s">
        <v>2036</v>
      </c>
      <c r="B5577" s="117">
        <v>9971104434</v>
      </c>
      <c r="C5577" s="116" t="s">
        <v>4393</v>
      </c>
      <c r="D5577" s="116" t="s">
        <v>461</v>
      </c>
      <c r="E5577" s="118">
        <v>41220.958333333336</v>
      </c>
      <c r="F5577" s="116" t="s">
        <v>4796</v>
      </c>
      <c r="G5577" s="117" t="s">
        <v>440</v>
      </c>
      <c r="H5577" s="117">
        <v>216</v>
      </c>
      <c r="I5577" s="117">
        <v>303</v>
      </c>
      <c r="J5577" s="117" t="s">
        <v>4797</v>
      </c>
    </row>
    <row r="5578" spans="1:10" ht="17.25" customHeight="1">
      <c r="A5578" s="116" t="s">
        <v>4953</v>
      </c>
      <c r="B5578" s="117">
        <v>9844240444</v>
      </c>
      <c r="C5578" s="116" t="s">
        <v>4393</v>
      </c>
      <c r="D5578" s="116" t="s">
        <v>438</v>
      </c>
      <c r="E5578" s="118">
        <v>41220.979166666664</v>
      </c>
      <c r="F5578" s="116" t="s">
        <v>4796</v>
      </c>
      <c r="G5578" s="117" t="s">
        <v>440</v>
      </c>
      <c r="H5578" s="117">
        <v>180</v>
      </c>
      <c r="I5578" s="117">
        <v>289</v>
      </c>
      <c r="J5578" s="117" t="s">
        <v>4806</v>
      </c>
    </row>
    <row r="5579" spans="1:10" ht="17.25" customHeight="1">
      <c r="A5579" s="116" t="s">
        <v>4954</v>
      </c>
      <c r="B5579" s="117">
        <v>9739489665</v>
      </c>
      <c r="C5579" s="116" t="s">
        <v>4393</v>
      </c>
      <c r="D5579" s="116" t="s">
        <v>438</v>
      </c>
      <c r="E5579" s="118">
        <v>41214.697916666664</v>
      </c>
      <c r="F5579" s="116" t="s">
        <v>4955</v>
      </c>
      <c r="G5579" s="117" t="s">
        <v>440</v>
      </c>
      <c r="H5579" s="117">
        <v>311</v>
      </c>
      <c r="I5579" s="117">
        <v>554</v>
      </c>
      <c r="J5579" s="117" t="s">
        <v>4956</v>
      </c>
    </row>
    <row r="5580" spans="1:10" ht="17.25" customHeight="1">
      <c r="A5580" s="116" t="s">
        <v>4957</v>
      </c>
      <c r="B5580" s="117">
        <v>9886714434</v>
      </c>
      <c r="C5580" s="116" t="s">
        <v>4393</v>
      </c>
      <c r="D5580" s="116" t="s">
        <v>438</v>
      </c>
      <c r="E5580" s="118">
        <v>41214.791666666664</v>
      </c>
      <c r="F5580" s="116" t="s">
        <v>4955</v>
      </c>
      <c r="G5580" s="117" t="s">
        <v>440</v>
      </c>
      <c r="H5580" s="117">
        <v>209</v>
      </c>
      <c r="I5580" s="117">
        <v>368</v>
      </c>
      <c r="J5580" s="117" t="s">
        <v>4956</v>
      </c>
    </row>
    <row r="5581" spans="1:10" ht="17.25" customHeight="1">
      <c r="A5581" s="116" t="s">
        <v>4958</v>
      </c>
      <c r="B5581" s="117">
        <v>9738331835</v>
      </c>
      <c r="C5581" s="116" t="s">
        <v>4393</v>
      </c>
      <c r="D5581" s="116" t="s">
        <v>438</v>
      </c>
      <c r="E5581" s="118">
        <v>41214.958333333336</v>
      </c>
      <c r="F5581" s="116" t="s">
        <v>4955</v>
      </c>
      <c r="G5581" s="117" t="s">
        <v>440</v>
      </c>
      <c r="H5581" s="117">
        <v>234</v>
      </c>
      <c r="I5581" s="117">
        <v>423</v>
      </c>
      <c r="J5581" s="117" t="s">
        <v>4956</v>
      </c>
    </row>
    <row r="5582" spans="1:10" ht="17.25" customHeight="1">
      <c r="A5582" s="116" t="s">
        <v>4959</v>
      </c>
      <c r="B5582" s="117">
        <v>9620408151</v>
      </c>
      <c r="C5582" s="116" t="s">
        <v>4393</v>
      </c>
      <c r="D5582" s="116" t="s">
        <v>438</v>
      </c>
      <c r="E5582" s="118">
        <v>41215.010416666664</v>
      </c>
      <c r="F5582" s="116" t="s">
        <v>4955</v>
      </c>
      <c r="G5582" s="117" t="s">
        <v>440</v>
      </c>
      <c r="H5582" s="117">
        <v>275</v>
      </c>
      <c r="I5582" s="117">
        <v>495</v>
      </c>
      <c r="J5582" s="117" t="s">
        <v>4956</v>
      </c>
    </row>
    <row r="5583" spans="1:10" ht="17.25" customHeight="1">
      <c r="A5583" s="116" t="s">
        <v>4960</v>
      </c>
      <c r="B5583" s="117">
        <v>9880444550</v>
      </c>
      <c r="C5583" s="116" t="s">
        <v>4393</v>
      </c>
      <c r="D5583" s="116" t="s">
        <v>438</v>
      </c>
      <c r="E5583" s="118">
        <v>41215.1875</v>
      </c>
      <c r="F5583" s="116" t="s">
        <v>4955</v>
      </c>
      <c r="G5583" s="117" t="s">
        <v>440</v>
      </c>
      <c r="H5583" s="117">
        <v>1134</v>
      </c>
      <c r="I5583" s="117">
        <v>2052</v>
      </c>
      <c r="J5583" s="117" t="s">
        <v>4956</v>
      </c>
    </row>
    <row r="5584" spans="1:10" ht="17.25" customHeight="1">
      <c r="A5584" s="116" t="s">
        <v>4961</v>
      </c>
      <c r="B5584" s="117">
        <v>9620271959</v>
      </c>
      <c r="C5584" s="116" t="s">
        <v>4393</v>
      </c>
      <c r="D5584" s="116" t="s">
        <v>438</v>
      </c>
      <c r="E5584" s="118">
        <v>41215.791666666664</v>
      </c>
      <c r="F5584" s="116" t="s">
        <v>4955</v>
      </c>
      <c r="G5584" s="117" t="s">
        <v>440</v>
      </c>
      <c r="H5584" s="117">
        <v>100</v>
      </c>
      <c r="I5584" s="117">
        <v>75</v>
      </c>
      <c r="J5584" s="117" t="s">
        <v>4956</v>
      </c>
    </row>
    <row r="5585" spans="1:10" ht="17.25" customHeight="1">
      <c r="A5585" s="116" t="s">
        <v>1004</v>
      </c>
      <c r="B5585" s="117">
        <v>9902024477</v>
      </c>
      <c r="C5585" s="116" t="s">
        <v>4393</v>
      </c>
      <c r="D5585" s="116" t="s">
        <v>461</v>
      </c>
      <c r="E5585" s="118">
        <v>41215.854166666664</v>
      </c>
      <c r="F5585" s="116" t="s">
        <v>4955</v>
      </c>
      <c r="G5585" s="117" t="s">
        <v>440</v>
      </c>
      <c r="H5585" s="117">
        <v>360</v>
      </c>
      <c r="I5585" s="117">
        <v>586</v>
      </c>
      <c r="J5585" s="117" t="s">
        <v>4956</v>
      </c>
    </row>
    <row r="5586" spans="1:10" ht="17.25" customHeight="1">
      <c r="A5586" s="116" t="s">
        <v>4591</v>
      </c>
      <c r="B5586" s="117">
        <v>9620271931</v>
      </c>
      <c r="C5586" s="116" t="s">
        <v>4393</v>
      </c>
      <c r="D5586" s="116" t="s">
        <v>438</v>
      </c>
      <c r="E5586" s="118">
        <v>41216.75</v>
      </c>
      <c r="F5586" s="116" t="s">
        <v>4955</v>
      </c>
      <c r="G5586" s="117" t="s">
        <v>440</v>
      </c>
      <c r="H5586" s="117">
        <v>119</v>
      </c>
      <c r="I5586" s="117">
        <v>212</v>
      </c>
      <c r="J5586" s="117" t="s">
        <v>4956</v>
      </c>
    </row>
    <row r="5587" spans="1:10" ht="17.25" customHeight="1">
      <c r="A5587" s="116" t="s">
        <v>4962</v>
      </c>
      <c r="B5587" s="117">
        <v>9845540345</v>
      </c>
      <c r="C5587" s="116" t="s">
        <v>4393</v>
      </c>
      <c r="D5587" s="116" t="s">
        <v>486</v>
      </c>
      <c r="E5587" s="118">
        <v>41216.916666666664</v>
      </c>
      <c r="F5587" s="116" t="s">
        <v>4955</v>
      </c>
      <c r="G5587" s="117" t="s">
        <v>440</v>
      </c>
      <c r="H5587" s="117">
        <v>660</v>
      </c>
      <c r="I5587" s="117">
        <v>1172</v>
      </c>
      <c r="J5587" s="117" t="s">
        <v>4956</v>
      </c>
    </row>
    <row r="5588" spans="1:10" ht="17.25" customHeight="1">
      <c r="A5588" s="116" t="s">
        <v>1664</v>
      </c>
      <c r="B5588" s="117">
        <v>9620311973</v>
      </c>
      <c r="C5588" s="116" t="s">
        <v>4393</v>
      </c>
      <c r="D5588" s="116" t="s">
        <v>438</v>
      </c>
      <c r="E5588" s="118">
        <v>41217.302083333336</v>
      </c>
      <c r="F5588" s="116" t="s">
        <v>4955</v>
      </c>
      <c r="G5588" s="117" t="s">
        <v>440</v>
      </c>
      <c r="H5588" s="117">
        <v>348</v>
      </c>
      <c r="I5588" s="117">
        <v>619</v>
      </c>
      <c r="J5588" s="117" t="s">
        <v>4956</v>
      </c>
    </row>
    <row r="5589" spans="1:10" ht="17.25" customHeight="1">
      <c r="A5589" s="116" t="s">
        <v>2036</v>
      </c>
      <c r="B5589" s="117">
        <v>9739754442</v>
      </c>
      <c r="C5589" s="116" t="s">
        <v>4393</v>
      </c>
      <c r="D5589" s="116" t="s">
        <v>438</v>
      </c>
      <c r="E5589" s="118">
        <v>41217.708333333336</v>
      </c>
      <c r="F5589" s="116" t="s">
        <v>4955</v>
      </c>
      <c r="G5589" s="117" t="s">
        <v>440</v>
      </c>
      <c r="H5589" s="117">
        <v>125</v>
      </c>
      <c r="I5589" s="117">
        <v>218</v>
      </c>
      <c r="J5589" s="117" t="s">
        <v>4956</v>
      </c>
    </row>
    <row r="5590" spans="1:10" ht="17.25" customHeight="1">
      <c r="A5590" s="116" t="s">
        <v>4759</v>
      </c>
      <c r="B5590" s="117">
        <v>9743999492</v>
      </c>
      <c r="C5590" s="116" t="s">
        <v>4393</v>
      </c>
      <c r="D5590" s="116" t="s">
        <v>438</v>
      </c>
      <c r="E5590" s="118">
        <v>41217.8125</v>
      </c>
      <c r="F5590" s="116" t="s">
        <v>4955</v>
      </c>
      <c r="G5590" s="117" t="s">
        <v>440</v>
      </c>
      <c r="H5590" s="117">
        <v>288</v>
      </c>
      <c r="I5590" s="117">
        <v>521</v>
      </c>
      <c r="J5590" s="117" t="s">
        <v>4956</v>
      </c>
    </row>
    <row r="5591" spans="1:10" ht="17.25" customHeight="1">
      <c r="A5591" s="116" t="s">
        <v>4868</v>
      </c>
      <c r="B5591" s="117">
        <v>9036820358</v>
      </c>
      <c r="C5591" s="116" t="s">
        <v>4393</v>
      </c>
      <c r="D5591" s="116" t="s">
        <v>486</v>
      </c>
      <c r="E5591" s="118">
        <v>41217.864583333336</v>
      </c>
      <c r="F5591" s="116" t="s">
        <v>4955</v>
      </c>
      <c r="G5591" s="117" t="s">
        <v>440</v>
      </c>
      <c r="H5591" s="117">
        <v>137</v>
      </c>
      <c r="I5591" s="117">
        <v>231</v>
      </c>
      <c r="J5591" s="117" t="s">
        <v>4956</v>
      </c>
    </row>
    <row r="5592" spans="1:10" ht="17.25" customHeight="1">
      <c r="A5592" s="116" t="s">
        <v>4963</v>
      </c>
      <c r="B5592" s="117">
        <v>9686855881</v>
      </c>
      <c r="C5592" s="116" t="s">
        <v>4393</v>
      </c>
      <c r="D5592" s="116" t="s">
        <v>486</v>
      </c>
      <c r="E5592" s="118">
        <v>41217.9375</v>
      </c>
      <c r="F5592" s="116" t="s">
        <v>4955</v>
      </c>
      <c r="G5592" s="117" t="s">
        <v>440</v>
      </c>
      <c r="H5592" s="117">
        <v>262</v>
      </c>
      <c r="I5592" s="117">
        <v>472</v>
      </c>
      <c r="J5592" s="117" t="s">
        <v>4956</v>
      </c>
    </row>
    <row r="5593" spans="1:10" ht="17.25" customHeight="1">
      <c r="A5593" s="116" t="s">
        <v>4964</v>
      </c>
      <c r="B5593" s="117">
        <v>9900140071</v>
      </c>
      <c r="C5593" s="116" t="s">
        <v>4393</v>
      </c>
      <c r="D5593" s="116" t="s">
        <v>438</v>
      </c>
      <c r="E5593" s="118">
        <v>41218.229166666664</v>
      </c>
      <c r="F5593" s="116" t="s">
        <v>4955</v>
      </c>
      <c r="G5593" s="117" t="s">
        <v>440</v>
      </c>
      <c r="H5593" s="117">
        <v>883</v>
      </c>
      <c r="I5593" s="117">
        <v>1593</v>
      </c>
      <c r="J5593" s="117" t="s">
        <v>4956</v>
      </c>
    </row>
    <row r="5594" spans="1:10" ht="17.25" customHeight="1">
      <c r="A5594" s="116" t="s">
        <v>4965</v>
      </c>
      <c r="B5594" s="117">
        <v>9986896427</v>
      </c>
      <c r="C5594" s="116" t="s">
        <v>4393</v>
      </c>
      <c r="D5594" s="116" t="s">
        <v>438</v>
      </c>
      <c r="E5594" s="118">
        <v>41219.71875</v>
      </c>
      <c r="F5594" s="116" t="s">
        <v>4955</v>
      </c>
      <c r="G5594" s="117" t="s">
        <v>440</v>
      </c>
      <c r="H5594" s="117">
        <v>161</v>
      </c>
      <c r="I5594" s="117">
        <v>280</v>
      </c>
      <c r="J5594" s="117" t="s">
        <v>4956</v>
      </c>
    </row>
    <row r="5595" spans="1:10" ht="17.25" customHeight="1">
      <c r="A5595" s="116" t="s">
        <v>4966</v>
      </c>
      <c r="B5595" s="117">
        <v>9740900129</v>
      </c>
      <c r="C5595" s="116" t="s">
        <v>4393</v>
      </c>
      <c r="D5595" s="116" t="s">
        <v>438</v>
      </c>
      <c r="E5595" s="118">
        <v>41219.885416666664</v>
      </c>
      <c r="F5595" s="116" t="s">
        <v>4955</v>
      </c>
      <c r="G5595" s="117" t="s">
        <v>440</v>
      </c>
      <c r="H5595" s="117">
        <v>231</v>
      </c>
      <c r="I5595" s="117">
        <v>414</v>
      </c>
      <c r="J5595" s="117" t="s">
        <v>4956</v>
      </c>
    </row>
    <row r="5596" spans="1:10" ht="17.25" customHeight="1">
      <c r="A5596" s="116" t="s">
        <v>1028</v>
      </c>
      <c r="B5596" s="117">
        <v>9741244744</v>
      </c>
      <c r="C5596" s="116" t="s">
        <v>4393</v>
      </c>
      <c r="D5596" s="116" t="s">
        <v>438</v>
      </c>
      <c r="E5596" s="118">
        <v>41220.270833333336</v>
      </c>
      <c r="F5596" s="116" t="s">
        <v>4955</v>
      </c>
      <c r="G5596" s="117" t="s">
        <v>440</v>
      </c>
      <c r="H5596" s="117">
        <v>198</v>
      </c>
      <c r="I5596" s="117">
        <v>358</v>
      </c>
      <c r="J5596" s="117" t="s">
        <v>4956</v>
      </c>
    </row>
    <row r="5597" spans="1:10" ht="17.25" customHeight="1">
      <c r="A5597" s="116" t="s">
        <v>4967</v>
      </c>
      <c r="B5597" s="117">
        <v>8861686182</v>
      </c>
      <c r="C5597" s="116" t="s">
        <v>4393</v>
      </c>
      <c r="D5597" s="116" t="s">
        <v>438</v>
      </c>
      <c r="E5597" s="118">
        <v>41220.770833333336</v>
      </c>
      <c r="F5597" s="116" t="s">
        <v>4955</v>
      </c>
      <c r="G5597" s="117" t="s">
        <v>440</v>
      </c>
      <c r="H5597" s="117">
        <v>180</v>
      </c>
      <c r="I5597" s="117">
        <v>326</v>
      </c>
      <c r="J5597" s="117" t="s">
        <v>4956</v>
      </c>
    </row>
    <row r="5598" spans="1:10" ht="17.25" customHeight="1">
      <c r="A5598" s="116" t="s">
        <v>4968</v>
      </c>
      <c r="B5598" s="117">
        <v>9886340781</v>
      </c>
      <c r="C5598" s="116" t="s">
        <v>4393</v>
      </c>
      <c r="D5598" s="116" t="s">
        <v>438</v>
      </c>
      <c r="E5598" s="118">
        <v>41215.208333333336</v>
      </c>
      <c r="F5598" s="116" t="s">
        <v>4969</v>
      </c>
      <c r="G5598" s="117" t="s">
        <v>440</v>
      </c>
      <c r="H5598" s="117">
        <v>295</v>
      </c>
      <c r="I5598" s="117">
        <v>365</v>
      </c>
      <c r="J5598" s="117" t="s">
        <v>4970</v>
      </c>
    </row>
    <row r="5599" spans="1:10" ht="17.25" customHeight="1">
      <c r="A5599" s="116" t="s">
        <v>4396</v>
      </c>
      <c r="B5599" s="117">
        <v>9611906960</v>
      </c>
      <c r="C5599" s="116" t="s">
        <v>4393</v>
      </c>
      <c r="D5599" s="116" t="s">
        <v>438</v>
      </c>
      <c r="E5599" s="118">
        <v>41215.291666666664</v>
      </c>
      <c r="F5599" s="116" t="s">
        <v>4969</v>
      </c>
      <c r="G5599" s="117" t="s">
        <v>440</v>
      </c>
      <c r="H5599" s="117">
        <v>768</v>
      </c>
      <c r="I5599" s="117">
        <v>949</v>
      </c>
      <c r="J5599" s="117" t="s">
        <v>4970</v>
      </c>
    </row>
    <row r="5600" spans="1:10" ht="17.25" customHeight="1">
      <c r="A5600" s="116" t="s">
        <v>4971</v>
      </c>
      <c r="B5600" s="117">
        <v>9880934043</v>
      </c>
      <c r="C5600" s="116" t="s">
        <v>4393</v>
      </c>
      <c r="D5600" s="116" t="s">
        <v>438</v>
      </c>
      <c r="E5600" s="118">
        <v>41215.666666666664</v>
      </c>
      <c r="F5600" s="116" t="s">
        <v>4969</v>
      </c>
      <c r="G5600" s="117" t="s">
        <v>440</v>
      </c>
      <c r="H5600" s="117">
        <v>138</v>
      </c>
      <c r="I5600" s="117">
        <v>157</v>
      </c>
      <c r="J5600" s="117" t="s">
        <v>4970</v>
      </c>
    </row>
    <row r="5601" spans="1:10" ht="17.25" customHeight="1">
      <c r="A5601" s="116" t="s">
        <v>4972</v>
      </c>
      <c r="B5601" s="117">
        <v>9845081924</v>
      </c>
      <c r="C5601" s="116" t="s">
        <v>4393</v>
      </c>
      <c r="D5601" s="116" t="s">
        <v>438</v>
      </c>
      <c r="E5601" s="118">
        <v>41215.71875</v>
      </c>
      <c r="F5601" s="116" t="s">
        <v>4969</v>
      </c>
      <c r="G5601" s="117" t="s">
        <v>440</v>
      </c>
      <c r="H5601" s="117">
        <v>964</v>
      </c>
      <c r="I5601" s="117">
        <v>1191</v>
      </c>
      <c r="J5601" s="117" t="s">
        <v>4970</v>
      </c>
    </row>
    <row r="5602" spans="1:10" ht="17.25" customHeight="1">
      <c r="A5602" s="116" t="s">
        <v>4973</v>
      </c>
      <c r="B5602" s="117">
        <v>9663166557</v>
      </c>
      <c r="C5602" s="116" t="s">
        <v>4393</v>
      </c>
      <c r="D5602" s="116" t="s">
        <v>438</v>
      </c>
      <c r="E5602" s="118">
        <v>41215.885416666664</v>
      </c>
      <c r="F5602" s="116" t="s">
        <v>4969</v>
      </c>
      <c r="G5602" s="117" t="s">
        <v>440</v>
      </c>
      <c r="H5602" s="117">
        <v>294</v>
      </c>
      <c r="I5602" s="117">
        <v>322</v>
      </c>
      <c r="J5602" s="117" t="s">
        <v>4970</v>
      </c>
    </row>
    <row r="5603" spans="1:10" ht="17.25" customHeight="1">
      <c r="A5603" s="116" t="s">
        <v>4974</v>
      </c>
      <c r="B5603" s="117">
        <v>9845190582</v>
      </c>
      <c r="C5603" s="116" t="s">
        <v>4393</v>
      </c>
      <c r="D5603" s="116" t="s">
        <v>438</v>
      </c>
      <c r="E5603" s="118">
        <v>41215.989583333336</v>
      </c>
      <c r="F5603" s="116" t="s">
        <v>4969</v>
      </c>
      <c r="G5603" s="117" t="s">
        <v>440</v>
      </c>
      <c r="H5603" s="117">
        <v>120</v>
      </c>
      <c r="I5603" s="117">
        <v>150</v>
      </c>
      <c r="J5603" s="117" t="s">
        <v>4970</v>
      </c>
    </row>
    <row r="5604" spans="1:10" ht="17.25" customHeight="1">
      <c r="A5604" s="116" t="s">
        <v>4975</v>
      </c>
      <c r="B5604" s="117">
        <v>9849021624</v>
      </c>
      <c r="C5604" s="116" t="s">
        <v>4393</v>
      </c>
      <c r="D5604" s="116" t="s">
        <v>438</v>
      </c>
      <c r="E5604" s="118">
        <v>41218.1875</v>
      </c>
      <c r="F5604" s="116" t="s">
        <v>4969</v>
      </c>
      <c r="G5604" s="117" t="s">
        <v>440</v>
      </c>
      <c r="H5604" s="117">
        <v>301</v>
      </c>
      <c r="I5604" s="117">
        <v>374</v>
      </c>
      <c r="J5604" s="117" t="s">
        <v>4970</v>
      </c>
    </row>
    <row r="5605" spans="1:10" ht="17.25" customHeight="1">
      <c r="A5605" s="116" t="s">
        <v>4976</v>
      </c>
      <c r="B5605" s="117">
        <v>9008844344</v>
      </c>
      <c r="C5605" s="116" t="s">
        <v>4393</v>
      </c>
      <c r="D5605" s="116" t="s">
        <v>438</v>
      </c>
      <c r="E5605" s="118">
        <v>41218.291666666664</v>
      </c>
      <c r="F5605" s="116" t="s">
        <v>4969</v>
      </c>
      <c r="G5605" s="117" t="s">
        <v>440</v>
      </c>
      <c r="H5605" s="117">
        <v>823</v>
      </c>
      <c r="I5605" s="117">
        <v>1005</v>
      </c>
      <c r="J5605" s="117" t="s">
        <v>4970</v>
      </c>
    </row>
    <row r="5606" spans="1:10" ht="17.25" customHeight="1">
      <c r="A5606" s="116" t="s">
        <v>4977</v>
      </c>
      <c r="B5606" s="117">
        <v>9886298222</v>
      </c>
      <c r="C5606" s="116" t="s">
        <v>4393</v>
      </c>
      <c r="D5606" s="116" t="s">
        <v>438</v>
      </c>
      <c r="E5606" s="118">
        <v>41218.458333333336</v>
      </c>
      <c r="F5606" s="116" t="s">
        <v>4969</v>
      </c>
      <c r="G5606" s="117" t="s">
        <v>440</v>
      </c>
      <c r="H5606" s="117">
        <v>234</v>
      </c>
      <c r="I5606" s="117">
        <v>291</v>
      </c>
      <c r="J5606" s="117" t="s">
        <v>4970</v>
      </c>
    </row>
    <row r="5607" spans="1:10" ht="17.25" customHeight="1">
      <c r="A5607" s="116" t="s">
        <v>4978</v>
      </c>
      <c r="B5607" s="117">
        <v>8884555969</v>
      </c>
      <c r="C5607" s="116" t="s">
        <v>4393</v>
      </c>
      <c r="D5607" s="116" t="s">
        <v>486</v>
      </c>
      <c r="E5607" s="118">
        <v>41218.635416666664</v>
      </c>
      <c r="F5607" s="116" t="s">
        <v>4969</v>
      </c>
      <c r="G5607" s="117" t="s">
        <v>440</v>
      </c>
      <c r="H5607" s="117">
        <v>339</v>
      </c>
      <c r="I5607" s="117">
        <v>414</v>
      </c>
      <c r="J5607" s="117" t="s">
        <v>4970</v>
      </c>
    </row>
    <row r="5608" spans="1:10" ht="17.25" customHeight="1">
      <c r="A5608" s="116" t="s">
        <v>4979</v>
      </c>
      <c r="B5608" s="117">
        <v>8600140005</v>
      </c>
      <c r="C5608" s="116" t="s">
        <v>4393</v>
      </c>
      <c r="D5608" s="116" t="s">
        <v>438</v>
      </c>
      <c r="E5608" s="118">
        <v>41218.770833333336</v>
      </c>
      <c r="F5608" s="116" t="s">
        <v>4969</v>
      </c>
      <c r="G5608" s="117" t="s">
        <v>440</v>
      </c>
      <c r="H5608" s="117">
        <v>1008</v>
      </c>
      <c r="I5608" s="117">
        <v>1254</v>
      </c>
      <c r="J5608" s="117" t="s">
        <v>4970</v>
      </c>
    </row>
    <row r="5609" spans="1:10" ht="17.25" customHeight="1">
      <c r="A5609" s="116" t="s">
        <v>2285</v>
      </c>
      <c r="B5609" s="117">
        <v>9811706611</v>
      </c>
      <c r="C5609" s="116" t="s">
        <v>4393</v>
      </c>
      <c r="D5609" s="116" t="s">
        <v>438</v>
      </c>
      <c r="E5609" s="118">
        <v>41219.5</v>
      </c>
      <c r="F5609" s="116" t="s">
        <v>4969</v>
      </c>
      <c r="G5609" s="117" t="s">
        <v>440</v>
      </c>
      <c r="H5609" s="117">
        <v>483</v>
      </c>
      <c r="I5609" s="117">
        <v>600</v>
      </c>
      <c r="J5609" s="117" t="s">
        <v>4970</v>
      </c>
    </row>
    <row r="5610" spans="1:10" ht="17.25" customHeight="1">
      <c r="A5610" s="116" t="s">
        <v>4489</v>
      </c>
      <c r="B5610" s="117">
        <v>7760962721</v>
      </c>
      <c r="C5610" s="116" t="s">
        <v>4393</v>
      </c>
      <c r="D5610" s="116" t="s">
        <v>438</v>
      </c>
      <c r="E5610" s="118">
        <v>41219.895833333336</v>
      </c>
      <c r="F5610" s="116" t="s">
        <v>4969</v>
      </c>
      <c r="G5610" s="117" t="s">
        <v>440</v>
      </c>
      <c r="H5610" s="117">
        <v>208</v>
      </c>
      <c r="I5610" s="117">
        <v>251</v>
      </c>
      <c r="J5610" s="117" t="s">
        <v>4970</v>
      </c>
    </row>
    <row r="5611" spans="1:10" ht="17.25" customHeight="1">
      <c r="A5611" s="116" t="s">
        <v>4980</v>
      </c>
      <c r="B5611" s="117">
        <v>9844024900</v>
      </c>
      <c r="C5611" s="116" t="s">
        <v>4393</v>
      </c>
      <c r="D5611" s="116" t="s">
        <v>438</v>
      </c>
      <c r="E5611" s="118">
        <v>41220.166666666664</v>
      </c>
      <c r="F5611" s="116" t="s">
        <v>4969</v>
      </c>
      <c r="G5611" s="117" t="s">
        <v>440</v>
      </c>
      <c r="H5611" s="117">
        <v>792</v>
      </c>
      <c r="I5611" s="117">
        <v>983</v>
      </c>
      <c r="J5611" s="117" t="s">
        <v>4970</v>
      </c>
    </row>
    <row r="5612" spans="1:10" ht="17.25" customHeight="1">
      <c r="A5612" s="116" t="s">
        <v>4981</v>
      </c>
      <c r="B5612" s="117">
        <v>9008152105</v>
      </c>
      <c r="C5612" s="116" t="s">
        <v>4393</v>
      </c>
      <c r="D5612" s="116" t="s">
        <v>438</v>
      </c>
      <c r="E5612" s="118">
        <v>41220.3125</v>
      </c>
      <c r="F5612" s="116" t="s">
        <v>4969</v>
      </c>
      <c r="G5612" s="117" t="s">
        <v>440</v>
      </c>
      <c r="H5612" s="117">
        <v>502</v>
      </c>
      <c r="I5612" s="117">
        <v>596</v>
      </c>
      <c r="J5612" s="117" t="s">
        <v>4970</v>
      </c>
    </row>
    <row r="5613" spans="1:10" ht="17.25" customHeight="1">
      <c r="A5613" s="116" t="s">
        <v>4982</v>
      </c>
      <c r="B5613" s="117">
        <v>9740888622</v>
      </c>
      <c r="C5613" s="116" t="s">
        <v>4393</v>
      </c>
      <c r="D5613" s="116" t="s">
        <v>438</v>
      </c>
      <c r="E5613" s="118">
        <v>41220.395833333336</v>
      </c>
      <c r="F5613" s="116" t="s">
        <v>4969</v>
      </c>
      <c r="G5613" s="117" t="s">
        <v>440</v>
      </c>
      <c r="H5613" s="117">
        <v>990</v>
      </c>
      <c r="I5613" s="117">
        <v>1232</v>
      </c>
      <c r="J5613" s="117" t="s">
        <v>4970</v>
      </c>
    </row>
    <row r="5614" spans="1:10" ht="17.25" customHeight="1">
      <c r="A5614" s="116" t="s">
        <v>4542</v>
      </c>
      <c r="B5614" s="117">
        <v>9845096076</v>
      </c>
      <c r="C5614" s="116" t="s">
        <v>4393</v>
      </c>
      <c r="D5614" s="116" t="s">
        <v>438</v>
      </c>
      <c r="E5614" s="118">
        <v>41214.34375</v>
      </c>
      <c r="F5614" s="116" t="s">
        <v>4983</v>
      </c>
      <c r="G5614" s="117" t="s">
        <v>440</v>
      </c>
      <c r="H5614" s="117">
        <v>240</v>
      </c>
      <c r="I5614" s="117">
        <v>257</v>
      </c>
      <c r="J5614" s="117" t="s">
        <v>4984</v>
      </c>
    </row>
    <row r="5615" spans="1:10" ht="17.25" customHeight="1">
      <c r="A5615" s="116" t="s">
        <v>4985</v>
      </c>
      <c r="B5615" s="117">
        <v>9845857195</v>
      </c>
      <c r="C5615" s="116" t="s">
        <v>4393</v>
      </c>
      <c r="D5615" s="116" t="s">
        <v>438</v>
      </c>
      <c r="E5615" s="118">
        <v>41214.375</v>
      </c>
      <c r="F5615" s="116" t="s">
        <v>4983</v>
      </c>
      <c r="G5615" s="117" t="s">
        <v>749</v>
      </c>
      <c r="H5615" s="117">
        <v>1290</v>
      </c>
      <c r="I5615" s="117">
        <v>1349</v>
      </c>
      <c r="J5615" s="117" t="s">
        <v>4986</v>
      </c>
    </row>
    <row r="5616" spans="1:10" ht="17.25" customHeight="1">
      <c r="A5616" s="116" t="s">
        <v>4987</v>
      </c>
      <c r="B5616" s="117">
        <v>8971239061</v>
      </c>
      <c r="C5616" s="116" t="s">
        <v>4393</v>
      </c>
      <c r="D5616" s="116" t="s">
        <v>438</v>
      </c>
      <c r="E5616" s="118">
        <v>41214.479166666664</v>
      </c>
      <c r="F5616" s="116" t="s">
        <v>4983</v>
      </c>
      <c r="G5616" s="117" t="s">
        <v>749</v>
      </c>
      <c r="H5616" s="117">
        <v>1400</v>
      </c>
      <c r="I5616" s="117">
        <v>1199</v>
      </c>
      <c r="J5616" s="117" t="s">
        <v>4988</v>
      </c>
    </row>
    <row r="5617" spans="1:10" ht="17.25" customHeight="1">
      <c r="A5617" s="116" t="s">
        <v>4989</v>
      </c>
      <c r="B5617" s="117">
        <v>8095690989</v>
      </c>
      <c r="C5617" s="116" t="s">
        <v>4393</v>
      </c>
      <c r="D5617" s="116" t="s">
        <v>438</v>
      </c>
      <c r="E5617" s="118">
        <v>41214.583333333336</v>
      </c>
      <c r="F5617" s="116" t="s">
        <v>4983</v>
      </c>
      <c r="G5617" s="117" t="s">
        <v>440</v>
      </c>
      <c r="H5617" s="117">
        <v>440</v>
      </c>
      <c r="I5617" s="117">
        <v>612</v>
      </c>
      <c r="J5617" s="117" t="s">
        <v>4984</v>
      </c>
    </row>
    <row r="5618" spans="1:10" ht="17.25" customHeight="1">
      <c r="A5618" s="116" t="s">
        <v>4990</v>
      </c>
      <c r="B5618" s="117">
        <v>7676661600</v>
      </c>
      <c r="C5618" s="116" t="s">
        <v>4393</v>
      </c>
      <c r="D5618" s="116" t="s">
        <v>438</v>
      </c>
      <c r="E5618" s="118">
        <v>41214.645833333336</v>
      </c>
      <c r="F5618" s="116" t="s">
        <v>4983</v>
      </c>
      <c r="G5618" s="117" t="s">
        <v>440</v>
      </c>
      <c r="H5618" s="117">
        <v>361</v>
      </c>
      <c r="I5618" s="117">
        <v>496</v>
      </c>
      <c r="J5618" s="117" t="s">
        <v>4984</v>
      </c>
    </row>
    <row r="5619" spans="1:10" ht="17.25" customHeight="1">
      <c r="A5619" s="116" t="s">
        <v>4991</v>
      </c>
      <c r="B5619" s="117">
        <v>9986012085</v>
      </c>
      <c r="C5619" s="116" t="s">
        <v>4393</v>
      </c>
      <c r="D5619" s="116" t="s">
        <v>438</v>
      </c>
      <c r="E5619" s="118">
        <v>41214.770833333336</v>
      </c>
      <c r="F5619" s="116" t="s">
        <v>4983</v>
      </c>
      <c r="G5619" s="117" t="s">
        <v>440</v>
      </c>
      <c r="H5619" s="117">
        <v>100</v>
      </c>
      <c r="I5619" s="117">
        <v>93</v>
      </c>
      <c r="J5619" s="117" t="s">
        <v>4984</v>
      </c>
    </row>
    <row r="5620" spans="1:10" ht="17.25" customHeight="1">
      <c r="A5620" s="116" t="s">
        <v>4992</v>
      </c>
      <c r="B5620" s="117">
        <v>9538924715</v>
      </c>
      <c r="C5620" s="116" t="s">
        <v>4393</v>
      </c>
      <c r="D5620" s="116" t="s">
        <v>486</v>
      </c>
      <c r="E5620" s="118">
        <v>41214.822916666664</v>
      </c>
      <c r="F5620" s="116" t="s">
        <v>4983</v>
      </c>
      <c r="G5620" s="117" t="s">
        <v>440</v>
      </c>
      <c r="H5620" s="117">
        <v>153</v>
      </c>
      <c r="I5620" s="117">
        <v>213</v>
      </c>
      <c r="J5620" s="117" t="s">
        <v>4984</v>
      </c>
    </row>
    <row r="5621" spans="1:10" ht="17.25" customHeight="1">
      <c r="A5621" s="116" t="s">
        <v>4993</v>
      </c>
      <c r="B5621" s="117">
        <v>9900016105</v>
      </c>
      <c r="C5621" s="116" t="s">
        <v>4393</v>
      </c>
      <c r="D5621" s="116" t="s">
        <v>438</v>
      </c>
      <c r="E5621" s="118">
        <v>41214.90625</v>
      </c>
      <c r="F5621" s="116" t="s">
        <v>4983</v>
      </c>
      <c r="G5621" s="117" t="s">
        <v>440</v>
      </c>
      <c r="H5621" s="117">
        <v>175</v>
      </c>
      <c r="I5621" s="117">
        <v>247</v>
      </c>
      <c r="J5621" s="117" t="s">
        <v>4984</v>
      </c>
    </row>
    <row r="5622" spans="1:10" ht="17.25" customHeight="1">
      <c r="A5622" s="116" t="s">
        <v>4994</v>
      </c>
      <c r="B5622" s="117">
        <v>9980115613</v>
      </c>
      <c r="C5622" s="116" t="s">
        <v>4393</v>
      </c>
      <c r="D5622" s="116" t="s">
        <v>486</v>
      </c>
      <c r="E5622" s="118">
        <v>41215.177083333336</v>
      </c>
      <c r="F5622" s="116" t="s">
        <v>4983</v>
      </c>
      <c r="G5622" s="117" t="s">
        <v>440</v>
      </c>
      <c r="H5622" s="117">
        <v>680</v>
      </c>
      <c r="I5622" s="117">
        <v>969</v>
      </c>
      <c r="J5622" s="117" t="s">
        <v>4984</v>
      </c>
    </row>
    <row r="5623" spans="1:10" ht="17.25" customHeight="1">
      <c r="A5623" s="116" t="s">
        <v>4995</v>
      </c>
      <c r="B5623" s="117">
        <v>9916574172</v>
      </c>
      <c r="C5623" s="116" t="s">
        <v>4393</v>
      </c>
      <c r="D5623" s="116" t="s">
        <v>486</v>
      </c>
      <c r="E5623" s="118">
        <v>41215.270833333336</v>
      </c>
      <c r="F5623" s="116" t="s">
        <v>4983</v>
      </c>
      <c r="G5623" s="117" t="s">
        <v>440</v>
      </c>
      <c r="H5623" s="117">
        <v>105</v>
      </c>
      <c r="I5623" s="117">
        <v>149</v>
      </c>
      <c r="J5623" s="117" t="s">
        <v>4984</v>
      </c>
    </row>
    <row r="5624" spans="1:10" ht="17.25" customHeight="1">
      <c r="A5624" s="116" t="s">
        <v>4996</v>
      </c>
      <c r="B5624" s="117">
        <v>9741006703</v>
      </c>
      <c r="C5624" s="116" t="s">
        <v>4393</v>
      </c>
      <c r="D5624" s="116" t="s">
        <v>438</v>
      </c>
      <c r="E5624" s="118">
        <v>41215.354166666664</v>
      </c>
      <c r="F5624" s="116" t="s">
        <v>4983</v>
      </c>
      <c r="G5624" s="117" t="s">
        <v>440</v>
      </c>
      <c r="H5624" s="117">
        <v>252</v>
      </c>
      <c r="I5624" s="117">
        <v>360</v>
      </c>
      <c r="J5624" s="117" t="s">
        <v>4984</v>
      </c>
    </row>
    <row r="5625" spans="1:10" ht="17.25" customHeight="1">
      <c r="A5625" s="116" t="s">
        <v>2560</v>
      </c>
      <c r="B5625" s="117">
        <v>9972014795</v>
      </c>
      <c r="C5625" s="116" t="s">
        <v>4393</v>
      </c>
      <c r="D5625" s="116" t="s">
        <v>438</v>
      </c>
      <c r="E5625" s="118">
        <v>41215.4375</v>
      </c>
      <c r="F5625" s="116" t="s">
        <v>4983</v>
      </c>
      <c r="G5625" s="117" t="s">
        <v>934</v>
      </c>
      <c r="H5625" s="117">
        <v>580</v>
      </c>
      <c r="I5625" s="117">
        <v>569</v>
      </c>
      <c r="J5625" s="117" t="s">
        <v>4986</v>
      </c>
    </row>
    <row r="5626" spans="1:10" ht="17.25" customHeight="1">
      <c r="A5626" s="116" t="s">
        <v>4997</v>
      </c>
      <c r="B5626" s="117">
        <v>9742272473</v>
      </c>
      <c r="C5626" s="116" t="s">
        <v>4393</v>
      </c>
      <c r="D5626" s="116" t="s">
        <v>438</v>
      </c>
      <c r="E5626" s="118">
        <v>41215.541666666664</v>
      </c>
      <c r="F5626" s="116" t="s">
        <v>4983</v>
      </c>
      <c r="G5626" s="117" t="s">
        <v>440</v>
      </c>
      <c r="H5626" s="117">
        <v>429</v>
      </c>
      <c r="I5626" s="117">
        <v>601</v>
      </c>
      <c r="J5626" s="117" t="s">
        <v>4984</v>
      </c>
    </row>
    <row r="5627" spans="1:10" ht="17.25" customHeight="1">
      <c r="A5627" s="116" t="s">
        <v>4998</v>
      </c>
      <c r="B5627" s="117">
        <v>9972933099</v>
      </c>
      <c r="C5627" s="116" t="s">
        <v>4393</v>
      </c>
      <c r="D5627" s="116" t="s">
        <v>438</v>
      </c>
      <c r="E5627" s="118">
        <v>41215.541666666664</v>
      </c>
      <c r="F5627" s="116" t="s">
        <v>4983</v>
      </c>
      <c r="G5627" s="117" t="s">
        <v>934</v>
      </c>
      <c r="H5627" s="117">
        <v>950</v>
      </c>
      <c r="I5627" s="117">
        <v>976</v>
      </c>
      <c r="J5627" s="117" t="s">
        <v>4988</v>
      </c>
    </row>
    <row r="5628" spans="1:10" ht="17.25" customHeight="1">
      <c r="A5628" s="116" t="s">
        <v>4532</v>
      </c>
      <c r="B5628" s="117">
        <v>9740899001</v>
      </c>
      <c r="C5628" s="116" t="s">
        <v>4393</v>
      </c>
      <c r="D5628" s="116" t="s">
        <v>438</v>
      </c>
      <c r="E5628" s="118">
        <v>41215.666666666664</v>
      </c>
      <c r="F5628" s="116" t="s">
        <v>4983</v>
      </c>
      <c r="G5628" s="117" t="s">
        <v>440</v>
      </c>
      <c r="H5628" s="117">
        <v>137</v>
      </c>
      <c r="I5628" s="117">
        <v>188</v>
      </c>
      <c r="J5628" s="117" t="s">
        <v>4984</v>
      </c>
    </row>
    <row r="5629" spans="1:10" ht="17.25" customHeight="1">
      <c r="A5629" s="116" t="s">
        <v>4670</v>
      </c>
      <c r="B5629" s="117">
        <v>9845195100</v>
      </c>
      <c r="C5629" s="116" t="s">
        <v>4393</v>
      </c>
      <c r="D5629" s="116" t="s">
        <v>486</v>
      </c>
      <c r="E5629" s="118">
        <v>41215.729166666664</v>
      </c>
      <c r="F5629" s="116" t="s">
        <v>4983</v>
      </c>
      <c r="G5629" s="117" t="s">
        <v>440</v>
      </c>
      <c r="H5629" s="117">
        <v>271</v>
      </c>
      <c r="I5629" s="117">
        <v>352</v>
      </c>
      <c r="J5629" s="117" t="s">
        <v>4984</v>
      </c>
    </row>
    <row r="5630" spans="1:10" ht="17.25" customHeight="1">
      <c r="A5630" s="116" t="s">
        <v>4999</v>
      </c>
      <c r="B5630" s="117">
        <v>9900952942</v>
      </c>
      <c r="C5630" s="116" t="s">
        <v>4393</v>
      </c>
      <c r="D5630" s="116" t="s">
        <v>438</v>
      </c>
      <c r="E5630" s="118">
        <v>41215.854166666664</v>
      </c>
      <c r="F5630" s="116" t="s">
        <v>4983</v>
      </c>
      <c r="G5630" s="117" t="s">
        <v>440</v>
      </c>
      <c r="H5630" s="117">
        <v>182</v>
      </c>
      <c r="I5630" s="117">
        <v>247</v>
      </c>
      <c r="J5630" s="117" t="s">
        <v>4984</v>
      </c>
    </row>
    <row r="5631" spans="1:10" ht="17.25" customHeight="1">
      <c r="A5631" s="116" t="s">
        <v>5000</v>
      </c>
      <c r="B5631" s="117">
        <v>9972130180</v>
      </c>
      <c r="C5631" s="116" t="s">
        <v>4393</v>
      </c>
      <c r="D5631" s="116" t="s">
        <v>438</v>
      </c>
      <c r="E5631" s="118">
        <v>41216.333333333336</v>
      </c>
      <c r="F5631" s="116" t="s">
        <v>4983</v>
      </c>
      <c r="G5631" s="117" t="s">
        <v>693</v>
      </c>
      <c r="H5631" s="117">
        <v>9200</v>
      </c>
      <c r="I5631" s="117">
        <v>9165</v>
      </c>
      <c r="J5631" s="117" t="s">
        <v>4988</v>
      </c>
    </row>
    <row r="5632" spans="1:10" ht="17.25" customHeight="1">
      <c r="A5632" s="116" t="s">
        <v>5001</v>
      </c>
      <c r="B5632" s="117">
        <v>9740188605</v>
      </c>
      <c r="C5632" s="116" t="s">
        <v>4393</v>
      </c>
      <c r="D5632" s="116" t="s">
        <v>488</v>
      </c>
      <c r="E5632" s="118">
        <v>41217.0625</v>
      </c>
      <c r="F5632" s="116" t="s">
        <v>4983</v>
      </c>
      <c r="G5632" s="117" t="s">
        <v>440</v>
      </c>
      <c r="H5632" s="117">
        <v>248</v>
      </c>
      <c r="I5632" s="117">
        <v>355</v>
      </c>
      <c r="J5632" s="117" t="s">
        <v>4984</v>
      </c>
    </row>
    <row r="5633" spans="1:10" ht="17.25" customHeight="1">
      <c r="A5633" s="116" t="s">
        <v>5001</v>
      </c>
      <c r="B5633" s="117">
        <v>9740188605</v>
      </c>
      <c r="C5633" s="116" t="s">
        <v>4393</v>
      </c>
      <c r="D5633" s="116" t="s">
        <v>461</v>
      </c>
      <c r="E5633" s="118">
        <v>41217.135416666664</v>
      </c>
      <c r="F5633" s="116" t="s">
        <v>4983</v>
      </c>
      <c r="G5633" s="117" t="s">
        <v>440</v>
      </c>
      <c r="H5633" s="117">
        <v>212</v>
      </c>
      <c r="I5633" s="117">
        <v>301</v>
      </c>
      <c r="J5633" s="117" t="s">
        <v>4984</v>
      </c>
    </row>
    <row r="5634" spans="1:10" ht="17.25" customHeight="1">
      <c r="A5634" s="116" t="s">
        <v>5002</v>
      </c>
      <c r="B5634" s="117">
        <v>9008062962</v>
      </c>
      <c r="C5634" s="116" t="s">
        <v>4393</v>
      </c>
      <c r="D5634" s="116" t="s">
        <v>486</v>
      </c>
      <c r="E5634" s="118">
        <v>41217.3125</v>
      </c>
      <c r="F5634" s="116" t="s">
        <v>4983</v>
      </c>
      <c r="G5634" s="117" t="s">
        <v>440</v>
      </c>
      <c r="H5634" s="117">
        <v>196</v>
      </c>
      <c r="I5634" s="117">
        <v>275</v>
      </c>
      <c r="J5634" s="117" t="s">
        <v>4984</v>
      </c>
    </row>
    <row r="5635" spans="1:10" ht="17.25" customHeight="1">
      <c r="A5635" s="116" t="s">
        <v>4982</v>
      </c>
      <c r="B5635" s="117">
        <v>9916131480</v>
      </c>
      <c r="C5635" s="116" t="s">
        <v>4393</v>
      </c>
      <c r="D5635" s="116" t="s">
        <v>486</v>
      </c>
      <c r="E5635" s="118">
        <v>41217.40625</v>
      </c>
      <c r="F5635" s="116" t="s">
        <v>4983</v>
      </c>
      <c r="G5635" s="117" t="s">
        <v>440</v>
      </c>
      <c r="H5635" s="117">
        <v>127</v>
      </c>
      <c r="I5635" s="117">
        <v>164</v>
      </c>
      <c r="J5635" s="117" t="s">
        <v>4984</v>
      </c>
    </row>
    <row r="5636" spans="1:10" ht="17.25" customHeight="1">
      <c r="A5636" s="116" t="s">
        <v>4857</v>
      </c>
      <c r="B5636" s="117">
        <v>9343829565</v>
      </c>
      <c r="C5636" s="116" t="s">
        <v>4393</v>
      </c>
      <c r="D5636" s="116" t="s">
        <v>438</v>
      </c>
      <c r="E5636" s="118">
        <v>41217.645833333336</v>
      </c>
      <c r="F5636" s="116" t="s">
        <v>4983</v>
      </c>
      <c r="G5636" s="117" t="s">
        <v>440</v>
      </c>
      <c r="H5636" s="117">
        <v>636</v>
      </c>
      <c r="I5636" s="117">
        <v>886</v>
      </c>
      <c r="J5636" s="117" t="s">
        <v>4984</v>
      </c>
    </row>
    <row r="5637" spans="1:10" ht="17.25" customHeight="1">
      <c r="A5637" s="116" t="s">
        <v>5003</v>
      </c>
      <c r="B5637" s="117">
        <v>9739546382</v>
      </c>
      <c r="C5637" s="116" t="s">
        <v>4393</v>
      </c>
      <c r="D5637" s="116" t="s">
        <v>438</v>
      </c>
      <c r="E5637" s="118">
        <v>41217.875</v>
      </c>
      <c r="F5637" s="116" t="s">
        <v>4983</v>
      </c>
      <c r="G5637" s="117" t="s">
        <v>440</v>
      </c>
      <c r="H5637" s="117">
        <v>828</v>
      </c>
      <c r="I5637" s="117">
        <v>1182</v>
      </c>
      <c r="J5637" s="117" t="s">
        <v>4984</v>
      </c>
    </row>
    <row r="5638" spans="1:10" ht="17.25" customHeight="1">
      <c r="A5638" s="116" t="s">
        <v>5004</v>
      </c>
      <c r="B5638" s="117">
        <v>8792108920</v>
      </c>
      <c r="C5638" s="116" t="s">
        <v>4393</v>
      </c>
      <c r="D5638" s="116" t="s">
        <v>438</v>
      </c>
      <c r="E5638" s="118">
        <v>41218.09375</v>
      </c>
      <c r="F5638" s="116" t="s">
        <v>4983</v>
      </c>
      <c r="G5638" s="117" t="s">
        <v>440</v>
      </c>
      <c r="H5638" s="117">
        <v>768</v>
      </c>
      <c r="I5638" s="117">
        <v>1097</v>
      </c>
      <c r="J5638" s="117" t="s">
        <v>4984</v>
      </c>
    </row>
    <row r="5639" spans="1:10" ht="17.25" customHeight="1">
      <c r="A5639" s="116" t="s">
        <v>5005</v>
      </c>
      <c r="B5639" s="117">
        <v>9880208490</v>
      </c>
      <c r="C5639" s="116" t="s">
        <v>4393</v>
      </c>
      <c r="D5639" s="116" t="s">
        <v>438</v>
      </c>
      <c r="E5639" s="118">
        <v>41218.291666666664</v>
      </c>
      <c r="F5639" s="116" t="s">
        <v>4983</v>
      </c>
      <c r="G5639" s="117" t="s">
        <v>440</v>
      </c>
      <c r="H5639" s="117">
        <v>979</v>
      </c>
      <c r="I5639" s="117">
        <v>1382</v>
      </c>
      <c r="J5639" s="117" t="s">
        <v>4984</v>
      </c>
    </row>
    <row r="5640" spans="1:10" ht="17.25" customHeight="1">
      <c r="A5640" s="116" t="s">
        <v>5006</v>
      </c>
      <c r="B5640" s="117">
        <v>9611613472</v>
      </c>
      <c r="C5640" s="116" t="s">
        <v>4393</v>
      </c>
      <c r="D5640" s="116" t="s">
        <v>438</v>
      </c>
      <c r="E5640" s="118">
        <v>41218.541666666664</v>
      </c>
      <c r="F5640" s="116" t="s">
        <v>4983</v>
      </c>
      <c r="G5640" s="117" t="s">
        <v>440</v>
      </c>
      <c r="H5640" s="117">
        <v>864</v>
      </c>
      <c r="I5640" s="117">
        <v>1233</v>
      </c>
      <c r="J5640" s="117" t="s">
        <v>4984</v>
      </c>
    </row>
    <row r="5641" spans="1:10" ht="17.25" customHeight="1">
      <c r="A5641" s="116" t="s">
        <v>5007</v>
      </c>
      <c r="B5641" s="117">
        <v>9686661068</v>
      </c>
      <c r="C5641" s="116" t="s">
        <v>4393</v>
      </c>
      <c r="D5641" s="116" t="s">
        <v>438</v>
      </c>
      <c r="E5641" s="118">
        <v>41218.729166666664</v>
      </c>
      <c r="F5641" s="116" t="s">
        <v>4983</v>
      </c>
      <c r="G5641" s="117" t="s">
        <v>440</v>
      </c>
      <c r="H5641" s="117">
        <v>450</v>
      </c>
      <c r="I5641" s="117">
        <v>642</v>
      </c>
      <c r="J5641" s="117" t="s">
        <v>4984</v>
      </c>
    </row>
    <row r="5642" spans="1:10" ht="17.25" customHeight="1">
      <c r="A5642" s="116" t="s">
        <v>5008</v>
      </c>
      <c r="B5642" s="117">
        <v>9448389811</v>
      </c>
      <c r="C5642" s="116" t="s">
        <v>4393</v>
      </c>
      <c r="D5642" s="116" t="s">
        <v>438</v>
      </c>
      <c r="E5642" s="118">
        <v>41219.166666666664</v>
      </c>
      <c r="F5642" s="116" t="s">
        <v>4983</v>
      </c>
      <c r="G5642" s="117" t="s">
        <v>440</v>
      </c>
      <c r="H5642" s="117">
        <v>704</v>
      </c>
      <c r="I5642" s="117">
        <v>1002</v>
      </c>
      <c r="J5642" s="117" t="s">
        <v>4984</v>
      </c>
    </row>
    <row r="5643" spans="1:10" ht="17.25" customHeight="1">
      <c r="A5643" s="116" t="s">
        <v>5009</v>
      </c>
      <c r="B5643" s="117">
        <v>9916841915</v>
      </c>
      <c r="C5643" s="116" t="s">
        <v>4393</v>
      </c>
      <c r="D5643" s="116" t="s">
        <v>486</v>
      </c>
      <c r="E5643" s="118">
        <v>41219.3125</v>
      </c>
      <c r="F5643" s="116" t="s">
        <v>4983</v>
      </c>
      <c r="G5643" s="117" t="s">
        <v>440</v>
      </c>
      <c r="H5643" s="117">
        <v>109</v>
      </c>
      <c r="I5643" s="117">
        <v>146</v>
      </c>
      <c r="J5643" s="117" t="s">
        <v>4984</v>
      </c>
    </row>
    <row r="5644" spans="1:10" ht="17.25" customHeight="1">
      <c r="A5644" s="116" t="s">
        <v>5010</v>
      </c>
      <c r="B5644" s="117">
        <v>9611128490</v>
      </c>
      <c r="C5644" s="116" t="s">
        <v>4393</v>
      </c>
      <c r="D5644" s="116" t="s">
        <v>438</v>
      </c>
      <c r="E5644" s="118">
        <v>41219.375</v>
      </c>
      <c r="F5644" s="116" t="s">
        <v>4983</v>
      </c>
      <c r="G5644" s="117" t="s">
        <v>440</v>
      </c>
      <c r="H5644" s="117">
        <v>164</v>
      </c>
      <c r="I5644" s="117">
        <v>221</v>
      </c>
      <c r="J5644" s="117" t="s">
        <v>4984</v>
      </c>
    </row>
    <row r="5645" spans="1:10" ht="17.25" customHeight="1">
      <c r="A5645" s="116" t="s">
        <v>5011</v>
      </c>
      <c r="B5645" s="117">
        <v>9676823451</v>
      </c>
      <c r="C5645" s="116" t="s">
        <v>4393</v>
      </c>
      <c r="D5645" s="116" t="s">
        <v>438</v>
      </c>
      <c r="E5645" s="118">
        <v>41219.395833333336</v>
      </c>
      <c r="F5645" s="116" t="s">
        <v>4983</v>
      </c>
      <c r="G5645" s="117" t="s">
        <v>749</v>
      </c>
      <c r="H5645" s="117">
        <v>1239</v>
      </c>
      <c r="I5645" s="117">
        <v>1212</v>
      </c>
      <c r="J5645" s="117" t="s">
        <v>4986</v>
      </c>
    </row>
    <row r="5646" spans="1:10" ht="17.25" customHeight="1">
      <c r="A5646" s="116" t="s">
        <v>5012</v>
      </c>
      <c r="B5646" s="117">
        <v>9820211100</v>
      </c>
      <c r="C5646" s="116" t="s">
        <v>4393</v>
      </c>
      <c r="D5646" s="116" t="s">
        <v>438</v>
      </c>
      <c r="E5646" s="118">
        <v>41219.4375</v>
      </c>
      <c r="F5646" s="116" t="s">
        <v>4983</v>
      </c>
      <c r="G5646" s="117" t="s">
        <v>440</v>
      </c>
      <c r="H5646" s="117">
        <v>100</v>
      </c>
      <c r="I5646" s="117">
        <v>39</v>
      </c>
      <c r="J5646" s="117" t="s">
        <v>4984</v>
      </c>
    </row>
    <row r="5647" spans="1:10" ht="17.25" customHeight="1">
      <c r="A5647" s="116" t="s">
        <v>5013</v>
      </c>
      <c r="B5647" s="117">
        <v>8105291729</v>
      </c>
      <c r="C5647" s="116" t="s">
        <v>4393</v>
      </c>
      <c r="D5647" s="116" t="s">
        <v>486</v>
      </c>
      <c r="E5647" s="118">
        <v>41219.708333333336</v>
      </c>
      <c r="F5647" s="116" t="s">
        <v>4983</v>
      </c>
      <c r="G5647" s="117" t="s">
        <v>440</v>
      </c>
      <c r="H5647" s="117">
        <v>684</v>
      </c>
      <c r="I5647" s="117">
        <v>948</v>
      </c>
      <c r="J5647" s="117" t="s">
        <v>4984</v>
      </c>
    </row>
    <row r="5648" spans="1:10" ht="17.25" customHeight="1">
      <c r="A5648" s="116" t="s">
        <v>5014</v>
      </c>
      <c r="B5648" s="117">
        <v>8884876786</v>
      </c>
      <c r="C5648" s="116" t="s">
        <v>4393</v>
      </c>
      <c r="D5648" s="116" t="s">
        <v>438</v>
      </c>
      <c r="E5648" s="118">
        <v>41219.96875</v>
      </c>
      <c r="F5648" s="116" t="s">
        <v>4983</v>
      </c>
      <c r="G5648" s="117" t="s">
        <v>440</v>
      </c>
      <c r="H5648" s="117">
        <v>630</v>
      </c>
      <c r="I5648" s="117">
        <v>899</v>
      </c>
      <c r="J5648" s="117" t="s">
        <v>4984</v>
      </c>
    </row>
    <row r="5649" spans="1:10" ht="17.25" customHeight="1">
      <c r="A5649" s="116" t="s">
        <v>5015</v>
      </c>
      <c r="B5649" s="117">
        <v>9738272801</v>
      </c>
      <c r="C5649" s="116" t="s">
        <v>4393</v>
      </c>
      <c r="D5649" s="116" t="s">
        <v>438</v>
      </c>
      <c r="E5649" s="118">
        <v>41220.229166666664</v>
      </c>
      <c r="F5649" s="116" t="s">
        <v>4983</v>
      </c>
      <c r="G5649" s="117" t="s">
        <v>934</v>
      </c>
      <c r="H5649" s="117">
        <v>550</v>
      </c>
      <c r="I5649" s="117">
        <v>818</v>
      </c>
      <c r="J5649" s="117" t="s">
        <v>4986</v>
      </c>
    </row>
    <row r="5650" spans="1:10" ht="17.25" customHeight="1">
      <c r="A5650" s="116" t="s">
        <v>1045</v>
      </c>
      <c r="B5650" s="117">
        <v>9900049797</v>
      </c>
      <c r="C5650" s="116" t="s">
        <v>4393</v>
      </c>
      <c r="D5650" s="116" t="s">
        <v>438</v>
      </c>
      <c r="E5650" s="118">
        <v>41220.333333333336</v>
      </c>
      <c r="F5650" s="116" t="s">
        <v>4983</v>
      </c>
      <c r="G5650" s="117" t="s">
        <v>440</v>
      </c>
      <c r="H5650" s="117">
        <v>648</v>
      </c>
      <c r="I5650" s="117">
        <v>925</v>
      </c>
      <c r="J5650" s="117" t="s">
        <v>4984</v>
      </c>
    </row>
    <row r="5651" spans="1:10" ht="17.25" customHeight="1">
      <c r="A5651" s="116" t="s">
        <v>5016</v>
      </c>
      <c r="B5651" s="117">
        <v>8884233398</v>
      </c>
      <c r="C5651" s="116" t="s">
        <v>4393</v>
      </c>
      <c r="D5651" s="116" t="s">
        <v>486</v>
      </c>
      <c r="E5651" s="118">
        <v>41220.427083333336</v>
      </c>
      <c r="F5651" s="116" t="s">
        <v>4983</v>
      </c>
      <c r="G5651" s="117" t="s">
        <v>440</v>
      </c>
      <c r="H5651" s="117">
        <v>1062</v>
      </c>
      <c r="I5651" s="117">
        <v>1516</v>
      </c>
      <c r="J5651" s="117" t="s">
        <v>4984</v>
      </c>
    </row>
    <row r="5652" spans="1:10" ht="17.25" customHeight="1">
      <c r="A5652" s="116" t="s">
        <v>4705</v>
      </c>
      <c r="B5652" s="117">
        <v>9740809441</v>
      </c>
      <c r="C5652" s="116" t="s">
        <v>4393</v>
      </c>
      <c r="D5652" s="116" t="s">
        <v>438</v>
      </c>
      <c r="E5652" s="118">
        <v>41220.666666666664</v>
      </c>
      <c r="F5652" s="116" t="s">
        <v>4983</v>
      </c>
      <c r="G5652" s="117" t="s">
        <v>440</v>
      </c>
      <c r="H5652" s="117">
        <v>219</v>
      </c>
      <c r="I5652" s="117">
        <v>301</v>
      </c>
      <c r="J5652" s="117" t="s">
        <v>4984</v>
      </c>
    </row>
    <row r="5653" spans="1:10" ht="17.25" customHeight="1">
      <c r="A5653" s="116" t="s">
        <v>5017</v>
      </c>
      <c r="B5653" s="117">
        <v>9986371893</v>
      </c>
      <c r="C5653" s="116" t="s">
        <v>4393</v>
      </c>
      <c r="D5653" s="116" t="s">
        <v>438</v>
      </c>
      <c r="E5653" s="118">
        <v>41220.75</v>
      </c>
      <c r="F5653" s="116" t="s">
        <v>4983</v>
      </c>
      <c r="G5653" s="117" t="s">
        <v>440</v>
      </c>
      <c r="H5653" s="117">
        <v>896</v>
      </c>
      <c r="I5653" s="117">
        <v>1246</v>
      </c>
      <c r="J5653" s="117" t="s">
        <v>4984</v>
      </c>
    </row>
    <row r="5654" spans="1:10" ht="17.25" customHeight="1">
      <c r="A5654" s="116" t="s">
        <v>2260</v>
      </c>
      <c r="B5654" s="117">
        <v>9844254224</v>
      </c>
      <c r="C5654" s="116" t="s">
        <v>4393</v>
      </c>
      <c r="D5654" s="116" t="s">
        <v>438</v>
      </c>
      <c r="E5654" s="118">
        <v>41220.854166666664</v>
      </c>
      <c r="F5654" s="116" t="s">
        <v>4983</v>
      </c>
      <c r="G5654" s="117" t="s">
        <v>440</v>
      </c>
      <c r="H5654" s="117">
        <v>720</v>
      </c>
      <c r="I5654" s="117">
        <v>1028</v>
      </c>
      <c r="J5654" s="117" t="s">
        <v>4984</v>
      </c>
    </row>
    <row r="5655" spans="1:10" ht="17.25" customHeight="1">
      <c r="A5655" s="116" t="s">
        <v>5018</v>
      </c>
      <c r="B5655" s="117">
        <v>8861135857</v>
      </c>
      <c r="C5655" s="116" t="s">
        <v>4393</v>
      </c>
      <c r="D5655" s="116" t="s">
        <v>438</v>
      </c>
      <c r="E5655" s="118">
        <v>41214.614583333336</v>
      </c>
      <c r="F5655" s="116" t="s">
        <v>5019</v>
      </c>
      <c r="G5655" s="117" t="s">
        <v>440</v>
      </c>
      <c r="H5655" s="117">
        <v>895</v>
      </c>
      <c r="I5655" s="117">
        <v>1125</v>
      </c>
      <c r="J5655" s="117" t="s">
        <v>5020</v>
      </c>
    </row>
    <row r="5656" spans="1:10" ht="17.25" customHeight="1">
      <c r="A5656" s="116" t="s">
        <v>5021</v>
      </c>
      <c r="B5656" s="117">
        <v>9742072981</v>
      </c>
      <c r="C5656" s="116" t="s">
        <v>4393</v>
      </c>
      <c r="D5656" s="116" t="s">
        <v>438</v>
      </c>
      <c r="E5656" s="118">
        <v>41214.875</v>
      </c>
      <c r="F5656" s="116" t="s">
        <v>5019</v>
      </c>
      <c r="G5656" s="117" t="s">
        <v>440</v>
      </c>
      <c r="H5656" s="117">
        <v>738</v>
      </c>
      <c r="I5656" s="117">
        <v>945</v>
      </c>
      <c r="J5656" s="117" t="s">
        <v>5020</v>
      </c>
    </row>
    <row r="5657" spans="1:10" ht="17.25" customHeight="1">
      <c r="A5657" s="116" t="s">
        <v>557</v>
      </c>
      <c r="B5657" s="117">
        <v>9844088240</v>
      </c>
      <c r="C5657" s="116" t="s">
        <v>4393</v>
      </c>
      <c r="D5657" s="116" t="s">
        <v>486</v>
      </c>
      <c r="E5657" s="118">
        <v>41214.947916666664</v>
      </c>
      <c r="F5657" s="116" t="s">
        <v>5019</v>
      </c>
      <c r="G5657" s="117" t="s">
        <v>440</v>
      </c>
      <c r="H5657" s="117">
        <v>162</v>
      </c>
      <c r="I5657" s="117">
        <v>207</v>
      </c>
      <c r="J5657" s="117" t="s">
        <v>5020</v>
      </c>
    </row>
    <row r="5658" spans="1:10" ht="17.25" customHeight="1">
      <c r="A5658" s="116" t="s">
        <v>4501</v>
      </c>
      <c r="B5658" s="117">
        <v>9902010000</v>
      </c>
      <c r="C5658" s="116" t="s">
        <v>4393</v>
      </c>
      <c r="D5658" s="116" t="s">
        <v>438</v>
      </c>
      <c r="E5658" s="118">
        <v>41216.614583333336</v>
      </c>
      <c r="F5658" s="116" t="s">
        <v>5019</v>
      </c>
      <c r="G5658" s="117" t="s">
        <v>440</v>
      </c>
      <c r="H5658" s="117">
        <v>848</v>
      </c>
      <c r="I5658" s="117">
        <v>1053</v>
      </c>
      <c r="J5658" s="117" t="s">
        <v>5020</v>
      </c>
    </row>
    <row r="5659" spans="1:10" ht="17.25" customHeight="1">
      <c r="A5659" s="116" t="s">
        <v>5022</v>
      </c>
      <c r="B5659" s="117">
        <v>9902444991</v>
      </c>
      <c r="C5659" s="116" t="s">
        <v>4393</v>
      </c>
      <c r="D5659" s="116" t="s">
        <v>438</v>
      </c>
      <c r="E5659" s="118">
        <v>41216.760416666664</v>
      </c>
      <c r="F5659" s="116" t="s">
        <v>5019</v>
      </c>
      <c r="G5659" s="117" t="s">
        <v>440</v>
      </c>
      <c r="H5659" s="117">
        <v>959</v>
      </c>
      <c r="I5659" s="117">
        <v>1217</v>
      </c>
      <c r="J5659" s="117" t="s">
        <v>5020</v>
      </c>
    </row>
    <row r="5660" spans="1:10" ht="17.25" customHeight="1">
      <c r="A5660" s="116" t="s">
        <v>5023</v>
      </c>
      <c r="B5660" s="117">
        <v>8085727186</v>
      </c>
      <c r="C5660" s="116" t="s">
        <v>4393</v>
      </c>
      <c r="D5660" s="116" t="s">
        <v>438</v>
      </c>
      <c r="E5660" s="118">
        <v>41217.166666666664</v>
      </c>
      <c r="F5660" s="116" t="s">
        <v>5019</v>
      </c>
      <c r="G5660" s="117" t="s">
        <v>440</v>
      </c>
      <c r="H5660" s="117">
        <v>779</v>
      </c>
      <c r="I5660" s="117">
        <v>991</v>
      </c>
      <c r="J5660" s="117" t="s">
        <v>5020</v>
      </c>
    </row>
    <row r="5661" spans="1:10" ht="17.25" customHeight="1">
      <c r="A5661" s="116" t="s">
        <v>5024</v>
      </c>
      <c r="B5661" s="117">
        <v>9972725175</v>
      </c>
      <c r="C5661" s="116" t="s">
        <v>4393</v>
      </c>
      <c r="D5661" s="116" t="s">
        <v>438</v>
      </c>
      <c r="E5661" s="118">
        <v>41217.270833333336</v>
      </c>
      <c r="F5661" s="116" t="s">
        <v>5019</v>
      </c>
      <c r="G5661" s="117" t="s">
        <v>440</v>
      </c>
      <c r="H5661" s="117">
        <v>504</v>
      </c>
      <c r="I5661" s="117">
        <v>645</v>
      </c>
      <c r="J5661" s="117" t="s">
        <v>5020</v>
      </c>
    </row>
    <row r="5662" spans="1:10" ht="17.25" customHeight="1">
      <c r="A5662" s="116" t="s">
        <v>832</v>
      </c>
      <c r="B5662" s="117">
        <v>9986958272</v>
      </c>
      <c r="C5662" s="116" t="s">
        <v>4393</v>
      </c>
      <c r="D5662" s="116" t="s">
        <v>438</v>
      </c>
      <c r="E5662" s="118">
        <v>41217.416666666664</v>
      </c>
      <c r="F5662" s="116" t="s">
        <v>5019</v>
      </c>
      <c r="G5662" s="117" t="s">
        <v>440</v>
      </c>
      <c r="H5662" s="117">
        <v>157</v>
      </c>
      <c r="I5662" s="117">
        <v>196</v>
      </c>
      <c r="J5662" s="117" t="s">
        <v>5020</v>
      </c>
    </row>
    <row r="5663" spans="1:10" ht="17.25" customHeight="1">
      <c r="A5663" s="116" t="s">
        <v>5025</v>
      </c>
      <c r="B5663" s="117">
        <v>9036781422</v>
      </c>
      <c r="C5663" s="116" t="s">
        <v>4393</v>
      </c>
      <c r="D5663" s="116" t="s">
        <v>438</v>
      </c>
      <c r="E5663" s="118">
        <v>41219.729166666664</v>
      </c>
      <c r="F5663" s="116" t="s">
        <v>5019</v>
      </c>
      <c r="G5663" s="117" t="s">
        <v>440</v>
      </c>
      <c r="H5663" s="117">
        <v>183</v>
      </c>
      <c r="I5663" s="117">
        <v>224</v>
      </c>
      <c r="J5663" s="117" t="s">
        <v>5020</v>
      </c>
    </row>
    <row r="5664" spans="1:10" ht="17.25" customHeight="1">
      <c r="A5664" s="116" t="s">
        <v>5026</v>
      </c>
      <c r="B5664" s="117">
        <v>9986953021</v>
      </c>
      <c r="C5664" s="116" t="s">
        <v>4393</v>
      </c>
      <c r="D5664" s="116" t="s">
        <v>438</v>
      </c>
      <c r="E5664" s="118">
        <v>41219.958333333336</v>
      </c>
      <c r="F5664" s="116" t="s">
        <v>5019</v>
      </c>
      <c r="G5664" s="117" t="s">
        <v>440</v>
      </c>
      <c r="H5664" s="117">
        <v>216</v>
      </c>
      <c r="I5664" s="117">
        <v>277</v>
      </c>
      <c r="J5664" s="117" t="s">
        <v>5020</v>
      </c>
    </row>
    <row r="5665" spans="1:10" ht="17.25" customHeight="1">
      <c r="A5665" s="116" t="s">
        <v>5027</v>
      </c>
      <c r="B5665" s="117">
        <v>9972702912</v>
      </c>
      <c r="C5665" s="116" t="s">
        <v>4393</v>
      </c>
      <c r="D5665" s="116" t="s">
        <v>486</v>
      </c>
      <c r="E5665" s="118">
        <v>41220.197916666664</v>
      </c>
      <c r="F5665" s="116" t="s">
        <v>5019</v>
      </c>
      <c r="G5665" s="117" t="s">
        <v>440</v>
      </c>
      <c r="H5665" s="117">
        <v>828</v>
      </c>
      <c r="I5665" s="117">
        <v>1044</v>
      </c>
      <c r="J5665" s="117" t="s">
        <v>5020</v>
      </c>
    </row>
    <row r="5666" spans="1:10" ht="17.25" customHeight="1">
      <c r="A5666" s="116" t="s">
        <v>5028</v>
      </c>
      <c r="B5666" s="117">
        <v>9845192870</v>
      </c>
      <c r="C5666" s="116" t="s">
        <v>4393</v>
      </c>
      <c r="D5666" s="116" t="s">
        <v>438</v>
      </c>
      <c r="E5666" s="118">
        <v>41220.3125</v>
      </c>
      <c r="F5666" s="116" t="s">
        <v>5019</v>
      </c>
      <c r="G5666" s="117" t="s">
        <v>440</v>
      </c>
      <c r="H5666" s="117">
        <v>740</v>
      </c>
      <c r="I5666" s="117">
        <v>931</v>
      </c>
      <c r="J5666" s="117" t="s">
        <v>5020</v>
      </c>
    </row>
    <row r="5667" spans="1:10" ht="17.25" customHeight="1">
      <c r="A5667" s="116" t="s">
        <v>4902</v>
      </c>
      <c r="B5667" s="117">
        <v>9686678288</v>
      </c>
      <c r="C5667" s="116" t="s">
        <v>4393</v>
      </c>
      <c r="D5667" s="116" t="s">
        <v>438</v>
      </c>
      <c r="E5667" s="118">
        <v>41215.875</v>
      </c>
      <c r="F5667" s="116" t="s">
        <v>5029</v>
      </c>
      <c r="G5667" s="117" t="s">
        <v>440</v>
      </c>
      <c r="H5667" s="117">
        <v>504</v>
      </c>
      <c r="I5667" s="117">
        <v>422</v>
      </c>
      <c r="J5667" s="117" t="s">
        <v>5030</v>
      </c>
    </row>
    <row r="5668" spans="1:10" ht="17.25" customHeight="1">
      <c r="A5668" s="116" t="s">
        <v>5031</v>
      </c>
      <c r="B5668" s="117">
        <v>9035669540</v>
      </c>
      <c r="C5668" s="116" t="s">
        <v>4393</v>
      </c>
      <c r="D5668" s="116" t="s">
        <v>438</v>
      </c>
      <c r="E5668" s="118">
        <v>41215.96875</v>
      </c>
      <c r="F5668" s="116" t="s">
        <v>5029</v>
      </c>
      <c r="G5668" s="117" t="s">
        <v>440</v>
      </c>
      <c r="H5668" s="117">
        <v>1014</v>
      </c>
      <c r="I5668" s="117">
        <v>850</v>
      </c>
      <c r="J5668" s="117" t="s">
        <v>5030</v>
      </c>
    </row>
    <row r="5669" spans="1:10" ht="17.25" customHeight="1">
      <c r="A5669" s="116" t="s">
        <v>5032</v>
      </c>
      <c r="B5669" s="117">
        <v>9886221647</v>
      </c>
      <c r="C5669" s="116" t="s">
        <v>4393</v>
      </c>
      <c r="D5669" s="116" t="s">
        <v>438</v>
      </c>
      <c r="E5669" s="118">
        <v>41216.145833333336</v>
      </c>
      <c r="F5669" s="116" t="s">
        <v>5029</v>
      </c>
      <c r="G5669" s="117" t="s">
        <v>440</v>
      </c>
      <c r="H5669" s="117">
        <v>864</v>
      </c>
      <c r="I5669" s="117">
        <v>725</v>
      </c>
      <c r="J5669" s="117" t="s">
        <v>5030</v>
      </c>
    </row>
    <row r="5670" spans="1:10" ht="17.25" customHeight="1">
      <c r="A5670" s="116" t="s">
        <v>5033</v>
      </c>
      <c r="B5670" s="117">
        <v>9019977762</v>
      </c>
      <c r="C5670" s="116" t="s">
        <v>4393</v>
      </c>
      <c r="D5670" s="116" t="s">
        <v>438</v>
      </c>
      <c r="E5670" s="118">
        <v>41216.28125</v>
      </c>
      <c r="F5670" s="116" t="s">
        <v>5029</v>
      </c>
      <c r="G5670" s="117" t="s">
        <v>440</v>
      </c>
      <c r="H5670" s="117">
        <v>776</v>
      </c>
      <c r="I5670" s="117">
        <v>651</v>
      </c>
      <c r="J5670" s="117" t="s">
        <v>5030</v>
      </c>
    </row>
    <row r="5671" spans="1:10" ht="17.25" customHeight="1">
      <c r="A5671" s="116" t="s">
        <v>5034</v>
      </c>
      <c r="B5671" s="117">
        <v>9036866829</v>
      </c>
      <c r="C5671" s="116" t="s">
        <v>4393</v>
      </c>
      <c r="D5671" s="116" t="s">
        <v>438</v>
      </c>
      <c r="E5671" s="118">
        <v>41216.75</v>
      </c>
      <c r="F5671" s="116" t="s">
        <v>5029</v>
      </c>
      <c r="G5671" s="117" t="s">
        <v>440</v>
      </c>
      <c r="H5671" s="117">
        <v>686</v>
      </c>
      <c r="I5671" s="117">
        <v>570</v>
      </c>
      <c r="J5671" s="117" t="s">
        <v>5030</v>
      </c>
    </row>
    <row r="5672" spans="1:10" ht="17.25" customHeight="1">
      <c r="A5672" s="116" t="s">
        <v>5035</v>
      </c>
      <c r="B5672" s="117">
        <v>9620218925</v>
      </c>
      <c r="C5672" s="116" t="s">
        <v>4393</v>
      </c>
      <c r="D5672" s="116" t="s">
        <v>438</v>
      </c>
      <c r="E5672" s="118">
        <v>41216.895833333336</v>
      </c>
      <c r="F5672" s="116" t="s">
        <v>5029</v>
      </c>
      <c r="G5672" s="117" t="s">
        <v>440</v>
      </c>
      <c r="H5672" s="117">
        <v>804</v>
      </c>
      <c r="I5672" s="117">
        <v>669</v>
      </c>
      <c r="J5672" s="117" t="s">
        <v>5030</v>
      </c>
    </row>
    <row r="5673" spans="1:10" ht="17.25" customHeight="1">
      <c r="A5673" s="116" t="s">
        <v>5036</v>
      </c>
      <c r="B5673" s="117">
        <v>9538108362</v>
      </c>
      <c r="C5673" s="116" t="s">
        <v>4393</v>
      </c>
      <c r="D5673" s="116" t="s">
        <v>438</v>
      </c>
      <c r="E5673" s="118">
        <v>41217.104166666664</v>
      </c>
      <c r="F5673" s="116" t="s">
        <v>5029</v>
      </c>
      <c r="G5673" s="117" t="s">
        <v>440</v>
      </c>
      <c r="H5673" s="117">
        <v>873</v>
      </c>
      <c r="I5673" s="117">
        <v>732</v>
      </c>
      <c r="J5673" s="117" t="s">
        <v>5030</v>
      </c>
    </row>
    <row r="5674" spans="1:10" ht="17.25" customHeight="1">
      <c r="A5674" s="116" t="s">
        <v>5037</v>
      </c>
      <c r="B5674" s="117">
        <v>9686227898</v>
      </c>
      <c r="C5674" s="116" t="s">
        <v>4393</v>
      </c>
      <c r="D5674" s="116" t="s">
        <v>438</v>
      </c>
      <c r="E5674" s="118">
        <v>41217.15625</v>
      </c>
      <c r="F5674" s="116" t="s">
        <v>5029</v>
      </c>
      <c r="G5674" s="117" t="s">
        <v>440</v>
      </c>
      <c r="H5674" s="117">
        <v>741</v>
      </c>
      <c r="I5674" s="117">
        <v>622</v>
      </c>
      <c r="J5674" s="117" t="s">
        <v>5030</v>
      </c>
    </row>
    <row r="5675" spans="1:10" ht="17.25" customHeight="1">
      <c r="A5675" s="116" t="s">
        <v>5038</v>
      </c>
      <c r="B5675" s="117">
        <v>7406998612</v>
      </c>
      <c r="C5675" s="116" t="s">
        <v>4393</v>
      </c>
      <c r="D5675" s="116" t="s">
        <v>438</v>
      </c>
      <c r="E5675" s="118">
        <v>41217.291666666664</v>
      </c>
      <c r="F5675" s="116" t="s">
        <v>5029</v>
      </c>
      <c r="G5675" s="117" t="s">
        <v>440</v>
      </c>
      <c r="H5675" s="117">
        <v>720</v>
      </c>
      <c r="I5675" s="117">
        <v>604</v>
      </c>
      <c r="J5675" s="117" t="s">
        <v>5030</v>
      </c>
    </row>
    <row r="5676" spans="1:10" ht="17.25" customHeight="1">
      <c r="A5676" s="116" t="s">
        <v>5039</v>
      </c>
      <c r="B5676" s="117">
        <v>9886648047</v>
      </c>
      <c r="C5676" s="116" t="s">
        <v>4393</v>
      </c>
      <c r="D5676" s="116" t="s">
        <v>438</v>
      </c>
      <c r="E5676" s="118">
        <v>41217.989583333336</v>
      </c>
      <c r="F5676" s="116" t="s">
        <v>5029</v>
      </c>
      <c r="G5676" s="117" t="s">
        <v>440</v>
      </c>
      <c r="H5676" s="117">
        <v>848</v>
      </c>
      <c r="I5676" s="117">
        <v>711</v>
      </c>
      <c r="J5676" s="117" t="s">
        <v>5030</v>
      </c>
    </row>
    <row r="5677" spans="1:10" ht="17.25" customHeight="1">
      <c r="A5677" s="116" t="s">
        <v>5040</v>
      </c>
      <c r="B5677" s="117">
        <v>9900617370</v>
      </c>
      <c r="C5677" s="116" t="s">
        <v>4393</v>
      </c>
      <c r="D5677" s="116" t="s">
        <v>486</v>
      </c>
      <c r="E5677" s="118">
        <v>41218.114583333336</v>
      </c>
      <c r="F5677" s="116" t="s">
        <v>5029</v>
      </c>
      <c r="G5677" s="117" t="s">
        <v>440</v>
      </c>
      <c r="H5677" s="117">
        <v>833</v>
      </c>
      <c r="I5677" s="117">
        <v>699</v>
      </c>
      <c r="J5677" s="117" t="s">
        <v>5030</v>
      </c>
    </row>
    <row r="5678" spans="1:10" ht="17.25" customHeight="1">
      <c r="A5678" s="116" t="s">
        <v>5041</v>
      </c>
      <c r="B5678" s="117">
        <v>9023511117</v>
      </c>
      <c r="C5678" s="116" t="s">
        <v>4393</v>
      </c>
      <c r="D5678" s="116" t="s">
        <v>438</v>
      </c>
      <c r="E5678" s="118">
        <v>41218.28125</v>
      </c>
      <c r="F5678" s="116" t="s">
        <v>5029</v>
      </c>
      <c r="G5678" s="117" t="s">
        <v>440</v>
      </c>
      <c r="H5678" s="117">
        <v>1271</v>
      </c>
      <c r="I5678" s="117">
        <v>1062</v>
      </c>
      <c r="J5678" s="117" t="s">
        <v>5030</v>
      </c>
    </row>
    <row r="5679" spans="1:10" ht="17.25" customHeight="1">
      <c r="A5679" s="116" t="s">
        <v>5042</v>
      </c>
      <c r="B5679" s="117">
        <v>9972861428</v>
      </c>
      <c r="C5679" s="116" t="s">
        <v>4393</v>
      </c>
      <c r="D5679" s="116" t="s">
        <v>438</v>
      </c>
      <c r="E5679" s="118">
        <v>41218.96875</v>
      </c>
      <c r="F5679" s="116" t="s">
        <v>5029</v>
      </c>
      <c r="G5679" s="117" t="s">
        <v>440</v>
      </c>
      <c r="H5679" s="117">
        <v>979</v>
      </c>
      <c r="I5679" s="117">
        <v>821</v>
      </c>
      <c r="J5679" s="117" t="s">
        <v>5030</v>
      </c>
    </row>
    <row r="5680" spans="1:10" ht="17.25" customHeight="1">
      <c r="A5680" s="116" t="s">
        <v>5043</v>
      </c>
      <c r="B5680" s="117">
        <v>9972526112</v>
      </c>
      <c r="C5680" s="116" t="s">
        <v>4393</v>
      </c>
      <c r="D5680" s="116" t="s">
        <v>438</v>
      </c>
      <c r="E5680" s="118">
        <v>41219.125</v>
      </c>
      <c r="F5680" s="116" t="s">
        <v>5029</v>
      </c>
      <c r="G5680" s="117" t="s">
        <v>440</v>
      </c>
      <c r="H5680" s="117">
        <v>856</v>
      </c>
      <c r="I5680" s="117">
        <v>717</v>
      </c>
      <c r="J5680" s="117" t="s">
        <v>5030</v>
      </c>
    </row>
    <row r="5681" spans="1:10" ht="17.25" customHeight="1">
      <c r="A5681" s="116" t="s">
        <v>5044</v>
      </c>
      <c r="B5681" s="117">
        <v>9840778102</v>
      </c>
      <c r="C5681" s="116" t="s">
        <v>4393</v>
      </c>
      <c r="D5681" s="116" t="s">
        <v>438</v>
      </c>
      <c r="E5681" s="118">
        <v>41219.229166666664</v>
      </c>
      <c r="F5681" s="116" t="s">
        <v>5029</v>
      </c>
      <c r="G5681" s="117" t="s">
        <v>440</v>
      </c>
      <c r="H5681" s="117">
        <v>734</v>
      </c>
      <c r="I5681" s="117">
        <v>616</v>
      </c>
      <c r="J5681" s="117" t="s">
        <v>5030</v>
      </c>
    </row>
    <row r="5682" spans="1:10" ht="17.25" customHeight="1">
      <c r="A5682" s="116" t="s">
        <v>5045</v>
      </c>
      <c r="B5682" s="117">
        <v>9686148678</v>
      </c>
      <c r="C5682" s="116" t="s">
        <v>4393</v>
      </c>
      <c r="D5682" s="116" t="s">
        <v>438</v>
      </c>
      <c r="E5682" s="118">
        <v>41220.677083333336</v>
      </c>
      <c r="F5682" s="116" t="s">
        <v>5029</v>
      </c>
      <c r="G5682" s="117" t="s">
        <v>440</v>
      </c>
      <c r="H5682" s="117">
        <v>833</v>
      </c>
      <c r="I5682" s="117">
        <v>693</v>
      </c>
      <c r="J5682" s="117" t="s">
        <v>5030</v>
      </c>
    </row>
    <row r="5683" spans="1:10" ht="17.25" customHeight="1">
      <c r="A5683" s="116" t="s">
        <v>5046</v>
      </c>
      <c r="B5683" s="117">
        <v>9845766331</v>
      </c>
      <c r="C5683" s="116" t="s">
        <v>4393</v>
      </c>
      <c r="D5683" s="116" t="s">
        <v>438</v>
      </c>
      <c r="E5683" s="118">
        <v>41214.4375</v>
      </c>
      <c r="F5683" s="116" t="s">
        <v>5047</v>
      </c>
      <c r="G5683" s="117" t="s">
        <v>440</v>
      </c>
      <c r="H5683" s="117">
        <v>828</v>
      </c>
      <c r="I5683" s="117">
        <v>1055</v>
      </c>
      <c r="J5683" s="117" t="s">
        <v>5048</v>
      </c>
    </row>
    <row r="5684" spans="1:10" ht="17.25" customHeight="1">
      <c r="A5684" s="116" t="s">
        <v>5049</v>
      </c>
      <c r="B5684" s="117">
        <v>9845791012</v>
      </c>
      <c r="C5684" s="116" t="s">
        <v>4393</v>
      </c>
      <c r="D5684" s="116" t="s">
        <v>438</v>
      </c>
      <c r="E5684" s="118">
        <v>41214.625</v>
      </c>
      <c r="F5684" s="116" t="s">
        <v>5047</v>
      </c>
      <c r="G5684" s="117" t="s">
        <v>440</v>
      </c>
      <c r="H5684" s="117">
        <v>382</v>
      </c>
      <c r="I5684" s="117">
        <v>468</v>
      </c>
      <c r="J5684" s="117" t="s">
        <v>5048</v>
      </c>
    </row>
    <row r="5685" spans="1:10" ht="17.25" customHeight="1">
      <c r="A5685" s="116" t="s">
        <v>5050</v>
      </c>
      <c r="B5685" s="117">
        <v>9035928101</v>
      </c>
      <c r="C5685" s="116" t="s">
        <v>4393</v>
      </c>
      <c r="D5685" s="116" t="s">
        <v>438</v>
      </c>
      <c r="E5685" s="118">
        <v>41214.75</v>
      </c>
      <c r="F5685" s="116" t="s">
        <v>5047</v>
      </c>
      <c r="G5685" s="117" t="s">
        <v>440</v>
      </c>
      <c r="H5685" s="117">
        <v>320</v>
      </c>
      <c r="I5685" s="117">
        <v>379</v>
      </c>
      <c r="J5685" s="117" t="s">
        <v>5048</v>
      </c>
    </row>
    <row r="5686" spans="1:10" ht="17.25" customHeight="1">
      <c r="A5686" s="116" t="s">
        <v>5051</v>
      </c>
      <c r="B5686" s="117">
        <v>9880822155</v>
      </c>
      <c r="C5686" s="116" t="s">
        <v>4393</v>
      </c>
      <c r="D5686" s="116" t="s">
        <v>438</v>
      </c>
      <c r="E5686" s="118">
        <v>41214.854166666664</v>
      </c>
      <c r="F5686" s="116" t="s">
        <v>5047</v>
      </c>
      <c r="G5686" s="117" t="s">
        <v>440</v>
      </c>
      <c r="H5686" s="117">
        <v>292</v>
      </c>
      <c r="I5686" s="117">
        <v>340</v>
      </c>
      <c r="J5686" s="117" t="s">
        <v>5048</v>
      </c>
    </row>
    <row r="5687" spans="1:10" ht="17.25" customHeight="1">
      <c r="A5687" s="116" t="s">
        <v>5052</v>
      </c>
      <c r="B5687" s="117">
        <v>9448015654</v>
      </c>
      <c r="C5687" s="116" t="s">
        <v>4393</v>
      </c>
      <c r="D5687" s="116" t="s">
        <v>438</v>
      </c>
      <c r="E5687" s="118">
        <v>41215.3125</v>
      </c>
      <c r="F5687" s="116" t="s">
        <v>5047</v>
      </c>
      <c r="G5687" s="117" t="s">
        <v>440</v>
      </c>
      <c r="H5687" s="117">
        <v>255</v>
      </c>
      <c r="I5687" s="117">
        <v>323</v>
      </c>
      <c r="J5687" s="117" t="s">
        <v>5048</v>
      </c>
    </row>
    <row r="5688" spans="1:10" ht="17.25" customHeight="1">
      <c r="A5688" s="116" t="s">
        <v>5053</v>
      </c>
      <c r="B5688" s="117">
        <v>9886261523</v>
      </c>
      <c r="C5688" s="116" t="s">
        <v>4393</v>
      </c>
      <c r="D5688" s="116" t="s">
        <v>438</v>
      </c>
      <c r="E5688" s="118">
        <v>41215.354166666664</v>
      </c>
      <c r="F5688" s="116" t="s">
        <v>5047</v>
      </c>
      <c r="G5688" s="117" t="s">
        <v>440</v>
      </c>
      <c r="H5688" s="117">
        <v>206</v>
      </c>
      <c r="I5688" s="117">
        <v>257</v>
      </c>
      <c r="J5688" s="117" t="s">
        <v>5048</v>
      </c>
    </row>
    <row r="5689" spans="1:10" ht="17.25" customHeight="1">
      <c r="A5689" s="116" t="s">
        <v>5054</v>
      </c>
      <c r="B5689" s="117">
        <v>9740919006</v>
      </c>
      <c r="C5689" s="116" t="s">
        <v>4393</v>
      </c>
      <c r="D5689" s="116" t="s">
        <v>438</v>
      </c>
      <c r="E5689" s="118">
        <v>41215.5625</v>
      </c>
      <c r="F5689" s="116" t="s">
        <v>5047</v>
      </c>
      <c r="G5689" s="117" t="s">
        <v>440</v>
      </c>
      <c r="H5689" s="117">
        <v>160</v>
      </c>
      <c r="I5689" s="117">
        <v>197</v>
      </c>
      <c r="J5689" s="117" t="s">
        <v>5048</v>
      </c>
    </row>
    <row r="5690" spans="1:10" ht="17.25" customHeight="1">
      <c r="A5690" s="116" t="s">
        <v>5055</v>
      </c>
      <c r="B5690" s="117">
        <v>9538808872</v>
      </c>
      <c r="C5690" s="116" t="s">
        <v>4393</v>
      </c>
      <c r="D5690" s="116" t="s">
        <v>438</v>
      </c>
      <c r="E5690" s="118">
        <v>41215.625</v>
      </c>
      <c r="F5690" s="116" t="s">
        <v>5047</v>
      </c>
      <c r="G5690" s="117" t="s">
        <v>440</v>
      </c>
      <c r="H5690" s="117">
        <v>150</v>
      </c>
      <c r="I5690" s="117">
        <v>177</v>
      </c>
      <c r="J5690" s="117" t="s">
        <v>5048</v>
      </c>
    </row>
    <row r="5691" spans="1:10" ht="17.25" customHeight="1">
      <c r="A5691" s="116" t="s">
        <v>4947</v>
      </c>
      <c r="B5691" s="117">
        <v>9901488228</v>
      </c>
      <c r="C5691" s="116" t="s">
        <v>4393</v>
      </c>
      <c r="D5691" s="116" t="s">
        <v>438</v>
      </c>
      <c r="E5691" s="118">
        <v>41215.739583333336</v>
      </c>
      <c r="F5691" s="116" t="s">
        <v>5047</v>
      </c>
      <c r="G5691" s="117" t="s">
        <v>440</v>
      </c>
      <c r="H5691" s="117">
        <v>244</v>
      </c>
      <c r="I5691" s="117">
        <v>291</v>
      </c>
      <c r="J5691" s="117" t="s">
        <v>5048</v>
      </c>
    </row>
    <row r="5692" spans="1:10" ht="17.25" customHeight="1">
      <c r="A5692" s="116" t="s">
        <v>5056</v>
      </c>
      <c r="B5692" s="117">
        <v>9717932255</v>
      </c>
      <c r="C5692" s="116" t="s">
        <v>4393</v>
      </c>
      <c r="D5692" s="116" t="s">
        <v>461</v>
      </c>
      <c r="E5692" s="118">
        <v>41215.833333333336</v>
      </c>
      <c r="F5692" s="116" t="s">
        <v>5047</v>
      </c>
      <c r="G5692" s="117" t="s">
        <v>440</v>
      </c>
      <c r="H5692" s="117">
        <v>380</v>
      </c>
      <c r="I5692" s="117">
        <v>482</v>
      </c>
      <c r="J5692" s="117" t="s">
        <v>5048</v>
      </c>
    </row>
    <row r="5693" spans="1:10" ht="17.25" customHeight="1">
      <c r="A5693" s="116" t="s">
        <v>5057</v>
      </c>
      <c r="B5693" s="117">
        <v>7795597640</v>
      </c>
      <c r="C5693" s="116" t="s">
        <v>4393</v>
      </c>
      <c r="D5693" s="116" t="s">
        <v>438</v>
      </c>
      <c r="E5693" s="118">
        <v>41217.322916666664</v>
      </c>
      <c r="F5693" s="116" t="s">
        <v>5047</v>
      </c>
      <c r="G5693" s="117" t="s">
        <v>440</v>
      </c>
      <c r="H5693" s="117">
        <v>324</v>
      </c>
      <c r="I5693" s="117">
        <v>413</v>
      </c>
      <c r="J5693" s="117" t="s">
        <v>5048</v>
      </c>
    </row>
    <row r="5694" spans="1:10" ht="17.25" customHeight="1">
      <c r="A5694" s="116" t="s">
        <v>5058</v>
      </c>
      <c r="B5694" s="117">
        <v>9945754536</v>
      </c>
      <c r="C5694" s="116" t="s">
        <v>4393</v>
      </c>
      <c r="D5694" s="116" t="s">
        <v>438</v>
      </c>
      <c r="E5694" s="118">
        <v>41217.416666666664</v>
      </c>
      <c r="F5694" s="116" t="s">
        <v>5047</v>
      </c>
      <c r="G5694" s="117" t="s">
        <v>440</v>
      </c>
      <c r="H5694" s="117">
        <v>846</v>
      </c>
      <c r="I5694" s="117">
        <v>1078</v>
      </c>
      <c r="J5694" s="117" t="s">
        <v>5048</v>
      </c>
    </row>
    <row r="5695" spans="1:10" ht="17.25" customHeight="1">
      <c r="A5695" s="116" t="s">
        <v>4614</v>
      </c>
      <c r="B5695" s="117">
        <v>7259017131</v>
      </c>
      <c r="C5695" s="116" t="s">
        <v>4393</v>
      </c>
      <c r="D5695" s="116" t="s">
        <v>438</v>
      </c>
      <c r="E5695" s="118">
        <v>41217.583333333336</v>
      </c>
      <c r="F5695" s="116" t="s">
        <v>5047</v>
      </c>
      <c r="G5695" s="117" t="s">
        <v>440</v>
      </c>
      <c r="H5695" s="117">
        <v>301</v>
      </c>
      <c r="I5695" s="117">
        <v>379</v>
      </c>
      <c r="J5695" s="117" t="s">
        <v>5048</v>
      </c>
    </row>
    <row r="5696" spans="1:10" ht="17.25" customHeight="1">
      <c r="A5696" s="116" t="s">
        <v>4766</v>
      </c>
      <c r="B5696" s="117">
        <v>9900104191</v>
      </c>
      <c r="C5696" s="116" t="s">
        <v>4393</v>
      </c>
      <c r="D5696" s="116" t="s">
        <v>438</v>
      </c>
      <c r="E5696" s="118">
        <v>41217.625</v>
      </c>
      <c r="F5696" s="116" t="s">
        <v>5047</v>
      </c>
      <c r="G5696" s="117" t="s">
        <v>440</v>
      </c>
      <c r="H5696" s="117">
        <v>263</v>
      </c>
      <c r="I5696" s="117">
        <v>289</v>
      </c>
      <c r="J5696" s="117" t="s">
        <v>5048</v>
      </c>
    </row>
    <row r="5697" spans="1:10" ht="17.25" customHeight="1">
      <c r="A5697" s="116" t="s">
        <v>5059</v>
      </c>
      <c r="B5697" s="117">
        <v>9845922955</v>
      </c>
      <c r="C5697" s="116" t="s">
        <v>4393</v>
      </c>
      <c r="D5697" s="116" t="s">
        <v>438</v>
      </c>
      <c r="E5697" s="118">
        <v>41217.739583333336</v>
      </c>
      <c r="F5697" s="116" t="s">
        <v>5047</v>
      </c>
      <c r="G5697" s="117" t="s">
        <v>440</v>
      </c>
      <c r="H5697" s="117">
        <v>171</v>
      </c>
      <c r="I5697" s="117">
        <v>206</v>
      </c>
      <c r="J5697" s="117" t="s">
        <v>5048</v>
      </c>
    </row>
    <row r="5698" spans="1:10" ht="17.25" customHeight="1">
      <c r="A5698" s="116" t="s">
        <v>4758</v>
      </c>
      <c r="B5698" s="117">
        <v>9008606498</v>
      </c>
      <c r="C5698" s="116" t="s">
        <v>4393</v>
      </c>
      <c r="D5698" s="116" t="s">
        <v>438</v>
      </c>
      <c r="E5698" s="118">
        <v>41218.333333333336</v>
      </c>
      <c r="F5698" s="116" t="s">
        <v>5047</v>
      </c>
      <c r="G5698" s="117" t="s">
        <v>440</v>
      </c>
      <c r="H5698" s="117">
        <v>302</v>
      </c>
      <c r="I5698" s="117">
        <v>360</v>
      </c>
      <c r="J5698" s="117" t="s">
        <v>5048</v>
      </c>
    </row>
    <row r="5699" spans="1:10" ht="17.25" customHeight="1">
      <c r="A5699" s="116" t="s">
        <v>460</v>
      </c>
      <c r="B5699" s="117">
        <v>9321069756</v>
      </c>
      <c r="C5699" s="116" t="s">
        <v>4393</v>
      </c>
      <c r="D5699" s="116" t="s">
        <v>461</v>
      </c>
      <c r="E5699" s="118">
        <v>41218.416666666664</v>
      </c>
      <c r="F5699" s="116" t="s">
        <v>5047</v>
      </c>
      <c r="G5699" s="117" t="s">
        <v>440</v>
      </c>
      <c r="H5699" s="117">
        <v>100</v>
      </c>
      <c r="I5699" s="117">
        <v>76</v>
      </c>
      <c r="J5699" s="117" t="s">
        <v>5048</v>
      </c>
    </row>
    <row r="5700" spans="1:10" ht="17.25" customHeight="1">
      <c r="A5700" s="116" t="s">
        <v>5060</v>
      </c>
      <c r="B5700" s="117">
        <v>9440686982</v>
      </c>
      <c r="C5700" s="116" t="s">
        <v>4393</v>
      </c>
      <c r="D5700" s="116" t="s">
        <v>438</v>
      </c>
      <c r="E5700" s="118">
        <v>41218.572916666664</v>
      </c>
      <c r="F5700" s="116" t="s">
        <v>5047</v>
      </c>
      <c r="G5700" s="117" t="s">
        <v>440</v>
      </c>
      <c r="H5700" s="117">
        <v>126</v>
      </c>
      <c r="I5700" s="117">
        <v>158</v>
      </c>
      <c r="J5700" s="117" t="s">
        <v>5048</v>
      </c>
    </row>
    <row r="5701" spans="1:10" ht="17.25" customHeight="1">
      <c r="A5701" s="116" t="s">
        <v>1427</v>
      </c>
      <c r="B5701" s="117">
        <v>9019136667</v>
      </c>
      <c r="C5701" s="116" t="s">
        <v>4393</v>
      </c>
      <c r="D5701" s="116" t="s">
        <v>438</v>
      </c>
      <c r="E5701" s="118">
        <v>41218.65625</v>
      </c>
      <c r="F5701" s="116" t="s">
        <v>5047</v>
      </c>
      <c r="G5701" s="117" t="s">
        <v>440</v>
      </c>
      <c r="H5701" s="117">
        <v>284</v>
      </c>
      <c r="I5701" s="117">
        <v>349</v>
      </c>
      <c r="J5701" s="117" t="s">
        <v>5048</v>
      </c>
    </row>
    <row r="5702" spans="1:10" ht="17.25" customHeight="1">
      <c r="A5702" s="116" t="s">
        <v>4585</v>
      </c>
      <c r="B5702" s="117">
        <v>9900277830</v>
      </c>
      <c r="C5702" s="116" t="s">
        <v>4393</v>
      </c>
      <c r="D5702" s="116" t="s">
        <v>438</v>
      </c>
      <c r="E5702" s="118">
        <v>41218.770833333336</v>
      </c>
      <c r="F5702" s="116" t="s">
        <v>5047</v>
      </c>
      <c r="G5702" s="117" t="s">
        <v>440</v>
      </c>
      <c r="H5702" s="117">
        <v>104</v>
      </c>
      <c r="I5702" s="117">
        <v>128</v>
      </c>
      <c r="J5702" s="117" t="s">
        <v>5048</v>
      </c>
    </row>
    <row r="5703" spans="1:10" ht="17.25" customHeight="1">
      <c r="A5703" s="116" t="s">
        <v>4758</v>
      </c>
      <c r="B5703" s="117">
        <v>9008606498</v>
      </c>
      <c r="C5703" s="116" t="s">
        <v>4393</v>
      </c>
      <c r="D5703" s="116" t="s">
        <v>438</v>
      </c>
      <c r="E5703" s="118">
        <v>41219.333333333336</v>
      </c>
      <c r="F5703" s="116" t="s">
        <v>5047</v>
      </c>
      <c r="G5703" s="117" t="s">
        <v>440</v>
      </c>
      <c r="H5703" s="117">
        <v>288</v>
      </c>
      <c r="I5703" s="117">
        <v>367</v>
      </c>
      <c r="J5703" s="117" t="s">
        <v>5048</v>
      </c>
    </row>
    <row r="5704" spans="1:10" ht="17.25" customHeight="1">
      <c r="A5704" s="116" t="s">
        <v>5061</v>
      </c>
      <c r="B5704" s="117">
        <v>9731388662</v>
      </c>
      <c r="C5704" s="116" t="s">
        <v>4393</v>
      </c>
      <c r="D5704" s="116" t="s">
        <v>438</v>
      </c>
      <c r="E5704" s="118">
        <v>41219.40625</v>
      </c>
      <c r="F5704" s="116" t="s">
        <v>5047</v>
      </c>
      <c r="G5704" s="117" t="s">
        <v>440</v>
      </c>
      <c r="H5704" s="117">
        <v>306</v>
      </c>
      <c r="I5704" s="117">
        <v>390</v>
      </c>
      <c r="J5704" s="117" t="s">
        <v>5048</v>
      </c>
    </row>
    <row r="5705" spans="1:10" ht="17.25" customHeight="1">
      <c r="A5705" s="116" t="s">
        <v>5062</v>
      </c>
      <c r="B5705" s="117">
        <v>9738139023</v>
      </c>
      <c r="C5705" s="116" t="s">
        <v>4393</v>
      </c>
      <c r="D5705" s="116" t="s">
        <v>438</v>
      </c>
      <c r="E5705" s="118">
        <v>41219.552083333336</v>
      </c>
      <c r="F5705" s="116" t="s">
        <v>5047</v>
      </c>
      <c r="G5705" s="117" t="s">
        <v>440</v>
      </c>
      <c r="H5705" s="117">
        <v>368</v>
      </c>
      <c r="I5705" s="117">
        <v>452</v>
      </c>
      <c r="J5705" s="117" t="s">
        <v>5048</v>
      </c>
    </row>
    <row r="5706" spans="1:10" ht="17.25" customHeight="1">
      <c r="A5706" s="116" t="s">
        <v>5063</v>
      </c>
      <c r="B5706" s="117">
        <v>9008900880</v>
      </c>
      <c r="C5706" s="116" t="s">
        <v>4393</v>
      </c>
      <c r="D5706" s="116" t="s">
        <v>438</v>
      </c>
      <c r="E5706" s="118">
        <v>41219.666666666664</v>
      </c>
      <c r="F5706" s="116" t="s">
        <v>5047</v>
      </c>
      <c r="G5706" s="117" t="s">
        <v>440</v>
      </c>
      <c r="H5706" s="117">
        <v>339</v>
      </c>
      <c r="I5706" s="117">
        <v>406</v>
      </c>
      <c r="J5706" s="117" t="s">
        <v>5048</v>
      </c>
    </row>
    <row r="5707" spans="1:10" ht="17.25" customHeight="1">
      <c r="A5707" s="116" t="s">
        <v>5064</v>
      </c>
      <c r="B5707" s="117">
        <v>9901499644</v>
      </c>
      <c r="C5707" s="116" t="s">
        <v>4393</v>
      </c>
      <c r="D5707" s="116" t="s">
        <v>438</v>
      </c>
      <c r="E5707" s="118">
        <v>41219.791666666664</v>
      </c>
      <c r="F5707" s="116" t="s">
        <v>5047</v>
      </c>
      <c r="G5707" s="117" t="s">
        <v>440</v>
      </c>
      <c r="H5707" s="117">
        <v>328</v>
      </c>
      <c r="I5707" s="117">
        <v>392</v>
      </c>
      <c r="J5707" s="117" t="s">
        <v>5048</v>
      </c>
    </row>
    <row r="5708" spans="1:10" ht="17.25" customHeight="1">
      <c r="A5708" s="116" t="s">
        <v>5065</v>
      </c>
      <c r="B5708" s="117">
        <v>9731949111</v>
      </c>
      <c r="C5708" s="116" t="s">
        <v>4393</v>
      </c>
      <c r="D5708" s="116" t="s">
        <v>438</v>
      </c>
      <c r="E5708" s="118">
        <v>41220.333333333336</v>
      </c>
      <c r="F5708" s="116" t="s">
        <v>5047</v>
      </c>
      <c r="G5708" s="117" t="s">
        <v>440</v>
      </c>
      <c r="H5708" s="117">
        <v>147</v>
      </c>
      <c r="I5708" s="117">
        <v>145</v>
      </c>
      <c r="J5708" s="117" t="s">
        <v>5048</v>
      </c>
    </row>
    <row r="5709" spans="1:10" ht="17.25" customHeight="1">
      <c r="A5709" s="116" t="s">
        <v>5066</v>
      </c>
      <c r="B5709" s="117">
        <v>9632374515</v>
      </c>
      <c r="C5709" s="116" t="s">
        <v>4393</v>
      </c>
      <c r="D5709" s="116" t="s">
        <v>461</v>
      </c>
      <c r="E5709" s="118">
        <v>41220.427083333336</v>
      </c>
      <c r="F5709" s="116" t="s">
        <v>5047</v>
      </c>
      <c r="G5709" s="117" t="s">
        <v>440</v>
      </c>
      <c r="H5709" s="117">
        <v>308</v>
      </c>
      <c r="I5709" s="117">
        <v>388</v>
      </c>
      <c r="J5709" s="117" t="s">
        <v>5048</v>
      </c>
    </row>
    <row r="5710" spans="1:10" ht="17.25" customHeight="1">
      <c r="A5710" s="116" t="s">
        <v>1004</v>
      </c>
      <c r="B5710" s="117">
        <v>9739986942</v>
      </c>
      <c r="C5710" s="116" t="s">
        <v>4393</v>
      </c>
      <c r="D5710" s="116" t="s">
        <v>438</v>
      </c>
      <c r="E5710" s="118">
        <v>41220.552083333336</v>
      </c>
      <c r="F5710" s="116" t="s">
        <v>5047</v>
      </c>
      <c r="G5710" s="117" t="s">
        <v>440</v>
      </c>
      <c r="H5710" s="117">
        <v>954</v>
      </c>
      <c r="I5710" s="117">
        <v>1216</v>
      </c>
      <c r="J5710" s="117" t="s">
        <v>5048</v>
      </c>
    </row>
    <row r="5711" spans="1:10" ht="17.25" customHeight="1">
      <c r="A5711" s="116" t="s">
        <v>4509</v>
      </c>
      <c r="B5711" s="117">
        <v>9900212387</v>
      </c>
      <c r="C5711" s="116" t="s">
        <v>4393</v>
      </c>
      <c r="D5711" s="116" t="s">
        <v>461</v>
      </c>
      <c r="E5711" s="118">
        <v>41214.03125</v>
      </c>
      <c r="F5711" s="116" t="s">
        <v>5067</v>
      </c>
      <c r="G5711" s="117" t="s">
        <v>440</v>
      </c>
      <c r="H5711" s="117">
        <v>100</v>
      </c>
      <c r="I5711" s="117">
        <v>103</v>
      </c>
      <c r="J5711" s="117" t="s">
        <v>5068</v>
      </c>
    </row>
    <row r="5712" spans="1:10" ht="17.25" customHeight="1">
      <c r="A5712" s="116" t="s">
        <v>5069</v>
      </c>
      <c r="B5712" s="117">
        <v>9535644003</v>
      </c>
      <c r="C5712" s="116" t="s">
        <v>4393</v>
      </c>
      <c r="D5712" s="116" t="s">
        <v>486</v>
      </c>
      <c r="E5712" s="118">
        <v>41214.125</v>
      </c>
      <c r="F5712" s="116" t="s">
        <v>5067</v>
      </c>
      <c r="G5712" s="117" t="s">
        <v>440</v>
      </c>
      <c r="H5712" s="117">
        <v>787</v>
      </c>
      <c r="I5712" s="117">
        <v>899</v>
      </c>
      <c r="J5712" s="117" t="s">
        <v>5068</v>
      </c>
    </row>
    <row r="5713" spans="1:10" ht="17.25" customHeight="1">
      <c r="A5713" s="116" t="s">
        <v>4324</v>
      </c>
      <c r="B5713" s="117">
        <v>7411899986</v>
      </c>
      <c r="C5713" s="116" t="s">
        <v>4393</v>
      </c>
      <c r="D5713" s="116" t="s">
        <v>438</v>
      </c>
      <c r="E5713" s="118">
        <v>41214.208333333336</v>
      </c>
      <c r="F5713" s="116" t="s">
        <v>5067</v>
      </c>
      <c r="G5713" s="117" t="s">
        <v>440</v>
      </c>
      <c r="H5713" s="117">
        <v>429</v>
      </c>
      <c r="I5713" s="117">
        <v>489</v>
      </c>
      <c r="J5713" s="117" t="s">
        <v>5068</v>
      </c>
    </row>
    <row r="5714" spans="1:10" ht="17.25" customHeight="1">
      <c r="A5714" s="116" t="s">
        <v>4467</v>
      </c>
      <c r="B5714" s="117">
        <v>9972703321</v>
      </c>
      <c r="C5714" s="116" t="s">
        <v>4393</v>
      </c>
      <c r="D5714" s="116" t="s">
        <v>438</v>
      </c>
      <c r="E5714" s="118">
        <v>41214.270833333336</v>
      </c>
      <c r="F5714" s="116" t="s">
        <v>5067</v>
      </c>
      <c r="G5714" s="117" t="s">
        <v>440</v>
      </c>
      <c r="H5714" s="117">
        <v>963</v>
      </c>
      <c r="I5714" s="117">
        <v>1103</v>
      </c>
      <c r="J5714" s="117" t="s">
        <v>5068</v>
      </c>
    </row>
    <row r="5715" spans="1:10" ht="17.25" customHeight="1">
      <c r="A5715" s="116" t="s">
        <v>4534</v>
      </c>
      <c r="B5715" s="117">
        <v>9740801777</v>
      </c>
      <c r="C5715" s="116" t="s">
        <v>4393</v>
      </c>
      <c r="D5715" s="116" t="s">
        <v>438</v>
      </c>
      <c r="E5715" s="118">
        <v>41215.854166666664</v>
      </c>
      <c r="F5715" s="116" t="s">
        <v>5067</v>
      </c>
      <c r="G5715" s="117" t="s">
        <v>440</v>
      </c>
      <c r="H5715" s="117">
        <v>120</v>
      </c>
      <c r="I5715" s="117">
        <v>134</v>
      </c>
      <c r="J5715" s="117" t="s">
        <v>5068</v>
      </c>
    </row>
    <row r="5716" spans="1:10" ht="17.25" customHeight="1">
      <c r="A5716" s="116" t="s">
        <v>5070</v>
      </c>
      <c r="B5716" s="117">
        <v>9632377445</v>
      </c>
      <c r="C5716" s="116" t="s">
        <v>4393</v>
      </c>
      <c r="D5716" s="116" t="s">
        <v>438</v>
      </c>
      <c r="E5716" s="118">
        <v>41215.9375</v>
      </c>
      <c r="F5716" s="116" t="s">
        <v>5067</v>
      </c>
      <c r="G5716" s="117" t="s">
        <v>440</v>
      </c>
      <c r="H5716" s="117">
        <v>174</v>
      </c>
      <c r="I5716" s="117">
        <v>198</v>
      </c>
      <c r="J5716" s="117" t="s">
        <v>5068</v>
      </c>
    </row>
    <row r="5717" spans="1:10" ht="17.25" customHeight="1">
      <c r="A5717" s="116" t="s">
        <v>5071</v>
      </c>
      <c r="B5717" s="117">
        <v>9845340484</v>
      </c>
      <c r="C5717" s="116" t="s">
        <v>4393</v>
      </c>
      <c r="D5717" s="116" t="s">
        <v>438</v>
      </c>
      <c r="E5717" s="118">
        <v>41216.083333333336</v>
      </c>
      <c r="F5717" s="116" t="s">
        <v>5067</v>
      </c>
      <c r="G5717" s="117" t="s">
        <v>440</v>
      </c>
      <c r="H5717" s="117">
        <v>400</v>
      </c>
      <c r="I5717" s="117">
        <v>458</v>
      </c>
      <c r="J5717" s="117" t="s">
        <v>5068</v>
      </c>
    </row>
    <row r="5718" spans="1:10" ht="17.25" customHeight="1">
      <c r="A5718" s="116" t="s">
        <v>5072</v>
      </c>
      <c r="B5718" s="117">
        <v>9953591771</v>
      </c>
      <c r="C5718" s="116" t="s">
        <v>4393</v>
      </c>
      <c r="D5718" s="116" t="s">
        <v>438</v>
      </c>
      <c r="E5718" s="118">
        <v>41216.1875</v>
      </c>
      <c r="F5718" s="116" t="s">
        <v>5067</v>
      </c>
      <c r="G5718" s="117" t="s">
        <v>440</v>
      </c>
      <c r="H5718" s="117">
        <v>1054</v>
      </c>
      <c r="I5718" s="117">
        <v>1200</v>
      </c>
      <c r="J5718" s="117" t="s">
        <v>5068</v>
      </c>
    </row>
    <row r="5719" spans="1:10" ht="17.25" customHeight="1">
      <c r="A5719" s="116" t="s">
        <v>5073</v>
      </c>
      <c r="B5719" s="117">
        <v>9663310848</v>
      </c>
      <c r="C5719" s="116" t="s">
        <v>4393</v>
      </c>
      <c r="D5719" s="116" t="s">
        <v>438</v>
      </c>
      <c r="E5719" s="118">
        <v>41216.322916666664</v>
      </c>
      <c r="F5719" s="116" t="s">
        <v>5067</v>
      </c>
      <c r="G5719" s="117" t="s">
        <v>440</v>
      </c>
      <c r="H5719" s="117">
        <v>247</v>
      </c>
      <c r="I5719" s="117">
        <v>278</v>
      </c>
      <c r="J5719" s="117" t="s">
        <v>5068</v>
      </c>
    </row>
    <row r="5720" spans="1:10" ht="17.25" customHeight="1">
      <c r="A5720" s="116" t="s">
        <v>5074</v>
      </c>
      <c r="B5720" s="117">
        <v>7411884083</v>
      </c>
      <c r="C5720" s="116" t="s">
        <v>4393</v>
      </c>
      <c r="D5720" s="116" t="s">
        <v>438</v>
      </c>
      <c r="E5720" s="118">
        <v>41216.875</v>
      </c>
      <c r="F5720" s="116" t="s">
        <v>5067</v>
      </c>
      <c r="G5720" s="117" t="s">
        <v>440</v>
      </c>
      <c r="H5720" s="117">
        <v>1006</v>
      </c>
      <c r="I5720" s="117">
        <v>1140</v>
      </c>
      <c r="J5720" s="117" t="s">
        <v>5068</v>
      </c>
    </row>
    <row r="5721" spans="1:10" ht="17.25" customHeight="1">
      <c r="A5721" s="116" t="s">
        <v>5075</v>
      </c>
      <c r="B5721" s="117">
        <v>9740601901</v>
      </c>
      <c r="C5721" s="116" t="s">
        <v>4393</v>
      </c>
      <c r="D5721" s="116" t="s">
        <v>486</v>
      </c>
      <c r="E5721" s="118">
        <v>41216.989583333336</v>
      </c>
      <c r="F5721" s="116" t="s">
        <v>5067</v>
      </c>
      <c r="G5721" s="117" t="s">
        <v>440</v>
      </c>
      <c r="H5721" s="117">
        <v>841</v>
      </c>
      <c r="I5721" s="117">
        <v>955</v>
      </c>
      <c r="J5721" s="117" t="s">
        <v>5068</v>
      </c>
    </row>
    <row r="5722" spans="1:10" ht="17.25" customHeight="1">
      <c r="A5722" s="116" t="s">
        <v>5076</v>
      </c>
      <c r="B5722" s="117">
        <v>9632130099</v>
      </c>
      <c r="C5722" s="116" t="s">
        <v>4393</v>
      </c>
      <c r="D5722" s="116" t="s">
        <v>438</v>
      </c>
      <c r="E5722" s="118">
        <v>41217.25</v>
      </c>
      <c r="F5722" s="116" t="s">
        <v>5067</v>
      </c>
      <c r="G5722" s="117" t="s">
        <v>440</v>
      </c>
      <c r="H5722" s="117">
        <v>331</v>
      </c>
      <c r="I5722" s="117">
        <v>377</v>
      </c>
      <c r="J5722" s="117" t="s">
        <v>5068</v>
      </c>
    </row>
    <row r="5723" spans="1:10" ht="17.25" customHeight="1">
      <c r="A5723" s="116" t="s">
        <v>4648</v>
      </c>
      <c r="B5723" s="117">
        <v>9901700449</v>
      </c>
      <c r="C5723" s="116" t="s">
        <v>4393</v>
      </c>
      <c r="D5723" s="116" t="s">
        <v>438</v>
      </c>
      <c r="E5723" s="118">
        <v>41217.5</v>
      </c>
      <c r="F5723" s="116" t="s">
        <v>5067</v>
      </c>
      <c r="G5723" s="117" t="s">
        <v>440</v>
      </c>
      <c r="H5723" s="117">
        <v>124</v>
      </c>
      <c r="I5723" s="117">
        <v>142</v>
      </c>
      <c r="J5723" s="117" t="s">
        <v>5068</v>
      </c>
    </row>
    <row r="5724" spans="1:10" ht="17.25" customHeight="1">
      <c r="A5724" s="116" t="s">
        <v>5077</v>
      </c>
      <c r="B5724" s="117">
        <v>9900702135</v>
      </c>
      <c r="C5724" s="116" t="s">
        <v>4393</v>
      </c>
      <c r="D5724" s="116" t="s">
        <v>438</v>
      </c>
      <c r="E5724" s="118">
        <v>41217.802083333336</v>
      </c>
      <c r="F5724" s="116" t="s">
        <v>5067</v>
      </c>
      <c r="G5724" s="117" t="s">
        <v>440</v>
      </c>
      <c r="H5724" s="117">
        <v>475</v>
      </c>
      <c r="I5724" s="117">
        <v>493</v>
      </c>
      <c r="J5724" s="117" t="s">
        <v>5068</v>
      </c>
    </row>
    <row r="5725" spans="1:10" ht="17.25" customHeight="1">
      <c r="A5725" s="116" t="s">
        <v>4828</v>
      </c>
      <c r="B5725" s="117">
        <v>9986357564</v>
      </c>
      <c r="C5725" s="116" t="s">
        <v>4393</v>
      </c>
      <c r="D5725" s="116" t="s">
        <v>438</v>
      </c>
      <c r="E5725" s="118">
        <v>41217.947916666664</v>
      </c>
      <c r="F5725" s="116" t="s">
        <v>5067</v>
      </c>
      <c r="G5725" s="117" t="s">
        <v>440</v>
      </c>
      <c r="H5725" s="117">
        <v>137</v>
      </c>
      <c r="I5725" s="117">
        <v>157</v>
      </c>
      <c r="J5725" s="117" t="s">
        <v>5068</v>
      </c>
    </row>
    <row r="5726" spans="1:10" ht="17.25" customHeight="1">
      <c r="A5726" s="116" t="s">
        <v>5078</v>
      </c>
      <c r="B5726" s="117">
        <v>9035889363</v>
      </c>
      <c r="C5726" s="116" t="s">
        <v>4393</v>
      </c>
      <c r="D5726" s="116" t="s">
        <v>438</v>
      </c>
      <c r="E5726" s="118">
        <v>41218.052083333336</v>
      </c>
      <c r="F5726" s="116" t="s">
        <v>5067</v>
      </c>
      <c r="G5726" s="117" t="s">
        <v>440</v>
      </c>
      <c r="H5726" s="117">
        <v>156</v>
      </c>
      <c r="I5726" s="117">
        <v>179</v>
      </c>
      <c r="J5726" s="117" t="s">
        <v>5068</v>
      </c>
    </row>
    <row r="5727" spans="1:10" ht="17.25" customHeight="1">
      <c r="A5727" s="116" t="s">
        <v>4507</v>
      </c>
      <c r="B5727" s="117">
        <v>9620234622</v>
      </c>
      <c r="C5727" s="116" t="s">
        <v>4393</v>
      </c>
      <c r="D5727" s="116" t="s">
        <v>486</v>
      </c>
      <c r="E5727" s="118">
        <v>41218.145833333336</v>
      </c>
      <c r="F5727" s="116" t="s">
        <v>5067</v>
      </c>
      <c r="G5727" s="117" t="s">
        <v>440</v>
      </c>
      <c r="H5727" s="117">
        <v>100</v>
      </c>
      <c r="I5727" s="117">
        <v>111</v>
      </c>
      <c r="J5727" s="117" t="s">
        <v>5068</v>
      </c>
    </row>
    <row r="5728" spans="1:10" ht="17.25" customHeight="1">
      <c r="A5728" s="116" t="s">
        <v>2454</v>
      </c>
      <c r="B5728" s="117">
        <v>9980355114</v>
      </c>
      <c r="C5728" s="116" t="s">
        <v>4393</v>
      </c>
      <c r="D5728" s="116" t="s">
        <v>438</v>
      </c>
      <c r="E5728" s="118">
        <v>41218.229166666664</v>
      </c>
      <c r="F5728" s="116" t="s">
        <v>5067</v>
      </c>
      <c r="G5728" s="117" t="s">
        <v>440</v>
      </c>
      <c r="H5728" s="117">
        <v>293</v>
      </c>
      <c r="I5728" s="117">
        <v>336</v>
      </c>
      <c r="J5728" s="117" t="s">
        <v>5068</v>
      </c>
    </row>
    <row r="5729" spans="1:10" ht="17.25" customHeight="1">
      <c r="A5729" s="116" t="s">
        <v>4947</v>
      </c>
      <c r="B5729" s="117">
        <v>9901488228</v>
      </c>
      <c r="C5729" s="116" t="s">
        <v>4393</v>
      </c>
      <c r="D5729" s="116" t="s">
        <v>438</v>
      </c>
      <c r="E5729" s="118">
        <v>41218.34375</v>
      </c>
      <c r="F5729" s="116" t="s">
        <v>5067</v>
      </c>
      <c r="G5729" s="117" t="s">
        <v>440</v>
      </c>
      <c r="H5729" s="117">
        <v>194</v>
      </c>
      <c r="I5729" s="117">
        <v>200</v>
      </c>
      <c r="J5729" s="117" t="s">
        <v>5068</v>
      </c>
    </row>
    <row r="5730" spans="1:10" ht="17.25" customHeight="1">
      <c r="A5730" s="116" t="s">
        <v>4673</v>
      </c>
      <c r="B5730" s="117">
        <v>7829444463</v>
      </c>
      <c r="C5730" s="116" t="s">
        <v>4393</v>
      </c>
      <c r="D5730" s="116" t="s">
        <v>438</v>
      </c>
      <c r="E5730" s="118">
        <v>41218.78125</v>
      </c>
      <c r="F5730" s="116" t="s">
        <v>5067</v>
      </c>
      <c r="G5730" s="117" t="s">
        <v>440</v>
      </c>
      <c r="H5730" s="117">
        <v>100</v>
      </c>
      <c r="I5730" s="117">
        <v>82</v>
      </c>
      <c r="J5730" s="117" t="s">
        <v>5068</v>
      </c>
    </row>
    <row r="5731" spans="1:10" ht="17.25" customHeight="1">
      <c r="A5731" s="116" t="s">
        <v>4534</v>
      </c>
      <c r="B5731" s="117">
        <v>9740801777</v>
      </c>
      <c r="C5731" s="116" t="s">
        <v>4393</v>
      </c>
      <c r="D5731" s="116" t="s">
        <v>438</v>
      </c>
      <c r="E5731" s="118">
        <v>41218.854166666664</v>
      </c>
      <c r="F5731" s="116" t="s">
        <v>5067</v>
      </c>
      <c r="G5731" s="117" t="s">
        <v>440</v>
      </c>
      <c r="H5731" s="117">
        <v>115</v>
      </c>
      <c r="I5731" s="117">
        <v>132</v>
      </c>
      <c r="J5731" s="117" t="s">
        <v>5068</v>
      </c>
    </row>
    <row r="5732" spans="1:10" ht="17.25" customHeight="1">
      <c r="A5732" s="116" t="s">
        <v>4979</v>
      </c>
      <c r="B5732" s="117">
        <v>9985090405</v>
      </c>
      <c r="C5732" s="116" t="s">
        <v>4393</v>
      </c>
      <c r="D5732" s="116" t="s">
        <v>438</v>
      </c>
      <c r="E5732" s="118">
        <v>41218.979166666664</v>
      </c>
      <c r="F5732" s="116" t="s">
        <v>5067</v>
      </c>
      <c r="G5732" s="117" t="s">
        <v>440</v>
      </c>
      <c r="H5732" s="117">
        <v>100</v>
      </c>
      <c r="I5732" s="117">
        <v>105</v>
      </c>
      <c r="J5732" s="117" t="s">
        <v>5068</v>
      </c>
    </row>
    <row r="5733" spans="1:10" ht="17.25" customHeight="1">
      <c r="A5733" s="116" t="s">
        <v>5079</v>
      </c>
      <c r="B5733" s="117">
        <v>9535763636</v>
      </c>
      <c r="C5733" s="116" t="s">
        <v>4393</v>
      </c>
      <c r="D5733" s="116" t="s">
        <v>438</v>
      </c>
      <c r="E5733" s="118">
        <v>41219.229166666664</v>
      </c>
      <c r="F5733" s="116" t="s">
        <v>5067</v>
      </c>
      <c r="G5733" s="117" t="s">
        <v>440</v>
      </c>
      <c r="H5733" s="117">
        <v>851</v>
      </c>
      <c r="I5733" s="117">
        <v>897</v>
      </c>
      <c r="J5733" s="117" t="s">
        <v>5068</v>
      </c>
    </row>
    <row r="5734" spans="1:10" ht="17.25" customHeight="1">
      <c r="A5734" s="116" t="s">
        <v>5080</v>
      </c>
      <c r="B5734" s="117">
        <v>9880737148</v>
      </c>
      <c r="C5734" s="116" t="s">
        <v>4393</v>
      </c>
      <c r="D5734" s="116" t="s">
        <v>438</v>
      </c>
      <c r="E5734" s="118">
        <v>41219.864583333336</v>
      </c>
      <c r="F5734" s="116" t="s">
        <v>5067</v>
      </c>
      <c r="G5734" s="117" t="s">
        <v>440</v>
      </c>
      <c r="H5734" s="117">
        <v>474</v>
      </c>
      <c r="I5734" s="117">
        <v>518</v>
      </c>
      <c r="J5734" s="117" t="s">
        <v>5068</v>
      </c>
    </row>
    <row r="5735" spans="1:10" ht="17.25" customHeight="1">
      <c r="A5735" s="116" t="s">
        <v>1870</v>
      </c>
      <c r="B5735" s="117">
        <v>9821333316</v>
      </c>
      <c r="C5735" s="116" t="s">
        <v>4393</v>
      </c>
      <c r="D5735" s="116" t="s">
        <v>461</v>
      </c>
      <c r="E5735" s="118">
        <v>41219.96875</v>
      </c>
      <c r="F5735" s="116" t="s">
        <v>5067</v>
      </c>
      <c r="G5735" s="117" t="s">
        <v>440</v>
      </c>
      <c r="H5735" s="117">
        <v>238</v>
      </c>
      <c r="I5735" s="117">
        <v>268</v>
      </c>
      <c r="J5735" s="117" t="s">
        <v>5068</v>
      </c>
    </row>
    <row r="5736" spans="1:10" ht="17.25" customHeight="1">
      <c r="A5736" s="116" t="s">
        <v>5081</v>
      </c>
      <c r="B5736" s="117">
        <v>9901896881</v>
      </c>
      <c r="C5736" s="116" t="s">
        <v>4393</v>
      </c>
      <c r="D5736" s="116" t="s">
        <v>438</v>
      </c>
      <c r="E5736" s="118">
        <v>41220.041666666664</v>
      </c>
      <c r="F5736" s="116" t="s">
        <v>5067</v>
      </c>
      <c r="G5736" s="117" t="s">
        <v>440</v>
      </c>
      <c r="H5736" s="117">
        <v>192</v>
      </c>
      <c r="I5736" s="117">
        <v>221</v>
      </c>
      <c r="J5736" s="117" t="s">
        <v>5068</v>
      </c>
    </row>
    <row r="5737" spans="1:10" ht="17.25" customHeight="1">
      <c r="A5737" s="116" t="s">
        <v>5082</v>
      </c>
      <c r="B5737" s="117">
        <v>9972444041</v>
      </c>
      <c r="C5737" s="116" t="s">
        <v>4393</v>
      </c>
      <c r="D5737" s="116" t="s">
        <v>486</v>
      </c>
      <c r="E5737" s="118">
        <v>41220.15625</v>
      </c>
      <c r="F5737" s="116" t="s">
        <v>5067</v>
      </c>
      <c r="G5737" s="117" t="s">
        <v>440</v>
      </c>
      <c r="H5737" s="117">
        <v>826</v>
      </c>
      <c r="I5737" s="117">
        <v>942</v>
      </c>
      <c r="J5737" s="117" t="s">
        <v>5068</v>
      </c>
    </row>
    <row r="5738" spans="1:10" ht="17.25" customHeight="1">
      <c r="A5738" s="116" t="s">
        <v>5083</v>
      </c>
      <c r="B5738" s="117">
        <v>9945840920</v>
      </c>
      <c r="C5738" s="116" t="s">
        <v>4393</v>
      </c>
      <c r="D5738" s="116" t="s">
        <v>438</v>
      </c>
      <c r="E5738" s="118">
        <v>41220.291666666664</v>
      </c>
      <c r="F5738" s="116" t="s">
        <v>5067</v>
      </c>
      <c r="G5738" s="117" t="s">
        <v>440</v>
      </c>
      <c r="H5738" s="117">
        <v>522</v>
      </c>
      <c r="I5738" s="117">
        <v>598</v>
      </c>
      <c r="J5738" s="117" t="s">
        <v>5068</v>
      </c>
    </row>
    <row r="5739" spans="1:10" ht="17.25" customHeight="1">
      <c r="A5739" s="116" t="s">
        <v>4861</v>
      </c>
      <c r="B5739" s="117">
        <v>9886151647</v>
      </c>
      <c r="C5739" s="116" t="s">
        <v>4393</v>
      </c>
      <c r="D5739" s="116" t="s">
        <v>438</v>
      </c>
      <c r="E5739" s="118">
        <v>41220.791666666664</v>
      </c>
      <c r="F5739" s="116" t="s">
        <v>5067</v>
      </c>
      <c r="G5739" s="117" t="s">
        <v>440</v>
      </c>
      <c r="H5739" s="117">
        <v>217</v>
      </c>
      <c r="I5739" s="117">
        <v>223</v>
      </c>
      <c r="J5739" s="117" t="s">
        <v>5068</v>
      </c>
    </row>
    <row r="5740" spans="1:10" ht="17.25" customHeight="1">
      <c r="A5740" s="116" t="s">
        <v>5084</v>
      </c>
      <c r="B5740" s="117">
        <v>9620999112</v>
      </c>
      <c r="C5740" s="116" t="s">
        <v>4393</v>
      </c>
      <c r="D5740" s="116" t="s">
        <v>438</v>
      </c>
      <c r="E5740" s="118">
        <v>41220.895833333336</v>
      </c>
      <c r="F5740" s="116" t="s">
        <v>5067</v>
      </c>
      <c r="G5740" s="117" t="s">
        <v>440</v>
      </c>
      <c r="H5740" s="117">
        <v>147</v>
      </c>
      <c r="I5740" s="117">
        <v>165</v>
      </c>
      <c r="J5740" s="117" t="s">
        <v>5068</v>
      </c>
    </row>
    <row r="5741" spans="1:10" ht="17.25" customHeight="1">
      <c r="A5741" s="116" t="s">
        <v>5085</v>
      </c>
      <c r="B5741" s="117">
        <v>8904321877</v>
      </c>
      <c r="C5741" s="116" t="s">
        <v>4393</v>
      </c>
      <c r="D5741" s="116" t="s">
        <v>438</v>
      </c>
      <c r="E5741" s="118">
        <v>41220.958333333336</v>
      </c>
      <c r="F5741" s="116" t="s">
        <v>5067</v>
      </c>
      <c r="G5741" s="117" t="s">
        <v>440</v>
      </c>
      <c r="H5741" s="117">
        <v>196</v>
      </c>
      <c r="I5741" s="117">
        <v>221</v>
      </c>
      <c r="J5741" s="117" t="s">
        <v>5068</v>
      </c>
    </row>
    <row r="5742" spans="1:10" ht="17.25" customHeight="1">
      <c r="A5742" s="116" t="s">
        <v>5086</v>
      </c>
      <c r="B5742" s="117">
        <v>9900153996</v>
      </c>
      <c r="C5742" s="116" t="s">
        <v>4393</v>
      </c>
      <c r="D5742" s="116" t="s">
        <v>486</v>
      </c>
      <c r="E5742" s="118">
        <v>41214.5625</v>
      </c>
      <c r="F5742" s="116" t="s">
        <v>5087</v>
      </c>
      <c r="G5742" s="117" t="s">
        <v>440</v>
      </c>
      <c r="H5742" s="117">
        <v>307</v>
      </c>
      <c r="I5742" s="117">
        <v>433</v>
      </c>
      <c r="J5742" s="117" t="s">
        <v>5088</v>
      </c>
    </row>
    <row r="5743" spans="1:10" ht="17.25" customHeight="1">
      <c r="A5743" s="116" t="s">
        <v>5089</v>
      </c>
      <c r="B5743" s="117">
        <v>9324719326</v>
      </c>
      <c r="C5743" s="116" t="s">
        <v>4393</v>
      </c>
      <c r="D5743" s="116" t="s">
        <v>438</v>
      </c>
      <c r="E5743" s="118">
        <v>41214.666666666664</v>
      </c>
      <c r="F5743" s="116" t="s">
        <v>5087</v>
      </c>
      <c r="G5743" s="117" t="s">
        <v>440</v>
      </c>
      <c r="H5743" s="117">
        <v>1083</v>
      </c>
      <c r="I5743" s="117">
        <v>1507</v>
      </c>
      <c r="J5743" s="117" t="s">
        <v>5088</v>
      </c>
    </row>
    <row r="5744" spans="1:10" ht="17.25" customHeight="1">
      <c r="A5744" s="116" t="s">
        <v>5090</v>
      </c>
      <c r="B5744" s="117">
        <v>9035340185</v>
      </c>
      <c r="C5744" s="116" t="s">
        <v>4393</v>
      </c>
      <c r="D5744" s="116" t="s">
        <v>461</v>
      </c>
      <c r="E5744" s="118">
        <v>41214.885416666664</v>
      </c>
      <c r="F5744" s="116" t="s">
        <v>5087</v>
      </c>
      <c r="G5744" s="117" t="s">
        <v>440</v>
      </c>
      <c r="H5744" s="117">
        <v>191</v>
      </c>
      <c r="I5744" s="117">
        <v>280</v>
      </c>
      <c r="J5744" s="117" t="s">
        <v>5088</v>
      </c>
    </row>
    <row r="5745" spans="1:10" ht="17.25" customHeight="1">
      <c r="A5745" s="116" t="s">
        <v>5091</v>
      </c>
      <c r="B5745" s="117">
        <v>9916129554</v>
      </c>
      <c r="C5745" s="116" t="s">
        <v>4393</v>
      </c>
      <c r="D5745" s="116" t="s">
        <v>438</v>
      </c>
      <c r="E5745" s="118">
        <v>41215.322916666664</v>
      </c>
      <c r="F5745" s="116" t="s">
        <v>5087</v>
      </c>
      <c r="G5745" s="117" t="s">
        <v>440</v>
      </c>
      <c r="H5745" s="117">
        <v>100</v>
      </c>
      <c r="I5745" s="117">
        <v>124</v>
      </c>
      <c r="J5745" s="117" t="s">
        <v>5088</v>
      </c>
    </row>
    <row r="5746" spans="1:10" ht="17.25" customHeight="1">
      <c r="A5746" s="116" t="s">
        <v>5092</v>
      </c>
      <c r="B5746" s="117">
        <v>9008304352</v>
      </c>
      <c r="C5746" s="116" t="s">
        <v>4393</v>
      </c>
      <c r="D5746" s="116" t="s">
        <v>486</v>
      </c>
      <c r="E5746" s="118">
        <v>41215.375</v>
      </c>
      <c r="F5746" s="116" t="s">
        <v>5087</v>
      </c>
      <c r="G5746" s="117" t="s">
        <v>440</v>
      </c>
      <c r="H5746" s="117">
        <v>775</v>
      </c>
      <c r="I5746" s="117">
        <v>1093</v>
      </c>
      <c r="J5746" s="117" t="s">
        <v>5088</v>
      </c>
    </row>
    <row r="5747" spans="1:10" ht="17.25" customHeight="1">
      <c r="A5747" s="116" t="s">
        <v>4954</v>
      </c>
      <c r="B5747" s="117">
        <v>9739489665</v>
      </c>
      <c r="C5747" s="116" t="s">
        <v>4393</v>
      </c>
      <c r="D5747" s="116" t="s">
        <v>438</v>
      </c>
      <c r="E5747" s="118">
        <v>41215.520833333336</v>
      </c>
      <c r="F5747" s="116" t="s">
        <v>5087</v>
      </c>
      <c r="G5747" s="117" t="s">
        <v>440</v>
      </c>
      <c r="H5747" s="117">
        <v>317</v>
      </c>
      <c r="I5747" s="117">
        <v>454</v>
      </c>
      <c r="J5747" s="117" t="s">
        <v>5088</v>
      </c>
    </row>
    <row r="5748" spans="1:10" ht="17.25" customHeight="1">
      <c r="A5748" s="116" t="s">
        <v>5093</v>
      </c>
      <c r="B5748" s="117">
        <v>8861686413</v>
      </c>
      <c r="C5748" s="116" t="s">
        <v>4393</v>
      </c>
      <c r="D5748" s="116" t="s">
        <v>438</v>
      </c>
      <c r="E5748" s="118">
        <v>41215.59375</v>
      </c>
      <c r="F5748" s="116" t="s">
        <v>5087</v>
      </c>
      <c r="G5748" s="117" t="s">
        <v>440</v>
      </c>
      <c r="H5748" s="117">
        <v>700</v>
      </c>
      <c r="I5748" s="117">
        <v>995</v>
      </c>
      <c r="J5748" s="117" t="s">
        <v>5088</v>
      </c>
    </row>
    <row r="5749" spans="1:10" ht="17.25" customHeight="1">
      <c r="A5749" s="116" t="s">
        <v>5094</v>
      </c>
      <c r="B5749" s="117">
        <v>9845422862</v>
      </c>
      <c r="C5749" s="116" t="s">
        <v>4393</v>
      </c>
      <c r="D5749" s="116" t="s">
        <v>438</v>
      </c>
      <c r="E5749" s="118">
        <v>41215.8125</v>
      </c>
      <c r="F5749" s="116" t="s">
        <v>5087</v>
      </c>
      <c r="G5749" s="117" t="s">
        <v>440</v>
      </c>
      <c r="H5749" s="117">
        <v>100</v>
      </c>
      <c r="I5749" s="117">
        <v>135</v>
      </c>
      <c r="J5749" s="117" t="s">
        <v>5088</v>
      </c>
    </row>
    <row r="5750" spans="1:10" ht="17.25" customHeight="1">
      <c r="A5750" s="116" t="s">
        <v>5095</v>
      </c>
      <c r="B5750" s="117">
        <v>8050138483</v>
      </c>
      <c r="C5750" s="116" t="s">
        <v>4393</v>
      </c>
      <c r="D5750" s="116" t="s">
        <v>438</v>
      </c>
      <c r="E5750" s="118">
        <v>41216.145833333336</v>
      </c>
      <c r="F5750" s="116" t="s">
        <v>5087</v>
      </c>
      <c r="G5750" s="117" t="s">
        <v>440</v>
      </c>
      <c r="H5750" s="117">
        <v>820</v>
      </c>
      <c r="I5750" s="117">
        <v>1231</v>
      </c>
      <c r="J5750" s="117" t="s">
        <v>5096</v>
      </c>
    </row>
    <row r="5751" spans="1:10" ht="17.25" customHeight="1">
      <c r="A5751" s="116" t="s">
        <v>5097</v>
      </c>
      <c r="B5751" s="117">
        <v>9880277856</v>
      </c>
      <c r="C5751" s="116" t="s">
        <v>4393</v>
      </c>
      <c r="D5751" s="116" t="s">
        <v>438</v>
      </c>
      <c r="E5751" s="118">
        <v>41216.239583333336</v>
      </c>
      <c r="F5751" s="116" t="s">
        <v>5087</v>
      </c>
      <c r="G5751" s="117" t="s">
        <v>440</v>
      </c>
      <c r="H5751" s="117">
        <v>510</v>
      </c>
      <c r="I5751" s="117">
        <v>766</v>
      </c>
      <c r="J5751" s="117" t="s">
        <v>5096</v>
      </c>
    </row>
    <row r="5752" spans="1:10" ht="17.25" customHeight="1">
      <c r="A5752" s="116" t="s">
        <v>5098</v>
      </c>
      <c r="B5752" s="117">
        <v>9886011220</v>
      </c>
      <c r="C5752" s="116" t="s">
        <v>4393</v>
      </c>
      <c r="D5752" s="116" t="s">
        <v>461</v>
      </c>
      <c r="E5752" s="118">
        <v>41216.333333333336</v>
      </c>
      <c r="F5752" s="116" t="s">
        <v>5087</v>
      </c>
      <c r="G5752" s="117" t="s">
        <v>440</v>
      </c>
      <c r="H5752" s="117">
        <v>738</v>
      </c>
      <c r="I5752" s="117">
        <v>1082</v>
      </c>
      <c r="J5752" s="117" t="s">
        <v>5088</v>
      </c>
    </row>
    <row r="5753" spans="1:10" ht="17.25" customHeight="1">
      <c r="A5753" s="116" t="s">
        <v>5099</v>
      </c>
      <c r="B5753" s="117">
        <v>9741179688</v>
      </c>
      <c r="C5753" s="116" t="s">
        <v>4393</v>
      </c>
      <c r="D5753" s="116" t="s">
        <v>438</v>
      </c>
      <c r="E5753" s="118">
        <v>41216.458333333336</v>
      </c>
      <c r="F5753" s="116" t="s">
        <v>5087</v>
      </c>
      <c r="G5753" s="117" t="s">
        <v>440</v>
      </c>
      <c r="H5753" s="117">
        <v>315</v>
      </c>
      <c r="I5753" s="117">
        <v>473</v>
      </c>
      <c r="J5753" s="117" t="s">
        <v>5096</v>
      </c>
    </row>
    <row r="5754" spans="1:10" ht="17.25" customHeight="1">
      <c r="A5754" s="116" t="s">
        <v>5100</v>
      </c>
      <c r="B5754" s="117">
        <v>9591097830</v>
      </c>
      <c r="C5754" s="116" t="s">
        <v>4393</v>
      </c>
      <c r="D5754" s="116" t="s">
        <v>438</v>
      </c>
      <c r="E5754" s="118">
        <v>41216.625</v>
      </c>
      <c r="F5754" s="116" t="s">
        <v>5087</v>
      </c>
      <c r="G5754" s="117" t="s">
        <v>440</v>
      </c>
      <c r="H5754" s="117">
        <v>380</v>
      </c>
      <c r="I5754" s="117">
        <v>560</v>
      </c>
      <c r="J5754" s="117" t="s">
        <v>5096</v>
      </c>
    </row>
    <row r="5755" spans="1:10" ht="17.25" customHeight="1">
      <c r="A5755" s="116" t="s">
        <v>4499</v>
      </c>
      <c r="B5755" s="117">
        <v>9742009666</v>
      </c>
      <c r="C5755" s="116" t="s">
        <v>4393</v>
      </c>
      <c r="D5755" s="116" t="s">
        <v>486</v>
      </c>
      <c r="E5755" s="118">
        <v>41216.697916666664</v>
      </c>
      <c r="F5755" s="116" t="s">
        <v>5087</v>
      </c>
      <c r="G5755" s="117" t="s">
        <v>440</v>
      </c>
      <c r="H5755" s="117">
        <v>144</v>
      </c>
      <c r="I5755" s="117">
        <v>211</v>
      </c>
      <c r="J5755" s="117" t="s">
        <v>5088</v>
      </c>
    </row>
    <row r="5756" spans="1:10" ht="17.25" customHeight="1">
      <c r="A5756" s="116" t="s">
        <v>5101</v>
      </c>
      <c r="B5756" s="117">
        <v>9999512897</v>
      </c>
      <c r="C5756" s="116" t="s">
        <v>4393</v>
      </c>
      <c r="D5756" s="116" t="s">
        <v>461</v>
      </c>
      <c r="E5756" s="118">
        <v>41216.78125</v>
      </c>
      <c r="F5756" s="116" t="s">
        <v>5087</v>
      </c>
      <c r="G5756" s="117" t="s">
        <v>440</v>
      </c>
      <c r="H5756" s="117">
        <v>231</v>
      </c>
      <c r="I5756" s="117">
        <v>301</v>
      </c>
      <c r="J5756" s="117" t="s">
        <v>5088</v>
      </c>
    </row>
    <row r="5757" spans="1:10" ht="17.25" customHeight="1">
      <c r="A5757" s="116" t="s">
        <v>5102</v>
      </c>
      <c r="B5757" s="117">
        <v>9620209792</v>
      </c>
      <c r="C5757" s="116" t="s">
        <v>4393</v>
      </c>
      <c r="D5757" s="116" t="s">
        <v>486</v>
      </c>
      <c r="E5757" s="118">
        <v>41217.125</v>
      </c>
      <c r="F5757" s="116" t="s">
        <v>5087</v>
      </c>
      <c r="G5757" s="117" t="s">
        <v>440</v>
      </c>
      <c r="H5757" s="117">
        <v>120</v>
      </c>
      <c r="I5757" s="117">
        <v>181</v>
      </c>
      <c r="J5757" s="117" t="s">
        <v>5096</v>
      </c>
    </row>
    <row r="5758" spans="1:10" ht="17.25" customHeight="1">
      <c r="A5758" s="116" t="s">
        <v>1045</v>
      </c>
      <c r="B5758" s="117">
        <v>9880768375</v>
      </c>
      <c r="C5758" s="116" t="s">
        <v>4393</v>
      </c>
      <c r="D5758" s="116" t="s">
        <v>486</v>
      </c>
      <c r="E5758" s="118">
        <v>41217.229166666664</v>
      </c>
      <c r="F5758" s="116" t="s">
        <v>5087</v>
      </c>
      <c r="G5758" s="117" t="s">
        <v>440</v>
      </c>
      <c r="H5758" s="117">
        <v>910</v>
      </c>
      <c r="I5758" s="117">
        <v>1369</v>
      </c>
      <c r="J5758" s="117" t="s">
        <v>5096</v>
      </c>
    </row>
    <row r="5759" spans="1:10" ht="17.25" customHeight="1">
      <c r="A5759" s="116" t="s">
        <v>5103</v>
      </c>
      <c r="B5759" s="117">
        <v>9880807654</v>
      </c>
      <c r="C5759" s="116" t="s">
        <v>4393</v>
      </c>
      <c r="D5759" s="116" t="s">
        <v>438</v>
      </c>
      <c r="E5759" s="118">
        <v>41217.416666666664</v>
      </c>
      <c r="F5759" s="116" t="s">
        <v>5087</v>
      </c>
      <c r="G5759" s="117" t="s">
        <v>440</v>
      </c>
      <c r="H5759" s="117">
        <v>191</v>
      </c>
      <c r="I5759" s="117">
        <v>277</v>
      </c>
      <c r="J5759" s="117" t="s">
        <v>5088</v>
      </c>
    </row>
    <row r="5760" spans="1:10" ht="17.25" customHeight="1">
      <c r="A5760" s="116" t="s">
        <v>5104</v>
      </c>
      <c r="B5760" s="117">
        <v>9741430229</v>
      </c>
      <c r="C5760" s="116" t="s">
        <v>4393</v>
      </c>
      <c r="D5760" s="116" t="s">
        <v>438</v>
      </c>
      <c r="E5760" s="118">
        <v>41217.520833333336</v>
      </c>
      <c r="F5760" s="116" t="s">
        <v>5087</v>
      </c>
      <c r="G5760" s="117" t="s">
        <v>440</v>
      </c>
      <c r="H5760" s="117">
        <v>763</v>
      </c>
      <c r="I5760" s="117">
        <v>903</v>
      </c>
      <c r="J5760" s="117" t="s">
        <v>5088</v>
      </c>
    </row>
    <row r="5761" spans="1:10" ht="17.25" customHeight="1">
      <c r="A5761" s="116" t="s">
        <v>5105</v>
      </c>
      <c r="B5761" s="117">
        <v>9741476789</v>
      </c>
      <c r="C5761" s="116" t="s">
        <v>4393</v>
      </c>
      <c r="D5761" s="116" t="s">
        <v>438</v>
      </c>
      <c r="E5761" s="118">
        <v>41217.604166666664</v>
      </c>
      <c r="F5761" s="116" t="s">
        <v>5087</v>
      </c>
      <c r="G5761" s="117" t="s">
        <v>440</v>
      </c>
      <c r="H5761" s="117">
        <v>846</v>
      </c>
      <c r="I5761" s="117">
        <v>1271</v>
      </c>
      <c r="J5761" s="117" t="s">
        <v>5096</v>
      </c>
    </row>
    <row r="5762" spans="1:10" ht="17.25" customHeight="1">
      <c r="A5762" s="116" t="s">
        <v>5106</v>
      </c>
      <c r="B5762" s="117">
        <v>9341968475</v>
      </c>
      <c r="C5762" s="116" t="s">
        <v>4393</v>
      </c>
      <c r="D5762" s="116" t="s">
        <v>438</v>
      </c>
      <c r="E5762" s="118">
        <v>41217.75</v>
      </c>
      <c r="F5762" s="116" t="s">
        <v>5087</v>
      </c>
      <c r="G5762" s="117" t="s">
        <v>440</v>
      </c>
      <c r="H5762" s="117">
        <v>351</v>
      </c>
      <c r="I5762" s="117">
        <v>480</v>
      </c>
      <c r="J5762" s="117" t="s">
        <v>5088</v>
      </c>
    </row>
    <row r="5763" spans="1:10" ht="17.25" customHeight="1">
      <c r="A5763" s="116" t="s">
        <v>4560</v>
      </c>
      <c r="B5763" s="117">
        <v>7406431521</v>
      </c>
      <c r="C5763" s="116" t="s">
        <v>4393</v>
      </c>
      <c r="D5763" s="116" t="s">
        <v>486</v>
      </c>
      <c r="E5763" s="118">
        <v>41218.135416666664</v>
      </c>
      <c r="F5763" s="116" t="s">
        <v>5087</v>
      </c>
      <c r="G5763" s="117" t="s">
        <v>440</v>
      </c>
      <c r="H5763" s="117">
        <v>121</v>
      </c>
      <c r="I5763" s="117">
        <v>181</v>
      </c>
      <c r="J5763" s="117" t="s">
        <v>5096</v>
      </c>
    </row>
    <row r="5764" spans="1:10" ht="17.25" customHeight="1">
      <c r="A5764" s="116" t="s">
        <v>5107</v>
      </c>
      <c r="B5764" s="117">
        <v>9886018459</v>
      </c>
      <c r="C5764" s="116" t="s">
        <v>4393</v>
      </c>
      <c r="D5764" s="116" t="s">
        <v>438</v>
      </c>
      <c r="E5764" s="118">
        <v>41218.208333333336</v>
      </c>
      <c r="F5764" s="116" t="s">
        <v>5087</v>
      </c>
      <c r="G5764" s="117" t="s">
        <v>440</v>
      </c>
      <c r="H5764" s="117">
        <v>266</v>
      </c>
      <c r="I5764" s="117">
        <v>398</v>
      </c>
      <c r="J5764" s="117" t="s">
        <v>5096</v>
      </c>
    </row>
    <row r="5765" spans="1:10" ht="17.25" customHeight="1">
      <c r="A5765" s="116" t="s">
        <v>5065</v>
      </c>
      <c r="B5765" s="117">
        <v>9731949111</v>
      </c>
      <c r="C5765" s="116" t="s">
        <v>4393</v>
      </c>
      <c r="D5765" s="116" t="s">
        <v>438</v>
      </c>
      <c r="E5765" s="118">
        <v>41218.333333333336</v>
      </c>
      <c r="F5765" s="116" t="s">
        <v>5087</v>
      </c>
      <c r="G5765" s="117" t="s">
        <v>440</v>
      </c>
      <c r="H5765" s="117">
        <v>108</v>
      </c>
      <c r="I5765" s="117">
        <v>162</v>
      </c>
      <c r="J5765" s="117" t="s">
        <v>5096</v>
      </c>
    </row>
    <row r="5766" spans="1:10" ht="17.25" customHeight="1">
      <c r="A5766" s="116" t="s">
        <v>5066</v>
      </c>
      <c r="B5766" s="117">
        <v>8105263227</v>
      </c>
      <c r="C5766" s="116" t="s">
        <v>4393</v>
      </c>
      <c r="D5766" s="116" t="s">
        <v>488</v>
      </c>
      <c r="E5766" s="118">
        <v>41218.40625</v>
      </c>
      <c r="F5766" s="116" t="s">
        <v>5087</v>
      </c>
      <c r="G5766" s="117" t="s">
        <v>440</v>
      </c>
      <c r="H5766" s="117">
        <v>280</v>
      </c>
      <c r="I5766" s="117">
        <v>419</v>
      </c>
      <c r="J5766" s="117" t="s">
        <v>5096</v>
      </c>
    </row>
    <row r="5767" spans="1:10" ht="17.25" customHeight="1">
      <c r="A5767" s="116" t="s">
        <v>4668</v>
      </c>
      <c r="B5767" s="117">
        <v>9008420501</v>
      </c>
      <c r="C5767" s="116" t="s">
        <v>4393</v>
      </c>
      <c r="D5767" s="116" t="s">
        <v>438</v>
      </c>
      <c r="E5767" s="118">
        <v>41218.520833333336</v>
      </c>
      <c r="F5767" s="116" t="s">
        <v>5087</v>
      </c>
      <c r="G5767" s="117" t="s">
        <v>440</v>
      </c>
      <c r="H5767" s="117">
        <v>405</v>
      </c>
      <c r="I5767" s="117">
        <v>609</v>
      </c>
      <c r="J5767" s="117" t="s">
        <v>5096</v>
      </c>
    </row>
    <row r="5768" spans="1:10" ht="17.25" customHeight="1">
      <c r="A5768" s="116" t="s">
        <v>4560</v>
      </c>
      <c r="B5768" s="117">
        <v>7406431521</v>
      </c>
      <c r="C5768" s="116" t="s">
        <v>4393</v>
      </c>
      <c r="D5768" s="116" t="s">
        <v>486</v>
      </c>
      <c r="E5768" s="118">
        <v>41219.104166666664</v>
      </c>
      <c r="F5768" s="116" t="s">
        <v>5087</v>
      </c>
      <c r="G5768" s="117" t="s">
        <v>440</v>
      </c>
      <c r="H5768" s="117">
        <v>122</v>
      </c>
      <c r="I5768" s="117">
        <v>184</v>
      </c>
      <c r="J5768" s="117" t="s">
        <v>5096</v>
      </c>
    </row>
    <row r="5769" spans="1:10" ht="17.25" customHeight="1">
      <c r="A5769" s="116" t="s">
        <v>5108</v>
      </c>
      <c r="B5769" s="117">
        <v>9980945909</v>
      </c>
      <c r="C5769" s="116" t="s">
        <v>4393</v>
      </c>
      <c r="D5769" s="116" t="s">
        <v>438</v>
      </c>
      <c r="E5769" s="118">
        <v>41219.21875</v>
      </c>
      <c r="F5769" s="116" t="s">
        <v>5087</v>
      </c>
      <c r="G5769" s="117" t="s">
        <v>440</v>
      </c>
      <c r="H5769" s="117">
        <v>927</v>
      </c>
      <c r="I5769" s="117">
        <v>1393</v>
      </c>
      <c r="J5769" s="117" t="s">
        <v>5096</v>
      </c>
    </row>
    <row r="5770" spans="1:10" ht="17.25" customHeight="1">
      <c r="A5770" s="116" t="s">
        <v>5109</v>
      </c>
      <c r="B5770" s="117">
        <v>9739628777</v>
      </c>
      <c r="C5770" s="116" t="s">
        <v>4393</v>
      </c>
      <c r="D5770" s="116" t="s">
        <v>461</v>
      </c>
      <c r="E5770" s="118">
        <v>41219.322916666664</v>
      </c>
      <c r="F5770" s="116" t="s">
        <v>5087</v>
      </c>
      <c r="G5770" s="117" t="s">
        <v>440</v>
      </c>
      <c r="H5770" s="117">
        <v>810</v>
      </c>
      <c r="I5770" s="117">
        <v>1188</v>
      </c>
      <c r="J5770" s="117" t="s">
        <v>5088</v>
      </c>
    </row>
    <row r="5771" spans="1:10" ht="17.25" customHeight="1">
      <c r="A5771" s="116" t="s">
        <v>5110</v>
      </c>
      <c r="B5771" s="117">
        <v>7829626143</v>
      </c>
      <c r="C5771" s="116" t="s">
        <v>4393</v>
      </c>
      <c r="D5771" s="116" t="s">
        <v>438</v>
      </c>
      <c r="E5771" s="118">
        <v>41219.635416666664</v>
      </c>
      <c r="F5771" s="116" t="s">
        <v>5087</v>
      </c>
      <c r="G5771" s="117" t="s">
        <v>440</v>
      </c>
      <c r="H5771" s="117">
        <v>149</v>
      </c>
      <c r="I5771" s="117">
        <v>219</v>
      </c>
      <c r="J5771" s="117" t="s">
        <v>5088</v>
      </c>
    </row>
    <row r="5772" spans="1:10" ht="17.25" customHeight="1">
      <c r="A5772" s="116" t="s">
        <v>4689</v>
      </c>
      <c r="B5772" s="117">
        <v>9845338764</v>
      </c>
      <c r="C5772" s="116" t="s">
        <v>4393</v>
      </c>
      <c r="D5772" s="116" t="s">
        <v>438</v>
      </c>
      <c r="E5772" s="118">
        <v>41219.729166666664</v>
      </c>
      <c r="F5772" s="116" t="s">
        <v>5087</v>
      </c>
      <c r="G5772" s="117" t="s">
        <v>440</v>
      </c>
      <c r="H5772" s="117">
        <v>288</v>
      </c>
      <c r="I5772" s="117">
        <v>417</v>
      </c>
      <c r="J5772" s="117" t="s">
        <v>5088</v>
      </c>
    </row>
    <row r="5773" spans="1:10" ht="17.25" customHeight="1">
      <c r="A5773" s="116" t="s">
        <v>5111</v>
      </c>
      <c r="B5773" s="117">
        <v>9611196010</v>
      </c>
      <c r="C5773" s="116" t="s">
        <v>4393</v>
      </c>
      <c r="D5773" s="116" t="s">
        <v>438</v>
      </c>
      <c r="E5773" s="118">
        <v>41220.135416666664</v>
      </c>
      <c r="F5773" s="116" t="s">
        <v>5087</v>
      </c>
      <c r="G5773" s="117" t="s">
        <v>440</v>
      </c>
      <c r="H5773" s="117">
        <v>882</v>
      </c>
      <c r="I5773" s="117">
        <v>1325</v>
      </c>
      <c r="J5773" s="117" t="s">
        <v>5096</v>
      </c>
    </row>
    <row r="5774" spans="1:10" ht="17.25" customHeight="1">
      <c r="A5774" s="116" t="s">
        <v>4674</v>
      </c>
      <c r="B5774" s="117">
        <v>9916393012</v>
      </c>
      <c r="C5774" s="116" t="s">
        <v>4393</v>
      </c>
      <c r="D5774" s="116" t="s">
        <v>438</v>
      </c>
      <c r="E5774" s="118">
        <v>41220.375</v>
      </c>
      <c r="F5774" s="116" t="s">
        <v>5087</v>
      </c>
      <c r="G5774" s="117" t="s">
        <v>440</v>
      </c>
      <c r="H5774" s="117">
        <v>180</v>
      </c>
      <c r="I5774" s="117">
        <v>264</v>
      </c>
      <c r="J5774" s="117" t="s">
        <v>5088</v>
      </c>
    </row>
    <row r="5775" spans="1:10" ht="17.25" customHeight="1">
      <c r="A5775" s="116" t="s">
        <v>5112</v>
      </c>
      <c r="B5775" s="117">
        <v>9535303398</v>
      </c>
      <c r="C5775" s="116" t="s">
        <v>4393</v>
      </c>
      <c r="D5775" s="116" t="s">
        <v>438</v>
      </c>
      <c r="E5775" s="118">
        <v>41220.5</v>
      </c>
      <c r="F5775" s="116" t="s">
        <v>5087</v>
      </c>
      <c r="G5775" s="117" t="s">
        <v>440</v>
      </c>
      <c r="H5775" s="117">
        <v>875</v>
      </c>
      <c r="I5775" s="117">
        <v>1246</v>
      </c>
      <c r="J5775" s="117" t="s">
        <v>5088</v>
      </c>
    </row>
    <row r="5776" spans="1:10" ht="17.25" customHeight="1">
      <c r="A5776" s="116" t="s">
        <v>5113</v>
      </c>
      <c r="B5776" s="117">
        <v>7829969522</v>
      </c>
      <c r="C5776" s="116" t="s">
        <v>4393</v>
      </c>
      <c r="D5776" s="116" t="s">
        <v>438</v>
      </c>
      <c r="E5776" s="118">
        <v>41220.645833333336</v>
      </c>
      <c r="F5776" s="116" t="s">
        <v>5087</v>
      </c>
      <c r="G5776" s="117" t="s">
        <v>440</v>
      </c>
      <c r="H5776" s="117">
        <v>149</v>
      </c>
      <c r="I5776" s="117">
        <v>216</v>
      </c>
      <c r="J5776" s="117" t="s">
        <v>5096</v>
      </c>
    </row>
    <row r="5777" spans="1:10" ht="17.25" customHeight="1">
      <c r="A5777" s="116" t="s">
        <v>5114</v>
      </c>
      <c r="B5777" s="117">
        <v>9620565139</v>
      </c>
      <c r="C5777" s="116" t="s">
        <v>4393</v>
      </c>
      <c r="D5777" s="116" t="s">
        <v>438</v>
      </c>
      <c r="E5777" s="118">
        <v>41220.6875</v>
      </c>
      <c r="F5777" s="116" t="s">
        <v>5087</v>
      </c>
      <c r="G5777" s="117" t="s">
        <v>440</v>
      </c>
      <c r="H5777" s="117">
        <v>764</v>
      </c>
      <c r="I5777" s="117">
        <v>1136</v>
      </c>
      <c r="J5777" s="117" t="s">
        <v>5096</v>
      </c>
    </row>
    <row r="5778" spans="1:10" ht="17.25" customHeight="1">
      <c r="A5778" s="116" t="s">
        <v>5115</v>
      </c>
      <c r="B5778" s="117">
        <v>9972611181</v>
      </c>
      <c r="C5778" s="116" t="s">
        <v>4393</v>
      </c>
      <c r="D5778" s="116" t="s">
        <v>438</v>
      </c>
      <c r="E5778" s="118">
        <v>41220.760416666664</v>
      </c>
      <c r="F5778" s="116" t="s">
        <v>5087</v>
      </c>
      <c r="G5778" s="117" t="s">
        <v>440</v>
      </c>
      <c r="H5778" s="117">
        <v>774</v>
      </c>
      <c r="I5778" s="117">
        <v>1135</v>
      </c>
      <c r="J5778" s="117" t="s">
        <v>5088</v>
      </c>
    </row>
    <row r="5779" spans="1:10" ht="17.25" customHeight="1">
      <c r="A5779" s="116" t="s">
        <v>5116</v>
      </c>
      <c r="B5779" s="117">
        <v>9886680350</v>
      </c>
      <c r="C5779" s="116" t="s">
        <v>4393</v>
      </c>
      <c r="D5779" s="116" t="s">
        <v>438</v>
      </c>
      <c r="E5779" s="118">
        <v>41220.78125</v>
      </c>
      <c r="F5779" s="116" t="s">
        <v>5087</v>
      </c>
      <c r="G5779" s="117" t="s">
        <v>440</v>
      </c>
      <c r="H5779" s="117">
        <v>225</v>
      </c>
      <c r="I5779" s="117">
        <v>330</v>
      </c>
      <c r="J5779" s="117" t="s">
        <v>5096</v>
      </c>
    </row>
    <row r="5780" spans="1:10" ht="17.25" customHeight="1">
      <c r="A5780" s="116" t="s">
        <v>4489</v>
      </c>
      <c r="B5780" s="117">
        <v>7760962721</v>
      </c>
      <c r="C5780" s="116" t="s">
        <v>4393</v>
      </c>
      <c r="D5780" s="116" t="s">
        <v>438</v>
      </c>
      <c r="E5780" s="118">
        <v>41220.895833333336</v>
      </c>
      <c r="F5780" s="116" t="s">
        <v>5087</v>
      </c>
      <c r="G5780" s="117" t="s">
        <v>440</v>
      </c>
      <c r="H5780" s="117">
        <v>206</v>
      </c>
      <c r="I5780" s="117">
        <v>303</v>
      </c>
      <c r="J5780" s="117" t="s">
        <v>5096</v>
      </c>
    </row>
    <row r="5781" spans="1:10" ht="17.25" customHeight="1">
      <c r="A5781" s="116" t="s">
        <v>5117</v>
      </c>
      <c r="B5781" s="117">
        <v>9008288994</v>
      </c>
      <c r="C5781" s="116" t="s">
        <v>4393</v>
      </c>
      <c r="D5781" s="116" t="s">
        <v>461</v>
      </c>
      <c r="E5781" s="118">
        <v>41220.958333333336</v>
      </c>
      <c r="F5781" s="116" t="s">
        <v>5087</v>
      </c>
      <c r="G5781" s="117" t="s">
        <v>440</v>
      </c>
      <c r="H5781" s="117">
        <v>425</v>
      </c>
      <c r="I5781" s="117">
        <v>576</v>
      </c>
      <c r="J5781" s="117" t="s">
        <v>5096</v>
      </c>
    </row>
    <row r="5782" spans="1:10" ht="17.25" customHeight="1">
      <c r="A5782" s="116" t="s">
        <v>5118</v>
      </c>
      <c r="B5782" s="117">
        <v>9663543269</v>
      </c>
      <c r="C5782" s="116" t="s">
        <v>4393</v>
      </c>
      <c r="D5782" s="116" t="s">
        <v>438</v>
      </c>
      <c r="E5782" s="118">
        <v>41214.229166666664</v>
      </c>
      <c r="F5782" s="116" t="s">
        <v>5119</v>
      </c>
      <c r="G5782" s="117" t="s">
        <v>440</v>
      </c>
      <c r="H5782" s="117">
        <v>800</v>
      </c>
      <c r="I5782" s="117">
        <v>676</v>
      </c>
      <c r="J5782" s="117" t="s">
        <v>5120</v>
      </c>
    </row>
    <row r="5783" spans="1:10" ht="17.25" customHeight="1">
      <c r="A5783" s="116" t="s">
        <v>5121</v>
      </c>
      <c r="B5783" s="117">
        <v>9619274781</v>
      </c>
      <c r="C5783" s="116" t="s">
        <v>4393</v>
      </c>
      <c r="D5783" s="116" t="s">
        <v>438</v>
      </c>
      <c r="E5783" s="118">
        <v>41214.322916666664</v>
      </c>
      <c r="F5783" s="116" t="s">
        <v>5119</v>
      </c>
      <c r="G5783" s="117" t="s">
        <v>440</v>
      </c>
      <c r="H5783" s="117">
        <v>863</v>
      </c>
      <c r="I5783" s="117">
        <v>640</v>
      </c>
      <c r="J5783" s="117" t="s">
        <v>5120</v>
      </c>
    </row>
    <row r="5784" spans="1:10" ht="17.25" customHeight="1">
      <c r="A5784" s="116" t="s">
        <v>5122</v>
      </c>
      <c r="B5784" s="117">
        <v>7760809820</v>
      </c>
      <c r="C5784" s="116" t="s">
        <v>4393</v>
      </c>
      <c r="D5784" s="116" t="s">
        <v>438</v>
      </c>
      <c r="E5784" s="118">
        <v>41214.520833333336</v>
      </c>
      <c r="F5784" s="116" t="s">
        <v>5119</v>
      </c>
      <c r="G5784" s="117" t="s">
        <v>440</v>
      </c>
      <c r="H5784" s="117">
        <v>715</v>
      </c>
      <c r="I5784" s="117">
        <v>594</v>
      </c>
      <c r="J5784" s="117" t="s">
        <v>5120</v>
      </c>
    </row>
    <row r="5785" spans="1:10" ht="17.25" customHeight="1">
      <c r="A5785" s="116" t="s">
        <v>5123</v>
      </c>
      <c r="B5785" s="117">
        <v>9886211620</v>
      </c>
      <c r="C5785" s="116" t="s">
        <v>4393</v>
      </c>
      <c r="D5785" s="116" t="s">
        <v>438</v>
      </c>
      <c r="E5785" s="118">
        <v>41214.645833333336</v>
      </c>
      <c r="F5785" s="116" t="s">
        <v>5119</v>
      </c>
      <c r="G5785" s="117" t="s">
        <v>440</v>
      </c>
      <c r="H5785" s="117">
        <v>969</v>
      </c>
      <c r="I5785" s="117">
        <v>806</v>
      </c>
      <c r="J5785" s="117" t="s">
        <v>5120</v>
      </c>
    </row>
    <row r="5786" spans="1:10" ht="17.25" customHeight="1">
      <c r="A5786" s="116" t="s">
        <v>5124</v>
      </c>
      <c r="B5786" s="117">
        <v>9535322220</v>
      </c>
      <c r="C5786" s="116" t="s">
        <v>4393</v>
      </c>
      <c r="D5786" s="116" t="s">
        <v>438</v>
      </c>
      <c r="E5786" s="118">
        <v>41215.270833333336</v>
      </c>
      <c r="F5786" s="116" t="s">
        <v>5119</v>
      </c>
      <c r="G5786" s="117" t="s">
        <v>440</v>
      </c>
      <c r="H5786" s="117">
        <v>954</v>
      </c>
      <c r="I5786" s="117">
        <v>808</v>
      </c>
      <c r="J5786" s="117" t="s">
        <v>5120</v>
      </c>
    </row>
    <row r="5787" spans="1:10" ht="17.25" customHeight="1">
      <c r="A5787" s="116" t="s">
        <v>5125</v>
      </c>
      <c r="B5787" s="117">
        <v>9886180188</v>
      </c>
      <c r="C5787" s="116" t="s">
        <v>4393</v>
      </c>
      <c r="D5787" s="116" t="s">
        <v>438</v>
      </c>
      <c r="E5787" s="118">
        <v>41215.5625</v>
      </c>
      <c r="F5787" s="116" t="s">
        <v>5119</v>
      </c>
      <c r="G5787" s="117" t="s">
        <v>440</v>
      </c>
      <c r="H5787" s="117">
        <v>817</v>
      </c>
      <c r="I5787" s="117">
        <v>684</v>
      </c>
      <c r="J5787" s="117" t="s">
        <v>5120</v>
      </c>
    </row>
    <row r="5788" spans="1:10" ht="17.25" customHeight="1">
      <c r="A5788" s="116" t="s">
        <v>5126</v>
      </c>
      <c r="B5788" s="117">
        <v>9900608599</v>
      </c>
      <c r="C5788" s="116" t="s">
        <v>4393</v>
      </c>
      <c r="D5788" s="116" t="s">
        <v>438</v>
      </c>
      <c r="E5788" s="118">
        <v>41215.666666666664</v>
      </c>
      <c r="F5788" s="116" t="s">
        <v>5119</v>
      </c>
      <c r="G5788" s="117" t="s">
        <v>440</v>
      </c>
      <c r="H5788" s="117">
        <v>936</v>
      </c>
      <c r="I5788" s="117">
        <v>782</v>
      </c>
      <c r="J5788" s="117" t="s">
        <v>5120</v>
      </c>
    </row>
    <row r="5789" spans="1:10" ht="17.25" customHeight="1">
      <c r="A5789" s="116" t="s">
        <v>5127</v>
      </c>
      <c r="B5789" s="117">
        <v>9620716767</v>
      </c>
      <c r="C5789" s="116" t="s">
        <v>4393</v>
      </c>
      <c r="D5789" s="116" t="s">
        <v>438</v>
      </c>
      <c r="E5789" s="118">
        <v>41216.291666666664</v>
      </c>
      <c r="F5789" s="116" t="s">
        <v>5119</v>
      </c>
      <c r="G5789" s="117" t="s">
        <v>440</v>
      </c>
      <c r="H5789" s="117">
        <v>774</v>
      </c>
      <c r="I5789" s="117">
        <v>655</v>
      </c>
      <c r="J5789" s="117" t="s">
        <v>5120</v>
      </c>
    </row>
    <row r="5790" spans="1:10" ht="17.25" customHeight="1">
      <c r="A5790" s="116" t="s">
        <v>5128</v>
      </c>
      <c r="B5790" s="117">
        <v>8085727186</v>
      </c>
      <c r="C5790" s="116" t="s">
        <v>4393</v>
      </c>
      <c r="D5790" s="116" t="s">
        <v>438</v>
      </c>
      <c r="E5790" s="118">
        <v>41216.520833333336</v>
      </c>
      <c r="F5790" s="116" t="s">
        <v>5119</v>
      </c>
      <c r="G5790" s="117" t="s">
        <v>440</v>
      </c>
      <c r="H5790" s="117">
        <v>810</v>
      </c>
      <c r="I5790" s="117">
        <v>686</v>
      </c>
      <c r="J5790" s="117" t="s">
        <v>5120</v>
      </c>
    </row>
    <row r="5791" spans="1:10" ht="17.25" customHeight="1">
      <c r="A5791" s="116" t="s">
        <v>4626</v>
      </c>
      <c r="B5791" s="117">
        <v>9632317481</v>
      </c>
      <c r="C5791" s="116" t="s">
        <v>4393</v>
      </c>
      <c r="D5791" s="116" t="s">
        <v>438</v>
      </c>
      <c r="E5791" s="118">
        <v>41216.583333333336</v>
      </c>
      <c r="F5791" s="116" t="s">
        <v>5119</v>
      </c>
      <c r="G5791" s="117" t="s">
        <v>440</v>
      </c>
      <c r="H5791" s="117">
        <v>958</v>
      </c>
      <c r="I5791" s="117">
        <v>808</v>
      </c>
      <c r="J5791" s="117" t="s">
        <v>5120</v>
      </c>
    </row>
    <row r="5792" spans="1:10" ht="17.25" customHeight="1">
      <c r="A5792" s="116" t="s">
        <v>4626</v>
      </c>
      <c r="B5792" s="117">
        <v>9632317481</v>
      </c>
      <c r="C5792" s="116" t="s">
        <v>4393</v>
      </c>
      <c r="D5792" s="116" t="s">
        <v>438</v>
      </c>
      <c r="E5792" s="118">
        <v>41216.666666666664</v>
      </c>
      <c r="F5792" s="116" t="s">
        <v>5119</v>
      </c>
      <c r="G5792" s="117" t="s">
        <v>440</v>
      </c>
      <c r="H5792" s="117">
        <v>996</v>
      </c>
      <c r="I5792" s="117">
        <v>832</v>
      </c>
      <c r="J5792" s="117" t="s">
        <v>5120</v>
      </c>
    </row>
    <row r="5793" spans="1:10" ht="17.25" customHeight="1">
      <c r="A5793" s="116" t="s">
        <v>5129</v>
      </c>
      <c r="B5793" s="117">
        <v>8792009011</v>
      </c>
      <c r="C5793" s="116" t="s">
        <v>4393</v>
      </c>
      <c r="D5793" s="116" t="s">
        <v>438</v>
      </c>
      <c r="E5793" s="118">
        <v>41217.302083333336</v>
      </c>
      <c r="F5793" s="116" t="s">
        <v>5119</v>
      </c>
      <c r="G5793" s="117" t="s">
        <v>440</v>
      </c>
      <c r="H5793" s="117">
        <v>684</v>
      </c>
      <c r="I5793" s="117">
        <v>579</v>
      </c>
      <c r="J5793" s="117" t="s">
        <v>5120</v>
      </c>
    </row>
    <row r="5794" spans="1:10" ht="17.25" customHeight="1">
      <c r="A5794" s="116" t="s">
        <v>5130</v>
      </c>
      <c r="B5794" s="117">
        <v>9900012996</v>
      </c>
      <c r="C5794" s="116" t="s">
        <v>4393</v>
      </c>
      <c r="D5794" s="116" t="s">
        <v>438</v>
      </c>
      <c r="E5794" s="118">
        <v>41217.5</v>
      </c>
      <c r="F5794" s="116" t="s">
        <v>5119</v>
      </c>
      <c r="G5794" s="117" t="s">
        <v>440</v>
      </c>
      <c r="H5794" s="117">
        <v>965</v>
      </c>
      <c r="I5794" s="117">
        <v>808</v>
      </c>
      <c r="J5794" s="117" t="s">
        <v>5120</v>
      </c>
    </row>
    <row r="5795" spans="1:10" ht="17.25" customHeight="1">
      <c r="A5795" s="116" t="s">
        <v>4869</v>
      </c>
      <c r="B5795" s="117">
        <v>9830962971</v>
      </c>
      <c r="C5795" s="116" t="s">
        <v>4393</v>
      </c>
      <c r="D5795" s="116" t="s">
        <v>438</v>
      </c>
      <c r="E5795" s="118">
        <v>41217.645833333336</v>
      </c>
      <c r="F5795" s="116" t="s">
        <v>5119</v>
      </c>
      <c r="G5795" s="117" t="s">
        <v>440</v>
      </c>
      <c r="H5795" s="117">
        <v>661</v>
      </c>
      <c r="I5795" s="117">
        <v>554</v>
      </c>
      <c r="J5795" s="117" t="s">
        <v>5120</v>
      </c>
    </row>
    <row r="5796" spans="1:10" ht="17.25" customHeight="1">
      <c r="A5796" s="116" t="s">
        <v>5131</v>
      </c>
      <c r="B5796" s="117">
        <v>9591650424</v>
      </c>
      <c r="C5796" s="116" t="s">
        <v>4393</v>
      </c>
      <c r="D5796" s="116" t="s">
        <v>438</v>
      </c>
      <c r="E5796" s="118">
        <v>41217.760416666664</v>
      </c>
      <c r="F5796" s="116" t="s">
        <v>5119</v>
      </c>
      <c r="G5796" s="117" t="s">
        <v>440</v>
      </c>
      <c r="H5796" s="117">
        <v>763</v>
      </c>
      <c r="I5796" s="117">
        <v>635</v>
      </c>
      <c r="J5796" s="117" t="s">
        <v>5120</v>
      </c>
    </row>
    <row r="5797" spans="1:10" ht="17.25" customHeight="1">
      <c r="A5797" s="116" t="s">
        <v>5132</v>
      </c>
      <c r="B5797" s="117">
        <v>9742098869</v>
      </c>
      <c r="C5797" s="116" t="s">
        <v>4393</v>
      </c>
      <c r="D5797" s="116" t="s">
        <v>438</v>
      </c>
      <c r="E5797" s="118">
        <v>41218.291666666664</v>
      </c>
      <c r="F5797" s="116" t="s">
        <v>5119</v>
      </c>
      <c r="G5797" s="117" t="s">
        <v>440</v>
      </c>
      <c r="H5797" s="117">
        <v>643</v>
      </c>
      <c r="I5797" s="117">
        <v>541</v>
      </c>
      <c r="J5797" s="117" t="s">
        <v>5120</v>
      </c>
    </row>
    <row r="5798" spans="1:10" ht="17.25" customHeight="1">
      <c r="A5798" s="116" t="s">
        <v>5133</v>
      </c>
      <c r="B5798" s="117">
        <v>9972255711</v>
      </c>
      <c r="C5798" s="116" t="s">
        <v>4393</v>
      </c>
      <c r="D5798" s="116" t="s">
        <v>486</v>
      </c>
      <c r="E5798" s="118">
        <v>41218.729166666664</v>
      </c>
      <c r="F5798" s="116" t="s">
        <v>5119</v>
      </c>
      <c r="G5798" s="117" t="s">
        <v>440</v>
      </c>
      <c r="H5798" s="117">
        <v>936</v>
      </c>
      <c r="I5798" s="117">
        <v>792</v>
      </c>
      <c r="J5798" s="117" t="s">
        <v>5120</v>
      </c>
    </row>
    <row r="5799" spans="1:10" ht="17.25" customHeight="1">
      <c r="A5799" s="116" t="s">
        <v>5134</v>
      </c>
      <c r="B5799" s="117">
        <v>9845028284</v>
      </c>
      <c r="C5799" s="116" t="s">
        <v>4393</v>
      </c>
      <c r="D5799" s="116" t="s">
        <v>438</v>
      </c>
      <c r="E5799" s="118">
        <v>41219.302083333336</v>
      </c>
      <c r="F5799" s="116" t="s">
        <v>5119</v>
      </c>
      <c r="G5799" s="117" t="s">
        <v>440</v>
      </c>
      <c r="H5799" s="117">
        <v>648</v>
      </c>
      <c r="I5799" s="117">
        <v>548</v>
      </c>
      <c r="J5799" s="117" t="s">
        <v>5120</v>
      </c>
    </row>
    <row r="5800" spans="1:10" ht="17.25" customHeight="1">
      <c r="A5800" s="116" t="s">
        <v>5135</v>
      </c>
      <c r="B5800" s="117">
        <v>9951998444</v>
      </c>
      <c r="C5800" s="116" t="s">
        <v>4393</v>
      </c>
      <c r="D5800" s="116" t="s">
        <v>438</v>
      </c>
      <c r="E5800" s="118">
        <v>41219.364583333336</v>
      </c>
      <c r="F5800" s="116" t="s">
        <v>5119</v>
      </c>
      <c r="G5800" s="117" t="s">
        <v>440</v>
      </c>
      <c r="H5800" s="117">
        <v>850</v>
      </c>
      <c r="I5800" s="117">
        <v>667</v>
      </c>
      <c r="J5800" s="117" t="s">
        <v>5120</v>
      </c>
    </row>
    <row r="5801" spans="1:10" ht="17.25" customHeight="1">
      <c r="A5801" s="116" t="s">
        <v>5136</v>
      </c>
      <c r="B5801" s="117">
        <v>9535721565</v>
      </c>
      <c r="C5801" s="116" t="s">
        <v>4393</v>
      </c>
      <c r="D5801" s="116" t="s">
        <v>486</v>
      </c>
      <c r="E5801" s="118">
        <v>41219.583333333336</v>
      </c>
      <c r="F5801" s="116" t="s">
        <v>5119</v>
      </c>
      <c r="G5801" s="117" t="s">
        <v>440</v>
      </c>
      <c r="H5801" s="117">
        <v>654</v>
      </c>
      <c r="I5801" s="117">
        <v>548</v>
      </c>
      <c r="J5801" s="117" t="s">
        <v>5120</v>
      </c>
    </row>
    <row r="5802" spans="1:10" ht="17.25" customHeight="1">
      <c r="A5802" s="116" t="s">
        <v>4902</v>
      </c>
      <c r="B5802" s="117">
        <v>9686678288</v>
      </c>
      <c r="C5802" s="116" t="s">
        <v>4393</v>
      </c>
      <c r="D5802" s="116" t="s">
        <v>438</v>
      </c>
      <c r="E5802" s="118">
        <v>41219.8125</v>
      </c>
      <c r="F5802" s="116" t="s">
        <v>5119</v>
      </c>
      <c r="G5802" s="117" t="s">
        <v>440</v>
      </c>
      <c r="H5802" s="117">
        <v>503</v>
      </c>
      <c r="I5802" s="117">
        <v>423</v>
      </c>
      <c r="J5802" s="117" t="s">
        <v>5120</v>
      </c>
    </row>
    <row r="5803" spans="1:10" ht="17.25" customHeight="1">
      <c r="A5803" s="116" t="s">
        <v>5137</v>
      </c>
      <c r="B5803" s="117">
        <v>9342155110</v>
      </c>
      <c r="C5803" s="116" t="s">
        <v>4393</v>
      </c>
      <c r="D5803" s="116" t="s">
        <v>438</v>
      </c>
      <c r="E5803" s="118">
        <v>41220.291666666664</v>
      </c>
      <c r="F5803" s="116" t="s">
        <v>5119</v>
      </c>
      <c r="G5803" s="117" t="s">
        <v>440</v>
      </c>
      <c r="H5803" s="117">
        <v>737</v>
      </c>
      <c r="I5803" s="117">
        <v>617</v>
      </c>
      <c r="J5803" s="117" t="s">
        <v>5120</v>
      </c>
    </row>
    <row r="5804" spans="1:10" ht="17.25" customHeight="1">
      <c r="A5804" s="116" t="s">
        <v>5138</v>
      </c>
      <c r="B5804" s="117">
        <v>9449174127</v>
      </c>
      <c r="C5804" s="116" t="s">
        <v>4393</v>
      </c>
      <c r="D5804" s="116" t="s">
        <v>486</v>
      </c>
      <c r="E5804" s="118">
        <v>41220.520833333336</v>
      </c>
      <c r="F5804" s="116" t="s">
        <v>5119</v>
      </c>
      <c r="G5804" s="117" t="s">
        <v>440</v>
      </c>
      <c r="H5804" s="117">
        <v>753</v>
      </c>
      <c r="I5804" s="117">
        <v>625</v>
      </c>
      <c r="J5804" s="117" t="s">
        <v>5120</v>
      </c>
    </row>
    <row r="5805" spans="1:10" ht="17.25" customHeight="1">
      <c r="A5805" s="116" t="s">
        <v>5139</v>
      </c>
      <c r="B5805" s="117">
        <v>8050001888</v>
      </c>
      <c r="C5805" s="116" t="s">
        <v>4393</v>
      </c>
      <c r="D5805" s="116" t="s">
        <v>438</v>
      </c>
      <c r="E5805" s="118">
        <v>41214.239583333336</v>
      </c>
      <c r="F5805" s="116" t="s">
        <v>5140</v>
      </c>
      <c r="G5805" s="117" t="s">
        <v>440</v>
      </c>
      <c r="H5805" s="117">
        <v>864</v>
      </c>
      <c r="I5805" s="117">
        <v>1168</v>
      </c>
      <c r="J5805" s="117" t="s">
        <v>5141</v>
      </c>
    </row>
    <row r="5806" spans="1:10" ht="17.25" customHeight="1">
      <c r="A5806" s="116" t="s">
        <v>4534</v>
      </c>
      <c r="B5806" s="117">
        <v>9740801777</v>
      </c>
      <c r="C5806" s="116" t="s">
        <v>4393</v>
      </c>
      <c r="D5806" s="116" t="s">
        <v>438</v>
      </c>
      <c r="E5806" s="118">
        <v>41214.4375</v>
      </c>
      <c r="F5806" s="116" t="s">
        <v>5140</v>
      </c>
      <c r="G5806" s="117" t="s">
        <v>440</v>
      </c>
      <c r="H5806" s="117">
        <v>118</v>
      </c>
      <c r="I5806" s="117">
        <v>158</v>
      </c>
      <c r="J5806" s="117" t="s">
        <v>5141</v>
      </c>
    </row>
    <row r="5807" spans="1:10" ht="17.25" customHeight="1">
      <c r="A5807" s="116" t="s">
        <v>5142</v>
      </c>
      <c r="B5807" s="117">
        <v>9880519962</v>
      </c>
      <c r="C5807" s="116" t="s">
        <v>4393</v>
      </c>
      <c r="D5807" s="116" t="s">
        <v>461</v>
      </c>
      <c r="E5807" s="118">
        <v>41214.479166666664</v>
      </c>
      <c r="F5807" s="116" t="s">
        <v>5140</v>
      </c>
      <c r="G5807" s="117" t="s">
        <v>440</v>
      </c>
      <c r="H5807" s="117">
        <v>157</v>
      </c>
      <c r="I5807" s="117">
        <v>207</v>
      </c>
      <c r="J5807" s="117" t="s">
        <v>5141</v>
      </c>
    </row>
    <row r="5808" spans="1:10" ht="17.25" customHeight="1">
      <c r="A5808" s="116" t="s">
        <v>5143</v>
      </c>
      <c r="B5808" s="117">
        <v>9742053888</v>
      </c>
      <c r="C5808" s="116" t="s">
        <v>4393</v>
      </c>
      <c r="D5808" s="116" t="s">
        <v>438</v>
      </c>
      <c r="E5808" s="118">
        <v>41214.5625</v>
      </c>
      <c r="F5808" s="116" t="s">
        <v>5140</v>
      </c>
      <c r="G5808" s="117" t="s">
        <v>440</v>
      </c>
      <c r="H5808" s="117">
        <v>918</v>
      </c>
      <c r="I5808" s="117">
        <v>1241</v>
      </c>
      <c r="J5808" s="117" t="s">
        <v>5141</v>
      </c>
    </row>
    <row r="5809" spans="1:10" ht="17.25" customHeight="1">
      <c r="A5809" s="116" t="s">
        <v>5144</v>
      </c>
      <c r="B5809" s="117">
        <v>9980467988</v>
      </c>
      <c r="C5809" s="116" t="s">
        <v>4393</v>
      </c>
      <c r="D5809" s="116" t="s">
        <v>438</v>
      </c>
      <c r="E5809" s="118">
        <v>41216.1875</v>
      </c>
      <c r="F5809" s="116" t="s">
        <v>5140</v>
      </c>
      <c r="G5809" s="117" t="s">
        <v>440</v>
      </c>
      <c r="H5809" s="117">
        <v>223</v>
      </c>
      <c r="I5809" s="117">
        <v>302</v>
      </c>
      <c r="J5809" s="117" t="s">
        <v>5141</v>
      </c>
    </row>
    <row r="5810" spans="1:10" ht="17.25" customHeight="1">
      <c r="A5810" s="116" t="s">
        <v>5145</v>
      </c>
      <c r="B5810" s="117">
        <v>9980560815</v>
      </c>
      <c r="C5810" s="116" t="s">
        <v>4393</v>
      </c>
      <c r="D5810" s="116" t="s">
        <v>486</v>
      </c>
      <c r="E5810" s="118">
        <v>41216.270833333336</v>
      </c>
      <c r="F5810" s="116" t="s">
        <v>5140</v>
      </c>
      <c r="G5810" s="117" t="s">
        <v>440</v>
      </c>
      <c r="H5810" s="117">
        <v>172</v>
      </c>
      <c r="I5810" s="117">
        <v>231</v>
      </c>
      <c r="J5810" s="117" t="s">
        <v>5141</v>
      </c>
    </row>
    <row r="5811" spans="1:10" ht="17.25" customHeight="1">
      <c r="A5811" s="116" t="s">
        <v>5146</v>
      </c>
      <c r="B5811" s="117">
        <v>8105714396</v>
      </c>
      <c r="C5811" s="116" t="s">
        <v>4393</v>
      </c>
      <c r="D5811" s="116" t="s">
        <v>438</v>
      </c>
      <c r="E5811" s="118">
        <v>41216.354166666664</v>
      </c>
      <c r="F5811" s="116" t="s">
        <v>5140</v>
      </c>
      <c r="G5811" s="117" t="s">
        <v>440</v>
      </c>
      <c r="H5811" s="117">
        <v>755</v>
      </c>
      <c r="I5811" s="117">
        <v>1005</v>
      </c>
      <c r="J5811" s="117" t="s">
        <v>5141</v>
      </c>
    </row>
    <row r="5812" spans="1:10" ht="17.25" customHeight="1">
      <c r="A5812" s="116" t="s">
        <v>5147</v>
      </c>
      <c r="B5812" s="117">
        <v>9538696677</v>
      </c>
      <c r="C5812" s="116" t="s">
        <v>4393</v>
      </c>
      <c r="D5812" s="116" t="s">
        <v>438</v>
      </c>
      <c r="E5812" s="118">
        <v>41216.541666666664</v>
      </c>
      <c r="F5812" s="116" t="s">
        <v>5140</v>
      </c>
      <c r="G5812" s="117" t="s">
        <v>440</v>
      </c>
      <c r="H5812" s="117">
        <v>426</v>
      </c>
      <c r="I5812" s="117">
        <v>577</v>
      </c>
      <c r="J5812" s="117" t="s">
        <v>5141</v>
      </c>
    </row>
    <row r="5813" spans="1:10" ht="17.25" customHeight="1">
      <c r="A5813" s="116" t="s">
        <v>5148</v>
      </c>
      <c r="B5813" s="117">
        <v>9449429584</v>
      </c>
      <c r="C5813" s="116" t="s">
        <v>4393</v>
      </c>
      <c r="D5813" s="116" t="s">
        <v>438</v>
      </c>
      <c r="E5813" s="118">
        <v>41217.229166666664</v>
      </c>
      <c r="F5813" s="116" t="s">
        <v>5140</v>
      </c>
      <c r="G5813" s="117" t="s">
        <v>440</v>
      </c>
      <c r="H5813" s="117">
        <v>140</v>
      </c>
      <c r="I5813" s="117">
        <v>190</v>
      </c>
      <c r="J5813" s="117" t="s">
        <v>5141</v>
      </c>
    </row>
    <row r="5814" spans="1:10" ht="17.25" customHeight="1">
      <c r="A5814" s="116" t="s">
        <v>5149</v>
      </c>
      <c r="B5814" s="117">
        <v>9686102612</v>
      </c>
      <c r="C5814" s="116" t="s">
        <v>4393</v>
      </c>
      <c r="D5814" s="116" t="s">
        <v>486</v>
      </c>
      <c r="E5814" s="118">
        <v>41217.333333333336</v>
      </c>
      <c r="F5814" s="116" t="s">
        <v>5140</v>
      </c>
      <c r="G5814" s="117" t="s">
        <v>440</v>
      </c>
      <c r="H5814" s="117">
        <v>279</v>
      </c>
      <c r="I5814" s="117">
        <v>370</v>
      </c>
      <c r="J5814" s="117" t="s">
        <v>5141</v>
      </c>
    </row>
    <row r="5815" spans="1:10" ht="17.25" customHeight="1">
      <c r="A5815" s="116" t="s">
        <v>5150</v>
      </c>
      <c r="B5815" s="117">
        <v>9900164914</v>
      </c>
      <c r="C5815" s="116" t="s">
        <v>4393</v>
      </c>
      <c r="D5815" s="116" t="s">
        <v>438</v>
      </c>
      <c r="E5815" s="118">
        <v>41217.458333333336</v>
      </c>
      <c r="F5815" s="116" t="s">
        <v>5140</v>
      </c>
      <c r="G5815" s="117" t="s">
        <v>440</v>
      </c>
      <c r="H5815" s="117">
        <v>100</v>
      </c>
      <c r="I5815" s="117">
        <v>122</v>
      </c>
      <c r="J5815" s="117" t="s">
        <v>5141</v>
      </c>
    </row>
    <row r="5816" spans="1:10" ht="17.25" customHeight="1">
      <c r="A5816" s="116" t="s">
        <v>2004</v>
      </c>
      <c r="B5816" s="117">
        <v>9741400888</v>
      </c>
      <c r="C5816" s="116" t="s">
        <v>4393</v>
      </c>
      <c r="D5816" s="116" t="s">
        <v>461</v>
      </c>
      <c r="E5816" s="118">
        <v>41217.541666666664</v>
      </c>
      <c r="F5816" s="116" t="s">
        <v>5140</v>
      </c>
      <c r="G5816" s="117" t="s">
        <v>440</v>
      </c>
      <c r="H5816" s="117">
        <v>322</v>
      </c>
      <c r="I5816" s="117">
        <v>416</v>
      </c>
      <c r="J5816" s="117" t="s">
        <v>5141</v>
      </c>
    </row>
    <row r="5817" spans="1:10" ht="17.25" customHeight="1">
      <c r="A5817" s="116" t="s">
        <v>5151</v>
      </c>
      <c r="B5817" s="117">
        <v>7795473008</v>
      </c>
      <c r="C5817" s="116" t="s">
        <v>4393</v>
      </c>
      <c r="D5817" s="116" t="s">
        <v>438</v>
      </c>
      <c r="E5817" s="118">
        <v>41218.25</v>
      </c>
      <c r="F5817" s="116" t="s">
        <v>5140</v>
      </c>
      <c r="G5817" s="117" t="s">
        <v>440</v>
      </c>
      <c r="H5817" s="117">
        <v>216</v>
      </c>
      <c r="I5817" s="117">
        <v>292</v>
      </c>
      <c r="J5817" s="117" t="s">
        <v>5141</v>
      </c>
    </row>
    <row r="5818" spans="1:10" ht="17.25" customHeight="1">
      <c r="A5818" s="116" t="s">
        <v>547</v>
      </c>
      <c r="B5818" s="117">
        <v>9886392946</v>
      </c>
      <c r="C5818" s="116" t="s">
        <v>4393</v>
      </c>
      <c r="D5818" s="116" t="s">
        <v>438</v>
      </c>
      <c r="E5818" s="118">
        <v>41218.614583333336</v>
      </c>
      <c r="F5818" s="116" t="s">
        <v>5140</v>
      </c>
      <c r="G5818" s="117" t="s">
        <v>440</v>
      </c>
      <c r="H5818" s="117">
        <v>347</v>
      </c>
      <c r="I5818" s="117">
        <v>443</v>
      </c>
      <c r="J5818" s="117" t="s">
        <v>5141</v>
      </c>
    </row>
    <row r="5819" spans="1:10" ht="17.25" customHeight="1">
      <c r="A5819" s="116" t="s">
        <v>5152</v>
      </c>
      <c r="B5819" s="117">
        <v>9448074782</v>
      </c>
      <c r="C5819" s="116" t="s">
        <v>4393</v>
      </c>
      <c r="D5819" s="116" t="s">
        <v>461</v>
      </c>
      <c r="E5819" s="118">
        <v>41218.729166666664</v>
      </c>
      <c r="F5819" s="116" t="s">
        <v>5140</v>
      </c>
      <c r="G5819" s="117" t="s">
        <v>440</v>
      </c>
      <c r="H5819" s="117">
        <v>174</v>
      </c>
      <c r="I5819" s="117">
        <v>236</v>
      </c>
      <c r="J5819" s="117" t="s">
        <v>5141</v>
      </c>
    </row>
    <row r="5820" spans="1:10" ht="17.25" customHeight="1">
      <c r="A5820" s="116" t="s">
        <v>4161</v>
      </c>
      <c r="B5820" s="117">
        <v>8904384680</v>
      </c>
      <c r="C5820" s="116" t="s">
        <v>4393</v>
      </c>
      <c r="D5820" s="116" t="s">
        <v>438</v>
      </c>
      <c r="E5820" s="118">
        <v>41220.260416666664</v>
      </c>
      <c r="F5820" s="116" t="s">
        <v>5140</v>
      </c>
      <c r="G5820" s="117" t="s">
        <v>440</v>
      </c>
      <c r="H5820" s="117">
        <v>756</v>
      </c>
      <c r="I5820" s="117">
        <v>1022</v>
      </c>
      <c r="J5820" s="117" t="s">
        <v>5141</v>
      </c>
    </row>
    <row r="5821" spans="1:10" ht="17.25" customHeight="1">
      <c r="A5821" s="116" t="s">
        <v>5153</v>
      </c>
      <c r="B5821" s="117">
        <v>7760581198</v>
      </c>
      <c r="C5821" s="116" t="s">
        <v>4393</v>
      </c>
      <c r="D5821" s="116" t="s">
        <v>438</v>
      </c>
      <c r="E5821" s="118">
        <v>41220.59375</v>
      </c>
      <c r="F5821" s="116" t="s">
        <v>5140</v>
      </c>
      <c r="G5821" s="117" t="s">
        <v>440</v>
      </c>
      <c r="H5821" s="117">
        <v>124</v>
      </c>
      <c r="I5821" s="117">
        <v>153</v>
      </c>
      <c r="J5821" s="117" t="s">
        <v>5141</v>
      </c>
    </row>
    <row r="5822" spans="1:10" ht="17.25" customHeight="1">
      <c r="A5822" s="116" t="s">
        <v>5154</v>
      </c>
      <c r="B5822" s="117">
        <v>8884362643</v>
      </c>
      <c r="C5822" s="116" t="s">
        <v>4393</v>
      </c>
      <c r="D5822" s="116" t="s">
        <v>438</v>
      </c>
      <c r="E5822" s="118">
        <v>41220.666666666664</v>
      </c>
      <c r="F5822" s="116" t="s">
        <v>5140</v>
      </c>
      <c r="G5822" s="117" t="s">
        <v>440</v>
      </c>
      <c r="H5822" s="117">
        <v>823</v>
      </c>
      <c r="I5822" s="117">
        <v>1075</v>
      </c>
      <c r="J5822" s="117" t="s">
        <v>5141</v>
      </c>
    </row>
    <row r="5823" spans="1:10" ht="17.25" customHeight="1">
      <c r="A5823" s="116" t="s">
        <v>5155</v>
      </c>
      <c r="B5823" s="117">
        <v>9008002213</v>
      </c>
      <c r="C5823" s="116" t="s">
        <v>4393</v>
      </c>
      <c r="D5823" s="116" t="s">
        <v>438</v>
      </c>
      <c r="E5823" s="118">
        <v>41216.333333333336</v>
      </c>
      <c r="F5823" s="116" t="s">
        <v>5156</v>
      </c>
      <c r="G5823" s="117" t="s">
        <v>693</v>
      </c>
      <c r="H5823" s="117">
        <v>4940</v>
      </c>
      <c r="I5823" s="117">
        <v>4989</v>
      </c>
      <c r="J5823" s="117" t="s">
        <v>5157</v>
      </c>
    </row>
    <row r="5824" spans="1:10" ht="17.25" customHeight="1">
      <c r="A5824" s="116" t="s">
        <v>5158</v>
      </c>
      <c r="B5824" s="117">
        <v>9916488785</v>
      </c>
      <c r="C5824" s="116" t="s">
        <v>4393</v>
      </c>
      <c r="D5824" s="116" t="s">
        <v>438</v>
      </c>
      <c r="E5824" s="118">
        <v>41215.208333333336</v>
      </c>
      <c r="F5824" s="116" t="s">
        <v>5159</v>
      </c>
      <c r="G5824" s="117" t="s">
        <v>693</v>
      </c>
      <c r="H5824" s="117">
        <v>4900</v>
      </c>
      <c r="I5824" s="117">
        <v>4744</v>
      </c>
      <c r="J5824" s="117" t="s">
        <v>5160</v>
      </c>
    </row>
    <row r="5825" spans="1:10" ht="17.25" customHeight="1">
      <c r="A5825" s="116" t="s">
        <v>4704</v>
      </c>
      <c r="B5825" s="117">
        <v>7676988601</v>
      </c>
      <c r="C5825" s="116" t="s">
        <v>4393</v>
      </c>
      <c r="D5825" s="116" t="s">
        <v>486</v>
      </c>
      <c r="E5825" s="118">
        <v>41218.291666666664</v>
      </c>
      <c r="F5825" s="116" t="s">
        <v>5159</v>
      </c>
      <c r="G5825" s="117" t="s">
        <v>749</v>
      </c>
      <c r="H5825" s="117">
        <v>1960</v>
      </c>
      <c r="I5825" s="117">
        <v>2069</v>
      </c>
      <c r="J5825" s="117" t="s">
        <v>5160</v>
      </c>
    </row>
    <row r="5826" spans="1:10" ht="17.25" customHeight="1">
      <c r="A5826" s="116" t="s">
        <v>5161</v>
      </c>
      <c r="B5826" s="117">
        <v>9619115402</v>
      </c>
      <c r="C5826" s="116" t="s">
        <v>4393</v>
      </c>
      <c r="D5826" s="116" t="s">
        <v>438</v>
      </c>
      <c r="E5826" s="118">
        <v>41218.375</v>
      </c>
      <c r="F5826" s="116" t="s">
        <v>5159</v>
      </c>
      <c r="G5826" s="117" t="s">
        <v>934</v>
      </c>
      <c r="H5826" s="117">
        <v>550</v>
      </c>
      <c r="I5826" s="117">
        <v>718</v>
      </c>
      <c r="J5826" s="117" t="s">
        <v>5160</v>
      </c>
    </row>
    <row r="5827" spans="1:10" ht="17.25" customHeight="1">
      <c r="A5827" s="116" t="s">
        <v>5162</v>
      </c>
      <c r="B5827" s="117">
        <v>9986421357</v>
      </c>
      <c r="C5827" s="116" t="s">
        <v>4393</v>
      </c>
      <c r="D5827" s="116" t="s">
        <v>444</v>
      </c>
      <c r="E5827" s="118">
        <v>41219.3125</v>
      </c>
      <c r="F5827" s="116" t="s">
        <v>5159</v>
      </c>
      <c r="G5827" s="117" t="s">
        <v>749</v>
      </c>
      <c r="H5827" s="117">
        <v>1050</v>
      </c>
      <c r="I5827" s="117">
        <v>1475</v>
      </c>
      <c r="J5827" s="117" t="s">
        <v>5160</v>
      </c>
    </row>
    <row r="5828" spans="1:10" ht="17.25" customHeight="1">
      <c r="A5828" s="116" t="s">
        <v>5163</v>
      </c>
      <c r="B5828" s="117">
        <v>9916753681</v>
      </c>
      <c r="C5828" s="116" t="s">
        <v>4393</v>
      </c>
      <c r="D5828" s="116" t="s">
        <v>438</v>
      </c>
      <c r="E5828" s="118">
        <v>41214.125</v>
      </c>
      <c r="F5828" s="116" t="s">
        <v>5164</v>
      </c>
      <c r="G5828" s="117" t="s">
        <v>440</v>
      </c>
      <c r="H5828" s="117">
        <v>127</v>
      </c>
      <c r="I5828" s="117">
        <v>127</v>
      </c>
      <c r="J5828" s="117" t="s">
        <v>5165</v>
      </c>
    </row>
    <row r="5829" spans="1:10" ht="17.25" customHeight="1">
      <c r="A5829" s="116" t="s">
        <v>5166</v>
      </c>
      <c r="B5829" s="117">
        <v>9341231671</v>
      </c>
      <c r="C5829" s="116" t="s">
        <v>4393</v>
      </c>
      <c r="D5829" s="116" t="s">
        <v>438</v>
      </c>
      <c r="E5829" s="118">
        <v>41214.1875</v>
      </c>
      <c r="F5829" s="116" t="s">
        <v>5164</v>
      </c>
      <c r="G5829" s="117" t="s">
        <v>440</v>
      </c>
      <c r="H5829" s="117">
        <v>784</v>
      </c>
      <c r="I5829" s="117">
        <v>784</v>
      </c>
      <c r="J5829" s="117" t="s">
        <v>5165</v>
      </c>
    </row>
    <row r="5830" spans="1:10" ht="17.25" customHeight="1">
      <c r="A5830" s="116" t="s">
        <v>5167</v>
      </c>
      <c r="B5830" s="117">
        <v>9035907209</v>
      </c>
      <c r="C5830" s="116" t="s">
        <v>4393</v>
      </c>
      <c r="D5830" s="116" t="s">
        <v>438</v>
      </c>
      <c r="E5830" s="118">
        <v>41214.291666666664</v>
      </c>
      <c r="F5830" s="116" t="s">
        <v>5164</v>
      </c>
      <c r="G5830" s="117" t="s">
        <v>440</v>
      </c>
      <c r="H5830" s="117">
        <v>334</v>
      </c>
      <c r="I5830" s="117">
        <v>334</v>
      </c>
      <c r="J5830" s="117" t="s">
        <v>5165</v>
      </c>
    </row>
    <row r="5831" spans="1:10" ht="17.25" customHeight="1">
      <c r="A5831" s="116" t="s">
        <v>5168</v>
      </c>
      <c r="B5831" s="117">
        <v>9731638410</v>
      </c>
      <c r="C5831" s="116" t="s">
        <v>4393</v>
      </c>
      <c r="D5831" s="116" t="s">
        <v>438</v>
      </c>
      <c r="E5831" s="118">
        <v>41214.333333333336</v>
      </c>
      <c r="F5831" s="116" t="s">
        <v>5169</v>
      </c>
      <c r="G5831" s="117" t="s">
        <v>440</v>
      </c>
      <c r="H5831" s="117">
        <v>846</v>
      </c>
      <c r="I5831" s="117">
        <v>1044</v>
      </c>
      <c r="J5831" s="117" t="s">
        <v>5170</v>
      </c>
    </row>
    <row r="5832" spans="1:10" ht="17.25" customHeight="1">
      <c r="A5832" s="116" t="s">
        <v>1946</v>
      </c>
      <c r="B5832" s="117">
        <v>9916552399</v>
      </c>
      <c r="C5832" s="116" t="s">
        <v>4393</v>
      </c>
      <c r="D5832" s="116" t="s">
        <v>461</v>
      </c>
      <c r="E5832" s="118">
        <v>41214.458333333336</v>
      </c>
      <c r="F5832" s="116" t="s">
        <v>5169</v>
      </c>
      <c r="G5832" s="117" t="s">
        <v>440</v>
      </c>
      <c r="H5832" s="117">
        <v>297</v>
      </c>
      <c r="I5832" s="117">
        <v>360</v>
      </c>
      <c r="J5832" s="117" t="s">
        <v>5170</v>
      </c>
    </row>
    <row r="5833" spans="1:10" ht="17.25" customHeight="1">
      <c r="A5833" s="116" t="s">
        <v>5171</v>
      </c>
      <c r="B5833" s="117">
        <v>9845027550</v>
      </c>
      <c r="C5833" s="116" t="s">
        <v>4393</v>
      </c>
      <c r="D5833" s="116" t="s">
        <v>438</v>
      </c>
      <c r="E5833" s="118">
        <v>41214.635416666664</v>
      </c>
      <c r="F5833" s="116" t="s">
        <v>5169</v>
      </c>
      <c r="G5833" s="117" t="s">
        <v>440</v>
      </c>
      <c r="H5833" s="117">
        <v>263</v>
      </c>
      <c r="I5833" s="117">
        <v>311</v>
      </c>
      <c r="J5833" s="117" t="s">
        <v>5170</v>
      </c>
    </row>
    <row r="5834" spans="1:10" ht="17.25" customHeight="1">
      <c r="A5834" s="116" t="s">
        <v>5172</v>
      </c>
      <c r="B5834" s="117">
        <v>9972097070</v>
      </c>
      <c r="C5834" s="116" t="s">
        <v>4393</v>
      </c>
      <c r="D5834" s="116" t="s">
        <v>438</v>
      </c>
      <c r="E5834" s="118">
        <v>41214.729166666664</v>
      </c>
      <c r="F5834" s="116" t="s">
        <v>5169</v>
      </c>
      <c r="G5834" s="117" t="s">
        <v>440</v>
      </c>
      <c r="H5834" s="117">
        <v>224</v>
      </c>
      <c r="I5834" s="117">
        <v>271</v>
      </c>
      <c r="J5834" s="117" t="s">
        <v>5170</v>
      </c>
    </row>
    <row r="5835" spans="1:10" ht="17.25" customHeight="1">
      <c r="A5835" s="116" t="s">
        <v>5173</v>
      </c>
      <c r="B5835" s="117">
        <v>9886619365</v>
      </c>
      <c r="C5835" s="116" t="s">
        <v>4393</v>
      </c>
      <c r="D5835" s="116" t="s">
        <v>461</v>
      </c>
      <c r="E5835" s="118">
        <v>41214.854166666664</v>
      </c>
      <c r="F5835" s="116" t="s">
        <v>5169</v>
      </c>
      <c r="G5835" s="117" t="s">
        <v>440</v>
      </c>
      <c r="H5835" s="117">
        <v>100</v>
      </c>
      <c r="I5835" s="117">
        <v>111</v>
      </c>
      <c r="J5835" s="117" t="s">
        <v>5170</v>
      </c>
    </row>
    <row r="5836" spans="1:10" ht="17.25" customHeight="1">
      <c r="A5836" s="116" t="s">
        <v>4874</v>
      </c>
      <c r="B5836" s="117">
        <v>9611107970</v>
      </c>
      <c r="C5836" s="116" t="s">
        <v>4393</v>
      </c>
      <c r="D5836" s="116" t="s">
        <v>486</v>
      </c>
      <c r="E5836" s="118">
        <v>41215.3125</v>
      </c>
      <c r="F5836" s="116" t="s">
        <v>5169</v>
      </c>
      <c r="G5836" s="117" t="s">
        <v>440</v>
      </c>
      <c r="H5836" s="117">
        <v>157</v>
      </c>
      <c r="I5836" s="117">
        <v>191</v>
      </c>
      <c r="J5836" s="117" t="s">
        <v>5170</v>
      </c>
    </row>
    <row r="5837" spans="1:10" ht="17.25" customHeight="1">
      <c r="A5837" s="116" t="s">
        <v>5174</v>
      </c>
      <c r="B5837" s="117">
        <v>9686571646</v>
      </c>
      <c r="C5837" s="116" t="s">
        <v>4393</v>
      </c>
      <c r="D5837" s="116" t="s">
        <v>438</v>
      </c>
      <c r="E5837" s="118">
        <v>41215.354166666664</v>
      </c>
      <c r="F5837" s="116" t="s">
        <v>5169</v>
      </c>
      <c r="G5837" s="117" t="s">
        <v>440</v>
      </c>
      <c r="H5837" s="117">
        <v>277</v>
      </c>
      <c r="I5837" s="117">
        <v>318</v>
      </c>
      <c r="J5837" s="117" t="s">
        <v>5170</v>
      </c>
    </row>
    <row r="5838" spans="1:10" ht="17.25" customHeight="1">
      <c r="A5838" s="116" t="s">
        <v>5175</v>
      </c>
      <c r="B5838" s="117">
        <v>9881478384</v>
      </c>
      <c r="C5838" s="116" t="s">
        <v>4393</v>
      </c>
      <c r="D5838" s="116" t="s">
        <v>438</v>
      </c>
      <c r="E5838" s="118">
        <v>41215.46875</v>
      </c>
      <c r="F5838" s="116" t="s">
        <v>5169</v>
      </c>
      <c r="G5838" s="117" t="s">
        <v>440</v>
      </c>
      <c r="H5838" s="117">
        <v>347</v>
      </c>
      <c r="I5838" s="117">
        <v>415</v>
      </c>
      <c r="J5838" s="117" t="s">
        <v>5170</v>
      </c>
    </row>
    <row r="5839" spans="1:10" ht="17.25" customHeight="1">
      <c r="A5839" s="116" t="s">
        <v>5176</v>
      </c>
      <c r="B5839" s="117">
        <v>9620054545</v>
      </c>
      <c r="C5839" s="116" t="s">
        <v>4393</v>
      </c>
      <c r="D5839" s="116" t="s">
        <v>438</v>
      </c>
      <c r="E5839" s="118">
        <v>41215.572916666664</v>
      </c>
      <c r="F5839" s="116" t="s">
        <v>5169</v>
      </c>
      <c r="G5839" s="117" t="s">
        <v>440</v>
      </c>
      <c r="H5839" s="117">
        <v>504</v>
      </c>
      <c r="I5839" s="117">
        <v>622</v>
      </c>
      <c r="J5839" s="117" t="s">
        <v>5170</v>
      </c>
    </row>
    <row r="5840" spans="1:10" ht="17.25" customHeight="1">
      <c r="A5840" s="116" t="s">
        <v>4779</v>
      </c>
      <c r="B5840" s="117">
        <v>9711851309</v>
      </c>
      <c r="C5840" s="116" t="s">
        <v>4393</v>
      </c>
      <c r="D5840" s="116" t="s">
        <v>438</v>
      </c>
      <c r="E5840" s="118">
        <v>41215.677083333336</v>
      </c>
      <c r="F5840" s="116" t="s">
        <v>5169</v>
      </c>
      <c r="G5840" s="117" t="s">
        <v>440</v>
      </c>
      <c r="H5840" s="117">
        <v>252</v>
      </c>
      <c r="I5840" s="117">
        <v>311</v>
      </c>
      <c r="J5840" s="117" t="s">
        <v>5170</v>
      </c>
    </row>
    <row r="5841" spans="1:10" ht="17.25" customHeight="1">
      <c r="A5841" s="116" t="s">
        <v>5177</v>
      </c>
      <c r="B5841" s="117">
        <v>9538239860</v>
      </c>
      <c r="C5841" s="116" t="s">
        <v>4393</v>
      </c>
      <c r="D5841" s="116" t="s">
        <v>486</v>
      </c>
      <c r="E5841" s="118">
        <v>41216.34375</v>
      </c>
      <c r="F5841" s="116" t="s">
        <v>5169</v>
      </c>
      <c r="G5841" s="117" t="s">
        <v>440</v>
      </c>
      <c r="H5841" s="117">
        <v>360</v>
      </c>
      <c r="I5841" s="117">
        <v>444</v>
      </c>
      <c r="J5841" s="117" t="s">
        <v>5170</v>
      </c>
    </row>
    <row r="5842" spans="1:10" ht="17.25" customHeight="1">
      <c r="A5842" s="116" t="s">
        <v>5178</v>
      </c>
      <c r="B5842" s="117">
        <v>8039183100</v>
      </c>
      <c r="C5842" s="116" t="s">
        <v>4393</v>
      </c>
      <c r="D5842" s="116" t="s">
        <v>438</v>
      </c>
      <c r="E5842" s="118">
        <v>41216.416666666664</v>
      </c>
      <c r="F5842" s="116" t="s">
        <v>5169</v>
      </c>
      <c r="G5842" s="117" t="s">
        <v>440</v>
      </c>
      <c r="H5842" s="117">
        <v>904</v>
      </c>
      <c r="I5842" s="117">
        <v>1093</v>
      </c>
      <c r="J5842" s="117" t="s">
        <v>5170</v>
      </c>
    </row>
    <row r="5843" spans="1:10" ht="17.25" customHeight="1">
      <c r="A5843" s="116" t="s">
        <v>5179</v>
      </c>
      <c r="B5843" s="117">
        <v>9008188993</v>
      </c>
      <c r="C5843" s="116" t="s">
        <v>4393</v>
      </c>
      <c r="D5843" s="116" t="s">
        <v>438</v>
      </c>
      <c r="E5843" s="118">
        <v>41216.6875</v>
      </c>
      <c r="F5843" s="116" t="s">
        <v>5169</v>
      </c>
      <c r="G5843" s="117" t="s">
        <v>440</v>
      </c>
      <c r="H5843" s="117">
        <v>117</v>
      </c>
      <c r="I5843" s="117">
        <v>131</v>
      </c>
      <c r="J5843" s="117" t="s">
        <v>5170</v>
      </c>
    </row>
    <row r="5844" spans="1:10" ht="17.25" customHeight="1">
      <c r="A5844" s="116" t="s">
        <v>5180</v>
      </c>
      <c r="B5844" s="117">
        <v>9980799338</v>
      </c>
      <c r="C5844" s="116" t="s">
        <v>4393</v>
      </c>
      <c r="D5844" s="116" t="s">
        <v>438</v>
      </c>
      <c r="E5844" s="118">
        <v>41216.833333333336</v>
      </c>
      <c r="F5844" s="116" t="s">
        <v>5169</v>
      </c>
      <c r="G5844" s="117" t="s">
        <v>440</v>
      </c>
      <c r="H5844" s="117">
        <v>294</v>
      </c>
      <c r="I5844" s="117">
        <v>347</v>
      </c>
      <c r="J5844" s="117" t="s">
        <v>5170</v>
      </c>
    </row>
    <row r="5845" spans="1:10" ht="17.25" customHeight="1">
      <c r="A5845" s="116" t="s">
        <v>5181</v>
      </c>
      <c r="B5845" s="117">
        <v>9972049655</v>
      </c>
      <c r="C5845" s="116" t="s">
        <v>4393</v>
      </c>
      <c r="D5845" s="116" t="s">
        <v>438</v>
      </c>
      <c r="E5845" s="118">
        <v>41218.333333333336</v>
      </c>
      <c r="F5845" s="116" t="s">
        <v>5169</v>
      </c>
      <c r="G5845" s="117" t="s">
        <v>440</v>
      </c>
      <c r="H5845" s="117">
        <v>100</v>
      </c>
      <c r="I5845" s="117">
        <v>104</v>
      </c>
      <c r="J5845" s="117" t="s">
        <v>5170</v>
      </c>
    </row>
    <row r="5846" spans="1:10" ht="17.25" customHeight="1">
      <c r="A5846" s="116" t="s">
        <v>5182</v>
      </c>
      <c r="B5846" s="117">
        <v>9620835111</v>
      </c>
      <c r="C5846" s="116" t="s">
        <v>4393</v>
      </c>
      <c r="D5846" s="116" t="s">
        <v>486</v>
      </c>
      <c r="E5846" s="118">
        <v>41218.385416666664</v>
      </c>
      <c r="F5846" s="116" t="s">
        <v>5169</v>
      </c>
      <c r="G5846" s="117" t="s">
        <v>440</v>
      </c>
      <c r="H5846" s="117">
        <v>306</v>
      </c>
      <c r="I5846" s="117">
        <v>364</v>
      </c>
      <c r="J5846" s="117" t="s">
        <v>5170</v>
      </c>
    </row>
    <row r="5847" spans="1:10" ht="17.25" customHeight="1">
      <c r="A5847" s="116" t="s">
        <v>5183</v>
      </c>
      <c r="B5847" s="117">
        <v>9620294924</v>
      </c>
      <c r="C5847" s="116" t="s">
        <v>4393</v>
      </c>
      <c r="D5847" s="116" t="s">
        <v>438</v>
      </c>
      <c r="E5847" s="118">
        <v>41218.510416666664</v>
      </c>
      <c r="F5847" s="116" t="s">
        <v>5169</v>
      </c>
      <c r="G5847" s="117" t="s">
        <v>440</v>
      </c>
      <c r="H5847" s="117">
        <v>630</v>
      </c>
      <c r="I5847" s="117">
        <v>778</v>
      </c>
      <c r="J5847" s="117" t="s">
        <v>5170</v>
      </c>
    </row>
    <row r="5848" spans="1:10" ht="17.25" customHeight="1">
      <c r="A5848" s="116" t="s">
        <v>5184</v>
      </c>
      <c r="B5848" s="117">
        <v>9845211674</v>
      </c>
      <c r="C5848" s="116" t="s">
        <v>4393</v>
      </c>
      <c r="D5848" s="116" t="s">
        <v>438</v>
      </c>
      <c r="E5848" s="118">
        <v>41218.666666666664</v>
      </c>
      <c r="F5848" s="116" t="s">
        <v>5169</v>
      </c>
      <c r="G5848" s="117" t="s">
        <v>440</v>
      </c>
      <c r="H5848" s="117">
        <v>252</v>
      </c>
      <c r="I5848" s="117">
        <v>311</v>
      </c>
      <c r="J5848" s="117" t="s">
        <v>5170</v>
      </c>
    </row>
    <row r="5849" spans="1:10" ht="17.25" customHeight="1">
      <c r="A5849" s="116" t="s">
        <v>400</v>
      </c>
      <c r="B5849" s="117">
        <v>9886597707</v>
      </c>
      <c r="C5849" s="116" t="s">
        <v>4393</v>
      </c>
      <c r="D5849" s="116" t="s">
        <v>461</v>
      </c>
      <c r="E5849" s="118">
        <v>41218.875</v>
      </c>
      <c r="F5849" s="116" t="s">
        <v>5169</v>
      </c>
      <c r="G5849" s="117" t="s">
        <v>440</v>
      </c>
      <c r="H5849" s="117">
        <v>100</v>
      </c>
      <c r="I5849" s="117">
        <v>111</v>
      </c>
      <c r="J5849" s="117" t="s">
        <v>5170</v>
      </c>
    </row>
    <row r="5850" spans="1:10" ht="17.25" customHeight="1">
      <c r="A5850" s="116" t="s">
        <v>4409</v>
      </c>
      <c r="B5850" s="117">
        <v>9844034001</v>
      </c>
      <c r="C5850" s="116" t="s">
        <v>4393</v>
      </c>
      <c r="D5850" s="116" t="s">
        <v>438</v>
      </c>
      <c r="E5850" s="118">
        <v>41219.34375</v>
      </c>
      <c r="F5850" s="116" t="s">
        <v>5169</v>
      </c>
      <c r="G5850" s="117" t="s">
        <v>440</v>
      </c>
      <c r="H5850" s="117">
        <v>250</v>
      </c>
      <c r="I5850" s="117">
        <v>300</v>
      </c>
      <c r="J5850" s="117" t="s">
        <v>5170</v>
      </c>
    </row>
    <row r="5851" spans="1:10" ht="17.25" customHeight="1">
      <c r="A5851" s="116" t="s">
        <v>5185</v>
      </c>
      <c r="B5851" s="117">
        <v>9986182376</v>
      </c>
      <c r="C5851" s="116" t="s">
        <v>4393</v>
      </c>
      <c r="D5851" s="116" t="s">
        <v>486</v>
      </c>
      <c r="E5851" s="118">
        <v>41219.416666666664</v>
      </c>
      <c r="F5851" s="116" t="s">
        <v>5169</v>
      </c>
      <c r="G5851" s="117" t="s">
        <v>440</v>
      </c>
      <c r="H5851" s="117">
        <v>450</v>
      </c>
      <c r="I5851" s="117">
        <v>555</v>
      </c>
      <c r="J5851" s="117" t="s">
        <v>5170</v>
      </c>
    </row>
    <row r="5852" spans="1:10" ht="17.25" customHeight="1">
      <c r="A5852" s="116" t="s">
        <v>5055</v>
      </c>
      <c r="B5852" s="117">
        <v>9845131334</v>
      </c>
      <c r="C5852" s="116" t="s">
        <v>4393</v>
      </c>
      <c r="D5852" s="116" t="s">
        <v>438</v>
      </c>
      <c r="E5852" s="118">
        <v>41219.625</v>
      </c>
      <c r="F5852" s="116" t="s">
        <v>5169</v>
      </c>
      <c r="G5852" s="117" t="s">
        <v>440</v>
      </c>
      <c r="H5852" s="117">
        <v>100</v>
      </c>
      <c r="I5852" s="117">
        <v>120</v>
      </c>
      <c r="J5852" s="117" t="s">
        <v>5170</v>
      </c>
    </row>
    <row r="5853" spans="1:10" ht="17.25" customHeight="1">
      <c r="A5853" s="116" t="s">
        <v>5186</v>
      </c>
      <c r="B5853" s="117">
        <v>9886023302</v>
      </c>
      <c r="C5853" s="116" t="s">
        <v>4393</v>
      </c>
      <c r="D5853" s="116" t="s">
        <v>486</v>
      </c>
      <c r="E5853" s="118">
        <v>41219.708333333336</v>
      </c>
      <c r="F5853" s="116" t="s">
        <v>5169</v>
      </c>
      <c r="G5853" s="117" t="s">
        <v>440</v>
      </c>
      <c r="H5853" s="117">
        <v>153</v>
      </c>
      <c r="I5853" s="117">
        <v>182</v>
      </c>
      <c r="J5853" s="117" t="s">
        <v>5170</v>
      </c>
    </row>
    <row r="5854" spans="1:10" ht="17.25" customHeight="1">
      <c r="A5854" s="116" t="s">
        <v>5187</v>
      </c>
      <c r="B5854" s="117">
        <v>9620209869</v>
      </c>
      <c r="C5854" s="116" t="s">
        <v>4393</v>
      </c>
      <c r="D5854" s="116" t="s">
        <v>486</v>
      </c>
      <c r="E5854" s="118">
        <v>41219.75</v>
      </c>
      <c r="F5854" s="116" t="s">
        <v>5169</v>
      </c>
      <c r="G5854" s="117" t="s">
        <v>440</v>
      </c>
      <c r="H5854" s="117">
        <v>363</v>
      </c>
      <c r="I5854" s="117">
        <v>415</v>
      </c>
      <c r="J5854" s="117" t="s">
        <v>5170</v>
      </c>
    </row>
    <row r="5855" spans="1:10" ht="17.25" customHeight="1">
      <c r="A5855" s="116" t="s">
        <v>4930</v>
      </c>
      <c r="B5855" s="117">
        <v>9845047702</v>
      </c>
      <c r="C5855" s="116" t="s">
        <v>4393</v>
      </c>
      <c r="D5855" s="116" t="s">
        <v>486</v>
      </c>
      <c r="E5855" s="118">
        <v>41220.333333333336</v>
      </c>
      <c r="F5855" s="116" t="s">
        <v>5169</v>
      </c>
      <c r="G5855" s="117" t="s">
        <v>440</v>
      </c>
      <c r="H5855" s="117">
        <v>183</v>
      </c>
      <c r="I5855" s="117">
        <v>227</v>
      </c>
      <c r="J5855" s="117" t="s">
        <v>5170</v>
      </c>
    </row>
    <row r="5856" spans="1:10" ht="17.25" customHeight="1">
      <c r="A5856" s="116" t="s">
        <v>5010</v>
      </c>
      <c r="B5856" s="117">
        <v>9611128490</v>
      </c>
      <c r="C5856" s="116" t="s">
        <v>4393</v>
      </c>
      <c r="D5856" s="116" t="s">
        <v>438</v>
      </c>
      <c r="E5856" s="118">
        <v>41220.375</v>
      </c>
      <c r="F5856" s="116" t="s">
        <v>5169</v>
      </c>
      <c r="G5856" s="117" t="s">
        <v>440</v>
      </c>
      <c r="H5856" s="117">
        <v>167</v>
      </c>
      <c r="I5856" s="117">
        <v>189</v>
      </c>
      <c r="J5856" s="117" t="s">
        <v>5170</v>
      </c>
    </row>
    <row r="5857" spans="1:10" ht="17.25" customHeight="1">
      <c r="A5857" s="116" t="s">
        <v>5188</v>
      </c>
      <c r="B5857" s="117">
        <v>9739077022</v>
      </c>
      <c r="C5857" s="116" t="s">
        <v>4393</v>
      </c>
      <c r="D5857" s="116" t="s">
        <v>438</v>
      </c>
      <c r="E5857" s="118">
        <v>41220.541666666664</v>
      </c>
      <c r="F5857" s="116" t="s">
        <v>5169</v>
      </c>
      <c r="G5857" s="117" t="s">
        <v>440</v>
      </c>
      <c r="H5857" s="117">
        <v>917</v>
      </c>
      <c r="I5857" s="117">
        <v>1111</v>
      </c>
      <c r="J5857" s="117" t="s">
        <v>5170</v>
      </c>
    </row>
    <row r="5858" spans="1:10" ht="17.25" customHeight="1">
      <c r="A5858" s="116" t="s">
        <v>5189</v>
      </c>
      <c r="B5858" s="117">
        <v>9980640493</v>
      </c>
      <c r="C5858" s="116" t="s">
        <v>4393</v>
      </c>
      <c r="D5858" s="116" t="s">
        <v>438</v>
      </c>
      <c r="E5858" s="118">
        <v>41220.666666666664</v>
      </c>
      <c r="F5858" s="116" t="s">
        <v>5169</v>
      </c>
      <c r="G5858" s="117" t="s">
        <v>440</v>
      </c>
      <c r="H5858" s="117">
        <v>100</v>
      </c>
      <c r="I5858" s="117">
        <v>111</v>
      </c>
      <c r="J5858" s="117" t="s">
        <v>5170</v>
      </c>
    </row>
    <row r="5859" spans="1:10" ht="17.25" customHeight="1">
      <c r="A5859" s="116" t="s">
        <v>5190</v>
      </c>
      <c r="B5859" s="117">
        <v>9972333955</v>
      </c>
      <c r="C5859" s="116" t="s">
        <v>4393</v>
      </c>
      <c r="D5859" s="116" t="s">
        <v>461</v>
      </c>
      <c r="E5859" s="118">
        <v>41220.739583333336</v>
      </c>
      <c r="F5859" s="116" t="s">
        <v>5169</v>
      </c>
      <c r="G5859" s="117" t="s">
        <v>440</v>
      </c>
      <c r="H5859" s="117">
        <v>521</v>
      </c>
      <c r="I5859" s="117">
        <v>604</v>
      </c>
      <c r="J5859" s="117" t="s">
        <v>5170</v>
      </c>
    </row>
    <row r="5860" spans="1:10" ht="17.25" customHeight="1">
      <c r="A5860" s="116" t="s">
        <v>4763</v>
      </c>
      <c r="B5860" s="117">
        <v>9886314232</v>
      </c>
      <c r="C5860" s="116" t="s">
        <v>4393</v>
      </c>
      <c r="D5860" s="116" t="s">
        <v>438</v>
      </c>
      <c r="E5860" s="118">
        <v>41220.854166666664</v>
      </c>
      <c r="F5860" s="116" t="s">
        <v>5169</v>
      </c>
      <c r="G5860" s="117" t="s">
        <v>440</v>
      </c>
      <c r="H5860" s="117">
        <v>331</v>
      </c>
      <c r="I5860" s="117">
        <v>389</v>
      </c>
      <c r="J5860" s="117" t="s">
        <v>5170</v>
      </c>
    </row>
    <row r="5861" spans="1:10" ht="17.25" customHeight="1">
      <c r="A5861" s="116" t="s">
        <v>1320</v>
      </c>
      <c r="B5861" s="117">
        <v>7829477347</v>
      </c>
      <c r="C5861" s="116" t="s">
        <v>4393</v>
      </c>
      <c r="D5861" s="116" t="s">
        <v>438</v>
      </c>
      <c r="E5861" s="118">
        <v>41218.71875</v>
      </c>
      <c r="F5861" s="116" t="s">
        <v>5191</v>
      </c>
      <c r="G5861" s="117" t="s">
        <v>934</v>
      </c>
      <c r="H5861" s="117">
        <v>750</v>
      </c>
      <c r="I5861" s="117">
        <v>599</v>
      </c>
      <c r="J5861" s="117" t="s">
        <v>5192</v>
      </c>
    </row>
    <row r="5862" spans="1:10" ht="17.25" customHeight="1">
      <c r="A5862" s="116" t="s">
        <v>5193</v>
      </c>
      <c r="B5862" s="117">
        <v>9448057639</v>
      </c>
      <c r="C5862" s="116" t="s">
        <v>4393</v>
      </c>
      <c r="D5862" s="116" t="s">
        <v>438</v>
      </c>
      <c r="E5862" s="118">
        <v>41217.645833333336</v>
      </c>
      <c r="F5862" s="116" t="s">
        <v>5194</v>
      </c>
      <c r="G5862" s="117" t="s">
        <v>934</v>
      </c>
      <c r="H5862" s="117">
        <v>850</v>
      </c>
      <c r="I5862" s="117">
        <v>707</v>
      </c>
      <c r="J5862" s="117" t="s">
        <v>5195</v>
      </c>
    </row>
    <row r="5863" spans="1:10" ht="17.25" customHeight="1">
      <c r="A5863" s="116" t="s">
        <v>3309</v>
      </c>
      <c r="B5863" s="117">
        <v>9611177885</v>
      </c>
      <c r="C5863" s="116" t="s">
        <v>4393</v>
      </c>
      <c r="D5863" s="116" t="s">
        <v>438</v>
      </c>
      <c r="E5863" s="118">
        <v>41214.4375</v>
      </c>
      <c r="F5863" s="116" t="s">
        <v>5196</v>
      </c>
      <c r="G5863" s="117" t="s">
        <v>440</v>
      </c>
      <c r="H5863" s="117">
        <v>731</v>
      </c>
      <c r="I5863" s="117">
        <v>974</v>
      </c>
      <c r="J5863" s="117" t="s">
        <v>5197</v>
      </c>
    </row>
    <row r="5864" spans="1:10" ht="17.25" customHeight="1">
      <c r="A5864" s="116" t="s">
        <v>5198</v>
      </c>
      <c r="B5864" s="117">
        <v>7829028444</v>
      </c>
      <c r="C5864" s="116" t="s">
        <v>4393</v>
      </c>
      <c r="D5864" s="116" t="s">
        <v>438</v>
      </c>
      <c r="E5864" s="118">
        <v>41214.604166666664</v>
      </c>
      <c r="F5864" s="116" t="s">
        <v>5196</v>
      </c>
      <c r="G5864" s="117" t="s">
        <v>440</v>
      </c>
      <c r="H5864" s="117">
        <v>395</v>
      </c>
      <c r="I5864" s="117">
        <v>518</v>
      </c>
      <c r="J5864" s="117" t="s">
        <v>5197</v>
      </c>
    </row>
    <row r="5865" spans="1:10" ht="17.25" customHeight="1">
      <c r="A5865" s="116" t="s">
        <v>5199</v>
      </c>
      <c r="B5865" s="117">
        <v>9972488094</v>
      </c>
      <c r="C5865" s="116" t="s">
        <v>4393</v>
      </c>
      <c r="D5865" s="116" t="s">
        <v>438</v>
      </c>
      <c r="E5865" s="118">
        <v>41214.708333333336</v>
      </c>
      <c r="F5865" s="116" t="s">
        <v>5196</v>
      </c>
      <c r="G5865" s="117" t="s">
        <v>440</v>
      </c>
      <c r="H5865" s="117">
        <v>918</v>
      </c>
      <c r="I5865" s="117">
        <v>1251</v>
      </c>
      <c r="J5865" s="117" t="s">
        <v>5197</v>
      </c>
    </row>
    <row r="5866" spans="1:10" ht="17.25" customHeight="1">
      <c r="A5866" s="116" t="s">
        <v>5200</v>
      </c>
      <c r="B5866" s="117">
        <v>9971713461</v>
      </c>
      <c r="C5866" s="116" t="s">
        <v>4393</v>
      </c>
      <c r="D5866" s="116" t="s">
        <v>486</v>
      </c>
      <c r="E5866" s="118">
        <v>41215.375</v>
      </c>
      <c r="F5866" s="116" t="s">
        <v>5196</v>
      </c>
      <c r="G5866" s="117" t="s">
        <v>440</v>
      </c>
      <c r="H5866" s="117">
        <v>158</v>
      </c>
      <c r="I5866" s="117">
        <v>209</v>
      </c>
      <c r="J5866" s="117" t="s">
        <v>5197</v>
      </c>
    </row>
    <row r="5867" spans="1:10" ht="17.25" customHeight="1">
      <c r="A5867" s="116" t="s">
        <v>1352</v>
      </c>
      <c r="B5867" s="117">
        <v>9008299669</v>
      </c>
      <c r="C5867" s="116" t="s">
        <v>4393</v>
      </c>
      <c r="D5867" s="116" t="s">
        <v>461</v>
      </c>
      <c r="E5867" s="118">
        <v>41215.46875</v>
      </c>
      <c r="F5867" s="116" t="s">
        <v>5196</v>
      </c>
      <c r="G5867" s="117" t="s">
        <v>440</v>
      </c>
      <c r="H5867" s="117">
        <v>183</v>
      </c>
      <c r="I5867" s="117">
        <v>250</v>
      </c>
      <c r="J5867" s="117" t="s">
        <v>5197</v>
      </c>
    </row>
    <row r="5868" spans="1:10" ht="17.25" customHeight="1">
      <c r="A5868" s="116" t="s">
        <v>5201</v>
      </c>
      <c r="B5868" s="117">
        <v>9731033088</v>
      </c>
      <c r="C5868" s="116" t="s">
        <v>4393</v>
      </c>
      <c r="D5868" s="116" t="s">
        <v>438</v>
      </c>
      <c r="E5868" s="118">
        <v>41215.583333333336</v>
      </c>
      <c r="F5868" s="116" t="s">
        <v>5196</v>
      </c>
      <c r="G5868" s="117" t="s">
        <v>440</v>
      </c>
      <c r="H5868" s="117">
        <v>185</v>
      </c>
      <c r="I5868" s="117">
        <v>250</v>
      </c>
      <c r="J5868" s="117" t="s">
        <v>5197</v>
      </c>
    </row>
    <row r="5869" spans="1:10" ht="17.25" customHeight="1">
      <c r="A5869" s="116" t="s">
        <v>3793</v>
      </c>
      <c r="B5869" s="117">
        <v>9036696874</v>
      </c>
      <c r="C5869" s="116" t="s">
        <v>4393</v>
      </c>
      <c r="D5869" s="116" t="s">
        <v>438</v>
      </c>
      <c r="E5869" s="118">
        <v>41215.666666666664</v>
      </c>
      <c r="F5869" s="116" t="s">
        <v>5196</v>
      </c>
      <c r="G5869" s="117" t="s">
        <v>440</v>
      </c>
      <c r="H5869" s="117">
        <v>936</v>
      </c>
      <c r="I5869" s="117">
        <v>1276</v>
      </c>
      <c r="J5869" s="117" t="s">
        <v>5197</v>
      </c>
    </row>
    <row r="5870" spans="1:10" ht="17.25" customHeight="1">
      <c r="A5870" s="116" t="s">
        <v>5202</v>
      </c>
      <c r="B5870" s="117">
        <v>9739955658</v>
      </c>
      <c r="C5870" s="116" t="s">
        <v>4393</v>
      </c>
      <c r="D5870" s="116" t="s">
        <v>486</v>
      </c>
      <c r="E5870" s="118">
        <v>41215.916666666664</v>
      </c>
      <c r="F5870" s="116" t="s">
        <v>5196</v>
      </c>
      <c r="G5870" s="117" t="s">
        <v>440</v>
      </c>
      <c r="H5870" s="117">
        <v>835</v>
      </c>
      <c r="I5870" s="117">
        <v>1131</v>
      </c>
      <c r="J5870" s="117" t="s">
        <v>5197</v>
      </c>
    </row>
    <row r="5871" spans="1:10" ht="17.25" customHeight="1">
      <c r="A5871" s="116" t="s">
        <v>5203</v>
      </c>
      <c r="B5871" s="117">
        <v>9538152332</v>
      </c>
      <c r="C5871" s="116" t="s">
        <v>4393</v>
      </c>
      <c r="D5871" s="116" t="s">
        <v>438</v>
      </c>
      <c r="E5871" s="118">
        <v>41216.34375</v>
      </c>
      <c r="F5871" s="116" t="s">
        <v>5196</v>
      </c>
      <c r="G5871" s="117" t="s">
        <v>440</v>
      </c>
      <c r="H5871" s="117">
        <v>289</v>
      </c>
      <c r="I5871" s="117">
        <v>383</v>
      </c>
      <c r="J5871" s="117" t="s">
        <v>5197</v>
      </c>
    </row>
    <row r="5872" spans="1:10" ht="17.25" customHeight="1">
      <c r="A5872" s="116" t="s">
        <v>5204</v>
      </c>
      <c r="B5872" s="117">
        <v>9986342583</v>
      </c>
      <c r="C5872" s="116" t="s">
        <v>4393</v>
      </c>
      <c r="D5872" s="116" t="s">
        <v>438</v>
      </c>
      <c r="E5872" s="118">
        <v>41216.416666666664</v>
      </c>
      <c r="F5872" s="116" t="s">
        <v>5196</v>
      </c>
      <c r="G5872" s="117" t="s">
        <v>440</v>
      </c>
      <c r="H5872" s="117">
        <v>246</v>
      </c>
      <c r="I5872" s="117">
        <v>334</v>
      </c>
      <c r="J5872" s="117" t="s">
        <v>5197</v>
      </c>
    </row>
    <row r="5873" spans="1:10" ht="17.25" customHeight="1">
      <c r="A5873" s="116" t="s">
        <v>4421</v>
      </c>
      <c r="B5873" s="117">
        <v>9008711655</v>
      </c>
      <c r="C5873" s="116" t="s">
        <v>4393</v>
      </c>
      <c r="D5873" s="116" t="s">
        <v>486</v>
      </c>
      <c r="E5873" s="118">
        <v>41216.53125</v>
      </c>
      <c r="F5873" s="116" t="s">
        <v>5196</v>
      </c>
      <c r="G5873" s="117" t="s">
        <v>440</v>
      </c>
      <c r="H5873" s="117">
        <v>100</v>
      </c>
      <c r="I5873" s="117">
        <v>96</v>
      </c>
      <c r="J5873" s="117" t="s">
        <v>5197</v>
      </c>
    </row>
    <row r="5874" spans="1:10" ht="17.25" customHeight="1">
      <c r="A5874" s="116" t="s">
        <v>5205</v>
      </c>
      <c r="B5874" s="117">
        <v>9900265280</v>
      </c>
      <c r="C5874" s="116" t="s">
        <v>4393</v>
      </c>
      <c r="D5874" s="116" t="s">
        <v>438</v>
      </c>
      <c r="E5874" s="118">
        <v>41216.604166666664</v>
      </c>
      <c r="F5874" s="116" t="s">
        <v>5196</v>
      </c>
      <c r="G5874" s="117" t="s">
        <v>440</v>
      </c>
      <c r="H5874" s="117">
        <v>225</v>
      </c>
      <c r="I5874" s="117">
        <v>289</v>
      </c>
      <c r="J5874" s="117" t="s">
        <v>5197</v>
      </c>
    </row>
    <row r="5875" spans="1:10" ht="17.25" customHeight="1">
      <c r="A5875" s="116" t="s">
        <v>5206</v>
      </c>
      <c r="B5875" s="117">
        <v>9538970349</v>
      </c>
      <c r="C5875" s="116" t="s">
        <v>4393</v>
      </c>
      <c r="D5875" s="116" t="s">
        <v>486</v>
      </c>
      <c r="E5875" s="118">
        <v>41217.364583333336</v>
      </c>
      <c r="F5875" s="116" t="s">
        <v>5196</v>
      </c>
      <c r="G5875" s="117" t="s">
        <v>440</v>
      </c>
      <c r="H5875" s="117">
        <v>275</v>
      </c>
      <c r="I5875" s="117">
        <v>368</v>
      </c>
      <c r="J5875" s="117" t="s">
        <v>5197</v>
      </c>
    </row>
    <row r="5876" spans="1:10" ht="17.25" customHeight="1">
      <c r="A5876" s="116" t="s">
        <v>5207</v>
      </c>
      <c r="B5876" s="117">
        <v>9742104892</v>
      </c>
      <c r="C5876" s="116" t="s">
        <v>4393</v>
      </c>
      <c r="D5876" s="116" t="s">
        <v>438</v>
      </c>
      <c r="E5876" s="118">
        <v>41217.541666666664</v>
      </c>
      <c r="F5876" s="116" t="s">
        <v>5196</v>
      </c>
      <c r="G5876" s="117" t="s">
        <v>440</v>
      </c>
      <c r="H5876" s="117">
        <v>100</v>
      </c>
      <c r="I5876" s="117">
        <v>103</v>
      </c>
      <c r="J5876" s="117" t="s">
        <v>5197</v>
      </c>
    </row>
    <row r="5877" spans="1:10" ht="17.25" customHeight="1">
      <c r="A5877" s="116" t="s">
        <v>5208</v>
      </c>
      <c r="B5877" s="117">
        <v>9663961871</v>
      </c>
      <c r="C5877" s="116" t="s">
        <v>4393</v>
      </c>
      <c r="D5877" s="116" t="s">
        <v>438</v>
      </c>
      <c r="E5877" s="118">
        <v>41217.604166666664</v>
      </c>
      <c r="F5877" s="116" t="s">
        <v>5196</v>
      </c>
      <c r="G5877" s="117" t="s">
        <v>440</v>
      </c>
      <c r="H5877" s="117">
        <v>796</v>
      </c>
      <c r="I5877" s="117">
        <v>1072</v>
      </c>
      <c r="J5877" s="117" t="s">
        <v>5197</v>
      </c>
    </row>
    <row r="5878" spans="1:10" ht="17.25" customHeight="1">
      <c r="A5878" s="116" t="s">
        <v>5209</v>
      </c>
      <c r="B5878" s="117">
        <v>9632111883</v>
      </c>
      <c r="C5878" s="116" t="s">
        <v>4393</v>
      </c>
      <c r="D5878" s="116" t="s">
        <v>438</v>
      </c>
      <c r="E5878" s="118">
        <v>41217.760416666664</v>
      </c>
      <c r="F5878" s="116" t="s">
        <v>5196</v>
      </c>
      <c r="G5878" s="117" t="s">
        <v>440</v>
      </c>
      <c r="H5878" s="117">
        <v>699</v>
      </c>
      <c r="I5878" s="117">
        <v>940</v>
      </c>
      <c r="J5878" s="117" t="s">
        <v>5197</v>
      </c>
    </row>
    <row r="5879" spans="1:10" ht="17.25" customHeight="1">
      <c r="A5879" s="116" t="s">
        <v>5210</v>
      </c>
      <c r="B5879" s="117">
        <v>9538912479</v>
      </c>
      <c r="C5879" s="116" t="s">
        <v>4393</v>
      </c>
      <c r="D5879" s="116" t="s">
        <v>438</v>
      </c>
      <c r="E5879" s="118">
        <v>41217.875</v>
      </c>
      <c r="F5879" s="116" t="s">
        <v>5196</v>
      </c>
      <c r="G5879" s="117" t="s">
        <v>440</v>
      </c>
      <c r="H5879" s="117">
        <v>299</v>
      </c>
      <c r="I5879" s="117">
        <v>402</v>
      </c>
      <c r="J5879" s="117" t="s">
        <v>5197</v>
      </c>
    </row>
    <row r="5880" spans="1:10" ht="17.25" customHeight="1">
      <c r="A5880" s="116" t="s">
        <v>5211</v>
      </c>
      <c r="B5880" s="117">
        <v>9886073876</v>
      </c>
      <c r="C5880" s="116" t="s">
        <v>4393</v>
      </c>
      <c r="D5880" s="116" t="s">
        <v>438</v>
      </c>
      <c r="E5880" s="118">
        <v>41218.354166666664</v>
      </c>
      <c r="F5880" s="116" t="s">
        <v>5196</v>
      </c>
      <c r="G5880" s="117" t="s">
        <v>440</v>
      </c>
      <c r="H5880" s="117">
        <v>206</v>
      </c>
      <c r="I5880" s="117">
        <v>267</v>
      </c>
      <c r="J5880" s="117" t="s">
        <v>5197</v>
      </c>
    </row>
    <row r="5881" spans="1:10" ht="17.25" customHeight="1">
      <c r="A5881" s="116" t="s">
        <v>5212</v>
      </c>
      <c r="B5881" s="117">
        <v>9886564693</v>
      </c>
      <c r="C5881" s="116" t="s">
        <v>4393</v>
      </c>
      <c r="D5881" s="116" t="s">
        <v>461</v>
      </c>
      <c r="E5881" s="118">
        <v>41218.479166666664</v>
      </c>
      <c r="F5881" s="116" t="s">
        <v>5196</v>
      </c>
      <c r="G5881" s="117" t="s">
        <v>440</v>
      </c>
      <c r="H5881" s="117">
        <v>255</v>
      </c>
      <c r="I5881" s="117">
        <v>339</v>
      </c>
      <c r="J5881" s="117" t="s">
        <v>5197</v>
      </c>
    </row>
    <row r="5882" spans="1:10" ht="17.25" customHeight="1">
      <c r="A5882" s="116" t="s">
        <v>4924</v>
      </c>
      <c r="B5882" s="117">
        <v>8123474900</v>
      </c>
      <c r="C5882" s="116" t="s">
        <v>4393</v>
      </c>
      <c r="D5882" s="116" t="s">
        <v>438</v>
      </c>
      <c r="E5882" s="118">
        <v>41218.666666666664</v>
      </c>
      <c r="F5882" s="116" t="s">
        <v>5196</v>
      </c>
      <c r="G5882" s="117" t="s">
        <v>440</v>
      </c>
      <c r="H5882" s="117">
        <v>120</v>
      </c>
      <c r="I5882" s="117">
        <v>162</v>
      </c>
      <c r="J5882" s="117" t="s">
        <v>5197</v>
      </c>
    </row>
    <row r="5883" spans="1:10" ht="17.25" customHeight="1">
      <c r="A5883" s="116" t="s">
        <v>4429</v>
      </c>
      <c r="B5883" s="117">
        <v>9886635410</v>
      </c>
      <c r="C5883" s="116" t="s">
        <v>4393</v>
      </c>
      <c r="D5883" s="116" t="s">
        <v>438</v>
      </c>
      <c r="E5883" s="118">
        <v>41218.802083333336</v>
      </c>
      <c r="F5883" s="116" t="s">
        <v>5196</v>
      </c>
      <c r="G5883" s="117" t="s">
        <v>440</v>
      </c>
      <c r="H5883" s="117">
        <v>130</v>
      </c>
      <c r="I5883" s="117">
        <v>145</v>
      </c>
      <c r="J5883" s="117" t="s">
        <v>5197</v>
      </c>
    </row>
    <row r="5884" spans="1:10" ht="17.25" customHeight="1">
      <c r="A5884" s="116" t="s">
        <v>5213</v>
      </c>
      <c r="B5884" s="117">
        <v>9739445513</v>
      </c>
      <c r="C5884" s="116" t="s">
        <v>4393</v>
      </c>
      <c r="D5884" s="116" t="s">
        <v>438</v>
      </c>
      <c r="E5884" s="118">
        <v>41218.875</v>
      </c>
      <c r="F5884" s="116" t="s">
        <v>5196</v>
      </c>
      <c r="G5884" s="117" t="s">
        <v>440</v>
      </c>
      <c r="H5884" s="117">
        <v>220</v>
      </c>
      <c r="I5884" s="117">
        <v>292</v>
      </c>
      <c r="J5884" s="117" t="s">
        <v>5197</v>
      </c>
    </row>
    <row r="5885" spans="1:10" ht="17.25" customHeight="1">
      <c r="A5885" s="116" t="s">
        <v>4673</v>
      </c>
      <c r="B5885" s="117">
        <v>7829444463</v>
      </c>
      <c r="C5885" s="116" t="s">
        <v>4393</v>
      </c>
      <c r="D5885" s="116" t="s">
        <v>438</v>
      </c>
      <c r="E5885" s="118">
        <v>41219.34375</v>
      </c>
      <c r="F5885" s="116" t="s">
        <v>5196</v>
      </c>
      <c r="G5885" s="117" t="s">
        <v>440</v>
      </c>
      <c r="H5885" s="117">
        <v>116</v>
      </c>
      <c r="I5885" s="117">
        <v>142</v>
      </c>
      <c r="J5885" s="117" t="s">
        <v>5197</v>
      </c>
    </row>
    <row r="5886" spans="1:10" ht="17.25" customHeight="1">
      <c r="A5886" s="116" t="s">
        <v>5214</v>
      </c>
      <c r="B5886" s="117">
        <v>9844263129</v>
      </c>
      <c r="C5886" s="116" t="s">
        <v>4393</v>
      </c>
      <c r="D5886" s="116" t="s">
        <v>486</v>
      </c>
      <c r="E5886" s="118">
        <v>41219.416666666664</v>
      </c>
      <c r="F5886" s="116" t="s">
        <v>5196</v>
      </c>
      <c r="G5886" s="117" t="s">
        <v>440</v>
      </c>
      <c r="H5886" s="117">
        <v>767</v>
      </c>
      <c r="I5886" s="117">
        <v>964</v>
      </c>
      <c r="J5886" s="117" t="s">
        <v>5197</v>
      </c>
    </row>
    <row r="5887" spans="1:10" ht="17.25" customHeight="1">
      <c r="A5887" s="116" t="s">
        <v>5215</v>
      </c>
      <c r="B5887" s="117">
        <v>9008571144</v>
      </c>
      <c r="C5887" s="116" t="s">
        <v>4393</v>
      </c>
      <c r="D5887" s="116" t="s">
        <v>461</v>
      </c>
      <c r="E5887" s="118">
        <v>41219.583333333336</v>
      </c>
      <c r="F5887" s="116" t="s">
        <v>5196</v>
      </c>
      <c r="G5887" s="117" t="s">
        <v>440</v>
      </c>
      <c r="H5887" s="117">
        <v>192</v>
      </c>
      <c r="I5887" s="117">
        <v>258</v>
      </c>
      <c r="J5887" s="117" t="s">
        <v>5197</v>
      </c>
    </row>
    <row r="5888" spans="1:10" ht="17.25" customHeight="1">
      <c r="A5888" s="116" t="s">
        <v>4705</v>
      </c>
      <c r="B5888" s="117">
        <v>9611911449</v>
      </c>
      <c r="C5888" s="116" t="s">
        <v>4393</v>
      </c>
      <c r="D5888" s="116" t="s">
        <v>486</v>
      </c>
      <c r="E5888" s="118">
        <v>41219.666666666664</v>
      </c>
      <c r="F5888" s="116" t="s">
        <v>5196</v>
      </c>
      <c r="G5888" s="117" t="s">
        <v>440</v>
      </c>
      <c r="H5888" s="117">
        <v>967</v>
      </c>
      <c r="I5888" s="117">
        <v>1313</v>
      </c>
      <c r="J5888" s="117" t="s">
        <v>5197</v>
      </c>
    </row>
    <row r="5889" spans="1:10" ht="17.25" customHeight="1">
      <c r="A5889" s="116" t="s">
        <v>5216</v>
      </c>
      <c r="B5889" s="117">
        <v>9972037520</v>
      </c>
      <c r="C5889" s="116" t="s">
        <v>4393</v>
      </c>
      <c r="D5889" s="116" t="s">
        <v>438</v>
      </c>
      <c r="E5889" s="118">
        <v>41219.864583333336</v>
      </c>
      <c r="F5889" s="116" t="s">
        <v>5196</v>
      </c>
      <c r="G5889" s="117" t="s">
        <v>440</v>
      </c>
      <c r="H5889" s="117">
        <v>648</v>
      </c>
      <c r="I5889" s="117">
        <v>883</v>
      </c>
      <c r="J5889" s="117" t="s">
        <v>5197</v>
      </c>
    </row>
    <row r="5890" spans="1:10" ht="17.25" customHeight="1">
      <c r="A5890" s="116" t="s">
        <v>5217</v>
      </c>
      <c r="B5890" s="117">
        <v>9986699285</v>
      </c>
      <c r="C5890" s="116" t="s">
        <v>4393</v>
      </c>
      <c r="D5890" s="116" t="s">
        <v>486</v>
      </c>
      <c r="E5890" s="118">
        <v>41220.5625</v>
      </c>
      <c r="F5890" s="116" t="s">
        <v>5196</v>
      </c>
      <c r="G5890" s="117" t="s">
        <v>440</v>
      </c>
      <c r="H5890" s="117">
        <v>804</v>
      </c>
      <c r="I5890" s="117">
        <v>1097</v>
      </c>
      <c r="J5890" s="117" t="s">
        <v>5197</v>
      </c>
    </row>
    <row r="5891" spans="1:10" ht="17.25" customHeight="1">
      <c r="A5891" s="116" t="s">
        <v>5218</v>
      </c>
      <c r="B5891" s="117">
        <v>9945367066</v>
      </c>
      <c r="C5891" s="116" t="s">
        <v>4393</v>
      </c>
      <c r="D5891" s="116" t="s">
        <v>438</v>
      </c>
      <c r="E5891" s="118">
        <v>41220.760416666664</v>
      </c>
      <c r="F5891" s="116" t="s">
        <v>5196</v>
      </c>
      <c r="G5891" s="117" t="s">
        <v>440</v>
      </c>
      <c r="H5891" s="117">
        <v>860</v>
      </c>
      <c r="I5891" s="117">
        <v>1124</v>
      </c>
      <c r="J5891" s="117" t="s">
        <v>5197</v>
      </c>
    </row>
    <row r="5892" spans="1:10" ht="17.25" customHeight="1">
      <c r="A5892" s="116" t="s">
        <v>5001</v>
      </c>
      <c r="B5892" s="117">
        <v>9740188605</v>
      </c>
      <c r="C5892" s="116" t="s">
        <v>4393</v>
      </c>
      <c r="D5892" s="116" t="s">
        <v>438</v>
      </c>
      <c r="E5892" s="118">
        <v>41215.34375</v>
      </c>
      <c r="F5892" s="116" t="s">
        <v>5219</v>
      </c>
      <c r="G5892" s="117" t="s">
        <v>440</v>
      </c>
      <c r="H5892" s="117">
        <v>276</v>
      </c>
      <c r="I5892" s="117">
        <v>317</v>
      </c>
      <c r="J5892" s="117" t="s">
        <v>5220</v>
      </c>
    </row>
    <row r="5893" spans="1:10" ht="17.25" customHeight="1">
      <c r="A5893" s="116" t="s">
        <v>5055</v>
      </c>
      <c r="B5893" s="117">
        <v>9538808872</v>
      </c>
      <c r="C5893" s="116" t="s">
        <v>4393</v>
      </c>
      <c r="D5893" s="116" t="s">
        <v>438</v>
      </c>
      <c r="E5893" s="118">
        <v>41215.458333333336</v>
      </c>
      <c r="F5893" s="116" t="s">
        <v>5219</v>
      </c>
      <c r="G5893" s="117" t="s">
        <v>440</v>
      </c>
      <c r="H5893" s="117">
        <v>216</v>
      </c>
      <c r="I5893" s="117">
        <v>227</v>
      </c>
      <c r="J5893" s="117" t="s">
        <v>5220</v>
      </c>
    </row>
    <row r="5894" spans="1:10" ht="17.25" customHeight="1">
      <c r="A5894" s="116" t="s">
        <v>3050</v>
      </c>
      <c r="B5894" s="117">
        <v>9620022110</v>
      </c>
      <c r="C5894" s="116" t="s">
        <v>4393</v>
      </c>
      <c r="D5894" s="116" t="s">
        <v>461</v>
      </c>
      <c r="E5894" s="118">
        <v>41215.5625</v>
      </c>
      <c r="F5894" s="116" t="s">
        <v>5219</v>
      </c>
      <c r="G5894" s="117" t="s">
        <v>440</v>
      </c>
      <c r="H5894" s="117">
        <v>624</v>
      </c>
      <c r="I5894" s="117">
        <v>688</v>
      </c>
      <c r="J5894" s="117" t="s">
        <v>5220</v>
      </c>
    </row>
    <row r="5895" spans="1:10" ht="17.25" customHeight="1">
      <c r="A5895" s="116" t="s">
        <v>5221</v>
      </c>
      <c r="B5895" s="117">
        <v>9620815185</v>
      </c>
      <c r="C5895" s="116" t="s">
        <v>4393</v>
      </c>
      <c r="D5895" s="116" t="s">
        <v>438</v>
      </c>
      <c r="E5895" s="118">
        <v>41215.697916666664</v>
      </c>
      <c r="F5895" s="116" t="s">
        <v>5219</v>
      </c>
      <c r="G5895" s="117" t="s">
        <v>440</v>
      </c>
      <c r="H5895" s="117">
        <v>944</v>
      </c>
      <c r="I5895" s="117">
        <v>1055</v>
      </c>
      <c r="J5895" s="117" t="s">
        <v>5220</v>
      </c>
    </row>
    <row r="5896" spans="1:10" ht="17.25" customHeight="1">
      <c r="A5896" s="116" t="s">
        <v>5222</v>
      </c>
      <c r="B5896" s="117">
        <v>9980560386</v>
      </c>
      <c r="C5896" s="116" t="s">
        <v>4393</v>
      </c>
      <c r="D5896" s="116" t="s">
        <v>438</v>
      </c>
      <c r="E5896" s="118">
        <v>41215.895833333336</v>
      </c>
      <c r="F5896" s="116" t="s">
        <v>5219</v>
      </c>
      <c r="G5896" s="117" t="s">
        <v>440</v>
      </c>
      <c r="H5896" s="117">
        <v>100</v>
      </c>
      <c r="I5896" s="117">
        <v>94</v>
      </c>
      <c r="J5896" s="117" t="s">
        <v>5220</v>
      </c>
    </row>
    <row r="5897" spans="1:10" ht="17.25" customHeight="1">
      <c r="A5897" s="116" t="s">
        <v>5223</v>
      </c>
      <c r="B5897" s="117">
        <v>9900728956</v>
      </c>
      <c r="C5897" s="116" t="s">
        <v>4393</v>
      </c>
      <c r="D5897" s="116" t="s">
        <v>438</v>
      </c>
      <c r="E5897" s="118">
        <v>41216.416666666664</v>
      </c>
      <c r="F5897" s="116" t="s">
        <v>5219</v>
      </c>
      <c r="G5897" s="117" t="s">
        <v>440</v>
      </c>
      <c r="H5897" s="117">
        <v>234</v>
      </c>
      <c r="I5897" s="117">
        <v>271</v>
      </c>
      <c r="J5897" s="117" t="s">
        <v>5220</v>
      </c>
    </row>
    <row r="5898" spans="1:10" ht="17.25" customHeight="1">
      <c r="A5898" s="116" t="s">
        <v>5224</v>
      </c>
      <c r="B5898" s="117">
        <v>9886772136</v>
      </c>
      <c r="C5898" s="116" t="s">
        <v>4393</v>
      </c>
      <c r="D5898" s="116" t="s">
        <v>461</v>
      </c>
      <c r="E5898" s="118">
        <v>41216.489583333336</v>
      </c>
      <c r="F5898" s="116" t="s">
        <v>5219</v>
      </c>
      <c r="G5898" s="117" t="s">
        <v>440</v>
      </c>
      <c r="H5898" s="117">
        <v>246</v>
      </c>
      <c r="I5898" s="117">
        <v>273</v>
      </c>
      <c r="J5898" s="117" t="s">
        <v>5220</v>
      </c>
    </row>
    <row r="5899" spans="1:10" ht="17.25" customHeight="1">
      <c r="A5899" s="116" t="s">
        <v>5225</v>
      </c>
      <c r="B5899" s="117">
        <v>9886020049</v>
      </c>
      <c r="C5899" s="116" t="s">
        <v>4393</v>
      </c>
      <c r="D5899" s="116" t="s">
        <v>438</v>
      </c>
      <c r="E5899" s="118">
        <v>41216.645833333336</v>
      </c>
      <c r="F5899" s="116" t="s">
        <v>5219</v>
      </c>
      <c r="G5899" s="117" t="s">
        <v>440</v>
      </c>
      <c r="H5899" s="117">
        <v>106</v>
      </c>
      <c r="I5899" s="117">
        <v>110</v>
      </c>
      <c r="J5899" s="117" t="s">
        <v>5220</v>
      </c>
    </row>
    <row r="5900" spans="1:10" ht="17.25" customHeight="1">
      <c r="A5900" s="116" t="s">
        <v>5226</v>
      </c>
      <c r="B5900" s="117">
        <v>9167343526</v>
      </c>
      <c r="C5900" s="116" t="s">
        <v>4393</v>
      </c>
      <c r="D5900" s="116" t="s">
        <v>486</v>
      </c>
      <c r="E5900" s="118">
        <v>41216.729166666664</v>
      </c>
      <c r="F5900" s="116" t="s">
        <v>5219</v>
      </c>
      <c r="G5900" s="117" t="s">
        <v>440</v>
      </c>
      <c r="H5900" s="117">
        <v>792</v>
      </c>
      <c r="I5900" s="117">
        <v>917</v>
      </c>
      <c r="J5900" s="117" t="s">
        <v>5220</v>
      </c>
    </row>
    <row r="5901" spans="1:10" ht="17.25" customHeight="1">
      <c r="A5901" s="116" t="s">
        <v>5227</v>
      </c>
      <c r="B5901" s="117">
        <v>8861545555</v>
      </c>
      <c r="C5901" s="116" t="s">
        <v>4393</v>
      </c>
      <c r="D5901" s="116" t="s">
        <v>438</v>
      </c>
      <c r="E5901" s="118">
        <v>41216.885416666664</v>
      </c>
      <c r="F5901" s="116" t="s">
        <v>5219</v>
      </c>
      <c r="G5901" s="117" t="s">
        <v>440</v>
      </c>
      <c r="H5901" s="117">
        <v>823</v>
      </c>
      <c r="I5901" s="117">
        <v>932</v>
      </c>
      <c r="J5901" s="117" t="s">
        <v>5220</v>
      </c>
    </row>
    <row r="5902" spans="1:10" ht="17.25" customHeight="1">
      <c r="A5902" s="116" t="s">
        <v>5228</v>
      </c>
      <c r="B5902" s="117">
        <v>9916332646</v>
      </c>
      <c r="C5902" s="116" t="s">
        <v>4393</v>
      </c>
      <c r="D5902" s="116" t="s">
        <v>486</v>
      </c>
      <c r="E5902" s="118">
        <v>41217.416666666664</v>
      </c>
      <c r="F5902" s="116" t="s">
        <v>5219</v>
      </c>
      <c r="G5902" s="117" t="s">
        <v>440</v>
      </c>
      <c r="H5902" s="117">
        <v>234</v>
      </c>
      <c r="I5902" s="117">
        <v>258</v>
      </c>
      <c r="J5902" s="117" t="s">
        <v>5220</v>
      </c>
    </row>
    <row r="5903" spans="1:10" ht="17.25" customHeight="1">
      <c r="A5903" s="116" t="s">
        <v>4612</v>
      </c>
      <c r="B5903" s="117">
        <v>9632299976</v>
      </c>
      <c r="C5903" s="116" t="s">
        <v>4393</v>
      </c>
      <c r="D5903" s="116" t="s">
        <v>438</v>
      </c>
      <c r="E5903" s="118">
        <v>41217.5625</v>
      </c>
      <c r="F5903" s="116" t="s">
        <v>5219</v>
      </c>
      <c r="G5903" s="117" t="s">
        <v>440</v>
      </c>
      <c r="H5903" s="117">
        <v>312</v>
      </c>
      <c r="I5903" s="117">
        <v>348</v>
      </c>
      <c r="J5903" s="117" t="s">
        <v>5220</v>
      </c>
    </row>
    <row r="5904" spans="1:10" ht="17.25" customHeight="1">
      <c r="A5904" s="116" t="s">
        <v>5229</v>
      </c>
      <c r="B5904" s="117">
        <v>8971459160</v>
      </c>
      <c r="C5904" s="116" t="s">
        <v>4393</v>
      </c>
      <c r="D5904" s="116" t="s">
        <v>438</v>
      </c>
      <c r="E5904" s="118">
        <v>41217.729166666664</v>
      </c>
      <c r="F5904" s="116" t="s">
        <v>5219</v>
      </c>
      <c r="G5904" s="117" t="s">
        <v>440</v>
      </c>
      <c r="H5904" s="117">
        <v>175</v>
      </c>
      <c r="I5904" s="117">
        <v>185</v>
      </c>
      <c r="J5904" s="117" t="s">
        <v>5220</v>
      </c>
    </row>
    <row r="5905" spans="1:10" ht="17.25" customHeight="1">
      <c r="A5905" s="116" t="s">
        <v>5230</v>
      </c>
      <c r="B5905" s="117">
        <v>9880574805</v>
      </c>
      <c r="C5905" s="116" t="s">
        <v>4393</v>
      </c>
      <c r="D5905" s="116" t="s">
        <v>438</v>
      </c>
      <c r="E5905" s="118">
        <v>41217.822916666664</v>
      </c>
      <c r="F5905" s="116" t="s">
        <v>5219</v>
      </c>
      <c r="G5905" s="117" t="s">
        <v>440</v>
      </c>
      <c r="H5905" s="117">
        <v>206</v>
      </c>
      <c r="I5905" s="117">
        <v>217</v>
      </c>
      <c r="J5905" s="117" t="s">
        <v>5220</v>
      </c>
    </row>
    <row r="5906" spans="1:10" ht="17.25" customHeight="1">
      <c r="A5906" s="116" t="s">
        <v>4942</v>
      </c>
      <c r="B5906" s="117">
        <v>9916906660</v>
      </c>
      <c r="C5906" s="116" t="s">
        <v>4393</v>
      </c>
      <c r="D5906" s="116" t="s">
        <v>438</v>
      </c>
      <c r="E5906" s="118">
        <v>41218.375</v>
      </c>
      <c r="F5906" s="116" t="s">
        <v>5219</v>
      </c>
      <c r="G5906" s="117" t="s">
        <v>440</v>
      </c>
      <c r="H5906" s="117">
        <v>234</v>
      </c>
      <c r="I5906" s="117">
        <v>271</v>
      </c>
      <c r="J5906" s="117" t="s">
        <v>5220</v>
      </c>
    </row>
    <row r="5907" spans="1:10" ht="17.25" customHeight="1">
      <c r="A5907" s="116" t="s">
        <v>5231</v>
      </c>
      <c r="B5907" s="117">
        <v>9980927186</v>
      </c>
      <c r="C5907" s="116" t="s">
        <v>4393</v>
      </c>
      <c r="D5907" s="116" t="s">
        <v>438</v>
      </c>
      <c r="E5907" s="118">
        <v>41218.583333333336</v>
      </c>
      <c r="F5907" s="116" t="s">
        <v>5219</v>
      </c>
      <c r="G5907" s="117" t="s">
        <v>440</v>
      </c>
      <c r="H5907" s="117">
        <v>100</v>
      </c>
      <c r="I5907" s="117">
        <v>106</v>
      </c>
      <c r="J5907" s="117" t="s">
        <v>5220</v>
      </c>
    </row>
    <row r="5908" spans="1:10" ht="17.25" customHeight="1">
      <c r="A5908" s="116" t="s">
        <v>5189</v>
      </c>
      <c r="B5908" s="117">
        <v>9980640493</v>
      </c>
      <c r="C5908" s="116" t="s">
        <v>4393</v>
      </c>
      <c r="D5908" s="116" t="s">
        <v>438</v>
      </c>
      <c r="E5908" s="118">
        <v>41218.645833333336</v>
      </c>
      <c r="F5908" s="116" t="s">
        <v>5219</v>
      </c>
      <c r="G5908" s="117" t="s">
        <v>440</v>
      </c>
      <c r="H5908" s="117">
        <v>100</v>
      </c>
      <c r="I5908" s="117">
        <v>104</v>
      </c>
      <c r="J5908" s="117" t="s">
        <v>5220</v>
      </c>
    </row>
    <row r="5909" spans="1:10" ht="17.25" customHeight="1">
      <c r="A5909" s="116" t="s">
        <v>5232</v>
      </c>
      <c r="B5909" s="117">
        <v>9008711655</v>
      </c>
      <c r="C5909" s="116" t="s">
        <v>4393</v>
      </c>
      <c r="D5909" s="116" t="s">
        <v>486</v>
      </c>
      <c r="E5909" s="118">
        <v>41218.729166666664</v>
      </c>
      <c r="F5909" s="116" t="s">
        <v>5219</v>
      </c>
      <c r="G5909" s="117" t="s">
        <v>440</v>
      </c>
      <c r="H5909" s="117">
        <v>100</v>
      </c>
      <c r="I5909" s="117">
        <v>85</v>
      </c>
      <c r="J5909" s="117" t="s">
        <v>5220</v>
      </c>
    </row>
    <row r="5910" spans="1:10" ht="17.25" customHeight="1">
      <c r="A5910" s="116" t="s">
        <v>5233</v>
      </c>
      <c r="B5910" s="117">
        <v>9620566558</v>
      </c>
      <c r="C5910" s="116" t="s">
        <v>4393</v>
      </c>
      <c r="D5910" s="116" t="s">
        <v>438</v>
      </c>
      <c r="E5910" s="118">
        <v>41218.802083333336</v>
      </c>
      <c r="F5910" s="116" t="s">
        <v>5219</v>
      </c>
      <c r="G5910" s="117" t="s">
        <v>440</v>
      </c>
      <c r="H5910" s="117">
        <v>288</v>
      </c>
      <c r="I5910" s="117">
        <v>333</v>
      </c>
      <c r="J5910" s="117" t="s">
        <v>5220</v>
      </c>
    </row>
    <row r="5911" spans="1:10" ht="17.25" customHeight="1">
      <c r="A5911" s="116" t="s">
        <v>5116</v>
      </c>
      <c r="B5911" s="117">
        <v>9886680350</v>
      </c>
      <c r="C5911" s="116" t="s">
        <v>4393</v>
      </c>
      <c r="D5911" s="116" t="s">
        <v>438</v>
      </c>
      <c r="E5911" s="118">
        <v>41219.375</v>
      </c>
      <c r="F5911" s="116" t="s">
        <v>5219</v>
      </c>
      <c r="G5911" s="117" t="s">
        <v>440</v>
      </c>
      <c r="H5911" s="117">
        <v>222</v>
      </c>
      <c r="I5911" s="117">
        <v>244</v>
      </c>
      <c r="J5911" s="117" t="s">
        <v>5220</v>
      </c>
    </row>
    <row r="5912" spans="1:10" ht="17.25" customHeight="1">
      <c r="A5912" s="116" t="s">
        <v>5065</v>
      </c>
      <c r="B5912" s="117">
        <v>9731949111</v>
      </c>
      <c r="C5912" s="116" t="s">
        <v>4393</v>
      </c>
      <c r="D5912" s="116" t="s">
        <v>438</v>
      </c>
      <c r="E5912" s="118">
        <v>41219.510416666664</v>
      </c>
      <c r="F5912" s="116" t="s">
        <v>5219</v>
      </c>
      <c r="G5912" s="117" t="s">
        <v>440</v>
      </c>
      <c r="H5912" s="117">
        <v>136</v>
      </c>
      <c r="I5912" s="117">
        <v>131</v>
      </c>
      <c r="J5912" s="117" t="s">
        <v>5220</v>
      </c>
    </row>
    <row r="5913" spans="1:10" ht="17.25" customHeight="1">
      <c r="A5913" s="116" t="s">
        <v>5234</v>
      </c>
      <c r="B5913" s="117">
        <v>9740222322</v>
      </c>
      <c r="C5913" s="116" t="s">
        <v>4393</v>
      </c>
      <c r="D5913" s="116" t="s">
        <v>438</v>
      </c>
      <c r="E5913" s="118">
        <v>41219.604166666664</v>
      </c>
      <c r="F5913" s="116" t="s">
        <v>5219</v>
      </c>
      <c r="G5913" s="117" t="s">
        <v>440</v>
      </c>
      <c r="H5913" s="117">
        <v>971</v>
      </c>
      <c r="I5913" s="117">
        <v>1119</v>
      </c>
      <c r="J5913" s="117" t="s">
        <v>5220</v>
      </c>
    </row>
    <row r="5914" spans="1:10" ht="17.25" customHeight="1">
      <c r="A5914" s="116" t="s">
        <v>4531</v>
      </c>
      <c r="B5914" s="117">
        <v>9880717211</v>
      </c>
      <c r="C5914" s="116" t="s">
        <v>4393</v>
      </c>
      <c r="D5914" s="116" t="s">
        <v>438</v>
      </c>
      <c r="E5914" s="118">
        <v>41219.760416666664</v>
      </c>
      <c r="F5914" s="116" t="s">
        <v>5219</v>
      </c>
      <c r="G5914" s="117" t="s">
        <v>440</v>
      </c>
      <c r="H5914" s="117">
        <v>104</v>
      </c>
      <c r="I5914" s="117">
        <v>115</v>
      </c>
      <c r="J5914" s="117" t="s">
        <v>5220</v>
      </c>
    </row>
    <row r="5915" spans="1:10" ht="17.25" customHeight="1">
      <c r="A5915" s="116" t="s">
        <v>5235</v>
      </c>
      <c r="B5915" s="117">
        <v>9980911562</v>
      </c>
      <c r="C5915" s="116" t="s">
        <v>4393</v>
      </c>
      <c r="D5915" s="116" t="s">
        <v>438</v>
      </c>
      <c r="E5915" s="118">
        <v>41219.875</v>
      </c>
      <c r="F5915" s="116" t="s">
        <v>5219</v>
      </c>
      <c r="G5915" s="117" t="s">
        <v>440</v>
      </c>
      <c r="H5915" s="117">
        <v>342</v>
      </c>
      <c r="I5915" s="117">
        <v>396</v>
      </c>
      <c r="J5915" s="117" t="s">
        <v>5220</v>
      </c>
    </row>
    <row r="5916" spans="1:10" ht="17.25" customHeight="1">
      <c r="A5916" s="116" t="s">
        <v>4764</v>
      </c>
      <c r="B5916" s="117">
        <v>9845074442</v>
      </c>
      <c r="C5916" s="116" t="s">
        <v>4393</v>
      </c>
      <c r="D5916" s="116" t="s">
        <v>488</v>
      </c>
      <c r="E5916" s="118">
        <v>41220.354166666664</v>
      </c>
      <c r="F5916" s="116" t="s">
        <v>5219</v>
      </c>
      <c r="G5916" s="117" t="s">
        <v>440</v>
      </c>
      <c r="H5916" s="117">
        <v>327</v>
      </c>
      <c r="I5916" s="117">
        <v>361</v>
      </c>
      <c r="J5916" s="117" t="s">
        <v>5220</v>
      </c>
    </row>
    <row r="5917" spans="1:10" ht="17.25" customHeight="1">
      <c r="A5917" s="116" t="s">
        <v>4534</v>
      </c>
      <c r="B5917" s="117">
        <v>9740801777</v>
      </c>
      <c r="C5917" s="116" t="s">
        <v>4393</v>
      </c>
      <c r="D5917" s="116" t="s">
        <v>438</v>
      </c>
      <c r="E5917" s="118">
        <v>41220.427083333336</v>
      </c>
      <c r="F5917" s="116" t="s">
        <v>5219</v>
      </c>
      <c r="G5917" s="117" t="s">
        <v>440</v>
      </c>
      <c r="H5917" s="117">
        <v>118</v>
      </c>
      <c r="I5917" s="117">
        <v>135</v>
      </c>
      <c r="J5917" s="117" t="s">
        <v>5220</v>
      </c>
    </row>
    <row r="5918" spans="1:10" ht="17.25" customHeight="1">
      <c r="A5918" s="116" t="s">
        <v>5236</v>
      </c>
      <c r="B5918" s="117">
        <v>9738829775</v>
      </c>
      <c r="C5918" s="116" t="s">
        <v>4393</v>
      </c>
      <c r="D5918" s="116" t="s">
        <v>438</v>
      </c>
      <c r="E5918" s="118">
        <v>41220.541666666664</v>
      </c>
      <c r="F5918" s="116" t="s">
        <v>5219</v>
      </c>
      <c r="G5918" s="117" t="s">
        <v>440</v>
      </c>
      <c r="H5918" s="117">
        <v>855</v>
      </c>
      <c r="I5918" s="117">
        <v>990</v>
      </c>
      <c r="J5918" s="117" t="s">
        <v>5220</v>
      </c>
    </row>
    <row r="5919" spans="1:10" ht="17.25" customHeight="1">
      <c r="A5919" s="116" t="s">
        <v>5237</v>
      </c>
      <c r="B5919" s="117">
        <v>7829419098</v>
      </c>
      <c r="C5919" s="116" t="s">
        <v>4393</v>
      </c>
      <c r="D5919" s="116" t="s">
        <v>438</v>
      </c>
      <c r="E5919" s="118">
        <v>41220.708333333336</v>
      </c>
      <c r="F5919" s="116" t="s">
        <v>5219</v>
      </c>
      <c r="G5919" s="117" t="s">
        <v>440</v>
      </c>
      <c r="H5919" s="117">
        <v>858</v>
      </c>
      <c r="I5919" s="117">
        <v>994</v>
      </c>
      <c r="J5919" s="117" t="s">
        <v>5220</v>
      </c>
    </row>
    <row r="5920" spans="1:10" ht="17.25" customHeight="1">
      <c r="A5920" s="116" t="s">
        <v>5238</v>
      </c>
      <c r="B5920" s="117">
        <v>9945065904</v>
      </c>
      <c r="C5920" s="116" t="s">
        <v>4393</v>
      </c>
      <c r="D5920" s="116" t="s">
        <v>438</v>
      </c>
      <c r="E5920" s="118">
        <v>41214.041666666664</v>
      </c>
      <c r="F5920" s="116" t="s">
        <v>5239</v>
      </c>
      <c r="G5920" s="117" t="s">
        <v>440</v>
      </c>
      <c r="H5920" s="117">
        <v>607</v>
      </c>
      <c r="I5920" s="117">
        <v>902</v>
      </c>
      <c r="J5920" s="117" t="s">
        <v>5240</v>
      </c>
    </row>
    <row r="5921" spans="1:10" ht="17.25" customHeight="1">
      <c r="A5921" s="116" t="s">
        <v>5241</v>
      </c>
      <c r="B5921" s="117">
        <v>8095435639</v>
      </c>
      <c r="C5921" s="116" t="s">
        <v>4393</v>
      </c>
      <c r="D5921" s="116" t="s">
        <v>438</v>
      </c>
      <c r="E5921" s="118">
        <v>41214.083333333336</v>
      </c>
      <c r="F5921" s="116" t="s">
        <v>5239</v>
      </c>
      <c r="G5921" s="117" t="s">
        <v>440</v>
      </c>
      <c r="H5921" s="117">
        <v>468</v>
      </c>
      <c r="I5921" s="117">
        <v>706</v>
      </c>
      <c r="J5921" s="117" t="s">
        <v>5242</v>
      </c>
    </row>
    <row r="5922" spans="1:10" ht="17.25" customHeight="1">
      <c r="A5922" s="116" t="s">
        <v>5243</v>
      </c>
      <c r="B5922" s="117">
        <v>9902344065</v>
      </c>
      <c r="C5922" s="116" t="s">
        <v>4393</v>
      </c>
      <c r="D5922" s="116" t="s">
        <v>438</v>
      </c>
      <c r="E5922" s="118">
        <v>41214.197916666664</v>
      </c>
      <c r="F5922" s="116" t="s">
        <v>5239</v>
      </c>
      <c r="G5922" s="117" t="s">
        <v>440</v>
      </c>
      <c r="H5922" s="117">
        <v>342</v>
      </c>
      <c r="I5922" s="117">
        <v>516</v>
      </c>
      <c r="J5922" s="117" t="s">
        <v>5242</v>
      </c>
    </row>
    <row r="5923" spans="1:10" ht="17.25" customHeight="1">
      <c r="A5923" s="116" t="s">
        <v>4737</v>
      </c>
      <c r="B5923" s="117">
        <v>9323135258</v>
      </c>
      <c r="C5923" s="116" t="s">
        <v>4393</v>
      </c>
      <c r="D5923" s="116" t="s">
        <v>438</v>
      </c>
      <c r="E5923" s="118">
        <v>41214.729166666664</v>
      </c>
      <c r="F5923" s="116" t="s">
        <v>5239</v>
      </c>
      <c r="G5923" s="117" t="s">
        <v>440</v>
      </c>
      <c r="H5923" s="117">
        <v>774</v>
      </c>
      <c r="I5923" s="117">
        <v>1168</v>
      </c>
      <c r="J5923" s="117" t="s">
        <v>5242</v>
      </c>
    </row>
    <row r="5924" spans="1:10" ht="17.25" customHeight="1">
      <c r="A5924" s="116" t="s">
        <v>5244</v>
      </c>
      <c r="B5924" s="117">
        <v>9620960389</v>
      </c>
      <c r="C5924" s="116" t="s">
        <v>4393</v>
      </c>
      <c r="D5924" s="116" t="s">
        <v>438</v>
      </c>
      <c r="E5924" s="118">
        <v>41214.75</v>
      </c>
      <c r="F5924" s="116" t="s">
        <v>5239</v>
      </c>
      <c r="G5924" s="117" t="s">
        <v>934</v>
      </c>
      <c r="H5924" s="117">
        <v>1110</v>
      </c>
      <c r="I5924" s="117">
        <v>1063</v>
      </c>
      <c r="J5924" s="117" t="s">
        <v>5240</v>
      </c>
    </row>
    <row r="5925" spans="1:10" ht="17.25" customHeight="1">
      <c r="A5925" s="116" t="s">
        <v>5245</v>
      </c>
      <c r="B5925" s="117">
        <v>9741476789</v>
      </c>
      <c r="C5925" s="116" t="s">
        <v>4393</v>
      </c>
      <c r="D5925" s="116" t="s">
        <v>438</v>
      </c>
      <c r="E5925" s="118">
        <v>41214.958333333336</v>
      </c>
      <c r="F5925" s="116" t="s">
        <v>5239</v>
      </c>
      <c r="G5925" s="117" t="s">
        <v>440</v>
      </c>
      <c r="H5925" s="117">
        <v>774</v>
      </c>
      <c r="I5925" s="117">
        <v>1168</v>
      </c>
      <c r="J5925" s="117" t="s">
        <v>5242</v>
      </c>
    </row>
    <row r="5926" spans="1:10" ht="17.25" customHeight="1">
      <c r="A5926" s="116" t="s">
        <v>5223</v>
      </c>
      <c r="B5926" s="117">
        <v>8197592995</v>
      </c>
      <c r="C5926" s="116" t="s">
        <v>4393</v>
      </c>
      <c r="D5926" s="116" t="s">
        <v>438</v>
      </c>
      <c r="E5926" s="118">
        <v>41215.020833333336</v>
      </c>
      <c r="F5926" s="116" t="s">
        <v>5239</v>
      </c>
      <c r="G5926" s="117" t="s">
        <v>440</v>
      </c>
      <c r="H5926" s="117">
        <v>379</v>
      </c>
      <c r="I5926" s="117">
        <v>566</v>
      </c>
      <c r="J5926" s="117" t="s">
        <v>5240</v>
      </c>
    </row>
    <row r="5927" spans="1:10" ht="17.25" customHeight="1">
      <c r="A5927" s="116" t="s">
        <v>4694</v>
      </c>
      <c r="B5927" s="117">
        <v>9901000664</v>
      </c>
      <c r="C5927" s="116" t="s">
        <v>4393</v>
      </c>
      <c r="D5927" s="116" t="s">
        <v>461</v>
      </c>
      <c r="E5927" s="118">
        <v>41215.09375</v>
      </c>
      <c r="F5927" s="116" t="s">
        <v>5239</v>
      </c>
      <c r="G5927" s="117" t="s">
        <v>440</v>
      </c>
      <c r="H5927" s="117">
        <v>120</v>
      </c>
      <c r="I5927" s="117">
        <v>182</v>
      </c>
      <c r="J5927" s="117" t="s">
        <v>5242</v>
      </c>
    </row>
    <row r="5928" spans="1:10" ht="17.25" customHeight="1">
      <c r="A5928" s="116" t="s">
        <v>5246</v>
      </c>
      <c r="B5928" s="117">
        <v>9663039679</v>
      </c>
      <c r="C5928" s="116" t="s">
        <v>4393</v>
      </c>
      <c r="D5928" s="116" t="s">
        <v>461</v>
      </c>
      <c r="E5928" s="118">
        <v>41215.104166666664</v>
      </c>
      <c r="F5928" s="116" t="s">
        <v>5239</v>
      </c>
      <c r="G5928" s="117" t="s">
        <v>440</v>
      </c>
      <c r="H5928" s="117">
        <v>147</v>
      </c>
      <c r="I5928" s="117">
        <v>221</v>
      </c>
      <c r="J5928" s="117" t="s">
        <v>5240</v>
      </c>
    </row>
    <row r="5929" spans="1:10" ht="17.25" customHeight="1">
      <c r="A5929" s="116" t="s">
        <v>5247</v>
      </c>
      <c r="B5929" s="117">
        <v>9916909933</v>
      </c>
      <c r="C5929" s="116" t="s">
        <v>4393</v>
      </c>
      <c r="D5929" s="116" t="s">
        <v>438</v>
      </c>
      <c r="E5929" s="118">
        <v>41215.166666666664</v>
      </c>
      <c r="F5929" s="116" t="s">
        <v>5239</v>
      </c>
      <c r="G5929" s="117" t="s">
        <v>440</v>
      </c>
      <c r="H5929" s="117">
        <v>333</v>
      </c>
      <c r="I5929" s="117">
        <v>490</v>
      </c>
      <c r="J5929" s="117" t="s">
        <v>5240</v>
      </c>
    </row>
    <row r="5930" spans="1:10" ht="17.25" customHeight="1">
      <c r="A5930" s="116" t="s">
        <v>5248</v>
      </c>
      <c r="B5930" s="117">
        <v>9884448138</v>
      </c>
      <c r="C5930" s="116" t="s">
        <v>4393</v>
      </c>
      <c r="D5930" s="116" t="s">
        <v>438</v>
      </c>
      <c r="E5930" s="118">
        <v>41215.177083333336</v>
      </c>
      <c r="F5930" s="116" t="s">
        <v>5239</v>
      </c>
      <c r="G5930" s="117" t="s">
        <v>440</v>
      </c>
      <c r="H5930" s="117">
        <v>252</v>
      </c>
      <c r="I5930" s="117">
        <v>380</v>
      </c>
      <c r="J5930" s="117" t="s">
        <v>5242</v>
      </c>
    </row>
    <row r="5931" spans="1:10" ht="17.25" customHeight="1">
      <c r="A5931" s="116" t="s">
        <v>5249</v>
      </c>
      <c r="B5931" s="117">
        <v>9886697151</v>
      </c>
      <c r="C5931" s="116" t="s">
        <v>4393</v>
      </c>
      <c r="D5931" s="116" t="s">
        <v>486</v>
      </c>
      <c r="E5931" s="118">
        <v>41215.208333333336</v>
      </c>
      <c r="F5931" s="116" t="s">
        <v>5239</v>
      </c>
      <c r="G5931" s="117" t="s">
        <v>440</v>
      </c>
      <c r="H5931" s="117">
        <v>261</v>
      </c>
      <c r="I5931" s="117">
        <v>391</v>
      </c>
      <c r="J5931" s="117" t="s">
        <v>5240</v>
      </c>
    </row>
    <row r="5932" spans="1:10" ht="17.25" customHeight="1">
      <c r="A5932" s="116" t="s">
        <v>5250</v>
      </c>
      <c r="B5932" s="117">
        <v>7829386513</v>
      </c>
      <c r="C5932" s="116" t="s">
        <v>4393</v>
      </c>
      <c r="D5932" s="116" t="s">
        <v>438</v>
      </c>
      <c r="E5932" s="118">
        <v>41215.239583333336</v>
      </c>
      <c r="F5932" s="116" t="s">
        <v>5239</v>
      </c>
      <c r="G5932" s="117" t="s">
        <v>440</v>
      </c>
      <c r="H5932" s="117">
        <v>272</v>
      </c>
      <c r="I5932" s="117">
        <v>410</v>
      </c>
      <c r="J5932" s="117" t="s">
        <v>5242</v>
      </c>
    </row>
    <row r="5933" spans="1:10" ht="17.25" customHeight="1">
      <c r="A5933" s="116" t="s">
        <v>5251</v>
      </c>
      <c r="B5933" s="117">
        <v>7760540580</v>
      </c>
      <c r="C5933" s="116" t="s">
        <v>4393</v>
      </c>
      <c r="D5933" s="116" t="s">
        <v>486</v>
      </c>
      <c r="E5933" s="118">
        <v>41215.3125</v>
      </c>
      <c r="F5933" s="116" t="s">
        <v>5239</v>
      </c>
      <c r="G5933" s="117" t="s">
        <v>440</v>
      </c>
      <c r="H5933" s="117">
        <v>198</v>
      </c>
      <c r="I5933" s="117">
        <v>299</v>
      </c>
      <c r="J5933" s="117" t="s">
        <v>5242</v>
      </c>
    </row>
    <row r="5934" spans="1:10" ht="17.25" customHeight="1">
      <c r="A5934" s="116" t="s">
        <v>4555</v>
      </c>
      <c r="B5934" s="117">
        <v>9035504424</v>
      </c>
      <c r="C5934" s="116" t="s">
        <v>4393</v>
      </c>
      <c r="D5934" s="116" t="s">
        <v>438</v>
      </c>
      <c r="E5934" s="118">
        <v>41215.729166666664</v>
      </c>
      <c r="F5934" s="116" t="s">
        <v>5239</v>
      </c>
      <c r="G5934" s="117" t="s">
        <v>440</v>
      </c>
      <c r="H5934" s="117">
        <v>144</v>
      </c>
      <c r="I5934" s="117">
        <v>217</v>
      </c>
      <c r="J5934" s="117" t="s">
        <v>5242</v>
      </c>
    </row>
    <row r="5935" spans="1:10" ht="17.25" customHeight="1">
      <c r="A5935" s="116" t="s">
        <v>5213</v>
      </c>
      <c r="B5935" s="117">
        <v>9739445513</v>
      </c>
      <c r="C5935" s="116" t="s">
        <v>4393</v>
      </c>
      <c r="D5935" s="116" t="s">
        <v>438</v>
      </c>
      <c r="E5935" s="118">
        <v>41215.875</v>
      </c>
      <c r="F5935" s="116" t="s">
        <v>5239</v>
      </c>
      <c r="G5935" s="117" t="s">
        <v>440</v>
      </c>
      <c r="H5935" s="117">
        <v>210</v>
      </c>
      <c r="I5935" s="117">
        <v>310</v>
      </c>
      <c r="J5935" s="117" t="s">
        <v>5240</v>
      </c>
    </row>
    <row r="5936" spans="1:10" ht="17.25" customHeight="1">
      <c r="A5936" s="116" t="s">
        <v>5252</v>
      </c>
      <c r="B5936" s="117">
        <v>9902618829</v>
      </c>
      <c r="C5936" s="116" t="s">
        <v>4393</v>
      </c>
      <c r="D5936" s="116" t="s">
        <v>438</v>
      </c>
      <c r="E5936" s="118">
        <v>41215.895833333336</v>
      </c>
      <c r="F5936" s="116" t="s">
        <v>5239</v>
      </c>
      <c r="G5936" s="117" t="s">
        <v>440</v>
      </c>
      <c r="H5936" s="117">
        <v>271</v>
      </c>
      <c r="I5936" s="117">
        <v>399</v>
      </c>
      <c r="J5936" s="117" t="s">
        <v>5242</v>
      </c>
    </row>
    <row r="5937" spans="1:10" ht="17.25" customHeight="1">
      <c r="A5937" s="116" t="s">
        <v>5253</v>
      </c>
      <c r="B5937" s="117">
        <v>9611713656</v>
      </c>
      <c r="C5937" s="116" t="s">
        <v>4393</v>
      </c>
      <c r="D5937" s="116" t="s">
        <v>438</v>
      </c>
      <c r="E5937" s="118">
        <v>41215.979166666664</v>
      </c>
      <c r="F5937" s="116" t="s">
        <v>5239</v>
      </c>
      <c r="G5937" s="117" t="s">
        <v>440</v>
      </c>
      <c r="H5937" s="117">
        <v>267</v>
      </c>
      <c r="I5937" s="117">
        <v>397</v>
      </c>
      <c r="J5937" s="117" t="s">
        <v>5242</v>
      </c>
    </row>
    <row r="5938" spans="1:10" ht="17.25" customHeight="1">
      <c r="A5938" s="116" t="s">
        <v>5254</v>
      </c>
      <c r="B5938" s="117">
        <v>9902254534</v>
      </c>
      <c r="C5938" s="116" t="s">
        <v>4393</v>
      </c>
      <c r="D5938" s="116" t="s">
        <v>438</v>
      </c>
      <c r="E5938" s="118">
        <v>41216.145833333336</v>
      </c>
      <c r="F5938" s="116" t="s">
        <v>5239</v>
      </c>
      <c r="G5938" s="117" t="s">
        <v>440</v>
      </c>
      <c r="H5938" s="117">
        <v>846</v>
      </c>
      <c r="I5938" s="117">
        <v>1277</v>
      </c>
      <c r="J5938" s="117" t="s">
        <v>5242</v>
      </c>
    </row>
    <row r="5939" spans="1:10" ht="17.25" customHeight="1">
      <c r="A5939" s="116" t="s">
        <v>1881</v>
      </c>
      <c r="B5939" s="117">
        <v>9019304535</v>
      </c>
      <c r="C5939" s="116" t="s">
        <v>4393</v>
      </c>
      <c r="D5939" s="116" t="s">
        <v>438</v>
      </c>
      <c r="E5939" s="118">
        <v>41216.208333333336</v>
      </c>
      <c r="F5939" s="116" t="s">
        <v>5239</v>
      </c>
      <c r="G5939" s="117" t="s">
        <v>440</v>
      </c>
      <c r="H5939" s="117">
        <v>792</v>
      </c>
      <c r="I5939" s="117">
        <v>1185</v>
      </c>
      <c r="J5939" s="117" t="s">
        <v>5240</v>
      </c>
    </row>
    <row r="5940" spans="1:10" ht="17.25" customHeight="1">
      <c r="A5940" s="116" t="s">
        <v>5255</v>
      </c>
      <c r="B5940" s="117">
        <v>9686773330</v>
      </c>
      <c r="C5940" s="116" t="s">
        <v>4393</v>
      </c>
      <c r="D5940" s="116" t="s">
        <v>438</v>
      </c>
      <c r="E5940" s="118">
        <v>41216.90625</v>
      </c>
      <c r="F5940" s="116" t="s">
        <v>5239</v>
      </c>
      <c r="G5940" s="117" t="s">
        <v>440</v>
      </c>
      <c r="H5940" s="117">
        <v>401</v>
      </c>
      <c r="I5940" s="117">
        <v>598</v>
      </c>
      <c r="J5940" s="117" t="s">
        <v>5240</v>
      </c>
    </row>
    <row r="5941" spans="1:10" ht="17.25" customHeight="1">
      <c r="A5941" s="116" t="s">
        <v>5139</v>
      </c>
      <c r="B5941" s="117">
        <v>8050001888</v>
      </c>
      <c r="C5941" s="116" t="s">
        <v>4393</v>
      </c>
      <c r="D5941" s="116" t="s">
        <v>438</v>
      </c>
      <c r="E5941" s="118">
        <v>41216.979166666664</v>
      </c>
      <c r="F5941" s="116" t="s">
        <v>5239</v>
      </c>
      <c r="G5941" s="117" t="s">
        <v>440</v>
      </c>
      <c r="H5941" s="117">
        <v>678</v>
      </c>
      <c r="I5941" s="117">
        <v>1016</v>
      </c>
      <c r="J5941" s="117" t="s">
        <v>5240</v>
      </c>
    </row>
    <row r="5942" spans="1:10" ht="17.25" customHeight="1">
      <c r="A5942" s="116" t="s">
        <v>5256</v>
      </c>
      <c r="B5942" s="117">
        <v>7259284996</v>
      </c>
      <c r="C5942" s="116" t="s">
        <v>4393</v>
      </c>
      <c r="D5942" s="116" t="s">
        <v>438</v>
      </c>
      <c r="E5942" s="118">
        <v>41217.166666666664</v>
      </c>
      <c r="F5942" s="116" t="s">
        <v>5239</v>
      </c>
      <c r="G5942" s="117" t="s">
        <v>440</v>
      </c>
      <c r="H5942" s="117">
        <v>731</v>
      </c>
      <c r="I5942" s="117">
        <v>1075</v>
      </c>
      <c r="J5942" s="117" t="s">
        <v>5240</v>
      </c>
    </row>
    <row r="5943" spans="1:10" ht="17.25" customHeight="1">
      <c r="A5943" s="116" t="s">
        <v>5257</v>
      </c>
      <c r="B5943" s="117">
        <v>9980018522</v>
      </c>
      <c r="C5943" s="116" t="s">
        <v>4393</v>
      </c>
      <c r="D5943" s="116" t="s">
        <v>438</v>
      </c>
      <c r="E5943" s="118">
        <v>41217.291666666664</v>
      </c>
      <c r="F5943" s="116" t="s">
        <v>5239</v>
      </c>
      <c r="G5943" s="117" t="s">
        <v>440</v>
      </c>
      <c r="H5943" s="117">
        <v>126</v>
      </c>
      <c r="I5943" s="117">
        <v>180</v>
      </c>
      <c r="J5943" s="117" t="s">
        <v>5240</v>
      </c>
    </row>
    <row r="5944" spans="1:10" ht="17.25" customHeight="1">
      <c r="A5944" s="116" t="s">
        <v>5258</v>
      </c>
      <c r="B5944" s="117">
        <v>9739942465</v>
      </c>
      <c r="C5944" s="116" t="s">
        <v>4393</v>
      </c>
      <c r="D5944" s="116" t="s">
        <v>438</v>
      </c>
      <c r="E5944" s="118">
        <v>41217.541666666664</v>
      </c>
      <c r="F5944" s="116" t="s">
        <v>5239</v>
      </c>
      <c r="G5944" s="117" t="s">
        <v>934</v>
      </c>
      <c r="H5944" s="117">
        <v>950</v>
      </c>
      <c r="I5944" s="117">
        <v>858</v>
      </c>
      <c r="J5944" s="117" t="s">
        <v>5259</v>
      </c>
    </row>
    <row r="5945" spans="1:10" ht="17.25" customHeight="1">
      <c r="A5945" s="116" t="s">
        <v>4861</v>
      </c>
      <c r="B5945" s="117">
        <v>9886151647</v>
      </c>
      <c r="C5945" s="116" t="s">
        <v>4393</v>
      </c>
      <c r="D5945" s="116" t="s">
        <v>438</v>
      </c>
      <c r="E5945" s="118">
        <v>41217.760416666664</v>
      </c>
      <c r="F5945" s="116" t="s">
        <v>5239</v>
      </c>
      <c r="G5945" s="117" t="s">
        <v>440</v>
      </c>
      <c r="H5945" s="117">
        <v>360</v>
      </c>
      <c r="I5945" s="117">
        <v>543</v>
      </c>
      <c r="J5945" s="117" t="s">
        <v>5242</v>
      </c>
    </row>
    <row r="5946" spans="1:10" ht="17.25" customHeight="1">
      <c r="A5946" s="116" t="s">
        <v>5260</v>
      </c>
      <c r="B5946" s="117">
        <v>7508110082</v>
      </c>
      <c r="C5946" s="116" t="s">
        <v>4393</v>
      </c>
      <c r="D5946" s="116" t="s">
        <v>438</v>
      </c>
      <c r="E5946" s="118">
        <v>41217.802083333336</v>
      </c>
      <c r="F5946" s="116" t="s">
        <v>5239</v>
      </c>
      <c r="G5946" s="117" t="s">
        <v>934</v>
      </c>
      <c r="H5946" s="117">
        <v>1000</v>
      </c>
      <c r="I5946" s="117">
        <v>1088</v>
      </c>
      <c r="J5946" s="117" t="s">
        <v>5259</v>
      </c>
    </row>
    <row r="5947" spans="1:10" ht="17.25" customHeight="1">
      <c r="A5947" s="116" t="s">
        <v>4861</v>
      </c>
      <c r="B5947" s="117">
        <v>9886151647</v>
      </c>
      <c r="C5947" s="116" t="s">
        <v>4393</v>
      </c>
      <c r="D5947" s="116" t="s">
        <v>438</v>
      </c>
      <c r="E5947" s="118">
        <v>41217.916666666664</v>
      </c>
      <c r="F5947" s="116" t="s">
        <v>5239</v>
      </c>
      <c r="G5947" s="117" t="s">
        <v>440</v>
      </c>
      <c r="H5947" s="117">
        <v>280</v>
      </c>
      <c r="I5947" s="117">
        <v>409</v>
      </c>
      <c r="J5947" s="117" t="s">
        <v>5240</v>
      </c>
    </row>
    <row r="5948" spans="1:10" ht="17.25" customHeight="1">
      <c r="A5948" s="116" t="s">
        <v>5261</v>
      </c>
      <c r="B5948" s="117">
        <v>9845487674</v>
      </c>
      <c r="C5948" s="116" t="s">
        <v>4393</v>
      </c>
      <c r="D5948" s="116" t="s">
        <v>486</v>
      </c>
      <c r="E5948" s="118">
        <v>41217.916666666664</v>
      </c>
      <c r="F5948" s="116" t="s">
        <v>5239</v>
      </c>
      <c r="G5948" s="117" t="s">
        <v>440</v>
      </c>
      <c r="H5948" s="117">
        <v>162</v>
      </c>
      <c r="I5948" s="117">
        <v>245</v>
      </c>
      <c r="J5948" s="117" t="s">
        <v>5242</v>
      </c>
    </row>
    <row r="5949" spans="1:10" ht="17.25" customHeight="1">
      <c r="A5949" s="116" t="s">
        <v>4933</v>
      </c>
      <c r="B5949" s="117">
        <v>9844007376</v>
      </c>
      <c r="C5949" s="116" t="s">
        <v>4393</v>
      </c>
      <c r="D5949" s="116" t="s">
        <v>438</v>
      </c>
      <c r="E5949" s="118">
        <v>41218.145833333336</v>
      </c>
      <c r="F5949" s="116" t="s">
        <v>5239</v>
      </c>
      <c r="G5949" s="117" t="s">
        <v>440</v>
      </c>
      <c r="H5949" s="117">
        <v>792</v>
      </c>
      <c r="I5949" s="117">
        <v>1185</v>
      </c>
      <c r="J5949" s="117" t="s">
        <v>5240</v>
      </c>
    </row>
    <row r="5950" spans="1:10" ht="17.25" customHeight="1">
      <c r="A5950" s="116" t="s">
        <v>5262</v>
      </c>
      <c r="B5950" s="117">
        <v>9886487467</v>
      </c>
      <c r="C5950" s="116" t="s">
        <v>4393</v>
      </c>
      <c r="D5950" s="116" t="s">
        <v>438</v>
      </c>
      <c r="E5950" s="118">
        <v>41218.197916666664</v>
      </c>
      <c r="F5950" s="116" t="s">
        <v>5239</v>
      </c>
      <c r="G5950" s="117" t="s">
        <v>440</v>
      </c>
      <c r="H5950" s="117">
        <v>828</v>
      </c>
      <c r="I5950" s="117">
        <v>1250</v>
      </c>
      <c r="J5950" s="117" t="s">
        <v>5242</v>
      </c>
    </row>
    <row r="5951" spans="1:10" ht="17.25" customHeight="1">
      <c r="A5951" s="116" t="s">
        <v>5009</v>
      </c>
      <c r="B5951" s="117">
        <v>9916841915</v>
      </c>
      <c r="C5951" s="116" t="s">
        <v>4393</v>
      </c>
      <c r="D5951" s="116" t="s">
        <v>486</v>
      </c>
      <c r="E5951" s="118">
        <v>41218.291666666664</v>
      </c>
      <c r="F5951" s="116" t="s">
        <v>5239</v>
      </c>
      <c r="G5951" s="117" t="s">
        <v>440</v>
      </c>
      <c r="H5951" s="117">
        <v>100</v>
      </c>
      <c r="I5951" s="117">
        <v>145</v>
      </c>
      <c r="J5951" s="117" t="s">
        <v>5240</v>
      </c>
    </row>
    <row r="5952" spans="1:10" ht="17.25" customHeight="1">
      <c r="A5952" s="116" t="s">
        <v>5263</v>
      </c>
      <c r="B5952" s="117">
        <v>8050021321</v>
      </c>
      <c r="C5952" s="116" t="s">
        <v>4393</v>
      </c>
      <c r="D5952" s="116" t="s">
        <v>486</v>
      </c>
      <c r="E5952" s="118">
        <v>41218.75</v>
      </c>
      <c r="F5952" s="116" t="s">
        <v>5239</v>
      </c>
      <c r="G5952" s="117" t="s">
        <v>440</v>
      </c>
      <c r="H5952" s="117">
        <v>299</v>
      </c>
      <c r="I5952" s="117">
        <v>391</v>
      </c>
      <c r="J5952" s="117" t="s">
        <v>5242</v>
      </c>
    </row>
    <row r="5953" spans="1:10" ht="17.25" customHeight="1">
      <c r="A5953" s="116" t="s">
        <v>5264</v>
      </c>
      <c r="B5953" s="117">
        <v>9886690594</v>
      </c>
      <c r="C5953" s="116" t="s">
        <v>4393</v>
      </c>
      <c r="D5953" s="116" t="s">
        <v>486</v>
      </c>
      <c r="E5953" s="118">
        <v>41218.8125</v>
      </c>
      <c r="F5953" s="116" t="s">
        <v>5239</v>
      </c>
      <c r="G5953" s="117" t="s">
        <v>440</v>
      </c>
      <c r="H5953" s="117">
        <v>213</v>
      </c>
      <c r="I5953" s="117">
        <v>283</v>
      </c>
      <c r="J5953" s="117" t="s">
        <v>5240</v>
      </c>
    </row>
    <row r="5954" spans="1:10" ht="17.25" customHeight="1">
      <c r="A5954" s="116" t="s">
        <v>4404</v>
      </c>
      <c r="B5954" s="117">
        <v>7829913383</v>
      </c>
      <c r="C5954" s="116" t="s">
        <v>4393</v>
      </c>
      <c r="D5954" s="116" t="s">
        <v>438</v>
      </c>
      <c r="E5954" s="118">
        <v>41218.885416666664</v>
      </c>
      <c r="F5954" s="116" t="s">
        <v>5239</v>
      </c>
      <c r="G5954" s="117" t="s">
        <v>440</v>
      </c>
      <c r="H5954" s="117">
        <v>810</v>
      </c>
      <c r="I5954" s="117">
        <v>1223</v>
      </c>
      <c r="J5954" s="117" t="s">
        <v>5242</v>
      </c>
    </row>
    <row r="5955" spans="1:10" ht="17.25" customHeight="1">
      <c r="A5955" s="116" t="s">
        <v>2604</v>
      </c>
      <c r="B5955" s="117">
        <v>9342465978</v>
      </c>
      <c r="C5955" s="116" t="s">
        <v>4393</v>
      </c>
      <c r="D5955" s="116" t="s">
        <v>438</v>
      </c>
      <c r="E5955" s="118">
        <v>41218.90625</v>
      </c>
      <c r="F5955" s="116" t="s">
        <v>5239</v>
      </c>
      <c r="G5955" s="117" t="s">
        <v>440</v>
      </c>
      <c r="H5955" s="117">
        <v>168</v>
      </c>
      <c r="I5955" s="117">
        <v>251</v>
      </c>
      <c r="J5955" s="117" t="s">
        <v>5240</v>
      </c>
    </row>
    <row r="5956" spans="1:10" ht="17.25" customHeight="1">
      <c r="A5956" s="116" t="s">
        <v>460</v>
      </c>
      <c r="B5956" s="117">
        <v>9321069756</v>
      </c>
      <c r="C5956" s="116" t="s">
        <v>4393</v>
      </c>
      <c r="D5956" s="116" t="s">
        <v>461</v>
      </c>
      <c r="E5956" s="118">
        <v>41218.9375</v>
      </c>
      <c r="F5956" s="116" t="s">
        <v>5239</v>
      </c>
      <c r="G5956" s="117" t="s">
        <v>440</v>
      </c>
      <c r="H5956" s="117">
        <v>100</v>
      </c>
      <c r="I5956" s="117">
        <v>86</v>
      </c>
      <c r="J5956" s="117" t="s">
        <v>5240</v>
      </c>
    </row>
    <row r="5957" spans="1:10" ht="17.25" customHeight="1">
      <c r="A5957" s="116" t="s">
        <v>4939</v>
      </c>
      <c r="B5957" s="117">
        <v>9916908402</v>
      </c>
      <c r="C5957" s="116" t="s">
        <v>4393</v>
      </c>
      <c r="D5957" s="116" t="s">
        <v>438</v>
      </c>
      <c r="E5957" s="118">
        <v>41219.135416666664</v>
      </c>
      <c r="F5957" s="116" t="s">
        <v>5239</v>
      </c>
      <c r="G5957" s="117" t="s">
        <v>440</v>
      </c>
      <c r="H5957" s="117">
        <v>748</v>
      </c>
      <c r="I5957" s="117">
        <v>1115</v>
      </c>
      <c r="J5957" s="117" t="s">
        <v>5240</v>
      </c>
    </row>
    <row r="5958" spans="1:10" ht="17.25" customHeight="1">
      <c r="A5958" s="116" t="s">
        <v>5265</v>
      </c>
      <c r="B5958" s="117">
        <v>9740777022</v>
      </c>
      <c r="C5958" s="116" t="s">
        <v>4393</v>
      </c>
      <c r="D5958" s="116" t="s">
        <v>486</v>
      </c>
      <c r="E5958" s="118">
        <v>41219.239583333336</v>
      </c>
      <c r="F5958" s="116" t="s">
        <v>5239</v>
      </c>
      <c r="G5958" s="117" t="s">
        <v>440</v>
      </c>
      <c r="H5958" s="117">
        <v>867</v>
      </c>
      <c r="I5958" s="117">
        <v>1296</v>
      </c>
      <c r="J5958" s="117" t="s">
        <v>5240</v>
      </c>
    </row>
    <row r="5959" spans="1:10" ht="17.25" customHeight="1">
      <c r="A5959" s="116" t="s">
        <v>5266</v>
      </c>
      <c r="B5959" s="117">
        <v>9986933030</v>
      </c>
      <c r="C5959" s="116" t="s">
        <v>4393</v>
      </c>
      <c r="D5959" s="116" t="s">
        <v>438</v>
      </c>
      <c r="E5959" s="118">
        <v>41219.729166666664</v>
      </c>
      <c r="F5959" s="116" t="s">
        <v>5239</v>
      </c>
      <c r="G5959" s="117" t="s">
        <v>440</v>
      </c>
      <c r="H5959" s="117">
        <v>276</v>
      </c>
      <c r="I5959" s="117">
        <v>367</v>
      </c>
      <c r="J5959" s="117" t="s">
        <v>5242</v>
      </c>
    </row>
    <row r="5960" spans="1:10" ht="17.25" customHeight="1">
      <c r="A5960" s="116" t="s">
        <v>5267</v>
      </c>
      <c r="B5960" s="117">
        <v>9742806646</v>
      </c>
      <c r="C5960" s="116" t="s">
        <v>4393</v>
      </c>
      <c r="D5960" s="116" t="s">
        <v>438</v>
      </c>
      <c r="E5960" s="118">
        <v>41219.9375</v>
      </c>
      <c r="F5960" s="116" t="s">
        <v>5239</v>
      </c>
      <c r="G5960" s="117" t="s">
        <v>440</v>
      </c>
      <c r="H5960" s="117">
        <v>253</v>
      </c>
      <c r="I5960" s="117">
        <v>377</v>
      </c>
      <c r="J5960" s="117" t="s">
        <v>5240</v>
      </c>
    </row>
    <row r="5961" spans="1:10" ht="17.25" customHeight="1">
      <c r="A5961" s="116" t="s">
        <v>5268</v>
      </c>
      <c r="B5961" s="117">
        <v>9986347828</v>
      </c>
      <c r="C5961" s="116" t="s">
        <v>4393</v>
      </c>
      <c r="D5961" s="116" t="s">
        <v>438</v>
      </c>
      <c r="E5961" s="118">
        <v>41219.979166666664</v>
      </c>
      <c r="F5961" s="116" t="s">
        <v>5239</v>
      </c>
      <c r="G5961" s="117" t="s">
        <v>440</v>
      </c>
      <c r="H5961" s="117">
        <v>614</v>
      </c>
      <c r="I5961" s="117">
        <v>927</v>
      </c>
      <c r="J5961" s="117" t="s">
        <v>5242</v>
      </c>
    </row>
    <row r="5962" spans="1:10" ht="17.25" customHeight="1">
      <c r="A5962" s="116" t="s">
        <v>5269</v>
      </c>
      <c r="B5962" s="117">
        <v>9591448638</v>
      </c>
      <c r="C5962" s="116" t="s">
        <v>4393</v>
      </c>
      <c r="D5962" s="116" t="s">
        <v>438</v>
      </c>
      <c r="E5962" s="118">
        <v>41220.21875</v>
      </c>
      <c r="F5962" s="116" t="s">
        <v>5239</v>
      </c>
      <c r="G5962" s="117" t="s">
        <v>440</v>
      </c>
      <c r="H5962" s="117">
        <v>990</v>
      </c>
      <c r="I5962" s="117">
        <v>1482</v>
      </c>
      <c r="J5962" s="117" t="s">
        <v>5240</v>
      </c>
    </row>
    <row r="5963" spans="1:10" ht="17.25" customHeight="1">
      <c r="A5963" s="116" t="s">
        <v>4924</v>
      </c>
      <c r="B5963" s="117">
        <v>8123474900</v>
      </c>
      <c r="C5963" s="116" t="s">
        <v>4393</v>
      </c>
      <c r="D5963" s="116" t="s">
        <v>438</v>
      </c>
      <c r="E5963" s="118">
        <v>41220.291666666664</v>
      </c>
      <c r="F5963" s="116" t="s">
        <v>5239</v>
      </c>
      <c r="G5963" s="117" t="s">
        <v>440</v>
      </c>
      <c r="H5963" s="117">
        <v>121</v>
      </c>
      <c r="I5963" s="117">
        <v>182</v>
      </c>
      <c r="J5963" s="117" t="s">
        <v>5242</v>
      </c>
    </row>
    <row r="5964" spans="1:10" ht="17.25" customHeight="1">
      <c r="A5964" s="116" t="s">
        <v>5270</v>
      </c>
      <c r="B5964" s="117">
        <v>9535189036</v>
      </c>
      <c r="C5964" s="116" t="s">
        <v>4393</v>
      </c>
      <c r="D5964" s="116" t="s">
        <v>486</v>
      </c>
      <c r="E5964" s="118">
        <v>41220.322916666664</v>
      </c>
      <c r="F5964" s="116" t="s">
        <v>5239</v>
      </c>
      <c r="G5964" s="117" t="s">
        <v>440</v>
      </c>
      <c r="H5964" s="117">
        <v>517</v>
      </c>
      <c r="I5964" s="117">
        <v>773</v>
      </c>
      <c r="J5964" s="117" t="s">
        <v>5240</v>
      </c>
    </row>
    <row r="5965" spans="1:10" ht="17.25" customHeight="1">
      <c r="A5965" s="116" t="s">
        <v>5271</v>
      </c>
      <c r="B5965" s="117">
        <v>9686202490</v>
      </c>
      <c r="C5965" s="116" t="s">
        <v>4393</v>
      </c>
      <c r="D5965" s="116" t="s">
        <v>438</v>
      </c>
      <c r="E5965" s="118">
        <v>41220.53125</v>
      </c>
      <c r="F5965" s="116" t="s">
        <v>5239</v>
      </c>
      <c r="G5965" s="117" t="s">
        <v>934</v>
      </c>
      <c r="H5965" s="117">
        <v>1096</v>
      </c>
      <c r="I5965" s="117">
        <v>1447</v>
      </c>
      <c r="J5965" s="117" t="s">
        <v>5259</v>
      </c>
    </row>
    <row r="5966" spans="1:10" ht="17.25" customHeight="1">
      <c r="A5966" s="116" t="s">
        <v>4929</v>
      </c>
      <c r="B5966" s="117">
        <v>9916990222</v>
      </c>
      <c r="C5966" s="116" t="s">
        <v>4393</v>
      </c>
      <c r="D5966" s="116" t="s">
        <v>438</v>
      </c>
      <c r="E5966" s="118">
        <v>41220.75</v>
      </c>
      <c r="F5966" s="116" t="s">
        <v>5239</v>
      </c>
      <c r="G5966" s="117" t="s">
        <v>440</v>
      </c>
      <c r="H5966" s="117">
        <v>198</v>
      </c>
      <c r="I5966" s="117">
        <v>288</v>
      </c>
      <c r="J5966" s="117" t="s">
        <v>5242</v>
      </c>
    </row>
    <row r="5967" spans="1:10" ht="17.25" customHeight="1">
      <c r="A5967" s="116" t="s">
        <v>5272</v>
      </c>
      <c r="B5967" s="117">
        <v>9740030075</v>
      </c>
      <c r="C5967" s="116" t="s">
        <v>4393</v>
      </c>
      <c r="D5967" s="116" t="s">
        <v>438</v>
      </c>
      <c r="E5967" s="118">
        <v>41220.8125</v>
      </c>
      <c r="F5967" s="116" t="s">
        <v>5239</v>
      </c>
      <c r="G5967" s="117" t="s">
        <v>440</v>
      </c>
      <c r="H5967" s="117">
        <v>680</v>
      </c>
      <c r="I5967" s="117">
        <v>1005</v>
      </c>
      <c r="J5967" s="117" t="s">
        <v>5240</v>
      </c>
    </row>
    <row r="5968" spans="1:10" ht="17.25" customHeight="1">
      <c r="A5968" s="116" t="s">
        <v>5273</v>
      </c>
      <c r="B5968" s="117">
        <v>9035922773</v>
      </c>
      <c r="C5968" s="116" t="s">
        <v>4393</v>
      </c>
      <c r="D5968" s="116" t="s">
        <v>438</v>
      </c>
      <c r="E5968" s="118">
        <v>41220.84375</v>
      </c>
      <c r="F5968" s="116" t="s">
        <v>5239</v>
      </c>
      <c r="G5968" s="117" t="s">
        <v>440</v>
      </c>
      <c r="H5968" s="117">
        <v>143</v>
      </c>
      <c r="I5968" s="117">
        <v>204</v>
      </c>
      <c r="J5968" s="117" t="s">
        <v>5242</v>
      </c>
    </row>
    <row r="5969" spans="1:10" ht="17.25" customHeight="1">
      <c r="A5969" s="116" t="s">
        <v>5274</v>
      </c>
      <c r="B5969" s="117">
        <v>7259392296</v>
      </c>
      <c r="C5969" s="116" t="s">
        <v>4393</v>
      </c>
      <c r="D5969" s="116" t="s">
        <v>461</v>
      </c>
      <c r="E5969" s="118">
        <v>41220.9375</v>
      </c>
      <c r="F5969" s="116" t="s">
        <v>5239</v>
      </c>
      <c r="G5969" s="117" t="s">
        <v>440</v>
      </c>
      <c r="H5969" s="117">
        <v>180</v>
      </c>
      <c r="I5969" s="117">
        <v>269</v>
      </c>
      <c r="J5969" s="117" t="s">
        <v>5240</v>
      </c>
    </row>
    <row r="5970" spans="1:10" ht="17.25" customHeight="1">
      <c r="A5970" s="116" t="s">
        <v>4861</v>
      </c>
      <c r="B5970" s="117">
        <v>9886151647</v>
      </c>
      <c r="C5970" s="116" t="s">
        <v>4393</v>
      </c>
      <c r="D5970" s="116" t="s">
        <v>438</v>
      </c>
      <c r="E5970" s="118">
        <v>41220.96875</v>
      </c>
      <c r="F5970" s="116" t="s">
        <v>5239</v>
      </c>
      <c r="G5970" s="117" t="s">
        <v>440</v>
      </c>
      <c r="H5970" s="117">
        <v>199</v>
      </c>
      <c r="I5970" s="117">
        <v>302</v>
      </c>
      <c r="J5970" s="117" t="s">
        <v>5242</v>
      </c>
    </row>
    <row r="5971" spans="1:10" ht="17.25" customHeight="1">
      <c r="A5971" s="116" t="s">
        <v>5275</v>
      </c>
      <c r="B5971" s="117">
        <v>9986613994</v>
      </c>
      <c r="C5971" s="116" t="s">
        <v>4393</v>
      </c>
      <c r="D5971" s="116" t="s">
        <v>438</v>
      </c>
      <c r="E5971" s="118">
        <v>41214.177083333336</v>
      </c>
      <c r="F5971" s="116" t="s">
        <v>5276</v>
      </c>
      <c r="G5971" s="117" t="s">
        <v>440</v>
      </c>
      <c r="H5971" s="117">
        <v>323</v>
      </c>
      <c r="I5971" s="117">
        <v>443</v>
      </c>
      <c r="J5971" s="117" t="s">
        <v>5277</v>
      </c>
    </row>
    <row r="5972" spans="1:10" ht="17.25" customHeight="1">
      <c r="A5972" s="116" t="s">
        <v>5278</v>
      </c>
      <c r="B5972" s="117">
        <v>9739856325</v>
      </c>
      <c r="C5972" s="116" t="s">
        <v>4393</v>
      </c>
      <c r="D5972" s="116" t="s">
        <v>438</v>
      </c>
      <c r="E5972" s="118">
        <v>41214.791666666664</v>
      </c>
      <c r="F5972" s="116" t="s">
        <v>5276</v>
      </c>
      <c r="G5972" s="117" t="s">
        <v>440</v>
      </c>
      <c r="H5972" s="117">
        <v>189</v>
      </c>
      <c r="I5972" s="117">
        <v>258</v>
      </c>
      <c r="J5972" s="117" t="s">
        <v>5277</v>
      </c>
    </row>
    <row r="5973" spans="1:10" ht="17.25" customHeight="1">
      <c r="A5973" s="116" t="s">
        <v>4409</v>
      </c>
      <c r="B5973" s="117">
        <v>9844034001</v>
      </c>
      <c r="C5973" s="116" t="s">
        <v>4393</v>
      </c>
      <c r="D5973" s="116" t="s">
        <v>438</v>
      </c>
      <c r="E5973" s="118">
        <v>41214.927083333336</v>
      </c>
      <c r="F5973" s="116" t="s">
        <v>5276</v>
      </c>
      <c r="G5973" s="117" t="s">
        <v>440</v>
      </c>
      <c r="H5973" s="117">
        <v>277</v>
      </c>
      <c r="I5973" s="117">
        <v>399</v>
      </c>
      <c r="J5973" s="117" t="s">
        <v>5277</v>
      </c>
    </row>
    <row r="5974" spans="1:10" ht="17.25" customHeight="1">
      <c r="A5974" s="116" t="s">
        <v>5279</v>
      </c>
      <c r="B5974" s="117">
        <v>9886126950</v>
      </c>
      <c r="C5974" s="116" t="s">
        <v>4393</v>
      </c>
      <c r="D5974" s="116" t="s">
        <v>438</v>
      </c>
      <c r="E5974" s="118">
        <v>41215.041666666664</v>
      </c>
      <c r="F5974" s="116" t="s">
        <v>5276</v>
      </c>
      <c r="G5974" s="117" t="s">
        <v>440</v>
      </c>
      <c r="H5974" s="117">
        <v>342</v>
      </c>
      <c r="I5974" s="117">
        <v>496</v>
      </c>
      <c r="J5974" s="117" t="s">
        <v>5277</v>
      </c>
    </row>
    <row r="5975" spans="1:10" ht="17.25" customHeight="1">
      <c r="A5975" s="116" t="s">
        <v>4627</v>
      </c>
      <c r="B5975" s="117">
        <v>9663355440</v>
      </c>
      <c r="C5975" s="116" t="s">
        <v>4393</v>
      </c>
      <c r="D5975" s="116" t="s">
        <v>438</v>
      </c>
      <c r="E5975" s="118">
        <v>41215.197916666664</v>
      </c>
      <c r="F5975" s="116" t="s">
        <v>5276</v>
      </c>
      <c r="G5975" s="117" t="s">
        <v>440</v>
      </c>
      <c r="H5975" s="117">
        <v>998</v>
      </c>
      <c r="I5975" s="117">
        <v>1414</v>
      </c>
      <c r="J5975" s="117" t="s">
        <v>5277</v>
      </c>
    </row>
    <row r="5976" spans="1:10" ht="17.25" customHeight="1">
      <c r="A5976" s="116" t="s">
        <v>5280</v>
      </c>
      <c r="B5976" s="117">
        <v>9535800699</v>
      </c>
      <c r="C5976" s="116" t="s">
        <v>4393</v>
      </c>
      <c r="D5976" s="116" t="s">
        <v>438</v>
      </c>
      <c r="E5976" s="118">
        <v>41215.322916666664</v>
      </c>
      <c r="F5976" s="116" t="s">
        <v>5276</v>
      </c>
      <c r="G5976" s="117" t="s">
        <v>440</v>
      </c>
      <c r="H5976" s="117">
        <v>324</v>
      </c>
      <c r="I5976" s="117">
        <v>470</v>
      </c>
      <c r="J5976" s="117" t="s">
        <v>5277</v>
      </c>
    </row>
    <row r="5977" spans="1:10" ht="17.25" customHeight="1">
      <c r="A5977" s="116" t="s">
        <v>150</v>
      </c>
      <c r="B5977" s="117">
        <v>9900445952</v>
      </c>
      <c r="C5977" s="116" t="s">
        <v>4393</v>
      </c>
      <c r="D5977" s="116" t="s">
        <v>486</v>
      </c>
      <c r="E5977" s="118">
        <v>41215.78125</v>
      </c>
      <c r="F5977" s="116" t="s">
        <v>5276</v>
      </c>
      <c r="G5977" s="117" t="s">
        <v>440</v>
      </c>
      <c r="H5977" s="117">
        <v>112</v>
      </c>
      <c r="I5977" s="117">
        <v>159</v>
      </c>
      <c r="J5977" s="117" t="s">
        <v>5277</v>
      </c>
    </row>
    <row r="5978" spans="1:10" ht="17.25" customHeight="1">
      <c r="A5978" s="116" t="s">
        <v>2052</v>
      </c>
      <c r="B5978" s="117">
        <v>9611962802</v>
      </c>
      <c r="C5978" s="116" t="s">
        <v>4393</v>
      </c>
      <c r="D5978" s="116" t="s">
        <v>438</v>
      </c>
      <c r="E5978" s="118">
        <v>41215.927083333336</v>
      </c>
      <c r="F5978" s="116" t="s">
        <v>5276</v>
      </c>
      <c r="G5978" s="117" t="s">
        <v>440</v>
      </c>
      <c r="H5978" s="117">
        <v>119</v>
      </c>
      <c r="I5978" s="117">
        <v>167</v>
      </c>
      <c r="J5978" s="117" t="s">
        <v>5277</v>
      </c>
    </row>
    <row r="5979" spans="1:10" ht="17.25" customHeight="1">
      <c r="A5979" s="116" t="s">
        <v>5281</v>
      </c>
      <c r="B5979" s="117">
        <v>9611685551</v>
      </c>
      <c r="C5979" s="116" t="s">
        <v>4393</v>
      </c>
      <c r="D5979" s="116" t="s">
        <v>438</v>
      </c>
      <c r="E5979" s="118">
        <v>41216.020833333336</v>
      </c>
      <c r="F5979" s="116" t="s">
        <v>5276</v>
      </c>
      <c r="G5979" s="117" t="s">
        <v>440</v>
      </c>
      <c r="H5979" s="117">
        <v>316</v>
      </c>
      <c r="I5979" s="117">
        <v>454</v>
      </c>
      <c r="J5979" s="117" t="s">
        <v>5277</v>
      </c>
    </row>
    <row r="5980" spans="1:10" ht="17.25" customHeight="1">
      <c r="A5980" s="116" t="s">
        <v>5282</v>
      </c>
      <c r="B5980" s="117">
        <v>7259517412</v>
      </c>
      <c r="C5980" s="116" t="s">
        <v>4393</v>
      </c>
      <c r="D5980" s="116" t="s">
        <v>486</v>
      </c>
      <c r="E5980" s="118">
        <v>41216.1875</v>
      </c>
      <c r="F5980" s="116" t="s">
        <v>5276</v>
      </c>
      <c r="G5980" s="117" t="s">
        <v>440</v>
      </c>
      <c r="H5980" s="117">
        <v>746</v>
      </c>
      <c r="I5980" s="117">
        <v>1080</v>
      </c>
      <c r="J5980" s="117" t="s">
        <v>5277</v>
      </c>
    </row>
    <row r="5981" spans="1:10" ht="17.25" customHeight="1">
      <c r="A5981" s="116" t="s">
        <v>5147</v>
      </c>
      <c r="B5981" s="117">
        <v>9538696677</v>
      </c>
      <c r="C5981" s="116" t="s">
        <v>4393</v>
      </c>
      <c r="D5981" s="116" t="s">
        <v>438</v>
      </c>
      <c r="E5981" s="118">
        <v>41216.3125</v>
      </c>
      <c r="F5981" s="116" t="s">
        <v>5276</v>
      </c>
      <c r="G5981" s="117" t="s">
        <v>440</v>
      </c>
      <c r="H5981" s="117">
        <v>333</v>
      </c>
      <c r="I5981" s="117">
        <v>467</v>
      </c>
      <c r="J5981" s="117" t="s">
        <v>5277</v>
      </c>
    </row>
    <row r="5982" spans="1:10" ht="17.25" customHeight="1">
      <c r="A5982" s="116" t="s">
        <v>5283</v>
      </c>
      <c r="B5982" s="117">
        <v>9620912424</v>
      </c>
      <c r="C5982" s="116" t="s">
        <v>4393</v>
      </c>
      <c r="D5982" s="116" t="s">
        <v>438</v>
      </c>
      <c r="E5982" s="118">
        <v>41216.760416666664</v>
      </c>
      <c r="F5982" s="116" t="s">
        <v>5276</v>
      </c>
      <c r="G5982" s="117" t="s">
        <v>440</v>
      </c>
      <c r="H5982" s="117">
        <v>810</v>
      </c>
      <c r="I5982" s="117">
        <v>1174</v>
      </c>
      <c r="J5982" s="117" t="s">
        <v>5277</v>
      </c>
    </row>
    <row r="5983" spans="1:10" ht="17.25" customHeight="1">
      <c r="A5983" s="116" t="s">
        <v>5284</v>
      </c>
      <c r="B5983" s="117">
        <v>9886334196</v>
      </c>
      <c r="C5983" s="116" t="s">
        <v>4393</v>
      </c>
      <c r="D5983" s="116" t="s">
        <v>438</v>
      </c>
      <c r="E5983" s="118">
        <v>41216.958333333336</v>
      </c>
      <c r="F5983" s="116" t="s">
        <v>5276</v>
      </c>
      <c r="G5983" s="117" t="s">
        <v>440</v>
      </c>
      <c r="H5983" s="117">
        <v>856</v>
      </c>
      <c r="I5983" s="117">
        <v>1218</v>
      </c>
      <c r="J5983" s="117" t="s">
        <v>5277</v>
      </c>
    </row>
    <row r="5984" spans="1:10" ht="17.25" customHeight="1">
      <c r="A5984" s="116" t="s">
        <v>5285</v>
      </c>
      <c r="B5984" s="117">
        <v>7353005100</v>
      </c>
      <c r="C5984" s="116" t="s">
        <v>4393</v>
      </c>
      <c r="D5984" s="116" t="s">
        <v>438</v>
      </c>
      <c r="E5984" s="118">
        <v>41217.25</v>
      </c>
      <c r="F5984" s="116" t="s">
        <v>5276</v>
      </c>
      <c r="G5984" s="117" t="s">
        <v>440</v>
      </c>
      <c r="H5984" s="117">
        <v>143</v>
      </c>
      <c r="I5984" s="117">
        <v>206</v>
      </c>
      <c r="J5984" s="117" t="s">
        <v>5277</v>
      </c>
    </row>
    <row r="5985" spans="1:10" ht="17.25" customHeight="1">
      <c r="A5985" s="116" t="s">
        <v>5286</v>
      </c>
      <c r="B5985" s="117">
        <v>9845016337</v>
      </c>
      <c r="C5985" s="116" t="s">
        <v>4393</v>
      </c>
      <c r="D5985" s="116" t="s">
        <v>438</v>
      </c>
      <c r="E5985" s="118">
        <v>41218.1875</v>
      </c>
      <c r="F5985" s="116" t="s">
        <v>5276</v>
      </c>
      <c r="G5985" s="117" t="s">
        <v>440</v>
      </c>
      <c r="H5985" s="117">
        <v>828</v>
      </c>
      <c r="I5985" s="117">
        <v>1200</v>
      </c>
      <c r="J5985" s="117" t="s">
        <v>5277</v>
      </c>
    </row>
    <row r="5986" spans="1:10" ht="17.25" customHeight="1">
      <c r="A5986" s="116" t="s">
        <v>644</v>
      </c>
      <c r="B5986" s="117">
        <v>9900111195</v>
      </c>
      <c r="C5986" s="116" t="s">
        <v>4393</v>
      </c>
      <c r="D5986" s="116" t="s">
        <v>486</v>
      </c>
      <c r="E5986" s="118">
        <v>41218.333333333336</v>
      </c>
      <c r="F5986" s="116" t="s">
        <v>5276</v>
      </c>
      <c r="G5986" s="117" t="s">
        <v>440</v>
      </c>
      <c r="H5986" s="117">
        <v>270</v>
      </c>
      <c r="I5986" s="117">
        <v>391</v>
      </c>
      <c r="J5986" s="117" t="s">
        <v>5277</v>
      </c>
    </row>
    <row r="5987" spans="1:10" ht="17.25" customHeight="1">
      <c r="A5987" s="116" t="s">
        <v>5287</v>
      </c>
      <c r="B5987" s="117">
        <v>9986691001</v>
      </c>
      <c r="C5987" s="116" t="s">
        <v>4393</v>
      </c>
      <c r="D5987" s="116" t="s">
        <v>438</v>
      </c>
      <c r="E5987" s="118">
        <v>41218.822916666664</v>
      </c>
      <c r="F5987" s="116" t="s">
        <v>5276</v>
      </c>
      <c r="G5987" s="117" t="s">
        <v>440</v>
      </c>
      <c r="H5987" s="117">
        <v>202</v>
      </c>
      <c r="I5987" s="117">
        <v>279</v>
      </c>
      <c r="J5987" s="117" t="s">
        <v>5277</v>
      </c>
    </row>
    <row r="5988" spans="1:10" ht="17.25" customHeight="1">
      <c r="A5988" s="116" t="s">
        <v>4637</v>
      </c>
      <c r="B5988" s="117">
        <v>8884493443</v>
      </c>
      <c r="C5988" s="116" t="s">
        <v>4393</v>
      </c>
      <c r="D5988" s="116" t="s">
        <v>438</v>
      </c>
      <c r="E5988" s="118">
        <v>41218.979166666664</v>
      </c>
      <c r="F5988" s="116" t="s">
        <v>5276</v>
      </c>
      <c r="G5988" s="117" t="s">
        <v>440</v>
      </c>
      <c r="H5988" s="117">
        <v>1044</v>
      </c>
      <c r="I5988" s="117">
        <v>1513</v>
      </c>
      <c r="J5988" s="117" t="s">
        <v>5277</v>
      </c>
    </row>
    <row r="5989" spans="1:10" ht="17.25" customHeight="1">
      <c r="A5989" s="116" t="s">
        <v>5288</v>
      </c>
      <c r="B5989" s="117">
        <v>9986020739</v>
      </c>
      <c r="C5989" s="116" t="s">
        <v>4393</v>
      </c>
      <c r="D5989" s="116" t="s">
        <v>438</v>
      </c>
      <c r="E5989" s="118">
        <v>41219.166666666664</v>
      </c>
      <c r="F5989" s="116" t="s">
        <v>5276</v>
      </c>
      <c r="G5989" s="117" t="s">
        <v>440</v>
      </c>
      <c r="H5989" s="117">
        <v>1030</v>
      </c>
      <c r="I5989" s="117">
        <v>1401</v>
      </c>
      <c r="J5989" s="117" t="s">
        <v>5277</v>
      </c>
    </row>
    <row r="5990" spans="1:10" ht="17.25" customHeight="1">
      <c r="A5990" s="116" t="s">
        <v>5289</v>
      </c>
      <c r="B5990" s="117">
        <v>9538094306</v>
      </c>
      <c r="C5990" s="116" t="s">
        <v>4393</v>
      </c>
      <c r="D5990" s="116" t="s">
        <v>438</v>
      </c>
      <c r="E5990" s="118">
        <v>41220.729166666664</v>
      </c>
      <c r="F5990" s="116" t="s">
        <v>5276</v>
      </c>
      <c r="G5990" s="117" t="s">
        <v>440</v>
      </c>
      <c r="H5990" s="117">
        <v>199</v>
      </c>
      <c r="I5990" s="117">
        <v>227</v>
      </c>
      <c r="J5990" s="117" t="s">
        <v>5277</v>
      </c>
    </row>
    <row r="5991" spans="1:10" ht="17.25" customHeight="1">
      <c r="A5991" s="116" t="s">
        <v>5290</v>
      </c>
      <c r="B5991" s="117">
        <v>9880066679</v>
      </c>
      <c r="C5991" s="116" t="s">
        <v>4393</v>
      </c>
      <c r="D5991" s="116" t="s">
        <v>438</v>
      </c>
      <c r="E5991" s="118">
        <v>41220.895833333336</v>
      </c>
      <c r="F5991" s="116" t="s">
        <v>5276</v>
      </c>
      <c r="G5991" s="117" t="s">
        <v>440</v>
      </c>
      <c r="H5991" s="117">
        <v>230</v>
      </c>
      <c r="I5991" s="117">
        <v>323</v>
      </c>
      <c r="J5991" s="117" t="s">
        <v>5277</v>
      </c>
    </row>
    <row r="5992" spans="1:10" ht="17.25" customHeight="1">
      <c r="A5992" s="116" t="s">
        <v>4467</v>
      </c>
      <c r="B5992" s="117">
        <v>8970033000</v>
      </c>
      <c r="C5992" s="116" t="s">
        <v>4393</v>
      </c>
      <c r="D5992" s="116" t="s">
        <v>486</v>
      </c>
      <c r="E5992" s="118">
        <v>41214.270833333336</v>
      </c>
      <c r="F5992" s="116" t="s">
        <v>5291</v>
      </c>
      <c r="G5992" s="117" t="s">
        <v>440</v>
      </c>
      <c r="H5992" s="117">
        <v>998</v>
      </c>
      <c r="I5992" s="117">
        <v>1414</v>
      </c>
      <c r="J5992" s="117" t="s">
        <v>5292</v>
      </c>
    </row>
    <row r="5993" spans="1:10" ht="17.25" customHeight="1">
      <c r="A5993" s="116" t="s">
        <v>5293</v>
      </c>
      <c r="B5993" s="117">
        <v>9902622086</v>
      </c>
      <c r="C5993" s="116" t="s">
        <v>4393</v>
      </c>
      <c r="D5993" s="116" t="s">
        <v>486</v>
      </c>
      <c r="E5993" s="118">
        <v>41214.583333333336</v>
      </c>
      <c r="F5993" s="116" t="s">
        <v>5291</v>
      </c>
      <c r="G5993" s="117" t="s">
        <v>440</v>
      </c>
      <c r="H5993" s="117">
        <v>1018</v>
      </c>
      <c r="I5993" s="117">
        <v>1455</v>
      </c>
      <c r="J5993" s="117" t="s">
        <v>5292</v>
      </c>
    </row>
    <row r="5994" spans="1:10" ht="17.25" customHeight="1">
      <c r="A5994" s="116" t="s">
        <v>5294</v>
      </c>
      <c r="B5994" s="117">
        <v>9036159169</v>
      </c>
      <c r="C5994" s="116" t="s">
        <v>4393</v>
      </c>
      <c r="D5994" s="116" t="s">
        <v>486</v>
      </c>
      <c r="E5994" s="118">
        <v>41214.75</v>
      </c>
      <c r="F5994" s="116" t="s">
        <v>5291</v>
      </c>
      <c r="G5994" s="117" t="s">
        <v>440</v>
      </c>
      <c r="H5994" s="117">
        <v>587</v>
      </c>
      <c r="I5994" s="117">
        <v>838</v>
      </c>
      <c r="J5994" s="117" t="s">
        <v>5292</v>
      </c>
    </row>
    <row r="5995" spans="1:10" ht="17.25" customHeight="1">
      <c r="A5995" s="116" t="s">
        <v>5295</v>
      </c>
      <c r="B5995" s="117">
        <v>9930135805</v>
      </c>
      <c r="C5995" s="116" t="s">
        <v>4393</v>
      </c>
      <c r="D5995" s="116" t="s">
        <v>461</v>
      </c>
      <c r="E5995" s="118">
        <v>41214.895833333336</v>
      </c>
      <c r="F5995" s="116" t="s">
        <v>5291</v>
      </c>
      <c r="G5995" s="117" t="s">
        <v>440</v>
      </c>
      <c r="H5995" s="117">
        <v>373</v>
      </c>
      <c r="I5995" s="117">
        <v>532</v>
      </c>
      <c r="J5995" s="117" t="s">
        <v>5292</v>
      </c>
    </row>
    <row r="5996" spans="1:10" ht="17.25" customHeight="1">
      <c r="A5996" s="116" t="s">
        <v>5296</v>
      </c>
      <c r="B5996" s="117">
        <v>7760581198</v>
      </c>
      <c r="C5996" s="116" t="s">
        <v>4393</v>
      </c>
      <c r="D5996" s="116" t="s">
        <v>438</v>
      </c>
      <c r="E5996" s="118">
        <v>41215.40625</v>
      </c>
      <c r="F5996" s="116" t="s">
        <v>5291</v>
      </c>
      <c r="G5996" s="117" t="s">
        <v>440</v>
      </c>
      <c r="H5996" s="117">
        <v>119</v>
      </c>
      <c r="I5996" s="117">
        <v>157</v>
      </c>
      <c r="J5996" s="117" t="s">
        <v>5292</v>
      </c>
    </row>
    <row r="5997" spans="1:10" ht="17.25" customHeight="1">
      <c r="A5997" s="116" t="s">
        <v>5297</v>
      </c>
      <c r="B5997" s="117">
        <v>8105566421</v>
      </c>
      <c r="C5997" s="116" t="s">
        <v>4393</v>
      </c>
      <c r="D5997" s="116" t="s">
        <v>438</v>
      </c>
      <c r="E5997" s="118">
        <v>41215.5625</v>
      </c>
      <c r="F5997" s="116" t="s">
        <v>5291</v>
      </c>
      <c r="G5997" s="117" t="s">
        <v>440</v>
      </c>
      <c r="H5997" s="117">
        <v>243</v>
      </c>
      <c r="I5997" s="117">
        <v>347</v>
      </c>
      <c r="J5997" s="117" t="s">
        <v>5292</v>
      </c>
    </row>
    <row r="5998" spans="1:10" ht="17.25" customHeight="1">
      <c r="A5998" s="116" t="s">
        <v>5223</v>
      </c>
      <c r="B5998" s="117">
        <v>9480188690</v>
      </c>
      <c r="C5998" s="116" t="s">
        <v>4393</v>
      </c>
      <c r="D5998" s="116" t="s">
        <v>438</v>
      </c>
      <c r="E5998" s="118">
        <v>41215.635416666664</v>
      </c>
      <c r="F5998" s="116" t="s">
        <v>5291</v>
      </c>
      <c r="G5998" s="117" t="s">
        <v>440</v>
      </c>
      <c r="H5998" s="117">
        <v>117</v>
      </c>
      <c r="I5998" s="117">
        <v>162</v>
      </c>
      <c r="J5998" s="117" t="s">
        <v>5292</v>
      </c>
    </row>
    <row r="5999" spans="1:10" ht="17.25" customHeight="1">
      <c r="A5999" s="116" t="s">
        <v>5298</v>
      </c>
      <c r="B5999" s="117">
        <v>9845154629</v>
      </c>
      <c r="C5999" s="116" t="s">
        <v>4393</v>
      </c>
      <c r="D5999" s="116" t="s">
        <v>438</v>
      </c>
      <c r="E5999" s="118">
        <v>41215.6875</v>
      </c>
      <c r="F5999" s="116" t="s">
        <v>5291</v>
      </c>
      <c r="G5999" s="117" t="s">
        <v>440</v>
      </c>
      <c r="H5999" s="117">
        <v>100</v>
      </c>
      <c r="I5999" s="117">
        <v>85</v>
      </c>
      <c r="J5999" s="117" t="s">
        <v>5292</v>
      </c>
    </row>
    <row r="6000" spans="1:10" ht="17.25" customHeight="1">
      <c r="A6000" s="116" t="s">
        <v>3901</v>
      </c>
      <c r="B6000" s="117">
        <v>9844921348</v>
      </c>
      <c r="C6000" s="116" t="s">
        <v>4393</v>
      </c>
      <c r="D6000" s="116" t="s">
        <v>486</v>
      </c>
      <c r="E6000" s="118">
        <v>41215.75</v>
      </c>
      <c r="F6000" s="116" t="s">
        <v>5291</v>
      </c>
      <c r="G6000" s="117" t="s">
        <v>440</v>
      </c>
      <c r="H6000" s="117">
        <v>542</v>
      </c>
      <c r="I6000" s="117">
        <v>715</v>
      </c>
      <c r="J6000" s="117" t="s">
        <v>5292</v>
      </c>
    </row>
    <row r="6001" spans="1:10" ht="17.25" customHeight="1">
      <c r="A6001" s="116" t="s">
        <v>1716</v>
      </c>
      <c r="B6001" s="117">
        <v>9844187643</v>
      </c>
      <c r="C6001" s="116" t="s">
        <v>4393</v>
      </c>
      <c r="D6001" s="116" t="s">
        <v>438</v>
      </c>
      <c r="E6001" s="118">
        <v>41216.354166666664</v>
      </c>
      <c r="F6001" s="116" t="s">
        <v>5291</v>
      </c>
      <c r="G6001" s="117" t="s">
        <v>440</v>
      </c>
      <c r="H6001" s="117">
        <v>243</v>
      </c>
      <c r="I6001" s="117">
        <v>347</v>
      </c>
      <c r="J6001" s="117" t="s">
        <v>5292</v>
      </c>
    </row>
    <row r="6002" spans="1:10" ht="17.25" customHeight="1">
      <c r="A6002" s="116" t="s">
        <v>5299</v>
      </c>
      <c r="B6002" s="117">
        <v>9986135000</v>
      </c>
      <c r="C6002" s="116" t="s">
        <v>4393</v>
      </c>
      <c r="D6002" s="116" t="s">
        <v>438</v>
      </c>
      <c r="E6002" s="118">
        <v>41216.479166666664</v>
      </c>
      <c r="F6002" s="116" t="s">
        <v>5291</v>
      </c>
      <c r="G6002" s="117" t="s">
        <v>440</v>
      </c>
      <c r="H6002" s="117">
        <v>326</v>
      </c>
      <c r="I6002" s="117">
        <v>398</v>
      </c>
      <c r="J6002" s="117" t="s">
        <v>5292</v>
      </c>
    </row>
    <row r="6003" spans="1:10" ht="17.25" customHeight="1">
      <c r="A6003" s="116" t="s">
        <v>5300</v>
      </c>
      <c r="B6003" s="117">
        <v>9739263203</v>
      </c>
      <c r="C6003" s="116" t="s">
        <v>4393</v>
      </c>
      <c r="D6003" s="116" t="s">
        <v>461</v>
      </c>
      <c r="E6003" s="118">
        <v>41216.572916666664</v>
      </c>
      <c r="F6003" s="116" t="s">
        <v>5291</v>
      </c>
      <c r="G6003" s="117" t="s">
        <v>440</v>
      </c>
      <c r="H6003" s="117">
        <v>420</v>
      </c>
      <c r="I6003" s="117">
        <v>571</v>
      </c>
      <c r="J6003" s="117" t="s">
        <v>5292</v>
      </c>
    </row>
    <row r="6004" spans="1:10" ht="17.25" customHeight="1">
      <c r="A6004" s="116" t="s">
        <v>2790</v>
      </c>
      <c r="B6004" s="117">
        <v>9880289397</v>
      </c>
      <c r="C6004" s="116" t="s">
        <v>4393</v>
      </c>
      <c r="D6004" s="116" t="s">
        <v>438</v>
      </c>
      <c r="E6004" s="118">
        <v>41216.78125</v>
      </c>
      <c r="F6004" s="116" t="s">
        <v>5291</v>
      </c>
      <c r="G6004" s="117" t="s">
        <v>440</v>
      </c>
      <c r="H6004" s="117">
        <v>304</v>
      </c>
      <c r="I6004" s="117">
        <v>434</v>
      </c>
      <c r="J6004" s="117" t="s">
        <v>5292</v>
      </c>
    </row>
    <row r="6005" spans="1:10" ht="17.25" customHeight="1">
      <c r="A6005" s="116" t="s">
        <v>5301</v>
      </c>
      <c r="B6005" s="117">
        <v>9930335193</v>
      </c>
      <c r="C6005" s="116" t="s">
        <v>4393</v>
      </c>
      <c r="D6005" s="116" t="s">
        <v>438</v>
      </c>
      <c r="E6005" s="118">
        <v>41217.375</v>
      </c>
      <c r="F6005" s="116" t="s">
        <v>5291</v>
      </c>
      <c r="G6005" s="117" t="s">
        <v>440</v>
      </c>
      <c r="H6005" s="117">
        <v>192</v>
      </c>
      <c r="I6005" s="117">
        <v>267</v>
      </c>
      <c r="J6005" s="117" t="s">
        <v>5292</v>
      </c>
    </row>
    <row r="6006" spans="1:10" ht="17.25" customHeight="1">
      <c r="A6006" s="116" t="s">
        <v>4429</v>
      </c>
      <c r="B6006" s="117">
        <v>9167374043</v>
      </c>
      <c r="C6006" s="116" t="s">
        <v>4393</v>
      </c>
      <c r="D6006" s="116" t="s">
        <v>438</v>
      </c>
      <c r="E6006" s="118">
        <v>41218.354166666664</v>
      </c>
      <c r="F6006" s="116" t="s">
        <v>5291</v>
      </c>
      <c r="G6006" s="117" t="s">
        <v>440</v>
      </c>
      <c r="H6006" s="117">
        <v>131</v>
      </c>
      <c r="I6006" s="117">
        <v>172</v>
      </c>
      <c r="J6006" s="117" t="s">
        <v>5292</v>
      </c>
    </row>
    <row r="6007" spans="1:10" ht="17.25" customHeight="1">
      <c r="A6007" s="116" t="s">
        <v>5302</v>
      </c>
      <c r="B6007" s="117">
        <v>9741916214</v>
      </c>
      <c r="C6007" s="116" t="s">
        <v>4393</v>
      </c>
      <c r="D6007" s="116" t="s">
        <v>438</v>
      </c>
      <c r="E6007" s="118">
        <v>41218.447916666664</v>
      </c>
      <c r="F6007" s="116" t="s">
        <v>5291</v>
      </c>
      <c r="G6007" s="117" t="s">
        <v>440</v>
      </c>
      <c r="H6007" s="117">
        <v>346</v>
      </c>
      <c r="I6007" s="117">
        <v>494</v>
      </c>
      <c r="J6007" s="117" t="s">
        <v>5292</v>
      </c>
    </row>
    <row r="6008" spans="1:10" ht="17.25" customHeight="1">
      <c r="A6008" s="116" t="s">
        <v>5303</v>
      </c>
      <c r="B6008" s="117">
        <v>9008822322</v>
      </c>
      <c r="C6008" s="116" t="s">
        <v>4393</v>
      </c>
      <c r="D6008" s="116" t="s">
        <v>438</v>
      </c>
      <c r="E6008" s="118">
        <v>41218.583333333336</v>
      </c>
      <c r="F6008" s="116" t="s">
        <v>5291</v>
      </c>
      <c r="G6008" s="117" t="s">
        <v>440</v>
      </c>
      <c r="H6008" s="117">
        <v>880</v>
      </c>
      <c r="I6008" s="117">
        <v>1257</v>
      </c>
      <c r="J6008" s="117" t="s">
        <v>5292</v>
      </c>
    </row>
    <row r="6009" spans="1:10" ht="17.25" customHeight="1">
      <c r="A6009" s="116" t="s">
        <v>5304</v>
      </c>
      <c r="B6009" s="117">
        <v>9686770697</v>
      </c>
      <c r="C6009" s="116" t="s">
        <v>4393</v>
      </c>
      <c r="D6009" s="116" t="s">
        <v>438</v>
      </c>
      <c r="E6009" s="118">
        <v>41218.854166666664</v>
      </c>
      <c r="F6009" s="116" t="s">
        <v>5291</v>
      </c>
      <c r="G6009" s="117" t="s">
        <v>440</v>
      </c>
      <c r="H6009" s="117">
        <v>184</v>
      </c>
      <c r="I6009" s="117">
        <v>249</v>
      </c>
      <c r="J6009" s="117" t="s">
        <v>5292</v>
      </c>
    </row>
    <row r="6010" spans="1:10" ht="17.25" customHeight="1">
      <c r="A6010" s="116" t="s">
        <v>4496</v>
      </c>
      <c r="B6010" s="117">
        <v>9535770991</v>
      </c>
      <c r="C6010" s="116" t="s">
        <v>4393</v>
      </c>
      <c r="D6010" s="116" t="s">
        <v>438</v>
      </c>
      <c r="E6010" s="118">
        <v>41220.875</v>
      </c>
      <c r="F6010" s="116" t="s">
        <v>5291</v>
      </c>
      <c r="G6010" s="117" t="s">
        <v>440</v>
      </c>
      <c r="H6010" s="117">
        <v>500</v>
      </c>
      <c r="I6010" s="117">
        <v>645</v>
      </c>
      <c r="J6010" s="117" t="s">
        <v>5292</v>
      </c>
    </row>
    <row r="6011" spans="1:10" ht="17.25" customHeight="1">
      <c r="A6011" s="116" t="s">
        <v>5305</v>
      </c>
      <c r="B6011" s="117">
        <v>9342524026</v>
      </c>
      <c r="C6011" s="116" t="s">
        <v>4393</v>
      </c>
      <c r="D6011" s="116" t="s">
        <v>438</v>
      </c>
      <c r="E6011" s="118">
        <v>41215.1875</v>
      </c>
      <c r="F6011" s="116" t="s">
        <v>5306</v>
      </c>
      <c r="G6011" s="117" t="s">
        <v>749</v>
      </c>
      <c r="H6011" s="117">
        <v>2040</v>
      </c>
      <c r="I6011" s="117">
        <v>1787</v>
      </c>
      <c r="J6011" s="117" t="s">
        <v>5307</v>
      </c>
    </row>
    <row r="6012" spans="1:10" ht="17.25" customHeight="1">
      <c r="A6012" s="116" t="s">
        <v>5308</v>
      </c>
      <c r="B6012" s="117">
        <v>8694971277</v>
      </c>
      <c r="C6012" s="116" t="s">
        <v>4393</v>
      </c>
      <c r="D6012" s="116" t="s">
        <v>438</v>
      </c>
      <c r="E6012" s="118">
        <v>41214.395833333336</v>
      </c>
      <c r="F6012" s="116" t="s">
        <v>5309</v>
      </c>
      <c r="G6012" s="117" t="s">
        <v>440</v>
      </c>
      <c r="H6012" s="117">
        <v>221</v>
      </c>
      <c r="I6012" s="117">
        <v>332</v>
      </c>
      <c r="J6012" s="117" t="s">
        <v>5310</v>
      </c>
    </row>
    <row r="6013" spans="1:10" ht="17.25" customHeight="1">
      <c r="A6013" s="116" t="s">
        <v>5311</v>
      </c>
      <c r="B6013" s="117">
        <v>9448855497</v>
      </c>
      <c r="C6013" s="116" t="s">
        <v>4393</v>
      </c>
      <c r="D6013" s="116" t="s">
        <v>438</v>
      </c>
      <c r="E6013" s="118">
        <v>41214.552083333336</v>
      </c>
      <c r="F6013" s="116" t="s">
        <v>5309</v>
      </c>
      <c r="G6013" s="117" t="s">
        <v>440</v>
      </c>
      <c r="H6013" s="117">
        <v>198</v>
      </c>
      <c r="I6013" s="117">
        <v>288</v>
      </c>
      <c r="J6013" s="117" t="s">
        <v>5310</v>
      </c>
    </row>
    <row r="6014" spans="1:10" ht="17.25" customHeight="1">
      <c r="A6014" s="116" t="s">
        <v>5312</v>
      </c>
      <c r="B6014" s="117">
        <v>7829564767</v>
      </c>
      <c r="C6014" s="116" t="s">
        <v>4393</v>
      </c>
      <c r="D6014" s="116" t="s">
        <v>438</v>
      </c>
      <c r="E6014" s="118">
        <v>41214.75</v>
      </c>
      <c r="F6014" s="116" t="s">
        <v>5309</v>
      </c>
      <c r="G6014" s="117" t="s">
        <v>440</v>
      </c>
      <c r="H6014" s="117">
        <v>411</v>
      </c>
      <c r="I6014" s="117">
        <v>572</v>
      </c>
      <c r="J6014" s="117" t="s">
        <v>5310</v>
      </c>
    </row>
    <row r="6015" spans="1:10" ht="17.25" customHeight="1">
      <c r="A6015" s="116" t="s">
        <v>5313</v>
      </c>
      <c r="B6015" s="117">
        <v>9686568354</v>
      </c>
      <c r="C6015" s="116" t="s">
        <v>4393</v>
      </c>
      <c r="D6015" s="116" t="s">
        <v>438</v>
      </c>
      <c r="E6015" s="118">
        <v>41214.96875</v>
      </c>
      <c r="F6015" s="116" t="s">
        <v>5309</v>
      </c>
      <c r="G6015" s="117" t="s">
        <v>440</v>
      </c>
      <c r="H6015" s="117">
        <v>964</v>
      </c>
      <c r="I6015" s="117">
        <v>1445</v>
      </c>
      <c r="J6015" s="117" t="s">
        <v>5310</v>
      </c>
    </row>
    <row r="6016" spans="1:10" ht="17.25" customHeight="1">
      <c r="A6016" s="116" t="s">
        <v>5314</v>
      </c>
      <c r="B6016" s="117">
        <v>9962400028</v>
      </c>
      <c r="C6016" s="116" t="s">
        <v>4393</v>
      </c>
      <c r="D6016" s="116" t="s">
        <v>486</v>
      </c>
      <c r="E6016" s="118">
        <v>41215.416666666664</v>
      </c>
      <c r="F6016" s="116" t="s">
        <v>5309</v>
      </c>
      <c r="G6016" s="117" t="s">
        <v>934</v>
      </c>
      <c r="H6016" s="117">
        <v>550</v>
      </c>
      <c r="I6016" s="117">
        <v>499</v>
      </c>
      <c r="J6016" s="117" t="s">
        <v>5310</v>
      </c>
    </row>
    <row r="6017" spans="1:10" ht="17.25" customHeight="1">
      <c r="A6017" s="116" t="s">
        <v>5315</v>
      </c>
      <c r="B6017" s="117">
        <v>8951093334</v>
      </c>
      <c r="C6017" s="116" t="s">
        <v>4393</v>
      </c>
      <c r="D6017" s="116" t="s">
        <v>438</v>
      </c>
      <c r="E6017" s="118">
        <v>41215.708333333336</v>
      </c>
      <c r="F6017" s="116" t="s">
        <v>5309</v>
      </c>
      <c r="G6017" s="117" t="s">
        <v>440</v>
      </c>
      <c r="H6017" s="117">
        <v>774</v>
      </c>
      <c r="I6017" s="117">
        <v>1159</v>
      </c>
      <c r="J6017" s="117" t="s">
        <v>5310</v>
      </c>
    </row>
    <row r="6018" spans="1:10" ht="17.25" customHeight="1">
      <c r="A6018" s="116" t="s">
        <v>5228</v>
      </c>
      <c r="B6018" s="117">
        <v>9916332646</v>
      </c>
      <c r="C6018" s="116" t="s">
        <v>4393</v>
      </c>
      <c r="D6018" s="116" t="s">
        <v>438</v>
      </c>
      <c r="E6018" s="118">
        <v>41217.697916666664</v>
      </c>
      <c r="F6018" s="116" t="s">
        <v>5309</v>
      </c>
      <c r="G6018" s="117" t="s">
        <v>440</v>
      </c>
      <c r="H6018" s="117">
        <v>153</v>
      </c>
      <c r="I6018" s="117">
        <v>229</v>
      </c>
      <c r="J6018" s="117" t="s">
        <v>5310</v>
      </c>
    </row>
    <row r="6019" spans="1:10" ht="17.25" customHeight="1">
      <c r="A6019" s="116" t="s">
        <v>5316</v>
      </c>
      <c r="B6019" s="117">
        <v>9945488119</v>
      </c>
      <c r="C6019" s="116" t="s">
        <v>4393</v>
      </c>
      <c r="D6019" s="116" t="s">
        <v>486</v>
      </c>
      <c r="E6019" s="118">
        <v>41218.385416666664</v>
      </c>
      <c r="F6019" s="116" t="s">
        <v>5309</v>
      </c>
      <c r="G6019" s="117" t="s">
        <v>440</v>
      </c>
      <c r="H6019" s="117">
        <v>147</v>
      </c>
      <c r="I6019" s="117">
        <v>221</v>
      </c>
      <c r="J6019" s="117" t="s">
        <v>5310</v>
      </c>
    </row>
    <row r="6020" spans="1:10" ht="17.25" customHeight="1">
      <c r="A6020" s="116" t="s">
        <v>5317</v>
      </c>
      <c r="B6020" s="117">
        <v>9008079324</v>
      </c>
      <c r="C6020" s="116" t="s">
        <v>4393</v>
      </c>
      <c r="D6020" s="116" t="s">
        <v>486</v>
      </c>
      <c r="E6020" s="118">
        <v>41218.5</v>
      </c>
      <c r="F6020" s="116" t="s">
        <v>5309</v>
      </c>
      <c r="G6020" s="117" t="s">
        <v>440</v>
      </c>
      <c r="H6020" s="117">
        <v>334</v>
      </c>
      <c r="I6020" s="117">
        <v>501</v>
      </c>
      <c r="J6020" s="117" t="s">
        <v>5310</v>
      </c>
    </row>
    <row r="6021" spans="1:10" ht="17.25" customHeight="1">
      <c r="A6021" s="116" t="s">
        <v>4942</v>
      </c>
      <c r="B6021" s="117">
        <v>9916906660</v>
      </c>
      <c r="C6021" s="116" t="s">
        <v>4393</v>
      </c>
      <c r="D6021" s="116" t="s">
        <v>438</v>
      </c>
      <c r="E6021" s="118">
        <v>41218.6875</v>
      </c>
      <c r="F6021" s="116" t="s">
        <v>5309</v>
      </c>
      <c r="G6021" s="117" t="s">
        <v>440</v>
      </c>
      <c r="H6021" s="117">
        <v>245</v>
      </c>
      <c r="I6021" s="117">
        <v>348</v>
      </c>
      <c r="J6021" s="117" t="s">
        <v>5310</v>
      </c>
    </row>
    <row r="6022" spans="1:10" ht="17.25" customHeight="1">
      <c r="A6022" s="116" t="s">
        <v>4923</v>
      </c>
      <c r="B6022" s="117">
        <v>9535809933</v>
      </c>
      <c r="C6022" s="116" t="s">
        <v>4393</v>
      </c>
      <c r="D6022" s="116" t="s">
        <v>438</v>
      </c>
      <c r="E6022" s="118">
        <v>41218.739583333336</v>
      </c>
      <c r="F6022" s="116" t="s">
        <v>5309</v>
      </c>
      <c r="G6022" s="117" t="s">
        <v>440</v>
      </c>
      <c r="H6022" s="117">
        <v>126</v>
      </c>
      <c r="I6022" s="117">
        <v>146</v>
      </c>
      <c r="J6022" s="117" t="s">
        <v>5310</v>
      </c>
    </row>
    <row r="6023" spans="1:10" ht="17.25" customHeight="1">
      <c r="A6023" s="116" t="s">
        <v>5318</v>
      </c>
      <c r="B6023" s="117">
        <v>8884407319</v>
      </c>
      <c r="C6023" s="116" t="s">
        <v>4393</v>
      </c>
      <c r="D6023" s="116" t="s">
        <v>438</v>
      </c>
      <c r="E6023" s="118">
        <v>41218.854166666664</v>
      </c>
      <c r="F6023" s="116" t="s">
        <v>5309</v>
      </c>
      <c r="G6023" s="117" t="s">
        <v>440</v>
      </c>
      <c r="H6023" s="117">
        <v>324</v>
      </c>
      <c r="I6023" s="117">
        <v>493</v>
      </c>
      <c r="J6023" s="117" t="s">
        <v>5310</v>
      </c>
    </row>
    <row r="6024" spans="1:10" ht="17.25" customHeight="1">
      <c r="A6024" s="116" t="s">
        <v>5319</v>
      </c>
      <c r="B6024" s="117">
        <v>9632309000</v>
      </c>
      <c r="C6024" s="116" t="s">
        <v>4393</v>
      </c>
      <c r="D6024" s="116" t="s">
        <v>438</v>
      </c>
      <c r="E6024" s="118">
        <v>41219.416666666664</v>
      </c>
      <c r="F6024" s="116" t="s">
        <v>5309</v>
      </c>
      <c r="G6024" s="117" t="s">
        <v>440</v>
      </c>
      <c r="H6024" s="117">
        <v>176</v>
      </c>
      <c r="I6024" s="117">
        <v>159</v>
      </c>
      <c r="J6024" s="117" t="s">
        <v>5310</v>
      </c>
    </row>
    <row r="6025" spans="1:10" ht="17.25" customHeight="1">
      <c r="A6025" s="116" t="s">
        <v>5320</v>
      </c>
      <c r="B6025" s="117">
        <v>9886675512</v>
      </c>
      <c r="C6025" s="116" t="s">
        <v>4393</v>
      </c>
      <c r="D6025" s="116" t="s">
        <v>438</v>
      </c>
      <c r="E6025" s="118">
        <v>41219.541666666664</v>
      </c>
      <c r="F6025" s="116" t="s">
        <v>5309</v>
      </c>
      <c r="G6025" s="117" t="s">
        <v>440</v>
      </c>
      <c r="H6025" s="117">
        <v>360</v>
      </c>
      <c r="I6025" s="117">
        <v>515</v>
      </c>
      <c r="J6025" s="117" t="s">
        <v>5310</v>
      </c>
    </row>
    <row r="6026" spans="1:10" ht="17.25" customHeight="1">
      <c r="A6026" s="116" t="s">
        <v>5321</v>
      </c>
      <c r="B6026" s="117">
        <v>9845123698</v>
      </c>
      <c r="C6026" s="116" t="s">
        <v>4393</v>
      </c>
      <c r="D6026" s="116" t="s">
        <v>438</v>
      </c>
      <c r="E6026" s="118">
        <v>41219.677083333336</v>
      </c>
      <c r="F6026" s="116" t="s">
        <v>5309</v>
      </c>
      <c r="G6026" s="117" t="s">
        <v>440</v>
      </c>
      <c r="H6026" s="117">
        <v>144</v>
      </c>
      <c r="I6026" s="117">
        <v>208</v>
      </c>
      <c r="J6026" s="117" t="s">
        <v>5310</v>
      </c>
    </row>
    <row r="6027" spans="1:10" ht="17.25" customHeight="1">
      <c r="A6027" s="116" t="s">
        <v>5322</v>
      </c>
      <c r="B6027" s="117">
        <v>9844335351</v>
      </c>
      <c r="C6027" s="116" t="s">
        <v>4393</v>
      </c>
      <c r="D6027" s="116" t="s">
        <v>438</v>
      </c>
      <c r="E6027" s="118">
        <v>41219.708333333336</v>
      </c>
      <c r="F6027" s="116" t="s">
        <v>5309</v>
      </c>
      <c r="G6027" s="117" t="s">
        <v>440</v>
      </c>
      <c r="H6027" s="117">
        <v>242</v>
      </c>
      <c r="I6027" s="117">
        <v>342</v>
      </c>
      <c r="J6027" s="117" t="s">
        <v>5310</v>
      </c>
    </row>
    <row r="6028" spans="1:10" ht="17.25" customHeight="1">
      <c r="A6028" s="116" t="s">
        <v>4674</v>
      </c>
      <c r="B6028" s="117">
        <v>9916393012</v>
      </c>
      <c r="C6028" s="116" t="s">
        <v>4393</v>
      </c>
      <c r="D6028" s="116" t="s">
        <v>438</v>
      </c>
      <c r="E6028" s="118">
        <v>41219.75</v>
      </c>
      <c r="F6028" s="116" t="s">
        <v>5309</v>
      </c>
      <c r="G6028" s="117" t="s">
        <v>440</v>
      </c>
      <c r="H6028" s="117">
        <v>170</v>
      </c>
      <c r="I6028" s="117">
        <v>224</v>
      </c>
      <c r="J6028" s="117" t="s">
        <v>5310</v>
      </c>
    </row>
    <row r="6029" spans="1:10" ht="17.25" customHeight="1">
      <c r="A6029" s="116" t="s">
        <v>5323</v>
      </c>
      <c r="B6029" s="117">
        <v>9686644117</v>
      </c>
      <c r="C6029" s="116" t="s">
        <v>4393</v>
      </c>
      <c r="D6029" s="116" t="s">
        <v>438</v>
      </c>
      <c r="E6029" s="118">
        <v>41219.875</v>
      </c>
      <c r="F6029" s="116" t="s">
        <v>5309</v>
      </c>
      <c r="G6029" s="117" t="s">
        <v>440</v>
      </c>
      <c r="H6029" s="117">
        <v>434</v>
      </c>
      <c r="I6029" s="117">
        <v>631</v>
      </c>
      <c r="J6029" s="117" t="s">
        <v>5310</v>
      </c>
    </row>
    <row r="6030" spans="1:10" ht="17.25" customHeight="1">
      <c r="A6030" s="116" t="s">
        <v>5324</v>
      </c>
      <c r="B6030" s="117">
        <v>9742206912</v>
      </c>
      <c r="C6030" s="116" t="s">
        <v>4393</v>
      </c>
      <c r="D6030" s="116" t="s">
        <v>438</v>
      </c>
      <c r="E6030" s="118">
        <v>41220.354166666664</v>
      </c>
      <c r="F6030" s="116" t="s">
        <v>5309</v>
      </c>
      <c r="G6030" s="117" t="s">
        <v>440</v>
      </c>
      <c r="H6030" s="117">
        <v>241</v>
      </c>
      <c r="I6030" s="117">
        <v>326</v>
      </c>
      <c r="J6030" s="117" t="s">
        <v>5310</v>
      </c>
    </row>
    <row r="6031" spans="1:10" ht="17.25" customHeight="1">
      <c r="A6031" s="116" t="s">
        <v>5325</v>
      </c>
      <c r="B6031" s="117">
        <v>9739998121</v>
      </c>
      <c r="C6031" s="116" t="s">
        <v>4393</v>
      </c>
      <c r="D6031" s="116" t="s">
        <v>438</v>
      </c>
      <c r="E6031" s="118">
        <v>41220.427083333336</v>
      </c>
      <c r="F6031" s="116" t="s">
        <v>5309</v>
      </c>
      <c r="G6031" s="117" t="s">
        <v>440</v>
      </c>
      <c r="H6031" s="117">
        <v>972</v>
      </c>
      <c r="I6031" s="117">
        <v>1429</v>
      </c>
      <c r="J6031" s="117" t="s">
        <v>5310</v>
      </c>
    </row>
    <row r="6032" spans="1:10" ht="17.25" customHeight="1">
      <c r="A6032" s="116" t="s">
        <v>5326</v>
      </c>
      <c r="B6032" s="117">
        <v>9964525007</v>
      </c>
      <c r="C6032" s="116" t="s">
        <v>4393</v>
      </c>
      <c r="D6032" s="116" t="s">
        <v>438</v>
      </c>
      <c r="E6032" s="118">
        <v>41220.645833333336</v>
      </c>
      <c r="F6032" s="116" t="s">
        <v>5309</v>
      </c>
      <c r="G6032" s="117" t="s">
        <v>440</v>
      </c>
      <c r="H6032" s="117">
        <v>812</v>
      </c>
      <c r="I6032" s="117">
        <v>1189</v>
      </c>
      <c r="J6032" s="117" t="s">
        <v>5310</v>
      </c>
    </row>
    <row r="6033" spans="1:10" ht="17.25" customHeight="1">
      <c r="A6033" s="116" t="s">
        <v>5327</v>
      </c>
      <c r="B6033" s="117">
        <v>9538813558</v>
      </c>
      <c r="C6033" s="116" t="s">
        <v>4393</v>
      </c>
      <c r="D6033" s="116" t="s">
        <v>438</v>
      </c>
      <c r="E6033" s="118">
        <v>41220.791666666664</v>
      </c>
      <c r="F6033" s="116" t="s">
        <v>5309</v>
      </c>
      <c r="G6033" s="117" t="s">
        <v>440</v>
      </c>
      <c r="H6033" s="117">
        <v>306</v>
      </c>
      <c r="I6033" s="117">
        <v>458</v>
      </c>
      <c r="J6033" s="117" t="s">
        <v>5310</v>
      </c>
    </row>
    <row r="6034" spans="1:10" ht="17.25" customHeight="1">
      <c r="A6034" s="116" t="s">
        <v>5328</v>
      </c>
      <c r="B6034" s="117">
        <v>9538220647</v>
      </c>
      <c r="C6034" s="116" t="s">
        <v>4393</v>
      </c>
      <c r="D6034" s="116" t="s">
        <v>438</v>
      </c>
      <c r="E6034" s="118">
        <v>41215.333333333336</v>
      </c>
      <c r="F6034" s="116" t="s">
        <v>5329</v>
      </c>
      <c r="G6034" s="117" t="s">
        <v>693</v>
      </c>
      <c r="H6034" s="117">
        <v>10787.5</v>
      </c>
      <c r="I6034" s="117">
        <v>9618</v>
      </c>
      <c r="J6034" s="117" t="s">
        <v>5330</v>
      </c>
    </row>
    <row r="6035" spans="1:10" ht="17.25" customHeight="1">
      <c r="A6035" s="116" t="s">
        <v>5331</v>
      </c>
      <c r="B6035" s="117">
        <v>9739216891</v>
      </c>
      <c r="C6035" s="116" t="s">
        <v>4393</v>
      </c>
      <c r="D6035" s="116" t="s">
        <v>438</v>
      </c>
      <c r="E6035" s="118">
        <v>41214.270833333336</v>
      </c>
      <c r="F6035" s="116" t="s">
        <v>5332</v>
      </c>
      <c r="G6035" s="117" t="s">
        <v>440</v>
      </c>
      <c r="H6035" s="117">
        <v>816</v>
      </c>
      <c r="I6035" s="117">
        <v>1200</v>
      </c>
      <c r="J6035" s="117" t="s">
        <v>5333</v>
      </c>
    </row>
    <row r="6036" spans="1:10" ht="17.25" customHeight="1">
      <c r="A6036" s="116" t="s">
        <v>5334</v>
      </c>
      <c r="B6036" s="117">
        <v>8123964711</v>
      </c>
      <c r="C6036" s="116" t="s">
        <v>4393</v>
      </c>
      <c r="D6036" s="116" t="s">
        <v>438</v>
      </c>
      <c r="E6036" s="118">
        <v>41214.354166666664</v>
      </c>
      <c r="F6036" s="116" t="s">
        <v>5332</v>
      </c>
      <c r="G6036" s="117" t="s">
        <v>440</v>
      </c>
      <c r="H6036" s="117">
        <v>342</v>
      </c>
      <c r="I6036" s="117">
        <v>504</v>
      </c>
      <c r="J6036" s="117" t="s">
        <v>5333</v>
      </c>
    </row>
    <row r="6037" spans="1:10" ht="17.25" customHeight="1">
      <c r="A6037" s="116" t="s">
        <v>5311</v>
      </c>
      <c r="B6037" s="117">
        <v>9448855497</v>
      </c>
      <c r="C6037" s="116" t="s">
        <v>4393</v>
      </c>
      <c r="D6037" s="116" t="s">
        <v>438</v>
      </c>
      <c r="E6037" s="118">
        <v>41214.552083333336</v>
      </c>
      <c r="F6037" s="116" t="s">
        <v>5332</v>
      </c>
      <c r="G6037" s="117" t="s">
        <v>440</v>
      </c>
      <c r="H6037" s="117">
        <v>239</v>
      </c>
      <c r="I6037" s="117">
        <v>287</v>
      </c>
      <c r="J6037" s="117" t="s">
        <v>5333</v>
      </c>
    </row>
    <row r="6038" spans="1:10" ht="17.25" customHeight="1">
      <c r="A6038" s="116" t="s">
        <v>5335</v>
      </c>
      <c r="B6038" s="117">
        <v>9845599531</v>
      </c>
      <c r="C6038" s="116" t="s">
        <v>4393</v>
      </c>
      <c r="D6038" s="116" t="s">
        <v>438</v>
      </c>
      <c r="E6038" s="118">
        <v>41214.729166666664</v>
      </c>
      <c r="F6038" s="116" t="s">
        <v>5332</v>
      </c>
      <c r="G6038" s="117" t="s">
        <v>440</v>
      </c>
      <c r="H6038" s="117">
        <v>219</v>
      </c>
      <c r="I6038" s="117">
        <v>303</v>
      </c>
      <c r="J6038" s="117" t="s">
        <v>5333</v>
      </c>
    </row>
    <row r="6039" spans="1:10" ht="17.25" customHeight="1">
      <c r="A6039" s="116" t="s">
        <v>519</v>
      </c>
      <c r="B6039" s="117">
        <v>9162021179</v>
      </c>
      <c r="C6039" s="116" t="s">
        <v>4393</v>
      </c>
      <c r="D6039" s="116" t="s">
        <v>438</v>
      </c>
      <c r="E6039" s="118">
        <v>41215.333333333336</v>
      </c>
      <c r="F6039" s="116" t="s">
        <v>5332</v>
      </c>
      <c r="G6039" s="117" t="s">
        <v>440</v>
      </c>
      <c r="H6039" s="117">
        <v>1026</v>
      </c>
      <c r="I6039" s="117">
        <v>1513</v>
      </c>
      <c r="J6039" s="117" t="s">
        <v>5333</v>
      </c>
    </row>
    <row r="6040" spans="1:10" ht="17.25" customHeight="1">
      <c r="A6040" s="116" t="s">
        <v>5336</v>
      </c>
      <c r="B6040" s="117">
        <v>8095555031</v>
      </c>
      <c r="C6040" s="116" t="s">
        <v>4393</v>
      </c>
      <c r="D6040" s="116" t="s">
        <v>438</v>
      </c>
      <c r="E6040" s="118">
        <v>41215.520833333336</v>
      </c>
      <c r="F6040" s="116" t="s">
        <v>5332</v>
      </c>
      <c r="G6040" s="117" t="s">
        <v>440</v>
      </c>
      <c r="H6040" s="117">
        <v>252</v>
      </c>
      <c r="I6040" s="117">
        <v>372</v>
      </c>
      <c r="J6040" s="117" t="s">
        <v>5333</v>
      </c>
    </row>
    <row r="6041" spans="1:10" ht="17.25" customHeight="1">
      <c r="A6041" s="116" t="s">
        <v>4760</v>
      </c>
      <c r="B6041" s="117">
        <v>9886844970</v>
      </c>
      <c r="C6041" s="116" t="s">
        <v>4393</v>
      </c>
      <c r="D6041" s="116" t="s">
        <v>486</v>
      </c>
      <c r="E6041" s="118">
        <v>41218.333333333336</v>
      </c>
      <c r="F6041" s="116" t="s">
        <v>5332</v>
      </c>
      <c r="G6041" s="117" t="s">
        <v>440</v>
      </c>
      <c r="H6041" s="117">
        <v>270</v>
      </c>
      <c r="I6041" s="117">
        <v>385</v>
      </c>
      <c r="J6041" s="117" t="s">
        <v>5333</v>
      </c>
    </row>
    <row r="6042" spans="1:10" ht="17.25" customHeight="1">
      <c r="A6042" s="116" t="s">
        <v>5337</v>
      </c>
      <c r="B6042" s="117">
        <v>9008299669</v>
      </c>
      <c r="C6042" s="116" t="s">
        <v>4393</v>
      </c>
      <c r="D6042" s="116" t="s">
        <v>438</v>
      </c>
      <c r="E6042" s="118">
        <v>41218.416666666664</v>
      </c>
      <c r="F6042" s="116" t="s">
        <v>5332</v>
      </c>
      <c r="G6042" s="117" t="s">
        <v>440</v>
      </c>
      <c r="H6042" s="117">
        <v>108</v>
      </c>
      <c r="I6042" s="117">
        <v>159</v>
      </c>
      <c r="J6042" s="117" t="s">
        <v>5333</v>
      </c>
    </row>
    <row r="6043" spans="1:10" ht="17.25" customHeight="1">
      <c r="A6043" s="116" t="s">
        <v>460</v>
      </c>
      <c r="B6043" s="117">
        <v>9321069756</v>
      </c>
      <c r="C6043" s="116" t="s">
        <v>4393</v>
      </c>
      <c r="D6043" s="116" t="s">
        <v>461</v>
      </c>
      <c r="E6043" s="118">
        <v>41218.604166666664</v>
      </c>
      <c r="F6043" s="116" t="s">
        <v>5332</v>
      </c>
      <c r="G6043" s="117" t="s">
        <v>440</v>
      </c>
      <c r="H6043" s="117">
        <v>276</v>
      </c>
      <c r="I6043" s="117">
        <v>353</v>
      </c>
      <c r="J6043" s="117" t="s">
        <v>5333</v>
      </c>
    </row>
    <row r="6044" spans="1:10" ht="17.25" customHeight="1">
      <c r="A6044" s="116" t="s">
        <v>5338</v>
      </c>
      <c r="B6044" s="117">
        <v>9900041277</v>
      </c>
      <c r="C6044" s="116" t="s">
        <v>4393</v>
      </c>
      <c r="D6044" s="116" t="s">
        <v>438</v>
      </c>
      <c r="E6044" s="118">
        <v>41218.708333333336</v>
      </c>
      <c r="F6044" s="116" t="s">
        <v>5332</v>
      </c>
      <c r="G6044" s="117" t="s">
        <v>440</v>
      </c>
      <c r="H6044" s="117">
        <v>116</v>
      </c>
      <c r="I6044" s="117">
        <v>167</v>
      </c>
      <c r="J6044" s="117" t="s">
        <v>5333</v>
      </c>
    </row>
    <row r="6045" spans="1:10" ht="17.25" customHeight="1">
      <c r="A6045" s="116" t="s">
        <v>4760</v>
      </c>
      <c r="B6045" s="117">
        <v>9886844970</v>
      </c>
      <c r="C6045" s="116" t="s">
        <v>4393</v>
      </c>
      <c r="D6045" s="116" t="s">
        <v>486</v>
      </c>
      <c r="E6045" s="118">
        <v>41218.791666666664</v>
      </c>
      <c r="F6045" s="116" t="s">
        <v>5332</v>
      </c>
      <c r="G6045" s="117" t="s">
        <v>440</v>
      </c>
      <c r="H6045" s="117">
        <v>282</v>
      </c>
      <c r="I6045" s="117">
        <v>382</v>
      </c>
      <c r="J6045" s="117" t="s">
        <v>5333</v>
      </c>
    </row>
    <row r="6046" spans="1:10" ht="17.25" customHeight="1">
      <c r="A6046" s="116" t="s">
        <v>5339</v>
      </c>
      <c r="B6046" s="117">
        <v>9341336500</v>
      </c>
      <c r="C6046" s="116" t="s">
        <v>4393</v>
      </c>
      <c r="D6046" s="116" t="s">
        <v>438</v>
      </c>
      <c r="E6046" s="118">
        <v>41219.364583333336</v>
      </c>
      <c r="F6046" s="116" t="s">
        <v>5332</v>
      </c>
      <c r="G6046" s="117" t="s">
        <v>440</v>
      </c>
      <c r="H6046" s="117">
        <v>310</v>
      </c>
      <c r="I6046" s="117">
        <v>441</v>
      </c>
      <c r="J6046" s="117" t="s">
        <v>5333</v>
      </c>
    </row>
    <row r="6047" spans="1:10" ht="17.25" customHeight="1">
      <c r="A6047" s="116" t="s">
        <v>5340</v>
      </c>
      <c r="B6047" s="117">
        <v>9886356391</v>
      </c>
      <c r="C6047" s="116" t="s">
        <v>4393</v>
      </c>
      <c r="D6047" s="116" t="s">
        <v>438</v>
      </c>
      <c r="E6047" s="118">
        <v>41220.322916666664</v>
      </c>
      <c r="F6047" s="116" t="s">
        <v>5332</v>
      </c>
      <c r="G6047" s="117" t="s">
        <v>440</v>
      </c>
      <c r="H6047" s="117">
        <v>297</v>
      </c>
      <c r="I6047" s="117">
        <v>422</v>
      </c>
      <c r="J6047" s="117" t="s">
        <v>5333</v>
      </c>
    </row>
    <row r="6048" spans="1:10" ht="17.25" customHeight="1">
      <c r="A6048" s="116" t="s">
        <v>5341</v>
      </c>
      <c r="B6048" s="117">
        <v>9986057666</v>
      </c>
      <c r="C6048" s="116" t="s">
        <v>4393</v>
      </c>
      <c r="D6048" s="116" t="s">
        <v>438</v>
      </c>
      <c r="E6048" s="118">
        <v>41220.416666666664</v>
      </c>
      <c r="F6048" s="116" t="s">
        <v>5332</v>
      </c>
      <c r="G6048" s="117" t="s">
        <v>440</v>
      </c>
      <c r="H6048" s="117">
        <v>692</v>
      </c>
      <c r="I6048" s="117">
        <v>1019</v>
      </c>
      <c r="J6048" s="117" t="s">
        <v>5333</v>
      </c>
    </row>
    <row r="6049" spans="1:10" ht="17.25" customHeight="1">
      <c r="A6049" s="116" t="s">
        <v>5342</v>
      </c>
      <c r="B6049" s="117">
        <v>7676974474</v>
      </c>
      <c r="C6049" s="116" t="s">
        <v>4393</v>
      </c>
      <c r="D6049" s="116" t="s">
        <v>438</v>
      </c>
      <c r="E6049" s="118">
        <v>41220.6875</v>
      </c>
      <c r="F6049" s="116" t="s">
        <v>5332</v>
      </c>
      <c r="G6049" s="117" t="s">
        <v>440</v>
      </c>
      <c r="H6049" s="117">
        <v>813</v>
      </c>
      <c r="I6049" s="117">
        <v>1171</v>
      </c>
      <c r="J6049" s="117" t="s">
        <v>5333</v>
      </c>
    </row>
    <row r="6050" spans="1:10" ht="17.25" customHeight="1">
      <c r="A6050" s="116" t="s">
        <v>3071</v>
      </c>
      <c r="B6050" s="117">
        <v>9886200000</v>
      </c>
      <c r="C6050" s="116" t="s">
        <v>4393</v>
      </c>
      <c r="D6050" s="116" t="s">
        <v>438</v>
      </c>
      <c r="E6050" s="118">
        <v>41216.041666666664</v>
      </c>
      <c r="F6050" s="116" t="s">
        <v>5343</v>
      </c>
      <c r="G6050" s="117" t="s">
        <v>440</v>
      </c>
      <c r="H6050" s="117">
        <v>100</v>
      </c>
      <c r="I6050" s="117">
        <v>77</v>
      </c>
      <c r="J6050" s="117" t="s">
        <v>5344</v>
      </c>
    </row>
    <row r="6051" spans="1:10" ht="17.25" customHeight="1">
      <c r="A6051" s="116" t="s">
        <v>5345</v>
      </c>
      <c r="B6051" s="117">
        <v>9845430022</v>
      </c>
      <c r="C6051" s="116" t="s">
        <v>4393</v>
      </c>
      <c r="D6051" s="116" t="s">
        <v>438</v>
      </c>
      <c r="E6051" s="118">
        <v>41216.0625</v>
      </c>
      <c r="F6051" s="116" t="s">
        <v>5343</v>
      </c>
      <c r="G6051" s="117" t="s">
        <v>440</v>
      </c>
      <c r="H6051" s="117">
        <v>100</v>
      </c>
      <c r="I6051" s="117">
        <v>112</v>
      </c>
      <c r="J6051" s="117" t="s">
        <v>5344</v>
      </c>
    </row>
    <row r="6052" spans="1:10" ht="17.25" customHeight="1">
      <c r="A6052" s="116" t="s">
        <v>5346</v>
      </c>
      <c r="B6052" s="117">
        <v>9742035454</v>
      </c>
      <c r="C6052" s="116" t="s">
        <v>4393</v>
      </c>
      <c r="D6052" s="116" t="s">
        <v>438</v>
      </c>
      <c r="E6052" s="118">
        <v>41216.1875</v>
      </c>
      <c r="F6052" s="116" t="s">
        <v>5343</v>
      </c>
      <c r="G6052" s="117" t="s">
        <v>440</v>
      </c>
      <c r="H6052" s="117">
        <v>816</v>
      </c>
      <c r="I6052" s="117">
        <v>914</v>
      </c>
      <c r="J6052" s="117" t="s">
        <v>5344</v>
      </c>
    </row>
    <row r="6053" spans="1:10" ht="17.25" customHeight="1">
      <c r="A6053" s="116" t="s">
        <v>5347</v>
      </c>
      <c r="B6053" s="117">
        <v>7259548189</v>
      </c>
      <c r="C6053" s="116" t="s">
        <v>4393</v>
      </c>
      <c r="D6053" s="116" t="s">
        <v>488</v>
      </c>
      <c r="E6053" s="118">
        <v>41216.302083333336</v>
      </c>
      <c r="F6053" s="116" t="s">
        <v>5343</v>
      </c>
      <c r="G6053" s="117" t="s">
        <v>440</v>
      </c>
      <c r="H6053" s="117">
        <v>263</v>
      </c>
      <c r="I6053" s="117">
        <v>290</v>
      </c>
      <c r="J6053" s="117" t="s">
        <v>5344</v>
      </c>
    </row>
    <row r="6054" spans="1:10" ht="17.25" customHeight="1">
      <c r="A6054" s="116" t="s">
        <v>5348</v>
      </c>
      <c r="B6054" s="117">
        <v>9845179960</v>
      </c>
      <c r="C6054" s="116" t="s">
        <v>4393</v>
      </c>
      <c r="D6054" s="116" t="s">
        <v>488</v>
      </c>
      <c r="E6054" s="118">
        <v>41216.375</v>
      </c>
      <c r="F6054" s="116" t="s">
        <v>5343</v>
      </c>
      <c r="G6054" s="117" t="s">
        <v>440</v>
      </c>
      <c r="H6054" s="117">
        <v>200</v>
      </c>
      <c r="I6054" s="117">
        <v>223</v>
      </c>
      <c r="J6054" s="117" t="s">
        <v>5344</v>
      </c>
    </row>
    <row r="6055" spans="1:10" ht="17.25" customHeight="1">
      <c r="A6055" s="116" t="s">
        <v>5349</v>
      </c>
      <c r="B6055" s="117">
        <v>9916353218</v>
      </c>
      <c r="C6055" s="116" t="s">
        <v>4393</v>
      </c>
      <c r="D6055" s="116" t="s">
        <v>438</v>
      </c>
      <c r="E6055" s="118">
        <v>41216.479166666664</v>
      </c>
      <c r="F6055" s="116" t="s">
        <v>5343</v>
      </c>
      <c r="G6055" s="117" t="s">
        <v>440</v>
      </c>
      <c r="H6055" s="117">
        <v>353</v>
      </c>
      <c r="I6055" s="117">
        <v>367</v>
      </c>
      <c r="J6055" s="117" t="s">
        <v>5344</v>
      </c>
    </row>
    <row r="6056" spans="1:10" ht="17.25" customHeight="1">
      <c r="A6056" s="116" t="s">
        <v>5350</v>
      </c>
      <c r="B6056" s="117">
        <v>8095669804</v>
      </c>
      <c r="C6056" s="116" t="s">
        <v>4393</v>
      </c>
      <c r="D6056" s="116" t="s">
        <v>438</v>
      </c>
      <c r="E6056" s="118">
        <v>41216.625</v>
      </c>
      <c r="F6056" s="116" t="s">
        <v>5343</v>
      </c>
      <c r="G6056" s="117" t="s">
        <v>440</v>
      </c>
      <c r="H6056" s="117">
        <v>132</v>
      </c>
      <c r="I6056" s="117">
        <v>136</v>
      </c>
      <c r="J6056" s="117" t="s">
        <v>5344</v>
      </c>
    </row>
    <row r="6057" spans="1:10" ht="17.25" customHeight="1">
      <c r="A6057" s="116" t="s">
        <v>5351</v>
      </c>
      <c r="B6057" s="117">
        <v>9902341052</v>
      </c>
      <c r="C6057" s="116" t="s">
        <v>4393</v>
      </c>
      <c r="D6057" s="116" t="s">
        <v>438</v>
      </c>
      <c r="E6057" s="118">
        <v>41216.729166666664</v>
      </c>
      <c r="F6057" s="116" t="s">
        <v>5343</v>
      </c>
      <c r="G6057" s="117" t="s">
        <v>440</v>
      </c>
      <c r="H6057" s="117">
        <v>295</v>
      </c>
      <c r="I6057" s="117">
        <v>302</v>
      </c>
      <c r="J6057" s="117" t="s">
        <v>5344</v>
      </c>
    </row>
    <row r="6058" spans="1:10" ht="17.25" customHeight="1">
      <c r="A6058" s="116" t="s">
        <v>5352</v>
      </c>
      <c r="B6058" s="117">
        <v>8861622555</v>
      </c>
      <c r="C6058" s="116" t="s">
        <v>4393</v>
      </c>
      <c r="D6058" s="116" t="s">
        <v>438</v>
      </c>
      <c r="E6058" s="118">
        <v>41216.90625</v>
      </c>
      <c r="F6058" s="116" t="s">
        <v>5343</v>
      </c>
      <c r="G6058" s="117" t="s">
        <v>440</v>
      </c>
      <c r="H6058" s="117">
        <v>882</v>
      </c>
      <c r="I6058" s="117">
        <v>993</v>
      </c>
      <c r="J6058" s="117" t="s">
        <v>5344</v>
      </c>
    </row>
    <row r="6059" spans="1:10" ht="17.25" customHeight="1">
      <c r="A6059" s="116" t="s">
        <v>4482</v>
      </c>
      <c r="B6059" s="117">
        <v>9900817920</v>
      </c>
      <c r="C6059" s="116" t="s">
        <v>4393</v>
      </c>
      <c r="D6059" s="116" t="s">
        <v>438</v>
      </c>
      <c r="E6059" s="118">
        <v>41217.125</v>
      </c>
      <c r="F6059" s="116" t="s">
        <v>5343</v>
      </c>
      <c r="G6059" s="117" t="s">
        <v>440</v>
      </c>
      <c r="H6059" s="117">
        <v>233</v>
      </c>
      <c r="I6059" s="117">
        <v>166</v>
      </c>
      <c r="J6059" s="117" t="s">
        <v>5344</v>
      </c>
    </row>
    <row r="6060" spans="1:10" ht="17.25" customHeight="1">
      <c r="A6060" s="116" t="s">
        <v>1388</v>
      </c>
      <c r="B6060" s="117">
        <v>9663471951</v>
      </c>
      <c r="C6060" s="116" t="s">
        <v>4393</v>
      </c>
      <c r="D6060" s="116" t="s">
        <v>438</v>
      </c>
      <c r="E6060" s="118">
        <v>41217.333333333336</v>
      </c>
      <c r="F6060" s="116" t="s">
        <v>5343</v>
      </c>
      <c r="G6060" s="117" t="s">
        <v>440</v>
      </c>
      <c r="H6060" s="117">
        <v>446</v>
      </c>
      <c r="I6060" s="117">
        <v>495</v>
      </c>
      <c r="J6060" s="117" t="s">
        <v>5344</v>
      </c>
    </row>
    <row r="6061" spans="1:10" ht="17.25" customHeight="1">
      <c r="A6061" s="116" t="s">
        <v>5353</v>
      </c>
      <c r="B6061" s="117">
        <v>7795034551</v>
      </c>
      <c r="C6061" s="116" t="s">
        <v>4393</v>
      </c>
      <c r="D6061" s="116" t="s">
        <v>438</v>
      </c>
      <c r="E6061" s="118">
        <v>41217.5</v>
      </c>
      <c r="F6061" s="116" t="s">
        <v>5343</v>
      </c>
      <c r="G6061" s="117" t="s">
        <v>440</v>
      </c>
      <c r="H6061" s="117">
        <v>160</v>
      </c>
      <c r="I6061" s="117">
        <v>174</v>
      </c>
      <c r="J6061" s="117" t="s">
        <v>5344</v>
      </c>
    </row>
    <row r="6062" spans="1:10" ht="17.25" customHeight="1">
      <c r="A6062" s="116" t="s">
        <v>5354</v>
      </c>
      <c r="B6062" s="117">
        <v>9886758499</v>
      </c>
      <c r="C6062" s="116" t="s">
        <v>4393</v>
      </c>
      <c r="D6062" s="116" t="s">
        <v>438</v>
      </c>
      <c r="E6062" s="118">
        <v>41217.635416666664</v>
      </c>
      <c r="F6062" s="116" t="s">
        <v>5343</v>
      </c>
      <c r="G6062" s="117" t="s">
        <v>440</v>
      </c>
      <c r="H6062" s="117">
        <v>644</v>
      </c>
      <c r="I6062" s="117">
        <v>726</v>
      </c>
      <c r="J6062" s="117" t="s">
        <v>5344</v>
      </c>
    </row>
    <row r="6063" spans="1:10" ht="17.25" customHeight="1">
      <c r="A6063" s="116" t="s">
        <v>4981</v>
      </c>
      <c r="B6063" s="117">
        <v>9008152105</v>
      </c>
      <c r="C6063" s="116" t="s">
        <v>4393</v>
      </c>
      <c r="D6063" s="116" t="s">
        <v>438</v>
      </c>
      <c r="E6063" s="118">
        <v>41217.8125</v>
      </c>
      <c r="F6063" s="116" t="s">
        <v>5343</v>
      </c>
      <c r="G6063" s="117" t="s">
        <v>440</v>
      </c>
      <c r="H6063" s="117">
        <v>181</v>
      </c>
      <c r="I6063" s="117">
        <v>195</v>
      </c>
      <c r="J6063" s="117" t="s">
        <v>5344</v>
      </c>
    </row>
    <row r="6064" spans="1:10" ht="17.25" customHeight="1">
      <c r="A6064" s="116" t="s">
        <v>5355</v>
      </c>
      <c r="B6064" s="117">
        <v>9343120203</v>
      </c>
      <c r="C6064" s="116" t="s">
        <v>4393</v>
      </c>
      <c r="D6064" s="116" t="s">
        <v>438</v>
      </c>
      <c r="E6064" s="118">
        <v>41217.895833333336</v>
      </c>
      <c r="F6064" s="116" t="s">
        <v>5343</v>
      </c>
      <c r="G6064" s="117" t="s">
        <v>440</v>
      </c>
      <c r="H6064" s="117">
        <v>286</v>
      </c>
      <c r="I6064" s="117">
        <v>322</v>
      </c>
      <c r="J6064" s="117" t="s">
        <v>5344</v>
      </c>
    </row>
    <row r="6065" spans="1:10" ht="17.25" customHeight="1">
      <c r="A6065" s="116" t="s">
        <v>1580</v>
      </c>
      <c r="B6065" s="117">
        <v>9901208381</v>
      </c>
      <c r="C6065" s="116" t="s">
        <v>4393</v>
      </c>
      <c r="D6065" s="116" t="s">
        <v>438</v>
      </c>
      <c r="E6065" s="118">
        <v>41217.989583333336</v>
      </c>
      <c r="F6065" s="116" t="s">
        <v>5343</v>
      </c>
      <c r="G6065" s="117" t="s">
        <v>440</v>
      </c>
      <c r="H6065" s="117">
        <v>180</v>
      </c>
      <c r="I6065" s="117">
        <v>203</v>
      </c>
      <c r="J6065" s="117" t="s">
        <v>5344</v>
      </c>
    </row>
    <row r="6066" spans="1:10" ht="17.25" customHeight="1">
      <c r="A6066" s="116" t="s">
        <v>5356</v>
      </c>
      <c r="B6066" s="117">
        <v>8147930220</v>
      </c>
      <c r="C6066" s="116" t="s">
        <v>4393</v>
      </c>
      <c r="D6066" s="116" t="s">
        <v>438</v>
      </c>
      <c r="E6066" s="118">
        <v>41219.1875</v>
      </c>
      <c r="F6066" s="116" t="s">
        <v>5343</v>
      </c>
      <c r="G6066" s="117" t="s">
        <v>440</v>
      </c>
      <c r="H6066" s="117">
        <v>779</v>
      </c>
      <c r="I6066" s="117">
        <v>878</v>
      </c>
      <c r="J6066" s="117" t="s">
        <v>5344</v>
      </c>
    </row>
    <row r="6067" spans="1:10" ht="17.25" customHeight="1">
      <c r="A6067" s="116" t="s">
        <v>4746</v>
      </c>
      <c r="B6067" s="117">
        <v>9591848806</v>
      </c>
      <c r="C6067" s="116" t="s">
        <v>4393</v>
      </c>
      <c r="D6067" s="116" t="s">
        <v>438</v>
      </c>
      <c r="E6067" s="118">
        <v>41219.427083333336</v>
      </c>
      <c r="F6067" s="116" t="s">
        <v>5343</v>
      </c>
      <c r="G6067" s="117" t="s">
        <v>440</v>
      </c>
      <c r="H6067" s="117">
        <v>100</v>
      </c>
      <c r="I6067" s="117">
        <v>43</v>
      </c>
      <c r="J6067" s="117" t="s">
        <v>5344</v>
      </c>
    </row>
    <row r="6068" spans="1:10" ht="17.25" customHeight="1">
      <c r="A6068" s="116" t="s">
        <v>5357</v>
      </c>
      <c r="B6068" s="117">
        <v>9995509346</v>
      </c>
      <c r="C6068" s="116" t="s">
        <v>4393</v>
      </c>
      <c r="D6068" s="116" t="s">
        <v>438</v>
      </c>
      <c r="E6068" s="118">
        <v>41219.510416666664</v>
      </c>
      <c r="F6068" s="116" t="s">
        <v>5343</v>
      </c>
      <c r="G6068" s="117" t="s">
        <v>440</v>
      </c>
      <c r="H6068" s="117">
        <v>156</v>
      </c>
      <c r="I6068" s="117">
        <v>172</v>
      </c>
      <c r="J6068" s="117" t="s">
        <v>5344</v>
      </c>
    </row>
    <row r="6069" spans="1:10" ht="17.25" customHeight="1">
      <c r="A6069" s="116" t="s">
        <v>5358</v>
      </c>
      <c r="B6069" s="117">
        <v>7259702200</v>
      </c>
      <c r="C6069" s="116" t="s">
        <v>4393</v>
      </c>
      <c r="D6069" s="116" t="s">
        <v>438</v>
      </c>
      <c r="E6069" s="118">
        <v>41220.125</v>
      </c>
      <c r="F6069" s="116" t="s">
        <v>5343</v>
      </c>
      <c r="G6069" s="117" t="s">
        <v>440</v>
      </c>
      <c r="H6069" s="117">
        <v>666</v>
      </c>
      <c r="I6069" s="117">
        <v>750</v>
      </c>
      <c r="J6069" s="117" t="s">
        <v>5344</v>
      </c>
    </row>
    <row r="6070" spans="1:10" ht="17.25" customHeight="1">
      <c r="A6070" s="116" t="s">
        <v>4673</v>
      </c>
      <c r="B6070" s="117">
        <v>7829444463</v>
      </c>
      <c r="C6070" s="116" t="s">
        <v>4393</v>
      </c>
      <c r="D6070" s="116" t="s">
        <v>438</v>
      </c>
      <c r="E6070" s="118">
        <v>41220.364583333336</v>
      </c>
      <c r="F6070" s="116" t="s">
        <v>5343</v>
      </c>
      <c r="G6070" s="117" t="s">
        <v>440</v>
      </c>
      <c r="H6070" s="117">
        <v>100</v>
      </c>
      <c r="I6070" s="117">
        <v>87</v>
      </c>
      <c r="J6070" s="117" t="s">
        <v>5344</v>
      </c>
    </row>
    <row r="6071" spans="1:10" ht="17.25" customHeight="1">
      <c r="A6071" s="116" t="s">
        <v>644</v>
      </c>
      <c r="B6071" s="117">
        <v>9900111195</v>
      </c>
      <c r="C6071" s="116" t="s">
        <v>4393</v>
      </c>
      <c r="D6071" s="116" t="s">
        <v>486</v>
      </c>
      <c r="E6071" s="118">
        <v>41220.40625</v>
      </c>
      <c r="F6071" s="116" t="s">
        <v>5343</v>
      </c>
      <c r="G6071" s="117" t="s">
        <v>440</v>
      </c>
      <c r="H6071" s="117">
        <v>203</v>
      </c>
      <c r="I6071" s="117">
        <v>213</v>
      </c>
      <c r="J6071" s="117" t="s">
        <v>5344</v>
      </c>
    </row>
    <row r="6072" spans="1:10" ht="17.25" customHeight="1">
      <c r="A6072" s="116" t="s">
        <v>5359</v>
      </c>
      <c r="B6072" s="117">
        <v>9945319691</v>
      </c>
      <c r="C6072" s="116" t="s">
        <v>4393</v>
      </c>
      <c r="D6072" s="116" t="s">
        <v>438</v>
      </c>
      <c r="E6072" s="118">
        <v>41220.625</v>
      </c>
      <c r="F6072" s="116" t="s">
        <v>5343</v>
      </c>
      <c r="G6072" s="117" t="s">
        <v>440</v>
      </c>
      <c r="H6072" s="117">
        <v>282</v>
      </c>
      <c r="I6072" s="117">
        <v>310</v>
      </c>
      <c r="J6072" s="117" t="s">
        <v>5344</v>
      </c>
    </row>
    <row r="6073" spans="1:10" ht="17.25" customHeight="1">
      <c r="A6073" s="116" t="s">
        <v>5360</v>
      </c>
      <c r="B6073" s="117">
        <v>9008688662</v>
      </c>
      <c r="C6073" s="116" t="s">
        <v>4393</v>
      </c>
      <c r="D6073" s="116" t="s">
        <v>438</v>
      </c>
      <c r="E6073" s="118">
        <v>41220.6875</v>
      </c>
      <c r="F6073" s="116" t="s">
        <v>5343</v>
      </c>
      <c r="G6073" s="117" t="s">
        <v>440</v>
      </c>
      <c r="H6073" s="117">
        <v>702</v>
      </c>
      <c r="I6073" s="117">
        <v>791</v>
      </c>
      <c r="J6073" s="117" t="s">
        <v>5344</v>
      </c>
    </row>
    <row r="6074" spans="1:10" ht="17.25" customHeight="1">
      <c r="A6074" s="116" t="s">
        <v>5361</v>
      </c>
      <c r="B6074" s="117">
        <v>9731128141</v>
      </c>
      <c r="C6074" s="116" t="s">
        <v>4393</v>
      </c>
      <c r="D6074" s="116" t="s">
        <v>461</v>
      </c>
      <c r="E6074" s="118">
        <v>41220.979166666664</v>
      </c>
      <c r="F6074" s="116" t="s">
        <v>5343</v>
      </c>
      <c r="G6074" s="117" t="s">
        <v>440</v>
      </c>
      <c r="H6074" s="117">
        <v>286</v>
      </c>
      <c r="I6074" s="117">
        <v>320</v>
      </c>
      <c r="J6074" s="117" t="s">
        <v>5344</v>
      </c>
    </row>
    <row r="6075" spans="1:10" ht="17.25" customHeight="1">
      <c r="A6075" s="116" t="s">
        <v>4793</v>
      </c>
      <c r="B6075" s="117">
        <v>7738055458</v>
      </c>
      <c r="C6075" s="116" t="s">
        <v>4393</v>
      </c>
      <c r="D6075" s="116" t="s">
        <v>438</v>
      </c>
      <c r="E6075" s="118">
        <v>41218.541666666664</v>
      </c>
      <c r="F6075" s="116" t="s">
        <v>5362</v>
      </c>
      <c r="G6075" s="117" t="s">
        <v>749</v>
      </c>
      <c r="H6075" s="117">
        <v>1700</v>
      </c>
      <c r="I6075" s="117">
        <v>1537</v>
      </c>
      <c r="J6075" s="117" t="s">
        <v>5363</v>
      </c>
    </row>
    <row r="6076" spans="1:10" ht="17.25" customHeight="1">
      <c r="A6076" s="116" t="s">
        <v>5364</v>
      </c>
      <c r="B6076" s="117">
        <v>9886508479</v>
      </c>
      <c r="C6076" s="116" t="s">
        <v>4393</v>
      </c>
      <c r="D6076" s="116" t="s">
        <v>438</v>
      </c>
      <c r="E6076" s="118">
        <v>41215.322916666664</v>
      </c>
      <c r="F6076" s="116" t="s">
        <v>5365</v>
      </c>
      <c r="G6076" s="117" t="s">
        <v>440</v>
      </c>
      <c r="H6076" s="117">
        <v>298</v>
      </c>
      <c r="I6076" s="117">
        <v>435</v>
      </c>
      <c r="J6076" s="117" t="s">
        <v>5366</v>
      </c>
    </row>
    <row r="6077" spans="1:10" ht="17.25" customHeight="1">
      <c r="A6077" s="116" t="s">
        <v>5367</v>
      </c>
      <c r="B6077" s="117">
        <v>9844806376</v>
      </c>
      <c r="C6077" s="116" t="s">
        <v>4393</v>
      </c>
      <c r="D6077" s="116" t="s">
        <v>438</v>
      </c>
      <c r="E6077" s="118">
        <v>41215.677083333336</v>
      </c>
      <c r="F6077" s="116" t="s">
        <v>5365</v>
      </c>
      <c r="G6077" s="117" t="s">
        <v>440</v>
      </c>
      <c r="H6077" s="117">
        <v>319</v>
      </c>
      <c r="I6077" s="117">
        <v>473</v>
      </c>
      <c r="J6077" s="117" t="s">
        <v>5366</v>
      </c>
    </row>
    <row r="6078" spans="1:10" ht="17.25" customHeight="1">
      <c r="A6078" s="116" t="s">
        <v>5368</v>
      </c>
      <c r="B6078" s="117">
        <v>9742290307</v>
      </c>
      <c r="C6078" s="116" t="s">
        <v>4393</v>
      </c>
      <c r="D6078" s="116" t="s">
        <v>486</v>
      </c>
      <c r="E6078" s="118">
        <v>41216.5625</v>
      </c>
      <c r="F6078" s="116" t="s">
        <v>5365</v>
      </c>
      <c r="G6078" s="117" t="s">
        <v>440</v>
      </c>
      <c r="H6078" s="117">
        <v>368</v>
      </c>
      <c r="I6078" s="117">
        <v>531</v>
      </c>
      <c r="J6078" s="117" t="s">
        <v>5366</v>
      </c>
    </row>
    <row r="6079" spans="1:10" ht="17.25" customHeight="1">
      <c r="A6079" s="116" t="s">
        <v>860</v>
      </c>
      <c r="B6079" s="117">
        <v>9901022661</v>
      </c>
      <c r="C6079" s="116" t="s">
        <v>4393</v>
      </c>
      <c r="D6079" s="116" t="s">
        <v>486</v>
      </c>
      <c r="E6079" s="118">
        <v>41216.697916666664</v>
      </c>
      <c r="F6079" s="116" t="s">
        <v>5365</v>
      </c>
      <c r="G6079" s="117" t="s">
        <v>440</v>
      </c>
      <c r="H6079" s="117">
        <v>360</v>
      </c>
      <c r="I6079" s="117">
        <v>547</v>
      </c>
      <c r="J6079" s="117" t="s">
        <v>5366</v>
      </c>
    </row>
    <row r="6080" spans="1:10" ht="17.25" customHeight="1">
      <c r="A6080" s="116" t="s">
        <v>5369</v>
      </c>
      <c r="B6080" s="117">
        <v>9916393308</v>
      </c>
      <c r="C6080" s="116" t="s">
        <v>4393</v>
      </c>
      <c r="D6080" s="116" t="s">
        <v>488</v>
      </c>
      <c r="E6080" s="118">
        <v>41217.447916666664</v>
      </c>
      <c r="F6080" s="116" t="s">
        <v>5365</v>
      </c>
      <c r="G6080" s="117" t="s">
        <v>440</v>
      </c>
      <c r="H6080" s="117">
        <v>177</v>
      </c>
      <c r="I6080" s="117">
        <v>260</v>
      </c>
      <c r="J6080" s="117" t="s">
        <v>5366</v>
      </c>
    </row>
    <row r="6081" spans="1:10" ht="17.25" customHeight="1">
      <c r="A6081" s="116" t="s">
        <v>5370</v>
      </c>
      <c r="B6081" s="117">
        <v>9632433441</v>
      </c>
      <c r="C6081" s="116" t="s">
        <v>4393</v>
      </c>
      <c r="D6081" s="116" t="s">
        <v>438</v>
      </c>
      <c r="E6081" s="118">
        <v>41217.583333333336</v>
      </c>
      <c r="F6081" s="116" t="s">
        <v>5365</v>
      </c>
      <c r="G6081" s="117" t="s">
        <v>440</v>
      </c>
      <c r="H6081" s="117">
        <v>792</v>
      </c>
      <c r="I6081" s="117">
        <v>1204</v>
      </c>
      <c r="J6081" s="117" t="s">
        <v>5366</v>
      </c>
    </row>
    <row r="6082" spans="1:10" ht="17.25" customHeight="1">
      <c r="A6082" s="116" t="s">
        <v>5371</v>
      </c>
      <c r="B6082" s="117">
        <v>9611129979</v>
      </c>
      <c r="C6082" s="116" t="s">
        <v>4393</v>
      </c>
      <c r="D6082" s="116" t="s">
        <v>438</v>
      </c>
      <c r="E6082" s="118">
        <v>41218.510416666664</v>
      </c>
      <c r="F6082" s="116" t="s">
        <v>5365</v>
      </c>
      <c r="G6082" s="117" t="s">
        <v>440</v>
      </c>
      <c r="H6082" s="117">
        <v>831</v>
      </c>
      <c r="I6082" s="117">
        <v>1264</v>
      </c>
      <c r="J6082" s="117" t="s">
        <v>5366</v>
      </c>
    </row>
    <row r="6083" spans="1:10" ht="17.25" customHeight="1">
      <c r="A6083" s="116" t="s">
        <v>547</v>
      </c>
      <c r="B6083" s="117">
        <v>9886392946</v>
      </c>
      <c r="C6083" s="116" t="s">
        <v>4393</v>
      </c>
      <c r="D6083" s="116" t="s">
        <v>438</v>
      </c>
      <c r="E6083" s="118">
        <v>41218.6875</v>
      </c>
      <c r="F6083" s="116" t="s">
        <v>5365</v>
      </c>
      <c r="G6083" s="117" t="s">
        <v>440</v>
      </c>
      <c r="H6083" s="117">
        <v>345</v>
      </c>
      <c r="I6083" s="117">
        <v>482</v>
      </c>
      <c r="J6083" s="117" t="s">
        <v>5366</v>
      </c>
    </row>
    <row r="6084" spans="1:10" ht="17.25" customHeight="1">
      <c r="A6084" s="116" t="s">
        <v>5372</v>
      </c>
      <c r="B6084" s="117">
        <v>9844343925</v>
      </c>
      <c r="C6084" s="116" t="s">
        <v>4393</v>
      </c>
      <c r="D6084" s="116" t="s">
        <v>438</v>
      </c>
      <c r="E6084" s="118">
        <v>41219.520833333336</v>
      </c>
      <c r="F6084" s="116" t="s">
        <v>5365</v>
      </c>
      <c r="G6084" s="117" t="s">
        <v>440</v>
      </c>
      <c r="H6084" s="117">
        <v>211</v>
      </c>
      <c r="I6084" s="117">
        <v>309</v>
      </c>
      <c r="J6084" s="117" t="s">
        <v>5366</v>
      </c>
    </row>
    <row r="6085" spans="1:10" ht="17.25" customHeight="1">
      <c r="A6085" s="116" t="s">
        <v>5373</v>
      </c>
      <c r="B6085" s="117">
        <v>9986767085</v>
      </c>
      <c r="C6085" s="116" t="s">
        <v>4393</v>
      </c>
      <c r="D6085" s="116" t="s">
        <v>486</v>
      </c>
      <c r="E6085" s="118">
        <v>41219.697916666664</v>
      </c>
      <c r="F6085" s="116" t="s">
        <v>5365</v>
      </c>
      <c r="G6085" s="117" t="s">
        <v>440</v>
      </c>
      <c r="H6085" s="117">
        <v>300</v>
      </c>
      <c r="I6085" s="117">
        <v>424</v>
      </c>
      <c r="J6085" s="117" t="s">
        <v>5366</v>
      </c>
    </row>
    <row r="6086" spans="1:10" ht="17.25" customHeight="1">
      <c r="A6086" s="116" t="s">
        <v>5374</v>
      </c>
      <c r="B6086" s="117">
        <v>9900145525</v>
      </c>
      <c r="C6086" s="116" t="s">
        <v>4393</v>
      </c>
      <c r="D6086" s="116" t="s">
        <v>438</v>
      </c>
      <c r="E6086" s="118">
        <v>41217.333333333336</v>
      </c>
      <c r="F6086" s="116" t="s">
        <v>5375</v>
      </c>
      <c r="G6086" s="117" t="s">
        <v>749</v>
      </c>
      <c r="H6086" s="117">
        <v>1692</v>
      </c>
      <c r="I6086" s="117">
        <v>1593</v>
      </c>
      <c r="J6086" s="117" t="s">
        <v>5376</v>
      </c>
    </row>
    <row r="6087" spans="1:10" ht="17.25" customHeight="1">
      <c r="A6087" s="116" t="s">
        <v>5377</v>
      </c>
      <c r="B6087" s="117">
        <v>9844578855</v>
      </c>
      <c r="C6087" s="116" t="s">
        <v>4393</v>
      </c>
      <c r="D6087" s="116" t="s">
        <v>438</v>
      </c>
      <c r="E6087" s="118">
        <v>41219.3125</v>
      </c>
      <c r="F6087" s="116" t="s">
        <v>5378</v>
      </c>
      <c r="G6087" s="117" t="s">
        <v>934</v>
      </c>
      <c r="H6087" s="117">
        <v>950</v>
      </c>
      <c r="I6087" s="117">
        <v>1198</v>
      </c>
      <c r="J6087" s="117" t="s">
        <v>5379</v>
      </c>
    </row>
    <row r="6088" spans="1:10" ht="17.25" customHeight="1">
      <c r="A6088" s="116" t="s">
        <v>5380</v>
      </c>
      <c r="B6088" s="117">
        <v>9008766744</v>
      </c>
      <c r="C6088" s="116" t="s">
        <v>4393</v>
      </c>
      <c r="D6088" s="116" t="s">
        <v>438</v>
      </c>
      <c r="E6088" s="118">
        <v>41214.583333333336</v>
      </c>
      <c r="F6088" s="116" t="s">
        <v>5381</v>
      </c>
      <c r="G6088" s="117" t="s">
        <v>440</v>
      </c>
      <c r="H6088" s="117">
        <v>779</v>
      </c>
      <c r="I6088" s="117">
        <v>1707</v>
      </c>
      <c r="J6088" s="117" t="s">
        <v>5382</v>
      </c>
    </row>
    <row r="6089" spans="1:10" ht="17.25" customHeight="1">
      <c r="A6089" s="116" t="s">
        <v>5383</v>
      </c>
      <c r="B6089" s="117">
        <v>7760968743</v>
      </c>
      <c r="C6089" s="116" t="s">
        <v>4393</v>
      </c>
      <c r="D6089" s="116" t="s">
        <v>486</v>
      </c>
      <c r="E6089" s="118">
        <v>41214.802083333336</v>
      </c>
      <c r="F6089" s="116" t="s">
        <v>5381</v>
      </c>
      <c r="G6089" s="117" t="s">
        <v>440</v>
      </c>
      <c r="H6089" s="117">
        <v>828</v>
      </c>
      <c r="I6089" s="117">
        <v>1852</v>
      </c>
      <c r="J6089" s="117" t="s">
        <v>5382</v>
      </c>
    </row>
    <row r="6090" spans="1:10" ht="17.25" customHeight="1">
      <c r="A6090" s="116" t="s">
        <v>5384</v>
      </c>
      <c r="B6090" s="117">
        <v>9886636226</v>
      </c>
      <c r="C6090" s="116" t="s">
        <v>4393</v>
      </c>
      <c r="D6090" s="116" t="s">
        <v>438</v>
      </c>
      <c r="E6090" s="118">
        <v>41215.75</v>
      </c>
      <c r="F6090" s="116" t="s">
        <v>5381</v>
      </c>
      <c r="G6090" s="117" t="s">
        <v>440</v>
      </c>
      <c r="H6090" s="117">
        <v>522</v>
      </c>
      <c r="I6090" s="117">
        <v>1055</v>
      </c>
      <c r="J6090" s="117" t="s">
        <v>5382</v>
      </c>
    </row>
    <row r="6091" spans="1:10" ht="17.25" customHeight="1">
      <c r="A6091" s="116" t="s">
        <v>5385</v>
      </c>
      <c r="B6091" s="117">
        <v>9986746848</v>
      </c>
      <c r="C6091" s="116" t="s">
        <v>4393</v>
      </c>
      <c r="D6091" s="116" t="s">
        <v>486</v>
      </c>
      <c r="E6091" s="118">
        <v>41215.947916666664</v>
      </c>
      <c r="F6091" s="116" t="s">
        <v>5381</v>
      </c>
      <c r="G6091" s="117" t="s">
        <v>440</v>
      </c>
      <c r="H6091" s="117">
        <v>149</v>
      </c>
      <c r="I6091" s="117">
        <v>334</v>
      </c>
      <c r="J6091" s="117" t="s">
        <v>5382</v>
      </c>
    </row>
    <row r="6092" spans="1:10" ht="17.25" customHeight="1">
      <c r="A6092" s="116" t="s">
        <v>5386</v>
      </c>
      <c r="B6092" s="117">
        <v>9591077890</v>
      </c>
      <c r="C6092" s="116" t="s">
        <v>4393</v>
      </c>
      <c r="D6092" s="116" t="s">
        <v>488</v>
      </c>
      <c r="E6092" s="118">
        <v>41216.291666666664</v>
      </c>
      <c r="F6092" s="116" t="s">
        <v>5381</v>
      </c>
      <c r="G6092" s="117" t="s">
        <v>440</v>
      </c>
      <c r="H6092" s="117">
        <v>198</v>
      </c>
      <c r="I6092" s="117">
        <v>443</v>
      </c>
      <c r="J6092" s="117" t="s">
        <v>5382</v>
      </c>
    </row>
    <row r="6093" spans="1:10" ht="17.25" customHeight="1">
      <c r="A6093" s="116" t="s">
        <v>5387</v>
      </c>
      <c r="B6093" s="117">
        <v>9535509881</v>
      </c>
      <c r="C6093" s="116" t="s">
        <v>4393</v>
      </c>
      <c r="D6093" s="116" t="s">
        <v>438</v>
      </c>
      <c r="E6093" s="118">
        <v>41216.729166666664</v>
      </c>
      <c r="F6093" s="116" t="s">
        <v>5381</v>
      </c>
      <c r="G6093" s="117" t="s">
        <v>440</v>
      </c>
      <c r="H6093" s="117">
        <v>180</v>
      </c>
      <c r="I6093" s="117">
        <v>403</v>
      </c>
      <c r="J6093" s="117" t="s">
        <v>5382</v>
      </c>
    </row>
    <row r="6094" spans="1:10" ht="17.25" customHeight="1">
      <c r="A6094" s="116" t="s">
        <v>5388</v>
      </c>
      <c r="B6094" s="117">
        <v>8040247414</v>
      </c>
      <c r="C6094" s="116" t="s">
        <v>4393</v>
      </c>
      <c r="D6094" s="116" t="s">
        <v>438</v>
      </c>
      <c r="E6094" s="118">
        <v>41216.854166666664</v>
      </c>
      <c r="F6094" s="116" t="s">
        <v>5381</v>
      </c>
      <c r="G6094" s="117" t="s">
        <v>440</v>
      </c>
      <c r="H6094" s="117">
        <v>514</v>
      </c>
      <c r="I6094" s="117">
        <v>1111</v>
      </c>
      <c r="J6094" s="117" t="s">
        <v>5382</v>
      </c>
    </row>
    <row r="6095" spans="1:10" ht="17.25" customHeight="1">
      <c r="A6095" s="116" t="s">
        <v>5389</v>
      </c>
      <c r="B6095" s="117">
        <v>9820985195</v>
      </c>
      <c r="C6095" s="116" t="s">
        <v>4393</v>
      </c>
      <c r="D6095" s="116" t="s">
        <v>438</v>
      </c>
      <c r="E6095" s="118">
        <v>41217.03125</v>
      </c>
      <c r="F6095" s="116" t="s">
        <v>5381</v>
      </c>
      <c r="G6095" s="117" t="s">
        <v>440</v>
      </c>
      <c r="H6095" s="117">
        <v>136</v>
      </c>
      <c r="I6095" s="117">
        <v>306</v>
      </c>
      <c r="J6095" s="117" t="s">
        <v>5382</v>
      </c>
    </row>
    <row r="6096" spans="1:10" ht="17.25" customHeight="1">
      <c r="A6096" s="116" t="s">
        <v>5390</v>
      </c>
      <c r="B6096" s="117">
        <v>9886778070</v>
      </c>
      <c r="C6096" s="116" t="s">
        <v>4393</v>
      </c>
      <c r="D6096" s="116" t="s">
        <v>438</v>
      </c>
      <c r="E6096" s="118">
        <v>41217.239583333336</v>
      </c>
      <c r="F6096" s="116" t="s">
        <v>5381</v>
      </c>
      <c r="G6096" s="117" t="s">
        <v>440</v>
      </c>
      <c r="H6096" s="117">
        <v>181</v>
      </c>
      <c r="I6096" s="117">
        <v>378</v>
      </c>
      <c r="J6096" s="117" t="s">
        <v>5382</v>
      </c>
    </row>
    <row r="6097" spans="1:10" ht="17.25" customHeight="1">
      <c r="A6097" s="116" t="s">
        <v>5391</v>
      </c>
      <c r="B6097" s="117">
        <v>9686814672</v>
      </c>
      <c r="C6097" s="116" t="s">
        <v>4393</v>
      </c>
      <c r="D6097" s="116" t="s">
        <v>438</v>
      </c>
      <c r="E6097" s="118">
        <v>41218.770833333336</v>
      </c>
      <c r="F6097" s="116" t="s">
        <v>5381</v>
      </c>
      <c r="G6097" s="117" t="s">
        <v>440</v>
      </c>
      <c r="H6097" s="117">
        <v>200</v>
      </c>
      <c r="I6097" s="117">
        <v>447</v>
      </c>
      <c r="J6097" s="117" t="s">
        <v>5382</v>
      </c>
    </row>
    <row r="6098" spans="1:10" ht="17.25" customHeight="1">
      <c r="A6098" s="116" t="s">
        <v>5392</v>
      </c>
      <c r="B6098" s="117">
        <v>9740838822</v>
      </c>
      <c r="C6098" s="116" t="s">
        <v>4393</v>
      </c>
      <c r="D6098" s="116" t="s">
        <v>438</v>
      </c>
      <c r="E6098" s="118">
        <v>41219.291666666664</v>
      </c>
      <c r="F6098" s="116" t="s">
        <v>5381</v>
      </c>
      <c r="G6098" s="117" t="s">
        <v>440</v>
      </c>
      <c r="H6098" s="117">
        <v>266</v>
      </c>
      <c r="I6098" s="117">
        <v>580</v>
      </c>
      <c r="J6098" s="117" t="s">
        <v>5382</v>
      </c>
    </row>
    <row r="6099" spans="1:10" ht="17.25" customHeight="1">
      <c r="A6099" s="116" t="s">
        <v>5153</v>
      </c>
      <c r="B6099" s="117">
        <v>7760581198</v>
      </c>
      <c r="C6099" s="116" t="s">
        <v>4393</v>
      </c>
      <c r="D6099" s="116" t="s">
        <v>438</v>
      </c>
      <c r="E6099" s="118">
        <v>41219.729166666664</v>
      </c>
      <c r="F6099" s="116" t="s">
        <v>5381</v>
      </c>
      <c r="G6099" s="117" t="s">
        <v>440</v>
      </c>
      <c r="H6099" s="117">
        <v>104</v>
      </c>
      <c r="I6099" s="117">
        <v>201</v>
      </c>
      <c r="J6099" s="117" t="s">
        <v>5382</v>
      </c>
    </row>
    <row r="6100" spans="1:10" ht="17.25" customHeight="1">
      <c r="A6100" s="116" t="s">
        <v>5393</v>
      </c>
      <c r="B6100" s="117">
        <v>9986442823</v>
      </c>
      <c r="C6100" s="116" t="s">
        <v>4393</v>
      </c>
      <c r="D6100" s="116" t="s">
        <v>438</v>
      </c>
      <c r="E6100" s="118">
        <v>41219.958333333336</v>
      </c>
      <c r="F6100" s="116" t="s">
        <v>5381</v>
      </c>
      <c r="G6100" s="117" t="s">
        <v>440</v>
      </c>
      <c r="H6100" s="117">
        <v>130</v>
      </c>
      <c r="I6100" s="117">
        <v>290</v>
      </c>
      <c r="J6100" s="117" t="s">
        <v>5382</v>
      </c>
    </row>
    <row r="6101" spans="1:10" ht="17.25" customHeight="1">
      <c r="A6101" s="116" t="s">
        <v>5394</v>
      </c>
      <c r="B6101" s="117">
        <v>9916196033</v>
      </c>
      <c r="C6101" s="116" t="s">
        <v>4393</v>
      </c>
      <c r="D6101" s="116" t="s">
        <v>438</v>
      </c>
      <c r="E6101" s="118">
        <v>41220.083333333336</v>
      </c>
      <c r="F6101" s="116" t="s">
        <v>5381</v>
      </c>
      <c r="G6101" s="117" t="s">
        <v>440</v>
      </c>
      <c r="H6101" s="117">
        <v>864</v>
      </c>
      <c r="I6101" s="117">
        <v>1932</v>
      </c>
      <c r="J6101" s="117" t="s">
        <v>5382</v>
      </c>
    </row>
    <row r="6102" spans="1:10" ht="17.25" customHeight="1">
      <c r="A6102" s="116" t="s">
        <v>5395</v>
      </c>
      <c r="B6102" s="117">
        <v>9902328660</v>
      </c>
      <c r="C6102" s="116" t="s">
        <v>4393</v>
      </c>
      <c r="D6102" s="116" t="s">
        <v>438</v>
      </c>
      <c r="E6102" s="118">
        <v>41220.708333333336</v>
      </c>
      <c r="F6102" s="116" t="s">
        <v>5381</v>
      </c>
      <c r="G6102" s="117" t="s">
        <v>440</v>
      </c>
      <c r="H6102" s="117">
        <v>169</v>
      </c>
      <c r="I6102" s="117">
        <v>362</v>
      </c>
      <c r="J6102" s="117" t="s">
        <v>5382</v>
      </c>
    </row>
    <row r="6103" spans="1:10" ht="17.25" customHeight="1">
      <c r="A6103" s="116" t="s">
        <v>5396</v>
      </c>
      <c r="B6103" s="117">
        <v>8008128884</v>
      </c>
      <c r="C6103" s="116" t="s">
        <v>4393</v>
      </c>
      <c r="D6103" s="116" t="s">
        <v>486</v>
      </c>
      <c r="E6103" s="118">
        <v>41216.291666666664</v>
      </c>
      <c r="F6103" s="116" t="s">
        <v>5397</v>
      </c>
      <c r="G6103" s="117" t="s">
        <v>749</v>
      </c>
      <c r="H6103" s="117">
        <v>1210</v>
      </c>
      <c r="I6103" s="117">
        <v>1298</v>
      </c>
      <c r="J6103" s="117" t="s">
        <v>5398</v>
      </c>
    </row>
    <row r="6104" spans="1:10" ht="17.25" customHeight="1">
      <c r="A6104" s="116" t="s">
        <v>5399</v>
      </c>
      <c r="B6104" s="117">
        <v>9880602736</v>
      </c>
      <c r="C6104" s="116" t="s">
        <v>4393</v>
      </c>
      <c r="D6104" s="116" t="s">
        <v>438</v>
      </c>
      <c r="E6104" s="118">
        <v>41214.520833333336</v>
      </c>
      <c r="F6104" s="116" t="s">
        <v>5400</v>
      </c>
      <c r="G6104" s="117" t="s">
        <v>440</v>
      </c>
      <c r="H6104" s="117">
        <v>190</v>
      </c>
      <c r="I6104" s="117">
        <v>209</v>
      </c>
      <c r="J6104" s="117" t="s">
        <v>5401</v>
      </c>
    </row>
    <row r="6105" spans="1:10" ht="17.25" customHeight="1">
      <c r="A6105" s="116" t="s">
        <v>5402</v>
      </c>
      <c r="B6105" s="117">
        <v>9740320900</v>
      </c>
      <c r="C6105" s="116" t="s">
        <v>4393</v>
      </c>
      <c r="D6105" s="116" t="s">
        <v>461</v>
      </c>
      <c r="E6105" s="118">
        <v>41214.572916666664</v>
      </c>
      <c r="F6105" s="116" t="s">
        <v>5400</v>
      </c>
      <c r="G6105" s="117" t="s">
        <v>440</v>
      </c>
      <c r="H6105" s="117">
        <v>173</v>
      </c>
      <c r="I6105" s="117">
        <v>181</v>
      </c>
      <c r="J6105" s="117" t="s">
        <v>5401</v>
      </c>
    </row>
    <row r="6106" spans="1:10" ht="17.25" customHeight="1">
      <c r="A6106" s="116" t="s">
        <v>5403</v>
      </c>
      <c r="B6106" s="117">
        <v>9886831670</v>
      </c>
      <c r="C6106" s="116" t="s">
        <v>4393</v>
      </c>
      <c r="D6106" s="116" t="s">
        <v>486</v>
      </c>
      <c r="E6106" s="118">
        <v>41214.65625</v>
      </c>
      <c r="F6106" s="116" t="s">
        <v>5400</v>
      </c>
      <c r="G6106" s="117" t="s">
        <v>440</v>
      </c>
      <c r="H6106" s="117">
        <v>938</v>
      </c>
      <c r="I6106" s="117">
        <v>1057</v>
      </c>
      <c r="J6106" s="117" t="s">
        <v>5401</v>
      </c>
    </row>
    <row r="6107" spans="1:10" ht="17.25" customHeight="1">
      <c r="A6107" s="116" t="s">
        <v>5404</v>
      </c>
      <c r="B6107" s="117">
        <v>9874800993</v>
      </c>
      <c r="C6107" s="116" t="s">
        <v>4393</v>
      </c>
      <c r="D6107" s="116" t="s">
        <v>486</v>
      </c>
      <c r="E6107" s="118">
        <v>41214.822916666664</v>
      </c>
      <c r="F6107" s="116" t="s">
        <v>5400</v>
      </c>
      <c r="G6107" s="117" t="s">
        <v>440</v>
      </c>
      <c r="H6107" s="117">
        <v>634</v>
      </c>
      <c r="I6107" s="117">
        <v>703</v>
      </c>
      <c r="J6107" s="117" t="s">
        <v>5401</v>
      </c>
    </row>
    <row r="6108" spans="1:10" ht="17.25" customHeight="1">
      <c r="A6108" s="116" t="s">
        <v>5405</v>
      </c>
      <c r="B6108" s="117">
        <v>9886185673</v>
      </c>
      <c r="C6108" s="116" t="s">
        <v>4393</v>
      </c>
      <c r="D6108" s="116" t="s">
        <v>438</v>
      </c>
      <c r="E6108" s="118">
        <v>41214.96875</v>
      </c>
      <c r="F6108" s="116" t="s">
        <v>5400</v>
      </c>
      <c r="G6108" s="117" t="s">
        <v>440</v>
      </c>
      <c r="H6108" s="117">
        <v>114</v>
      </c>
      <c r="I6108" s="117">
        <v>128</v>
      </c>
      <c r="J6108" s="117" t="s">
        <v>5401</v>
      </c>
    </row>
    <row r="6109" spans="1:10" ht="17.25" customHeight="1">
      <c r="A6109" s="116" t="s">
        <v>5406</v>
      </c>
      <c r="B6109" s="117">
        <v>9986652379</v>
      </c>
      <c r="C6109" s="116" t="s">
        <v>4393</v>
      </c>
      <c r="D6109" s="116" t="s">
        <v>438</v>
      </c>
      <c r="E6109" s="118">
        <v>41215.239583333336</v>
      </c>
      <c r="F6109" s="116" t="s">
        <v>5400</v>
      </c>
      <c r="G6109" s="117" t="s">
        <v>749</v>
      </c>
      <c r="H6109" s="117">
        <v>1980</v>
      </c>
      <c r="I6109" s="117">
        <v>1694</v>
      </c>
      <c r="J6109" s="117" t="s">
        <v>5407</v>
      </c>
    </row>
    <row r="6110" spans="1:10" ht="17.25" customHeight="1">
      <c r="A6110" s="116" t="s">
        <v>4444</v>
      </c>
      <c r="B6110" s="117">
        <v>9972623232</v>
      </c>
      <c r="C6110" s="116" t="s">
        <v>4393</v>
      </c>
      <c r="D6110" s="116" t="s">
        <v>438</v>
      </c>
      <c r="E6110" s="118">
        <v>41215.5625</v>
      </c>
      <c r="F6110" s="116" t="s">
        <v>5400</v>
      </c>
      <c r="G6110" s="117" t="s">
        <v>934</v>
      </c>
      <c r="H6110" s="117">
        <v>1000</v>
      </c>
      <c r="I6110" s="117">
        <v>918</v>
      </c>
      <c r="J6110" s="117" t="s">
        <v>5407</v>
      </c>
    </row>
    <row r="6111" spans="1:10" ht="17.25" customHeight="1">
      <c r="A6111" s="116" t="s">
        <v>5408</v>
      </c>
      <c r="B6111" s="117">
        <v>9544880522</v>
      </c>
      <c r="C6111" s="116" t="s">
        <v>4393</v>
      </c>
      <c r="D6111" s="116" t="s">
        <v>438</v>
      </c>
      <c r="E6111" s="118">
        <v>41216.25</v>
      </c>
      <c r="F6111" s="116" t="s">
        <v>5400</v>
      </c>
      <c r="G6111" s="117" t="s">
        <v>440</v>
      </c>
      <c r="H6111" s="117">
        <v>1170</v>
      </c>
      <c r="I6111" s="117">
        <v>1322</v>
      </c>
      <c r="J6111" s="117" t="s">
        <v>5401</v>
      </c>
    </row>
    <row r="6112" spans="1:10" ht="17.25" customHeight="1">
      <c r="A6112" s="116" t="s">
        <v>5409</v>
      </c>
      <c r="B6112" s="117">
        <v>9620002202</v>
      </c>
      <c r="C6112" s="116" t="s">
        <v>4393</v>
      </c>
      <c r="D6112" s="116" t="s">
        <v>444</v>
      </c>
      <c r="E6112" s="118">
        <v>41216.479166666664</v>
      </c>
      <c r="F6112" s="116" t="s">
        <v>5400</v>
      </c>
      <c r="G6112" s="117" t="s">
        <v>934</v>
      </c>
      <c r="H6112" s="117">
        <v>550</v>
      </c>
      <c r="I6112" s="117">
        <v>584</v>
      </c>
      <c r="J6112" s="117" t="s">
        <v>5410</v>
      </c>
    </row>
    <row r="6113" spans="1:10" ht="17.25" customHeight="1">
      <c r="A6113" s="116" t="s">
        <v>5204</v>
      </c>
      <c r="B6113" s="117">
        <v>9986342583</v>
      </c>
      <c r="C6113" s="116" t="s">
        <v>4393</v>
      </c>
      <c r="D6113" s="116" t="s">
        <v>438</v>
      </c>
      <c r="E6113" s="118">
        <v>41216.635416666664</v>
      </c>
      <c r="F6113" s="116" t="s">
        <v>5400</v>
      </c>
      <c r="G6113" s="117" t="s">
        <v>440</v>
      </c>
      <c r="H6113" s="117">
        <v>254</v>
      </c>
      <c r="I6113" s="117">
        <v>285</v>
      </c>
      <c r="J6113" s="117" t="s">
        <v>5401</v>
      </c>
    </row>
    <row r="6114" spans="1:10" ht="17.25" customHeight="1">
      <c r="A6114" s="116" t="s">
        <v>5411</v>
      </c>
      <c r="B6114" s="117">
        <v>7406223902</v>
      </c>
      <c r="C6114" s="116" t="s">
        <v>4393</v>
      </c>
      <c r="D6114" s="116" t="s">
        <v>438</v>
      </c>
      <c r="E6114" s="118">
        <v>41216.84375</v>
      </c>
      <c r="F6114" s="116" t="s">
        <v>5400</v>
      </c>
      <c r="G6114" s="117" t="s">
        <v>440</v>
      </c>
      <c r="H6114" s="117">
        <v>363</v>
      </c>
      <c r="I6114" s="117">
        <v>346</v>
      </c>
      <c r="J6114" s="117" t="s">
        <v>5401</v>
      </c>
    </row>
    <row r="6115" spans="1:10" ht="17.25" customHeight="1">
      <c r="A6115" s="116" t="s">
        <v>5412</v>
      </c>
      <c r="B6115" s="117">
        <v>9845761549</v>
      </c>
      <c r="C6115" s="116" t="s">
        <v>4393</v>
      </c>
      <c r="D6115" s="116" t="s">
        <v>438</v>
      </c>
      <c r="E6115" s="118">
        <v>41216.979166666664</v>
      </c>
      <c r="F6115" s="116" t="s">
        <v>5400</v>
      </c>
      <c r="G6115" s="117" t="s">
        <v>440</v>
      </c>
      <c r="H6115" s="117">
        <v>140</v>
      </c>
      <c r="I6115" s="117">
        <v>159</v>
      </c>
      <c r="J6115" s="117" t="s">
        <v>5401</v>
      </c>
    </row>
    <row r="6116" spans="1:10" ht="17.25" customHeight="1">
      <c r="A6116" s="116" t="s">
        <v>5081</v>
      </c>
      <c r="B6116" s="117">
        <v>9901896881</v>
      </c>
      <c r="C6116" s="116" t="s">
        <v>4393</v>
      </c>
      <c r="D6116" s="116" t="s">
        <v>438</v>
      </c>
      <c r="E6116" s="118">
        <v>41217.041666666664</v>
      </c>
      <c r="F6116" s="116" t="s">
        <v>5400</v>
      </c>
      <c r="G6116" s="117" t="s">
        <v>440</v>
      </c>
      <c r="H6116" s="117">
        <v>252</v>
      </c>
      <c r="I6116" s="117">
        <v>285</v>
      </c>
      <c r="J6116" s="117" t="s">
        <v>5401</v>
      </c>
    </row>
    <row r="6117" spans="1:10" ht="17.25" customHeight="1">
      <c r="A6117" s="116" t="s">
        <v>5413</v>
      </c>
      <c r="B6117" s="117">
        <v>9844566312</v>
      </c>
      <c r="C6117" s="116" t="s">
        <v>4393</v>
      </c>
      <c r="D6117" s="116" t="s">
        <v>438</v>
      </c>
      <c r="E6117" s="118">
        <v>41217.229166666664</v>
      </c>
      <c r="F6117" s="116" t="s">
        <v>5400</v>
      </c>
      <c r="G6117" s="117" t="s">
        <v>440</v>
      </c>
      <c r="H6117" s="117">
        <v>764</v>
      </c>
      <c r="I6117" s="117">
        <v>862</v>
      </c>
      <c r="J6117" s="117" t="s">
        <v>5401</v>
      </c>
    </row>
    <row r="6118" spans="1:10" ht="17.25" customHeight="1">
      <c r="A6118" s="116" t="s">
        <v>5414</v>
      </c>
      <c r="B6118" s="117">
        <v>9945063944</v>
      </c>
      <c r="C6118" s="116" t="s">
        <v>4393</v>
      </c>
      <c r="D6118" s="116" t="s">
        <v>438</v>
      </c>
      <c r="E6118" s="118">
        <v>41217.375</v>
      </c>
      <c r="F6118" s="116" t="s">
        <v>5400</v>
      </c>
      <c r="G6118" s="117" t="s">
        <v>440</v>
      </c>
      <c r="H6118" s="117">
        <v>216</v>
      </c>
      <c r="I6118" s="117">
        <v>244</v>
      </c>
      <c r="J6118" s="117" t="s">
        <v>5401</v>
      </c>
    </row>
    <row r="6119" spans="1:10" ht="17.25" customHeight="1">
      <c r="A6119" s="116" t="s">
        <v>5415</v>
      </c>
      <c r="B6119" s="117">
        <v>8867564725</v>
      </c>
      <c r="C6119" s="116" t="s">
        <v>4393</v>
      </c>
      <c r="D6119" s="116" t="s">
        <v>438</v>
      </c>
      <c r="E6119" s="118">
        <v>41217.375</v>
      </c>
      <c r="F6119" s="116" t="s">
        <v>5400</v>
      </c>
      <c r="G6119" s="117" t="s">
        <v>693</v>
      </c>
      <c r="H6119" s="117">
        <v>2750</v>
      </c>
      <c r="I6119" s="117">
        <v>2591</v>
      </c>
      <c r="J6119" s="117" t="s">
        <v>5416</v>
      </c>
    </row>
    <row r="6120" spans="1:10" ht="17.25" customHeight="1">
      <c r="A6120" s="116" t="s">
        <v>5417</v>
      </c>
      <c r="B6120" s="117">
        <v>9448146303</v>
      </c>
      <c r="C6120" s="116" t="s">
        <v>4393</v>
      </c>
      <c r="D6120" s="116" t="s">
        <v>438</v>
      </c>
      <c r="E6120" s="118">
        <v>41217.5</v>
      </c>
      <c r="F6120" s="116" t="s">
        <v>5400</v>
      </c>
      <c r="G6120" s="117" t="s">
        <v>934</v>
      </c>
      <c r="H6120" s="117">
        <v>702</v>
      </c>
      <c r="I6120" s="117">
        <v>743</v>
      </c>
      <c r="J6120" s="117" t="s">
        <v>5410</v>
      </c>
    </row>
    <row r="6121" spans="1:10" ht="17.25" customHeight="1">
      <c r="A6121" s="116" t="s">
        <v>5418</v>
      </c>
      <c r="B6121" s="117">
        <v>9971211885</v>
      </c>
      <c r="C6121" s="116" t="s">
        <v>4393</v>
      </c>
      <c r="D6121" s="116" t="s">
        <v>438</v>
      </c>
      <c r="E6121" s="118">
        <v>41217.552083333336</v>
      </c>
      <c r="F6121" s="116" t="s">
        <v>5400</v>
      </c>
      <c r="G6121" s="117" t="s">
        <v>440</v>
      </c>
      <c r="H6121" s="117">
        <v>777</v>
      </c>
      <c r="I6121" s="117">
        <v>860</v>
      </c>
      <c r="J6121" s="117" t="s">
        <v>5401</v>
      </c>
    </row>
    <row r="6122" spans="1:10" ht="17.25" customHeight="1">
      <c r="A6122" s="116" t="s">
        <v>5419</v>
      </c>
      <c r="B6122" s="117">
        <v>8095641242</v>
      </c>
      <c r="C6122" s="116" t="s">
        <v>4393</v>
      </c>
      <c r="D6122" s="116" t="s">
        <v>438</v>
      </c>
      <c r="E6122" s="118">
        <v>41217.65625</v>
      </c>
      <c r="F6122" s="116" t="s">
        <v>5400</v>
      </c>
      <c r="G6122" s="117" t="s">
        <v>440</v>
      </c>
      <c r="H6122" s="117">
        <v>864</v>
      </c>
      <c r="I6122" s="117">
        <v>976</v>
      </c>
      <c r="J6122" s="117" t="s">
        <v>5401</v>
      </c>
    </row>
    <row r="6123" spans="1:10" ht="17.25" customHeight="1">
      <c r="A6123" s="116" t="s">
        <v>557</v>
      </c>
      <c r="B6123" s="117">
        <v>8088791293</v>
      </c>
      <c r="C6123" s="116" t="s">
        <v>4393</v>
      </c>
      <c r="D6123" s="116" t="s">
        <v>486</v>
      </c>
      <c r="E6123" s="118">
        <v>41217.791666666664</v>
      </c>
      <c r="F6123" s="116" t="s">
        <v>5400</v>
      </c>
      <c r="G6123" s="117" t="s">
        <v>440</v>
      </c>
      <c r="H6123" s="117">
        <v>1007</v>
      </c>
      <c r="I6123" s="117">
        <v>1137</v>
      </c>
      <c r="J6123" s="117" t="s">
        <v>5401</v>
      </c>
    </row>
    <row r="6124" spans="1:10" ht="17.25" customHeight="1">
      <c r="A6124" s="116" t="s">
        <v>5420</v>
      </c>
      <c r="B6124" s="117">
        <v>7760237278</v>
      </c>
      <c r="C6124" s="116" t="s">
        <v>4393</v>
      </c>
      <c r="D6124" s="116" t="s">
        <v>438</v>
      </c>
      <c r="E6124" s="118">
        <v>41217.90625</v>
      </c>
      <c r="F6124" s="116" t="s">
        <v>5400</v>
      </c>
      <c r="G6124" s="117" t="s">
        <v>440</v>
      </c>
      <c r="H6124" s="117">
        <v>723</v>
      </c>
      <c r="I6124" s="117">
        <v>815</v>
      </c>
      <c r="J6124" s="117" t="s">
        <v>5401</v>
      </c>
    </row>
    <row r="6125" spans="1:10" ht="17.25" customHeight="1">
      <c r="A6125" s="116" t="s">
        <v>4650</v>
      </c>
      <c r="B6125" s="117">
        <v>9632564000</v>
      </c>
      <c r="C6125" s="116" t="s">
        <v>4393</v>
      </c>
      <c r="D6125" s="116" t="s">
        <v>461</v>
      </c>
      <c r="E6125" s="118">
        <v>41218.03125</v>
      </c>
      <c r="F6125" s="116" t="s">
        <v>5400</v>
      </c>
      <c r="G6125" s="117" t="s">
        <v>440</v>
      </c>
      <c r="H6125" s="117">
        <v>329</v>
      </c>
      <c r="I6125" s="117">
        <v>335</v>
      </c>
      <c r="J6125" s="117" t="s">
        <v>5401</v>
      </c>
    </row>
    <row r="6126" spans="1:10" ht="17.25" customHeight="1">
      <c r="A6126" s="116" t="s">
        <v>1561</v>
      </c>
      <c r="B6126" s="117">
        <v>8884410689</v>
      </c>
      <c r="C6126" s="116" t="s">
        <v>4393</v>
      </c>
      <c r="D6126" s="116" t="s">
        <v>438</v>
      </c>
      <c r="E6126" s="118">
        <v>41218.177083333336</v>
      </c>
      <c r="F6126" s="116" t="s">
        <v>5400</v>
      </c>
      <c r="G6126" s="117" t="s">
        <v>440</v>
      </c>
      <c r="H6126" s="117">
        <v>291</v>
      </c>
      <c r="I6126" s="117">
        <v>325</v>
      </c>
      <c r="J6126" s="117" t="s">
        <v>5401</v>
      </c>
    </row>
    <row r="6127" spans="1:10" ht="17.25" customHeight="1">
      <c r="A6127" s="116" t="s">
        <v>4055</v>
      </c>
      <c r="B6127" s="117">
        <v>9845712781</v>
      </c>
      <c r="C6127" s="116" t="s">
        <v>4393</v>
      </c>
      <c r="D6127" s="116" t="s">
        <v>438</v>
      </c>
      <c r="E6127" s="118">
        <v>41218.270833333336</v>
      </c>
      <c r="F6127" s="116" t="s">
        <v>5400</v>
      </c>
      <c r="G6127" s="117" t="s">
        <v>440</v>
      </c>
      <c r="H6127" s="117">
        <v>846</v>
      </c>
      <c r="I6127" s="117">
        <v>956</v>
      </c>
      <c r="J6127" s="117" t="s">
        <v>5401</v>
      </c>
    </row>
    <row r="6128" spans="1:10" ht="17.25" customHeight="1">
      <c r="A6128" s="116" t="s">
        <v>4991</v>
      </c>
      <c r="B6128" s="117">
        <v>8904597879</v>
      </c>
      <c r="C6128" s="116" t="s">
        <v>4393</v>
      </c>
      <c r="D6128" s="116" t="s">
        <v>438</v>
      </c>
      <c r="E6128" s="118">
        <v>41219.166666666664</v>
      </c>
      <c r="F6128" s="116" t="s">
        <v>5400</v>
      </c>
      <c r="G6128" s="117" t="s">
        <v>934</v>
      </c>
      <c r="H6128" s="117">
        <v>568</v>
      </c>
      <c r="I6128" s="117">
        <v>922</v>
      </c>
      <c r="J6128" s="117" t="s">
        <v>5410</v>
      </c>
    </row>
    <row r="6129" spans="1:10" ht="17.25" customHeight="1">
      <c r="A6129" s="116" t="s">
        <v>5421</v>
      </c>
      <c r="B6129" s="117">
        <v>8197612855</v>
      </c>
      <c r="C6129" s="116" t="s">
        <v>4393</v>
      </c>
      <c r="D6129" s="116" t="s">
        <v>438</v>
      </c>
      <c r="E6129" s="118">
        <v>41220.125</v>
      </c>
      <c r="F6129" s="116" t="s">
        <v>5400</v>
      </c>
      <c r="G6129" s="117" t="s">
        <v>440</v>
      </c>
      <c r="H6129" s="117">
        <v>810</v>
      </c>
      <c r="I6129" s="117">
        <v>915</v>
      </c>
      <c r="J6129" s="117" t="s">
        <v>5401</v>
      </c>
    </row>
    <row r="6130" spans="1:10" ht="17.25" customHeight="1">
      <c r="A6130" s="116" t="s">
        <v>4896</v>
      </c>
      <c r="B6130" s="117">
        <v>9986973777</v>
      </c>
      <c r="C6130" s="116" t="s">
        <v>4393</v>
      </c>
      <c r="D6130" s="116" t="s">
        <v>438</v>
      </c>
      <c r="E6130" s="118">
        <v>41220.21875</v>
      </c>
      <c r="F6130" s="116" t="s">
        <v>5400</v>
      </c>
      <c r="G6130" s="117" t="s">
        <v>440</v>
      </c>
      <c r="H6130" s="117">
        <v>453</v>
      </c>
      <c r="I6130" s="117">
        <v>510</v>
      </c>
      <c r="J6130" s="117" t="s">
        <v>5401</v>
      </c>
    </row>
    <row r="6131" spans="1:10" ht="17.25" customHeight="1">
      <c r="A6131" s="116" t="s">
        <v>5422</v>
      </c>
      <c r="B6131" s="117">
        <v>9591310028</v>
      </c>
      <c r="C6131" s="116" t="s">
        <v>4393</v>
      </c>
      <c r="D6131" s="116" t="s">
        <v>438</v>
      </c>
      <c r="E6131" s="118">
        <v>41220.291666666664</v>
      </c>
      <c r="F6131" s="116" t="s">
        <v>5400</v>
      </c>
      <c r="G6131" s="117" t="s">
        <v>440</v>
      </c>
      <c r="H6131" s="117">
        <v>1044</v>
      </c>
      <c r="I6131" s="117">
        <v>1179</v>
      </c>
      <c r="J6131" s="117" t="s">
        <v>5401</v>
      </c>
    </row>
    <row r="6132" spans="1:10" ht="17.25" customHeight="1">
      <c r="A6132" s="116" t="s">
        <v>5423</v>
      </c>
      <c r="B6132" s="117">
        <v>9590602645</v>
      </c>
      <c r="C6132" s="116" t="s">
        <v>4393</v>
      </c>
      <c r="D6132" s="116" t="s">
        <v>438</v>
      </c>
      <c r="E6132" s="118">
        <v>41220.604166666664</v>
      </c>
      <c r="F6132" s="116" t="s">
        <v>5400</v>
      </c>
      <c r="G6132" s="117" t="s">
        <v>440</v>
      </c>
      <c r="H6132" s="117">
        <v>1044</v>
      </c>
      <c r="I6132" s="117">
        <v>1179</v>
      </c>
      <c r="J6132" s="117" t="s">
        <v>5401</v>
      </c>
    </row>
    <row r="6133" spans="1:10" ht="17.25" customHeight="1">
      <c r="A6133" s="116" t="s">
        <v>5424</v>
      </c>
      <c r="B6133" s="117">
        <v>9686688606</v>
      </c>
      <c r="C6133" s="116" t="s">
        <v>4393</v>
      </c>
      <c r="D6133" s="116" t="s">
        <v>438</v>
      </c>
      <c r="E6133" s="118">
        <v>41214.15625</v>
      </c>
      <c r="F6133" s="116" t="s">
        <v>5425</v>
      </c>
      <c r="G6133" s="117" t="s">
        <v>440</v>
      </c>
      <c r="H6133" s="117">
        <v>100</v>
      </c>
      <c r="I6133" s="117">
        <v>103</v>
      </c>
      <c r="J6133" s="117" t="s">
        <v>5426</v>
      </c>
    </row>
    <row r="6134" spans="1:10" ht="17.25" customHeight="1">
      <c r="A6134" s="116" t="s">
        <v>5427</v>
      </c>
      <c r="B6134" s="117">
        <v>9886674401</v>
      </c>
      <c r="C6134" s="116" t="s">
        <v>4393</v>
      </c>
      <c r="D6134" s="116" t="s">
        <v>438</v>
      </c>
      <c r="E6134" s="118">
        <v>41214.208333333336</v>
      </c>
      <c r="F6134" s="116" t="s">
        <v>5425</v>
      </c>
      <c r="G6134" s="117" t="s">
        <v>440</v>
      </c>
      <c r="H6134" s="117">
        <v>983</v>
      </c>
      <c r="I6134" s="117">
        <v>1401</v>
      </c>
      <c r="J6134" s="117" t="s">
        <v>5426</v>
      </c>
    </row>
    <row r="6135" spans="1:10" ht="17.25" customHeight="1">
      <c r="A6135" s="116" t="s">
        <v>5428</v>
      </c>
      <c r="B6135" s="117">
        <v>9343520388</v>
      </c>
      <c r="C6135" s="116" t="s">
        <v>4393</v>
      </c>
      <c r="D6135" s="116" t="s">
        <v>438</v>
      </c>
      <c r="E6135" s="118">
        <v>41214.333333333336</v>
      </c>
      <c r="F6135" s="116" t="s">
        <v>5425</v>
      </c>
      <c r="G6135" s="117" t="s">
        <v>440</v>
      </c>
      <c r="H6135" s="117">
        <v>973</v>
      </c>
      <c r="I6135" s="117">
        <v>1388</v>
      </c>
      <c r="J6135" s="117" t="s">
        <v>5426</v>
      </c>
    </row>
    <row r="6136" spans="1:10" ht="17.25" customHeight="1">
      <c r="A6136" s="116" t="s">
        <v>5429</v>
      </c>
      <c r="B6136" s="117">
        <v>9901500689</v>
      </c>
      <c r="C6136" s="116" t="s">
        <v>4393</v>
      </c>
      <c r="D6136" s="116" t="s">
        <v>438</v>
      </c>
      <c r="E6136" s="118">
        <v>41214.65625</v>
      </c>
      <c r="F6136" s="116" t="s">
        <v>5425</v>
      </c>
      <c r="G6136" s="117" t="s">
        <v>440</v>
      </c>
      <c r="H6136" s="117">
        <v>213</v>
      </c>
      <c r="I6136" s="117">
        <v>302</v>
      </c>
      <c r="J6136" s="117" t="s">
        <v>5426</v>
      </c>
    </row>
    <row r="6137" spans="1:10" ht="17.25" customHeight="1">
      <c r="A6137" s="116" t="s">
        <v>5430</v>
      </c>
      <c r="B6137" s="117">
        <v>9902688228</v>
      </c>
      <c r="C6137" s="116" t="s">
        <v>4393</v>
      </c>
      <c r="D6137" s="116" t="s">
        <v>438</v>
      </c>
      <c r="E6137" s="118">
        <v>41215.25</v>
      </c>
      <c r="F6137" s="116" t="s">
        <v>5425</v>
      </c>
      <c r="G6137" s="117" t="s">
        <v>440</v>
      </c>
      <c r="H6137" s="117">
        <v>815</v>
      </c>
      <c r="I6137" s="117">
        <v>1161</v>
      </c>
      <c r="J6137" s="117" t="s">
        <v>5426</v>
      </c>
    </row>
    <row r="6138" spans="1:10" ht="17.25" customHeight="1">
      <c r="A6138" s="116" t="s">
        <v>5384</v>
      </c>
      <c r="B6138" s="117">
        <v>9886636226</v>
      </c>
      <c r="C6138" s="116" t="s">
        <v>4393</v>
      </c>
      <c r="D6138" s="116" t="s">
        <v>438</v>
      </c>
      <c r="E6138" s="118">
        <v>41215.322916666664</v>
      </c>
      <c r="F6138" s="116" t="s">
        <v>5425</v>
      </c>
      <c r="G6138" s="117" t="s">
        <v>440</v>
      </c>
      <c r="H6138" s="117">
        <v>324</v>
      </c>
      <c r="I6138" s="117">
        <v>464</v>
      </c>
      <c r="J6138" s="117" t="s">
        <v>5426</v>
      </c>
    </row>
    <row r="6139" spans="1:10" ht="17.25" customHeight="1">
      <c r="A6139" s="116" t="s">
        <v>5431</v>
      </c>
      <c r="B6139" s="117">
        <v>9845065113</v>
      </c>
      <c r="C6139" s="116" t="s">
        <v>4393</v>
      </c>
      <c r="D6139" s="116" t="s">
        <v>461</v>
      </c>
      <c r="E6139" s="118">
        <v>41215.666666666664</v>
      </c>
      <c r="F6139" s="116" t="s">
        <v>5425</v>
      </c>
      <c r="G6139" s="117" t="s">
        <v>440</v>
      </c>
      <c r="H6139" s="117">
        <v>295</v>
      </c>
      <c r="I6139" s="117">
        <v>397</v>
      </c>
      <c r="J6139" s="117" t="s">
        <v>5426</v>
      </c>
    </row>
    <row r="6140" spans="1:10" ht="17.25" customHeight="1">
      <c r="A6140" s="116" t="s">
        <v>5432</v>
      </c>
      <c r="B6140" s="117">
        <v>9900522263</v>
      </c>
      <c r="C6140" s="116" t="s">
        <v>4393</v>
      </c>
      <c r="D6140" s="116" t="s">
        <v>448</v>
      </c>
      <c r="E6140" s="118">
        <v>41215.770833333336</v>
      </c>
      <c r="F6140" s="116" t="s">
        <v>5425</v>
      </c>
      <c r="G6140" s="117" t="s">
        <v>440</v>
      </c>
      <c r="H6140" s="117">
        <v>405</v>
      </c>
      <c r="I6140" s="117">
        <v>547</v>
      </c>
      <c r="J6140" s="117" t="s">
        <v>5426</v>
      </c>
    </row>
    <row r="6141" spans="1:10" ht="17.25" customHeight="1">
      <c r="A6141" s="116" t="s">
        <v>5108</v>
      </c>
      <c r="B6141" s="117">
        <v>9611869125</v>
      </c>
      <c r="C6141" s="116" t="s">
        <v>4393</v>
      </c>
      <c r="D6141" s="116" t="s">
        <v>438</v>
      </c>
      <c r="E6141" s="118">
        <v>41216.177083333336</v>
      </c>
      <c r="F6141" s="116" t="s">
        <v>5425</v>
      </c>
      <c r="G6141" s="117" t="s">
        <v>440</v>
      </c>
      <c r="H6141" s="117">
        <v>555</v>
      </c>
      <c r="I6141" s="117">
        <v>782</v>
      </c>
      <c r="J6141" s="117" t="s">
        <v>5426</v>
      </c>
    </row>
    <row r="6142" spans="1:10" ht="17.25" customHeight="1">
      <c r="A6142" s="116" t="s">
        <v>5433</v>
      </c>
      <c r="B6142" s="117">
        <v>9845347327</v>
      </c>
      <c r="C6142" s="116" t="s">
        <v>4393</v>
      </c>
      <c r="D6142" s="116" t="s">
        <v>438</v>
      </c>
      <c r="E6142" s="118">
        <v>41216.416666666664</v>
      </c>
      <c r="F6142" s="116" t="s">
        <v>5425</v>
      </c>
      <c r="G6142" s="117" t="s">
        <v>440</v>
      </c>
      <c r="H6142" s="117">
        <v>792</v>
      </c>
      <c r="I6142" s="117">
        <v>1135</v>
      </c>
      <c r="J6142" s="117" t="s">
        <v>5426</v>
      </c>
    </row>
    <row r="6143" spans="1:10" ht="17.25" customHeight="1">
      <c r="A6143" s="116" t="s">
        <v>5434</v>
      </c>
      <c r="B6143" s="117">
        <v>9600109959</v>
      </c>
      <c r="C6143" s="116" t="s">
        <v>4393</v>
      </c>
      <c r="D6143" s="116" t="s">
        <v>438</v>
      </c>
      <c r="E6143" s="118">
        <v>41216.666666666664</v>
      </c>
      <c r="F6143" s="116" t="s">
        <v>5425</v>
      </c>
      <c r="G6143" s="117" t="s">
        <v>440</v>
      </c>
      <c r="H6143" s="117">
        <v>233</v>
      </c>
      <c r="I6143" s="117">
        <v>320</v>
      </c>
      <c r="J6143" s="117" t="s">
        <v>5426</v>
      </c>
    </row>
    <row r="6144" spans="1:10" ht="17.25" customHeight="1">
      <c r="A6144" s="116" t="s">
        <v>5435</v>
      </c>
      <c r="B6144" s="117">
        <v>9845700665</v>
      </c>
      <c r="C6144" s="116" t="s">
        <v>4393</v>
      </c>
      <c r="D6144" s="116" t="s">
        <v>461</v>
      </c>
      <c r="E6144" s="118">
        <v>41216.739583333336</v>
      </c>
      <c r="F6144" s="116" t="s">
        <v>5425</v>
      </c>
      <c r="G6144" s="117" t="s">
        <v>440</v>
      </c>
      <c r="H6144" s="117">
        <v>236</v>
      </c>
      <c r="I6144" s="117">
        <v>286</v>
      </c>
      <c r="J6144" s="117" t="s">
        <v>5426</v>
      </c>
    </row>
    <row r="6145" spans="1:10" ht="17.25" customHeight="1">
      <c r="A6145" s="116" t="s">
        <v>5436</v>
      </c>
      <c r="B6145" s="117">
        <v>8971877464</v>
      </c>
      <c r="C6145" s="116" t="s">
        <v>4393</v>
      </c>
      <c r="D6145" s="116" t="s">
        <v>486</v>
      </c>
      <c r="E6145" s="118">
        <v>41217.291666666664</v>
      </c>
      <c r="F6145" s="116" t="s">
        <v>5425</v>
      </c>
      <c r="G6145" s="117" t="s">
        <v>440</v>
      </c>
      <c r="H6145" s="117">
        <v>305</v>
      </c>
      <c r="I6145" s="117">
        <v>436</v>
      </c>
      <c r="J6145" s="117" t="s">
        <v>5426</v>
      </c>
    </row>
    <row r="6146" spans="1:10" ht="17.25" customHeight="1">
      <c r="A6146" s="116" t="s">
        <v>5437</v>
      </c>
      <c r="B6146" s="117">
        <v>9986007387</v>
      </c>
      <c r="C6146" s="116" t="s">
        <v>4393</v>
      </c>
      <c r="D6146" s="116" t="s">
        <v>438</v>
      </c>
      <c r="E6146" s="118">
        <v>41217.416666666664</v>
      </c>
      <c r="F6146" s="116" t="s">
        <v>5425</v>
      </c>
      <c r="G6146" s="117" t="s">
        <v>440</v>
      </c>
      <c r="H6146" s="117">
        <v>885</v>
      </c>
      <c r="I6146" s="117">
        <v>1249</v>
      </c>
      <c r="J6146" s="117" t="s">
        <v>5426</v>
      </c>
    </row>
    <row r="6147" spans="1:10" ht="17.25" customHeight="1">
      <c r="A6147" s="116" t="s">
        <v>5438</v>
      </c>
      <c r="B6147" s="117">
        <v>8861188855</v>
      </c>
      <c r="C6147" s="116" t="s">
        <v>4393</v>
      </c>
      <c r="D6147" s="116" t="s">
        <v>486</v>
      </c>
      <c r="E6147" s="118">
        <v>41217.541666666664</v>
      </c>
      <c r="F6147" s="116" t="s">
        <v>5425</v>
      </c>
      <c r="G6147" s="117" t="s">
        <v>440</v>
      </c>
      <c r="H6147" s="117">
        <v>510</v>
      </c>
      <c r="I6147" s="117">
        <v>728</v>
      </c>
      <c r="J6147" s="117" t="s">
        <v>5426</v>
      </c>
    </row>
    <row r="6148" spans="1:10" ht="17.25" customHeight="1">
      <c r="A6148" s="116" t="s">
        <v>5439</v>
      </c>
      <c r="B6148" s="117">
        <v>9743999884</v>
      </c>
      <c r="C6148" s="116" t="s">
        <v>4393</v>
      </c>
      <c r="D6148" s="116" t="s">
        <v>438</v>
      </c>
      <c r="E6148" s="118">
        <v>41217.6875</v>
      </c>
      <c r="F6148" s="116" t="s">
        <v>5425</v>
      </c>
      <c r="G6148" s="117" t="s">
        <v>440</v>
      </c>
      <c r="H6148" s="117">
        <v>408</v>
      </c>
      <c r="I6148" s="117">
        <v>568</v>
      </c>
      <c r="J6148" s="117" t="s">
        <v>5426</v>
      </c>
    </row>
    <row r="6149" spans="1:10" ht="17.25" customHeight="1">
      <c r="A6149" s="116" t="s">
        <v>5065</v>
      </c>
      <c r="B6149" s="117">
        <v>9731949111</v>
      </c>
      <c r="C6149" s="116" t="s">
        <v>4393</v>
      </c>
      <c r="D6149" s="116" t="s">
        <v>438</v>
      </c>
      <c r="E6149" s="118">
        <v>41219.333333333336</v>
      </c>
      <c r="F6149" s="116" t="s">
        <v>5425</v>
      </c>
      <c r="G6149" s="117" t="s">
        <v>440</v>
      </c>
      <c r="H6149" s="117">
        <v>120</v>
      </c>
      <c r="I6149" s="117">
        <v>163</v>
      </c>
      <c r="J6149" s="117" t="s">
        <v>5426</v>
      </c>
    </row>
    <row r="6150" spans="1:10" ht="17.25" customHeight="1">
      <c r="A6150" s="116" t="s">
        <v>5440</v>
      </c>
      <c r="B6150" s="117">
        <v>9818886786</v>
      </c>
      <c r="C6150" s="116" t="s">
        <v>4393</v>
      </c>
      <c r="D6150" s="116" t="s">
        <v>438</v>
      </c>
      <c r="E6150" s="118">
        <v>41220.625</v>
      </c>
      <c r="F6150" s="116" t="s">
        <v>5425</v>
      </c>
      <c r="G6150" s="117" t="s">
        <v>440</v>
      </c>
      <c r="H6150" s="117">
        <v>648</v>
      </c>
      <c r="I6150" s="117">
        <v>929</v>
      </c>
      <c r="J6150" s="117" t="s">
        <v>5426</v>
      </c>
    </row>
    <row r="6151" spans="1:10" ht="17.25" customHeight="1">
      <c r="A6151" s="116" t="s">
        <v>4531</v>
      </c>
      <c r="B6151" s="117">
        <v>9880717211</v>
      </c>
      <c r="C6151" s="116" t="s">
        <v>4393</v>
      </c>
      <c r="D6151" s="116" t="s">
        <v>438</v>
      </c>
      <c r="E6151" s="118">
        <v>41220.770833333336</v>
      </c>
      <c r="F6151" s="116" t="s">
        <v>5425</v>
      </c>
      <c r="G6151" s="117" t="s">
        <v>440</v>
      </c>
      <c r="H6151" s="117">
        <v>111</v>
      </c>
      <c r="I6151" s="117">
        <v>150</v>
      </c>
      <c r="J6151" s="117" t="s">
        <v>5426</v>
      </c>
    </row>
    <row r="6152" spans="1:10" ht="17.25" customHeight="1">
      <c r="A6152" s="116" t="s">
        <v>5441</v>
      </c>
      <c r="B6152" s="117">
        <v>8971659659</v>
      </c>
      <c r="C6152" s="116" t="s">
        <v>4393</v>
      </c>
      <c r="D6152" s="116" t="s">
        <v>438</v>
      </c>
      <c r="E6152" s="118">
        <v>41214.760416666664</v>
      </c>
      <c r="F6152" s="116" t="s">
        <v>5442</v>
      </c>
      <c r="G6152" s="117" t="s">
        <v>934</v>
      </c>
      <c r="H6152" s="117">
        <v>630</v>
      </c>
      <c r="I6152" s="117">
        <v>702</v>
      </c>
      <c r="J6152" s="117" t="s">
        <v>5443</v>
      </c>
    </row>
    <row r="6153" spans="1:10" ht="17.25" customHeight="1">
      <c r="A6153" s="116" t="s">
        <v>5444</v>
      </c>
      <c r="B6153" s="117">
        <v>9811931070</v>
      </c>
      <c r="C6153" s="116" t="s">
        <v>4393</v>
      </c>
      <c r="D6153" s="116" t="s">
        <v>438</v>
      </c>
      <c r="E6153" s="118">
        <v>41215.3125</v>
      </c>
      <c r="F6153" s="116" t="s">
        <v>5442</v>
      </c>
      <c r="G6153" s="117" t="s">
        <v>934</v>
      </c>
      <c r="H6153" s="117">
        <v>802</v>
      </c>
      <c r="I6153" s="117">
        <v>1189</v>
      </c>
      <c r="J6153" s="117" t="s">
        <v>5443</v>
      </c>
    </row>
    <row r="6154" spans="1:10" ht="17.25" customHeight="1">
      <c r="A6154" s="116" t="s">
        <v>5445</v>
      </c>
      <c r="B6154" s="117">
        <v>9820164635</v>
      </c>
      <c r="C6154" s="116" t="s">
        <v>4393</v>
      </c>
      <c r="D6154" s="116" t="s">
        <v>438</v>
      </c>
      <c r="E6154" s="118">
        <v>41218.385416666664</v>
      </c>
      <c r="F6154" s="116" t="s">
        <v>5442</v>
      </c>
      <c r="G6154" s="117" t="s">
        <v>934</v>
      </c>
      <c r="H6154" s="117">
        <v>684</v>
      </c>
      <c r="I6154" s="117">
        <v>844</v>
      </c>
      <c r="J6154" s="117" t="s">
        <v>5443</v>
      </c>
    </row>
    <row r="6155" spans="1:10" ht="17.25" customHeight="1">
      <c r="A6155" s="116" t="s">
        <v>5446</v>
      </c>
      <c r="B6155" s="117">
        <v>8884408363</v>
      </c>
      <c r="C6155" s="116" t="s">
        <v>4393</v>
      </c>
      <c r="D6155" s="116" t="s">
        <v>438</v>
      </c>
      <c r="E6155" s="118">
        <v>41219.333333333336</v>
      </c>
      <c r="F6155" s="116" t="s">
        <v>5442</v>
      </c>
      <c r="G6155" s="117" t="s">
        <v>934</v>
      </c>
      <c r="H6155" s="117">
        <v>810</v>
      </c>
      <c r="I6155" s="117">
        <v>927</v>
      </c>
      <c r="J6155" s="117" t="s">
        <v>5443</v>
      </c>
    </row>
    <row r="6156" spans="1:10" ht="17.25" customHeight="1">
      <c r="A6156" s="116" t="s">
        <v>5447</v>
      </c>
      <c r="B6156" s="117">
        <v>9986883327</v>
      </c>
      <c r="C6156" s="116" t="s">
        <v>4393</v>
      </c>
      <c r="D6156" s="116" t="s">
        <v>438</v>
      </c>
      <c r="E6156" s="118">
        <v>41220.3125</v>
      </c>
      <c r="F6156" s="116" t="s">
        <v>5442</v>
      </c>
      <c r="G6156" s="117" t="s">
        <v>749</v>
      </c>
      <c r="H6156" s="117">
        <v>1212</v>
      </c>
      <c r="I6156" s="117">
        <v>1256</v>
      </c>
      <c r="J6156" s="117" t="s">
        <v>5443</v>
      </c>
    </row>
    <row r="6157" spans="1:10" ht="17.25" customHeight="1">
      <c r="A6157" s="116" t="s">
        <v>5448</v>
      </c>
      <c r="B6157" s="117">
        <v>9886088111</v>
      </c>
      <c r="C6157" s="116" t="s">
        <v>4393</v>
      </c>
      <c r="D6157" s="116" t="s">
        <v>461</v>
      </c>
      <c r="E6157" s="118">
        <v>41214.125</v>
      </c>
      <c r="F6157" s="116" t="s">
        <v>5449</v>
      </c>
      <c r="G6157" s="117" t="s">
        <v>440</v>
      </c>
      <c r="H6157" s="117">
        <v>260</v>
      </c>
      <c r="I6157" s="117">
        <v>242</v>
      </c>
      <c r="J6157" s="117" t="s">
        <v>5450</v>
      </c>
    </row>
    <row r="6158" spans="1:10" ht="17.25" customHeight="1">
      <c r="A6158" s="116" t="s">
        <v>5451</v>
      </c>
      <c r="B6158" s="117">
        <v>7204090110</v>
      </c>
      <c r="C6158" s="116" t="s">
        <v>4393</v>
      </c>
      <c r="D6158" s="116" t="s">
        <v>438</v>
      </c>
      <c r="E6158" s="118">
        <v>41214.145833333336</v>
      </c>
      <c r="F6158" s="116" t="s">
        <v>5449</v>
      </c>
      <c r="G6158" s="117" t="s">
        <v>440</v>
      </c>
      <c r="H6158" s="117">
        <v>783</v>
      </c>
      <c r="I6158" s="117">
        <v>732</v>
      </c>
      <c r="J6158" s="117" t="s">
        <v>5450</v>
      </c>
    </row>
    <row r="6159" spans="1:10" ht="17.25" customHeight="1">
      <c r="A6159" s="116" t="s">
        <v>5452</v>
      </c>
      <c r="B6159" s="117">
        <v>9916618885</v>
      </c>
      <c r="C6159" s="116" t="s">
        <v>4393</v>
      </c>
      <c r="D6159" s="116" t="s">
        <v>488</v>
      </c>
      <c r="E6159" s="118">
        <v>41214.270833333336</v>
      </c>
      <c r="F6159" s="116" t="s">
        <v>5449</v>
      </c>
      <c r="G6159" s="117" t="s">
        <v>440</v>
      </c>
      <c r="H6159" s="117">
        <v>531</v>
      </c>
      <c r="I6159" s="117">
        <v>497</v>
      </c>
      <c r="J6159" s="117" t="s">
        <v>5450</v>
      </c>
    </row>
    <row r="6160" spans="1:10" ht="17.25" customHeight="1">
      <c r="A6160" s="116" t="s">
        <v>5334</v>
      </c>
      <c r="B6160" s="117">
        <v>8123964711</v>
      </c>
      <c r="C6160" s="116" t="s">
        <v>4393</v>
      </c>
      <c r="D6160" s="116" t="s">
        <v>438</v>
      </c>
      <c r="E6160" s="118">
        <v>41214.354166666664</v>
      </c>
      <c r="F6160" s="116" t="s">
        <v>5449</v>
      </c>
      <c r="G6160" s="117" t="s">
        <v>440</v>
      </c>
      <c r="H6160" s="117">
        <v>315</v>
      </c>
      <c r="I6160" s="117">
        <v>295</v>
      </c>
      <c r="J6160" s="117" t="s">
        <v>5450</v>
      </c>
    </row>
    <row r="6161" spans="1:10" ht="17.25" customHeight="1">
      <c r="A6161" s="116" t="s">
        <v>1883</v>
      </c>
      <c r="B6161" s="117">
        <v>8095503357</v>
      </c>
      <c r="C6161" s="116" t="s">
        <v>4393</v>
      </c>
      <c r="D6161" s="116" t="s">
        <v>438</v>
      </c>
      <c r="E6161" s="118">
        <v>41214.520833333336</v>
      </c>
      <c r="F6161" s="116" t="s">
        <v>5449</v>
      </c>
      <c r="G6161" s="117" t="s">
        <v>440</v>
      </c>
      <c r="H6161" s="117">
        <v>336</v>
      </c>
      <c r="I6161" s="117">
        <v>315</v>
      </c>
      <c r="J6161" s="117" t="s">
        <v>5450</v>
      </c>
    </row>
    <row r="6162" spans="1:10" ht="17.25" customHeight="1">
      <c r="A6162" s="116" t="s">
        <v>5453</v>
      </c>
      <c r="B6162" s="117">
        <v>9986140613</v>
      </c>
      <c r="C6162" s="116" t="s">
        <v>4393</v>
      </c>
      <c r="D6162" s="116" t="s">
        <v>486</v>
      </c>
      <c r="E6162" s="118">
        <v>41214.572916666664</v>
      </c>
      <c r="F6162" s="116" t="s">
        <v>5449</v>
      </c>
      <c r="G6162" s="117" t="s">
        <v>440</v>
      </c>
      <c r="H6162" s="117">
        <v>419</v>
      </c>
      <c r="I6162" s="117">
        <v>392</v>
      </c>
      <c r="J6162" s="117" t="s">
        <v>5450</v>
      </c>
    </row>
    <row r="6163" spans="1:10" ht="17.25" customHeight="1">
      <c r="A6163" s="116" t="s">
        <v>5454</v>
      </c>
      <c r="B6163" s="117">
        <v>9448519020</v>
      </c>
      <c r="C6163" s="116" t="s">
        <v>4393</v>
      </c>
      <c r="D6163" s="116" t="s">
        <v>438</v>
      </c>
      <c r="E6163" s="118">
        <v>41214.645833333336</v>
      </c>
      <c r="F6163" s="116" t="s">
        <v>5449</v>
      </c>
      <c r="G6163" s="117" t="s">
        <v>440</v>
      </c>
      <c r="H6163" s="117">
        <v>252</v>
      </c>
      <c r="I6163" s="117">
        <v>236</v>
      </c>
      <c r="J6163" s="117" t="s">
        <v>5450</v>
      </c>
    </row>
    <row r="6164" spans="1:10" ht="17.25" customHeight="1">
      <c r="A6164" s="116" t="s">
        <v>4409</v>
      </c>
      <c r="B6164" s="117">
        <v>9844034001</v>
      </c>
      <c r="C6164" s="116" t="s">
        <v>4393</v>
      </c>
      <c r="D6164" s="116" t="s">
        <v>438</v>
      </c>
      <c r="E6164" s="118">
        <v>41214.927083333336</v>
      </c>
      <c r="F6164" s="116" t="s">
        <v>5449</v>
      </c>
      <c r="G6164" s="117" t="s">
        <v>440</v>
      </c>
      <c r="H6164" s="117">
        <v>108</v>
      </c>
      <c r="I6164" s="117">
        <v>101</v>
      </c>
      <c r="J6164" s="117" t="s">
        <v>5450</v>
      </c>
    </row>
    <row r="6165" spans="1:10" ht="17.25" customHeight="1">
      <c r="A6165" s="116" t="s">
        <v>5455</v>
      </c>
      <c r="B6165" s="117">
        <v>8277396669</v>
      </c>
      <c r="C6165" s="116" t="s">
        <v>4393</v>
      </c>
      <c r="D6165" s="116" t="s">
        <v>438</v>
      </c>
      <c r="E6165" s="118">
        <v>41215.041666666664</v>
      </c>
      <c r="F6165" s="116" t="s">
        <v>5449</v>
      </c>
      <c r="G6165" s="117" t="s">
        <v>440</v>
      </c>
      <c r="H6165" s="117">
        <v>671</v>
      </c>
      <c r="I6165" s="117">
        <v>628</v>
      </c>
      <c r="J6165" s="117" t="s">
        <v>5450</v>
      </c>
    </row>
    <row r="6166" spans="1:10" ht="17.25" customHeight="1">
      <c r="A6166" s="116" t="s">
        <v>5456</v>
      </c>
      <c r="B6166" s="117">
        <v>8722280868</v>
      </c>
      <c r="C6166" s="116" t="s">
        <v>4393</v>
      </c>
      <c r="D6166" s="116" t="s">
        <v>438</v>
      </c>
      <c r="E6166" s="118">
        <v>41215.166666666664</v>
      </c>
      <c r="F6166" s="116" t="s">
        <v>5449</v>
      </c>
      <c r="G6166" s="117" t="s">
        <v>440</v>
      </c>
      <c r="H6166" s="117">
        <v>893</v>
      </c>
      <c r="I6166" s="117">
        <v>825</v>
      </c>
      <c r="J6166" s="117" t="s">
        <v>5450</v>
      </c>
    </row>
    <row r="6167" spans="1:10" ht="17.25" customHeight="1">
      <c r="A6167" s="116" t="s">
        <v>5457</v>
      </c>
      <c r="B6167" s="117">
        <v>7829871999</v>
      </c>
      <c r="C6167" s="116" t="s">
        <v>4393</v>
      </c>
      <c r="D6167" s="116" t="s">
        <v>438</v>
      </c>
      <c r="E6167" s="118">
        <v>41215.239583333336</v>
      </c>
      <c r="F6167" s="116" t="s">
        <v>5449</v>
      </c>
      <c r="G6167" s="117" t="s">
        <v>440</v>
      </c>
      <c r="H6167" s="117">
        <v>297</v>
      </c>
      <c r="I6167" s="117">
        <v>278</v>
      </c>
      <c r="J6167" s="117" t="s">
        <v>5450</v>
      </c>
    </row>
    <row r="6168" spans="1:10" ht="17.25" customHeight="1">
      <c r="A6168" s="116" t="s">
        <v>5458</v>
      </c>
      <c r="B6168" s="117">
        <v>9880022540</v>
      </c>
      <c r="C6168" s="116" t="s">
        <v>4393</v>
      </c>
      <c r="D6168" s="116" t="s">
        <v>488</v>
      </c>
      <c r="E6168" s="118">
        <v>41215.3125</v>
      </c>
      <c r="F6168" s="116" t="s">
        <v>5449</v>
      </c>
      <c r="G6168" s="117" t="s">
        <v>440</v>
      </c>
      <c r="H6168" s="117">
        <v>356</v>
      </c>
      <c r="I6168" s="117">
        <v>323</v>
      </c>
      <c r="J6168" s="117" t="s">
        <v>5450</v>
      </c>
    </row>
    <row r="6169" spans="1:10" ht="17.25" customHeight="1">
      <c r="A6169" s="116" t="s">
        <v>5459</v>
      </c>
      <c r="B6169" s="117">
        <v>9538978967</v>
      </c>
      <c r="C6169" s="116" t="s">
        <v>4393</v>
      </c>
      <c r="D6169" s="116" t="s">
        <v>438</v>
      </c>
      <c r="E6169" s="118">
        <v>41215.385416666664</v>
      </c>
      <c r="F6169" s="116" t="s">
        <v>5449</v>
      </c>
      <c r="G6169" s="117" t="s">
        <v>440</v>
      </c>
      <c r="H6169" s="117">
        <v>108</v>
      </c>
      <c r="I6169" s="117">
        <v>101</v>
      </c>
      <c r="J6169" s="117" t="s">
        <v>5450</v>
      </c>
    </row>
    <row r="6170" spans="1:10" ht="17.25" customHeight="1">
      <c r="A6170" s="116" t="s">
        <v>5460</v>
      </c>
      <c r="B6170" s="117">
        <v>9916262479</v>
      </c>
      <c r="C6170" s="116" t="s">
        <v>4393</v>
      </c>
      <c r="D6170" s="116" t="s">
        <v>488</v>
      </c>
      <c r="E6170" s="118">
        <v>41215.489583333336</v>
      </c>
      <c r="F6170" s="116" t="s">
        <v>5449</v>
      </c>
      <c r="G6170" s="117" t="s">
        <v>440</v>
      </c>
      <c r="H6170" s="117">
        <v>437</v>
      </c>
      <c r="I6170" s="117">
        <v>409</v>
      </c>
      <c r="J6170" s="117" t="s">
        <v>5450</v>
      </c>
    </row>
    <row r="6171" spans="1:10" ht="17.25" customHeight="1">
      <c r="A6171" s="116" t="s">
        <v>5461</v>
      </c>
      <c r="B6171" s="117">
        <v>9844059207</v>
      </c>
      <c r="C6171" s="116" t="s">
        <v>4393</v>
      </c>
      <c r="D6171" s="116" t="s">
        <v>438</v>
      </c>
      <c r="E6171" s="118">
        <v>41215.625</v>
      </c>
      <c r="F6171" s="116" t="s">
        <v>5449</v>
      </c>
      <c r="G6171" s="117" t="s">
        <v>440</v>
      </c>
      <c r="H6171" s="117">
        <v>725</v>
      </c>
      <c r="I6171" s="117">
        <v>678</v>
      </c>
      <c r="J6171" s="117" t="s">
        <v>5450</v>
      </c>
    </row>
    <row r="6172" spans="1:10" ht="17.25" customHeight="1">
      <c r="A6172" s="116" t="s">
        <v>5462</v>
      </c>
      <c r="B6172" s="117">
        <v>7411329922</v>
      </c>
      <c r="C6172" s="116" t="s">
        <v>4393</v>
      </c>
      <c r="D6172" s="116" t="s">
        <v>438</v>
      </c>
      <c r="E6172" s="118">
        <v>41215.791666666664</v>
      </c>
      <c r="F6172" s="116" t="s">
        <v>5449</v>
      </c>
      <c r="G6172" s="117" t="s">
        <v>440</v>
      </c>
      <c r="H6172" s="117">
        <v>285</v>
      </c>
      <c r="I6172" s="117">
        <v>266</v>
      </c>
      <c r="J6172" s="117" t="s">
        <v>5450</v>
      </c>
    </row>
    <row r="6173" spans="1:10" ht="17.25" customHeight="1">
      <c r="A6173" s="116" t="s">
        <v>4877</v>
      </c>
      <c r="B6173" s="117">
        <v>9916842366</v>
      </c>
      <c r="C6173" s="116" t="s">
        <v>4393</v>
      </c>
      <c r="D6173" s="116" t="s">
        <v>438</v>
      </c>
      <c r="E6173" s="118">
        <v>41215.875</v>
      </c>
      <c r="F6173" s="116" t="s">
        <v>5449</v>
      </c>
      <c r="G6173" s="117" t="s">
        <v>440</v>
      </c>
      <c r="H6173" s="117">
        <v>275</v>
      </c>
      <c r="I6173" s="117">
        <v>258</v>
      </c>
      <c r="J6173" s="117" t="s">
        <v>5450</v>
      </c>
    </row>
    <row r="6174" spans="1:10" ht="17.25" customHeight="1">
      <c r="A6174" s="116" t="s">
        <v>5463</v>
      </c>
      <c r="B6174" s="117">
        <v>9663535162</v>
      </c>
      <c r="C6174" s="116" t="s">
        <v>4393</v>
      </c>
      <c r="D6174" s="116" t="s">
        <v>438</v>
      </c>
      <c r="E6174" s="118">
        <v>41215.989583333336</v>
      </c>
      <c r="F6174" s="116" t="s">
        <v>5449</v>
      </c>
      <c r="G6174" s="117" t="s">
        <v>440</v>
      </c>
      <c r="H6174" s="117">
        <v>267</v>
      </c>
      <c r="I6174" s="117">
        <v>244</v>
      </c>
      <c r="J6174" s="117" t="s">
        <v>5450</v>
      </c>
    </row>
    <row r="6175" spans="1:10" ht="17.25" customHeight="1">
      <c r="A6175" s="116" t="s">
        <v>5464</v>
      </c>
      <c r="B6175" s="117">
        <v>8050759363</v>
      </c>
      <c r="C6175" s="116" t="s">
        <v>4393</v>
      </c>
      <c r="D6175" s="116" t="s">
        <v>438</v>
      </c>
      <c r="E6175" s="118">
        <v>41216.15625</v>
      </c>
      <c r="F6175" s="116" t="s">
        <v>5449</v>
      </c>
      <c r="G6175" s="117" t="s">
        <v>440</v>
      </c>
      <c r="H6175" s="117">
        <v>792</v>
      </c>
      <c r="I6175" s="117">
        <v>741</v>
      </c>
      <c r="J6175" s="117" t="s">
        <v>5450</v>
      </c>
    </row>
    <row r="6176" spans="1:10" ht="17.25" customHeight="1">
      <c r="A6176" s="116" t="s">
        <v>5465</v>
      </c>
      <c r="B6176" s="117">
        <v>9880720005</v>
      </c>
      <c r="C6176" s="116" t="s">
        <v>4393</v>
      </c>
      <c r="D6176" s="116" t="s">
        <v>438</v>
      </c>
      <c r="E6176" s="118">
        <v>41216.260416666664</v>
      </c>
      <c r="F6176" s="116" t="s">
        <v>5449</v>
      </c>
      <c r="G6176" s="117" t="s">
        <v>440</v>
      </c>
      <c r="H6176" s="117">
        <v>694</v>
      </c>
      <c r="I6176" s="117">
        <v>650</v>
      </c>
      <c r="J6176" s="117" t="s">
        <v>5450</v>
      </c>
    </row>
    <row r="6177" spans="1:10" ht="17.25" customHeight="1">
      <c r="A6177" s="116" t="s">
        <v>4531</v>
      </c>
      <c r="B6177" s="117">
        <v>9880717211</v>
      </c>
      <c r="C6177" s="116" t="s">
        <v>4393</v>
      </c>
      <c r="D6177" s="116" t="s">
        <v>438</v>
      </c>
      <c r="E6177" s="118">
        <v>41216.354166666664</v>
      </c>
      <c r="F6177" s="116" t="s">
        <v>5449</v>
      </c>
      <c r="G6177" s="117" t="s">
        <v>440</v>
      </c>
      <c r="H6177" s="117">
        <v>200</v>
      </c>
      <c r="I6177" s="117">
        <v>133</v>
      </c>
      <c r="J6177" s="117" t="s">
        <v>5450</v>
      </c>
    </row>
    <row r="6178" spans="1:10" ht="17.25" customHeight="1">
      <c r="A6178" s="116" t="s">
        <v>1004</v>
      </c>
      <c r="B6178" s="117">
        <v>9902024477</v>
      </c>
      <c r="C6178" s="116" t="s">
        <v>4393</v>
      </c>
      <c r="D6178" s="116" t="s">
        <v>461</v>
      </c>
      <c r="E6178" s="118">
        <v>41216.458333333336</v>
      </c>
      <c r="F6178" s="116" t="s">
        <v>5449</v>
      </c>
      <c r="G6178" s="117" t="s">
        <v>440</v>
      </c>
      <c r="H6178" s="117">
        <v>660</v>
      </c>
      <c r="I6178" s="117">
        <v>618</v>
      </c>
      <c r="J6178" s="117" t="s">
        <v>5450</v>
      </c>
    </row>
    <row r="6179" spans="1:10" ht="17.25" customHeight="1">
      <c r="A6179" s="116" t="s">
        <v>5466</v>
      </c>
      <c r="B6179" s="117">
        <v>9886741312</v>
      </c>
      <c r="C6179" s="116" t="s">
        <v>4393</v>
      </c>
      <c r="D6179" s="116" t="s">
        <v>438</v>
      </c>
      <c r="E6179" s="118">
        <v>41216.645833333336</v>
      </c>
      <c r="F6179" s="116" t="s">
        <v>5449</v>
      </c>
      <c r="G6179" s="117" t="s">
        <v>440</v>
      </c>
      <c r="H6179" s="117">
        <v>280</v>
      </c>
      <c r="I6179" s="117">
        <v>241</v>
      </c>
      <c r="J6179" s="117" t="s">
        <v>5450</v>
      </c>
    </row>
    <row r="6180" spans="1:10" ht="17.25" customHeight="1">
      <c r="A6180" s="116" t="s">
        <v>5467</v>
      </c>
      <c r="B6180" s="117">
        <v>9900050969</v>
      </c>
      <c r="C6180" s="116" t="s">
        <v>4393</v>
      </c>
      <c r="D6180" s="116" t="s">
        <v>438</v>
      </c>
      <c r="E6180" s="118">
        <v>41216.739583333336</v>
      </c>
      <c r="F6180" s="116" t="s">
        <v>5449</v>
      </c>
      <c r="G6180" s="117" t="s">
        <v>440</v>
      </c>
      <c r="H6180" s="117">
        <v>273</v>
      </c>
      <c r="I6180" s="117">
        <v>217</v>
      </c>
      <c r="J6180" s="117" t="s">
        <v>5450</v>
      </c>
    </row>
    <row r="6181" spans="1:10" ht="17.25" customHeight="1">
      <c r="A6181" s="116" t="s">
        <v>4125</v>
      </c>
      <c r="B6181" s="117">
        <v>9886039639</v>
      </c>
      <c r="C6181" s="116" t="s">
        <v>4393</v>
      </c>
      <c r="D6181" s="116" t="s">
        <v>461</v>
      </c>
      <c r="E6181" s="118">
        <v>41219.020833333336</v>
      </c>
      <c r="F6181" s="116" t="s">
        <v>5449</v>
      </c>
      <c r="G6181" s="117" t="s">
        <v>440</v>
      </c>
      <c r="H6181" s="117">
        <v>111</v>
      </c>
      <c r="I6181" s="117">
        <v>104</v>
      </c>
      <c r="J6181" s="117" t="s">
        <v>5450</v>
      </c>
    </row>
    <row r="6182" spans="1:10" ht="17.25" customHeight="1">
      <c r="A6182" s="116" t="s">
        <v>5468</v>
      </c>
      <c r="B6182" s="117">
        <v>9900061884</v>
      </c>
      <c r="C6182" s="116" t="s">
        <v>4393</v>
      </c>
      <c r="D6182" s="116" t="s">
        <v>438</v>
      </c>
      <c r="E6182" s="118">
        <v>41219.125</v>
      </c>
      <c r="F6182" s="116" t="s">
        <v>5449</v>
      </c>
      <c r="G6182" s="117" t="s">
        <v>440</v>
      </c>
      <c r="H6182" s="117">
        <v>840</v>
      </c>
      <c r="I6182" s="117">
        <v>786</v>
      </c>
      <c r="J6182" s="117" t="s">
        <v>5450</v>
      </c>
    </row>
    <row r="6183" spans="1:10" ht="17.25" customHeight="1">
      <c r="A6183" s="116" t="s">
        <v>5469</v>
      </c>
      <c r="B6183" s="117">
        <v>9964925354</v>
      </c>
      <c r="C6183" s="116" t="s">
        <v>4393</v>
      </c>
      <c r="D6183" s="116" t="s">
        <v>438</v>
      </c>
      <c r="E6183" s="118">
        <v>41219.229166666664</v>
      </c>
      <c r="F6183" s="116" t="s">
        <v>5449</v>
      </c>
      <c r="G6183" s="117" t="s">
        <v>440</v>
      </c>
      <c r="H6183" s="117">
        <v>256</v>
      </c>
      <c r="I6183" s="117">
        <v>239</v>
      </c>
      <c r="J6183" s="117" t="s">
        <v>5450</v>
      </c>
    </row>
    <row r="6184" spans="1:10" ht="17.25" customHeight="1">
      <c r="A6184" s="116" t="s">
        <v>5470</v>
      </c>
      <c r="B6184" s="117">
        <v>9818373739</v>
      </c>
      <c r="C6184" s="116" t="s">
        <v>4393</v>
      </c>
      <c r="D6184" s="116" t="s">
        <v>438</v>
      </c>
      <c r="E6184" s="118">
        <v>41219.3125</v>
      </c>
      <c r="F6184" s="116" t="s">
        <v>5449</v>
      </c>
      <c r="G6184" s="117" t="s">
        <v>440</v>
      </c>
      <c r="H6184" s="117">
        <v>351</v>
      </c>
      <c r="I6184" s="117">
        <v>328</v>
      </c>
      <c r="J6184" s="117" t="s">
        <v>5450</v>
      </c>
    </row>
    <row r="6185" spans="1:10" ht="17.25" customHeight="1">
      <c r="A6185" s="116" t="s">
        <v>4534</v>
      </c>
      <c r="B6185" s="117">
        <v>9740801777</v>
      </c>
      <c r="C6185" s="116" t="s">
        <v>4393</v>
      </c>
      <c r="D6185" s="116" t="s">
        <v>438</v>
      </c>
      <c r="E6185" s="118">
        <v>41219.4375</v>
      </c>
      <c r="F6185" s="116" t="s">
        <v>5449</v>
      </c>
      <c r="G6185" s="117" t="s">
        <v>440</v>
      </c>
      <c r="H6185" s="117">
        <v>118</v>
      </c>
      <c r="I6185" s="117">
        <v>109</v>
      </c>
      <c r="J6185" s="117" t="s">
        <v>5450</v>
      </c>
    </row>
    <row r="6186" spans="1:10" ht="17.25" customHeight="1">
      <c r="A6186" s="116" t="s">
        <v>4880</v>
      </c>
      <c r="B6186" s="117">
        <v>9742829337</v>
      </c>
      <c r="C6186" s="116" t="s">
        <v>4393</v>
      </c>
      <c r="D6186" s="116" t="s">
        <v>461</v>
      </c>
      <c r="E6186" s="118">
        <v>41219.770833333336</v>
      </c>
      <c r="F6186" s="116" t="s">
        <v>5449</v>
      </c>
      <c r="G6186" s="117" t="s">
        <v>440</v>
      </c>
      <c r="H6186" s="117">
        <v>623</v>
      </c>
      <c r="I6186" s="117">
        <v>579</v>
      </c>
      <c r="J6186" s="117" t="s">
        <v>5450</v>
      </c>
    </row>
    <row r="6187" spans="1:10" ht="17.25" customHeight="1">
      <c r="A6187" s="116" t="s">
        <v>5471</v>
      </c>
      <c r="B6187" s="117">
        <v>9945701111</v>
      </c>
      <c r="C6187" s="116" t="s">
        <v>4393</v>
      </c>
      <c r="D6187" s="116" t="s">
        <v>438</v>
      </c>
      <c r="E6187" s="118">
        <v>41219.979166666664</v>
      </c>
      <c r="F6187" s="116" t="s">
        <v>5449</v>
      </c>
      <c r="G6187" s="117" t="s">
        <v>440</v>
      </c>
      <c r="H6187" s="117">
        <v>786</v>
      </c>
      <c r="I6187" s="117">
        <v>732</v>
      </c>
      <c r="J6187" s="117" t="s">
        <v>5450</v>
      </c>
    </row>
    <row r="6188" spans="1:10" ht="17.25" customHeight="1">
      <c r="A6188" s="116" t="s">
        <v>5472</v>
      </c>
      <c r="B6188" s="117">
        <v>9663839439</v>
      </c>
      <c r="C6188" s="116" t="s">
        <v>4393</v>
      </c>
      <c r="D6188" s="116" t="s">
        <v>438</v>
      </c>
      <c r="E6188" s="118">
        <v>41220.104166666664</v>
      </c>
      <c r="F6188" s="116" t="s">
        <v>5449</v>
      </c>
      <c r="G6188" s="117" t="s">
        <v>440</v>
      </c>
      <c r="H6188" s="117">
        <v>148</v>
      </c>
      <c r="I6188" s="117">
        <v>138</v>
      </c>
      <c r="J6188" s="117" t="s">
        <v>5450</v>
      </c>
    </row>
    <row r="6189" spans="1:10" ht="17.25" customHeight="1">
      <c r="A6189" s="116" t="s">
        <v>5473</v>
      </c>
      <c r="B6189" s="117">
        <v>9880298505</v>
      </c>
      <c r="C6189" s="116" t="s">
        <v>4393</v>
      </c>
      <c r="D6189" s="116" t="s">
        <v>438</v>
      </c>
      <c r="E6189" s="118">
        <v>41220.166666666664</v>
      </c>
      <c r="F6189" s="116" t="s">
        <v>5449</v>
      </c>
      <c r="G6189" s="117" t="s">
        <v>440</v>
      </c>
      <c r="H6189" s="117">
        <v>790</v>
      </c>
      <c r="I6189" s="117">
        <v>739</v>
      </c>
      <c r="J6189" s="117" t="s">
        <v>5450</v>
      </c>
    </row>
    <row r="6190" spans="1:10" ht="17.25" customHeight="1">
      <c r="A6190" s="116" t="s">
        <v>5474</v>
      </c>
      <c r="B6190" s="117">
        <v>9916843216</v>
      </c>
      <c r="C6190" s="116" t="s">
        <v>4393</v>
      </c>
      <c r="D6190" s="116" t="s">
        <v>486</v>
      </c>
      <c r="E6190" s="118">
        <v>41220.270833333336</v>
      </c>
      <c r="F6190" s="116" t="s">
        <v>5449</v>
      </c>
      <c r="G6190" s="117" t="s">
        <v>440</v>
      </c>
      <c r="H6190" s="117">
        <v>630</v>
      </c>
      <c r="I6190" s="117">
        <v>589</v>
      </c>
      <c r="J6190" s="117" t="s">
        <v>5450</v>
      </c>
    </row>
    <row r="6191" spans="1:10" ht="17.25" customHeight="1">
      <c r="A6191" s="116" t="s">
        <v>4965</v>
      </c>
      <c r="B6191" s="117">
        <v>9986896427</v>
      </c>
      <c r="C6191" s="116" t="s">
        <v>4393</v>
      </c>
      <c r="D6191" s="116" t="s">
        <v>438</v>
      </c>
      <c r="E6191" s="118">
        <v>41220.385416666664</v>
      </c>
      <c r="F6191" s="116" t="s">
        <v>5449</v>
      </c>
      <c r="G6191" s="117" t="s">
        <v>440</v>
      </c>
      <c r="H6191" s="117">
        <v>201</v>
      </c>
      <c r="I6191" s="117">
        <v>167</v>
      </c>
      <c r="J6191" s="117" t="s">
        <v>5450</v>
      </c>
    </row>
    <row r="6192" spans="1:10" ht="17.25" customHeight="1">
      <c r="A6192" s="116" t="s">
        <v>5475</v>
      </c>
      <c r="B6192" s="117">
        <v>9008012787</v>
      </c>
      <c r="C6192" s="116" t="s">
        <v>4393</v>
      </c>
      <c r="D6192" s="116" t="s">
        <v>438</v>
      </c>
      <c r="E6192" s="118">
        <v>41214.375</v>
      </c>
      <c r="F6192" s="116" t="s">
        <v>5476</v>
      </c>
      <c r="G6192" s="117" t="s">
        <v>440</v>
      </c>
      <c r="H6192" s="117">
        <v>324</v>
      </c>
      <c r="I6192" s="117">
        <v>381</v>
      </c>
      <c r="J6192" s="117" t="s">
        <v>5477</v>
      </c>
    </row>
    <row r="6193" spans="1:10" ht="17.25" customHeight="1">
      <c r="A6193" s="116" t="s">
        <v>5478</v>
      </c>
      <c r="B6193" s="117">
        <v>8105911148</v>
      </c>
      <c r="C6193" s="116" t="s">
        <v>4393</v>
      </c>
      <c r="D6193" s="116" t="s">
        <v>486</v>
      </c>
      <c r="E6193" s="118">
        <v>41214.458333333336</v>
      </c>
      <c r="F6193" s="116" t="s">
        <v>5476</v>
      </c>
      <c r="G6193" s="117" t="s">
        <v>440</v>
      </c>
      <c r="H6193" s="117">
        <v>792</v>
      </c>
      <c r="I6193" s="117">
        <v>943</v>
      </c>
      <c r="J6193" s="117" t="s">
        <v>5477</v>
      </c>
    </row>
    <row r="6194" spans="1:10" ht="17.25" customHeight="1">
      <c r="A6194" s="116" t="s">
        <v>5479</v>
      </c>
      <c r="B6194" s="117">
        <v>9920032959</v>
      </c>
      <c r="C6194" s="116" t="s">
        <v>4393</v>
      </c>
      <c r="D6194" s="116" t="s">
        <v>438</v>
      </c>
      <c r="E6194" s="118">
        <v>41214.645833333336</v>
      </c>
      <c r="F6194" s="116" t="s">
        <v>5476</v>
      </c>
      <c r="G6194" s="117" t="s">
        <v>440</v>
      </c>
      <c r="H6194" s="117">
        <v>742</v>
      </c>
      <c r="I6194" s="117">
        <v>876</v>
      </c>
      <c r="J6194" s="117" t="s">
        <v>5477</v>
      </c>
    </row>
    <row r="6195" spans="1:10" ht="17.25" customHeight="1">
      <c r="A6195" s="116" t="s">
        <v>5480</v>
      </c>
      <c r="B6195" s="117">
        <v>8105066557</v>
      </c>
      <c r="C6195" s="116" t="s">
        <v>4393</v>
      </c>
      <c r="D6195" s="116" t="s">
        <v>438</v>
      </c>
      <c r="E6195" s="118">
        <v>41214.802083333336</v>
      </c>
      <c r="F6195" s="116" t="s">
        <v>5476</v>
      </c>
      <c r="G6195" s="117" t="s">
        <v>440</v>
      </c>
      <c r="H6195" s="117">
        <v>708</v>
      </c>
      <c r="I6195" s="117">
        <v>836</v>
      </c>
      <c r="J6195" s="117" t="s">
        <v>5477</v>
      </c>
    </row>
    <row r="6196" spans="1:10" ht="17.25" customHeight="1">
      <c r="A6196" s="116" t="s">
        <v>5481</v>
      </c>
      <c r="B6196" s="117">
        <v>9980201829</v>
      </c>
      <c r="C6196" s="116" t="s">
        <v>4393</v>
      </c>
      <c r="D6196" s="116" t="s">
        <v>461</v>
      </c>
      <c r="E6196" s="118">
        <v>41215.302083333336</v>
      </c>
      <c r="F6196" s="116" t="s">
        <v>5476</v>
      </c>
      <c r="G6196" s="117" t="s">
        <v>440</v>
      </c>
      <c r="H6196" s="117">
        <v>278</v>
      </c>
      <c r="I6196" s="117">
        <v>330</v>
      </c>
      <c r="J6196" s="117" t="s">
        <v>5477</v>
      </c>
    </row>
    <row r="6197" spans="1:10" ht="17.25" customHeight="1">
      <c r="A6197" s="116" t="s">
        <v>5482</v>
      </c>
      <c r="B6197" s="117">
        <v>9036626855</v>
      </c>
      <c r="C6197" s="116" t="s">
        <v>4393</v>
      </c>
      <c r="D6197" s="116" t="s">
        <v>438</v>
      </c>
      <c r="E6197" s="118">
        <v>41215.375</v>
      </c>
      <c r="F6197" s="116" t="s">
        <v>5476</v>
      </c>
      <c r="G6197" s="117" t="s">
        <v>440</v>
      </c>
      <c r="H6197" s="117">
        <v>447</v>
      </c>
      <c r="I6197" s="117">
        <v>531</v>
      </c>
      <c r="J6197" s="117" t="s">
        <v>5477</v>
      </c>
    </row>
    <row r="6198" spans="1:10" ht="17.25" customHeight="1">
      <c r="A6198" s="116" t="s">
        <v>585</v>
      </c>
      <c r="B6198" s="117">
        <v>7838598367</v>
      </c>
      <c r="C6198" s="116" t="s">
        <v>4393</v>
      </c>
      <c r="D6198" s="116" t="s">
        <v>438</v>
      </c>
      <c r="E6198" s="118">
        <v>41215.625</v>
      </c>
      <c r="F6198" s="116" t="s">
        <v>5476</v>
      </c>
      <c r="G6198" s="117" t="s">
        <v>440</v>
      </c>
      <c r="H6198" s="117">
        <v>1028</v>
      </c>
      <c r="I6198" s="117">
        <v>1191</v>
      </c>
      <c r="J6198" s="117" t="s">
        <v>5477</v>
      </c>
    </row>
    <row r="6199" spans="1:10" ht="17.25" customHeight="1">
      <c r="A6199" s="116" t="s">
        <v>5483</v>
      </c>
      <c r="B6199" s="117">
        <v>9916045181</v>
      </c>
      <c r="C6199" s="116" t="s">
        <v>4393</v>
      </c>
      <c r="D6199" s="116" t="s">
        <v>461</v>
      </c>
      <c r="E6199" s="118">
        <v>41216.5</v>
      </c>
      <c r="F6199" s="116" t="s">
        <v>5476</v>
      </c>
      <c r="G6199" s="117" t="s">
        <v>440</v>
      </c>
      <c r="H6199" s="117">
        <v>221</v>
      </c>
      <c r="I6199" s="117">
        <v>255</v>
      </c>
      <c r="J6199" s="117" t="s">
        <v>5477</v>
      </c>
    </row>
    <row r="6200" spans="1:10" ht="17.25" customHeight="1">
      <c r="A6200" s="116" t="s">
        <v>5484</v>
      </c>
      <c r="B6200" s="117">
        <v>9986707565</v>
      </c>
      <c r="C6200" s="116" t="s">
        <v>4393</v>
      </c>
      <c r="D6200" s="116" t="s">
        <v>438</v>
      </c>
      <c r="E6200" s="118">
        <v>41216.666666666664</v>
      </c>
      <c r="F6200" s="116" t="s">
        <v>5476</v>
      </c>
      <c r="G6200" s="117" t="s">
        <v>440</v>
      </c>
      <c r="H6200" s="117">
        <v>936</v>
      </c>
      <c r="I6200" s="117">
        <v>1093</v>
      </c>
      <c r="J6200" s="117" t="s">
        <v>5477</v>
      </c>
    </row>
    <row r="6201" spans="1:10" ht="17.25" customHeight="1">
      <c r="A6201" s="116" t="s">
        <v>5485</v>
      </c>
      <c r="B6201" s="117">
        <v>9972499403</v>
      </c>
      <c r="C6201" s="116" t="s">
        <v>4393</v>
      </c>
      <c r="D6201" s="116" t="s">
        <v>438</v>
      </c>
      <c r="E6201" s="118">
        <v>41216.833333333336</v>
      </c>
      <c r="F6201" s="116" t="s">
        <v>5476</v>
      </c>
      <c r="G6201" s="117" t="s">
        <v>440</v>
      </c>
      <c r="H6201" s="117">
        <v>787</v>
      </c>
      <c r="I6201" s="117">
        <v>924</v>
      </c>
      <c r="J6201" s="117" t="s">
        <v>5477</v>
      </c>
    </row>
    <row r="6202" spans="1:10" ht="17.25" customHeight="1">
      <c r="A6202" s="116" t="s">
        <v>5486</v>
      </c>
      <c r="B6202" s="117">
        <v>7760967757</v>
      </c>
      <c r="C6202" s="116" t="s">
        <v>4393</v>
      </c>
      <c r="D6202" s="116" t="s">
        <v>461</v>
      </c>
      <c r="E6202" s="118">
        <v>41216.90625</v>
      </c>
      <c r="F6202" s="116" t="s">
        <v>5476</v>
      </c>
      <c r="G6202" s="117" t="s">
        <v>440</v>
      </c>
      <c r="H6202" s="117">
        <v>240</v>
      </c>
      <c r="I6202" s="117">
        <v>285</v>
      </c>
      <c r="J6202" s="117" t="s">
        <v>5477</v>
      </c>
    </row>
    <row r="6203" spans="1:10" ht="17.25" customHeight="1">
      <c r="A6203" s="116" t="s">
        <v>3100</v>
      </c>
      <c r="B6203" s="117">
        <v>9916393308</v>
      </c>
      <c r="C6203" s="116" t="s">
        <v>4393</v>
      </c>
      <c r="D6203" s="116" t="s">
        <v>486</v>
      </c>
      <c r="E6203" s="118">
        <v>41217.395833333336</v>
      </c>
      <c r="F6203" s="116" t="s">
        <v>5476</v>
      </c>
      <c r="G6203" s="117" t="s">
        <v>440</v>
      </c>
      <c r="H6203" s="117">
        <v>207</v>
      </c>
      <c r="I6203" s="117">
        <v>240</v>
      </c>
      <c r="J6203" s="117" t="s">
        <v>5477</v>
      </c>
    </row>
    <row r="6204" spans="1:10" ht="17.25" customHeight="1">
      <c r="A6204" s="116" t="s">
        <v>4414</v>
      </c>
      <c r="B6204" s="117">
        <v>9920069488</v>
      </c>
      <c r="C6204" s="116" t="s">
        <v>4393</v>
      </c>
      <c r="D6204" s="116" t="s">
        <v>461</v>
      </c>
      <c r="E6204" s="118">
        <v>41217.458333333336</v>
      </c>
      <c r="F6204" s="116" t="s">
        <v>5476</v>
      </c>
      <c r="G6204" s="117" t="s">
        <v>440</v>
      </c>
      <c r="H6204" s="117">
        <v>191</v>
      </c>
      <c r="I6204" s="117">
        <v>210</v>
      </c>
      <c r="J6204" s="117" t="s">
        <v>5477</v>
      </c>
    </row>
    <row r="6205" spans="1:10" ht="17.25" customHeight="1">
      <c r="A6205" s="116" t="s">
        <v>5487</v>
      </c>
      <c r="B6205" s="117">
        <v>7483220928</v>
      </c>
      <c r="C6205" s="116" t="s">
        <v>4393</v>
      </c>
      <c r="D6205" s="116" t="s">
        <v>438</v>
      </c>
      <c r="E6205" s="118">
        <v>41217.583333333336</v>
      </c>
      <c r="F6205" s="116" t="s">
        <v>5476</v>
      </c>
      <c r="G6205" s="117" t="s">
        <v>440</v>
      </c>
      <c r="H6205" s="117">
        <v>882</v>
      </c>
      <c r="I6205" s="117">
        <v>1050</v>
      </c>
      <c r="J6205" s="117" t="s">
        <v>5477</v>
      </c>
    </row>
    <row r="6206" spans="1:10" ht="17.25" customHeight="1">
      <c r="A6206" s="116" t="s">
        <v>3139</v>
      </c>
      <c r="B6206" s="117">
        <v>9845062366</v>
      </c>
      <c r="C6206" s="116" t="s">
        <v>4393</v>
      </c>
      <c r="D6206" s="116" t="s">
        <v>438</v>
      </c>
      <c r="E6206" s="118">
        <v>41217.84375</v>
      </c>
      <c r="F6206" s="116" t="s">
        <v>5476</v>
      </c>
      <c r="G6206" s="117" t="s">
        <v>440</v>
      </c>
      <c r="H6206" s="117">
        <v>939</v>
      </c>
      <c r="I6206" s="117">
        <v>1119</v>
      </c>
      <c r="J6206" s="117" t="s">
        <v>5477</v>
      </c>
    </row>
    <row r="6207" spans="1:10" ht="17.25" customHeight="1">
      <c r="A6207" s="116" t="s">
        <v>5488</v>
      </c>
      <c r="B6207" s="117">
        <v>7259432873</v>
      </c>
      <c r="C6207" s="116" t="s">
        <v>4393</v>
      </c>
      <c r="D6207" s="116" t="s">
        <v>438</v>
      </c>
      <c r="E6207" s="118">
        <v>41218.5625</v>
      </c>
      <c r="F6207" s="116" t="s">
        <v>5476</v>
      </c>
      <c r="G6207" s="117" t="s">
        <v>440</v>
      </c>
      <c r="H6207" s="117">
        <v>100</v>
      </c>
      <c r="I6207" s="117">
        <v>107</v>
      </c>
      <c r="J6207" s="117" t="s">
        <v>5477</v>
      </c>
    </row>
    <row r="6208" spans="1:10" ht="17.25" customHeight="1">
      <c r="A6208" s="116" t="s">
        <v>5489</v>
      </c>
      <c r="B6208" s="117">
        <v>9972803910</v>
      </c>
      <c r="C6208" s="116" t="s">
        <v>4393</v>
      </c>
      <c r="D6208" s="116" t="s">
        <v>486</v>
      </c>
      <c r="E6208" s="118">
        <v>41218.614583333336</v>
      </c>
      <c r="F6208" s="116" t="s">
        <v>5476</v>
      </c>
      <c r="G6208" s="117" t="s">
        <v>440</v>
      </c>
      <c r="H6208" s="117">
        <v>348</v>
      </c>
      <c r="I6208" s="117">
        <v>315</v>
      </c>
      <c r="J6208" s="117" t="s">
        <v>5477</v>
      </c>
    </row>
    <row r="6209" spans="1:10" ht="17.25" customHeight="1">
      <c r="A6209" s="116" t="s">
        <v>569</v>
      </c>
      <c r="B6209" s="117">
        <v>9916710944</v>
      </c>
      <c r="C6209" s="116" t="s">
        <v>4393</v>
      </c>
      <c r="D6209" s="116" t="s">
        <v>438</v>
      </c>
      <c r="E6209" s="118">
        <v>41218.75</v>
      </c>
      <c r="F6209" s="116" t="s">
        <v>5476</v>
      </c>
      <c r="G6209" s="117" t="s">
        <v>440</v>
      </c>
      <c r="H6209" s="117">
        <v>318</v>
      </c>
      <c r="I6209" s="117">
        <v>377</v>
      </c>
      <c r="J6209" s="117" t="s">
        <v>5477</v>
      </c>
    </row>
    <row r="6210" spans="1:10" ht="17.25" customHeight="1">
      <c r="A6210" s="116" t="s">
        <v>5490</v>
      </c>
      <c r="B6210" s="117">
        <v>9620977298</v>
      </c>
      <c r="C6210" s="116" t="s">
        <v>4393</v>
      </c>
      <c r="D6210" s="116" t="s">
        <v>486</v>
      </c>
      <c r="E6210" s="118">
        <v>41220.333333333336</v>
      </c>
      <c r="F6210" s="116" t="s">
        <v>5476</v>
      </c>
      <c r="G6210" s="117" t="s">
        <v>440</v>
      </c>
      <c r="H6210" s="117">
        <v>252</v>
      </c>
      <c r="I6210" s="117">
        <v>300</v>
      </c>
      <c r="J6210" s="117" t="s">
        <v>5477</v>
      </c>
    </row>
    <row r="6211" spans="1:10" ht="17.25" customHeight="1">
      <c r="A6211" s="116" t="s">
        <v>5116</v>
      </c>
      <c r="B6211" s="117">
        <v>9886680350</v>
      </c>
      <c r="C6211" s="116" t="s">
        <v>4393</v>
      </c>
      <c r="D6211" s="116" t="s">
        <v>438</v>
      </c>
      <c r="E6211" s="118">
        <v>41220.375</v>
      </c>
      <c r="F6211" s="116" t="s">
        <v>5476</v>
      </c>
      <c r="G6211" s="117" t="s">
        <v>440</v>
      </c>
      <c r="H6211" s="117">
        <v>228</v>
      </c>
      <c r="I6211" s="117">
        <v>251</v>
      </c>
      <c r="J6211" s="117" t="s">
        <v>5477</v>
      </c>
    </row>
    <row r="6212" spans="1:10" ht="17.25" customHeight="1">
      <c r="A6212" s="116" t="s">
        <v>5491</v>
      </c>
      <c r="B6212" s="117">
        <v>8884974494</v>
      </c>
      <c r="C6212" s="116" t="s">
        <v>4393</v>
      </c>
      <c r="D6212" s="116" t="s">
        <v>438</v>
      </c>
      <c r="E6212" s="118">
        <v>41220.583333333336</v>
      </c>
      <c r="F6212" s="116" t="s">
        <v>5476</v>
      </c>
      <c r="G6212" s="117" t="s">
        <v>440</v>
      </c>
      <c r="H6212" s="117">
        <v>773</v>
      </c>
      <c r="I6212" s="117">
        <v>894</v>
      </c>
      <c r="J6212" s="117" t="s">
        <v>5477</v>
      </c>
    </row>
    <row r="6213" spans="1:10" ht="17.25" customHeight="1">
      <c r="A6213" s="116" t="s">
        <v>5492</v>
      </c>
      <c r="B6213" s="117">
        <v>9844112520</v>
      </c>
      <c r="C6213" s="116" t="s">
        <v>4393</v>
      </c>
      <c r="D6213" s="116" t="s">
        <v>438</v>
      </c>
      <c r="E6213" s="118">
        <v>41220.770833333336</v>
      </c>
      <c r="F6213" s="116" t="s">
        <v>5476</v>
      </c>
      <c r="G6213" s="117" t="s">
        <v>440</v>
      </c>
      <c r="H6213" s="117">
        <v>798</v>
      </c>
      <c r="I6213" s="117">
        <v>913</v>
      </c>
      <c r="J6213" s="117" t="s">
        <v>5477</v>
      </c>
    </row>
    <row r="6214" spans="1:10" ht="17.25" customHeight="1">
      <c r="A6214" s="116" t="s">
        <v>5493</v>
      </c>
      <c r="B6214" s="117">
        <v>9008811448</v>
      </c>
      <c r="C6214" s="116" t="s">
        <v>4393</v>
      </c>
      <c r="D6214" s="116" t="s">
        <v>438</v>
      </c>
      <c r="E6214" s="118">
        <v>41214.145833333336</v>
      </c>
      <c r="F6214" s="116" t="s">
        <v>5494</v>
      </c>
      <c r="G6214" s="117" t="s">
        <v>440</v>
      </c>
      <c r="H6214" s="117">
        <v>743</v>
      </c>
      <c r="I6214" s="117">
        <v>1193</v>
      </c>
      <c r="J6214" s="117" t="s">
        <v>5495</v>
      </c>
    </row>
    <row r="6215" spans="1:10" ht="17.25" customHeight="1">
      <c r="A6215" s="116" t="s">
        <v>5496</v>
      </c>
      <c r="B6215" s="117">
        <v>9731633558</v>
      </c>
      <c r="C6215" s="116" t="s">
        <v>4393</v>
      </c>
      <c r="D6215" s="116" t="s">
        <v>486</v>
      </c>
      <c r="E6215" s="118">
        <v>41214.78125</v>
      </c>
      <c r="F6215" s="116" t="s">
        <v>5494</v>
      </c>
      <c r="G6215" s="117" t="s">
        <v>440</v>
      </c>
      <c r="H6215" s="117">
        <v>195</v>
      </c>
      <c r="I6215" s="117">
        <v>306</v>
      </c>
      <c r="J6215" s="117" t="s">
        <v>5495</v>
      </c>
    </row>
    <row r="6216" spans="1:10" ht="17.25" customHeight="1">
      <c r="A6216" s="116" t="s">
        <v>2285</v>
      </c>
      <c r="B6216" s="117">
        <v>9490944035</v>
      </c>
      <c r="C6216" s="116" t="s">
        <v>4393</v>
      </c>
      <c r="D6216" s="116" t="s">
        <v>438</v>
      </c>
      <c r="E6216" s="118">
        <v>41214.958333333336</v>
      </c>
      <c r="F6216" s="116" t="s">
        <v>5494</v>
      </c>
      <c r="G6216" s="117" t="s">
        <v>440</v>
      </c>
      <c r="H6216" s="117">
        <v>162</v>
      </c>
      <c r="I6216" s="117">
        <v>260</v>
      </c>
      <c r="J6216" s="117" t="s">
        <v>5495</v>
      </c>
    </row>
    <row r="6217" spans="1:10" ht="17.25" customHeight="1">
      <c r="A6217" s="116" t="s">
        <v>5497</v>
      </c>
      <c r="B6217" s="117">
        <v>9738537017</v>
      </c>
      <c r="C6217" s="116" t="s">
        <v>4393</v>
      </c>
      <c r="D6217" s="116" t="s">
        <v>438</v>
      </c>
      <c r="E6217" s="118">
        <v>41215.083333333336</v>
      </c>
      <c r="F6217" s="116" t="s">
        <v>5494</v>
      </c>
      <c r="G6217" s="117" t="s">
        <v>440</v>
      </c>
      <c r="H6217" s="117">
        <v>863</v>
      </c>
      <c r="I6217" s="117">
        <v>1369</v>
      </c>
      <c r="J6217" s="117" t="s">
        <v>5495</v>
      </c>
    </row>
    <row r="6218" spans="1:10" ht="17.25" customHeight="1">
      <c r="A6218" s="116" t="s">
        <v>5498</v>
      </c>
      <c r="B6218" s="117">
        <v>9916104512</v>
      </c>
      <c r="C6218" s="116" t="s">
        <v>4393</v>
      </c>
      <c r="D6218" s="116" t="s">
        <v>438</v>
      </c>
      <c r="E6218" s="118">
        <v>41215.177083333336</v>
      </c>
      <c r="F6218" s="116" t="s">
        <v>5494</v>
      </c>
      <c r="G6218" s="117" t="s">
        <v>440</v>
      </c>
      <c r="H6218" s="117">
        <v>505</v>
      </c>
      <c r="I6218" s="117">
        <v>812</v>
      </c>
      <c r="J6218" s="117" t="s">
        <v>5495</v>
      </c>
    </row>
    <row r="6219" spans="1:10" ht="17.25" customHeight="1">
      <c r="A6219" s="116" t="s">
        <v>5499</v>
      </c>
      <c r="B6219" s="117">
        <v>9880541046</v>
      </c>
      <c r="C6219" s="116" t="s">
        <v>4393</v>
      </c>
      <c r="D6219" s="116" t="s">
        <v>486</v>
      </c>
      <c r="E6219" s="118">
        <v>41215.322916666664</v>
      </c>
      <c r="F6219" s="116" t="s">
        <v>5494</v>
      </c>
      <c r="G6219" s="117" t="s">
        <v>440</v>
      </c>
      <c r="H6219" s="117">
        <v>369</v>
      </c>
      <c r="I6219" s="117">
        <v>592</v>
      </c>
      <c r="J6219" s="117" t="s">
        <v>5495</v>
      </c>
    </row>
    <row r="6220" spans="1:10" ht="17.25" customHeight="1">
      <c r="A6220" s="116" t="s">
        <v>5500</v>
      </c>
      <c r="B6220" s="117">
        <v>9381439395</v>
      </c>
      <c r="C6220" s="116" t="s">
        <v>4393</v>
      </c>
      <c r="D6220" s="116" t="s">
        <v>438</v>
      </c>
      <c r="E6220" s="118">
        <v>41215.875</v>
      </c>
      <c r="F6220" s="116" t="s">
        <v>5494</v>
      </c>
      <c r="G6220" s="117" t="s">
        <v>440</v>
      </c>
      <c r="H6220" s="117">
        <v>237</v>
      </c>
      <c r="I6220" s="117">
        <v>358</v>
      </c>
      <c r="J6220" s="117" t="s">
        <v>5495</v>
      </c>
    </row>
    <row r="6221" spans="1:10" ht="17.25" customHeight="1">
      <c r="A6221" s="116" t="s">
        <v>5053</v>
      </c>
      <c r="B6221" s="117">
        <v>9840350523</v>
      </c>
      <c r="C6221" s="116" t="s">
        <v>4393</v>
      </c>
      <c r="D6221" s="116" t="s">
        <v>438</v>
      </c>
      <c r="E6221" s="118">
        <v>41215.927083333336</v>
      </c>
      <c r="F6221" s="116" t="s">
        <v>5494</v>
      </c>
      <c r="G6221" s="117" t="s">
        <v>440</v>
      </c>
      <c r="H6221" s="117">
        <v>240</v>
      </c>
      <c r="I6221" s="117">
        <v>378</v>
      </c>
      <c r="J6221" s="117" t="s">
        <v>5495</v>
      </c>
    </row>
    <row r="6222" spans="1:10" ht="17.25" customHeight="1">
      <c r="A6222" s="116" t="s">
        <v>3648</v>
      </c>
      <c r="B6222" s="117">
        <v>8884198410</v>
      </c>
      <c r="C6222" s="116" t="s">
        <v>4393</v>
      </c>
      <c r="D6222" s="116" t="s">
        <v>438</v>
      </c>
      <c r="E6222" s="118">
        <v>41216.145833333336</v>
      </c>
      <c r="F6222" s="116" t="s">
        <v>5494</v>
      </c>
      <c r="G6222" s="117" t="s">
        <v>440</v>
      </c>
      <c r="H6222" s="117">
        <v>795</v>
      </c>
      <c r="I6222" s="117">
        <v>1277</v>
      </c>
      <c r="J6222" s="117" t="s">
        <v>5495</v>
      </c>
    </row>
    <row r="6223" spans="1:10" ht="17.25" customHeight="1">
      <c r="A6223" s="116" t="s">
        <v>5501</v>
      </c>
      <c r="B6223" s="117">
        <v>9900440913</v>
      </c>
      <c r="C6223" s="116" t="s">
        <v>4393</v>
      </c>
      <c r="D6223" s="116" t="s">
        <v>438</v>
      </c>
      <c r="E6223" s="118">
        <v>41216.239583333336</v>
      </c>
      <c r="F6223" s="116" t="s">
        <v>5494</v>
      </c>
      <c r="G6223" s="117" t="s">
        <v>440</v>
      </c>
      <c r="H6223" s="117">
        <v>100</v>
      </c>
      <c r="I6223" s="117">
        <v>144</v>
      </c>
      <c r="J6223" s="117" t="s">
        <v>5495</v>
      </c>
    </row>
    <row r="6224" spans="1:10" ht="17.25" customHeight="1">
      <c r="A6224" s="116" t="s">
        <v>5502</v>
      </c>
      <c r="B6224" s="117">
        <v>9886022161</v>
      </c>
      <c r="C6224" s="116" t="s">
        <v>4393</v>
      </c>
      <c r="D6224" s="116" t="s">
        <v>438</v>
      </c>
      <c r="E6224" s="118">
        <v>41216.333333333336</v>
      </c>
      <c r="F6224" s="116" t="s">
        <v>5494</v>
      </c>
      <c r="G6224" s="117" t="s">
        <v>440</v>
      </c>
      <c r="H6224" s="117">
        <v>247</v>
      </c>
      <c r="I6224" s="117">
        <v>387</v>
      </c>
      <c r="J6224" s="117" t="s">
        <v>5495</v>
      </c>
    </row>
    <row r="6225" spans="1:10" ht="17.25" customHeight="1">
      <c r="A6225" s="116" t="s">
        <v>5503</v>
      </c>
      <c r="B6225" s="117">
        <v>9686601636</v>
      </c>
      <c r="C6225" s="116" t="s">
        <v>4393</v>
      </c>
      <c r="D6225" s="116" t="s">
        <v>438</v>
      </c>
      <c r="E6225" s="118">
        <v>41217.791666666664</v>
      </c>
      <c r="F6225" s="116" t="s">
        <v>5494</v>
      </c>
      <c r="G6225" s="117" t="s">
        <v>440</v>
      </c>
      <c r="H6225" s="117">
        <v>152</v>
      </c>
      <c r="I6225" s="117">
        <v>243</v>
      </c>
      <c r="J6225" s="117" t="s">
        <v>5495</v>
      </c>
    </row>
    <row r="6226" spans="1:10" ht="17.25" customHeight="1">
      <c r="A6226" s="116" t="s">
        <v>5504</v>
      </c>
      <c r="B6226" s="117">
        <v>7760975838</v>
      </c>
      <c r="C6226" s="116" t="s">
        <v>4393</v>
      </c>
      <c r="D6226" s="116" t="s">
        <v>438</v>
      </c>
      <c r="E6226" s="118">
        <v>41218.052083333336</v>
      </c>
      <c r="F6226" s="116" t="s">
        <v>5494</v>
      </c>
      <c r="G6226" s="117" t="s">
        <v>440</v>
      </c>
      <c r="H6226" s="117">
        <v>133</v>
      </c>
      <c r="I6226" s="117">
        <v>214</v>
      </c>
      <c r="J6226" s="117" t="s">
        <v>5495</v>
      </c>
    </row>
    <row r="6227" spans="1:10" ht="17.25" customHeight="1">
      <c r="A6227" s="116" t="s">
        <v>5505</v>
      </c>
      <c r="B6227" s="117">
        <v>9901135852</v>
      </c>
      <c r="C6227" s="116" t="s">
        <v>4393</v>
      </c>
      <c r="D6227" s="116" t="s">
        <v>438</v>
      </c>
      <c r="E6227" s="118">
        <v>41218.208333333336</v>
      </c>
      <c r="F6227" s="116" t="s">
        <v>5494</v>
      </c>
      <c r="G6227" s="117" t="s">
        <v>440</v>
      </c>
      <c r="H6227" s="117">
        <v>994</v>
      </c>
      <c r="I6227" s="117">
        <v>1583</v>
      </c>
      <c r="J6227" s="117" t="s">
        <v>5495</v>
      </c>
    </row>
    <row r="6228" spans="1:10" ht="17.25" customHeight="1">
      <c r="A6228" s="116" t="s">
        <v>3129</v>
      </c>
      <c r="B6228" s="117">
        <v>7760969080</v>
      </c>
      <c r="C6228" s="116" t="s">
        <v>4393</v>
      </c>
      <c r="D6228" s="116" t="s">
        <v>438</v>
      </c>
      <c r="E6228" s="118">
        <v>41219.0625</v>
      </c>
      <c r="F6228" s="116" t="s">
        <v>5494</v>
      </c>
      <c r="G6228" s="117" t="s">
        <v>440</v>
      </c>
      <c r="H6228" s="117">
        <v>262</v>
      </c>
      <c r="I6228" s="117">
        <v>422</v>
      </c>
      <c r="J6228" s="117" t="s">
        <v>5495</v>
      </c>
    </row>
    <row r="6229" spans="1:10" ht="17.25" customHeight="1">
      <c r="A6229" s="116" t="s">
        <v>5506</v>
      </c>
      <c r="B6229" s="117">
        <v>8088779077</v>
      </c>
      <c r="C6229" s="116" t="s">
        <v>4393</v>
      </c>
      <c r="D6229" s="116" t="s">
        <v>438</v>
      </c>
      <c r="E6229" s="118">
        <v>41219.1875</v>
      </c>
      <c r="F6229" s="116" t="s">
        <v>5494</v>
      </c>
      <c r="G6229" s="117" t="s">
        <v>440</v>
      </c>
      <c r="H6229" s="117">
        <v>816</v>
      </c>
      <c r="I6229" s="117">
        <v>1300</v>
      </c>
      <c r="J6229" s="117" t="s">
        <v>5495</v>
      </c>
    </row>
    <row r="6230" spans="1:10" ht="17.25" customHeight="1">
      <c r="A6230" s="116" t="s">
        <v>5507</v>
      </c>
      <c r="B6230" s="117">
        <v>9845047702</v>
      </c>
      <c r="C6230" s="116" t="s">
        <v>4393</v>
      </c>
      <c r="D6230" s="116" t="s">
        <v>486</v>
      </c>
      <c r="E6230" s="118">
        <v>41219.354166666664</v>
      </c>
      <c r="F6230" s="116" t="s">
        <v>5494</v>
      </c>
      <c r="G6230" s="117" t="s">
        <v>440</v>
      </c>
      <c r="H6230" s="117">
        <v>192</v>
      </c>
      <c r="I6230" s="117">
        <v>297</v>
      </c>
      <c r="J6230" s="117" t="s">
        <v>5495</v>
      </c>
    </row>
    <row r="6231" spans="1:10" ht="17.25" customHeight="1">
      <c r="A6231" s="116" t="s">
        <v>5508</v>
      </c>
      <c r="B6231" s="117">
        <v>9739471197</v>
      </c>
      <c r="C6231" s="116" t="s">
        <v>4393</v>
      </c>
      <c r="D6231" s="116" t="s">
        <v>438</v>
      </c>
      <c r="E6231" s="118">
        <v>41219.875</v>
      </c>
      <c r="F6231" s="116" t="s">
        <v>5494</v>
      </c>
      <c r="G6231" s="117" t="s">
        <v>440</v>
      </c>
      <c r="H6231" s="117">
        <v>247</v>
      </c>
      <c r="I6231" s="117">
        <v>375</v>
      </c>
      <c r="J6231" s="117" t="s">
        <v>5495</v>
      </c>
    </row>
    <row r="6232" spans="1:10" ht="17.25" customHeight="1">
      <c r="A6232" s="116" t="s">
        <v>5509</v>
      </c>
      <c r="B6232" s="117">
        <v>9742353229</v>
      </c>
      <c r="C6232" s="116" t="s">
        <v>4393</v>
      </c>
      <c r="D6232" s="116" t="s">
        <v>438</v>
      </c>
      <c r="E6232" s="118">
        <v>41219.979166666664</v>
      </c>
      <c r="F6232" s="116" t="s">
        <v>5494</v>
      </c>
      <c r="G6232" s="117" t="s">
        <v>440</v>
      </c>
      <c r="H6232" s="117">
        <v>484</v>
      </c>
      <c r="I6232" s="117">
        <v>760</v>
      </c>
      <c r="J6232" s="117" t="s">
        <v>5495</v>
      </c>
    </row>
    <row r="6233" spans="1:10" ht="17.25" customHeight="1">
      <c r="A6233" s="116" t="s">
        <v>5510</v>
      </c>
      <c r="B6233" s="117">
        <v>9901611020</v>
      </c>
      <c r="C6233" s="116" t="s">
        <v>4393</v>
      </c>
      <c r="D6233" s="116" t="s">
        <v>438</v>
      </c>
      <c r="E6233" s="118">
        <v>41214.583333333336</v>
      </c>
      <c r="F6233" s="116" t="s">
        <v>5511</v>
      </c>
      <c r="G6233" s="117" t="s">
        <v>934</v>
      </c>
      <c r="H6233" s="117">
        <v>1000</v>
      </c>
      <c r="I6233" s="117">
        <v>1029</v>
      </c>
      <c r="J6233" s="117" t="s">
        <v>5512</v>
      </c>
    </row>
    <row r="6234" spans="1:10" ht="17.25" customHeight="1">
      <c r="A6234" s="116" t="s">
        <v>5513</v>
      </c>
      <c r="B6234" s="117">
        <v>7411384398</v>
      </c>
      <c r="C6234" s="116" t="s">
        <v>4393</v>
      </c>
      <c r="D6234" s="116" t="s">
        <v>438</v>
      </c>
      <c r="E6234" s="118">
        <v>41216.5</v>
      </c>
      <c r="F6234" s="116" t="s">
        <v>5511</v>
      </c>
      <c r="G6234" s="117" t="s">
        <v>749</v>
      </c>
      <c r="H6234" s="117">
        <v>1800</v>
      </c>
      <c r="I6234" s="117">
        <v>1499</v>
      </c>
      <c r="J6234" s="117" t="s">
        <v>5512</v>
      </c>
    </row>
    <row r="6235" spans="1:10" ht="17.25" customHeight="1">
      <c r="A6235" s="116" t="s">
        <v>5514</v>
      </c>
      <c r="B6235" s="117">
        <v>9632622440</v>
      </c>
      <c r="C6235" s="116" t="s">
        <v>4393</v>
      </c>
      <c r="D6235" s="116" t="s">
        <v>438</v>
      </c>
      <c r="E6235" s="118">
        <v>41217.520833333336</v>
      </c>
      <c r="F6235" s="116" t="s">
        <v>5511</v>
      </c>
      <c r="G6235" s="117" t="s">
        <v>749</v>
      </c>
      <c r="H6235" s="117">
        <v>1800</v>
      </c>
      <c r="I6235" s="117">
        <v>1936</v>
      </c>
      <c r="J6235" s="117" t="s">
        <v>5512</v>
      </c>
    </row>
    <row r="6236" spans="1:10" ht="17.25" customHeight="1">
      <c r="A6236" s="116" t="s">
        <v>5515</v>
      </c>
      <c r="B6236" s="117">
        <v>8447786580</v>
      </c>
      <c r="C6236" s="116" t="s">
        <v>4393</v>
      </c>
      <c r="D6236" s="116" t="s">
        <v>438</v>
      </c>
      <c r="E6236" s="118">
        <v>41219.333333333336</v>
      </c>
      <c r="F6236" s="116" t="s">
        <v>5511</v>
      </c>
      <c r="G6236" s="117" t="s">
        <v>749</v>
      </c>
      <c r="H6236" s="117">
        <v>1920</v>
      </c>
      <c r="I6236" s="117">
        <v>1972</v>
      </c>
      <c r="J6236" s="117" t="s">
        <v>5512</v>
      </c>
    </row>
    <row r="6237" spans="1:10" ht="17.25" customHeight="1">
      <c r="A6237" s="116" t="s">
        <v>5015</v>
      </c>
      <c r="B6237" s="117">
        <v>9738272801</v>
      </c>
      <c r="C6237" s="116" t="s">
        <v>4393</v>
      </c>
      <c r="D6237" s="116" t="s">
        <v>438</v>
      </c>
      <c r="E6237" s="118">
        <v>41220.229166666664</v>
      </c>
      <c r="F6237" s="116" t="s">
        <v>5511</v>
      </c>
      <c r="G6237" s="117" t="s">
        <v>934</v>
      </c>
      <c r="H6237" s="117">
        <v>1000</v>
      </c>
      <c r="I6237" s="117">
        <v>1259</v>
      </c>
      <c r="J6237" s="117" t="s">
        <v>5512</v>
      </c>
    </row>
    <row r="6238" spans="1:10" ht="17.25" customHeight="1">
      <c r="A6238" s="116" t="s">
        <v>5516</v>
      </c>
      <c r="B6238" s="117">
        <v>9620455252</v>
      </c>
      <c r="C6238" s="116" t="s">
        <v>4393</v>
      </c>
      <c r="D6238" s="116" t="s">
        <v>438</v>
      </c>
      <c r="E6238" s="118">
        <v>41220.6875</v>
      </c>
      <c r="F6238" s="116" t="s">
        <v>5511</v>
      </c>
      <c r="G6238" s="117" t="s">
        <v>934</v>
      </c>
      <c r="H6238" s="117">
        <v>1000</v>
      </c>
      <c r="I6238" s="117">
        <v>849</v>
      </c>
      <c r="J6238" s="117" t="s">
        <v>5512</v>
      </c>
    </row>
    <row r="6239" spans="1:10" ht="17.25" customHeight="1">
      <c r="A6239" s="116" t="s">
        <v>4512</v>
      </c>
      <c r="B6239" s="117">
        <v>9591838873</v>
      </c>
      <c r="C6239" s="116" t="s">
        <v>4393</v>
      </c>
      <c r="D6239" s="116" t="s">
        <v>438</v>
      </c>
      <c r="E6239" s="118">
        <v>41214.958333333336</v>
      </c>
      <c r="F6239" s="116" t="s">
        <v>5517</v>
      </c>
      <c r="G6239" s="117" t="s">
        <v>440</v>
      </c>
      <c r="H6239" s="117">
        <v>126</v>
      </c>
      <c r="I6239" s="117">
        <v>320</v>
      </c>
      <c r="J6239" s="117" t="s">
        <v>5518</v>
      </c>
    </row>
    <row r="6240" spans="1:10" ht="17.25" customHeight="1">
      <c r="A6240" s="116" t="s">
        <v>5519</v>
      </c>
      <c r="B6240" s="117">
        <v>9925040536</v>
      </c>
      <c r="C6240" s="116" t="s">
        <v>4393</v>
      </c>
      <c r="D6240" s="116" t="s">
        <v>438</v>
      </c>
      <c r="E6240" s="118">
        <v>41215.114583333336</v>
      </c>
      <c r="F6240" s="116" t="s">
        <v>5517</v>
      </c>
      <c r="G6240" s="117" t="s">
        <v>440</v>
      </c>
      <c r="H6240" s="117">
        <v>1098</v>
      </c>
      <c r="I6240" s="117">
        <v>2792</v>
      </c>
      <c r="J6240" s="117" t="s">
        <v>5518</v>
      </c>
    </row>
    <row r="6241" spans="1:10" ht="17.25" customHeight="1">
      <c r="A6241" s="116" t="s">
        <v>5520</v>
      </c>
      <c r="B6241" s="117">
        <v>9742435478</v>
      </c>
      <c r="C6241" s="116" t="s">
        <v>4393</v>
      </c>
      <c r="D6241" s="116" t="s">
        <v>438</v>
      </c>
      <c r="E6241" s="118">
        <v>41217.895833333336</v>
      </c>
      <c r="F6241" s="116" t="s">
        <v>5517</v>
      </c>
      <c r="G6241" s="117" t="s">
        <v>440</v>
      </c>
      <c r="H6241" s="117">
        <v>297</v>
      </c>
      <c r="I6241" s="117">
        <v>723</v>
      </c>
      <c r="J6241" s="117" t="s">
        <v>5518</v>
      </c>
    </row>
    <row r="6242" spans="1:10" ht="17.25" customHeight="1">
      <c r="A6242" s="116" t="s">
        <v>5521</v>
      </c>
      <c r="B6242" s="117">
        <v>9880056019</v>
      </c>
      <c r="C6242" s="116" t="s">
        <v>4393</v>
      </c>
      <c r="D6242" s="116" t="s">
        <v>438</v>
      </c>
      <c r="E6242" s="118">
        <v>41218.052083333336</v>
      </c>
      <c r="F6242" s="116" t="s">
        <v>5517</v>
      </c>
      <c r="G6242" s="117" t="s">
        <v>440</v>
      </c>
      <c r="H6242" s="117">
        <v>144</v>
      </c>
      <c r="I6242" s="117">
        <v>366</v>
      </c>
      <c r="J6242" s="117" t="s">
        <v>5518</v>
      </c>
    </row>
    <row r="6243" spans="1:10" ht="17.25" customHeight="1">
      <c r="A6243" s="116" t="s">
        <v>5262</v>
      </c>
      <c r="B6243" s="117">
        <v>9886487467</v>
      </c>
      <c r="C6243" s="116" t="s">
        <v>4393</v>
      </c>
      <c r="D6243" s="116" t="s">
        <v>438</v>
      </c>
      <c r="E6243" s="118">
        <v>41218.197916666664</v>
      </c>
      <c r="F6243" s="116" t="s">
        <v>5517</v>
      </c>
      <c r="G6243" s="117" t="s">
        <v>440</v>
      </c>
      <c r="H6243" s="117">
        <v>838</v>
      </c>
      <c r="I6243" s="117">
        <v>2105</v>
      </c>
      <c r="J6243" s="117" t="s">
        <v>5518</v>
      </c>
    </row>
    <row r="6244" spans="1:10" ht="17.25" customHeight="1">
      <c r="A6244" s="116" t="s">
        <v>4409</v>
      </c>
      <c r="B6244" s="117">
        <v>9844034001</v>
      </c>
      <c r="C6244" s="116" t="s">
        <v>4393</v>
      </c>
      <c r="D6244" s="116" t="s">
        <v>438</v>
      </c>
      <c r="E6244" s="118">
        <v>41218.34375</v>
      </c>
      <c r="F6244" s="116" t="s">
        <v>5517</v>
      </c>
      <c r="G6244" s="117" t="s">
        <v>440</v>
      </c>
      <c r="H6244" s="117">
        <v>247</v>
      </c>
      <c r="I6244" s="117">
        <v>618</v>
      </c>
      <c r="J6244" s="117" t="s">
        <v>5518</v>
      </c>
    </row>
    <row r="6245" spans="1:10" ht="17.25" customHeight="1">
      <c r="A6245" s="116" t="s">
        <v>5522</v>
      </c>
      <c r="B6245" s="117">
        <v>9619417670</v>
      </c>
      <c r="C6245" s="116" t="s">
        <v>4393</v>
      </c>
      <c r="D6245" s="116" t="s">
        <v>438</v>
      </c>
      <c r="E6245" s="118">
        <v>41219.125</v>
      </c>
      <c r="F6245" s="116" t="s">
        <v>5517</v>
      </c>
      <c r="G6245" s="117" t="s">
        <v>440</v>
      </c>
      <c r="H6245" s="117">
        <v>882</v>
      </c>
      <c r="I6245" s="117">
        <v>2243</v>
      </c>
      <c r="J6245" s="117" t="s">
        <v>5518</v>
      </c>
    </row>
    <row r="6246" spans="1:10" ht="17.25" customHeight="1">
      <c r="A6246" s="116" t="s">
        <v>5523</v>
      </c>
      <c r="B6246" s="117">
        <v>9916990222</v>
      </c>
      <c r="C6246" s="116" t="s">
        <v>4393</v>
      </c>
      <c r="D6246" s="116" t="s">
        <v>438</v>
      </c>
      <c r="E6246" s="118">
        <v>41219.302083333336</v>
      </c>
      <c r="F6246" s="116" t="s">
        <v>5517</v>
      </c>
      <c r="G6246" s="117" t="s">
        <v>440</v>
      </c>
      <c r="H6246" s="117">
        <v>494</v>
      </c>
      <c r="I6246" s="117">
        <v>1176</v>
      </c>
      <c r="J6246" s="117" t="s">
        <v>5518</v>
      </c>
    </row>
    <row r="6247" spans="1:10" ht="17.25" customHeight="1">
      <c r="A6247" s="116" t="s">
        <v>5524</v>
      </c>
      <c r="B6247" s="117">
        <v>9740841667</v>
      </c>
      <c r="C6247" s="116" t="s">
        <v>4393</v>
      </c>
      <c r="D6247" s="116" t="s">
        <v>438</v>
      </c>
      <c r="E6247" s="118">
        <v>41219.864583333336</v>
      </c>
      <c r="F6247" s="116" t="s">
        <v>5517</v>
      </c>
      <c r="G6247" s="117" t="s">
        <v>440</v>
      </c>
      <c r="H6247" s="117">
        <v>144</v>
      </c>
      <c r="I6247" s="117">
        <v>362</v>
      </c>
      <c r="J6247" s="117" t="s">
        <v>5518</v>
      </c>
    </row>
    <row r="6248" spans="1:10" ht="17.25" customHeight="1">
      <c r="A6248" s="116" t="s">
        <v>5525</v>
      </c>
      <c r="B6248" s="117">
        <v>9742024430</v>
      </c>
      <c r="C6248" s="116" t="s">
        <v>4393</v>
      </c>
      <c r="D6248" s="116" t="s">
        <v>438</v>
      </c>
      <c r="E6248" s="118">
        <v>41219.979166666664</v>
      </c>
      <c r="F6248" s="116" t="s">
        <v>5517</v>
      </c>
      <c r="G6248" s="117" t="s">
        <v>440</v>
      </c>
      <c r="H6248" s="117">
        <v>180</v>
      </c>
      <c r="I6248" s="117">
        <v>458</v>
      </c>
      <c r="J6248" s="117" t="s">
        <v>5518</v>
      </c>
    </row>
    <row r="6249" spans="1:10" ht="17.25" customHeight="1">
      <c r="A6249" s="116" t="s">
        <v>5526</v>
      </c>
      <c r="B6249" s="117">
        <v>8123064901</v>
      </c>
      <c r="C6249" s="116" t="s">
        <v>4393</v>
      </c>
      <c r="D6249" s="116" t="s">
        <v>438</v>
      </c>
      <c r="E6249" s="118">
        <v>41220.208333333336</v>
      </c>
      <c r="F6249" s="116" t="s">
        <v>5517</v>
      </c>
      <c r="G6249" s="117" t="s">
        <v>440</v>
      </c>
      <c r="H6249" s="117">
        <v>990</v>
      </c>
      <c r="I6249" s="117">
        <v>2517</v>
      </c>
      <c r="J6249" s="117" t="s">
        <v>5518</v>
      </c>
    </row>
    <row r="6250" spans="1:10" ht="17.25" customHeight="1">
      <c r="A6250" s="116" t="s">
        <v>5527</v>
      </c>
      <c r="B6250" s="117">
        <v>9632976994</v>
      </c>
      <c r="C6250" s="116" t="s">
        <v>4393</v>
      </c>
      <c r="D6250" s="116" t="s">
        <v>438</v>
      </c>
      <c r="E6250" s="118">
        <v>41214.052083333336</v>
      </c>
      <c r="F6250" s="116" t="s">
        <v>5528</v>
      </c>
      <c r="G6250" s="117" t="s">
        <v>440</v>
      </c>
      <c r="H6250" s="117">
        <v>274</v>
      </c>
      <c r="I6250" s="117">
        <v>350</v>
      </c>
      <c r="J6250" s="117" t="s">
        <v>5529</v>
      </c>
    </row>
    <row r="6251" spans="1:10" ht="17.25" customHeight="1">
      <c r="A6251" s="116" t="s">
        <v>3139</v>
      </c>
      <c r="B6251" s="117">
        <v>9886241116</v>
      </c>
      <c r="C6251" s="116" t="s">
        <v>4393</v>
      </c>
      <c r="D6251" s="116" t="s">
        <v>438</v>
      </c>
      <c r="E6251" s="118">
        <v>41214.0625</v>
      </c>
      <c r="F6251" s="116" t="s">
        <v>5528</v>
      </c>
      <c r="G6251" s="117" t="s">
        <v>440</v>
      </c>
      <c r="H6251" s="117">
        <v>264</v>
      </c>
      <c r="I6251" s="117">
        <v>357</v>
      </c>
      <c r="J6251" s="117" t="s">
        <v>5530</v>
      </c>
    </row>
    <row r="6252" spans="1:10" ht="17.25" customHeight="1">
      <c r="A6252" s="116" t="s">
        <v>5531</v>
      </c>
      <c r="B6252" s="117">
        <v>9980901737</v>
      </c>
      <c r="C6252" s="116" t="s">
        <v>4393</v>
      </c>
      <c r="D6252" s="116" t="s">
        <v>438</v>
      </c>
      <c r="E6252" s="118">
        <v>41214.15625</v>
      </c>
      <c r="F6252" s="116" t="s">
        <v>5528</v>
      </c>
      <c r="G6252" s="117" t="s">
        <v>440</v>
      </c>
      <c r="H6252" s="117">
        <v>718</v>
      </c>
      <c r="I6252" s="117">
        <v>964</v>
      </c>
      <c r="J6252" s="117" t="s">
        <v>5530</v>
      </c>
    </row>
    <row r="6253" spans="1:10" ht="17.25" customHeight="1">
      <c r="A6253" s="116" t="s">
        <v>5532</v>
      </c>
      <c r="B6253" s="117">
        <v>9620197087</v>
      </c>
      <c r="C6253" s="116" t="s">
        <v>4393</v>
      </c>
      <c r="D6253" s="116" t="s">
        <v>438</v>
      </c>
      <c r="E6253" s="118">
        <v>41214.21875</v>
      </c>
      <c r="F6253" s="116" t="s">
        <v>5528</v>
      </c>
      <c r="G6253" s="117" t="s">
        <v>440</v>
      </c>
      <c r="H6253" s="117">
        <v>792</v>
      </c>
      <c r="I6253" s="117">
        <v>1021</v>
      </c>
      <c r="J6253" s="117" t="s">
        <v>5529</v>
      </c>
    </row>
    <row r="6254" spans="1:10" ht="17.25" customHeight="1">
      <c r="A6254" s="116" t="s">
        <v>5533</v>
      </c>
      <c r="B6254" s="117">
        <v>9900646100</v>
      </c>
      <c r="C6254" s="116" t="s">
        <v>4393</v>
      </c>
      <c r="D6254" s="116" t="s">
        <v>438</v>
      </c>
      <c r="E6254" s="118">
        <v>41214.25</v>
      </c>
      <c r="F6254" s="116" t="s">
        <v>5528</v>
      </c>
      <c r="G6254" s="117" t="s">
        <v>440</v>
      </c>
      <c r="H6254" s="117">
        <v>774</v>
      </c>
      <c r="I6254" s="117">
        <v>642</v>
      </c>
      <c r="J6254" s="117" t="s">
        <v>5534</v>
      </c>
    </row>
    <row r="6255" spans="1:10" ht="17.25" customHeight="1">
      <c r="A6255" s="116" t="s">
        <v>5535</v>
      </c>
      <c r="B6255" s="117">
        <v>9986796346</v>
      </c>
      <c r="C6255" s="116" t="s">
        <v>4393</v>
      </c>
      <c r="D6255" s="116" t="s">
        <v>438</v>
      </c>
      <c r="E6255" s="118">
        <v>41214.354166666664</v>
      </c>
      <c r="F6255" s="116" t="s">
        <v>5528</v>
      </c>
      <c r="G6255" s="117" t="s">
        <v>440</v>
      </c>
      <c r="H6255" s="117">
        <v>930</v>
      </c>
      <c r="I6255" s="117">
        <v>1784</v>
      </c>
      <c r="J6255" s="117" t="s">
        <v>5536</v>
      </c>
    </row>
    <row r="6256" spans="1:10" ht="17.25" customHeight="1">
      <c r="A6256" s="116" t="s">
        <v>5537</v>
      </c>
      <c r="B6256" s="117">
        <v>9900040412</v>
      </c>
      <c r="C6256" s="116" t="s">
        <v>4393</v>
      </c>
      <c r="D6256" s="116" t="s">
        <v>438</v>
      </c>
      <c r="E6256" s="118">
        <v>41214.385416666664</v>
      </c>
      <c r="F6256" s="116" t="s">
        <v>5528</v>
      </c>
      <c r="G6256" s="117" t="s">
        <v>440</v>
      </c>
      <c r="H6256" s="117">
        <v>792</v>
      </c>
      <c r="I6256" s="117">
        <v>657</v>
      </c>
      <c r="J6256" s="117" t="s">
        <v>5534</v>
      </c>
    </row>
    <row r="6257" spans="1:10" ht="17.25" customHeight="1">
      <c r="A6257" s="116" t="s">
        <v>5538</v>
      </c>
      <c r="B6257" s="117">
        <v>8105984120</v>
      </c>
      <c r="C6257" s="116" t="s">
        <v>4393</v>
      </c>
      <c r="D6257" s="116" t="s">
        <v>438</v>
      </c>
      <c r="E6257" s="118">
        <v>41214.385416666664</v>
      </c>
      <c r="F6257" s="116" t="s">
        <v>5528</v>
      </c>
      <c r="G6257" s="117" t="s">
        <v>440</v>
      </c>
      <c r="H6257" s="117">
        <v>162</v>
      </c>
      <c r="I6257" s="117">
        <v>205</v>
      </c>
      <c r="J6257" s="117" t="s">
        <v>5529</v>
      </c>
    </row>
    <row r="6258" spans="1:10" ht="17.25" customHeight="1">
      <c r="A6258" s="116" t="s">
        <v>4070</v>
      </c>
      <c r="B6258" s="117">
        <v>9811044140</v>
      </c>
      <c r="C6258" s="116" t="s">
        <v>4393</v>
      </c>
      <c r="D6258" s="116" t="s">
        <v>438</v>
      </c>
      <c r="E6258" s="118">
        <v>41214.416666666664</v>
      </c>
      <c r="F6258" s="116" t="s">
        <v>5528</v>
      </c>
      <c r="G6258" s="117" t="s">
        <v>749</v>
      </c>
      <c r="H6258" s="117">
        <v>1500</v>
      </c>
      <c r="I6258" s="117">
        <v>1289</v>
      </c>
      <c r="J6258" s="117" t="s">
        <v>5539</v>
      </c>
    </row>
    <row r="6259" spans="1:10" ht="17.25" customHeight="1">
      <c r="A6259" s="116" t="s">
        <v>5540</v>
      </c>
      <c r="B6259" s="117">
        <v>9953935515</v>
      </c>
      <c r="C6259" s="116" t="s">
        <v>4393</v>
      </c>
      <c r="D6259" s="116" t="s">
        <v>486</v>
      </c>
      <c r="E6259" s="118">
        <v>41214.510416666664</v>
      </c>
      <c r="F6259" s="116" t="s">
        <v>5528</v>
      </c>
      <c r="G6259" s="117" t="s">
        <v>440</v>
      </c>
      <c r="H6259" s="117">
        <v>668</v>
      </c>
      <c r="I6259" s="117">
        <v>545</v>
      </c>
      <c r="J6259" s="117" t="s">
        <v>5534</v>
      </c>
    </row>
    <row r="6260" spans="1:10" ht="17.25" customHeight="1">
      <c r="A6260" s="116" t="s">
        <v>5541</v>
      </c>
      <c r="B6260" s="117">
        <v>9594200787</v>
      </c>
      <c r="C6260" s="116" t="s">
        <v>4393</v>
      </c>
      <c r="D6260" s="116" t="s">
        <v>438</v>
      </c>
      <c r="E6260" s="118">
        <v>41214.666666666664</v>
      </c>
      <c r="F6260" s="116" t="s">
        <v>5528</v>
      </c>
      <c r="G6260" s="117" t="s">
        <v>440</v>
      </c>
      <c r="H6260" s="117">
        <v>686</v>
      </c>
      <c r="I6260" s="117">
        <v>563</v>
      </c>
      <c r="J6260" s="117" t="s">
        <v>5534</v>
      </c>
    </row>
    <row r="6261" spans="1:10" ht="17.25" customHeight="1">
      <c r="A6261" s="116" t="s">
        <v>5542</v>
      </c>
      <c r="B6261" s="117">
        <v>9329775965</v>
      </c>
      <c r="C6261" s="116" t="s">
        <v>4393</v>
      </c>
      <c r="D6261" s="116" t="s">
        <v>438</v>
      </c>
      <c r="E6261" s="118">
        <v>41214.75</v>
      </c>
      <c r="F6261" s="116" t="s">
        <v>5528</v>
      </c>
      <c r="G6261" s="117" t="s">
        <v>934</v>
      </c>
      <c r="H6261" s="117">
        <v>1000</v>
      </c>
      <c r="I6261" s="117">
        <v>1050</v>
      </c>
      <c r="J6261" s="117" t="s">
        <v>5543</v>
      </c>
    </row>
    <row r="6262" spans="1:10" ht="17.25" customHeight="1">
      <c r="A6262" s="116" t="s">
        <v>5544</v>
      </c>
      <c r="B6262" s="117">
        <v>9900063812</v>
      </c>
      <c r="C6262" s="116" t="s">
        <v>4393</v>
      </c>
      <c r="D6262" s="116" t="s">
        <v>438</v>
      </c>
      <c r="E6262" s="118">
        <v>41214.770833333336</v>
      </c>
      <c r="F6262" s="116" t="s">
        <v>5528</v>
      </c>
      <c r="G6262" s="117" t="s">
        <v>440</v>
      </c>
      <c r="H6262" s="117">
        <v>161</v>
      </c>
      <c r="I6262" s="117">
        <v>382</v>
      </c>
      <c r="J6262" s="117" t="s">
        <v>5545</v>
      </c>
    </row>
    <row r="6263" spans="1:10" ht="17.25" customHeight="1">
      <c r="A6263" s="116" t="s">
        <v>4635</v>
      </c>
      <c r="B6263" s="117">
        <v>9890078601</v>
      </c>
      <c r="C6263" s="116" t="s">
        <v>4393</v>
      </c>
      <c r="D6263" s="116" t="s">
        <v>438</v>
      </c>
      <c r="E6263" s="118">
        <v>41214.833333333336</v>
      </c>
      <c r="F6263" s="116" t="s">
        <v>5528</v>
      </c>
      <c r="G6263" s="117" t="s">
        <v>440</v>
      </c>
      <c r="H6263" s="117">
        <v>686</v>
      </c>
      <c r="I6263" s="117">
        <v>561</v>
      </c>
      <c r="J6263" s="117" t="s">
        <v>5534</v>
      </c>
    </row>
    <row r="6264" spans="1:10" ht="17.25" customHeight="1">
      <c r="A6264" s="116" t="s">
        <v>5546</v>
      </c>
      <c r="B6264" s="117">
        <v>8105922881</v>
      </c>
      <c r="C6264" s="116" t="s">
        <v>4393</v>
      </c>
      <c r="D6264" s="116" t="s">
        <v>486</v>
      </c>
      <c r="E6264" s="118">
        <v>41214.875</v>
      </c>
      <c r="F6264" s="116" t="s">
        <v>5528</v>
      </c>
      <c r="G6264" s="117" t="s">
        <v>440</v>
      </c>
      <c r="H6264" s="117">
        <v>370</v>
      </c>
      <c r="I6264" s="117">
        <v>480</v>
      </c>
      <c r="J6264" s="117" t="s">
        <v>5529</v>
      </c>
    </row>
    <row r="6265" spans="1:10" ht="17.25" customHeight="1">
      <c r="A6265" s="116" t="s">
        <v>569</v>
      </c>
      <c r="B6265" s="117">
        <v>9538011004</v>
      </c>
      <c r="C6265" s="116" t="s">
        <v>4393</v>
      </c>
      <c r="D6265" s="116" t="s">
        <v>438</v>
      </c>
      <c r="E6265" s="118">
        <v>41215.166666666664</v>
      </c>
      <c r="F6265" s="116" t="s">
        <v>5528</v>
      </c>
      <c r="G6265" s="117" t="s">
        <v>440</v>
      </c>
      <c r="H6265" s="117">
        <v>716</v>
      </c>
      <c r="I6265" s="117">
        <v>907</v>
      </c>
      <c r="J6265" s="117" t="s">
        <v>5529</v>
      </c>
    </row>
    <row r="6266" spans="1:10" ht="17.25" customHeight="1">
      <c r="A6266" s="116" t="s">
        <v>4779</v>
      </c>
      <c r="B6266" s="117">
        <v>9711851309</v>
      </c>
      <c r="C6266" s="116" t="s">
        <v>4393</v>
      </c>
      <c r="D6266" s="116" t="s">
        <v>438</v>
      </c>
      <c r="E6266" s="118">
        <v>41215.291666666664</v>
      </c>
      <c r="F6266" s="116" t="s">
        <v>5528</v>
      </c>
      <c r="G6266" s="117" t="s">
        <v>440</v>
      </c>
      <c r="H6266" s="117">
        <v>250</v>
      </c>
      <c r="I6266" s="117">
        <v>324</v>
      </c>
      <c r="J6266" s="117" t="s">
        <v>5529</v>
      </c>
    </row>
    <row r="6267" spans="1:10" ht="17.25" customHeight="1">
      <c r="A6267" s="116" t="s">
        <v>5547</v>
      </c>
      <c r="B6267" s="117">
        <v>9663190004</v>
      </c>
      <c r="C6267" s="116" t="s">
        <v>4393</v>
      </c>
      <c r="D6267" s="116" t="s">
        <v>486</v>
      </c>
      <c r="E6267" s="118">
        <v>41215.291666666664</v>
      </c>
      <c r="F6267" s="116" t="s">
        <v>5528</v>
      </c>
      <c r="G6267" s="117" t="s">
        <v>440</v>
      </c>
      <c r="H6267" s="117">
        <v>312</v>
      </c>
      <c r="I6267" s="117">
        <v>351</v>
      </c>
      <c r="J6267" s="117" t="s">
        <v>5548</v>
      </c>
    </row>
    <row r="6268" spans="1:10" ht="17.25" customHeight="1">
      <c r="A6268" s="116" t="s">
        <v>4670</v>
      </c>
      <c r="B6268" s="117">
        <v>9845195100</v>
      </c>
      <c r="C6268" s="116" t="s">
        <v>4393</v>
      </c>
      <c r="D6268" s="116" t="s">
        <v>486</v>
      </c>
      <c r="E6268" s="118">
        <v>41215.322916666664</v>
      </c>
      <c r="F6268" s="116" t="s">
        <v>5528</v>
      </c>
      <c r="G6268" s="117" t="s">
        <v>440</v>
      </c>
      <c r="H6268" s="117">
        <v>246</v>
      </c>
      <c r="I6268" s="117">
        <v>594</v>
      </c>
      <c r="J6268" s="117" t="s">
        <v>5545</v>
      </c>
    </row>
    <row r="6269" spans="1:10" ht="17.25" customHeight="1">
      <c r="A6269" s="116" t="s">
        <v>5549</v>
      </c>
      <c r="B6269" s="117">
        <v>9980263270</v>
      </c>
      <c r="C6269" s="116" t="s">
        <v>4393</v>
      </c>
      <c r="D6269" s="116" t="s">
        <v>438</v>
      </c>
      <c r="E6269" s="118">
        <v>41215.375</v>
      </c>
      <c r="F6269" s="116" t="s">
        <v>5528</v>
      </c>
      <c r="G6269" s="117" t="s">
        <v>440</v>
      </c>
      <c r="H6269" s="117">
        <v>193</v>
      </c>
      <c r="I6269" s="117">
        <v>214</v>
      </c>
      <c r="J6269" s="117" t="s">
        <v>5548</v>
      </c>
    </row>
    <row r="6270" spans="1:10" ht="17.25" customHeight="1">
      <c r="A6270" s="116" t="s">
        <v>5550</v>
      </c>
      <c r="B6270" s="117">
        <v>9880844338</v>
      </c>
      <c r="C6270" s="116" t="s">
        <v>4393</v>
      </c>
      <c r="D6270" s="116" t="s">
        <v>438</v>
      </c>
      <c r="E6270" s="118">
        <v>41215.395833333336</v>
      </c>
      <c r="F6270" s="116" t="s">
        <v>5528</v>
      </c>
      <c r="G6270" s="117" t="s">
        <v>440</v>
      </c>
      <c r="H6270" s="117">
        <v>558</v>
      </c>
      <c r="I6270" s="117">
        <v>933</v>
      </c>
      <c r="J6270" s="117" t="s">
        <v>5551</v>
      </c>
    </row>
    <row r="6271" spans="1:10" ht="17.25" customHeight="1">
      <c r="A6271" s="116" t="s">
        <v>5337</v>
      </c>
      <c r="B6271" s="117">
        <v>9008299669</v>
      </c>
      <c r="C6271" s="116" t="s">
        <v>4393</v>
      </c>
      <c r="D6271" s="116" t="s">
        <v>438</v>
      </c>
      <c r="E6271" s="118">
        <v>41215.416666666664</v>
      </c>
      <c r="F6271" s="116" t="s">
        <v>5528</v>
      </c>
      <c r="G6271" s="117" t="s">
        <v>440</v>
      </c>
      <c r="H6271" s="117">
        <v>122</v>
      </c>
      <c r="I6271" s="117">
        <v>283</v>
      </c>
      <c r="J6271" s="117" t="s">
        <v>5545</v>
      </c>
    </row>
    <row r="6272" spans="1:10" ht="17.25" customHeight="1">
      <c r="A6272" s="116" t="s">
        <v>3817</v>
      </c>
      <c r="B6272" s="117">
        <v>9845894000</v>
      </c>
      <c r="C6272" s="116" t="s">
        <v>4393</v>
      </c>
      <c r="D6272" s="116" t="s">
        <v>438</v>
      </c>
      <c r="E6272" s="118">
        <v>41215.458333333336</v>
      </c>
      <c r="F6272" s="116" t="s">
        <v>5528</v>
      </c>
      <c r="G6272" s="117" t="s">
        <v>934</v>
      </c>
      <c r="H6272" s="117">
        <v>750</v>
      </c>
      <c r="I6272" s="117">
        <v>817</v>
      </c>
      <c r="J6272" s="117" t="s">
        <v>5539</v>
      </c>
    </row>
    <row r="6273" spans="1:10" ht="17.25" customHeight="1">
      <c r="A6273" s="116" t="s">
        <v>5552</v>
      </c>
      <c r="B6273" s="117">
        <v>9538648262</v>
      </c>
      <c r="C6273" s="116" t="s">
        <v>4393</v>
      </c>
      <c r="D6273" s="116" t="s">
        <v>488</v>
      </c>
      <c r="E6273" s="118">
        <v>41215.489583333336</v>
      </c>
      <c r="F6273" s="116" t="s">
        <v>5528</v>
      </c>
      <c r="G6273" s="117" t="s">
        <v>440</v>
      </c>
      <c r="H6273" s="117">
        <v>452</v>
      </c>
      <c r="I6273" s="117">
        <v>499</v>
      </c>
      <c r="J6273" s="117" t="s">
        <v>5548</v>
      </c>
    </row>
    <row r="6274" spans="1:10" ht="17.25" customHeight="1">
      <c r="A6274" s="116" t="s">
        <v>5553</v>
      </c>
      <c r="B6274" s="117">
        <v>9632025251</v>
      </c>
      <c r="C6274" s="116" t="s">
        <v>4393</v>
      </c>
      <c r="D6274" s="116" t="s">
        <v>486</v>
      </c>
      <c r="E6274" s="118">
        <v>41215.5</v>
      </c>
      <c r="F6274" s="116" t="s">
        <v>5528</v>
      </c>
      <c r="G6274" s="117" t="s">
        <v>440</v>
      </c>
      <c r="H6274" s="117">
        <v>1048</v>
      </c>
      <c r="I6274" s="117">
        <v>839</v>
      </c>
      <c r="J6274" s="117" t="s">
        <v>5534</v>
      </c>
    </row>
    <row r="6275" spans="1:10" ht="17.25" customHeight="1">
      <c r="A6275" s="116" t="s">
        <v>5554</v>
      </c>
      <c r="B6275" s="117">
        <v>7799877725</v>
      </c>
      <c r="C6275" s="116" t="s">
        <v>4393</v>
      </c>
      <c r="D6275" s="116" t="s">
        <v>486</v>
      </c>
      <c r="E6275" s="118">
        <v>41215.541666666664</v>
      </c>
      <c r="F6275" s="116" t="s">
        <v>5528</v>
      </c>
      <c r="G6275" s="117" t="s">
        <v>440</v>
      </c>
      <c r="H6275" s="117">
        <v>292</v>
      </c>
      <c r="I6275" s="117">
        <v>679</v>
      </c>
      <c r="J6275" s="117" t="s">
        <v>5545</v>
      </c>
    </row>
    <row r="6276" spans="1:10" ht="17.25" customHeight="1">
      <c r="A6276" s="116" t="s">
        <v>5555</v>
      </c>
      <c r="B6276" s="117">
        <v>8123000450</v>
      </c>
      <c r="C6276" s="116" t="s">
        <v>4393</v>
      </c>
      <c r="D6276" s="116" t="s">
        <v>438</v>
      </c>
      <c r="E6276" s="118">
        <v>41215.552083333336</v>
      </c>
      <c r="F6276" s="116" t="s">
        <v>5528</v>
      </c>
      <c r="G6276" s="117" t="s">
        <v>440</v>
      </c>
      <c r="H6276" s="117">
        <v>348</v>
      </c>
      <c r="I6276" s="117">
        <v>581</v>
      </c>
      <c r="J6276" s="117" t="s">
        <v>5551</v>
      </c>
    </row>
    <row r="6277" spans="1:10" ht="17.25" customHeight="1">
      <c r="A6277" s="116" t="s">
        <v>5556</v>
      </c>
      <c r="B6277" s="117">
        <v>9900191149</v>
      </c>
      <c r="C6277" s="116" t="s">
        <v>4393</v>
      </c>
      <c r="D6277" s="116" t="s">
        <v>438</v>
      </c>
      <c r="E6277" s="118">
        <v>41215.614583333336</v>
      </c>
      <c r="F6277" s="116" t="s">
        <v>5528</v>
      </c>
      <c r="G6277" s="117" t="s">
        <v>440</v>
      </c>
      <c r="H6277" s="117">
        <v>537</v>
      </c>
      <c r="I6277" s="117">
        <v>587</v>
      </c>
      <c r="J6277" s="117" t="s">
        <v>5548</v>
      </c>
    </row>
    <row r="6278" spans="1:10" ht="17.25" customHeight="1">
      <c r="A6278" s="116" t="s">
        <v>5557</v>
      </c>
      <c r="B6278" s="117">
        <v>9980548961</v>
      </c>
      <c r="C6278" s="116" t="s">
        <v>4393</v>
      </c>
      <c r="D6278" s="116" t="s">
        <v>438</v>
      </c>
      <c r="E6278" s="118">
        <v>41215.635416666664</v>
      </c>
      <c r="F6278" s="116" t="s">
        <v>5528</v>
      </c>
      <c r="G6278" s="117" t="s">
        <v>440</v>
      </c>
      <c r="H6278" s="117">
        <v>336</v>
      </c>
      <c r="I6278" s="117">
        <v>783</v>
      </c>
      <c r="J6278" s="117" t="s">
        <v>5545</v>
      </c>
    </row>
    <row r="6279" spans="1:10" ht="17.25" customHeight="1">
      <c r="A6279" s="116" t="s">
        <v>5558</v>
      </c>
      <c r="B6279" s="117">
        <v>9986756473</v>
      </c>
      <c r="C6279" s="116" t="s">
        <v>4393</v>
      </c>
      <c r="D6279" s="116" t="s">
        <v>438</v>
      </c>
      <c r="E6279" s="118">
        <v>41215.645833333336</v>
      </c>
      <c r="F6279" s="116" t="s">
        <v>5528</v>
      </c>
      <c r="G6279" s="117" t="s">
        <v>440</v>
      </c>
      <c r="H6279" s="117">
        <v>906</v>
      </c>
      <c r="I6279" s="117">
        <v>732</v>
      </c>
      <c r="J6279" s="117" t="s">
        <v>5534</v>
      </c>
    </row>
    <row r="6280" spans="1:10" ht="17.25" customHeight="1">
      <c r="A6280" s="116" t="s">
        <v>5559</v>
      </c>
      <c r="B6280" s="117">
        <v>7259186828</v>
      </c>
      <c r="C6280" s="116" t="s">
        <v>4393</v>
      </c>
      <c r="D6280" s="116" t="s">
        <v>438</v>
      </c>
      <c r="E6280" s="118">
        <v>41215.770833333336</v>
      </c>
      <c r="F6280" s="116" t="s">
        <v>5528</v>
      </c>
      <c r="G6280" s="117" t="s">
        <v>440</v>
      </c>
      <c r="H6280" s="117">
        <v>224</v>
      </c>
      <c r="I6280" s="117">
        <v>367</v>
      </c>
      <c r="J6280" s="117" t="s">
        <v>5551</v>
      </c>
    </row>
    <row r="6281" spans="1:10" ht="17.25" customHeight="1">
      <c r="A6281" s="116" t="s">
        <v>5560</v>
      </c>
      <c r="B6281" s="117">
        <v>9705885999</v>
      </c>
      <c r="C6281" s="116" t="s">
        <v>4393</v>
      </c>
      <c r="D6281" s="116" t="s">
        <v>486</v>
      </c>
      <c r="E6281" s="118">
        <v>41215.791666666664</v>
      </c>
      <c r="F6281" s="116" t="s">
        <v>5528</v>
      </c>
      <c r="G6281" s="117" t="s">
        <v>440</v>
      </c>
      <c r="H6281" s="117">
        <v>144</v>
      </c>
      <c r="I6281" s="117">
        <v>360</v>
      </c>
      <c r="J6281" s="117" t="s">
        <v>5545</v>
      </c>
    </row>
    <row r="6282" spans="1:10" ht="17.25" customHeight="1">
      <c r="A6282" s="116" t="s">
        <v>5561</v>
      </c>
      <c r="B6282" s="117">
        <v>9964176928</v>
      </c>
      <c r="C6282" s="116" t="s">
        <v>4393</v>
      </c>
      <c r="D6282" s="116" t="s">
        <v>438</v>
      </c>
      <c r="E6282" s="118">
        <v>41215.791666666664</v>
      </c>
      <c r="F6282" s="116" t="s">
        <v>5528</v>
      </c>
      <c r="G6282" s="117" t="s">
        <v>440</v>
      </c>
      <c r="H6282" s="117">
        <v>281</v>
      </c>
      <c r="I6282" s="117">
        <v>310</v>
      </c>
      <c r="J6282" s="117" t="s">
        <v>5548</v>
      </c>
    </row>
    <row r="6283" spans="1:10" ht="17.25" customHeight="1">
      <c r="A6283" s="116" t="s">
        <v>5562</v>
      </c>
      <c r="B6283" s="117">
        <v>9886049301</v>
      </c>
      <c r="C6283" s="116" t="s">
        <v>4393</v>
      </c>
      <c r="D6283" s="116" t="s">
        <v>438</v>
      </c>
      <c r="E6283" s="118">
        <v>41215.833333333336</v>
      </c>
      <c r="F6283" s="116" t="s">
        <v>5528</v>
      </c>
      <c r="G6283" s="117" t="s">
        <v>440</v>
      </c>
      <c r="H6283" s="117">
        <v>186</v>
      </c>
      <c r="I6283" s="117">
        <v>219</v>
      </c>
      <c r="J6283" s="117" t="s">
        <v>5529</v>
      </c>
    </row>
    <row r="6284" spans="1:10" ht="17.25" customHeight="1">
      <c r="A6284" s="116" t="s">
        <v>5563</v>
      </c>
      <c r="B6284" s="117">
        <v>9902677011</v>
      </c>
      <c r="C6284" s="116" t="s">
        <v>4393</v>
      </c>
      <c r="D6284" s="116" t="s">
        <v>438</v>
      </c>
      <c r="E6284" s="118">
        <v>41215.875</v>
      </c>
      <c r="F6284" s="116" t="s">
        <v>5528</v>
      </c>
      <c r="G6284" s="117" t="s">
        <v>440</v>
      </c>
      <c r="H6284" s="117">
        <v>309</v>
      </c>
      <c r="I6284" s="117">
        <v>372</v>
      </c>
      <c r="J6284" s="117" t="s">
        <v>5530</v>
      </c>
    </row>
    <row r="6285" spans="1:10" ht="17.25" customHeight="1">
      <c r="A6285" s="116" t="s">
        <v>5564</v>
      </c>
      <c r="B6285" s="117">
        <v>8892427423</v>
      </c>
      <c r="C6285" s="116" t="s">
        <v>4393</v>
      </c>
      <c r="D6285" s="116" t="s">
        <v>438</v>
      </c>
      <c r="E6285" s="118">
        <v>41215.885416666664</v>
      </c>
      <c r="F6285" s="116" t="s">
        <v>5528</v>
      </c>
      <c r="G6285" s="117" t="s">
        <v>440</v>
      </c>
      <c r="H6285" s="117">
        <v>100</v>
      </c>
      <c r="I6285" s="117">
        <v>61</v>
      </c>
      <c r="J6285" s="117" t="s">
        <v>5548</v>
      </c>
    </row>
    <row r="6286" spans="1:10" ht="17.25" customHeight="1">
      <c r="A6286" s="116" t="s">
        <v>5565</v>
      </c>
      <c r="B6286" s="117">
        <v>9845423480</v>
      </c>
      <c r="C6286" s="116" t="s">
        <v>4393</v>
      </c>
      <c r="D6286" s="116" t="s">
        <v>486</v>
      </c>
      <c r="E6286" s="118">
        <v>41215.958333333336</v>
      </c>
      <c r="F6286" s="116" t="s">
        <v>5528</v>
      </c>
      <c r="G6286" s="117" t="s">
        <v>440</v>
      </c>
      <c r="H6286" s="117">
        <v>328</v>
      </c>
      <c r="I6286" s="117">
        <v>422</v>
      </c>
      <c r="J6286" s="117" t="s">
        <v>5529</v>
      </c>
    </row>
    <row r="6287" spans="1:10" ht="17.25" customHeight="1">
      <c r="A6287" s="116" t="s">
        <v>5094</v>
      </c>
      <c r="B6287" s="117">
        <v>9845422862</v>
      </c>
      <c r="C6287" s="116" t="s">
        <v>4393</v>
      </c>
      <c r="D6287" s="116" t="s">
        <v>438</v>
      </c>
      <c r="E6287" s="118">
        <v>41215.979166666664</v>
      </c>
      <c r="F6287" s="116" t="s">
        <v>5528</v>
      </c>
      <c r="G6287" s="117" t="s">
        <v>440</v>
      </c>
      <c r="H6287" s="117">
        <v>127</v>
      </c>
      <c r="I6287" s="117">
        <v>168</v>
      </c>
      <c r="J6287" s="117" t="s">
        <v>5530</v>
      </c>
    </row>
    <row r="6288" spans="1:10" ht="17.25" customHeight="1">
      <c r="A6288" s="116" t="s">
        <v>5566</v>
      </c>
      <c r="B6288" s="117">
        <v>8095556576</v>
      </c>
      <c r="C6288" s="116" t="s">
        <v>4393</v>
      </c>
      <c r="D6288" s="116" t="s">
        <v>438</v>
      </c>
      <c r="E6288" s="118">
        <v>41216.020833333336</v>
      </c>
      <c r="F6288" s="116" t="s">
        <v>5528</v>
      </c>
      <c r="G6288" s="117" t="s">
        <v>440</v>
      </c>
      <c r="H6288" s="117">
        <v>195</v>
      </c>
      <c r="I6288" s="117">
        <v>252</v>
      </c>
      <c r="J6288" s="117" t="s">
        <v>5529</v>
      </c>
    </row>
    <row r="6289" spans="1:10" ht="17.25" customHeight="1">
      <c r="A6289" s="116" t="s">
        <v>5567</v>
      </c>
      <c r="B6289" s="117">
        <v>9019152931</v>
      </c>
      <c r="C6289" s="116" t="s">
        <v>4393</v>
      </c>
      <c r="D6289" s="116" t="s">
        <v>438</v>
      </c>
      <c r="E6289" s="118">
        <v>41216.052083333336</v>
      </c>
      <c r="F6289" s="116" t="s">
        <v>5528</v>
      </c>
      <c r="G6289" s="117" t="s">
        <v>440</v>
      </c>
      <c r="H6289" s="117">
        <v>308</v>
      </c>
      <c r="I6289" s="117">
        <v>410</v>
      </c>
      <c r="J6289" s="117" t="s">
        <v>5530</v>
      </c>
    </row>
    <row r="6290" spans="1:10" ht="17.25" customHeight="1">
      <c r="A6290" s="116" t="s">
        <v>5568</v>
      </c>
      <c r="B6290" s="117">
        <v>9886563078</v>
      </c>
      <c r="C6290" s="116" t="s">
        <v>4393</v>
      </c>
      <c r="D6290" s="116" t="s">
        <v>438</v>
      </c>
      <c r="E6290" s="118">
        <v>41216.125</v>
      </c>
      <c r="F6290" s="116" t="s">
        <v>5528</v>
      </c>
      <c r="G6290" s="117" t="s">
        <v>440</v>
      </c>
      <c r="H6290" s="117">
        <v>900</v>
      </c>
      <c r="I6290" s="117">
        <v>747</v>
      </c>
      <c r="J6290" s="117" t="s">
        <v>5534</v>
      </c>
    </row>
    <row r="6291" spans="1:10" ht="17.25" customHeight="1">
      <c r="A6291" s="116" t="s">
        <v>919</v>
      </c>
      <c r="B6291" s="117">
        <v>9739485371</v>
      </c>
      <c r="C6291" s="116" t="s">
        <v>4393</v>
      </c>
      <c r="D6291" s="116" t="s">
        <v>438</v>
      </c>
      <c r="E6291" s="118">
        <v>41216.145833333336</v>
      </c>
      <c r="F6291" s="116" t="s">
        <v>5528</v>
      </c>
      <c r="G6291" s="117" t="s">
        <v>440</v>
      </c>
      <c r="H6291" s="117">
        <v>756</v>
      </c>
      <c r="I6291" s="117">
        <v>979</v>
      </c>
      <c r="J6291" s="117" t="s">
        <v>5529</v>
      </c>
    </row>
    <row r="6292" spans="1:10" ht="17.25" customHeight="1">
      <c r="A6292" s="116" t="s">
        <v>5569</v>
      </c>
      <c r="B6292" s="117">
        <v>9035853002</v>
      </c>
      <c r="C6292" s="116" t="s">
        <v>4393</v>
      </c>
      <c r="D6292" s="116" t="s">
        <v>438</v>
      </c>
      <c r="E6292" s="118">
        <v>41216.166666666664</v>
      </c>
      <c r="F6292" s="116" t="s">
        <v>5528</v>
      </c>
      <c r="G6292" s="117" t="s">
        <v>440</v>
      </c>
      <c r="H6292" s="117">
        <v>754</v>
      </c>
      <c r="I6292" s="117">
        <v>1015</v>
      </c>
      <c r="J6292" s="117" t="s">
        <v>5530</v>
      </c>
    </row>
    <row r="6293" spans="1:10" ht="17.25" customHeight="1">
      <c r="A6293" s="116" t="s">
        <v>5570</v>
      </c>
      <c r="B6293" s="117">
        <v>9380569935</v>
      </c>
      <c r="C6293" s="116" t="s">
        <v>4393</v>
      </c>
      <c r="D6293" s="116" t="s">
        <v>438</v>
      </c>
      <c r="E6293" s="118">
        <v>41216.21875</v>
      </c>
      <c r="F6293" s="116" t="s">
        <v>5528</v>
      </c>
      <c r="G6293" s="117" t="s">
        <v>440</v>
      </c>
      <c r="H6293" s="117">
        <v>198</v>
      </c>
      <c r="I6293" s="117">
        <v>375</v>
      </c>
      <c r="J6293" s="117" t="s">
        <v>5536</v>
      </c>
    </row>
    <row r="6294" spans="1:10" ht="17.25" customHeight="1">
      <c r="A6294" s="116" t="s">
        <v>5571</v>
      </c>
      <c r="B6294" s="117">
        <v>9870624356</v>
      </c>
      <c r="C6294" s="116" t="s">
        <v>4393</v>
      </c>
      <c r="D6294" s="116" t="s">
        <v>438</v>
      </c>
      <c r="E6294" s="118">
        <v>41216.25</v>
      </c>
      <c r="F6294" s="116" t="s">
        <v>5528</v>
      </c>
      <c r="G6294" s="117" t="s">
        <v>440</v>
      </c>
      <c r="H6294" s="117">
        <v>792</v>
      </c>
      <c r="I6294" s="117">
        <v>657</v>
      </c>
      <c r="J6294" s="117" t="s">
        <v>5534</v>
      </c>
    </row>
    <row r="6295" spans="1:10" ht="17.25" customHeight="1">
      <c r="A6295" s="116" t="s">
        <v>4905</v>
      </c>
      <c r="B6295" s="117">
        <v>8123474900</v>
      </c>
      <c r="C6295" s="116" t="s">
        <v>4393</v>
      </c>
      <c r="D6295" s="116" t="s">
        <v>438</v>
      </c>
      <c r="E6295" s="118">
        <v>41216.270833333336</v>
      </c>
      <c r="F6295" s="116" t="s">
        <v>5528</v>
      </c>
      <c r="G6295" s="117" t="s">
        <v>440</v>
      </c>
      <c r="H6295" s="117">
        <v>119</v>
      </c>
      <c r="I6295" s="117">
        <v>158</v>
      </c>
      <c r="J6295" s="117" t="s">
        <v>5530</v>
      </c>
    </row>
    <row r="6296" spans="1:10" ht="17.25" customHeight="1">
      <c r="A6296" s="116" t="s">
        <v>5572</v>
      </c>
      <c r="B6296" s="117">
        <v>7259735467</v>
      </c>
      <c r="C6296" s="116" t="s">
        <v>4393</v>
      </c>
      <c r="D6296" s="116" t="s">
        <v>438</v>
      </c>
      <c r="E6296" s="118">
        <v>41216.291666666664</v>
      </c>
      <c r="F6296" s="116" t="s">
        <v>5528</v>
      </c>
      <c r="G6296" s="117" t="s">
        <v>440</v>
      </c>
      <c r="H6296" s="117">
        <v>1157</v>
      </c>
      <c r="I6296" s="117">
        <v>2204</v>
      </c>
      <c r="J6296" s="117" t="s">
        <v>5536</v>
      </c>
    </row>
    <row r="6297" spans="1:10" ht="17.25" customHeight="1">
      <c r="A6297" s="116" t="s">
        <v>3129</v>
      </c>
      <c r="B6297" s="117">
        <v>7760969080</v>
      </c>
      <c r="C6297" s="116" t="s">
        <v>4393</v>
      </c>
      <c r="D6297" s="116" t="s">
        <v>438</v>
      </c>
      <c r="E6297" s="118">
        <v>41216.3125</v>
      </c>
      <c r="F6297" s="116" t="s">
        <v>5528</v>
      </c>
      <c r="G6297" s="117" t="s">
        <v>440</v>
      </c>
      <c r="H6297" s="117">
        <v>139</v>
      </c>
      <c r="I6297" s="117">
        <v>177</v>
      </c>
      <c r="J6297" s="117" t="s">
        <v>5529</v>
      </c>
    </row>
    <row r="6298" spans="1:10" ht="17.25" customHeight="1">
      <c r="A6298" s="116" t="s">
        <v>5304</v>
      </c>
      <c r="B6298" s="117">
        <v>9686770697</v>
      </c>
      <c r="C6298" s="116" t="s">
        <v>4393</v>
      </c>
      <c r="D6298" s="116" t="s">
        <v>438</v>
      </c>
      <c r="E6298" s="118">
        <v>41216.322916666664</v>
      </c>
      <c r="F6298" s="116" t="s">
        <v>5528</v>
      </c>
      <c r="G6298" s="117" t="s">
        <v>440</v>
      </c>
      <c r="H6298" s="117">
        <v>175</v>
      </c>
      <c r="I6298" s="117">
        <v>198</v>
      </c>
      <c r="J6298" s="117" t="s">
        <v>5548</v>
      </c>
    </row>
    <row r="6299" spans="1:10" ht="17.25" customHeight="1">
      <c r="A6299" s="116" t="s">
        <v>5573</v>
      </c>
      <c r="B6299" s="117">
        <v>9769300845</v>
      </c>
      <c r="C6299" s="116" t="s">
        <v>4393</v>
      </c>
      <c r="D6299" s="116" t="s">
        <v>486</v>
      </c>
      <c r="E6299" s="118">
        <v>41216.34375</v>
      </c>
      <c r="F6299" s="116" t="s">
        <v>5528</v>
      </c>
      <c r="G6299" s="117" t="s">
        <v>440</v>
      </c>
      <c r="H6299" s="117">
        <v>648</v>
      </c>
      <c r="I6299" s="117">
        <v>537</v>
      </c>
      <c r="J6299" s="117" t="s">
        <v>5534</v>
      </c>
    </row>
    <row r="6300" spans="1:10" ht="17.25" customHeight="1">
      <c r="A6300" s="116" t="s">
        <v>4760</v>
      </c>
      <c r="B6300" s="117">
        <v>9886844970</v>
      </c>
      <c r="C6300" s="116" t="s">
        <v>4393</v>
      </c>
      <c r="D6300" s="116" t="s">
        <v>486</v>
      </c>
      <c r="E6300" s="118">
        <v>41216.385416666664</v>
      </c>
      <c r="F6300" s="116" t="s">
        <v>5528</v>
      </c>
      <c r="G6300" s="117" t="s">
        <v>440</v>
      </c>
      <c r="H6300" s="117">
        <v>270</v>
      </c>
      <c r="I6300" s="117">
        <v>343</v>
      </c>
      <c r="J6300" s="117" t="s">
        <v>5529</v>
      </c>
    </row>
    <row r="6301" spans="1:10" ht="17.25" customHeight="1">
      <c r="A6301" s="116" t="s">
        <v>5574</v>
      </c>
      <c r="B6301" s="117">
        <v>9916816934</v>
      </c>
      <c r="C6301" s="116" t="s">
        <v>4393</v>
      </c>
      <c r="D6301" s="116" t="s">
        <v>438</v>
      </c>
      <c r="E6301" s="118">
        <v>41216.395833333336</v>
      </c>
      <c r="F6301" s="116" t="s">
        <v>5528</v>
      </c>
      <c r="G6301" s="117" t="s">
        <v>440</v>
      </c>
      <c r="H6301" s="117">
        <v>828</v>
      </c>
      <c r="I6301" s="117">
        <v>938</v>
      </c>
      <c r="J6301" s="117" t="s">
        <v>5548</v>
      </c>
    </row>
    <row r="6302" spans="1:10" ht="17.25" customHeight="1">
      <c r="A6302" s="116" t="s">
        <v>5575</v>
      </c>
      <c r="B6302" s="117">
        <v>9731235566</v>
      </c>
      <c r="C6302" s="116" t="s">
        <v>4393</v>
      </c>
      <c r="D6302" s="116" t="s">
        <v>486</v>
      </c>
      <c r="E6302" s="118">
        <v>41216.40625</v>
      </c>
      <c r="F6302" s="116" t="s">
        <v>5528</v>
      </c>
      <c r="G6302" s="117" t="s">
        <v>440</v>
      </c>
      <c r="H6302" s="117">
        <v>778</v>
      </c>
      <c r="I6302" s="117">
        <v>1276</v>
      </c>
      <c r="J6302" s="117" t="s">
        <v>5551</v>
      </c>
    </row>
    <row r="6303" spans="1:10" ht="17.25" customHeight="1">
      <c r="A6303" s="116" t="s">
        <v>1528</v>
      </c>
      <c r="B6303" s="117">
        <v>9535255889</v>
      </c>
      <c r="C6303" s="116" t="s">
        <v>4393</v>
      </c>
      <c r="D6303" s="116" t="s">
        <v>438</v>
      </c>
      <c r="E6303" s="118">
        <v>41216.4375</v>
      </c>
      <c r="F6303" s="116" t="s">
        <v>5528</v>
      </c>
      <c r="G6303" s="117" t="s">
        <v>440</v>
      </c>
      <c r="H6303" s="117">
        <v>846</v>
      </c>
      <c r="I6303" s="117">
        <v>702</v>
      </c>
      <c r="J6303" s="117" t="s">
        <v>5534</v>
      </c>
    </row>
    <row r="6304" spans="1:10" ht="17.25" customHeight="1">
      <c r="A6304" s="116" t="s">
        <v>5576</v>
      </c>
      <c r="B6304" s="117">
        <v>9740839379</v>
      </c>
      <c r="C6304" s="116" t="s">
        <v>4393</v>
      </c>
      <c r="D6304" s="116" t="s">
        <v>438</v>
      </c>
      <c r="E6304" s="118">
        <v>41216.4375</v>
      </c>
      <c r="F6304" s="116" t="s">
        <v>5528</v>
      </c>
      <c r="G6304" s="117" t="s">
        <v>440</v>
      </c>
      <c r="H6304" s="117">
        <v>704</v>
      </c>
      <c r="I6304" s="117">
        <v>1709</v>
      </c>
      <c r="J6304" s="117" t="s">
        <v>5545</v>
      </c>
    </row>
    <row r="6305" spans="1:10" ht="17.25" customHeight="1">
      <c r="A6305" s="116" t="s">
        <v>4411</v>
      </c>
      <c r="B6305" s="117">
        <v>9739063762</v>
      </c>
      <c r="C6305" s="116" t="s">
        <v>4393</v>
      </c>
      <c r="D6305" s="116" t="s">
        <v>438</v>
      </c>
      <c r="E6305" s="118">
        <v>41216.520833333336</v>
      </c>
      <c r="F6305" s="116" t="s">
        <v>5528</v>
      </c>
      <c r="G6305" s="117" t="s">
        <v>440</v>
      </c>
      <c r="H6305" s="117">
        <v>774</v>
      </c>
      <c r="I6305" s="117">
        <v>642</v>
      </c>
      <c r="J6305" s="117" t="s">
        <v>5534</v>
      </c>
    </row>
    <row r="6306" spans="1:10" ht="17.25" customHeight="1">
      <c r="A6306" s="116" t="s">
        <v>5577</v>
      </c>
      <c r="B6306" s="117">
        <v>9620016768</v>
      </c>
      <c r="C6306" s="116" t="s">
        <v>4393</v>
      </c>
      <c r="D6306" s="116" t="s">
        <v>438</v>
      </c>
      <c r="E6306" s="118">
        <v>41216.552083333336</v>
      </c>
      <c r="F6306" s="116" t="s">
        <v>5528</v>
      </c>
      <c r="G6306" s="117" t="s">
        <v>440</v>
      </c>
      <c r="H6306" s="117">
        <v>767</v>
      </c>
      <c r="I6306" s="117">
        <v>1261</v>
      </c>
      <c r="J6306" s="117" t="s">
        <v>5551</v>
      </c>
    </row>
    <row r="6307" spans="1:10" ht="17.25" customHeight="1">
      <c r="A6307" s="116" t="s">
        <v>5578</v>
      </c>
      <c r="B6307" s="117">
        <v>9480910458</v>
      </c>
      <c r="C6307" s="116" t="s">
        <v>4393</v>
      </c>
      <c r="D6307" s="116" t="s">
        <v>438</v>
      </c>
      <c r="E6307" s="118">
        <v>41216.614583333336</v>
      </c>
      <c r="F6307" s="116" t="s">
        <v>5528</v>
      </c>
      <c r="G6307" s="117" t="s">
        <v>440</v>
      </c>
      <c r="H6307" s="117">
        <v>686</v>
      </c>
      <c r="I6307" s="117">
        <v>1601</v>
      </c>
      <c r="J6307" s="117" t="s">
        <v>5545</v>
      </c>
    </row>
    <row r="6308" spans="1:10" ht="17.25" customHeight="1">
      <c r="A6308" s="116" t="s">
        <v>5579</v>
      </c>
      <c r="B6308" s="117">
        <v>9880025373</v>
      </c>
      <c r="C6308" s="116" t="s">
        <v>4393</v>
      </c>
      <c r="D6308" s="116" t="s">
        <v>438</v>
      </c>
      <c r="E6308" s="118">
        <v>41216.645833333336</v>
      </c>
      <c r="F6308" s="116" t="s">
        <v>5528</v>
      </c>
      <c r="G6308" s="117" t="s">
        <v>440</v>
      </c>
      <c r="H6308" s="117">
        <v>282</v>
      </c>
      <c r="I6308" s="117">
        <v>247</v>
      </c>
      <c r="J6308" s="117" t="s">
        <v>5548</v>
      </c>
    </row>
    <row r="6309" spans="1:10" ht="17.25" customHeight="1">
      <c r="A6309" s="116" t="s">
        <v>5580</v>
      </c>
      <c r="B6309" s="117">
        <v>9901903120</v>
      </c>
      <c r="C6309" s="116" t="s">
        <v>4393</v>
      </c>
      <c r="D6309" s="116" t="s">
        <v>438</v>
      </c>
      <c r="E6309" s="118">
        <v>41216.677083333336</v>
      </c>
      <c r="F6309" s="116" t="s">
        <v>5528</v>
      </c>
      <c r="G6309" s="117" t="s">
        <v>440</v>
      </c>
      <c r="H6309" s="117">
        <v>240</v>
      </c>
      <c r="I6309" s="117">
        <v>355</v>
      </c>
      <c r="J6309" s="117" t="s">
        <v>5551</v>
      </c>
    </row>
    <row r="6310" spans="1:10" ht="17.25" customHeight="1">
      <c r="A6310" s="116" t="s">
        <v>1856</v>
      </c>
      <c r="B6310" s="117">
        <v>9900477006</v>
      </c>
      <c r="C6310" s="116" t="s">
        <v>4393</v>
      </c>
      <c r="D6310" s="116" t="s">
        <v>438</v>
      </c>
      <c r="E6310" s="118">
        <v>41216.8125</v>
      </c>
      <c r="F6310" s="116" t="s">
        <v>5528</v>
      </c>
      <c r="G6310" s="117" t="s">
        <v>440</v>
      </c>
      <c r="H6310" s="117">
        <v>316</v>
      </c>
      <c r="I6310" s="117">
        <v>448</v>
      </c>
      <c r="J6310" s="117" t="s">
        <v>5551</v>
      </c>
    </row>
    <row r="6311" spans="1:10" ht="17.25" customHeight="1">
      <c r="A6311" s="116" t="s">
        <v>5581</v>
      </c>
      <c r="B6311" s="117">
        <v>9886215971</v>
      </c>
      <c r="C6311" s="116" t="s">
        <v>4393</v>
      </c>
      <c r="D6311" s="116" t="s">
        <v>486</v>
      </c>
      <c r="E6311" s="118">
        <v>41216.8125</v>
      </c>
      <c r="F6311" s="116" t="s">
        <v>5528</v>
      </c>
      <c r="G6311" s="117" t="s">
        <v>440</v>
      </c>
      <c r="H6311" s="117">
        <v>507</v>
      </c>
      <c r="I6311" s="117">
        <v>552</v>
      </c>
      <c r="J6311" s="117" t="s">
        <v>5548</v>
      </c>
    </row>
    <row r="6312" spans="1:10" ht="17.25" customHeight="1">
      <c r="A6312" s="116" t="s">
        <v>5582</v>
      </c>
      <c r="B6312" s="117">
        <v>9972572223</v>
      </c>
      <c r="C6312" s="116" t="s">
        <v>4393</v>
      </c>
      <c r="D6312" s="116" t="s">
        <v>486</v>
      </c>
      <c r="E6312" s="118">
        <v>41216.854166666664</v>
      </c>
      <c r="F6312" s="116" t="s">
        <v>5528</v>
      </c>
      <c r="G6312" s="117" t="s">
        <v>440</v>
      </c>
      <c r="H6312" s="117">
        <v>143</v>
      </c>
      <c r="I6312" s="117">
        <v>342</v>
      </c>
      <c r="J6312" s="117" t="s">
        <v>5545</v>
      </c>
    </row>
    <row r="6313" spans="1:10" ht="17.25" customHeight="1">
      <c r="A6313" s="116" t="s">
        <v>5583</v>
      </c>
      <c r="B6313" s="117">
        <v>9980499144</v>
      </c>
      <c r="C6313" s="116" t="s">
        <v>4393</v>
      </c>
      <c r="D6313" s="116" t="s">
        <v>438</v>
      </c>
      <c r="E6313" s="118">
        <v>41216.864583333336</v>
      </c>
      <c r="F6313" s="116" t="s">
        <v>5528</v>
      </c>
      <c r="G6313" s="117" t="s">
        <v>440</v>
      </c>
      <c r="H6313" s="117">
        <v>317</v>
      </c>
      <c r="I6313" s="117">
        <v>420</v>
      </c>
      <c r="J6313" s="117" t="s">
        <v>5530</v>
      </c>
    </row>
    <row r="6314" spans="1:10" ht="17.25" customHeight="1">
      <c r="A6314" s="116" t="s">
        <v>585</v>
      </c>
      <c r="B6314" s="117">
        <v>9739998449</v>
      </c>
      <c r="C6314" s="116" t="s">
        <v>4393</v>
      </c>
      <c r="D6314" s="116" t="s">
        <v>486</v>
      </c>
      <c r="E6314" s="118">
        <v>41216.895833333336</v>
      </c>
      <c r="F6314" s="116" t="s">
        <v>5528</v>
      </c>
      <c r="G6314" s="117" t="s">
        <v>440</v>
      </c>
      <c r="H6314" s="117">
        <v>738</v>
      </c>
      <c r="I6314" s="117">
        <v>836</v>
      </c>
      <c r="J6314" s="117" t="s">
        <v>5548</v>
      </c>
    </row>
    <row r="6315" spans="1:10" ht="17.25" customHeight="1">
      <c r="A6315" s="116" t="s">
        <v>5584</v>
      </c>
      <c r="B6315" s="117">
        <v>9650797687</v>
      </c>
      <c r="C6315" s="116" t="s">
        <v>4393</v>
      </c>
      <c r="D6315" s="116" t="s">
        <v>438</v>
      </c>
      <c r="E6315" s="118">
        <v>41217.03125</v>
      </c>
      <c r="F6315" s="116" t="s">
        <v>5528</v>
      </c>
      <c r="G6315" s="117" t="s">
        <v>440</v>
      </c>
      <c r="H6315" s="117">
        <v>816</v>
      </c>
      <c r="I6315" s="117">
        <v>1100</v>
      </c>
      <c r="J6315" s="117" t="s">
        <v>5530</v>
      </c>
    </row>
    <row r="6316" spans="1:10" ht="17.25" customHeight="1">
      <c r="A6316" s="116" t="s">
        <v>5585</v>
      </c>
      <c r="B6316" s="117">
        <v>9980055993</v>
      </c>
      <c r="C6316" s="116" t="s">
        <v>4393</v>
      </c>
      <c r="D6316" s="116" t="s">
        <v>438</v>
      </c>
      <c r="E6316" s="118">
        <v>41217.15625</v>
      </c>
      <c r="F6316" s="116" t="s">
        <v>5528</v>
      </c>
      <c r="G6316" s="117" t="s">
        <v>440</v>
      </c>
      <c r="H6316" s="117">
        <v>831</v>
      </c>
      <c r="I6316" s="117">
        <v>1122</v>
      </c>
      <c r="J6316" s="117" t="s">
        <v>5530</v>
      </c>
    </row>
    <row r="6317" spans="1:10" ht="17.25" customHeight="1">
      <c r="A6317" s="116" t="s">
        <v>5586</v>
      </c>
      <c r="B6317" s="117">
        <v>9663626152</v>
      </c>
      <c r="C6317" s="116" t="s">
        <v>4393</v>
      </c>
      <c r="D6317" s="116" t="s">
        <v>438</v>
      </c>
      <c r="E6317" s="118">
        <v>41217.239583333336</v>
      </c>
      <c r="F6317" s="116" t="s">
        <v>5528</v>
      </c>
      <c r="G6317" s="117" t="s">
        <v>440</v>
      </c>
      <c r="H6317" s="117">
        <v>774</v>
      </c>
      <c r="I6317" s="117">
        <v>642</v>
      </c>
      <c r="J6317" s="117" t="s">
        <v>5534</v>
      </c>
    </row>
    <row r="6318" spans="1:10" ht="17.25" customHeight="1">
      <c r="A6318" s="116" t="s">
        <v>5587</v>
      </c>
      <c r="B6318" s="117">
        <v>9535068880</v>
      </c>
      <c r="C6318" s="116" t="s">
        <v>4393</v>
      </c>
      <c r="D6318" s="116" t="s">
        <v>486</v>
      </c>
      <c r="E6318" s="118">
        <v>41217.270833333336</v>
      </c>
      <c r="F6318" s="116" t="s">
        <v>5528</v>
      </c>
      <c r="G6318" s="117" t="s">
        <v>440</v>
      </c>
      <c r="H6318" s="117">
        <v>374</v>
      </c>
      <c r="I6318" s="117">
        <v>505</v>
      </c>
      <c r="J6318" s="117" t="s">
        <v>5530</v>
      </c>
    </row>
    <row r="6319" spans="1:10" ht="17.25" customHeight="1">
      <c r="A6319" s="116" t="s">
        <v>5588</v>
      </c>
      <c r="B6319" s="117">
        <v>9740166455</v>
      </c>
      <c r="C6319" s="116" t="s">
        <v>4393</v>
      </c>
      <c r="D6319" s="116" t="s">
        <v>486</v>
      </c>
      <c r="E6319" s="118">
        <v>41217.354166666664</v>
      </c>
      <c r="F6319" s="116" t="s">
        <v>5528</v>
      </c>
      <c r="G6319" s="117" t="s">
        <v>749</v>
      </c>
      <c r="H6319" s="117">
        <v>1800</v>
      </c>
      <c r="I6319" s="117">
        <v>1499</v>
      </c>
      <c r="J6319" s="117" t="s">
        <v>5543</v>
      </c>
    </row>
    <row r="6320" spans="1:10" ht="17.25" customHeight="1">
      <c r="A6320" s="116" t="s">
        <v>4815</v>
      </c>
      <c r="B6320" s="117">
        <v>9443899780</v>
      </c>
      <c r="C6320" s="116" t="s">
        <v>4393</v>
      </c>
      <c r="D6320" s="116" t="s">
        <v>486</v>
      </c>
      <c r="E6320" s="118">
        <v>41217.364583333336</v>
      </c>
      <c r="F6320" s="116" t="s">
        <v>5528</v>
      </c>
      <c r="G6320" s="117" t="s">
        <v>440</v>
      </c>
      <c r="H6320" s="117">
        <v>700</v>
      </c>
      <c r="I6320" s="117">
        <v>567</v>
      </c>
      <c r="J6320" s="117" t="s">
        <v>5534</v>
      </c>
    </row>
    <row r="6321" spans="1:10" ht="17.25" customHeight="1">
      <c r="A6321" s="116" t="s">
        <v>5589</v>
      </c>
      <c r="B6321" s="117">
        <v>7829700107</v>
      </c>
      <c r="C6321" s="116" t="s">
        <v>4393</v>
      </c>
      <c r="D6321" s="116" t="s">
        <v>438</v>
      </c>
      <c r="E6321" s="118">
        <v>41217.375</v>
      </c>
      <c r="F6321" s="116" t="s">
        <v>5528</v>
      </c>
      <c r="G6321" s="117" t="s">
        <v>440</v>
      </c>
      <c r="H6321" s="117">
        <v>162</v>
      </c>
      <c r="I6321" s="117">
        <v>405</v>
      </c>
      <c r="J6321" s="117" t="s">
        <v>5545</v>
      </c>
    </row>
    <row r="6322" spans="1:10" ht="17.25" customHeight="1">
      <c r="A6322" s="116" t="s">
        <v>192</v>
      </c>
      <c r="B6322" s="117">
        <v>9846056700</v>
      </c>
      <c r="C6322" s="116" t="s">
        <v>4393</v>
      </c>
      <c r="D6322" s="116" t="s">
        <v>438</v>
      </c>
      <c r="E6322" s="118">
        <v>41217.4375</v>
      </c>
      <c r="F6322" s="116" t="s">
        <v>5528</v>
      </c>
      <c r="G6322" s="117" t="s">
        <v>440</v>
      </c>
      <c r="H6322" s="117">
        <v>1013</v>
      </c>
      <c r="I6322" s="117">
        <v>1622</v>
      </c>
      <c r="J6322" s="117" t="s">
        <v>5551</v>
      </c>
    </row>
    <row r="6323" spans="1:10" ht="17.25" customHeight="1">
      <c r="A6323" s="116" t="s">
        <v>5590</v>
      </c>
      <c r="B6323" s="117">
        <v>9810040115</v>
      </c>
      <c r="C6323" s="116" t="s">
        <v>4393</v>
      </c>
      <c r="D6323" s="116" t="s">
        <v>486</v>
      </c>
      <c r="E6323" s="118">
        <v>41217.604166666664</v>
      </c>
      <c r="F6323" s="116" t="s">
        <v>5528</v>
      </c>
      <c r="G6323" s="117" t="s">
        <v>440</v>
      </c>
      <c r="H6323" s="117">
        <v>746</v>
      </c>
      <c r="I6323" s="117">
        <v>1234</v>
      </c>
      <c r="J6323" s="117" t="s">
        <v>5551</v>
      </c>
    </row>
    <row r="6324" spans="1:10" ht="17.25" customHeight="1">
      <c r="A6324" s="116" t="s">
        <v>5591</v>
      </c>
      <c r="B6324" s="117">
        <v>9964017787</v>
      </c>
      <c r="C6324" s="116" t="s">
        <v>4393</v>
      </c>
      <c r="D6324" s="116" t="s">
        <v>438</v>
      </c>
      <c r="E6324" s="118">
        <v>41217.604166666664</v>
      </c>
      <c r="F6324" s="116" t="s">
        <v>5528</v>
      </c>
      <c r="G6324" s="117" t="s">
        <v>440</v>
      </c>
      <c r="H6324" s="117">
        <v>177</v>
      </c>
      <c r="I6324" s="117">
        <v>423</v>
      </c>
      <c r="J6324" s="117" t="s">
        <v>5545</v>
      </c>
    </row>
    <row r="6325" spans="1:10" ht="17.25" customHeight="1">
      <c r="A6325" s="116" t="s">
        <v>4639</v>
      </c>
      <c r="B6325" s="117">
        <v>9849984707</v>
      </c>
      <c r="C6325" s="116" t="s">
        <v>4393</v>
      </c>
      <c r="D6325" s="116" t="s">
        <v>438</v>
      </c>
      <c r="E6325" s="118">
        <v>41217.708333333336</v>
      </c>
      <c r="F6325" s="116" t="s">
        <v>5528</v>
      </c>
      <c r="G6325" s="117" t="s">
        <v>440</v>
      </c>
      <c r="H6325" s="117">
        <v>203</v>
      </c>
      <c r="I6325" s="117">
        <v>328</v>
      </c>
      <c r="J6325" s="117" t="s">
        <v>5551</v>
      </c>
    </row>
    <row r="6326" spans="1:10" ht="17.25" customHeight="1">
      <c r="A6326" s="116" t="s">
        <v>5592</v>
      </c>
      <c r="B6326" s="117">
        <v>9909958432</v>
      </c>
      <c r="C6326" s="116" t="s">
        <v>4393</v>
      </c>
      <c r="D6326" s="116" t="s">
        <v>438</v>
      </c>
      <c r="E6326" s="118">
        <v>41217.729166666664</v>
      </c>
      <c r="F6326" s="116" t="s">
        <v>5528</v>
      </c>
      <c r="G6326" s="117" t="s">
        <v>440</v>
      </c>
      <c r="H6326" s="117">
        <v>774</v>
      </c>
      <c r="I6326" s="117">
        <v>877</v>
      </c>
      <c r="J6326" s="117" t="s">
        <v>5548</v>
      </c>
    </row>
    <row r="6327" spans="1:10" ht="17.25" customHeight="1">
      <c r="A6327" s="116" t="s">
        <v>5593</v>
      </c>
      <c r="B6327" s="117">
        <v>9916364469</v>
      </c>
      <c r="C6327" s="116" t="s">
        <v>4393</v>
      </c>
      <c r="D6327" s="116" t="s">
        <v>438</v>
      </c>
      <c r="E6327" s="118">
        <v>41217.729166666664</v>
      </c>
      <c r="F6327" s="116" t="s">
        <v>5528</v>
      </c>
      <c r="G6327" s="117" t="s">
        <v>440</v>
      </c>
      <c r="H6327" s="117">
        <v>285</v>
      </c>
      <c r="I6327" s="117">
        <v>675</v>
      </c>
      <c r="J6327" s="117" t="s">
        <v>5545</v>
      </c>
    </row>
    <row r="6328" spans="1:10" ht="17.25" customHeight="1">
      <c r="A6328" s="116" t="s">
        <v>3472</v>
      </c>
      <c r="B6328" s="117">
        <v>9845218881</v>
      </c>
      <c r="C6328" s="116" t="s">
        <v>4393</v>
      </c>
      <c r="D6328" s="116" t="s">
        <v>438</v>
      </c>
      <c r="E6328" s="118">
        <v>41217.802083333336</v>
      </c>
      <c r="F6328" s="116" t="s">
        <v>5528</v>
      </c>
      <c r="G6328" s="117" t="s">
        <v>440</v>
      </c>
      <c r="H6328" s="117">
        <v>257</v>
      </c>
      <c r="I6328" s="117">
        <v>317</v>
      </c>
      <c r="J6328" s="117" t="s">
        <v>5529</v>
      </c>
    </row>
    <row r="6329" spans="1:10" ht="17.25" customHeight="1">
      <c r="A6329" s="116" t="s">
        <v>3177</v>
      </c>
      <c r="B6329" s="117">
        <v>9620245247</v>
      </c>
      <c r="C6329" s="116" t="s">
        <v>4393</v>
      </c>
      <c r="D6329" s="116" t="s">
        <v>461</v>
      </c>
      <c r="E6329" s="118">
        <v>41217.84375</v>
      </c>
      <c r="F6329" s="116" t="s">
        <v>5528</v>
      </c>
      <c r="G6329" s="117" t="s">
        <v>440</v>
      </c>
      <c r="H6329" s="117">
        <v>315</v>
      </c>
      <c r="I6329" s="117">
        <v>410</v>
      </c>
      <c r="J6329" s="117" t="s">
        <v>5530</v>
      </c>
    </row>
    <row r="6330" spans="1:10" ht="17.25" customHeight="1">
      <c r="A6330" s="116" t="s">
        <v>5594</v>
      </c>
      <c r="B6330" s="117">
        <v>9051303050</v>
      </c>
      <c r="C6330" s="116" t="s">
        <v>4393</v>
      </c>
      <c r="D6330" s="116" t="s">
        <v>438</v>
      </c>
      <c r="E6330" s="118">
        <v>41217.875</v>
      </c>
      <c r="F6330" s="116" t="s">
        <v>5528</v>
      </c>
      <c r="G6330" s="117" t="s">
        <v>440</v>
      </c>
      <c r="H6330" s="117">
        <v>781</v>
      </c>
      <c r="I6330" s="117">
        <v>862</v>
      </c>
      <c r="J6330" s="117" t="s">
        <v>5548</v>
      </c>
    </row>
    <row r="6331" spans="1:10" ht="17.25" customHeight="1">
      <c r="A6331" s="116" t="s">
        <v>5595</v>
      </c>
      <c r="B6331" s="117">
        <v>9538376237</v>
      </c>
      <c r="C6331" s="116" t="s">
        <v>4393</v>
      </c>
      <c r="D6331" s="116" t="s">
        <v>438</v>
      </c>
      <c r="E6331" s="118">
        <v>41217.895833333336</v>
      </c>
      <c r="F6331" s="116" t="s">
        <v>5528</v>
      </c>
      <c r="G6331" s="117" t="s">
        <v>440</v>
      </c>
      <c r="H6331" s="117">
        <v>133</v>
      </c>
      <c r="I6331" s="117">
        <v>170</v>
      </c>
      <c r="J6331" s="117" t="s">
        <v>5529</v>
      </c>
    </row>
    <row r="6332" spans="1:10" ht="17.25" customHeight="1">
      <c r="A6332" s="116" t="s">
        <v>5596</v>
      </c>
      <c r="B6332" s="117">
        <v>9845888911</v>
      </c>
      <c r="C6332" s="116" t="s">
        <v>4393</v>
      </c>
      <c r="D6332" s="116" t="s">
        <v>438</v>
      </c>
      <c r="E6332" s="118">
        <v>41217.958333333336</v>
      </c>
      <c r="F6332" s="116" t="s">
        <v>5528</v>
      </c>
      <c r="G6332" s="117" t="s">
        <v>440</v>
      </c>
      <c r="H6332" s="117">
        <v>138</v>
      </c>
      <c r="I6332" s="117">
        <v>187</v>
      </c>
      <c r="J6332" s="117" t="s">
        <v>5530</v>
      </c>
    </row>
    <row r="6333" spans="1:10" ht="17.25" customHeight="1">
      <c r="A6333" s="116" t="s">
        <v>5597</v>
      </c>
      <c r="B6333" s="117">
        <v>9902818616</v>
      </c>
      <c r="C6333" s="116" t="s">
        <v>4393</v>
      </c>
      <c r="D6333" s="116" t="s">
        <v>438</v>
      </c>
      <c r="E6333" s="118">
        <v>41217.958333333336</v>
      </c>
      <c r="F6333" s="116" t="s">
        <v>5528</v>
      </c>
      <c r="G6333" s="117" t="s">
        <v>440</v>
      </c>
      <c r="H6333" s="117">
        <v>738</v>
      </c>
      <c r="I6333" s="117">
        <v>612</v>
      </c>
      <c r="J6333" s="117" t="s">
        <v>5534</v>
      </c>
    </row>
    <row r="6334" spans="1:10" ht="17.25" customHeight="1">
      <c r="A6334" s="116" t="s">
        <v>5598</v>
      </c>
      <c r="B6334" s="117">
        <v>9028007430</v>
      </c>
      <c r="C6334" s="116" t="s">
        <v>4393</v>
      </c>
      <c r="D6334" s="116" t="s">
        <v>438</v>
      </c>
      <c r="E6334" s="118">
        <v>41218.020833333336</v>
      </c>
      <c r="F6334" s="116" t="s">
        <v>5528</v>
      </c>
      <c r="G6334" s="117" t="s">
        <v>440</v>
      </c>
      <c r="H6334" s="117">
        <v>864</v>
      </c>
      <c r="I6334" s="117">
        <v>717</v>
      </c>
      <c r="J6334" s="117" t="s">
        <v>5534</v>
      </c>
    </row>
    <row r="6335" spans="1:10" ht="17.25" customHeight="1">
      <c r="A6335" s="116" t="s">
        <v>3220</v>
      </c>
      <c r="B6335" s="117">
        <v>9900965444</v>
      </c>
      <c r="C6335" s="116" t="s">
        <v>4393</v>
      </c>
      <c r="D6335" s="116" t="s">
        <v>438</v>
      </c>
      <c r="E6335" s="118">
        <v>41218.104166666664</v>
      </c>
      <c r="F6335" s="116" t="s">
        <v>5528</v>
      </c>
      <c r="G6335" s="117" t="s">
        <v>440</v>
      </c>
      <c r="H6335" s="117">
        <v>900</v>
      </c>
      <c r="I6335" s="117">
        <v>747</v>
      </c>
      <c r="J6335" s="117" t="s">
        <v>5534</v>
      </c>
    </row>
    <row r="6336" spans="1:10" ht="17.25" customHeight="1">
      <c r="A6336" s="116" t="s">
        <v>3220</v>
      </c>
      <c r="B6336" s="117">
        <v>9900965444</v>
      </c>
      <c r="C6336" s="116" t="s">
        <v>4393</v>
      </c>
      <c r="D6336" s="116" t="s">
        <v>438</v>
      </c>
      <c r="E6336" s="118">
        <v>41218.145833333336</v>
      </c>
      <c r="F6336" s="116" t="s">
        <v>5528</v>
      </c>
      <c r="G6336" s="117" t="s">
        <v>440</v>
      </c>
      <c r="H6336" s="117">
        <v>900</v>
      </c>
      <c r="I6336" s="117">
        <v>747</v>
      </c>
      <c r="J6336" s="117" t="s">
        <v>5534</v>
      </c>
    </row>
    <row r="6337" spans="1:10" ht="17.25" customHeight="1">
      <c r="A6337" s="116" t="s">
        <v>2208</v>
      </c>
      <c r="B6337" s="117">
        <v>9379059544</v>
      </c>
      <c r="C6337" s="116" t="s">
        <v>4393</v>
      </c>
      <c r="D6337" s="116" t="s">
        <v>438</v>
      </c>
      <c r="E6337" s="118">
        <v>41218.208333333336</v>
      </c>
      <c r="F6337" s="116" t="s">
        <v>5528</v>
      </c>
      <c r="G6337" s="117" t="s">
        <v>440</v>
      </c>
      <c r="H6337" s="117">
        <v>223</v>
      </c>
      <c r="I6337" s="117">
        <v>301</v>
      </c>
      <c r="J6337" s="117" t="s">
        <v>5530</v>
      </c>
    </row>
    <row r="6338" spans="1:10" ht="17.25" customHeight="1">
      <c r="A6338" s="116" t="s">
        <v>5599</v>
      </c>
      <c r="B6338" s="117">
        <v>9920783793</v>
      </c>
      <c r="C6338" s="116" t="s">
        <v>4393</v>
      </c>
      <c r="D6338" s="116" t="s">
        <v>438</v>
      </c>
      <c r="E6338" s="118">
        <v>41218.229166666664</v>
      </c>
      <c r="F6338" s="116" t="s">
        <v>5528</v>
      </c>
      <c r="G6338" s="117" t="s">
        <v>440</v>
      </c>
      <c r="H6338" s="117">
        <v>774</v>
      </c>
      <c r="I6338" s="117">
        <v>642</v>
      </c>
      <c r="J6338" s="117" t="s">
        <v>5534</v>
      </c>
    </row>
    <row r="6339" spans="1:10" ht="17.25" customHeight="1">
      <c r="A6339" s="116" t="s">
        <v>5600</v>
      </c>
      <c r="B6339" s="117">
        <v>8884109900</v>
      </c>
      <c r="C6339" s="116" t="s">
        <v>4393</v>
      </c>
      <c r="D6339" s="116" t="s">
        <v>438</v>
      </c>
      <c r="E6339" s="118">
        <v>41218.229166666664</v>
      </c>
      <c r="F6339" s="116" t="s">
        <v>5528</v>
      </c>
      <c r="G6339" s="117" t="s">
        <v>440</v>
      </c>
      <c r="H6339" s="117">
        <v>923</v>
      </c>
      <c r="I6339" s="117">
        <v>1196</v>
      </c>
      <c r="J6339" s="117" t="s">
        <v>5529</v>
      </c>
    </row>
    <row r="6340" spans="1:10" ht="17.25" customHeight="1">
      <c r="A6340" s="116" t="s">
        <v>5601</v>
      </c>
      <c r="B6340" s="117">
        <v>9916532330</v>
      </c>
      <c r="C6340" s="116" t="s">
        <v>4393</v>
      </c>
      <c r="D6340" s="116" t="s">
        <v>438</v>
      </c>
      <c r="E6340" s="118">
        <v>41218.3125</v>
      </c>
      <c r="F6340" s="116" t="s">
        <v>5528</v>
      </c>
      <c r="G6340" s="117" t="s">
        <v>440</v>
      </c>
      <c r="H6340" s="117">
        <v>184</v>
      </c>
      <c r="I6340" s="117">
        <v>204</v>
      </c>
      <c r="J6340" s="117" t="s">
        <v>5548</v>
      </c>
    </row>
    <row r="6341" spans="1:10" ht="17.25" customHeight="1">
      <c r="A6341" s="116" t="s">
        <v>5602</v>
      </c>
      <c r="B6341" s="117">
        <v>8095928560</v>
      </c>
      <c r="C6341" s="116" t="s">
        <v>4393</v>
      </c>
      <c r="D6341" s="116" t="s">
        <v>486</v>
      </c>
      <c r="E6341" s="118">
        <v>41218.3125</v>
      </c>
      <c r="F6341" s="116" t="s">
        <v>5528</v>
      </c>
      <c r="G6341" s="117" t="s">
        <v>440</v>
      </c>
      <c r="H6341" s="117">
        <v>158</v>
      </c>
      <c r="I6341" s="117">
        <v>204</v>
      </c>
      <c r="J6341" s="117" t="s">
        <v>5530</v>
      </c>
    </row>
    <row r="6342" spans="1:10" ht="17.25" customHeight="1">
      <c r="A6342" s="116" t="s">
        <v>5603</v>
      </c>
      <c r="B6342" s="117">
        <v>9980097250</v>
      </c>
      <c r="C6342" s="116" t="s">
        <v>4393</v>
      </c>
      <c r="D6342" s="116" t="s">
        <v>486</v>
      </c>
      <c r="E6342" s="118">
        <v>41218.34375</v>
      </c>
      <c r="F6342" s="116" t="s">
        <v>5528</v>
      </c>
      <c r="G6342" s="117" t="s">
        <v>440</v>
      </c>
      <c r="H6342" s="117">
        <v>180</v>
      </c>
      <c r="I6342" s="117">
        <v>243</v>
      </c>
      <c r="J6342" s="117" t="s">
        <v>5530</v>
      </c>
    </row>
    <row r="6343" spans="1:10" ht="17.25" customHeight="1">
      <c r="A6343" s="116" t="s">
        <v>5604</v>
      </c>
      <c r="B6343" s="117">
        <v>9619260720</v>
      </c>
      <c r="C6343" s="116" t="s">
        <v>4393</v>
      </c>
      <c r="D6343" s="116" t="s">
        <v>438</v>
      </c>
      <c r="E6343" s="118">
        <v>41218.354166666664</v>
      </c>
      <c r="F6343" s="116" t="s">
        <v>5528</v>
      </c>
      <c r="G6343" s="117" t="s">
        <v>749</v>
      </c>
      <c r="H6343" s="117">
        <v>1740</v>
      </c>
      <c r="I6343" s="117">
        <v>1509</v>
      </c>
      <c r="J6343" s="117" t="s">
        <v>5539</v>
      </c>
    </row>
    <row r="6344" spans="1:10" ht="17.25" customHeight="1">
      <c r="A6344" s="116" t="s">
        <v>5605</v>
      </c>
      <c r="B6344" s="117">
        <v>8884402497</v>
      </c>
      <c r="C6344" s="116" t="s">
        <v>4393</v>
      </c>
      <c r="D6344" s="116" t="s">
        <v>438</v>
      </c>
      <c r="E6344" s="118">
        <v>41218.375</v>
      </c>
      <c r="F6344" s="116" t="s">
        <v>5528</v>
      </c>
      <c r="G6344" s="117" t="s">
        <v>440</v>
      </c>
      <c r="H6344" s="117">
        <v>367</v>
      </c>
      <c r="I6344" s="117">
        <v>377</v>
      </c>
      <c r="J6344" s="117" t="s">
        <v>5548</v>
      </c>
    </row>
    <row r="6345" spans="1:10" ht="17.25" customHeight="1">
      <c r="A6345" s="116" t="s">
        <v>5606</v>
      </c>
      <c r="B6345" s="117">
        <v>9164190007</v>
      </c>
      <c r="C6345" s="116" t="s">
        <v>4393</v>
      </c>
      <c r="D6345" s="116" t="s">
        <v>438</v>
      </c>
      <c r="E6345" s="118">
        <v>41218.395833333336</v>
      </c>
      <c r="F6345" s="116" t="s">
        <v>5528</v>
      </c>
      <c r="G6345" s="117" t="s">
        <v>440</v>
      </c>
      <c r="H6345" s="117">
        <v>720</v>
      </c>
      <c r="I6345" s="117">
        <v>597</v>
      </c>
      <c r="J6345" s="117" t="s">
        <v>5534</v>
      </c>
    </row>
    <row r="6346" spans="1:10" ht="17.25" customHeight="1">
      <c r="A6346" s="116" t="s">
        <v>4784</v>
      </c>
      <c r="B6346" s="117">
        <v>9945800371</v>
      </c>
      <c r="C6346" s="116" t="s">
        <v>4393</v>
      </c>
      <c r="D6346" s="116" t="s">
        <v>438</v>
      </c>
      <c r="E6346" s="118">
        <v>41218.458333333336</v>
      </c>
      <c r="F6346" s="116" t="s">
        <v>5528</v>
      </c>
      <c r="G6346" s="117" t="s">
        <v>440</v>
      </c>
      <c r="H6346" s="117">
        <v>288</v>
      </c>
      <c r="I6346" s="117">
        <v>482</v>
      </c>
      <c r="J6346" s="117" t="s">
        <v>5551</v>
      </c>
    </row>
    <row r="6347" spans="1:10" ht="17.25" customHeight="1">
      <c r="A6347" s="116" t="s">
        <v>5607</v>
      </c>
      <c r="B6347" s="117">
        <v>9972092510</v>
      </c>
      <c r="C6347" s="116" t="s">
        <v>4393</v>
      </c>
      <c r="D6347" s="116" t="s">
        <v>486</v>
      </c>
      <c r="E6347" s="118">
        <v>41218.520833333336</v>
      </c>
      <c r="F6347" s="116" t="s">
        <v>5528</v>
      </c>
      <c r="G6347" s="117" t="s">
        <v>440</v>
      </c>
      <c r="H6347" s="117">
        <v>441</v>
      </c>
      <c r="I6347" s="117">
        <v>497</v>
      </c>
      <c r="J6347" s="117" t="s">
        <v>5548</v>
      </c>
    </row>
    <row r="6348" spans="1:10" ht="17.25" customHeight="1">
      <c r="A6348" s="116" t="s">
        <v>3856</v>
      </c>
      <c r="B6348" s="117">
        <v>7676258557</v>
      </c>
      <c r="C6348" s="116" t="s">
        <v>4393</v>
      </c>
      <c r="D6348" s="116" t="s">
        <v>438</v>
      </c>
      <c r="E6348" s="118">
        <v>41218.635416666664</v>
      </c>
      <c r="F6348" s="116" t="s">
        <v>5528</v>
      </c>
      <c r="G6348" s="117" t="s">
        <v>440</v>
      </c>
      <c r="H6348" s="117">
        <v>720</v>
      </c>
      <c r="I6348" s="117">
        <v>815</v>
      </c>
      <c r="J6348" s="117" t="s">
        <v>5548</v>
      </c>
    </row>
    <row r="6349" spans="1:10" ht="17.25" customHeight="1">
      <c r="A6349" s="116" t="s">
        <v>5212</v>
      </c>
      <c r="B6349" s="117">
        <v>9742488088</v>
      </c>
      <c r="C6349" s="116" t="s">
        <v>4393</v>
      </c>
      <c r="D6349" s="116" t="s">
        <v>438</v>
      </c>
      <c r="E6349" s="118">
        <v>41218.833333333336</v>
      </c>
      <c r="F6349" s="116" t="s">
        <v>5528</v>
      </c>
      <c r="G6349" s="117" t="s">
        <v>440</v>
      </c>
      <c r="H6349" s="117">
        <v>235</v>
      </c>
      <c r="I6349" s="117">
        <v>305</v>
      </c>
      <c r="J6349" s="117" t="s">
        <v>5529</v>
      </c>
    </row>
    <row r="6350" spans="1:10" ht="17.25" customHeight="1">
      <c r="A6350" s="116" t="s">
        <v>5608</v>
      </c>
      <c r="B6350" s="117">
        <v>9538594923</v>
      </c>
      <c r="C6350" s="116" t="s">
        <v>4393</v>
      </c>
      <c r="D6350" s="116" t="s">
        <v>461</v>
      </c>
      <c r="E6350" s="118">
        <v>41218.833333333336</v>
      </c>
      <c r="F6350" s="116" t="s">
        <v>5528</v>
      </c>
      <c r="G6350" s="117" t="s">
        <v>440</v>
      </c>
      <c r="H6350" s="117">
        <v>284</v>
      </c>
      <c r="I6350" s="117">
        <v>289</v>
      </c>
      <c r="J6350" s="117" t="s">
        <v>5548</v>
      </c>
    </row>
    <row r="6351" spans="1:10" ht="17.25" customHeight="1">
      <c r="A6351" s="116" t="s">
        <v>5609</v>
      </c>
      <c r="B6351" s="117">
        <v>9448273083</v>
      </c>
      <c r="C6351" s="116" t="s">
        <v>4393</v>
      </c>
      <c r="D6351" s="116" t="s">
        <v>438</v>
      </c>
      <c r="E6351" s="118">
        <v>41218.833333333336</v>
      </c>
      <c r="F6351" s="116" t="s">
        <v>5528</v>
      </c>
      <c r="G6351" s="117" t="s">
        <v>440</v>
      </c>
      <c r="H6351" s="117">
        <v>193</v>
      </c>
      <c r="I6351" s="117">
        <v>243</v>
      </c>
      <c r="J6351" s="117" t="s">
        <v>5530</v>
      </c>
    </row>
    <row r="6352" spans="1:10" ht="17.25" customHeight="1">
      <c r="A6352" s="116" t="s">
        <v>5610</v>
      </c>
      <c r="B6352" s="117">
        <v>8050623962</v>
      </c>
      <c r="C6352" s="116" t="s">
        <v>4393</v>
      </c>
      <c r="D6352" s="116" t="s">
        <v>438</v>
      </c>
      <c r="E6352" s="118">
        <v>41218.90625</v>
      </c>
      <c r="F6352" s="116" t="s">
        <v>5528</v>
      </c>
      <c r="G6352" s="117" t="s">
        <v>440</v>
      </c>
      <c r="H6352" s="117">
        <v>864</v>
      </c>
      <c r="I6352" s="117">
        <v>1166</v>
      </c>
      <c r="J6352" s="117" t="s">
        <v>5530</v>
      </c>
    </row>
    <row r="6353" spans="1:10" ht="17.25" customHeight="1">
      <c r="A6353" s="116" t="s">
        <v>832</v>
      </c>
      <c r="B6353" s="117">
        <v>9620310562</v>
      </c>
      <c r="C6353" s="116" t="s">
        <v>4393</v>
      </c>
      <c r="D6353" s="116" t="s">
        <v>438</v>
      </c>
      <c r="E6353" s="118">
        <v>41218.958333333336</v>
      </c>
      <c r="F6353" s="116" t="s">
        <v>5528</v>
      </c>
      <c r="G6353" s="117" t="s">
        <v>440</v>
      </c>
      <c r="H6353" s="117">
        <v>846</v>
      </c>
      <c r="I6353" s="117">
        <v>702</v>
      </c>
      <c r="J6353" s="117" t="s">
        <v>5534</v>
      </c>
    </row>
    <row r="6354" spans="1:10" ht="17.25" customHeight="1">
      <c r="A6354" s="116" t="s">
        <v>4559</v>
      </c>
      <c r="B6354" s="117">
        <v>7760501793</v>
      </c>
      <c r="C6354" s="116" t="s">
        <v>4393</v>
      </c>
      <c r="D6354" s="116" t="s">
        <v>438</v>
      </c>
      <c r="E6354" s="118">
        <v>41219.041666666664</v>
      </c>
      <c r="F6354" s="116" t="s">
        <v>5528</v>
      </c>
      <c r="G6354" s="117" t="s">
        <v>440</v>
      </c>
      <c r="H6354" s="117">
        <v>792</v>
      </c>
      <c r="I6354" s="117">
        <v>657</v>
      </c>
      <c r="J6354" s="117" t="s">
        <v>5534</v>
      </c>
    </row>
    <row r="6355" spans="1:10" ht="17.25" customHeight="1">
      <c r="A6355" s="116" t="s">
        <v>5611</v>
      </c>
      <c r="B6355" s="117">
        <v>9320849505</v>
      </c>
      <c r="C6355" s="116" t="s">
        <v>4393</v>
      </c>
      <c r="D6355" s="116" t="s">
        <v>438</v>
      </c>
      <c r="E6355" s="118">
        <v>41219.15625</v>
      </c>
      <c r="F6355" s="116" t="s">
        <v>5528</v>
      </c>
      <c r="G6355" s="117" t="s">
        <v>440</v>
      </c>
      <c r="H6355" s="117">
        <v>783</v>
      </c>
      <c r="I6355" s="117">
        <v>1014</v>
      </c>
      <c r="J6355" s="117" t="s">
        <v>5529</v>
      </c>
    </row>
    <row r="6356" spans="1:10" ht="17.25" customHeight="1">
      <c r="A6356" s="116" t="s">
        <v>5612</v>
      </c>
      <c r="B6356" s="117">
        <v>9886151281</v>
      </c>
      <c r="C6356" s="116" t="s">
        <v>4393</v>
      </c>
      <c r="D6356" s="116" t="s">
        <v>438</v>
      </c>
      <c r="E6356" s="118">
        <v>41219.166666666664</v>
      </c>
      <c r="F6356" s="116" t="s">
        <v>5528</v>
      </c>
      <c r="G6356" s="117" t="s">
        <v>440</v>
      </c>
      <c r="H6356" s="117">
        <v>774</v>
      </c>
      <c r="I6356" s="117">
        <v>642</v>
      </c>
      <c r="J6356" s="117" t="s">
        <v>5534</v>
      </c>
    </row>
    <row r="6357" spans="1:10" ht="17.25" customHeight="1">
      <c r="A6357" s="116" t="s">
        <v>5613</v>
      </c>
      <c r="B6357" s="117">
        <v>9611134965</v>
      </c>
      <c r="C6357" s="116" t="s">
        <v>4393</v>
      </c>
      <c r="D6357" s="116" t="s">
        <v>438</v>
      </c>
      <c r="E6357" s="118">
        <v>41219.197916666664</v>
      </c>
      <c r="F6357" s="116" t="s">
        <v>5528</v>
      </c>
      <c r="G6357" s="117" t="s">
        <v>440</v>
      </c>
      <c r="H6357" s="117">
        <v>799</v>
      </c>
      <c r="I6357" s="117">
        <v>1066</v>
      </c>
      <c r="J6357" s="117" t="s">
        <v>5530</v>
      </c>
    </row>
    <row r="6358" spans="1:10" ht="17.25" customHeight="1">
      <c r="A6358" s="116" t="s">
        <v>5614</v>
      </c>
      <c r="B6358" s="117">
        <v>9880400844</v>
      </c>
      <c r="C6358" s="116" t="s">
        <v>4393</v>
      </c>
      <c r="D6358" s="116" t="s">
        <v>486</v>
      </c>
      <c r="E6358" s="118">
        <v>41219.197916666664</v>
      </c>
      <c r="F6358" s="116" t="s">
        <v>5528</v>
      </c>
      <c r="G6358" s="117" t="s">
        <v>440</v>
      </c>
      <c r="H6358" s="117">
        <v>874.2</v>
      </c>
      <c r="I6358" s="117">
        <v>1680</v>
      </c>
      <c r="J6358" s="117" t="s">
        <v>5536</v>
      </c>
    </row>
    <row r="6359" spans="1:10" ht="17.25" customHeight="1">
      <c r="A6359" s="116" t="s">
        <v>5615</v>
      </c>
      <c r="B6359" s="117">
        <v>9739133322</v>
      </c>
      <c r="C6359" s="116" t="s">
        <v>4393</v>
      </c>
      <c r="D6359" s="116" t="s">
        <v>486</v>
      </c>
      <c r="E6359" s="118">
        <v>41219.302083333336</v>
      </c>
      <c r="F6359" s="116" t="s">
        <v>5528</v>
      </c>
      <c r="G6359" s="117" t="s">
        <v>440</v>
      </c>
      <c r="H6359" s="117">
        <v>869</v>
      </c>
      <c r="I6359" s="117">
        <v>1126</v>
      </c>
      <c r="J6359" s="117" t="s">
        <v>5529</v>
      </c>
    </row>
    <row r="6360" spans="1:10" ht="17.25" customHeight="1">
      <c r="A6360" s="116" t="s">
        <v>4619</v>
      </c>
      <c r="B6360" s="117">
        <v>9972195381</v>
      </c>
      <c r="C6360" s="116" t="s">
        <v>4393</v>
      </c>
      <c r="D6360" s="116" t="s">
        <v>438</v>
      </c>
      <c r="E6360" s="118">
        <v>41219.322916666664</v>
      </c>
      <c r="F6360" s="116" t="s">
        <v>5528</v>
      </c>
      <c r="G6360" s="117" t="s">
        <v>440</v>
      </c>
      <c r="H6360" s="117">
        <v>180</v>
      </c>
      <c r="I6360" s="117">
        <v>243</v>
      </c>
      <c r="J6360" s="117" t="s">
        <v>5530</v>
      </c>
    </row>
    <row r="6361" spans="1:10" ht="17.25" customHeight="1">
      <c r="A6361" s="116" t="s">
        <v>2526</v>
      </c>
      <c r="B6361" s="117">
        <v>9739274456</v>
      </c>
      <c r="C6361" s="116" t="s">
        <v>4393</v>
      </c>
      <c r="D6361" s="116" t="s">
        <v>486</v>
      </c>
      <c r="E6361" s="118">
        <v>41219.364583333336</v>
      </c>
      <c r="F6361" s="116" t="s">
        <v>5528</v>
      </c>
      <c r="G6361" s="117" t="s">
        <v>440</v>
      </c>
      <c r="H6361" s="117">
        <v>100</v>
      </c>
      <c r="I6361" s="117">
        <v>102</v>
      </c>
      <c r="J6361" s="117" t="s">
        <v>5548</v>
      </c>
    </row>
    <row r="6362" spans="1:10" ht="17.25" customHeight="1">
      <c r="A6362" s="116" t="s">
        <v>5616</v>
      </c>
      <c r="B6362" s="117">
        <v>8105263227</v>
      </c>
      <c r="C6362" s="116" t="s">
        <v>4393</v>
      </c>
      <c r="D6362" s="116" t="s">
        <v>488</v>
      </c>
      <c r="E6362" s="118">
        <v>41219.395833333336</v>
      </c>
      <c r="F6362" s="116" t="s">
        <v>5528</v>
      </c>
      <c r="G6362" s="117" t="s">
        <v>440</v>
      </c>
      <c r="H6362" s="117">
        <v>300</v>
      </c>
      <c r="I6362" s="117">
        <v>336</v>
      </c>
      <c r="J6362" s="117" t="s">
        <v>5548</v>
      </c>
    </row>
    <row r="6363" spans="1:10" ht="17.25" customHeight="1">
      <c r="A6363" s="116" t="s">
        <v>4777</v>
      </c>
      <c r="B6363" s="117">
        <v>9900066890</v>
      </c>
      <c r="C6363" s="116" t="s">
        <v>4393</v>
      </c>
      <c r="D6363" s="116" t="s">
        <v>438</v>
      </c>
      <c r="E6363" s="118">
        <v>41219.395833333336</v>
      </c>
      <c r="F6363" s="116" t="s">
        <v>5528</v>
      </c>
      <c r="G6363" s="117" t="s">
        <v>440</v>
      </c>
      <c r="H6363" s="117">
        <v>115</v>
      </c>
      <c r="I6363" s="117">
        <v>184</v>
      </c>
      <c r="J6363" s="117" t="s">
        <v>5551</v>
      </c>
    </row>
    <row r="6364" spans="1:10" ht="17.25" customHeight="1">
      <c r="A6364" s="116" t="s">
        <v>5617</v>
      </c>
      <c r="B6364" s="117">
        <v>9910098739</v>
      </c>
      <c r="C6364" s="116" t="s">
        <v>4393</v>
      </c>
      <c r="D6364" s="116" t="s">
        <v>438</v>
      </c>
      <c r="E6364" s="118">
        <v>41219.458333333336</v>
      </c>
      <c r="F6364" s="116" t="s">
        <v>5528</v>
      </c>
      <c r="G6364" s="117" t="s">
        <v>934</v>
      </c>
      <c r="H6364" s="117">
        <v>750</v>
      </c>
      <c r="I6364" s="117">
        <v>747</v>
      </c>
      <c r="J6364" s="117" t="s">
        <v>5539</v>
      </c>
    </row>
    <row r="6365" spans="1:10" ht="17.25" customHeight="1">
      <c r="A6365" s="116" t="s">
        <v>5618</v>
      </c>
      <c r="B6365" s="117">
        <v>9620575511</v>
      </c>
      <c r="C6365" s="116" t="s">
        <v>4393</v>
      </c>
      <c r="D6365" s="116" t="s">
        <v>438</v>
      </c>
      <c r="E6365" s="118">
        <v>41219.5</v>
      </c>
      <c r="F6365" s="116" t="s">
        <v>5528</v>
      </c>
      <c r="G6365" s="117" t="s">
        <v>440</v>
      </c>
      <c r="H6365" s="117">
        <v>277</v>
      </c>
      <c r="I6365" s="117">
        <v>421</v>
      </c>
      <c r="J6365" s="117" t="s">
        <v>5551</v>
      </c>
    </row>
    <row r="6366" spans="1:10" ht="17.25" customHeight="1">
      <c r="A6366" s="116" t="s">
        <v>5189</v>
      </c>
      <c r="B6366" s="117">
        <v>9980640493</v>
      </c>
      <c r="C6366" s="116" t="s">
        <v>4393</v>
      </c>
      <c r="D6366" s="116" t="s">
        <v>438</v>
      </c>
      <c r="E6366" s="118">
        <v>41219.645833333336</v>
      </c>
      <c r="F6366" s="116" t="s">
        <v>5528</v>
      </c>
      <c r="G6366" s="117" t="s">
        <v>440</v>
      </c>
      <c r="H6366" s="117">
        <v>100</v>
      </c>
      <c r="I6366" s="117">
        <v>147</v>
      </c>
      <c r="J6366" s="117" t="s">
        <v>5551</v>
      </c>
    </row>
    <row r="6367" spans="1:10" ht="17.25" customHeight="1">
      <c r="A6367" s="116" t="s">
        <v>5619</v>
      </c>
      <c r="B6367" s="117">
        <v>9686575717</v>
      </c>
      <c r="C6367" s="116" t="s">
        <v>4393</v>
      </c>
      <c r="D6367" s="116" t="s">
        <v>486</v>
      </c>
      <c r="E6367" s="118">
        <v>41219.71875</v>
      </c>
      <c r="F6367" s="116" t="s">
        <v>5528</v>
      </c>
      <c r="G6367" s="117" t="s">
        <v>440</v>
      </c>
      <c r="H6367" s="117">
        <v>411</v>
      </c>
      <c r="I6367" s="117">
        <v>420</v>
      </c>
      <c r="J6367" s="117" t="s">
        <v>5548</v>
      </c>
    </row>
    <row r="6368" spans="1:10" ht="17.25" customHeight="1">
      <c r="A6368" s="116" t="s">
        <v>5620</v>
      </c>
      <c r="B6368" s="117">
        <v>7795011469</v>
      </c>
      <c r="C6368" s="116" t="s">
        <v>4393</v>
      </c>
      <c r="D6368" s="116" t="s">
        <v>438</v>
      </c>
      <c r="E6368" s="118">
        <v>41219.875</v>
      </c>
      <c r="F6368" s="116" t="s">
        <v>5528</v>
      </c>
      <c r="G6368" s="117" t="s">
        <v>440</v>
      </c>
      <c r="H6368" s="117">
        <v>620</v>
      </c>
      <c r="I6368" s="117">
        <v>797</v>
      </c>
      <c r="J6368" s="117" t="s">
        <v>5529</v>
      </c>
    </row>
    <row r="6369" spans="1:10" ht="17.25" customHeight="1">
      <c r="A6369" s="116" t="s">
        <v>5621</v>
      </c>
      <c r="B6369" s="117">
        <v>9886985100</v>
      </c>
      <c r="C6369" s="116" t="s">
        <v>4393</v>
      </c>
      <c r="D6369" s="116" t="s">
        <v>438</v>
      </c>
      <c r="E6369" s="118">
        <v>41219.96875</v>
      </c>
      <c r="F6369" s="116" t="s">
        <v>5528</v>
      </c>
      <c r="G6369" s="117" t="s">
        <v>440</v>
      </c>
      <c r="H6369" s="117">
        <v>846</v>
      </c>
      <c r="I6369" s="117">
        <v>702</v>
      </c>
      <c r="J6369" s="117" t="s">
        <v>5534</v>
      </c>
    </row>
    <row r="6370" spans="1:10" ht="17.25" customHeight="1">
      <c r="A6370" s="116" t="s">
        <v>4720</v>
      </c>
      <c r="B6370" s="117">
        <v>8884697333</v>
      </c>
      <c r="C6370" s="116" t="s">
        <v>4393</v>
      </c>
      <c r="D6370" s="116" t="s">
        <v>438</v>
      </c>
      <c r="E6370" s="118">
        <v>41219.989583333336</v>
      </c>
      <c r="F6370" s="116" t="s">
        <v>5528</v>
      </c>
      <c r="G6370" s="117" t="s">
        <v>440</v>
      </c>
      <c r="H6370" s="117">
        <v>250</v>
      </c>
      <c r="I6370" s="117">
        <v>301</v>
      </c>
      <c r="J6370" s="117" t="s">
        <v>5529</v>
      </c>
    </row>
    <row r="6371" spans="1:10" ht="17.25" customHeight="1">
      <c r="A6371" s="116" t="s">
        <v>3365</v>
      </c>
      <c r="B6371" s="117">
        <v>9742128733</v>
      </c>
      <c r="C6371" s="116" t="s">
        <v>4393</v>
      </c>
      <c r="D6371" s="116" t="s">
        <v>438</v>
      </c>
      <c r="E6371" s="118">
        <v>41220.104166666664</v>
      </c>
      <c r="F6371" s="116" t="s">
        <v>5528</v>
      </c>
      <c r="G6371" s="117" t="s">
        <v>440</v>
      </c>
      <c r="H6371" s="117">
        <v>881</v>
      </c>
      <c r="I6371" s="117">
        <v>1128</v>
      </c>
      <c r="J6371" s="117" t="s">
        <v>5529</v>
      </c>
    </row>
    <row r="6372" spans="1:10" ht="17.25" customHeight="1">
      <c r="A6372" s="116" t="s">
        <v>4702</v>
      </c>
      <c r="B6372" s="117">
        <v>9886473937</v>
      </c>
      <c r="C6372" s="116" t="s">
        <v>4393</v>
      </c>
      <c r="D6372" s="116" t="s">
        <v>438</v>
      </c>
      <c r="E6372" s="118">
        <v>41220.104166666664</v>
      </c>
      <c r="F6372" s="116" t="s">
        <v>5528</v>
      </c>
      <c r="G6372" s="117" t="s">
        <v>440</v>
      </c>
      <c r="H6372" s="117">
        <v>774</v>
      </c>
      <c r="I6372" s="117">
        <v>642</v>
      </c>
      <c r="J6372" s="117" t="s">
        <v>5534</v>
      </c>
    </row>
    <row r="6373" spans="1:10" ht="17.25" customHeight="1">
      <c r="A6373" s="116" t="s">
        <v>4929</v>
      </c>
      <c r="B6373" s="117">
        <v>9916990222</v>
      </c>
      <c r="C6373" s="116" t="s">
        <v>4393</v>
      </c>
      <c r="D6373" s="116" t="s">
        <v>438</v>
      </c>
      <c r="E6373" s="118">
        <v>41220.302083333336</v>
      </c>
      <c r="F6373" s="116" t="s">
        <v>5528</v>
      </c>
      <c r="G6373" s="117" t="s">
        <v>440</v>
      </c>
      <c r="H6373" s="117">
        <v>461</v>
      </c>
      <c r="I6373" s="117">
        <v>583</v>
      </c>
      <c r="J6373" s="117" t="s">
        <v>5529</v>
      </c>
    </row>
    <row r="6374" spans="1:10" ht="17.25" customHeight="1">
      <c r="A6374" s="116" t="s">
        <v>4760</v>
      </c>
      <c r="B6374" s="117">
        <v>9886844970</v>
      </c>
      <c r="C6374" s="116" t="s">
        <v>4393</v>
      </c>
      <c r="D6374" s="116" t="s">
        <v>486</v>
      </c>
      <c r="E6374" s="118">
        <v>41220.333333333336</v>
      </c>
      <c r="F6374" s="116" t="s">
        <v>5528</v>
      </c>
      <c r="G6374" s="117" t="s">
        <v>440</v>
      </c>
      <c r="H6374" s="117">
        <v>289</v>
      </c>
      <c r="I6374" s="117">
        <v>666</v>
      </c>
      <c r="J6374" s="117" t="s">
        <v>5545</v>
      </c>
    </row>
    <row r="6375" spans="1:10" ht="17.25" customHeight="1">
      <c r="A6375" s="116" t="s">
        <v>5622</v>
      </c>
      <c r="B6375" s="117">
        <v>9535111224</v>
      </c>
      <c r="C6375" s="116" t="s">
        <v>4393</v>
      </c>
      <c r="D6375" s="116" t="s">
        <v>438</v>
      </c>
      <c r="E6375" s="118">
        <v>41220.427083333336</v>
      </c>
      <c r="F6375" s="116" t="s">
        <v>5528</v>
      </c>
      <c r="G6375" s="117" t="s">
        <v>440</v>
      </c>
      <c r="H6375" s="117">
        <v>313</v>
      </c>
      <c r="I6375" s="117">
        <v>738</v>
      </c>
      <c r="J6375" s="117" t="s">
        <v>5545</v>
      </c>
    </row>
    <row r="6376" spans="1:10" ht="17.25" customHeight="1">
      <c r="A6376" s="116" t="s">
        <v>4674</v>
      </c>
      <c r="B6376" s="117">
        <v>9886892762</v>
      </c>
      <c r="C6376" s="116" t="s">
        <v>4393</v>
      </c>
      <c r="D6376" s="116" t="s">
        <v>438</v>
      </c>
      <c r="E6376" s="118">
        <v>41220.5625</v>
      </c>
      <c r="F6376" s="116" t="s">
        <v>5528</v>
      </c>
      <c r="G6376" s="117" t="s">
        <v>440</v>
      </c>
      <c r="H6376" s="117">
        <v>738</v>
      </c>
      <c r="I6376" s="117">
        <v>1844</v>
      </c>
      <c r="J6376" s="117" t="s">
        <v>5545</v>
      </c>
    </row>
    <row r="6377" spans="1:10" ht="17.25" customHeight="1">
      <c r="A6377" s="116" t="s">
        <v>5623</v>
      </c>
      <c r="B6377" s="117">
        <v>8884811460</v>
      </c>
      <c r="C6377" s="116" t="s">
        <v>4393</v>
      </c>
      <c r="D6377" s="116" t="s">
        <v>438</v>
      </c>
      <c r="E6377" s="118">
        <v>41220.6875</v>
      </c>
      <c r="F6377" s="116" t="s">
        <v>5528</v>
      </c>
      <c r="G6377" s="117" t="s">
        <v>440</v>
      </c>
      <c r="H6377" s="117">
        <v>936</v>
      </c>
      <c r="I6377" s="117">
        <v>776</v>
      </c>
      <c r="J6377" s="117" t="s">
        <v>5534</v>
      </c>
    </row>
    <row r="6378" spans="1:10" ht="17.25" customHeight="1">
      <c r="A6378" s="116" t="s">
        <v>5624</v>
      </c>
      <c r="B6378" s="117">
        <v>9844034001</v>
      </c>
      <c r="C6378" s="116" t="s">
        <v>4393</v>
      </c>
      <c r="D6378" s="116" t="s">
        <v>438</v>
      </c>
      <c r="E6378" s="118">
        <v>41220.802083333336</v>
      </c>
      <c r="F6378" s="116" t="s">
        <v>5528</v>
      </c>
      <c r="G6378" s="117" t="s">
        <v>440</v>
      </c>
      <c r="H6378" s="117">
        <v>313</v>
      </c>
      <c r="I6378" s="117">
        <v>406</v>
      </c>
      <c r="J6378" s="117" t="s">
        <v>5529</v>
      </c>
    </row>
    <row r="6379" spans="1:10" ht="17.25" customHeight="1">
      <c r="A6379" s="116" t="s">
        <v>5625</v>
      </c>
      <c r="B6379" s="117">
        <v>9035000510</v>
      </c>
      <c r="C6379" s="116" t="s">
        <v>4393</v>
      </c>
      <c r="D6379" s="116" t="s">
        <v>488</v>
      </c>
      <c r="E6379" s="118">
        <v>41220.989583333336</v>
      </c>
      <c r="F6379" s="116" t="s">
        <v>5528</v>
      </c>
      <c r="G6379" s="117" t="s">
        <v>440</v>
      </c>
      <c r="H6379" s="117">
        <v>662</v>
      </c>
      <c r="I6379" s="117">
        <v>844</v>
      </c>
      <c r="J6379" s="117" t="s">
        <v>5529</v>
      </c>
    </row>
    <row r="6380" spans="1:10" ht="17.25" customHeight="1">
      <c r="A6380" s="116" t="s">
        <v>5626</v>
      </c>
      <c r="B6380" s="117">
        <v>9900056967</v>
      </c>
      <c r="C6380" s="116" t="s">
        <v>4393</v>
      </c>
      <c r="D6380" s="116" t="s">
        <v>438</v>
      </c>
      <c r="E6380" s="118">
        <v>41214.166666666664</v>
      </c>
      <c r="F6380" s="116" t="s">
        <v>5627</v>
      </c>
      <c r="G6380" s="117" t="s">
        <v>440</v>
      </c>
      <c r="H6380" s="117">
        <v>450</v>
      </c>
      <c r="I6380" s="117">
        <v>382</v>
      </c>
      <c r="J6380" s="117" t="s">
        <v>5628</v>
      </c>
    </row>
    <row r="6381" spans="1:10" ht="17.25" customHeight="1">
      <c r="A6381" s="116" t="s">
        <v>4496</v>
      </c>
      <c r="B6381" s="117">
        <v>9820270046</v>
      </c>
      <c r="C6381" s="116" t="s">
        <v>4393</v>
      </c>
      <c r="D6381" s="116" t="s">
        <v>438</v>
      </c>
      <c r="E6381" s="118">
        <v>41215.395833333336</v>
      </c>
      <c r="F6381" s="116" t="s">
        <v>5627</v>
      </c>
      <c r="G6381" s="117" t="s">
        <v>693</v>
      </c>
      <c r="H6381" s="117">
        <v>8100</v>
      </c>
      <c r="I6381" s="117">
        <v>7691</v>
      </c>
      <c r="J6381" s="117" t="s">
        <v>5628</v>
      </c>
    </row>
    <row r="6382" spans="1:10" ht="17.25" customHeight="1">
      <c r="A6382" s="116" t="s">
        <v>5629</v>
      </c>
      <c r="B6382" s="117">
        <v>9036083481</v>
      </c>
      <c r="C6382" s="116" t="s">
        <v>4393</v>
      </c>
      <c r="D6382" s="116" t="s">
        <v>438</v>
      </c>
      <c r="E6382" s="118">
        <v>41219.541666666664</v>
      </c>
      <c r="F6382" s="116" t="s">
        <v>5627</v>
      </c>
      <c r="G6382" s="117" t="s">
        <v>440</v>
      </c>
      <c r="H6382" s="117">
        <v>801</v>
      </c>
      <c r="I6382" s="117">
        <v>663</v>
      </c>
      <c r="J6382" s="117" t="s">
        <v>5628</v>
      </c>
    </row>
    <row r="6383" spans="1:10" ht="17.25" customHeight="1">
      <c r="A6383" s="116" t="s">
        <v>5630</v>
      </c>
      <c r="B6383" s="117">
        <v>9845169360</v>
      </c>
      <c r="C6383" s="116" t="s">
        <v>4393</v>
      </c>
      <c r="D6383" s="116" t="s">
        <v>438</v>
      </c>
      <c r="E6383" s="118">
        <v>41220.395833333336</v>
      </c>
      <c r="F6383" s="116" t="s">
        <v>5627</v>
      </c>
      <c r="G6383" s="117" t="s">
        <v>440</v>
      </c>
      <c r="H6383" s="117">
        <v>707</v>
      </c>
      <c r="I6383" s="117">
        <v>586</v>
      </c>
      <c r="J6383" s="117" t="s">
        <v>5628</v>
      </c>
    </row>
    <row r="6384" spans="1:10" ht="17.25" customHeight="1">
      <c r="A6384" s="116" t="s">
        <v>5631</v>
      </c>
      <c r="B6384" s="117">
        <v>9886272411</v>
      </c>
      <c r="C6384" s="116" t="s">
        <v>4393</v>
      </c>
      <c r="D6384" s="116" t="s">
        <v>461</v>
      </c>
      <c r="E6384" s="118">
        <v>41217.125</v>
      </c>
      <c r="F6384" s="116" t="s">
        <v>5632</v>
      </c>
      <c r="G6384" s="117" t="s">
        <v>440</v>
      </c>
      <c r="H6384" s="117">
        <v>113</v>
      </c>
      <c r="I6384" s="117">
        <v>107</v>
      </c>
      <c r="J6384" s="117" t="s">
        <v>5633</v>
      </c>
    </row>
    <row r="6385" spans="1:10" ht="17.25" customHeight="1">
      <c r="A6385" s="116" t="s">
        <v>3365</v>
      </c>
      <c r="B6385" s="117">
        <v>9620547709</v>
      </c>
      <c r="C6385" s="116" t="s">
        <v>4393</v>
      </c>
      <c r="D6385" s="116" t="s">
        <v>438</v>
      </c>
      <c r="E6385" s="118">
        <v>41217.197916666664</v>
      </c>
      <c r="F6385" s="116" t="s">
        <v>5632</v>
      </c>
      <c r="G6385" s="117" t="s">
        <v>440</v>
      </c>
      <c r="H6385" s="117">
        <v>338</v>
      </c>
      <c r="I6385" s="117">
        <v>326</v>
      </c>
      <c r="J6385" s="117" t="s">
        <v>5633</v>
      </c>
    </row>
    <row r="6386" spans="1:10" ht="17.25" customHeight="1">
      <c r="A6386" s="116" t="s">
        <v>4991</v>
      </c>
      <c r="B6386" s="117">
        <v>9986012085</v>
      </c>
      <c r="C6386" s="116" t="s">
        <v>4393</v>
      </c>
      <c r="D6386" s="116" t="s">
        <v>438</v>
      </c>
      <c r="E6386" s="118">
        <v>41217.3125</v>
      </c>
      <c r="F6386" s="116" t="s">
        <v>5632</v>
      </c>
      <c r="G6386" s="117" t="s">
        <v>440</v>
      </c>
      <c r="H6386" s="117">
        <v>203</v>
      </c>
      <c r="I6386" s="117">
        <v>196</v>
      </c>
      <c r="J6386" s="117" t="s">
        <v>5633</v>
      </c>
    </row>
    <row r="6387" spans="1:10" ht="17.25" customHeight="1">
      <c r="A6387" s="116" t="s">
        <v>5634</v>
      </c>
      <c r="B6387" s="117">
        <v>9008065646</v>
      </c>
      <c r="C6387" s="116" t="s">
        <v>4393</v>
      </c>
      <c r="D6387" s="116" t="s">
        <v>438</v>
      </c>
      <c r="E6387" s="118">
        <v>41217.375</v>
      </c>
      <c r="F6387" s="116" t="s">
        <v>5632</v>
      </c>
      <c r="G6387" s="117" t="s">
        <v>440</v>
      </c>
      <c r="H6387" s="117">
        <v>132</v>
      </c>
      <c r="I6387" s="117">
        <v>123</v>
      </c>
      <c r="J6387" s="117" t="s">
        <v>5633</v>
      </c>
    </row>
    <row r="6388" spans="1:10" ht="17.25" customHeight="1">
      <c r="A6388" s="116" t="s">
        <v>5635</v>
      </c>
      <c r="B6388" s="117">
        <v>9986731473</v>
      </c>
      <c r="C6388" s="116" t="s">
        <v>4393</v>
      </c>
      <c r="D6388" s="116" t="s">
        <v>438</v>
      </c>
      <c r="E6388" s="118">
        <v>41217.458333333336</v>
      </c>
      <c r="F6388" s="116" t="s">
        <v>5632</v>
      </c>
      <c r="G6388" s="117" t="s">
        <v>440</v>
      </c>
      <c r="H6388" s="117">
        <v>756</v>
      </c>
      <c r="I6388" s="117">
        <v>728</v>
      </c>
      <c r="J6388" s="117" t="s">
        <v>5633</v>
      </c>
    </row>
    <row r="6389" spans="1:10" ht="17.25" customHeight="1">
      <c r="A6389" s="116" t="s">
        <v>4742</v>
      </c>
      <c r="B6389" s="117">
        <v>9980077711</v>
      </c>
      <c r="C6389" s="116" t="s">
        <v>4393</v>
      </c>
      <c r="D6389" s="116" t="s">
        <v>438</v>
      </c>
      <c r="E6389" s="118">
        <v>41217.625</v>
      </c>
      <c r="F6389" s="116" t="s">
        <v>5632</v>
      </c>
      <c r="G6389" s="117" t="s">
        <v>440</v>
      </c>
      <c r="H6389" s="117">
        <v>522</v>
      </c>
      <c r="I6389" s="117">
        <v>502</v>
      </c>
      <c r="J6389" s="117" t="s">
        <v>5633</v>
      </c>
    </row>
    <row r="6390" spans="1:10" ht="17.25" customHeight="1">
      <c r="A6390" s="116" t="s">
        <v>4498</v>
      </c>
      <c r="B6390" s="117">
        <v>9590643235</v>
      </c>
      <c r="C6390" s="116" t="s">
        <v>4393</v>
      </c>
      <c r="D6390" s="116" t="s">
        <v>438</v>
      </c>
      <c r="E6390" s="118">
        <v>41217.708333333336</v>
      </c>
      <c r="F6390" s="116" t="s">
        <v>5632</v>
      </c>
      <c r="G6390" s="117" t="s">
        <v>440</v>
      </c>
      <c r="H6390" s="117">
        <v>194</v>
      </c>
      <c r="I6390" s="117">
        <v>180</v>
      </c>
      <c r="J6390" s="117" t="s">
        <v>5633</v>
      </c>
    </row>
    <row r="6391" spans="1:10" ht="17.25" customHeight="1">
      <c r="A6391" s="116" t="s">
        <v>5636</v>
      </c>
      <c r="B6391" s="117">
        <v>9620291274</v>
      </c>
      <c r="C6391" s="116" t="s">
        <v>4393</v>
      </c>
      <c r="D6391" s="116" t="s">
        <v>461</v>
      </c>
      <c r="E6391" s="118">
        <v>41217.947916666664</v>
      </c>
      <c r="F6391" s="116" t="s">
        <v>5632</v>
      </c>
      <c r="G6391" s="117" t="s">
        <v>440</v>
      </c>
      <c r="H6391" s="117">
        <v>424</v>
      </c>
      <c r="I6391" s="117">
        <v>398</v>
      </c>
      <c r="J6391" s="117" t="s">
        <v>5633</v>
      </c>
    </row>
    <row r="6392" spans="1:10" ht="17.25" customHeight="1">
      <c r="A6392" s="116" t="s">
        <v>5637</v>
      </c>
      <c r="B6392" s="117">
        <v>9742686735</v>
      </c>
      <c r="C6392" s="116" t="s">
        <v>4393</v>
      </c>
      <c r="D6392" s="116" t="s">
        <v>438</v>
      </c>
      <c r="E6392" s="118">
        <v>41218.041666666664</v>
      </c>
      <c r="F6392" s="116" t="s">
        <v>5632</v>
      </c>
      <c r="G6392" s="117" t="s">
        <v>440</v>
      </c>
      <c r="H6392" s="117">
        <v>748</v>
      </c>
      <c r="I6392" s="117">
        <v>721</v>
      </c>
      <c r="J6392" s="117" t="s">
        <v>5633</v>
      </c>
    </row>
    <row r="6393" spans="1:10" ht="17.25" customHeight="1">
      <c r="A6393" s="116" t="s">
        <v>5638</v>
      </c>
      <c r="B6393" s="117">
        <v>9379039781</v>
      </c>
      <c r="C6393" s="116" t="s">
        <v>4393</v>
      </c>
      <c r="D6393" s="116" t="s">
        <v>438</v>
      </c>
      <c r="E6393" s="118">
        <v>41218.166666666664</v>
      </c>
      <c r="F6393" s="116" t="s">
        <v>5632</v>
      </c>
      <c r="G6393" s="117" t="s">
        <v>440</v>
      </c>
      <c r="H6393" s="117">
        <v>804</v>
      </c>
      <c r="I6393" s="117">
        <v>771</v>
      </c>
      <c r="J6393" s="117" t="s">
        <v>5633</v>
      </c>
    </row>
    <row r="6394" spans="1:10" ht="17.25" customHeight="1">
      <c r="A6394" s="116" t="s">
        <v>5639</v>
      </c>
      <c r="B6394" s="117">
        <v>8095000442</v>
      </c>
      <c r="C6394" s="116" t="s">
        <v>4393</v>
      </c>
      <c r="D6394" s="116" t="s">
        <v>438</v>
      </c>
      <c r="E6394" s="118">
        <v>41218.302083333336</v>
      </c>
      <c r="F6394" s="116" t="s">
        <v>5632</v>
      </c>
      <c r="G6394" s="117" t="s">
        <v>440</v>
      </c>
      <c r="H6394" s="117">
        <v>198</v>
      </c>
      <c r="I6394" s="117">
        <v>191</v>
      </c>
      <c r="J6394" s="117" t="s">
        <v>5633</v>
      </c>
    </row>
    <row r="6395" spans="1:10" ht="17.25" customHeight="1">
      <c r="A6395" s="116" t="s">
        <v>4965</v>
      </c>
      <c r="B6395" s="117">
        <v>9986896427</v>
      </c>
      <c r="C6395" s="116" t="s">
        <v>4393</v>
      </c>
      <c r="D6395" s="116" t="s">
        <v>438</v>
      </c>
      <c r="E6395" s="118">
        <v>41218.385416666664</v>
      </c>
      <c r="F6395" s="116" t="s">
        <v>5632</v>
      </c>
      <c r="G6395" s="117" t="s">
        <v>440</v>
      </c>
      <c r="H6395" s="117">
        <v>174</v>
      </c>
      <c r="I6395" s="117">
        <v>159</v>
      </c>
      <c r="J6395" s="117" t="s">
        <v>5633</v>
      </c>
    </row>
    <row r="6396" spans="1:10" ht="17.25" customHeight="1">
      <c r="A6396" s="116" t="s">
        <v>4409</v>
      </c>
      <c r="B6396" s="117">
        <v>9844034001</v>
      </c>
      <c r="C6396" s="116" t="s">
        <v>4393</v>
      </c>
      <c r="D6396" s="116" t="s">
        <v>438</v>
      </c>
      <c r="E6396" s="118">
        <v>41218.46875</v>
      </c>
      <c r="F6396" s="116" t="s">
        <v>5632</v>
      </c>
      <c r="G6396" s="117" t="s">
        <v>440</v>
      </c>
      <c r="H6396" s="117">
        <v>258</v>
      </c>
      <c r="I6396" s="117">
        <v>241</v>
      </c>
      <c r="J6396" s="117" t="s">
        <v>5633</v>
      </c>
    </row>
    <row r="6397" spans="1:10" ht="17.25" customHeight="1">
      <c r="A6397" s="116" t="s">
        <v>5640</v>
      </c>
      <c r="B6397" s="117">
        <v>9731445925</v>
      </c>
      <c r="C6397" s="116" t="s">
        <v>4393</v>
      </c>
      <c r="D6397" s="116" t="s">
        <v>438</v>
      </c>
      <c r="E6397" s="118">
        <v>41218.875</v>
      </c>
      <c r="F6397" s="116" t="s">
        <v>5632</v>
      </c>
      <c r="G6397" s="117" t="s">
        <v>440</v>
      </c>
      <c r="H6397" s="117">
        <v>112</v>
      </c>
      <c r="I6397" s="117">
        <v>100</v>
      </c>
      <c r="J6397" s="117" t="s">
        <v>5633</v>
      </c>
    </row>
    <row r="6398" spans="1:10" ht="17.25" customHeight="1">
      <c r="A6398" s="116" t="s">
        <v>5641</v>
      </c>
      <c r="B6398" s="117">
        <v>9620016665</v>
      </c>
      <c r="C6398" s="116" t="s">
        <v>4393</v>
      </c>
      <c r="D6398" s="116" t="s">
        <v>438</v>
      </c>
      <c r="E6398" s="118">
        <v>41218.958333333336</v>
      </c>
      <c r="F6398" s="116" t="s">
        <v>5632</v>
      </c>
      <c r="G6398" s="117" t="s">
        <v>440</v>
      </c>
      <c r="H6398" s="117">
        <v>755</v>
      </c>
      <c r="I6398" s="117">
        <v>726</v>
      </c>
      <c r="J6398" s="117" t="s">
        <v>5633</v>
      </c>
    </row>
    <row r="6399" spans="1:10" ht="17.25" customHeight="1">
      <c r="A6399" s="116" t="s">
        <v>5642</v>
      </c>
      <c r="B6399" s="117">
        <v>7259206633</v>
      </c>
      <c r="C6399" s="116" t="s">
        <v>4393</v>
      </c>
      <c r="D6399" s="116" t="s">
        <v>486</v>
      </c>
      <c r="E6399" s="118">
        <v>41219.177083333336</v>
      </c>
      <c r="F6399" s="116" t="s">
        <v>5632</v>
      </c>
      <c r="G6399" s="117" t="s">
        <v>440</v>
      </c>
      <c r="H6399" s="117">
        <v>576</v>
      </c>
      <c r="I6399" s="117">
        <v>554</v>
      </c>
      <c r="J6399" s="117" t="s">
        <v>5633</v>
      </c>
    </row>
    <row r="6400" spans="1:10" ht="17.25" customHeight="1">
      <c r="A6400" s="116" t="s">
        <v>5643</v>
      </c>
      <c r="B6400" s="117">
        <v>9740535145</v>
      </c>
      <c r="C6400" s="116" t="s">
        <v>4393</v>
      </c>
      <c r="D6400" s="116" t="s">
        <v>438</v>
      </c>
      <c r="E6400" s="118">
        <v>41219.270833333336</v>
      </c>
      <c r="F6400" s="116" t="s">
        <v>5632</v>
      </c>
      <c r="G6400" s="117" t="s">
        <v>440</v>
      </c>
      <c r="H6400" s="117">
        <v>836</v>
      </c>
      <c r="I6400" s="117">
        <v>800</v>
      </c>
      <c r="J6400" s="117" t="s">
        <v>5633</v>
      </c>
    </row>
    <row r="6401" spans="1:10" ht="17.25" customHeight="1">
      <c r="A6401" s="116" t="s">
        <v>5644</v>
      </c>
      <c r="B6401" s="117">
        <v>9886352892</v>
      </c>
      <c r="C6401" s="116" t="s">
        <v>4393</v>
      </c>
      <c r="D6401" s="116" t="s">
        <v>438</v>
      </c>
      <c r="E6401" s="118">
        <v>41219.385416666664</v>
      </c>
      <c r="F6401" s="116" t="s">
        <v>5632</v>
      </c>
      <c r="G6401" s="117" t="s">
        <v>440</v>
      </c>
      <c r="H6401" s="117">
        <v>100</v>
      </c>
      <c r="I6401" s="117">
        <v>69</v>
      </c>
      <c r="J6401" s="117" t="s">
        <v>5633</v>
      </c>
    </row>
    <row r="6402" spans="1:10" ht="17.25" customHeight="1">
      <c r="A6402" s="116" t="s">
        <v>5645</v>
      </c>
      <c r="B6402" s="117">
        <v>9980775479</v>
      </c>
      <c r="C6402" s="116" t="s">
        <v>4393</v>
      </c>
      <c r="D6402" s="116" t="s">
        <v>438</v>
      </c>
      <c r="E6402" s="118">
        <v>41219.666666666664</v>
      </c>
      <c r="F6402" s="116" t="s">
        <v>5632</v>
      </c>
      <c r="G6402" s="117" t="s">
        <v>440</v>
      </c>
      <c r="H6402" s="117">
        <v>846</v>
      </c>
      <c r="I6402" s="117">
        <v>814</v>
      </c>
      <c r="J6402" s="117" t="s">
        <v>5633</v>
      </c>
    </row>
    <row r="6403" spans="1:10" ht="17.25" customHeight="1">
      <c r="A6403" s="116" t="s">
        <v>5646</v>
      </c>
      <c r="B6403" s="117">
        <v>9986868538</v>
      </c>
      <c r="C6403" s="116" t="s">
        <v>4393</v>
      </c>
      <c r="D6403" s="116" t="s">
        <v>438</v>
      </c>
      <c r="E6403" s="118">
        <v>41219.875</v>
      </c>
      <c r="F6403" s="116" t="s">
        <v>5632</v>
      </c>
      <c r="G6403" s="117" t="s">
        <v>440</v>
      </c>
      <c r="H6403" s="117">
        <v>681</v>
      </c>
      <c r="I6403" s="117">
        <v>650</v>
      </c>
      <c r="J6403" s="117" t="s">
        <v>5633</v>
      </c>
    </row>
    <row r="6404" spans="1:10" ht="17.25" customHeight="1">
      <c r="A6404" s="116" t="s">
        <v>460</v>
      </c>
      <c r="B6404" s="117">
        <v>9321069756</v>
      </c>
      <c r="C6404" s="116" t="s">
        <v>4393</v>
      </c>
      <c r="D6404" s="116" t="s">
        <v>461</v>
      </c>
      <c r="E6404" s="118">
        <v>41219.958333333336</v>
      </c>
      <c r="F6404" s="116" t="s">
        <v>5632</v>
      </c>
      <c r="G6404" s="117" t="s">
        <v>440</v>
      </c>
      <c r="H6404" s="117">
        <v>100</v>
      </c>
      <c r="I6404" s="117">
        <v>38</v>
      </c>
      <c r="J6404" s="117" t="s">
        <v>5633</v>
      </c>
    </row>
    <row r="6405" spans="1:10" ht="17.25" customHeight="1">
      <c r="A6405" s="116" t="s">
        <v>5647</v>
      </c>
      <c r="B6405" s="117">
        <v>8884696628</v>
      </c>
      <c r="C6405" s="116" t="s">
        <v>4393</v>
      </c>
      <c r="D6405" s="116" t="s">
        <v>438</v>
      </c>
      <c r="E6405" s="118">
        <v>41220.125</v>
      </c>
      <c r="F6405" s="116" t="s">
        <v>5632</v>
      </c>
      <c r="G6405" s="117" t="s">
        <v>440</v>
      </c>
      <c r="H6405" s="117">
        <v>666</v>
      </c>
      <c r="I6405" s="117">
        <v>641</v>
      </c>
      <c r="J6405" s="117" t="s">
        <v>5633</v>
      </c>
    </row>
    <row r="6406" spans="1:10" ht="17.25" customHeight="1">
      <c r="A6406" s="116" t="s">
        <v>557</v>
      </c>
      <c r="B6406" s="117">
        <v>9845504009</v>
      </c>
      <c r="C6406" s="116" t="s">
        <v>4393</v>
      </c>
      <c r="D6406" s="116" t="s">
        <v>438</v>
      </c>
      <c r="E6406" s="118">
        <v>41220.28125</v>
      </c>
      <c r="F6406" s="116" t="s">
        <v>5632</v>
      </c>
      <c r="G6406" s="117" t="s">
        <v>440</v>
      </c>
      <c r="H6406" s="117">
        <v>764</v>
      </c>
      <c r="I6406" s="117">
        <v>731</v>
      </c>
      <c r="J6406" s="117" t="s">
        <v>5633</v>
      </c>
    </row>
    <row r="6407" spans="1:10" ht="17.25" customHeight="1">
      <c r="A6407" s="116" t="s">
        <v>5648</v>
      </c>
      <c r="B6407" s="117">
        <v>8095884000</v>
      </c>
      <c r="C6407" s="116" t="s">
        <v>4393</v>
      </c>
      <c r="D6407" s="116" t="s">
        <v>438</v>
      </c>
      <c r="E6407" s="118">
        <v>41220.5625</v>
      </c>
      <c r="F6407" s="116" t="s">
        <v>5632</v>
      </c>
      <c r="G6407" s="117" t="s">
        <v>440</v>
      </c>
      <c r="H6407" s="117">
        <v>585</v>
      </c>
      <c r="I6407" s="117">
        <v>556</v>
      </c>
      <c r="J6407" s="117" t="s">
        <v>5633</v>
      </c>
    </row>
    <row r="6408" spans="1:10" ht="17.25" customHeight="1">
      <c r="A6408" s="116" t="s">
        <v>4922</v>
      </c>
      <c r="B6408" s="117">
        <v>8008552157</v>
      </c>
      <c r="C6408" s="116" t="s">
        <v>4393</v>
      </c>
      <c r="D6408" s="116" t="s">
        <v>438</v>
      </c>
      <c r="E6408" s="118">
        <v>41220.677083333336</v>
      </c>
      <c r="F6408" s="116" t="s">
        <v>5632</v>
      </c>
      <c r="G6408" s="117" t="s">
        <v>440</v>
      </c>
      <c r="H6408" s="117">
        <v>247</v>
      </c>
      <c r="I6408" s="117">
        <v>223</v>
      </c>
      <c r="J6408" s="117" t="s">
        <v>5633</v>
      </c>
    </row>
    <row r="6409" spans="1:10" ht="17.25" customHeight="1">
      <c r="A6409" s="116" t="s">
        <v>5649</v>
      </c>
      <c r="B6409" s="117">
        <v>9886193962</v>
      </c>
      <c r="C6409" s="116" t="s">
        <v>4393</v>
      </c>
      <c r="D6409" s="116" t="s">
        <v>486</v>
      </c>
      <c r="E6409" s="118">
        <v>41220.739583333336</v>
      </c>
      <c r="F6409" s="116" t="s">
        <v>5632</v>
      </c>
      <c r="G6409" s="117" t="s">
        <v>440</v>
      </c>
      <c r="H6409" s="117">
        <v>357</v>
      </c>
      <c r="I6409" s="117">
        <v>281</v>
      </c>
      <c r="J6409" s="117" t="s">
        <v>5633</v>
      </c>
    </row>
    <row r="6410" spans="1:10" ht="17.25" customHeight="1">
      <c r="A6410" s="116" t="s">
        <v>5650</v>
      </c>
      <c r="B6410" s="117">
        <v>8553760582</v>
      </c>
      <c r="C6410" s="116" t="s">
        <v>4393</v>
      </c>
      <c r="D6410" s="116" t="s">
        <v>438</v>
      </c>
      <c r="E6410" s="118">
        <v>41220.979166666664</v>
      </c>
      <c r="F6410" s="116" t="s">
        <v>5632</v>
      </c>
      <c r="G6410" s="117" t="s">
        <v>440</v>
      </c>
      <c r="H6410" s="117">
        <v>221</v>
      </c>
      <c r="I6410" s="117">
        <v>211</v>
      </c>
      <c r="J6410" s="117" t="s">
        <v>5633</v>
      </c>
    </row>
    <row r="6411" spans="1:10" ht="17.25" customHeight="1">
      <c r="A6411" s="116" t="s">
        <v>4509</v>
      </c>
      <c r="B6411" s="117">
        <v>9886267846</v>
      </c>
      <c r="C6411" s="116" t="s">
        <v>4393</v>
      </c>
      <c r="D6411" s="116" t="s">
        <v>438</v>
      </c>
      <c r="E6411" s="118">
        <v>41215.208333333336</v>
      </c>
      <c r="F6411" s="116" t="s">
        <v>5651</v>
      </c>
      <c r="G6411" s="117" t="s">
        <v>440</v>
      </c>
      <c r="H6411" s="117">
        <v>264</v>
      </c>
      <c r="I6411" s="117">
        <v>315</v>
      </c>
      <c r="J6411" s="117" t="s">
        <v>5652</v>
      </c>
    </row>
    <row r="6412" spans="1:10" ht="17.25" customHeight="1">
      <c r="A6412" s="116" t="s">
        <v>5653</v>
      </c>
      <c r="B6412" s="117">
        <v>9591323665</v>
      </c>
      <c r="C6412" s="116" t="s">
        <v>4393</v>
      </c>
      <c r="D6412" s="116" t="s">
        <v>438</v>
      </c>
      <c r="E6412" s="118">
        <v>41215.3125</v>
      </c>
      <c r="F6412" s="116" t="s">
        <v>5651</v>
      </c>
      <c r="G6412" s="117" t="s">
        <v>440</v>
      </c>
      <c r="H6412" s="117">
        <v>743</v>
      </c>
      <c r="I6412" s="117">
        <v>892</v>
      </c>
      <c r="J6412" s="117" t="s">
        <v>5652</v>
      </c>
    </row>
    <row r="6413" spans="1:10" ht="17.25" customHeight="1">
      <c r="A6413" s="116" t="s">
        <v>5654</v>
      </c>
      <c r="B6413" s="117">
        <v>9743816100</v>
      </c>
      <c r="C6413" s="116" t="s">
        <v>4393</v>
      </c>
      <c r="D6413" s="116" t="s">
        <v>438</v>
      </c>
      <c r="E6413" s="118">
        <v>41215.416666666664</v>
      </c>
      <c r="F6413" s="116" t="s">
        <v>5651</v>
      </c>
      <c r="G6413" s="117" t="s">
        <v>440</v>
      </c>
      <c r="H6413" s="117">
        <v>551</v>
      </c>
      <c r="I6413" s="117">
        <v>660</v>
      </c>
      <c r="J6413" s="117" t="s">
        <v>5652</v>
      </c>
    </row>
    <row r="6414" spans="1:10" ht="17.25" customHeight="1">
      <c r="A6414" s="116" t="s">
        <v>5655</v>
      </c>
      <c r="B6414" s="117">
        <v>9844108473</v>
      </c>
      <c r="C6414" s="116" t="s">
        <v>4393</v>
      </c>
      <c r="D6414" s="116" t="s">
        <v>438</v>
      </c>
      <c r="E6414" s="118">
        <v>41215.583333333336</v>
      </c>
      <c r="F6414" s="116" t="s">
        <v>5651</v>
      </c>
      <c r="G6414" s="117" t="s">
        <v>440</v>
      </c>
      <c r="H6414" s="117">
        <v>738</v>
      </c>
      <c r="I6414" s="117">
        <v>896</v>
      </c>
      <c r="J6414" s="117" t="s">
        <v>5652</v>
      </c>
    </row>
    <row r="6415" spans="1:10" ht="17.25" customHeight="1">
      <c r="A6415" s="116" t="s">
        <v>5656</v>
      </c>
      <c r="B6415" s="117">
        <v>9341270317</v>
      </c>
      <c r="C6415" s="116" t="s">
        <v>4393</v>
      </c>
      <c r="D6415" s="116" t="s">
        <v>438</v>
      </c>
      <c r="E6415" s="118">
        <v>41215.677083333336</v>
      </c>
      <c r="F6415" s="116" t="s">
        <v>5651</v>
      </c>
      <c r="G6415" s="117" t="s">
        <v>440</v>
      </c>
      <c r="H6415" s="117">
        <v>631</v>
      </c>
      <c r="I6415" s="117">
        <v>721</v>
      </c>
      <c r="J6415" s="117" t="s">
        <v>5652</v>
      </c>
    </row>
    <row r="6416" spans="1:10" ht="17.25" customHeight="1">
      <c r="A6416" s="116" t="s">
        <v>5657</v>
      </c>
      <c r="B6416" s="117">
        <v>9743999523</v>
      </c>
      <c r="C6416" s="116" t="s">
        <v>4393</v>
      </c>
      <c r="D6416" s="116" t="s">
        <v>438</v>
      </c>
      <c r="E6416" s="118">
        <v>41216.1875</v>
      </c>
      <c r="F6416" s="116" t="s">
        <v>5651</v>
      </c>
      <c r="G6416" s="117" t="s">
        <v>440</v>
      </c>
      <c r="H6416" s="117">
        <v>832</v>
      </c>
      <c r="I6416" s="117">
        <v>1010</v>
      </c>
      <c r="J6416" s="117" t="s">
        <v>5652</v>
      </c>
    </row>
    <row r="6417" spans="1:10" ht="17.25" customHeight="1">
      <c r="A6417" s="116" t="s">
        <v>4409</v>
      </c>
      <c r="B6417" s="117">
        <v>9844034001</v>
      </c>
      <c r="C6417" s="116" t="s">
        <v>4393</v>
      </c>
      <c r="D6417" s="116" t="s">
        <v>438</v>
      </c>
      <c r="E6417" s="118">
        <v>41216.34375</v>
      </c>
      <c r="F6417" s="116" t="s">
        <v>5651</v>
      </c>
      <c r="G6417" s="117" t="s">
        <v>440</v>
      </c>
      <c r="H6417" s="117">
        <v>290</v>
      </c>
      <c r="I6417" s="117">
        <v>350</v>
      </c>
      <c r="J6417" s="117" t="s">
        <v>5652</v>
      </c>
    </row>
    <row r="6418" spans="1:10" ht="17.25" customHeight="1">
      <c r="A6418" s="116" t="s">
        <v>4866</v>
      </c>
      <c r="B6418" s="117">
        <v>9880377009</v>
      </c>
      <c r="C6418" s="116" t="s">
        <v>4393</v>
      </c>
      <c r="D6418" s="116" t="s">
        <v>438</v>
      </c>
      <c r="E6418" s="118">
        <v>41216.520833333336</v>
      </c>
      <c r="F6418" s="116" t="s">
        <v>5651</v>
      </c>
      <c r="G6418" s="117" t="s">
        <v>440</v>
      </c>
      <c r="H6418" s="117">
        <v>164</v>
      </c>
      <c r="I6418" s="117">
        <v>184</v>
      </c>
      <c r="J6418" s="117" t="s">
        <v>5652</v>
      </c>
    </row>
    <row r="6419" spans="1:10" ht="17.25" customHeight="1">
      <c r="A6419" s="116" t="s">
        <v>3634</v>
      </c>
      <c r="B6419" s="117">
        <v>9620744961</v>
      </c>
      <c r="C6419" s="116" t="s">
        <v>4393</v>
      </c>
      <c r="D6419" s="116" t="s">
        <v>438</v>
      </c>
      <c r="E6419" s="118">
        <v>41216.645833333336</v>
      </c>
      <c r="F6419" s="116" t="s">
        <v>5651</v>
      </c>
      <c r="G6419" s="117" t="s">
        <v>440</v>
      </c>
      <c r="H6419" s="117">
        <v>347</v>
      </c>
      <c r="I6419" s="117">
        <v>396</v>
      </c>
      <c r="J6419" s="117" t="s">
        <v>5652</v>
      </c>
    </row>
    <row r="6420" spans="1:10" ht="17.25" customHeight="1">
      <c r="A6420" s="116" t="s">
        <v>5658</v>
      </c>
      <c r="B6420" s="117">
        <v>9886927463</v>
      </c>
      <c r="C6420" s="116" t="s">
        <v>4393</v>
      </c>
      <c r="D6420" s="116" t="s">
        <v>438</v>
      </c>
      <c r="E6420" s="118">
        <v>41217.239583333336</v>
      </c>
      <c r="F6420" s="116" t="s">
        <v>5651</v>
      </c>
      <c r="G6420" s="117" t="s">
        <v>440</v>
      </c>
      <c r="H6420" s="117">
        <v>520</v>
      </c>
      <c r="I6420" s="117">
        <v>627</v>
      </c>
      <c r="J6420" s="117" t="s">
        <v>5652</v>
      </c>
    </row>
    <row r="6421" spans="1:10" ht="17.25" customHeight="1">
      <c r="A6421" s="116" t="s">
        <v>4779</v>
      </c>
      <c r="B6421" s="117">
        <v>9711851309</v>
      </c>
      <c r="C6421" s="116" t="s">
        <v>4393</v>
      </c>
      <c r="D6421" s="116" t="s">
        <v>438</v>
      </c>
      <c r="E6421" s="118">
        <v>41217.34375</v>
      </c>
      <c r="F6421" s="116" t="s">
        <v>5651</v>
      </c>
      <c r="G6421" s="117" t="s">
        <v>440</v>
      </c>
      <c r="H6421" s="117">
        <v>339</v>
      </c>
      <c r="I6421" s="117">
        <v>387</v>
      </c>
      <c r="J6421" s="117" t="s">
        <v>5652</v>
      </c>
    </row>
    <row r="6422" spans="1:10" ht="17.25" customHeight="1">
      <c r="A6422" s="116" t="s">
        <v>5659</v>
      </c>
      <c r="B6422" s="117">
        <v>9241103393</v>
      </c>
      <c r="C6422" s="116" t="s">
        <v>4393</v>
      </c>
      <c r="D6422" s="116" t="s">
        <v>438</v>
      </c>
      <c r="E6422" s="118">
        <v>41217.604166666664</v>
      </c>
      <c r="F6422" s="116" t="s">
        <v>5651</v>
      </c>
      <c r="G6422" s="117" t="s">
        <v>440</v>
      </c>
      <c r="H6422" s="117">
        <v>183</v>
      </c>
      <c r="I6422" s="117">
        <v>216</v>
      </c>
      <c r="J6422" s="117" t="s">
        <v>5652</v>
      </c>
    </row>
    <row r="6423" spans="1:10" ht="17.25" customHeight="1">
      <c r="A6423" s="116" t="s">
        <v>5660</v>
      </c>
      <c r="B6423" s="117">
        <v>9886199794</v>
      </c>
      <c r="C6423" s="116" t="s">
        <v>4393</v>
      </c>
      <c r="D6423" s="116" t="s">
        <v>461</v>
      </c>
      <c r="E6423" s="118">
        <v>41217.71875</v>
      </c>
      <c r="F6423" s="116" t="s">
        <v>5651</v>
      </c>
      <c r="G6423" s="117" t="s">
        <v>440</v>
      </c>
      <c r="H6423" s="117">
        <v>162</v>
      </c>
      <c r="I6423" s="117">
        <v>197</v>
      </c>
      <c r="J6423" s="117" t="s">
        <v>5652</v>
      </c>
    </row>
    <row r="6424" spans="1:10" ht="17.25" customHeight="1">
      <c r="A6424" s="116" t="s">
        <v>1297</v>
      </c>
      <c r="B6424" s="117">
        <v>9620402802</v>
      </c>
      <c r="C6424" s="116" t="s">
        <v>4393</v>
      </c>
      <c r="D6424" s="116" t="s">
        <v>438</v>
      </c>
      <c r="E6424" s="118">
        <v>41219.25</v>
      </c>
      <c r="F6424" s="116" t="s">
        <v>5651</v>
      </c>
      <c r="G6424" s="117" t="s">
        <v>440</v>
      </c>
      <c r="H6424" s="117">
        <v>100</v>
      </c>
      <c r="I6424" s="117">
        <v>116</v>
      </c>
      <c r="J6424" s="117" t="s">
        <v>5652</v>
      </c>
    </row>
    <row r="6425" spans="1:10" ht="17.25" customHeight="1">
      <c r="A6425" s="116" t="s">
        <v>141</v>
      </c>
      <c r="B6425" s="117">
        <v>9620078885</v>
      </c>
      <c r="C6425" s="116" t="s">
        <v>4393</v>
      </c>
      <c r="D6425" s="116" t="s">
        <v>438</v>
      </c>
      <c r="E6425" s="118">
        <v>41219.302083333336</v>
      </c>
      <c r="F6425" s="116" t="s">
        <v>5651</v>
      </c>
      <c r="G6425" s="117" t="s">
        <v>440</v>
      </c>
      <c r="H6425" s="117">
        <v>1080</v>
      </c>
      <c r="I6425" s="117">
        <v>1312</v>
      </c>
      <c r="J6425" s="117" t="s">
        <v>5652</v>
      </c>
    </row>
    <row r="6426" spans="1:10" ht="17.25" customHeight="1">
      <c r="A6426" s="116" t="s">
        <v>5661</v>
      </c>
      <c r="B6426" s="117">
        <v>8040675000</v>
      </c>
      <c r="C6426" s="116" t="s">
        <v>4393</v>
      </c>
      <c r="D6426" s="116" t="s">
        <v>438</v>
      </c>
      <c r="E6426" s="118">
        <v>41219.604166666664</v>
      </c>
      <c r="F6426" s="116" t="s">
        <v>5651</v>
      </c>
      <c r="G6426" s="117" t="s">
        <v>440</v>
      </c>
      <c r="H6426" s="117">
        <v>306</v>
      </c>
      <c r="I6426" s="117">
        <v>372</v>
      </c>
      <c r="J6426" s="117" t="s">
        <v>5652</v>
      </c>
    </row>
    <row r="6427" spans="1:10" ht="17.25" customHeight="1">
      <c r="A6427" s="116" t="s">
        <v>5662</v>
      </c>
      <c r="B6427" s="117">
        <v>9620082682</v>
      </c>
      <c r="C6427" s="116" t="s">
        <v>4393</v>
      </c>
      <c r="D6427" s="116" t="s">
        <v>438</v>
      </c>
      <c r="E6427" s="118">
        <v>41219.708333333336</v>
      </c>
      <c r="F6427" s="116" t="s">
        <v>5651</v>
      </c>
      <c r="G6427" s="117" t="s">
        <v>440</v>
      </c>
      <c r="H6427" s="117">
        <v>150</v>
      </c>
      <c r="I6427" s="117">
        <v>164</v>
      </c>
      <c r="J6427" s="117" t="s">
        <v>5652</v>
      </c>
    </row>
    <row r="6428" spans="1:10" ht="17.25" customHeight="1">
      <c r="A6428" s="116" t="s">
        <v>3365</v>
      </c>
      <c r="B6428" s="117">
        <v>9740754364</v>
      </c>
      <c r="C6428" s="116" t="s">
        <v>4393</v>
      </c>
      <c r="D6428" s="116" t="s">
        <v>438</v>
      </c>
      <c r="E6428" s="118">
        <v>41220.1875</v>
      </c>
      <c r="F6428" s="116" t="s">
        <v>5651</v>
      </c>
      <c r="G6428" s="117" t="s">
        <v>440</v>
      </c>
      <c r="H6428" s="117">
        <v>101</v>
      </c>
      <c r="I6428" s="117">
        <v>118</v>
      </c>
      <c r="J6428" s="117" t="s">
        <v>5652</v>
      </c>
    </row>
    <row r="6429" spans="1:10" ht="17.25" customHeight="1">
      <c r="A6429" s="116" t="s">
        <v>5663</v>
      </c>
      <c r="B6429" s="117">
        <v>9886601535</v>
      </c>
      <c r="C6429" s="116" t="s">
        <v>4393</v>
      </c>
      <c r="D6429" s="116" t="s">
        <v>438</v>
      </c>
      <c r="E6429" s="118">
        <v>41220.270833333336</v>
      </c>
      <c r="F6429" s="116" t="s">
        <v>5651</v>
      </c>
      <c r="G6429" s="117" t="s">
        <v>440</v>
      </c>
      <c r="H6429" s="117">
        <v>762</v>
      </c>
      <c r="I6429" s="117">
        <v>916</v>
      </c>
      <c r="J6429" s="117" t="s">
        <v>5652</v>
      </c>
    </row>
    <row r="6430" spans="1:10" ht="17.25" customHeight="1">
      <c r="A6430" s="116" t="s">
        <v>5664</v>
      </c>
      <c r="B6430" s="117">
        <v>9916194553</v>
      </c>
      <c r="C6430" s="116" t="s">
        <v>4393</v>
      </c>
      <c r="D6430" s="116" t="s">
        <v>486</v>
      </c>
      <c r="E6430" s="118">
        <v>41220.53125</v>
      </c>
      <c r="F6430" s="116" t="s">
        <v>5651</v>
      </c>
      <c r="G6430" s="117" t="s">
        <v>440</v>
      </c>
      <c r="H6430" s="117">
        <v>358</v>
      </c>
      <c r="I6430" s="117">
        <v>411</v>
      </c>
      <c r="J6430" s="117" t="s">
        <v>5652</v>
      </c>
    </row>
    <row r="6431" spans="1:10" ht="17.25" customHeight="1">
      <c r="A6431" s="116" t="s">
        <v>1288</v>
      </c>
      <c r="B6431" s="117">
        <v>9871338352</v>
      </c>
      <c r="C6431" s="116" t="s">
        <v>4393</v>
      </c>
      <c r="D6431" s="116" t="s">
        <v>486</v>
      </c>
      <c r="E6431" s="118">
        <v>41220.625</v>
      </c>
      <c r="F6431" s="116" t="s">
        <v>5651</v>
      </c>
      <c r="G6431" s="117" t="s">
        <v>440</v>
      </c>
      <c r="H6431" s="117">
        <v>396</v>
      </c>
      <c r="I6431" s="117">
        <v>411</v>
      </c>
      <c r="J6431" s="117" t="s">
        <v>5652</v>
      </c>
    </row>
    <row r="6432" spans="1:10" ht="17.25" customHeight="1">
      <c r="A6432" s="116" t="s">
        <v>2285</v>
      </c>
      <c r="B6432" s="117">
        <v>9538551592</v>
      </c>
      <c r="C6432" s="116" t="s">
        <v>4393</v>
      </c>
      <c r="D6432" s="116" t="s">
        <v>438</v>
      </c>
      <c r="E6432" s="118">
        <v>41216.03125</v>
      </c>
      <c r="F6432" s="116" t="s">
        <v>5665</v>
      </c>
      <c r="G6432" s="117" t="s">
        <v>934</v>
      </c>
      <c r="H6432" s="117">
        <v>1000</v>
      </c>
      <c r="I6432" s="117">
        <v>1430</v>
      </c>
      <c r="J6432" s="117" t="s">
        <v>5666</v>
      </c>
    </row>
    <row r="6433" spans="1:10" ht="17.25" customHeight="1">
      <c r="A6433" s="116" t="s">
        <v>5667</v>
      </c>
      <c r="B6433" s="117">
        <v>9739704289</v>
      </c>
      <c r="C6433" s="116" t="s">
        <v>4393</v>
      </c>
      <c r="D6433" s="116" t="s">
        <v>438</v>
      </c>
      <c r="E6433" s="118">
        <v>41217.625</v>
      </c>
      <c r="F6433" s="116" t="s">
        <v>5665</v>
      </c>
      <c r="G6433" s="117" t="s">
        <v>749</v>
      </c>
      <c r="H6433" s="117">
        <v>1896</v>
      </c>
      <c r="I6433" s="117">
        <v>1835</v>
      </c>
      <c r="J6433" s="117" t="s">
        <v>5666</v>
      </c>
    </row>
    <row r="6434" spans="1:10" ht="17.25" customHeight="1">
      <c r="A6434" s="116" t="s">
        <v>5668</v>
      </c>
      <c r="B6434" s="117">
        <v>9886796059</v>
      </c>
      <c r="C6434" s="116" t="s">
        <v>4393</v>
      </c>
      <c r="D6434" s="116" t="s">
        <v>438</v>
      </c>
      <c r="E6434" s="118">
        <v>41215.375</v>
      </c>
      <c r="F6434" s="116" t="s">
        <v>5669</v>
      </c>
      <c r="G6434" s="117" t="s">
        <v>749</v>
      </c>
      <c r="H6434" s="117">
        <v>2180</v>
      </c>
      <c r="I6434" s="117">
        <v>2223</v>
      </c>
      <c r="J6434" s="117" t="s">
        <v>5670</v>
      </c>
    </row>
    <row r="6435" spans="1:10" ht="17.25" customHeight="1">
      <c r="A6435" s="116" t="s">
        <v>5671</v>
      </c>
      <c r="B6435" s="117">
        <v>9036869873</v>
      </c>
      <c r="C6435" s="116" t="s">
        <v>4393</v>
      </c>
      <c r="D6435" s="116" t="s">
        <v>486</v>
      </c>
      <c r="E6435" s="118">
        <v>41215.84375</v>
      </c>
      <c r="F6435" s="116" t="s">
        <v>5669</v>
      </c>
      <c r="G6435" s="117" t="s">
        <v>693</v>
      </c>
      <c r="H6435" s="117">
        <v>5760</v>
      </c>
      <c r="I6435" s="117">
        <v>5583</v>
      </c>
      <c r="J6435" s="117" t="s">
        <v>5670</v>
      </c>
    </row>
    <row r="6436" spans="1:10" ht="17.25" customHeight="1">
      <c r="A6436" s="116" t="s">
        <v>5672</v>
      </c>
      <c r="B6436" s="117">
        <v>9742001298</v>
      </c>
      <c r="C6436" s="116" t="s">
        <v>4393</v>
      </c>
      <c r="D6436" s="116" t="s">
        <v>438</v>
      </c>
      <c r="E6436" s="118">
        <v>41216.4375</v>
      </c>
      <c r="F6436" s="116" t="s">
        <v>5669</v>
      </c>
      <c r="G6436" s="117" t="s">
        <v>934</v>
      </c>
      <c r="H6436" s="117">
        <v>850</v>
      </c>
      <c r="I6436" s="117">
        <v>1269</v>
      </c>
      <c r="J6436" s="117" t="s">
        <v>5670</v>
      </c>
    </row>
    <row r="6437" spans="1:10" ht="17.25" customHeight="1">
      <c r="A6437" s="116" t="s">
        <v>5673</v>
      </c>
      <c r="B6437" s="117">
        <v>9822655589</v>
      </c>
      <c r="C6437" s="116" t="s">
        <v>4393</v>
      </c>
      <c r="D6437" s="116" t="s">
        <v>486</v>
      </c>
      <c r="E6437" s="118">
        <v>41217.333333333336</v>
      </c>
      <c r="F6437" s="116" t="s">
        <v>5669</v>
      </c>
      <c r="G6437" s="117" t="s">
        <v>693</v>
      </c>
      <c r="H6437" s="117">
        <v>4000</v>
      </c>
      <c r="I6437" s="117">
        <v>3619</v>
      </c>
      <c r="J6437" s="117" t="s">
        <v>5670</v>
      </c>
    </row>
    <row r="6438" spans="1:10" ht="17.25" customHeight="1">
      <c r="A6438" s="116" t="s">
        <v>5674</v>
      </c>
      <c r="B6438" s="117">
        <v>9379772394</v>
      </c>
      <c r="C6438" s="116" t="s">
        <v>4393</v>
      </c>
      <c r="D6438" s="116" t="s">
        <v>438</v>
      </c>
      <c r="E6438" s="118">
        <v>41217.583333333336</v>
      </c>
      <c r="F6438" s="116" t="s">
        <v>5669</v>
      </c>
      <c r="G6438" s="117" t="s">
        <v>934</v>
      </c>
      <c r="H6438" s="117">
        <v>750</v>
      </c>
      <c r="I6438" s="117">
        <v>767</v>
      </c>
      <c r="J6438" s="117" t="s">
        <v>5675</v>
      </c>
    </row>
    <row r="6439" spans="1:10" ht="17.25" customHeight="1">
      <c r="A6439" s="116" t="s">
        <v>4501</v>
      </c>
      <c r="B6439" s="117">
        <v>9902010000</v>
      </c>
      <c r="C6439" s="116" t="s">
        <v>4393</v>
      </c>
      <c r="D6439" s="116" t="s">
        <v>438</v>
      </c>
      <c r="E6439" s="118">
        <v>41214.125</v>
      </c>
      <c r="F6439" s="116" t="s">
        <v>5676</v>
      </c>
      <c r="G6439" s="117" t="s">
        <v>440</v>
      </c>
      <c r="H6439" s="117">
        <v>781</v>
      </c>
      <c r="I6439" s="117">
        <v>895</v>
      </c>
      <c r="J6439" s="117" t="s">
        <v>5677</v>
      </c>
    </row>
    <row r="6440" spans="1:10" ht="17.25" customHeight="1">
      <c r="A6440" s="116" t="s">
        <v>5678</v>
      </c>
      <c r="B6440" s="117">
        <v>9739905192</v>
      </c>
      <c r="C6440" s="116" t="s">
        <v>4393</v>
      </c>
      <c r="D6440" s="116" t="s">
        <v>486</v>
      </c>
      <c r="E6440" s="118">
        <v>41214.354166666664</v>
      </c>
      <c r="F6440" s="116" t="s">
        <v>5676</v>
      </c>
      <c r="G6440" s="117" t="s">
        <v>440</v>
      </c>
      <c r="H6440" s="117">
        <v>287</v>
      </c>
      <c r="I6440" s="117">
        <v>319</v>
      </c>
      <c r="J6440" s="117" t="s">
        <v>5677</v>
      </c>
    </row>
    <row r="6441" spans="1:10" ht="17.25" customHeight="1">
      <c r="A6441" s="116" t="s">
        <v>5679</v>
      </c>
      <c r="B6441" s="117">
        <v>9986117792</v>
      </c>
      <c r="C6441" s="116" t="s">
        <v>4393</v>
      </c>
      <c r="D6441" s="116" t="s">
        <v>438</v>
      </c>
      <c r="E6441" s="118">
        <v>41214.458333333336</v>
      </c>
      <c r="F6441" s="116" t="s">
        <v>5676</v>
      </c>
      <c r="G6441" s="117" t="s">
        <v>440</v>
      </c>
      <c r="H6441" s="117">
        <v>277</v>
      </c>
      <c r="I6441" s="117">
        <v>276</v>
      </c>
      <c r="J6441" s="117" t="s">
        <v>5677</v>
      </c>
    </row>
    <row r="6442" spans="1:10" ht="17.25" customHeight="1">
      <c r="A6442" s="116" t="s">
        <v>5680</v>
      </c>
      <c r="B6442" s="117">
        <v>9019330151</v>
      </c>
      <c r="C6442" s="116" t="s">
        <v>4393</v>
      </c>
      <c r="D6442" s="116" t="s">
        <v>438</v>
      </c>
      <c r="E6442" s="118">
        <v>41214.59375</v>
      </c>
      <c r="F6442" s="116" t="s">
        <v>5676</v>
      </c>
      <c r="G6442" s="117" t="s">
        <v>440</v>
      </c>
      <c r="H6442" s="117">
        <v>638</v>
      </c>
      <c r="I6442" s="117">
        <v>723</v>
      </c>
      <c r="J6442" s="117" t="s">
        <v>5677</v>
      </c>
    </row>
    <row r="6443" spans="1:10" ht="17.25" customHeight="1">
      <c r="A6443" s="116" t="s">
        <v>5681</v>
      </c>
      <c r="B6443" s="117">
        <v>9844202990</v>
      </c>
      <c r="C6443" s="116" t="s">
        <v>4393</v>
      </c>
      <c r="D6443" s="116" t="s">
        <v>438</v>
      </c>
      <c r="E6443" s="118">
        <v>41214.770833333336</v>
      </c>
      <c r="F6443" s="116" t="s">
        <v>5676</v>
      </c>
      <c r="G6443" s="117" t="s">
        <v>440</v>
      </c>
      <c r="H6443" s="117">
        <v>136</v>
      </c>
      <c r="I6443" s="117">
        <v>142</v>
      </c>
      <c r="J6443" s="117" t="s">
        <v>5677</v>
      </c>
    </row>
    <row r="6444" spans="1:10" ht="17.25" customHeight="1">
      <c r="A6444" s="116" t="s">
        <v>5682</v>
      </c>
      <c r="B6444" s="117">
        <v>9845027015</v>
      </c>
      <c r="C6444" s="116" t="s">
        <v>4393</v>
      </c>
      <c r="D6444" s="116" t="s">
        <v>438</v>
      </c>
      <c r="E6444" s="118">
        <v>41214.895833333336</v>
      </c>
      <c r="F6444" s="116" t="s">
        <v>5676</v>
      </c>
      <c r="G6444" s="117" t="s">
        <v>440</v>
      </c>
      <c r="H6444" s="117">
        <v>118</v>
      </c>
      <c r="I6444" s="117">
        <v>126</v>
      </c>
      <c r="J6444" s="117" t="s">
        <v>5677</v>
      </c>
    </row>
    <row r="6445" spans="1:10" ht="17.25" customHeight="1">
      <c r="A6445" s="116" t="s">
        <v>5683</v>
      </c>
      <c r="B6445" s="117">
        <v>9901306005</v>
      </c>
      <c r="C6445" s="116" t="s">
        <v>4393</v>
      </c>
      <c r="D6445" s="116" t="s">
        <v>438</v>
      </c>
      <c r="E6445" s="118">
        <v>41214.96875</v>
      </c>
      <c r="F6445" s="116" t="s">
        <v>5676</v>
      </c>
      <c r="G6445" s="117" t="s">
        <v>440</v>
      </c>
      <c r="H6445" s="117">
        <v>222</v>
      </c>
      <c r="I6445" s="117">
        <v>254</v>
      </c>
      <c r="J6445" s="117" t="s">
        <v>5677</v>
      </c>
    </row>
    <row r="6446" spans="1:10" ht="17.25" customHeight="1">
      <c r="A6446" s="116" t="s">
        <v>5684</v>
      </c>
      <c r="B6446" s="117">
        <v>7406466202</v>
      </c>
      <c r="C6446" s="116" t="s">
        <v>4393</v>
      </c>
      <c r="D6446" s="116" t="s">
        <v>486</v>
      </c>
      <c r="E6446" s="118">
        <v>41215.03125</v>
      </c>
      <c r="F6446" s="116" t="s">
        <v>5676</v>
      </c>
      <c r="G6446" s="117" t="s">
        <v>440</v>
      </c>
      <c r="H6446" s="117">
        <v>241</v>
      </c>
      <c r="I6446" s="117">
        <v>274</v>
      </c>
      <c r="J6446" s="117" t="s">
        <v>5677</v>
      </c>
    </row>
    <row r="6447" spans="1:10" ht="17.25" customHeight="1">
      <c r="A6447" s="116" t="s">
        <v>4615</v>
      </c>
      <c r="B6447" s="117">
        <v>9483954169</v>
      </c>
      <c r="C6447" s="116" t="s">
        <v>4393</v>
      </c>
      <c r="D6447" s="116" t="s">
        <v>438</v>
      </c>
      <c r="E6447" s="118">
        <v>41215.1875</v>
      </c>
      <c r="F6447" s="116" t="s">
        <v>5676</v>
      </c>
      <c r="G6447" s="117" t="s">
        <v>440</v>
      </c>
      <c r="H6447" s="117">
        <v>815</v>
      </c>
      <c r="I6447" s="117">
        <v>930</v>
      </c>
      <c r="J6447" s="117" t="s">
        <v>5677</v>
      </c>
    </row>
    <row r="6448" spans="1:10" ht="17.25" customHeight="1">
      <c r="A6448" s="116" t="s">
        <v>4615</v>
      </c>
      <c r="B6448" s="117">
        <v>9483954169</v>
      </c>
      <c r="C6448" s="116" t="s">
        <v>4393</v>
      </c>
      <c r="D6448" s="116" t="s">
        <v>438</v>
      </c>
      <c r="E6448" s="118">
        <v>41215.270833333336</v>
      </c>
      <c r="F6448" s="116" t="s">
        <v>5676</v>
      </c>
      <c r="G6448" s="117" t="s">
        <v>440</v>
      </c>
      <c r="H6448" s="117">
        <v>792</v>
      </c>
      <c r="I6448" s="117">
        <v>907</v>
      </c>
      <c r="J6448" s="117" t="s">
        <v>5677</v>
      </c>
    </row>
    <row r="6449" spans="1:10" ht="17.25" customHeight="1">
      <c r="A6449" s="116" t="s">
        <v>5685</v>
      </c>
      <c r="B6449" s="117">
        <v>9986994120</v>
      </c>
      <c r="C6449" s="116" t="s">
        <v>4393</v>
      </c>
      <c r="D6449" s="116" t="s">
        <v>461</v>
      </c>
      <c r="E6449" s="118">
        <v>41215.375</v>
      </c>
      <c r="F6449" s="116" t="s">
        <v>5676</v>
      </c>
      <c r="G6449" s="117" t="s">
        <v>440</v>
      </c>
      <c r="H6449" s="117">
        <v>173</v>
      </c>
      <c r="I6449" s="117">
        <v>190</v>
      </c>
      <c r="J6449" s="117" t="s">
        <v>5677</v>
      </c>
    </row>
    <row r="6450" spans="1:10" ht="17.25" customHeight="1">
      <c r="A6450" s="116" t="s">
        <v>5686</v>
      </c>
      <c r="B6450" s="117">
        <v>8026795413</v>
      </c>
      <c r="C6450" s="116" t="s">
        <v>4393</v>
      </c>
      <c r="D6450" s="116" t="s">
        <v>438</v>
      </c>
      <c r="E6450" s="118">
        <v>41215.46875</v>
      </c>
      <c r="F6450" s="116" t="s">
        <v>5676</v>
      </c>
      <c r="G6450" s="117" t="s">
        <v>440</v>
      </c>
      <c r="H6450" s="117">
        <v>206</v>
      </c>
      <c r="I6450" s="117">
        <v>218</v>
      </c>
      <c r="J6450" s="117" t="s">
        <v>5677</v>
      </c>
    </row>
    <row r="6451" spans="1:10" ht="17.25" customHeight="1">
      <c r="A6451" s="116" t="s">
        <v>5687</v>
      </c>
      <c r="B6451" s="117">
        <v>9901767777</v>
      </c>
      <c r="C6451" s="116" t="s">
        <v>4393</v>
      </c>
      <c r="D6451" s="116" t="s">
        <v>438</v>
      </c>
      <c r="E6451" s="118">
        <v>41215.583333333336</v>
      </c>
      <c r="F6451" s="116" t="s">
        <v>5676</v>
      </c>
      <c r="G6451" s="117" t="s">
        <v>440</v>
      </c>
      <c r="H6451" s="117">
        <v>246</v>
      </c>
      <c r="I6451" s="117">
        <v>276</v>
      </c>
      <c r="J6451" s="117" t="s">
        <v>5677</v>
      </c>
    </row>
    <row r="6452" spans="1:10" ht="17.25" customHeight="1">
      <c r="A6452" s="116" t="s">
        <v>5688</v>
      </c>
      <c r="B6452" s="117">
        <v>9845744821</v>
      </c>
      <c r="C6452" s="116" t="s">
        <v>4393</v>
      </c>
      <c r="D6452" s="116" t="s">
        <v>438</v>
      </c>
      <c r="E6452" s="118">
        <v>41215.625</v>
      </c>
      <c r="F6452" s="116" t="s">
        <v>5676</v>
      </c>
      <c r="G6452" s="117" t="s">
        <v>440</v>
      </c>
      <c r="H6452" s="117">
        <v>171</v>
      </c>
      <c r="I6452" s="117">
        <v>171</v>
      </c>
      <c r="J6452" s="117" t="s">
        <v>5677</v>
      </c>
    </row>
    <row r="6453" spans="1:10" ht="17.25" customHeight="1">
      <c r="A6453" s="116" t="s">
        <v>5689</v>
      </c>
      <c r="B6453" s="117">
        <v>9880149192</v>
      </c>
      <c r="C6453" s="116" t="s">
        <v>4393</v>
      </c>
      <c r="D6453" s="116" t="s">
        <v>461</v>
      </c>
      <c r="E6453" s="118">
        <v>41215.6875</v>
      </c>
      <c r="F6453" s="116" t="s">
        <v>5676</v>
      </c>
      <c r="G6453" s="117" t="s">
        <v>440</v>
      </c>
      <c r="H6453" s="117">
        <v>327</v>
      </c>
      <c r="I6453" s="117">
        <v>359</v>
      </c>
      <c r="J6453" s="117" t="s">
        <v>5677</v>
      </c>
    </row>
    <row r="6454" spans="1:10" ht="17.25" customHeight="1">
      <c r="A6454" s="116" t="s">
        <v>4758</v>
      </c>
      <c r="B6454" s="117">
        <v>9008606498</v>
      </c>
      <c r="C6454" s="116" t="s">
        <v>4393</v>
      </c>
      <c r="D6454" s="116" t="s">
        <v>438</v>
      </c>
      <c r="E6454" s="118">
        <v>41215.770833333336</v>
      </c>
      <c r="F6454" s="116" t="s">
        <v>5676</v>
      </c>
      <c r="G6454" s="117" t="s">
        <v>440</v>
      </c>
      <c r="H6454" s="117">
        <v>270</v>
      </c>
      <c r="I6454" s="117">
        <v>309</v>
      </c>
      <c r="J6454" s="117" t="s">
        <v>5677</v>
      </c>
    </row>
    <row r="6455" spans="1:10" ht="17.25" customHeight="1">
      <c r="A6455" s="116" t="s">
        <v>5690</v>
      </c>
      <c r="B6455" s="117">
        <v>9901900366</v>
      </c>
      <c r="C6455" s="116" t="s">
        <v>4393</v>
      </c>
      <c r="D6455" s="116" t="s">
        <v>461</v>
      </c>
      <c r="E6455" s="118">
        <v>41215.885416666664</v>
      </c>
      <c r="F6455" s="116" t="s">
        <v>5676</v>
      </c>
      <c r="G6455" s="117" t="s">
        <v>440</v>
      </c>
      <c r="H6455" s="117">
        <v>100</v>
      </c>
      <c r="I6455" s="117">
        <v>109</v>
      </c>
      <c r="J6455" s="117" t="s">
        <v>5677</v>
      </c>
    </row>
    <row r="6456" spans="1:10" ht="17.25" customHeight="1">
      <c r="A6456" s="116" t="s">
        <v>5691</v>
      </c>
      <c r="B6456" s="117">
        <v>9739011414</v>
      </c>
      <c r="C6456" s="116" t="s">
        <v>4393</v>
      </c>
      <c r="D6456" s="116" t="s">
        <v>438</v>
      </c>
      <c r="E6456" s="118">
        <v>41215.916666666664</v>
      </c>
      <c r="F6456" s="116" t="s">
        <v>5676</v>
      </c>
      <c r="G6456" s="117" t="s">
        <v>440</v>
      </c>
      <c r="H6456" s="117">
        <v>180</v>
      </c>
      <c r="I6456" s="117">
        <v>206</v>
      </c>
      <c r="J6456" s="117" t="s">
        <v>5677</v>
      </c>
    </row>
    <row r="6457" spans="1:10" ht="17.25" customHeight="1">
      <c r="A6457" s="116" t="s">
        <v>4651</v>
      </c>
      <c r="B6457" s="117">
        <v>8971570781</v>
      </c>
      <c r="C6457" s="116" t="s">
        <v>4393</v>
      </c>
      <c r="D6457" s="116" t="s">
        <v>461</v>
      </c>
      <c r="E6457" s="118">
        <v>41216.010416666664</v>
      </c>
      <c r="F6457" s="116" t="s">
        <v>5676</v>
      </c>
      <c r="G6457" s="117" t="s">
        <v>440</v>
      </c>
      <c r="H6457" s="117">
        <v>134</v>
      </c>
      <c r="I6457" s="117">
        <v>153</v>
      </c>
      <c r="J6457" s="117" t="s">
        <v>5677</v>
      </c>
    </row>
    <row r="6458" spans="1:10" ht="17.25" customHeight="1">
      <c r="A6458" s="116" t="s">
        <v>5692</v>
      </c>
      <c r="B6458" s="117">
        <v>8792145918</v>
      </c>
      <c r="C6458" s="116" t="s">
        <v>4393</v>
      </c>
      <c r="D6458" s="116" t="s">
        <v>486</v>
      </c>
      <c r="E6458" s="118">
        <v>41216.145833333336</v>
      </c>
      <c r="F6458" s="116" t="s">
        <v>5676</v>
      </c>
      <c r="G6458" s="117" t="s">
        <v>440</v>
      </c>
      <c r="H6458" s="117">
        <v>846</v>
      </c>
      <c r="I6458" s="117">
        <v>969</v>
      </c>
      <c r="J6458" s="117" t="s">
        <v>5677</v>
      </c>
    </row>
    <row r="6459" spans="1:10" ht="17.25" customHeight="1">
      <c r="A6459" s="116" t="s">
        <v>5693</v>
      </c>
      <c r="B6459" s="117">
        <v>7411685163</v>
      </c>
      <c r="C6459" s="116" t="s">
        <v>4393</v>
      </c>
      <c r="D6459" s="116" t="s">
        <v>486</v>
      </c>
      <c r="E6459" s="118">
        <v>41216.25</v>
      </c>
      <c r="F6459" s="116" t="s">
        <v>5676</v>
      </c>
      <c r="G6459" s="117" t="s">
        <v>440</v>
      </c>
      <c r="H6459" s="117">
        <v>145</v>
      </c>
      <c r="I6459" s="117">
        <v>167</v>
      </c>
      <c r="J6459" s="117" t="s">
        <v>5677</v>
      </c>
    </row>
    <row r="6460" spans="1:10" ht="17.25" customHeight="1">
      <c r="A6460" s="116" t="s">
        <v>4779</v>
      </c>
      <c r="B6460" s="117">
        <v>9711851309</v>
      </c>
      <c r="C6460" s="116" t="s">
        <v>4393</v>
      </c>
      <c r="D6460" s="116" t="s">
        <v>438</v>
      </c>
      <c r="E6460" s="118">
        <v>41216.333333333336</v>
      </c>
      <c r="F6460" s="116" t="s">
        <v>5676</v>
      </c>
      <c r="G6460" s="117" t="s">
        <v>440</v>
      </c>
      <c r="H6460" s="117">
        <v>268</v>
      </c>
      <c r="I6460" s="117">
        <v>297</v>
      </c>
      <c r="J6460" s="117" t="s">
        <v>5677</v>
      </c>
    </row>
    <row r="6461" spans="1:10" ht="17.25" customHeight="1">
      <c r="A6461" s="116" t="s">
        <v>5694</v>
      </c>
      <c r="B6461" s="117">
        <v>9900255550</v>
      </c>
      <c r="C6461" s="116" t="s">
        <v>4393</v>
      </c>
      <c r="D6461" s="116" t="s">
        <v>438</v>
      </c>
      <c r="E6461" s="118">
        <v>41216.625</v>
      </c>
      <c r="F6461" s="116" t="s">
        <v>5676</v>
      </c>
      <c r="G6461" s="117" t="s">
        <v>440</v>
      </c>
      <c r="H6461" s="117">
        <v>204</v>
      </c>
      <c r="I6461" s="117">
        <v>223</v>
      </c>
      <c r="J6461" s="117" t="s">
        <v>5677</v>
      </c>
    </row>
    <row r="6462" spans="1:10" ht="17.25" customHeight="1">
      <c r="A6462" s="116" t="s">
        <v>5695</v>
      </c>
      <c r="B6462" s="117">
        <v>9538703829</v>
      </c>
      <c r="C6462" s="116" t="s">
        <v>4393</v>
      </c>
      <c r="D6462" s="116" t="s">
        <v>438</v>
      </c>
      <c r="E6462" s="118">
        <v>41216.708333333336</v>
      </c>
      <c r="F6462" s="116" t="s">
        <v>5676</v>
      </c>
      <c r="G6462" s="117" t="s">
        <v>440</v>
      </c>
      <c r="H6462" s="117">
        <v>360</v>
      </c>
      <c r="I6462" s="117">
        <v>412</v>
      </c>
      <c r="J6462" s="117" t="s">
        <v>5677</v>
      </c>
    </row>
    <row r="6463" spans="1:10" ht="17.25" customHeight="1">
      <c r="A6463" s="116" t="s">
        <v>5696</v>
      </c>
      <c r="B6463" s="117">
        <v>7829348109</v>
      </c>
      <c r="C6463" s="116" t="s">
        <v>4393</v>
      </c>
      <c r="D6463" s="116" t="s">
        <v>461</v>
      </c>
      <c r="E6463" s="118">
        <v>41216.822916666664</v>
      </c>
      <c r="F6463" s="116" t="s">
        <v>5676</v>
      </c>
      <c r="G6463" s="117" t="s">
        <v>440</v>
      </c>
      <c r="H6463" s="117">
        <v>293</v>
      </c>
      <c r="I6463" s="117">
        <v>330</v>
      </c>
      <c r="J6463" s="117" t="s">
        <v>5677</v>
      </c>
    </row>
    <row r="6464" spans="1:10" ht="17.25" customHeight="1">
      <c r="A6464" s="116" t="s">
        <v>5697</v>
      </c>
      <c r="B6464" s="117">
        <v>9986896427</v>
      </c>
      <c r="C6464" s="116" t="s">
        <v>4393</v>
      </c>
      <c r="D6464" s="116" t="s">
        <v>438</v>
      </c>
      <c r="E6464" s="118">
        <v>41216.9375</v>
      </c>
      <c r="F6464" s="116" t="s">
        <v>5676</v>
      </c>
      <c r="G6464" s="117" t="s">
        <v>440</v>
      </c>
      <c r="H6464" s="117">
        <v>162</v>
      </c>
      <c r="I6464" s="117">
        <v>186</v>
      </c>
      <c r="J6464" s="117" t="s">
        <v>5677</v>
      </c>
    </row>
    <row r="6465" spans="1:10" ht="17.25" customHeight="1">
      <c r="A6465" s="116" t="s">
        <v>5698</v>
      </c>
      <c r="B6465" s="117">
        <v>9535399900</v>
      </c>
      <c r="C6465" s="116" t="s">
        <v>4393</v>
      </c>
      <c r="D6465" s="116" t="s">
        <v>438</v>
      </c>
      <c r="E6465" s="118">
        <v>41218.09375</v>
      </c>
      <c r="F6465" s="116" t="s">
        <v>5676</v>
      </c>
      <c r="G6465" s="117" t="s">
        <v>440</v>
      </c>
      <c r="H6465" s="117">
        <v>113</v>
      </c>
      <c r="I6465" s="117">
        <v>130</v>
      </c>
      <c r="J6465" s="117" t="s">
        <v>5677</v>
      </c>
    </row>
    <row r="6466" spans="1:10" ht="17.25" customHeight="1">
      <c r="A6466" s="116" t="s">
        <v>5698</v>
      </c>
      <c r="B6466" s="117">
        <v>9535399900</v>
      </c>
      <c r="C6466" s="116" t="s">
        <v>4393</v>
      </c>
      <c r="D6466" s="116" t="s">
        <v>438</v>
      </c>
      <c r="E6466" s="118">
        <v>41218.145833333336</v>
      </c>
      <c r="F6466" s="116" t="s">
        <v>5676</v>
      </c>
      <c r="G6466" s="117" t="s">
        <v>440</v>
      </c>
      <c r="H6466" s="117">
        <v>109</v>
      </c>
      <c r="I6466" s="117">
        <v>126</v>
      </c>
      <c r="J6466" s="117" t="s">
        <v>5677</v>
      </c>
    </row>
    <row r="6467" spans="1:10" ht="17.25" customHeight="1">
      <c r="A6467" s="116" t="s">
        <v>5699</v>
      </c>
      <c r="B6467" s="117">
        <v>9566245469</v>
      </c>
      <c r="C6467" s="116" t="s">
        <v>4393</v>
      </c>
      <c r="D6467" s="116" t="s">
        <v>438</v>
      </c>
      <c r="E6467" s="118">
        <v>41218.229166666664</v>
      </c>
      <c r="F6467" s="116" t="s">
        <v>5676</v>
      </c>
      <c r="G6467" s="117" t="s">
        <v>440</v>
      </c>
      <c r="H6467" s="117">
        <v>100</v>
      </c>
      <c r="I6467" s="117">
        <v>87</v>
      </c>
      <c r="J6467" s="117" t="s">
        <v>5677</v>
      </c>
    </row>
    <row r="6468" spans="1:10" ht="17.25" customHeight="1">
      <c r="A6468" s="116" t="s">
        <v>4709</v>
      </c>
      <c r="B6468" s="117">
        <v>9176693811</v>
      </c>
      <c r="C6468" s="116" t="s">
        <v>4393</v>
      </c>
      <c r="D6468" s="116" t="s">
        <v>438</v>
      </c>
      <c r="E6468" s="118">
        <v>41218.3125</v>
      </c>
      <c r="F6468" s="116" t="s">
        <v>5676</v>
      </c>
      <c r="G6468" s="117" t="s">
        <v>440</v>
      </c>
      <c r="H6468" s="117">
        <v>174</v>
      </c>
      <c r="I6468" s="117">
        <v>188</v>
      </c>
      <c r="J6468" s="117" t="s">
        <v>5677</v>
      </c>
    </row>
    <row r="6469" spans="1:10" ht="17.25" customHeight="1">
      <c r="A6469" s="116" t="s">
        <v>5345</v>
      </c>
      <c r="B6469" s="117">
        <v>9886410699</v>
      </c>
      <c r="C6469" s="116" t="s">
        <v>4393</v>
      </c>
      <c r="D6469" s="116" t="s">
        <v>486</v>
      </c>
      <c r="E6469" s="118">
        <v>41218.385416666664</v>
      </c>
      <c r="F6469" s="116" t="s">
        <v>5676</v>
      </c>
      <c r="G6469" s="117" t="s">
        <v>440</v>
      </c>
      <c r="H6469" s="117">
        <v>141</v>
      </c>
      <c r="I6469" s="117">
        <v>150</v>
      </c>
      <c r="J6469" s="117" t="s">
        <v>5677</v>
      </c>
    </row>
    <row r="6470" spans="1:10" ht="17.25" customHeight="1">
      <c r="A6470" s="116" t="s">
        <v>4555</v>
      </c>
      <c r="B6470" s="117">
        <v>9916945912</v>
      </c>
      <c r="C6470" s="116" t="s">
        <v>4393</v>
      </c>
      <c r="D6470" s="116" t="s">
        <v>438</v>
      </c>
      <c r="E6470" s="118">
        <v>41218.46875</v>
      </c>
      <c r="F6470" s="116" t="s">
        <v>5676</v>
      </c>
      <c r="G6470" s="117" t="s">
        <v>440</v>
      </c>
      <c r="H6470" s="117">
        <v>216</v>
      </c>
      <c r="I6470" s="117">
        <v>237</v>
      </c>
      <c r="J6470" s="117" t="s">
        <v>5677</v>
      </c>
    </row>
    <row r="6471" spans="1:10" ht="17.25" customHeight="1">
      <c r="A6471" s="116" t="s">
        <v>5700</v>
      </c>
      <c r="B6471" s="117">
        <v>9611126292</v>
      </c>
      <c r="C6471" s="116" t="s">
        <v>4393</v>
      </c>
      <c r="D6471" s="116" t="s">
        <v>486</v>
      </c>
      <c r="E6471" s="118">
        <v>41218.614583333336</v>
      </c>
      <c r="F6471" s="116" t="s">
        <v>5676</v>
      </c>
      <c r="G6471" s="117" t="s">
        <v>440</v>
      </c>
      <c r="H6471" s="117">
        <v>294</v>
      </c>
      <c r="I6471" s="117">
        <v>305</v>
      </c>
      <c r="J6471" s="117" t="s">
        <v>5677</v>
      </c>
    </row>
    <row r="6472" spans="1:10" ht="17.25" customHeight="1">
      <c r="A6472" s="116" t="s">
        <v>5701</v>
      </c>
      <c r="B6472" s="117">
        <v>9686725000</v>
      </c>
      <c r="C6472" s="116" t="s">
        <v>4393</v>
      </c>
      <c r="D6472" s="116" t="s">
        <v>486</v>
      </c>
      <c r="E6472" s="118">
        <v>41218.708333333336</v>
      </c>
      <c r="F6472" s="116" t="s">
        <v>5676</v>
      </c>
      <c r="G6472" s="117" t="s">
        <v>440</v>
      </c>
      <c r="H6472" s="117">
        <v>828</v>
      </c>
      <c r="I6472" s="117">
        <v>948</v>
      </c>
      <c r="J6472" s="117" t="s">
        <v>5677</v>
      </c>
    </row>
    <row r="6473" spans="1:10" ht="17.25" customHeight="1">
      <c r="A6473" s="116" t="s">
        <v>3902</v>
      </c>
      <c r="B6473" s="117">
        <v>9972364255</v>
      </c>
      <c r="C6473" s="116" t="s">
        <v>4393</v>
      </c>
      <c r="D6473" s="116" t="s">
        <v>438</v>
      </c>
      <c r="E6473" s="118">
        <v>41218.90625</v>
      </c>
      <c r="F6473" s="116" t="s">
        <v>5676</v>
      </c>
      <c r="G6473" s="117" t="s">
        <v>440</v>
      </c>
      <c r="H6473" s="117">
        <v>864</v>
      </c>
      <c r="I6473" s="117">
        <v>989</v>
      </c>
      <c r="J6473" s="117" t="s">
        <v>5677</v>
      </c>
    </row>
    <row r="6474" spans="1:10" ht="17.25" customHeight="1">
      <c r="A6474" s="116" t="s">
        <v>4694</v>
      </c>
      <c r="B6474" s="117">
        <v>9901000664</v>
      </c>
      <c r="C6474" s="116" t="s">
        <v>4393</v>
      </c>
      <c r="D6474" s="116" t="s">
        <v>461</v>
      </c>
      <c r="E6474" s="118">
        <v>41219.03125</v>
      </c>
      <c r="F6474" s="116" t="s">
        <v>5676</v>
      </c>
      <c r="G6474" s="117" t="s">
        <v>440</v>
      </c>
      <c r="H6474" s="117">
        <v>120</v>
      </c>
      <c r="I6474" s="117">
        <v>138</v>
      </c>
      <c r="J6474" s="117" t="s">
        <v>5677</v>
      </c>
    </row>
    <row r="6475" spans="1:10" ht="17.25" customHeight="1">
      <c r="A6475" s="116" t="s">
        <v>5702</v>
      </c>
      <c r="B6475" s="117">
        <v>9742178525</v>
      </c>
      <c r="C6475" s="116" t="s">
        <v>4393</v>
      </c>
      <c r="D6475" s="116" t="s">
        <v>438</v>
      </c>
      <c r="E6475" s="118">
        <v>41219.125</v>
      </c>
      <c r="F6475" s="116" t="s">
        <v>5676</v>
      </c>
      <c r="G6475" s="117" t="s">
        <v>440</v>
      </c>
      <c r="H6475" s="117">
        <v>936</v>
      </c>
      <c r="I6475" s="117">
        <v>1072</v>
      </c>
      <c r="J6475" s="117" t="s">
        <v>5677</v>
      </c>
    </row>
    <row r="6476" spans="1:10" ht="17.25" customHeight="1">
      <c r="A6476" s="116" t="s">
        <v>5703</v>
      </c>
      <c r="B6476" s="117">
        <v>9632622550</v>
      </c>
      <c r="C6476" s="116" t="s">
        <v>4393</v>
      </c>
      <c r="D6476" s="116" t="s">
        <v>438</v>
      </c>
      <c r="E6476" s="118">
        <v>41219.229166666664</v>
      </c>
      <c r="F6476" s="116" t="s">
        <v>5676</v>
      </c>
      <c r="G6476" s="117" t="s">
        <v>440</v>
      </c>
      <c r="H6476" s="117">
        <v>826</v>
      </c>
      <c r="I6476" s="117">
        <v>942</v>
      </c>
      <c r="J6476" s="117" t="s">
        <v>5677</v>
      </c>
    </row>
    <row r="6477" spans="1:10" ht="17.25" customHeight="1">
      <c r="A6477" s="116" t="s">
        <v>5704</v>
      </c>
      <c r="B6477" s="117">
        <v>9986001211</v>
      </c>
      <c r="C6477" s="116" t="s">
        <v>4393</v>
      </c>
      <c r="D6477" s="116" t="s">
        <v>486</v>
      </c>
      <c r="E6477" s="118">
        <v>41219.364583333336</v>
      </c>
      <c r="F6477" s="116" t="s">
        <v>5676</v>
      </c>
      <c r="G6477" s="117" t="s">
        <v>440</v>
      </c>
      <c r="H6477" s="117">
        <v>197</v>
      </c>
      <c r="I6477" s="117">
        <v>208</v>
      </c>
      <c r="J6477" s="117" t="s">
        <v>5677</v>
      </c>
    </row>
    <row r="6478" spans="1:10" ht="17.25" customHeight="1">
      <c r="A6478" s="116" t="s">
        <v>5266</v>
      </c>
      <c r="B6478" s="117">
        <v>9986933030</v>
      </c>
      <c r="C6478" s="116" t="s">
        <v>4393</v>
      </c>
      <c r="D6478" s="116" t="s">
        <v>438</v>
      </c>
      <c r="E6478" s="118">
        <v>41219.604166666664</v>
      </c>
      <c r="F6478" s="116" t="s">
        <v>5676</v>
      </c>
      <c r="G6478" s="117" t="s">
        <v>440</v>
      </c>
      <c r="H6478" s="117">
        <v>244</v>
      </c>
      <c r="I6478" s="117">
        <v>270</v>
      </c>
      <c r="J6478" s="117" t="s">
        <v>5677</v>
      </c>
    </row>
    <row r="6479" spans="1:10" ht="17.25" customHeight="1">
      <c r="A6479" s="116" t="s">
        <v>5705</v>
      </c>
      <c r="B6479" s="117">
        <v>9916032462</v>
      </c>
      <c r="C6479" s="116" t="s">
        <v>4393</v>
      </c>
      <c r="D6479" s="116" t="s">
        <v>438</v>
      </c>
      <c r="E6479" s="118">
        <v>41219.666666666664</v>
      </c>
      <c r="F6479" s="116" t="s">
        <v>5676</v>
      </c>
      <c r="G6479" s="117" t="s">
        <v>440</v>
      </c>
      <c r="H6479" s="117">
        <v>678</v>
      </c>
      <c r="I6479" s="117">
        <v>639</v>
      </c>
      <c r="J6479" s="117" t="s">
        <v>5677</v>
      </c>
    </row>
    <row r="6480" spans="1:10" ht="17.25" customHeight="1">
      <c r="A6480" s="116" t="s">
        <v>5706</v>
      </c>
      <c r="B6480" s="117">
        <v>9901499061</v>
      </c>
      <c r="C6480" s="116" t="s">
        <v>4393</v>
      </c>
      <c r="D6480" s="116" t="s">
        <v>438</v>
      </c>
      <c r="E6480" s="118">
        <v>41219.875</v>
      </c>
      <c r="F6480" s="116" t="s">
        <v>5676</v>
      </c>
      <c r="G6480" s="117" t="s">
        <v>440</v>
      </c>
      <c r="H6480" s="117">
        <v>247</v>
      </c>
      <c r="I6480" s="117">
        <v>276</v>
      </c>
      <c r="J6480" s="117" t="s">
        <v>5677</v>
      </c>
    </row>
    <row r="6481" spans="1:10" ht="17.25" customHeight="1">
      <c r="A6481" s="116" t="s">
        <v>5707</v>
      </c>
      <c r="B6481" s="117">
        <v>9739014072</v>
      </c>
      <c r="C6481" s="116" t="s">
        <v>4393</v>
      </c>
      <c r="D6481" s="116" t="s">
        <v>438</v>
      </c>
      <c r="E6481" s="118">
        <v>41220.177083333336</v>
      </c>
      <c r="F6481" s="116" t="s">
        <v>5676</v>
      </c>
      <c r="G6481" s="117" t="s">
        <v>440</v>
      </c>
      <c r="H6481" s="117">
        <v>868</v>
      </c>
      <c r="I6481" s="117">
        <v>993</v>
      </c>
      <c r="J6481" s="117" t="s">
        <v>5677</v>
      </c>
    </row>
    <row r="6482" spans="1:10" ht="17.25" customHeight="1">
      <c r="A6482" s="116" t="s">
        <v>4647</v>
      </c>
      <c r="B6482" s="117">
        <v>9742201305</v>
      </c>
      <c r="C6482" s="116" t="s">
        <v>4393</v>
      </c>
      <c r="D6482" s="116" t="s">
        <v>438</v>
      </c>
      <c r="E6482" s="118">
        <v>41220.3125</v>
      </c>
      <c r="F6482" s="116" t="s">
        <v>5676</v>
      </c>
      <c r="G6482" s="117" t="s">
        <v>440</v>
      </c>
      <c r="H6482" s="117">
        <v>419</v>
      </c>
      <c r="I6482" s="117">
        <v>456</v>
      </c>
      <c r="J6482" s="117" t="s">
        <v>5677</v>
      </c>
    </row>
    <row r="6483" spans="1:10" ht="17.25" customHeight="1">
      <c r="A6483" s="116" t="s">
        <v>5708</v>
      </c>
      <c r="B6483" s="117">
        <v>9739874445</v>
      </c>
      <c r="C6483" s="116" t="s">
        <v>4393</v>
      </c>
      <c r="D6483" s="116" t="s">
        <v>486</v>
      </c>
      <c r="E6483" s="118">
        <v>41220.447916666664</v>
      </c>
      <c r="F6483" s="116" t="s">
        <v>5676</v>
      </c>
      <c r="G6483" s="117" t="s">
        <v>440</v>
      </c>
      <c r="H6483" s="117">
        <v>142</v>
      </c>
      <c r="I6483" s="117">
        <v>150</v>
      </c>
      <c r="J6483" s="117" t="s">
        <v>5677</v>
      </c>
    </row>
    <row r="6484" spans="1:10" ht="17.25" customHeight="1">
      <c r="A6484" s="116" t="s">
        <v>4422</v>
      </c>
      <c r="B6484" s="117">
        <v>9880845828</v>
      </c>
      <c r="C6484" s="116" t="s">
        <v>4393</v>
      </c>
      <c r="D6484" s="116" t="s">
        <v>438</v>
      </c>
      <c r="E6484" s="118">
        <v>41220.541666666664</v>
      </c>
      <c r="F6484" s="116" t="s">
        <v>5676</v>
      </c>
      <c r="G6484" s="117" t="s">
        <v>440</v>
      </c>
      <c r="H6484" s="117">
        <v>134</v>
      </c>
      <c r="I6484" s="117">
        <v>144</v>
      </c>
      <c r="J6484" s="117" t="s">
        <v>5677</v>
      </c>
    </row>
    <row r="6485" spans="1:10" ht="17.25" customHeight="1">
      <c r="A6485" s="116" t="s">
        <v>5709</v>
      </c>
      <c r="B6485" s="117">
        <v>9739890098</v>
      </c>
      <c r="C6485" s="116" t="s">
        <v>4393</v>
      </c>
      <c r="D6485" s="116" t="s">
        <v>438</v>
      </c>
      <c r="E6485" s="118">
        <v>41220.604166666664</v>
      </c>
      <c r="F6485" s="116" t="s">
        <v>5676</v>
      </c>
      <c r="G6485" s="117" t="s">
        <v>440</v>
      </c>
      <c r="H6485" s="117">
        <v>104</v>
      </c>
      <c r="I6485" s="117">
        <v>107</v>
      </c>
      <c r="J6485" s="117" t="s">
        <v>5677</v>
      </c>
    </row>
    <row r="6486" spans="1:10" ht="17.25" customHeight="1">
      <c r="A6486" s="116" t="s">
        <v>4798</v>
      </c>
      <c r="B6486" s="117">
        <v>9845123698</v>
      </c>
      <c r="C6486" s="116" t="s">
        <v>4393</v>
      </c>
      <c r="D6486" s="116" t="s">
        <v>438</v>
      </c>
      <c r="E6486" s="118">
        <v>41220.677083333336</v>
      </c>
      <c r="F6486" s="116" t="s">
        <v>5676</v>
      </c>
      <c r="G6486" s="117" t="s">
        <v>440</v>
      </c>
      <c r="H6486" s="117">
        <v>144</v>
      </c>
      <c r="I6486" s="117">
        <v>159</v>
      </c>
      <c r="J6486" s="117" t="s">
        <v>5677</v>
      </c>
    </row>
    <row r="6487" spans="1:10" ht="17.25" customHeight="1">
      <c r="A6487" s="116" t="s">
        <v>4743</v>
      </c>
      <c r="B6487" s="117">
        <v>8971525625</v>
      </c>
      <c r="C6487" s="116" t="s">
        <v>4393</v>
      </c>
      <c r="D6487" s="116" t="s">
        <v>438</v>
      </c>
      <c r="E6487" s="118">
        <v>41220.729166666664</v>
      </c>
      <c r="F6487" s="116" t="s">
        <v>5676</v>
      </c>
      <c r="G6487" s="117" t="s">
        <v>440</v>
      </c>
      <c r="H6487" s="117">
        <v>177</v>
      </c>
      <c r="I6487" s="117">
        <v>192</v>
      </c>
      <c r="J6487" s="117" t="s">
        <v>5677</v>
      </c>
    </row>
    <row r="6488" spans="1:10" ht="17.25" customHeight="1">
      <c r="A6488" s="116" t="s">
        <v>5710</v>
      </c>
      <c r="B6488" s="117">
        <v>9980912150</v>
      </c>
      <c r="C6488" s="116" t="s">
        <v>4393</v>
      </c>
      <c r="D6488" s="116" t="s">
        <v>486</v>
      </c>
      <c r="E6488" s="118">
        <v>41220.84375</v>
      </c>
      <c r="F6488" s="116" t="s">
        <v>5676</v>
      </c>
      <c r="G6488" s="117" t="s">
        <v>440</v>
      </c>
      <c r="H6488" s="117">
        <v>149</v>
      </c>
      <c r="I6488" s="117">
        <v>163</v>
      </c>
      <c r="J6488" s="117" t="s">
        <v>5677</v>
      </c>
    </row>
    <row r="6489" spans="1:10" ht="17.25" customHeight="1">
      <c r="A6489" s="116" t="s">
        <v>5711</v>
      </c>
      <c r="B6489" s="117">
        <v>9916207878</v>
      </c>
      <c r="C6489" s="116" t="s">
        <v>4393</v>
      </c>
      <c r="D6489" s="116" t="s">
        <v>438</v>
      </c>
      <c r="E6489" s="118">
        <v>41220.979166666664</v>
      </c>
      <c r="F6489" s="116" t="s">
        <v>5676</v>
      </c>
      <c r="G6489" s="117" t="s">
        <v>440</v>
      </c>
      <c r="H6489" s="117">
        <v>774</v>
      </c>
      <c r="I6489" s="117">
        <v>886</v>
      </c>
      <c r="J6489" s="117" t="s">
        <v>5677</v>
      </c>
    </row>
    <row r="6490" spans="1:10" ht="17.25" customHeight="1">
      <c r="A6490" s="116" t="s">
        <v>5712</v>
      </c>
      <c r="B6490" s="117">
        <v>9742104966</v>
      </c>
      <c r="C6490" s="116" t="s">
        <v>4393</v>
      </c>
      <c r="D6490" s="116" t="s">
        <v>438</v>
      </c>
      <c r="E6490" s="118">
        <v>41214.25</v>
      </c>
      <c r="F6490" s="116" t="s">
        <v>3139</v>
      </c>
      <c r="G6490" s="117" t="s">
        <v>693</v>
      </c>
      <c r="H6490" s="117">
        <v>8300</v>
      </c>
      <c r="I6490" s="117">
        <v>7481</v>
      </c>
      <c r="J6490" s="117" t="s">
        <v>5713</v>
      </c>
    </row>
    <row r="6491" spans="1:10" ht="17.25" customHeight="1">
      <c r="A6491" s="116" t="s">
        <v>5714</v>
      </c>
      <c r="B6491" s="117">
        <v>9902970981</v>
      </c>
      <c r="C6491" s="116" t="s">
        <v>4393</v>
      </c>
      <c r="D6491" s="116" t="s">
        <v>438</v>
      </c>
      <c r="E6491" s="118">
        <v>41219.6875</v>
      </c>
      <c r="F6491" s="116" t="s">
        <v>3139</v>
      </c>
      <c r="G6491" s="117" t="s">
        <v>934</v>
      </c>
      <c r="H6491" s="117">
        <v>550</v>
      </c>
      <c r="I6491" s="117">
        <v>726</v>
      </c>
      <c r="J6491" s="117" t="s">
        <v>5713</v>
      </c>
    </row>
    <row r="6492" spans="1:10" ht="17.25" customHeight="1">
      <c r="A6492" s="116" t="s">
        <v>5715</v>
      </c>
      <c r="B6492" s="117">
        <v>9663565983</v>
      </c>
      <c r="C6492" s="116" t="s">
        <v>4393</v>
      </c>
      <c r="D6492" s="116" t="s">
        <v>438</v>
      </c>
      <c r="E6492" s="118">
        <v>41220.729166666664</v>
      </c>
      <c r="F6492" s="116" t="s">
        <v>3139</v>
      </c>
      <c r="G6492" s="117" t="s">
        <v>934</v>
      </c>
      <c r="H6492" s="117">
        <v>550</v>
      </c>
      <c r="I6492" s="117">
        <v>550</v>
      </c>
      <c r="J6492" s="117" t="s">
        <v>5713</v>
      </c>
    </row>
    <row r="6493" spans="1:10" ht="17.25" customHeight="1">
      <c r="A6493" s="116" t="s">
        <v>5716</v>
      </c>
      <c r="B6493" s="117">
        <v>9535633116</v>
      </c>
      <c r="C6493" s="116" t="s">
        <v>4393</v>
      </c>
      <c r="D6493" s="116" t="s">
        <v>438</v>
      </c>
      <c r="E6493" s="118">
        <v>41214.114583333336</v>
      </c>
      <c r="F6493" s="116" t="s">
        <v>5717</v>
      </c>
      <c r="G6493" s="117" t="s">
        <v>440</v>
      </c>
      <c r="H6493" s="117">
        <v>963</v>
      </c>
      <c r="I6493" s="117">
        <v>1115</v>
      </c>
      <c r="J6493" s="117" t="s">
        <v>5718</v>
      </c>
    </row>
    <row r="6494" spans="1:10" ht="17.25" customHeight="1">
      <c r="A6494" s="116" t="s">
        <v>5719</v>
      </c>
      <c r="B6494" s="117">
        <v>9986046618</v>
      </c>
      <c r="C6494" s="116" t="s">
        <v>4393</v>
      </c>
      <c r="D6494" s="116" t="s">
        <v>438</v>
      </c>
      <c r="E6494" s="118">
        <v>41214.197916666664</v>
      </c>
      <c r="F6494" s="116" t="s">
        <v>5717</v>
      </c>
      <c r="G6494" s="117" t="s">
        <v>440</v>
      </c>
      <c r="H6494" s="117">
        <v>239</v>
      </c>
      <c r="I6494" s="117">
        <v>277</v>
      </c>
      <c r="J6494" s="117" t="s">
        <v>5718</v>
      </c>
    </row>
    <row r="6495" spans="1:10" ht="17.25" customHeight="1">
      <c r="A6495" s="116" t="s">
        <v>5720</v>
      </c>
      <c r="B6495" s="117">
        <v>9632488499</v>
      </c>
      <c r="C6495" s="116" t="s">
        <v>4393</v>
      </c>
      <c r="D6495" s="116" t="s">
        <v>438</v>
      </c>
      <c r="E6495" s="118">
        <v>41214.229166666664</v>
      </c>
      <c r="F6495" s="116" t="s">
        <v>5717</v>
      </c>
      <c r="G6495" s="117" t="s">
        <v>440</v>
      </c>
      <c r="H6495" s="117">
        <v>716</v>
      </c>
      <c r="I6495" s="117">
        <v>829</v>
      </c>
      <c r="J6495" s="117" t="s">
        <v>5718</v>
      </c>
    </row>
    <row r="6496" spans="1:10" ht="17.25" customHeight="1">
      <c r="A6496" s="116" t="s">
        <v>5578</v>
      </c>
      <c r="B6496" s="117">
        <v>9480910458</v>
      </c>
      <c r="C6496" s="116" t="s">
        <v>4393</v>
      </c>
      <c r="D6496" s="116" t="s">
        <v>438</v>
      </c>
      <c r="E6496" s="118">
        <v>41214.333333333336</v>
      </c>
      <c r="F6496" s="116" t="s">
        <v>5717</v>
      </c>
      <c r="G6496" s="117" t="s">
        <v>440</v>
      </c>
      <c r="H6496" s="117">
        <v>461</v>
      </c>
      <c r="I6496" s="117">
        <v>529</v>
      </c>
      <c r="J6496" s="117" t="s">
        <v>5718</v>
      </c>
    </row>
    <row r="6497" spans="1:10" ht="17.25" customHeight="1">
      <c r="A6497" s="116" t="s">
        <v>5721</v>
      </c>
      <c r="B6497" s="117">
        <v>9845445047</v>
      </c>
      <c r="C6497" s="116" t="s">
        <v>4393</v>
      </c>
      <c r="D6497" s="116" t="s">
        <v>438</v>
      </c>
      <c r="E6497" s="118">
        <v>41214.416666666664</v>
      </c>
      <c r="F6497" s="116" t="s">
        <v>5717</v>
      </c>
      <c r="G6497" s="117" t="s">
        <v>440</v>
      </c>
      <c r="H6497" s="117">
        <v>835</v>
      </c>
      <c r="I6497" s="117">
        <v>950</v>
      </c>
      <c r="J6497" s="117" t="s">
        <v>5718</v>
      </c>
    </row>
    <row r="6498" spans="1:10" ht="17.25" customHeight="1">
      <c r="A6498" s="116" t="s">
        <v>5722</v>
      </c>
      <c r="B6498" s="117">
        <v>7760654286</v>
      </c>
      <c r="C6498" s="116" t="s">
        <v>4393</v>
      </c>
      <c r="D6498" s="116" t="s">
        <v>438</v>
      </c>
      <c r="E6498" s="118">
        <v>41215.5625</v>
      </c>
      <c r="F6498" s="116" t="s">
        <v>5717</v>
      </c>
      <c r="G6498" s="117" t="s">
        <v>440</v>
      </c>
      <c r="H6498" s="117">
        <v>636</v>
      </c>
      <c r="I6498" s="117">
        <v>725</v>
      </c>
      <c r="J6498" s="117" t="s">
        <v>5718</v>
      </c>
    </row>
    <row r="6499" spans="1:10" ht="17.25" customHeight="1">
      <c r="A6499" s="116" t="s">
        <v>5723</v>
      </c>
      <c r="B6499" s="117">
        <v>9886844832</v>
      </c>
      <c r="C6499" s="116" t="s">
        <v>4393</v>
      </c>
      <c r="D6499" s="116" t="s">
        <v>438</v>
      </c>
      <c r="E6499" s="118">
        <v>41215.666666666664</v>
      </c>
      <c r="F6499" s="116" t="s">
        <v>5717</v>
      </c>
      <c r="G6499" s="117" t="s">
        <v>440</v>
      </c>
      <c r="H6499" s="117">
        <v>200</v>
      </c>
      <c r="I6499" s="117">
        <v>229</v>
      </c>
      <c r="J6499" s="117" t="s">
        <v>5718</v>
      </c>
    </row>
    <row r="6500" spans="1:10" ht="17.25" customHeight="1">
      <c r="A6500" s="116" t="s">
        <v>5264</v>
      </c>
      <c r="B6500" s="117">
        <v>9886690594</v>
      </c>
      <c r="C6500" s="116" t="s">
        <v>4393</v>
      </c>
      <c r="D6500" s="116" t="s">
        <v>486</v>
      </c>
      <c r="E6500" s="118">
        <v>41215.802083333336</v>
      </c>
      <c r="F6500" s="116" t="s">
        <v>5717</v>
      </c>
      <c r="G6500" s="117" t="s">
        <v>440</v>
      </c>
      <c r="H6500" s="117">
        <v>240</v>
      </c>
      <c r="I6500" s="117">
        <v>221</v>
      </c>
      <c r="J6500" s="117" t="s">
        <v>5718</v>
      </c>
    </row>
    <row r="6501" spans="1:10" ht="17.25" customHeight="1">
      <c r="A6501" s="116" t="s">
        <v>5724</v>
      </c>
      <c r="B6501" s="117">
        <v>9449551463</v>
      </c>
      <c r="C6501" s="116" t="s">
        <v>4393</v>
      </c>
      <c r="D6501" s="116" t="s">
        <v>461</v>
      </c>
      <c r="E6501" s="118">
        <v>41215.895833333336</v>
      </c>
      <c r="F6501" s="116" t="s">
        <v>5717</v>
      </c>
      <c r="G6501" s="117" t="s">
        <v>440</v>
      </c>
      <c r="H6501" s="117">
        <v>296</v>
      </c>
      <c r="I6501" s="117">
        <v>342</v>
      </c>
      <c r="J6501" s="117" t="s">
        <v>5718</v>
      </c>
    </row>
    <row r="6502" spans="1:10" ht="17.25" customHeight="1">
      <c r="A6502" s="116" t="s">
        <v>5725</v>
      </c>
      <c r="B6502" s="117">
        <v>7760188440</v>
      </c>
      <c r="C6502" s="116" t="s">
        <v>4393</v>
      </c>
      <c r="D6502" s="116" t="s">
        <v>438</v>
      </c>
      <c r="E6502" s="118">
        <v>41216.010416666664</v>
      </c>
      <c r="F6502" s="116" t="s">
        <v>5717</v>
      </c>
      <c r="G6502" s="117" t="s">
        <v>440</v>
      </c>
      <c r="H6502" s="117">
        <v>280</v>
      </c>
      <c r="I6502" s="117">
        <v>296</v>
      </c>
      <c r="J6502" s="117" t="s">
        <v>5718</v>
      </c>
    </row>
    <row r="6503" spans="1:10" ht="17.25" customHeight="1">
      <c r="A6503" s="116" t="s">
        <v>5235</v>
      </c>
      <c r="B6503" s="117">
        <v>7204704411</v>
      </c>
      <c r="C6503" s="116" t="s">
        <v>4393</v>
      </c>
      <c r="D6503" s="116" t="s">
        <v>438</v>
      </c>
      <c r="E6503" s="118">
        <v>41216.166666666664</v>
      </c>
      <c r="F6503" s="116" t="s">
        <v>5717</v>
      </c>
      <c r="G6503" s="117" t="s">
        <v>440</v>
      </c>
      <c r="H6503" s="117">
        <v>720</v>
      </c>
      <c r="I6503" s="117">
        <v>834</v>
      </c>
      <c r="J6503" s="117" t="s">
        <v>5718</v>
      </c>
    </row>
    <row r="6504" spans="1:10" ht="17.25" customHeight="1">
      <c r="A6504" s="116" t="s">
        <v>5726</v>
      </c>
      <c r="B6504" s="117">
        <v>9819755885</v>
      </c>
      <c r="C6504" s="116" t="s">
        <v>4393</v>
      </c>
      <c r="D6504" s="116" t="s">
        <v>488</v>
      </c>
      <c r="E6504" s="118">
        <v>41216.270833333336</v>
      </c>
      <c r="F6504" s="116" t="s">
        <v>5717</v>
      </c>
      <c r="G6504" s="117" t="s">
        <v>440</v>
      </c>
      <c r="H6504" s="117">
        <v>763</v>
      </c>
      <c r="I6504" s="117">
        <v>875</v>
      </c>
      <c r="J6504" s="117" t="s">
        <v>5718</v>
      </c>
    </row>
    <row r="6505" spans="1:10" ht="17.25" customHeight="1">
      <c r="A6505" s="116" t="s">
        <v>5018</v>
      </c>
      <c r="B6505" s="117">
        <v>9686566529</v>
      </c>
      <c r="C6505" s="116" t="s">
        <v>4393</v>
      </c>
      <c r="D6505" s="116" t="s">
        <v>438</v>
      </c>
      <c r="E6505" s="118">
        <v>41216.364583333336</v>
      </c>
      <c r="F6505" s="116" t="s">
        <v>5717</v>
      </c>
      <c r="G6505" s="117" t="s">
        <v>440</v>
      </c>
      <c r="H6505" s="117">
        <v>157</v>
      </c>
      <c r="I6505" s="117">
        <v>181</v>
      </c>
      <c r="J6505" s="117" t="s">
        <v>5718</v>
      </c>
    </row>
    <row r="6506" spans="1:10" ht="17.25" customHeight="1">
      <c r="A6506" s="116" t="s">
        <v>5727</v>
      </c>
      <c r="B6506" s="117">
        <v>9880843193</v>
      </c>
      <c r="C6506" s="116" t="s">
        <v>4393</v>
      </c>
      <c r="D6506" s="116" t="s">
        <v>461</v>
      </c>
      <c r="E6506" s="118">
        <v>41216.489583333336</v>
      </c>
      <c r="F6506" s="116" t="s">
        <v>5717</v>
      </c>
      <c r="G6506" s="117" t="s">
        <v>440</v>
      </c>
      <c r="H6506" s="117">
        <v>130</v>
      </c>
      <c r="I6506" s="117">
        <v>146</v>
      </c>
      <c r="J6506" s="117" t="s">
        <v>5718</v>
      </c>
    </row>
    <row r="6507" spans="1:10" ht="17.25" customHeight="1">
      <c r="A6507" s="116" t="s">
        <v>5728</v>
      </c>
      <c r="B6507" s="117">
        <v>9483070798</v>
      </c>
      <c r="C6507" s="116" t="s">
        <v>4393</v>
      </c>
      <c r="D6507" s="116" t="s">
        <v>438</v>
      </c>
      <c r="E6507" s="118">
        <v>41216.635416666664</v>
      </c>
      <c r="F6507" s="116" t="s">
        <v>5717</v>
      </c>
      <c r="G6507" s="117" t="s">
        <v>440</v>
      </c>
      <c r="H6507" s="117">
        <v>295</v>
      </c>
      <c r="I6507" s="117">
        <v>333</v>
      </c>
      <c r="J6507" s="117" t="s">
        <v>5718</v>
      </c>
    </row>
    <row r="6508" spans="1:10" ht="17.25" customHeight="1">
      <c r="A6508" s="116" t="s">
        <v>5729</v>
      </c>
      <c r="B6508" s="117">
        <v>9886746735</v>
      </c>
      <c r="C6508" s="116" t="s">
        <v>4393</v>
      </c>
      <c r="D6508" s="116" t="s">
        <v>438</v>
      </c>
      <c r="E6508" s="118">
        <v>41216.760416666664</v>
      </c>
      <c r="F6508" s="116" t="s">
        <v>5717</v>
      </c>
      <c r="G6508" s="117" t="s">
        <v>440</v>
      </c>
      <c r="H6508" s="117">
        <v>406</v>
      </c>
      <c r="I6508" s="117">
        <v>406</v>
      </c>
      <c r="J6508" s="117" t="s">
        <v>5718</v>
      </c>
    </row>
    <row r="6509" spans="1:10" ht="17.25" customHeight="1">
      <c r="A6509" s="116" t="s">
        <v>5730</v>
      </c>
      <c r="B6509" s="117">
        <v>9742864226</v>
      </c>
      <c r="C6509" s="116" t="s">
        <v>4393</v>
      </c>
      <c r="D6509" s="116" t="s">
        <v>486</v>
      </c>
      <c r="E6509" s="118">
        <v>41216.90625</v>
      </c>
      <c r="F6509" s="116" t="s">
        <v>5717</v>
      </c>
      <c r="G6509" s="117" t="s">
        <v>440</v>
      </c>
      <c r="H6509" s="117">
        <v>266</v>
      </c>
      <c r="I6509" s="117">
        <v>294</v>
      </c>
      <c r="J6509" s="117" t="s">
        <v>5718</v>
      </c>
    </row>
    <row r="6510" spans="1:10" ht="17.25" customHeight="1">
      <c r="A6510" s="116" t="s">
        <v>5731</v>
      </c>
      <c r="B6510" s="117">
        <v>9164060268</v>
      </c>
      <c r="C6510" s="116" t="s">
        <v>4393</v>
      </c>
      <c r="D6510" s="116" t="s">
        <v>486</v>
      </c>
      <c r="E6510" s="118">
        <v>41216.958333333336</v>
      </c>
      <c r="F6510" s="116" t="s">
        <v>5717</v>
      </c>
      <c r="G6510" s="117" t="s">
        <v>440</v>
      </c>
      <c r="H6510" s="117">
        <v>318</v>
      </c>
      <c r="I6510" s="117">
        <v>367</v>
      </c>
      <c r="J6510" s="117" t="s">
        <v>5718</v>
      </c>
    </row>
    <row r="6511" spans="1:10" ht="17.25" customHeight="1">
      <c r="A6511" s="116" t="s">
        <v>5732</v>
      </c>
      <c r="B6511" s="117">
        <v>8884093539</v>
      </c>
      <c r="C6511" s="116" t="s">
        <v>4393</v>
      </c>
      <c r="D6511" s="116" t="s">
        <v>438</v>
      </c>
      <c r="E6511" s="118">
        <v>41217.052083333336</v>
      </c>
      <c r="F6511" s="116" t="s">
        <v>5717</v>
      </c>
      <c r="G6511" s="117" t="s">
        <v>440</v>
      </c>
      <c r="H6511" s="117">
        <v>100</v>
      </c>
      <c r="I6511" s="117">
        <v>113</v>
      </c>
      <c r="J6511" s="117" t="s">
        <v>5718</v>
      </c>
    </row>
    <row r="6512" spans="1:10" ht="17.25" customHeight="1">
      <c r="A6512" s="116" t="s">
        <v>5733</v>
      </c>
      <c r="B6512" s="117">
        <v>9591455525</v>
      </c>
      <c r="C6512" s="116" t="s">
        <v>4393</v>
      </c>
      <c r="D6512" s="116" t="s">
        <v>438</v>
      </c>
      <c r="E6512" s="118">
        <v>41217.3125</v>
      </c>
      <c r="F6512" s="116" t="s">
        <v>5717</v>
      </c>
      <c r="G6512" s="117" t="s">
        <v>440</v>
      </c>
      <c r="H6512" s="117">
        <v>470</v>
      </c>
      <c r="I6512" s="117">
        <v>542</v>
      </c>
      <c r="J6512" s="117" t="s">
        <v>5718</v>
      </c>
    </row>
    <row r="6513" spans="1:10" ht="17.25" customHeight="1">
      <c r="A6513" s="116" t="s">
        <v>2084</v>
      </c>
      <c r="B6513" s="117">
        <v>8123832172</v>
      </c>
      <c r="C6513" s="116" t="s">
        <v>4393</v>
      </c>
      <c r="D6513" s="116" t="s">
        <v>486</v>
      </c>
      <c r="E6513" s="118">
        <v>41217.479166666664</v>
      </c>
      <c r="F6513" s="116" t="s">
        <v>5717</v>
      </c>
      <c r="G6513" s="117" t="s">
        <v>440</v>
      </c>
      <c r="H6513" s="117">
        <v>271</v>
      </c>
      <c r="I6513" s="117">
        <v>313</v>
      </c>
      <c r="J6513" s="117" t="s">
        <v>5718</v>
      </c>
    </row>
    <row r="6514" spans="1:10" ht="17.25" customHeight="1">
      <c r="A6514" s="116" t="s">
        <v>4779</v>
      </c>
      <c r="B6514" s="117">
        <v>9711851309</v>
      </c>
      <c r="C6514" s="116" t="s">
        <v>4393</v>
      </c>
      <c r="D6514" s="116" t="s">
        <v>438</v>
      </c>
      <c r="E6514" s="118">
        <v>41217.6875</v>
      </c>
      <c r="F6514" s="116" t="s">
        <v>5717</v>
      </c>
      <c r="G6514" s="117" t="s">
        <v>440</v>
      </c>
      <c r="H6514" s="117">
        <v>716</v>
      </c>
      <c r="I6514" s="117">
        <v>819</v>
      </c>
      <c r="J6514" s="117" t="s">
        <v>5718</v>
      </c>
    </row>
    <row r="6515" spans="1:10" ht="17.25" customHeight="1">
      <c r="A6515" s="116" t="s">
        <v>5734</v>
      </c>
      <c r="B6515" s="117">
        <v>9740077477</v>
      </c>
      <c r="C6515" s="116" t="s">
        <v>4393</v>
      </c>
      <c r="D6515" s="116" t="s">
        <v>461</v>
      </c>
      <c r="E6515" s="118">
        <v>41217.864583333336</v>
      </c>
      <c r="F6515" s="116" t="s">
        <v>5717</v>
      </c>
      <c r="G6515" s="117" t="s">
        <v>440</v>
      </c>
      <c r="H6515" s="117">
        <v>100</v>
      </c>
      <c r="I6515" s="117">
        <v>79</v>
      </c>
      <c r="J6515" s="117" t="s">
        <v>5718</v>
      </c>
    </row>
    <row r="6516" spans="1:10" ht="17.25" customHeight="1">
      <c r="A6516" s="116" t="s">
        <v>5735</v>
      </c>
      <c r="B6516" s="117">
        <v>9742165781</v>
      </c>
      <c r="C6516" s="116" t="s">
        <v>4393</v>
      </c>
      <c r="D6516" s="116" t="s">
        <v>438</v>
      </c>
      <c r="E6516" s="118">
        <v>41217.947916666664</v>
      </c>
      <c r="F6516" s="116" t="s">
        <v>5717</v>
      </c>
      <c r="G6516" s="117" t="s">
        <v>440</v>
      </c>
      <c r="H6516" s="117">
        <v>126</v>
      </c>
      <c r="I6516" s="117">
        <v>146</v>
      </c>
      <c r="J6516" s="117" t="s">
        <v>5718</v>
      </c>
    </row>
    <row r="6517" spans="1:10" ht="17.25" customHeight="1">
      <c r="A6517" s="116" t="s">
        <v>5736</v>
      </c>
      <c r="B6517" s="117">
        <v>8884093532</v>
      </c>
      <c r="C6517" s="116" t="s">
        <v>4393</v>
      </c>
      <c r="D6517" s="116" t="s">
        <v>438</v>
      </c>
      <c r="E6517" s="118">
        <v>41218.020833333336</v>
      </c>
      <c r="F6517" s="116" t="s">
        <v>5717</v>
      </c>
      <c r="G6517" s="117" t="s">
        <v>440</v>
      </c>
      <c r="H6517" s="117">
        <v>169</v>
      </c>
      <c r="I6517" s="117">
        <v>196</v>
      </c>
      <c r="J6517" s="117" t="s">
        <v>5718</v>
      </c>
    </row>
    <row r="6518" spans="1:10" ht="17.25" customHeight="1">
      <c r="A6518" s="116" t="s">
        <v>557</v>
      </c>
      <c r="B6518" s="117">
        <v>8861748842</v>
      </c>
      <c r="C6518" s="116" t="s">
        <v>4393</v>
      </c>
      <c r="D6518" s="116" t="s">
        <v>438</v>
      </c>
      <c r="E6518" s="118">
        <v>41218.041666666664</v>
      </c>
      <c r="F6518" s="116" t="s">
        <v>5717</v>
      </c>
      <c r="G6518" s="117" t="s">
        <v>440</v>
      </c>
      <c r="H6518" s="117">
        <v>129</v>
      </c>
      <c r="I6518" s="117">
        <v>150</v>
      </c>
      <c r="J6518" s="117" t="s">
        <v>5718</v>
      </c>
    </row>
    <row r="6519" spans="1:10" ht="17.25" customHeight="1">
      <c r="A6519" s="116" t="s">
        <v>5737</v>
      </c>
      <c r="B6519" s="117">
        <v>9944452642</v>
      </c>
      <c r="C6519" s="116" t="s">
        <v>4393</v>
      </c>
      <c r="D6519" s="116" t="s">
        <v>438</v>
      </c>
      <c r="E6519" s="118">
        <v>41218.229166666664</v>
      </c>
      <c r="F6519" s="116" t="s">
        <v>5717</v>
      </c>
      <c r="G6519" s="117" t="s">
        <v>440</v>
      </c>
      <c r="H6519" s="117">
        <v>306</v>
      </c>
      <c r="I6519" s="117">
        <v>352</v>
      </c>
      <c r="J6519" s="117" t="s">
        <v>5718</v>
      </c>
    </row>
    <row r="6520" spans="1:10" ht="17.25" customHeight="1">
      <c r="A6520" s="116" t="s">
        <v>5359</v>
      </c>
      <c r="B6520" s="117">
        <v>9945319691</v>
      </c>
      <c r="C6520" s="116" t="s">
        <v>4393</v>
      </c>
      <c r="D6520" s="116" t="s">
        <v>438</v>
      </c>
      <c r="E6520" s="118">
        <v>41218.28125</v>
      </c>
      <c r="F6520" s="116" t="s">
        <v>5717</v>
      </c>
      <c r="G6520" s="117" t="s">
        <v>440</v>
      </c>
      <c r="H6520" s="117">
        <v>308</v>
      </c>
      <c r="I6520" s="117">
        <v>346</v>
      </c>
      <c r="J6520" s="117" t="s">
        <v>5718</v>
      </c>
    </row>
    <row r="6521" spans="1:10" ht="17.25" customHeight="1">
      <c r="A6521" s="116" t="s">
        <v>5738</v>
      </c>
      <c r="B6521" s="117">
        <v>9820409834</v>
      </c>
      <c r="C6521" s="116" t="s">
        <v>4393</v>
      </c>
      <c r="D6521" s="116" t="s">
        <v>438</v>
      </c>
      <c r="E6521" s="118">
        <v>41218.354166666664</v>
      </c>
      <c r="F6521" s="116" t="s">
        <v>5717</v>
      </c>
      <c r="G6521" s="117" t="s">
        <v>440</v>
      </c>
      <c r="H6521" s="117">
        <v>263</v>
      </c>
      <c r="I6521" s="117">
        <v>281</v>
      </c>
      <c r="J6521" s="117" t="s">
        <v>5718</v>
      </c>
    </row>
    <row r="6522" spans="1:10" ht="17.25" customHeight="1">
      <c r="A6522" s="116" t="s">
        <v>400</v>
      </c>
      <c r="B6522" s="117">
        <v>9886597707</v>
      </c>
      <c r="C6522" s="116" t="s">
        <v>4393</v>
      </c>
      <c r="D6522" s="116" t="s">
        <v>461</v>
      </c>
      <c r="E6522" s="118">
        <v>41218.5</v>
      </c>
      <c r="F6522" s="116" t="s">
        <v>5717</v>
      </c>
      <c r="G6522" s="117" t="s">
        <v>440</v>
      </c>
      <c r="H6522" s="117">
        <v>100</v>
      </c>
      <c r="I6522" s="117">
        <v>63</v>
      </c>
      <c r="J6522" s="117" t="s">
        <v>5718</v>
      </c>
    </row>
    <row r="6523" spans="1:10" ht="17.25" customHeight="1">
      <c r="A6523" s="116" t="s">
        <v>5739</v>
      </c>
      <c r="B6523" s="117">
        <v>9886925921</v>
      </c>
      <c r="C6523" s="116" t="s">
        <v>4393</v>
      </c>
      <c r="D6523" s="116" t="s">
        <v>486</v>
      </c>
      <c r="E6523" s="118">
        <v>41218.625</v>
      </c>
      <c r="F6523" s="116" t="s">
        <v>5717</v>
      </c>
      <c r="G6523" s="117" t="s">
        <v>440</v>
      </c>
      <c r="H6523" s="117">
        <v>343</v>
      </c>
      <c r="I6523" s="117">
        <v>377</v>
      </c>
      <c r="J6523" s="117" t="s">
        <v>5718</v>
      </c>
    </row>
    <row r="6524" spans="1:10" ht="17.25" customHeight="1">
      <c r="A6524" s="116" t="s">
        <v>5740</v>
      </c>
      <c r="B6524" s="117">
        <v>8553012211</v>
      </c>
      <c r="C6524" s="116" t="s">
        <v>4393</v>
      </c>
      <c r="D6524" s="116" t="s">
        <v>486</v>
      </c>
      <c r="E6524" s="118">
        <v>41218.729166666664</v>
      </c>
      <c r="F6524" s="116" t="s">
        <v>5717</v>
      </c>
      <c r="G6524" s="117" t="s">
        <v>440</v>
      </c>
      <c r="H6524" s="117">
        <v>279</v>
      </c>
      <c r="I6524" s="117">
        <v>275</v>
      </c>
      <c r="J6524" s="117" t="s">
        <v>5718</v>
      </c>
    </row>
    <row r="6525" spans="1:10" ht="17.25" customHeight="1">
      <c r="A6525" s="116" t="s">
        <v>5345</v>
      </c>
      <c r="B6525" s="117">
        <v>9886410699</v>
      </c>
      <c r="C6525" s="116" t="s">
        <v>4393</v>
      </c>
      <c r="D6525" s="116" t="s">
        <v>438</v>
      </c>
      <c r="E6525" s="118">
        <v>41218.84375</v>
      </c>
      <c r="F6525" s="116" t="s">
        <v>5717</v>
      </c>
      <c r="G6525" s="117" t="s">
        <v>440</v>
      </c>
      <c r="H6525" s="117">
        <v>146</v>
      </c>
      <c r="I6525" s="117">
        <v>165</v>
      </c>
      <c r="J6525" s="117" t="s">
        <v>5718</v>
      </c>
    </row>
    <row r="6526" spans="1:10" ht="17.25" customHeight="1">
      <c r="A6526" s="116" t="s">
        <v>4409</v>
      </c>
      <c r="B6526" s="117">
        <v>9844034001</v>
      </c>
      <c r="C6526" s="116" t="s">
        <v>4393</v>
      </c>
      <c r="D6526" s="116" t="s">
        <v>438</v>
      </c>
      <c r="E6526" s="118">
        <v>41218.927083333336</v>
      </c>
      <c r="F6526" s="116" t="s">
        <v>5717</v>
      </c>
      <c r="G6526" s="117" t="s">
        <v>440</v>
      </c>
      <c r="H6526" s="117">
        <v>186</v>
      </c>
      <c r="I6526" s="117">
        <v>208</v>
      </c>
      <c r="J6526" s="117" t="s">
        <v>5718</v>
      </c>
    </row>
    <row r="6527" spans="1:10" ht="17.25" customHeight="1">
      <c r="A6527" s="116" t="s">
        <v>557</v>
      </c>
      <c r="B6527" s="117">
        <v>8861748842</v>
      </c>
      <c r="C6527" s="116" t="s">
        <v>4393</v>
      </c>
      <c r="D6527" s="116" t="s">
        <v>438</v>
      </c>
      <c r="E6527" s="118">
        <v>41219.041666666664</v>
      </c>
      <c r="F6527" s="116" t="s">
        <v>5717</v>
      </c>
      <c r="G6527" s="117" t="s">
        <v>440</v>
      </c>
      <c r="H6527" s="117">
        <v>136</v>
      </c>
      <c r="I6527" s="117">
        <v>156</v>
      </c>
      <c r="J6527" s="117" t="s">
        <v>5718</v>
      </c>
    </row>
    <row r="6528" spans="1:10" ht="17.25" customHeight="1">
      <c r="A6528" s="116" t="s">
        <v>4410</v>
      </c>
      <c r="B6528" s="117">
        <v>9845481290</v>
      </c>
      <c r="C6528" s="116" t="s">
        <v>4393</v>
      </c>
      <c r="D6528" s="116" t="s">
        <v>438</v>
      </c>
      <c r="E6528" s="118">
        <v>41219.1875</v>
      </c>
      <c r="F6528" s="116" t="s">
        <v>5717</v>
      </c>
      <c r="G6528" s="117" t="s">
        <v>440</v>
      </c>
      <c r="H6528" s="117">
        <v>828</v>
      </c>
      <c r="I6528" s="117">
        <v>957</v>
      </c>
      <c r="J6528" s="117" t="s">
        <v>5718</v>
      </c>
    </row>
    <row r="6529" spans="1:10" ht="17.25" customHeight="1">
      <c r="A6529" s="116" t="s">
        <v>2008</v>
      </c>
      <c r="B6529" s="117">
        <v>9886599067</v>
      </c>
      <c r="C6529" s="116" t="s">
        <v>4393</v>
      </c>
      <c r="D6529" s="116" t="s">
        <v>486</v>
      </c>
      <c r="E6529" s="118">
        <v>41219.333333333336</v>
      </c>
      <c r="F6529" s="116" t="s">
        <v>5717</v>
      </c>
      <c r="G6529" s="117" t="s">
        <v>440</v>
      </c>
      <c r="H6529" s="117">
        <v>199</v>
      </c>
      <c r="I6529" s="117">
        <v>229</v>
      </c>
      <c r="J6529" s="117" t="s">
        <v>5718</v>
      </c>
    </row>
    <row r="6530" spans="1:10" ht="17.25" customHeight="1">
      <c r="A6530" s="116" t="s">
        <v>4743</v>
      </c>
      <c r="B6530" s="117">
        <v>8971525625</v>
      </c>
      <c r="C6530" s="116" t="s">
        <v>4393</v>
      </c>
      <c r="D6530" s="116" t="s">
        <v>438</v>
      </c>
      <c r="E6530" s="118">
        <v>41219.364583333336</v>
      </c>
      <c r="F6530" s="116" t="s">
        <v>5717</v>
      </c>
      <c r="G6530" s="117" t="s">
        <v>440</v>
      </c>
      <c r="H6530" s="117">
        <v>188</v>
      </c>
      <c r="I6530" s="117">
        <v>202</v>
      </c>
      <c r="J6530" s="117" t="s">
        <v>5718</v>
      </c>
    </row>
    <row r="6531" spans="1:10" ht="17.25" customHeight="1">
      <c r="A6531" s="116" t="s">
        <v>5298</v>
      </c>
      <c r="B6531" s="117">
        <v>9845154629</v>
      </c>
      <c r="C6531" s="116" t="s">
        <v>4393</v>
      </c>
      <c r="D6531" s="116" t="s">
        <v>438</v>
      </c>
      <c r="E6531" s="118">
        <v>41219.6875</v>
      </c>
      <c r="F6531" s="116" t="s">
        <v>5717</v>
      </c>
      <c r="G6531" s="117" t="s">
        <v>440</v>
      </c>
      <c r="H6531" s="117">
        <v>100</v>
      </c>
      <c r="I6531" s="117">
        <v>54</v>
      </c>
      <c r="J6531" s="117" t="s">
        <v>5718</v>
      </c>
    </row>
    <row r="6532" spans="1:10" ht="17.25" customHeight="1">
      <c r="A6532" s="116" t="s">
        <v>5741</v>
      </c>
      <c r="B6532" s="117">
        <v>9845002185</v>
      </c>
      <c r="C6532" s="116" t="s">
        <v>4393</v>
      </c>
      <c r="D6532" s="116" t="s">
        <v>486</v>
      </c>
      <c r="E6532" s="118">
        <v>41219.822916666664</v>
      </c>
      <c r="F6532" s="116" t="s">
        <v>5717</v>
      </c>
      <c r="G6532" s="117" t="s">
        <v>440</v>
      </c>
      <c r="H6532" s="117">
        <v>409</v>
      </c>
      <c r="I6532" s="117">
        <v>417</v>
      </c>
      <c r="J6532" s="117" t="s">
        <v>5718</v>
      </c>
    </row>
    <row r="6533" spans="1:10" ht="17.25" customHeight="1">
      <c r="A6533" s="116" t="s">
        <v>5742</v>
      </c>
      <c r="B6533" s="117">
        <v>9916927266</v>
      </c>
      <c r="C6533" s="116" t="s">
        <v>4393</v>
      </c>
      <c r="D6533" s="116" t="s">
        <v>438</v>
      </c>
      <c r="E6533" s="118">
        <v>41220.166666666664</v>
      </c>
      <c r="F6533" s="116" t="s">
        <v>5717</v>
      </c>
      <c r="G6533" s="117" t="s">
        <v>440</v>
      </c>
      <c r="H6533" s="117">
        <v>792</v>
      </c>
      <c r="I6533" s="117">
        <v>915</v>
      </c>
      <c r="J6533" s="117" t="s">
        <v>5718</v>
      </c>
    </row>
    <row r="6534" spans="1:10" ht="17.25" customHeight="1">
      <c r="A6534" s="116" t="s">
        <v>2488</v>
      </c>
      <c r="B6534" s="117">
        <v>9686575981</v>
      </c>
      <c r="C6534" s="116" t="s">
        <v>4393</v>
      </c>
      <c r="D6534" s="116" t="s">
        <v>486</v>
      </c>
      <c r="E6534" s="118">
        <v>41220.270833333336</v>
      </c>
      <c r="F6534" s="116" t="s">
        <v>5717</v>
      </c>
      <c r="G6534" s="117" t="s">
        <v>440</v>
      </c>
      <c r="H6534" s="117">
        <v>732</v>
      </c>
      <c r="I6534" s="117">
        <v>848</v>
      </c>
      <c r="J6534" s="117" t="s">
        <v>5718</v>
      </c>
    </row>
    <row r="6535" spans="1:10" ht="17.25" customHeight="1">
      <c r="A6535" s="116" t="s">
        <v>4642</v>
      </c>
      <c r="B6535" s="117">
        <v>9886410699</v>
      </c>
      <c r="C6535" s="116" t="s">
        <v>4393</v>
      </c>
      <c r="D6535" s="116" t="s">
        <v>486</v>
      </c>
      <c r="E6535" s="118">
        <v>41220.395833333336</v>
      </c>
      <c r="F6535" s="116" t="s">
        <v>5717</v>
      </c>
      <c r="G6535" s="117" t="s">
        <v>440</v>
      </c>
      <c r="H6535" s="117">
        <v>149</v>
      </c>
      <c r="I6535" s="117">
        <v>163</v>
      </c>
      <c r="J6535" s="117" t="s">
        <v>5718</v>
      </c>
    </row>
    <row r="6536" spans="1:10" ht="17.25" customHeight="1">
      <c r="A6536" s="116" t="s">
        <v>4994</v>
      </c>
      <c r="B6536" s="117">
        <v>9980115613</v>
      </c>
      <c r="C6536" s="116" t="s">
        <v>4393</v>
      </c>
      <c r="D6536" s="116" t="s">
        <v>438</v>
      </c>
      <c r="E6536" s="118">
        <v>41220.604166666664</v>
      </c>
      <c r="F6536" s="116" t="s">
        <v>5717</v>
      </c>
      <c r="G6536" s="117" t="s">
        <v>440</v>
      </c>
      <c r="H6536" s="117">
        <v>200</v>
      </c>
      <c r="I6536" s="117">
        <v>217</v>
      </c>
      <c r="J6536" s="117" t="s">
        <v>5718</v>
      </c>
    </row>
    <row r="6537" spans="1:10" ht="17.25" customHeight="1">
      <c r="A6537" s="116" t="s">
        <v>5299</v>
      </c>
      <c r="B6537" s="117">
        <v>9986135000</v>
      </c>
      <c r="C6537" s="116" t="s">
        <v>4393</v>
      </c>
      <c r="D6537" s="116" t="s">
        <v>438</v>
      </c>
      <c r="E6537" s="118">
        <v>41220.645833333336</v>
      </c>
      <c r="F6537" s="116" t="s">
        <v>5717</v>
      </c>
      <c r="G6537" s="117" t="s">
        <v>440</v>
      </c>
      <c r="H6537" s="117">
        <v>342</v>
      </c>
      <c r="I6537" s="117">
        <v>371</v>
      </c>
      <c r="J6537" s="117" t="s">
        <v>5718</v>
      </c>
    </row>
    <row r="6538" spans="1:10" ht="17.25" customHeight="1">
      <c r="A6538" s="116" t="s">
        <v>5010</v>
      </c>
      <c r="B6538" s="117">
        <v>9611128490</v>
      </c>
      <c r="C6538" s="116" t="s">
        <v>4393</v>
      </c>
      <c r="D6538" s="116" t="s">
        <v>438</v>
      </c>
      <c r="E6538" s="118">
        <v>41220.729166666664</v>
      </c>
      <c r="F6538" s="116" t="s">
        <v>5717</v>
      </c>
      <c r="G6538" s="117" t="s">
        <v>440</v>
      </c>
      <c r="H6538" s="117">
        <v>145</v>
      </c>
      <c r="I6538" s="117">
        <v>146</v>
      </c>
      <c r="J6538" s="117" t="s">
        <v>5718</v>
      </c>
    </row>
    <row r="6539" spans="1:10" ht="17.25" customHeight="1">
      <c r="A6539" s="116" t="s">
        <v>2165</v>
      </c>
      <c r="B6539" s="117">
        <v>9844402520</v>
      </c>
      <c r="C6539" s="116" t="s">
        <v>4393</v>
      </c>
      <c r="D6539" s="116" t="s">
        <v>438</v>
      </c>
      <c r="E6539" s="118">
        <v>41220.875</v>
      </c>
      <c r="F6539" s="116" t="s">
        <v>5717</v>
      </c>
      <c r="G6539" s="117" t="s">
        <v>440</v>
      </c>
      <c r="H6539" s="117">
        <v>905</v>
      </c>
      <c r="I6539" s="117">
        <v>1027</v>
      </c>
      <c r="J6539" s="117" t="s">
        <v>5718</v>
      </c>
    </row>
    <row r="6540" spans="1:10" ht="17.25" customHeight="1">
      <c r="A6540" s="116" t="s">
        <v>5743</v>
      </c>
      <c r="B6540" s="117">
        <v>9008283500</v>
      </c>
      <c r="C6540" s="116" t="s">
        <v>4393</v>
      </c>
      <c r="D6540" s="116" t="s">
        <v>438</v>
      </c>
      <c r="E6540" s="118">
        <v>41215.375</v>
      </c>
      <c r="F6540" s="116" t="s">
        <v>5744</v>
      </c>
      <c r="G6540" s="117" t="s">
        <v>749</v>
      </c>
      <c r="H6540" s="117">
        <v>1050</v>
      </c>
      <c r="I6540" s="117">
        <v>949</v>
      </c>
      <c r="J6540" s="117" t="s">
        <v>5745</v>
      </c>
    </row>
    <row r="6541" spans="1:10" ht="17.25" customHeight="1">
      <c r="A6541" s="116" t="s">
        <v>5746</v>
      </c>
      <c r="B6541" s="117">
        <v>9900129870</v>
      </c>
      <c r="C6541" s="116" t="s">
        <v>4393</v>
      </c>
      <c r="D6541" s="116" t="s">
        <v>438</v>
      </c>
      <c r="E6541" s="118">
        <v>41216.3125</v>
      </c>
      <c r="F6541" s="116" t="s">
        <v>5744</v>
      </c>
      <c r="G6541" s="117" t="s">
        <v>749</v>
      </c>
      <c r="H6541" s="117">
        <v>1050</v>
      </c>
      <c r="I6541" s="117">
        <v>1117</v>
      </c>
      <c r="J6541" s="117" t="s">
        <v>5745</v>
      </c>
    </row>
    <row r="6542" spans="1:10" ht="17.25" customHeight="1">
      <c r="A6542" s="116" t="s">
        <v>5747</v>
      </c>
      <c r="B6542" s="117">
        <v>9900480775</v>
      </c>
      <c r="C6542" s="116" t="s">
        <v>4393</v>
      </c>
      <c r="D6542" s="116" t="s">
        <v>438</v>
      </c>
      <c r="E6542" s="118">
        <v>41219.416666666664</v>
      </c>
      <c r="F6542" s="116" t="s">
        <v>5744</v>
      </c>
      <c r="G6542" s="117" t="s">
        <v>934</v>
      </c>
      <c r="H6542" s="117">
        <v>1060</v>
      </c>
      <c r="I6542" s="117">
        <v>949</v>
      </c>
      <c r="J6542" s="117" t="s">
        <v>5745</v>
      </c>
    </row>
    <row r="6543" spans="1:10" ht="17.25" customHeight="1">
      <c r="A6543" s="116" t="s">
        <v>5748</v>
      </c>
      <c r="B6543" s="117">
        <v>9686762345</v>
      </c>
      <c r="C6543" s="116" t="s">
        <v>4393</v>
      </c>
      <c r="D6543" s="116" t="s">
        <v>438</v>
      </c>
      <c r="E6543" s="118">
        <v>41219.708333333336</v>
      </c>
      <c r="F6543" s="116" t="s">
        <v>5744</v>
      </c>
      <c r="G6543" s="117" t="s">
        <v>934</v>
      </c>
      <c r="H6543" s="117">
        <v>550</v>
      </c>
      <c r="I6543" s="117">
        <v>566</v>
      </c>
      <c r="J6543" s="117" t="s">
        <v>5745</v>
      </c>
    </row>
    <row r="6544" spans="1:10" ht="17.25" customHeight="1">
      <c r="A6544" s="116" t="s">
        <v>5749</v>
      </c>
      <c r="B6544" s="117">
        <v>9845520283</v>
      </c>
      <c r="C6544" s="116" t="s">
        <v>4393</v>
      </c>
      <c r="D6544" s="116" t="s">
        <v>438</v>
      </c>
      <c r="E6544" s="118">
        <v>41214</v>
      </c>
      <c r="F6544" s="116" t="s">
        <v>5750</v>
      </c>
      <c r="G6544" s="117" t="s">
        <v>440</v>
      </c>
      <c r="H6544" s="117">
        <v>630</v>
      </c>
      <c r="I6544" s="117">
        <v>1026</v>
      </c>
      <c r="J6544" s="117" t="s">
        <v>5751</v>
      </c>
    </row>
    <row r="6545" spans="1:10" ht="17.25" customHeight="1">
      <c r="A6545" s="116" t="s">
        <v>4938</v>
      </c>
      <c r="B6545" s="117">
        <v>8904526256</v>
      </c>
      <c r="C6545" s="116" t="s">
        <v>4393</v>
      </c>
      <c r="D6545" s="116" t="s">
        <v>486</v>
      </c>
      <c r="E6545" s="118">
        <v>41214.03125</v>
      </c>
      <c r="F6545" s="116" t="s">
        <v>5750</v>
      </c>
      <c r="G6545" s="117" t="s">
        <v>440</v>
      </c>
      <c r="H6545" s="117">
        <v>162</v>
      </c>
      <c r="I6545" s="117">
        <v>304</v>
      </c>
      <c r="J6545" s="117" t="s">
        <v>5752</v>
      </c>
    </row>
    <row r="6546" spans="1:10" ht="17.25" customHeight="1">
      <c r="A6546" s="116" t="s">
        <v>5753</v>
      </c>
      <c r="B6546" s="117">
        <v>8050036525</v>
      </c>
      <c r="C6546" s="116" t="s">
        <v>4393</v>
      </c>
      <c r="D6546" s="116" t="s">
        <v>438</v>
      </c>
      <c r="E6546" s="118">
        <v>41214.083333333336</v>
      </c>
      <c r="F6546" s="116" t="s">
        <v>5750</v>
      </c>
      <c r="G6546" s="117" t="s">
        <v>440</v>
      </c>
      <c r="H6546" s="117">
        <v>810</v>
      </c>
      <c r="I6546" s="117">
        <v>669</v>
      </c>
      <c r="J6546" s="117" t="s">
        <v>5754</v>
      </c>
    </row>
    <row r="6547" spans="1:10" ht="17.25" customHeight="1">
      <c r="A6547" s="116" t="s">
        <v>5755</v>
      </c>
      <c r="B6547" s="117">
        <v>9823699354</v>
      </c>
      <c r="C6547" s="116" t="s">
        <v>4393</v>
      </c>
      <c r="D6547" s="116" t="s">
        <v>438</v>
      </c>
      <c r="E6547" s="118">
        <v>41214.125</v>
      </c>
      <c r="F6547" s="116" t="s">
        <v>5750</v>
      </c>
      <c r="G6547" s="117" t="s">
        <v>440</v>
      </c>
      <c r="H6547" s="117">
        <v>118</v>
      </c>
      <c r="I6547" s="117">
        <v>116</v>
      </c>
      <c r="J6547" s="117" t="s">
        <v>5756</v>
      </c>
    </row>
    <row r="6548" spans="1:10" ht="17.25" customHeight="1">
      <c r="A6548" s="116" t="s">
        <v>5757</v>
      </c>
      <c r="B6548" s="117">
        <v>8861202567</v>
      </c>
      <c r="C6548" s="116" t="s">
        <v>4393</v>
      </c>
      <c r="D6548" s="116" t="s">
        <v>438</v>
      </c>
      <c r="E6548" s="118">
        <v>41214.125</v>
      </c>
      <c r="F6548" s="116" t="s">
        <v>5750</v>
      </c>
      <c r="G6548" s="117" t="s">
        <v>440</v>
      </c>
      <c r="H6548" s="117">
        <v>883</v>
      </c>
      <c r="I6548" s="117">
        <v>998</v>
      </c>
      <c r="J6548" s="117" t="s">
        <v>5758</v>
      </c>
    </row>
    <row r="6549" spans="1:10" ht="17.25" customHeight="1">
      <c r="A6549" s="116" t="s">
        <v>5759</v>
      </c>
      <c r="B6549" s="117">
        <v>9611127470</v>
      </c>
      <c r="C6549" s="116" t="s">
        <v>4393</v>
      </c>
      <c r="D6549" s="116" t="s">
        <v>438</v>
      </c>
      <c r="E6549" s="118">
        <v>41214.125</v>
      </c>
      <c r="F6549" s="116" t="s">
        <v>5750</v>
      </c>
      <c r="G6549" s="117" t="s">
        <v>440</v>
      </c>
      <c r="H6549" s="117">
        <v>825</v>
      </c>
      <c r="I6549" s="117">
        <v>668</v>
      </c>
      <c r="J6549" s="117" t="s">
        <v>5760</v>
      </c>
    </row>
    <row r="6550" spans="1:10" ht="17.25" customHeight="1">
      <c r="A6550" s="116" t="s">
        <v>5761</v>
      </c>
      <c r="B6550" s="117">
        <v>9886422465</v>
      </c>
      <c r="C6550" s="116" t="s">
        <v>4393</v>
      </c>
      <c r="D6550" s="116" t="s">
        <v>486</v>
      </c>
      <c r="E6550" s="118">
        <v>41214.135416666664</v>
      </c>
      <c r="F6550" s="116" t="s">
        <v>5750</v>
      </c>
      <c r="G6550" s="117" t="s">
        <v>440</v>
      </c>
      <c r="H6550" s="117">
        <v>785</v>
      </c>
      <c r="I6550" s="117">
        <v>1473</v>
      </c>
      <c r="J6550" s="117" t="s">
        <v>5752</v>
      </c>
    </row>
    <row r="6551" spans="1:10" ht="17.25" customHeight="1">
      <c r="A6551" s="116" t="s">
        <v>5762</v>
      </c>
      <c r="B6551" s="117">
        <v>9916207878</v>
      </c>
      <c r="C6551" s="116" t="s">
        <v>4393</v>
      </c>
      <c r="D6551" s="116" t="s">
        <v>438</v>
      </c>
      <c r="E6551" s="118">
        <v>41214.145833333336</v>
      </c>
      <c r="F6551" s="116" t="s">
        <v>5750</v>
      </c>
      <c r="G6551" s="117" t="s">
        <v>440</v>
      </c>
      <c r="H6551" s="117">
        <v>756</v>
      </c>
      <c r="I6551" s="117">
        <v>1363</v>
      </c>
      <c r="J6551" s="117" t="s">
        <v>5763</v>
      </c>
    </row>
    <row r="6552" spans="1:10" ht="17.25" customHeight="1">
      <c r="A6552" s="116" t="s">
        <v>2560</v>
      </c>
      <c r="B6552" s="117">
        <v>9845295989</v>
      </c>
      <c r="C6552" s="116" t="s">
        <v>4393</v>
      </c>
      <c r="D6552" s="116" t="s">
        <v>438</v>
      </c>
      <c r="E6552" s="118">
        <v>41214.166666666664</v>
      </c>
      <c r="F6552" s="116" t="s">
        <v>5750</v>
      </c>
      <c r="G6552" s="117" t="s">
        <v>440</v>
      </c>
      <c r="H6552" s="117">
        <v>845</v>
      </c>
      <c r="I6552" s="117">
        <v>880</v>
      </c>
      <c r="J6552" s="117" t="s">
        <v>5764</v>
      </c>
    </row>
    <row r="6553" spans="1:10" ht="17.25" customHeight="1">
      <c r="A6553" s="116" t="s">
        <v>5302</v>
      </c>
      <c r="B6553" s="117">
        <v>9741916214</v>
      </c>
      <c r="C6553" s="116" t="s">
        <v>4393</v>
      </c>
      <c r="D6553" s="116" t="s">
        <v>486</v>
      </c>
      <c r="E6553" s="118">
        <v>41214.1875</v>
      </c>
      <c r="F6553" s="116" t="s">
        <v>5750</v>
      </c>
      <c r="G6553" s="117" t="s">
        <v>440</v>
      </c>
      <c r="H6553" s="117">
        <v>259</v>
      </c>
      <c r="I6553" s="117">
        <v>255</v>
      </c>
      <c r="J6553" s="117" t="s">
        <v>5765</v>
      </c>
    </row>
    <row r="6554" spans="1:10" ht="17.25" customHeight="1">
      <c r="A6554" s="116" t="s">
        <v>5766</v>
      </c>
      <c r="B6554" s="117">
        <v>9859063103</v>
      </c>
      <c r="C6554" s="116" t="s">
        <v>4393</v>
      </c>
      <c r="D6554" s="116" t="s">
        <v>438</v>
      </c>
      <c r="E6554" s="118">
        <v>41214.197916666664</v>
      </c>
      <c r="F6554" s="116" t="s">
        <v>5750</v>
      </c>
      <c r="G6554" s="117" t="s">
        <v>440</v>
      </c>
      <c r="H6554" s="117">
        <v>576</v>
      </c>
      <c r="I6554" s="117">
        <v>476</v>
      </c>
      <c r="J6554" s="117" t="s">
        <v>5754</v>
      </c>
    </row>
    <row r="6555" spans="1:10" ht="17.25" customHeight="1">
      <c r="A6555" s="116" t="s">
        <v>2406</v>
      </c>
      <c r="B6555" s="117">
        <v>8088190319</v>
      </c>
      <c r="C6555" s="116" t="s">
        <v>4393</v>
      </c>
      <c r="D6555" s="116" t="s">
        <v>438</v>
      </c>
      <c r="E6555" s="118">
        <v>41214.208333333336</v>
      </c>
      <c r="F6555" s="116" t="s">
        <v>5750</v>
      </c>
      <c r="G6555" s="117" t="s">
        <v>440</v>
      </c>
      <c r="H6555" s="117">
        <v>432</v>
      </c>
      <c r="I6555" s="117">
        <v>811</v>
      </c>
      <c r="J6555" s="117" t="s">
        <v>5752</v>
      </c>
    </row>
    <row r="6556" spans="1:10" ht="17.25" customHeight="1">
      <c r="A6556" s="116" t="s">
        <v>5767</v>
      </c>
      <c r="B6556" s="117">
        <v>8095137747</v>
      </c>
      <c r="C6556" s="116" t="s">
        <v>4393</v>
      </c>
      <c r="D6556" s="116" t="s">
        <v>438</v>
      </c>
      <c r="E6556" s="118">
        <v>41214.21875</v>
      </c>
      <c r="F6556" s="116" t="s">
        <v>5750</v>
      </c>
      <c r="G6556" s="117" t="s">
        <v>440</v>
      </c>
      <c r="H6556" s="117">
        <v>365</v>
      </c>
      <c r="I6556" s="117">
        <v>431</v>
      </c>
      <c r="J6556" s="117" t="s">
        <v>5756</v>
      </c>
    </row>
    <row r="6557" spans="1:10" ht="17.25" customHeight="1">
      <c r="A6557" s="116" t="s">
        <v>1580</v>
      </c>
      <c r="B6557" s="117">
        <v>9886291785</v>
      </c>
      <c r="C6557" s="116" t="s">
        <v>4393</v>
      </c>
      <c r="D6557" s="116" t="s">
        <v>486</v>
      </c>
      <c r="E6557" s="118">
        <v>41214.229166666664</v>
      </c>
      <c r="F6557" s="116" t="s">
        <v>5750</v>
      </c>
      <c r="G6557" s="117" t="s">
        <v>440</v>
      </c>
      <c r="H6557" s="117">
        <v>799</v>
      </c>
      <c r="I6557" s="117">
        <v>644</v>
      </c>
      <c r="J6557" s="117" t="s">
        <v>5760</v>
      </c>
    </row>
    <row r="6558" spans="1:10" ht="17.25" customHeight="1">
      <c r="A6558" s="116" t="s">
        <v>4643</v>
      </c>
      <c r="B6558" s="117">
        <v>9740540921</v>
      </c>
      <c r="C6558" s="116" t="s">
        <v>4393</v>
      </c>
      <c r="D6558" s="116" t="s">
        <v>438</v>
      </c>
      <c r="E6558" s="118">
        <v>41214.270833333336</v>
      </c>
      <c r="F6558" s="116" t="s">
        <v>5750</v>
      </c>
      <c r="G6558" s="117" t="s">
        <v>440</v>
      </c>
      <c r="H6558" s="117">
        <v>1008</v>
      </c>
      <c r="I6558" s="117">
        <v>1817</v>
      </c>
      <c r="J6558" s="117" t="s">
        <v>5763</v>
      </c>
    </row>
    <row r="6559" spans="1:10" ht="17.25" customHeight="1">
      <c r="A6559" s="116" t="s">
        <v>5325</v>
      </c>
      <c r="B6559" s="117">
        <v>9739998121</v>
      </c>
      <c r="C6559" s="116" t="s">
        <v>4393</v>
      </c>
      <c r="D6559" s="116" t="s">
        <v>438</v>
      </c>
      <c r="E6559" s="118">
        <v>41214.333333333336</v>
      </c>
      <c r="F6559" s="116" t="s">
        <v>5750</v>
      </c>
      <c r="G6559" s="117" t="s">
        <v>440</v>
      </c>
      <c r="H6559" s="117">
        <v>760</v>
      </c>
      <c r="I6559" s="117">
        <v>848</v>
      </c>
      <c r="J6559" s="117" t="s">
        <v>5758</v>
      </c>
    </row>
    <row r="6560" spans="1:10" ht="17.25" customHeight="1">
      <c r="A6560" s="116" t="s">
        <v>5768</v>
      </c>
      <c r="B6560" s="117">
        <v>9740572600</v>
      </c>
      <c r="C6560" s="116" t="s">
        <v>4393</v>
      </c>
      <c r="D6560" s="116" t="s">
        <v>438</v>
      </c>
      <c r="E6560" s="118">
        <v>41214.333333333336</v>
      </c>
      <c r="F6560" s="116" t="s">
        <v>5750</v>
      </c>
      <c r="G6560" s="117" t="s">
        <v>440</v>
      </c>
      <c r="H6560" s="117">
        <v>422</v>
      </c>
      <c r="I6560" s="117">
        <v>439</v>
      </c>
      <c r="J6560" s="117" t="s">
        <v>5764</v>
      </c>
    </row>
    <row r="6561" spans="1:10" ht="17.25" customHeight="1">
      <c r="A6561" s="116" t="s">
        <v>5769</v>
      </c>
      <c r="B6561" s="117">
        <v>9742731620</v>
      </c>
      <c r="C6561" s="116" t="s">
        <v>4393</v>
      </c>
      <c r="D6561" s="116" t="s">
        <v>438</v>
      </c>
      <c r="E6561" s="118">
        <v>41214.364583333336</v>
      </c>
      <c r="F6561" s="116" t="s">
        <v>5750</v>
      </c>
      <c r="G6561" s="117" t="s">
        <v>440</v>
      </c>
      <c r="H6561" s="117">
        <v>663</v>
      </c>
      <c r="I6561" s="117">
        <v>535</v>
      </c>
      <c r="J6561" s="117" t="s">
        <v>5760</v>
      </c>
    </row>
    <row r="6562" spans="1:10" ht="17.25" customHeight="1">
      <c r="A6562" s="116" t="s">
        <v>5001</v>
      </c>
      <c r="B6562" s="117">
        <v>9740188605</v>
      </c>
      <c r="C6562" s="116" t="s">
        <v>4393</v>
      </c>
      <c r="D6562" s="116" t="s">
        <v>488</v>
      </c>
      <c r="E6562" s="118">
        <v>41214.364583333336</v>
      </c>
      <c r="F6562" s="116" t="s">
        <v>5750</v>
      </c>
      <c r="G6562" s="117" t="s">
        <v>440</v>
      </c>
      <c r="H6562" s="117">
        <v>276</v>
      </c>
      <c r="I6562" s="117">
        <v>268</v>
      </c>
      <c r="J6562" s="117" t="s">
        <v>5765</v>
      </c>
    </row>
    <row r="6563" spans="1:10" ht="17.25" customHeight="1">
      <c r="A6563" s="116" t="s">
        <v>5770</v>
      </c>
      <c r="B6563" s="117">
        <v>9731661086</v>
      </c>
      <c r="C6563" s="116" t="s">
        <v>4393</v>
      </c>
      <c r="D6563" s="116" t="s">
        <v>486</v>
      </c>
      <c r="E6563" s="118">
        <v>41214.479166666664</v>
      </c>
      <c r="F6563" s="116" t="s">
        <v>5750</v>
      </c>
      <c r="G6563" s="117" t="s">
        <v>440</v>
      </c>
      <c r="H6563" s="117">
        <v>126</v>
      </c>
      <c r="I6563" s="117">
        <v>124</v>
      </c>
      <c r="J6563" s="117" t="s">
        <v>5765</v>
      </c>
    </row>
    <row r="6564" spans="1:10" ht="17.25" customHeight="1">
      <c r="A6564" s="116" t="s">
        <v>5771</v>
      </c>
      <c r="B6564" s="117">
        <v>8050808492</v>
      </c>
      <c r="C6564" s="116" t="s">
        <v>4393</v>
      </c>
      <c r="D6564" s="116" t="s">
        <v>438</v>
      </c>
      <c r="E6564" s="118">
        <v>41214.5</v>
      </c>
      <c r="F6564" s="116" t="s">
        <v>5750</v>
      </c>
      <c r="G6564" s="117" t="s">
        <v>440</v>
      </c>
      <c r="H6564" s="117">
        <v>851</v>
      </c>
      <c r="I6564" s="117">
        <v>683</v>
      </c>
      <c r="J6564" s="117" t="s">
        <v>5760</v>
      </c>
    </row>
    <row r="6565" spans="1:10" ht="17.25" customHeight="1">
      <c r="A6565" s="116" t="s">
        <v>5772</v>
      </c>
      <c r="B6565" s="117">
        <v>9535844773</v>
      </c>
      <c r="C6565" s="116" t="s">
        <v>4393</v>
      </c>
      <c r="D6565" s="116" t="s">
        <v>486</v>
      </c>
      <c r="E6565" s="118">
        <v>41214.520833333336</v>
      </c>
      <c r="F6565" s="116" t="s">
        <v>5750</v>
      </c>
      <c r="G6565" s="117" t="s">
        <v>440</v>
      </c>
      <c r="H6565" s="117">
        <v>594</v>
      </c>
      <c r="I6565" s="117">
        <v>923</v>
      </c>
      <c r="J6565" s="117" t="s">
        <v>5773</v>
      </c>
    </row>
    <row r="6566" spans="1:10" ht="17.25" customHeight="1">
      <c r="A6566" s="116" t="s">
        <v>644</v>
      </c>
      <c r="B6566" s="117">
        <v>9986259989</v>
      </c>
      <c r="C6566" s="116" t="s">
        <v>4393</v>
      </c>
      <c r="D6566" s="116" t="s">
        <v>438</v>
      </c>
      <c r="E6566" s="118">
        <v>41214.53125</v>
      </c>
      <c r="F6566" s="116" t="s">
        <v>5750</v>
      </c>
      <c r="G6566" s="117" t="s">
        <v>440</v>
      </c>
      <c r="H6566" s="117">
        <v>953</v>
      </c>
      <c r="I6566" s="117">
        <v>931</v>
      </c>
      <c r="J6566" s="117" t="s">
        <v>5765</v>
      </c>
    </row>
    <row r="6567" spans="1:10" ht="17.25" customHeight="1">
      <c r="A6567" s="116" t="s">
        <v>5774</v>
      </c>
      <c r="B6567" s="117">
        <v>9739581993</v>
      </c>
      <c r="C6567" s="116" t="s">
        <v>4393</v>
      </c>
      <c r="D6567" s="116" t="s">
        <v>488</v>
      </c>
      <c r="E6567" s="118">
        <v>41214.541666666664</v>
      </c>
      <c r="F6567" s="116" t="s">
        <v>5750</v>
      </c>
      <c r="G6567" s="117" t="s">
        <v>440</v>
      </c>
      <c r="H6567" s="117">
        <v>342</v>
      </c>
      <c r="I6567" s="117">
        <v>968</v>
      </c>
      <c r="J6567" s="117" t="s">
        <v>5775</v>
      </c>
    </row>
    <row r="6568" spans="1:10" ht="17.25" customHeight="1">
      <c r="A6568" s="116" t="s">
        <v>5311</v>
      </c>
      <c r="B6568" s="117">
        <v>9448855497</v>
      </c>
      <c r="C6568" s="116" t="s">
        <v>4393</v>
      </c>
      <c r="D6568" s="116" t="s">
        <v>438</v>
      </c>
      <c r="E6568" s="118">
        <v>41214.552083333336</v>
      </c>
      <c r="F6568" s="116" t="s">
        <v>5750</v>
      </c>
      <c r="G6568" s="117" t="s">
        <v>440</v>
      </c>
      <c r="H6568" s="117">
        <v>239</v>
      </c>
      <c r="I6568" s="117">
        <v>379</v>
      </c>
      <c r="J6568" s="117" t="s">
        <v>5776</v>
      </c>
    </row>
    <row r="6569" spans="1:10" ht="17.25" customHeight="1">
      <c r="A6569" s="116" t="s">
        <v>5777</v>
      </c>
      <c r="B6569" s="117">
        <v>7760623300</v>
      </c>
      <c r="C6569" s="116" t="s">
        <v>4393</v>
      </c>
      <c r="D6569" s="116" t="s">
        <v>486</v>
      </c>
      <c r="E6569" s="118">
        <v>41214.625</v>
      </c>
      <c r="F6569" s="116" t="s">
        <v>5750</v>
      </c>
      <c r="G6569" s="117" t="s">
        <v>440</v>
      </c>
      <c r="H6569" s="117">
        <v>319</v>
      </c>
      <c r="I6569" s="117">
        <v>478</v>
      </c>
      <c r="J6569" s="117" t="s">
        <v>5773</v>
      </c>
    </row>
    <row r="6570" spans="1:10" ht="17.25" customHeight="1">
      <c r="A6570" s="116" t="s">
        <v>5778</v>
      </c>
      <c r="B6570" s="117">
        <v>9663700554</v>
      </c>
      <c r="C6570" s="116" t="s">
        <v>4393</v>
      </c>
      <c r="D6570" s="116" t="s">
        <v>438</v>
      </c>
      <c r="E6570" s="118">
        <v>41214.625</v>
      </c>
      <c r="F6570" s="116" t="s">
        <v>5750</v>
      </c>
      <c r="G6570" s="117" t="s">
        <v>440</v>
      </c>
      <c r="H6570" s="117">
        <v>241</v>
      </c>
      <c r="I6570" s="117">
        <v>429</v>
      </c>
      <c r="J6570" s="117" t="s">
        <v>5752</v>
      </c>
    </row>
    <row r="6571" spans="1:10" ht="17.25" customHeight="1">
      <c r="A6571" s="116" t="s">
        <v>5779</v>
      </c>
      <c r="B6571" s="117">
        <v>7259025456</v>
      </c>
      <c r="C6571" s="116" t="s">
        <v>4393</v>
      </c>
      <c r="D6571" s="116" t="s">
        <v>438</v>
      </c>
      <c r="E6571" s="118">
        <v>41214.625</v>
      </c>
      <c r="F6571" s="116" t="s">
        <v>5750</v>
      </c>
      <c r="G6571" s="117" t="s">
        <v>440</v>
      </c>
      <c r="H6571" s="117">
        <v>186</v>
      </c>
      <c r="I6571" s="117">
        <v>201</v>
      </c>
      <c r="J6571" s="117" t="s">
        <v>5758</v>
      </c>
    </row>
    <row r="6572" spans="1:10" ht="17.25" customHeight="1">
      <c r="A6572" s="116" t="s">
        <v>5780</v>
      </c>
      <c r="B6572" s="117">
        <v>9980027272</v>
      </c>
      <c r="C6572" s="116" t="s">
        <v>4393</v>
      </c>
      <c r="D6572" s="116" t="s">
        <v>438</v>
      </c>
      <c r="E6572" s="118">
        <v>41214.666666666664</v>
      </c>
      <c r="F6572" s="116" t="s">
        <v>5750</v>
      </c>
      <c r="G6572" s="117" t="s">
        <v>440</v>
      </c>
      <c r="H6572" s="117">
        <v>324</v>
      </c>
      <c r="I6572" s="117">
        <v>366</v>
      </c>
      <c r="J6572" s="117" t="s">
        <v>5758</v>
      </c>
    </row>
    <row r="6573" spans="1:10" ht="17.25" customHeight="1">
      <c r="A6573" s="116" t="s">
        <v>5781</v>
      </c>
      <c r="B6573" s="117">
        <v>9972906147</v>
      </c>
      <c r="C6573" s="116" t="s">
        <v>4393</v>
      </c>
      <c r="D6573" s="116" t="s">
        <v>438</v>
      </c>
      <c r="E6573" s="118">
        <v>41214.6875</v>
      </c>
      <c r="F6573" s="116" t="s">
        <v>5750</v>
      </c>
      <c r="G6573" s="117" t="s">
        <v>440</v>
      </c>
      <c r="H6573" s="117">
        <v>900</v>
      </c>
      <c r="I6573" s="117">
        <v>730</v>
      </c>
      <c r="J6573" s="117" t="s">
        <v>5760</v>
      </c>
    </row>
    <row r="6574" spans="1:10" ht="17.25" customHeight="1">
      <c r="A6574" s="116" t="s">
        <v>5782</v>
      </c>
      <c r="B6574" s="117">
        <v>9686454982</v>
      </c>
      <c r="C6574" s="116" t="s">
        <v>4393</v>
      </c>
      <c r="D6574" s="116" t="s">
        <v>438</v>
      </c>
      <c r="E6574" s="118">
        <v>41214.6875</v>
      </c>
      <c r="F6574" s="116" t="s">
        <v>5750</v>
      </c>
      <c r="G6574" s="117" t="s">
        <v>440</v>
      </c>
      <c r="H6574" s="117">
        <v>823</v>
      </c>
      <c r="I6574" s="117">
        <v>803</v>
      </c>
      <c r="J6574" s="117" t="s">
        <v>5765</v>
      </c>
    </row>
    <row r="6575" spans="1:10" ht="17.25" customHeight="1">
      <c r="A6575" s="116" t="s">
        <v>5783</v>
      </c>
      <c r="B6575" s="117">
        <v>9769478878</v>
      </c>
      <c r="C6575" s="116" t="s">
        <v>4393</v>
      </c>
      <c r="D6575" s="116" t="s">
        <v>438</v>
      </c>
      <c r="E6575" s="118">
        <v>41214.71875</v>
      </c>
      <c r="F6575" s="116" t="s">
        <v>5750</v>
      </c>
      <c r="G6575" s="117" t="s">
        <v>440</v>
      </c>
      <c r="H6575" s="117">
        <v>540</v>
      </c>
      <c r="I6575" s="117">
        <v>445</v>
      </c>
      <c r="J6575" s="117" t="s">
        <v>5784</v>
      </c>
    </row>
    <row r="6576" spans="1:10" ht="17.25" customHeight="1">
      <c r="A6576" s="116" t="s">
        <v>5316</v>
      </c>
      <c r="B6576" s="117">
        <v>9945488119</v>
      </c>
      <c r="C6576" s="116" t="s">
        <v>4393</v>
      </c>
      <c r="D6576" s="116" t="s">
        <v>486</v>
      </c>
      <c r="E6576" s="118">
        <v>41214.729166666664</v>
      </c>
      <c r="F6576" s="116" t="s">
        <v>5750</v>
      </c>
      <c r="G6576" s="117" t="s">
        <v>440</v>
      </c>
      <c r="H6576" s="117">
        <v>140</v>
      </c>
      <c r="I6576" s="117">
        <v>203</v>
      </c>
      <c r="J6576" s="117" t="s">
        <v>5773</v>
      </c>
    </row>
    <row r="6577" spans="1:10" ht="17.25" customHeight="1">
      <c r="A6577" s="116" t="s">
        <v>5785</v>
      </c>
      <c r="B6577" s="117">
        <v>7760602488</v>
      </c>
      <c r="C6577" s="116" t="s">
        <v>4393</v>
      </c>
      <c r="D6577" s="116" t="s">
        <v>438</v>
      </c>
      <c r="E6577" s="118">
        <v>41214.739583333336</v>
      </c>
      <c r="F6577" s="116" t="s">
        <v>5750</v>
      </c>
      <c r="G6577" s="117" t="s">
        <v>440</v>
      </c>
      <c r="H6577" s="117">
        <v>906</v>
      </c>
      <c r="I6577" s="117">
        <v>1665</v>
      </c>
      <c r="J6577" s="117" t="s">
        <v>5752</v>
      </c>
    </row>
    <row r="6578" spans="1:10" ht="17.25" customHeight="1">
      <c r="A6578" s="116" t="s">
        <v>5786</v>
      </c>
      <c r="B6578" s="117">
        <v>9845511545</v>
      </c>
      <c r="C6578" s="116" t="s">
        <v>4393</v>
      </c>
      <c r="D6578" s="116" t="s">
        <v>438</v>
      </c>
      <c r="E6578" s="118">
        <v>41214.770833333336</v>
      </c>
      <c r="F6578" s="116" t="s">
        <v>5750</v>
      </c>
      <c r="G6578" s="117" t="s">
        <v>440</v>
      </c>
      <c r="H6578" s="117">
        <v>252</v>
      </c>
      <c r="I6578" s="117">
        <v>350</v>
      </c>
      <c r="J6578" s="117" t="s">
        <v>5787</v>
      </c>
    </row>
    <row r="6579" spans="1:10" ht="17.25" customHeight="1">
      <c r="A6579" s="116" t="s">
        <v>4958</v>
      </c>
      <c r="B6579" s="117">
        <v>9738331835</v>
      </c>
      <c r="C6579" s="116" t="s">
        <v>4393</v>
      </c>
      <c r="D6579" s="116" t="s">
        <v>461</v>
      </c>
      <c r="E6579" s="118">
        <v>41214.78125</v>
      </c>
      <c r="F6579" s="116" t="s">
        <v>5750</v>
      </c>
      <c r="G6579" s="117" t="s">
        <v>440</v>
      </c>
      <c r="H6579" s="117">
        <v>261</v>
      </c>
      <c r="I6579" s="117">
        <v>484</v>
      </c>
      <c r="J6579" s="117" t="s">
        <v>5776</v>
      </c>
    </row>
    <row r="6580" spans="1:10" ht="17.25" customHeight="1">
      <c r="A6580" s="116" t="s">
        <v>3783</v>
      </c>
      <c r="B6580" s="117">
        <v>7259027976</v>
      </c>
      <c r="C6580" s="116" t="s">
        <v>4393</v>
      </c>
      <c r="D6580" s="116" t="s">
        <v>438</v>
      </c>
      <c r="E6580" s="118">
        <v>41214.8125</v>
      </c>
      <c r="F6580" s="116" t="s">
        <v>5750</v>
      </c>
      <c r="G6580" s="117" t="s">
        <v>440</v>
      </c>
      <c r="H6580" s="117">
        <v>861</v>
      </c>
      <c r="I6580" s="117">
        <v>693</v>
      </c>
      <c r="J6580" s="117" t="s">
        <v>5760</v>
      </c>
    </row>
    <row r="6581" spans="1:10" ht="17.25" customHeight="1">
      <c r="A6581" s="116" t="s">
        <v>5788</v>
      </c>
      <c r="B6581" s="117">
        <v>9986024522</v>
      </c>
      <c r="C6581" s="116" t="s">
        <v>4393</v>
      </c>
      <c r="D6581" s="116" t="s">
        <v>486</v>
      </c>
      <c r="E6581" s="118">
        <v>41214.8125</v>
      </c>
      <c r="F6581" s="116" t="s">
        <v>5750</v>
      </c>
      <c r="G6581" s="117" t="s">
        <v>440</v>
      </c>
      <c r="H6581" s="117">
        <v>303</v>
      </c>
      <c r="I6581" s="117">
        <v>483</v>
      </c>
      <c r="J6581" s="117" t="s">
        <v>5789</v>
      </c>
    </row>
    <row r="6582" spans="1:10" ht="17.25" customHeight="1">
      <c r="A6582" s="116" t="s">
        <v>398</v>
      </c>
      <c r="B6582" s="117">
        <v>9999800826</v>
      </c>
      <c r="C6582" s="116" t="s">
        <v>4393</v>
      </c>
      <c r="D6582" s="116" t="s">
        <v>438</v>
      </c>
      <c r="E6582" s="118">
        <v>41214.8125</v>
      </c>
      <c r="F6582" s="116" t="s">
        <v>5750</v>
      </c>
      <c r="G6582" s="117" t="s">
        <v>440</v>
      </c>
      <c r="H6582" s="117">
        <v>147</v>
      </c>
      <c r="I6582" s="117">
        <v>161</v>
      </c>
      <c r="J6582" s="117" t="s">
        <v>5758</v>
      </c>
    </row>
    <row r="6583" spans="1:10" ht="17.25" customHeight="1">
      <c r="A6583" s="116" t="s">
        <v>4575</v>
      </c>
      <c r="B6583" s="117">
        <v>9686204007</v>
      </c>
      <c r="C6583" s="116" t="s">
        <v>4393</v>
      </c>
      <c r="D6583" s="116" t="s">
        <v>438</v>
      </c>
      <c r="E6583" s="118">
        <v>41214.8125</v>
      </c>
      <c r="F6583" s="116" t="s">
        <v>5750</v>
      </c>
      <c r="G6583" s="117" t="s">
        <v>440</v>
      </c>
      <c r="H6583" s="117">
        <v>119</v>
      </c>
      <c r="I6583" s="117">
        <v>122</v>
      </c>
      <c r="J6583" s="117" t="s">
        <v>5764</v>
      </c>
    </row>
    <row r="6584" spans="1:10" ht="17.25" customHeight="1">
      <c r="A6584" s="116" t="s">
        <v>5790</v>
      </c>
      <c r="B6584" s="117">
        <v>9886675051</v>
      </c>
      <c r="C6584" s="116" t="s">
        <v>4393</v>
      </c>
      <c r="D6584" s="116" t="s">
        <v>438</v>
      </c>
      <c r="E6584" s="118">
        <v>41214.822916666664</v>
      </c>
      <c r="F6584" s="116" t="s">
        <v>5750</v>
      </c>
      <c r="G6584" s="117" t="s">
        <v>440</v>
      </c>
      <c r="H6584" s="117">
        <v>340</v>
      </c>
      <c r="I6584" s="117">
        <v>321</v>
      </c>
      <c r="J6584" s="117" t="s">
        <v>5765</v>
      </c>
    </row>
    <row r="6585" spans="1:10" ht="17.25" customHeight="1">
      <c r="A6585" s="116" t="s">
        <v>602</v>
      </c>
      <c r="B6585" s="117">
        <v>9164461102</v>
      </c>
      <c r="C6585" s="116" t="s">
        <v>4393</v>
      </c>
      <c r="D6585" s="116" t="s">
        <v>488</v>
      </c>
      <c r="E6585" s="118">
        <v>41214.822916666664</v>
      </c>
      <c r="F6585" s="116" t="s">
        <v>5750</v>
      </c>
      <c r="G6585" s="117" t="s">
        <v>440</v>
      </c>
      <c r="H6585" s="117">
        <v>120</v>
      </c>
      <c r="I6585" s="117">
        <v>204</v>
      </c>
      <c r="J6585" s="117" t="s">
        <v>5763</v>
      </c>
    </row>
    <row r="6586" spans="1:10" ht="17.25" customHeight="1">
      <c r="A6586" s="116" t="s">
        <v>4534</v>
      </c>
      <c r="B6586" s="117">
        <v>9740801777</v>
      </c>
      <c r="C6586" s="116" t="s">
        <v>4393</v>
      </c>
      <c r="D6586" s="116" t="s">
        <v>438</v>
      </c>
      <c r="E6586" s="118">
        <v>41214.854166666664</v>
      </c>
      <c r="F6586" s="116" t="s">
        <v>5750</v>
      </c>
      <c r="G6586" s="117" t="s">
        <v>440</v>
      </c>
      <c r="H6586" s="117">
        <v>119</v>
      </c>
      <c r="I6586" s="117">
        <v>122</v>
      </c>
      <c r="J6586" s="117" t="s">
        <v>5764</v>
      </c>
    </row>
    <row r="6587" spans="1:10" ht="17.25" customHeight="1">
      <c r="A6587" s="116" t="s">
        <v>5791</v>
      </c>
      <c r="B6587" s="117">
        <v>9538482285</v>
      </c>
      <c r="C6587" s="116" t="s">
        <v>4393</v>
      </c>
      <c r="D6587" s="116" t="s">
        <v>461</v>
      </c>
      <c r="E6587" s="118">
        <v>41214.875</v>
      </c>
      <c r="F6587" s="116" t="s">
        <v>5750</v>
      </c>
      <c r="G6587" s="117" t="s">
        <v>440</v>
      </c>
      <c r="H6587" s="117">
        <v>432</v>
      </c>
      <c r="I6587" s="117">
        <v>455</v>
      </c>
      <c r="J6587" s="117" t="s">
        <v>5758</v>
      </c>
    </row>
    <row r="6588" spans="1:10" ht="17.25" customHeight="1">
      <c r="A6588" s="116" t="s">
        <v>5792</v>
      </c>
      <c r="B6588" s="117">
        <v>9731702552</v>
      </c>
      <c r="C6588" s="116" t="s">
        <v>4393</v>
      </c>
      <c r="D6588" s="116" t="s">
        <v>438</v>
      </c>
      <c r="E6588" s="118">
        <v>41214.895833333336</v>
      </c>
      <c r="F6588" s="116" t="s">
        <v>5750</v>
      </c>
      <c r="G6588" s="117" t="s">
        <v>440</v>
      </c>
      <c r="H6588" s="117">
        <v>684</v>
      </c>
      <c r="I6588" s="117">
        <v>1936</v>
      </c>
      <c r="J6588" s="117" t="s">
        <v>5775</v>
      </c>
    </row>
    <row r="6589" spans="1:10" ht="17.25" customHeight="1">
      <c r="A6589" s="116" t="s">
        <v>5793</v>
      </c>
      <c r="B6589" s="117">
        <v>9628460227</v>
      </c>
      <c r="C6589" s="116" t="s">
        <v>4393</v>
      </c>
      <c r="D6589" s="116" t="s">
        <v>438</v>
      </c>
      <c r="E6589" s="118">
        <v>41214.895833333336</v>
      </c>
      <c r="F6589" s="116" t="s">
        <v>5750</v>
      </c>
      <c r="G6589" s="117" t="s">
        <v>440</v>
      </c>
      <c r="H6589" s="117">
        <v>576</v>
      </c>
      <c r="I6589" s="117">
        <v>475</v>
      </c>
      <c r="J6589" s="117" t="s">
        <v>5784</v>
      </c>
    </row>
    <row r="6590" spans="1:10" ht="17.25" customHeight="1">
      <c r="A6590" s="116" t="s">
        <v>5794</v>
      </c>
      <c r="B6590" s="117">
        <v>9741059059</v>
      </c>
      <c r="C6590" s="116" t="s">
        <v>4393</v>
      </c>
      <c r="D6590" s="116" t="s">
        <v>438</v>
      </c>
      <c r="E6590" s="118">
        <v>41214.895833333336</v>
      </c>
      <c r="F6590" s="116" t="s">
        <v>5750</v>
      </c>
      <c r="G6590" s="117" t="s">
        <v>440</v>
      </c>
      <c r="H6590" s="117">
        <v>395</v>
      </c>
      <c r="I6590" s="117">
        <v>611</v>
      </c>
      <c r="J6590" s="117" t="s">
        <v>5773</v>
      </c>
    </row>
    <row r="6591" spans="1:10" ht="17.25" customHeight="1">
      <c r="A6591" s="116" t="s">
        <v>5772</v>
      </c>
      <c r="B6591" s="117">
        <v>9535844773</v>
      </c>
      <c r="C6591" s="116" t="s">
        <v>4393</v>
      </c>
      <c r="D6591" s="116" t="s">
        <v>486</v>
      </c>
      <c r="E6591" s="118">
        <v>41214.895833333336</v>
      </c>
      <c r="F6591" s="116" t="s">
        <v>5750</v>
      </c>
      <c r="G6591" s="117" t="s">
        <v>440</v>
      </c>
      <c r="H6591" s="117">
        <v>500</v>
      </c>
      <c r="I6591" s="117">
        <v>899</v>
      </c>
      <c r="J6591" s="117" t="s">
        <v>5763</v>
      </c>
    </row>
    <row r="6592" spans="1:10" ht="17.25" customHeight="1">
      <c r="A6592" s="116" t="s">
        <v>5509</v>
      </c>
      <c r="B6592" s="117">
        <v>9886748090</v>
      </c>
      <c r="C6592" s="116" t="s">
        <v>4393</v>
      </c>
      <c r="D6592" s="116" t="s">
        <v>488</v>
      </c>
      <c r="E6592" s="118">
        <v>41214.90625</v>
      </c>
      <c r="F6592" s="116" t="s">
        <v>5750</v>
      </c>
      <c r="G6592" s="117" t="s">
        <v>440</v>
      </c>
      <c r="H6592" s="117">
        <v>103</v>
      </c>
      <c r="I6592" s="117">
        <v>195</v>
      </c>
      <c r="J6592" s="117" t="s">
        <v>5776</v>
      </c>
    </row>
    <row r="6593" spans="1:10" ht="17.25" customHeight="1">
      <c r="A6593" s="116" t="s">
        <v>5795</v>
      </c>
      <c r="B6593" s="117">
        <v>9739305790</v>
      </c>
      <c r="C6593" s="116" t="s">
        <v>4393</v>
      </c>
      <c r="D6593" s="116" t="s">
        <v>438</v>
      </c>
      <c r="E6593" s="118">
        <v>41214.916666666664</v>
      </c>
      <c r="F6593" s="116" t="s">
        <v>5750</v>
      </c>
      <c r="G6593" s="117" t="s">
        <v>440</v>
      </c>
      <c r="H6593" s="117">
        <v>363</v>
      </c>
      <c r="I6593" s="117">
        <v>588</v>
      </c>
      <c r="J6593" s="117" t="s">
        <v>5789</v>
      </c>
    </row>
    <row r="6594" spans="1:10" ht="17.25" customHeight="1">
      <c r="A6594" s="116" t="s">
        <v>5796</v>
      </c>
      <c r="B6594" s="117">
        <v>8722476115</v>
      </c>
      <c r="C6594" s="116" t="s">
        <v>4393</v>
      </c>
      <c r="D6594" s="116" t="s">
        <v>438</v>
      </c>
      <c r="E6594" s="118">
        <v>41214.916666666664</v>
      </c>
      <c r="F6594" s="116" t="s">
        <v>5750</v>
      </c>
      <c r="G6594" s="117" t="s">
        <v>440</v>
      </c>
      <c r="H6594" s="117">
        <v>1080</v>
      </c>
      <c r="I6594" s="117">
        <v>1500</v>
      </c>
      <c r="J6594" s="117" t="s">
        <v>5787</v>
      </c>
    </row>
    <row r="6595" spans="1:10" ht="17.25" customHeight="1">
      <c r="A6595" s="116" t="s">
        <v>5797</v>
      </c>
      <c r="B6595" s="117">
        <v>9900000352</v>
      </c>
      <c r="C6595" s="116" t="s">
        <v>4393</v>
      </c>
      <c r="D6595" s="116" t="s">
        <v>461</v>
      </c>
      <c r="E6595" s="118">
        <v>41214.927083333336</v>
      </c>
      <c r="F6595" s="116" t="s">
        <v>5750</v>
      </c>
      <c r="G6595" s="117" t="s">
        <v>440</v>
      </c>
      <c r="H6595" s="117">
        <v>378</v>
      </c>
      <c r="I6595" s="117">
        <v>394</v>
      </c>
      <c r="J6595" s="117" t="s">
        <v>5764</v>
      </c>
    </row>
    <row r="6596" spans="1:10" ht="17.25" customHeight="1">
      <c r="A6596" s="116" t="s">
        <v>5798</v>
      </c>
      <c r="B6596" s="117">
        <v>9886994381</v>
      </c>
      <c r="C6596" s="116" t="s">
        <v>4393</v>
      </c>
      <c r="D6596" s="116" t="s">
        <v>438</v>
      </c>
      <c r="E6596" s="118">
        <v>41214.947916666664</v>
      </c>
      <c r="F6596" s="116" t="s">
        <v>5750</v>
      </c>
      <c r="G6596" s="117" t="s">
        <v>440</v>
      </c>
      <c r="H6596" s="117">
        <v>863</v>
      </c>
      <c r="I6596" s="117">
        <v>1618</v>
      </c>
      <c r="J6596" s="117" t="s">
        <v>5752</v>
      </c>
    </row>
    <row r="6597" spans="1:10" ht="17.25" customHeight="1">
      <c r="A6597" s="116" t="s">
        <v>4093</v>
      </c>
      <c r="B6597" s="117">
        <v>8861751281</v>
      </c>
      <c r="C6597" s="116" t="s">
        <v>4393</v>
      </c>
      <c r="D6597" s="116" t="s">
        <v>438</v>
      </c>
      <c r="E6597" s="118">
        <v>41214.958333333336</v>
      </c>
      <c r="F6597" s="116" t="s">
        <v>5750</v>
      </c>
      <c r="G6597" s="117" t="s">
        <v>440</v>
      </c>
      <c r="H6597" s="117">
        <v>846</v>
      </c>
      <c r="I6597" s="117">
        <v>1097</v>
      </c>
      <c r="J6597" s="117" t="s">
        <v>5799</v>
      </c>
    </row>
    <row r="6598" spans="1:10" ht="17.25" customHeight="1">
      <c r="A6598" s="116" t="s">
        <v>5800</v>
      </c>
      <c r="B6598" s="117">
        <v>9731031504</v>
      </c>
      <c r="C6598" s="116" t="s">
        <v>4393</v>
      </c>
      <c r="D6598" s="116" t="s">
        <v>486</v>
      </c>
      <c r="E6598" s="118">
        <v>41214.958333333336</v>
      </c>
      <c r="F6598" s="116" t="s">
        <v>5750</v>
      </c>
      <c r="G6598" s="117" t="s">
        <v>440</v>
      </c>
      <c r="H6598" s="117">
        <v>148</v>
      </c>
      <c r="I6598" s="117">
        <v>142</v>
      </c>
      <c r="J6598" s="117" t="s">
        <v>5765</v>
      </c>
    </row>
    <row r="6599" spans="1:10" ht="17.25" customHeight="1">
      <c r="A6599" s="116" t="s">
        <v>5801</v>
      </c>
      <c r="B6599" s="117">
        <v>9901363373</v>
      </c>
      <c r="C6599" s="116" t="s">
        <v>4393</v>
      </c>
      <c r="D6599" s="116" t="s">
        <v>438</v>
      </c>
      <c r="E6599" s="118">
        <v>41214.989583333336</v>
      </c>
      <c r="F6599" s="116" t="s">
        <v>5750</v>
      </c>
      <c r="G6599" s="117" t="s">
        <v>440</v>
      </c>
      <c r="H6599" s="117">
        <v>775</v>
      </c>
      <c r="I6599" s="117">
        <v>759</v>
      </c>
      <c r="J6599" s="117" t="s">
        <v>5765</v>
      </c>
    </row>
    <row r="6600" spans="1:10" ht="17.25" customHeight="1">
      <c r="A6600" s="116" t="s">
        <v>5802</v>
      </c>
      <c r="B6600" s="117">
        <v>9886292475</v>
      </c>
      <c r="C6600" s="116" t="s">
        <v>4393</v>
      </c>
      <c r="D6600" s="116" t="s">
        <v>438</v>
      </c>
      <c r="E6600" s="118">
        <v>41215</v>
      </c>
      <c r="F6600" s="116" t="s">
        <v>5750</v>
      </c>
      <c r="G6600" s="117" t="s">
        <v>440</v>
      </c>
      <c r="H6600" s="117">
        <v>774</v>
      </c>
      <c r="I6600" s="117">
        <v>638</v>
      </c>
      <c r="J6600" s="117" t="s">
        <v>5784</v>
      </c>
    </row>
    <row r="6601" spans="1:10" ht="17.25" customHeight="1">
      <c r="A6601" s="116" t="s">
        <v>2036</v>
      </c>
      <c r="B6601" s="117">
        <v>8095685544</v>
      </c>
      <c r="C6601" s="116" t="s">
        <v>4393</v>
      </c>
      <c r="D6601" s="116" t="s">
        <v>461</v>
      </c>
      <c r="E6601" s="118">
        <v>41215.03125</v>
      </c>
      <c r="F6601" s="116" t="s">
        <v>5750</v>
      </c>
      <c r="G6601" s="117" t="s">
        <v>440</v>
      </c>
      <c r="H6601" s="117">
        <v>268</v>
      </c>
      <c r="I6601" s="117">
        <v>500</v>
      </c>
      <c r="J6601" s="117" t="s">
        <v>5752</v>
      </c>
    </row>
    <row r="6602" spans="1:10" ht="17.25" customHeight="1">
      <c r="A6602" s="116" t="s">
        <v>5803</v>
      </c>
      <c r="B6602" s="117">
        <v>6597102270</v>
      </c>
      <c r="C6602" s="116" t="s">
        <v>4393</v>
      </c>
      <c r="D6602" s="116" t="s">
        <v>438</v>
      </c>
      <c r="E6602" s="118">
        <v>41215.041666666664</v>
      </c>
      <c r="F6602" s="116" t="s">
        <v>5750</v>
      </c>
      <c r="G6602" s="117" t="s">
        <v>440</v>
      </c>
      <c r="H6602" s="117">
        <v>665</v>
      </c>
      <c r="I6602" s="117">
        <v>1880</v>
      </c>
      <c r="J6602" s="117" t="s">
        <v>5775</v>
      </c>
    </row>
    <row r="6603" spans="1:10" ht="17.25" customHeight="1">
      <c r="A6603" s="116" t="s">
        <v>5804</v>
      </c>
      <c r="B6603" s="117">
        <v>9900126763</v>
      </c>
      <c r="C6603" s="116" t="s">
        <v>4393</v>
      </c>
      <c r="D6603" s="116" t="s">
        <v>438</v>
      </c>
      <c r="E6603" s="118">
        <v>41215.104166666664</v>
      </c>
      <c r="F6603" s="116" t="s">
        <v>5750</v>
      </c>
      <c r="G6603" s="117" t="s">
        <v>440</v>
      </c>
      <c r="H6603" s="117">
        <v>705</v>
      </c>
      <c r="I6603" s="117">
        <v>735</v>
      </c>
      <c r="J6603" s="117" t="s">
        <v>5764</v>
      </c>
    </row>
    <row r="6604" spans="1:10" ht="17.25" customHeight="1">
      <c r="A6604" s="116" t="s">
        <v>5805</v>
      </c>
      <c r="B6604" s="117">
        <v>8867822863</v>
      </c>
      <c r="C6604" s="116" t="s">
        <v>4393</v>
      </c>
      <c r="D6604" s="116" t="s">
        <v>438</v>
      </c>
      <c r="E6604" s="118">
        <v>41215.125</v>
      </c>
      <c r="F6604" s="116" t="s">
        <v>5750</v>
      </c>
      <c r="G6604" s="117" t="s">
        <v>440</v>
      </c>
      <c r="H6604" s="117">
        <v>882</v>
      </c>
      <c r="I6604" s="117">
        <v>1143</v>
      </c>
      <c r="J6604" s="117" t="s">
        <v>5799</v>
      </c>
    </row>
    <row r="6605" spans="1:10" ht="17.25" customHeight="1">
      <c r="A6605" s="116" t="s">
        <v>5806</v>
      </c>
      <c r="B6605" s="117">
        <v>8095883545</v>
      </c>
      <c r="C6605" s="116" t="s">
        <v>4393</v>
      </c>
      <c r="D6605" s="116" t="s">
        <v>438</v>
      </c>
      <c r="E6605" s="118">
        <v>41215.125</v>
      </c>
      <c r="F6605" s="116" t="s">
        <v>5750</v>
      </c>
      <c r="G6605" s="117" t="s">
        <v>440</v>
      </c>
      <c r="H6605" s="117">
        <v>720</v>
      </c>
      <c r="I6605" s="117">
        <v>591</v>
      </c>
      <c r="J6605" s="117" t="s">
        <v>5807</v>
      </c>
    </row>
    <row r="6606" spans="1:10" ht="17.25" customHeight="1">
      <c r="A6606" s="116" t="s">
        <v>5808</v>
      </c>
      <c r="B6606" s="117">
        <v>9019948131</v>
      </c>
      <c r="C6606" s="116" t="s">
        <v>4393</v>
      </c>
      <c r="D6606" s="116" t="s">
        <v>438</v>
      </c>
      <c r="E6606" s="118">
        <v>41215.135416666664</v>
      </c>
      <c r="F6606" s="116" t="s">
        <v>5750</v>
      </c>
      <c r="G6606" s="117" t="s">
        <v>440</v>
      </c>
      <c r="H6606" s="117">
        <v>839</v>
      </c>
      <c r="I6606" s="117">
        <v>674</v>
      </c>
      <c r="J6606" s="117" t="s">
        <v>5760</v>
      </c>
    </row>
    <row r="6607" spans="1:10" ht="17.25" customHeight="1">
      <c r="A6607" s="116" t="s">
        <v>5102</v>
      </c>
      <c r="B6607" s="117">
        <v>9620209792</v>
      </c>
      <c r="C6607" s="116" t="s">
        <v>4393</v>
      </c>
      <c r="D6607" s="116" t="s">
        <v>486</v>
      </c>
      <c r="E6607" s="118">
        <v>41215.145833333336</v>
      </c>
      <c r="F6607" s="116" t="s">
        <v>5750</v>
      </c>
      <c r="G6607" s="117" t="s">
        <v>440</v>
      </c>
      <c r="H6607" s="117">
        <v>122</v>
      </c>
      <c r="I6607" s="117">
        <v>230</v>
      </c>
      <c r="J6607" s="117" t="s">
        <v>5752</v>
      </c>
    </row>
    <row r="6608" spans="1:10" ht="17.25" customHeight="1">
      <c r="A6608" s="116" t="s">
        <v>5809</v>
      </c>
      <c r="B6608" s="117">
        <v>9945215414</v>
      </c>
      <c r="C6608" s="116" t="s">
        <v>4393</v>
      </c>
      <c r="D6608" s="116" t="s">
        <v>438</v>
      </c>
      <c r="E6608" s="118">
        <v>41215.145833333336</v>
      </c>
      <c r="F6608" s="116" t="s">
        <v>5750</v>
      </c>
      <c r="G6608" s="117" t="s">
        <v>440</v>
      </c>
      <c r="H6608" s="117">
        <v>950</v>
      </c>
      <c r="I6608" s="117">
        <v>778</v>
      </c>
      <c r="J6608" s="117" t="s">
        <v>5784</v>
      </c>
    </row>
    <row r="6609" spans="1:10" ht="17.25" customHeight="1">
      <c r="A6609" s="116" t="s">
        <v>3856</v>
      </c>
      <c r="B6609" s="117">
        <v>7676258557</v>
      </c>
      <c r="C6609" s="116" t="s">
        <v>4393</v>
      </c>
      <c r="D6609" s="116" t="s">
        <v>438</v>
      </c>
      <c r="E6609" s="118">
        <v>41215.145833333336</v>
      </c>
      <c r="F6609" s="116" t="s">
        <v>5750</v>
      </c>
      <c r="G6609" s="117" t="s">
        <v>440</v>
      </c>
      <c r="H6609" s="117">
        <v>733</v>
      </c>
      <c r="I6609" s="117">
        <v>720</v>
      </c>
      <c r="J6609" s="117" t="s">
        <v>5765</v>
      </c>
    </row>
    <row r="6610" spans="1:10" ht="17.25" customHeight="1">
      <c r="A6610" s="116" t="s">
        <v>5810</v>
      </c>
      <c r="B6610" s="117">
        <v>9901112211</v>
      </c>
      <c r="C6610" s="116" t="s">
        <v>4393</v>
      </c>
      <c r="D6610" s="116" t="s">
        <v>438</v>
      </c>
      <c r="E6610" s="118">
        <v>41215.145833333336</v>
      </c>
      <c r="F6610" s="116" t="s">
        <v>5750</v>
      </c>
      <c r="G6610" s="117" t="s">
        <v>440</v>
      </c>
      <c r="H6610" s="117">
        <v>720</v>
      </c>
      <c r="I6610" s="117">
        <v>592</v>
      </c>
      <c r="J6610" s="117" t="s">
        <v>5811</v>
      </c>
    </row>
    <row r="6611" spans="1:10" ht="17.25" customHeight="1">
      <c r="A6611" s="116" t="s">
        <v>5812</v>
      </c>
      <c r="B6611" s="117">
        <v>8147646789</v>
      </c>
      <c r="C6611" s="116" t="s">
        <v>4393</v>
      </c>
      <c r="D6611" s="116" t="s">
        <v>438</v>
      </c>
      <c r="E6611" s="118">
        <v>41215.15625</v>
      </c>
      <c r="F6611" s="116" t="s">
        <v>5750</v>
      </c>
      <c r="G6611" s="117" t="s">
        <v>440</v>
      </c>
      <c r="H6611" s="117">
        <v>684</v>
      </c>
      <c r="I6611" s="117">
        <v>1044</v>
      </c>
      <c r="J6611" s="117" t="s">
        <v>5813</v>
      </c>
    </row>
    <row r="6612" spans="1:10" ht="17.25" customHeight="1">
      <c r="A6612" s="116" t="s">
        <v>5814</v>
      </c>
      <c r="B6612" s="117">
        <v>7259103393</v>
      </c>
      <c r="C6612" s="116" t="s">
        <v>4393</v>
      </c>
      <c r="D6612" s="116" t="s">
        <v>438</v>
      </c>
      <c r="E6612" s="118">
        <v>41215.166666666664</v>
      </c>
      <c r="F6612" s="116" t="s">
        <v>5750</v>
      </c>
      <c r="G6612" s="117" t="s">
        <v>440</v>
      </c>
      <c r="H6612" s="117">
        <v>774</v>
      </c>
      <c r="I6612" s="117">
        <v>1075</v>
      </c>
      <c r="J6612" s="117" t="s">
        <v>5787</v>
      </c>
    </row>
    <row r="6613" spans="1:10" ht="17.25" customHeight="1">
      <c r="A6613" s="116" t="s">
        <v>5815</v>
      </c>
      <c r="B6613" s="117">
        <v>9902254610</v>
      </c>
      <c r="C6613" s="116" t="s">
        <v>4393</v>
      </c>
      <c r="D6613" s="116" t="s">
        <v>438</v>
      </c>
      <c r="E6613" s="118">
        <v>41215.177083333336</v>
      </c>
      <c r="F6613" s="116" t="s">
        <v>5750</v>
      </c>
      <c r="G6613" s="117" t="s">
        <v>440</v>
      </c>
      <c r="H6613" s="117">
        <v>257</v>
      </c>
      <c r="I6613" s="117">
        <v>729</v>
      </c>
      <c r="J6613" s="117" t="s">
        <v>5775</v>
      </c>
    </row>
    <row r="6614" spans="1:10" ht="17.25" customHeight="1">
      <c r="A6614" s="116" t="s">
        <v>5816</v>
      </c>
      <c r="B6614" s="117">
        <v>8105482000</v>
      </c>
      <c r="C6614" s="116" t="s">
        <v>4393</v>
      </c>
      <c r="D6614" s="116" t="s">
        <v>438</v>
      </c>
      <c r="E6614" s="118">
        <v>41215.1875</v>
      </c>
      <c r="F6614" s="116" t="s">
        <v>5750</v>
      </c>
      <c r="G6614" s="117" t="s">
        <v>440</v>
      </c>
      <c r="H6614" s="117">
        <v>769</v>
      </c>
      <c r="I6614" s="117">
        <v>1379</v>
      </c>
      <c r="J6614" s="117" t="s">
        <v>5763</v>
      </c>
    </row>
    <row r="6615" spans="1:10" ht="17.25" customHeight="1">
      <c r="A6615" s="116" t="s">
        <v>5817</v>
      </c>
      <c r="B6615" s="117">
        <v>9945403194</v>
      </c>
      <c r="C6615" s="116" t="s">
        <v>4393</v>
      </c>
      <c r="D6615" s="116" t="s">
        <v>438</v>
      </c>
      <c r="E6615" s="118">
        <v>41215.197916666664</v>
      </c>
      <c r="F6615" s="116" t="s">
        <v>5750</v>
      </c>
      <c r="G6615" s="117" t="s">
        <v>440</v>
      </c>
      <c r="H6615" s="117">
        <v>557</v>
      </c>
      <c r="I6615" s="117">
        <v>580</v>
      </c>
      <c r="J6615" s="117" t="s">
        <v>5764</v>
      </c>
    </row>
    <row r="6616" spans="1:10" ht="17.25" customHeight="1">
      <c r="A6616" s="116" t="s">
        <v>5818</v>
      </c>
      <c r="B6616" s="117">
        <v>9828058850</v>
      </c>
      <c r="C6616" s="116" t="s">
        <v>4393</v>
      </c>
      <c r="D6616" s="116" t="s">
        <v>438</v>
      </c>
      <c r="E6616" s="118">
        <v>41215.208333333336</v>
      </c>
      <c r="F6616" s="116" t="s">
        <v>5750</v>
      </c>
      <c r="G6616" s="117" t="s">
        <v>440</v>
      </c>
      <c r="H6616" s="117">
        <v>1065</v>
      </c>
      <c r="I6616" s="117">
        <v>1719</v>
      </c>
      <c r="J6616" s="117" t="s">
        <v>5789</v>
      </c>
    </row>
    <row r="6617" spans="1:10" ht="17.25" customHeight="1">
      <c r="A6617" s="116" t="s">
        <v>5085</v>
      </c>
      <c r="B6617" s="117">
        <v>9008066501</v>
      </c>
      <c r="C6617" s="116" t="s">
        <v>4393</v>
      </c>
      <c r="D6617" s="116" t="s">
        <v>438</v>
      </c>
      <c r="E6617" s="118">
        <v>41215.208333333336</v>
      </c>
      <c r="F6617" s="116" t="s">
        <v>5750</v>
      </c>
      <c r="G6617" s="117" t="s">
        <v>440</v>
      </c>
      <c r="H6617" s="117">
        <v>107</v>
      </c>
      <c r="I6617" s="117">
        <v>141</v>
      </c>
      <c r="J6617" s="117" t="s">
        <v>5819</v>
      </c>
    </row>
    <row r="6618" spans="1:10" ht="17.25" customHeight="1">
      <c r="A6618" s="116" t="s">
        <v>5820</v>
      </c>
      <c r="B6618" s="117">
        <v>9341215801</v>
      </c>
      <c r="C6618" s="116" t="s">
        <v>4393</v>
      </c>
      <c r="D6618" s="116" t="s">
        <v>438</v>
      </c>
      <c r="E6618" s="118">
        <v>41215.21875</v>
      </c>
      <c r="F6618" s="116" t="s">
        <v>5750</v>
      </c>
      <c r="G6618" s="117" t="s">
        <v>440</v>
      </c>
      <c r="H6618" s="117">
        <v>108</v>
      </c>
      <c r="I6618" s="117">
        <v>203</v>
      </c>
      <c r="J6618" s="117" t="s">
        <v>5752</v>
      </c>
    </row>
    <row r="6619" spans="1:10" ht="17.25" customHeight="1">
      <c r="A6619" s="116" t="s">
        <v>5821</v>
      </c>
      <c r="B6619" s="117">
        <v>9632826979</v>
      </c>
      <c r="C6619" s="116" t="s">
        <v>4393</v>
      </c>
      <c r="D6619" s="116" t="s">
        <v>438</v>
      </c>
      <c r="E6619" s="118">
        <v>41215.21875</v>
      </c>
      <c r="F6619" s="116" t="s">
        <v>5750</v>
      </c>
      <c r="G6619" s="117" t="s">
        <v>440</v>
      </c>
      <c r="H6619" s="117">
        <v>324</v>
      </c>
      <c r="I6619" s="117">
        <v>408</v>
      </c>
      <c r="J6619" s="117" t="s">
        <v>5756</v>
      </c>
    </row>
    <row r="6620" spans="1:10" ht="17.25" customHeight="1">
      <c r="A6620" s="116" t="s">
        <v>5822</v>
      </c>
      <c r="B6620" s="117">
        <v>9742059280</v>
      </c>
      <c r="C6620" s="116" t="s">
        <v>4393</v>
      </c>
      <c r="D6620" s="116" t="s">
        <v>438</v>
      </c>
      <c r="E6620" s="118">
        <v>41215.21875</v>
      </c>
      <c r="F6620" s="116" t="s">
        <v>5750</v>
      </c>
      <c r="G6620" s="117" t="s">
        <v>440</v>
      </c>
      <c r="H6620" s="117">
        <v>576</v>
      </c>
      <c r="I6620" s="117">
        <v>472</v>
      </c>
      <c r="J6620" s="117" t="s">
        <v>5807</v>
      </c>
    </row>
    <row r="6621" spans="1:10" ht="17.25" customHeight="1">
      <c r="A6621" s="116" t="s">
        <v>5823</v>
      </c>
      <c r="B6621" s="117">
        <v>9900083057</v>
      </c>
      <c r="C6621" s="116" t="s">
        <v>4393</v>
      </c>
      <c r="D6621" s="116" t="s">
        <v>438</v>
      </c>
      <c r="E6621" s="118">
        <v>41215.229166666664</v>
      </c>
      <c r="F6621" s="116" t="s">
        <v>5750</v>
      </c>
      <c r="G6621" s="117" t="s">
        <v>440</v>
      </c>
      <c r="H6621" s="117">
        <v>188</v>
      </c>
      <c r="I6621" s="117">
        <v>530</v>
      </c>
      <c r="J6621" s="117" t="s">
        <v>5775</v>
      </c>
    </row>
    <row r="6622" spans="1:10" ht="17.25" customHeight="1">
      <c r="A6622" s="116" t="s">
        <v>5824</v>
      </c>
      <c r="B6622" s="117">
        <v>9480329380</v>
      </c>
      <c r="C6622" s="116" t="s">
        <v>4393</v>
      </c>
      <c r="D6622" s="116" t="s">
        <v>438</v>
      </c>
      <c r="E6622" s="118">
        <v>41215.229166666664</v>
      </c>
      <c r="F6622" s="116" t="s">
        <v>5750</v>
      </c>
      <c r="G6622" s="117" t="s">
        <v>440</v>
      </c>
      <c r="H6622" s="117">
        <v>503</v>
      </c>
      <c r="I6622" s="117">
        <v>663</v>
      </c>
      <c r="J6622" s="117" t="s">
        <v>5819</v>
      </c>
    </row>
    <row r="6623" spans="1:10" ht="17.25" customHeight="1">
      <c r="A6623" s="116" t="s">
        <v>5825</v>
      </c>
      <c r="B6623" s="117">
        <v>9717029074</v>
      </c>
      <c r="C6623" s="116" t="s">
        <v>4393</v>
      </c>
      <c r="D6623" s="116" t="s">
        <v>486</v>
      </c>
      <c r="E6623" s="118">
        <v>41215.239583333336</v>
      </c>
      <c r="F6623" s="116" t="s">
        <v>5750</v>
      </c>
      <c r="G6623" s="117" t="s">
        <v>440</v>
      </c>
      <c r="H6623" s="117">
        <v>704</v>
      </c>
      <c r="I6623" s="117">
        <v>690</v>
      </c>
      <c r="J6623" s="117" t="s">
        <v>5765</v>
      </c>
    </row>
    <row r="6624" spans="1:10" ht="17.25" customHeight="1">
      <c r="A6624" s="116" t="s">
        <v>5826</v>
      </c>
      <c r="B6624" s="117">
        <v>9916267475</v>
      </c>
      <c r="C6624" s="116" t="s">
        <v>4393</v>
      </c>
      <c r="D6624" s="116" t="s">
        <v>438</v>
      </c>
      <c r="E6624" s="118">
        <v>41215.25</v>
      </c>
      <c r="F6624" s="116" t="s">
        <v>5750</v>
      </c>
      <c r="G6624" s="117" t="s">
        <v>440</v>
      </c>
      <c r="H6624" s="117">
        <v>792</v>
      </c>
      <c r="I6624" s="117">
        <v>1027</v>
      </c>
      <c r="J6624" s="117" t="s">
        <v>5799</v>
      </c>
    </row>
    <row r="6625" spans="1:10" ht="17.25" customHeight="1">
      <c r="A6625" s="116" t="s">
        <v>5827</v>
      </c>
      <c r="B6625" s="117">
        <v>9945600114</v>
      </c>
      <c r="C6625" s="116" t="s">
        <v>4393</v>
      </c>
      <c r="D6625" s="116" t="s">
        <v>438</v>
      </c>
      <c r="E6625" s="118">
        <v>41215.270833333336</v>
      </c>
      <c r="F6625" s="116" t="s">
        <v>5750</v>
      </c>
      <c r="G6625" s="117" t="s">
        <v>440</v>
      </c>
      <c r="H6625" s="117">
        <v>558</v>
      </c>
      <c r="I6625" s="117">
        <v>452</v>
      </c>
      <c r="J6625" s="117" t="s">
        <v>5760</v>
      </c>
    </row>
    <row r="6626" spans="1:10" ht="17.25" customHeight="1">
      <c r="A6626" s="116" t="s">
        <v>5828</v>
      </c>
      <c r="B6626" s="117">
        <v>9844216160</v>
      </c>
      <c r="C6626" s="116" t="s">
        <v>4393</v>
      </c>
      <c r="D6626" s="116" t="s">
        <v>438</v>
      </c>
      <c r="E6626" s="118">
        <v>41215.28125</v>
      </c>
      <c r="F6626" s="116" t="s">
        <v>5750</v>
      </c>
      <c r="G6626" s="117" t="s">
        <v>440</v>
      </c>
      <c r="H6626" s="117">
        <v>769</v>
      </c>
      <c r="I6626" s="117">
        <v>625</v>
      </c>
      <c r="J6626" s="117" t="s">
        <v>5811</v>
      </c>
    </row>
    <row r="6627" spans="1:10" ht="17.25" customHeight="1">
      <c r="A6627" s="116" t="s">
        <v>5829</v>
      </c>
      <c r="B6627" s="117">
        <v>9739323239</v>
      </c>
      <c r="C6627" s="116" t="s">
        <v>4393</v>
      </c>
      <c r="D6627" s="116" t="s">
        <v>438</v>
      </c>
      <c r="E6627" s="118">
        <v>41215.28125</v>
      </c>
      <c r="F6627" s="116" t="s">
        <v>5750</v>
      </c>
      <c r="G6627" s="117" t="s">
        <v>440</v>
      </c>
      <c r="H6627" s="117">
        <v>665</v>
      </c>
      <c r="I6627" s="117">
        <v>536</v>
      </c>
      <c r="J6627" s="117" t="s">
        <v>5784</v>
      </c>
    </row>
    <row r="6628" spans="1:10" ht="17.25" customHeight="1">
      <c r="A6628" s="116" t="s">
        <v>5830</v>
      </c>
      <c r="B6628" s="117">
        <v>9742731291</v>
      </c>
      <c r="C6628" s="116" t="s">
        <v>4393</v>
      </c>
      <c r="D6628" s="116" t="s">
        <v>486</v>
      </c>
      <c r="E6628" s="118">
        <v>41215.291666666664</v>
      </c>
      <c r="F6628" s="116" t="s">
        <v>5750</v>
      </c>
      <c r="G6628" s="117" t="s">
        <v>440</v>
      </c>
      <c r="H6628" s="117">
        <v>810</v>
      </c>
      <c r="I6628" s="117">
        <v>1237</v>
      </c>
      <c r="J6628" s="117" t="s">
        <v>5813</v>
      </c>
    </row>
    <row r="6629" spans="1:10" ht="17.25" customHeight="1">
      <c r="A6629" s="116" t="s">
        <v>5831</v>
      </c>
      <c r="B6629" s="117">
        <v>9620224282</v>
      </c>
      <c r="C6629" s="116" t="s">
        <v>4393</v>
      </c>
      <c r="D6629" s="116" t="s">
        <v>438</v>
      </c>
      <c r="E6629" s="118">
        <v>41215.302083333336</v>
      </c>
      <c r="F6629" s="116" t="s">
        <v>5750</v>
      </c>
      <c r="G6629" s="117" t="s">
        <v>440</v>
      </c>
      <c r="H6629" s="117">
        <v>162</v>
      </c>
      <c r="I6629" s="117">
        <v>459</v>
      </c>
      <c r="J6629" s="117" t="s">
        <v>5775</v>
      </c>
    </row>
    <row r="6630" spans="1:10" ht="17.25" customHeight="1">
      <c r="A6630" s="116" t="s">
        <v>5832</v>
      </c>
      <c r="B6630" s="117">
        <v>9986674655</v>
      </c>
      <c r="C6630" s="116" t="s">
        <v>4393</v>
      </c>
      <c r="D6630" s="116" t="s">
        <v>438</v>
      </c>
      <c r="E6630" s="118">
        <v>41215.302083333336</v>
      </c>
      <c r="F6630" s="116" t="s">
        <v>5750</v>
      </c>
      <c r="G6630" s="117" t="s">
        <v>440</v>
      </c>
      <c r="H6630" s="117">
        <v>183</v>
      </c>
      <c r="I6630" s="117">
        <v>173</v>
      </c>
      <c r="J6630" s="117" t="s">
        <v>5764</v>
      </c>
    </row>
    <row r="6631" spans="1:10" ht="17.25" customHeight="1">
      <c r="A6631" s="116" t="s">
        <v>5833</v>
      </c>
      <c r="B6631" s="117">
        <v>9742297402</v>
      </c>
      <c r="C6631" s="116" t="s">
        <v>4393</v>
      </c>
      <c r="D6631" s="116" t="s">
        <v>486</v>
      </c>
      <c r="E6631" s="118">
        <v>41215.3125</v>
      </c>
      <c r="F6631" s="116" t="s">
        <v>5750</v>
      </c>
      <c r="G6631" s="117" t="s">
        <v>440</v>
      </c>
      <c r="H6631" s="117">
        <v>477</v>
      </c>
      <c r="I6631" s="117">
        <v>625</v>
      </c>
      <c r="J6631" s="117" t="s">
        <v>5819</v>
      </c>
    </row>
    <row r="6632" spans="1:10" ht="17.25" customHeight="1">
      <c r="A6632" s="116" t="s">
        <v>5834</v>
      </c>
      <c r="B6632" s="117">
        <v>9916148590</v>
      </c>
      <c r="C6632" s="116" t="s">
        <v>4393</v>
      </c>
      <c r="D6632" s="116" t="s">
        <v>438</v>
      </c>
      <c r="E6632" s="118">
        <v>41215.3125</v>
      </c>
      <c r="F6632" s="116" t="s">
        <v>5750</v>
      </c>
      <c r="G6632" s="117" t="s">
        <v>440</v>
      </c>
      <c r="H6632" s="117">
        <v>258</v>
      </c>
      <c r="I6632" s="117">
        <v>466</v>
      </c>
      <c r="J6632" s="117" t="s">
        <v>5752</v>
      </c>
    </row>
    <row r="6633" spans="1:10" ht="17.25" customHeight="1">
      <c r="A6633" s="116" t="s">
        <v>4737</v>
      </c>
      <c r="B6633" s="117">
        <v>9901901952</v>
      </c>
      <c r="C6633" s="116" t="s">
        <v>4393</v>
      </c>
      <c r="D6633" s="116" t="s">
        <v>438</v>
      </c>
      <c r="E6633" s="118">
        <v>41215.3125</v>
      </c>
      <c r="F6633" s="116" t="s">
        <v>5750</v>
      </c>
      <c r="G6633" s="117" t="s">
        <v>440</v>
      </c>
      <c r="H6633" s="117">
        <v>833</v>
      </c>
      <c r="I6633" s="117">
        <v>682</v>
      </c>
      <c r="J6633" s="117" t="s">
        <v>5807</v>
      </c>
    </row>
    <row r="6634" spans="1:10" ht="17.25" customHeight="1">
      <c r="A6634" s="116" t="s">
        <v>5704</v>
      </c>
      <c r="B6634" s="117">
        <v>9986001211</v>
      </c>
      <c r="C6634" s="116" t="s">
        <v>4393</v>
      </c>
      <c r="D6634" s="116" t="s">
        <v>486</v>
      </c>
      <c r="E6634" s="118">
        <v>41215.34375</v>
      </c>
      <c r="F6634" s="116" t="s">
        <v>5750</v>
      </c>
      <c r="G6634" s="117" t="s">
        <v>440</v>
      </c>
      <c r="H6634" s="117">
        <v>262</v>
      </c>
      <c r="I6634" s="117">
        <v>425</v>
      </c>
      <c r="J6634" s="117" t="s">
        <v>5789</v>
      </c>
    </row>
    <row r="6635" spans="1:10" ht="17.25" customHeight="1">
      <c r="A6635" s="116" t="s">
        <v>4429</v>
      </c>
      <c r="B6635" s="117">
        <v>9167374043</v>
      </c>
      <c r="C6635" s="116" t="s">
        <v>4393</v>
      </c>
      <c r="D6635" s="116" t="s">
        <v>438</v>
      </c>
      <c r="E6635" s="118">
        <v>41215.354166666664</v>
      </c>
      <c r="F6635" s="116" t="s">
        <v>5750</v>
      </c>
      <c r="G6635" s="117" t="s">
        <v>440</v>
      </c>
      <c r="H6635" s="117">
        <v>131</v>
      </c>
      <c r="I6635" s="117">
        <v>237</v>
      </c>
      <c r="J6635" s="117" t="s">
        <v>5776</v>
      </c>
    </row>
    <row r="6636" spans="1:10" ht="17.25" customHeight="1">
      <c r="A6636" s="116" t="s">
        <v>5835</v>
      </c>
      <c r="B6636" s="117">
        <v>9740199477</v>
      </c>
      <c r="C6636" s="116" t="s">
        <v>4393</v>
      </c>
      <c r="D6636" s="116" t="s">
        <v>488</v>
      </c>
      <c r="E6636" s="118">
        <v>41215.375</v>
      </c>
      <c r="F6636" s="116" t="s">
        <v>5750</v>
      </c>
      <c r="G6636" s="117" t="s">
        <v>440</v>
      </c>
      <c r="H6636" s="117">
        <v>372</v>
      </c>
      <c r="I6636" s="117">
        <v>357</v>
      </c>
      <c r="J6636" s="117" t="s">
        <v>5765</v>
      </c>
    </row>
    <row r="6637" spans="1:10" ht="17.25" customHeight="1">
      <c r="A6637" s="116" t="s">
        <v>5836</v>
      </c>
      <c r="B6637" s="117">
        <v>9739026160</v>
      </c>
      <c r="C6637" s="116" t="s">
        <v>4393</v>
      </c>
      <c r="D6637" s="116" t="s">
        <v>438</v>
      </c>
      <c r="E6637" s="118">
        <v>41215.385416666664</v>
      </c>
      <c r="F6637" s="116" t="s">
        <v>5750</v>
      </c>
      <c r="G6637" s="117" t="s">
        <v>440</v>
      </c>
      <c r="H6637" s="117">
        <v>925</v>
      </c>
      <c r="I6637" s="117">
        <v>752</v>
      </c>
      <c r="J6637" s="117" t="s">
        <v>5811</v>
      </c>
    </row>
    <row r="6638" spans="1:10" ht="17.25" customHeight="1">
      <c r="A6638" s="116" t="s">
        <v>4421</v>
      </c>
      <c r="B6638" s="117">
        <v>9008711655</v>
      </c>
      <c r="C6638" s="116" t="s">
        <v>4393</v>
      </c>
      <c r="D6638" s="116" t="s">
        <v>486</v>
      </c>
      <c r="E6638" s="118">
        <v>41215.395833333336</v>
      </c>
      <c r="F6638" s="116" t="s">
        <v>5750</v>
      </c>
      <c r="G6638" s="117" t="s">
        <v>440</v>
      </c>
      <c r="H6638" s="117">
        <v>109</v>
      </c>
      <c r="I6638" s="117">
        <v>186</v>
      </c>
      <c r="J6638" s="117" t="s">
        <v>5752</v>
      </c>
    </row>
    <row r="6639" spans="1:10" ht="17.25" customHeight="1">
      <c r="A6639" s="116" t="s">
        <v>5837</v>
      </c>
      <c r="B6639" s="117">
        <v>8970977677</v>
      </c>
      <c r="C6639" s="116" t="s">
        <v>4393</v>
      </c>
      <c r="D6639" s="116" t="s">
        <v>461</v>
      </c>
      <c r="E6639" s="118">
        <v>41215.40625</v>
      </c>
      <c r="F6639" s="116" t="s">
        <v>5750</v>
      </c>
      <c r="G6639" s="117" t="s">
        <v>440</v>
      </c>
      <c r="H6639" s="117">
        <v>444</v>
      </c>
      <c r="I6639" s="117">
        <v>570</v>
      </c>
      <c r="J6639" s="117" t="s">
        <v>5819</v>
      </c>
    </row>
    <row r="6640" spans="1:10" ht="17.25" customHeight="1">
      <c r="A6640" s="116" t="s">
        <v>5838</v>
      </c>
      <c r="B6640" s="117">
        <v>9008046813</v>
      </c>
      <c r="C6640" s="116" t="s">
        <v>4393</v>
      </c>
      <c r="D6640" s="116" t="s">
        <v>438</v>
      </c>
      <c r="E6640" s="118">
        <v>41215.40625</v>
      </c>
      <c r="F6640" s="116" t="s">
        <v>5750</v>
      </c>
      <c r="G6640" s="117" t="s">
        <v>440</v>
      </c>
      <c r="H6640" s="117">
        <v>500</v>
      </c>
      <c r="I6640" s="117">
        <v>400</v>
      </c>
      <c r="J6640" s="117" t="s">
        <v>5760</v>
      </c>
    </row>
    <row r="6641" spans="1:10" ht="17.25" customHeight="1">
      <c r="A6641" s="116" t="s">
        <v>5055</v>
      </c>
      <c r="B6641" s="117">
        <v>9538808872</v>
      </c>
      <c r="C6641" s="116" t="s">
        <v>4393</v>
      </c>
      <c r="D6641" s="116" t="s">
        <v>438</v>
      </c>
      <c r="E6641" s="118">
        <v>41215.458333333336</v>
      </c>
      <c r="F6641" s="116" t="s">
        <v>5750</v>
      </c>
      <c r="G6641" s="117" t="s">
        <v>440</v>
      </c>
      <c r="H6641" s="117">
        <v>252</v>
      </c>
      <c r="I6641" s="117">
        <v>366</v>
      </c>
      <c r="J6641" s="117" t="s">
        <v>5773</v>
      </c>
    </row>
    <row r="6642" spans="1:10" ht="17.25" customHeight="1">
      <c r="A6642" s="116" t="s">
        <v>4409</v>
      </c>
      <c r="B6642" s="117">
        <v>9844034001</v>
      </c>
      <c r="C6642" s="116" t="s">
        <v>4393</v>
      </c>
      <c r="D6642" s="116" t="s">
        <v>438</v>
      </c>
      <c r="E6642" s="118">
        <v>41215.46875</v>
      </c>
      <c r="F6642" s="116" t="s">
        <v>5750</v>
      </c>
      <c r="G6642" s="117" t="s">
        <v>440</v>
      </c>
      <c r="H6642" s="117">
        <v>265</v>
      </c>
      <c r="I6642" s="117">
        <v>491</v>
      </c>
      <c r="J6642" s="117" t="s">
        <v>5776</v>
      </c>
    </row>
    <row r="6643" spans="1:10" ht="17.25" customHeight="1">
      <c r="A6643" s="116" t="s">
        <v>5839</v>
      </c>
      <c r="B6643" s="117">
        <v>8197863882</v>
      </c>
      <c r="C6643" s="116" t="s">
        <v>4393</v>
      </c>
      <c r="D6643" s="116" t="s">
        <v>438</v>
      </c>
      <c r="E6643" s="118">
        <v>41215.5</v>
      </c>
      <c r="F6643" s="116" t="s">
        <v>5750</v>
      </c>
      <c r="G6643" s="117" t="s">
        <v>440</v>
      </c>
      <c r="H6643" s="117">
        <v>855</v>
      </c>
      <c r="I6643" s="117">
        <v>682</v>
      </c>
      <c r="J6643" s="117" t="s">
        <v>5760</v>
      </c>
    </row>
    <row r="6644" spans="1:10" ht="17.25" customHeight="1">
      <c r="A6644" s="116" t="s">
        <v>5840</v>
      </c>
      <c r="B6644" s="117">
        <v>9742748622</v>
      </c>
      <c r="C6644" s="116" t="s">
        <v>4393</v>
      </c>
      <c r="D6644" s="116" t="s">
        <v>438</v>
      </c>
      <c r="E6644" s="118">
        <v>41215.541666666664</v>
      </c>
      <c r="F6644" s="116" t="s">
        <v>5750</v>
      </c>
      <c r="G6644" s="117" t="s">
        <v>440</v>
      </c>
      <c r="H6644" s="117">
        <v>990</v>
      </c>
      <c r="I6644" s="117">
        <v>813</v>
      </c>
      <c r="J6644" s="117" t="s">
        <v>5807</v>
      </c>
    </row>
    <row r="6645" spans="1:10" ht="17.25" customHeight="1">
      <c r="A6645" s="116" t="s">
        <v>2597</v>
      </c>
      <c r="B6645" s="117">
        <v>8088206098</v>
      </c>
      <c r="C6645" s="116" t="s">
        <v>4393</v>
      </c>
      <c r="D6645" s="116" t="s">
        <v>438</v>
      </c>
      <c r="E6645" s="118">
        <v>41215.541666666664</v>
      </c>
      <c r="F6645" s="116" t="s">
        <v>5750</v>
      </c>
      <c r="G6645" s="117" t="s">
        <v>440</v>
      </c>
      <c r="H6645" s="117">
        <v>208</v>
      </c>
      <c r="I6645" s="117">
        <v>269</v>
      </c>
      <c r="J6645" s="117" t="s">
        <v>5819</v>
      </c>
    </row>
    <row r="6646" spans="1:10" ht="17.25" customHeight="1">
      <c r="A6646" s="116" t="s">
        <v>5841</v>
      </c>
      <c r="B6646" s="117">
        <v>9590263663</v>
      </c>
      <c r="C6646" s="116" t="s">
        <v>4393</v>
      </c>
      <c r="D6646" s="116" t="s">
        <v>438</v>
      </c>
      <c r="E6646" s="118">
        <v>41215.5625</v>
      </c>
      <c r="F6646" s="116" t="s">
        <v>5750</v>
      </c>
      <c r="G6646" s="117" t="s">
        <v>440</v>
      </c>
      <c r="H6646" s="117">
        <v>662</v>
      </c>
      <c r="I6646" s="117">
        <v>642</v>
      </c>
      <c r="J6646" s="117" t="s">
        <v>5765</v>
      </c>
    </row>
    <row r="6647" spans="1:10" ht="17.25" customHeight="1">
      <c r="A6647" s="116" t="s">
        <v>5092</v>
      </c>
      <c r="B6647" s="117">
        <v>9008304352</v>
      </c>
      <c r="C6647" s="116" t="s">
        <v>4393</v>
      </c>
      <c r="D6647" s="116" t="s">
        <v>438</v>
      </c>
      <c r="E6647" s="118">
        <v>41215.5625</v>
      </c>
      <c r="F6647" s="116" t="s">
        <v>5750</v>
      </c>
      <c r="G6647" s="117" t="s">
        <v>934</v>
      </c>
      <c r="H6647" s="117">
        <v>762</v>
      </c>
      <c r="I6647" s="117">
        <v>991</v>
      </c>
      <c r="J6647" s="117" t="s">
        <v>5775</v>
      </c>
    </row>
    <row r="6648" spans="1:10" ht="17.25" customHeight="1">
      <c r="A6648" s="116" t="s">
        <v>5842</v>
      </c>
      <c r="B6648" s="117">
        <v>8088523708</v>
      </c>
      <c r="C6648" s="116" t="s">
        <v>4393</v>
      </c>
      <c r="D6648" s="116" t="s">
        <v>438</v>
      </c>
      <c r="E6648" s="118">
        <v>41215.572916666664</v>
      </c>
      <c r="F6648" s="116" t="s">
        <v>5750</v>
      </c>
      <c r="G6648" s="117" t="s">
        <v>440</v>
      </c>
      <c r="H6648" s="117">
        <v>567</v>
      </c>
      <c r="I6648" s="117">
        <v>468</v>
      </c>
      <c r="J6648" s="117" t="s">
        <v>5754</v>
      </c>
    </row>
    <row r="6649" spans="1:10" ht="17.25" customHeight="1">
      <c r="A6649" s="116" t="s">
        <v>5843</v>
      </c>
      <c r="B6649" s="117">
        <v>9880295502</v>
      </c>
      <c r="C6649" s="116" t="s">
        <v>4393</v>
      </c>
      <c r="D6649" s="116" t="s">
        <v>438</v>
      </c>
      <c r="E6649" s="118">
        <v>41215.572916666664</v>
      </c>
      <c r="F6649" s="116" t="s">
        <v>5750</v>
      </c>
      <c r="G6649" s="117" t="s">
        <v>440</v>
      </c>
      <c r="H6649" s="117">
        <v>106</v>
      </c>
      <c r="I6649" s="117">
        <v>196</v>
      </c>
      <c r="J6649" s="117" t="s">
        <v>5752</v>
      </c>
    </row>
    <row r="6650" spans="1:10" ht="17.25" customHeight="1">
      <c r="A6650" s="116" t="s">
        <v>5844</v>
      </c>
      <c r="B6650" s="117">
        <v>9663584284</v>
      </c>
      <c r="C6650" s="116" t="s">
        <v>4393</v>
      </c>
      <c r="D6650" s="116" t="s">
        <v>438</v>
      </c>
      <c r="E6650" s="118">
        <v>41215.583333333336</v>
      </c>
      <c r="F6650" s="116" t="s">
        <v>5750</v>
      </c>
      <c r="G6650" s="117" t="s">
        <v>440</v>
      </c>
      <c r="H6650" s="117">
        <v>168</v>
      </c>
      <c r="I6650" s="117">
        <v>250</v>
      </c>
      <c r="J6650" s="117" t="s">
        <v>5773</v>
      </c>
    </row>
    <row r="6651" spans="1:10" ht="17.25" customHeight="1">
      <c r="A6651" s="116" t="s">
        <v>5845</v>
      </c>
      <c r="B6651" s="117">
        <v>9742540643</v>
      </c>
      <c r="C6651" s="116" t="s">
        <v>4393</v>
      </c>
      <c r="D6651" s="116" t="s">
        <v>438</v>
      </c>
      <c r="E6651" s="118">
        <v>41215.583333333336</v>
      </c>
      <c r="F6651" s="116" t="s">
        <v>5750</v>
      </c>
      <c r="G6651" s="117" t="s">
        <v>440</v>
      </c>
      <c r="H6651" s="117">
        <v>990</v>
      </c>
      <c r="I6651" s="117">
        <v>814</v>
      </c>
      <c r="J6651" s="117" t="s">
        <v>5811</v>
      </c>
    </row>
    <row r="6652" spans="1:10" ht="17.25" customHeight="1">
      <c r="A6652" s="116" t="s">
        <v>5846</v>
      </c>
      <c r="B6652" s="117">
        <v>9434019218</v>
      </c>
      <c r="C6652" s="116" t="s">
        <v>4393</v>
      </c>
      <c r="D6652" s="116" t="s">
        <v>486</v>
      </c>
      <c r="E6652" s="118">
        <v>41215.625</v>
      </c>
      <c r="F6652" s="116" t="s">
        <v>5750</v>
      </c>
      <c r="G6652" s="117" t="s">
        <v>440</v>
      </c>
      <c r="H6652" s="117">
        <v>504</v>
      </c>
      <c r="I6652" s="117">
        <v>975</v>
      </c>
      <c r="J6652" s="117" t="s">
        <v>5776</v>
      </c>
    </row>
    <row r="6653" spans="1:10" ht="17.25" customHeight="1">
      <c r="A6653" s="116" t="s">
        <v>5847</v>
      </c>
      <c r="B6653" s="117">
        <v>9620812677</v>
      </c>
      <c r="C6653" s="116" t="s">
        <v>4393</v>
      </c>
      <c r="D6653" s="116" t="s">
        <v>438</v>
      </c>
      <c r="E6653" s="118">
        <v>41215.645833333336</v>
      </c>
      <c r="F6653" s="116" t="s">
        <v>5750</v>
      </c>
      <c r="G6653" s="117" t="s">
        <v>440</v>
      </c>
      <c r="H6653" s="117">
        <v>744</v>
      </c>
      <c r="I6653" s="117">
        <v>942</v>
      </c>
      <c r="J6653" s="117" t="s">
        <v>5819</v>
      </c>
    </row>
    <row r="6654" spans="1:10" ht="17.25" customHeight="1">
      <c r="A6654" s="116" t="s">
        <v>4737</v>
      </c>
      <c r="B6654" s="117">
        <v>9945502044</v>
      </c>
      <c r="C6654" s="116" t="s">
        <v>4393</v>
      </c>
      <c r="D6654" s="116" t="s">
        <v>438</v>
      </c>
      <c r="E6654" s="118">
        <v>41215.666666666664</v>
      </c>
      <c r="F6654" s="116" t="s">
        <v>5750</v>
      </c>
      <c r="G6654" s="117" t="s">
        <v>440</v>
      </c>
      <c r="H6654" s="117">
        <v>486</v>
      </c>
      <c r="I6654" s="117">
        <v>650</v>
      </c>
      <c r="J6654" s="117" t="s">
        <v>5787</v>
      </c>
    </row>
    <row r="6655" spans="1:10" ht="17.25" customHeight="1">
      <c r="A6655" s="116" t="s">
        <v>5848</v>
      </c>
      <c r="B6655" s="117">
        <v>9869312835</v>
      </c>
      <c r="C6655" s="116" t="s">
        <v>4393</v>
      </c>
      <c r="D6655" s="116" t="s">
        <v>438</v>
      </c>
      <c r="E6655" s="118">
        <v>41215.677083333336</v>
      </c>
      <c r="F6655" s="116" t="s">
        <v>5750</v>
      </c>
      <c r="G6655" s="117" t="s">
        <v>440</v>
      </c>
      <c r="H6655" s="117">
        <v>777</v>
      </c>
      <c r="I6655" s="117">
        <v>1170</v>
      </c>
      <c r="J6655" s="117" t="s">
        <v>5773</v>
      </c>
    </row>
    <row r="6656" spans="1:10" ht="17.25" customHeight="1">
      <c r="A6656" s="116" t="s">
        <v>5849</v>
      </c>
      <c r="B6656" s="117">
        <v>9900089659</v>
      </c>
      <c r="C6656" s="116" t="s">
        <v>4393</v>
      </c>
      <c r="D6656" s="116" t="s">
        <v>438</v>
      </c>
      <c r="E6656" s="118">
        <v>41215.6875</v>
      </c>
      <c r="F6656" s="116" t="s">
        <v>5750</v>
      </c>
      <c r="G6656" s="117" t="s">
        <v>440</v>
      </c>
      <c r="H6656" s="117">
        <v>702</v>
      </c>
      <c r="I6656" s="117">
        <v>1317</v>
      </c>
      <c r="J6656" s="117" t="s">
        <v>5752</v>
      </c>
    </row>
    <row r="6657" spans="1:10" ht="17.25" customHeight="1">
      <c r="A6657" s="116" t="s">
        <v>5850</v>
      </c>
      <c r="B6657" s="117">
        <v>8880770642</v>
      </c>
      <c r="C6657" s="116" t="s">
        <v>4393</v>
      </c>
      <c r="D6657" s="116" t="s">
        <v>438</v>
      </c>
      <c r="E6657" s="118">
        <v>41215.6875</v>
      </c>
      <c r="F6657" s="116" t="s">
        <v>5750</v>
      </c>
      <c r="G6657" s="117" t="s">
        <v>440</v>
      </c>
      <c r="H6657" s="117">
        <v>960</v>
      </c>
      <c r="I6657" s="117">
        <v>940</v>
      </c>
      <c r="J6657" s="117" t="s">
        <v>5765</v>
      </c>
    </row>
    <row r="6658" spans="1:10" ht="17.25" customHeight="1">
      <c r="A6658" s="116" t="s">
        <v>5550</v>
      </c>
      <c r="B6658" s="117">
        <v>9845431660</v>
      </c>
      <c r="C6658" s="116" t="s">
        <v>4393</v>
      </c>
      <c r="D6658" s="116" t="s">
        <v>486</v>
      </c>
      <c r="E6658" s="118">
        <v>41215.708333333336</v>
      </c>
      <c r="F6658" s="116" t="s">
        <v>5750</v>
      </c>
      <c r="G6658" s="117" t="s">
        <v>440</v>
      </c>
      <c r="H6658" s="117">
        <v>1026</v>
      </c>
      <c r="I6658" s="117">
        <v>1216</v>
      </c>
      <c r="J6658" s="117" t="s">
        <v>5851</v>
      </c>
    </row>
    <row r="6659" spans="1:10" ht="17.25" customHeight="1">
      <c r="A6659" s="116" t="s">
        <v>5852</v>
      </c>
      <c r="B6659" s="117">
        <v>9967533703</v>
      </c>
      <c r="C6659" s="116" t="s">
        <v>4393</v>
      </c>
      <c r="D6659" s="116" t="s">
        <v>486</v>
      </c>
      <c r="E6659" s="118">
        <v>41215.708333333336</v>
      </c>
      <c r="F6659" s="116" t="s">
        <v>5750</v>
      </c>
      <c r="G6659" s="117" t="s">
        <v>440</v>
      </c>
      <c r="H6659" s="117">
        <v>923</v>
      </c>
      <c r="I6659" s="117">
        <v>725</v>
      </c>
      <c r="J6659" s="117" t="s">
        <v>5760</v>
      </c>
    </row>
    <row r="6660" spans="1:10" ht="17.25" customHeight="1">
      <c r="A6660" s="116" t="s">
        <v>3628</v>
      </c>
      <c r="B6660" s="117">
        <v>9221079896</v>
      </c>
      <c r="C6660" s="116" t="s">
        <v>4393</v>
      </c>
      <c r="D6660" s="116" t="s">
        <v>438</v>
      </c>
      <c r="E6660" s="118">
        <v>41215.75</v>
      </c>
      <c r="F6660" s="116" t="s">
        <v>5750</v>
      </c>
      <c r="G6660" s="117" t="s">
        <v>440</v>
      </c>
      <c r="H6660" s="117">
        <v>972</v>
      </c>
      <c r="I6660" s="117">
        <v>1583</v>
      </c>
      <c r="J6660" s="117" t="s">
        <v>5751</v>
      </c>
    </row>
    <row r="6661" spans="1:10" ht="17.25" customHeight="1">
      <c r="A6661" s="116" t="s">
        <v>5853</v>
      </c>
      <c r="B6661" s="117">
        <v>9535197466</v>
      </c>
      <c r="C6661" s="116" t="s">
        <v>4393</v>
      </c>
      <c r="D6661" s="116" t="s">
        <v>438</v>
      </c>
      <c r="E6661" s="118">
        <v>41215.75</v>
      </c>
      <c r="F6661" s="116" t="s">
        <v>5750</v>
      </c>
      <c r="G6661" s="117" t="s">
        <v>440</v>
      </c>
      <c r="H6661" s="117">
        <v>103</v>
      </c>
      <c r="I6661" s="117">
        <v>160</v>
      </c>
      <c r="J6661" s="117" t="s">
        <v>5789</v>
      </c>
    </row>
    <row r="6662" spans="1:10" ht="17.25" customHeight="1">
      <c r="A6662" s="116" t="s">
        <v>4996</v>
      </c>
      <c r="B6662" s="117">
        <v>9741006703</v>
      </c>
      <c r="C6662" s="116" t="s">
        <v>4393</v>
      </c>
      <c r="D6662" s="116" t="s">
        <v>438</v>
      </c>
      <c r="E6662" s="118">
        <v>41215.75</v>
      </c>
      <c r="F6662" s="116" t="s">
        <v>5750</v>
      </c>
      <c r="G6662" s="117" t="s">
        <v>440</v>
      </c>
      <c r="H6662" s="117">
        <v>245</v>
      </c>
      <c r="I6662" s="117">
        <v>242</v>
      </c>
      <c r="J6662" s="117" t="s">
        <v>5764</v>
      </c>
    </row>
    <row r="6663" spans="1:10" ht="17.25" customHeight="1">
      <c r="A6663" s="116" t="s">
        <v>5854</v>
      </c>
      <c r="B6663" s="117">
        <v>8553013979</v>
      </c>
      <c r="C6663" s="116" t="s">
        <v>4393</v>
      </c>
      <c r="D6663" s="116" t="s">
        <v>438</v>
      </c>
      <c r="E6663" s="118">
        <v>41215.760416666664</v>
      </c>
      <c r="F6663" s="116" t="s">
        <v>5750</v>
      </c>
      <c r="G6663" s="117" t="s">
        <v>440</v>
      </c>
      <c r="H6663" s="117">
        <v>114</v>
      </c>
      <c r="I6663" s="117">
        <v>146</v>
      </c>
      <c r="J6663" s="117" t="s">
        <v>5855</v>
      </c>
    </row>
    <row r="6664" spans="1:10" ht="17.25" customHeight="1">
      <c r="A6664" s="116" t="s">
        <v>5856</v>
      </c>
      <c r="B6664" s="117">
        <v>9611101718</v>
      </c>
      <c r="C6664" s="116" t="s">
        <v>4393</v>
      </c>
      <c r="D6664" s="116" t="s">
        <v>486</v>
      </c>
      <c r="E6664" s="118">
        <v>41215.770833333336</v>
      </c>
      <c r="F6664" s="116" t="s">
        <v>5750</v>
      </c>
      <c r="G6664" s="117" t="s">
        <v>440</v>
      </c>
      <c r="H6664" s="117">
        <v>252</v>
      </c>
      <c r="I6664" s="117">
        <v>350</v>
      </c>
      <c r="J6664" s="117" t="s">
        <v>5787</v>
      </c>
    </row>
    <row r="6665" spans="1:10" ht="17.25" customHeight="1">
      <c r="A6665" s="116" t="s">
        <v>4597</v>
      </c>
      <c r="B6665" s="117">
        <v>7760255277</v>
      </c>
      <c r="C6665" s="116" t="s">
        <v>4393</v>
      </c>
      <c r="D6665" s="116" t="s">
        <v>438</v>
      </c>
      <c r="E6665" s="118">
        <v>41215.802083333336</v>
      </c>
      <c r="F6665" s="116" t="s">
        <v>5750</v>
      </c>
      <c r="G6665" s="117" t="s">
        <v>440</v>
      </c>
      <c r="H6665" s="117">
        <v>312</v>
      </c>
      <c r="I6665" s="117">
        <v>561</v>
      </c>
      <c r="J6665" s="117" t="s">
        <v>5763</v>
      </c>
    </row>
    <row r="6666" spans="1:10" ht="17.25" customHeight="1">
      <c r="A6666" s="116" t="s">
        <v>3825</v>
      </c>
      <c r="B6666" s="117">
        <v>9845213918</v>
      </c>
      <c r="C6666" s="116" t="s">
        <v>4393</v>
      </c>
      <c r="D6666" s="116" t="s">
        <v>438</v>
      </c>
      <c r="E6666" s="118">
        <v>41215.802083333336</v>
      </c>
      <c r="F6666" s="116" t="s">
        <v>5750</v>
      </c>
      <c r="G6666" s="117" t="s">
        <v>440</v>
      </c>
      <c r="H6666" s="117">
        <v>828</v>
      </c>
      <c r="I6666" s="117">
        <v>684</v>
      </c>
      <c r="J6666" s="117" t="s">
        <v>5754</v>
      </c>
    </row>
    <row r="6667" spans="1:10" ht="17.25" customHeight="1">
      <c r="A6667" s="116" t="s">
        <v>5857</v>
      </c>
      <c r="B6667" s="117">
        <v>9900063812</v>
      </c>
      <c r="C6667" s="116" t="s">
        <v>4393</v>
      </c>
      <c r="D6667" s="116" t="s">
        <v>438</v>
      </c>
      <c r="E6667" s="118">
        <v>41215.8125</v>
      </c>
      <c r="F6667" s="116" t="s">
        <v>5750</v>
      </c>
      <c r="G6667" s="117" t="s">
        <v>440</v>
      </c>
      <c r="H6667" s="117">
        <v>177</v>
      </c>
      <c r="I6667" s="117">
        <v>418</v>
      </c>
      <c r="J6667" s="117" t="s">
        <v>5775</v>
      </c>
    </row>
    <row r="6668" spans="1:10" ht="17.25" customHeight="1">
      <c r="A6668" s="116" t="s">
        <v>4921</v>
      </c>
      <c r="B6668" s="117">
        <v>9742139289</v>
      </c>
      <c r="C6668" s="116" t="s">
        <v>4393</v>
      </c>
      <c r="D6668" s="116" t="s">
        <v>438</v>
      </c>
      <c r="E6668" s="118">
        <v>41215.854166666664</v>
      </c>
      <c r="F6668" s="116" t="s">
        <v>5750</v>
      </c>
      <c r="G6668" s="117" t="s">
        <v>440</v>
      </c>
      <c r="H6668" s="117">
        <v>251</v>
      </c>
      <c r="I6668" s="117">
        <v>381</v>
      </c>
      <c r="J6668" s="117" t="s">
        <v>5789</v>
      </c>
    </row>
    <row r="6669" spans="1:10" ht="17.25" customHeight="1">
      <c r="A6669" s="116" t="s">
        <v>5858</v>
      </c>
      <c r="B6669" s="117">
        <v>8971230001</v>
      </c>
      <c r="C6669" s="116" t="s">
        <v>4393</v>
      </c>
      <c r="D6669" s="116" t="s">
        <v>438</v>
      </c>
      <c r="E6669" s="118">
        <v>41215.864583333336</v>
      </c>
      <c r="F6669" s="116" t="s">
        <v>5750</v>
      </c>
      <c r="G6669" s="117" t="s">
        <v>440</v>
      </c>
      <c r="H6669" s="117">
        <v>774</v>
      </c>
      <c r="I6669" s="117">
        <v>763</v>
      </c>
      <c r="J6669" s="117" t="s">
        <v>5765</v>
      </c>
    </row>
    <row r="6670" spans="1:10" ht="17.25" customHeight="1">
      <c r="A6670" s="116" t="s">
        <v>5859</v>
      </c>
      <c r="B6670" s="117">
        <v>9900092158</v>
      </c>
      <c r="C6670" s="116" t="s">
        <v>4393</v>
      </c>
      <c r="D6670" s="116" t="s">
        <v>461</v>
      </c>
      <c r="E6670" s="118">
        <v>41215.864583333336</v>
      </c>
      <c r="F6670" s="116" t="s">
        <v>5750</v>
      </c>
      <c r="G6670" s="117" t="s">
        <v>440</v>
      </c>
      <c r="H6670" s="117">
        <v>873</v>
      </c>
      <c r="I6670" s="117">
        <v>1410</v>
      </c>
      <c r="J6670" s="117" t="s">
        <v>5751</v>
      </c>
    </row>
    <row r="6671" spans="1:10" ht="17.25" customHeight="1">
      <c r="A6671" s="116" t="s">
        <v>4651</v>
      </c>
      <c r="B6671" s="117">
        <v>8971570781</v>
      </c>
      <c r="C6671" s="116" t="s">
        <v>4393</v>
      </c>
      <c r="D6671" s="116" t="s">
        <v>461</v>
      </c>
      <c r="E6671" s="118">
        <v>41215.875</v>
      </c>
      <c r="F6671" s="116" t="s">
        <v>5750</v>
      </c>
      <c r="G6671" s="117" t="s">
        <v>440</v>
      </c>
      <c r="H6671" s="117">
        <v>158</v>
      </c>
      <c r="I6671" s="117">
        <v>161</v>
      </c>
      <c r="J6671" s="117" t="s">
        <v>5764</v>
      </c>
    </row>
    <row r="6672" spans="1:10" ht="17.25" customHeight="1">
      <c r="A6672" s="116" t="s">
        <v>5860</v>
      </c>
      <c r="B6672" s="117">
        <v>9980204960</v>
      </c>
      <c r="C6672" s="116" t="s">
        <v>4393</v>
      </c>
      <c r="D6672" s="116" t="s">
        <v>438</v>
      </c>
      <c r="E6672" s="118">
        <v>41215.895833333336</v>
      </c>
      <c r="F6672" s="116" t="s">
        <v>5750</v>
      </c>
      <c r="G6672" s="117" t="s">
        <v>440</v>
      </c>
      <c r="H6672" s="117">
        <v>845</v>
      </c>
      <c r="I6672" s="117">
        <v>682</v>
      </c>
      <c r="J6672" s="117" t="s">
        <v>5760</v>
      </c>
    </row>
    <row r="6673" spans="1:10" ht="17.25" customHeight="1">
      <c r="A6673" s="116" t="s">
        <v>5861</v>
      </c>
      <c r="B6673" s="117">
        <v>9686473333</v>
      </c>
      <c r="C6673" s="116" t="s">
        <v>4393</v>
      </c>
      <c r="D6673" s="116" t="s">
        <v>438</v>
      </c>
      <c r="E6673" s="118">
        <v>41215.895833333336</v>
      </c>
      <c r="F6673" s="116" t="s">
        <v>5750</v>
      </c>
      <c r="G6673" s="117" t="s">
        <v>440</v>
      </c>
      <c r="H6673" s="117">
        <v>158</v>
      </c>
      <c r="I6673" s="117">
        <v>294</v>
      </c>
      <c r="J6673" s="117" t="s">
        <v>5752</v>
      </c>
    </row>
    <row r="6674" spans="1:10" ht="17.25" customHeight="1">
      <c r="A6674" s="116" t="s">
        <v>5862</v>
      </c>
      <c r="B6674" s="117">
        <v>8904495950</v>
      </c>
      <c r="C6674" s="116" t="s">
        <v>4393</v>
      </c>
      <c r="D6674" s="116" t="s">
        <v>438</v>
      </c>
      <c r="E6674" s="118">
        <v>41215.90625</v>
      </c>
      <c r="F6674" s="116" t="s">
        <v>5750</v>
      </c>
      <c r="G6674" s="117" t="s">
        <v>440</v>
      </c>
      <c r="H6674" s="117">
        <v>936</v>
      </c>
      <c r="I6674" s="117">
        <v>1463</v>
      </c>
      <c r="J6674" s="117" t="s">
        <v>5773</v>
      </c>
    </row>
    <row r="6675" spans="1:10" ht="17.25" customHeight="1">
      <c r="A6675" s="116" t="s">
        <v>5863</v>
      </c>
      <c r="B6675" s="117">
        <v>9731197000</v>
      </c>
      <c r="C6675" s="116" t="s">
        <v>4393</v>
      </c>
      <c r="D6675" s="116" t="s">
        <v>461</v>
      </c>
      <c r="E6675" s="118">
        <v>41215.916666666664</v>
      </c>
      <c r="F6675" s="116" t="s">
        <v>5750</v>
      </c>
      <c r="G6675" s="117" t="s">
        <v>440</v>
      </c>
      <c r="H6675" s="117">
        <v>179</v>
      </c>
      <c r="I6675" s="117">
        <v>328</v>
      </c>
      <c r="J6675" s="117" t="s">
        <v>5752</v>
      </c>
    </row>
    <row r="6676" spans="1:10" ht="17.25" customHeight="1">
      <c r="A6676" s="116" t="s">
        <v>4409</v>
      </c>
      <c r="B6676" s="117">
        <v>9844034001</v>
      </c>
      <c r="C6676" s="116" t="s">
        <v>4393</v>
      </c>
      <c r="D6676" s="116" t="s">
        <v>438</v>
      </c>
      <c r="E6676" s="118">
        <v>41215.927083333336</v>
      </c>
      <c r="F6676" s="116" t="s">
        <v>5750</v>
      </c>
      <c r="G6676" s="117" t="s">
        <v>440</v>
      </c>
      <c r="H6676" s="117">
        <v>289</v>
      </c>
      <c r="I6676" s="117">
        <v>810</v>
      </c>
      <c r="J6676" s="117" t="s">
        <v>5775</v>
      </c>
    </row>
    <row r="6677" spans="1:10" ht="17.25" customHeight="1">
      <c r="A6677" s="116" t="s">
        <v>4836</v>
      </c>
      <c r="B6677" s="117">
        <v>9611126292</v>
      </c>
      <c r="C6677" s="116" t="s">
        <v>4393</v>
      </c>
      <c r="D6677" s="116" t="s">
        <v>486</v>
      </c>
      <c r="E6677" s="118">
        <v>41215.947916666664</v>
      </c>
      <c r="F6677" s="116" t="s">
        <v>5750</v>
      </c>
      <c r="G6677" s="117" t="s">
        <v>440</v>
      </c>
      <c r="H6677" s="117">
        <v>240</v>
      </c>
      <c r="I6677" s="117">
        <v>336</v>
      </c>
      <c r="J6677" s="117" t="s">
        <v>5855</v>
      </c>
    </row>
    <row r="6678" spans="1:10" ht="17.25" customHeight="1">
      <c r="A6678" s="116" t="s">
        <v>5864</v>
      </c>
      <c r="B6678" s="117">
        <v>9739881101</v>
      </c>
      <c r="C6678" s="116" t="s">
        <v>4393</v>
      </c>
      <c r="D6678" s="116" t="s">
        <v>438</v>
      </c>
      <c r="E6678" s="118">
        <v>41215.96875</v>
      </c>
      <c r="F6678" s="116" t="s">
        <v>5750</v>
      </c>
      <c r="G6678" s="117" t="s">
        <v>440</v>
      </c>
      <c r="H6678" s="117">
        <v>131</v>
      </c>
      <c r="I6678" s="117">
        <v>211</v>
      </c>
      <c r="J6678" s="117" t="s">
        <v>5751</v>
      </c>
    </row>
    <row r="6679" spans="1:10" ht="17.25" customHeight="1">
      <c r="A6679" s="116" t="s">
        <v>5865</v>
      </c>
      <c r="B6679" s="117">
        <v>9980027659</v>
      </c>
      <c r="C6679" s="116" t="s">
        <v>4393</v>
      </c>
      <c r="D6679" s="116" t="s">
        <v>438</v>
      </c>
      <c r="E6679" s="118">
        <v>41215.96875</v>
      </c>
      <c r="F6679" s="116" t="s">
        <v>5750</v>
      </c>
      <c r="G6679" s="117" t="s">
        <v>440</v>
      </c>
      <c r="H6679" s="117">
        <v>260</v>
      </c>
      <c r="I6679" s="117">
        <v>266</v>
      </c>
      <c r="J6679" s="117" t="s">
        <v>5764</v>
      </c>
    </row>
    <row r="6680" spans="1:10" ht="17.25" customHeight="1">
      <c r="A6680" s="116" t="s">
        <v>5866</v>
      </c>
      <c r="B6680" s="117">
        <v>8904020301</v>
      </c>
      <c r="C6680" s="116" t="s">
        <v>4393</v>
      </c>
      <c r="D6680" s="116" t="s">
        <v>438</v>
      </c>
      <c r="E6680" s="118">
        <v>41215.979166666664</v>
      </c>
      <c r="F6680" s="116" t="s">
        <v>5750</v>
      </c>
      <c r="G6680" s="117" t="s">
        <v>440</v>
      </c>
      <c r="H6680" s="117">
        <v>198</v>
      </c>
      <c r="I6680" s="117">
        <v>320</v>
      </c>
      <c r="J6680" s="117" t="s">
        <v>5789</v>
      </c>
    </row>
    <row r="6681" spans="1:10" ht="17.25" customHeight="1">
      <c r="A6681" s="116" t="s">
        <v>4816</v>
      </c>
      <c r="B6681" s="117">
        <v>9663375464</v>
      </c>
      <c r="C6681" s="116" t="s">
        <v>4393</v>
      </c>
      <c r="D6681" s="116" t="s">
        <v>438</v>
      </c>
      <c r="E6681" s="118">
        <v>41216</v>
      </c>
      <c r="F6681" s="116" t="s">
        <v>5750</v>
      </c>
      <c r="G6681" s="117" t="s">
        <v>440</v>
      </c>
      <c r="H6681" s="117">
        <v>342</v>
      </c>
      <c r="I6681" s="117">
        <v>475</v>
      </c>
      <c r="J6681" s="117" t="s">
        <v>5787</v>
      </c>
    </row>
    <row r="6682" spans="1:10" ht="17.25" customHeight="1">
      <c r="A6682" s="116" t="s">
        <v>4769</v>
      </c>
      <c r="B6682" s="117">
        <v>9769965834</v>
      </c>
      <c r="C6682" s="116" t="s">
        <v>4393</v>
      </c>
      <c r="D6682" s="116" t="s">
        <v>438</v>
      </c>
      <c r="E6682" s="118">
        <v>41216.020833333336</v>
      </c>
      <c r="F6682" s="116" t="s">
        <v>5750</v>
      </c>
      <c r="G6682" s="117" t="s">
        <v>440</v>
      </c>
      <c r="H6682" s="117">
        <v>162</v>
      </c>
      <c r="I6682" s="117">
        <v>158</v>
      </c>
      <c r="J6682" s="117" t="s">
        <v>5765</v>
      </c>
    </row>
    <row r="6683" spans="1:10" ht="17.25" customHeight="1">
      <c r="A6683" s="116" t="s">
        <v>140</v>
      </c>
      <c r="B6683" s="117">
        <v>9980628529</v>
      </c>
      <c r="C6683" s="116" t="s">
        <v>4393</v>
      </c>
      <c r="D6683" s="116" t="s">
        <v>438</v>
      </c>
      <c r="E6683" s="118">
        <v>41216.03125</v>
      </c>
      <c r="F6683" s="116" t="s">
        <v>5750</v>
      </c>
      <c r="G6683" s="117" t="s">
        <v>440</v>
      </c>
      <c r="H6683" s="117">
        <v>691</v>
      </c>
      <c r="I6683" s="117">
        <v>564</v>
      </c>
      <c r="J6683" s="117" t="s">
        <v>5784</v>
      </c>
    </row>
    <row r="6684" spans="1:10" ht="17.25" customHeight="1">
      <c r="A6684" s="116" t="s">
        <v>5867</v>
      </c>
      <c r="B6684" s="117">
        <v>9986988878</v>
      </c>
      <c r="C6684" s="116" t="s">
        <v>4393</v>
      </c>
      <c r="D6684" s="116" t="s">
        <v>438</v>
      </c>
      <c r="E6684" s="118">
        <v>41216.041666666664</v>
      </c>
      <c r="F6684" s="116" t="s">
        <v>5750</v>
      </c>
      <c r="G6684" s="117" t="s">
        <v>440</v>
      </c>
      <c r="H6684" s="117">
        <v>210</v>
      </c>
      <c r="I6684" s="117">
        <v>295</v>
      </c>
      <c r="J6684" s="117" t="s">
        <v>5855</v>
      </c>
    </row>
    <row r="6685" spans="1:10" ht="17.25" customHeight="1">
      <c r="A6685" s="116" t="s">
        <v>5434</v>
      </c>
      <c r="B6685" s="117">
        <v>9742229070</v>
      </c>
      <c r="C6685" s="116" t="s">
        <v>4393</v>
      </c>
      <c r="D6685" s="116" t="s">
        <v>438</v>
      </c>
      <c r="E6685" s="118">
        <v>41216.041666666664</v>
      </c>
      <c r="F6685" s="116" t="s">
        <v>5750</v>
      </c>
      <c r="G6685" s="117" t="s">
        <v>440</v>
      </c>
      <c r="H6685" s="117">
        <v>504</v>
      </c>
      <c r="I6685" s="117">
        <v>1427</v>
      </c>
      <c r="J6685" s="117" t="s">
        <v>5775</v>
      </c>
    </row>
    <row r="6686" spans="1:10" ht="17.25" customHeight="1">
      <c r="A6686" s="116" t="s">
        <v>5868</v>
      </c>
      <c r="B6686" s="117">
        <v>8095054075</v>
      </c>
      <c r="C6686" s="116" t="s">
        <v>4393</v>
      </c>
      <c r="D6686" s="116" t="s">
        <v>438</v>
      </c>
      <c r="E6686" s="118">
        <v>41216.104166666664</v>
      </c>
      <c r="F6686" s="116" t="s">
        <v>5750</v>
      </c>
      <c r="G6686" s="117" t="s">
        <v>440</v>
      </c>
      <c r="H6686" s="117">
        <v>819</v>
      </c>
      <c r="I6686" s="117">
        <v>677</v>
      </c>
      <c r="J6686" s="117" t="s">
        <v>5754</v>
      </c>
    </row>
    <row r="6687" spans="1:10" ht="17.25" customHeight="1">
      <c r="A6687" s="116" t="s">
        <v>5869</v>
      </c>
      <c r="B6687" s="117">
        <v>9004143631</v>
      </c>
      <c r="C6687" s="116" t="s">
        <v>4393</v>
      </c>
      <c r="D6687" s="116" t="s">
        <v>438</v>
      </c>
      <c r="E6687" s="118">
        <v>41216.125</v>
      </c>
      <c r="F6687" s="116" t="s">
        <v>5750</v>
      </c>
      <c r="G6687" s="117" t="s">
        <v>440</v>
      </c>
      <c r="H6687" s="117">
        <v>899</v>
      </c>
      <c r="I6687" s="117">
        <v>728</v>
      </c>
      <c r="J6687" s="117" t="s">
        <v>5760</v>
      </c>
    </row>
    <row r="6688" spans="1:10" ht="17.25" customHeight="1">
      <c r="A6688" s="116" t="s">
        <v>4846</v>
      </c>
      <c r="B6688" s="117">
        <v>9845018511</v>
      </c>
      <c r="C6688" s="116" t="s">
        <v>4393</v>
      </c>
      <c r="D6688" s="116" t="s">
        <v>461</v>
      </c>
      <c r="E6688" s="118">
        <v>41216.125</v>
      </c>
      <c r="F6688" s="116" t="s">
        <v>5750</v>
      </c>
      <c r="G6688" s="117" t="s">
        <v>440</v>
      </c>
      <c r="H6688" s="117">
        <v>100</v>
      </c>
      <c r="I6688" s="117">
        <v>152</v>
      </c>
      <c r="J6688" s="117" t="s">
        <v>5751</v>
      </c>
    </row>
    <row r="6689" spans="1:10" ht="17.25" customHeight="1">
      <c r="A6689" s="116" t="s">
        <v>5870</v>
      </c>
      <c r="B6689" s="117">
        <v>7204715432</v>
      </c>
      <c r="C6689" s="116" t="s">
        <v>4393</v>
      </c>
      <c r="D6689" s="116" t="s">
        <v>438</v>
      </c>
      <c r="E6689" s="118">
        <v>41216.145833333336</v>
      </c>
      <c r="F6689" s="116" t="s">
        <v>5750</v>
      </c>
      <c r="G6689" s="117" t="s">
        <v>440</v>
      </c>
      <c r="H6689" s="117">
        <v>825</v>
      </c>
      <c r="I6689" s="117">
        <v>859</v>
      </c>
      <c r="J6689" s="117" t="s">
        <v>5764</v>
      </c>
    </row>
    <row r="6690" spans="1:10" ht="17.25" customHeight="1">
      <c r="A6690" s="116" t="s">
        <v>5871</v>
      </c>
      <c r="B6690" s="117">
        <v>7406592138</v>
      </c>
      <c r="C6690" s="116" t="s">
        <v>4393</v>
      </c>
      <c r="D6690" s="116" t="s">
        <v>438</v>
      </c>
      <c r="E6690" s="118">
        <v>41216.145833333336</v>
      </c>
      <c r="F6690" s="116" t="s">
        <v>5750</v>
      </c>
      <c r="G6690" s="117" t="s">
        <v>440</v>
      </c>
      <c r="H6690" s="117">
        <v>817</v>
      </c>
      <c r="I6690" s="117">
        <v>1135</v>
      </c>
      <c r="J6690" s="117" t="s">
        <v>5855</v>
      </c>
    </row>
    <row r="6691" spans="1:10" ht="17.25" customHeight="1">
      <c r="A6691" s="116" t="s">
        <v>5872</v>
      </c>
      <c r="B6691" s="117">
        <v>9886715365</v>
      </c>
      <c r="C6691" s="116" t="s">
        <v>4393</v>
      </c>
      <c r="D6691" s="116" t="s">
        <v>438</v>
      </c>
      <c r="E6691" s="118">
        <v>41216.145833333336</v>
      </c>
      <c r="F6691" s="116" t="s">
        <v>5750</v>
      </c>
      <c r="G6691" s="117" t="s">
        <v>440</v>
      </c>
      <c r="H6691" s="117">
        <v>738</v>
      </c>
      <c r="I6691" s="117">
        <v>1025</v>
      </c>
      <c r="J6691" s="117" t="s">
        <v>5787</v>
      </c>
    </row>
    <row r="6692" spans="1:10" ht="17.25" customHeight="1">
      <c r="A6692" s="116" t="s">
        <v>5873</v>
      </c>
      <c r="B6692" s="117">
        <v>7676172616</v>
      </c>
      <c r="C6692" s="116" t="s">
        <v>4393</v>
      </c>
      <c r="D6692" s="116" t="s">
        <v>438</v>
      </c>
      <c r="E6692" s="118">
        <v>41216.145833333336</v>
      </c>
      <c r="F6692" s="116" t="s">
        <v>5750</v>
      </c>
      <c r="G6692" s="117" t="s">
        <v>440</v>
      </c>
      <c r="H6692" s="117">
        <v>648</v>
      </c>
      <c r="I6692" s="117">
        <v>534</v>
      </c>
      <c r="J6692" s="117" t="s">
        <v>5784</v>
      </c>
    </row>
    <row r="6693" spans="1:10" ht="17.25" customHeight="1">
      <c r="A6693" s="116" t="s">
        <v>5874</v>
      </c>
      <c r="B6693" s="117">
        <v>9632223244</v>
      </c>
      <c r="C6693" s="116" t="s">
        <v>4393</v>
      </c>
      <c r="D6693" s="116" t="s">
        <v>438</v>
      </c>
      <c r="E6693" s="118">
        <v>41216.145833333336</v>
      </c>
      <c r="F6693" s="116" t="s">
        <v>5750</v>
      </c>
      <c r="G6693" s="117" t="s">
        <v>440</v>
      </c>
      <c r="H6693" s="117">
        <v>835</v>
      </c>
      <c r="I6693" s="117">
        <v>1350</v>
      </c>
      <c r="J6693" s="117" t="s">
        <v>5789</v>
      </c>
    </row>
    <row r="6694" spans="1:10" ht="17.25" customHeight="1">
      <c r="A6694" s="116" t="s">
        <v>5875</v>
      </c>
      <c r="B6694" s="117">
        <v>9019449888</v>
      </c>
      <c r="C6694" s="116" t="s">
        <v>4393</v>
      </c>
      <c r="D6694" s="116" t="s">
        <v>486</v>
      </c>
      <c r="E6694" s="118">
        <v>41216.166666666664</v>
      </c>
      <c r="F6694" s="116" t="s">
        <v>5750</v>
      </c>
      <c r="G6694" s="117" t="s">
        <v>440</v>
      </c>
      <c r="H6694" s="117">
        <v>738</v>
      </c>
      <c r="I6694" s="117">
        <v>610</v>
      </c>
      <c r="J6694" s="117" t="s">
        <v>5754</v>
      </c>
    </row>
    <row r="6695" spans="1:10" ht="17.25" customHeight="1">
      <c r="A6695" s="116" t="s">
        <v>5876</v>
      </c>
      <c r="B6695" s="117">
        <v>9663379571</v>
      </c>
      <c r="C6695" s="116" t="s">
        <v>4393</v>
      </c>
      <c r="D6695" s="116" t="s">
        <v>438</v>
      </c>
      <c r="E6695" s="118">
        <v>41216.177083333336</v>
      </c>
      <c r="F6695" s="116" t="s">
        <v>5750</v>
      </c>
      <c r="G6695" s="117" t="s">
        <v>440</v>
      </c>
      <c r="H6695" s="117">
        <v>954</v>
      </c>
      <c r="I6695" s="117">
        <v>2701</v>
      </c>
      <c r="J6695" s="117" t="s">
        <v>5775</v>
      </c>
    </row>
    <row r="6696" spans="1:10" ht="17.25" customHeight="1">
      <c r="A6696" s="116" t="s">
        <v>5877</v>
      </c>
      <c r="B6696" s="117">
        <v>9686481234</v>
      </c>
      <c r="C6696" s="116" t="s">
        <v>4393</v>
      </c>
      <c r="D6696" s="116" t="s">
        <v>438</v>
      </c>
      <c r="E6696" s="118">
        <v>41216.1875</v>
      </c>
      <c r="F6696" s="116" t="s">
        <v>5750</v>
      </c>
      <c r="G6696" s="117" t="s">
        <v>440</v>
      </c>
      <c r="H6696" s="117">
        <v>321</v>
      </c>
      <c r="I6696" s="117">
        <v>522</v>
      </c>
      <c r="J6696" s="117" t="s">
        <v>5751</v>
      </c>
    </row>
    <row r="6697" spans="1:10" ht="17.25" customHeight="1">
      <c r="A6697" s="116" t="s">
        <v>5878</v>
      </c>
      <c r="B6697" s="117">
        <v>8105235353</v>
      </c>
      <c r="C6697" s="116" t="s">
        <v>4393</v>
      </c>
      <c r="D6697" s="116" t="s">
        <v>438</v>
      </c>
      <c r="E6697" s="118">
        <v>41216.197916666664</v>
      </c>
      <c r="F6697" s="116" t="s">
        <v>5750</v>
      </c>
      <c r="G6697" s="117" t="s">
        <v>440</v>
      </c>
      <c r="H6697" s="117">
        <v>316</v>
      </c>
      <c r="I6697" s="117">
        <v>310</v>
      </c>
      <c r="J6697" s="117" t="s">
        <v>5765</v>
      </c>
    </row>
    <row r="6698" spans="1:10" ht="17.25" customHeight="1">
      <c r="A6698" s="116" t="s">
        <v>5879</v>
      </c>
      <c r="B6698" s="117">
        <v>9845286448</v>
      </c>
      <c r="C6698" s="116" t="s">
        <v>4393</v>
      </c>
      <c r="D6698" s="116" t="s">
        <v>438</v>
      </c>
      <c r="E6698" s="118">
        <v>41216.197916666664</v>
      </c>
      <c r="F6698" s="116" t="s">
        <v>5750</v>
      </c>
      <c r="G6698" s="117" t="s">
        <v>440</v>
      </c>
      <c r="H6698" s="117">
        <v>641</v>
      </c>
      <c r="I6698" s="117">
        <v>805</v>
      </c>
      <c r="J6698" s="117" t="s">
        <v>5756</v>
      </c>
    </row>
    <row r="6699" spans="1:10" ht="17.25" customHeight="1">
      <c r="A6699" s="116" t="s">
        <v>5880</v>
      </c>
      <c r="B6699" s="117">
        <v>9632221623</v>
      </c>
      <c r="C6699" s="116" t="s">
        <v>4393</v>
      </c>
      <c r="D6699" s="116" t="s">
        <v>438</v>
      </c>
      <c r="E6699" s="118">
        <v>41216.208333333336</v>
      </c>
      <c r="F6699" s="116" t="s">
        <v>5750</v>
      </c>
      <c r="G6699" s="117" t="s">
        <v>440</v>
      </c>
      <c r="H6699" s="117">
        <v>100</v>
      </c>
      <c r="I6699" s="117">
        <v>119</v>
      </c>
      <c r="J6699" s="117" t="s">
        <v>5819</v>
      </c>
    </row>
    <row r="6700" spans="1:10" ht="17.25" customHeight="1">
      <c r="A6700" s="116" t="s">
        <v>5881</v>
      </c>
      <c r="B6700" s="117">
        <v>7676932451</v>
      </c>
      <c r="C6700" s="116" t="s">
        <v>4393</v>
      </c>
      <c r="D6700" s="116" t="s">
        <v>438</v>
      </c>
      <c r="E6700" s="118">
        <v>41216.208333333336</v>
      </c>
      <c r="F6700" s="116" t="s">
        <v>5750</v>
      </c>
      <c r="G6700" s="117" t="s">
        <v>440</v>
      </c>
      <c r="H6700" s="117">
        <v>788</v>
      </c>
      <c r="I6700" s="117">
        <v>1015</v>
      </c>
      <c r="J6700" s="117" t="s">
        <v>5799</v>
      </c>
    </row>
    <row r="6701" spans="1:10" ht="17.25" customHeight="1">
      <c r="A6701" s="116" t="s">
        <v>2285</v>
      </c>
      <c r="B6701" s="117">
        <v>9945687340</v>
      </c>
      <c r="C6701" s="116" t="s">
        <v>4393</v>
      </c>
      <c r="D6701" s="116" t="s">
        <v>438</v>
      </c>
      <c r="E6701" s="118">
        <v>41216.229166666664</v>
      </c>
      <c r="F6701" s="116" t="s">
        <v>5750</v>
      </c>
      <c r="G6701" s="117" t="s">
        <v>440</v>
      </c>
      <c r="H6701" s="117">
        <v>122</v>
      </c>
      <c r="I6701" s="117">
        <v>172</v>
      </c>
      <c r="J6701" s="117" t="s">
        <v>5855</v>
      </c>
    </row>
    <row r="6702" spans="1:10" ht="17.25" customHeight="1">
      <c r="A6702" s="116" t="s">
        <v>4979</v>
      </c>
      <c r="B6702" s="117">
        <v>9483077317</v>
      </c>
      <c r="C6702" s="116" t="s">
        <v>4393</v>
      </c>
      <c r="D6702" s="116" t="s">
        <v>438</v>
      </c>
      <c r="E6702" s="118">
        <v>41216.239583333336</v>
      </c>
      <c r="F6702" s="116" t="s">
        <v>5750</v>
      </c>
      <c r="G6702" s="117" t="s">
        <v>440</v>
      </c>
      <c r="H6702" s="117">
        <v>708</v>
      </c>
      <c r="I6702" s="117">
        <v>572</v>
      </c>
      <c r="J6702" s="117" t="s">
        <v>5760</v>
      </c>
    </row>
    <row r="6703" spans="1:10" ht="17.25" customHeight="1">
      <c r="A6703" s="116" t="s">
        <v>5882</v>
      </c>
      <c r="B6703" s="117">
        <v>9886751719</v>
      </c>
      <c r="C6703" s="116" t="s">
        <v>4393</v>
      </c>
      <c r="D6703" s="116" t="s">
        <v>438</v>
      </c>
      <c r="E6703" s="118">
        <v>41216.239583333336</v>
      </c>
      <c r="F6703" s="116" t="s">
        <v>5750</v>
      </c>
      <c r="G6703" s="117" t="s">
        <v>440</v>
      </c>
      <c r="H6703" s="117">
        <v>938</v>
      </c>
      <c r="I6703" s="117">
        <v>773</v>
      </c>
      <c r="J6703" s="117" t="s">
        <v>5784</v>
      </c>
    </row>
    <row r="6704" spans="1:10" ht="17.25" customHeight="1">
      <c r="A6704" s="116" t="s">
        <v>5883</v>
      </c>
      <c r="B6704" s="117">
        <v>9945777973</v>
      </c>
      <c r="C6704" s="116" t="s">
        <v>4393</v>
      </c>
      <c r="D6704" s="116" t="s">
        <v>438</v>
      </c>
      <c r="E6704" s="118">
        <v>41216.260416666664</v>
      </c>
      <c r="F6704" s="116" t="s">
        <v>5750</v>
      </c>
      <c r="G6704" s="117" t="s">
        <v>440</v>
      </c>
      <c r="H6704" s="117">
        <v>900</v>
      </c>
      <c r="I6704" s="117">
        <v>1465</v>
      </c>
      <c r="J6704" s="117" t="s">
        <v>5751</v>
      </c>
    </row>
    <row r="6705" spans="1:10" ht="17.25" customHeight="1">
      <c r="A6705" s="116" t="s">
        <v>5884</v>
      </c>
      <c r="B6705" s="117">
        <v>9686617021</v>
      </c>
      <c r="C6705" s="116" t="s">
        <v>4393</v>
      </c>
      <c r="D6705" s="116" t="s">
        <v>438</v>
      </c>
      <c r="E6705" s="118">
        <v>41216.28125</v>
      </c>
      <c r="F6705" s="116" t="s">
        <v>5750</v>
      </c>
      <c r="G6705" s="117" t="s">
        <v>440</v>
      </c>
      <c r="H6705" s="117">
        <v>410</v>
      </c>
      <c r="I6705" s="117">
        <v>428</v>
      </c>
      <c r="J6705" s="117" t="s">
        <v>5764</v>
      </c>
    </row>
    <row r="6706" spans="1:10" ht="17.25" customHeight="1">
      <c r="A6706" s="116" t="s">
        <v>4888</v>
      </c>
      <c r="B6706" s="117">
        <v>9538035999</v>
      </c>
      <c r="C6706" s="116" t="s">
        <v>4393</v>
      </c>
      <c r="D6706" s="116" t="s">
        <v>438</v>
      </c>
      <c r="E6706" s="118">
        <v>41216.291666666664</v>
      </c>
      <c r="F6706" s="116" t="s">
        <v>5750</v>
      </c>
      <c r="G6706" s="117" t="s">
        <v>440</v>
      </c>
      <c r="H6706" s="117">
        <v>442</v>
      </c>
      <c r="I6706" s="117">
        <v>577</v>
      </c>
      <c r="J6706" s="117" t="s">
        <v>5819</v>
      </c>
    </row>
    <row r="6707" spans="1:10" ht="17.25" customHeight="1">
      <c r="A6707" s="116" t="s">
        <v>5885</v>
      </c>
      <c r="B6707" s="117">
        <v>8050739030</v>
      </c>
      <c r="C6707" s="116" t="s">
        <v>4393</v>
      </c>
      <c r="D6707" s="116" t="s">
        <v>438</v>
      </c>
      <c r="E6707" s="118">
        <v>41216.291666666664</v>
      </c>
      <c r="F6707" s="116" t="s">
        <v>5750</v>
      </c>
      <c r="G6707" s="117" t="s">
        <v>440</v>
      </c>
      <c r="H6707" s="117">
        <v>368</v>
      </c>
      <c r="I6707" s="117">
        <v>348</v>
      </c>
      <c r="J6707" s="117" t="s">
        <v>5765</v>
      </c>
    </row>
    <row r="6708" spans="1:10" ht="17.25" customHeight="1">
      <c r="A6708" s="116" t="s">
        <v>5886</v>
      </c>
      <c r="B6708" s="117">
        <v>8041663258</v>
      </c>
      <c r="C6708" s="116" t="s">
        <v>4393</v>
      </c>
      <c r="D6708" s="116" t="s">
        <v>438</v>
      </c>
      <c r="E6708" s="118">
        <v>41216.302083333336</v>
      </c>
      <c r="F6708" s="116" t="s">
        <v>5750</v>
      </c>
      <c r="G6708" s="117" t="s">
        <v>440</v>
      </c>
      <c r="H6708" s="117">
        <v>900</v>
      </c>
      <c r="I6708" s="117">
        <v>744</v>
      </c>
      <c r="J6708" s="117" t="s">
        <v>5754</v>
      </c>
    </row>
    <row r="6709" spans="1:10" ht="17.25" customHeight="1">
      <c r="A6709" s="116" t="s">
        <v>5887</v>
      </c>
      <c r="B6709" s="117">
        <v>9916630736</v>
      </c>
      <c r="C6709" s="116" t="s">
        <v>4393</v>
      </c>
      <c r="D6709" s="116" t="s">
        <v>438</v>
      </c>
      <c r="E6709" s="118">
        <v>41216.3125</v>
      </c>
      <c r="F6709" s="116" t="s">
        <v>5750</v>
      </c>
      <c r="G6709" s="117" t="s">
        <v>440</v>
      </c>
      <c r="H6709" s="117">
        <v>304</v>
      </c>
      <c r="I6709" s="117">
        <v>379</v>
      </c>
      <c r="J6709" s="117" t="s">
        <v>5756</v>
      </c>
    </row>
    <row r="6710" spans="1:10" ht="17.25" customHeight="1">
      <c r="A6710" s="116" t="s">
        <v>5447</v>
      </c>
      <c r="B6710" s="117">
        <v>9986883327</v>
      </c>
      <c r="C6710" s="116" t="s">
        <v>4393</v>
      </c>
      <c r="D6710" s="116" t="s">
        <v>438</v>
      </c>
      <c r="E6710" s="118">
        <v>41216.3125</v>
      </c>
      <c r="F6710" s="116" t="s">
        <v>5750</v>
      </c>
      <c r="G6710" s="117" t="s">
        <v>440</v>
      </c>
      <c r="H6710" s="117">
        <v>776</v>
      </c>
      <c r="I6710" s="117">
        <v>764</v>
      </c>
      <c r="J6710" s="117" t="s">
        <v>5765</v>
      </c>
    </row>
    <row r="6711" spans="1:10" ht="17.25" customHeight="1">
      <c r="A6711" s="116" t="s">
        <v>5147</v>
      </c>
      <c r="B6711" s="117">
        <v>9538696677</v>
      </c>
      <c r="C6711" s="116" t="s">
        <v>4393</v>
      </c>
      <c r="D6711" s="116" t="s">
        <v>438</v>
      </c>
      <c r="E6711" s="118">
        <v>41216.3125</v>
      </c>
      <c r="F6711" s="116" t="s">
        <v>5750</v>
      </c>
      <c r="G6711" s="117" t="s">
        <v>440</v>
      </c>
      <c r="H6711" s="117">
        <v>427</v>
      </c>
      <c r="I6711" s="117">
        <v>546</v>
      </c>
      <c r="J6711" s="117" t="s">
        <v>5799</v>
      </c>
    </row>
    <row r="6712" spans="1:10" ht="17.25" customHeight="1">
      <c r="A6712" s="116" t="s">
        <v>5888</v>
      </c>
      <c r="B6712" s="117">
        <v>9980422500</v>
      </c>
      <c r="C6712" s="116" t="s">
        <v>4393</v>
      </c>
      <c r="D6712" s="116" t="s">
        <v>438</v>
      </c>
      <c r="E6712" s="118">
        <v>41216.333333333336</v>
      </c>
      <c r="F6712" s="116" t="s">
        <v>5750</v>
      </c>
      <c r="G6712" s="117" t="s">
        <v>440</v>
      </c>
      <c r="H6712" s="117">
        <v>720</v>
      </c>
      <c r="I6712" s="117">
        <v>584</v>
      </c>
      <c r="J6712" s="117" t="s">
        <v>5760</v>
      </c>
    </row>
    <row r="6713" spans="1:10" ht="17.25" customHeight="1">
      <c r="A6713" s="116" t="s">
        <v>5889</v>
      </c>
      <c r="B6713" s="117">
        <v>7259031612</v>
      </c>
      <c r="C6713" s="116" t="s">
        <v>4393</v>
      </c>
      <c r="D6713" s="116" t="s">
        <v>438</v>
      </c>
      <c r="E6713" s="118">
        <v>41216.333333333336</v>
      </c>
      <c r="F6713" s="116" t="s">
        <v>5750</v>
      </c>
      <c r="G6713" s="117" t="s">
        <v>749</v>
      </c>
      <c r="H6713" s="117">
        <v>1400</v>
      </c>
      <c r="I6713" s="117">
        <v>1265</v>
      </c>
      <c r="J6713" s="117" t="s">
        <v>5890</v>
      </c>
    </row>
    <row r="6714" spans="1:10" ht="17.25" customHeight="1">
      <c r="A6714" s="116" t="s">
        <v>5891</v>
      </c>
      <c r="B6714" s="117">
        <v>7259974131</v>
      </c>
      <c r="C6714" s="116" t="s">
        <v>4393</v>
      </c>
      <c r="D6714" s="116" t="s">
        <v>438</v>
      </c>
      <c r="E6714" s="118">
        <v>41216.364583333336</v>
      </c>
      <c r="F6714" s="116" t="s">
        <v>5750</v>
      </c>
      <c r="G6714" s="117" t="s">
        <v>440</v>
      </c>
      <c r="H6714" s="117">
        <v>1152</v>
      </c>
      <c r="I6714" s="117">
        <v>1366</v>
      </c>
      <c r="J6714" s="117" t="s">
        <v>5851</v>
      </c>
    </row>
    <row r="6715" spans="1:10" ht="17.25" customHeight="1">
      <c r="A6715" s="116" t="s">
        <v>5892</v>
      </c>
      <c r="B6715" s="117">
        <v>9886689720</v>
      </c>
      <c r="C6715" s="116" t="s">
        <v>4393</v>
      </c>
      <c r="D6715" s="116" t="s">
        <v>438</v>
      </c>
      <c r="E6715" s="118">
        <v>41216.375</v>
      </c>
      <c r="F6715" s="116" t="s">
        <v>5750</v>
      </c>
      <c r="G6715" s="117" t="s">
        <v>440</v>
      </c>
      <c r="H6715" s="117">
        <v>373</v>
      </c>
      <c r="I6715" s="117">
        <v>326</v>
      </c>
      <c r="J6715" s="117" t="s">
        <v>5764</v>
      </c>
    </row>
    <row r="6716" spans="1:10" ht="17.25" customHeight="1">
      <c r="A6716" s="116" t="s">
        <v>4499</v>
      </c>
      <c r="B6716" s="117">
        <v>9742009666</v>
      </c>
      <c r="C6716" s="116" t="s">
        <v>4393</v>
      </c>
      <c r="D6716" s="116" t="s">
        <v>486</v>
      </c>
      <c r="E6716" s="118">
        <v>41216.385416666664</v>
      </c>
      <c r="F6716" s="116" t="s">
        <v>5750</v>
      </c>
      <c r="G6716" s="117" t="s">
        <v>440</v>
      </c>
      <c r="H6716" s="117">
        <v>156</v>
      </c>
      <c r="I6716" s="117">
        <v>200</v>
      </c>
      <c r="J6716" s="117" t="s">
        <v>5819</v>
      </c>
    </row>
    <row r="6717" spans="1:10" ht="17.25" customHeight="1">
      <c r="A6717" s="116" t="s">
        <v>1786</v>
      </c>
      <c r="B6717" s="117">
        <v>9303112461</v>
      </c>
      <c r="C6717" s="116" t="s">
        <v>4393</v>
      </c>
      <c r="D6717" s="116" t="s">
        <v>438</v>
      </c>
      <c r="E6717" s="118">
        <v>41216.395833333336</v>
      </c>
      <c r="F6717" s="116" t="s">
        <v>5750</v>
      </c>
      <c r="G6717" s="117" t="s">
        <v>440</v>
      </c>
      <c r="H6717" s="117">
        <v>276</v>
      </c>
      <c r="I6717" s="117">
        <v>263</v>
      </c>
      <c r="J6717" s="117" t="s">
        <v>5765</v>
      </c>
    </row>
    <row r="6718" spans="1:10" ht="17.25" customHeight="1">
      <c r="A6718" s="116" t="s">
        <v>5893</v>
      </c>
      <c r="B6718" s="117">
        <v>7406970807</v>
      </c>
      <c r="C6718" s="116" t="s">
        <v>4393</v>
      </c>
      <c r="D6718" s="116" t="s">
        <v>438</v>
      </c>
      <c r="E6718" s="118">
        <v>41216.447916666664</v>
      </c>
      <c r="F6718" s="116" t="s">
        <v>5750</v>
      </c>
      <c r="G6718" s="117" t="s">
        <v>440</v>
      </c>
      <c r="H6718" s="117">
        <v>803</v>
      </c>
      <c r="I6718" s="117">
        <v>636</v>
      </c>
      <c r="J6718" s="117" t="s">
        <v>5760</v>
      </c>
    </row>
    <row r="6719" spans="1:10" ht="17.25" customHeight="1">
      <c r="A6719" s="116" t="s">
        <v>5894</v>
      </c>
      <c r="B6719" s="117">
        <v>9585595612</v>
      </c>
      <c r="C6719" s="116" t="s">
        <v>4393</v>
      </c>
      <c r="D6719" s="116" t="s">
        <v>438</v>
      </c>
      <c r="E6719" s="118">
        <v>41216.458333333336</v>
      </c>
      <c r="F6719" s="116" t="s">
        <v>5750</v>
      </c>
      <c r="G6719" s="117" t="s">
        <v>440</v>
      </c>
      <c r="H6719" s="117">
        <v>957</v>
      </c>
      <c r="I6719" s="117">
        <v>1257</v>
      </c>
      <c r="J6719" s="117" t="s">
        <v>5819</v>
      </c>
    </row>
    <row r="6720" spans="1:10" ht="17.25" customHeight="1">
      <c r="A6720" s="116" t="s">
        <v>4837</v>
      </c>
      <c r="B6720" s="117">
        <v>7829702077</v>
      </c>
      <c r="C6720" s="116" t="s">
        <v>4393</v>
      </c>
      <c r="D6720" s="116" t="s">
        <v>438</v>
      </c>
      <c r="E6720" s="118">
        <v>41216.479166666664</v>
      </c>
      <c r="F6720" s="116" t="s">
        <v>5750</v>
      </c>
      <c r="G6720" s="117" t="s">
        <v>440</v>
      </c>
      <c r="H6720" s="117">
        <v>270</v>
      </c>
      <c r="I6720" s="117">
        <v>314</v>
      </c>
      <c r="J6720" s="117" t="s">
        <v>5851</v>
      </c>
    </row>
    <row r="6721" spans="1:10" ht="17.25" customHeight="1">
      <c r="A6721" s="116" t="s">
        <v>5887</v>
      </c>
      <c r="B6721" s="117">
        <v>9916630736</v>
      </c>
      <c r="C6721" s="116" t="s">
        <v>4393</v>
      </c>
      <c r="D6721" s="116" t="s">
        <v>438</v>
      </c>
      <c r="E6721" s="118">
        <v>41216.5</v>
      </c>
      <c r="F6721" s="116" t="s">
        <v>5750</v>
      </c>
      <c r="G6721" s="117" t="s">
        <v>440</v>
      </c>
      <c r="H6721" s="117">
        <v>642</v>
      </c>
      <c r="I6721" s="117">
        <v>1190</v>
      </c>
      <c r="J6721" s="117" t="s">
        <v>5776</v>
      </c>
    </row>
    <row r="6722" spans="1:10" ht="17.25" customHeight="1">
      <c r="A6722" s="116" t="s">
        <v>5895</v>
      </c>
      <c r="B6722" s="117">
        <v>9036820358</v>
      </c>
      <c r="C6722" s="116" t="s">
        <v>4393</v>
      </c>
      <c r="D6722" s="116" t="s">
        <v>486</v>
      </c>
      <c r="E6722" s="118">
        <v>41216.5</v>
      </c>
      <c r="F6722" s="116" t="s">
        <v>5750</v>
      </c>
      <c r="G6722" s="117" t="s">
        <v>440</v>
      </c>
      <c r="H6722" s="117">
        <v>174</v>
      </c>
      <c r="I6722" s="117">
        <v>204</v>
      </c>
      <c r="J6722" s="117" t="s">
        <v>5756</v>
      </c>
    </row>
    <row r="6723" spans="1:10" ht="17.25" customHeight="1">
      <c r="A6723" s="116" t="s">
        <v>5896</v>
      </c>
      <c r="B6723" s="117">
        <v>9945518214</v>
      </c>
      <c r="C6723" s="116" t="s">
        <v>4393</v>
      </c>
      <c r="D6723" s="116" t="s">
        <v>438</v>
      </c>
      <c r="E6723" s="118">
        <v>41216.5</v>
      </c>
      <c r="F6723" s="116" t="s">
        <v>5750</v>
      </c>
      <c r="G6723" s="117" t="s">
        <v>440</v>
      </c>
      <c r="H6723" s="117">
        <v>116</v>
      </c>
      <c r="I6723" s="117">
        <v>180</v>
      </c>
      <c r="J6723" s="117" t="s">
        <v>5773</v>
      </c>
    </row>
    <row r="6724" spans="1:10" ht="17.25" customHeight="1">
      <c r="A6724" s="116" t="s">
        <v>5897</v>
      </c>
      <c r="B6724" s="117">
        <v>7676153770</v>
      </c>
      <c r="C6724" s="116" t="s">
        <v>4393</v>
      </c>
      <c r="D6724" s="116" t="s">
        <v>438</v>
      </c>
      <c r="E6724" s="118">
        <v>41216.541666666664</v>
      </c>
      <c r="F6724" s="116" t="s">
        <v>5750</v>
      </c>
      <c r="G6724" s="117" t="s">
        <v>440</v>
      </c>
      <c r="H6724" s="117">
        <v>729</v>
      </c>
      <c r="I6724" s="117">
        <v>602</v>
      </c>
      <c r="J6724" s="117" t="s">
        <v>5754</v>
      </c>
    </row>
    <row r="6725" spans="1:10" ht="17.25" customHeight="1">
      <c r="A6725" s="116" t="s">
        <v>5898</v>
      </c>
      <c r="B6725" s="117">
        <v>9916130580</v>
      </c>
      <c r="C6725" s="116" t="s">
        <v>4393</v>
      </c>
      <c r="D6725" s="116" t="s">
        <v>438</v>
      </c>
      <c r="E6725" s="118">
        <v>41216.583333333336</v>
      </c>
      <c r="F6725" s="116" t="s">
        <v>5750</v>
      </c>
      <c r="G6725" s="117" t="s">
        <v>440</v>
      </c>
      <c r="H6725" s="117">
        <v>350</v>
      </c>
      <c r="I6725" s="117">
        <v>414</v>
      </c>
      <c r="J6725" s="117" t="s">
        <v>5851</v>
      </c>
    </row>
    <row r="6726" spans="1:10" ht="17.25" customHeight="1">
      <c r="A6726" s="116" t="s">
        <v>1716</v>
      </c>
      <c r="B6726" s="117">
        <v>9844187643</v>
      </c>
      <c r="C6726" s="116" t="s">
        <v>4393</v>
      </c>
      <c r="D6726" s="116" t="s">
        <v>438</v>
      </c>
      <c r="E6726" s="118">
        <v>41216.604166666664</v>
      </c>
      <c r="F6726" s="116" t="s">
        <v>5750</v>
      </c>
      <c r="G6726" s="117" t="s">
        <v>440</v>
      </c>
      <c r="H6726" s="117">
        <v>271</v>
      </c>
      <c r="I6726" s="117">
        <v>252</v>
      </c>
      <c r="J6726" s="117" t="s">
        <v>5765</v>
      </c>
    </row>
    <row r="6727" spans="1:10" ht="17.25" customHeight="1">
      <c r="A6727" s="116" t="s">
        <v>1427</v>
      </c>
      <c r="B6727" s="117">
        <v>9945913669</v>
      </c>
      <c r="C6727" s="116" t="s">
        <v>4393</v>
      </c>
      <c r="D6727" s="116" t="s">
        <v>438</v>
      </c>
      <c r="E6727" s="118">
        <v>41216.625</v>
      </c>
      <c r="F6727" s="116" t="s">
        <v>5750</v>
      </c>
      <c r="G6727" s="117" t="s">
        <v>440</v>
      </c>
      <c r="H6727" s="117">
        <v>364</v>
      </c>
      <c r="I6727" s="117">
        <v>465</v>
      </c>
      <c r="J6727" s="117" t="s">
        <v>5819</v>
      </c>
    </row>
    <row r="6728" spans="1:10" ht="17.25" customHeight="1">
      <c r="A6728" s="116" t="s">
        <v>5899</v>
      </c>
      <c r="B6728" s="117">
        <v>9741179730</v>
      </c>
      <c r="C6728" s="116" t="s">
        <v>4393</v>
      </c>
      <c r="D6728" s="116" t="s">
        <v>438</v>
      </c>
      <c r="E6728" s="118">
        <v>41216.645833333336</v>
      </c>
      <c r="F6728" s="116" t="s">
        <v>5750</v>
      </c>
      <c r="G6728" s="117" t="s">
        <v>440</v>
      </c>
      <c r="H6728" s="117">
        <v>882</v>
      </c>
      <c r="I6728" s="117">
        <v>715</v>
      </c>
      <c r="J6728" s="117" t="s">
        <v>5760</v>
      </c>
    </row>
    <row r="6729" spans="1:10" ht="17.25" customHeight="1">
      <c r="A6729" s="116" t="s">
        <v>4760</v>
      </c>
      <c r="B6729" s="117">
        <v>9886844970</v>
      </c>
      <c r="C6729" s="116" t="s">
        <v>4393</v>
      </c>
      <c r="D6729" s="116" t="s">
        <v>486</v>
      </c>
      <c r="E6729" s="118">
        <v>41216.666666666664</v>
      </c>
      <c r="F6729" s="116" t="s">
        <v>5750</v>
      </c>
      <c r="G6729" s="117" t="s">
        <v>440</v>
      </c>
      <c r="H6729" s="117">
        <v>234</v>
      </c>
      <c r="I6729" s="117">
        <v>366</v>
      </c>
      <c r="J6729" s="117" t="s">
        <v>5773</v>
      </c>
    </row>
    <row r="6730" spans="1:10" ht="17.25" customHeight="1">
      <c r="A6730" s="116" t="s">
        <v>375</v>
      </c>
      <c r="B6730" s="117">
        <v>7829895708</v>
      </c>
      <c r="C6730" s="116" t="s">
        <v>4393</v>
      </c>
      <c r="D6730" s="116" t="s">
        <v>438</v>
      </c>
      <c r="E6730" s="118">
        <v>41216.666666666664</v>
      </c>
      <c r="F6730" s="116" t="s">
        <v>5750</v>
      </c>
      <c r="G6730" s="117" t="s">
        <v>440</v>
      </c>
      <c r="H6730" s="117">
        <v>866</v>
      </c>
      <c r="I6730" s="117">
        <v>680</v>
      </c>
      <c r="J6730" s="117" t="s">
        <v>5807</v>
      </c>
    </row>
    <row r="6731" spans="1:10" ht="17.25" customHeight="1">
      <c r="A6731" s="116" t="s">
        <v>5900</v>
      </c>
      <c r="B6731" s="117">
        <v>7829666218</v>
      </c>
      <c r="C6731" s="116" t="s">
        <v>4393</v>
      </c>
      <c r="D6731" s="116" t="s">
        <v>438</v>
      </c>
      <c r="E6731" s="118">
        <v>41216.666666666664</v>
      </c>
      <c r="F6731" s="116" t="s">
        <v>5750</v>
      </c>
      <c r="G6731" s="117" t="s">
        <v>440</v>
      </c>
      <c r="H6731" s="117">
        <v>752</v>
      </c>
      <c r="I6731" s="117">
        <v>601</v>
      </c>
      <c r="J6731" s="117" t="s">
        <v>5754</v>
      </c>
    </row>
    <row r="6732" spans="1:10" ht="17.25" customHeight="1">
      <c r="A6732" s="116" t="s">
        <v>5901</v>
      </c>
      <c r="B6732" s="117">
        <v>9945483825</v>
      </c>
      <c r="C6732" s="116" t="s">
        <v>4393</v>
      </c>
      <c r="D6732" s="116" t="s">
        <v>486</v>
      </c>
      <c r="E6732" s="118">
        <v>41216.666666666664</v>
      </c>
      <c r="F6732" s="116" t="s">
        <v>5750</v>
      </c>
      <c r="G6732" s="117" t="s">
        <v>440</v>
      </c>
      <c r="H6732" s="117">
        <v>594</v>
      </c>
      <c r="I6732" s="117">
        <v>748</v>
      </c>
      <c r="J6732" s="117" t="s">
        <v>5756</v>
      </c>
    </row>
    <row r="6733" spans="1:10" ht="17.25" customHeight="1">
      <c r="A6733" s="116" t="s">
        <v>4868</v>
      </c>
      <c r="B6733" s="117">
        <v>9036820358</v>
      </c>
      <c r="C6733" s="116" t="s">
        <v>4393</v>
      </c>
      <c r="D6733" s="116" t="s">
        <v>486</v>
      </c>
      <c r="E6733" s="118">
        <v>41216.708333333336</v>
      </c>
      <c r="F6733" s="116" t="s">
        <v>5750</v>
      </c>
      <c r="G6733" s="117" t="s">
        <v>440</v>
      </c>
      <c r="H6733" s="117">
        <v>140</v>
      </c>
      <c r="I6733" s="117">
        <v>184</v>
      </c>
      <c r="J6733" s="117" t="s">
        <v>5855</v>
      </c>
    </row>
    <row r="6734" spans="1:10" ht="17.25" customHeight="1">
      <c r="A6734" s="116" t="s">
        <v>5902</v>
      </c>
      <c r="B6734" s="117">
        <v>8861782117</v>
      </c>
      <c r="C6734" s="116" t="s">
        <v>4393</v>
      </c>
      <c r="D6734" s="116" t="s">
        <v>486</v>
      </c>
      <c r="E6734" s="118">
        <v>41216.739583333336</v>
      </c>
      <c r="F6734" s="116" t="s">
        <v>5750</v>
      </c>
      <c r="G6734" s="117" t="s">
        <v>440</v>
      </c>
      <c r="H6734" s="117">
        <v>410</v>
      </c>
      <c r="I6734" s="117">
        <v>511</v>
      </c>
      <c r="J6734" s="117" t="s">
        <v>5799</v>
      </c>
    </row>
    <row r="6735" spans="1:10" ht="17.25" customHeight="1">
      <c r="A6735" s="116" t="s">
        <v>5903</v>
      </c>
      <c r="B6735" s="117">
        <v>7676355411</v>
      </c>
      <c r="C6735" s="116" t="s">
        <v>4393</v>
      </c>
      <c r="D6735" s="116" t="s">
        <v>438</v>
      </c>
      <c r="E6735" s="118">
        <v>41216.75</v>
      </c>
      <c r="F6735" s="116" t="s">
        <v>5750</v>
      </c>
      <c r="G6735" s="117" t="s">
        <v>440</v>
      </c>
      <c r="H6735" s="117">
        <v>1566</v>
      </c>
      <c r="I6735" s="117">
        <v>1857</v>
      </c>
      <c r="J6735" s="117" t="s">
        <v>5851</v>
      </c>
    </row>
    <row r="6736" spans="1:10" ht="17.25" customHeight="1">
      <c r="A6736" s="116" t="s">
        <v>5904</v>
      </c>
      <c r="B6736" s="117">
        <v>8105315684</v>
      </c>
      <c r="C6736" s="116" t="s">
        <v>4393</v>
      </c>
      <c r="D6736" s="116" t="s">
        <v>438</v>
      </c>
      <c r="E6736" s="118">
        <v>41216.770833333336</v>
      </c>
      <c r="F6736" s="116" t="s">
        <v>5750</v>
      </c>
      <c r="G6736" s="117" t="s">
        <v>440</v>
      </c>
      <c r="H6736" s="117">
        <v>918</v>
      </c>
      <c r="I6736" s="117">
        <v>744</v>
      </c>
      <c r="J6736" s="117" t="s">
        <v>5760</v>
      </c>
    </row>
    <row r="6737" spans="1:10" ht="17.25" customHeight="1">
      <c r="A6737" s="116" t="s">
        <v>5905</v>
      </c>
      <c r="B6737" s="117">
        <v>9886684648</v>
      </c>
      <c r="C6737" s="116" t="s">
        <v>4393</v>
      </c>
      <c r="D6737" s="116" t="s">
        <v>438</v>
      </c>
      <c r="E6737" s="118">
        <v>41216.791666666664</v>
      </c>
      <c r="F6737" s="116" t="s">
        <v>5750</v>
      </c>
      <c r="G6737" s="117" t="s">
        <v>440</v>
      </c>
      <c r="H6737" s="117">
        <v>360</v>
      </c>
      <c r="I6737" s="117">
        <v>323</v>
      </c>
      <c r="J6737" s="117" t="s">
        <v>5765</v>
      </c>
    </row>
    <row r="6738" spans="1:10" ht="17.25" customHeight="1">
      <c r="A6738" s="116" t="s">
        <v>1972</v>
      </c>
      <c r="B6738" s="117">
        <v>9820162652</v>
      </c>
      <c r="C6738" s="116" t="s">
        <v>4393</v>
      </c>
      <c r="D6738" s="116" t="s">
        <v>438</v>
      </c>
      <c r="E6738" s="118">
        <v>41216.791666666664</v>
      </c>
      <c r="F6738" s="116" t="s">
        <v>5750</v>
      </c>
      <c r="G6738" s="117" t="s">
        <v>440</v>
      </c>
      <c r="H6738" s="117">
        <v>591</v>
      </c>
      <c r="I6738" s="117">
        <v>476</v>
      </c>
      <c r="J6738" s="117" t="s">
        <v>5784</v>
      </c>
    </row>
    <row r="6739" spans="1:10" ht="17.25" customHeight="1">
      <c r="A6739" s="116" t="s">
        <v>5626</v>
      </c>
      <c r="B6739" s="117">
        <v>9900056967</v>
      </c>
      <c r="C6739" s="116" t="s">
        <v>4393</v>
      </c>
      <c r="D6739" s="116" t="s">
        <v>438</v>
      </c>
      <c r="E6739" s="118">
        <v>41216.8125</v>
      </c>
      <c r="F6739" s="116" t="s">
        <v>5750</v>
      </c>
      <c r="G6739" s="117" t="s">
        <v>440</v>
      </c>
      <c r="H6739" s="117">
        <v>457</v>
      </c>
      <c r="I6739" s="117">
        <v>374</v>
      </c>
      <c r="J6739" s="117" t="s">
        <v>5754</v>
      </c>
    </row>
    <row r="6740" spans="1:10" ht="17.25" customHeight="1">
      <c r="A6740" s="116" t="s">
        <v>5906</v>
      </c>
      <c r="B6740" s="117">
        <v>9413456224</v>
      </c>
      <c r="C6740" s="116" t="s">
        <v>4393</v>
      </c>
      <c r="D6740" s="116" t="s">
        <v>486</v>
      </c>
      <c r="E6740" s="118">
        <v>41216.833333333336</v>
      </c>
      <c r="F6740" s="116" t="s">
        <v>5750</v>
      </c>
      <c r="G6740" s="117" t="s">
        <v>440</v>
      </c>
      <c r="H6740" s="117">
        <v>334</v>
      </c>
      <c r="I6740" s="117">
        <v>501</v>
      </c>
      <c r="J6740" s="117" t="s">
        <v>5773</v>
      </c>
    </row>
    <row r="6741" spans="1:10" ht="17.25" customHeight="1">
      <c r="A6741" s="116" t="s">
        <v>5907</v>
      </c>
      <c r="B6741" s="117">
        <v>9916393308</v>
      </c>
      <c r="C6741" s="116" t="s">
        <v>4393</v>
      </c>
      <c r="D6741" s="116" t="s">
        <v>486</v>
      </c>
      <c r="E6741" s="118">
        <v>41216.833333333336</v>
      </c>
      <c r="F6741" s="116" t="s">
        <v>5750</v>
      </c>
      <c r="G6741" s="117" t="s">
        <v>440</v>
      </c>
      <c r="H6741" s="117">
        <v>130</v>
      </c>
      <c r="I6741" s="117">
        <v>227</v>
      </c>
      <c r="J6741" s="117" t="s">
        <v>5763</v>
      </c>
    </row>
    <row r="6742" spans="1:10" ht="17.25" customHeight="1">
      <c r="A6742" s="116" t="s">
        <v>5908</v>
      </c>
      <c r="B6742" s="117">
        <v>9980090605</v>
      </c>
      <c r="C6742" s="116" t="s">
        <v>4393</v>
      </c>
      <c r="D6742" s="116" t="s">
        <v>438</v>
      </c>
      <c r="E6742" s="118">
        <v>41216.895833333336</v>
      </c>
      <c r="F6742" s="116" t="s">
        <v>5750</v>
      </c>
      <c r="G6742" s="117" t="s">
        <v>440</v>
      </c>
      <c r="H6742" s="117">
        <v>181</v>
      </c>
      <c r="I6742" s="117">
        <v>293</v>
      </c>
      <c r="J6742" s="117" t="s">
        <v>5751</v>
      </c>
    </row>
    <row r="6743" spans="1:10" ht="17.25" customHeight="1">
      <c r="A6743" s="116" t="s">
        <v>5909</v>
      </c>
      <c r="B6743" s="117">
        <v>9986612551</v>
      </c>
      <c r="C6743" s="116" t="s">
        <v>4393</v>
      </c>
      <c r="D6743" s="116" t="s">
        <v>438</v>
      </c>
      <c r="E6743" s="118">
        <v>41216.895833333336</v>
      </c>
      <c r="F6743" s="116" t="s">
        <v>5750</v>
      </c>
      <c r="G6743" s="117" t="s">
        <v>440</v>
      </c>
      <c r="H6743" s="117">
        <v>924</v>
      </c>
      <c r="I6743" s="117">
        <v>756</v>
      </c>
      <c r="J6743" s="117" t="s">
        <v>5784</v>
      </c>
    </row>
    <row r="6744" spans="1:10" ht="17.25" customHeight="1">
      <c r="A6744" s="116" t="s">
        <v>3299</v>
      </c>
      <c r="B6744" s="117">
        <v>9916083902</v>
      </c>
      <c r="C6744" s="116" t="s">
        <v>4393</v>
      </c>
      <c r="D6744" s="116" t="s">
        <v>486</v>
      </c>
      <c r="E6744" s="118">
        <v>41216.90625</v>
      </c>
      <c r="F6744" s="116" t="s">
        <v>5750</v>
      </c>
      <c r="G6744" s="117" t="s">
        <v>440</v>
      </c>
      <c r="H6744" s="117">
        <v>223</v>
      </c>
      <c r="I6744" s="117">
        <v>287</v>
      </c>
      <c r="J6744" s="117" t="s">
        <v>5799</v>
      </c>
    </row>
    <row r="6745" spans="1:10" ht="17.25" customHeight="1">
      <c r="A6745" s="116" t="s">
        <v>5351</v>
      </c>
      <c r="B6745" s="117">
        <v>9902341052</v>
      </c>
      <c r="C6745" s="116" t="s">
        <v>4393</v>
      </c>
      <c r="D6745" s="116" t="s">
        <v>438</v>
      </c>
      <c r="E6745" s="118">
        <v>41216.916666666664</v>
      </c>
      <c r="F6745" s="116" t="s">
        <v>5750</v>
      </c>
      <c r="G6745" s="117" t="s">
        <v>440</v>
      </c>
      <c r="H6745" s="117">
        <v>253</v>
      </c>
      <c r="I6745" s="117">
        <v>351</v>
      </c>
      <c r="J6745" s="117" t="s">
        <v>5855</v>
      </c>
    </row>
    <row r="6746" spans="1:10" ht="17.25" customHeight="1">
      <c r="A6746" s="116" t="s">
        <v>5910</v>
      </c>
      <c r="B6746" s="117">
        <v>9845196609</v>
      </c>
      <c r="C6746" s="116" t="s">
        <v>4393</v>
      </c>
      <c r="D6746" s="116" t="s">
        <v>438</v>
      </c>
      <c r="E6746" s="118">
        <v>41216.916666666664</v>
      </c>
      <c r="F6746" s="116" t="s">
        <v>5750</v>
      </c>
      <c r="G6746" s="117" t="s">
        <v>440</v>
      </c>
      <c r="H6746" s="117">
        <v>791</v>
      </c>
      <c r="I6746" s="117">
        <v>822</v>
      </c>
      <c r="J6746" s="117" t="s">
        <v>5764</v>
      </c>
    </row>
    <row r="6747" spans="1:10" ht="17.25" customHeight="1">
      <c r="A6747" s="116" t="s">
        <v>4409</v>
      </c>
      <c r="B6747" s="117">
        <v>9844034001</v>
      </c>
      <c r="C6747" s="116" t="s">
        <v>4393</v>
      </c>
      <c r="D6747" s="116" t="s">
        <v>438</v>
      </c>
      <c r="E6747" s="118">
        <v>41216.927083333336</v>
      </c>
      <c r="F6747" s="116" t="s">
        <v>5750</v>
      </c>
      <c r="G6747" s="117" t="s">
        <v>440</v>
      </c>
      <c r="H6747" s="117">
        <v>310</v>
      </c>
      <c r="I6747" s="117">
        <v>303</v>
      </c>
      <c r="J6747" s="117" t="s">
        <v>5765</v>
      </c>
    </row>
    <row r="6748" spans="1:10" ht="17.25" customHeight="1">
      <c r="A6748" s="116" t="s">
        <v>5911</v>
      </c>
      <c r="B6748" s="117">
        <v>9538479031</v>
      </c>
      <c r="C6748" s="116" t="s">
        <v>4393</v>
      </c>
      <c r="D6748" s="116" t="s">
        <v>438</v>
      </c>
      <c r="E6748" s="118">
        <v>41216.9375</v>
      </c>
      <c r="F6748" s="116" t="s">
        <v>5750</v>
      </c>
      <c r="G6748" s="117" t="s">
        <v>440</v>
      </c>
      <c r="H6748" s="117">
        <v>128</v>
      </c>
      <c r="I6748" s="117">
        <v>200</v>
      </c>
      <c r="J6748" s="117" t="s">
        <v>5773</v>
      </c>
    </row>
    <row r="6749" spans="1:10" ht="17.25" customHeight="1">
      <c r="A6749" s="116" t="s">
        <v>5912</v>
      </c>
      <c r="B6749" s="117">
        <v>9900103666</v>
      </c>
      <c r="C6749" s="116" t="s">
        <v>4393</v>
      </c>
      <c r="D6749" s="116" t="s">
        <v>438</v>
      </c>
      <c r="E6749" s="118">
        <v>41216.958333333336</v>
      </c>
      <c r="F6749" s="116" t="s">
        <v>5750</v>
      </c>
      <c r="G6749" s="117" t="s">
        <v>440</v>
      </c>
      <c r="H6749" s="117">
        <v>552</v>
      </c>
      <c r="I6749" s="117">
        <v>712</v>
      </c>
      <c r="J6749" s="117" t="s">
        <v>5799</v>
      </c>
    </row>
    <row r="6750" spans="1:10" ht="17.25" customHeight="1">
      <c r="A6750" s="116" t="s">
        <v>5913</v>
      </c>
      <c r="B6750" s="117">
        <v>9886442700</v>
      </c>
      <c r="C6750" s="116" t="s">
        <v>4393</v>
      </c>
      <c r="D6750" s="116" t="s">
        <v>438</v>
      </c>
      <c r="E6750" s="118">
        <v>41217</v>
      </c>
      <c r="F6750" s="116" t="s">
        <v>5750</v>
      </c>
      <c r="G6750" s="117" t="s">
        <v>440</v>
      </c>
      <c r="H6750" s="117">
        <v>100</v>
      </c>
      <c r="I6750" s="117">
        <v>127</v>
      </c>
      <c r="J6750" s="117" t="s">
        <v>5773</v>
      </c>
    </row>
    <row r="6751" spans="1:10" ht="17.25" customHeight="1">
      <c r="A6751" s="116" t="s">
        <v>4844</v>
      </c>
      <c r="B6751" s="117">
        <v>8095203645</v>
      </c>
      <c r="C6751" s="116" t="s">
        <v>4393</v>
      </c>
      <c r="D6751" s="116" t="s">
        <v>438</v>
      </c>
      <c r="E6751" s="118">
        <v>41217.010416666664</v>
      </c>
      <c r="F6751" s="116" t="s">
        <v>5750</v>
      </c>
      <c r="G6751" s="117" t="s">
        <v>440</v>
      </c>
      <c r="H6751" s="117">
        <v>784</v>
      </c>
      <c r="I6751" s="117">
        <v>818</v>
      </c>
      <c r="J6751" s="117" t="s">
        <v>5764</v>
      </c>
    </row>
    <row r="6752" spans="1:10" ht="17.25" customHeight="1">
      <c r="A6752" s="116" t="s">
        <v>5914</v>
      </c>
      <c r="B6752" s="117">
        <v>9945235701</v>
      </c>
      <c r="C6752" s="116" t="s">
        <v>4393</v>
      </c>
      <c r="D6752" s="116" t="s">
        <v>438</v>
      </c>
      <c r="E6752" s="118">
        <v>41217.020833333336</v>
      </c>
      <c r="F6752" s="116" t="s">
        <v>5750</v>
      </c>
      <c r="G6752" s="117" t="s">
        <v>440</v>
      </c>
      <c r="H6752" s="117">
        <v>164</v>
      </c>
      <c r="I6752" s="117">
        <v>264</v>
      </c>
      <c r="J6752" s="117" t="s">
        <v>5751</v>
      </c>
    </row>
    <row r="6753" spans="1:10" ht="17.25" customHeight="1">
      <c r="A6753" s="116" t="s">
        <v>5915</v>
      </c>
      <c r="B6753" s="117">
        <v>9945428855</v>
      </c>
      <c r="C6753" s="116" t="s">
        <v>4393</v>
      </c>
      <c r="D6753" s="116" t="s">
        <v>461</v>
      </c>
      <c r="E6753" s="118">
        <v>41217.03125</v>
      </c>
      <c r="F6753" s="116" t="s">
        <v>5750</v>
      </c>
      <c r="G6753" s="117" t="s">
        <v>440</v>
      </c>
      <c r="H6753" s="117">
        <v>218</v>
      </c>
      <c r="I6753" s="117">
        <v>215</v>
      </c>
      <c r="J6753" s="117" t="s">
        <v>5765</v>
      </c>
    </row>
    <row r="6754" spans="1:10" ht="17.25" customHeight="1">
      <c r="A6754" s="116" t="s">
        <v>5916</v>
      </c>
      <c r="B6754" s="117">
        <v>7259169261</v>
      </c>
      <c r="C6754" s="116" t="s">
        <v>4393</v>
      </c>
      <c r="D6754" s="116" t="s">
        <v>438</v>
      </c>
      <c r="E6754" s="118">
        <v>41217.041666666664</v>
      </c>
      <c r="F6754" s="116" t="s">
        <v>5750</v>
      </c>
      <c r="G6754" s="117" t="s">
        <v>440</v>
      </c>
      <c r="H6754" s="117">
        <v>134</v>
      </c>
      <c r="I6754" s="117">
        <v>187</v>
      </c>
      <c r="J6754" s="117" t="s">
        <v>5855</v>
      </c>
    </row>
    <row r="6755" spans="1:10" ht="17.25" customHeight="1">
      <c r="A6755" s="116" t="s">
        <v>5917</v>
      </c>
      <c r="B6755" s="117">
        <v>9916578655</v>
      </c>
      <c r="C6755" s="116" t="s">
        <v>4393</v>
      </c>
      <c r="D6755" s="116" t="s">
        <v>438</v>
      </c>
      <c r="E6755" s="118">
        <v>41217.041666666664</v>
      </c>
      <c r="F6755" s="116" t="s">
        <v>5750</v>
      </c>
      <c r="G6755" s="117" t="s">
        <v>440</v>
      </c>
      <c r="H6755" s="117">
        <v>689</v>
      </c>
      <c r="I6755" s="117">
        <v>565</v>
      </c>
      <c r="J6755" s="117" t="s">
        <v>5784</v>
      </c>
    </row>
    <row r="6756" spans="1:10" ht="17.25" customHeight="1">
      <c r="A6756" s="116" t="s">
        <v>4600</v>
      </c>
      <c r="B6756" s="117">
        <v>9611260907</v>
      </c>
      <c r="C6756" s="116" t="s">
        <v>4393</v>
      </c>
      <c r="D6756" s="116" t="s">
        <v>438</v>
      </c>
      <c r="E6756" s="118">
        <v>41217.041666666664</v>
      </c>
      <c r="F6756" s="116" t="s">
        <v>5750</v>
      </c>
      <c r="G6756" s="117" t="s">
        <v>440</v>
      </c>
      <c r="H6756" s="117">
        <v>324</v>
      </c>
      <c r="I6756" s="117">
        <v>420</v>
      </c>
      <c r="J6756" s="117" t="s">
        <v>5799</v>
      </c>
    </row>
    <row r="6757" spans="1:10" ht="17.25" customHeight="1">
      <c r="A6757" s="116" t="s">
        <v>644</v>
      </c>
      <c r="B6757" s="117">
        <v>9845177666</v>
      </c>
      <c r="C6757" s="116" t="s">
        <v>4393</v>
      </c>
      <c r="D6757" s="116" t="s">
        <v>438</v>
      </c>
      <c r="E6757" s="118">
        <v>41217.072916666664</v>
      </c>
      <c r="F6757" s="116" t="s">
        <v>5750</v>
      </c>
      <c r="G6757" s="117" t="s">
        <v>440</v>
      </c>
      <c r="H6757" s="117">
        <v>261</v>
      </c>
      <c r="I6757" s="117">
        <v>374</v>
      </c>
      <c r="J6757" s="117" t="s">
        <v>5813</v>
      </c>
    </row>
    <row r="6758" spans="1:10" ht="17.25" customHeight="1">
      <c r="A6758" s="116" t="s">
        <v>5567</v>
      </c>
      <c r="B6758" s="117">
        <v>9019152931</v>
      </c>
      <c r="C6758" s="116" t="s">
        <v>4393</v>
      </c>
      <c r="D6758" s="116" t="s">
        <v>486</v>
      </c>
      <c r="E6758" s="118">
        <v>41217.072916666664</v>
      </c>
      <c r="F6758" s="116" t="s">
        <v>5750</v>
      </c>
      <c r="G6758" s="117" t="s">
        <v>440</v>
      </c>
      <c r="H6758" s="117">
        <v>218</v>
      </c>
      <c r="I6758" s="117">
        <v>244</v>
      </c>
      <c r="J6758" s="117" t="s">
        <v>5758</v>
      </c>
    </row>
    <row r="6759" spans="1:10" ht="17.25" customHeight="1">
      <c r="A6759" s="116" t="s">
        <v>5917</v>
      </c>
      <c r="B6759" s="117">
        <v>9916578655</v>
      </c>
      <c r="C6759" s="116" t="s">
        <v>4393</v>
      </c>
      <c r="D6759" s="116" t="s">
        <v>438</v>
      </c>
      <c r="E6759" s="118">
        <v>41217.114583333336</v>
      </c>
      <c r="F6759" s="116" t="s">
        <v>5750</v>
      </c>
      <c r="G6759" s="117" t="s">
        <v>440</v>
      </c>
      <c r="H6759" s="117">
        <v>702</v>
      </c>
      <c r="I6759" s="117">
        <v>579</v>
      </c>
      <c r="J6759" s="117" t="s">
        <v>5784</v>
      </c>
    </row>
    <row r="6760" spans="1:10" ht="17.25" customHeight="1">
      <c r="A6760" s="116" t="s">
        <v>5918</v>
      </c>
      <c r="B6760" s="117">
        <v>9739063316</v>
      </c>
      <c r="C6760" s="116" t="s">
        <v>4393</v>
      </c>
      <c r="D6760" s="116" t="s">
        <v>438</v>
      </c>
      <c r="E6760" s="118">
        <v>41217.125</v>
      </c>
      <c r="F6760" s="116" t="s">
        <v>5750</v>
      </c>
      <c r="G6760" s="117" t="s">
        <v>440</v>
      </c>
      <c r="H6760" s="117">
        <v>792</v>
      </c>
      <c r="I6760" s="117">
        <v>2242</v>
      </c>
      <c r="J6760" s="117" t="s">
        <v>5775</v>
      </c>
    </row>
    <row r="6761" spans="1:10" ht="17.25" customHeight="1">
      <c r="A6761" s="116" t="s">
        <v>5919</v>
      </c>
      <c r="B6761" s="117">
        <v>8095557183</v>
      </c>
      <c r="C6761" s="116" t="s">
        <v>4393</v>
      </c>
      <c r="D6761" s="116" t="s">
        <v>438</v>
      </c>
      <c r="E6761" s="118">
        <v>41217.125</v>
      </c>
      <c r="F6761" s="116" t="s">
        <v>5750</v>
      </c>
      <c r="G6761" s="117" t="s">
        <v>440</v>
      </c>
      <c r="H6761" s="117">
        <v>820</v>
      </c>
      <c r="I6761" s="117">
        <v>1336</v>
      </c>
      <c r="J6761" s="117" t="s">
        <v>5751</v>
      </c>
    </row>
    <row r="6762" spans="1:10" ht="17.25" customHeight="1">
      <c r="A6762" s="116" t="s">
        <v>5920</v>
      </c>
      <c r="B6762" s="117">
        <v>9900238684</v>
      </c>
      <c r="C6762" s="116" t="s">
        <v>4393</v>
      </c>
      <c r="D6762" s="116" t="s">
        <v>438</v>
      </c>
      <c r="E6762" s="118">
        <v>41217.125</v>
      </c>
      <c r="F6762" s="116" t="s">
        <v>5750</v>
      </c>
      <c r="G6762" s="117" t="s">
        <v>440</v>
      </c>
      <c r="H6762" s="117">
        <v>831</v>
      </c>
      <c r="I6762" s="117">
        <v>816</v>
      </c>
      <c r="J6762" s="117" t="s">
        <v>5765</v>
      </c>
    </row>
    <row r="6763" spans="1:10" ht="17.25" customHeight="1">
      <c r="A6763" s="116" t="s">
        <v>2036</v>
      </c>
      <c r="B6763" s="117">
        <v>9739753332</v>
      </c>
      <c r="C6763" s="116" t="s">
        <v>4393</v>
      </c>
      <c r="D6763" s="116" t="s">
        <v>438</v>
      </c>
      <c r="E6763" s="118">
        <v>41217.166666666664</v>
      </c>
      <c r="F6763" s="116" t="s">
        <v>5750</v>
      </c>
      <c r="G6763" s="117" t="s">
        <v>440</v>
      </c>
      <c r="H6763" s="117">
        <v>675</v>
      </c>
      <c r="I6763" s="117">
        <v>555</v>
      </c>
      <c r="J6763" s="117" t="s">
        <v>5811</v>
      </c>
    </row>
    <row r="6764" spans="1:10" ht="17.25" customHeight="1">
      <c r="A6764" s="116" t="s">
        <v>5921</v>
      </c>
      <c r="B6764" s="117">
        <v>9886985888</v>
      </c>
      <c r="C6764" s="116" t="s">
        <v>4393</v>
      </c>
      <c r="D6764" s="116" t="s">
        <v>438</v>
      </c>
      <c r="E6764" s="118">
        <v>41217.1875</v>
      </c>
      <c r="F6764" s="116" t="s">
        <v>5750</v>
      </c>
      <c r="G6764" s="117" t="s">
        <v>440</v>
      </c>
      <c r="H6764" s="117">
        <v>792</v>
      </c>
      <c r="I6764" s="117">
        <v>825</v>
      </c>
      <c r="J6764" s="117" t="s">
        <v>5764</v>
      </c>
    </row>
    <row r="6765" spans="1:10" ht="17.25" customHeight="1">
      <c r="A6765" s="116" t="s">
        <v>4410</v>
      </c>
      <c r="B6765" s="117">
        <v>9845481290</v>
      </c>
      <c r="C6765" s="116" t="s">
        <v>4393</v>
      </c>
      <c r="D6765" s="116" t="s">
        <v>438</v>
      </c>
      <c r="E6765" s="118">
        <v>41217.1875</v>
      </c>
      <c r="F6765" s="116" t="s">
        <v>5750</v>
      </c>
      <c r="G6765" s="117" t="s">
        <v>440</v>
      </c>
      <c r="H6765" s="117">
        <v>864</v>
      </c>
      <c r="I6765" s="117">
        <v>1558</v>
      </c>
      <c r="J6765" s="117" t="s">
        <v>5763</v>
      </c>
    </row>
    <row r="6766" spans="1:10" ht="17.25" customHeight="1">
      <c r="A6766" s="116" t="s">
        <v>5922</v>
      </c>
      <c r="B6766" s="117">
        <v>9686484002</v>
      </c>
      <c r="C6766" s="116" t="s">
        <v>4393</v>
      </c>
      <c r="D6766" s="116" t="s">
        <v>438</v>
      </c>
      <c r="E6766" s="118">
        <v>41217.1875</v>
      </c>
      <c r="F6766" s="116" t="s">
        <v>5750</v>
      </c>
      <c r="G6766" s="117" t="s">
        <v>440</v>
      </c>
      <c r="H6766" s="117">
        <v>772</v>
      </c>
      <c r="I6766" s="117">
        <v>1082</v>
      </c>
      <c r="J6766" s="117" t="s">
        <v>5855</v>
      </c>
    </row>
    <row r="6767" spans="1:10" ht="17.25" customHeight="1">
      <c r="A6767" s="116" t="s">
        <v>2560</v>
      </c>
      <c r="B6767" s="117">
        <v>7899404935</v>
      </c>
      <c r="C6767" s="116" t="s">
        <v>4393</v>
      </c>
      <c r="D6767" s="116" t="s">
        <v>486</v>
      </c>
      <c r="E6767" s="118">
        <v>41217.208333333336</v>
      </c>
      <c r="F6767" s="116" t="s">
        <v>5750</v>
      </c>
      <c r="G6767" s="117" t="s">
        <v>440</v>
      </c>
      <c r="H6767" s="117">
        <v>285</v>
      </c>
      <c r="I6767" s="117">
        <v>316</v>
      </c>
      <c r="J6767" s="117" t="s">
        <v>5851</v>
      </c>
    </row>
    <row r="6768" spans="1:10" ht="17.25" customHeight="1">
      <c r="A6768" s="116" t="s">
        <v>5923</v>
      </c>
      <c r="B6768" s="117">
        <v>9480255255</v>
      </c>
      <c r="C6768" s="116" t="s">
        <v>4393</v>
      </c>
      <c r="D6768" s="116" t="s">
        <v>438</v>
      </c>
      <c r="E6768" s="118">
        <v>41217.208333333336</v>
      </c>
      <c r="F6768" s="116" t="s">
        <v>5750</v>
      </c>
      <c r="G6768" s="117" t="s">
        <v>440</v>
      </c>
      <c r="H6768" s="117">
        <v>137</v>
      </c>
      <c r="I6768" s="117">
        <v>221</v>
      </c>
      <c r="J6768" s="117" t="s">
        <v>5789</v>
      </c>
    </row>
    <row r="6769" spans="1:10" ht="17.25" customHeight="1">
      <c r="A6769" s="116" t="s">
        <v>4603</v>
      </c>
      <c r="B6769" s="117">
        <v>9740279940</v>
      </c>
      <c r="C6769" s="116" t="s">
        <v>4393</v>
      </c>
      <c r="D6769" s="116" t="s">
        <v>438</v>
      </c>
      <c r="E6769" s="118">
        <v>41217.229166666664</v>
      </c>
      <c r="F6769" s="116" t="s">
        <v>5750</v>
      </c>
      <c r="G6769" s="117" t="s">
        <v>440</v>
      </c>
      <c r="H6769" s="117">
        <v>738</v>
      </c>
      <c r="I6769" s="117">
        <v>727</v>
      </c>
      <c r="J6769" s="117" t="s">
        <v>5765</v>
      </c>
    </row>
    <row r="6770" spans="1:10" ht="17.25" customHeight="1">
      <c r="A6770" s="116" t="s">
        <v>5924</v>
      </c>
      <c r="B6770" s="117">
        <v>8884052999</v>
      </c>
      <c r="C6770" s="116" t="s">
        <v>4393</v>
      </c>
      <c r="D6770" s="116" t="s">
        <v>438</v>
      </c>
      <c r="E6770" s="118">
        <v>41217.25</v>
      </c>
      <c r="F6770" s="116" t="s">
        <v>5750</v>
      </c>
      <c r="G6770" s="117" t="s">
        <v>440</v>
      </c>
      <c r="H6770" s="117">
        <v>873</v>
      </c>
      <c r="I6770" s="117">
        <v>986</v>
      </c>
      <c r="J6770" s="117" t="s">
        <v>5758</v>
      </c>
    </row>
    <row r="6771" spans="1:10" ht="17.25" customHeight="1">
      <c r="A6771" s="116" t="s">
        <v>5925</v>
      </c>
      <c r="B6771" s="117">
        <v>9742823005</v>
      </c>
      <c r="C6771" s="116" t="s">
        <v>4393</v>
      </c>
      <c r="D6771" s="116" t="s">
        <v>438</v>
      </c>
      <c r="E6771" s="118">
        <v>41217.270833333336</v>
      </c>
      <c r="F6771" s="116" t="s">
        <v>5750</v>
      </c>
      <c r="G6771" s="117" t="s">
        <v>440</v>
      </c>
      <c r="H6771" s="117">
        <v>504</v>
      </c>
      <c r="I6771" s="117">
        <v>653</v>
      </c>
      <c r="J6771" s="117" t="s">
        <v>5799</v>
      </c>
    </row>
    <row r="6772" spans="1:10" ht="17.25" customHeight="1">
      <c r="A6772" s="116" t="s">
        <v>5926</v>
      </c>
      <c r="B6772" s="117">
        <v>9342138044</v>
      </c>
      <c r="C6772" s="116" t="s">
        <v>4393</v>
      </c>
      <c r="D6772" s="116" t="s">
        <v>486</v>
      </c>
      <c r="E6772" s="118">
        <v>41217.28125</v>
      </c>
      <c r="F6772" s="116" t="s">
        <v>5750</v>
      </c>
      <c r="G6772" s="117" t="s">
        <v>440</v>
      </c>
      <c r="H6772" s="117">
        <v>198</v>
      </c>
      <c r="I6772" s="117">
        <v>322</v>
      </c>
      <c r="J6772" s="117" t="s">
        <v>5751</v>
      </c>
    </row>
    <row r="6773" spans="1:10" ht="17.25" customHeight="1">
      <c r="A6773" s="116" t="s">
        <v>5927</v>
      </c>
      <c r="B6773" s="117">
        <v>9663632755</v>
      </c>
      <c r="C6773" s="116" t="s">
        <v>4393</v>
      </c>
      <c r="D6773" s="116" t="s">
        <v>438</v>
      </c>
      <c r="E6773" s="118">
        <v>41217.291666666664</v>
      </c>
      <c r="F6773" s="116" t="s">
        <v>5750</v>
      </c>
      <c r="G6773" s="117" t="s">
        <v>440</v>
      </c>
      <c r="H6773" s="117">
        <v>649</v>
      </c>
      <c r="I6773" s="117">
        <v>1033</v>
      </c>
      <c r="J6773" s="117" t="s">
        <v>5789</v>
      </c>
    </row>
    <row r="6774" spans="1:10" ht="17.25" customHeight="1">
      <c r="A6774" s="116" t="s">
        <v>5928</v>
      </c>
      <c r="B6774" s="117">
        <v>9632067920</v>
      </c>
      <c r="C6774" s="116" t="s">
        <v>4393</v>
      </c>
      <c r="D6774" s="116" t="s">
        <v>438</v>
      </c>
      <c r="E6774" s="118">
        <v>41217.302083333336</v>
      </c>
      <c r="F6774" s="116" t="s">
        <v>5750</v>
      </c>
      <c r="G6774" s="117" t="s">
        <v>440</v>
      </c>
      <c r="H6774" s="117">
        <v>774</v>
      </c>
      <c r="I6774" s="117">
        <v>763</v>
      </c>
      <c r="J6774" s="117" t="s">
        <v>5765</v>
      </c>
    </row>
    <row r="6775" spans="1:10" ht="17.25" customHeight="1">
      <c r="A6775" s="116" t="s">
        <v>5929</v>
      </c>
      <c r="B6775" s="117">
        <v>7406797825</v>
      </c>
      <c r="C6775" s="116" t="s">
        <v>4393</v>
      </c>
      <c r="D6775" s="116" t="s">
        <v>438</v>
      </c>
      <c r="E6775" s="118">
        <v>41217.3125</v>
      </c>
      <c r="F6775" s="116" t="s">
        <v>5750</v>
      </c>
      <c r="G6775" s="117" t="s">
        <v>440</v>
      </c>
      <c r="H6775" s="117">
        <v>504</v>
      </c>
      <c r="I6775" s="117">
        <v>514</v>
      </c>
      <c r="J6775" s="117" t="s">
        <v>5764</v>
      </c>
    </row>
    <row r="6776" spans="1:10" ht="17.25" customHeight="1">
      <c r="A6776" s="116" t="s">
        <v>5930</v>
      </c>
      <c r="B6776" s="117">
        <v>7760163740</v>
      </c>
      <c r="C6776" s="116" t="s">
        <v>4393</v>
      </c>
      <c r="D6776" s="116" t="s">
        <v>438</v>
      </c>
      <c r="E6776" s="118">
        <v>41217.322916666664</v>
      </c>
      <c r="F6776" s="116" t="s">
        <v>5750</v>
      </c>
      <c r="G6776" s="117" t="s">
        <v>440</v>
      </c>
      <c r="H6776" s="117">
        <v>612</v>
      </c>
      <c r="I6776" s="117">
        <v>934</v>
      </c>
      <c r="J6776" s="117" t="s">
        <v>5813</v>
      </c>
    </row>
    <row r="6777" spans="1:10" ht="17.25" customHeight="1">
      <c r="A6777" s="116" t="s">
        <v>5931</v>
      </c>
      <c r="B6777" s="117">
        <v>9886183260</v>
      </c>
      <c r="C6777" s="116" t="s">
        <v>4393</v>
      </c>
      <c r="D6777" s="116" t="s">
        <v>438</v>
      </c>
      <c r="E6777" s="118">
        <v>41217.333333333336</v>
      </c>
      <c r="F6777" s="116" t="s">
        <v>5750</v>
      </c>
      <c r="G6777" s="117" t="s">
        <v>440</v>
      </c>
      <c r="H6777" s="117">
        <v>500</v>
      </c>
      <c r="I6777" s="117">
        <v>411</v>
      </c>
      <c r="J6777" s="117" t="s">
        <v>5811</v>
      </c>
    </row>
    <row r="6778" spans="1:10" ht="17.25" customHeight="1">
      <c r="A6778" s="116" t="s">
        <v>5932</v>
      </c>
      <c r="B6778" s="117">
        <v>9900148806</v>
      </c>
      <c r="C6778" s="116" t="s">
        <v>4393</v>
      </c>
      <c r="D6778" s="116" t="s">
        <v>438</v>
      </c>
      <c r="E6778" s="118">
        <v>41217.34375</v>
      </c>
      <c r="F6778" s="116" t="s">
        <v>5750</v>
      </c>
      <c r="G6778" s="117" t="s">
        <v>440</v>
      </c>
      <c r="H6778" s="117">
        <v>253</v>
      </c>
      <c r="I6778" s="117">
        <v>301</v>
      </c>
      <c r="J6778" s="117" t="s">
        <v>5851</v>
      </c>
    </row>
    <row r="6779" spans="1:10" ht="17.25" customHeight="1">
      <c r="A6779" s="116" t="s">
        <v>4417</v>
      </c>
      <c r="B6779" s="117">
        <v>9886166356</v>
      </c>
      <c r="C6779" s="116" t="s">
        <v>4393</v>
      </c>
      <c r="D6779" s="116" t="s">
        <v>461</v>
      </c>
      <c r="E6779" s="118">
        <v>41217.354166666664</v>
      </c>
      <c r="F6779" s="116" t="s">
        <v>5750</v>
      </c>
      <c r="G6779" s="117" t="s">
        <v>440</v>
      </c>
      <c r="H6779" s="117">
        <v>250</v>
      </c>
      <c r="I6779" s="117">
        <v>322</v>
      </c>
      <c r="J6779" s="117" t="s">
        <v>5819</v>
      </c>
    </row>
    <row r="6780" spans="1:10" ht="17.25" customHeight="1">
      <c r="A6780" s="116" t="s">
        <v>5055</v>
      </c>
      <c r="B6780" s="117">
        <v>9886049301</v>
      </c>
      <c r="C6780" s="116" t="s">
        <v>4393</v>
      </c>
      <c r="D6780" s="116" t="s">
        <v>438</v>
      </c>
      <c r="E6780" s="118">
        <v>41217.375</v>
      </c>
      <c r="F6780" s="116" t="s">
        <v>5750</v>
      </c>
      <c r="G6780" s="117" t="s">
        <v>440</v>
      </c>
      <c r="H6780" s="117">
        <v>679</v>
      </c>
      <c r="I6780" s="117">
        <v>566</v>
      </c>
      <c r="J6780" s="117" t="s">
        <v>5933</v>
      </c>
    </row>
    <row r="6781" spans="1:10" ht="17.25" customHeight="1">
      <c r="A6781" s="116" t="s">
        <v>5130</v>
      </c>
      <c r="B6781" s="117">
        <v>9900012996</v>
      </c>
      <c r="C6781" s="116" t="s">
        <v>4393</v>
      </c>
      <c r="D6781" s="116" t="s">
        <v>438</v>
      </c>
      <c r="E6781" s="118">
        <v>41217.375</v>
      </c>
      <c r="F6781" s="116" t="s">
        <v>5750</v>
      </c>
      <c r="G6781" s="117" t="s">
        <v>440</v>
      </c>
      <c r="H6781" s="117">
        <v>954</v>
      </c>
      <c r="I6781" s="117">
        <v>774</v>
      </c>
      <c r="J6781" s="117" t="s">
        <v>5760</v>
      </c>
    </row>
    <row r="6782" spans="1:10" ht="17.25" customHeight="1">
      <c r="A6782" s="116" t="s">
        <v>5934</v>
      </c>
      <c r="B6782" s="117">
        <v>9916379690</v>
      </c>
      <c r="C6782" s="116" t="s">
        <v>4393</v>
      </c>
      <c r="D6782" s="116" t="s">
        <v>438</v>
      </c>
      <c r="E6782" s="118">
        <v>41217.395833333336</v>
      </c>
      <c r="F6782" s="116" t="s">
        <v>5750</v>
      </c>
      <c r="G6782" s="117" t="s">
        <v>440</v>
      </c>
      <c r="H6782" s="117">
        <v>721</v>
      </c>
      <c r="I6782" s="117">
        <v>595</v>
      </c>
      <c r="J6782" s="117" t="s">
        <v>5784</v>
      </c>
    </row>
    <row r="6783" spans="1:10" ht="17.25" customHeight="1">
      <c r="A6783" s="116" t="s">
        <v>5935</v>
      </c>
      <c r="B6783" s="117">
        <v>9693429230</v>
      </c>
      <c r="C6783" s="116" t="s">
        <v>4393</v>
      </c>
      <c r="D6783" s="116" t="s">
        <v>461</v>
      </c>
      <c r="E6783" s="118">
        <v>41217.40625</v>
      </c>
      <c r="F6783" s="116" t="s">
        <v>5750</v>
      </c>
      <c r="G6783" s="117" t="s">
        <v>440</v>
      </c>
      <c r="H6783" s="117">
        <v>149</v>
      </c>
      <c r="I6783" s="117">
        <v>277</v>
      </c>
      <c r="J6783" s="117" t="s">
        <v>5752</v>
      </c>
    </row>
    <row r="6784" spans="1:10" ht="17.25" customHeight="1">
      <c r="A6784" s="116" t="s">
        <v>5936</v>
      </c>
      <c r="B6784" s="117">
        <v>8884060691</v>
      </c>
      <c r="C6784" s="116" t="s">
        <v>4393</v>
      </c>
      <c r="D6784" s="116" t="s">
        <v>438</v>
      </c>
      <c r="E6784" s="118">
        <v>41217.4375</v>
      </c>
      <c r="F6784" s="116" t="s">
        <v>5750</v>
      </c>
      <c r="G6784" s="117" t="s">
        <v>440</v>
      </c>
      <c r="H6784" s="117">
        <v>534</v>
      </c>
      <c r="I6784" s="117">
        <v>521</v>
      </c>
      <c r="J6784" s="117" t="s">
        <v>5765</v>
      </c>
    </row>
    <row r="6785" spans="1:10" ht="17.25" customHeight="1">
      <c r="A6785" s="116" t="s">
        <v>5937</v>
      </c>
      <c r="B6785" s="117">
        <v>8095420000</v>
      </c>
      <c r="C6785" s="116" t="s">
        <v>4393</v>
      </c>
      <c r="D6785" s="116" t="s">
        <v>438</v>
      </c>
      <c r="E6785" s="118">
        <v>41217.4375</v>
      </c>
      <c r="F6785" s="116" t="s">
        <v>5750</v>
      </c>
      <c r="G6785" s="117" t="s">
        <v>440</v>
      </c>
      <c r="H6785" s="117">
        <v>494</v>
      </c>
      <c r="I6785" s="117">
        <v>929</v>
      </c>
      <c r="J6785" s="117" t="s">
        <v>5776</v>
      </c>
    </row>
    <row r="6786" spans="1:10" ht="17.25" customHeight="1">
      <c r="A6786" s="116" t="s">
        <v>5224</v>
      </c>
      <c r="B6786" s="117">
        <v>9886772136</v>
      </c>
      <c r="C6786" s="116" t="s">
        <v>4393</v>
      </c>
      <c r="D6786" s="116" t="s">
        <v>461</v>
      </c>
      <c r="E6786" s="118">
        <v>41217.447916666664</v>
      </c>
      <c r="F6786" s="116" t="s">
        <v>5750</v>
      </c>
      <c r="G6786" s="117" t="s">
        <v>440</v>
      </c>
      <c r="H6786" s="117">
        <v>259</v>
      </c>
      <c r="I6786" s="117">
        <v>322</v>
      </c>
      <c r="J6786" s="117" t="s">
        <v>5819</v>
      </c>
    </row>
    <row r="6787" spans="1:10" ht="17.25" customHeight="1">
      <c r="A6787" s="116" t="s">
        <v>4982</v>
      </c>
      <c r="B6787" s="117">
        <v>9916131480</v>
      </c>
      <c r="C6787" s="116" t="s">
        <v>4393</v>
      </c>
      <c r="D6787" s="116" t="s">
        <v>486</v>
      </c>
      <c r="E6787" s="118">
        <v>41217.458333333336</v>
      </c>
      <c r="F6787" s="116" t="s">
        <v>5750</v>
      </c>
      <c r="G6787" s="117" t="s">
        <v>440</v>
      </c>
      <c r="H6787" s="117">
        <v>117</v>
      </c>
      <c r="I6787" s="117">
        <v>116</v>
      </c>
      <c r="J6787" s="117" t="s">
        <v>5758</v>
      </c>
    </row>
    <row r="6788" spans="1:10" ht="17.25" customHeight="1">
      <c r="A6788" s="116" t="s">
        <v>5938</v>
      </c>
      <c r="B6788" s="117">
        <v>9886322146</v>
      </c>
      <c r="C6788" s="116" t="s">
        <v>4393</v>
      </c>
      <c r="D6788" s="116" t="s">
        <v>486</v>
      </c>
      <c r="E6788" s="118">
        <v>41217.479166666664</v>
      </c>
      <c r="F6788" s="116" t="s">
        <v>5750</v>
      </c>
      <c r="G6788" s="117" t="s">
        <v>440</v>
      </c>
      <c r="H6788" s="117">
        <v>126</v>
      </c>
      <c r="I6788" s="117">
        <v>149</v>
      </c>
      <c r="J6788" s="117" t="s">
        <v>5851</v>
      </c>
    </row>
    <row r="6789" spans="1:10" ht="17.25" customHeight="1">
      <c r="A6789" s="116" t="s">
        <v>3095</v>
      </c>
      <c r="B6789" s="117">
        <v>9986947905</v>
      </c>
      <c r="C6789" s="116" t="s">
        <v>4393</v>
      </c>
      <c r="D6789" s="116" t="s">
        <v>486</v>
      </c>
      <c r="E6789" s="118">
        <v>41217.520833333336</v>
      </c>
      <c r="F6789" s="116" t="s">
        <v>5750</v>
      </c>
      <c r="G6789" s="117" t="s">
        <v>440</v>
      </c>
      <c r="H6789" s="117">
        <v>106</v>
      </c>
      <c r="I6789" s="117">
        <v>118</v>
      </c>
      <c r="J6789" s="117" t="s">
        <v>5758</v>
      </c>
    </row>
    <row r="6790" spans="1:10" ht="17.25" customHeight="1">
      <c r="A6790" s="116" t="s">
        <v>832</v>
      </c>
      <c r="B6790" s="117">
        <v>9986958272</v>
      </c>
      <c r="C6790" s="116" t="s">
        <v>4393</v>
      </c>
      <c r="D6790" s="116" t="s">
        <v>438</v>
      </c>
      <c r="E6790" s="118">
        <v>41217.541666666664</v>
      </c>
      <c r="F6790" s="116" t="s">
        <v>5750</v>
      </c>
      <c r="G6790" s="117" t="s">
        <v>440</v>
      </c>
      <c r="H6790" s="117">
        <v>167</v>
      </c>
      <c r="I6790" s="117">
        <v>165</v>
      </c>
      <c r="J6790" s="117" t="s">
        <v>5765</v>
      </c>
    </row>
    <row r="6791" spans="1:10" ht="17.25" customHeight="1">
      <c r="A6791" s="116" t="s">
        <v>5533</v>
      </c>
      <c r="B6791" s="117">
        <v>9900646100</v>
      </c>
      <c r="C6791" s="116" t="s">
        <v>4393</v>
      </c>
      <c r="D6791" s="116" t="s">
        <v>438</v>
      </c>
      <c r="E6791" s="118">
        <v>41217.541666666664</v>
      </c>
      <c r="F6791" s="116" t="s">
        <v>5750</v>
      </c>
      <c r="G6791" s="117" t="s">
        <v>440</v>
      </c>
      <c r="H6791" s="117">
        <v>756</v>
      </c>
      <c r="I6791" s="117">
        <v>613</v>
      </c>
      <c r="J6791" s="117" t="s">
        <v>5760</v>
      </c>
    </row>
    <row r="6792" spans="1:10" ht="17.25" customHeight="1">
      <c r="A6792" s="116" t="s">
        <v>1278</v>
      </c>
      <c r="B6792" s="117">
        <v>9867003860</v>
      </c>
      <c r="C6792" s="116" t="s">
        <v>4393</v>
      </c>
      <c r="D6792" s="116" t="s">
        <v>438</v>
      </c>
      <c r="E6792" s="118">
        <v>41217.5625</v>
      </c>
      <c r="F6792" s="116" t="s">
        <v>5750</v>
      </c>
      <c r="G6792" s="117" t="s">
        <v>440</v>
      </c>
      <c r="H6792" s="117">
        <v>257</v>
      </c>
      <c r="I6792" s="117">
        <v>298</v>
      </c>
      <c r="J6792" s="117" t="s">
        <v>5819</v>
      </c>
    </row>
    <row r="6793" spans="1:10" ht="17.25" customHeight="1">
      <c r="A6793" s="116" t="s">
        <v>5939</v>
      </c>
      <c r="B6793" s="117">
        <v>7411083523</v>
      </c>
      <c r="C6793" s="116" t="s">
        <v>4393</v>
      </c>
      <c r="D6793" s="116" t="s">
        <v>438</v>
      </c>
      <c r="E6793" s="118">
        <v>41217.572916666664</v>
      </c>
      <c r="F6793" s="116" t="s">
        <v>5750</v>
      </c>
      <c r="G6793" s="117" t="s">
        <v>440</v>
      </c>
      <c r="H6793" s="117">
        <v>846</v>
      </c>
      <c r="I6793" s="117">
        <v>1024</v>
      </c>
      <c r="J6793" s="117" t="s">
        <v>5851</v>
      </c>
    </row>
    <row r="6794" spans="1:10" ht="17.25" customHeight="1">
      <c r="A6794" s="116" t="s">
        <v>4542</v>
      </c>
      <c r="B6794" s="117">
        <v>9900029199</v>
      </c>
      <c r="C6794" s="116" t="s">
        <v>4393</v>
      </c>
      <c r="D6794" s="116" t="s">
        <v>438</v>
      </c>
      <c r="E6794" s="118">
        <v>41217.59375</v>
      </c>
      <c r="F6794" s="116" t="s">
        <v>5750</v>
      </c>
      <c r="G6794" s="117" t="s">
        <v>440</v>
      </c>
      <c r="H6794" s="117">
        <v>412</v>
      </c>
      <c r="I6794" s="117">
        <v>455</v>
      </c>
      <c r="J6794" s="117" t="s">
        <v>5758</v>
      </c>
    </row>
    <row r="6795" spans="1:10" ht="17.25" customHeight="1">
      <c r="A6795" s="116" t="s">
        <v>4392</v>
      </c>
      <c r="B6795" s="117">
        <v>9481903418</v>
      </c>
      <c r="C6795" s="116" t="s">
        <v>4393</v>
      </c>
      <c r="D6795" s="116" t="s">
        <v>486</v>
      </c>
      <c r="E6795" s="118">
        <v>41217.604166666664</v>
      </c>
      <c r="F6795" s="116" t="s">
        <v>5750</v>
      </c>
      <c r="G6795" s="117" t="s">
        <v>440</v>
      </c>
      <c r="H6795" s="117">
        <v>100</v>
      </c>
      <c r="I6795" s="117">
        <v>84</v>
      </c>
      <c r="J6795" s="117" t="s">
        <v>5776</v>
      </c>
    </row>
    <row r="6796" spans="1:10" ht="17.25" customHeight="1">
      <c r="A6796" s="116" t="s">
        <v>4410</v>
      </c>
      <c r="B6796" s="117">
        <v>9901633933</v>
      </c>
      <c r="C6796" s="116" t="s">
        <v>4393</v>
      </c>
      <c r="D6796" s="116" t="s">
        <v>438</v>
      </c>
      <c r="E6796" s="118">
        <v>41217.604166666664</v>
      </c>
      <c r="F6796" s="116" t="s">
        <v>5750</v>
      </c>
      <c r="G6796" s="117" t="s">
        <v>440</v>
      </c>
      <c r="H6796" s="117">
        <v>652</v>
      </c>
      <c r="I6796" s="117">
        <v>532</v>
      </c>
      <c r="J6796" s="117" t="s">
        <v>5754</v>
      </c>
    </row>
    <row r="6797" spans="1:10" ht="17.25" customHeight="1">
      <c r="A6797" s="116" t="s">
        <v>4540</v>
      </c>
      <c r="B6797" s="117">
        <v>9960288980</v>
      </c>
      <c r="C6797" s="116" t="s">
        <v>4393</v>
      </c>
      <c r="D6797" s="116" t="s">
        <v>438</v>
      </c>
      <c r="E6797" s="118">
        <v>41217.604166666664</v>
      </c>
      <c r="F6797" s="116" t="s">
        <v>5750</v>
      </c>
      <c r="G6797" s="117" t="s">
        <v>440</v>
      </c>
      <c r="H6797" s="117">
        <v>900</v>
      </c>
      <c r="I6797" s="117">
        <v>750</v>
      </c>
      <c r="J6797" s="117" t="s">
        <v>5765</v>
      </c>
    </row>
    <row r="6798" spans="1:10" ht="17.25" customHeight="1">
      <c r="A6798" s="116" t="s">
        <v>5940</v>
      </c>
      <c r="B6798" s="117">
        <v>9482017241</v>
      </c>
      <c r="C6798" s="116" t="s">
        <v>4393</v>
      </c>
      <c r="D6798" s="116" t="s">
        <v>438</v>
      </c>
      <c r="E6798" s="118">
        <v>41217.625</v>
      </c>
      <c r="F6798" s="116" t="s">
        <v>5750</v>
      </c>
      <c r="G6798" s="117" t="s">
        <v>440</v>
      </c>
      <c r="H6798" s="117">
        <v>248</v>
      </c>
      <c r="I6798" s="117">
        <v>459</v>
      </c>
      <c r="J6798" s="117" t="s">
        <v>5752</v>
      </c>
    </row>
    <row r="6799" spans="1:10" ht="17.25" customHeight="1">
      <c r="A6799" s="116" t="s">
        <v>5941</v>
      </c>
      <c r="B6799" s="117">
        <v>9886022161</v>
      </c>
      <c r="C6799" s="116" t="s">
        <v>4393</v>
      </c>
      <c r="D6799" s="116" t="s">
        <v>461</v>
      </c>
      <c r="E6799" s="118">
        <v>41217.645833333336</v>
      </c>
      <c r="F6799" s="116" t="s">
        <v>5750</v>
      </c>
      <c r="G6799" s="117" t="s">
        <v>440</v>
      </c>
      <c r="H6799" s="117">
        <v>164</v>
      </c>
      <c r="I6799" s="117">
        <v>177</v>
      </c>
      <c r="J6799" s="117" t="s">
        <v>5758</v>
      </c>
    </row>
    <row r="6800" spans="1:10" ht="17.25" customHeight="1">
      <c r="A6800" s="116" t="s">
        <v>5942</v>
      </c>
      <c r="B6800" s="117">
        <v>9916894833</v>
      </c>
      <c r="C6800" s="116" t="s">
        <v>4393</v>
      </c>
      <c r="D6800" s="116" t="s">
        <v>438</v>
      </c>
      <c r="E6800" s="118">
        <v>41217.666666666664</v>
      </c>
      <c r="F6800" s="116" t="s">
        <v>5750</v>
      </c>
      <c r="G6800" s="117" t="s">
        <v>440</v>
      </c>
      <c r="H6800" s="117">
        <v>792</v>
      </c>
      <c r="I6800" s="117">
        <v>642</v>
      </c>
      <c r="J6800" s="117" t="s">
        <v>5760</v>
      </c>
    </row>
    <row r="6801" spans="1:10" ht="17.25" customHeight="1">
      <c r="A6801" s="116" t="s">
        <v>5943</v>
      </c>
      <c r="B6801" s="117">
        <v>9886707777</v>
      </c>
      <c r="C6801" s="116" t="s">
        <v>4393</v>
      </c>
      <c r="D6801" s="116" t="s">
        <v>438</v>
      </c>
      <c r="E6801" s="118">
        <v>41217.666666666664</v>
      </c>
      <c r="F6801" s="116" t="s">
        <v>5750</v>
      </c>
      <c r="G6801" s="117" t="s">
        <v>440</v>
      </c>
      <c r="H6801" s="117">
        <v>701</v>
      </c>
      <c r="I6801" s="117">
        <v>583</v>
      </c>
      <c r="J6801" s="117" t="s">
        <v>5933</v>
      </c>
    </row>
    <row r="6802" spans="1:10" ht="17.25" customHeight="1">
      <c r="A6802" s="116" t="s">
        <v>531</v>
      </c>
      <c r="B6802" s="117">
        <v>9535087456</v>
      </c>
      <c r="C6802" s="116" t="s">
        <v>4393</v>
      </c>
      <c r="D6802" s="116" t="s">
        <v>438</v>
      </c>
      <c r="E6802" s="118">
        <v>41217.697916666664</v>
      </c>
      <c r="F6802" s="116" t="s">
        <v>5750</v>
      </c>
      <c r="G6802" s="117" t="s">
        <v>440</v>
      </c>
      <c r="H6802" s="117">
        <v>788</v>
      </c>
      <c r="I6802" s="117">
        <v>1025</v>
      </c>
      <c r="J6802" s="117" t="s">
        <v>5819</v>
      </c>
    </row>
    <row r="6803" spans="1:10" ht="17.25" customHeight="1">
      <c r="A6803" s="116" t="s">
        <v>5944</v>
      </c>
      <c r="B6803" s="117">
        <v>9902046484</v>
      </c>
      <c r="C6803" s="116" t="s">
        <v>4393</v>
      </c>
      <c r="D6803" s="116" t="s">
        <v>438</v>
      </c>
      <c r="E6803" s="118">
        <v>41217.708333333336</v>
      </c>
      <c r="F6803" s="116" t="s">
        <v>5750</v>
      </c>
      <c r="G6803" s="117" t="s">
        <v>440</v>
      </c>
      <c r="H6803" s="117">
        <v>796</v>
      </c>
      <c r="I6803" s="117">
        <v>1473</v>
      </c>
      <c r="J6803" s="117" t="s">
        <v>5752</v>
      </c>
    </row>
    <row r="6804" spans="1:10" ht="17.25" customHeight="1">
      <c r="A6804" s="116" t="s">
        <v>4639</v>
      </c>
      <c r="B6804" s="117">
        <v>9900423294</v>
      </c>
      <c r="C6804" s="116" t="s">
        <v>4393</v>
      </c>
      <c r="D6804" s="116" t="s">
        <v>438</v>
      </c>
      <c r="E6804" s="118">
        <v>41217.708333333336</v>
      </c>
      <c r="F6804" s="116" t="s">
        <v>5750</v>
      </c>
      <c r="G6804" s="117" t="s">
        <v>440</v>
      </c>
      <c r="H6804" s="117">
        <v>200</v>
      </c>
      <c r="I6804" s="117">
        <v>275</v>
      </c>
      <c r="J6804" s="117" t="s">
        <v>5787</v>
      </c>
    </row>
    <row r="6805" spans="1:10" ht="17.25" customHeight="1">
      <c r="A6805" s="116" t="s">
        <v>5945</v>
      </c>
      <c r="B6805" s="117">
        <v>9886859424</v>
      </c>
      <c r="C6805" s="116" t="s">
        <v>4393</v>
      </c>
      <c r="D6805" s="116" t="s">
        <v>438</v>
      </c>
      <c r="E6805" s="118">
        <v>41217.708333333336</v>
      </c>
      <c r="F6805" s="116" t="s">
        <v>5750</v>
      </c>
      <c r="G6805" s="117" t="s">
        <v>440</v>
      </c>
      <c r="H6805" s="117">
        <v>772</v>
      </c>
      <c r="I6805" s="117">
        <v>628</v>
      </c>
      <c r="J6805" s="117" t="s">
        <v>5754</v>
      </c>
    </row>
    <row r="6806" spans="1:10" ht="17.25" customHeight="1">
      <c r="A6806" s="116" t="s">
        <v>5301</v>
      </c>
      <c r="B6806" s="117">
        <v>9930335193</v>
      </c>
      <c r="C6806" s="116" t="s">
        <v>4393</v>
      </c>
      <c r="D6806" s="116" t="s">
        <v>438</v>
      </c>
      <c r="E6806" s="118">
        <v>41217.71875</v>
      </c>
      <c r="F6806" s="116" t="s">
        <v>5750</v>
      </c>
      <c r="G6806" s="117" t="s">
        <v>440</v>
      </c>
      <c r="H6806" s="117">
        <v>720</v>
      </c>
      <c r="I6806" s="117">
        <v>1164</v>
      </c>
      <c r="J6806" s="117" t="s">
        <v>5789</v>
      </c>
    </row>
    <row r="6807" spans="1:10" ht="17.25" customHeight="1">
      <c r="A6807" s="116" t="s">
        <v>5946</v>
      </c>
      <c r="B6807" s="117">
        <v>9689450056</v>
      </c>
      <c r="C6807" s="116" t="s">
        <v>4393</v>
      </c>
      <c r="D6807" s="116" t="s">
        <v>461</v>
      </c>
      <c r="E6807" s="118">
        <v>41217.739583333336</v>
      </c>
      <c r="F6807" s="116" t="s">
        <v>5750</v>
      </c>
      <c r="G6807" s="117" t="s">
        <v>440</v>
      </c>
      <c r="H6807" s="117">
        <v>289</v>
      </c>
      <c r="I6807" s="117">
        <v>396</v>
      </c>
      <c r="J6807" s="117" t="s">
        <v>5855</v>
      </c>
    </row>
    <row r="6808" spans="1:10" ht="17.25" customHeight="1">
      <c r="A6808" s="116" t="s">
        <v>5947</v>
      </c>
      <c r="B6808" s="117">
        <v>9844434824</v>
      </c>
      <c r="C6808" s="116" t="s">
        <v>4393</v>
      </c>
      <c r="D6808" s="116" t="s">
        <v>438</v>
      </c>
      <c r="E6808" s="118">
        <v>41217.739583333336</v>
      </c>
      <c r="F6808" s="116" t="s">
        <v>5750</v>
      </c>
      <c r="G6808" s="117" t="s">
        <v>440</v>
      </c>
      <c r="H6808" s="117">
        <v>892</v>
      </c>
      <c r="I6808" s="117">
        <v>994</v>
      </c>
      <c r="J6808" s="117" t="s">
        <v>5758</v>
      </c>
    </row>
    <row r="6809" spans="1:10" ht="17.25" customHeight="1">
      <c r="A6809" s="116" t="s">
        <v>5948</v>
      </c>
      <c r="B6809" s="117">
        <v>9916950113</v>
      </c>
      <c r="C6809" s="116" t="s">
        <v>4393</v>
      </c>
      <c r="D6809" s="116" t="s">
        <v>438</v>
      </c>
      <c r="E6809" s="118">
        <v>41217.760416666664</v>
      </c>
      <c r="F6809" s="116" t="s">
        <v>5750</v>
      </c>
      <c r="G6809" s="117" t="s">
        <v>440</v>
      </c>
      <c r="H6809" s="117">
        <v>859</v>
      </c>
      <c r="I6809" s="117">
        <v>1085</v>
      </c>
      <c r="J6809" s="117" t="s">
        <v>5799</v>
      </c>
    </row>
    <row r="6810" spans="1:10" ht="17.25" customHeight="1">
      <c r="A6810" s="116" t="s">
        <v>4418</v>
      </c>
      <c r="B6810" s="117">
        <v>9611580141</v>
      </c>
      <c r="C6810" s="116" t="s">
        <v>4393</v>
      </c>
      <c r="D6810" s="116" t="s">
        <v>438</v>
      </c>
      <c r="E6810" s="118">
        <v>41217.770833333336</v>
      </c>
      <c r="F6810" s="116" t="s">
        <v>5750</v>
      </c>
      <c r="G6810" s="117" t="s">
        <v>440</v>
      </c>
      <c r="H6810" s="117">
        <v>100</v>
      </c>
      <c r="I6810" s="117">
        <v>98</v>
      </c>
      <c r="J6810" s="117" t="s">
        <v>5764</v>
      </c>
    </row>
    <row r="6811" spans="1:10" ht="17.25" customHeight="1">
      <c r="A6811" s="116" t="s">
        <v>5844</v>
      </c>
      <c r="B6811" s="117">
        <v>9663584284</v>
      </c>
      <c r="C6811" s="116" t="s">
        <v>4393</v>
      </c>
      <c r="D6811" s="116" t="s">
        <v>438</v>
      </c>
      <c r="E6811" s="118">
        <v>41217.791666666664</v>
      </c>
      <c r="F6811" s="116" t="s">
        <v>5750</v>
      </c>
      <c r="G6811" s="117" t="s">
        <v>440</v>
      </c>
      <c r="H6811" s="117">
        <v>180</v>
      </c>
      <c r="I6811" s="117">
        <v>299</v>
      </c>
      <c r="J6811" s="117" t="s">
        <v>5776</v>
      </c>
    </row>
    <row r="6812" spans="1:10" ht="17.25" customHeight="1">
      <c r="A6812" s="116" t="s">
        <v>860</v>
      </c>
      <c r="B6812" s="117">
        <v>9845825495</v>
      </c>
      <c r="C6812" s="116" t="s">
        <v>4393</v>
      </c>
      <c r="D6812" s="116" t="s">
        <v>438</v>
      </c>
      <c r="E6812" s="118">
        <v>41217.791666666664</v>
      </c>
      <c r="F6812" s="116" t="s">
        <v>5750</v>
      </c>
      <c r="G6812" s="117" t="s">
        <v>440</v>
      </c>
      <c r="H6812" s="117">
        <v>906</v>
      </c>
      <c r="I6812" s="117">
        <v>753</v>
      </c>
      <c r="J6812" s="117" t="s">
        <v>5933</v>
      </c>
    </row>
    <row r="6813" spans="1:10" ht="17.25" customHeight="1">
      <c r="A6813" s="116" t="s">
        <v>637</v>
      </c>
      <c r="B6813" s="117">
        <v>9845012867</v>
      </c>
      <c r="C6813" s="116" t="s">
        <v>4393</v>
      </c>
      <c r="D6813" s="116" t="s">
        <v>461</v>
      </c>
      <c r="E6813" s="118">
        <v>41217.8125</v>
      </c>
      <c r="F6813" s="116" t="s">
        <v>5750</v>
      </c>
      <c r="G6813" s="117" t="s">
        <v>440</v>
      </c>
      <c r="H6813" s="117">
        <v>121</v>
      </c>
      <c r="I6813" s="117">
        <v>126</v>
      </c>
      <c r="J6813" s="117" t="s">
        <v>5764</v>
      </c>
    </row>
    <row r="6814" spans="1:10" ht="17.25" customHeight="1">
      <c r="A6814" s="116" t="s">
        <v>5949</v>
      </c>
      <c r="B6814" s="117">
        <v>9986648827</v>
      </c>
      <c r="C6814" s="116" t="s">
        <v>4393</v>
      </c>
      <c r="D6814" s="116" t="s">
        <v>438</v>
      </c>
      <c r="E6814" s="118">
        <v>41217.822916666664</v>
      </c>
      <c r="F6814" s="116" t="s">
        <v>5750</v>
      </c>
      <c r="G6814" s="117" t="s">
        <v>440</v>
      </c>
      <c r="H6814" s="117">
        <v>234</v>
      </c>
      <c r="I6814" s="117">
        <v>325</v>
      </c>
      <c r="J6814" s="117" t="s">
        <v>5787</v>
      </c>
    </row>
    <row r="6815" spans="1:10" ht="17.25" customHeight="1">
      <c r="A6815" s="116" t="s">
        <v>5950</v>
      </c>
      <c r="B6815" s="117">
        <v>8088021030</v>
      </c>
      <c r="C6815" s="116" t="s">
        <v>4393</v>
      </c>
      <c r="D6815" s="116" t="s">
        <v>438</v>
      </c>
      <c r="E6815" s="118">
        <v>41217.833333333336</v>
      </c>
      <c r="F6815" s="116" t="s">
        <v>5750</v>
      </c>
      <c r="G6815" s="117" t="s">
        <v>440</v>
      </c>
      <c r="H6815" s="117">
        <v>1098</v>
      </c>
      <c r="I6815" s="117">
        <v>1302</v>
      </c>
      <c r="J6815" s="117" t="s">
        <v>5851</v>
      </c>
    </row>
    <row r="6816" spans="1:10" ht="17.25" customHeight="1">
      <c r="A6816" s="116" t="s">
        <v>4492</v>
      </c>
      <c r="B6816" s="117">
        <v>9480094335</v>
      </c>
      <c r="C6816" s="116" t="s">
        <v>4393</v>
      </c>
      <c r="D6816" s="116" t="s">
        <v>438</v>
      </c>
      <c r="E6816" s="118">
        <v>41217.833333333336</v>
      </c>
      <c r="F6816" s="116" t="s">
        <v>5750</v>
      </c>
      <c r="G6816" s="117" t="s">
        <v>440</v>
      </c>
      <c r="H6816" s="117">
        <v>476</v>
      </c>
      <c r="I6816" s="117">
        <v>712</v>
      </c>
      <c r="J6816" s="117" t="s">
        <v>5813</v>
      </c>
    </row>
    <row r="6817" spans="1:10" ht="17.25" customHeight="1">
      <c r="A6817" s="116" t="s">
        <v>5951</v>
      </c>
      <c r="B6817" s="117">
        <v>7760571061</v>
      </c>
      <c r="C6817" s="116" t="s">
        <v>4393</v>
      </c>
      <c r="D6817" s="116" t="s">
        <v>438</v>
      </c>
      <c r="E6817" s="118">
        <v>41217.833333333336</v>
      </c>
      <c r="F6817" s="116" t="s">
        <v>5750</v>
      </c>
      <c r="G6817" s="117" t="s">
        <v>440</v>
      </c>
      <c r="H6817" s="117">
        <v>694</v>
      </c>
      <c r="I6817" s="117">
        <v>555</v>
      </c>
      <c r="J6817" s="117" t="s">
        <v>5754</v>
      </c>
    </row>
    <row r="6818" spans="1:10" ht="17.25" customHeight="1">
      <c r="A6818" s="116" t="s">
        <v>4872</v>
      </c>
      <c r="B6818" s="117">
        <v>9916047297</v>
      </c>
      <c r="C6818" s="116" t="s">
        <v>4393</v>
      </c>
      <c r="D6818" s="116" t="s">
        <v>438</v>
      </c>
      <c r="E6818" s="118">
        <v>41217.84375</v>
      </c>
      <c r="F6818" s="116" t="s">
        <v>5750</v>
      </c>
      <c r="G6818" s="117" t="s">
        <v>440</v>
      </c>
      <c r="H6818" s="117">
        <v>205</v>
      </c>
      <c r="I6818" s="117">
        <v>357</v>
      </c>
      <c r="J6818" s="117" t="s">
        <v>5763</v>
      </c>
    </row>
    <row r="6819" spans="1:10" ht="17.25" customHeight="1">
      <c r="A6819" s="116" t="s">
        <v>5952</v>
      </c>
      <c r="B6819" s="117">
        <v>9886707160</v>
      </c>
      <c r="C6819" s="116" t="s">
        <v>4393</v>
      </c>
      <c r="D6819" s="116" t="s">
        <v>486</v>
      </c>
      <c r="E6819" s="118">
        <v>41217.854166666664</v>
      </c>
      <c r="F6819" s="116" t="s">
        <v>5750</v>
      </c>
      <c r="G6819" s="117" t="s">
        <v>440</v>
      </c>
      <c r="H6819" s="117">
        <v>237</v>
      </c>
      <c r="I6819" s="117">
        <v>244</v>
      </c>
      <c r="J6819" s="117" t="s">
        <v>5764</v>
      </c>
    </row>
    <row r="6820" spans="1:10" ht="17.25" customHeight="1">
      <c r="A6820" s="116" t="s">
        <v>5953</v>
      </c>
      <c r="B6820" s="117">
        <v>9436116606</v>
      </c>
      <c r="C6820" s="116" t="s">
        <v>4393</v>
      </c>
      <c r="D6820" s="116" t="s">
        <v>438</v>
      </c>
      <c r="E6820" s="118">
        <v>41217.875</v>
      </c>
      <c r="F6820" s="116" t="s">
        <v>5750</v>
      </c>
      <c r="G6820" s="117" t="s">
        <v>440</v>
      </c>
      <c r="H6820" s="117">
        <v>834</v>
      </c>
      <c r="I6820" s="117">
        <v>678</v>
      </c>
      <c r="J6820" s="117" t="s">
        <v>5811</v>
      </c>
    </row>
    <row r="6821" spans="1:10" ht="17.25" customHeight="1">
      <c r="A6821" s="116" t="s">
        <v>4801</v>
      </c>
      <c r="B6821" s="117">
        <v>8861413314</v>
      </c>
      <c r="C6821" s="116" t="s">
        <v>4393</v>
      </c>
      <c r="D6821" s="116" t="s">
        <v>438</v>
      </c>
      <c r="E6821" s="118">
        <v>41217.895833333336</v>
      </c>
      <c r="F6821" s="116" t="s">
        <v>5750</v>
      </c>
      <c r="G6821" s="117" t="s">
        <v>440</v>
      </c>
      <c r="H6821" s="117">
        <v>804</v>
      </c>
      <c r="I6821" s="117">
        <v>909</v>
      </c>
      <c r="J6821" s="117" t="s">
        <v>5758</v>
      </c>
    </row>
    <row r="6822" spans="1:10" ht="17.25" customHeight="1">
      <c r="A6822" s="116" t="s">
        <v>5954</v>
      </c>
      <c r="B6822" s="117">
        <v>9444347646</v>
      </c>
      <c r="C6822" s="116" t="s">
        <v>4393</v>
      </c>
      <c r="D6822" s="116" t="s">
        <v>486</v>
      </c>
      <c r="E6822" s="118">
        <v>41217.90625</v>
      </c>
      <c r="F6822" s="116" t="s">
        <v>5750</v>
      </c>
      <c r="G6822" s="117" t="s">
        <v>440</v>
      </c>
      <c r="H6822" s="117">
        <v>210</v>
      </c>
      <c r="I6822" s="117">
        <v>202</v>
      </c>
      <c r="J6822" s="117" t="s">
        <v>5765</v>
      </c>
    </row>
    <row r="6823" spans="1:10" ht="17.25" customHeight="1">
      <c r="A6823" s="116" t="s">
        <v>5955</v>
      </c>
      <c r="B6823" s="117">
        <v>9880518097</v>
      </c>
      <c r="C6823" s="116" t="s">
        <v>4393</v>
      </c>
      <c r="D6823" s="116" t="s">
        <v>438</v>
      </c>
      <c r="E6823" s="118">
        <v>41217.916666666664</v>
      </c>
      <c r="F6823" s="116" t="s">
        <v>5750</v>
      </c>
      <c r="G6823" s="117" t="s">
        <v>440</v>
      </c>
      <c r="H6823" s="117">
        <v>230</v>
      </c>
      <c r="I6823" s="117">
        <v>369</v>
      </c>
      <c r="J6823" s="117" t="s">
        <v>5751</v>
      </c>
    </row>
    <row r="6824" spans="1:10" ht="17.25" customHeight="1">
      <c r="A6824" s="116" t="s">
        <v>5956</v>
      </c>
      <c r="B6824" s="117">
        <v>9880225355</v>
      </c>
      <c r="C6824" s="116" t="s">
        <v>4393</v>
      </c>
      <c r="D6824" s="116" t="s">
        <v>461</v>
      </c>
      <c r="E6824" s="118">
        <v>41217.9375</v>
      </c>
      <c r="F6824" s="116" t="s">
        <v>5750</v>
      </c>
      <c r="G6824" s="117" t="s">
        <v>440</v>
      </c>
      <c r="H6824" s="117">
        <v>129</v>
      </c>
      <c r="I6824" s="117">
        <v>135</v>
      </c>
      <c r="J6824" s="117" t="s">
        <v>5764</v>
      </c>
    </row>
    <row r="6825" spans="1:10" ht="17.25" customHeight="1">
      <c r="A6825" s="116" t="s">
        <v>5957</v>
      </c>
      <c r="B6825" s="117">
        <v>9845717928</v>
      </c>
      <c r="C6825" s="116" t="s">
        <v>4393</v>
      </c>
      <c r="D6825" s="116" t="s">
        <v>438</v>
      </c>
      <c r="E6825" s="118">
        <v>41217.9375</v>
      </c>
      <c r="F6825" s="116" t="s">
        <v>5750</v>
      </c>
      <c r="G6825" s="117" t="s">
        <v>440</v>
      </c>
      <c r="H6825" s="117">
        <v>821</v>
      </c>
      <c r="I6825" s="117">
        <v>669</v>
      </c>
      <c r="J6825" s="117" t="s">
        <v>5807</v>
      </c>
    </row>
    <row r="6826" spans="1:10" ht="17.25" customHeight="1">
      <c r="A6826" s="116" t="s">
        <v>5958</v>
      </c>
      <c r="B6826" s="117">
        <v>9008058462</v>
      </c>
      <c r="C6826" s="116" t="s">
        <v>4393</v>
      </c>
      <c r="D6826" s="116" t="s">
        <v>438</v>
      </c>
      <c r="E6826" s="118">
        <v>41217.947916666664</v>
      </c>
      <c r="F6826" s="116" t="s">
        <v>5750</v>
      </c>
      <c r="G6826" s="117" t="s">
        <v>440</v>
      </c>
      <c r="H6826" s="117">
        <v>889</v>
      </c>
      <c r="I6826" s="117">
        <v>1437</v>
      </c>
      <c r="J6826" s="117" t="s">
        <v>5789</v>
      </c>
    </row>
    <row r="6827" spans="1:10" ht="17.25" customHeight="1">
      <c r="A6827" s="116" t="s">
        <v>5959</v>
      </c>
      <c r="B6827" s="117">
        <v>9880051690</v>
      </c>
      <c r="C6827" s="116" t="s">
        <v>4393</v>
      </c>
      <c r="D6827" s="116" t="s">
        <v>438</v>
      </c>
      <c r="E6827" s="118">
        <v>41217.958333333336</v>
      </c>
      <c r="F6827" s="116" t="s">
        <v>5750</v>
      </c>
      <c r="G6827" s="117" t="s">
        <v>440</v>
      </c>
      <c r="H6827" s="117">
        <v>778</v>
      </c>
      <c r="I6827" s="117">
        <v>640</v>
      </c>
      <c r="J6827" s="117" t="s">
        <v>5754</v>
      </c>
    </row>
    <row r="6828" spans="1:10" ht="17.25" customHeight="1">
      <c r="A6828" s="116" t="s">
        <v>4430</v>
      </c>
      <c r="B6828" s="117">
        <v>9945696567</v>
      </c>
      <c r="C6828" s="116" t="s">
        <v>4393</v>
      </c>
      <c r="D6828" s="116" t="s">
        <v>461</v>
      </c>
      <c r="E6828" s="118">
        <v>41218</v>
      </c>
      <c r="F6828" s="116" t="s">
        <v>5750</v>
      </c>
      <c r="G6828" s="117" t="s">
        <v>440</v>
      </c>
      <c r="H6828" s="117">
        <v>204.6</v>
      </c>
      <c r="I6828" s="117">
        <v>378</v>
      </c>
      <c r="J6828" s="117" t="s">
        <v>5752</v>
      </c>
    </row>
    <row r="6829" spans="1:10" ht="17.25" customHeight="1">
      <c r="A6829" s="116" t="s">
        <v>5960</v>
      </c>
      <c r="B6829" s="117">
        <v>9886444359</v>
      </c>
      <c r="C6829" s="116" t="s">
        <v>4393</v>
      </c>
      <c r="D6829" s="116" t="s">
        <v>438</v>
      </c>
      <c r="E6829" s="118">
        <v>41218</v>
      </c>
      <c r="F6829" s="116" t="s">
        <v>5750</v>
      </c>
      <c r="G6829" s="117" t="s">
        <v>440</v>
      </c>
      <c r="H6829" s="117">
        <v>828</v>
      </c>
      <c r="I6829" s="117">
        <v>1150</v>
      </c>
      <c r="J6829" s="117" t="s">
        <v>5787</v>
      </c>
    </row>
    <row r="6830" spans="1:10" ht="17.25" customHeight="1">
      <c r="A6830" s="116" t="s">
        <v>4995</v>
      </c>
      <c r="B6830" s="117">
        <v>9972521500</v>
      </c>
      <c r="C6830" s="116" t="s">
        <v>4393</v>
      </c>
      <c r="D6830" s="116" t="s">
        <v>438</v>
      </c>
      <c r="E6830" s="118">
        <v>41218</v>
      </c>
      <c r="F6830" s="116" t="s">
        <v>5750</v>
      </c>
      <c r="G6830" s="117" t="s">
        <v>440</v>
      </c>
      <c r="H6830" s="117">
        <v>882</v>
      </c>
      <c r="I6830" s="117">
        <v>724</v>
      </c>
      <c r="J6830" s="117" t="s">
        <v>5807</v>
      </c>
    </row>
    <row r="6831" spans="1:10" ht="17.25" customHeight="1">
      <c r="A6831" s="116" t="s">
        <v>3006</v>
      </c>
      <c r="B6831" s="117">
        <v>9986820548</v>
      </c>
      <c r="C6831" s="116" t="s">
        <v>4393</v>
      </c>
      <c r="D6831" s="116" t="s">
        <v>438</v>
      </c>
      <c r="E6831" s="118">
        <v>41218.010416666664</v>
      </c>
      <c r="F6831" s="116" t="s">
        <v>5750</v>
      </c>
      <c r="G6831" s="117" t="s">
        <v>440</v>
      </c>
      <c r="H6831" s="117">
        <v>586</v>
      </c>
      <c r="I6831" s="117">
        <v>817</v>
      </c>
      <c r="J6831" s="117" t="s">
        <v>5855</v>
      </c>
    </row>
    <row r="6832" spans="1:10" ht="17.25" customHeight="1">
      <c r="A6832" s="116" t="s">
        <v>5961</v>
      </c>
      <c r="B6832" s="117">
        <v>9035426462</v>
      </c>
      <c r="C6832" s="116" t="s">
        <v>4393</v>
      </c>
      <c r="D6832" s="116" t="s">
        <v>438</v>
      </c>
      <c r="E6832" s="118">
        <v>41218.020833333336</v>
      </c>
      <c r="F6832" s="116" t="s">
        <v>5750</v>
      </c>
      <c r="G6832" s="117" t="s">
        <v>440</v>
      </c>
      <c r="H6832" s="117">
        <v>100</v>
      </c>
      <c r="I6832" s="117">
        <v>68</v>
      </c>
      <c r="J6832" s="117" t="s">
        <v>5799</v>
      </c>
    </row>
    <row r="6833" spans="1:10" ht="17.25" customHeight="1">
      <c r="A6833" s="116" t="s">
        <v>4994</v>
      </c>
      <c r="B6833" s="117">
        <v>9980115613</v>
      </c>
      <c r="C6833" s="116" t="s">
        <v>4393</v>
      </c>
      <c r="D6833" s="116" t="s">
        <v>438</v>
      </c>
      <c r="E6833" s="118">
        <v>41218.0625</v>
      </c>
      <c r="F6833" s="116" t="s">
        <v>5750</v>
      </c>
      <c r="G6833" s="117" t="s">
        <v>440</v>
      </c>
      <c r="H6833" s="117">
        <v>288</v>
      </c>
      <c r="I6833" s="117">
        <v>440</v>
      </c>
      <c r="J6833" s="117" t="s">
        <v>5813</v>
      </c>
    </row>
    <row r="6834" spans="1:10" ht="17.25" customHeight="1">
      <c r="A6834" s="116" t="s">
        <v>5962</v>
      </c>
      <c r="B6834" s="117">
        <v>9940691571</v>
      </c>
      <c r="C6834" s="116" t="s">
        <v>4393</v>
      </c>
      <c r="D6834" s="116" t="s">
        <v>438</v>
      </c>
      <c r="E6834" s="118">
        <v>41218.083333333336</v>
      </c>
      <c r="F6834" s="116" t="s">
        <v>5750</v>
      </c>
      <c r="G6834" s="117" t="s">
        <v>440</v>
      </c>
      <c r="H6834" s="117">
        <v>1473</v>
      </c>
      <c r="I6834" s="117">
        <v>1117</v>
      </c>
      <c r="J6834" s="117" t="s">
        <v>5784</v>
      </c>
    </row>
    <row r="6835" spans="1:10" ht="17.25" customHeight="1">
      <c r="A6835" s="116" t="s">
        <v>5963</v>
      </c>
      <c r="B6835" s="117">
        <v>9611816980</v>
      </c>
      <c r="C6835" s="116" t="s">
        <v>4393</v>
      </c>
      <c r="D6835" s="116" t="s">
        <v>438</v>
      </c>
      <c r="E6835" s="118">
        <v>41218.125</v>
      </c>
      <c r="F6835" s="116" t="s">
        <v>5750</v>
      </c>
      <c r="G6835" s="117" t="s">
        <v>440</v>
      </c>
      <c r="H6835" s="117">
        <v>761</v>
      </c>
      <c r="I6835" s="117">
        <v>629</v>
      </c>
      <c r="J6835" s="117" t="s">
        <v>5754</v>
      </c>
    </row>
    <row r="6836" spans="1:10" ht="17.25" customHeight="1">
      <c r="A6836" s="116" t="s">
        <v>5964</v>
      </c>
      <c r="B6836" s="117">
        <v>7676883185</v>
      </c>
      <c r="C6836" s="116" t="s">
        <v>4393</v>
      </c>
      <c r="D6836" s="116" t="s">
        <v>438</v>
      </c>
      <c r="E6836" s="118">
        <v>41218.125</v>
      </c>
      <c r="F6836" s="116" t="s">
        <v>5750</v>
      </c>
      <c r="G6836" s="117" t="s">
        <v>440</v>
      </c>
      <c r="H6836" s="117">
        <v>882</v>
      </c>
      <c r="I6836" s="117">
        <v>1046</v>
      </c>
      <c r="J6836" s="117" t="s">
        <v>5851</v>
      </c>
    </row>
    <row r="6837" spans="1:10" ht="17.25" customHeight="1">
      <c r="A6837" s="116" t="s">
        <v>5965</v>
      </c>
      <c r="B6837" s="117">
        <v>8867187257</v>
      </c>
      <c r="C6837" s="116" t="s">
        <v>4393</v>
      </c>
      <c r="D6837" s="116" t="s">
        <v>438</v>
      </c>
      <c r="E6837" s="118">
        <v>41218.145833333336</v>
      </c>
      <c r="F6837" s="116" t="s">
        <v>5750</v>
      </c>
      <c r="G6837" s="117" t="s">
        <v>440</v>
      </c>
      <c r="H6837" s="117">
        <v>702</v>
      </c>
      <c r="I6837" s="117">
        <v>592</v>
      </c>
      <c r="J6837" s="117" t="s">
        <v>5933</v>
      </c>
    </row>
    <row r="6838" spans="1:10" ht="17.25" customHeight="1">
      <c r="A6838" s="116" t="s">
        <v>5966</v>
      </c>
      <c r="B6838" s="117">
        <v>9448078765</v>
      </c>
      <c r="C6838" s="116" t="s">
        <v>4393</v>
      </c>
      <c r="D6838" s="116" t="s">
        <v>438</v>
      </c>
      <c r="E6838" s="118">
        <v>41218.145833333336</v>
      </c>
      <c r="F6838" s="116" t="s">
        <v>5750</v>
      </c>
      <c r="G6838" s="117" t="s">
        <v>440</v>
      </c>
      <c r="H6838" s="117">
        <v>927</v>
      </c>
      <c r="I6838" s="117">
        <v>749</v>
      </c>
      <c r="J6838" s="117" t="s">
        <v>5760</v>
      </c>
    </row>
    <row r="6839" spans="1:10" ht="17.25" customHeight="1">
      <c r="A6839" s="116" t="s">
        <v>5967</v>
      </c>
      <c r="B6839" s="117">
        <v>9880728956</v>
      </c>
      <c r="C6839" s="116" t="s">
        <v>4393</v>
      </c>
      <c r="D6839" s="116" t="s">
        <v>438</v>
      </c>
      <c r="E6839" s="118">
        <v>41218.166666666664</v>
      </c>
      <c r="F6839" s="116" t="s">
        <v>5750</v>
      </c>
      <c r="G6839" s="117" t="s">
        <v>440</v>
      </c>
      <c r="H6839" s="117">
        <v>739</v>
      </c>
      <c r="I6839" s="117">
        <v>1388</v>
      </c>
      <c r="J6839" s="117" t="s">
        <v>5752</v>
      </c>
    </row>
    <row r="6840" spans="1:10" ht="17.25" customHeight="1">
      <c r="A6840" s="116" t="s">
        <v>4467</v>
      </c>
      <c r="B6840" s="117">
        <v>9739095128</v>
      </c>
      <c r="C6840" s="116" t="s">
        <v>4393</v>
      </c>
      <c r="D6840" s="116" t="s">
        <v>438</v>
      </c>
      <c r="E6840" s="118">
        <v>41218.166666666664</v>
      </c>
      <c r="F6840" s="116" t="s">
        <v>5750</v>
      </c>
      <c r="G6840" s="117" t="s">
        <v>440</v>
      </c>
      <c r="H6840" s="117">
        <v>748</v>
      </c>
      <c r="I6840" s="117">
        <v>1210</v>
      </c>
      <c r="J6840" s="117" t="s">
        <v>5789</v>
      </c>
    </row>
    <row r="6841" spans="1:10" ht="17.25" customHeight="1">
      <c r="A6841" s="116" t="s">
        <v>5968</v>
      </c>
      <c r="B6841" s="117">
        <v>9769704764</v>
      </c>
      <c r="C6841" s="116" t="s">
        <v>4393</v>
      </c>
      <c r="D6841" s="116" t="s">
        <v>438</v>
      </c>
      <c r="E6841" s="118">
        <v>41218.166666666664</v>
      </c>
      <c r="F6841" s="116" t="s">
        <v>5750</v>
      </c>
      <c r="G6841" s="117" t="s">
        <v>440</v>
      </c>
      <c r="H6841" s="117">
        <v>797</v>
      </c>
      <c r="I6841" s="117">
        <v>654</v>
      </c>
      <c r="J6841" s="117" t="s">
        <v>5811</v>
      </c>
    </row>
    <row r="6842" spans="1:10" ht="17.25" customHeight="1">
      <c r="A6842" s="116" t="s">
        <v>5969</v>
      </c>
      <c r="B6842" s="117">
        <v>9880220082</v>
      </c>
      <c r="C6842" s="116" t="s">
        <v>4393</v>
      </c>
      <c r="D6842" s="116" t="s">
        <v>438</v>
      </c>
      <c r="E6842" s="118">
        <v>41218.166666666664</v>
      </c>
      <c r="F6842" s="116" t="s">
        <v>5750</v>
      </c>
      <c r="G6842" s="117" t="s">
        <v>440</v>
      </c>
      <c r="H6842" s="117">
        <v>243</v>
      </c>
      <c r="I6842" s="117">
        <v>341</v>
      </c>
      <c r="J6842" s="117" t="s">
        <v>5855</v>
      </c>
    </row>
    <row r="6843" spans="1:10" ht="17.25" customHeight="1">
      <c r="A6843" s="116" t="s">
        <v>5970</v>
      </c>
      <c r="B6843" s="117">
        <v>9845029983</v>
      </c>
      <c r="C6843" s="116" t="s">
        <v>4393</v>
      </c>
      <c r="D6843" s="116" t="s">
        <v>438</v>
      </c>
      <c r="E6843" s="118">
        <v>41218.1875</v>
      </c>
      <c r="F6843" s="116" t="s">
        <v>5750</v>
      </c>
      <c r="G6843" s="117" t="s">
        <v>440</v>
      </c>
      <c r="H6843" s="117">
        <v>854</v>
      </c>
      <c r="I6843" s="117">
        <v>1386</v>
      </c>
      <c r="J6843" s="117" t="s">
        <v>5751</v>
      </c>
    </row>
    <row r="6844" spans="1:10" ht="17.25" customHeight="1">
      <c r="A6844" s="116" t="s">
        <v>5971</v>
      </c>
      <c r="B6844" s="117">
        <v>9620299477</v>
      </c>
      <c r="C6844" s="116" t="s">
        <v>4393</v>
      </c>
      <c r="D6844" s="116" t="s">
        <v>486</v>
      </c>
      <c r="E6844" s="118">
        <v>41218.197916666664</v>
      </c>
      <c r="F6844" s="116" t="s">
        <v>5750</v>
      </c>
      <c r="G6844" s="117" t="s">
        <v>440</v>
      </c>
      <c r="H6844" s="117">
        <v>100</v>
      </c>
      <c r="I6844" s="117">
        <v>54</v>
      </c>
      <c r="J6844" s="117" t="s">
        <v>5764</v>
      </c>
    </row>
    <row r="6845" spans="1:10" ht="17.25" customHeight="1">
      <c r="A6845" s="116" t="s">
        <v>5972</v>
      </c>
      <c r="B6845" s="117">
        <v>8095371103</v>
      </c>
      <c r="C6845" s="116" t="s">
        <v>4393</v>
      </c>
      <c r="D6845" s="116" t="s">
        <v>438</v>
      </c>
      <c r="E6845" s="118">
        <v>41218.197916666664</v>
      </c>
      <c r="F6845" s="116" t="s">
        <v>5750</v>
      </c>
      <c r="G6845" s="117" t="s">
        <v>440</v>
      </c>
      <c r="H6845" s="117">
        <v>905</v>
      </c>
      <c r="I6845" s="117">
        <v>1023</v>
      </c>
      <c r="J6845" s="117" t="s">
        <v>5758</v>
      </c>
    </row>
    <row r="6846" spans="1:10" ht="17.25" customHeight="1">
      <c r="A6846" s="116" t="s">
        <v>4985</v>
      </c>
      <c r="B6846" s="117">
        <v>9845857195</v>
      </c>
      <c r="C6846" s="116" t="s">
        <v>4393</v>
      </c>
      <c r="D6846" s="116" t="s">
        <v>438</v>
      </c>
      <c r="E6846" s="118">
        <v>41218.208333333336</v>
      </c>
      <c r="F6846" s="116" t="s">
        <v>5750</v>
      </c>
      <c r="G6846" s="117" t="s">
        <v>440</v>
      </c>
      <c r="H6846" s="117">
        <v>320</v>
      </c>
      <c r="I6846" s="117">
        <v>467</v>
      </c>
      <c r="J6846" s="117" t="s">
        <v>5813</v>
      </c>
    </row>
    <row r="6847" spans="1:10" ht="17.25" customHeight="1">
      <c r="A6847" s="116" t="s">
        <v>5973</v>
      </c>
      <c r="B6847" s="117">
        <v>9916304744</v>
      </c>
      <c r="C6847" s="116" t="s">
        <v>4393</v>
      </c>
      <c r="D6847" s="116" t="s">
        <v>438</v>
      </c>
      <c r="E6847" s="118">
        <v>41218.229166666664</v>
      </c>
      <c r="F6847" s="116" t="s">
        <v>5750</v>
      </c>
      <c r="G6847" s="117" t="s">
        <v>440</v>
      </c>
      <c r="H6847" s="117">
        <v>646</v>
      </c>
      <c r="I6847" s="117">
        <v>529</v>
      </c>
      <c r="J6847" s="117" t="s">
        <v>5754</v>
      </c>
    </row>
    <row r="6848" spans="1:10" ht="17.25" customHeight="1">
      <c r="A6848" s="116" t="s">
        <v>5974</v>
      </c>
      <c r="B6848" s="117">
        <v>9004763022</v>
      </c>
      <c r="C6848" s="116" t="s">
        <v>4393</v>
      </c>
      <c r="D6848" s="116" t="s">
        <v>438</v>
      </c>
      <c r="E6848" s="118">
        <v>41218.239583333336</v>
      </c>
      <c r="F6848" s="116" t="s">
        <v>5750</v>
      </c>
      <c r="G6848" s="117" t="s">
        <v>440</v>
      </c>
      <c r="H6848" s="117">
        <v>252</v>
      </c>
      <c r="I6848" s="117">
        <v>299</v>
      </c>
      <c r="J6848" s="117" t="s">
        <v>5851</v>
      </c>
    </row>
    <row r="6849" spans="1:10" ht="17.25" customHeight="1">
      <c r="A6849" s="116" t="s">
        <v>5975</v>
      </c>
      <c r="B6849" s="117">
        <v>9620355755</v>
      </c>
      <c r="C6849" s="116" t="s">
        <v>4393</v>
      </c>
      <c r="D6849" s="116" t="s">
        <v>438</v>
      </c>
      <c r="E6849" s="118">
        <v>41218.239583333336</v>
      </c>
      <c r="F6849" s="116" t="s">
        <v>5750</v>
      </c>
      <c r="G6849" s="117" t="s">
        <v>440</v>
      </c>
      <c r="H6849" s="117">
        <v>923</v>
      </c>
      <c r="I6849" s="117">
        <v>961</v>
      </c>
      <c r="J6849" s="117" t="s">
        <v>5764</v>
      </c>
    </row>
    <row r="6850" spans="1:10" ht="17.25" customHeight="1">
      <c r="A6850" s="116" t="s">
        <v>5976</v>
      </c>
      <c r="B6850" s="117">
        <v>9742184711</v>
      </c>
      <c r="C6850" s="116" t="s">
        <v>4393</v>
      </c>
      <c r="D6850" s="116" t="s">
        <v>438</v>
      </c>
      <c r="E6850" s="118">
        <v>41218.25</v>
      </c>
      <c r="F6850" s="116" t="s">
        <v>5750</v>
      </c>
      <c r="G6850" s="117" t="s">
        <v>440</v>
      </c>
      <c r="H6850" s="117">
        <v>783</v>
      </c>
      <c r="I6850" s="117">
        <v>609</v>
      </c>
      <c r="J6850" s="117" t="s">
        <v>5760</v>
      </c>
    </row>
    <row r="6851" spans="1:10" ht="17.25" customHeight="1">
      <c r="A6851" s="116" t="s">
        <v>5216</v>
      </c>
      <c r="B6851" s="117">
        <v>9972037520</v>
      </c>
      <c r="C6851" s="116" t="s">
        <v>4393</v>
      </c>
      <c r="D6851" s="116" t="s">
        <v>438</v>
      </c>
      <c r="E6851" s="118">
        <v>41218.260416666664</v>
      </c>
      <c r="F6851" s="116" t="s">
        <v>5750</v>
      </c>
      <c r="G6851" s="117" t="s">
        <v>440</v>
      </c>
      <c r="H6851" s="117">
        <v>636</v>
      </c>
      <c r="I6851" s="117">
        <v>534</v>
      </c>
      <c r="J6851" s="117" t="s">
        <v>5933</v>
      </c>
    </row>
    <row r="6852" spans="1:10" ht="17.25" customHeight="1">
      <c r="A6852" s="116" t="s">
        <v>4424</v>
      </c>
      <c r="B6852" s="117">
        <v>9916123222</v>
      </c>
      <c r="C6852" s="116" t="s">
        <v>4393</v>
      </c>
      <c r="D6852" s="116" t="s">
        <v>461</v>
      </c>
      <c r="E6852" s="118">
        <v>41218.270833333336</v>
      </c>
      <c r="F6852" s="116" t="s">
        <v>5750</v>
      </c>
      <c r="G6852" s="117" t="s">
        <v>440</v>
      </c>
      <c r="H6852" s="117">
        <v>100</v>
      </c>
      <c r="I6852" s="117">
        <v>107</v>
      </c>
      <c r="J6852" s="117" t="s">
        <v>5851</v>
      </c>
    </row>
    <row r="6853" spans="1:10" ht="17.25" customHeight="1">
      <c r="A6853" s="116" t="s">
        <v>5977</v>
      </c>
      <c r="B6853" s="117">
        <v>9449077788</v>
      </c>
      <c r="C6853" s="116" t="s">
        <v>4393</v>
      </c>
      <c r="D6853" s="116" t="s">
        <v>438</v>
      </c>
      <c r="E6853" s="118">
        <v>41218.270833333336</v>
      </c>
      <c r="F6853" s="116" t="s">
        <v>5750</v>
      </c>
      <c r="G6853" s="117" t="s">
        <v>440</v>
      </c>
      <c r="H6853" s="117">
        <v>385</v>
      </c>
      <c r="I6853" s="117">
        <v>716</v>
      </c>
      <c r="J6853" s="117" t="s">
        <v>5752</v>
      </c>
    </row>
    <row r="6854" spans="1:10" ht="17.25" customHeight="1">
      <c r="A6854" s="116" t="s">
        <v>5978</v>
      </c>
      <c r="B6854" s="117">
        <v>9740706463</v>
      </c>
      <c r="C6854" s="116" t="s">
        <v>4393</v>
      </c>
      <c r="D6854" s="116" t="s">
        <v>438</v>
      </c>
      <c r="E6854" s="118">
        <v>41218.270833333336</v>
      </c>
      <c r="F6854" s="116" t="s">
        <v>5750</v>
      </c>
      <c r="G6854" s="117" t="s">
        <v>440</v>
      </c>
      <c r="H6854" s="117">
        <v>396</v>
      </c>
      <c r="I6854" s="117">
        <v>550</v>
      </c>
      <c r="J6854" s="117" t="s">
        <v>5787</v>
      </c>
    </row>
    <row r="6855" spans="1:10" ht="17.25" customHeight="1">
      <c r="A6855" s="116" t="s">
        <v>2503</v>
      </c>
      <c r="B6855" s="117">
        <v>9986066632</v>
      </c>
      <c r="C6855" s="116" t="s">
        <v>4393</v>
      </c>
      <c r="D6855" s="116" t="s">
        <v>438</v>
      </c>
      <c r="E6855" s="118">
        <v>41218.270833333336</v>
      </c>
      <c r="F6855" s="116" t="s">
        <v>5750</v>
      </c>
      <c r="G6855" s="117" t="s">
        <v>440</v>
      </c>
      <c r="H6855" s="117">
        <v>738</v>
      </c>
      <c r="I6855" s="117">
        <v>957</v>
      </c>
      <c r="J6855" s="117" t="s">
        <v>5799</v>
      </c>
    </row>
    <row r="6856" spans="1:10" ht="17.25" customHeight="1">
      <c r="A6856" s="116" t="s">
        <v>5979</v>
      </c>
      <c r="B6856" s="117">
        <v>8884288989</v>
      </c>
      <c r="C6856" s="116" t="s">
        <v>4393</v>
      </c>
      <c r="D6856" s="116" t="s">
        <v>438</v>
      </c>
      <c r="E6856" s="118">
        <v>41218.28125</v>
      </c>
      <c r="F6856" s="116" t="s">
        <v>5750</v>
      </c>
      <c r="G6856" s="117" t="s">
        <v>440</v>
      </c>
      <c r="H6856" s="117">
        <v>617</v>
      </c>
      <c r="I6856" s="117">
        <v>860</v>
      </c>
      <c r="J6856" s="117" t="s">
        <v>5855</v>
      </c>
    </row>
    <row r="6857" spans="1:10" ht="17.25" customHeight="1">
      <c r="A6857" s="116" t="s">
        <v>5980</v>
      </c>
      <c r="B6857" s="117">
        <v>8884831666</v>
      </c>
      <c r="C6857" s="116" t="s">
        <v>4393</v>
      </c>
      <c r="D6857" s="116" t="s">
        <v>438</v>
      </c>
      <c r="E6857" s="118">
        <v>41218.291666666664</v>
      </c>
      <c r="F6857" s="116" t="s">
        <v>5750</v>
      </c>
      <c r="G6857" s="117" t="s">
        <v>440</v>
      </c>
      <c r="H6857" s="117">
        <v>232</v>
      </c>
      <c r="I6857" s="117">
        <v>296</v>
      </c>
      <c r="J6857" s="117" t="s">
        <v>5819</v>
      </c>
    </row>
    <row r="6858" spans="1:10" ht="17.25" customHeight="1">
      <c r="A6858" s="116" t="s">
        <v>5981</v>
      </c>
      <c r="B6858" s="117">
        <v>9886137101</v>
      </c>
      <c r="C6858" s="116" t="s">
        <v>4393</v>
      </c>
      <c r="D6858" s="116" t="s">
        <v>438</v>
      </c>
      <c r="E6858" s="118">
        <v>41218.302083333336</v>
      </c>
      <c r="F6858" s="116" t="s">
        <v>5750</v>
      </c>
      <c r="G6858" s="117" t="s">
        <v>440</v>
      </c>
      <c r="H6858" s="117">
        <v>796</v>
      </c>
      <c r="I6858" s="117">
        <v>648</v>
      </c>
      <c r="J6858" s="117" t="s">
        <v>5807</v>
      </c>
    </row>
    <row r="6859" spans="1:10" ht="17.25" customHeight="1">
      <c r="A6859" s="116" t="s">
        <v>5982</v>
      </c>
      <c r="B6859" s="117">
        <v>9901890890</v>
      </c>
      <c r="C6859" s="116" t="s">
        <v>4393</v>
      </c>
      <c r="D6859" s="116" t="s">
        <v>486</v>
      </c>
      <c r="E6859" s="118">
        <v>41218.302083333336</v>
      </c>
      <c r="F6859" s="116" t="s">
        <v>5750</v>
      </c>
      <c r="G6859" s="117" t="s">
        <v>440</v>
      </c>
      <c r="H6859" s="117">
        <v>195</v>
      </c>
      <c r="I6859" s="117">
        <v>220</v>
      </c>
      <c r="J6859" s="117" t="s">
        <v>5758</v>
      </c>
    </row>
    <row r="6860" spans="1:10" ht="17.25" customHeight="1">
      <c r="A6860" s="116" t="s">
        <v>5983</v>
      </c>
      <c r="B6860" s="117">
        <v>9880239388</v>
      </c>
      <c r="C6860" s="116" t="s">
        <v>4393</v>
      </c>
      <c r="D6860" s="116" t="s">
        <v>438</v>
      </c>
      <c r="E6860" s="118">
        <v>41218.3125</v>
      </c>
      <c r="F6860" s="116" t="s">
        <v>5750</v>
      </c>
      <c r="G6860" s="117" t="s">
        <v>440</v>
      </c>
      <c r="H6860" s="117">
        <v>330</v>
      </c>
      <c r="I6860" s="117">
        <v>917</v>
      </c>
      <c r="J6860" s="117" t="s">
        <v>5775</v>
      </c>
    </row>
    <row r="6861" spans="1:10" ht="17.25" customHeight="1">
      <c r="A6861" s="116" t="s">
        <v>5984</v>
      </c>
      <c r="B6861" s="117">
        <v>9886834304</v>
      </c>
      <c r="C6861" s="116" t="s">
        <v>4393</v>
      </c>
      <c r="D6861" s="116" t="s">
        <v>438</v>
      </c>
      <c r="E6861" s="118">
        <v>41218.3125</v>
      </c>
      <c r="F6861" s="116" t="s">
        <v>5750</v>
      </c>
      <c r="G6861" s="117" t="s">
        <v>440</v>
      </c>
      <c r="H6861" s="117">
        <v>562</v>
      </c>
      <c r="I6861" s="117">
        <v>849</v>
      </c>
      <c r="J6861" s="117" t="s">
        <v>5813</v>
      </c>
    </row>
    <row r="6862" spans="1:10" ht="17.25" customHeight="1">
      <c r="A6862" s="116" t="s">
        <v>5985</v>
      </c>
      <c r="B6862" s="117">
        <v>9980233134</v>
      </c>
      <c r="C6862" s="116" t="s">
        <v>4393</v>
      </c>
      <c r="D6862" s="116" t="s">
        <v>438</v>
      </c>
      <c r="E6862" s="118">
        <v>41218.3125</v>
      </c>
      <c r="F6862" s="116" t="s">
        <v>5750</v>
      </c>
      <c r="G6862" s="117" t="s">
        <v>440</v>
      </c>
      <c r="H6862" s="117">
        <v>345</v>
      </c>
      <c r="I6862" s="117">
        <v>591</v>
      </c>
      <c r="J6862" s="117" t="s">
        <v>5986</v>
      </c>
    </row>
    <row r="6863" spans="1:10" ht="17.25" customHeight="1">
      <c r="A6863" s="116" t="s">
        <v>5987</v>
      </c>
      <c r="B6863" s="117">
        <v>9820099180</v>
      </c>
      <c r="C6863" s="116" t="s">
        <v>4393</v>
      </c>
      <c r="D6863" s="116" t="s">
        <v>438</v>
      </c>
      <c r="E6863" s="118">
        <v>41218.322916666664</v>
      </c>
      <c r="F6863" s="116" t="s">
        <v>5750</v>
      </c>
      <c r="G6863" s="117" t="s">
        <v>440</v>
      </c>
      <c r="H6863" s="117">
        <v>630</v>
      </c>
      <c r="I6863" s="117">
        <v>517</v>
      </c>
      <c r="J6863" s="117" t="s">
        <v>5807</v>
      </c>
    </row>
    <row r="6864" spans="1:10" ht="17.25" customHeight="1">
      <c r="A6864" s="116" t="s">
        <v>5604</v>
      </c>
      <c r="B6864" s="117">
        <v>9619260720</v>
      </c>
      <c r="C6864" s="116" t="s">
        <v>4393</v>
      </c>
      <c r="D6864" s="116" t="s">
        <v>438</v>
      </c>
      <c r="E6864" s="118">
        <v>41218.333333333336</v>
      </c>
      <c r="F6864" s="116" t="s">
        <v>5750</v>
      </c>
      <c r="G6864" s="117" t="s">
        <v>440</v>
      </c>
      <c r="H6864" s="117">
        <v>665</v>
      </c>
      <c r="I6864" s="117">
        <v>542</v>
      </c>
      <c r="J6864" s="117" t="s">
        <v>5811</v>
      </c>
    </row>
    <row r="6865" spans="1:10" ht="17.25" customHeight="1">
      <c r="A6865" s="116" t="s">
        <v>5988</v>
      </c>
      <c r="B6865" s="117">
        <v>7259799444</v>
      </c>
      <c r="C6865" s="116" t="s">
        <v>4393</v>
      </c>
      <c r="D6865" s="116" t="s">
        <v>461</v>
      </c>
      <c r="E6865" s="118">
        <v>41218.34375</v>
      </c>
      <c r="F6865" s="116" t="s">
        <v>5750</v>
      </c>
      <c r="G6865" s="117" t="s">
        <v>440</v>
      </c>
      <c r="H6865" s="117">
        <v>864</v>
      </c>
      <c r="I6865" s="117">
        <v>729</v>
      </c>
      <c r="J6865" s="117" t="s">
        <v>5933</v>
      </c>
    </row>
    <row r="6866" spans="1:10" ht="17.25" customHeight="1">
      <c r="A6866" s="116" t="s">
        <v>5104</v>
      </c>
      <c r="B6866" s="117">
        <v>9741430229</v>
      </c>
      <c r="C6866" s="116" t="s">
        <v>4393</v>
      </c>
      <c r="D6866" s="116" t="s">
        <v>438</v>
      </c>
      <c r="E6866" s="118">
        <v>41218.354166666664</v>
      </c>
      <c r="F6866" s="116" t="s">
        <v>5750</v>
      </c>
      <c r="G6866" s="117" t="s">
        <v>440</v>
      </c>
      <c r="H6866" s="117">
        <v>108</v>
      </c>
      <c r="I6866" s="117">
        <v>113</v>
      </c>
      <c r="J6866" s="117" t="s">
        <v>5764</v>
      </c>
    </row>
    <row r="6867" spans="1:10" ht="17.25" customHeight="1">
      <c r="A6867" s="116" t="s">
        <v>5989</v>
      </c>
      <c r="B6867" s="117">
        <v>9686664135</v>
      </c>
      <c r="C6867" s="116" t="s">
        <v>4393</v>
      </c>
      <c r="D6867" s="116" t="s">
        <v>438</v>
      </c>
      <c r="E6867" s="118">
        <v>41218.354166666664</v>
      </c>
      <c r="F6867" s="116" t="s">
        <v>5750</v>
      </c>
      <c r="G6867" s="117" t="s">
        <v>440</v>
      </c>
      <c r="H6867" s="117">
        <v>234</v>
      </c>
      <c r="I6867" s="117">
        <v>246</v>
      </c>
      <c r="J6867" s="117" t="s">
        <v>5758</v>
      </c>
    </row>
    <row r="6868" spans="1:10" ht="17.25" customHeight="1">
      <c r="A6868" s="116" t="s">
        <v>4531</v>
      </c>
      <c r="B6868" s="117">
        <v>9880717211</v>
      </c>
      <c r="C6868" s="116" t="s">
        <v>4393</v>
      </c>
      <c r="D6868" s="116" t="s">
        <v>438</v>
      </c>
      <c r="E6868" s="118">
        <v>41218.354166666664</v>
      </c>
      <c r="F6868" s="116" t="s">
        <v>5750</v>
      </c>
      <c r="G6868" s="117" t="s">
        <v>440</v>
      </c>
      <c r="H6868" s="117">
        <v>128</v>
      </c>
      <c r="I6868" s="117">
        <v>148</v>
      </c>
      <c r="J6868" s="117" t="s">
        <v>5819</v>
      </c>
    </row>
    <row r="6869" spans="1:10" ht="17.25" customHeight="1">
      <c r="A6869" s="116" t="s">
        <v>5990</v>
      </c>
      <c r="B6869" s="117">
        <v>9986918624</v>
      </c>
      <c r="C6869" s="116" t="s">
        <v>4393</v>
      </c>
      <c r="D6869" s="116" t="s">
        <v>438</v>
      </c>
      <c r="E6869" s="118">
        <v>41218.354166666664</v>
      </c>
      <c r="F6869" s="116" t="s">
        <v>5750</v>
      </c>
      <c r="G6869" s="117" t="s">
        <v>440</v>
      </c>
      <c r="H6869" s="117">
        <v>720</v>
      </c>
      <c r="I6869" s="117">
        <v>1298</v>
      </c>
      <c r="J6869" s="117" t="s">
        <v>5763</v>
      </c>
    </row>
    <row r="6870" spans="1:10" ht="17.25" customHeight="1">
      <c r="A6870" s="116" t="s">
        <v>5262</v>
      </c>
      <c r="B6870" s="117">
        <v>9900936337</v>
      </c>
      <c r="C6870" s="116" t="s">
        <v>4393</v>
      </c>
      <c r="D6870" s="116" t="s">
        <v>486</v>
      </c>
      <c r="E6870" s="118">
        <v>41218.375</v>
      </c>
      <c r="F6870" s="116" t="s">
        <v>5750</v>
      </c>
      <c r="G6870" s="117" t="s">
        <v>440</v>
      </c>
      <c r="H6870" s="117">
        <v>689</v>
      </c>
      <c r="I6870" s="117">
        <v>562</v>
      </c>
      <c r="J6870" s="117" t="s">
        <v>5754</v>
      </c>
    </row>
    <row r="6871" spans="1:10" ht="17.25" customHeight="1">
      <c r="A6871" s="116" t="s">
        <v>1745</v>
      </c>
      <c r="B6871" s="117">
        <v>9008658585</v>
      </c>
      <c r="C6871" s="116" t="s">
        <v>4393</v>
      </c>
      <c r="D6871" s="116" t="s">
        <v>438</v>
      </c>
      <c r="E6871" s="118">
        <v>41218.395833333336</v>
      </c>
      <c r="F6871" s="116" t="s">
        <v>5750</v>
      </c>
      <c r="G6871" s="117" t="s">
        <v>440</v>
      </c>
      <c r="H6871" s="117">
        <v>702</v>
      </c>
      <c r="I6871" s="117">
        <v>569</v>
      </c>
      <c r="J6871" s="117" t="s">
        <v>5760</v>
      </c>
    </row>
    <row r="6872" spans="1:10" ht="17.25" customHeight="1">
      <c r="A6872" s="116" t="s">
        <v>5429</v>
      </c>
      <c r="B6872" s="117">
        <v>9901500689</v>
      </c>
      <c r="C6872" s="116" t="s">
        <v>4393</v>
      </c>
      <c r="D6872" s="116" t="s">
        <v>438</v>
      </c>
      <c r="E6872" s="118">
        <v>41218.416666666664</v>
      </c>
      <c r="F6872" s="116" t="s">
        <v>5750</v>
      </c>
      <c r="G6872" s="117" t="s">
        <v>440</v>
      </c>
      <c r="H6872" s="117">
        <v>255</v>
      </c>
      <c r="I6872" s="117">
        <v>377</v>
      </c>
      <c r="J6872" s="117" t="s">
        <v>5773</v>
      </c>
    </row>
    <row r="6873" spans="1:10" ht="17.25" customHeight="1">
      <c r="A6873" s="116" t="s">
        <v>5991</v>
      </c>
      <c r="B6873" s="117">
        <v>9880307532</v>
      </c>
      <c r="C6873" s="116" t="s">
        <v>4393</v>
      </c>
      <c r="D6873" s="116" t="s">
        <v>438</v>
      </c>
      <c r="E6873" s="118">
        <v>41218.427083333336</v>
      </c>
      <c r="F6873" s="116" t="s">
        <v>5750</v>
      </c>
      <c r="G6873" s="117" t="s">
        <v>440</v>
      </c>
      <c r="H6873" s="117">
        <v>144</v>
      </c>
      <c r="I6873" s="117">
        <v>246</v>
      </c>
      <c r="J6873" s="117" t="s">
        <v>5986</v>
      </c>
    </row>
    <row r="6874" spans="1:10" ht="17.25" customHeight="1">
      <c r="A6874" s="116" t="s">
        <v>3751</v>
      </c>
      <c r="B6874" s="117">
        <v>9820423707</v>
      </c>
      <c r="C6874" s="116" t="s">
        <v>4393</v>
      </c>
      <c r="D6874" s="116" t="s">
        <v>438</v>
      </c>
      <c r="E6874" s="118">
        <v>41218.447916666664</v>
      </c>
      <c r="F6874" s="116" t="s">
        <v>5750</v>
      </c>
      <c r="G6874" s="117" t="s">
        <v>440</v>
      </c>
      <c r="H6874" s="117">
        <v>830</v>
      </c>
      <c r="I6874" s="117">
        <v>650</v>
      </c>
      <c r="J6874" s="117" t="s">
        <v>5807</v>
      </c>
    </row>
    <row r="6875" spans="1:10" ht="17.25" customHeight="1">
      <c r="A6875" s="116" t="s">
        <v>5992</v>
      </c>
      <c r="B6875" s="117">
        <v>9845368384</v>
      </c>
      <c r="C6875" s="116" t="s">
        <v>4393</v>
      </c>
      <c r="D6875" s="116" t="s">
        <v>438</v>
      </c>
      <c r="E6875" s="118">
        <v>41218.458333333336</v>
      </c>
      <c r="F6875" s="116" t="s">
        <v>5750</v>
      </c>
      <c r="G6875" s="117" t="s">
        <v>440</v>
      </c>
      <c r="H6875" s="117">
        <v>995</v>
      </c>
      <c r="I6875" s="117">
        <v>823</v>
      </c>
      <c r="J6875" s="117" t="s">
        <v>5754</v>
      </c>
    </row>
    <row r="6876" spans="1:10" ht="17.25" customHeight="1">
      <c r="A6876" s="116" t="s">
        <v>2394</v>
      </c>
      <c r="B6876" s="117">
        <v>9987738401</v>
      </c>
      <c r="C6876" s="116" t="s">
        <v>4393</v>
      </c>
      <c r="D6876" s="116" t="s">
        <v>438</v>
      </c>
      <c r="E6876" s="118">
        <v>41218.458333333336</v>
      </c>
      <c r="F6876" s="116" t="s">
        <v>5750</v>
      </c>
      <c r="G6876" s="117" t="s">
        <v>440</v>
      </c>
      <c r="H6876" s="117">
        <v>675</v>
      </c>
      <c r="I6876" s="117">
        <v>555</v>
      </c>
      <c r="J6876" s="117" t="s">
        <v>5811</v>
      </c>
    </row>
    <row r="6877" spans="1:10" ht="17.25" customHeight="1">
      <c r="A6877" s="116" t="s">
        <v>5993</v>
      </c>
      <c r="B6877" s="117">
        <v>9901155336</v>
      </c>
      <c r="C6877" s="116" t="s">
        <v>4393</v>
      </c>
      <c r="D6877" s="116" t="s">
        <v>486</v>
      </c>
      <c r="E6877" s="118">
        <v>41218.489583333336</v>
      </c>
      <c r="F6877" s="116" t="s">
        <v>5750</v>
      </c>
      <c r="G6877" s="117" t="s">
        <v>440</v>
      </c>
      <c r="H6877" s="117">
        <v>416</v>
      </c>
      <c r="I6877" s="117">
        <v>541</v>
      </c>
      <c r="J6877" s="117" t="s">
        <v>5819</v>
      </c>
    </row>
    <row r="6878" spans="1:10" ht="17.25" customHeight="1">
      <c r="A6878" s="116" t="s">
        <v>1028</v>
      </c>
      <c r="B6878" s="117">
        <v>9901446571</v>
      </c>
      <c r="C6878" s="116" t="s">
        <v>4393</v>
      </c>
      <c r="D6878" s="116" t="s">
        <v>438</v>
      </c>
      <c r="E6878" s="118">
        <v>41218.5</v>
      </c>
      <c r="F6878" s="116" t="s">
        <v>5750</v>
      </c>
      <c r="G6878" s="117" t="s">
        <v>440</v>
      </c>
      <c r="H6878" s="117">
        <v>225</v>
      </c>
      <c r="I6878" s="117">
        <v>260</v>
      </c>
      <c r="J6878" s="117" t="s">
        <v>5851</v>
      </c>
    </row>
    <row r="6879" spans="1:10" ht="17.25" customHeight="1">
      <c r="A6879" s="116" t="s">
        <v>5994</v>
      </c>
      <c r="B6879" s="117">
        <v>9901728723</v>
      </c>
      <c r="C6879" s="116" t="s">
        <v>4393</v>
      </c>
      <c r="D6879" s="116" t="s">
        <v>438</v>
      </c>
      <c r="E6879" s="118">
        <v>41218.541666666664</v>
      </c>
      <c r="F6879" s="116" t="s">
        <v>5750</v>
      </c>
      <c r="G6879" s="117" t="s">
        <v>440</v>
      </c>
      <c r="H6879" s="117">
        <v>864</v>
      </c>
      <c r="I6879" s="117">
        <v>1024</v>
      </c>
      <c r="J6879" s="117" t="s">
        <v>5851</v>
      </c>
    </row>
    <row r="6880" spans="1:10" ht="17.25" customHeight="1">
      <c r="A6880" s="116" t="s">
        <v>5211</v>
      </c>
      <c r="B6880" s="117">
        <v>9886073876</v>
      </c>
      <c r="C6880" s="116" t="s">
        <v>4393</v>
      </c>
      <c r="D6880" s="116" t="s">
        <v>438</v>
      </c>
      <c r="E6880" s="118">
        <v>41218.5625</v>
      </c>
      <c r="F6880" s="116" t="s">
        <v>5750</v>
      </c>
      <c r="G6880" s="117" t="s">
        <v>440</v>
      </c>
      <c r="H6880" s="117">
        <v>656</v>
      </c>
      <c r="I6880" s="117">
        <v>527</v>
      </c>
      <c r="J6880" s="117" t="s">
        <v>5760</v>
      </c>
    </row>
    <row r="6881" spans="1:10" ht="17.25" customHeight="1">
      <c r="A6881" s="116" t="s">
        <v>5995</v>
      </c>
      <c r="B6881" s="117">
        <v>9972682016</v>
      </c>
      <c r="C6881" s="116" t="s">
        <v>4393</v>
      </c>
      <c r="D6881" s="116" t="s">
        <v>438</v>
      </c>
      <c r="E6881" s="118">
        <v>41218.59375</v>
      </c>
      <c r="F6881" s="116" t="s">
        <v>5750</v>
      </c>
      <c r="G6881" s="117" t="s">
        <v>440</v>
      </c>
      <c r="H6881" s="117">
        <v>201</v>
      </c>
      <c r="I6881" s="117">
        <v>295</v>
      </c>
      <c r="J6881" s="117" t="s">
        <v>5773</v>
      </c>
    </row>
    <row r="6882" spans="1:10" ht="17.25" customHeight="1">
      <c r="A6882" s="116" t="s">
        <v>5996</v>
      </c>
      <c r="B6882" s="117">
        <v>9856662135</v>
      </c>
      <c r="C6882" s="116" t="s">
        <v>4393</v>
      </c>
      <c r="D6882" s="116" t="s">
        <v>438</v>
      </c>
      <c r="E6882" s="118">
        <v>41218.59375</v>
      </c>
      <c r="F6882" s="116" t="s">
        <v>5750</v>
      </c>
      <c r="G6882" s="117" t="s">
        <v>440</v>
      </c>
      <c r="H6882" s="117">
        <v>144</v>
      </c>
      <c r="I6882" s="117">
        <v>408</v>
      </c>
      <c r="J6882" s="117" t="s">
        <v>5775</v>
      </c>
    </row>
    <row r="6883" spans="1:10" ht="17.25" customHeight="1">
      <c r="A6883" s="116" t="s">
        <v>5997</v>
      </c>
      <c r="B6883" s="117">
        <v>9620226693</v>
      </c>
      <c r="C6883" s="116" t="s">
        <v>4393</v>
      </c>
      <c r="D6883" s="116" t="s">
        <v>438</v>
      </c>
      <c r="E6883" s="118">
        <v>41218.604166666664</v>
      </c>
      <c r="F6883" s="116" t="s">
        <v>5750</v>
      </c>
      <c r="G6883" s="117" t="s">
        <v>440</v>
      </c>
      <c r="H6883" s="117">
        <v>170</v>
      </c>
      <c r="I6883" s="117">
        <v>290</v>
      </c>
      <c r="J6883" s="117" t="s">
        <v>5986</v>
      </c>
    </row>
    <row r="6884" spans="1:10" ht="17.25" customHeight="1">
      <c r="A6884" s="116" t="s">
        <v>5998</v>
      </c>
      <c r="B6884" s="117">
        <v>9844509807</v>
      </c>
      <c r="C6884" s="116" t="s">
        <v>4393</v>
      </c>
      <c r="D6884" s="116" t="s">
        <v>438</v>
      </c>
      <c r="E6884" s="118">
        <v>41218.604166666664</v>
      </c>
      <c r="F6884" s="116" t="s">
        <v>5750</v>
      </c>
      <c r="G6884" s="117" t="s">
        <v>440</v>
      </c>
      <c r="H6884" s="117">
        <v>837</v>
      </c>
      <c r="I6884" s="117">
        <v>692</v>
      </c>
      <c r="J6884" s="117" t="s">
        <v>5754</v>
      </c>
    </row>
    <row r="6885" spans="1:10" ht="17.25" customHeight="1">
      <c r="A6885" s="116" t="s">
        <v>5999</v>
      </c>
      <c r="B6885" s="117">
        <v>9880588136</v>
      </c>
      <c r="C6885" s="116" t="s">
        <v>4393</v>
      </c>
      <c r="D6885" s="116" t="s">
        <v>438</v>
      </c>
      <c r="E6885" s="118">
        <v>41218.614583333336</v>
      </c>
      <c r="F6885" s="116" t="s">
        <v>5750</v>
      </c>
      <c r="G6885" s="117" t="s">
        <v>440</v>
      </c>
      <c r="H6885" s="117">
        <v>858</v>
      </c>
      <c r="I6885" s="117">
        <v>685</v>
      </c>
      <c r="J6885" s="117" t="s">
        <v>5811</v>
      </c>
    </row>
    <row r="6886" spans="1:10" ht="17.25" customHeight="1">
      <c r="A6886" s="116" t="s">
        <v>6000</v>
      </c>
      <c r="B6886" s="117">
        <v>9945696606</v>
      </c>
      <c r="C6886" s="116" t="s">
        <v>4393</v>
      </c>
      <c r="D6886" s="116" t="s">
        <v>438</v>
      </c>
      <c r="E6886" s="118">
        <v>41218.625</v>
      </c>
      <c r="F6886" s="116" t="s">
        <v>5750</v>
      </c>
      <c r="G6886" s="117" t="s">
        <v>440</v>
      </c>
      <c r="H6886" s="117">
        <v>218</v>
      </c>
      <c r="I6886" s="117">
        <v>269</v>
      </c>
      <c r="J6886" s="117" t="s">
        <v>5819</v>
      </c>
    </row>
    <row r="6887" spans="1:10" ht="17.25" customHeight="1">
      <c r="A6887" s="116" t="s">
        <v>6001</v>
      </c>
      <c r="B6887" s="117">
        <v>9739955397</v>
      </c>
      <c r="C6887" s="116" t="s">
        <v>4393</v>
      </c>
      <c r="D6887" s="116" t="s">
        <v>438</v>
      </c>
      <c r="E6887" s="118">
        <v>41218.65625</v>
      </c>
      <c r="F6887" s="116" t="s">
        <v>5750</v>
      </c>
      <c r="G6887" s="117" t="s">
        <v>440</v>
      </c>
      <c r="H6887" s="117">
        <v>990</v>
      </c>
      <c r="I6887" s="117">
        <v>788</v>
      </c>
      <c r="J6887" s="117" t="s">
        <v>5760</v>
      </c>
    </row>
    <row r="6888" spans="1:10" ht="17.25" customHeight="1">
      <c r="A6888" s="116" t="s">
        <v>4777</v>
      </c>
      <c r="B6888" s="117">
        <v>9900066890</v>
      </c>
      <c r="C6888" s="116" t="s">
        <v>4393</v>
      </c>
      <c r="D6888" s="116" t="s">
        <v>438</v>
      </c>
      <c r="E6888" s="118">
        <v>41218.6875</v>
      </c>
      <c r="F6888" s="116" t="s">
        <v>5750</v>
      </c>
      <c r="G6888" s="117" t="s">
        <v>440</v>
      </c>
      <c r="H6888" s="117">
        <v>130</v>
      </c>
      <c r="I6888" s="117">
        <v>180</v>
      </c>
      <c r="J6888" s="117" t="s">
        <v>5773</v>
      </c>
    </row>
    <row r="6889" spans="1:10" ht="17.25" customHeight="1">
      <c r="A6889" s="116" t="s">
        <v>6002</v>
      </c>
      <c r="B6889" s="117">
        <v>9323811617</v>
      </c>
      <c r="C6889" s="116" t="s">
        <v>4393</v>
      </c>
      <c r="D6889" s="116" t="s">
        <v>438</v>
      </c>
      <c r="E6889" s="118">
        <v>41218.6875</v>
      </c>
      <c r="F6889" s="116" t="s">
        <v>5750</v>
      </c>
      <c r="G6889" s="117" t="s">
        <v>440</v>
      </c>
      <c r="H6889" s="117">
        <v>674</v>
      </c>
      <c r="I6889" s="117">
        <v>779</v>
      </c>
      <c r="J6889" s="117" t="s">
        <v>5851</v>
      </c>
    </row>
    <row r="6890" spans="1:10" ht="17.25" customHeight="1">
      <c r="A6890" s="116" t="s">
        <v>6003</v>
      </c>
      <c r="B6890" s="117">
        <v>9845131334</v>
      </c>
      <c r="C6890" s="116" t="s">
        <v>4393</v>
      </c>
      <c r="D6890" s="116" t="s">
        <v>438</v>
      </c>
      <c r="E6890" s="118">
        <v>41218.6875</v>
      </c>
      <c r="F6890" s="116" t="s">
        <v>5750</v>
      </c>
      <c r="G6890" s="117" t="s">
        <v>440</v>
      </c>
      <c r="H6890" s="117">
        <v>100</v>
      </c>
      <c r="I6890" s="117">
        <v>255</v>
      </c>
      <c r="J6890" s="117" t="s">
        <v>5775</v>
      </c>
    </row>
    <row r="6891" spans="1:10" ht="17.25" customHeight="1">
      <c r="A6891" s="116" t="s">
        <v>6004</v>
      </c>
      <c r="B6891" s="117">
        <v>9930995714</v>
      </c>
      <c r="C6891" s="116" t="s">
        <v>4393</v>
      </c>
      <c r="D6891" s="116" t="s">
        <v>438</v>
      </c>
      <c r="E6891" s="118">
        <v>41218.708333333336</v>
      </c>
      <c r="F6891" s="116" t="s">
        <v>5750</v>
      </c>
      <c r="G6891" s="117" t="s">
        <v>440</v>
      </c>
      <c r="H6891" s="117">
        <v>493</v>
      </c>
      <c r="I6891" s="117">
        <v>654</v>
      </c>
      <c r="J6891" s="117" t="s">
        <v>5751</v>
      </c>
    </row>
    <row r="6892" spans="1:10" ht="17.25" customHeight="1">
      <c r="A6892" s="116" t="s">
        <v>5818</v>
      </c>
      <c r="B6892" s="117">
        <v>7760107444</v>
      </c>
      <c r="C6892" s="116" t="s">
        <v>4393</v>
      </c>
      <c r="D6892" s="116" t="s">
        <v>486</v>
      </c>
      <c r="E6892" s="118">
        <v>41218.71875</v>
      </c>
      <c r="F6892" s="116" t="s">
        <v>5750</v>
      </c>
      <c r="G6892" s="117" t="s">
        <v>440</v>
      </c>
      <c r="H6892" s="117">
        <v>592</v>
      </c>
      <c r="I6892" s="117">
        <v>1111</v>
      </c>
      <c r="J6892" s="117" t="s">
        <v>5752</v>
      </c>
    </row>
    <row r="6893" spans="1:10" ht="17.25" customHeight="1">
      <c r="A6893" s="116" t="s">
        <v>547</v>
      </c>
      <c r="B6893" s="117">
        <v>9949092967</v>
      </c>
      <c r="C6893" s="116" t="s">
        <v>4393</v>
      </c>
      <c r="D6893" s="116" t="s">
        <v>438</v>
      </c>
      <c r="E6893" s="118">
        <v>41218.75</v>
      </c>
      <c r="F6893" s="116" t="s">
        <v>5750</v>
      </c>
      <c r="G6893" s="117" t="s">
        <v>440</v>
      </c>
      <c r="H6893" s="117">
        <v>342</v>
      </c>
      <c r="I6893" s="117">
        <v>443</v>
      </c>
      <c r="J6893" s="117" t="s">
        <v>5799</v>
      </c>
    </row>
    <row r="6894" spans="1:10" ht="17.25" customHeight="1">
      <c r="A6894" s="116" t="s">
        <v>4429</v>
      </c>
      <c r="B6894" s="117">
        <v>9167374043</v>
      </c>
      <c r="C6894" s="116" t="s">
        <v>4393</v>
      </c>
      <c r="D6894" s="116" t="s">
        <v>438</v>
      </c>
      <c r="E6894" s="118">
        <v>41218.75</v>
      </c>
      <c r="F6894" s="116" t="s">
        <v>5750</v>
      </c>
      <c r="G6894" s="117" t="s">
        <v>440</v>
      </c>
      <c r="H6894" s="117">
        <v>126</v>
      </c>
      <c r="I6894" s="117">
        <v>134</v>
      </c>
      <c r="J6894" s="117" t="s">
        <v>5819</v>
      </c>
    </row>
    <row r="6895" spans="1:10" ht="17.25" customHeight="1">
      <c r="A6895" s="116" t="s">
        <v>6005</v>
      </c>
      <c r="B6895" s="117">
        <v>9036457281</v>
      </c>
      <c r="C6895" s="116" t="s">
        <v>4393</v>
      </c>
      <c r="D6895" s="116" t="s">
        <v>438</v>
      </c>
      <c r="E6895" s="118">
        <v>41218.802083333336</v>
      </c>
      <c r="F6895" s="116" t="s">
        <v>5750</v>
      </c>
      <c r="G6895" s="117" t="s">
        <v>440</v>
      </c>
      <c r="H6895" s="117">
        <v>990</v>
      </c>
      <c r="I6895" s="117">
        <v>814</v>
      </c>
      <c r="J6895" s="117" t="s">
        <v>5811</v>
      </c>
    </row>
    <row r="6896" spans="1:10" ht="17.25" customHeight="1">
      <c r="A6896" s="116" t="s">
        <v>4409</v>
      </c>
      <c r="B6896" s="117">
        <v>9844034001</v>
      </c>
      <c r="C6896" s="116" t="s">
        <v>4393</v>
      </c>
      <c r="D6896" s="116" t="s">
        <v>438</v>
      </c>
      <c r="E6896" s="118">
        <v>41218.802083333336</v>
      </c>
      <c r="F6896" s="116" t="s">
        <v>5750</v>
      </c>
      <c r="G6896" s="117" t="s">
        <v>440</v>
      </c>
      <c r="H6896" s="117">
        <v>121</v>
      </c>
      <c r="I6896" s="117">
        <v>169</v>
      </c>
      <c r="J6896" s="117" t="s">
        <v>5773</v>
      </c>
    </row>
    <row r="6897" spans="1:10" ht="17.25" customHeight="1">
      <c r="A6897" s="116" t="s">
        <v>6006</v>
      </c>
      <c r="B6897" s="117">
        <v>9449788334</v>
      </c>
      <c r="C6897" s="116" t="s">
        <v>4393</v>
      </c>
      <c r="D6897" s="116" t="s">
        <v>438</v>
      </c>
      <c r="E6897" s="118">
        <v>41218.833333333336</v>
      </c>
      <c r="F6897" s="116" t="s">
        <v>5750</v>
      </c>
      <c r="G6897" s="117" t="s">
        <v>440</v>
      </c>
      <c r="H6897" s="117">
        <v>108</v>
      </c>
      <c r="I6897" s="117">
        <v>165</v>
      </c>
      <c r="J6897" s="117" t="s">
        <v>5813</v>
      </c>
    </row>
    <row r="6898" spans="1:10" ht="17.25" customHeight="1">
      <c r="A6898" s="116" t="s">
        <v>6007</v>
      </c>
      <c r="B6898" s="117">
        <v>9920349419</v>
      </c>
      <c r="C6898" s="116" t="s">
        <v>4393</v>
      </c>
      <c r="D6898" s="116" t="s">
        <v>438</v>
      </c>
      <c r="E6898" s="118">
        <v>41218.84375</v>
      </c>
      <c r="F6898" s="116" t="s">
        <v>5750</v>
      </c>
      <c r="G6898" s="117" t="s">
        <v>440</v>
      </c>
      <c r="H6898" s="117">
        <v>810</v>
      </c>
      <c r="I6898" s="117">
        <v>960</v>
      </c>
      <c r="J6898" s="117" t="s">
        <v>5851</v>
      </c>
    </row>
    <row r="6899" spans="1:10" ht="17.25" customHeight="1">
      <c r="A6899" s="116" t="s">
        <v>5392</v>
      </c>
      <c r="B6899" s="117">
        <v>9740838822</v>
      </c>
      <c r="C6899" s="116" t="s">
        <v>4393</v>
      </c>
      <c r="D6899" s="116" t="s">
        <v>438</v>
      </c>
      <c r="E6899" s="118">
        <v>41218.885416666664</v>
      </c>
      <c r="F6899" s="116" t="s">
        <v>5750</v>
      </c>
      <c r="G6899" s="117" t="s">
        <v>440</v>
      </c>
      <c r="H6899" s="117">
        <v>140</v>
      </c>
      <c r="I6899" s="117">
        <v>214</v>
      </c>
      <c r="J6899" s="117" t="s">
        <v>5773</v>
      </c>
    </row>
    <row r="6900" spans="1:10" ht="17.25" customHeight="1">
      <c r="A6900" s="116" t="s">
        <v>6008</v>
      </c>
      <c r="B6900" s="117">
        <v>9886055557</v>
      </c>
      <c r="C6900" s="116" t="s">
        <v>4393</v>
      </c>
      <c r="D6900" s="116" t="s">
        <v>438</v>
      </c>
      <c r="E6900" s="118">
        <v>41218.895833333336</v>
      </c>
      <c r="F6900" s="116" t="s">
        <v>5750</v>
      </c>
      <c r="G6900" s="117" t="s">
        <v>440</v>
      </c>
      <c r="H6900" s="117">
        <v>749</v>
      </c>
      <c r="I6900" s="117">
        <v>613</v>
      </c>
      <c r="J6900" s="117" t="s">
        <v>5754</v>
      </c>
    </row>
    <row r="6901" spans="1:10" ht="17.25" customHeight="1">
      <c r="A6901" s="116" t="s">
        <v>6009</v>
      </c>
      <c r="B6901" s="117">
        <v>8197306980</v>
      </c>
      <c r="C6901" s="116" t="s">
        <v>4393</v>
      </c>
      <c r="D6901" s="116" t="s">
        <v>438</v>
      </c>
      <c r="E6901" s="118">
        <v>41218.916666666664</v>
      </c>
      <c r="F6901" s="116" t="s">
        <v>5750</v>
      </c>
      <c r="G6901" s="117" t="s">
        <v>440</v>
      </c>
      <c r="H6901" s="117">
        <v>180</v>
      </c>
      <c r="I6901" s="117">
        <v>510</v>
      </c>
      <c r="J6901" s="117" t="s">
        <v>5775</v>
      </c>
    </row>
    <row r="6902" spans="1:10" ht="17.25" customHeight="1">
      <c r="A6902" s="116" t="s">
        <v>6010</v>
      </c>
      <c r="B6902" s="117">
        <v>7875446724</v>
      </c>
      <c r="C6902" s="116" t="s">
        <v>4393</v>
      </c>
      <c r="D6902" s="116" t="s">
        <v>438</v>
      </c>
      <c r="E6902" s="118">
        <v>41218.916666666664</v>
      </c>
      <c r="F6902" s="116" t="s">
        <v>5750</v>
      </c>
      <c r="G6902" s="117" t="s">
        <v>440</v>
      </c>
      <c r="H6902" s="117">
        <v>614</v>
      </c>
      <c r="I6902" s="117">
        <v>503</v>
      </c>
      <c r="J6902" s="117" t="s">
        <v>5784</v>
      </c>
    </row>
    <row r="6903" spans="1:10" ht="17.25" customHeight="1">
      <c r="A6903" s="116" t="s">
        <v>6011</v>
      </c>
      <c r="B6903" s="117">
        <v>9880298641</v>
      </c>
      <c r="C6903" s="116" t="s">
        <v>4393</v>
      </c>
      <c r="D6903" s="116" t="s">
        <v>461</v>
      </c>
      <c r="E6903" s="118">
        <v>41218.947916666664</v>
      </c>
      <c r="F6903" s="116" t="s">
        <v>5750</v>
      </c>
      <c r="G6903" s="117" t="s">
        <v>440</v>
      </c>
      <c r="H6903" s="117">
        <v>882</v>
      </c>
      <c r="I6903" s="117">
        <v>794</v>
      </c>
      <c r="J6903" s="117" t="s">
        <v>5764</v>
      </c>
    </row>
    <row r="6904" spans="1:10" ht="17.25" customHeight="1">
      <c r="A6904" s="116" t="s">
        <v>6012</v>
      </c>
      <c r="B6904" s="117">
        <v>8147016668</v>
      </c>
      <c r="C6904" s="116" t="s">
        <v>4393</v>
      </c>
      <c r="D6904" s="116" t="s">
        <v>438</v>
      </c>
      <c r="E6904" s="118">
        <v>41218.947916666664</v>
      </c>
      <c r="F6904" s="116" t="s">
        <v>5750</v>
      </c>
      <c r="G6904" s="117" t="s">
        <v>440</v>
      </c>
      <c r="H6904" s="117">
        <v>100</v>
      </c>
      <c r="I6904" s="117">
        <v>132</v>
      </c>
      <c r="J6904" s="117" t="s">
        <v>5751</v>
      </c>
    </row>
    <row r="6905" spans="1:10" ht="17.25" customHeight="1">
      <c r="A6905" s="116" t="s">
        <v>4982</v>
      </c>
      <c r="B6905" s="117">
        <v>9986021385</v>
      </c>
      <c r="C6905" s="116" t="s">
        <v>4393</v>
      </c>
      <c r="D6905" s="116" t="s">
        <v>488</v>
      </c>
      <c r="E6905" s="118">
        <v>41218.958333333336</v>
      </c>
      <c r="F6905" s="116" t="s">
        <v>5750</v>
      </c>
      <c r="G6905" s="117" t="s">
        <v>440</v>
      </c>
      <c r="H6905" s="117">
        <v>860</v>
      </c>
      <c r="I6905" s="117">
        <v>1314</v>
      </c>
      <c r="J6905" s="117" t="s">
        <v>5813</v>
      </c>
    </row>
    <row r="6906" spans="1:10" ht="17.25" customHeight="1">
      <c r="A6906" s="116" t="s">
        <v>6013</v>
      </c>
      <c r="B6906" s="117">
        <v>9901833844</v>
      </c>
      <c r="C6906" s="116" t="s">
        <v>4393</v>
      </c>
      <c r="D6906" s="116" t="s">
        <v>461</v>
      </c>
      <c r="E6906" s="118">
        <v>41218.989583333336</v>
      </c>
      <c r="F6906" s="116" t="s">
        <v>5750</v>
      </c>
      <c r="G6906" s="117" t="s">
        <v>440</v>
      </c>
      <c r="H6906" s="117">
        <v>122</v>
      </c>
      <c r="I6906" s="117">
        <v>199</v>
      </c>
      <c r="J6906" s="117" t="s">
        <v>5751</v>
      </c>
    </row>
    <row r="6907" spans="1:10" ht="17.25" customHeight="1">
      <c r="A6907" s="116" t="s">
        <v>6014</v>
      </c>
      <c r="B6907" s="117">
        <v>9591974704</v>
      </c>
      <c r="C6907" s="116" t="s">
        <v>4393</v>
      </c>
      <c r="D6907" s="116" t="s">
        <v>438</v>
      </c>
      <c r="E6907" s="118">
        <v>41219.041666666664</v>
      </c>
      <c r="F6907" s="116" t="s">
        <v>5750</v>
      </c>
      <c r="G6907" s="117" t="s">
        <v>440</v>
      </c>
      <c r="H6907" s="117">
        <v>755</v>
      </c>
      <c r="I6907" s="117">
        <v>619</v>
      </c>
      <c r="J6907" s="117" t="s">
        <v>5784</v>
      </c>
    </row>
    <row r="6908" spans="1:10" ht="17.25" customHeight="1">
      <c r="A6908" s="116" t="s">
        <v>6015</v>
      </c>
      <c r="B6908" s="117">
        <v>8904366398</v>
      </c>
      <c r="C6908" s="116" t="s">
        <v>4393</v>
      </c>
      <c r="D6908" s="116" t="s">
        <v>438</v>
      </c>
      <c r="E6908" s="118">
        <v>41219.104166666664</v>
      </c>
      <c r="F6908" s="116" t="s">
        <v>5750</v>
      </c>
      <c r="G6908" s="117" t="s">
        <v>440</v>
      </c>
      <c r="H6908" s="117">
        <v>684</v>
      </c>
      <c r="I6908" s="117">
        <v>950</v>
      </c>
      <c r="J6908" s="117" t="s">
        <v>5787</v>
      </c>
    </row>
    <row r="6909" spans="1:10" ht="17.25" customHeight="1">
      <c r="A6909" s="116" t="s">
        <v>6016</v>
      </c>
      <c r="B6909" s="117">
        <v>9620824560</v>
      </c>
      <c r="C6909" s="116" t="s">
        <v>4393</v>
      </c>
      <c r="D6909" s="116" t="s">
        <v>438</v>
      </c>
      <c r="E6909" s="118">
        <v>41219.145833333336</v>
      </c>
      <c r="F6909" s="116" t="s">
        <v>5750</v>
      </c>
      <c r="G6909" s="117" t="s">
        <v>440</v>
      </c>
      <c r="H6909" s="117">
        <v>617</v>
      </c>
      <c r="I6909" s="117">
        <v>513</v>
      </c>
      <c r="J6909" s="117" t="s">
        <v>5933</v>
      </c>
    </row>
    <row r="6910" spans="1:10" ht="17.25" customHeight="1">
      <c r="A6910" s="116" t="s">
        <v>4768</v>
      </c>
      <c r="B6910" s="117">
        <v>9845049402</v>
      </c>
      <c r="C6910" s="116" t="s">
        <v>4393</v>
      </c>
      <c r="D6910" s="116" t="s">
        <v>438</v>
      </c>
      <c r="E6910" s="118">
        <v>41219.15625</v>
      </c>
      <c r="F6910" s="116" t="s">
        <v>5750</v>
      </c>
      <c r="G6910" s="117" t="s">
        <v>440</v>
      </c>
      <c r="H6910" s="117">
        <v>796</v>
      </c>
      <c r="I6910" s="117">
        <v>1031</v>
      </c>
      <c r="J6910" s="117" t="s">
        <v>5799</v>
      </c>
    </row>
    <row r="6911" spans="1:10" ht="17.25" customHeight="1">
      <c r="A6911" s="116" t="s">
        <v>6017</v>
      </c>
      <c r="B6911" s="117">
        <v>8105586018</v>
      </c>
      <c r="C6911" s="116" t="s">
        <v>4393</v>
      </c>
      <c r="D6911" s="116" t="s">
        <v>438</v>
      </c>
      <c r="E6911" s="118">
        <v>41219.166666666664</v>
      </c>
      <c r="F6911" s="116" t="s">
        <v>5750</v>
      </c>
      <c r="G6911" s="117" t="s">
        <v>440</v>
      </c>
      <c r="H6911" s="117">
        <v>444</v>
      </c>
      <c r="I6911" s="117">
        <v>502</v>
      </c>
      <c r="J6911" s="117" t="s">
        <v>5758</v>
      </c>
    </row>
    <row r="6912" spans="1:10" ht="17.25" customHeight="1">
      <c r="A6912" s="116" t="s">
        <v>4467</v>
      </c>
      <c r="B6912" s="117">
        <v>9620029309</v>
      </c>
      <c r="C6912" s="116" t="s">
        <v>4393</v>
      </c>
      <c r="D6912" s="116" t="s">
        <v>438</v>
      </c>
      <c r="E6912" s="118">
        <v>41219.166666666664</v>
      </c>
      <c r="F6912" s="116" t="s">
        <v>5750</v>
      </c>
      <c r="G6912" s="117" t="s">
        <v>440</v>
      </c>
      <c r="H6912" s="117">
        <v>864</v>
      </c>
      <c r="I6912" s="117">
        <v>713</v>
      </c>
      <c r="J6912" s="117" t="s">
        <v>5784</v>
      </c>
    </row>
    <row r="6913" spans="1:10" ht="17.25" customHeight="1">
      <c r="A6913" s="116" t="s">
        <v>6018</v>
      </c>
      <c r="B6913" s="117">
        <v>9886065847</v>
      </c>
      <c r="C6913" s="116" t="s">
        <v>4393</v>
      </c>
      <c r="D6913" s="116" t="s">
        <v>486</v>
      </c>
      <c r="E6913" s="118">
        <v>41219.166666666664</v>
      </c>
      <c r="F6913" s="116" t="s">
        <v>5750</v>
      </c>
      <c r="G6913" s="117" t="s">
        <v>440</v>
      </c>
      <c r="H6913" s="117">
        <v>853</v>
      </c>
      <c r="I6913" s="117">
        <v>690</v>
      </c>
      <c r="J6913" s="117" t="s">
        <v>5760</v>
      </c>
    </row>
    <row r="6914" spans="1:10" ht="17.25" customHeight="1">
      <c r="A6914" s="116" t="s">
        <v>6019</v>
      </c>
      <c r="B6914" s="117">
        <v>7204771614</v>
      </c>
      <c r="C6914" s="116" t="s">
        <v>4393</v>
      </c>
      <c r="D6914" s="116" t="s">
        <v>438</v>
      </c>
      <c r="E6914" s="118">
        <v>41219.177083333336</v>
      </c>
      <c r="F6914" s="116" t="s">
        <v>5750</v>
      </c>
      <c r="G6914" s="117" t="s">
        <v>440</v>
      </c>
      <c r="H6914" s="117">
        <v>198</v>
      </c>
      <c r="I6914" s="117">
        <v>322</v>
      </c>
      <c r="J6914" s="117" t="s">
        <v>5751</v>
      </c>
    </row>
    <row r="6915" spans="1:10" ht="17.25" customHeight="1">
      <c r="A6915" s="116" t="s">
        <v>6020</v>
      </c>
      <c r="B6915" s="117">
        <v>9740899003</v>
      </c>
      <c r="C6915" s="116" t="s">
        <v>4393</v>
      </c>
      <c r="D6915" s="116" t="s">
        <v>438</v>
      </c>
      <c r="E6915" s="118">
        <v>41219.1875</v>
      </c>
      <c r="F6915" s="116" t="s">
        <v>5750</v>
      </c>
      <c r="G6915" s="117" t="s">
        <v>440</v>
      </c>
      <c r="H6915" s="117">
        <v>810</v>
      </c>
      <c r="I6915" s="117">
        <v>960</v>
      </c>
      <c r="J6915" s="117" t="s">
        <v>5851</v>
      </c>
    </row>
    <row r="6916" spans="1:10" ht="17.25" customHeight="1">
      <c r="A6916" s="116" t="s">
        <v>6021</v>
      </c>
      <c r="B6916" s="117">
        <v>7760300499</v>
      </c>
      <c r="C6916" s="116" t="s">
        <v>4393</v>
      </c>
      <c r="D6916" s="116" t="s">
        <v>438</v>
      </c>
      <c r="E6916" s="118">
        <v>41219.1875</v>
      </c>
      <c r="F6916" s="116" t="s">
        <v>5750</v>
      </c>
      <c r="G6916" s="117" t="s">
        <v>440</v>
      </c>
      <c r="H6916" s="117">
        <v>750</v>
      </c>
      <c r="I6916" s="117">
        <v>614</v>
      </c>
      <c r="J6916" s="117" t="s">
        <v>5807</v>
      </c>
    </row>
    <row r="6917" spans="1:10" ht="17.25" customHeight="1">
      <c r="A6917" s="116" t="s">
        <v>6022</v>
      </c>
      <c r="B6917" s="117">
        <v>9036677922</v>
      </c>
      <c r="C6917" s="116" t="s">
        <v>4393</v>
      </c>
      <c r="D6917" s="116" t="s">
        <v>438</v>
      </c>
      <c r="E6917" s="118">
        <v>41219.1875</v>
      </c>
      <c r="F6917" s="116" t="s">
        <v>5750</v>
      </c>
      <c r="G6917" s="117" t="s">
        <v>440</v>
      </c>
      <c r="H6917" s="117">
        <v>810</v>
      </c>
      <c r="I6917" s="117">
        <v>1125</v>
      </c>
      <c r="J6917" s="117" t="s">
        <v>5787</v>
      </c>
    </row>
    <row r="6918" spans="1:10" ht="17.25" customHeight="1">
      <c r="A6918" s="116" t="s">
        <v>5326</v>
      </c>
      <c r="B6918" s="117">
        <v>9886121555</v>
      </c>
      <c r="C6918" s="116" t="s">
        <v>4393</v>
      </c>
      <c r="D6918" s="116" t="s">
        <v>438</v>
      </c>
      <c r="E6918" s="118">
        <v>41219.197916666664</v>
      </c>
      <c r="F6918" s="116" t="s">
        <v>5750</v>
      </c>
      <c r="G6918" s="117" t="s">
        <v>440</v>
      </c>
      <c r="H6918" s="117">
        <v>807</v>
      </c>
      <c r="I6918" s="117">
        <v>1226</v>
      </c>
      <c r="J6918" s="117" t="s">
        <v>5813</v>
      </c>
    </row>
    <row r="6919" spans="1:10" ht="17.25" customHeight="1">
      <c r="A6919" s="116" t="s">
        <v>5079</v>
      </c>
      <c r="B6919" s="117">
        <v>9535763636</v>
      </c>
      <c r="C6919" s="116" t="s">
        <v>4393</v>
      </c>
      <c r="D6919" s="116" t="s">
        <v>438</v>
      </c>
      <c r="E6919" s="118">
        <v>41219.25</v>
      </c>
      <c r="F6919" s="116" t="s">
        <v>5750</v>
      </c>
      <c r="G6919" s="117" t="s">
        <v>440</v>
      </c>
      <c r="H6919" s="117">
        <v>400</v>
      </c>
      <c r="I6919" s="117">
        <v>435</v>
      </c>
      <c r="J6919" s="117" t="s">
        <v>5758</v>
      </c>
    </row>
    <row r="6920" spans="1:10" ht="17.25" customHeight="1">
      <c r="A6920" s="116" t="s">
        <v>6023</v>
      </c>
      <c r="B6920" s="117">
        <v>9535810206</v>
      </c>
      <c r="C6920" s="116" t="s">
        <v>4393</v>
      </c>
      <c r="D6920" s="116" t="s">
        <v>438</v>
      </c>
      <c r="E6920" s="118">
        <v>41219.28125</v>
      </c>
      <c r="F6920" s="116" t="s">
        <v>5750</v>
      </c>
      <c r="G6920" s="117" t="s">
        <v>440</v>
      </c>
      <c r="H6920" s="117">
        <v>540</v>
      </c>
      <c r="I6920" s="117">
        <v>438</v>
      </c>
      <c r="J6920" s="117" t="s">
        <v>5760</v>
      </c>
    </row>
    <row r="6921" spans="1:10" ht="17.25" customHeight="1">
      <c r="A6921" s="116" t="s">
        <v>6024</v>
      </c>
      <c r="B6921" s="117">
        <v>9820145395</v>
      </c>
      <c r="C6921" s="116" t="s">
        <v>4393</v>
      </c>
      <c r="D6921" s="116" t="s">
        <v>438</v>
      </c>
      <c r="E6921" s="118">
        <v>41219.291666666664</v>
      </c>
      <c r="F6921" s="116" t="s">
        <v>5750</v>
      </c>
      <c r="G6921" s="117" t="s">
        <v>440</v>
      </c>
      <c r="H6921" s="117">
        <v>805</v>
      </c>
      <c r="I6921" s="117">
        <v>1031</v>
      </c>
      <c r="J6921" s="117" t="s">
        <v>5799</v>
      </c>
    </row>
    <row r="6922" spans="1:10" ht="17.25" customHeight="1">
      <c r="A6922" s="116" t="s">
        <v>6025</v>
      </c>
      <c r="B6922" s="117">
        <v>9916533150</v>
      </c>
      <c r="C6922" s="116" t="s">
        <v>4393</v>
      </c>
      <c r="D6922" s="116" t="s">
        <v>438</v>
      </c>
      <c r="E6922" s="118">
        <v>41219.291666666664</v>
      </c>
      <c r="F6922" s="116" t="s">
        <v>5750</v>
      </c>
      <c r="G6922" s="117" t="s">
        <v>440</v>
      </c>
      <c r="H6922" s="117">
        <v>891</v>
      </c>
      <c r="I6922" s="117">
        <v>715</v>
      </c>
      <c r="J6922" s="117" t="s">
        <v>5784</v>
      </c>
    </row>
    <row r="6923" spans="1:10" ht="17.25" customHeight="1">
      <c r="A6923" s="116" t="s">
        <v>4924</v>
      </c>
      <c r="B6923" s="117">
        <v>8123474900</v>
      </c>
      <c r="C6923" s="116" t="s">
        <v>4393</v>
      </c>
      <c r="D6923" s="116" t="s">
        <v>438</v>
      </c>
      <c r="E6923" s="118">
        <v>41219.291666666664</v>
      </c>
      <c r="F6923" s="116" t="s">
        <v>5750</v>
      </c>
      <c r="G6923" s="117" t="s">
        <v>440</v>
      </c>
      <c r="H6923" s="117">
        <v>136</v>
      </c>
      <c r="I6923" s="117">
        <v>156</v>
      </c>
      <c r="J6923" s="117" t="s">
        <v>5851</v>
      </c>
    </row>
    <row r="6924" spans="1:10" ht="17.25" customHeight="1">
      <c r="A6924" s="116" t="s">
        <v>6026</v>
      </c>
      <c r="B6924" s="117">
        <v>8007614667</v>
      </c>
      <c r="C6924" s="116" t="s">
        <v>4393</v>
      </c>
      <c r="D6924" s="116" t="s">
        <v>438</v>
      </c>
      <c r="E6924" s="118">
        <v>41219.291666666664</v>
      </c>
      <c r="F6924" s="116" t="s">
        <v>5750</v>
      </c>
      <c r="G6924" s="117" t="s">
        <v>440</v>
      </c>
      <c r="H6924" s="117">
        <v>778</v>
      </c>
      <c r="I6924" s="117">
        <v>761</v>
      </c>
      <c r="J6924" s="117" t="s">
        <v>5765</v>
      </c>
    </row>
    <row r="6925" spans="1:10" ht="17.25" customHeight="1">
      <c r="A6925" s="116" t="s">
        <v>6027</v>
      </c>
      <c r="B6925" s="117">
        <v>7259753056</v>
      </c>
      <c r="C6925" s="116" t="s">
        <v>4393</v>
      </c>
      <c r="D6925" s="116" t="s">
        <v>486</v>
      </c>
      <c r="E6925" s="118">
        <v>41219.291666666664</v>
      </c>
      <c r="F6925" s="116" t="s">
        <v>5750</v>
      </c>
      <c r="G6925" s="117" t="s">
        <v>440</v>
      </c>
      <c r="H6925" s="117">
        <v>954</v>
      </c>
      <c r="I6925" s="117">
        <v>994</v>
      </c>
      <c r="J6925" s="117" t="s">
        <v>5764</v>
      </c>
    </row>
    <row r="6926" spans="1:10" ht="17.25" customHeight="1">
      <c r="A6926" s="116" t="s">
        <v>6028</v>
      </c>
      <c r="B6926" s="117">
        <v>9845040126</v>
      </c>
      <c r="C6926" s="116" t="s">
        <v>4393</v>
      </c>
      <c r="D6926" s="116" t="s">
        <v>438</v>
      </c>
      <c r="E6926" s="118">
        <v>41219.302083333336</v>
      </c>
      <c r="F6926" s="116" t="s">
        <v>5750</v>
      </c>
      <c r="G6926" s="117" t="s">
        <v>440</v>
      </c>
      <c r="H6926" s="117">
        <v>272</v>
      </c>
      <c r="I6926" s="117">
        <v>215</v>
      </c>
      <c r="J6926" s="117" t="s">
        <v>5807</v>
      </c>
    </row>
    <row r="6927" spans="1:10" ht="17.25" customHeight="1">
      <c r="A6927" s="116" t="s">
        <v>6029</v>
      </c>
      <c r="B6927" s="117">
        <v>9886002317</v>
      </c>
      <c r="C6927" s="116" t="s">
        <v>4393</v>
      </c>
      <c r="D6927" s="116" t="s">
        <v>486</v>
      </c>
      <c r="E6927" s="118">
        <v>41219.333333333336</v>
      </c>
      <c r="F6927" s="116" t="s">
        <v>5750</v>
      </c>
      <c r="G6927" s="117" t="s">
        <v>440</v>
      </c>
      <c r="H6927" s="117">
        <v>342</v>
      </c>
      <c r="I6927" s="117">
        <v>642</v>
      </c>
      <c r="J6927" s="117" t="s">
        <v>5752</v>
      </c>
    </row>
    <row r="6928" spans="1:10" ht="17.25" customHeight="1">
      <c r="A6928" s="116" t="s">
        <v>4682</v>
      </c>
      <c r="B6928" s="117">
        <v>9742176642</v>
      </c>
      <c r="C6928" s="116" t="s">
        <v>4393</v>
      </c>
      <c r="D6928" s="116" t="s">
        <v>438</v>
      </c>
      <c r="E6928" s="118">
        <v>41219.34375</v>
      </c>
      <c r="F6928" s="116" t="s">
        <v>5750</v>
      </c>
      <c r="G6928" s="117" t="s">
        <v>440</v>
      </c>
      <c r="H6928" s="117">
        <v>954</v>
      </c>
      <c r="I6928" s="117">
        <v>1720</v>
      </c>
      <c r="J6928" s="117" t="s">
        <v>5763</v>
      </c>
    </row>
    <row r="6929" spans="1:10" ht="17.25" customHeight="1">
      <c r="A6929" s="116" t="s">
        <v>6030</v>
      </c>
      <c r="B6929" s="117">
        <v>9886116881</v>
      </c>
      <c r="C6929" s="116" t="s">
        <v>4393</v>
      </c>
      <c r="D6929" s="116" t="s">
        <v>438</v>
      </c>
      <c r="E6929" s="118">
        <v>41219.34375</v>
      </c>
      <c r="F6929" s="116" t="s">
        <v>5750</v>
      </c>
      <c r="G6929" s="117" t="s">
        <v>440</v>
      </c>
      <c r="H6929" s="117">
        <v>651</v>
      </c>
      <c r="I6929" s="117">
        <v>528</v>
      </c>
      <c r="J6929" s="117" t="s">
        <v>5811</v>
      </c>
    </row>
    <row r="6930" spans="1:10" ht="17.25" customHeight="1">
      <c r="A6930" s="116" t="s">
        <v>4942</v>
      </c>
      <c r="B6930" s="117">
        <v>9916906660</v>
      </c>
      <c r="C6930" s="116" t="s">
        <v>4393</v>
      </c>
      <c r="D6930" s="116" t="s">
        <v>438</v>
      </c>
      <c r="E6930" s="118">
        <v>41219.375</v>
      </c>
      <c r="F6930" s="116" t="s">
        <v>5750</v>
      </c>
      <c r="G6930" s="117" t="s">
        <v>440</v>
      </c>
      <c r="H6930" s="117">
        <v>354</v>
      </c>
      <c r="I6930" s="117">
        <v>309</v>
      </c>
      <c r="J6930" s="117" t="s">
        <v>5765</v>
      </c>
    </row>
    <row r="6931" spans="1:10" ht="17.25" customHeight="1">
      <c r="A6931" s="116" t="s">
        <v>6031</v>
      </c>
      <c r="B6931" s="117">
        <v>9844011237</v>
      </c>
      <c r="C6931" s="116" t="s">
        <v>4393</v>
      </c>
      <c r="D6931" s="116" t="s">
        <v>438</v>
      </c>
      <c r="E6931" s="118">
        <v>41219.375</v>
      </c>
      <c r="F6931" s="116" t="s">
        <v>5750</v>
      </c>
      <c r="G6931" s="117" t="s">
        <v>440</v>
      </c>
      <c r="H6931" s="117">
        <v>482</v>
      </c>
      <c r="I6931" s="117">
        <v>523</v>
      </c>
      <c r="J6931" s="117" t="s">
        <v>5758</v>
      </c>
    </row>
    <row r="6932" spans="1:10" ht="17.25" customHeight="1">
      <c r="A6932" s="116" t="s">
        <v>4431</v>
      </c>
      <c r="B6932" s="117">
        <v>9739537168</v>
      </c>
      <c r="C6932" s="116" t="s">
        <v>4393</v>
      </c>
      <c r="D6932" s="116" t="s">
        <v>438</v>
      </c>
      <c r="E6932" s="118">
        <v>41219.385416666664</v>
      </c>
      <c r="F6932" s="116" t="s">
        <v>5750</v>
      </c>
      <c r="G6932" s="117" t="s">
        <v>440</v>
      </c>
      <c r="H6932" s="117">
        <v>100</v>
      </c>
      <c r="I6932" s="117">
        <v>123</v>
      </c>
      <c r="J6932" s="117" t="s">
        <v>5986</v>
      </c>
    </row>
    <row r="6933" spans="1:10" ht="17.25" customHeight="1">
      <c r="A6933" s="116" t="s">
        <v>4861</v>
      </c>
      <c r="B6933" s="117">
        <v>9886151647</v>
      </c>
      <c r="C6933" s="116" t="s">
        <v>4393</v>
      </c>
      <c r="D6933" s="116" t="s">
        <v>438</v>
      </c>
      <c r="E6933" s="118">
        <v>41219.395833333336</v>
      </c>
      <c r="F6933" s="116" t="s">
        <v>5750</v>
      </c>
      <c r="G6933" s="117" t="s">
        <v>440</v>
      </c>
      <c r="H6933" s="117">
        <v>252</v>
      </c>
      <c r="I6933" s="117">
        <v>299</v>
      </c>
      <c r="J6933" s="117" t="s">
        <v>5851</v>
      </c>
    </row>
    <row r="6934" spans="1:10" ht="17.25" customHeight="1">
      <c r="A6934" s="116" t="s">
        <v>4409</v>
      </c>
      <c r="B6934" s="117">
        <v>9844034001</v>
      </c>
      <c r="C6934" s="116" t="s">
        <v>4393</v>
      </c>
      <c r="D6934" s="116" t="s">
        <v>438</v>
      </c>
      <c r="E6934" s="118">
        <v>41219.46875</v>
      </c>
      <c r="F6934" s="116" t="s">
        <v>5750</v>
      </c>
      <c r="G6934" s="117" t="s">
        <v>440</v>
      </c>
      <c r="H6934" s="117">
        <v>281</v>
      </c>
      <c r="I6934" s="117">
        <v>394</v>
      </c>
      <c r="J6934" s="117" t="s">
        <v>5773</v>
      </c>
    </row>
    <row r="6935" spans="1:10" ht="17.25" customHeight="1">
      <c r="A6935" s="116" t="s">
        <v>5944</v>
      </c>
      <c r="B6935" s="117">
        <v>9902046484</v>
      </c>
      <c r="C6935" s="116" t="s">
        <v>4393</v>
      </c>
      <c r="D6935" s="116" t="s">
        <v>438</v>
      </c>
      <c r="E6935" s="118">
        <v>41219.489583333336</v>
      </c>
      <c r="F6935" s="116" t="s">
        <v>5750</v>
      </c>
      <c r="G6935" s="117" t="s">
        <v>440</v>
      </c>
      <c r="H6935" s="117">
        <v>807</v>
      </c>
      <c r="I6935" s="117">
        <v>638</v>
      </c>
      <c r="J6935" s="117" t="s">
        <v>5811</v>
      </c>
    </row>
    <row r="6936" spans="1:10" ht="17.25" customHeight="1">
      <c r="A6936" s="116" t="s">
        <v>6032</v>
      </c>
      <c r="B6936" s="117">
        <v>9902018381</v>
      </c>
      <c r="C6936" s="116" t="s">
        <v>4393</v>
      </c>
      <c r="D6936" s="116" t="s">
        <v>438</v>
      </c>
      <c r="E6936" s="118">
        <v>41219.5</v>
      </c>
      <c r="F6936" s="116" t="s">
        <v>5750</v>
      </c>
      <c r="G6936" s="117" t="s">
        <v>440</v>
      </c>
      <c r="H6936" s="117">
        <v>242</v>
      </c>
      <c r="I6936" s="117">
        <v>442</v>
      </c>
      <c r="J6936" s="117" t="s">
        <v>5776</v>
      </c>
    </row>
    <row r="6937" spans="1:10" ht="17.25" customHeight="1">
      <c r="A6937" s="116" t="s">
        <v>5108</v>
      </c>
      <c r="B6937" s="117">
        <v>9731231444</v>
      </c>
      <c r="C6937" s="116" t="s">
        <v>4393</v>
      </c>
      <c r="D6937" s="116" t="s">
        <v>438</v>
      </c>
      <c r="E6937" s="118">
        <v>41219.5</v>
      </c>
      <c r="F6937" s="116" t="s">
        <v>5750</v>
      </c>
      <c r="G6937" s="117" t="s">
        <v>440</v>
      </c>
      <c r="H6937" s="117">
        <v>864</v>
      </c>
      <c r="I6937" s="117">
        <v>696</v>
      </c>
      <c r="J6937" s="117" t="s">
        <v>6033</v>
      </c>
    </row>
    <row r="6938" spans="1:10" ht="17.25" customHeight="1">
      <c r="A6938" s="116" t="s">
        <v>5055</v>
      </c>
      <c r="B6938" s="117">
        <v>9845131334</v>
      </c>
      <c r="C6938" s="116" t="s">
        <v>4393</v>
      </c>
      <c r="D6938" s="116" t="s">
        <v>438</v>
      </c>
      <c r="E6938" s="118">
        <v>41219.510416666664</v>
      </c>
      <c r="F6938" s="116" t="s">
        <v>5750</v>
      </c>
      <c r="G6938" s="117" t="s">
        <v>440</v>
      </c>
      <c r="H6938" s="117">
        <v>100</v>
      </c>
      <c r="I6938" s="117">
        <v>154</v>
      </c>
      <c r="J6938" s="117" t="s">
        <v>5986</v>
      </c>
    </row>
    <row r="6939" spans="1:10" ht="17.25" customHeight="1">
      <c r="A6939" s="116" t="s">
        <v>6034</v>
      </c>
      <c r="B6939" s="117">
        <v>9620604570</v>
      </c>
      <c r="C6939" s="116" t="s">
        <v>4393</v>
      </c>
      <c r="D6939" s="116" t="s">
        <v>438</v>
      </c>
      <c r="E6939" s="118">
        <v>41219.520833333336</v>
      </c>
      <c r="F6939" s="116" t="s">
        <v>5750</v>
      </c>
      <c r="G6939" s="117" t="s">
        <v>440</v>
      </c>
      <c r="H6939" s="117">
        <v>512</v>
      </c>
      <c r="I6939" s="117">
        <v>919</v>
      </c>
      <c r="J6939" s="117" t="s">
        <v>5752</v>
      </c>
    </row>
    <row r="6940" spans="1:10" ht="17.25" customHeight="1">
      <c r="A6940" s="116" t="s">
        <v>6035</v>
      </c>
      <c r="B6940" s="117">
        <v>9008800390</v>
      </c>
      <c r="C6940" s="116" t="s">
        <v>4393</v>
      </c>
      <c r="D6940" s="116" t="s">
        <v>438</v>
      </c>
      <c r="E6940" s="118">
        <v>41219.541666666664</v>
      </c>
      <c r="F6940" s="116" t="s">
        <v>5750</v>
      </c>
      <c r="G6940" s="117" t="s">
        <v>440</v>
      </c>
      <c r="H6940" s="117">
        <v>786</v>
      </c>
      <c r="I6940" s="117">
        <v>773</v>
      </c>
      <c r="J6940" s="117" t="s">
        <v>5765</v>
      </c>
    </row>
    <row r="6941" spans="1:10" ht="17.25" customHeight="1">
      <c r="A6941" s="116" t="s">
        <v>6036</v>
      </c>
      <c r="B6941" s="117">
        <v>9886216368</v>
      </c>
      <c r="C6941" s="116" t="s">
        <v>4393</v>
      </c>
      <c r="D6941" s="116" t="s">
        <v>438</v>
      </c>
      <c r="E6941" s="118">
        <v>41219.635416666664</v>
      </c>
      <c r="F6941" s="116" t="s">
        <v>5750</v>
      </c>
      <c r="G6941" s="117" t="s">
        <v>440</v>
      </c>
      <c r="H6941" s="117">
        <v>693</v>
      </c>
      <c r="I6941" s="117">
        <v>550</v>
      </c>
      <c r="J6941" s="117" t="s">
        <v>5760</v>
      </c>
    </row>
    <row r="6942" spans="1:10" ht="17.25" customHeight="1">
      <c r="A6942" s="116" t="s">
        <v>5858</v>
      </c>
      <c r="B6942" s="117">
        <v>8025420419</v>
      </c>
      <c r="C6942" s="116" t="s">
        <v>4393</v>
      </c>
      <c r="D6942" s="116" t="s">
        <v>438</v>
      </c>
      <c r="E6942" s="118">
        <v>41219.645833333336</v>
      </c>
      <c r="F6942" s="116" t="s">
        <v>5750</v>
      </c>
      <c r="G6942" s="117" t="s">
        <v>440</v>
      </c>
      <c r="H6942" s="117">
        <v>196</v>
      </c>
      <c r="I6942" s="117">
        <v>216</v>
      </c>
      <c r="J6942" s="117" t="s">
        <v>5758</v>
      </c>
    </row>
    <row r="6943" spans="1:10" ht="17.25" customHeight="1">
      <c r="A6943" s="116" t="s">
        <v>6037</v>
      </c>
      <c r="B6943" s="117">
        <v>9663394946</v>
      </c>
      <c r="C6943" s="116" t="s">
        <v>4393</v>
      </c>
      <c r="D6943" s="116" t="s">
        <v>488</v>
      </c>
      <c r="E6943" s="118">
        <v>41219.645833333336</v>
      </c>
      <c r="F6943" s="116" t="s">
        <v>5750</v>
      </c>
      <c r="G6943" s="117" t="s">
        <v>440</v>
      </c>
      <c r="H6943" s="117">
        <v>234</v>
      </c>
      <c r="I6943" s="117">
        <v>428</v>
      </c>
      <c r="J6943" s="117" t="s">
        <v>5776</v>
      </c>
    </row>
    <row r="6944" spans="1:10" ht="17.25" customHeight="1">
      <c r="A6944" s="116" t="s">
        <v>6038</v>
      </c>
      <c r="B6944" s="117">
        <v>9886306497</v>
      </c>
      <c r="C6944" s="116" t="s">
        <v>4393</v>
      </c>
      <c r="D6944" s="116" t="s">
        <v>438</v>
      </c>
      <c r="E6944" s="118">
        <v>41219.65625</v>
      </c>
      <c r="F6944" s="116" t="s">
        <v>5750</v>
      </c>
      <c r="G6944" s="117" t="s">
        <v>440</v>
      </c>
      <c r="H6944" s="117">
        <v>794</v>
      </c>
      <c r="I6944" s="117">
        <v>1218</v>
      </c>
      <c r="J6944" s="117" t="s">
        <v>5773</v>
      </c>
    </row>
    <row r="6945" spans="1:10" ht="17.25" customHeight="1">
      <c r="A6945" s="116" t="s">
        <v>6039</v>
      </c>
      <c r="B6945" s="117">
        <v>9620016364</v>
      </c>
      <c r="C6945" s="116" t="s">
        <v>4393</v>
      </c>
      <c r="D6945" s="116" t="s">
        <v>438</v>
      </c>
      <c r="E6945" s="118">
        <v>41219.6875</v>
      </c>
      <c r="F6945" s="116" t="s">
        <v>5750</v>
      </c>
      <c r="G6945" s="117" t="s">
        <v>440</v>
      </c>
      <c r="H6945" s="117">
        <v>838</v>
      </c>
      <c r="I6945" s="117">
        <v>653</v>
      </c>
      <c r="J6945" s="117" t="s">
        <v>6033</v>
      </c>
    </row>
    <row r="6946" spans="1:10" ht="17.25" customHeight="1">
      <c r="A6946" s="116" t="s">
        <v>5337</v>
      </c>
      <c r="B6946" s="117">
        <v>9008299669</v>
      </c>
      <c r="C6946" s="116" t="s">
        <v>4393</v>
      </c>
      <c r="D6946" s="116" t="s">
        <v>438</v>
      </c>
      <c r="E6946" s="118">
        <v>41219.6875</v>
      </c>
      <c r="F6946" s="116" t="s">
        <v>5750</v>
      </c>
      <c r="G6946" s="117" t="s">
        <v>440</v>
      </c>
      <c r="H6946" s="117">
        <v>260</v>
      </c>
      <c r="I6946" s="117">
        <v>247</v>
      </c>
      <c r="J6946" s="117" t="s">
        <v>5765</v>
      </c>
    </row>
    <row r="6947" spans="1:10" ht="17.25" customHeight="1">
      <c r="A6947" s="116" t="s">
        <v>4705</v>
      </c>
      <c r="B6947" s="117">
        <v>9740809441</v>
      </c>
      <c r="C6947" s="116" t="s">
        <v>4393</v>
      </c>
      <c r="D6947" s="116" t="s">
        <v>438</v>
      </c>
      <c r="E6947" s="118">
        <v>41219.697916666664</v>
      </c>
      <c r="F6947" s="116" t="s">
        <v>5750</v>
      </c>
      <c r="G6947" s="117" t="s">
        <v>440</v>
      </c>
      <c r="H6947" s="117">
        <v>222</v>
      </c>
      <c r="I6947" s="117">
        <v>379</v>
      </c>
      <c r="J6947" s="117" t="s">
        <v>5986</v>
      </c>
    </row>
    <row r="6948" spans="1:10" ht="17.25" customHeight="1">
      <c r="A6948" s="116" t="s">
        <v>6040</v>
      </c>
      <c r="B6948" s="117">
        <v>9901544344</v>
      </c>
      <c r="C6948" s="116" t="s">
        <v>4393</v>
      </c>
      <c r="D6948" s="116" t="s">
        <v>444</v>
      </c>
      <c r="E6948" s="118">
        <v>41219.71875</v>
      </c>
      <c r="F6948" s="116" t="s">
        <v>5750</v>
      </c>
      <c r="G6948" s="117" t="s">
        <v>440</v>
      </c>
      <c r="H6948" s="117">
        <v>361</v>
      </c>
      <c r="I6948" s="117">
        <v>397</v>
      </c>
      <c r="J6948" s="117" t="s">
        <v>5758</v>
      </c>
    </row>
    <row r="6949" spans="1:10" ht="17.25" customHeight="1">
      <c r="A6949" s="116" t="s">
        <v>4758</v>
      </c>
      <c r="B6949" s="117">
        <v>9008606498</v>
      </c>
      <c r="C6949" s="116" t="s">
        <v>4393</v>
      </c>
      <c r="D6949" s="116" t="s">
        <v>438</v>
      </c>
      <c r="E6949" s="118">
        <v>41219.770833333336</v>
      </c>
      <c r="F6949" s="116" t="s">
        <v>5750</v>
      </c>
      <c r="G6949" s="117" t="s">
        <v>440</v>
      </c>
      <c r="H6949" s="117">
        <v>290</v>
      </c>
      <c r="I6949" s="117">
        <v>266</v>
      </c>
      <c r="J6949" s="117" t="s">
        <v>5765</v>
      </c>
    </row>
    <row r="6950" spans="1:10" ht="17.25" customHeight="1">
      <c r="A6950" s="116" t="s">
        <v>6041</v>
      </c>
      <c r="B6950" s="117">
        <v>9900970038</v>
      </c>
      <c r="C6950" s="116" t="s">
        <v>4393</v>
      </c>
      <c r="D6950" s="116" t="s">
        <v>438</v>
      </c>
      <c r="E6950" s="118">
        <v>41219.770833333336</v>
      </c>
      <c r="F6950" s="116" t="s">
        <v>5750</v>
      </c>
      <c r="G6950" s="117" t="s">
        <v>440</v>
      </c>
      <c r="H6950" s="117">
        <v>155</v>
      </c>
      <c r="I6950" s="117">
        <v>243</v>
      </c>
      <c r="J6950" s="117" t="s">
        <v>5751</v>
      </c>
    </row>
    <row r="6951" spans="1:10" ht="17.25" customHeight="1">
      <c r="A6951" s="116" t="s">
        <v>6042</v>
      </c>
      <c r="B6951" s="117">
        <v>7259432873</v>
      </c>
      <c r="C6951" s="116" t="s">
        <v>4393</v>
      </c>
      <c r="D6951" s="116" t="s">
        <v>438</v>
      </c>
      <c r="E6951" s="118">
        <v>41219.8125</v>
      </c>
      <c r="F6951" s="116" t="s">
        <v>5750</v>
      </c>
      <c r="G6951" s="117" t="s">
        <v>440</v>
      </c>
      <c r="H6951" s="117">
        <v>100</v>
      </c>
      <c r="I6951" s="117">
        <v>109</v>
      </c>
      <c r="J6951" s="117" t="s">
        <v>5851</v>
      </c>
    </row>
    <row r="6952" spans="1:10" ht="17.25" customHeight="1">
      <c r="A6952" s="116" t="s">
        <v>6043</v>
      </c>
      <c r="B6952" s="117">
        <v>98989898</v>
      </c>
      <c r="C6952" s="116" t="s">
        <v>4393</v>
      </c>
      <c r="D6952" s="116" t="s">
        <v>486</v>
      </c>
      <c r="E6952" s="118">
        <v>41219.84375</v>
      </c>
      <c r="F6952" s="116" t="s">
        <v>5750</v>
      </c>
      <c r="G6952" s="117" t="s">
        <v>440</v>
      </c>
      <c r="H6952" s="117">
        <v>468</v>
      </c>
      <c r="I6952" s="117">
        <v>905</v>
      </c>
      <c r="J6952" s="117" t="s">
        <v>5776</v>
      </c>
    </row>
    <row r="6953" spans="1:10" ht="17.25" customHeight="1">
      <c r="A6953" s="116" t="s">
        <v>4642</v>
      </c>
      <c r="B6953" s="117">
        <v>9886410699</v>
      </c>
      <c r="C6953" s="116" t="s">
        <v>4393</v>
      </c>
      <c r="D6953" s="116" t="s">
        <v>486</v>
      </c>
      <c r="E6953" s="118">
        <v>41219.84375</v>
      </c>
      <c r="F6953" s="116" t="s">
        <v>5750</v>
      </c>
      <c r="G6953" s="117" t="s">
        <v>440</v>
      </c>
      <c r="H6953" s="117">
        <v>147</v>
      </c>
      <c r="I6953" s="117">
        <v>159</v>
      </c>
      <c r="J6953" s="117" t="s">
        <v>5758</v>
      </c>
    </row>
    <row r="6954" spans="1:10" ht="17.25" customHeight="1">
      <c r="A6954" s="116" t="s">
        <v>6044</v>
      </c>
      <c r="B6954" s="117">
        <v>9886891719</v>
      </c>
      <c r="C6954" s="116" t="s">
        <v>4393</v>
      </c>
      <c r="D6954" s="116" t="s">
        <v>438</v>
      </c>
      <c r="E6954" s="118">
        <v>41219.84375</v>
      </c>
      <c r="F6954" s="116" t="s">
        <v>5750</v>
      </c>
      <c r="G6954" s="117" t="s">
        <v>440</v>
      </c>
      <c r="H6954" s="117">
        <v>622</v>
      </c>
      <c r="I6954" s="117">
        <v>968</v>
      </c>
      <c r="J6954" s="117" t="s">
        <v>5773</v>
      </c>
    </row>
    <row r="6955" spans="1:10" ht="17.25" customHeight="1">
      <c r="A6955" s="116" t="s">
        <v>6045</v>
      </c>
      <c r="B6955" s="117">
        <v>9972855229</v>
      </c>
      <c r="C6955" s="116" t="s">
        <v>4393</v>
      </c>
      <c r="D6955" s="116" t="s">
        <v>486</v>
      </c>
      <c r="E6955" s="118">
        <v>41219.854166666664</v>
      </c>
      <c r="F6955" s="116" t="s">
        <v>5750</v>
      </c>
      <c r="G6955" s="117" t="s">
        <v>440</v>
      </c>
      <c r="H6955" s="117">
        <v>684</v>
      </c>
      <c r="I6955" s="117">
        <v>564</v>
      </c>
      <c r="J6955" s="117" t="s">
        <v>5784</v>
      </c>
    </row>
    <row r="6956" spans="1:10" ht="17.25" customHeight="1">
      <c r="A6956" s="116" t="s">
        <v>4982</v>
      </c>
      <c r="B6956" s="117">
        <v>9986021385</v>
      </c>
      <c r="C6956" s="116" t="s">
        <v>4393</v>
      </c>
      <c r="D6956" s="116" t="s">
        <v>438</v>
      </c>
      <c r="E6956" s="118">
        <v>41219.854166666664</v>
      </c>
      <c r="F6956" s="116" t="s">
        <v>5750</v>
      </c>
      <c r="G6956" s="117" t="s">
        <v>440</v>
      </c>
      <c r="H6956" s="117">
        <v>830</v>
      </c>
      <c r="I6956" s="117">
        <v>1557</v>
      </c>
      <c r="J6956" s="117" t="s">
        <v>5752</v>
      </c>
    </row>
    <row r="6957" spans="1:10" ht="17.25" customHeight="1">
      <c r="A6957" s="116" t="s">
        <v>5980</v>
      </c>
      <c r="B6957" s="117">
        <v>8884831666</v>
      </c>
      <c r="C6957" s="116" t="s">
        <v>4393</v>
      </c>
      <c r="D6957" s="116" t="s">
        <v>438</v>
      </c>
      <c r="E6957" s="118">
        <v>41219.875</v>
      </c>
      <c r="F6957" s="116" t="s">
        <v>5750</v>
      </c>
      <c r="G6957" s="117" t="s">
        <v>440</v>
      </c>
      <c r="H6957" s="117">
        <v>389</v>
      </c>
      <c r="I6957" s="117">
        <v>627</v>
      </c>
      <c r="J6957" s="117" t="s">
        <v>5751</v>
      </c>
    </row>
    <row r="6958" spans="1:10" ht="17.25" customHeight="1">
      <c r="A6958" s="116" t="s">
        <v>6046</v>
      </c>
      <c r="B6958" s="117">
        <v>9663943053</v>
      </c>
      <c r="C6958" s="116" t="s">
        <v>4393</v>
      </c>
      <c r="D6958" s="116" t="s">
        <v>438</v>
      </c>
      <c r="E6958" s="118">
        <v>41219.885416666664</v>
      </c>
      <c r="F6958" s="116" t="s">
        <v>5750</v>
      </c>
      <c r="G6958" s="117" t="s">
        <v>440</v>
      </c>
      <c r="H6958" s="117">
        <v>100</v>
      </c>
      <c r="I6958" s="117">
        <v>83</v>
      </c>
      <c r="J6958" s="117" t="s">
        <v>5787</v>
      </c>
    </row>
    <row r="6959" spans="1:10" ht="17.25" customHeight="1">
      <c r="A6959" s="116" t="s">
        <v>2260</v>
      </c>
      <c r="B6959" s="117">
        <v>9901013909</v>
      </c>
      <c r="C6959" s="116" t="s">
        <v>4393</v>
      </c>
      <c r="D6959" s="116" t="s">
        <v>438</v>
      </c>
      <c r="E6959" s="118">
        <v>41219.916666666664</v>
      </c>
      <c r="F6959" s="116" t="s">
        <v>5750</v>
      </c>
      <c r="G6959" s="117" t="s">
        <v>440</v>
      </c>
      <c r="H6959" s="117">
        <v>295</v>
      </c>
      <c r="I6959" s="117">
        <v>317</v>
      </c>
      <c r="J6959" s="117" t="s">
        <v>5758</v>
      </c>
    </row>
    <row r="6960" spans="1:10" ht="17.25" customHeight="1">
      <c r="A6960" s="116" t="s">
        <v>4409</v>
      </c>
      <c r="B6960" s="117">
        <v>9844034001</v>
      </c>
      <c r="C6960" s="116" t="s">
        <v>4393</v>
      </c>
      <c r="D6960" s="116" t="s">
        <v>438</v>
      </c>
      <c r="E6960" s="118">
        <v>41219.927083333336</v>
      </c>
      <c r="F6960" s="116" t="s">
        <v>5750</v>
      </c>
      <c r="G6960" s="117" t="s">
        <v>440</v>
      </c>
      <c r="H6960" s="117">
        <v>175</v>
      </c>
      <c r="I6960" s="117">
        <v>267</v>
      </c>
      <c r="J6960" s="117" t="s">
        <v>5813</v>
      </c>
    </row>
    <row r="6961" spans="1:10" ht="17.25" customHeight="1">
      <c r="A6961" s="116" t="s">
        <v>6047</v>
      </c>
      <c r="B6961" s="117">
        <v>9893087366</v>
      </c>
      <c r="C6961" s="116" t="s">
        <v>4393</v>
      </c>
      <c r="D6961" s="116" t="s">
        <v>486</v>
      </c>
      <c r="E6961" s="118">
        <v>41219.927083333336</v>
      </c>
      <c r="F6961" s="116" t="s">
        <v>5750</v>
      </c>
      <c r="G6961" s="117" t="s">
        <v>440</v>
      </c>
      <c r="H6961" s="117">
        <v>658</v>
      </c>
      <c r="I6961" s="117">
        <v>533</v>
      </c>
      <c r="J6961" s="117" t="s">
        <v>5760</v>
      </c>
    </row>
    <row r="6962" spans="1:10" ht="17.25" customHeight="1">
      <c r="A6962" s="116" t="s">
        <v>4861</v>
      </c>
      <c r="B6962" s="117">
        <v>9886151647</v>
      </c>
      <c r="C6962" s="116" t="s">
        <v>4393</v>
      </c>
      <c r="D6962" s="116" t="s">
        <v>438</v>
      </c>
      <c r="E6962" s="118">
        <v>41219.9375</v>
      </c>
      <c r="F6962" s="116" t="s">
        <v>5750</v>
      </c>
      <c r="G6962" s="117" t="s">
        <v>440</v>
      </c>
      <c r="H6962" s="117">
        <v>210</v>
      </c>
      <c r="I6962" s="117">
        <v>322</v>
      </c>
      <c r="J6962" s="117" t="s">
        <v>5813</v>
      </c>
    </row>
    <row r="6963" spans="1:10" ht="17.25" customHeight="1">
      <c r="A6963" s="116" t="s">
        <v>6048</v>
      </c>
      <c r="B6963" s="117">
        <v>9880932485</v>
      </c>
      <c r="C6963" s="116" t="s">
        <v>4393</v>
      </c>
      <c r="D6963" s="116" t="s">
        <v>438</v>
      </c>
      <c r="E6963" s="118">
        <v>41219.9375</v>
      </c>
      <c r="F6963" s="116" t="s">
        <v>5750</v>
      </c>
      <c r="G6963" s="117" t="s">
        <v>440</v>
      </c>
      <c r="H6963" s="117">
        <v>252</v>
      </c>
      <c r="I6963" s="117">
        <v>288</v>
      </c>
      <c r="J6963" s="117" t="s">
        <v>5851</v>
      </c>
    </row>
    <row r="6964" spans="1:10" ht="17.25" customHeight="1">
      <c r="A6964" s="116" t="s">
        <v>602</v>
      </c>
      <c r="B6964" s="117">
        <v>9971399348</v>
      </c>
      <c r="C6964" s="116" t="s">
        <v>4393</v>
      </c>
      <c r="D6964" s="116" t="s">
        <v>438</v>
      </c>
      <c r="E6964" s="118">
        <v>41219.947916666664</v>
      </c>
      <c r="F6964" s="116" t="s">
        <v>5750</v>
      </c>
      <c r="G6964" s="117" t="s">
        <v>440</v>
      </c>
      <c r="H6964" s="117">
        <v>666</v>
      </c>
      <c r="I6964" s="117">
        <v>536</v>
      </c>
      <c r="J6964" s="107"/>
    </row>
    <row r="6965" spans="1:10" ht="17.25" customHeight="1">
      <c r="A6965" s="116" t="s">
        <v>4141</v>
      </c>
      <c r="B6965" s="117">
        <v>8071662663</v>
      </c>
      <c r="C6965" s="116" t="s">
        <v>4393</v>
      </c>
      <c r="D6965" s="116" t="s">
        <v>438</v>
      </c>
      <c r="E6965" s="118">
        <v>41219.958333333336</v>
      </c>
      <c r="F6965" s="116" t="s">
        <v>5750</v>
      </c>
      <c r="G6965" s="117" t="s">
        <v>440</v>
      </c>
      <c r="H6965" s="117">
        <v>762</v>
      </c>
      <c r="I6965" s="117">
        <v>747</v>
      </c>
      <c r="J6965" s="117" t="s">
        <v>5765</v>
      </c>
    </row>
    <row r="6966" spans="1:10" ht="17.25" customHeight="1">
      <c r="A6966" s="116" t="s">
        <v>4769</v>
      </c>
      <c r="B6966" s="117">
        <v>9769965834</v>
      </c>
      <c r="C6966" s="116" t="s">
        <v>4393</v>
      </c>
      <c r="D6966" s="116" t="s">
        <v>438</v>
      </c>
      <c r="E6966" s="118">
        <v>41219.958333333336</v>
      </c>
      <c r="F6966" s="116" t="s">
        <v>5750</v>
      </c>
      <c r="G6966" s="117" t="s">
        <v>440</v>
      </c>
      <c r="H6966" s="117">
        <v>166</v>
      </c>
      <c r="I6966" s="117">
        <v>259</v>
      </c>
      <c r="J6966" s="117" t="s">
        <v>5773</v>
      </c>
    </row>
    <row r="6967" spans="1:10" ht="17.25" customHeight="1">
      <c r="A6967" s="116" t="s">
        <v>6049</v>
      </c>
      <c r="B6967" s="117">
        <v>9739896568</v>
      </c>
      <c r="C6967" s="116" t="s">
        <v>4393</v>
      </c>
      <c r="D6967" s="116" t="s">
        <v>438</v>
      </c>
      <c r="E6967" s="118">
        <v>41219.96875</v>
      </c>
      <c r="F6967" s="116" t="s">
        <v>5750</v>
      </c>
      <c r="G6967" s="117" t="s">
        <v>440</v>
      </c>
      <c r="H6967" s="117">
        <v>136</v>
      </c>
      <c r="I6967" s="117">
        <v>223</v>
      </c>
      <c r="J6967" s="117" t="s">
        <v>5751</v>
      </c>
    </row>
    <row r="6968" spans="1:10" ht="17.25" customHeight="1">
      <c r="A6968" s="116" t="s">
        <v>6050</v>
      </c>
      <c r="B6968" s="117">
        <v>9538924180</v>
      </c>
      <c r="C6968" s="116" t="s">
        <v>4393</v>
      </c>
      <c r="D6968" s="116" t="s">
        <v>438</v>
      </c>
      <c r="E6968" s="118">
        <v>41219.96875</v>
      </c>
      <c r="F6968" s="116" t="s">
        <v>5750</v>
      </c>
      <c r="G6968" s="117" t="s">
        <v>440</v>
      </c>
      <c r="H6968" s="117">
        <v>762</v>
      </c>
      <c r="I6968" s="117">
        <v>626</v>
      </c>
      <c r="J6968" s="117" t="s">
        <v>5784</v>
      </c>
    </row>
    <row r="6969" spans="1:10" ht="17.25" customHeight="1">
      <c r="A6969" s="116" t="s">
        <v>6051</v>
      </c>
      <c r="B6969" s="117">
        <v>8792537196</v>
      </c>
      <c r="C6969" s="116" t="s">
        <v>4393</v>
      </c>
      <c r="D6969" s="116" t="s">
        <v>438</v>
      </c>
      <c r="E6969" s="118">
        <v>41219.979166666664</v>
      </c>
      <c r="F6969" s="116" t="s">
        <v>5750</v>
      </c>
      <c r="G6969" s="117" t="s">
        <v>440</v>
      </c>
      <c r="H6969" s="117">
        <v>207</v>
      </c>
      <c r="I6969" s="117">
        <v>335</v>
      </c>
      <c r="J6969" s="117" t="s">
        <v>5789</v>
      </c>
    </row>
    <row r="6970" spans="1:10" ht="17.25" customHeight="1">
      <c r="A6970" s="116" t="s">
        <v>6052</v>
      </c>
      <c r="B6970" s="117">
        <v>7204294044</v>
      </c>
      <c r="C6970" s="116" t="s">
        <v>4393</v>
      </c>
      <c r="D6970" s="116" t="s">
        <v>438</v>
      </c>
      <c r="E6970" s="118">
        <v>41219.979166666664</v>
      </c>
      <c r="F6970" s="116" t="s">
        <v>5750</v>
      </c>
      <c r="G6970" s="117" t="s">
        <v>440</v>
      </c>
      <c r="H6970" s="117">
        <v>186</v>
      </c>
      <c r="I6970" s="117">
        <v>258</v>
      </c>
      <c r="J6970" s="117" t="s">
        <v>5787</v>
      </c>
    </row>
    <row r="6971" spans="1:10" ht="17.25" customHeight="1">
      <c r="A6971" s="116" t="s">
        <v>6053</v>
      </c>
      <c r="B6971" s="117">
        <v>9035516020</v>
      </c>
      <c r="C6971" s="116" t="s">
        <v>4393</v>
      </c>
      <c r="D6971" s="116" t="s">
        <v>438</v>
      </c>
      <c r="E6971" s="118">
        <v>41220.083333333336</v>
      </c>
      <c r="F6971" s="116" t="s">
        <v>5750</v>
      </c>
      <c r="G6971" s="117" t="s">
        <v>440</v>
      </c>
      <c r="H6971" s="117">
        <v>810</v>
      </c>
      <c r="I6971" s="117">
        <v>652</v>
      </c>
      <c r="J6971" s="117" t="s">
        <v>6033</v>
      </c>
    </row>
    <row r="6972" spans="1:10" ht="17.25" customHeight="1">
      <c r="A6972" s="116" t="s">
        <v>4798</v>
      </c>
      <c r="B6972" s="117">
        <v>9845123698</v>
      </c>
      <c r="C6972" s="116" t="s">
        <v>4393</v>
      </c>
      <c r="D6972" s="116" t="s">
        <v>438</v>
      </c>
      <c r="E6972" s="118">
        <v>41220.083333333336</v>
      </c>
      <c r="F6972" s="116" t="s">
        <v>5750</v>
      </c>
      <c r="G6972" s="117" t="s">
        <v>440</v>
      </c>
      <c r="H6972" s="117">
        <v>145</v>
      </c>
      <c r="I6972" s="117">
        <v>173</v>
      </c>
      <c r="J6972" s="117" t="s">
        <v>5851</v>
      </c>
    </row>
    <row r="6973" spans="1:10" ht="17.25" customHeight="1">
      <c r="A6973" s="116" t="s">
        <v>6054</v>
      </c>
      <c r="B6973" s="117">
        <v>9620368460</v>
      </c>
      <c r="C6973" s="116" t="s">
        <v>4393</v>
      </c>
      <c r="D6973" s="116" t="s">
        <v>438</v>
      </c>
      <c r="E6973" s="118">
        <v>41220.083333333336</v>
      </c>
      <c r="F6973" s="116" t="s">
        <v>5750</v>
      </c>
      <c r="G6973" s="117" t="s">
        <v>440</v>
      </c>
      <c r="H6973" s="117">
        <v>798</v>
      </c>
      <c r="I6973" s="117">
        <v>656</v>
      </c>
      <c r="J6973" s="117" t="s">
        <v>5784</v>
      </c>
    </row>
    <row r="6974" spans="1:10" ht="17.25" customHeight="1">
      <c r="A6974" s="116" t="s">
        <v>6055</v>
      </c>
      <c r="B6974" s="117">
        <v>9620768943</v>
      </c>
      <c r="C6974" s="116" t="s">
        <v>4393</v>
      </c>
      <c r="D6974" s="116" t="s">
        <v>438</v>
      </c>
      <c r="E6974" s="118">
        <v>41220.09375</v>
      </c>
      <c r="F6974" s="116" t="s">
        <v>5750</v>
      </c>
      <c r="G6974" s="117" t="s">
        <v>440</v>
      </c>
      <c r="H6974" s="117">
        <v>657</v>
      </c>
      <c r="I6974" s="117">
        <v>550</v>
      </c>
      <c r="J6974" s="117" t="s">
        <v>5933</v>
      </c>
    </row>
    <row r="6975" spans="1:10" ht="17.25" customHeight="1">
      <c r="A6975" s="116" t="s">
        <v>6056</v>
      </c>
      <c r="B6975" s="117">
        <v>9819984181</v>
      </c>
      <c r="C6975" s="116" t="s">
        <v>4393</v>
      </c>
      <c r="D6975" s="116" t="s">
        <v>438</v>
      </c>
      <c r="E6975" s="118">
        <v>41220.104166666664</v>
      </c>
      <c r="F6975" s="116" t="s">
        <v>5750</v>
      </c>
      <c r="G6975" s="117" t="s">
        <v>440</v>
      </c>
      <c r="H6975" s="117">
        <v>100</v>
      </c>
      <c r="I6975" s="117">
        <v>79</v>
      </c>
      <c r="J6975" s="117" t="s">
        <v>5789</v>
      </c>
    </row>
    <row r="6976" spans="1:10" ht="17.25" customHeight="1">
      <c r="A6976" s="116" t="s">
        <v>385</v>
      </c>
      <c r="B6976" s="117">
        <v>7760655577</v>
      </c>
      <c r="C6976" s="116" t="s">
        <v>4393</v>
      </c>
      <c r="D6976" s="116" t="s">
        <v>438</v>
      </c>
      <c r="E6976" s="118">
        <v>41220.104166666664</v>
      </c>
      <c r="F6976" s="116" t="s">
        <v>5750</v>
      </c>
      <c r="G6976" s="117" t="s">
        <v>440</v>
      </c>
      <c r="H6976" s="117">
        <v>168</v>
      </c>
      <c r="I6976" s="117">
        <v>233</v>
      </c>
      <c r="J6976" s="117" t="s">
        <v>5787</v>
      </c>
    </row>
    <row r="6977" spans="1:10" ht="17.25" customHeight="1">
      <c r="A6977" s="116" t="s">
        <v>6057</v>
      </c>
      <c r="B6977" s="117">
        <v>9739790838</v>
      </c>
      <c r="C6977" s="116" t="s">
        <v>4393</v>
      </c>
      <c r="D6977" s="116" t="s">
        <v>438</v>
      </c>
      <c r="E6977" s="118">
        <v>41220.125</v>
      </c>
      <c r="F6977" s="116" t="s">
        <v>5750</v>
      </c>
      <c r="G6977" s="117" t="s">
        <v>440</v>
      </c>
      <c r="H6977" s="117">
        <v>738</v>
      </c>
      <c r="I6977" s="117">
        <v>727</v>
      </c>
      <c r="J6977" s="117" t="s">
        <v>5765</v>
      </c>
    </row>
    <row r="6978" spans="1:10" ht="17.25" customHeight="1">
      <c r="A6978" s="116" t="s">
        <v>6058</v>
      </c>
      <c r="B6978" s="117">
        <v>9886606236</v>
      </c>
      <c r="C6978" s="116" t="s">
        <v>4393</v>
      </c>
      <c r="D6978" s="116" t="s">
        <v>438</v>
      </c>
      <c r="E6978" s="118">
        <v>41220.135416666664</v>
      </c>
      <c r="F6978" s="116" t="s">
        <v>5750</v>
      </c>
      <c r="G6978" s="117" t="s">
        <v>440</v>
      </c>
      <c r="H6978" s="117">
        <v>306</v>
      </c>
      <c r="I6978" s="117">
        <v>574</v>
      </c>
      <c r="J6978" s="117" t="s">
        <v>5752</v>
      </c>
    </row>
    <row r="6979" spans="1:10" ht="17.25" customHeight="1">
      <c r="A6979" s="116" t="s">
        <v>6059</v>
      </c>
      <c r="B6979" s="117">
        <v>9986224441</v>
      </c>
      <c r="C6979" s="116" t="s">
        <v>4393</v>
      </c>
      <c r="D6979" s="116" t="s">
        <v>438</v>
      </c>
      <c r="E6979" s="118">
        <v>41220.145833333336</v>
      </c>
      <c r="F6979" s="116" t="s">
        <v>5750</v>
      </c>
      <c r="G6979" s="117" t="s">
        <v>440</v>
      </c>
      <c r="H6979" s="117">
        <v>1000</v>
      </c>
      <c r="I6979" s="117">
        <v>810</v>
      </c>
      <c r="J6979" s="117" t="s">
        <v>5760</v>
      </c>
    </row>
    <row r="6980" spans="1:10" ht="17.25" customHeight="1">
      <c r="A6980" s="116" t="s">
        <v>6060</v>
      </c>
      <c r="B6980" s="117">
        <v>8861211731</v>
      </c>
      <c r="C6980" s="116" t="s">
        <v>4393</v>
      </c>
      <c r="D6980" s="116" t="s">
        <v>438</v>
      </c>
      <c r="E6980" s="118">
        <v>41220.166666666664</v>
      </c>
      <c r="F6980" s="116" t="s">
        <v>5750</v>
      </c>
      <c r="G6980" s="117" t="s">
        <v>440</v>
      </c>
      <c r="H6980" s="117">
        <v>756</v>
      </c>
      <c r="I6980" s="117">
        <v>1222</v>
      </c>
      <c r="J6980" s="117" t="s">
        <v>5789</v>
      </c>
    </row>
    <row r="6981" spans="1:10" ht="17.25" customHeight="1">
      <c r="A6981" s="116" t="s">
        <v>6061</v>
      </c>
      <c r="B6981" s="117">
        <v>7676454481</v>
      </c>
      <c r="C6981" s="116" t="s">
        <v>4393</v>
      </c>
      <c r="D6981" s="116" t="s">
        <v>438</v>
      </c>
      <c r="E6981" s="118">
        <v>41220.166666666664</v>
      </c>
      <c r="F6981" s="116" t="s">
        <v>5750</v>
      </c>
      <c r="G6981" s="117" t="s">
        <v>440</v>
      </c>
      <c r="H6981" s="117">
        <v>864</v>
      </c>
      <c r="I6981" s="117">
        <v>1200</v>
      </c>
      <c r="J6981" s="117" t="s">
        <v>5787</v>
      </c>
    </row>
    <row r="6982" spans="1:10" ht="17.25" customHeight="1">
      <c r="A6982" s="116" t="s">
        <v>6062</v>
      </c>
      <c r="B6982" s="117">
        <v>9686669669</v>
      </c>
      <c r="C6982" s="116" t="s">
        <v>4393</v>
      </c>
      <c r="D6982" s="116" t="s">
        <v>438</v>
      </c>
      <c r="E6982" s="118">
        <v>41220.177083333336</v>
      </c>
      <c r="F6982" s="116" t="s">
        <v>5750</v>
      </c>
      <c r="G6982" s="117" t="s">
        <v>440</v>
      </c>
      <c r="H6982" s="117">
        <v>718</v>
      </c>
      <c r="I6982" s="117">
        <v>1164</v>
      </c>
      <c r="J6982" s="117" t="s">
        <v>5751</v>
      </c>
    </row>
    <row r="6983" spans="1:10" ht="17.25" customHeight="1">
      <c r="A6983" s="116" t="s">
        <v>6063</v>
      </c>
      <c r="B6983" s="117">
        <v>7259803460</v>
      </c>
      <c r="C6983" s="116" t="s">
        <v>4393</v>
      </c>
      <c r="D6983" s="116" t="s">
        <v>438</v>
      </c>
      <c r="E6983" s="118">
        <v>41220.208333333336</v>
      </c>
      <c r="F6983" s="116" t="s">
        <v>5750</v>
      </c>
      <c r="G6983" s="117" t="s">
        <v>440</v>
      </c>
      <c r="H6983" s="117">
        <v>758</v>
      </c>
      <c r="I6983" s="117">
        <v>894</v>
      </c>
      <c r="J6983" s="117" t="s">
        <v>5851</v>
      </c>
    </row>
    <row r="6984" spans="1:10" ht="17.25" customHeight="1">
      <c r="A6984" s="116" t="s">
        <v>6064</v>
      </c>
      <c r="B6984" s="117">
        <v>9910977344</v>
      </c>
      <c r="C6984" s="116" t="s">
        <v>4393</v>
      </c>
      <c r="D6984" s="116" t="s">
        <v>438</v>
      </c>
      <c r="E6984" s="118">
        <v>41220.208333333336</v>
      </c>
      <c r="F6984" s="116" t="s">
        <v>5750</v>
      </c>
      <c r="G6984" s="117" t="s">
        <v>440</v>
      </c>
      <c r="H6984" s="117">
        <v>745</v>
      </c>
      <c r="I6984" s="117">
        <v>600</v>
      </c>
      <c r="J6984" s="117" t="s">
        <v>6033</v>
      </c>
    </row>
    <row r="6985" spans="1:10" ht="17.25" customHeight="1">
      <c r="A6985" s="116" t="s">
        <v>6065</v>
      </c>
      <c r="B6985" s="117">
        <v>8884221666</v>
      </c>
      <c r="C6985" s="116" t="s">
        <v>4393</v>
      </c>
      <c r="D6985" s="116" t="s">
        <v>438</v>
      </c>
      <c r="E6985" s="118">
        <v>41220.208333333336</v>
      </c>
      <c r="F6985" s="116" t="s">
        <v>5750</v>
      </c>
      <c r="G6985" s="117" t="s">
        <v>440</v>
      </c>
      <c r="H6985" s="117">
        <v>806</v>
      </c>
      <c r="I6985" s="117">
        <v>662</v>
      </c>
      <c r="J6985" s="117" t="s">
        <v>5784</v>
      </c>
    </row>
    <row r="6986" spans="1:10" ht="17.25" customHeight="1">
      <c r="A6986" s="116" t="s">
        <v>4626</v>
      </c>
      <c r="B6986" s="117">
        <v>9632317481</v>
      </c>
      <c r="C6986" s="116" t="s">
        <v>4393</v>
      </c>
      <c r="D6986" s="116" t="s">
        <v>438</v>
      </c>
      <c r="E6986" s="118">
        <v>41220.208333333336</v>
      </c>
      <c r="F6986" s="116" t="s">
        <v>5750</v>
      </c>
      <c r="G6986" s="117" t="s">
        <v>440</v>
      </c>
      <c r="H6986" s="117">
        <v>964</v>
      </c>
      <c r="I6986" s="117">
        <v>1347</v>
      </c>
      <c r="J6986" s="117" t="s">
        <v>5855</v>
      </c>
    </row>
    <row r="6987" spans="1:10" ht="17.25" customHeight="1">
      <c r="A6987" s="116" t="s">
        <v>6066</v>
      </c>
      <c r="B6987" s="117">
        <v>9901806767</v>
      </c>
      <c r="C6987" s="116" t="s">
        <v>4393</v>
      </c>
      <c r="D6987" s="116" t="s">
        <v>438</v>
      </c>
      <c r="E6987" s="118">
        <v>41220.208333333336</v>
      </c>
      <c r="F6987" s="116" t="s">
        <v>5750</v>
      </c>
      <c r="G6987" s="117" t="s">
        <v>440</v>
      </c>
      <c r="H6987" s="117">
        <v>608</v>
      </c>
      <c r="I6987" s="117">
        <v>512</v>
      </c>
      <c r="J6987" s="117" t="s">
        <v>5933</v>
      </c>
    </row>
    <row r="6988" spans="1:10" ht="17.25" customHeight="1">
      <c r="A6988" s="116" t="s">
        <v>6067</v>
      </c>
      <c r="B6988" s="117">
        <v>9620405014</v>
      </c>
      <c r="C6988" s="116" t="s">
        <v>4393</v>
      </c>
      <c r="D6988" s="116" t="s">
        <v>438</v>
      </c>
      <c r="E6988" s="118">
        <v>41220.229166666664</v>
      </c>
      <c r="F6988" s="116" t="s">
        <v>5750</v>
      </c>
      <c r="G6988" s="117" t="s">
        <v>440</v>
      </c>
      <c r="H6988" s="117">
        <v>824</v>
      </c>
      <c r="I6988" s="117">
        <v>812</v>
      </c>
      <c r="J6988" s="117" t="s">
        <v>5765</v>
      </c>
    </row>
    <row r="6989" spans="1:10" ht="17.25" customHeight="1">
      <c r="A6989" s="116" t="s">
        <v>5689</v>
      </c>
      <c r="B6989" s="117">
        <v>9880149192</v>
      </c>
      <c r="C6989" s="116" t="s">
        <v>4393</v>
      </c>
      <c r="D6989" s="116" t="s">
        <v>461</v>
      </c>
      <c r="E6989" s="118">
        <v>41220.239583333336</v>
      </c>
      <c r="F6989" s="116" t="s">
        <v>5750</v>
      </c>
      <c r="G6989" s="117" t="s">
        <v>440</v>
      </c>
      <c r="H6989" s="117">
        <v>306</v>
      </c>
      <c r="I6989" s="117">
        <v>344</v>
      </c>
      <c r="J6989" s="117" t="s">
        <v>5758</v>
      </c>
    </row>
    <row r="6990" spans="1:10" ht="17.25" customHeight="1">
      <c r="A6990" s="116" t="s">
        <v>6068</v>
      </c>
      <c r="B6990" s="117">
        <v>9845342991</v>
      </c>
      <c r="C6990" s="116" t="s">
        <v>4393</v>
      </c>
      <c r="D6990" s="116" t="s">
        <v>438</v>
      </c>
      <c r="E6990" s="118">
        <v>41220.25</v>
      </c>
      <c r="F6990" s="116" t="s">
        <v>5750</v>
      </c>
      <c r="G6990" s="117" t="s">
        <v>440</v>
      </c>
      <c r="H6990" s="117">
        <v>726</v>
      </c>
      <c r="I6990" s="117">
        <v>572</v>
      </c>
      <c r="J6990" s="117" t="s">
        <v>5760</v>
      </c>
    </row>
    <row r="6991" spans="1:10" ht="17.25" customHeight="1">
      <c r="A6991" s="116" t="s">
        <v>6069</v>
      </c>
      <c r="B6991" s="117">
        <v>9036842399</v>
      </c>
      <c r="C6991" s="116" t="s">
        <v>4393</v>
      </c>
      <c r="D6991" s="116" t="s">
        <v>438</v>
      </c>
      <c r="E6991" s="118">
        <v>41220.25</v>
      </c>
      <c r="F6991" s="116" t="s">
        <v>5750</v>
      </c>
      <c r="G6991" s="117" t="s">
        <v>440</v>
      </c>
      <c r="H6991" s="117">
        <v>882</v>
      </c>
      <c r="I6991" s="117">
        <v>1347</v>
      </c>
      <c r="J6991" s="117" t="s">
        <v>5813</v>
      </c>
    </row>
    <row r="6992" spans="1:10" ht="17.25" customHeight="1">
      <c r="A6992" s="116" t="s">
        <v>5359</v>
      </c>
      <c r="B6992" s="117">
        <v>9945319691</v>
      </c>
      <c r="C6992" s="116" t="s">
        <v>4393</v>
      </c>
      <c r="D6992" s="116" t="s">
        <v>438</v>
      </c>
      <c r="E6992" s="118">
        <v>41220.28125</v>
      </c>
      <c r="F6992" s="116" t="s">
        <v>5750</v>
      </c>
      <c r="G6992" s="117" t="s">
        <v>440</v>
      </c>
      <c r="H6992" s="117">
        <v>289</v>
      </c>
      <c r="I6992" s="117">
        <v>398</v>
      </c>
      <c r="J6992" s="117" t="s">
        <v>5787</v>
      </c>
    </row>
    <row r="6993" spans="1:10" ht="17.25" customHeight="1">
      <c r="A6993" s="116" t="s">
        <v>4705</v>
      </c>
      <c r="B6993" s="117">
        <v>9740809441</v>
      </c>
      <c r="C6993" s="116" t="s">
        <v>4393</v>
      </c>
      <c r="D6993" s="116" t="s">
        <v>438</v>
      </c>
      <c r="E6993" s="118">
        <v>41220.291666666664</v>
      </c>
      <c r="F6993" s="116" t="s">
        <v>5750</v>
      </c>
      <c r="G6993" s="117" t="s">
        <v>440</v>
      </c>
      <c r="H6993" s="117">
        <v>210</v>
      </c>
      <c r="I6993" s="117">
        <v>234</v>
      </c>
      <c r="J6993" s="117" t="s">
        <v>5758</v>
      </c>
    </row>
    <row r="6994" spans="1:10" ht="17.25" customHeight="1">
      <c r="A6994" s="116" t="s">
        <v>6070</v>
      </c>
      <c r="B6994" s="117">
        <v>9845040126</v>
      </c>
      <c r="C6994" s="116" t="s">
        <v>4393</v>
      </c>
      <c r="D6994" s="116" t="s">
        <v>438</v>
      </c>
      <c r="E6994" s="118">
        <v>41220.302083333336</v>
      </c>
      <c r="F6994" s="116" t="s">
        <v>5750</v>
      </c>
      <c r="G6994" s="117" t="s">
        <v>440</v>
      </c>
      <c r="H6994" s="117">
        <v>270</v>
      </c>
      <c r="I6994" s="117">
        <v>764</v>
      </c>
      <c r="J6994" s="117" t="s">
        <v>5775</v>
      </c>
    </row>
    <row r="6995" spans="1:10" ht="17.25" customHeight="1">
      <c r="A6995" s="116" t="s">
        <v>6071</v>
      </c>
      <c r="B6995" s="117">
        <v>9972012004</v>
      </c>
      <c r="C6995" s="116" t="s">
        <v>4393</v>
      </c>
      <c r="D6995" s="116" t="s">
        <v>486</v>
      </c>
      <c r="E6995" s="118">
        <v>41220.322916666664</v>
      </c>
      <c r="F6995" s="116" t="s">
        <v>5750</v>
      </c>
      <c r="G6995" s="117" t="s">
        <v>440</v>
      </c>
      <c r="H6995" s="117">
        <v>250</v>
      </c>
      <c r="I6995" s="117">
        <v>322</v>
      </c>
      <c r="J6995" s="117" t="s">
        <v>5819</v>
      </c>
    </row>
    <row r="6996" spans="1:10" ht="17.25" customHeight="1">
      <c r="A6996" s="116" t="s">
        <v>5941</v>
      </c>
      <c r="B6996" s="117">
        <v>9886022161</v>
      </c>
      <c r="C6996" s="116" t="s">
        <v>4393</v>
      </c>
      <c r="D6996" s="116" t="s">
        <v>438</v>
      </c>
      <c r="E6996" s="118">
        <v>41220.322916666664</v>
      </c>
      <c r="F6996" s="116" t="s">
        <v>5750</v>
      </c>
      <c r="G6996" s="117" t="s">
        <v>440</v>
      </c>
      <c r="H6996" s="117">
        <v>245</v>
      </c>
      <c r="I6996" s="117">
        <v>290</v>
      </c>
      <c r="J6996" s="117" t="s">
        <v>5851</v>
      </c>
    </row>
    <row r="6997" spans="1:10" ht="17.25" customHeight="1">
      <c r="A6997" s="116" t="s">
        <v>1320</v>
      </c>
      <c r="B6997" s="117">
        <v>9901661931</v>
      </c>
      <c r="C6997" s="116" t="s">
        <v>4393</v>
      </c>
      <c r="D6997" s="116" t="s">
        <v>486</v>
      </c>
      <c r="E6997" s="118">
        <v>41220.322916666664</v>
      </c>
      <c r="F6997" s="116" t="s">
        <v>5750</v>
      </c>
      <c r="G6997" s="117" t="s">
        <v>440</v>
      </c>
      <c r="H6997" s="117">
        <v>571</v>
      </c>
      <c r="I6997" s="117">
        <v>456</v>
      </c>
      <c r="J6997" s="117" t="s">
        <v>6033</v>
      </c>
    </row>
    <row r="6998" spans="1:10" ht="17.25" customHeight="1">
      <c r="A6998" s="116" t="s">
        <v>6072</v>
      </c>
      <c r="B6998" s="117">
        <v>9886062534</v>
      </c>
      <c r="C6998" s="116" t="s">
        <v>4393</v>
      </c>
      <c r="D6998" s="116" t="s">
        <v>486</v>
      </c>
      <c r="E6998" s="118">
        <v>41220.322916666664</v>
      </c>
      <c r="F6998" s="116" t="s">
        <v>5750</v>
      </c>
      <c r="G6998" s="117" t="s">
        <v>440</v>
      </c>
      <c r="H6998" s="117">
        <v>821</v>
      </c>
      <c r="I6998" s="117">
        <v>674</v>
      </c>
      <c r="J6998" s="117" t="s">
        <v>5784</v>
      </c>
    </row>
    <row r="6999" spans="1:10" ht="17.25" customHeight="1">
      <c r="A6999" s="116" t="s">
        <v>5624</v>
      </c>
      <c r="B6999" s="117">
        <v>9844034001</v>
      </c>
      <c r="C6999" s="116" t="s">
        <v>4393</v>
      </c>
      <c r="D6999" s="116" t="s">
        <v>438</v>
      </c>
      <c r="E6999" s="118">
        <v>41220.34375</v>
      </c>
      <c r="F6999" s="116" t="s">
        <v>5750</v>
      </c>
      <c r="G6999" s="117" t="s">
        <v>440</v>
      </c>
      <c r="H6999" s="117">
        <v>252</v>
      </c>
      <c r="I6999" s="117">
        <v>353</v>
      </c>
      <c r="J6999" s="117" t="s">
        <v>5855</v>
      </c>
    </row>
    <row r="7000" spans="1:10" ht="17.25" customHeight="1">
      <c r="A7000" s="116" t="s">
        <v>4531</v>
      </c>
      <c r="B7000" s="117">
        <v>9880717211</v>
      </c>
      <c r="C7000" s="116" t="s">
        <v>4393</v>
      </c>
      <c r="D7000" s="116" t="s">
        <v>438</v>
      </c>
      <c r="E7000" s="118">
        <v>41220.354166666664</v>
      </c>
      <c r="F7000" s="116" t="s">
        <v>5750</v>
      </c>
      <c r="G7000" s="117" t="s">
        <v>440</v>
      </c>
      <c r="H7000" s="117">
        <v>110</v>
      </c>
      <c r="I7000" s="117">
        <v>129</v>
      </c>
      <c r="J7000" s="117" t="s">
        <v>5756</v>
      </c>
    </row>
    <row r="7001" spans="1:10" ht="17.25" customHeight="1">
      <c r="A7001" s="116" t="s">
        <v>5173</v>
      </c>
      <c r="B7001" s="117">
        <v>9886619365</v>
      </c>
      <c r="C7001" s="116" t="s">
        <v>4393</v>
      </c>
      <c r="D7001" s="116" t="s">
        <v>461</v>
      </c>
      <c r="E7001" s="118">
        <v>41220.354166666664</v>
      </c>
      <c r="F7001" s="116" t="s">
        <v>5750</v>
      </c>
      <c r="G7001" s="117" t="s">
        <v>440</v>
      </c>
      <c r="H7001" s="117">
        <v>205</v>
      </c>
      <c r="I7001" s="117">
        <v>218</v>
      </c>
      <c r="J7001" s="117" t="s">
        <v>5758</v>
      </c>
    </row>
    <row r="7002" spans="1:10" ht="17.25" customHeight="1">
      <c r="A7002" s="116" t="s">
        <v>6073</v>
      </c>
      <c r="B7002" s="117">
        <v>9916332646</v>
      </c>
      <c r="C7002" s="116" t="s">
        <v>4393</v>
      </c>
      <c r="D7002" s="116" t="s">
        <v>438</v>
      </c>
      <c r="E7002" s="118">
        <v>41220.375</v>
      </c>
      <c r="F7002" s="116" t="s">
        <v>5750</v>
      </c>
      <c r="G7002" s="117" t="s">
        <v>749</v>
      </c>
      <c r="H7002" s="117">
        <v>1500</v>
      </c>
      <c r="I7002" s="117">
        <v>1729</v>
      </c>
      <c r="J7002" s="117" t="s">
        <v>5890</v>
      </c>
    </row>
    <row r="7003" spans="1:10" ht="17.25" customHeight="1">
      <c r="A7003" s="116" t="s">
        <v>6074</v>
      </c>
      <c r="B7003" s="117">
        <v>9035749909</v>
      </c>
      <c r="C7003" s="116" t="s">
        <v>4393</v>
      </c>
      <c r="D7003" s="116" t="s">
        <v>438</v>
      </c>
      <c r="E7003" s="118">
        <v>41220.395833333336</v>
      </c>
      <c r="F7003" s="116" t="s">
        <v>5750</v>
      </c>
      <c r="G7003" s="117" t="s">
        <v>440</v>
      </c>
      <c r="H7003" s="117">
        <v>900</v>
      </c>
      <c r="I7003" s="117">
        <v>1192</v>
      </c>
      <c r="J7003" s="117" t="s">
        <v>5819</v>
      </c>
    </row>
    <row r="7004" spans="1:10" ht="17.25" customHeight="1">
      <c r="A7004" s="116" t="s">
        <v>5991</v>
      </c>
      <c r="B7004" s="117">
        <v>9880307532</v>
      </c>
      <c r="C7004" s="116" t="s">
        <v>4393</v>
      </c>
      <c r="D7004" s="116" t="s">
        <v>438</v>
      </c>
      <c r="E7004" s="118">
        <v>41220.40625</v>
      </c>
      <c r="F7004" s="116" t="s">
        <v>5750</v>
      </c>
      <c r="G7004" s="117" t="s">
        <v>440</v>
      </c>
      <c r="H7004" s="117">
        <v>1170</v>
      </c>
      <c r="I7004" s="117">
        <v>1387</v>
      </c>
      <c r="J7004" s="117" t="s">
        <v>5851</v>
      </c>
    </row>
    <row r="7005" spans="1:10" ht="17.25" customHeight="1">
      <c r="A7005" s="116" t="s">
        <v>4741</v>
      </c>
      <c r="B7005" s="117">
        <v>9811434587</v>
      </c>
      <c r="C7005" s="116" t="s">
        <v>4393</v>
      </c>
      <c r="D7005" s="116" t="s">
        <v>461</v>
      </c>
      <c r="E7005" s="118">
        <v>41220.40625</v>
      </c>
      <c r="F7005" s="116" t="s">
        <v>5750</v>
      </c>
      <c r="G7005" s="117" t="s">
        <v>440</v>
      </c>
      <c r="H7005" s="117">
        <v>228</v>
      </c>
      <c r="I7005" s="117">
        <v>332</v>
      </c>
      <c r="J7005" s="117" t="s">
        <v>5773</v>
      </c>
    </row>
    <row r="7006" spans="1:10" ht="17.25" customHeight="1">
      <c r="A7006" s="116" t="s">
        <v>6075</v>
      </c>
      <c r="B7006" s="117">
        <v>9980113452</v>
      </c>
      <c r="C7006" s="116" t="s">
        <v>4393</v>
      </c>
      <c r="D7006" s="116" t="s">
        <v>461</v>
      </c>
      <c r="E7006" s="118">
        <v>41220.416666666664</v>
      </c>
      <c r="F7006" s="116" t="s">
        <v>5750</v>
      </c>
      <c r="G7006" s="117" t="s">
        <v>440</v>
      </c>
      <c r="H7006" s="117">
        <v>187</v>
      </c>
      <c r="I7006" s="117">
        <v>227</v>
      </c>
      <c r="J7006" s="117" t="s">
        <v>5756</v>
      </c>
    </row>
    <row r="7007" spans="1:10" ht="17.25" customHeight="1">
      <c r="A7007" s="116" t="s">
        <v>6076</v>
      </c>
      <c r="B7007" s="117">
        <v>9731944344</v>
      </c>
      <c r="C7007" s="116" t="s">
        <v>4393</v>
      </c>
      <c r="D7007" s="116" t="s">
        <v>438</v>
      </c>
      <c r="E7007" s="118">
        <v>41220.447916666664</v>
      </c>
      <c r="F7007" s="116" t="s">
        <v>5750</v>
      </c>
      <c r="G7007" s="117" t="s">
        <v>440</v>
      </c>
      <c r="H7007" s="117">
        <v>684</v>
      </c>
      <c r="I7007" s="117">
        <v>959</v>
      </c>
      <c r="J7007" s="117" t="s">
        <v>5855</v>
      </c>
    </row>
    <row r="7008" spans="1:10" ht="17.25" customHeight="1">
      <c r="A7008" s="116" t="s">
        <v>6077</v>
      </c>
      <c r="B7008" s="117">
        <v>9901342629</v>
      </c>
      <c r="C7008" s="116" t="s">
        <v>4393</v>
      </c>
      <c r="D7008" s="116" t="s">
        <v>438</v>
      </c>
      <c r="E7008" s="118">
        <v>41220.458333333336</v>
      </c>
      <c r="F7008" s="116" t="s">
        <v>5750</v>
      </c>
      <c r="G7008" s="117" t="s">
        <v>440</v>
      </c>
      <c r="H7008" s="117">
        <v>656</v>
      </c>
      <c r="I7008" s="117">
        <v>535</v>
      </c>
      <c r="J7008" s="117" t="s">
        <v>5754</v>
      </c>
    </row>
    <row r="7009" spans="1:10" ht="17.25" customHeight="1">
      <c r="A7009" s="116" t="s">
        <v>4784</v>
      </c>
      <c r="B7009" s="117">
        <v>9945800371</v>
      </c>
      <c r="C7009" s="116" t="s">
        <v>4393</v>
      </c>
      <c r="D7009" s="116" t="s">
        <v>438</v>
      </c>
      <c r="E7009" s="118">
        <v>41220.458333333336</v>
      </c>
      <c r="F7009" s="116" t="s">
        <v>5750</v>
      </c>
      <c r="G7009" s="117" t="s">
        <v>440</v>
      </c>
      <c r="H7009" s="117">
        <v>288</v>
      </c>
      <c r="I7009" s="117">
        <v>557</v>
      </c>
      <c r="J7009" s="117" t="s">
        <v>5776</v>
      </c>
    </row>
    <row r="7010" spans="1:10" ht="17.25" customHeight="1">
      <c r="A7010" s="116" t="s">
        <v>5624</v>
      </c>
      <c r="B7010" s="117">
        <v>9844034001</v>
      </c>
      <c r="C7010" s="116" t="s">
        <v>4393</v>
      </c>
      <c r="D7010" s="116" t="s">
        <v>438</v>
      </c>
      <c r="E7010" s="118">
        <v>41220.46875</v>
      </c>
      <c r="F7010" s="116" t="s">
        <v>5750</v>
      </c>
      <c r="G7010" s="117" t="s">
        <v>440</v>
      </c>
      <c r="H7010" s="117">
        <v>261</v>
      </c>
      <c r="I7010" s="117">
        <v>238</v>
      </c>
      <c r="J7010" s="117" t="s">
        <v>5765</v>
      </c>
    </row>
    <row r="7011" spans="1:10" ht="17.25" customHeight="1">
      <c r="A7011" s="116" t="s">
        <v>4741</v>
      </c>
      <c r="B7011" s="117">
        <v>9811434587</v>
      </c>
      <c r="C7011" s="116" t="s">
        <v>4393</v>
      </c>
      <c r="D7011" s="116" t="s">
        <v>461</v>
      </c>
      <c r="E7011" s="118">
        <v>41220.5</v>
      </c>
      <c r="F7011" s="116" t="s">
        <v>5750</v>
      </c>
      <c r="G7011" s="117" t="s">
        <v>440</v>
      </c>
      <c r="H7011" s="117">
        <v>222</v>
      </c>
      <c r="I7011" s="117">
        <v>343</v>
      </c>
      <c r="J7011" s="117" t="s">
        <v>5773</v>
      </c>
    </row>
    <row r="7012" spans="1:10" ht="17.25" customHeight="1">
      <c r="A7012" s="116" t="s">
        <v>6078</v>
      </c>
      <c r="B7012" s="117">
        <v>9987060542</v>
      </c>
      <c r="C7012" s="116" t="s">
        <v>4393</v>
      </c>
      <c r="D7012" s="116" t="s">
        <v>461</v>
      </c>
      <c r="E7012" s="118">
        <v>41220.520833333336</v>
      </c>
      <c r="F7012" s="116" t="s">
        <v>5750</v>
      </c>
      <c r="G7012" s="117" t="s">
        <v>440</v>
      </c>
      <c r="H7012" s="117">
        <v>184</v>
      </c>
      <c r="I7012" s="117">
        <v>262</v>
      </c>
      <c r="J7012" s="117" t="s">
        <v>5773</v>
      </c>
    </row>
    <row r="7013" spans="1:10" ht="17.25" customHeight="1">
      <c r="A7013" s="116" t="s">
        <v>6079</v>
      </c>
      <c r="B7013" s="117">
        <v>9845969861</v>
      </c>
      <c r="C7013" s="116" t="s">
        <v>4393</v>
      </c>
      <c r="D7013" s="116" t="s">
        <v>438</v>
      </c>
      <c r="E7013" s="118">
        <v>41220.572916666664</v>
      </c>
      <c r="F7013" s="116" t="s">
        <v>5750</v>
      </c>
      <c r="G7013" s="117" t="s">
        <v>440</v>
      </c>
      <c r="H7013" s="117">
        <v>324</v>
      </c>
      <c r="I7013" s="117">
        <v>408</v>
      </c>
      <c r="J7013" s="117" t="s">
        <v>5756</v>
      </c>
    </row>
    <row r="7014" spans="1:10" ht="17.25" customHeight="1">
      <c r="A7014" s="116" t="s">
        <v>6080</v>
      </c>
      <c r="B7014" s="117">
        <v>8867456286</v>
      </c>
      <c r="C7014" s="116" t="s">
        <v>4393</v>
      </c>
      <c r="D7014" s="116" t="s">
        <v>438</v>
      </c>
      <c r="E7014" s="118">
        <v>41220.604166666664</v>
      </c>
      <c r="F7014" s="116" t="s">
        <v>5750</v>
      </c>
      <c r="G7014" s="117" t="s">
        <v>440</v>
      </c>
      <c r="H7014" s="117">
        <v>288</v>
      </c>
      <c r="I7014" s="117">
        <v>815</v>
      </c>
      <c r="J7014" s="117" t="s">
        <v>5775</v>
      </c>
    </row>
    <row r="7015" spans="1:10" ht="17.25" customHeight="1">
      <c r="A7015" s="116" t="s">
        <v>6081</v>
      </c>
      <c r="B7015" s="117">
        <v>9945515575</v>
      </c>
      <c r="C7015" s="116" t="s">
        <v>4393</v>
      </c>
      <c r="D7015" s="116" t="s">
        <v>438</v>
      </c>
      <c r="E7015" s="118">
        <v>41220.604166666664</v>
      </c>
      <c r="F7015" s="116" t="s">
        <v>5750</v>
      </c>
      <c r="G7015" s="117" t="s">
        <v>440</v>
      </c>
      <c r="H7015" s="117">
        <v>262</v>
      </c>
      <c r="I7015" s="117">
        <v>335</v>
      </c>
      <c r="J7015" s="117" t="s">
        <v>5773</v>
      </c>
    </row>
    <row r="7016" spans="1:10" ht="17.25" customHeight="1">
      <c r="A7016" s="116" t="s">
        <v>6082</v>
      </c>
      <c r="B7016" s="117">
        <v>9844085816</v>
      </c>
      <c r="C7016" s="116" t="s">
        <v>4393</v>
      </c>
      <c r="D7016" s="116" t="s">
        <v>438</v>
      </c>
      <c r="E7016" s="118">
        <v>41220.604166666664</v>
      </c>
      <c r="F7016" s="116" t="s">
        <v>5750</v>
      </c>
      <c r="G7016" s="117" t="s">
        <v>440</v>
      </c>
      <c r="H7016" s="117">
        <v>864</v>
      </c>
      <c r="I7016" s="117">
        <v>1211</v>
      </c>
      <c r="J7016" s="117" t="s">
        <v>5855</v>
      </c>
    </row>
    <row r="7017" spans="1:10" ht="17.25" customHeight="1">
      <c r="A7017" s="116" t="s">
        <v>5359</v>
      </c>
      <c r="B7017" s="117">
        <v>9945319691</v>
      </c>
      <c r="C7017" s="116" t="s">
        <v>4393</v>
      </c>
      <c r="D7017" s="116" t="s">
        <v>438</v>
      </c>
      <c r="E7017" s="118">
        <v>41220.625</v>
      </c>
      <c r="F7017" s="116" t="s">
        <v>5750</v>
      </c>
      <c r="G7017" s="117" t="s">
        <v>440</v>
      </c>
      <c r="H7017" s="117">
        <v>309</v>
      </c>
      <c r="I7017" s="117">
        <v>291</v>
      </c>
      <c r="J7017" s="117" t="s">
        <v>5758</v>
      </c>
    </row>
    <row r="7018" spans="1:10" ht="17.25" customHeight="1">
      <c r="A7018" s="116" t="s">
        <v>2560</v>
      </c>
      <c r="B7018" s="117">
        <v>9844515043</v>
      </c>
      <c r="C7018" s="116" t="s">
        <v>4393</v>
      </c>
      <c r="D7018" s="116" t="s">
        <v>438</v>
      </c>
      <c r="E7018" s="118">
        <v>41220.635416666664</v>
      </c>
      <c r="F7018" s="116" t="s">
        <v>5750</v>
      </c>
      <c r="G7018" s="117" t="s">
        <v>440</v>
      </c>
      <c r="H7018" s="117">
        <v>895</v>
      </c>
      <c r="I7018" s="117">
        <v>878</v>
      </c>
      <c r="J7018" s="117" t="s">
        <v>5765</v>
      </c>
    </row>
    <row r="7019" spans="1:10" ht="17.25" customHeight="1">
      <c r="A7019" s="116" t="s">
        <v>4712</v>
      </c>
      <c r="B7019" s="117">
        <v>9900044382</v>
      </c>
      <c r="C7019" s="116" t="s">
        <v>4393</v>
      </c>
      <c r="D7019" s="116" t="s">
        <v>438</v>
      </c>
      <c r="E7019" s="118">
        <v>41220.645833333336</v>
      </c>
      <c r="F7019" s="116" t="s">
        <v>5750</v>
      </c>
      <c r="G7019" s="117" t="s">
        <v>440</v>
      </c>
      <c r="H7019" s="117">
        <v>600</v>
      </c>
      <c r="I7019" s="117">
        <v>478</v>
      </c>
      <c r="J7019" s="117" t="s">
        <v>5760</v>
      </c>
    </row>
    <row r="7020" spans="1:10" ht="17.25" customHeight="1">
      <c r="A7020" s="116" t="s">
        <v>6083</v>
      </c>
      <c r="B7020" s="117">
        <v>9916082900</v>
      </c>
      <c r="C7020" s="116" t="s">
        <v>4393</v>
      </c>
      <c r="D7020" s="116" t="s">
        <v>438</v>
      </c>
      <c r="E7020" s="118">
        <v>41220.666666666664</v>
      </c>
      <c r="F7020" s="116" t="s">
        <v>5750</v>
      </c>
      <c r="G7020" s="117" t="s">
        <v>440</v>
      </c>
      <c r="H7020" s="117">
        <v>837</v>
      </c>
      <c r="I7020" s="117">
        <v>1559</v>
      </c>
      <c r="J7020" s="117" t="s">
        <v>5776</v>
      </c>
    </row>
    <row r="7021" spans="1:10" ht="17.25" customHeight="1">
      <c r="A7021" s="116" t="s">
        <v>6084</v>
      </c>
      <c r="B7021" s="117">
        <v>9880429196</v>
      </c>
      <c r="C7021" s="116" t="s">
        <v>4393</v>
      </c>
      <c r="D7021" s="116" t="s">
        <v>438</v>
      </c>
      <c r="E7021" s="118">
        <v>41220.666666666664</v>
      </c>
      <c r="F7021" s="116" t="s">
        <v>5750</v>
      </c>
      <c r="G7021" s="117" t="s">
        <v>440</v>
      </c>
      <c r="H7021" s="117">
        <v>831</v>
      </c>
      <c r="I7021" s="117">
        <v>687</v>
      </c>
      <c r="J7021" s="117" t="s">
        <v>5754</v>
      </c>
    </row>
    <row r="7022" spans="1:10" ht="17.25" customHeight="1">
      <c r="A7022" s="116" t="s">
        <v>6085</v>
      </c>
      <c r="B7022" s="117">
        <v>7204570575</v>
      </c>
      <c r="C7022" s="116" t="s">
        <v>4393</v>
      </c>
      <c r="D7022" s="116" t="s">
        <v>438</v>
      </c>
      <c r="E7022" s="118">
        <v>41220.677083333336</v>
      </c>
      <c r="F7022" s="116" t="s">
        <v>5750</v>
      </c>
      <c r="G7022" s="117" t="s">
        <v>440</v>
      </c>
      <c r="H7022" s="117">
        <v>749</v>
      </c>
      <c r="I7022" s="117">
        <v>923</v>
      </c>
      <c r="J7022" s="117" t="s">
        <v>5756</v>
      </c>
    </row>
    <row r="7023" spans="1:10" ht="17.25" customHeight="1">
      <c r="A7023" s="116" t="s">
        <v>6086</v>
      </c>
      <c r="B7023" s="117">
        <v>9986555159</v>
      </c>
      <c r="C7023" s="116" t="s">
        <v>4393</v>
      </c>
      <c r="D7023" s="116" t="s">
        <v>438</v>
      </c>
      <c r="E7023" s="118">
        <v>41220.71875</v>
      </c>
      <c r="F7023" s="116" t="s">
        <v>5750</v>
      </c>
      <c r="G7023" s="117" t="s">
        <v>440</v>
      </c>
      <c r="H7023" s="117">
        <v>903</v>
      </c>
      <c r="I7023" s="117">
        <v>696</v>
      </c>
      <c r="J7023" s="117" t="s">
        <v>5760</v>
      </c>
    </row>
    <row r="7024" spans="1:10" ht="17.25" customHeight="1">
      <c r="A7024" s="116" t="s">
        <v>2841</v>
      </c>
      <c r="B7024" s="117">
        <v>9742622832</v>
      </c>
      <c r="C7024" s="116" t="s">
        <v>4393</v>
      </c>
      <c r="D7024" s="116" t="s">
        <v>486</v>
      </c>
      <c r="E7024" s="118">
        <v>41220.71875</v>
      </c>
      <c r="F7024" s="116" t="s">
        <v>5750</v>
      </c>
      <c r="G7024" s="117" t="s">
        <v>440</v>
      </c>
      <c r="H7024" s="117">
        <v>117</v>
      </c>
      <c r="I7024" s="117">
        <v>189</v>
      </c>
      <c r="J7024" s="117" t="s">
        <v>5789</v>
      </c>
    </row>
    <row r="7025" spans="1:10" ht="17.25" customHeight="1">
      <c r="A7025" s="116" t="s">
        <v>4965</v>
      </c>
      <c r="B7025" s="117">
        <v>9986896427</v>
      </c>
      <c r="C7025" s="116" t="s">
        <v>4393</v>
      </c>
      <c r="D7025" s="116" t="s">
        <v>438</v>
      </c>
      <c r="E7025" s="118">
        <v>41220.71875</v>
      </c>
      <c r="F7025" s="116" t="s">
        <v>5750</v>
      </c>
      <c r="G7025" s="117" t="s">
        <v>440</v>
      </c>
      <c r="H7025" s="117">
        <v>236</v>
      </c>
      <c r="I7025" s="117">
        <v>296</v>
      </c>
      <c r="J7025" s="117" t="s">
        <v>5799</v>
      </c>
    </row>
    <row r="7026" spans="1:10" ht="17.25" customHeight="1">
      <c r="A7026" s="116" t="s">
        <v>4688</v>
      </c>
      <c r="B7026" s="117">
        <v>9739010801</v>
      </c>
      <c r="C7026" s="116" t="s">
        <v>4393</v>
      </c>
      <c r="D7026" s="116" t="s">
        <v>438</v>
      </c>
      <c r="E7026" s="118">
        <v>41220.729166666664</v>
      </c>
      <c r="F7026" s="116" t="s">
        <v>5750</v>
      </c>
      <c r="G7026" s="117" t="s">
        <v>440</v>
      </c>
      <c r="H7026" s="117">
        <v>196</v>
      </c>
      <c r="I7026" s="117">
        <v>253</v>
      </c>
      <c r="J7026" s="117" t="s">
        <v>5773</v>
      </c>
    </row>
    <row r="7027" spans="1:10" ht="17.25" customHeight="1">
      <c r="A7027" s="116" t="s">
        <v>4923</v>
      </c>
      <c r="B7027" s="117">
        <v>9986018224</v>
      </c>
      <c r="C7027" s="116" t="s">
        <v>4393</v>
      </c>
      <c r="D7027" s="116" t="s">
        <v>438</v>
      </c>
      <c r="E7027" s="118">
        <v>41220.739583333336</v>
      </c>
      <c r="F7027" s="116" t="s">
        <v>5750</v>
      </c>
      <c r="G7027" s="117" t="s">
        <v>440</v>
      </c>
      <c r="H7027" s="117">
        <v>100</v>
      </c>
      <c r="I7027" s="117">
        <v>88</v>
      </c>
      <c r="J7027" s="117" t="s">
        <v>5764</v>
      </c>
    </row>
    <row r="7028" spans="1:10" ht="17.25" customHeight="1">
      <c r="A7028" s="116" t="s">
        <v>2008</v>
      </c>
      <c r="B7028" s="117">
        <v>9886599067</v>
      </c>
      <c r="C7028" s="116" t="s">
        <v>4393</v>
      </c>
      <c r="D7028" s="116" t="s">
        <v>486</v>
      </c>
      <c r="E7028" s="118">
        <v>41220.75</v>
      </c>
      <c r="F7028" s="116" t="s">
        <v>5750</v>
      </c>
      <c r="G7028" s="117" t="s">
        <v>440</v>
      </c>
      <c r="H7028" s="117">
        <v>162</v>
      </c>
      <c r="I7028" s="117">
        <v>160</v>
      </c>
      <c r="J7028" s="117" t="s">
        <v>5765</v>
      </c>
    </row>
    <row r="7029" spans="1:10" ht="17.25" customHeight="1">
      <c r="A7029" s="116" t="s">
        <v>4429</v>
      </c>
      <c r="B7029" s="117">
        <v>9167374043</v>
      </c>
      <c r="C7029" s="116" t="s">
        <v>4393</v>
      </c>
      <c r="D7029" s="116" t="s">
        <v>438</v>
      </c>
      <c r="E7029" s="118">
        <v>41220.75</v>
      </c>
      <c r="F7029" s="116" t="s">
        <v>5750</v>
      </c>
      <c r="G7029" s="117" t="s">
        <v>440</v>
      </c>
      <c r="H7029" s="117">
        <v>188</v>
      </c>
      <c r="I7029" s="117">
        <v>185</v>
      </c>
      <c r="J7029" s="117" t="s">
        <v>5758</v>
      </c>
    </row>
    <row r="7030" spans="1:10" ht="17.25" customHeight="1">
      <c r="A7030" s="116" t="s">
        <v>5340</v>
      </c>
      <c r="B7030" s="117">
        <v>9886356391</v>
      </c>
      <c r="C7030" s="116" t="s">
        <v>4393</v>
      </c>
      <c r="D7030" s="116" t="s">
        <v>448</v>
      </c>
      <c r="E7030" s="118">
        <v>41220.78125</v>
      </c>
      <c r="F7030" s="116" t="s">
        <v>5750</v>
      </c>
      <c r="G7030" s="117" t="s">
        <v>440</v>
      </c>
      <c r="H7030" s="117">
        <v>323</v>
      </c>
      <c r="I7030" s="117">
        <v>459</v>
      </c>
      <c r="J7030" s="117" t="s">
        <v>5813</v>
      </c>
    </row>
    <row r="7031" spans="1:10" ht="17.25" customHeight="1">
      <c r="A7031" s="116" t="s">
        <v>5527</v>
      </c>
      <c r="B7031" s="117">
        <v>9986081855</v>
      </c>
      <c r="C7031" s="116" t="s">
        <v>4393</v>
      </c>
      <c r="D7031" s="116" t="s">
        <v>438</v>
      </c>
      <c r="E7031" s="118">
        <v>41220.791666666664</v>
      </c>
      <c r="F7031" s="116" t="s">
        <v>5750</v>
      </c>
      <c r="G7031" s="117" t="s">
        <v>440</v>
      </c>
      <c r="H7031" s="117">
        <v>784</v>
      </c>
      <c r="I7031" s="117">
        <v>648</v>
      </c>
      <c r="J7031" s="117" t="s">
        <v>5754</v>
      </c>
    </row>
    <row r="7032" spans="1:10" ht="17.25" customHeight="1">
      <c r="A7032" s="116" t="s">
        <v>6087</v>
      </c>
      <c r="B7032" s="117">
        <v>9964207424</v>
      </c>
      <c r="C7032" s="116" t="s">
        <v>4393</v>
      </c>
      <c r="D7032" s="116" t="s">
        <v>486</v>
      </c>
      <c r="E7032" s="118">
        <v>41220.802083333336</v>
      </c>
      <c r="F7032" s="116" t="s">
        <v>5750</v>
      </c>
      <c r="G7032" s="117" t="s">
        <v>440</v>
      </c>
      <c r="H7032" s="117">
        <v>223</v>
      </c>
      <c r="I7032" s="117">
        <v>199</v>
      </c>
      <c r="J7032" s="117" t="s">
        <v>5765</v>
      </c>
    </row>
    <row r="7033" spans="1:10" ht="17.25" customHeight="1">
      <c r="A7033" s="116" t="s">
        <v>5264</v>
      </c>
      <c r="B7033" s="117">
        <v>9886690594</v>
      </c>
      <c r="C7033" s="116" t="s">
        <v>4393</v>
      </c>
      <c r="D7033" s="116" t="s">
        <v>486</v>
      </c>
      <c r="E7033" s="118">
        <v>41220.8125</v>
      </c>
      <c r="F7033" s="116" t="s">
        <v>5750</v>
      </c>
      <c r="G7033" s="117" t="s">
        <v>440</v>
      </c>
      <c r="H7033" s="117">
        <v>223</v>
      </c>
      <c r="I7033" s="117">
        <v>259</v>
      </c>
      <c r="J7033" s="117" t="s">
        <v>5799</v>
      </c>
    </row>
    <row r="7034" spans="1:10" ht="17.25" customHeight="1">
      <c r="A7034" s="116" t="s">
        <v>6088</v>
      </c>
      <c r="B7034" s="117">
        <v>9886252578</v>
      </c>
      <c r="C7034" s="116" t="s">
        <v>4393</v>
      </c>
      <c r="D7034" s="116" t="s">
        <v>486</v>
      </c>
      <c r="E7034" s="118">
        <v>41220.833333333336</v>
      </c>
      <c r="F7034" s="116" t="s">
        <v>5750</v>
      </c>
      <c r="G7034" s="117" t="s">
        <v>440</v>
      </c>
      <c r="H7034" s="117">
        <v>231</v>
      </c>
      <c r="I7034" s="117">
        <v>332</v>
      </c>
      <c r="J7034" s="117" t="s">
        <v>5773</v>
      </c>
    </row>
    <row r="7035" spans="1:10" ht="17.25" customHeight="1">
      <c r="A7035" s="116" t="s">
        <v>6089</v>
      </c>
      <c r="B7035" s="117">
        <v>9243115266</v>
      </c>
      <c r="C7035" s="116" t="s">
        <v>4393</v>
      </c>
      <c r="D7035" s="116" t="s">
        <v>438</v>
      </c>
      <c r="E7035" s="118">
        <v>41220.864583333336</v>
      </c>
      <c r="F7035" s="116" t="s">
        <v>5750</v>
      </c>
      <c r="G7035" s="117" t="s">
        <v>440</v>
      </c>
      <c r="H7035" s="117">
        <v>142</v>
      </c>
      <c r="I7035" s="117">
        <v>227</v>
      </c>
      <c r="J7035" s="117" t="s">
        <v>5789</v>
      </c>
    </row>
    <row r="7036" spans="1:10" ht="17.25" customHeight="1">
      <c r="A7036" s="116" t="s">
        <v>6090</v>
      </c>
      <c r="B7036" s="117">
        <v>9590988887</v>
      </c>
      <c r="C7036" s="116" t="s">
        <v>4393</v>
      </c>
      <c r="D7036" s="116" t="s">
        <v>438</v>
      </c>
      <c r="E7036" s="118">
        <v>41220.875</v>
      </c>
      <c r="F7036" s="116" t="s">
        <v>5750</v>
      </c>
      <c r="G7036" s="117" t="s">
        <v>440</v>
      </c>
      <c r="H7036" s="117">
        <v>877</v>
      </c>
      <c r="I7036" s="117">
        <v>904</v>
      </c>
      <c r="J7036" s="117" t="s">
        <v>5764</v>
      </c>
    </row>
    <row r="7037" spans="1:10" ht="17.25" customHeight="1">
      <c r="A7037" s="116" t="s">
        <v>4735</v>
      </c>
      <c r="B7037" s="117">
        <v>9845375997</v>
      </c>
      <c r="C7037" s="116" t="s">
        <v>4393</v>
      </c>
      <c r="D7037" s="116" t="s">
        <v>438</v>
      </c>
      <c r="E7037" s="118">
        <v>41220.885416666664</v>
      </c>
      <c r="F7037" s="116" t="s">
        <v>5750</v>
      </c>
      <c r="G7037" s="117" t="s">
        <v>440</v>
      </c>
      <c r="H7037" s="117">
        <v>346</v>
      </c>
      <c r="I7037" s="117">
        <v>336</v>
      </c>
      <c r="J7037" s="117" t="s">
        <v>5758</v>
      </c>
    </row>
    <row r="7038" spans="1:10" ht="17.25" customHeight="1">
      <c r="A7038" s="116" t="s">
        <v>5527</v>
      </c>
      <c r="B7038" s="117">
        <v>9986081855</v>
      </c>
      <c r="C7038" s="116" t="s">
        <v>4393</v>
      </c>
      <c r="D7038" s="116" t="s">
        <v>438</v>
      </c>
      <c r="E7038" s="118">
        <v>41220.885416666664</v>
      </c>
      <c r="F7038" s="116" t="s">
        <v>5750</v>
      </c>
      <c r="G7038" s="117" t="s">
        <v>440</v>
      </c>
      <c r="H7038" s="117">
        <v>797</v>
      </c>
      <c r="I7038" s="117">
        <v>659</v>
      </c>
      <c r="J7038" s="117" t="s">
        <v>5754</v>
      </c>
    </row>
    <row r="7039" spans="1:10" ht="17.25" customHeight="1">
      <c r="A7039" s="116" t="s">
        <v>5975</v>
      </c>
      <c r="B7039" s="117">
        <v>9620355755</v>
      </c>
      <c r="C7039" s="116" t="s">
        <v>4393</v>
      </c>
      <c r="D7039" s="116" t="s">
        <v>438</v>
      </c>
      <c r="E7039" s="118">
        <v>41220.895833333336</v>
      </c>
      <c r="F7039" s="116" t="s">
        <v>5750</v>
      </c>
      <c r="G7039" s="117" t="s">
        <v>440</v>
      </c>
      <c r="H7039" s="117">
        <v>960</v>
      </c>
      <c r="I7039" s="117">
        <v>785</v>
      </c>
      <c r="J7039" s="117" t="s">
        <v>5807</v>
      </c>
    </row>
    <row r="7040" spans="1:10" ht="17.25" customHeight="1">
      <c r="A7040" s="116" t="s">
        <v>5624</v>
      </c>
      <c r="B7040" s="117">
        <v>9844034001</v>
      </c>
      <c r="C7040" s="116" t="s">
        <v>4393</v>
      </c>
      <c r="D7040" s="116" t="s">
        <v>438</v>
      </c>
      <c r="E7040" s="118">
        <v>41220.927083333336</v>
      </c>
      <c r="F7040" s="116" t="s">
        <v>5750</v>
      </c>
      <c r="G7040" s="117" t="s">
        <v>440</v>
      </c>
      <c r="H7040" s="117">
        <v>235</v>
      </c>
      <c r="I7040" s="117">
        <v>229</v>
      </c>
      <c r="J7040" s="117" t="s">
        <v>5765</v>
      </c>
    </row>
    <row r="7041" spans="1:10" ht="17.25" customHeight="1">
      <c r="A7041" s="116" t="s">
        <v>6091</v>
      </c>
      <c r="B7041" s="117">
        <v>9880924628</v>
      </c>
      <c r="C7041" s="116" t="s">
        <v>4393</v>
      </c>
      <c r="D7041" s="116" t="s">
        <v>486</v>
      </c>
      <c r="E7041" s="118">
        <v>41220.927083333336</v>
      </c>
      <c r="F7041" s="116" t="s">
        <v>5750</v>
      </c>
      <c r="G7041" s="117" t="s">
        <v>440</v>
      </c>
      <c r="H7041" s="117">
        <v>322</v>
      </c>
      <c r="I7041" s="117">
        <v>574</v>
      </c>
      <c r="J7041" s="117" t="s">
        <v>5763</v>
      </c>
    </row>
    <row r="7042" spans="1:10" ht="17.25" customHeight="1">
      <c r="A7042" s="116" t="s">
        <v>6092</v>
      </c>
      <c r="B7042" s="117">
        <v>8861083758</v>
      </c>
      <c r="C7042" s="116" t="s">
        <v>4393</v>
      </c>
      <c r="D7042" s="116" t="s">
        <v>438</v>
      </c>
      <c r="E7042" s="118">
        <v>41220.927083333336</v>
      </c>
      <c r="F7042" s="116" t="s">
        <v>5750</v>
      </c>
      <c r="G7042" s="117" t="s">
        <v>440</v>
      </c>
      <c r="H7042" s="117">
        <v>308</v>
      </c>
      <c r="I7042" s="117">
        <v>470</v>
      </c>
      <c r="J7042" s="117" t="s">
        <v>5773</v>
      </c>
    </row>
    <row r="7043" spans="1:10" ht="17.25" customHeight="1">
      <c r="A7043" s="116" t="s">
        <v>5624</v>
      </c>
      <c r="B7043" s="117">
        <v>9844034001</v>
      </c>
      <c r="C7043" s="116" t="s">
        <v>4393</v>
      </c>
      <c r="D7043" s="116" t="s">
        <v>438</v>
      </c>
      <c r="E7043" s="118">
        <v>41220.927083333336</v>
      </c>
      <c r="F7043" s="116" t="s">
        <v>5750</v>
      </c>
      <c r="G7043" s="117" t="s">
        <v>440</v>
      </c>
      <c r="H7043" s="117">
        <v>342</v>
      </c>
      <c r="I7043" s="117">
        <v>443</v>
      </c>
      <c r="J7043" s="117" t="s">
        <v>5799</v>
      </c>
    </row>
    <row r="7044" spans="1:10" ht="17.25" customHeight="1">
      <c r="A7044" s="116" t="s">
        <v>6093</v>
      </c>
      <c r="B7044" s="117">
        <v>9845007069</v>
      </c>
      <c r="C7044" s="116" t="s">
        <v>4393</v>
      </c>
      <c r="D7044" s="116" t="s">
        <v>438</v>
      </c>
      <c r="E7044" s="118">
        <v>41220.958333333336</v>
      </c>
      <c r="F7044" s="116" t="s">
        <v>5750</v>
      </c>
      <c r="G7044" s="117" t="s">
        <v>440</v>
      </c>
      <c r="H7044" s="117">
        <v>792</v>
      </c>
      <c r="I7044" s="117">
        <v>939</v>
      </c>
      <c r="J7044" s="117" t="s">
        <v>5851</v>
      </c>
    </row>
    <row r="7045" spans="1:10" ht="17.25" customHeight="1">
      <c r="A7045" s="116" t="s">
        <v>3139</v>
      </c>
      <c r="B7045" s="117">
        <v>9379419386</v>
      </c>
      <c r="C7045" s="116" t="s">
        <v>4393</v>
      </c>
      <c r="D7045" s="116" t="s">
        <v>438</v>
      </c>
      <c r="E7045" s="118">
        <v>41220.958333333336</v>
      </c>
      <c r="F7045" s="116" t="s">
        <v>5750</v>
      </c>
      <c r="G7045" s="117" t="s">
        <v>440</v>
      </c>
      <c r="H7045" s="117">
        <v>862</v>
      </c>
      <c r="I7045" s="117">
        <v>685</v>
      </c>
      <c r="J7045" s="117" t="s">
        <v>6033</v>
      </c>
    </row>
    <row r="7046" spans="1:10" ht="17.25" customHeight="1">
      <c r="A7046" s="116" t="s">
        <v>4980</v>
      </c>
      <c r="B7046" s="117">
        <v>9844024900</v>
      </c>
      <c r="C7046" s="116" t="s">
        <v>4393</v>
      </c>
      <c r="D7046" s="116" t="s">
        <v>438</v>
      </c>
      <c r="E7046" s="118">
        <v>41220.96875</v>
      </c>
      <c r="F7046" s="116" t="s">
        <v>5750</v>
      </c>
      <c r="G7046" s="117" t="s">
        <v>440</v>
      </c>
      <c r="H7046" s="117">
        <v>772</v>
      </c>
      <c r="I7046" s="117">
        <v>1248</v>
      </c>
      <c r="J7046" s="117" t="s">
        <v>5789</v>
      </c>
    </row>
    <row r="7047" spans="1:10" ht="17.25" customHeight="1">
      <c r="A7047" s="116" t="s">
        <v>6094</v>
      </c>
      <c r="B7047" s="117">
        <v>8197966222</v>
      </c>
      <c r="C7047" s="116" t="s">
        <v>4393</v>
      </c>
      <c r="D7047" s="116" t="s">
        <v>486</v>
      </c>
      <c r="E7047" s="118">
        <v>41220.96875</v>
      </c>
      <c r="F7047" s="116" t="s">
        <v>5750</v>
      </c>
      <c r="G7047" s="117" t="s">
        <v>440</v>
      </c>
      <c r="H7047" s="117">
        <v>425</v>
      </c>
      <c r="I7047" s="117">
        <v>643</v>
      </c>
      <c r="J7047" s="117" t="s">
        <v>5813</v>
      </c>
    </row>
    <row r="7048" spans="1:10" ht="17.25" customHeight="1">
      <c r="A7048" s="116" t="s">
        <v>6095</v>
      </c>
      <c r="B7048" s="117">
        <v>9845312091</v>
      </c>
      <c r="C7048" s="116" t="s">
        <v>4393</v>
      </c>
      <c r="D7048" s="116" t="s">
        <v>486</v>
      </c>
      <c r="E7048" s="118">
        <v>41214.375</v>
      </c>
      <c r="F7048" s="116" t="s">
        <v>6096</v>
      </c>
      <c r="G7048" s="117" t="s">
        <v>693</v>
      </c>
      <c r="H7048" s="117">
        <v>10800</v>
      </c>
      <c r="I7048" s="117">
        <v>11574</v>
      </c>
      <c r="J7048" s="117" t="s">
        <v>6097</v>
      </c>
    </row>
    <row r="7049" spans="1:10" ht="17.25" customHeight="1">
      <c r="A7049" s="116" t="s">
        <v>6098</v>
      </c>
      <c r="B7049" s="117">
        <v>9944581954</v>
      </c>
      <c r="C7049" s="116" t="s">
        <v>4393</v>
      </c>
      <c r="D7049" s="116" t="s">
        <v>438</v>
      </c>
      <c r="E7049" s="118">
        <v>41217.604166666664</v>
      </c>
      <c r="F7049" s="116" t="s">
        <v>6099</v>
      </c>
      <c r="G7049" s="117" t="s">
        <v>693</v>
      </c>
      <c r="H7049" s="117">
        <v>2700</v>
      </c>
      <c r="I7049" s="117">
        <v>2562</v>
      </c>
      <c r="J7049" s="117" t="s">
        <v>6100</v>
      </c>
    </row>
    <row r="7050" spans="1:10" ht="17.25" customHeight="1">
      <c r="A7050" s="116" t="s">
        <v>6101</v>
      </c>
      <c r="B7050" s="117">
        <v>9164668867</v>
      </c>
      <c r="C7050" s="116" t="s">
        <v>4393</v>
      </c>
      <c r="D7050" s="116" t="s">
        <v>438</v>
      </c>
      <c r="E7050" s="118">
        <v>41218.333333333336</v>
      </c>
      <c r="F7050" s="116" t="s">
        <v>6099</v>
      </c>
      <c r="G7050" s="117" t="s">
        <v>749</v>
      </c>
      <c r="H7050" s="117">
        <v>1750</v>
      </c>
      <c r="I7050" s="117">
        <v>1514</v>
      </c>
      <c r="J7050" s="117" t="s">
        <v>6100</v>
      </c>
    </row>
    <row r="7051" spans="1:10" ht="17.25" customHeight="1">
      <c r="A7051" s="116" t="s">
        <v>4760</v>
      </c>
      <c r="B7051" s="117">
        <v>9886844970</v>
      </c>
      <c r="C7051" s="116" t="s">
        <v>4393</v>
      </c>
      <c r="D7051" s="116" t="s">
        <v>486</v>
      </c>
      <c r="E7051" s="118">
        <v>41215.333333333336</v>
      </c>
      <c r="F7051" s="116" t="s">
        <v>6102</v>
      </c>
      <c r="G7051" s="117" t="s">
        <v>440</v>
      </c>
      <c r="H7051" s="117">
        <v>275</v>
      </c>
      <c r="I7051" s="117">
        <v>376</v>
      </c>
      <c r="J7051" s="117" t="s">
        <v>6103</v>
      </c>
    </row>
    <row r="7052" spans="1:10" ht="17.25" customHeight="1">
      <c r="A7052" s="116" t="s">
        <v>6104</v>
      </c>
      <c r="B7052" s="117">
        <v>8884779000</v>
      </c>
      <c r="C7052" s="116" t="s">
        <v>4393</v>
      </c>
      <c r="D7052" s="116" t="s">
        <v>438</v>
      </c>
      <c r="E7052" s="118">
        <v>41215.395833333336</v>
      </c>
      <c r="F7052" s="116" t="s">
        <v>6102</v>
      </c>
      <c r="G7052" s="117" t="s">
        <v>440</v>
      </c>
      <c r="H7052" s="117">
        <v>288</v>
      </c>
      <c r="I7052" s="117">
        <v>409</v>
      </c>
      <c r="J7052" s="117" t="s">
        <v>6103</v>
      </c>
    </row>
    <row r="7053" spans="1:10" ht="17.25" customHeight="1">
      <c r="A7053" s="116" t="s">
        <v>6105</v>
      </c>
      <c r="B7053" s="117">
        <v>9902576340</v>
      </c>
      <c r="C7053" s="116" t="s">
        <v>4393</v>
      </c>
      <c r="D7053" s="116" t="s">
        <v>438</v>
      </c>
      <c r="E7053" s="118">
        <v>41215.583333333336</v>
      </c>
      <c r="F7053" s="116" t="s">
        <v>6102</v>
      </c>
      <c r="G7053" s="117" t="s">
        <v>440</v>
      </c>
      <c r="H7053" s="117">
        <v>170</v>
      </c>
      <c r="I7053" s="117">
        <v>200</v>
      </c>
      <c r="J7053" s="117" t="s">
        <v>6103</v>
      </c>
    </row>
    <row r="7054" spans="1:10" ht="17.25" customHeight="1">
      <c r="A7054" s="116" t="s">
        <v>6106</v>
      </c>
      <c r="B7054" s="117">
        <v>9741542192</v>
      </c>
      <c r="C7054" s="116" t="s">
        <v>4393</v>
      </c>
      <c r="D7054" s="116" t="s">
        <v>438</v>
      </c>
      <c r="E7054" s="118">
        <v>41215.71875</v>
      </c>
      <c r="F7054" s="116" t="s">
        <v>6102</v>
      </c>
      <c r="G7054" s="117" t="s">
        <v>440</v>
      </c>
      <c r="H7054" s="117">
        <v>133</v>
      </c>
      <c r="I7054" s="117">
        <v>184</v>
      </c>
      <c r="J7054" s="117" t="s">
        <v>6103</v>
      </c>
    </row>
    <row r="7055" spans="1:10" ht="17.25" customHeight="1">
      <c r="A7055" s="116" t="s">
        <v>6106</v>
      </c>
      <c r="B7055" s="117">
        <v>9741542192</v>
      </c>
      <c r="C7055" s="116" t="s">
        <v>4393</v>
      </c>
      <c r="D7055" s="116" t="s">
        <v>438</v>
      </c>
      <c r="E7055" s="118">
        <v>41215.71875</v>
      </c>
      <c r="F7055" s="116" t="s">
        <v>6102</v>
      </c>
      <c r="G7055" s="117" t="s">
        <v>440</v>
      </c>
      <c r="H7055" s="117">
        <v>130</v>
      </c>
      <c r="I7055" s="117">
        <v>184</v>
      </c>
      <c r="J7055" s="117" t="s">
        <v>6103</v>
      </c>
    </row>
    <row r="7056" spans="1:10" ht="17.25" customHeight="1">
      <c r="A7056" s="116" t="s">
        <v>6107</v>
      </c>
      <c r="B7056" s="117">
        <v>7259928800</v>
      </c>
      <c r="C7056" s="116" t="s">
        <v>4393</v>
      </c>
      <c r="D7056" s="116" t="s">
        <v>486</v>
      </c>
      <c r="E7056" s="118">
        <v>41216.395833333336</v>
      </c>
      <c r="F7056" s="116" t="s">
        <v>6102</v>
      </c>
      <c r="G7056" s="117" t="s">
        <v>440</v>
      </c>
      <c r="H7056" s="117">
        <v>821</v>
      </c>
      <c r="I7056" s="117">
        <v>1144</v>
      </c>
      <c r="J7056" s="117" t="s">
        <v>6103</v>
      </c>
    </row>
    <row r="7057" spans="1:10" ht="17.25" customHeight="1">
      <c r="A7057" s="116" t="s">
        <v>6108</v>
      </c>
      <c r="B7057" s="117">
        <v>9980068014</v>
      </c>
      <c r="C7057" s="116" t="s">
        <v>4393</v>
      </c>
      <c r="D7057" s="116" t="s">
        <v>438</v>
      </c>
      <c r="E7057" s="118">
        <v>41216.729166666664</v>
      </c>
      <c r="F7057" s="116" t="s">
        <v>6102</v>
      </c>
      <c r="G7057" s="117" t="s">
        <v>440</v>
      </c>
      <c r="H7057" s="117">
        <v>847</v>
      </c>
      <c r="I7057" s="117">
        <v>1177</v>
      </c>
      <c r="J7057" s="117" t="s">
        <v>6103</v>
      </c>
    </row>
    <row r="7058" spans="1:10" ht="17.25" customHeight="1">
      <c r="A7058" s="116" t="s">
        <v>6109</v>
      </c>
      <c r="B7058" s="117">
        <v>9886680350</v>
      </c>
      <c r="C7058" s="116" t="s">
        <v>4393</v>
      </c>
      <c r="D7058" s="116" t="s">
        <v>486</v>
      </c>
      <c r="E7058" s="118">
        <v>41217.416666666664</v>
      </c>
      <c r="F7058" s="116" t="s">
        <v>6102</v>
      </c>
      <c r="G7058" s="117" t="s">
        <v>440</v>
      </c>
      <c r="H7058" s="117">
        <v>324</v>
      </c>
      <c r="I7058" s="117">
        <v>461</v>
      </c>
      <c r="J7058" s="117" t="s">
        <v>6103</v>
      </c>
    </row>
    <row r="7059" spans="1:10" ht="17.25" customHeight="1">
      <c r="A7059" s="116" t="s">
        <v>6110</v>
      </c>
      <c r="B7059" s="117">
        <v>9845669185</v>
      </c>
      <c r="C7059" s="116" t="s">
        <v>4393</v>
      </c>
      <c r="D7059" s="116" t="s">
        <v>438</v>
      </c>
      <c r="E7059" s="118">
        <v>41217.583333333336</v>
      </c>
      <c r="F7059" s="116" t="s">
        <v>6102</v>
      </c>
      <c r="G7059" s="117" t="s">
        <v>440</v>
      </c>
      <c r="H7059" s="117">
        <v>1530</v>
      </c>
      <c r="I7059" s="117">
        <v>2175</v>
      </c>
      <c r="J7059" s="117" t="s">
        <v>6103</v>
      </c>
    </row>
    <row r="7060" spans="1:10" ht="17.25" customHeight="1">
      <c r="A7060" s="116" t="s">
        <v>6111</v>
      </c>
      <c r="B7060" s="117">
        <v>9742387535</v>
      </c>
      <c r="C7060" s="116" t="s">
        <v>4393</v>
      </c>
      <c r="D7060" s="116" t="s">
        <v>438</v>
      </c>
      <c r="E7060" s="118">
        <v>41218.625</v>
      </c>
      <c r="F7060" s="116" t="s">
        <v>6102</v>
      </c>
      <c r="G7060" s="117" t="s">
        <v>440</v>
      </c>
      <c r="H7060" s="117">
        <v>594</v>
      </c>
      <c r="I7060" s="117">
        <v>844</v>
      </c>
      <c r="J7060" s="117" t="s">
        <v>6103</v>
      </c>
    </row>
    <row r="7061" spans="1:10" ht="17.25" customHeight="1">
      <c r="A7061" s="116" t="s">
        <v>5122</v>
      </c>
      <c r="B7061" s="117">
        <v>7760809820</v>
      </c>
      <c r="C7061" s="116" t="s">
        <v>4393</v>
      </c>
      <c r="D7061" s="116" t="s">
        <v>438</v>
      </c>
      <c r="E7061" s="118">
        <v>41218.854166666664</v>
      </c>
      <c r="F7061" s="116" t="s">
        <v>6102</v>
      </c>
      <c r="G7061" s="117" t="s">
        <v>440</v>
      </c>
      <c r="H7061" s="117">
        <v>774</v>
      </c>
      <c r="I7061" s="117">
        <v>1100</v>
      </c>
      <c r="J7061" s="117" t="s">
        <v>6103</v>
      </c>
    </row>
    <row r="7062" spans="1:10" ht="17.25" customHeight="1">
      <c r="A7062" s="116" t="s">
        <v>5340</v>
      </c>
      <c r="B7062" s="117">
        <v>9886356391</v>
      </c>
      <c r="C7062" s="116" t="s">
        <v>4393</v>
      </c>
      <c r="D7062" s="116" t="s">
        <v>438</v>
      </c>
      <c r="E7062" s="118">
        <v>41219.322916666664</v>
      </c>
      <c r="F7062" s="116" t="s">
        <v>6102</v>
      </c>
      <c r="G7062" s="117" t="s">
        <v>440</v>
      </c>
      <c r="H7062" s="117">
        <v>300</v>
      </c>
      <c r="I7062" s="117">
        <v>425</v>
      </c>
      <c r="J7062" s="117" t="s">
        <v>6103</v>
      </c>
    </row>
    <row r="7063" spans="1:10" ht="17.25" customHeight="1">
      <c r="A7063" s="116" t="s">
        <v>4499</v>
      </c>
      <c r="B7063" s="117">
        <v>9742009666</v>
      </c>
      <c r="C7063" s="116" t="s">
        <v>4393</v>
      </c>
      <c r="D7063" s="116" t="s">
        <v>486</v>
      </c>
      <c r="E7063" s="118">
        <v>41219.4375</v>
      </c>
      <c r="F7063" s="116" t="s">
        <v>6102</v>
      </c>
      <c r="G7063" s="117" t="s">
        <v>440</v>
      </c>
      <c r="H7063" s="117">
        <v>168</v>
      </c>
      <c r="I7063" s="117">
        <v>217</v>
      </c>
      <c r="J7063" s="117" t="s">
        <v>6103</v>
      </c>
    </row>
    <row r="7064" spans="1:10" ht="17.25" customHeight="1">
      <c r="A7064" s="116" t="s">
        <v>6112</v>
      </c>
      <c r="B7064" s="117">
        <v>9414448451</v>
      </c>
      <c r="C7064" s="116" t="s">
        <v>4393</v>
      </c>
      <c r="D7064" s="116" t="s">
        <v>438</v>
      </c>
      <c r="E7064" s="118">
        <v>41219.541666666664</v>
      </c>
      <c r="F7064" s="116" t="s">
        <v>6102</v>
      </c>
      <c r="G7064" s="117" t="s">
        <v>440</v>
      </c>
      <c r="H7064" s="117">
        <v>1044</v>
      </c>
      <c r="I7064" s="117">
        <v>1484</v>
      </c>
      <c r="J7064" s="117" t="s">
        <v>6103</v>
      </c>
    </row>
    <row r="7065" spans="1:10" ht="17.25" customHeight="1">
      <c r="A7065" s="116" t="s">
        <v>6113</v>
      </c>
      <c r="B7065" s="117">
        <v>9902434777</v>
      </c>
      <c r="C7065" s="116" t="s">
        <v>4393</v>
      </c>
      <c r="D7065" s="116" t="s">
        <v>438</v>
      </c>
      <c r="E7065" s="118">
        <v>41219.635416666664</v>
      </c>
      <c r="F7065" s="116" t="s">
        <v>6102</v>
      </c>
      <c r="G7065" s="117" t="s">
        <v>440</v>
      </c>
      <c r="H7065" s="117">
        <v>630</v>
      </c>
      <c r="I7065" s="117">
        <v>895</v>
      </c>
      <c r="J7065" s="117" t="s">
        <v>6103</v>
      </c>
    </row>
    <row r="7066" spans="1:10" ht="17.25" customHeight="1">
      <c r="A7066" s="116" t="s">
        <v>3917</v>
      </c>
      <c r="B7066" s="117">
        <v>7259847000</v>
      </c>
      <c r="C7066" s="116" t="s">
        <v>4393</v>
      </c>
      <c r="D7066" s="116" t="s">
        <v>438</v>
      </c>
      <c r="E7066" s="118">
        <v>41219.729166666664</v>
      </c>
      <c r="F7066" s="116" t="s">
        <v>6102</v>
      </c>
      <c r="G7066" s="117" t="s">
        <v>440</v>
      </c>
      <c r="H7066" s="117">
        <v>300</v>
      </c>
      <c r="I7066" s="117">
        <v>358</v>
      </c>
      <c r="J7066" s="117" t="s">
        <v>6103</v>
      </c>
    </row>
    <row r="7067" spans="1:10" ht="17.25" customHeight="1">
      <c r="A7067" s="116" t="s">
        <v>4963</v>
      </c>
      <c r="B7067" s="117">
        <v>8123869319</v>
      </c>
      <c r="C7067" s="116" t="s">
        <v>4393</v>
      </c>
      <c r="D7067" s="116" t="s">
        <v>438</v>
      </c>
      <c r="E7067" s="118">
        <v>41217.416666666664</v>
      </c>
      <c r="F7067" s="116" t="s">
        <v>6114</v>
      </c>
      <c r="G7067" s="117" t="s">
        <v>749</v>
      </c>
      <c r="H7067" s="117">
        <v>1472</v>
      </c>
      <c r="I7067" s="117">
        <v>1259</v>
      </c>
      <c r="J7067" s="117" t="s">
        <v>6115</v>
      </c>
    </row>
    <row r="7068" spans="1:10" ht="17.25" customHeight="1">
      <c r="A7068" s="116" t="s">
        <v>6116</v>
      </c>
      <c r="B7068" s="117">
        <v>9535199695</v>
      </c>
      <c r="C7068" s="116" t="s">
        <v>4393</v>
      </c>
      <c r="D7068" s="116" t="s">
        <v>486</v>
      </c>
      <c r="E7068" s="118">
        <v>41214.364583333336</v>
      </c>
      <c r="F7068" s="116" t="s">
        <v>6117</v>
      </c>
      <c r="G7068" s="117" t="s">
        <v>440</v>
      </c>
      <c r="H7068" s="117">
        <v>963</v>
      </c>
      <c r="I7068" s="117">
        <v>1354</v>
      </c>
      <c r="J7068" s="117" t="s">
        <v>6118</v>
      </c>
    </row>
    <row r="7069" spans="1:10" ht="17.25" customHeight="1">
      <c r="A7069" s="116" t="s">
        <v>6119</v>
      </c>
      <c r="B7069" s="117">
        <v>9741381234</v>
      </c>
      <c r="C7069" s="116" t="s">
        <v>4393</v>
      </c>
      <c r="D7069" s="116" t="s">
        <v>438</v>
      </c>
      <c r="E7069" s="118">
        <v>41214.604166666664</v>
      </c>
      <c r="F7069" s="116" t="s">
        <v>6117</v>
      </c>
      <c r="G7069" s="117" t="s">
        <v>440</v>
      </c>
      <c r="H7069" s="117">
        <v>279</v>
      </c>
      <c r="I7069" s="117">
        <v>392</v>
      </c>
      <c r="J7069" s="117" t="s">
        <v>6118</v>
      </c>
    </row>
    <row r="7070" spans="1:10" ht="17.25" customHeight="1">
      <c r="A7070" s="116" t="s">
        <v>6120</v>
      </c>
      <c r="B7070" s="117">
        <v>9886126769</v>
      </c>
      <c r="C7070" s="116" t="s">
        <v>4393</v>
      </c>
      <c r="D7070" s="116" t="s">
        <v>438</v>
      </c>
      <c r="E7070" s="118">
        <v>41214.666666666664</v>
      </c>
      <c r="F7070" s="116" t="s">
        <v>6117</v>
      </c>
      <c r="G7070" s="117" t="s">
        <v>440</v>
      </c>
      <c r="H7070" s="117">
        <v>360</v>
      </c>
      <c r="I7070" s="117">
        <v>506</v>
      </c>
      <c r="J7070" s="117" t="s">
        <v>6118</v>
      </c>
    </row>
    <row r="7071" spans="1:10" ht="17.25" customHeight="1">
      <c r="A7071" s="116" t="s">
        <v>4815</v>
      </c>
      <c r="B7071" s="117">
        <v>9443899780</v>
      </c>
      <c r="C7071" s="116" t="s">
        <v>4393</v>
      </c>
      <c r="D7071" s="116" t="s">
        <v>438</v>
      </c>
      <c r="E7071" s="118">
        <v>41214.833333333336</v>
      </c>
      <c r="F7071" s="116" t="s">
        <v>6117</v>
      </c>
      <c r="G7071" s="117" t="s">
        <v>440</v>
      </c>
      <c r="H7071" s="117">
        <v>186</v>
      </c>
      <c r="I7071" s="117">
        <v>256</v>
      </c>
      <c r="J7071" s="117" t="s">
        <v>6118</v>
      </c>
    </row>
    <row r="7072" spans="1:10" ht="17.25" customHeight="1">
      <c r="A7072" s="116" t="s">
        <v>6121</v>
      </c>
      <c r="B7072" s="117">
        <v>9900022593</v>
      </c>
      <c r="C7072" s="116" t="s">
        <v>4393</v>
      </c>
      <c r="D7072" s="116" t="s">
        <v>438</v>
      </c>
      <c r="E7072" s="118">
        <v>41216.354166666664</v>
      </c>
      <c r="F7072" s="116" t="s">
        <v>6117</v>
      </c>
      <c r="G7072" s="117" t="s">
        <v>440</v>
      </c>
      <c r="H7072" s="117">
        <v>282</v>
      </c>
      <c r="I7072" s="117">
        <v>390</v>
      </c>
      <c r="J7072" s="117" t="s">
        <v>6118</v>
      </c>
    </row>
    <row r="7073" spans="1:10" ht="17.25" customHeight="1">
      <c r="A7073" s="116" t="s">
        <v>6121</v>
      </c>
      <c r="B7073" s="117">
        <v>9900022593</v>
      </c>
      <c r="C7073" s="116" t="s">
        <v>4393</v>
      </c>
      <c r="D7073" s="116" t="s">
        <v>438</v>
      </c>
      <c r="E7073" s="118">
        <v>41216.458333333336</v>
      </c>
      <c r="F7073" s="116" t="s">
        <v>6117</v>
      </c>
      <c r="G7073" s="117" t="s">
        <v>440</v>
      </c>
      <c r="H7073" s="117">
        <v>298</v>
      </c>
      <c r="I7073" s="117">
        <v>407</v>
      </c>
      <c r="J7073" s="117" t="s">
        <v>6118</v>
      </c>
    </row>
    <row r="7074" spans="1:10" ht="17.25" customHeight="1">
      <c r="A7074" s="116" t="s">
        <v>5147</v>
      </c>
      <c r="B7074" s="117">
        <v>9538696677</v>
      </c>
      <c r="C7074" s="116" t="s">
        <v>4393</v>
      </c>
      <c r="D7074" s="116" t="s">
        <v>438</v>
      </c>
      <c r="E7074" s="118">
        <v>41216.541666666664</v>
      </c>
      <c r="F7074" s="116" t="s">
        <v>6117</v>
      </c>
      <c r="G7074" s="117" t="s">
        <v>440</v>
      </c>
      <c r="H7074" s="117">
        <v>315</v>
      </c>
      <c r="I7074" s="117">
        <v>443</v>
      </c>
      <c r="J7074" s="117" t="s">
        <v>6118</v>
      </c>
    </row>
    <row r="7075" spans="1:10" ht="17.25" customHeight="1">
      <c r="A7075" s="116" t="s">
        <v>5103</v>
      </c>
      <c r="B7075" s="117">
        <v>9742024568</v>
      </c>
      <c r="C7075" s="116" t="s">
        <v>4393</v>
      </c>
      <c r="D7075" s="116" t="s">
        <v>438</v>
      </c>
      <c r="E7075" s="118">
        <v>41216.84375</v>
      </c>
      <c r="F7075" s="116" t="s">
        <v>6117</v>
      </c>
      <c r="G7075" s="117" t="s">
        <v>440</v>
      </c>
      <c r="H7075" s="117">
        <v>104</v>
      </c>
      <c r="I7075" s="117">
        <v>147</v>
      </c>
      <c r="J7075" s="117" t="s">
        <v>6118</v>
      </c>
    </row>
    <row r="7076" spans="1:10" ht="17.25" customHeight="1">
      <c r="A7076" s="116" t="s">
        <v>6122</v>
      </c>
      <c r="B7076" s="117">
        <v>9986645551</v>
      </c>
      <c r="C7076" s="116" t="s">
        <v>4393</v>
      </c>
      <c r="D7076" s="116" t="s">
        <v>438</v>
      </c>
      <c r="E7076" s="118">
        <v>41217.40625</v>
      </c>
      <c r="F7076" s="116" t="s">
        <v>6117</v>
      </c>
      <c r="G7076" s="117" t="s">
        <v>440</v>
      </c>
      <c r="H7076" s="117">
        <v>689</v>
      </c>
      <c r="I7076" s="117">
        <v>969</v>
      </c>
      <c r="J7076" s="117" t="s">
        <v>6118</v>
      </c>
    </row>
    <row r="7077" spans="1:10" ht="17.25" customHeight="1">
      <c r="A7077" s="116" t="s">
        <v>5526</v>
      </c>
      <c r="B7077" s="117">
        <v>9980008987</v>
      </c>
      <c r="C7077" s="116" t="s">
        <v>4393</v>
      </c>
      <c r="D7077" s="116" t="s">
        <v>438</v>
      </c>
      <c r="E7077" s="118">
        <v>41217.59375</v>
      </c>
      <c r="F7077" s="116" t="s">
        <v>6117</v>
      </c>
      <c r="G7077" s="117" t="s">
        <v>440</v>
      </c>
      <c r="H7077" s="117">
        <v>194</v>
      </c>
      <c r="I7077" s="117">
        <v>243</v>
      </c>
      <c r="J7077" s="117" t="s">
        <v>6118</v>
      </c>
    </row>
    <row r="7078" spans="1:10" ht="17.25" customHeight="1">
      <c r="A7078" s="116" t="s">
        <v>5610</v>
      </c>
      <c r="B7078" s="117">
        <v>9632718908</v>
      </c>
      <c r="C7078" s="116" t="s">
        <v>4393</v>
      </c>
      <c r="D7078" s="116" t="s">
        <v>488</v>
      </c>
      <c r="E7078" s="118">
        <v>41217.677083333336</v>
      </c>
      <c r="F7078" s="116" t="s">
        <v>6117</v>
      </c>
      <c r="G7078" s="117" t="s">
        <v>440</v>
      </c>
      <c r="H7078" s="117">
        <v>293</v>
      </c>
      <c r="I7078" s="117">
        <v>263</v>
      </c>
      <c r="J7078" s="117" t="s">
        <v>6118</v>
      </c>
    </row>
    <row r="7079" spans="1:10" ht="17.25" customHeight="1">
      <c r="A7079" s="116" t="s">
        <v>4418</v>
      </c>
      <c r="B7079" s="117">
        <v>9611580141</v>
      </c>
      <c r="C7079" s="116" t="s">
        <v>4393</v>
      </c>
      <c r="D7079" s="116" t="s">
        <v>438</v>
      </c>
      <c r="E7079" s="118">
        <v>41217.885416666664</v>
      </c>
      <c r="F7079" s="116" t="s">
        <v>6117</v>
      </c>
      <c r="G7079" s="117" t="s">
        <v>440</v>
      </c>
      <c r="H7079" s="117">
        <v>100</v>
      </c>
      <c r="I7079" s="117">
        <v>139</v>
      </c>
      <c r="J7079" s="117" t="s">
        <v>6118</v>
      </c>
    </row>
    <row r="7080" spans="1:10" ht="17.25" customHeight="1">
      <c r="A7080" s="116" t="s">
        <v>4923</v>
      </c>
      <c r="B7080" s="117">
        <v>9535809933</v>
      </c>
      <c r="C7080" s="116" t="s">
        <v>4393</v>
      </c>
      <c r="D7080" s="116" t="s">
        <v>438</v>
      </c>
      <c r="E7080" s="118">
        <v>41218.34375</v>
      </c>
      <c r="F7080" s="116" t="s">
        <v>6117</v>
      </c>
      <c r="G7080" s="117" t="s">
        <v>440</v>
      </c>
      <c r="H7080" s="117">
        <v>100</v>
      </c>
      <c r="I7080" s="117">
        <v>132</v>
      </c>
      <c r="J7080" s="117" t="s">
        <v>6118</v>
      </c>
    </row>
    <row r="7081" spans="1:10" ht="17.25" customHeight="1">
      <c r="A7081" s="116" t="s">
        <v>2526</v>
      </c>
      <c r="B7081" s="117">
        <v>9739274456</v>
      </c>
      <c r="C7081" s="116" t="s">
        <v>4393</v>
      </c>
      <c r="D7081" s="116" t="s">
        <v>486</v>
      </c>
      <c r="E7081" s="118">
        <v>41218.416666666664</v>
      </c>
      <c r="F7081" s="116" t="s">
        <v>6117</v>
      </c>
      <c r="G7081" s="117" t="s">
        <v>440</v>
      </c>
      <c r="H7081" s="117">
        <v>100</v>
      </c>
      <c r="I7081" s="117">
        <v>109</v>
      </c>
      <c r="J7081" s="117" t="s">
        <v>6118</v>
      </c>
    </row>
    <row r="7082" spans="1:10" ht="17.25" customHeight="1">
      <c r="A7082" s="116" t="s">
        <v>6123</v>
      </c>
      <c r="B7082" s="117">
        <v>9448041219</v>
      </c>
      <c r="C7082" s="116" t="s">
        <v>4393</v>
      </c>
      <c r="D7082" s="116" t="s">
        <v>438</v>
      </c>
      <c r="E7082" s="118">
        <v>41218.541666666664</v>
      </c>
      <c r="F7082" s="116" t="s">
        <v>6117</v>
      </c>
      <c r="G7082" s="117" t="s">
        <v>440</v>
      </c>
      <c r="H7082" s="117">
        <v>847</v>
      </c>
      <c r="I7082" s="117">
        <v>1192</v>
      </c>
      <c r="J7082" s="117" t="s">
        <v>6118</v>
      </c>
    </row>
    <row r="7083" spans="1:10" ht="17.25" customHeight="1">
      <c r="A7083" s="116" t="s">
        <v>5359</v>
      </c>
      <c r="B7083" s="117">
        <v>9945319691</v>
      </c>
      <c r="C7083" s="116" t="s">
        <v>4393</v>
      </c>
      <c r="D7083" s="116" t="s">
        <v>438</v>
      </c>
      <c r="E7083" s="118">
        <v>41218.6875</v>
      </c>
      <c r="F7083" s="116" t="s">
        <v>6117</v>
      </c>
      <c r="G7083" s="117" t="s">
        <v>440</v>
      </c>
      <c r="H7083" s="117">
        <v>341</v>
      </c>
      <c r="I7083" s="117">
        <v>433</v>
      </c>
      <c r="J7083" s="117" t="s">
        <v>6118</v>
      </c>
    </row>
    <row r="7084" spans="1:10" ht="17.25" customHeight="1">
      <c r="A7084" s="116" t="s">
        <v>5991</v>
      </c>
      <c r="B7084" s="117">
        <v>9880307532</v>
      </c>
      <c r="C7084" s="116" t="s">
        <v>4393</v>
      </c>
      <c r="D7084" s="116" t="s">
        <v>438</v>
      </c>
      <c r="E7084" s="118">
        <v>41219.354166666664</v>
      </c>
      <c r="F7084" s="116" t="s">
        <v>6117</v>
      </c>
      <c r="G7084" s="117" t="s">
        <v>440</v>
      </c>
      <c r="H7084" s="117">
        <v>227</v>
      </c>
      <c r="I7084" s="117">
        <v>311</v>
      </c>
      <c r="J7084" s="117" t="s">
        <v>6118</v>
      </c>
    </row>
    <row r="7085" spans="1:10" ht="17.25" customHeight="1">
      <c r="A7085" s="116" t="s">
        <v>6124</v>
      </c>
      <c r="B7085" s="117">
        <v>9845971117</v>
      </c>
      <c r="C7085" s="116" t="s">
        <v>4393</v>
      </c>
      <c r="D7085" s="116" t="s">
        <v>438</v>
      </c>
      <c r="E7085" s="118">
        <v>41219.416666666664</v>
      </c>
      <c r="F7085" s="116" t="s">
        <v>6117</v>
      </c>
      <c r="G7085" s="117" t="s">
        <v>440</v>
      </c>
      <c r="H7085" s="117">
        <v>310</v>
      </c>
      <c r="I7085" s="117">
        <v>433</v>
      </c>
      <c r="J7085" s="117" t="s">
        <v>6118</v>
      </c>
    </row>
    <row r="7086" spans="1:10" ht="17.25" customHeight="1">
      <c r="A7086" s="116" t="s">
        <v>5488</v>
      </c>
      <c r="B7086" s="117">
        <v>7259432873</v>
      </c>
      <c r="C7086" s="116" t="s">
        <v>4393</v>
      </c>
      <c r="D7086" s="116" t="s">
        <v>438</v>
      </c>
      <c r="E7086" s="118">
        <v>41219.552083333336</v>
      </c>
      <c r="F7086" s="116" t="s">
        <v>6117</v>
      </c>
      <c r="G7086" s="117" t="s">
        <v>440</v>
      </c>
      <c r="H7086" s="117">
        <v>100</v>
      </c>
      <c r="I7086" s="117">
        <v>127</v>
      </c>
      <c r="J7086" s="117" t="s">
        <v>6118</v>
      </c>
    </row>
    <row r="7087" spans="1:10" ht="17.25" customHeight="1">
      <c r="A7087" s="116" t="s">
        <v>6125</v>
      </c>
      <c r="B7087" s="117">
        <v>9741433778</v>
      </c>
      <c r="C7087" s="116" t="s">
        <v>4393</v>
      </c>
      <c r="D7087" s="116" t="s">
        <v>438</v>
      </c>
      <c r="E7087" s="118">
        <v>41219.65625</v>
      </c>
      <c r="F7087" s="116" t="s">
        <v>6117</v>
      </c>
      <c r="G7087" s="117" t="s">
        <v>440</v>
      </c>
      <c r="H7087" s="117">
        <v>193</v>
      </c>
      <c r="I7087" s="117">
        <v>256</v>
      </c>
      <c r="J7087" s="117" t="s">
        <v>6118</v>
      </c>
    </row>
    <row r="7088" spans="1:10" ht="17.25" customHeight="1">
      <c r="A7088" s="116" t="s">
        <v>6126</v>
      </c>
      <c r="B7088" s="117">
        <v>9901769132</v>
      </c>
      <c r="C7088" s="116" t="s">
        <v>4393</v>
      </c>
      <c r="D7088" s="116" t="s">
        <v>486</v>
      </c>
      <c r="E7088" s="118">
        <v>41219.729166666664</v>
      </c>
      <c r="F7088" s="116" t="s">
        <v>6117</v>
      </c>
      <c r="G7088" s="117" t="s">
        <v>440</v>
      </c>
      <c r="H7088" s="117">
        <v>243</v>
      </c>
      <c r="I7088" s="117">
        <v>329</v>
      </c>
      <c r="J7088" s="117" t="s">
        <v>6118</v>
      </c>
    </row>
    <row r="7089" spans="1:10" ht="17.25" customHeight="1">
      <c r="A7089" s="116" t="s">
        <v>6127</v>
      </c>
      <c r="B7089" s="117">
        <v>9845120797</v>
      </c>
      <c r="C7089" s="116" t="s">
        <v>4393</v>
      </c>
      <c r="D7089" s="116" t="s">
        <v>438</v>
      </c>
      <c r="E7089" s="118">
        <v>41219.875</v>
      </c>
      <c r="F7089" s="116" t="s">
        <v>6117</v>
      </c>
      <c r="G7089" s="117" t="s">
        <v>440</v>
      </c>
      <c r="H7089" s="117">
        <v>455</v>
      </c>
      <c r="I7089" s="117">
        <v>620</v>
      </c>
      <c r="J7089" s="117" t="s">
        <v>6118</v>
      </c>
    </row>
    <row r="7090" spans="1:10" ht="17.25" customHeight="1">
      <c r="A7090" s="116" t="s">
        <v>4923</v>
      </c>
      <c r="B7090" s="117">
        <v>9535809933</v>
      </c>
      <c r="C7090" s="116" t="s">
        <v>4393</v>
      </c>
      <c r="D7090" s="116" t="s">
        <v>438</v>
      </c>
      <c r="E7090" s="118">
        <v>41220.34375</v>
      </c>
      <c r="F7090" s="116" t="s">
        <v>6117</v>
      </c>
      <c r="G7090" s="117" t="s">
        <v>440</v>
      </c>
      <c r="H7090" s="117">
        <v>100</v>
      </c>
      <c r="I7090" s="117">
        <v>134</v>
      </c>
      <c r="J7090" s="117" t="s">
        <v>6118</v>
      </c>
    </row>
    <row r="7091" spans="1:10" ht="17.25" customHeight="1">
      <c r="A7091" s="116" t="s">
        <v>6128</v>
      </c>
      <c r="B7091" s="117">
        <v>9972576670</v>
      </c>
      <c r="C7091" s="116" t="s">
        <v>4393</v>
      </c>
      <c r="D7091" s="116" t="s">
        <v>486</v>
      </c>
      <c r="E7091" s="118">
        <v>41220.416666666664</v>
      </c>
      <c r="F7091" s="116" t="s">
        <v>6117</v>
      </c>
      <c r="G7091" s="117" t="s">
        <v>440</v>
      </c>
      <c r="H7091" s="117">
        <v>846</v>
      </c>
      <c r="I7091" s="117">
        <v>1190</v>
      </c>
      <c r="J7091" s="117" t="s">
        <v>6118</v>
      </c>
    </row>
    <row r="7092" spans="1:10" ht="17.25" customHeight="1">
      <c r="A7092" s="116" t="s">
        <v>6129</v>
      </c>
      <c r="B7092" s="117">
        <v>9740944225</v>
      </c>
      <c r="C7092" s="116" t="s">
        <v>4393</v>
      </c>
      <c r="D7092" s="116" t="s">
        <v>486</v>
      </c>
      <c r="E7092" s="118">
        <v>41220.572916666664</v>
      </c>
      <c r="F7092" s="116" t="s">
        <v>6117</v>
      </c>
      <c r="G7092" s="117" t="s">
        <v>440</v>
      </c>
      <c r="H7092" s="117">
        <v>828</v>
      </c>
      <c r="I7092" s="117">
        <v>1164</v>
      </c>
      <c r="J7092" s="117" t="s">
        <v>6118</v>
      </c>
    </row>
    <row r="7093" spans="1:10" ht="17.25" customHeight="1">
      <c r="A7093" s="116" t="s">
        <v>1427</v>
      </c>
      <c r="B7093" s="117">
        <v>9886511218</v>
      </c>
      <c r="C7093" s="116" t="s">
        <v>4393</v>
      </c>
      <c r="D7093" s="116" t="s">
        <v>438</v>
      </c>
      <c r="E7093" s="118">
        <v>41220.729166666664</v>
      </c>
      <c r="F7093" s="116" t="s">
        <v>6117</v>
      </c>
      <c r="G7093" s="117" t="s">
        <v>440</v>
      </c>
      <c r="H7093" s="117">
        <v>119</v>
      </c>
      <c r="I7093" s="117">
        <v>165</v>
      </c>
      <c r="J7093" s="117" t="s">
        <v>6118</v>
      </c>
    </row>
    <row r="7094" spans="1:10" ht="17.25" customHeight="1">
      <c r="A7094" s="116" t="s">
        <v>5066</v>
      </c>
      <c r="B7094" s="117">
        <v>8105263227</v>
      </c>
      <c r="C7094" s="116" t="s">
        <v>4393</v>
      </c>
      <c r="D7094" s="116" t="s">
        <v>486</v>
      </c>
      <c r="E7094" s="118">
        <v>41220.78125</v>
      </c>
      <c r="F7094" s="116" t="s">
        <v>6117</v>
      </c>
      <c r="G7094" s="117" t="s">
        <v>440</v>
      </c>
      <c r="H7094" s="117">
        <v>288</v>
      </c>
      <c r="I7094" s="117">
        <v>395</v>
      </c>
      <c r="J7094" s="117" t="s">
        <v>6118</v>
      </c>
    </row>
    <row r="7095" spans="1:10" ht="17.25" customHeight="1">
      <c r="A7095" s="116" t="s">
        <v>6130</v>
      </c>
      <c r="B7095" s="117">
        <v>8884920970</v>
      </c>
      <c r="C7095" s="116" t="s">
        <v>4393</v>
      </c>
      <c r="D7095" s="116" t="s">
        <v>438</v>
      </c>
      <c r="E7095" s="118">
        <v>41214.0625</v>
      </c>
      <c r="F7095" s="116" t="s">
        <v>6131</v>
      </c>
      <c r="G7095" s="117" t="s">
        <v>440</v>
      </c>
      <c r="H7095" s="117">
        <v>787</v>
      </c>
      <c r="I7095" s="117">
        <v>923</v>
      </c>
      <c r="J7095" s="117" t="s">
        <v>6132</v>
      </c>
    </row>
    <row r="7096" spans="1:10" ht="17.25" customHeight="1">
      <c r="A7096" s="116" t="s">
        <v>6133</v>
      </c>
      <c r="B7096" s="117">
        <v>9900969126</v>
      </c>
      <c r="C7096" s="116" t="s">
        <v>4393</v>
      </c>
      <c r="D7096" s="116" t="s">
        <v>438</v>
      </c>
      <c r="E7096" s="118">
        <v>41214.166666666664</v>
      </c>
      <c r="F7096" s="116" t="s">
        <v>6131</v>
      </c>
      <c r="G7096" s="117" t="s">
        <v>440</v>
      </c>
      <c r="H7096" s="117">
        <v>426</v>
      </c>
      <c r="I7096" s="117">
        <v>504</v>
      </c>
      <c r="J7096" s="117" t="s">
        <v>6132</v>
      </c>
    </row>
    <row r="7097" spans="1:10" ht="17.25" customHeight="1">
      <c r="A7097" s="116" t="s">
        <v>5767</v>
      </c>
      <c r="B7097" s="117">
        <v>8095137747</v>
      </c>
      <c r="C7097" s="116" t="s">
        <v>4393</v>
      </c>
      <c r="D7097" s="116" t="s">
        <v>438</v>
      </c>
      <c r="E7097" s="118">
        <v>41214.21875</v>
      </c>
      <c r="F7097" s="116" t="s">
        <v>6131</v>
      </c>
      <c r="G7097" s="117" t="s">
        <v>440</v>
      </c>
      <c r="H7097" s="117">
        <v>414</v>
      </c>
      <c r="I7097" s="117">
        <v>489</v>
      </c>
      <c r="J7097" s="117" t="s">
        <v>6132</v>
      </c>
    </row>
    <row r="7098" spans="1:10" ht="17.25" customHeight="1">
      <c r="A7098" s="116" t="s">
        <v>5179</v>
      </c>
      <c r="B7098" s="117">
        <v>9008188993</v>
      </c>
      <c r="C7098" s="116" t="s">
        <v>4393</v>
      </c>
      <c r="D7098" s="116" t="s">
        <v>438</v>
      </c>
      <c r="E7098" s="118">
        <v>41214.40625</v>
      </c>
      <c r="F7098" s="116" t="s">
        <v>6131</v>
      </c>
      <c r="G7098" s="117" t="s">
        <v>440</v>
      </c>
      <c r="H7098" s="117">
        <v>104</v>
      </c>
      <c r="I7098" s="117">
        <v>117</v>
      </c>
      <c r="J7098" s="117" t="s">
        <v>6132</v>
      </c>
    </row>
    <row r="7099" spans="1:10" ht="17.25" customHeight="1">
      <c r="A7099" s="116" t="s">
        <v>6134</v>
      </c>
      <c r="B7099" s="117">
        <v>7483240260</v>
      </c>
      <c r="C7099" s="116" t="s">
        <v>4393</v>
      </c>
      <c r="D7099" s="116" t="s">
        <v>438</v>
      </c>
      <c r="E7099" s="118">
        <v>41214.541666666664</v>
      </c>
      <c r="F7099" s="116" t="s">
        <v>6131</v>
      </c>
      <c r="G7099" s="117" t="s">
        <v>440</v>
      </c>
      <c r="H7099" s="117">
        <v>792</v>
      </c>
      <c r="I7099" s="117">
        <v>936</v>
      </c>
      <c r="J7099" s="117" t="s">
        <v>6132</v>
      </c>
    </row>
    <row r="7100" spans="1:10" ht="17.25" customHeight="1">
      <c r="A7100" s="116" t="s">
        <v>6135</v>
      </c>
      <c r="B7100" s="117">
        <v>9972010010</v>
      </c>
      <c r="C7100" s="116" t="s">
        <v>4393</v>
      </c>
      <c r="D7100" s="116" t="s">
        <v>486</v>
      </c>
      <c r="E7100" s="118">
        <v>41214.729166666664</v>
      </c>
      <c r="F7100" s="116" t="s">
        <v>6131</v>
      </c>
      <c r="G7100" s="117" t="s">
        <v>440</v>
      </c>
      <c r="H7100" s="117">
        <v>156</v>
      </c>
      <c r="I7100" s="117">
        <v>157</v>
      </c>
      <c r="J7100" s="117" t="s">
        <v>6132</v>
      </c>
    </row>
    <row r="7101" spans="1:10" ht="17.25" customHeight="1">
      <c r="A7101" s="116" t="s">
        <v>6136</v>
      </c>
      <c r="B7101" s="117">
        <v>9916171100</v>
      </c>
      <c r="C7101" s="116" t="s">
        <v>4393</v>
      </c>
      <c r="D7101" s="116" t="s">
        <v>438</v>
      </c>
      <c r="E7101" s="118">
        <v>41214.854166666664</v>
      </c>
      <c r="F7101" s="116" t="s">
        <v>6131</v>
      </c>
      <c r="G7101" s="117" t="s">
        <v>440</v>
      </c>
      <c r="H7101" s="117">
        <v>432</v>
      </c>
      <c r="I7101" s="117">
        <v>510</v>
      </c>
      <c r="J7101" s="117" t="s">
        <v>6132</v>
      </c>
    </row>
    <row r="7102" spans="1:10" ht="17.25" customHeight="1">
      <c r="A7102" s="116" t="s">
        <v>6137</v>
      </c>
      <c r="B7102" s="117">
        <v>8884839049</v>
      </c>
      <c r="C7102" s="116" t="s">
        <v>4393</v>
      </c>
      <c r="D7102" s="116" t="s">
        <v>486</v>
      </c>
      <c r="E7102" s="118">
        <v>41215.177083333336</v>
      </c>
      <c r="F7102" s="116" t="s">
        <v>6131</v>
      </c>
      <c r="G7102" s="117" t="s">
        <v>440</v>
      </c>
      <c r="H7102" s="117">
        <v>1065</v>
      </c>
      <c r="I7102" s="117">
        <v>1180</v>
      </c>
      <c r="J7102" s="117" t="s">
        <v>6132</v>
      </c>
    </row>
    <row r="7103" spans="1:10" ht="17.25" customHeight="1">
      <c r="A7103" s="116" t="s">
        <v>6138</v>
      </c>
      <c r="B7103" s="117">
        <v>9674428888</v>
      </c>
      <c r="C7103" s="116" t="s">
        <v>4393</v>
      </c>
      <c r="D7103" s="116" t="s">
        <v>438</v>
      </c>
      <c r="E7103" s="118">
        <v>41215.3125</v>
      </c>
      <c r="F7103" s="116" t="s">
        <v>6131</v>
      </c>
      <c r="G7103" s="117" t="s">
        <v>440</v>
      </c>
      <c r="H7103" s="117">
        <v>123</v>
      </c>
      <c r="I7103" s="117">
        <v>111</v>
      </c>
      <c r="J7103" s="117" t="s">
        <v>6132</v>
      </c>
    </row>
    <row r="7104" spans="1:10" ht="17.25" customHeight="1">
      <c r="A7104" s="116" t="s">
        <v>6139</v>
      </c>
      <c r="B7104" s="117">
        <v>8722344333</v>
      </c>
      <c r="C7104" s="116" t="s">
        <v>4393</v>
      </c>
      <c r="D7104" s="116" t="s">
        <v>438</v>
      </c>
      <c r="E7104" s="118">
        <v>41215.385416666664</v>
      </c>
      <c r="F7104" s="116" t="s">
        <v>6131</v>
      </c>
      <c r="G7104" s="117" t="s">
        <v>440</v>
      </c>
      <c r="H7104" s="117">
        <v>662</v>
      </c>
      <c r="I7104" s="117">
        <v>727</v>
      </c>
      <c r="J7104" s="117" t="s">
        <v>6132</v>
      </c>
    </row>
    <row r="7105" spans="1:10" ht="17.25" customHeight="1">
      <c r="A7105" s="116" t="s">
        <v>5108</v>
      </c>
      <c r="B7105" s="117">
        <v>8088421531</v>
      </c>
      <c r="C7105" s="116" t="s">
        <v>4393</v>
      </c>
      <c r="D7105" s="116" t="s">
        <v>438</v>
      </c>
      <c r="E7105" s="118">
        <v>41215.5625</v>
      </c>
      <c r="F7105" s="116" t="s">
        <v>6131</v>
      </c>
      <c r="G7105" s="117" t="s">
        <v>440</v>
      </c>
      <c r="H7105" s="117">
        <v>420</v>
      </c>
      <c r="I7105" s="117">
        <v>491</v>
      </c>
      <c r="J7105" s="117" t="s">
        <v>6132</v>
      </c>
    </row>
    <row r="7106" spans="1:10" ht="17.25" customHeight="1">
      <c r="A7106" s="116" t="s">
        <v>6140</v>
      </c>
      <c r="B7106" s="117">
        <v>9008602229</v>
      </c>
      <c r="C7106" s="116" t="s">
        <v>4393</v>
      </c>
      <c r="D7106" s="116" t="s">
        <v>438</v>
      </c>
      <c r="E7106" s="118">
        <v>41215.645833333336</v>
      </c>
      <c r="F7106" s="116" t="s">
        <v>6131</v>
      </c>
      <c r="G7106" s="117" t="s">
        <v>440</v>
      </c>
      <c r="H7106" s="117">
        <v>162</v>
      </c>
      <c r="I7106" s="117">
        <v>191</v>
      </c>
      <c r="J7106" s="117" t="s">
        <v>6132</v>
      </c>
    </row>
    <row r="7107" spans="1:10" ht="17.25" customHeight="1">
      <c r="A7107" s="116" t="s">
        <v>6141</v>
      </c>
      <c r="B7107" s="117">
        <v>8884290790</v>
      </c>
      <c r="C7107" s="116" t="s">
        <v>4393</v>
      </c>
      <c r="D7107" s="116" t="s">
        <v>486</v>
      </c>
      <c r="E7107" s="118">
        <v>41215.916666666664</v>
      </c>
      <c r="F7107" s="116" t="s">
        <v>6131</v>
      </c>
      <c r="G7107" s="117" t="s">
        <v>440</v>
      </c>
      <c r="H7107" s="117">
        <v>100</v>
      </c>
      <c r="I7107" s="117">
        <v>115</v>
      </c>
      <c r="J7107" s="117" t="s">
        <v>6132</v>
      </c>
    </row>
    <row r="7108" spans="1:10" ht="17.25" customHeight="1">
      <c r="A7108" s="116" t="s">
        <v>4141</v>
      </c>
      <c r="B7108" s="117">
        <v>9980401863</v>
      </c>
      <c r="C7108" s="116" t="s">
        <v>4393</v>
      </c>
      <c r="D7108" s="116" t="s">
        <v>461</v>
      </c>
      <c r="E7108" s="118">
        <v>41216.020833333336</v>
      </c>
      <c r="F7108" s="116" t="s">
        <v>6131</v>
      </c>
      <c r="G7108" s="117" t="s">
        <v>440</v>
      </c>
      <c r="H7108" s="117">
        <v>198</v>
      </c>
      <c r="I7108" s="117">
        <v>217</v>
      </c>
      <c r="J7108" s="117" t="s">
        <v>6132</v>
      </c>
    </row>
    <row r="7109" spans="1:10" ht="17.25" customHeight="1">
      <c r="A7109" s="116" t="s">
        <v>6142</v>
      </c>
      <c r="B7109" s="117">
        <v>9886188393</v>
      </c>
      <c r="C7109" s="116" t="s">
        <v>4393</v>
      </c>
      <c r="D7109" s="116" t="s">
        <v>438</v>
      </c>
      <c r="E7109" s="118">
        <v>41216.145833333336</v>
      </c>
      <c r="F7109" s="116" t="s">
        <v>6131</v>
      </c>
      <c r="G7109" s="117" t="s">
        <v>440</v>
      </c>
      <c r="H7109" s="117">
        <v>822</v>
      </c>
      <c r="I7109" s="117">
        <v>970</v>
      </c>
      <c r="J7109" s="117" t="s">
        <v>6132</v>
      </c>
    </row>
    <row r="7110" spans="1:10" ht="17.25" customHeight="1">
      <c r="A7110" s="116" t="s">
        <v>6143</v>
      </c>
      <c r="B7110" s="117">
        <v>9986025324</v>
      </c>
      <c r="C7110" s="116" t="s">
        <v>4393</v>
      </c>
      <c r="D7110" s="116" t="s">
        <v>438</v>
      </c>
      <c r="E7110" s="118">
        <v>41216.270833333336</v>
      </c>
      <c r="F7110" s="116" t="s">
        <v>6131</v>
      </c>
      <c r="G7110" s="117" t="s">
        <v>440</v>
      </c>
      <c r="H7110" s="117">
        <v>1163</v>
      </c>
      <c r="I7110" s="117">
        <v>1372</v>
      </c>
      <c r="J7110" s="117" t="s">
        <v>6132</v>
      </c>
    </row>
    <row r="7111" spans="1:10" ht="17.25" customHeight="1">
      <c r="A7111" s="116" t="s">
        <v>6144</v>
      </c>
      <c r="B7111" s="117">
        <v>9900064673</v>
      </c>
      <c r="C7111" s="116" t="s">
        <v>4393</v>
      </c>
      <c r="D7111" s="116" t="s">
        <v>438</v>
      </c>
      <c r="E7111" s="118">
        <v>41216.583333333336</v>
      </c>
      <c r="F7111" s="116" t="s">
        <v>6131</v>
      </c>
      <c r="G7111" s="117" t="s">
        <v>440</v>
      </c>
      <c r="H7111" s="117">
        <v>220</v>
      </c>
      <c r="I7111" s="117">
        <v>247</v>
      </c>
      <c r="J7111" s="117" t="s">
        <v>6132</v>
      </c>
    </row>
    <row r="7112" spans="1:10" ht="17.25" customHeight="1">
      <c r="A7112" s="116" t="s">
        <v>6145</v>
      </c>
      <c r="B7112" s="117">
        <v>9900828039</v>
      </c>
      <c r="C7112" s="116" t="s">
        <v>4393</v>
      </c>
      <c r="D7112" s="116" t="s">
        <v>438</v>
      </c>
      <c r="E7112" s="118">
        <v>41216.6875</v>
      </c>
      <c r="F7112" s="116" t="s">
        <v>6131</v>
      </c>
      <c r="G7112" s="117" t="s">
        <v>440</v>
      </c>
      <c r="H7112" s="117">
        <v>429.6</v>
      </c>
      <c r="I7112" s="117">
        <v>483</v>
      </c>
      <c r="J7112" s="117" t="s">
        <v>6132</v>
      </c>
    </row>
    <row r="7113" spans="1:10" ht="17.25" customHeight="1">
      <c r="A7113" s="116" t="s">
        <v>4873</v>
      </c>
      <c r="B7113" s="117">
        <v>9986618124</v>
      </c>
      <c r="C7113" s="116" t="s">
        <v>4393</v>
      </c>
      <c r="D7113" s="116" t="s">
        <v>461</v>
      </c>
      <c r="E7113" s="118">
        <v>41216.770833333336</v>
      </c>
      <c r="F7113" s="116" t="s">
        <v>6131</v>
      </c>
      <c r="G7113" s="117" t="s">
        <v>440</v>
      </c>
      <c r="H7113" s="117">
        <v>301</v>
      </c>
      <c r="I7113" s="117">
        <v>334</v>
      </c>
      <c r="J7113" s="117" t="s">
        <v>6132</v>
      </c>
    </row>
    <row r="7114" spans="1:10" ht="17.25" customHeight="1">
      <c r="A7114" s="116" t="s">
        <v>6146</v>
      </c>
      <c r="B7114" s="117">
        <v>9611896824</v>
      </c>
      <c r="C7114" s="116" t="s">
        <v>4393</v>
      </c>
      <c r="D7114" s="116" t="s">
        <v>438</v>
      </c>
      <c r="E7114" s="118">
        <v>41216.958333333336</v>
      </c>
      <c r="F7114" s="116" t="s">
        <v>6131</v>
      </c>
      <c r="G7114" s="117" t="s">
        <v>440</v>
      </c>
      <c r="H7114" s="117">
        <v>200</v>
      </c>
      <c r="I7114" s="117">
        <v>234</v>
      </c>
      <c r="J7114" s="117" t="s">
        <v>6132</v>
      </c>
    </row>
    <row r="7115" spans="1:10" ht="17.25" customHeight="1">
      <c r="A7115" s="116" t="s">
        <v>6147</v>
      </c>
      <c r="B7115" s="117">
        <v>9611388229</v>
      </c>
      <c r="C7115" s="116" t="s">
        <v>4393</v>
      </c>
      <c r="D7115" s="116" t="s">
        <v>438</v>
      </c>
      <c r="E7115" s="118">
        <v>41217.0625</v>
      </c>
      <c r="F7115" s="116" t="s">
        <v>6131</v>
      </c>
      <c r="G7115" s="117" t="s">
        <v>440</v>
      </c>
      <c r="H7115" s="117">
        <v>390</v>
      </c>
      <c r="I7115" s="117">
        <v>451</v>
      </c>
      <c r="J7115" s="117" t="s">
        <v>6132</v>
      </c>
    </row>
    <row r="7116" spans="1:10" ht="17.25" customHeight="1">
      <c r="A7116" s="116" t="s">
        <v>6148</v>
      </c>
      <c r="B7116" s="117">
        <v>9886880083</v>
      </c>
      <c r="C7116" s="116" t="s">
        <v>4393</v>
      </c>
      <c r="D7116" s="116" t="s">
        <v>461</v>
      </c>
      <c r="E7116" s="118">
        <v>41217.114583333336</v>
      </c>
      <c r="F7116" s="116" t="s">
        <v>6131</v>
      </c>
      <c r="G7116" s="117" t="s">
        <v>440</v>
      </c>
      <c r="H7116" s="117">
        <v>342</v>
      </c>
      <c r="I7116" s="117">
        <v>404</v>
      </c>
      <c r="J7116" s="117" t="s">
        <v>6132</v>
      </c>
    </row>
    <row r="7117" spans="1:10" ht="17.25" customHeight="1">
      <c r="A7117" s="116" t="s">
        <v>6149</v>
      </c>
      <c r="B7117" s="117">
        <v>9620021116</v>
      </c>
      <c r="C7117" s="116" t="s">
        <v>4393</v>
      </c>
      <c r="D7117" s="116" t="s">
        <v>438</v>
      </c>
      <c r="E7117" s="118">
        <v>41217.3125</v>
      </c>
      <c r="F7117" s="116" t="s">
        <v>6131</v>
      </c>
      <c r="G7117" s="117" t="s">
        <v>440</v>
      </c>
      <c r="H7117" s="117">
        <v>846</v>
      </c>
      <c r="I7117" s="117">
        <v>991</v>
      </c>
      <c r="J7117" s="117" t="s">
        <v>6132</v>
      </c>
    </row>
    <row r="7118" spans="1:10" ht="17.25" customHeight="1">
      <c r="A7118" s="116" t="s">
        <v>6150</v>
      </c>
      <c r="B7118" s="117">
        <v>9916102936</v>
      </c>
      <c r="C7118" s="116" t="s">
        <v>4393</v>
      </c>
      <c r="D7118" s="116" t="s">
        <v>486</v>
      </c>
      <c r="E7118" s="118">
        <v>41217.489583333336</v>
      </c>
      <c r="F7118" s="116" t="s">
        <v>6131</v>
      </c>
      <c r="G7118" s="117" t="s">
        <v>440</v>
      </c>
      <c r="H7118" s="117">
        <v>316</v>
      </c>
      <c r="I7118" s="117">
        <v>349</v>
      </c>
      <c r="J7118" s="117" t="s">
        <v>6132</v>
      </c>
    </row>
    <row r="7119" spans="1:10" ht="17.25" customHeight="1">
      <c r="A7119" s="116" t="s">
        <v>1901</v>
      </c>
      <c r="B7119" s="117">
        <v>9008420207</v>
      </c>
      <c r="C7119" s="116" t="s">
        <v>4393</v>
      </c>
      <c r="D7119" s="116" t="s">
        <v>438</v>
      </c>
      <c r="E7119" s="118">
        <v>41217.572916666664</v>
      </c>
      <c r="F7119" s="116" t="s">
        <v>6131</v>
      </c>
      <c r="G7119" s="117" t="s">
        <v>440</v>
      </c>
      <c r="H7119" s="117">
        <v>214</v>
      </c>
      <c r="I7119" s="117">
        <v>249</v>
      </c>
      <c r="J7119" s="117" t="s">
        <v>6132</v>
      </c>
    </row>
    <row r="7120" spans="1:10" ht="17.25" customHeight="1">
      <c r="A7120" s="116" t="s">
        <v>6151</v>
      </c>
      <c r="B7120" s="117">
        <v>9886921000</v>
      </c>
      <c r="C7120" s="116" t="s">
        <v>4393</v>
      </c>
      <c r="D7120" s="116" t="s">
        <v>438</v>
      </c>
      <c r="E7120" s="118">
        <v>41217.770833333336</v>
      </c>
      <c r="F7120" s="116" t="s">
        <v>6131</v>
      </c>
      <c r="G7120" s="117" t="s">
        <v>440</v>
      </c>
      <c r="H7120" s="117">
        <v>350</v>
      </c>
      <c r="I7120" s="117">
        <v>374</v>
      </c>
      <c r="J7120" s="117" t="s">
        <v>6132</v>
      </c>
    </row>
    <row r="7121" spans="1:10" ht="17.25" customHeight="1">
      <c r="A7121" s="116" t="s">
        <v>6152</v>
      </c>
      <c r="B7121" s="117">
        <v>9845927181</v>
      </c>
      <c r="C7121" s="116" t="s">
        <v>4393</v>
      </c>
      <c r="D7121" s="116" t="s">
        <v>488</v>
      </c>
      <c r="E7121" s="118">
        <v>41217.927083333336</v>
      </c>
      <c r="F7121" s="116" t="s">
        <v>6131</v>
      </c>
      <c r="G7121" s="117" t="s">
        <v>440</v>
      </c>
      <c r="H7121" s="117">
        <v>146</v>
      </c>
      <c r="I7121" s="117">
        <v>172</v>
      </c>
      <c r="J7121" s="117" t="s">
        <v>6132</v>
      </c>
    </row>
    <row r="7122" spans="1:10" ht="17.25" customHeight="1">
      <c r="A7122" s="116" t="s">
        <v>4861</v>
      </c>
      <c r="B7122" s="117">
        <v>9886151647</v>
      </c>
      <c r="C7122" s="116" t="s">
        <v>4393</v>
      </c>
      <c r="D7122" s="116" t="s">
        <v>438</v>
      </c>
      <c r="E7122" s="118">
        <v>41219.25</v>
      </c>
      <c r="F7122" s="116" t="s">
        <v>6131</v>
      </c>
      <c r="G7122" s="117" t="s">
        <v>440</v>
      </c>
      <c r="H7122" s="117">
        <v>208</v>
      </c>
      <c r="I7122" s="117">
        <v>245</v>
      </c>
      <c r="J7122" s="117" t="s">
        <v>6132</v>
      </c>
    </row>
    <row r="7123" spans="1:10" ht="17.25" customHeight="1">
      <c r="A7123" s="116" t="s">
        <v>6153</v>
      </c>
      <c r="B7123" s="117">
        <v>9900505319</v>
      </c>
      <c r="C7123" s="116" t="s">
        <v>4393</v>
      </c>
      <c r="D7123" s="116" t="s">
        <v>438</v>
      </c>
      <c r="E7123" s="118">
        <v>41219.354166666664</v>
      </c>
      <c r="F7123" s="116" t="s">
        <v>6131</v>
      </c>
      <c r="G7123" s="117" t="s">
        <v>440</v>
      </c>
      <c r="H7123" s="117">
        <v>432</v>
      </c>
      <c r="I7123" s="117">
        <v>510</v>
      </c>
      <c r="J7123" s="117" t="s">
        <v>6132</v>
      </c>
    </row>
    <row r="7124" spans="1:10" ht="17.25" customHeight="1">
      <c r="A7124" s="116" t="s">
        <v>6154</v>
      </c>
      <c r="B7124" s="117">
        <v>9886605728</v>
      </c>
      <c r="C7124" s="116" t="s">
        <v>4393</v>
      </c>
      <c r="D7124" s="116" t="s">
        <v>438</v>
      </c>
      <c r="E7124" s="118">
        <v>41219.604166666664</v>
      </c>
      <c r="F7124" s="116" t="s">
        <v>6131</v>
      </c>
      <c r="G7124" s="117" t="s">
        <v>440</v>
      </c>
      <c r="H7124" s="117">
        <v>666</v>
      </c>
      <c r="I7124" s="117">
        <v>787</v>
      </c>
      <c r="J7124" s="117" t="s">
        <v>6132</v>
      </c>
    </row>
    <row r="7125" spans="1:10" ht="17.25" customHeight="1">
      <c r="A7125" s="116" t="s">
        <v>3917</v>
      </c>
      <c r="B7125" s="117">
        <v>9902700288</v>
      </c>
      <c r="C7125" s="116" t="s">
        <v>4393</v>
      </c>
      <c r="D7125" s="116" t="s">
        <v>486</v>
      </c>
      <c r="E7125" s="118">
        <v>41219.75</v>
      </c>
      <c r="F7125" s="116" t="s">
        <v>6131</v>
      </c>
      <c r="G7125" s="117" t="s">
        <v>440</v>
      </c>
      <c r="H7125" s="117">
        <v>162</v>
      </c>
      <c r="I7125" s="117">
        <v>191</v>
      </c>
      <c r="J7125" s="117" t="s">
        <v>6132</v>
      </c>
    </row>
    <row r="7126" spans="1:10" ht="17.25" customHeight="1">
      <c r="A7126" s="116" t="s">
        <v>4585</v>
      </c>
      <c r="B7126" s="117">
        <v>9535197466</v>
      </c>
      <c r="C7126" s="116" t="s">
        <v>4393</v>
      </c>
      <c r="D7126" s="116" t="s">
        <v>438</v>
      </c>
      <c r="E7126" s="118">
        <v>41220.375</v>
      </c>
      <c r="F7126" s="116" t="s">
        <v>6131</v>
      </c>
      <c r="G7126" s="117" t="s">
        <v>440</v>
      </c>
      <c r="H7126" s="117">
        <v>105</v>
      </c>
      <c r="I7126" s="117">
        <v>115</v>
      </c>
      <c r="J7126" s="117" t="s">
        <v>6132</v>
      </c>
    </row>
    <row r="7127" spans="1:10" ht="17.25" customHeight="1">
      <c r="A7127" s="116" t="s">
        <v>4839</v>
      </c>
      <c r="B7127" s="117">
        <v>9739867746</v>
      </c>
      <c r="C7127" s="116" t="s">
        <v>4393</v>
      </c>
      <c r="D7127" s="116" t="s">
        <v>461</v>
      </c>
      <c r="E7127" s="118">
        <v>41220.4375</v>
      </c>
      <c r="F7127" s="116" t="s">
        <v>6131</v>
      </c>
      <c r="G7127" s="117" t="s">
        <v>440</v>
      </c>
      <c r="H7127" s="117">
        <v>222</v>
      </c>
      <c r="I7127" s="117">
        <v>191</v>
      </c>
      <c r="J7127" s="117" t="s">
        <v>6132</v>
      </c>
    </row>
    <row r="7128" spans="1:10" ht="17.25" customHeight="1">
      <c r="A7128" s="116" t="s">
        <v>6155</v>
      </c>
      <c r="B7128" s="117">
        <v>9880289708</v>
      </c>
      <c r="C7128" s="116" t="s">
        <v>4393</v>
      </c>
      <c r="D7128" s="116" t="s">
        <v>438</v>
      </c>
      <c r="E7128" s="118">
        <v>41220.625</v>
      </c>
      <c r="F7128" s="116" t="s">
        <v>6131</v>
      </c>
      <c r="G7128" s="117" t="s">
        <v>440</v>
      </c>
      <c r="H7128" s="117">
        <v>875</v>
      </c>
      <c r="I7128" s="117">
        <v>1010</v>
      </c>
      <c r="J7128" s="117" t="s">
        <v>6132</v>
      </c>
    </row>
    <row r="7129" spans="1:10" ht="17.25" customHeight="1">
      <c r="A7129" s="116" t="s">
        <v>6156</v>
      </c>
      <c r="B7129" s="117">
        <v>9845281341</v>
      </c>
      <c r="C7129" s="116" t="s">
        <v>4393</v>
      </c>
      <c r="D7129" s="116" t="s">
        <v>438</v>
      </c>
      <c r="E7129" s="118">
        <v>41220.770833333336</v>
      </c>
      <c r="F7129" s="116" t="s">
        <v>6131</v>
      </c>
      <c r="G7129" s="117" t="s">
        <v>440</v>
      </c>
      <c r="H7129" s="117">
        <v>612</v>
      </c>
      <c r="I7129" s="117">
        <v>723</v>
      </c>
      <c r="J7129" s="117" t="s">
        <v>6132</v>
      </c>
    </row>
    <row r="7130" spans="1:10" ht="17.25" customHeight="1">
      <c r="A7130" s="116" t="s">
        <v>6157</v>
      </c>
      <c r="B7130" s="117">
        <v>9986100572</v>
      </c>
      <c r="C7130" s="116" t="s">
        <v>4393</v>
      </c>
      <c r="D7130" s="116" t="s">
        <v>438</v>
      </c>
      <c r="E7130" s="118">
        <v>41214.020833333336</v>
      </c>
      <c r="F7130" s="116" t="s">
        <v>6158</v>
      </c>
      <c r="G7130" s="117" t="s">
        <v>440</v>
      </c>
      <c r="H7130" s="117">
        <v>710</v>
      </c>
      <c r="I7130" s="117">
        <v>850</v>
      </c>
      <c r="J7130" s="117" t="s">
        <v>6159</v>
      </c>
    </row>
    <row r="7131" spans="1:10" ht="17.25" customHeight="1">
      <c r="A7131" s="116" t="s">
        <v>5163</v>
      </c>
      <c r="B7131" s="117">
        <v>9916753681</v>
      </c>
      <c r="C7131" s="116" t="s">
        <v>4393</v>
      </c>
      <c r="D7131" s="116" t="s">
        <v>438</v>
      </c>
      <c r="E7131" s="118">
        <v>41214.041666666664</v>
      </c>
      <c r="F7131" s="116" t="s">
        <v>6158</v>
      </c>
      <c r="G7131" s="117" t="s">
        <v>440</v>
      </c>
      <c r="H7131" s="117">
        <v>184</v>
      </c>
      <c r="I7131" s="117">
        <v>265</v>
      </c>
      <c r="J7131" s="117" t="s">
        <v>6160</v>
      </c>
    </row>
    <row r="7132" spans="1:10" ht="17.25" customHeight="1">
      <c r="A7132" s="116" t="s">
        <v>3365</v>
      </c>
      <c r="B7132" s="117">
        <v>9742889767</v>
      </c>
      <c r="C7132" s="116" t="s">
        <v>4393</v>
      </c>
      <c r="D7132" s="116" t="s">
        <v>438</v>
      </c>
      <c r="E7132" s="118">
        <v>41214.208333333336</v>
      </c>
      <c r="F7132" s="116" t="s">
        <v>6158</v>
      </c>
      <c r="G7132" s="117" t="s">
        <v>440</v>
      </c>
      <c r="H7132" s="117">
        <v>777</v>
      </c>
      <c r="I7132" s="117">
        <v>926</v>
      </c>
      <c r="J7132" s="117" t="s">
        <v>6159</v>
      </c>
    </row>
    <row r="7133" spans="1:10" ht="17.25" customHeight="1">
      <c r="A7133" s="116" t="s">
        <v>6161</v>
      </c>
      <c r="B7133" s="117">
        <v>9845211231</v>
      </c>
      <c r="C7133" s="116" t="s">
        <v>4393</v>
      </c>
      <c r="D7133" s="116" t="s">
        <v>486</v>
      </c>
      <c r="E7133" s="118">
        <v>41214.322916666664</v>
      </c>
      <c r="F7133" s="116" t="s">
        <v>6158</v>
      </c>
      <c r="G7133" s="117" t="s">
        <v>440</v>
      </c>
      <c r="H7133" s="117">
        <v>829</v>
      </c>
      <c r="I7133" s="117">
        <v>1000</v>
      </c>
      <c r="J7133" s="117" t="s">
        <v>6159</v>
      </c>
    </row>
    <row r="7134" spans="1:10" ht="17.25" customHeight="1">
      <c r="A7134" s="116" t="s">
        <v>6162</v>
      </c>
      <c r="B7134" s="117">
        <v>9980172211</v>
      </c>
      <c r="C7134" s="116" t="s">
        <v>4393</v>
      </c>
      <c r="D7134" s="116" t="s">
        <v>438</v>
      </c>
      <c r="E7134" s="118">
        <v>41214.354166666664</v>
      </c>
      <c r="F7134" s="116" t="s">
        <v>6158</v>
      </c>
      <c r="G7134" s="117" t="s">
        <v>440</v>
      </c>
      <c r="H7134" s="117">
        <v>240</v>
      </c>
      <c r="I7134" s="117">
        <v>341</v>
      </c>
      <c r="J7134" s="117" t="s">
        <v>6160</v>
      </c>
    </row>
    <row r="7135" spans="1:10" ht="17.25" customHeight="1">
      <c r="A7135" s="116" t="s">
        <v>6163</v>
      </c>
      <c r="B7135" s="117">
        <v>8884008555</v>
      </c>
      <c r="C7135" s="116" t="s">
        <v>4393</v>
      </c>
      <c r="D7135" s="116" t="s">
        <v>461</v>
      </c>
      <c r="E7135" s="118">
        <v>41214.552083333336</v>
      </c>
      <c r="F7135" s="116" t="s">
        <v>6158</v>
      </c>
      <c r="G7135" s="117" t="s">
        <v>440</v>
      </c>
      <c r="H7135" s="117">
        <v>290</v>
      </c>
      <c r="I7135" s="117">
        <v>393</v>
      </c>
      <c r="J7135" s="117" t="s">
        <v>6160</v>
      </c>
    </row>
    <row r="7136" spans="1:10" ht="17.25" customHeight="1">
      <c r="A7136" s="116" t="s">
        <v>6164</v>
      </c>
      <c r="B7136" s="117">
        <v>9538401048</v>
      </c>
      <c r="C7136" s="116" t="s">
        <v>4393</v>
      </c>
      <c r="D7136" s="116" t="s">
        <v>438</v>
      </c>
      <c r="E7136" s="118">
        <v>41214.5625</v>
      </c>
      <c r="F7136" s="116" t="s">
        <v>6158</v>
      </c>
      <c r="G7136" s="117" t="s">
        <v>440</v>
      </c>
      <c r="H7136" s="117">
        <v>849</v>
      </c>
      <c r="I7136" s="117">
        <v>1024</v>
      </c>
      <c r="J7136" s="117" t="s">
        <v>6159</v>
      </c>
    </row>
    <row r="7137" spans="1:10" ht="17.25" customHeight="1">
      <c r="A7137" s="116" t="s">
        <v>4845</v>
      </c>
      <c r="B7137" s="117">
        <v>8105322449</v>
      </c>
      <c r="C7137" s="116" t="s">
        <v>4393</v>
      </c>
      <c r="D7137" s="116" t="s">
        <v>438</v>
      </c>
      <c r="E7137" s="118">
        <v>41214.8125</v>
      </c>
      <c r="F7137" s="116" t="s">
        <v>6158</v>
      </c>
      <c r="G7137" s="117" t="s">
        <v>440</v>
      </c>
      <c r="H7137" s="117">
        <v>923</v>
      </c>
      <c r="I7137" s="117">
        <v>1109</v>
      </c>
      <c r="J7137" s="117" t="s">
        <v>6159</v>
      </c>
    </row>
    <row r="7138" spans="1:10" ht="17.25" customHeight="1">
      <c r="A7138" s="116" t="s">
        <v>4954</v>
      </c>
      <c r="B7138" s="117">
        <v>9739489665</v>
      </c>
      <c r="C7138" s="116" t="s">
        <v>4393</v>
      </c>
      <c r="D7138" s="116" t="s">
        <v>438</v>
      </c>
      <c r="E7138" s="118">
        <v>41214.875</v>
      </c>
      <c r="F7138" s="116" t="s">
        <v>6158</v>
      </c>
      <c r="G7138" s="117" t="s">
        <v>440</v>
      </c>
      <c r="H7138" s="117">
        <v>271</v>
      </c>
      <c r="I7138" s="117">
        <v>386</v>
      </c>
      <c r="J7138" s="117" t="s">
        <v>6160</v>
      </c>
    </row>
    <row r="7139" spans="1:10" ht="17.25" customHeight="1">
      <c r="A7139" s="116" t="s">
        <v>6165</v>
      </c>
      <c r="B7139" s="117">
        <v>8050746970</v>
      </c>
      <c r="C7139" s="116" t="s">
        <v>4393</v>
      </c>
      <c r="D7139" s="116" t="s">
        <v>438</v>
      </c>
      <c r="E7139" s="118">
        <v>41214.947916666664</v>
      </c>
      <c r="F7139" s="116" t="s">
        <v>6158</v>
      </c>
      <c r="G7139" s="117" t="s">
        <v>440</v>
      </c>
      <c r="H7139" s="117">
        <v>882</v>
      </c>
      <c r="I7139" s="117">
        <v>1285</v>
      </c>
      <c r="J7139" s="117" t="s">
        <v>6160</v>
      </c>
    </row>
    <row r="7140" spans="1:10" ht="17.25" customHeight="1">
      <c r="A7140" s="116" t="s">
        <v>6166</v>
      </c>
      <c r="B7140" s="117">
        <v>9980097329</v>
      </c>
      <c r="C7140" s="116" t="s">
        <v>4393</v>
      </c>
      <c r="D7140" s="116" t="s">
        <v>438</v>
      </c>
      <c r="E7140" s="118">
        <v>41214.96875</v>
      </c>
      <c r="F7140" s="116" t="s">
        <v>6158</v>
      </c>
      <c r="G7140" s="117" t="s">
        <v>749</v>
      </c>
      <c r="H7140" s="117">
        <v>1860</v>
      </c>
      <c r="I7140" s="117">
        <v>2043</v>
      </c>
      <c r="J7140" s="117" t="s">
        <v>6167</v>
      </c>
    </row>
    <row r="7141" spans="1:10" ht="17.25" customHeight="1">
      <c r="A7141" s="116" t="s">
        <v>6168</v>
      </c>
      <c r="B7141" s="117">
        <v>9741174034</v>
      </c>
      <c r="C7141" s="116" t="s">
        <v>4393</v>
      </c>
      <c r="D7141" s="116" t="s">
        <v>438</v>
      </c>
      <c r="E7141" s="118">
        <v>41214.96875</v>
      </c>
      <c r="F7141" s="116" t="s">
        <v>6158</v>
      </c>
      <c r="G7141" s="117" t="s">
        <v>440</v>
      </c>
      <c r="H7141" s="117">
        <v>117</v>
      </c>
      <c r="I7141" s="117">
        <v>141</v>
      </c>
      <c r="J7141" s="117" t="s">
        <v>6159</v>
      </c>
    </row>
    <row r="7142" spans="1:10" ht="17.25" customHeight="1">
      <c r="A7142" s="116" t="s">
        <v>3420</v>
      </c>
      <c r="B7142" s="117">
        <v>9738015050</v>
      </c>
      <c r="C7142" s="116" t="s">
        <v>4393</v>
      </c>
      <c r="D7142" s="116" t="s">
        <v>438</v>
      </c>
      <c r="E7142" s="118">
        <v>41215.125</v>
      </c>
      <c r="F7142" s="116" t="s">
        <v>6158</v>
      </c>
      <c r="G7142" s="117" t="s">
        <v>440</v>
      </c>
      <c r="H7142" s="117">
        <v>838</v>
      </c>
      <c r="I7142" s="117">
        <v>684</v>
      </c>
      <c r="J7142" s="117" t="s">
        <v>6169</v>
      </c>
    </row>
    <row r="7143" spans="1:10" ht="17.25" customHeight="1">
      <c r="A7143" s="116" t="s">
        <v>6170</v>
      </c>
      <c r="B7143" s="117">
        <v>9611571494</v>
      </c>
      <c r="C7143" s="116" t="s">
        <v>4393</v>
      </c>
      <c r="D7143" s="116" t="s">
        <v>438</v>
      </c>
      <c r="E7143" s="118">
        <v>41215.15625</v>
      </c>
      <c r="F7143" s="116" t="s">
        <v>6158</v>
      </c>
      <c r="G7143" s="117" t="s">
        <v>440</v>
      </c>
      <c r="H7143" s="117">
        <v>215</v>
      </c>
      <c r="I7143" s="117">
        <v>258</v>
      </c>
      <c r="J7143" s="117" t="s">
        <v>6159</v>
      </c>
    </row>
    <row r="7144" spans="1:10" ht="17.25" customHeight="1">
      <c r="A7144" s="116" t="s">
        <v>6171</v>
      </c>
      <c r="B7144" s="117">
        <v>9591198489</v>
      </c>
      <c r="C7144" s="116" t="s">
        <v>4393</v>
      </c>
      <c r="D7144" s="116" t="s">
        <v>438</v>
      </c>
      <c r="E7144" s="118">
        <v>41215.239583333336</v>
      </c>
      <c r="F7144" s="116" t="s">
        <v>6158</v>
      </c>
      <c r="G7144" s="117" t="s">
        <v>440</v>
      </c>
      <c r="H7144" s="117">
        <v>822</v>
      </c>
      <c r="I7144" s="117">
        <v>991</v>
      </c>
      <c r="J7144" s="117" t="s">
        <v>6159</v>
      </c>
    </row>
    <row r="7145" spans="1:10" ht="17.25" customHeight="1">
      <c r="A7145" s="116" t="s">
        <v>6172</v>
      </c>
      <c r="B7145" s="117">
        <v>9619808877</v>
      </c>
      <c r="C7145" s="116" t="s">
        <v>4393</v>
      </c>
      <c r="D7145" s="116" t="s">
        <v>438</v>
      </c>
      <c r="E7145" s="118">
        <v>41215.25</v>
      </c>
      <c r="F7145" s="116" t="s">
        <v>6158</v>
      </c>
      <c r="G7145" s="117" t="s">
        <v>440</v>
      </c>
      <c r="H7145" s="117">
        <v>684</v>
      </c>
      <c r="I7145" s="117">
        <v>553</v>
      </c>
      <c r="J7145" s="117" t="s">
        <v>6169</v>
      </c>
    </row>
    <row r="7146" spans="1:10" ht="17.25" customHeight="1">
      <c r="A7146" s="116" t="s">
        <v>6173</v>
      </c>
      <c r="B7146" s="117">
        <v>9555107117</v>
      </c>
      <c r="C7146" s="116" t="s">
        <v>4393</v>
      </c>
      <c r="D7146" s="116" t="s">
        <v>438</v>
      </c>
      <c r="E7146" s="118">
        <v>41215.395833333336</v>
      </c>
      <c r="F7146" s="116" t="s">
        <v>6158</v>
      </c>
      <c r="G7146" s="117" t="s">
        <v>440</v>
      </c>
      <c r="H7146" s="117">
        <v>799</v>
      </c>
      <c r="I7146" s="117">
        <v>652</v>
      </c>
      <c r="J7146" s="117" t="s">
        <v>6169</v>
      </c>
    </row>
    <row r="7147" spans="1:10" ht="17.25" customHeight="1">
      <c r="A7147" s="116" t="s">
        <v>6174</v>
      </c>
      <c r="B7147" s="117">
        <v>9535766301</v>
      </c>
      <c r="C7147" s="116" t="s">
        <v>4393</v>
      </c>
      <c r="D7147" s="116" t="s">
        <v>438</v>
      </c>
      <c r="E7147" s="118">
        <v>41215.416666666664</v>
      </c>
      <c r="F7147" s="116" t="s">
        <v>6158</v>
      </c>
      <c r="G7147" s="117" t="s">
        <v>440</v>
      </c>
      <c r="H7147" s="117">
        <v>943</v>
      </c>
      <c r="I7147" s="117">
        <v>1137</v>
      </c>
      <c r="J7147" s="117" t="s">
        <v>6159</v>
      </c>
    </row>
    <row r="7148" spans="1:10" ht="17.25" customHeight="1">
      <c r="A7148" s="116" t="s">
        <v>6175</v>
      </c>
      <c r="B7148" s="117">
        <v>9035026506</v>
      </c>
      <c r="C7148" s="116" t="s">
        <v>4393</v>
      </c>
      <c r="D7148" s="116" t="s">
        <v>438</v>
      </c>
      <c r="E7148" s="118">
        <v>41215.614583333336</v>
      </c>
      <c r="F7148" s="116" t="s">
        <v>6158</v>
      </c>
      <c r="G7148" s="117" t="s">
        <v>440</v>
      </c>
      <c r="H7148" s="117">
        <v>278</v>
      </c>
      <c r="I7148" s="117">
        <v>321</v>
      </c>
      <c r="J7148" s="117" t="s">
        <v>6159</v>
      </c>
    </row>
    <row r="7149" spans="1:10" ht="17.25" customHeight="1">
      <c r="A7149" s="116" t="s">
        <v>6176</v>
      </c>
      <c r="B7149" s="117">
        <v>8884113999</v>
      </c>
      <c r="C7149" s="116" t="s">
        <v>4393</v>
      </c>
      <c r="D7149" s="116" t="s">
        <v>438</v>
      </c>
      <c r="E7149" s="118">
        <v>41215.739583333336</v>
      </c>
      <c r="F7149" s="116" t="s">
        <v>6158</v>
      </c>
      <c r="G7149" s="117" t="s">
        <v>440</v>
      </c>
      <c r="H7149" s="117">
        <v>810</v>
      </c>
      <c r="I7149" s="117">
        <v>976</v>
      </c>
      <c r="J7149" s="117" t="s">
        <v>6159</v>
      </c>
    </row>
    <row r="7150" spans="1:10" ht="17.25" customHeight="1">
      <c r="A7150" s="116" t="s">
        <v>5235</v>
      </c>
      <c r="B7150" s="117">
        <v>9535930782</v>
      </c>
      <c r="C7150" s="116" t="s">
        <v>4393</v>
      </c>
      <c r="D7150" s="116" t="s">
        <v>438</v>
      </c>
      <c r="E7150" s="118">
        <v>41215.770833333336</v>
      </c>
      <c r="F7150" s="116" t="s">
        <v>6158</v>
      </c>
      <c r="G7150" s="117" t="s">
        <v>749</v>
      </c>
      <c r="H7150" s="117">
        <v>1824</v>
      </c>
      <c r="I7150" s="117">
        <v>1856</v>
      </c>
      <c r="J7150" s="117" t="s">
        <v>6177</v>
      </c>
    </row>
    <row r="7151" spans="1:10" ht="17.25" customHeight="1">
      <c r="A7151" s="116" t="s">
        <v>4677</v>
      </c>
      <c r="B7151" s="117">
        <v>9611600297</v>
      </c>
      <c r="C7151" s="116" t="s">
        <v>4393</v>
      </c>
      <c r="D7151" s="116" t="s">
        <v>461</v>
      </c>
      <c r="E7151" s="118">
        <v>41215.895833333336</v>
      </c>
      <c r="F7151" s="116" t="s">
        <v>6158</v>
      </c>
      <c r="G7151" s="117" t="s">
        <v>440</v>
      </c>
      <c r="H7151" s="117">
        <v>169</v>
      </c>
      <c r="I7151" s="117">
        <v>204</v>
      </c>
      <c r="J7151" s="117" t="s">
        <v>6159</v>
      </c>
    </row>
    <row r="7152" spans="1:10" ht="17.25" customHeight="1">
      <c r="A7152" s="116" t="s">
        <v>6178</v>
      </c>
      <c r="B7152" s="117">
        <v>8884402727</v>
      </c>
      <c r="C7152" s="116" t="s">
        <v>4393</v>
      </c>
      <c r="D7152" s="116" t="s">
        <v>438</v>
      </c>
      <c r="E7152" s="118">
        <v>41216.125</v>
      </c>
      <c r="F7152" s="116" t="s">
        <v>6158</v>
      </c>
      <c r="G7152" s="117" t="s">
        <v>440</v>
      </c>
      <c r="H7152" s="117">
        <v>112</v>
      </c>
      <c r="I7152" s="117">
        <v>160</v>
      </c>
      <c r="J7152" s="117" t="s">
        <v>6160</v>
      </c>
    </row>
    <row r="7153" spans="1:10" ht="17.25" customHeight="1">
      <c r="A7153" s="116" t="s">
        <v>6179</v>
      </c>
      <c r="B7153" s="117">
        <v>9620131130</v>
      </c>
      <c r="C7153" s="116" t="s">
        <v>4393</v>
      </c>
      <c r="D7153" s="116" t="s">
        <v>438</v>
      </c>
      <c r="E7153" s="118">
        <v>41216.166666666664</v>
      </c>
      <c r="F7153" s="116" t="s">
        <v>6158</v>
      </c>
      <c r="G7153" s="117" t="s">
        <v>440</v>
      </c>
      <c r="H7153" s="117">
        <v>759</v>
      </c>
      <c r="I7153" s="117">
        <v>913</v>
      </c>
      <c r="J7153" s="117" t="s">
        <v>6159</v>
      </c>
    </row>
    <row r="7154" spans="1:10" ht="17.25" customHeight="1">
      <c r="A7154" s="116" t="s">
        <v>6180</v>
      </c>
      <c r="B7154" s="117">
        <v>9886250543</v>
      </c>
      <c r="C7154" s="116" t="s">
        <v>4393</v>
      </c>
      <c r="D7154" s="116" t="s">
        <v>438</v>
      </c>
      <c r="E7154" s="118">
        <v>41216.197916666664</v>
      </c>
      <c r="F7154" s="116" t="s">
        <v>6158</v>
      </c>
      <c r="G7154" s="117" t="s">
        <v>440</v>
      </c>
      <c r="H7154" s="117">
        <v>177</v>
      </c>
      <c r="I7154" s="117">
        <v>257</v>
      </c>
      <c r="J7154" s="117" t="s">
        <v>6160</v>
      </c>
    </row>
    <row r="7155" spans="1:10" ht="17.25" customHeight="1">
      <c r="A7155" s="116" t="s">
        <v>6181</v>
      </c>
      <c r="B7155" s="117">
        <v>9632622335</v>
      </c>
      <c r="C7155" s="116" t="s">
        <v>4393</v>
      </c>
      <c r="D7155" s="116" t="s">
        <v>438</v>
      </c>
      <c r="E7155" s="118">
        <v>41216.197916666664</v>
      </c>
      <c r="F7155" s="116" t="s">
        <v>6158</v>
      </c>
      <c r="G7155" s="117" t="s">
        <v>440</v>
      </c>
      <c r="H7155" s="117">
        <v>792</v>
      </c>
      <c r="I7155" s="117">
        <v>646</v>
      </c>
      <c r="J7155" s="117" t="s">
        <v>6169</v>
      </c>
    </row>
    <row r="7156" spans="1:10" ht="17.25" customHeight="1">
      <c r="A7156" s="116" t="s">
        <v>6182</v>
      </c>
      <c r="B7156" s="117">
        <v>9902586306</v>
      </c>
      <c r="C7156" s="116" t="s">
        <v>4393</v>
      </c>
      <c r="D7156" s="116" t="s">
        <v>438</v>
      </c>
      <c r="E7156" s="118">
        <v>41216.270833333336</v>
      </c>
      <c r="F7156" s="116" t="s">
        <v>6158</v>
      </c>
      <c r="G7156" s="117" t="s">
        <v>440</v>
      </c>
      <c r="H7156" s="117">
        <v>332</v>
      </c>
      <c r="I7156" s="117">
        <v>397</v>
      </c>
      <c r="J7156" s="117" t="s">
        <v>6159</v>
      </c>
    </row>
    <row r="7157" spans="1:10" ht="17.25" customHeight="1">
      <c r="A7157" s="116" t="s">
        <v>6183</v>
      </c>
      <c r="B7157" s="117">
        <v>9903298125</v>
      </c>
      <c r="C7157" s="116" t="s">
        <v>4393</v>
      </c>
      <c r="D7157" s="116" t="s">
        <v>438</v>
      </c>
      <c r="E7157" s="118">
        <v>41216.322916666664</v>
      </c>
      <c r="F7157" s="116" t="s">
        <v>6158</v>
      </c>
      <c r="G7157" s="117" t="s">
        <v>440</v>
      </c>
      <c r="H7157" s="117">
        <v>756</v>
      </c>
      <c r="I7157" s="117">
        <v>602</v>
      </c>
      <c r="J7157" s="117" t="s">
        <v>6169</v>
      </c>
    </row>
    <row r="7158" spans="1:10" ht="17.25" customHeight="1">
      <c r="A7158" s="116" t="s">
        <v>6184</v>
      </c>
      <c r="B7158" s="117">
        <v>8861631852</v>
      </c>
      <c r="C7158" s="116" t="s">
        <v>4393</v>
      </c>
      <c r="D7158" s="116" t="s">
        <v>438</v>
      </c>
      <c r="E7158" s="118">
        <v>41216.333333333336</v>
      </c>
      <c r="F7158" s="116" t="s">
        <v>6158</v>
      </c>
      <c r="G7158" s="117" t="s">
        <v>749</v>
      </c>
      <c r="H7158" s="117">
        <v>2520</v>
      </c>
      <c r="I7158" s="117">
        <v>2908</v>
      </c>
      <c r="J7158" s="117" t="s">
        <v>6167</v>
      </c>
    </row>
    <row r="7159" spans="1:10" ht="17.25" customHeight="1">
      <c r="A7159" s="116" t="s">
        <v>6185</v>
      </c>
      <c r="B7159" s="117">
        <v>7204106400</v>
      </c>
      <c r="C7159" s="116" t="s">
        <v>4393</v>
      </c>
      <c r="D7159" s="116" t="s">
        <v>438</v>
      </c>
      <c r="E7159" s="118">
        <v>41216.354166666664</v>
      </c>
      <c r="F7159" s="116" t="s">
        <v>6158</v>
      </c>
      <c r="G7159" s="117" t="s">
        <v>440</v>
      </c>
      <c r="H7159" s="117">
        <v>773</v>
      </c>
      <c r="I7159" s="117">
        <v>920</v>
      </c>
      <c r="J7159" s="117" t="s">
        <v>6159</v>
      </c>
    </row>
    <row r="7160" spans="1:10" ht="17.25" customHeight="1">
      <c r="A7160" s="116" t="s">
        <v>6186</v>
      </c>
      <c r="B7160" s="117">
        <v>9632850000</v>
      </c>
      <c r="C7160" s="116" t="s">
        <v>4393</v>
      </c>
      <c r="D7160" s="116" t="s">
        <v>486</v>
      </c>
      <c r="E7160" s="118">
        <v>41216.427083333336</v>
      </c>
      <c r="F7160" s="116" t="s">
        <v>6158</v>
      </c>
      <c r="G7160" s="117" t="s">
        <v>440</v>
      </c>
      <c r="H7160" s="117">
        <v>741</v>
      </c>
      <c r="I7160" s="117">
        <v>587</v>
      </c>
      <c r="J7160" s="117" t="s">
        <v>6169</v>
      </c>
    </row>
    <row r="7161" spans="1:10" ht="17.25" customHeight="1">
      <c r="A7161" s="116" t="s">
        <v>6187</v>
      </c>
      <c r="B7161" s="117">
        <v>9901699477</v>
      </c>
      <c r="C7161" s="116" t="s">
        <v>4393</v>
      </c>
      <c r="D7161" s="116" t="s">
        <v>438</v>
      </c>
      <c r="E7161" s="118">
        <v>41216.541666666664</v>
      </c>
      <c r="F7161" s="116" t="s">
        <v>6158</v>
      </c>
      <c r="G7161" s="117" t="s">
        <v>440</v>
      </c>
      <c r="H7161" s="117">
        <v>964</v>
      </c>
      <c r="I7161" s="117">
        <v>771</v>
      </c>
      <c r="J7161" s="117" t="s">
        <v>6169</v>
      </c>
    </row>
    <row r="7162" spans="1:10" ht="17.25" customHeight="1">
      <c r="A7162" s="116" t="s">
        <v>1320</v>
      </c>
      <c r="B7162" s="117">
        <v>7829477347</v>
      </c>
      <c r="C7162" s="116" t="s">
        <v>4393</v>
      </c>
      <c r="D7162" s="116" t="s">
        <v>438</v>
      </c>
      <c r="E7162" s="118">
        <v>41216.59375</v>
      </c>
      <c r="F7162" s="116" t="s">
        <v>6158</v>
      </c>
      <c r="G7162" s="117" t="s">
        <v>440</v>
      </c>
      <c r="H7162" s="117">
        <v>820</v>
      </c>
      <c r="I7162" s="117">
        <v>989</v>
      </c>
      <c r="J7162" s="117" t="s">
        <v>6159</v>
      </c>
    </row>
    <row r="7163" spans="1:10" ht="17.25" customHeight="1">
      <c r="A7163" s="116" t="s">
        <v>6188</v>
      </c>
      <c r="B7163" s="117">
        <v>9845023070</v>
      </c>
      <c r="C7163" s="116" t="s">
        <v>4393</v>
      </c>
      <c r="D7163" s="116" t="s">
        <v>438</v>
      </c>
      <c r="E7163" s="118">
        <v>41216.75</v>
      </c>
      <c r="F7163" s="116" t="s">
        <v>6158</v>
      </c>
      <c r="G7163" s="117" t="s">
        <v>440</v>
      </c>
      <c r="H7163" s="117">
        <v>1044</v>
      </c>
      <c r="I7163" s="117">
        <v>1521</v>
      </c>
      <c r="J7163" s="117" t="s">
        <v>6160</v>
      </c>
    </row>
    <row r="7164" spans="1:10" ht="17.25" customHeight="1">
      <c r="A7164" s="116" t="s">
        <v>6189</v>
      </c>
      <c r="B7164" s="117">
        <v>9742662870</v>
      </c>
      <c r="C7164" s="116" t="s">
        <v>4393</v>
      </c>
      <c r="D7164" s="116" t="s">
        <v>486</v>
      </c>
      <c r="E7164" s="118">
        <v>41216.78125</v>
      </c>
      <c r="F7164" s="116" t="s">
        <v>6158</v>
      </c>
      <c r="G7164" s="117" t="s">
        <v>440</v>
      </c>
      <c r="H7164" s="117">
        <v>149</v>
      </c>
      <c r="I7164" s="117">
        <v>180</v>
      </c>
      <c r="J7164" s="117" t="s">
        <v>6159</v>
      </c>
    </row>
    <row r="7165" spans="1:10" ht="17.25" customHeight="1">
      <c r="A7165" s="116" t="s">
        <v>6190</v>
      </c>
      <c r="B7165" s="117">
        <v>9916921936</v>
      </c>
      <c r="C7165" s="116" t="s">
        <v>4393</v>
      </c>
      <c r="D7165" s="116" t="s">
        <v>438</v>
      </c>
      <c r="E7165" s="118">
        <v>41216.885416666664</v>
      </c>
      <c r="F7165" s="116" t="s">
        <v>6158</v>
      </c>
      <c r="G7165" s="117" t="s">
        <v>440</v>
      </c>
      <c r="H7165" s="117">
        <v>859</v>
      </c>
      <c r="I7165" s="117">
        <v>1026</v>
      </c>
      <c r="J7165" s="117" t="s">
        <v>6159</v>
      </c>
    </row>
    <row r="7166" spans="1:10" ht="17.25" customHeight="1">
      <c r="A7166" s="116" t="s">
        <v>5246</v>
      </c>
      <c r="B7166" s="117">
        <v>9663039679</v>
      </c>
      <c r="C7166" s="116" t="s">
        <v>4393</v>
      </c>
      <c r="D7166" s="116" t="s">
        <v>461</v>
      </c>
      <c r="E7166" s="118">
        <v>41217.166666666664</v>
      </c>
      <c r="F7166" s="116" t="s">
        <v>6158</v>
      </c>
      <c r="G7166" s="117" t="s">
        <v>440</v>
      </c>
      <c r="H7166" s="117">
        <v>242</v>
      </c>
      <c r="I7166" s="117">
        <v>291</v>
      </c>
      <c r="J7166" s="117" t="s">
        <v>6159</v>
      </c>
    </row>
    <row r="7167" spans="1:10" ht="17.25" customHeight="1">
      <c r="A7167" s="116" t="s">
        <v>6191</v>
      </c>
      <c r="B7167" s="117">
        <v>9972215281</v>
      </c>
      <c r="C7167" s="116" t="s">
        <v>4393</v>
      </c>
      <c r="D7167" s="116" t="s">
        <v>438</v>
      </c>
      <c r="E7167" s="118">
        <v>41217.177083333336</v>
      </c>
      <c r="F7167" s="116" t="s">
        <v>6158</v>
      </c>
      <c r="G7167" s="117" t="s">
        <v>440</v>
      </c>
      <c r="H7167" s="117">
        <v>181</v>
      </c>
      <c r="I7167" s="117">
        <v>265</v>
      </c>
      <c r="J7167" s="117" t="s">
        <v>6160</v>
      </c>
    </row>
    <row r="7168" spans="1:10" ht="17.25" customHeight="1">
      <c r="A7168" s="116" t="s">
        <v>6192</v>
      </c>
      <c r="B7168" s="117">
        <v>9886070002</v>
      </c>
      <c r="C7168" s="116" t="s">
        <v>4393</v>
      </c>
      <c r="D7168" s="116" t="s">
        <v>461</v>
      </c>
      <c r="E7168" s="118">
        <v>41217.239583333336</v>
      </c>
      <c r="F7168" s="116" t="s">
        <v>6158</v>
      </c>
      <c r="G7168" s="117" t="s">
        <v>440</v>
      </c>
      <c r="H7168" s="117">
        <v>952</v>
      </c>
      <c r="I7168" s="117">
        <v>1148</v>
      </c>
      <c r="J7168" s="117" t="s">
        <v>6159</v>
      </c>
    </row>
    <row r="7169" spans="1:10" ht="17.25" customHeight="1">
      <c r="A7169" s="116" t="s">
        <v>6193</v>
      </c>
      <c r="B7169" s="117">
        <v>9902163073</v>
      </c>
      <c r="C7169" s="116" t="s">
        <v>4393</v>
      </c>
      <c r="D7169" s="116" t="s">
        <v>438</v>
      </c>
      <c r="E7169" s="118">
        <v>41217.291666666664</v>
      </c>
      <c r="F7169" s="116" t="s">
        <v>6158</v>
      </c>
      <c r="G7169" s="117" t="s">
        <v>440</v>
      </c>
      <c r="H7169" s="117">
        <v>384</v>
      </c>
      <c r="I7169" s="117">
        <v>559</v>
      </c>
      <c r="J7169" s="117" t="s">
        <v>6160</v>
      </c>
    </row>
    <row r="7170" spans="1:10" ht="17.25" customHeight="1">
      <c r="A7170" s="116" t="s">
        <v>6194</v>
      </c>
      <c r="B7170" s="117">
        <v>9739977022</v>
      </c>
      <c r="C7170" s="116" t="s">
        <v>4393</v>
      </c>
      <c r="D7170" s="116" t="s">
        <v>438</v>
      </c>
      <c r="E7170" s="118">
        <v>41217.416666666664</v>
      </c>
      <c r="F7170" s="116" t="s">
        <v>6158</v>
      </c>
      <c r="G7170" s="117" t="s">
        <v>749</v>
      </c>
      <c r="H7170" s="117">
        <v>2520</v>
      </c>
      <c r="I7170" s="117">
        <v>2685</v>
      </c>
      <c r="J7170" s="117" t="s">
        <v>6167</v>
      </c>
    </row>
    <row r="7171" spans="1:10" ht="17.25" customHeight="1">
      <c r="A7171" s="116" t="s">
        <v>6195</v>
      </c>
      <c r="B7171" s="117">
        <v>9036525561</v>
      </c>
      <c r="C7171" s="116" t="s">
        <v>4393</v>
      </c>
      <c r="D7171" s="116" t="s">
        <v>438</v>
      </c>
      <c r="E7171" s="118">
        <v>41217.572916666664</v>
      </c>
      <c r="F7171" s="116" t="s">
        <v>6158</v>
      </c>
      <c r="G7171" s="117" t="s">
        <v>440</v>
      </c>
      <c r="H7171" s="117">
        <v>399</v>
      </c>
      <c r="I7171" s="117">
        <v>572</v>
      </c>
      <c r="J7171" s="117" t="s">
        <v>6160</v>
      </c>
    </row>
    <row r="7172" spans="1:10" ht="17.25" customHeight="1">
      <c r="A7172" s="116" t="s">
        <v>6196</v>
      </c>
      <c r="B7172" s="117">
        <v>8431555585</v>
      </c>
      <c r="C7172" s="116" t="s">
        <v>4393</v>
      </c>
      <c r="D7172" s="116" t="s">
        <v>438</v>
      </c>
      <c r="E7172" s="118">
        <v>41217.645833333336</v>
      </c>
      <c r="F7172" s="116" t="s">
        <v>6158</v>
      </c>
      <c r="G7172" s="117" t="s">
        <v>440</v>
      </c>
      <c r="H7172" s="117">
        <v>768</v>
      </c>
      <c r="I7172" s="117">
        <v>911</v>
      </c>
      <c r="J7172" s="117" t="s">
        <v>6159</v>
      </c>
    </row>
    <row r="7173" spans="1:10" ht="17.25" customHeight="1">
      <c r="A7173" s="116" t="s">
        <v>6197</v>
      </c>
      <c r="B7173" s="117">
        <v>9716844292</v>
      </c>
      <c r="C7173" s="116" t="s">
        <v>4393</v>
      </c>
      <c r="D7173" s="116" t="s">
        <v>486</v>
      </c>
      <c r="E7173" s="118">
        <v>41217.708333333336</v>
      </c>
      <c r="F7173" s="116" t="s">
        <v>6158</v>
      </c>
      <c r="G7173" s="117" t="s">
        <v>440</v>
      </c>
      <c r="H7173" s="117">
        <v>1037</v>
      </c>
      <c r="I7173" s="117">
        <v>1487</v>
      </c>
      <c r="J7173" s="117" t="s">
        <v>6160</v>
      </c>
    </row>
    <row r="7174" spans="1:10" ht="17.25" customHeight="1">
      <c r="A7174" s="116" t="s">
        <v>4820</v>
      </c>
      <c r="B7174" s="117">
        <v>9986347467</v>
      </c>
      <c r="C7174" s="116" t="s">
        <v>4393</v>
      </c>
      <c r="D7174" s="116" t="s">
        <v>438</v>
      </c>
      <c r="E7174" s="118">
        <v>41217.71875</v>
      </c>
      <c r="F7174" s="116" t="s">
        <v>6158</v>
      </c>
      <c r="G7174" s="117" t="s">
        <v>934</v>
      </c>
      <c r="H7174" s="117">
        <v>1000</v>
      </c>
      <c r="I7174" s="117">
        <v>1346</v>
      </c>
      <c r="J7174" s="117" t="s">
        <v>6177</v>
      </c>
    </row>
    <row r="7175" spans="1:10" ht="17.25" customHeight="1">
      <c r="A7175" s="116" t="s">
        <v>6198</v>
      </c>
      <c r="B7175" s="117">
        <v>9845834469</v>
      </c>
      <c r="C7175" s="116" t="s">
        <v>4393</v>
      </c>
      <c r="D7175" s="116" t="s">
        <v>438</v>
      </c>
      <c r="E7175" s="118">
        <v>41217.822916666664</v>
      </c>
      <c r="F7175" s="116" t="s">
        <v>6158</v>
      </c>
      <c r="G7175" s="117" t="s">
        <v>440</v>
      </c>
      <c r="H7175" s="117">
        <v>342</v>
      </c>
      <c r="I7175" s="117">
        <v>412</v>
      </c>
      <c r="J7175" s="117" t="s">
        <v>6159</v>
      </c>
    </row>
    <row r="7176" spans="1:10" ht="17.25" customHeight="1">
      <c r="A7176" s="116" t="s">
        <v>3372</v>
      </c>
      <c r="B7176" s="117">
        <v>9930707348</v>
      </c>
      <c r="C7176" s="116" t="s">
        <v>4393</v>
      </c>
      <c r="D7176" s="116" t="s">
        <v>438</v>
      </c>
      <c r="E7176" s="118">
        <v>41217.9375</v>
      </c>
      <c r="F7176" s="116" t="s">
        <v>6158</v>
      </c>
      <c r="G7176" s="117" t="s">
        <v>440</v>
      </c>
      <c r="H7176" s="117">
        <v>901</v>
      </c>
      <c r="I7176" s="117">
        <v>1309</v>
      </c>
      <c r="J7176" s="117" t="s">
        <v>6160</v>
      </c>
    </row>
    <row r="7177" spans="1:10" ht="17.25" customHeight="1">
      <c r="A7177" s="116" t="s">
        <v>6199</v>
      </c>
      <c r="B7177" s="117">
        <v>9972017470</v>
      </c>
      <c r="C7177" s="116" t="s">
        <v>4393</v>
      </c>
      <c r="D7177" s="116" t="s">
        <v>438</v>
      </c>
      <c r="E7177" s="118">
        <v>41218.125</v>
      </c>
      <c r="F7177" s="116" t="s">
        <v>6158</v>
      </c>
      <c r="G7177" s="117" t="s">
        <v>440</v>
      </c>
      <c r="H7177" s="117">
        <v>762</v>
      </c>
      <c r="I7177" s="117">
        <v>1094</v>
      </c>
      <c r="J7177" s="117" t="s">
        <v>6160</v>
      </c>
    </row>
    <row r="7178" spans="1:10" ht="17.25" customHeight="1">
      <c r="A7178" s="116" t="s">
        <v>6200</v>
      </c>
      <c r="B7178" s="117">
        <v>9922759981</v>
      </c>
      <c r="C7178" s="116" t="s">
        <v>4393</v>
      </c>
      <c r="D7178" s="116" t="s">
        <v>438</v>
      </c>
      <c r="E7178" s="118">
        <v>41218.166666666664</v>
      </c>
      <c r="F7178" s="116" t="s">
        <v>6158</v>
      </c>
      <c r="G7178" s="117" t="s">
        <v>440</v>
      </c>
      <c r="H7178" s="117">
        <v>822</v>
      </c>
      <c r="I7178" s="117">
        <v>671</v>
      </c>
      <c r="J7178" s="117" t="s">
        <v>6169</v>
      </c>
    </row>
    <row r="7179" spans="1:10" ht="17.25" customHeight="1">
      <c r="A7179" s="116" t="s">
        <v>6201</v>
      </c>
      <c r="B7179" s="117">
        <v>9962536590</v>
      </c>
      <c r="C7179" s="116" t="s">
        <v>4393</v>
      </c>
      <c r="D7179" s="116" t="s">
        <v>438</v>
      </c>
      <c r="E7179" s="118">
        <v>41218.28125</v>
      </c>
      <c r="F7179" s="116" t="s">
        <v>6158</v>
      </c>
      <c r="G7179" s="117" t="s">
        <v>440</v>
      </c>
      <c r="H7179" s="117">
        <v>288</v>
      </c>
      <c r="I7179" s="117">
        <v>420</v>
      </c>
      <c r="J7179" s="117" t="s">
        <v>6160</v>
      </c>
    </row>
    <row r="7180" spans="1:10" ht="17.25" customHeight="1">
      <c r="A7180" s="116" t="s">
        <v>6202</v>
      </c>
      <c r="B7180" s="117">
        <v>9986727734</v>
      </c>
      <c r="C7180" s="116" t="s">
        <v>4393</v>
      </c>
      <c r="D7180" s="116" t="s">
        <v>438</v>
      </c>
      <c r="E7180" s="118">
        <v>41218.395833333336</v>
      </c>
      <c r="F7180" s="116" t="s">
        <v>6158</v>
      </c>
      <c r="G7180" s="117" t="s">
        <v>440</v>
      </c>
      <c r="H7180" s="117">
        <v>775</v>
      </c>
      <c r="I7180" s="117">
        <v>633</v>
      </c>
      <c r="J7180" s="117" t="s">
        <v>6169</v>
      </c>
    </row>
    <row r="7181" spans="1:10" ht="17.25" customHeight="1">
      <c r="A7181" s="116" t="s">
        <v>4562</v>
      </c>
      <c r="B7181" s="117">
        <v>9986668686</v>
      </c>
      <c r="C7181" s="116" t="s">
        <v>4393</v>
      </c>
      <c r="D7181" s="116" t="s">
        <v>438</v>
      </c>
      <c r="E7181" s="118">
        <v>41218.40625</v>
      </c>
      <c r="F7181" s="116" t="s">
        <v>6158</v>
      </c>
      <c r="G7181" s="117" t="s">
        <v>440</v>
      </c>
      <c r="H7181" s="117">
        <v>160</v>
      </c>
      <c r="I7181" s="117">
        <v>220</v>
      </c>
      <c r="J7181" s="117" t="s">
        <v>6160</v>
      </c>
    </row>
    <row r="7182" spans="1:10" ht="17.25" customHeight="1">
      <c r="A7182" s="116" t="s">
        <v>6203</v>
      </c>
      <c r="B7182" s="117">
        <v>9777082677</v>
      </c>
      <c r="C7182" s="116" t="s">
        <v>4393</v>
      </c>
      <c r="D7182" s="116" t="s">
        <v>438</v>
      </c>
      <c r="E7182" s="118">
        <v>41218.604166666664</v>
      </c>
      <c r="F7182" s="116" t="s">
        <v>6158</v>
      </c>
      <c r="G7182" s="117" t="s">
        <v>440</v>
      </c>
      <c r="H7182" s="117">
        <v>226</v>
      </c>
      <c r="I7182" s="117">
        <v>325</v>
      </c>
      <c r="J7182" s="117" t="s">
        <v>6160</v>
      </c>
    </row>
    <row r="7183" spans="1:10" ht="17.25" customHeight="1">
      <c r="A7183" s="116" t="s">
        <v>6204</v>
      </c>
      <c r="B7183" s="117">
        <v>9901769599</v>
      </c>
      <c r="C7183" s="116" t="s">
        <v>4393</v>
      </c>
      <c r="D7183" s="116" t="s">
        <v>438</v>
      </c>
      <c r="E7183" s="118">
        <v>41218.708333333336</v>
      </c>
      <c r="F7183" s="116" t="s">
        <v>6158</v>
      </c>
      <c r="G7183" s="117" t="s">
        <v>440</v>
      </c>
      <c r="H7183" s="117">
        <v>359</v>
      </c>
      <c r="I7183" s="117">
        <v>480</v>
      </c>
      <c r="J7183" s="117" t="s">
        <v>6160</v>
      </c>
    </row>
    <row r="7184" spans="1:10" ht="17.25" customHeight="1">
      <c r="A7184" s="116" t="s">
        <v>6205</v>
      </c>
      <c r="B7184" s="117">
        <v>7259655507</v>
      </c>
      <c r="C7184" s="116" t="s">
        <v>4393</v>
      </c>
      <c r="D7184" s="116" t="s">
        <v>438</v>
      </c>
      <c r="E7184" s="118">
        <v>41218.958333333336</v>
      </c>
      <c r="F7184" s="116" t="s">
        <v>6158</v>
      </c>
      <c r="G7184" s="117" t="s">
        <v>440</v>
      </c>
      <c r="H7184" s="117">
        <v>720</v>
      </c>
      <c r="I7184" s="117">
        <v>1049</v>
      </c>
      <c r="J7184" s="117" t="s">
        <v>6160</v>
      </c>
    </row>
    <row r="7185" spans="1:10" ht="17.25" customHeight="1">
      <c r="A7185" s="116" t="s">
        <v>2140</v>
      </c>
      <c r="B7185" s="117">
        <v>9901827157</v>
      </c>
      <c r="C7185" s="116" t="s">
        <v>4393</v>
      </c>
      <c r="D7185" s="116" t="s">
        <v>438</v>
      </c>
      <c r="E7185" s="118">
        <v>41219.09375</v>
      </c>
      <c r="F7185" s="116" t="s">
        <v>6158</v>
      </c>
      <c r="G7185" s="117" t="s">
        <v>440</v>
      </c>
      <c r="H7185" s="117">
        <v>846</v>
      </c>
      <c r="I7185" s="117">
        <v>690</v>
      </c>
      <c r="J7185" s="117" t="s">
        <v>6169</v>
      </c>
    </row>
    <row r="7186" spans="1:10" ht="17.25" customHeight="1">
      <c r="A7186" s="116" t="s">
        <v>6206</v>
      </c>
      <c r="B7186" s="117">
        <v>9886885722</v>
      </c>
      <c r="C7186" s="116" t="s">
        <v>4393</v>
      </c>
      <c r="D7186" s="116" t="s">
        <v>438</v>
      </c>
      <c r="E7186" s="118">
        <v>41219.125</v>
      </c>
      <c r="F7186" s="116" t="s">
        <v>6158</v>
      </c>
      <c r="G7186" s="117" t="s">
        <v>440</v>
      </c>
      <c r="H7186" s="117">
        <v>842</v>
      </c>
      <c r="I7186" s="117">
        <v>1015</v>
      </c>
      <c r="J7186" s="117" t="s">
        <v>6159</v>
      </c>
    </row>
    <row r="7187" spans="1:10" ht="17.25" customHeight="1">
      <c r="A7187" s="116" t="s">
        <v>6207</v>
      </c>
      <c r="B7187" s="117">
        <v>9886080087</v>
      </c>
      <c r="C7187" s="116" t="s">
        <v>4393</v>
      </c>
      <c r="D7187" s="116" t="s">
        <v>438</v>
      </c>
      <c r="E7187" s="118">
        <v>41219.166666666664</v>
      </c>
      <c r="F7187" s="116" t="s">
        <v>6158</v>
      </c>
      <c r="G7187" s="117" t="s">
        <v>440</v>
      </c>
      <c r="H7187" s="117">
        <v>576</v>
      </c>
      <c r="I7187" s="117">
        <v>839</v>
      </c>
      <c r="J7187" s="117" t="s">
        <v>6160</v>
      </c>
    </row>
    <row r="7188" spans="1:10" ht="17.25" customHeight="1">
      <c r="A7188" s="116" t="s">
        <v>6208</v>
      </c>
      <c r="B7188" s="117">
        <v>9742508514</v>
      </c>
      <c r="C7188" s="116" t="s">
        <v>4393</v>
      </c>
      <c r="D7188" s="116" t="s">
        <v>438</v>
      </c>
      <c r="E7188" s="118">
        <v>41219.177083333336</v>
      </c>
      <c r="F7188" s="116" t="s">
        <v>6158</v>
      </c>
      <c r="G7188" s="117" t="s">
        <v>440</v>
      </c>
      <c r="H7188" s="117">
        <v>743</v>
      </c>
      <c r="I7188" s="117">
        <v>606</v>
      </c>
      <c r="J7188" s="117" t="s">
        <v>6169</v>
      </c>
    </row>
    <row r="7189" spans="1:10" ht="17.25" customHeight="1">
      <c r="A7189" s="116" t="s">
        <v>6209</v>
      </c>
      <c r="B7189" s="117">
        <v>7259418690</v>
      </c>
      <c r="C7189" s="116" t="s">
        <v>4393</v>
      </c>
      <c r="D7189" s="116" t="s">
        <v>486</v>
      </c>
      <c r="E7189" s="118">
        <v>41219.260416666664</v>
      </c>
      <c r="F7189" s="116" t="s">
        <v>6158</v>
      </c>
      <c r="G7189" s="117" t="s">
        <v>440</v>
      </c>
      <c r="H7189" s="117">
        <v>164</v>
      </c>
      <c r="I7189" s="117">
        <v>184</v>
      </c>
      <c r="J7189" s="117" t="s">
        <v>6159</v>
      </c>
    </row>
    <row r="7190" spans="1:10" ht="17.25" customHeight="1">
      <c r="A7190" s="116" t="s">
        <v>6210</v>
      </c>
      <c r="B7190" s="117">
        <v>9449042209</v>
      </c>
      <c r="C7190" s="116" t="s">
        <v>4393</v>
      </c>
      <c r="D7190" s="116" t="s">
        <v>438</v>
      </c>
      <c r="E7190" s="118">
        <v>41219.291666666664</v>
      </c>
      <c r="F7190" s="116" t="s">
        <v>6158</v>
      </c>
      <c r="G7190" s="117" t="s">
        <v>440</v>
      </c>
      <c r="H7190" s="117">
        <v>747</v>
      </c>
      <c r="I7190" s="117">
        <v>609</v>
      </c>
      <c r="J7190" s="117" t="s">
        <v>6169</v>
      </c>
    </row>
    <row r="7191" spans="1:10" ht="17.25" customHeight="1">
      <c r="A7191" s="116" t="s">
        <v>6211</v>
      </c>
      <c r="B7191" s="117">
        <v>8447786580</v>
      </c>
      <c r="C7191" s="116" t="s">
        <v>4393</v>
      </c>
      <c r="D7191" s="116" t="s">
        <v>448</v>
      </c>
      <c r="E7191" s="118">
        <v>41219.333333333336</v>
      </c>
      <c r="F7191" s="116" t="s">
        <v>6158</v>
      </c>
      <c r="G7191" s="117" t="s">
        <v>749</v>
      </c>
      <c r="H7191" s="117">
        <v>2184</v>
      </c>
      <c r="I7191" s="117">
        <v>1823</v>
      </c>
      <c r="J7191" s="117" t="s">
        <v>6167</v>
      </c>
    </row>
    <row r="7192" spans="1:10" ht="17.25" customHeight="1">
      <c r="A7192" s="116" t="s">
        <v>4947</v>
      </c>
      <c r="B7192" s="117">
        <v>9901488228</v>
      </c>
      <c r="C7192" s="116" t="s">
        <v>4393</v>
      </c>
      <c r="D7192" s="116" t="s">
        <v>438</v>
      </c>
      <c r="E7192" s="118">
        <v>41219.34375</v>
      </c>
      <c r="F7192" s="116" t="s">
        <v>6158</v>
      </c>
      <c r="G7192" s="117" t="s">
        <v>440</v>
      </c>
      <c r="H7192" s="117">
        <v>218</v>
      </c>
      <c r="I7192" s="117">
        <v>239</v>
      </c>
      <c r="J7192" s="117" t="s">
        <v>6159</v>
      </c>
    </row>
    <row r="7193" spans="1:10" ht="17.25" customHeight="1">
      <c r="A7193" s="116" t="s">
        <v>5135</v>
      </c>
      <c r="B7193" s="117">
        <v>9951998444</v>
      </c>
      <c r="C7193" s="116" t="s">
        <v>4393</v>
      </c>
      <c r="D7193" s="116" t="s">
        <v>438</v>
      </c>
      <c r="E7193" s="118">
        <v>41219.364583333336</v>
      </c>
      <c r="F7193" s="116" t="s">
        <v>6158</v>
      </c>
      <c r="G7193" s="117" t="s">
        <v>440</v>
      </c>
      <c r="H7193" s="117">
        <v>756</v>
      </c>
      <c r="I7193" s="117">
        <v>1102</v>
      </c>
      <c r="J7193" s="117" t="s">
        <v>6160</v>
      </c>
    </row>
    <row r="7194" spans="1:10" ht="17.25" customHeight="1">
      <c r="A7194" s="116" t="s">
        <v>5299</v>
      </c>
      <c r="B7194" s="117">
        <v>9986135000</v>
      </c>
      <c r="C7194" s="116" t="s">
        <v>4393</v>
      </c>
      <c r="D7194" s="116" t="s">
        <v>438</v>
      </c>
      <c r="E7194" s="118">
        <v>41219.4375</v>
      </c>
      <c r="F7194" s="116" t="s">
        <v>6158</v>
      </c>
      <c r="G7194" s="117" t="s">
        <v>440</v>
      </c>
      <c r="H7194" s="117">
        <v>223</v>
      </c>
      <c r="I7194" s="117">
        <v>256</v>
      </c>
      <c r="J7194" s="117" t="s">
        <v>6159</v>
      </c>
    </row>
    <row r="7195" spans="1:10" ht="17.25" customHeight="1">
      <c r="A7195" s="116" t="s">
        <v>6212</v>
      </c>
      <c r="B7195" s="117">
        <v>9538770070</v>
      </c>
      <c r="C7195" s="116" t="s">
        <v>4393</v>
      </c>
      <c r="D7195" s="116" t="s">
        <v>438</v>
      </c>
      <c r="E7195" s="118">
        <v>41219.625</v>
      </c>
      <c r="F7195" s="116" t="s">
        <v>6158</v>
      </c>
      <c r="G7195" s="117" t="s">
        <v>440</v>
      </c>
      <c r="H7195" s="117">
        <v>502</v>
      </c>
      <c r="I7195" s="117">
        <v>708</v>
      </c>
      <c r="J7195" s="117" t="s">
        <v>6160</v>
      </c>
    </row>
    <row r="7196" spans="1:10" ht="17.25" customHeight="1">
      <c r="A7196" s="116" t="s">
        <v>531</v>
      </c>
      <c r="B7196" s="117">
        <v>9742335958</v>
      </c>
      <c r="C7196" s="116" t="s">
        <v>4393</v>
      </c>
      <c r="D7196" s="116" t="s">
        <v>438</v>
      </c>
      <c r="E7196" s="118">
        <v>41219.625</v>
      </c>
      <c r="F7196" s="116" t="s">
        <v>6158</v>
      </c>
      <c r="G7196" s="117" t="s">
        <v>440</v>
      </c>
      <c r="H7196" s="117">
        <v>776</v>
      </c>
      <c r="I7196" s="117">
        <v>924</v>
      </c>
      <c r="J7196" s="117" t="s">
        <v>6159</v>
      </c>
    </row>
    <row r="7197" spans="1:10" ht="17.25" customHeight="1">
      <c r="A7197" s="116" t="s">
        <v>5011</v>
      </c>
      <c r="B7197" s="117">
        <v>9731532943</v>
      </c>
      <c r="C7197" s="116" t="s">
        <v>4393</v>
      </c>
      <c r="D7197" s="116" t="s">
        <v>438</v>
      </c>
      <c r="E7197" s="118">
        <v>41219.708333333336</v>
      </c>
      <c r="F7197" s="116" t="s">
        <v>6158</v>
      </c>
      <c r="G7197" s="117" t="s">
        <v>440</v>
      </c>
      <c r="H7197" s="117">
        <v>1278</v>
      </c>
      <c r="I7197" s="117">
        <v>1043</v>
      </c>
      <c r="J7197" s="117" t="s">
        <v>6169</v>
      </c>
    </row>
    <row r="7198" spans="1:10" ht="17.25" customHeight="1">
      <c r="A7198" s="116" t="s">
        <v>5991</v>
      </c>
      <c r="B7198" s="117">
        <v>9880307532</v>
      </c>
      <c r="C7198" s="116" t="s">
        <v>4393</v>
      </c>
      <c r="D7198" s="116" t="s">
        <v>438</v>
      </c>
      <c r="E7198" s="118">
        <v>41219.71875</v>
      </c>
      <c r="F7198" s="116" t="s">
        <v>6158</v>
      </c>
      <c r="G7198" s="117" t="s">
        <v>440</v>
      </c>
      <c r="H7198" s="117">
        <v>176</v>
      </c>
      <c r="I7198" s="117">
        <v>220</v>
      </c>
      <c r="J7198" s="117" t="s">
        <v>6160</v>
      </c>
    </row>
    <row r="7199" spans="1:10" ht="17.25" customHeight="1">
      <c r="A7199" s="116" t="s">
        <v>6213</v>
      </c>
      <c r="B7199" s="117">
        <v>9741104456</v>
      </c>
      <c r="C7199" s="116" t="s">
        <v>4393</v>
      </c>
      <c r="D7199" s="116" t="s">
        <v>438</v>
      </c>
      <c r="E7199" s="118">
        <v>41219.864583333336</v>
      </c>
      <c r="F7199" s="116" t="s">
        <v>6158</v>
      </c>
      <c r="G7199" s="117" t="s">
        <v>440</v>
      </c>
      <c r="H7199" s="117">
        <v>194</v>
      </c>
      <c r="I7199" s="117">
        <v>228</v>
      </c>
      <c r="J7199" s="117" t="s">
        <v>6159</v>
      </c>
    </row>
    <row r="7200" spans="1:10" ht="17.25" customHeight="1">
      <c r="A7200" s="116" t="s">
        <v>6214</v>
      </c>
      <c r="B7200" s="117">
        <v>9880301823</v>
      </c>
      <c r="C7200" s="116" t="s">
        <v>4393</v>
      </c>
      <c r="D7200" s="116" t="s">
        <v>438</v>
      </c>
      <c r="E7200" s="118">
        <v>41219.895833333336</v>
      </c>
      <c r="F7200" s="116" t="s">
        <v>6158</v>
      </c>
      <c r="G7200" s="117" t="s">
        <v>440</v>
      </c>
      <c r="H7200" s="117">
        <v>452</v>
      </c>
      <c r="I7200" s="117">
        <v>540</v>
      </c>
      <c r="J7200" s="117" t="s">
        <v>6159</v>
      </c>
    </row>
    <row r="7201" spans="1:10" ht="17.25" customHeight="1">
      <c r="A7201" s="116" t="s">
        <v>6215</v>
      </c>
      <c r="B7201" s="117">
        <v>9900126763</v>
      </c>
      <c r="C7201" s="116" t="s">
        <v>4393</v>
      </c>
      <c r="D7201" s="116" t="s">
        <v>438</v>
      </c>
      <c r="E7201" s="118">
        <v>41219.979166666664</v>
      </c>
      <c r="F7201" s="116" t="s">
        <v>6158</v>
      </c>
      <c r="G7201" s="117" t="s">
        <v>440</v>
      </c>
      <c r="H7201" s="117">
        <v>781</v>
      </c>
      <c r="I7201" s="117">
        <v>637</v>
      </c>
      <c r="J7201" s="117" t="s">
        <v>6169</v>
      </c>
    </row>
    <row r="7202" spans="1:10" ht="17.25" customHeight="1">
      <c r="A7202" s="116" t="s">
        <v>6216</v>
      </c>
      <c r="B7202" s="117">
        <v>7204040001</v>
      </c>
      <c r="C7202" s="116" t="s">
        <v>4393</v>
      </c>
      <c r="D7202" s="116" t="s">
        <v>438</v>
      </c>
      <c r="E7202" s="118">
        <v>41220.104166666664</v>
      </c>
      <c r="F7202" s="116" t="s">
        <v>6158</v>
      </c>
      <c r="G7202" s="117" t="s">
        <v>440</v>
      </c>
      <c r="H7202" s="117">
        <v>931</v>
      </c>
      <c r="I7202" s="117">
        <v>756</v>
      </c>
      <c r="J7202" s="117" t="s">
        <v>6169</v>
      </c>
    </row>
    <row r="7203" spans="1:10" ht="17.25" customHeight="1">
      <c r="A7203" s="116" t="s">
        <v>6217</v>
      </c>
      <c r="B7203" s="117">
        <v>9611100734</v>
      </c>
      <c r="C7203" s="116" t="s">
        <v>4393</v>
      </c>
      <c r="D7203" s="116" t="s">
        <v>438</v>
      </c>
      <c r="E7203" s="118">
        <v>41220.208333333336</v>
      </c>
      <c r="F7203" s="116" t="s">
        <v>6158</v>
      </c>
      <c r="G7203" s="117" t="s">
        <v>440</v>
      </c>
      <c r="H7203" s="117">
        <v>781</v>
      </c>
      <c r="I7203" s="117">
        <v>634</v>
      </c>
      <c r="J7203" s="117" t="s">
        <v>6169</v>
      </c>
    </row>
    <row r="7204" spans="1:10" ht="17.25" customHeight="1">
      <c r="A7204" s="116" t="s">
        <v>6218</v>
      </c>
      <c r="B7204" s="117">
        <v>9886449976</v>
      </c>
      <c r="C7204" s="116" t="s">
        <v>4393</v>
      </c>
      <c r="D7204" s="116" t="s">
        <v>438</v>
      </c>
      <c r="E7204" s="118">
        <v>41220.260416666664</v>
      </c>
      <c r="F7204" s="116" t="s">
        <v>6158</v>
      </c>
      <c r="G7204" s="117" t="s">
        <v>440</v>
      </c>
      <c r="H7204" s="117">
        <v>756</v>
      </c>
      <c r="I7204" s="117">
        <v>1102</v>
      </c>
      <c r="J7204" s="117" t="s">
        <v>6160</v>
      </c>
    </row>
    <row r="7205" spans="1:10" ht="17.25" customHeight="1">
      <c r="A7205" s="116" t="s">
        <v>6219</v>
      </c>
      <c r="B7205" s="117">
        <v>7259169505</v>
      </c>
      <c r="C7205" s="116" t="s">
        <v>4393</v>
      </c>
      <c r="D7205" s="116" t="s">
        <v>438</v>
      </c>
      <c r="E7205" s="118">
        <v>41220.291666666664</v>
      </c>
      <c r="F7205" s="116" t="s">
        <v>6158</v>
      </c>
      <c r="G7205" s="117" t="s">
        <v>440</v>
      </c>
      <c r="H7205" s="117">
        <v>750</v>
      </c>
      <c r="I7205" s="117">
        <v>898</v>
      </c>
      <c r="J7205" s="117" t="s">
        <v>6159</v>
      </c>
    </row>
    <row r="7206" spans="1:10" ht="17.25" customHeight="1">
      <c r="A7206" s="116" t="s">
        <v>6220</v>
      </c>
      <c r="B7206" s="117">
        <v>9971655788</v>
      </c>
      <c r="C7206" s="116" t="s">
        <v>4393</v>
      </c>
      <c r="D7206" s="116" t="s">
        <v>486</v>
      </c>
      <c r="E7206" s="118">
        <v>41220.395833333336</v>
      </c>
      <c r="F7206" s="116" t="s">
        <v>6158</v>
      </c>
      <c r="G7206" s="117" t="s">
        <v>440</v>
      </c>
      <c r="H7206" s="117">
        <v>614</v>
      </c>
      <c r="I7206" s="117">
        <v>727</v>
      </c>
      <c r="J7206" s="117" t="s">
        <v>6159</v>
      </c>
    </row>
    <row r="7207" spans="1:10" ht="17.25" customHeight="1">
      <c r="A7207" s="116" t="s">
        <v>1427</v>
      </c>
      <c r="B7207" s="117">
        <v>9019136667</v>
      </c>
      <c r="C7207" s="116" t="s">
        <v>4393</v>
      </c>
      <c r="D7207" s="116" t="s">
        <v>438</v>
      </c>
      <c r="E7207" s="118">
        <v>41220.447916666664</v>
      </c>
      <c r="F7207" s="116" t="s">
        <v>6158</v>
      </c>
      <c r="G7207" s="117" t="s">
        <v>440</v>
      </c>
      <c r="H7207" s="117">
        <v>323</v>
      </c>
      <c r="I7207" s="117">
        <v>441</v>
      </c>
      <c r="J7207" s="117" t="s">
        <v>6160</v>
      </c>
    </row>
    <row r="7208" spans="1:10" ht="17.25" customHeight="1">
      <c r="A7208" s="116" t="s">
        <v>4542</v>
      </c>
      <c r="B7208" s="117">
        <v>9351393141</v>
      </c>
      <c r="C7208" s="116" t="s">
        <v>4393</v>
      </c>
      <c r="D7208" s="116" t="s">
        <v>438</v>
      </c>
      <c r="E7208" s="118">
        <v>41220.5625</v>
      </c>
      <c r="F7208" s="116" t="s">
        <v>6158</v>
      </c>
      <c r="G7208" s="117" t="s">
        <v>440</v>
      </c>
      <c r="H7208" s="117">
        <v>888</v>
      </c>
      <c r="I7208" s="117">
        <v>1039</v>
      </c>
      <c r="J7208" s="117" t="s">
        <v>6159</v>
      </c>
    </row>
    <row r="7209" spans="1:10" ht="17.25" customHeight="1">
      <c r="A7209" s="116" t="s">
        <v>6221</v>
      </c>
      <c r="B7209" s="117">
        <v>9880111944</v>
      </c>
      <c r="C7209" s="116" t="s">
        <v>4393</v>
      </c>
      <c r="D7209" s="116" t="s">
        <v>438</v>
      </c>
      <c r="E7209" s="118">
        <v>41220.625</v>
      </c>
      <c r="F7209" s="116" t="s">
        <v>6158</v>
      </c>
      <c r="G7209" s="117" t="s">
        <v>440</v>
      </c>
      <c r="H7209" s="117">
        <v>612</v>
      </c>
      <c r="I7209" s="117">
        <v>863</v>
      </c>
      <c r="J7209" s="117" t="s">
        <v>6160</v>
      </c>
    </row>
    <row r="7210" spans="1:10" ht="17.25" customHeight="1">
      <c r="A7210" s="116" t="s">
        <v>6222</v>
      </c>
      <c r="B7210" s="117">
        <v>8095552134</v>
      </c>
      <c r="C7210" s="116" t="s">
        <v>4393</v>
      </c>
      <c r="D7210" s="116" t="s">
        <v>438</v>
      </c>
      <c r="E7210" s="118">
        <v>41220.708333333336</v>
      </c>
      <c r="F7210" s="116" t="s">
        <v>6158</v>
      </c>
      <c r="G7210" s="117" t="s">
        <v>440</v>
      </c>
      <c r="H7210" s="117">
        <v>924</v>
      </c>
      <c r="I7210" s="117">
        <v>1089</v>
      </c>
      <c r="J7210" s="117" t="s">
        <v>6159</v>
      </c>
    </row>
    <row r="7211" spans="1:10" ht="17.25" customHeight="1">
      <c r="A7211" s="116" t="s">
        <v>6223</v>
      </c>
      <c r="B7211" s="117">
        <v>9739722934</v>
      </c>
      <c r="C7211" s="116" t="s">
        <v>4393</v>
      </c>
      <c r="D7211" s="116" t="s">
        <v>438</v>
      </c>
      <c r="E7211" s="118">
        <v>41220.78125</v>
      </c>
      <c r="F7211" s="116" t="s">
        <v>6158</v>
      </c>
      <c r="G7211" s="117" t="s">
        <v>440</v>
      </c>
      <c r="H7211" s="117">
        <v>895</v>
      </c>
      <c r="I7211" s="117">
        <v>1256</v>
      </c>
      <c r="J7211" s="117" t="s">
        <v>6160</v>
      </c>
    </row>
    <row r="7212" spans="1:10" ht="17.25" customHeight="1">
      <c r="A7212" s="116" t="s">
        <v>6224</v>
      </c>
      <c r="B7212" s="117">
        <v>9900024948</v>
      </c>
      <c r="C7212" s="116" t="s">
        <v>4393</v>
      </c>
      <c r="D7212" s="116" t="s">
        <v>438</v>
      </c>
      <c r="E7212" s="118">
        <v>41220.9375</v>
      </c>
      <c r="F7212" s="116" t="s">
        <v>6158</v>
      </c>
      <c r="G7212" s="117" t="s">
        <v>440</v>
      </c>
      <c r="H7212" s="117">
        <v>500</v>
      </c>
      <c r="I7212" s="117">
        <v>853</v>
      </c>
      <c r="J7212" s="117" t="s">
        <v>6159</v>
      </c>
    </row>
    <row r="7213" spans="1:10" ht="17.25" customHeight="1">
      <c r="A7213" s="116" t="s">
        <v>6225</v>
      </c>
      <c r="B7213" s="117">
        <v>9820989702</v>
      </c>
      <c r="C7213" s="116" t="s">
        <v>4393</v>
      </c>
      <c r="D7213" s="116" t="s">
        <v>438</v>
      </c>
      <c r="E7213" s="118">
        <v>41216.458333333336</v>
      </c>
      <c r="F7213" s="116" t="s">
        <v>6226</v>
      </c>
      <c r="G7213" s="117" t="s">
        <v>693</v>
      </c>
      <c r="H7213" s="117">
        <v>10375</v>
      </c>
      <c r="I7213" s="117">
        <v>9124</v>
      </c>
      <c r="J7213" s="117" t="s">
        <v>6227</v>
      </c>
    </row>
    <row r="7214" spans="1:10" ht="17.25" customHeight="1">
      <c r="A7214" s="116" t="s">
        <v>6228</v>
      </c>
      <c r="B7214" s="117">
        <v>9845165949</v>
      </c>
      <c r="C7214" s="116" t="s">
        <v>4393</v>
      </c>
      <c r="D7214" s="116" t="s">
        <v>486</v>
      </c>
      <c r="E7214" s="118">
        <v>41214.875</v>
      </c>
      <c r="F7214" s="116" t="s">
        <v>6229</v>
      </c>
      <c r="G7214" s="117" t="s">
        <v>440</v>
      </c>
      <c r="H7214" s="117">
        <v>286</v>
      </c>
      <c r="I7214" s="117">
        <v>434</v>
      </c>
      <c r="J7214" s="117" t="s">
        <v>6230</v>
      </c>
    </row>
    <row r="7215" spans="1:10" ht="17.25" customHeight="1">
      <c r="A7215" s="116" t="s">
        <v>6231</v>
      </c>
      <c r="B7215" s="117">
        <v>9900954820</v>
      </c>
      <c r="C7215" s="116" t="s">
        <v>4393</v>
      </c>
      <c r="D7215" s="116" t="s">
        <v>438</v>
      </c>
      <c r="E7215" s="118">
        <v>41214.979166666664</v>
      </c>
      <c r="F7215" s="116" t="s">
        <v>6229</v>
      </c>
      <c r="G7215" s="117" t="s">
        <v>440</v>
      </c>
      <c r="H7215" s="117">
        <v>376</v>
      </c>
      <c r="I7215" s="117">
        <v>572</v>
      </c>
      <c r="J7215" s="117" t="s">
        <v>6230</v>
      </c>
    </row>
    <row r="7216" spans="1:10" ht="17.25" customHeight="1">
      <c r="A7216" s="116" t="s">
        <v>6232</v>
      </c>
      <c r="B7216" s="117">
        <v>8884557111</v>
      </c>
      <c r="C7216" s="116" t="s">
        <v>4393</v>
      </c>
      <c r="D7216" s="116" t="s">
        <v>438</v>
      </c>
      <c r="E7216" s="118">
        <v>41215.1875</v>
      </c>
      <c r="F7216" s="116" t="s">
        <v>6229</v>
      </c>
      <c r="G7216" s="117" t="s">
        <v>440</v>
      </c>
      <c r="H7216" s="117">
        <v>726</v>
      </c>
      <c r="I7216" s="117">
        <v>1105</v>
      </c>
      <c r="J7216" s="117" t="s">
        <v>6230</v>
      </c>
    </row>
    <row r="7217" spans="1:10" ht="17.25" customHeight="1">
      <c r="A7217" s="116" t="s">
        <v>4842</v>
      </c>
      <c r="B7217" s="117">
        <v>9538717050</v>
      </c>
      <c r="C7217" s="116" t="s">
        <v>4393</v>
      </c>
      <c r="D7217" s="116" t="s">
        <v>438</v>
      </c>
      <c r="E7217" s="118">
        <v>41215.75</v>
      </c>
      <c r="F7217" s="116" t="s">
        <v>6229</v>
      </c>
      <c r="G7217" s="117" t="s">
        <v>440</v>
      </c>
      <c r="H7217" s="117">
        <v>439</v>
      </c>
      <c r="I7217" s="117">
        <v>618</v>
      </c>
      <c r="J7217" s="117" t="s">
        <v>6230</v>
      </c>
    </row>
    <row r="7218" spans="1:10" ht="17.25" customHeight="1">
      <c r="A7218" s="116" t="s">
        <v>5639</v>
      </c>
      <c r="B7218" s="117">
        <v>9844620639</v>
      </c>
      <c r="C7218" s="116" t="s">
        <v>4393</v>
      </c>
      <c r="D7218" s="116" t="s">
        <v>438</v>
      </c>
      <c r="E7218" s="118">
        <v>41215.885416666664</v>
      </c>
      <c r="F7218" s="116" t="s">
        <v>6229</v>
      </c>
      <c r="G7218" s="117" t="s">
        <v>440</v>
      </c>
      <c r="H7218" s="117">
        <v>145</v>
      </c>
      <c r="I7218" s="117">
        <v>209</v>
      </c>
      <c r="J7218" s="117" t="s">
        <v>6230</v>
      </c>
    </row>
    <row r="7219" spans="1:10" ht="17.25" customHeight="1">
      <c r="A7219" s="116" t="s">
        <v>6233</v>
      </c>
      <c r="B7219" s="117">
        <v>9962034000</v>
      </c>
      <c r="C7219" s="116" t="s">
        <v>4393</v>
      </c>
      <c r="D7219" s="116" t="s">
        <v>438</v>
      </c>
      <c r="E7219" s="118">
        <v>41216.135416666664</v>
      </c>
      <c r="F7219" s="116" t="s">
        <v>6229</v>
      </c>
      <c r="G7219" s="117" t="s">
        <v>440</v>
      </c>
      <c r="H7219" s="117">
        <v>754</v>
      </c>
      <c r="I7219" s="117">
        <v>1149</v>
      </c>
      <c r="J7219" s="117" t="s">
        <v>6230</v>
      </c>
    </row>
    <row r="7220" spans="1:10" ht="17.25" customHeight="1">
      <c r="A7220" s="116" t="s">
        <v>6234</v>
      </c>
      <c r="B7220" s="117">
        <v>8861309832</v>
      </c>
      <c r="C7220" s="116" t="s">
        <v>4393</v>
      </c>
      <c r="D7220" s="116" t="s">
        <v>438</v>
      </c>
      <c r="E7220" s="118">
        <v>41216.25</v>
      </c>
      <c r="F7220" s="116" t="s">
        <v>6229</v>
      </c>
      <c r="G7220" s="117" t="s">
        <v>440</v>
      </c>
      <c r="H7220" s="117">
        <v>261</v>
      </c>
      <c r="I7220" s="117">
        <v>398</v>
      </c>
      <c r="J7220" s="117" t="s">
        <v>6230</v>
      </c>
    </row>
    <row r="7221" spans="1:10" ht="17.25" customHeight="1">
      <c r="A7221" s="116" t="s">
        <v>5099</v>
      </c>
      <c r="B7221" s="117">
        <v>9741179688</v>
      </c>
      <c r="C7221" s="116" t="s">
        <v>4393</v>
      </c>
      <c r="D7221" s="116" t="s">
        <v>438</v>
      </c>
      <c r="E7221" s="118">
        <v>41216.729166666664</v>
      </c>
      <c r="F7221" s="116" t="s">
        <v>6229</v>
      </c>
      <c r="G7221" s="117" t="s">
        <v>440</v>
      </c>
      <c r="H7221" s="117">
        <v>320</v>
      </c>
      <c r="I7221" s="117">
        <v>451</v>
      </c>
      <c r="J7221" s="117" t="s">
        <v>6230</v>
      </c>
    </row>
    <row r="7222" spans="1:10" ht="17.25" customHeight="1">
      <c r="A7222" s="116" t="s">
        <v>6235</v>
      </c>
      <c r="B7222" s="117">
        <v>9901853314</v>
      </c>
      <c r="C7222" s="116" t="s">
        <v>4393</v>
      </c>
      <c r="D7222" s="116" t="s">
        <v>461</v>
      </c>
      <c r="E7222" s="118">
        <v>41216.802083333336</v>
      </c>
      <c r="F7222" s="116" t="s">
        <v>6229</v>
      </c>
      <c r="G7222" s="117" t="s">
        <v>440</v>
      </c>
      <c r="H7222" s="117">
        <v>154</v>
      </c>
      <c r="I7222" s="117">
        <v>206</v>
      </c>
      <c r="J7222" s="117" t="s">
        <v>6230</v>
      </c>
    </row>
    <row r="7223" spans="1:10" ht="17.25" customHeight="1">
      <c r="A7223" s="116" t="s">
        <v>4409</v>
      </c>
      <c r="B7223" s="117">
        <v>9844034001</v>
      </c>
      <c r="C7223" s="116" t="s">
        <v>4393</v>
      </c>
      <c r="D7223" s="116" t="s">
        <v>438</v>
      </c>
      <c r="E7223" s="118">
        <v>41216.927083333336</v>
      </c>
      <c r="F7223" s="116" t="s">
        <v>6229</v>
      </c>
      <c r="G7223" s="117" t="s">
        <v>440</v>
      </c>
      <c r="H7223" s="117">
        <v>219</v>
      </c>
      <c r="I7223" s="117">
        <v>321</v>
      </c>
      <c r="J7223" s="117" t="s">
        <v>6230</v>
      </c>
    </row>
    <row r="7224" spans="1:10" ht="17.25" customHeight="1">
      <c r="A7224" s="116" t="s">
        <v>6236</v>
      </c>
      <c r="B7224" s="117">
        <v>9886188181</v>
      </c>
      <c r="C7224" s="116" t="s">
        <v>4393</v>
      </c>
      <c r="D7224" s="116" t="s">
        <v>461</v>
      </c>
      <c r="E7224" s="118">
        <v>41216.96875</v>
      </c>
      <c r="F7224" s="116" t="s">
        <v>6229</v>
      </c>
      <c r="G7224" s="117" t="s">
        <v>440</v>
      </c>
      <c r="H7224" s="117">
        <v>258</v>
      </c>
      <c r="I7224" s="117">
        <v>387</v>
      </c>
      <c r="J7224" s="117" t="s">
        <v>6230</v>
      </c>
    </row>
    <row r="7225" spans="1:10" ht="17.25" customHeight="1">
      <c r="A7225" s="116" t="s">
        <v>531</v>
      </c>
      <c r="B7225" s="117">
        <v>9972644338</v>
      </c>
      <c r="C7225" s="116" t="s">
        <v>4393</v>
      </c>
      <c r="D7225" s="116" t="s">
        <v>438</v>
      </c>
      <c r="E7225" s="118">
        <v>41217.052083333336</v>
      </c>
      <c r="F7225" s="116" t="s">
        <v>6229</v>
      </c>
      <c r="G7225" s="117" t="s">
        <v>440</v>
      </c>
      <c r="H7225" s="117">
        <v>289</v>
      </c>
      <c r="I7225" s="117">
        <v>442</v>
      </c>
      <c r="J7225" s="117" t="s">
        <v>6230</v>
      </c>
    </row>
    <row r="7226" spans="1:10" ht="17.25" customHeight="1">
      <c r="A7226" s="116" t="s">
        <v>5223</v>
      </c>
      <c r="B7226" s="117">
        <v>9448476174</v>
      </c>
      <c r="C7226" s="116" t="s">
        <v>4393</v>
      </c>
      <c r="D7226" s="116" t="s">
        <v>438</v>
      </c>
      <c r="E7226" s="118">
        <v>41217.270833333336</v>
      </c>
      <c r="F7226" s="116" t="s">
        <v>6229</v>
      </c>
      <c r="G7226" s="117" t="s">
        <v>440</v>
      </c>
      <c r="H7226" s="117">
        <v>311</v>
      </c>
      <c r="I7226" s="117">
        <v>475</v>
      </c>
      <c r="J7226" s="117" t="s">
        <v>6230</v>
      </c>
    </row>
    <row r="7227" spans="1:10" ht="17.25" customHeight="1">
      <c r="A7227" s="116" t="s">
        <v>6237</v>
      </c>
      <c r="B7227" s="117">
        <v>7760517392</v>
      </c>
      <c r="C7227" s="116" t="s">
        <v>4393</v>
      </c>
      <c r="D7227" s="116" t="s">
        <v>438</v>
      </c>
      <c r="E7227" s="118">
        <v>41218.729166666664</v>
      </c>
      <c r="F7227" s="116" t="s">
        <v>6229</v>
      </c>
      <c r="G7227" s="117" t="s">
        <v>440</v>
      </c>
      <c r="H7227" s="117">
        <v>100</v>
      </c>
      <c r="I7227" s="117">
        <v>96</v>
      </c>
      <c r="J7227" s="117" t="s">
        <v>6230</v>
      </c>
    </row>
    <row r="7228" spans="1:10" ht="17.25" customHeight="1">
      <c r="A7228" s="116" t="s">
        <v>6238</v>
      </c>
      <c r="B7228" s="117">
        <v>9591252525</v>
      </c>
      <c r="C7228" s="116" t="s">
        <v>4393</v>
      </c>
      <c r="D7228" s="116" t="s">
        <v>438</v>
      </c>
      <c r="E7228" s="118">
        <v>41218.833333333336</v>
      </c>
      <c r="F7228" s="116" t="s">
        <v>6229</v>
      </c>
      <c r="G7228" s="117" t="s">
        <v>440</v>
      </c>
      <c r="H7228" s="117">
        <v>111</v>
      </c>
      <c r="I7228" s="117">
        <v>165</v>
      </c>
      <c r="J7228" s="117" t="s">
        <v>6230</v>
      </c>
    </row>
    <row r="7229" spans="1:10" ht="17.25" customHeight="1">
      <c r="A7229" s="116" t="s">
        <v>5010</v>
      </c>
      <c r="B7229" s="117">
        <v>9611128490</v>
      </c>
      <c r="C7229" s="116" t="s">
        <v>4393</v>
      </c>
      <c r="D7229" s="116" t="s">
        <v>438</v>
      </c>
      <c r="E7229" s="118">
        <v>41219.729166666664</v>
      </c>
      <c r="F7229" s="116" t="s">
        <v>6229</v>
      </c>
      <c r="G7229" s="117" t="s">
        <v>440</v>
      </c>
      <c r="H7229" s="117">
        <v>160</v>
      </c>
      <c r="I7229" s="117">
        <v>228</v>
      </c>
      <c r="J7229" s="117" t="s">
        <v>6230</v>
      </c>
    </row>
    <row r="7230" spans="1:10" ht="17.25" customHeight="1">
      <c r="A7230" s="116" t="s">
        <v>6239</v>
      </c>
      <c r="B7230" s="117">
        <v>9900063812</v>
      </c>
      <c r="C7230" s="116" t="s">
        <v>4393</v>
      </c>
      <c r="D7230" s="116" t="s">
        <v>438</v>
      </c>
      <c r="E7230" s="118">
        <v>41219.885416666664</v>
      </c>
      <c r="F7230" s="116" t="s">
        <v>6229</v>
      </c>
      <c r="G7230" s="117" t="s">
        <v>440</v>
      </c>
      <c r="H7230" s="117">
        <v>162</v>
      </c>
      <c r="I7230" s="117">
        <v>239</v>
      </c>
      <c r="J7230" s="117" t="s">
        <v>6230</v>
      </c>
    </row>
    <row r="7231" spans="1:10" ht="17.25" customHeight="1">
      <c r="A7231" s="116" t="s">
        <v>6240</v>
      </c>
      <c r="B7231" s="117">
        <v>9901067475</v>
      </c>
      <c r="C7231" s="116" t="s">
        <v>4393</v>
      </c>
      <c r="D7231" s="116" t="s">
        <v>438</v>
      </c>
      <c r="E7231" s="118">
        <v>41220.197916666664</v>
      </c>
      <c r="F7231" s="116" t="s">
        <v>6229</v>
      </c>
      <c r="G7231" s="117" t="s">
        <v>440</v>
      </c>
      <c r="H7231" s="117">
        <v>865</v>
      </c>
      <c r="I7231" s="117">
        <v>1316</v>
      </c>
      <c r="J7231" s="117" t="s">
        <v>6230</v>
      </c>
    </row>
    <row r="7232" spans="1:10" ht="17.25" customHeight="1">
      <c r="A7232" s="116" t="s">
        <v>2260</v>
      </c>
      <c r="B7232" s="117">
        <v>9844254224</v>
      </c>
      <c r="C7232" s="116" t="s">
        <v>4393</v>
      </c>
      <c r="D7232" s="116" t="s">
        <v>438</v>
      </c>
      <c r="E7232" s="118">
        <v>41220.729166666664</v>
      </c>
      <c r="F7232" s="116" t="s">
        <v>6229</v>
      </c>
      <c r="G7232" s="117" t="s">
        <v>440</v>
      </c>
      <c r="H7232" s="117">
        <v>738</v>
      </c>
      <c r="I7232" s="117">
        <v>1083</v>
      </c>
      <c r="J7232" s="117" t="s">
        <v>6230</v>
      </c>
    </row>
    <row r="7233" spans="1:10" ht="17.25" customHeight="1">
      <c r="A7233" s="116" t="s">
        <v>6241</v>
      </c>
      <c r="B7233" s="117">
        <v>9480333703</v>
      </c>
      <c r="C7233" s="116" t="s">
        <v>4393</v>
      </c>
      <c r="D7233" s="116" t="s">
        <v>438</v>
      </c>
      <c r="E7233" s="118">
        <v>41220.9375</v>
      </c>
      <c r="F7233" s="116" t="s">
        <v>6229</v>
      </c>
      <c r="G7233" s="117" t="s">
        <v>440</v>
      </c>
      <c r="H7233" s="117">
        <v>901</v>
      </c>
      <c r="I7233" s="117">
        <v>1366</v>
      </c>
      <c r="J7233" s="117" t="s">
        <v>6230</v>
      </c>
    </row>
    <row r="7234" spans="1:10" ht="17.25" customHeight="1">
      <c r="A7234" s="116" t="s">
        <v>6242</v>
      </c>
      <c r="B7234" s="117">
        <v>9591509803</v>
      </c>
      <c r="C7234" s="116" t="s">
        <v>4393</v>
      </c>
      <c r="D7234" s="116" t="s">
        <v>438</v>
      </c>
      <c r="E7234" s="118">
        <v>41214.989583333336</v>
      </c>
      <c r="F7234" s="116" t="s">
        <v>6243</v>
      </c>
      <c r="G7234" s="117" t="s">
        <v>440</v>
      </c>
      <c r="H7234" s="117">
        <v>806</v>
      </c>
      <c r="I7234" s="117">
        <v>676</v>
      </c>
      <c r="J7234" s="117" t="s">
        <v>6244</v>
      </c>
    </row>
    <row r="7235" spans="1:10" ht="17.25" customHeight="1">
      <c r="A7235" s="116" t="s">
        <v>6245</v>
      </c>
      <c r="B7235" s="117">
        <v>9663524870</v>
      </c>
      <c r="C7235" s="116" t="s">
        <v>4393</v>
      </c>
      <c r="D7235" s="116" t="s">
        <v>438</v>
      </c>
      <c r="E7235" s="118">
        <v>41215.125</v>
      </c>
      <c r="F7235" s="116" t="s">
        <v>6243</v>
      </c>
      <c r="G7235" s="117" t="s">
        <v>440</v>
      </c>
      <c r="H7235" s="117">
        <v>838</v>
      </c>
      <c r="I7235" s="117">
        <v>702</v>
      </c>
      <c r="J7235" s="117" t="s">
        <v>6244</v>
      </c>
    </row>
    <row r="7236" spans="1:10" ht="17.25" customHeight="1">
      <c r="A7236" s="116" t="s">
        <v>6246</v>
      </c>
      <c r="B7236" s="117">
        <v>9731424421</v>
      </c>
      <c r="C7236" s="116" t="s">
        <v>4393</v>
      </c>
      <c r="D7236" s="116" t="s">
        <v>438</v>
      </c>
      <c r="E7236" s="118">
        <v>41215.229166666664</v>
      </c>
      <c r="F7236" s="116" t="s">
        <v>6243</v>
      </c>
      <c r="G7236" s="117" t="s">
        <v>440</v>
      </c>
      <c r="H7236" s="117">
        <v>611</v>
      </c>
      <c r="I7236" s="117">
        <v>508</v>
      </c>
      <c r="J7236" s="117" t="s">
        <v>6244</v>
      </c>
    </row>
    <row r="7237" spans="1:10" ht="17.25" customHeight="1">
      <c r="A7237" s="116" t="s">
        <v>6247</v>
      </c>
      <c r="B7237" s="117">
        <v>9886752176</v>
      </c>
      <c r="C7237" s="116" t="s">
        <v>4393</v>
      </c>
      <c r="D7237" s="116" t="s">
        <v>438</v>
      </c>
      <c r="E7237" s="118">
        <v>41215.916666666664</v>
      </c>
      <c r="F7237" s="116" t="s">
        <v>6243</v>
      </c>
      <c r="G7237" s="117" t="s">
        <v>440</v>
      </c>
      <c r="H7237" s="117">
        <v>776</v>
      </c>
      <c r="I7237" s="117">
        <v>649</v>
      </c>
      <c r="J7237" s="117" t="s">
        <v>6244</v>
      </c>
    </row>
    <row r="7238" spans="1:10" ht="17.25" customHeight="1">
      <c r="A7238" s="116" t="s">
        <v>6248</v>
      </c>
      <c r="B7238" s="117">
        <v>9341299281</v>
      </c>
      <c r="C7238" s="116" t="s">
        <v>4393</v>
      </c>
      <c r="D7238" s="116" t="s">
        <v>438</v>
      </c>
      <c r="E7238" s="118">
        <v>41215.989583333336</v>
      </c>
      <c r="F7238" s="116" t="s">
        <v>6243</v>
      </c>
      <c r="G7238" s="117" t="s">
        <v>440</v>
      </c>
      <c r="H7238" s="117">
        <v>855</v>
      </c>
      <c r="I7238" s="117">
        <v>712</v>
      </c>
      <c r="J7238" s="117" t="s">
        <v>6244</v>
      </c>
    </row>
    <row r="7239" spans="1:10" ht="17.25" customHeight="1">
      <c r="A7239" s="116" t="s">
        <v>6249</v>
      </c>
      <c r="B7239" s="117">
        <v>9845519239</v>
      </c>
      <c r="C7239" s="116" t="s">
        <v>4393</v>
      </c>
      <c r="D7239" s="116" t="s">
        <v>438</v>
      </c>
      <c r="E7239" s="118">
        <v>41216.145833333336</v>
      </c>
      <c r="F7239" s="116" t="s">
        <v>6243</v>
      </c>
      <c r="G7239" s="117" t="s">
        <v>440</v>
      </c>
      <c r="H7239" s="117">
        <v>784</v>
      </c>
      <c r="I7239" s="117">
        <v>656</v>
      </c>
      <c r="J7239" s="117" t="s">
        <v>6244</v>
      </c>
    </row>
    <row r="7240" spans="1:10" ht="17.25" customHeight="1">
      <c r="A7240" s="116" t="s">
        <v>6250</v>
      </c>
      <c r="B7240" s="117">
        <v>9945966844</v>
      </c>
      <c r="C7240" s="116" t="s">
        <v>4393</v>
      </c>
      <c r="D7240" s="116" t="s">
        <v>438</v>
      </c>
      <c r="E7240" s="118">
        <v>41216.3125</v>
      </c>
      <c r="F7240" s="116" t="s">
        <v>6243</v>
      </c>
      <c r="G7240" s="117" t="s">
        <v>440</v>
      </c>
      <c r="H7240" s="117">
        <v>967</v>
      </c>
      <c r="I7240" s="117">
        <v>812</v>
      </c>
      <c r="J7240" s="117" t="s">
        <v>6244</v>
      </c>
    </row>
    <row r="7241" spans="1:10" ht="17.25" customHeight="1">
      <c r="A7241" s="116" t="s">
        <v>6251</v>
      </c>
      <c r="B7241" s="117">
        <v>9845567024</v>
      </c>
      <c r="C7241" s="116" t="s">
        <v>4393</v>
      </c>
      <c r="D7241" s="116" t="s">
        <v>438</v>
      </c>
      <c r="E7241" s="118">
        <v>41216.59375</v>
      </c>
      <c r="F7241" s="116" t="s">
        <v>6243</v>
      </c>
      <c r="G7241" s="117" t="s">
        <v>440</v>
      </c>
      <c r="H7241" s="117">
        <v>720</v>
      </c>
      <c r="I7241" s="117">
        <v>605</v>
      </c>
      <c r="J7241" s="117" t="s">
        <v>6244</v>
      </c>
    </row>
    <row r="7242" spans="1:10" ht="17.25" customHeight="1">
      <c r="A7242" s="116" t="s">
        <v>6252</v>
      </c>
      <c r="B7242" s="117">
        <v>9845122507</v>
      </c>
      <c r="C7242" s="116" t="s">
        <v>4393</v>
      </c>
      <c r="D7242" s="116" t="s">
        <v>438</v>
      </c>
      <c r="E7242" s="118">
        <v>41216.729166666664</v>
      </c>
      <c r="F7242" s="116" t="s">
        <v>6243</v>
      </c>
      <c r="G7242" s="117" t="s">
        <v>440</v>
      </c>
      <c r="H7242" s="117">
        <v>794</v>
      </c>
      <c r="I7242" s="117">
        <v>652</v>
      </c>
      <c r="J7242" s="117" t="s">
        <v>6244</v>
      </c>
    </row>
    <row r="7243" spans="1:10" ht="17.25" customHeight="1">
      <c r="A7243" s="116" t="s">
        <v>6253</v>
      </c>
      <c r="B7243" s="117">
        <v>9900053267</v>
      </c>
      <c r="C7243" s="116" t="s">
        <v>4393</v>
      </c>
      <c r="D7243" s="116" t="s">
        <v>438</v>
      </c>
      <c r="E7243" s="118">
        <v>41216.958333333336</v>
      </c>
      <c r="F7243" s="116" t="s">
        <v>6243</v>
      </c>
      <c r="G7243" s="117" t="s">
        <v>440</v>
      </c>
      <c r="H7243" s="117">
        <v>1000</v>
      </c>
      <c r="I7243" s="117">
        <v>832</v>
      </c>
      <c r="J7243" s="117" t="s">
        <v>6244</v>
      </c>
    </row>
    <row r="7244" spans="1:10" ht="17.25" customHeight="1">
      <c r="A7244" s="116" t="s">
        <v>6254</v>
      </c>
      <c r="B7244" s="117">
        <v>8884054477</v>
      </c>
      <c r="C7244" s="116" t="s">
        <v>4393</v>
      </c>
      <c r="D7244" s="116" t="s">
        <v>438</v>
      </c>
      <c r="E7244" s="118">
        <v>41217.0625</v>
      </c>
      <c r="F7244" s="116" t="s">
        <v>6243</v>
      </c>
      <c r="G7244" s="117" t="s">
        <v>440</v>
      </c>
      <c r="H7244" s="117">
        <v>1009</v>
      </c>
      <c r="I7244" s="117">
        <v>847</v>
      </c>
      <c r="J7244" s="117" t="s">
        <v>6244</v>
      </c>
    </row>
    <row r="7245" spans="1:10" ht="17.25" customHeight="1">
      <c r="A7245" s="116" t="s">
        <v>6255</v>
      </c>
      <c r="B7245" s="117">
        <v>9972064304</v>
      </c>
      <c r="C7245" s="116" t="s">
        <v>4393</v>
      </c>
      <c r="D7245" s="116" t="s">
        <v>438</v>
      </c>
      <c r="E7245" s="118">
        <v>41217.208333333336</v>
      </c>
      <c r="F7245" s="116" t="s">
        <v>6243</v>
      </c>
      <c r="G7245" s="117" t="s">
        <v>440</v>
      </c>
      <c r="H7245" s="117">
        <v>788</v>
      </c>
      <c r="I7245" s="117">
        <v>655</v>
      </c>
      <c r="J7245" s="117" t="s">
        <v>6244</v>
      </c>
    </row>
    <row r="7246" spans="1:10" ht="17.25" customHeight="1">
      <c r="A7246" s="116" t="s">
        <v>6256</v>
      </c>
      <c r="B7246" s="117">
        <v>9731333147</v>
      </c>
      <c r="C7246" s="116" t="s">
        <v>4393</v>
      </c>
      <c r="D7246" s="116" t="s">
        <v>438</v>
      </c>
      <c r="E7246" s="118">
        <v>41217.96875</v>
      </c>
      <c r="F7246" s="116" t="s">
        <v>6243</v>
      </c>
      <c r="G7246" s="117" t="s">
        <v>440</v>
      </c>
      <c r="H7246" s="117">
        <v>547</v>
      </c>
      <c r="I7246" s="117">
        <v>458</v>
      </c>
      <c r="J7246" s="117" t="s">
        <v>6244</v>
      </c>
    </row>
    <row r="7247" spans="1:10" ht="17.25" customHeight="1">
      <c r="A7247" s="116" t="s">
        <v>6257</v>
      </c>
      <c r="B7247" s="117">
        <v>9619458627</v>
      </c>
      <c r="C7247" s="116" t="s">
        <v>4393</v>
      </c>
      <c r="D7247" s="116" t="s">
        <v>438</v>
      </c>
      <c r="E7247" s="118">
        <v>41218.020833333336</v>
      </c>
      <c r="F7247" s="116" t="s">
        <v>6243</v>
      </c>
      <c r="G7247" s="117" t="s">
        <v>440</v>
      </c>
      <c r="H7247" s="117">
        <v>938</v>
      </c>
      <c r="I7247" s="117">
        <v>788</v>
      </c>
      <c r="J7247" s="117" t="s">
        <v>6244</v>
      </c>
    </row>
    <row r="7248" spans="1:10" ht="17.25" customHeight="1">
      <c r="A7248" s="116" t="s">
        <v>6258</v>
      </c>
      <c r="B7248" s="117">
        <v>8802063176</v>
      </c>
      <c r="C7248" s="116" t="s">
        <v>4393</v>
      </c>
      <c r="D7248" s="116" t="s">
        <v>438</v>
      </c>
      <c r="E7248" s="118">
        <v>41218.125</v>
      </c>
      <c r="F7248" s="116" t="s">
        <v>6243</v>
      </c>
      <c r="G7248" s="117" t="s">
        <v>440</v>
      </c>
      <c r="H7248" s="117">
        <v>558</v>
      </c>
      <c r="I7248" s="117">
        <v>468</v>
      </c>
      <c r="J7248" s="117" t="s">
        <v>6244</v>
      </c>
    </row>
    <row r="7249" spans="1:10" ht="17.25" customHeight="1">
      <c r="A7249" s="116" t="s">
        <v>385</v>
      </c>
      <c r="B7249" s="117">
        <v>9036030734</v>
      </c>
      <c r="C7249" s="116" t="s">
        <v>4393</v>
      </c>
      <c r="D7249" s="116" t="s">
        <v>438</v>
      </c>
      <c r="E7249" s="118">
        <v>41220.979166666664</v>
      </c>
      <c r="F7249" s="116" t="s">
        <v>6243</v>
      </c>
      <c r="G7249" s="117" t="s">
        <v>440</v>
      </c>
      <c r="H7249" s="117">
        <v>777</v>
      </c>
      <c r="I7249" s="117">
        <v>652</v>
      </c>
      <c r="J7249" s="117" t="s">
        <v>6244</v>
      </c>
    </row>
    <row r="7250" spans="1:10" ht="17.25" customHeight="1">
      <c r="A7250" s="116" t="s">
        <v>1001</v>
      </c>
      <c r="B7250" s="117">
        <v>8884546338</v>
      </c>
      <c r="C7250" s="116" t="s">
        <v>4393</v>
      </c>
      <c r="D7250" s="116" t="s">
        <v>438</v>
      </c>
      <c r="E7250" s="118">
        <v>41216.395833333336</v>
      </c>
      <c r="F7250" s="116" t="s">
        <v>6259</v>
      </c>
      <c r="G7250" s="117" t="s">
        <v>693</v>
      </c>
      <c r="H7250" s="117">
        <v>2952.5</v>
      </c>
      <c r="I7250" s="117">
        <v>2778</v>
      </c>
      <c r="J7250" s="117" t="s">
        <v>6260</v>
      </c>
    </row>
    <row r="7251" spans="1:10" ht="17.25" customHeight="1">
      <c r="A7251" s="116" t="s">
        <v>6261</v>
      </c>
      <c r="B7251" s="117">
        <v>9663855113</v>
      </c>
      <c r="C7251" s="116" t="s">
        <v>4393</v>
      </c>
      <c r="D7251" s="116" t="s">
        <v>438</v>
      </c>
      <c r="E7251" s="118">
        <v>41218.3125</v>
      </c>
      <c r="F7251" s="116" t="s">
        <v>6259</v>
      </c>
      <c r="G7251" s="117" t="s">
        <v>934</v>
      </c>
      <c r="H7251" s="117">
        <v>550</v>
      </c>
      <c r="I7251" s="117">
        <v>553</v>
      </c>
      <c r="J7251" s="117" t="s">
        <v>6260</v>
      </c>
    </row>
    <row r="7252" spans="1:10" ht="17.25" customHeight="1">
      <c r="A7252" s="116" t="s">
        <v>6262</v>
      </c>
      <c r="B7252" s="117">
        <v>8884416204</v>
      </c>
      <c r="C7252" s="116" t="s">
        <v>4393</v>
      </c>
      <c r="D7252" s="116" t="s">
        <v>438</v>
      </c>
      <c r="E7252" s="118">
        <v>41220.416666666664</v>
      </c>
      <c r="F7252" s="116" t="s">
        <v>6259</v>
      </c>
      <c r="G7252" s="117" t="s">
        <v>749</v>
      </c>
      <c r="H7252" s="117">
        <v>1695</v>
      </c>
      <c r="I7252" s="117">
        <v>1519</v>
      </c>
      <c r="J7252" s="117" t="s">
        <v>6260</v>
      </c>
    </row>
    <row r="7253" spans="1:10" ht="17.25" customHeight="1">
      <c r="A7253" s="116" t="s">
        <v>6263</v>
      </c>
      <c r="B7253" s="117">
        <v>9742043400</v>
      </c>
      <c r="C7253" s="116" t="s">
        <v>4393</v>
      </c>
      <c r="D7253" s="116" t="s">
        <v>438</v>
      </c>
      <c r="E7253" s="118">
        <v>41214.041666666664</v>
      </c>
      <c r="F7253" s="116" t="s">
        <v>6264</v>
      </c>
      <c r="G7253" s="117" t="s">
        <v>440</v>
      </c>
      <c r="H7253" s="117">
        <v>175</v>
      </c>
      <c r="I7253" s="117">
        <v>276</v>
      </c>
      <c r="J7253" s="117" t="s">
        <v>6265</v>
      </c>
    </row>
    <row r="7254" spans="1:10" ht="17.25" customHeight="1">
      <c r="A7254" s="116" t="s">
        <v>6266</v>
      </c>
      <c r="B7254" s="117">
        <v>9900800699</v>
      </c>
      <c r="C7254" s="116" t="s">
        <v>4393</v>
      </c>
      <c r="D7254" s="116" t="s">
        <v>438</v>
      </c>
      <c r="E7254" s="118">
        <v>41214.145833333336</v>
      </c>
      <c r="F7254" s="116" t="s">
        <v>6264</v>
      </c>
      <c r="G7254" s="117" t="s">
        <v>440</v>
      </c>
      <c r="H7254" s="117">
        <v>738</v>
      </c>
      <c r="I7254" s="117">
        <v>1178</v>
      </c>
      <c r="J7254" s="117" t="s">
        <v>6265</v>
      </c>
    </row>
    <row r="7255" spans="1:10" ht="17.25" customHeight="1">
      <c r="A7255" s="116" t="s">
        <v>6267</v>
      </c>
      <c r="B7255" s="117">
        <v>9538855464</v>
      </c>
      <c r="C7255" s="116" t="s">
        <v>4393</v>
      </c>
      <c r="D7255" s="116" t="s">
        <v>486</v>
      </c>
      <c r="E7255" s="118">
        <v>41214.729166666664</v>
      </c>
      <c r="F7255" s="116" t="s">
        <v>6264</v>
      </c>
      <c r="G7255" s="117" t="s">
        <v>440</v>
      </c>
      <c r="H7255" s="117">
        <v>234</v>
      </c>
      <c r="I7255" s="117">
        <v>374</v>
      </c>
      <c r="J7255" s="117" t="s">
        <v>6265</v>
      </c>
    </row>
    <row r="7256" spans="1:10" ht="17.25" customHeight="1">
      <c r="A7256" s="116" t="s">
        <v>6268</v>
      </c>
      <c r="B7256" s="117">
        <v>8197963646</v>
      </c>
      <c r="C7256" s="116" t="s">
        <v>4393</v>
      </c>
      <c r="D7256" s="116" t="s">
        <v>486</v>
      </c>
      <c r="E7256" s="118">
        <v>41215.135416666664</v>
      </c>
      <c r="F7256" s="116" t="s">
        <v>6264</v>
      </c>
      <c r="G7256" s="117" t="s">
        <v>440</v>
      </c>
      <c r="H7256" s="117">
        <v>372</v>
      </c>
      <c r="I7256" s="117">
        <v>595</v>
      </c>
      <c r="J7256" s="117" t="s">
        <v>6265</v>
      </c>
    </row>
    <row r="7257" spans="1:10" ht="17.25" customHeight="1">
      <c r="A7257" s="116" t="s">
        <v>5261</v>
      </c>
      <c r="B7257" s="117">
        <v>9845487674</v>
      </c>
      <c r="C7257" s="116" t="s">
        <v>4393</v>
      </c>
      <c r="D7257" s="116" t="s">
        <v>486</v>
      </c>
      <c r="E7257" s="118">
        <v>41215.208333333336</v>
      </c>
      <c r="F7257" s="116" t="s">
        <v>6264</v>
      </c>
      <c r="G7257" s="117" t="s">
        <v>440</v>
      </c>
      <c r="H7257" s="117">
        <v>143</v>
      </c>
      <c r="I7257" s="117">
        <v>227</v>
      </c>
      <c r="J7257" s="117" t="s">
        <v>6265</v>
      </c>
    </row>
    <row r="7258" spans="1:10" ht="17.25" customHeight="1">
      <c r="A7258" s="116" t="s">
        <v>5144</v>
      </c>
      <c r="B7258" s="117">
        <v>9008055339</v>
      </c>
      <c r="C7258" s="116" t="s">
        <v>4393</v>
      </c>
      <c r="D7258" s="116" t="s">
        <v>438</v>
      </c>
      <c r="E7258" s="118">
        <v>41215.25</v>
      </c>
      <c r="F7258" s="116" t="s">
        <v>6264</v>
      </c>
      <c r="G7258" s="117" t="s">
        <v>440</v>
      </c>
      <c r="H7258" s="117">
        <v>201</v>
      </c>
      <c r="I7258" s="117">
        <v>319</v>
      </c>
      <c r="J7258" s="117" t="s">
        <v>6265</v>
      </c>
    </row>
    <row r="7259" spans="1:10" ht="17.25" customHeight="1">
      <c r="A7259" s="116" t="s">
        <v>6269</v>
      </c>
      <c r="B7259" s="117">
        <v>8884002900</v>
      </c>
      <c r="C7259" s="116" t="s">
        <v>4393</v>
      </c>
      <c r="D7259" s="116" t="s">
        <v>438</v>
      </c>
      <c r="E7259" s="118">
        <v>41215.729166666664</v>
      </c>
      <c r="F7259" s="116" t="s">
        <v>6264</v>
      </c>
      <c r="G7259" s="117" t="s">
        <v>440</v>
      </c>
      <c r="H7259" s="117">
        <v>228</v>
      </c>
      <c r="I7259" s="117">
        <v>336</v>
      </c>
      <c r="J7259" s="117" t="s">
        <v>6265</v>
      </c>
    </row>
    <row r="7260" spans="1:10" ht="17.25" customHeight="1">
      <c r="A7260" s="116" t="s">
        <v>6270</v>
      </c>
      <c r="B7260" s="117">
        <v>9886589714</v>
      </c>
      <c r="C7260" s="116" t="s">
        <v>4393</v>
      </c>
      <c r="D7260" s="116" t="s">
        <v>438</v>
      </c>
      <c r="E7260" s="118">
        <v>41215.90625</v>
      </c>
      <c r="F7260" s="116" t="s">
        <v>6264</v>
      </c>
      <c r="G7260" s="117" t="s">
        <v>440</v>
      </c>
      <c r="H7260" s="117">
        <v>101</v>
      </c>
      <c r="I7260" s="117">
        <v>144</v>
      </c>
      <c r="J7260" s="117" t="s">
        <v>6265</v>
      </c>
    </row>
    <row r="7261" spans="1:10" ht="17.25" customHeight="1">
      <c r="A7261" s="116" t="s">
        <v>6271</v>
      </c>
      <c r="B7261" s="117">
        <v>7204515791</v>
      </c>
      <c r="C7261" s="116" t="s">
        <v>4393</v>
      </c>
      <c r="D7261" s="116" t="s">
        <v>438</v>
      </c>
      <c r="E7261" s="118">
        <v>41216.21875</v>
      </c>
      <c r="F7261" s="116" t="s">
        <v>6264</v>
      </c>
      <c r="G7261" s="117" t="s">
        <v>440</v>
      </c>
      <c r="H7261" s="117">
        <v>774</v>
      </c>
      <c r="I7261" s="117">
        <v>1235</v>
      </c>
      <c r="J7261" s="117" t="s">
        <v>6265</v>
      </c>
    </row>
    <row r="7262" spans="1:10" ht="17.25" customHeight="1">
      <c r="A7262" s="116" t="s">
        <v>5576</v>
      </c>
      <c r="B7262" s="117">
        <v>9740839379</v>
      </c>
      <c r="C7262" s="116" t="s">
        <v>4393</v>
      </c>
      <c r="D7262" s="116" t="s">
        <v>438</v>
      </c>
      <c r="E7262" s="118">
        <v>41216.75</v>
      </c>
      <c r="F7262" s="116" t="s">
        <v>6264</v>
      </c>
      <c r="G7262" s="117" t="s">
        <v>440</v>
      </c>
      <c r="H7262" s="117">
        <v>540</v>
      </c>
      <c r="I7262" s="117">
        <v>862</v>
      </c>
      <c r="J7262" s="117" t="s">
        <v>6265</v>
      </c>
    </row>
    <row r="7263" spans="1:10" ht="17.25" customHeight="1">
      <c r="A7263" s="116" t="s">
        <v>6272</v>
      </c>
      <c r="B7263" s="117">
        <v>8095580756</v>
      </c>
      <c r="C7263" s="116" t="s">
        <v>4393</v>
      </c>
      <c r="D7263" s="116" t="s">
        <v>438</v>
      </c>
      <c r="E7263" s="118">
        <v>41217.114583333336</v>
      </c>
      <c r="F7263" s="116" t="s">
        <v>6264</v>
      </c>
      <c r="G7263" s="117" t="s">
        <v>440</v>
      </c>
      <c r="H7263" s="117">
        <v>100</v>
      </c>
      <c r="I7263" s="117">
        <v>152</v>
      </c>
      <c r="J7263" s="117" t="s">
        <v>6265</v>
      </c>
    </row>
    <row r="7264" spans="1:10" ht="17.25" customHeight="1">
      <c r="A7264" s="116" t="s">
        <v>6273</v>
      </c>
      <c r="B7264" s="117">
        <v>9916577666</v>
      </c>
      <c r="C7264" s="116" t="s">
        <v>4393</v>
      </c>
      <c r="D7264" s="116" t="s">
        <v>438</v>
      </c>
      <c r="E7264" s="118">
        <v>41217.291666666664</v>
      </c>
      <c r="F7264" s="116" t="s">
        <v>6264</v>
      </c>
      <c r="G7264" s="117" t="s">
        <v>440</v>
      </c>
      <c r="H7264" s="117">
        <v>259</v>
      </c>
      <c r="I7264" s="117">
        <v>408</v>
      </c>
      <c r="J7264" s="117" t="s">
        <v>6265</v>
      </c>
    </row>
    <row r="7265" spans="1:10" ht="17.25" customHeight="1">
      <c r="A7265" s="116" t="s">
        <v>6041</v>
      </c>
      <c r="B7265" s="117">
        <v>9900970038</v>
      </c>
      <c r="C7265" s="116" t="s">
        <v>4393</v>
      </c>
      <c r="D7265" s="116" t="s">
        <v>438</v>
      </c>
      <c r="E7265" s="118">
        <v>41218.760416666664</v>
      </c>
      <c r="F7265" s="116" t="s">
        <v>6264</v>
      </c>
      <c r="G7265" s="117" t="s">
        <v>440</v>
      </c>
      <c r="H7265" s="117">
        <v>170</v>
      </c>
      <c r="I7265" s="117">
        <v>218</v>
      </c>
      <c r="J7265" s="117" t="s">
        <v>6265</v>
      </c>
    </row>
    <row r="7266" spans="1:10" ht="17.25" customHeight="1">
      <c r="A7266" s="116" t="s">
        <v>6274</v>
      </c>
      <c r="B7266" s="117">
        <v>9874731374</v>
      </c>
      <c r="C7266" s="116" t="s">
        <v>4393</v>
      </c>
      <c r="D7266" s="116" t="s">
        <v>438</v>
      </c>
      <c r="E7266" s="118">
        <v>41218.885416666664</v>
      </c>
      <c r="F7266" s="116" t="s">
        <v>6264</v>
      </c>
      <c r="G7266" s="117" t="s">
        <v>440</v>
      </c>
      <c r="H7266" s="117">
        <v>792</v>
      </c>
      <c r="I7266" s="117">
        <v>1264</v>
      </c>
      <c r="J7266" s="117" t="s">
        <v>6265</v>
      </c>
    </row>
    <row r="7267" spans="1:10" ht="17.25" customHeight="1">
      <c r="A7267" s="116" t="s">
        <v>2597</v>
      </c>
      <c r="B7267" s="117">
        <v>9916008109</v>
      </c>
      <c r="C7267" s="116" t="s">
        <v>4393</v>
      </c>
      <c r="D7267" s="116" t="s">
        <v>438</v>
      </c>
      <c r="E7267" s="118">
        <v>41219.208333333336</v>
      </c>
      <c r="F7267" s="116" t="s">
        <v>6264</v>
      </c>
      <c r="G7267" s="117" t="s">
        <v>440</v>
      </c>
      <c r="H7267" s="117">
        <v>220</v>
      </c>
      <c r="I7267" s="117">
        <v>348</v>
      </c>
      <c r="J7267" s="117" t="s">
        <v>6265</v>
      </c>
    </row>
    <row r="7268" spans="1:10" ht="17.25" customHeight="1">
      <c r="A7268" s="116" t="s">
        <v>4688</v>
      </c>
      <c r="B7268" s="117">
        <v>9739010801</v>
      </c>
      <c r="C7268" s="116" t="s">
        <v>4393</v>
      </c>
      <c r="D7268" s="116" t="s">
        <v>438</v>
      </c>
      <c r="E7268" s="118">
        <v>41219.729166666664</v>
      </c>
      <c r="F7268" s="116" t="s">
        <v>6264</v>
      </c>
      <c r="G7268" s="117" t="s">
        <v>440</v>
      </c>
      <c r="H7268" s="117">
        <v>179</v>
      </c>
      <c r="I7268" s="117">
        <v>259</v>
      </c>
      <c r="J7268" s="117" t="s">
        <v>6265</v>
      </c>
    </row>
    <row r="7269" spans="1:10" ht="17.25" customHeight="1">
      <c r="A7269" s="116" t="s">
        <v>6275</v>
      </c>
      <c r="B7269" s="117">
        <v>9986561438</v>
      </c>
      <c r="C7269" s="116" t="s">
        <v>4393</v>
      </c>
      <c r="D7269" s="116" t="s">
        <v>438</v>
      </c>
      <c r="E7269" s="118">
        <v>41219.885416666664</v>
      </c>
      <c r="F7269" s="116" t="s">
        <v>6264</v>
      </c>
      <c r="G7269" s="117" t="s">
        <v>440</v>
      </c>
      <c r="H7269" s="117">
        <v>367</v>
      </c>
      <c r="I7269" s="117">
        <v>560</v>
      </c>
      <c r="J7269" s="117" t="s">
        <v>6265</v>
      </c>
    </row>
    <row r="7270" spans="1:10" ht="17.25" customHeight="1">
      <c r="A7270" s="116" t="s">
        <v>6276</v>
      </c>
      <c r="B7270" s="117">
        <v>9731325460</v>
      </c>
      <c r="C7270" s="116" t="s">
        <v>4393</v>
      </c>
      <c r="D7270" s="116" t="s">
        <v>438</v>
      </c>
      <c r="E7270" s="118">
        <v>41220.010416666664</v>
      </c>
      <c r="F7270" s="116" t="s">
        <v>6264</v>
      </c>
      <c r="G7270" s="117" t="s">
        <v>440</v>
      </c>
      <c r="H7270" s="117">
        <v>389</v>
      </c>
      <c r="I7270" s="117">
        <v>621</v>
      </c>
      <c r="J7270" s="117" t="s">
        <v>6265</v>
      </c>
    </row>
    <row r="7271" spans="1:10" ht="17.25" customHeight="1">
      <c r="A7271" s="116" t="s">
        <v>6277</v>
      </c>
      <c r="B7271" s="117">
        <v>7259036982</v>
      </c>
      <c r="C7271" s="116" t="s">
        <v>4393</v>
      </c>
      <c r="D7271" s="116" t="s">
        <v>438</v>
      </c>
      <c r="E7271" s="118">
        <v>41220.114583333336</v>
      </c>
      <c r="F7271" s="116" t="s">
        <v>6264</v>
      </c>
      <c r="G7271" s="117" t="s">
        <v>440</v>
      </c>
      <c r="H7271" s="117">
        <v>738</v>
      </c>
      <c r="I7271" s="117">
        <v>1178</v>
      </c>
      <c r="J7271" s="117" t="s">
        <v>6265</v>
      </c>
    </row>
    <row r="7272" spans="1:10" ht="17.25" customHeight="1">
      <c r="A7272" s="116" t="s">
        <v>6278</v>
      </c>
      <c r="B7272" s="117">
        <v>9886638708</v>
      </c>
      <c r="C7272" s="116" t="s">
        <v>4393</v>
      </c>
      <c r="D7272" s="116" t="s">
        <v>438</v>
      </c>
      <c r="E7272" s="118">
        <v>41220.895833333336</v>
      </c>
      <c r="F7272" s="116" t="s">
        <v>6264</v>
      </c>
      <c r="G7272" s="117" t="s">
        <v>440</v>
      </c>
      <c r="H7272" s="117">
        <v>174</v>
      </c>
      <c r="I7272" s="117">
        <v>273</v>
      </c>
      <c r="J7272" s="117" t="s">
        <v>6265</v>
      </c>
    </row>
    <row r="7273" spans="1:10" ht="17.25" customHeight="1">
      <c r="A7273" s="116" t="s">
        <v>6279</v>
      </c>
      <c r="B7273" s="117">
        <v>8105099444</v>
      </c>
      <c r="C7273" s="116" t="s">
        <v>4393</v>
      </c>
      <c r="D7273" s="116" t="s">
        <v>438</v>
      </c>
      <c r="E7273" s="118">
        <v>41214.333333333336</v>
      </c>
      <c r="F7273" s="116" t="s">
        <v>6280</v>
      </c>
      <c r="G7273" s="117" t="s">
        <v>934</v>
      </c>
      <c r="H7273" s="117">
        <v>568</v>
      </c>
      <c r="I7273" s="117">
        <v>686</v>
      </c>
      <c r="J7273" s="117" t="s">
        <v>6281</v>
      </c>
    </row>
    <row r="7274" spans="1:10" ht="17.25" customHeight="1">
      <c r="A7274" s="116" t="s">
        <v>6282</v>
      </c>
      <c r="B7274" s="117">
        <v>9916247102</v>
      </c>
      <c r="C7274" s="116" t="s">
        <v>4393</v>
      </c>
      <c r="D7274" s="116" t="s">
        <v>438</v>
      </c>
      <c r="E7274" s="118">
        <v>41214.583333333336</v>
      </c>
      <c r="F7274" s="116" t="s">
        <v>6280</v>
      </c>
      <c r="G7274" s="117" t="s">
        <v>934</v>
      </c>
      <c r="H7274" s="117">
        <v>670</v>
      </c>
      <c r="I7274" s="117">
        <v>604</v>
      </c>
      <c r="J7274" s="117" t="s">
        <v>6281</v>
      </c>
    </row>
    <row r="7275" spans="1:10" ht="17.25" customHeight="1">
      <c r="A7275" s="116" t="s">
        <v>6283</v>
      </c>
      <c r="B7275" s="117">
        <v>8884101288</v>
      </c>
      <c r="C7275" s="116" t="s">
        <v>4393</v>
      </c>
      <c r="D7275" s="116" t="s">
        <v>486</v>
      </c>
      <c r="E7275" s="118">
        <v>41215.125</v>
      </c>
      <c r="F7275" s="116" t="s">
        <v>6280</v>
      </c>
      <c r="G7275" s="117" t="s">
        <v>934</v>
      </c>
      <c r="H7275" s="117">
        <v>613</v>
      </c>
      <c r="I7275" s="117">
        <v>984</v>
      </c>
      <c r="J7275" s="117" t="s">
        <v>6281</v>
      </c>
    </row>
    <row r="7276" spans="1:10" ht="17.25" customHeight="1">
      <c r="A7276" s="116" t="s">
        <v>6284</v>
      </c>
      <c r="B7276" s="117">
        <v>9483476231</v>
      </c>
      <c r="C7276" s="116" t="s">
        <v>4393</v>
      </c>
      <c r="D7276" s="116" t="s">
        <v>438</v>
      </c>
      <c r="E7276" s="118">
        <v>41215.291666666664</v>
      </c>
      <c r="F7276" s="116" t="s">
        <v>6280</v>
      </c>
      <c r="G7276" s="117" t="s">
        <v>693</v>
      </c>
      <c r="H7276" s="117">
        <v>2825</v>
      </c>
      <c r="I7276" s="117">
        <v>2565</v>
      </c>
      <c r="J7276" s="117" t="s">
        <v>6281</v>
      </c>
    </row>
    <row r="7277" spans="1:10" ht="17.25" customHeight="1">
      <c r="A7277" s="116" t="s">
        <v>6285</v>
      </c>
      <c r="B7277" s="117">
        <v>9900094424</v>
      </c>
      <c r="C7277" s="116" t="s">
        <v>4393</v>
      </c>
      <c r="D7277" s="116" t="s">
        <v>438</v>
      </c>
      <c r="E7277" s="118">
        <v>41215.5</v>
      </c>
      <c r="F7277" s="116" t="s">
        <v>6286</v>
      </c>
      <c r="G7277" s="117" t="s">
        <v>440</v>
      </c>
      <c r="H7277" s="117">
        <v>433</v>
      </c>
      <c r="I7277" s="117">
        <v>467</v>
      </c>
      <c r="J7277" s="117" t="s">
        <v>6287</v>
      </c>
    </row>
    <row r="7278" spans="1:10" ht="17.25" customHeight="1">
      <c r="A7278" s="116" t="s">
        <v>6288</v>
      </c>
      <c r="B7278" s="117">
        <v>9916513251</v>
      </c>
      <c r="C7278" s="116" t="s">
        <v>4393</v>
      </c>
      <c r="D7278" s="116" t="s">
        <v>438</v>
      </c>
      <c r="E7278" s="118">
        <v>41215.666666666664</v>
      </c>
      <c r="F7278" s="116" t="s">
        <v>6286</v>
      </c>
      <c r="G7278" s="117" t="s">
        <v>440</v>
      </c>
      <c r="H7278" s="117">
        <v>869</v>
      </c>
      <c r="I7278" s="117">
        <v>1192</v>
      </c>
      <c r="J7278" s="117" t="s">
        <v>6287</v>
      </c>
    </row>
    <row r="7279" spans="1:10" ht="17.25" customHeight="1">
      <c r="A7279" s="116" t="s">
        <v>6289</v>
      </c>
      <c r="B7279" s="117">
        <v>9742574877</v>
      </c>
      <c r="C7279" s="116" t="s">
        <v>4393</v>
      </c>
      <c r="D7279" s="116" t="s">
        <v>461</v>
      </c>
      <c r="E7279" s="118">
        <v>41216.4375</v>
      </c>
      <c r="F7279" s="116" t="s">
        <v>6286</v>
      </c>
      <c r="G7279" s="117" t="s">
        <v>440</v>
      </c>
      <c r="H7279" s="117">
        <v>320</v>
      </c>
      <c r="I7279" s="117">
        <v>408</v>
      </c>
      <c r="J7279" s="117" t="s">
        <v>6287</v>
      </c>
    </row>
    <row r="7280" spans="1:10" ht="17.25" customHeight="1">
      <c r="A7280" s="116" t="s">
        <v>4596</v>
      </c>
      <c r="B7280" s="117">
        <v>9663644371</v>
      </c>
      <c r="C7280" s="116" t="s">
        <v>4393</v>
      </c>
      <c r="D7280" s="116" t="s">
        <v>486</v>
      </c>
      <c r="E7280" s="118">
        <v>41216.666666666664</v>
      </c>
      <c r="F7280" s="116" t="s">
        <v>6286</v>
      </c>
      <c r="G7280" s="117" t="s">
        <v>440</v>
      </c>
      <c r="H7280" s="117">
        <v>325</v>
      </c>
      <c r="I7280" s="117">
        <v>408</v>
      </c>
      <c r="J7280" s="117" t="s">
        <v>6287</v>
      </c>
    </row>
    <row r="7281" spans="1:10" ht="17.25" customHeight="1">
      <c r="A7281" s="116" t="s">
        <v>6290</v>
      </c>
      <c r="B7281" s="117">
        <v>9739950887</v>
      </c>
      <c r="C7281" s="116" t="s">
        <v>4393</v>
      </c>
      <c r="D7281" s="116" t="s">
        <v>438</v>
      </c>
      <c r="E7281" s="118">
        <v>41216.885416666664</v>
      </c>
      <c r="F7281" s="116" t="s">
        <v>6286</v>
      </c>
      <c r="G7281" s="117" t="s">
        <v>440</v>
      </c>
      <c r="H7281" s="117">
        <v>100</v>
      </c>
      <c r="I7281" s="117">
        <v>107</v>
      </c>
      <c r="J7281" s="117" t="s">
        <v>6287</v>
      </c>
    </row>
    <row r="7282" spans="1:10" ht="17.25" customHeight="1">
      <c r="A7282" s="116" t="s">
        <v>4868</v>
      </c>
      <c r="B7282" s="117">
        <v>9036820358</v>
      </c>
      <c r="C7282" s="116" t="s">
        <v>4393</v>
      </c>
      <c r="D7282" s="116" t="s">
        <v>486</v>
      </c>
      <c r="E7282" s="118">
        <v>41216.9375</v>
      </c>
      <c r="F7282" s="116" t="s">
        <v>6286</v>
      </c>
      <c r="G7282" s="117" t="s">
        <v>440</v>
      </c>
      <c r="H7282" s="117">
        <v>109</v>
      </c>
      <c r="I7282" s="117">
        <v>135</v>
      </c>
      <c r="J7282" s="117" t="s">
        <v>6287</v>
      </c>
    </row>
    <row r="7283" spans="1:10" ht="17.25" customHeight="1">
      <c r="A7283" s="116" t="s">
        <v>5820</v>
      </c>
      <c r="B7283" s="117">
        <v>9341215801</v>
      </c>
      <c r="C7283" s="116" t="s">
        <v>4393</v>
      </c>
      <c r="D7283" s="116" t="s">
        <v>438</v>
      </c>
      <c r="E7283" s="118">
        <v>41217.458333333336</v>
      </c>
      <c r="F7283" s="116" t="s">
        <v>6286</v>
      </c>
      <c r="G7283" s="117" t="s">
        <v>440</v>
      </c>
      <c r="H7283" s="117">
        <v>176</v>
      </c>
      <c r="I7283" s="117">
        <v>237</v>
      </c>
      <c r="J7283" s="117" t="s">
        <v>6287</v>
      </c>
    </row>
    <row r="7284" spans="1:10" ht="17.25" customHeight="1">
      <c r="A7284" s="116" t="s">
        <v>6291</v>
      </c>
      <c r="B7284" s="117">
        <v>8050663102</v>
      </c>
      <c r="C7284" s="116" t="s">
        <v>4393</v>
      </c>
      <c r="D7284" s="116" t="s">
        <v>438</v>
      </c>
      <c r="E7284" s="118">
        <v>41217.541666666664</v>
      </c>
      <c r="F7284" s="116" t="s">
        <v>6286</v>
      </c>
      <c r="G7284" s="117" t="s">
        <v>440</v>
      </c>
      <c r="H7284" s="117">
        <v>307</v>
      </c>
      <c r="I7284" s="117">
        <v>426</v>
      </c>
      <c r="J7284" s="117" t="s">
        <v>6287</v>
      </c>
    </row>
    <row r="7285" spans="1:10" ht="17.25" customHeight="1">
      <c r="A7285" s="116" t="s">
        <v>4639</v>
      </c>
      <c r="B7285" s="117">
        <v>9900423294</v>
      </c>
      <c r="C7285" s="116" t="s">
        <v>4393</v>
      </c>
      <c r="D7285" s="116" t="s">
        <v>438</v>
      </c>
      <c r="E7285" s="118">
        <v>41217.708333333336</v>
      </c>
      <c r="F7285" s="116" t="s">
        <v>6286</v>
      </c>
      <c r="G7285" s="117" t="s">
        <v>440</v>
      </c>
      <c r="H7285" s="117">
        <v>200</v>
      </c>
      <c r="I7285" s="117">
        <v>276</v>
      </c>
      <c r="J7285" s="117" t="s">
        <v>6287</v>
      </c>
    </row>
    <row r="7286" spans="1:10" ht="17.25" customHeight="1">
      <c r="A7286" s="116" t="s">
        <v>6292</v>
      </c>
      <c r="B7286" s="117">
        <v>9740001043</v>
      </c>
      <c r="C7286" s="116" t="s">
        <v>4393</v>
      </c>
      <c r="D7286" s="116" t="s">
        <v>486</v>
      </c>
      <c r="E7286" s="118">
        <v>41217.802083333336</v>
      </c>
      <c r="F7286" s="116" t="s">
        <v>6286</v>
      </c>
      <c r="G7286" s="117" t="s">
        <v>440</v>
      </c>
      <c r="H7286" s="117">
        <v>203</v>
      </c>
      <c r="I7286" s="117">
        <v>273</v>
      </c>
      <c r="J7286" s="117" t="s">
        <v>6287</v>
      </c>
    </row>
    <row r="7287" spans="1:10" ht="17.25" customHeight="1">
      <c r="A7287" s="116" t="s">
        <v>4409</v>
      </c>
      <c r="B7287" s="117">
        <v>9844034001</v>
      </c>
      <c r="C7287" s="116" t="s">
        <v>4393</v>
      </c>
      <c r="D7287" s="116" t="s">
        <v>438</v>
      </c>
      <c r="E7287" s="118">
        <v>41217.927083333336</v>
      </c>
      <c r="F7287" s="116" t="s">
        <v>6286</v>
      </c>
      <c r="G7287" s="117" t="s">
        <v>440</v>
      </c>
      <c r="H7287" s="117">
        <v>224</v>
      </c>
      <c r="I7287" s="117">
        <v>314</v>
      </c>
      <c r="J7287" s="117" t="s">
        <v>6287</v>
      </c>
    </row>
    <row r="7288" spans="1:10" ht="17.25" customHeight="1">
      <c r="A7288" s="116" t="s">
        <v>4798</v>
      </c>
      <c r="B7288" s="117">
        <v>9845123698</v>
      </c>
      <c r="C7288" s="116" t="s">
        <v>4393</v>
      </c>
      <c r="D7288" s="116" t="s">
        <v>438</v>
      </c>
      <c r="E7288" s="118">
        <v>41218.677083333336</v>
      </c>
      <c r="F7288" s="116" t="s">
        <v>6286</v>
      </c>
      <c r="G7288" s="117" t="s">
        <v>440</v>
      </c>
      <c r="H7288" s="117">
        <v>144</v>
      </c>
      <c r="I7288" s="117">
        <v>144</v>
      </c>
      <c r="J7288" s="107"/>
    </row>
    <row r="7289" spans="1:10" ht="17.25" customHeight="1">
      <c r="A7289" s="116" t="s">
        <v>4531</v>
      </c>
      <c r="B7289" s="117">
        <v>9880717211</v>
      </c>
      <c r="C7289" s="116" t="s">
        <v>4393</v>
      </c>
      <c r="D7289" s="116" t="s">
        <v>438</v>
      </c>
      <c r="E7289" s="118">
        <v>41218.770833333336</v>
      </c>
      <c r="F7289" s="116" t="s">
        <v>6286</v>
      </c>
      <c r="G7289" s="117" t="s">
        <v>440</v>
      </c>
      <c r="H7289" s="117">
        <v>116</v>
      </c>
      <c r="I7289" s="117">
        <v>161</v>
      </c>
      <c r="J7289" s="117" t="s">
        <v>6287</v>
      </c>
    </row>
    <row r="7290" spans="1:10" ht="17.25" customHeight="1">
      <c r="A7290" s="116" t="s">
        <v>6293</v>
      </c>
      <c r="B7290" s="117">
        <v>9886738130</v>
      </c>
      <c r="C7290" s="116" t="s">
        <v>4393</v>
      </c>
      <c r="D7290" s="116" t="s">
        <v>486</v>
      </c>
      <c r="E7290" s="118">
        <v>41218.885416666664</v>
      </c>
      <c r="F7290" s="116" t="s">
        <v>6286</v>
      </c>
      <c r="G7290" s="117" t="s">
        <v>440</v>
      </c>
      <c r="H7290" s="117">
        <v>100</v>
      </c>
      <c r="I7290" s="117">
        <v>135</v>
      </c>
      <c r="J7290" s="117" t="s">
        <v>6287</v>
      </c>
    </row>
    <row r="7291" spans="1:10" ht="17.25" customHeight="1">
      <c r="A7291" s="116" t="s">
        <v>5153</v>
      </c>
      <c r="B7291" s="117">
        <v>7760581198</v>
      </c>
      <c r="C7291" s="116" t="s">
        <v>4393</v>
      </c>
      <c r="D7291" s="116" t="s">
        <v>438</v>
      </c>
      <c r="E7291" s="118">
        <v>41219.40625</v>
      </c>
      <c r="F7291" s="116" t="s">
        <v>6286</v>
      </c>
      <c r="G7291" s="117" t="s">
        <v>440</v>
      </c>
      <c r="H7291" s="117">
        <v>109</v>
      </c>
      <c r="I7291" s="117">
        <v>138</v>
      </c>
      <c r="J7291" s="117" t="s">
        <v>6287</v>
      </c>
    </row>
    <row r="7292" spans="1:10" ht="17.25" customHeight="1">
      <c r="A7292" s="116" t="s">
        <v>6294</v>
      </c>
      <c r="B7292" s="117">
        <v>9845099077</v>
      </c>
      <c r="C7292" s="116" t="s">
        <v>4393</v>
      </c>
      <c r="D7292" s="116" t="s">
        <v>438</v>
      </c>
      <c r="E7292" s="118">
        <v>41219.708333333336</v>
      </c>
      <c r="F7292" s="116" t="s">
        <v>6286</v>
      </c>
      <c r="G7292" s="117" t="s">
        <v>440</v>
      </c>
      <c r="H7292" s="117">
        <v>661</v>
      </c>
      <c r="I7292" s="117">
        <v>924</v>
      </c>
      <c r="J7292" s="117" t="s">
        <v>6287</v>
      </c>
    </row>
    <row r="7293" spans="1:10" ht="17.25" customHeight="1">
      <c r="A7293" s="116" t="s">
        <v>5108</v>
      </c>
      <c r="B7293" s="117">
        <v>9980945909</v>
      </c>
      <c r="C7293" s="116" t="s">
        <v>4393</v>
      </c>
      <c r="D7293" s="116" t="s">
        <v>438</v>
      </c>
      <c r="E7293" s="118">
        <v>41219.90625</v>
      </c>
      <c r="F7293" s="116" t="s">
        <v>6286</v>
      </c>
      <c r="G7293" s="117" t="s">
        <v>440</v>
      </c>
      <c r="H7293" s="117">
        <v>949</v>
      </c>
      <c r="I7293" s="117">
        <v>1343</v>
      </c>
      <c r="J7293" s="117" t="s">
        <v>6287</v>
      </c>
    </row>
    <row r="7294" spans="1:10" ht="17.25" customHeight="1">
      <c r="A7294" s="116" t="s">
        <v>6295</v>
      </c>
      <c r="B7294" s="117">
        <v>9819162283</v>
      </c>
      <c r="C7294" s="116" t="s">
        <v>4393</v>
      </c>
      <c r="D7294" s="116" t="s">
        <v>486</v>
      </c>
      <c r="E7294" s="118">
        <v>41215.375</v>
      </c>
      <c r="F7294" s="116" t="s">
        <v>6296</v>
      </c>
      <c r="G7294" s="117" t="s">
        <v>749</v>
      </c>
      <c r="H7294" s="117">
        <v>1524</v>
      </c>
      <c r="I7294" s="117">
        <v>1523</v>
      </c>
      <c r="J7294" s="117" t="s">
        <v>6297</v>
      </c>
    </row>
    <row r="7295" spans="1:10" ht="17.25" customHeight="1">
      <c r="A7295" s="116" t="s">
        <v>6298</v>
      </c>
      <c r="B7295" s="117">
        <v>8197532986</v>
      </c>
      <c r="C7295" s="116" t="s">
        <v>4393</v>
      </c>
      <c r="D7295" s="116" t="s">
        <v>438</v>
      </c>
      <c r="E7295" s="118">
        <v>41214.4375</v>
      </c>
      <c r="F7295" s="116" t="s">
        <v>6299</v>
      </c>
      <c r="G7295" s="117" t="s">
        <v>749</v>
      </c>
      <c r="H7295" s="117">
        <v>1500</v>
      </c>
      <c r="I7295" s="117">
        <v>1289</v>
      </c>
      <c r="J7295" s="117" t="s">
        <v>6300</v>
      </c>
    </row>
    <row r="7296" spans="1:10" ht="17.25" customHeight="1">
      <c r="A7296" s="116" t="s">
        <v>6301</v>
      </c>
      <c r="B7296" s="117">
        <v>9663384846</v>
      </c>
      <c r="C7296" s="116" t="s">
        <v>4393</v>
      </c>
      <c r="D7296" s="116" t="s">
        <v>438</v>
      </c>
      <c r="E7296" s="118">
        <v>41215.25</v>
      </c>
      <c r="F7296" s="116" t="s">
        <v>6299</v>
      </c>
      <c r="G7296" s="117" t="s">
        <v>693</v>
      </c>
      <c r="H7296" s="117">
        <v>3120</v>
      </c>
      <c r="I7296" s="117">
        <v>3059</v>
      </c>
      <c r="J7296" s="117" t="s">
        <v>6300</v>
      </c>
    </row>
    <row r="7297" spans="1:10" ht="17.25" customHeight="1">
      <c r="A7297" s="116" t="s">
        <v>4540</v>
      </c>
      <c r="B7297" s="117">
        <v>9960288980</v>
      </c>
      <c r="C7297" s="116" t="s">
        <v>4393</v>
      </c>
      <c r="D7297" s="116" t="s">
        <v>438</v>
      </c>
      <c r="E7297" s="118">
        <v>41216.416666666664</v>
      </c>
      <c r="F7297" s="116" t="s">
        <v>6299</v>
      </c>
      <c r="G7297" s="117" t="s">
        <v>749</v>
      </c>
      <c r="H7297" s="117">
        <v>1800</v>
      </c>
      <c r="I7297" s="117">
        <v>1559</v>
      </c>
      <c r="J7297" s="117" t="s">
        <v>6300</v>
      </c>
    </row>
    <row r="7298" spans="1:10" ht="17.25" customHeight="1">
      <c r="A7298" s="116" t="s">
        <v>6123</v>
      </c>
      <c r="B7298" s="117">
        <v>7406660192</v>
      </c>
      <c r="C7298" s="116" t="s">
        <v>4393</v>
      </c>
      <c r="D7298" s="116" t="s">
        <v>438</v>
      </c>
      <c r="E7298" s="118">
        <v>41214.03125</v>
      </c>
      <c r="F7298" s="116" t="s">
        <v>6302</v>
      </c>
      <c r="G7298" s="117" t="s">
        <v>440</v>
      </c>
      <c r="H7298" s="117">
        <v>220</v>
      </c>
      <c r="I7298" s="117">
        <v>256</v>
      </c>
      <c r="J7298" s="117" t="s">
        <v>6303</v>
      </c>
    </row>
    <row r="7299" spans="1:10" ht="17.25" customHeight="1">
      <c r="A7299" s="116" t="s">
        <v>1004</v>
      </c>
      <c r="B7299" s="117">
        <v>9945342635</v>
      </c>
      <c r="C7299" s="116" t="s">
        <v>4393</v>
      </c>
      <c r="D7299" s="116" t="s">
        <v>486</v>
      </c>
      <c r="E7299" s="118">
        <v>41214.177083333336</v>
      </c>
      <c r="F7299" s="116" t="s">
        <v>6302</v>
      </c>
      <c r="G7299" s="117" t="s">
        <v>440</v>
      </c>
      <c r="H7299" s="117">
        <v>289</v>
      </c>
      <c r="I7299" s="117">
        <v>335</v>
      </c>
      <c r="J7299" s="117" t="s">
        <v>6303</v>
      </c>
    </row>
    <row r="7300" spans="1:10" ht="17.25" customHeight="1">
      <c r="A7300" s="116" t="s">
        <v>6304</v>
      </c>
      <c r="B7300" s="117">
        <v>9845390640</v>
      </c>
      <c r="C7300" s="116" t="s">
        <v>4393</v>
      </c>
      <c r="D7300" s="116" t="s">
        <v>438</v>
      </c>
      <c r="E7300" s="118">
        <v>41214.229166666664</v>
      </c>
      <c r="F7300" s="116" t="s">
        <v>6302</v>
      </c>
      <c r="G7300" s="117" t="s">
        <v>440</v>
      </c>
      <c r="H7300" s="117">
        <v>654</v>
      </c>
      <c r="I7300" s="117">
        <v>757</v>
      </c>
      <c r="J7300" s="117" t="s">
        <v>6303</v>
      </c>
    </row>
    <row r="7301" spans="1:10" ht="17.25" customHeight="1">
      <c r="A7301" s="116" t="s">
        <v>6305</v>
      </c>
      <c r="B7301" s="117">
        <v>9986096464</v>
      </c>
      <c r="C7301" s="116" t="s">
        <v>4393</v>
      </c>
      <c r="D7301" s="116" t="s">
        <v>488</v>
      </c>
      <c r="E7301" s="118">
        <v>41214.333333333336</v>
      </c>
      <c r="F7301" s="116" t="s">
        <v>6302</v>
      </c>
      <c r="G7301" s="117" t="s">
        <v>440</v>
      </c>
      <c r="H7301" s="117">
        <v>431</v>
      </c>
      <c r="I7301" s="117">
        <v>482</v>
      </c>
      <c r="J7301" s="117" t="s">
        <v>6303</v>
      </c>
    </row>
    <row r="7302" spans="1:10" ht="17.25" customHeight="1">
      <c r="A7302" s="116" t="s">
        <v>6306</v>
      </c>
      <c r="B7302" s="117">
        <v>9986382704</v>
      </c>
      <c r="C7302" s="116" t="s">
        <v>4393</v>
      </c>
      <c r="D7302" s="116" t="s">
        <v>438</v>
      </c>
      <c r="E7302" s="118">
        <v>41214.8125</v>
      </c>
      <c r="F7302" s="116" t="s">
        <v>6302</v>
      </c>
      <c r="G7302" s="117" t="s">
        <v>440</v>
      </c>
      <c r="H7302" s="117">
        <v>377</v>
      </c>
      <c r="I7302" s="117">
        <v>421</v>
      </c>
      <c r="J7302" s="117" t="s">
        <v>6303</v>
      </c>
    </row>
    <row r="7303" spans="1:10" ht="17.25" customHeight="1">
      <c r="A7303" s="116" t="s">
        <v>4769</v>
      </c>
      <c r="B7303" s="117">
        <v>9769965834</v>
      </c>
      <c r="C7303" s="116" t="s">
        <v>4393</v>
      </c>
      <c r="D7303" s="116" t="s">
        <v>438</v>
      </c>
      <c r="E7303" s="118">
        <v>41214.979166666664</v>
      </c>
      <c r="F7303" s="116" t="s">
        <v>6302</v>
      </c>
      <c r="G7303" s="117" t="s">
        <v>440</v>
      </c>
      <c r="H7303" s="117">
        <v>162</v>
      </c>
      <c r="I7303" s="117">
        <v>189</v>
      </c>
      <c r="J7303" s="117" t="s">
        <v>6303</v>
      </c>
    </row>
    <row r="7304" spans="1:10" ht="17.25" customHeight="1">
      <c r="A7304" s="116" t="s">
        <v>6307</v>
      </c>
      <c r="B7304" s="117">
        <v>9902366700</v>
      </c>
      <c r="C7304" s="116" t="s">
        <v>4393</v>
      </c>
      <c r="D7304" s="116" t="s">
        <v>438</v>
      </c>
      <c r="E7304" s="118">
        <v>41215.15625</v>
      </c>
      <c r="F7304" s="116" t="s">
        <v>6302</v>
      </c>
      <c r="G7304" s="117" t="s">
        <v>440</v>
      </c>
      <c r="H7304" s="117">
        <v>864</v>
      </c>
      <c r="I7304" s="117">
        <v>1006</v>
      </c>
      <c r="J7304" s="117" t="s">
        <v>6303</v>
      </c>
    </row>
    <row r="7305" spans="1:10" ht="17.25" customHeight="1">
      <c r="A7305" s="116" t="s">
        <v>5885</v>
      </c>
      <c r="B7305" s="117">
        <v>9845799010</v>
      </c>
      <c r="C7305" s="116" t="s">
        <v>4393</v>
      </c>
      <c r="D7305" s="116" t="s">
        <v>438</v>
      </c>
      <c r="E7305" s="118">
        <v>41215.854166666664</v>
      </c>
      <c r="F7305" s="116" t="s">
        <v>6302</v>
      </c>
      <c r="G7305" s="117" t="s">
        <v>440</v>
      </c>
      <c r="H7305" s="117">
        <v>169</v>
      </c>
      <c r="I7305" s="117">
        <v>195</v>
      </c>
      <c r="J7305" s="117" t="s">
        <v>6303</v>
      </c>
    </row>
    <row r="7306" spans="1:10" ht="17.25" customHeight="1">
      <c r="A7306" s="116" t="s">
        <v>6308</v>
      </c>
      <c r="B7306" s="117">
        <v>9916129575</v>
      </c>
      <c r="C7306" s="116" t="s">
        <v>4393</v>
      </c>
      <c r="D7306" s="116" t="s">
        <v>461</v>
      </c>
      <c r="E7306" s="118">
        <v>41215.9375</v>
      </c>
      <c r="F7306" s="116" t="s">
        <v>6302</v>
      </c>
      <c r="G7306" s="117" t="s">
        <v>440</v>
      </c>
      <c r="H7306" s="117">
        <v>114</v>
      </c>
      <c r="I7306" s="117">
        <v>130</v>
      </c>
      <c r="J7306" s="117" t="s">
        <v>6303</v>
      </c>
    </row>
    <row r="7307" spans="1:10" ht="17.25" customHeight="1">
      <c r="A7307" s="116" t="s">
        <v>4694</v>
      </c>
      <c r="B7307" s="117">
        <v>9901000664</v>
      </c>
      <c r="C7307" s="116" t="s">
        <v>4393</v>
      </c>
      <c r="D7307" s="116" t="s">
        <v>461</v>
      </c>
      <c r="E7307" s="118">
        <v>41215.979166666664</v>
      </c>
      <c r="F7307" s="116" t="s">
        <v>6302</v>
      </c>
      <c r="G7307" s="117" t="s">
        <v>440</v>
      </c>
      <c r="H7307" s="117">
        <v>178</v>
      </c>
      <c r="I7307" s="117">
        <v>208</v>
      </c>
      <c r="J7307" s="117" t="s">
        <v>6303</v>
      </c>
    </row>
    <row r="7308" spans="1:10" ht="17.25" customHeight="1">
      <c r="A7308" s="116" t="s">
        <v>6309</v>
      </c>
      <c r="B7308" s="117">
        <v>9035485326</v>
      </c>
      <c r="C7308" s="116" t="s">
        <v>4393</v>
      </c>
      <c r="D7308" s="116" t="s">
        <v>438</v>
      </c>
      <c r="E7308" s="118">
        <v>41216.145833333336</v>
      </c>
      <c r="F7308" s="116" t="s">
        <v>6302</v>
      </c>
      <c r="G7308" s="117" t="s">
        <v>440</v>
      </c>
      <c r="H7308" s="117">
        <v>972</v>
      </c>
      <c r="I7308" s="117">
        <v>1132</v>
      </c>
      <c r="J7308" s="117" t="s">
        <v>6303</v>
      </c>
    </row>
    <row r="7309" spans="1:10" ht="17.25" customHeight="1">
      <c r="A7309" s="116" t="s">
        <v>6310</v>
      </c>
      <c r="B7309" s="117">
        <v>9886138822</v>
      </c>
      <c r="C7309" s="116" t="s">
        <v>4393</v>
      </c>
      <c r="D7309" s="116" t="s">
        <v>438</v>
      </c>
      <c r="E7309" s="118">
        <v>41216.322916666664</v>
      </c>
      <c r="F7309" s="116" t="s">
        <v>6302</v>
      </c>
      <c r="G7309" s="117" t="s">
        <v>440</v>
      </c>
      <c r="H7309" s="117">
        <v>828</v>
      </c>
      <c r="I7309" s="117">
        <v>964</v>
      </c>
      <c r="J7309" s="117" t="s">
        <v>6303</v>
      </c>
    </row>
    <row r="7310" spans="1:10" ht="17.25" customHeight="1">
      <c r="A7310" s="116" t="s">
        <v>5809</v>
      </c>
      <c r="B7310" s="117">
        <v>9945215414</v>
      </c>
      <c r="C7310" s="116" t="s">
        <v>4393</v>
      </c>
      <c r="D7310" s="116" t="s">
        <v>438</v>
      </c>
      <c r="E7310" s="118">
        <v>41216.854166666664</v>
      </c>
      <c r="F7310" s="116" t="s">
        <v>6302</v>
      </c>
      <c r="G7310" s="117" t="s">
        <v>440</v>
      </c>
      <c r="H7310" s="117">
        <v>838</v>
      </c>
      <c r="I7310" s="117">
        <v>975</v>
      </c>
      <c r="J7310" s="117" t="s">
        <v>6303</v>
      </c>
    </row>
    <row r="7311" spans="1:10" ht="17.25" customHeight="1">
      <c r="A7311" s="116" t="s">
        <v>6311</v>
      </c>
      <c r="B7311" s="117">
        <v>9901833844</v>
      </c>
      <c r="C7311" s="116" t="s">
        <v>4393</v>
      </c>
      <c r="D7311" s="116" t="s">
        <v>486</v>
      </c>
      <c r="E7311" s="118">
        <v>41217.020833333336</v>
      </c>
      <c r="F7311" s="116" t="s">
        <v>6302</v>
      </c>
      <c r="G7311" s="117" t="s">
        <v>440</v>
      </c>
      <c r="H7311" s="117">
        <v>225</v>
      </c>
      <c r="I7311" s="117">
        <v>262</v>
      </c>
      <c r="J7311" s="117" t="s">
        <v>6303</v>
      </c>
    </row>
    <row r="7312" spans="1:10" ht="17.25" customHeight="1">
      <c r="A7312" s="116" t="s">
        <v>6312</v>
      </c>
      <c r="B7312" s="117">
        <v>8892784396</v>
      </c>
      <c r="C7312" s="116" t="s">
        <v>4393</v>
      </c>
      <c r="D7312" s="116" t="s">
        <v>438</v>
      </c>
      <c r="E7312" s="118">
        <v>41217.229166666664</v>
      </c>
      <c r="F7312" s="116" t="s">
        <v>6302</v>
      </c>
      <c r="G7312" s="117" t="s">
        <v>440</v>
      </c>
      <c r="H7312" s="117">
        <v>151</v>
      </c>
      <c r="I7312" s="117">
        <v>176</v>
      </c>
      <c r="J7312" s="117" t="s">
        <v>6303</v>
      </c>
    </row>
    <row r="7313" spans="1:10" ht="17.25" customHeight="1">
      <c r="A7313" s="116" t="s">
        <v>2597</v>
      </c>
      <c r="B7313" s="117">
        <v>9844013451</v>
      </c>
      <c r="C7313" s="116" t="s">
        <v>4393</v>
      </c>
      <c r="D7313" s="116" t="s">
        <v>438</v>
      </c>
      <c r="E7313" s="118">
        <v>41217.3125</v>
      </c>
      <c r="F7313" s="116" t="s">
        <v>6302</v>
      </c>
      <c r="G7313" s="117" t="s">
        <v>440</v>
      </c>
      <c r="H7313" s="117">
        <v>1060</v>
      </c>
      <c r="I7313" s="117">
        <v>1206</v>
      </c>
      <c r="J7313" s="117" t="s">
        <v>6303</v>
      </c>
    </row>
    <row r="7314" spans="1:10" ht="17.25" customHeight="1">
      <c r="A7314" s="116" t="s">
        <v>6313</v>
      </c>
      <c r="B7314" s="117">
        <v>9845755187</v>
      </c>
      <c r="C7314" s="116" t="s">
        <v>4393</v>
      </c>
      <c r="D7314" s="116" t="s">
        <v>438</v>
      </c>
      <c r="E7314" s="118">
        <v>41218.09375</v>
      </c>
      <c r="F7314" s="116" t="s">
        <v>6302</v>
      </c>
      <c r="G7314" s="117" t="s">
        <v>440</v>
      </c>
      <c r="H7314" s="117">
        <v>871</v>
      </c>
      <c r="I7314" s="117">
        <v>1015</v>
      </c>
      <c r="J7314" s="117" t="s">
        <v>6303</v>
      </c>
    </row>
    <row r="7315" spans="1:10" ht="17.25" customHeight="1">
      <c r="A7315" s="116" t="s">
        <v>6314</v>
      </c>
      <c r="B7315" s="117">
        <v>9591440275</v>
      </c>
      <c r="C7315" s="116" t="s">
        <v>4393</v>
      </c>
      <c r="D7315" s="116" t="s">
        <v>438</v>
      </c>
      <c r="E7315" s="118">
        <v>41218.229166666664</v>
      </c>
      <c r="F7315" s="116" t="s">
        <v>6302</v>
      </c>
      <c r="G7315" s="117" t="s">
        <v>440</v>
      </c>
      <c r="H7315" s="117">
        <v>112</v>
      </c>
      <c r="I7315" s="117">
        <v>130</v>
      </c>
      <c r="J7315" s="117" t="s">
        <v>6303</v>
      </c>
    </row>
    <row r="7316" spans="1:10" ht="17.25" customHeight="1">
      <c r="A7316" s="116" t="s">
        <v>6315</v>
      </c>
      <c r="B7316" s="117">
        <v>9880508162</v>
      </c>
      <c r="C7316" s="116" t="s">
        <v>4393</v>
      </c>
      <c r="D7316" s="116" t="s">
        <v>438</v>
      </c>
      <c r="E7316" s="118">
        <v>41218.322916666664</v>
      </c>
      <c r="F7316" s="116" t="s">
        <v>6302</v>
      </c>
      <c r="G7316" s="117" t="s">
        <v>440</v>
      </c>
      <c r="H7316" s="117">
        <v>394</v>
      </c>
      <c r="I7316" s="117">
        <v>447</v>
      </c>
      <c r="J7316" s="117" t="s">
        <v>6303</v>
      </c>
    </row>
    <row r="7317" spans="1:10" ht="17.25" customHeight="1">
      <c r="A7317" s="116" t="s">
        <v>6089</v>
      </c>
      <c r="B7317" s="117">
        <v>9243115266</v>
      </c>
      <c r="C7317" s="116" t="s">
        <v>4393</v>
      </c>
      <c r="D7317" s="116" t="s">
        <v>438</v>
      </c>
      <c r="E7317" s="118">
        <v>41218.822916666664</v>
      </c>
      <c r="F7317" s="116" t="s">
        <v>6302</v>
      </c>
      <c r="G7317" s="117" t="s">
        <v>440</v>
      </c>
      <c r="H7317" s="117">
        <v>176</v>
      </c>
      <c r="I7317" s="117">
        <v>178</v>
      </c>
      <c r="J7317" s="117" t="s">
        <v>6303</v>
      </c>
    </row>
    <row r="7318" spans="1:10" ht="17.25" customHeight="1">
      <c r="A7318" s="116" t="s">
        <v>6316</v>
      </c>
      <c r="B7318" s="117">
        <v>9424090385</v>
      </c>
      <c r="C7318" s="116" t="s">
        <v>4393</v>
      </c>
      <c r="D7318" s="116" t="s">
        <v>438</v>
      </c>
      <c r="E7318" s="118">
        <v>41218.927083333336</v>
      </c>
      <c r="F7318" s="116" t="s">
        <v>6302</v>
      </c>
      <c r="G7318" s="117" t="s">
        <v>440</v>
      </c>
      <c r="H7318" s="117">
        <v>826</v>
      </c>
      <c r="I7318" s="117">
        <v>958</v>
      </c>
      <c r="J7318" s="117" t="s">
        <v>6303</v>
      </c>
    </row>
    <row r="7319" spans="1:10" ht="17.25" customHeight="1">
      <c r="A7319" s="116" t="s">
        <v>5337</v>
      </c>
      <c r="B7319" s="117">
        <v>9611685551</v>
      </c>
      <c r="C7319" s="116" t="s">
        <v>4393</v>
      </c>
      <c r="D7319" s="116" t="s">
        <v>486</v>
      </c>
      <c r="E7319" s="118">
        <v>41219.15625</v>
      </c>
      <c r="F7319" s="116" t="s">
        <v>6302</v>
      </c>
      <c r="G7319" s="117" t="s">
        <v>440</v>
      </c>
      <c r="H7319" s="117">
        <v>747</v>
      </c>
      <c r="I7319" s="117">
        <v>870</v>
      </c>
      <c r="J7319" s="117" t="s">
        <v>6303</v>
      </c>
    </row>
    <row r="7320" spans="1:10" ht="17.25" customHeight="1">
      <c r="A7320" s="116" t="s">
        <v>6317</v>
      </c>
      <c r="B7320" s="117">
        <v>9482506301</v>
      </c>
      <c r="C7320" s="116" t="s">
        <v>4393</v>
      </c>
      <c r="D7320" s="116" t="s">
        <v>438</v>
      </c>
      <c r="E7320" s="118">
        <v>41219.270833333336</v>
      </c>
      <c r="F7320" s="116" t="s">
        <v>6302</v>
      </c>
      <c r="G7320" s="117" t="s">
        <v>440</v>
      </c>
      <c r="H7320" s="117">
        <v>738</v>
      </c>
      <c r="I7320" s="117">
        <v>860</v>
      </c>
      <c r="J7320" s="117" t="s">
        <v>6303</v>
      </c>
    </row>
    <row r="7321" spans="1:10" ht="17.25" customHeight="1">
      <c r="A7321" s="116" t="s">
        <v>4409</v>
      </c>
      <c r="B7321" s="117">
        <v>9844034001</v>
      </c>
      <c r="C7321" s="116" t="s">
        <v>4393</v>
      </c>
      <c r="D7321" s="116" t="s">
        <v>438</v>
      </c>
      <c r="E7321" s="118">
        <v>41219.802083333336</v>
      </c>
      <c r="F7321" s="116" t="s">
        <v>6302</v>
      </c>
      <c r="G7321" s="117" t="s">
        <v>440</v>
      </c>
      <c r="H7321" s="117">
        <v>270</v>
      </c>
      <c r="I7321" s="117">
        <v>314</v>
      </c>
      <c r="J7321" s="117" t="s">
        <v>6303</v>
      </c>
    </row>
    <row r="7322" spans="1:10" ht="17.25" customHeight="1">
      <c r="A7322" s="116" t="s">
        <v>5324</v>
      </c>
      <c r="B7322" s="117">
        <v>9742206912</v>
      </c>
      <c r="C7322" s="116" t="s">
        <v>4393</v>
      </c>
      <c r="D7322" s="116" t="s">
        <v>438</v>
      </c>
      <c r="E7322" s="118">
        <v>41220.791666666664</v>
      </c>
      <c r="F7322" s="116" t="s">
        <v>6302</v>
      </c>
      <c r="G7322" s="117" t="s">
        <v>440</v>
      </c>
      <c r="H7322" s="117">
        <v>238</v>
      </c>
      <c r="I7322" s="117">
        <v>250</v>
      </c>
      <c r="J7322" s="117" t="s">
        <v>6303</v>
      </c>
    </row>
    <row r="7323" spans="1:10" ht="17.25" customHeight="1">
      <c r="A7323" s="116" t="s">
        <v>6318</v>
      </c>
      <c r="B7323" s="117">
        <v>9901319051</v>
      </c>
      <c r="C7323" s="116" t="s">
        <v>4393</v>
      </c>
      <c r="D7323" s="116" t="s">
        <v>438</v>
      </c>
      <c r="E7323" s="118">
        <v>41220.9375</v>
      </c>
      <c r="F7323" s="116" t="s">
        <v>6302</v>
      </c>
      <c r="G7323" s="117" t="s">
        <v>440</v>
      </c>
      <c r="H7323" s="117">
        <v>149</v>
      </c>
      <c r="I7323" s="117">
        <v>174</v>
      </c>
      <c r="J7323" s="117" t="s">
        <v>6303</v>
      </c>
    </row>
    <row r="7324" spans="1:10" ht="17.25" customHeight="1">
      <c r="A7324" s="116" t="s">
        <v>6319</v>
      </c>
      <c r="B7324" s="117">
        <v>9600103008</v>
      </c>
      <c r="C7324" s="116" t="s">
        <v>4393</v>
      </c>
      <c r="D7324" s="116" t="s">
        <v>438</v>
      </c>
      <c r="E7324" s="118">
        <v>41217.416666666664</v>
      </c>
      <c r="F7324" s="116" t="s">
        <v>6320</v>
      </c>
      <c r="G7324" s="117" t="s">
        <v>749</v>
      </c>
      <c r="H7324" s="117">
        <v>2240</v>
      </c>
      <c r="I7324" s="117">
        <v>1899</v>
      </c>
      <c r="J7324" s="117" t="s">
        <v>6321</v>
      </c>
    </row>
    <row r="7325" spans="1:10" ht="17.25" customHeight="1">
      <c r="A7325" s="116" t="s">
        <v>6322</v>
      </c>
      <c r="B7325" s="117">
        <v>9535677142</v>
      </c>
      <c r="C7325" s="116" t="s">
        <v>4393</v>
      </c>
      <c r="D7325" s="116" t="s">
        <v>438</v>
      </c>
      <c r="E7325" s="118">
        <v>41214.041666666664</v>
      </c>
      <c r="F7325" s="116" t="s">
        <v>6323</v>
      </c>
      <c r="G7325" s="117" t="s">
        <v>440</v>
      </c>
      <c r="H7325" s="117">
        <v>203</v>
      </c>
      <c r="I7325" s="117">
        <v>345</v>
      </c>
      <c r="J7325" s="117" t="s">
        <v>6324</v>
      </c>
    </row>
    <row r="7326" spans="1:10" ht="17.25" customHeight="1">
      <c r="A7326" s="116" t="s">
        <v>4677</v>
      </c>
      <c r="B7326" s="117">
        <v>9611600297</v>
      </c>
      <c r="C7326" s="116" t="s">
        <v>4393</v>
      </c>
      <c r="D7326" s="116" t="s">
        <v>461</v>
      </c>
      <c r="E7326" s="118">
        <v>41214.114583333336</v>
      </c>
      <c r="F7326" s="116" t="s">
        <v>6323</v>
      </c>
      <c r="G7326" s="117" t="s">
        <v>440</v>
      </c>
      <c r="H7326" s="117">
        <v>179</v>
      </c>
      <c r="I7326" s="117">
        <v>308</v>
      </c>
      <c r="J7326" s="117" t="s">
        <v>6324</v>
      </c>
    </row>
    <row r="7327" spans="1:10" ht="17.25" customHeight="1">
      <c r="A7327" s="116" t="s">
        <v>6325</v>
      </c>
      <c r="B7327" s="117">
        <v>9900677744</v>
      </c>
      <c r="C7327" s="116" t="s">
        <v>4393</v>
      </c>
      <c r="D7327" s="116" t="s">
        <v>486</v>
      </c>
      <c r="E7327" s="118">
        <v>41214.177083333336</v>
      </c>
      <c r="F7327" s="116" t="s">
        <v>6323</v>
      </c>
      <c r="G7327" s="117" t="s">
        <v>440</v>
      </c>
      <c r="H7327" s="117">
        <v>940</v>
      </c>
      <c r="I7327" s="117">
        <v>1618</v>
      </c>
      <c r="J7327" s="117" t="s">
        <v>6324</v>
      </c>
    </row>
    <row r="7328" spans="1:10" ht="17.25" customHeight="1">
      <c r="A7328" s="116" t="s">
        <v>5429</v>
      </c>
      <c r="B7328" s="117">
        <v>9901500689</v>
      </c>
      <c r="C7328" s="116" t="s">
        <v>4393</v>
      </c>
      <c r="D7328" s="116" t="s">
        <v>438</v>
      </c>
      <c r="E7328" s="118">
        <v>41214.875</v>
      </c>
      <c r="F7328" s="116" t="s">
        <v>6323</v>
      </c>
      <c r="G7328" s="117" t="s">
        <v>440</v>
      </c>
      <c r="H7328" s="117">
        <v>398</v>
      </c>
      <c r="I7328" s="117">
        <v>678</v>
      </c>
      <c r="J7328" s="117" t="s">
        <v>6324</v>
      </c>
    </row>
    <row r="7329" spans="1:10" ht="17.25" customHeight="1">
      <c r="A7329" s="116" t="s">
        <v>6326</v>
      </c>
      <c r="B7329" s="117">
        <v>9972301587</v>
      </c>
      <c r="C7329" s="116" t="s">
        <v>4393</v>
      </c>
      <c r="D7329" s="116" t="s">
        <v>438</v>
      </c>
      <c r="E7329" s="118">
        <v>41216.15625</v>
      </c>
      <c r="F7329" s="116" t="s">
        <v>6323</v>
      </c>
      <c r="G7329" s="117" t="s">
        <v>440</v>
      </c>
      <c r="H7329" s="117">
        <v>774</v>
      </c>
      <c r="I7329" s="117">
        <v>1338</v>
      </c>
      <c r="J7329" s="117" t="s">
        <v>6324</v>
      </c>
    </row>
    <row r="7330" spans="1:10" ht="17.25" customHeight="1">
      <c r="A7330" s="116" t="s">
        <v>6193</v>
      </c>
      <c r="B7330" s="117">
        <v>9902163073</v>
      </c>
      <c r="C7330" s="116" t="s">
        <v>4393</v>
      </c>
      <c r="D7330" s="116" t="s">
        <v>438</v>
      </c>
      <c r="E7330" s="118">
        <v>41216.28125</v>
      </c>
      <c r="F7330" s="116" t="s">
        <v>6323</v>
      </c>
      <c r="G7330" s="117" t="s">
        <v>440</v>
      </c>
      <c r="H7330" s="117">
        <v>288</v>
      </c>
      <c r="I7330" s="117">
        <v>498</v>
      </c>
      <c r="J7330" s="117" t="s">
        <v>6324</v>
      </c>
    </row>
    <row r="7331" spans="1:10" ht="17.25" customHeight="1">
      <c r="A7331" s="116" t="s">
        <v>6327</v>
      </c>
      <c r="B7331" s="117">
        <v>9663422333</v>
      </c>
      <c r="C7331" s="116" t="s">
        <v>4393</v>
      </c>
      <c r="D7331" s="116" t="s">
        <v>438</v>
      </c>
      <c r="E7331" s="118">
        <v>41216.333333333336</v>
      </c>
      <c r="F7331" s="116" t="s">
        <v>6323</v>
      </c>
      <c r="G7331" s="117" t="s">
        <v>440</v>
      </c>
      <c r="H7331" s="117">
        <v>262</v>
      </c>
      <c r="I7331" s="117">
        <v>395</v>
      </c>
      <c r="J7331" s="117" t="s">
        <v>6328</v>
      </c>
    </row>
    <row r="7332" spans="1:10" ht="17.25" customHeight="1">
      <c r="A7332" s="116" t="s">
        <v>4820</v>
      </c>
      <c r="B7332" s="117">
        <v>9916279264</v>
      </c>
      <c r="C7332" s="116" t="s">
        <v>4393</v>
      </c>
      <c r="D7332" s="116" t="s">
        <v>438</v>
      </c>
      <c r="E7332" s="118">
        <v>41216.375</v>
      </c>
      <c r="F7332" s="116" t="s">
        <v>6323</v>
      </c>
      <c r="G7332" s="117" t="s">
        <v>440</v>
      </c>
      <c r="H7332" s="117">
        <v>918</v>
      </c>
      <c r="I7332" s="117">
        <v>1587</v>
      </c>
      <c r="J7332" s="117" t="s">
        <v>6324</v>
      </c>
    </row>
    <row r="7333" spans="1:10" ht="17.25" customHeight="1">
      <c r="A7333" s="116" t="s">
        <v>5387</v>
      </c>
      <c r="B7333" s="117">
        <v>9535509881</v>
      </c>
      <c r="C7333" s="116" t="s">
        <v>4393</v>
      </c>
      <c r="D7333" s="116" t="s">
        <v>438</v>
      </c>
      <c r="E7333" s="118">
        <v>41216.572916666664</v>
      </c>
      <c r="F7333" s="116" t="s">
        <v>6323</v>
      </c>
      <c r="G7333" s="117" t="s">
        <v>440</v>
      </c>
      <c r="H7333" s="117">
        <v>192</v>
      </c>
      <c r="I7333" s="117">
        <v>262</v>
      </c>
      <c r="J7333" s="117" t="s">
        <v>6328</v>
      </c>
    </row>
    <row r="7334" spans="1:10" ht="17.25" customHeight="1">
      <c r="A7334" s="116" t="s">
        <v>6329</v>
      </c>
      <c r="B7334" s="117">
        <v>9632125129</v>
      </c>
      <c r="C7334" s="116" t="s">
        <v>4393</v>
      </c>
      <c r="D7334" s="116" t="s">
        <v>438</v>
      </c>
      <c r="E7334" s="118">
        <v>41216.697916666664</v>
      </c>
      <c r="F7334" s="116" t="s">
        <v>6323</v>
      </c>
      <c r="G7334" s="117" t="s">
        <v>440</v>
      </c>
      <c r="H7334" s="117">
        <v>326</v>
      </c>
      <c r="I7334" s="117">
        <v>437</v>
      </c>
      <c r="J7334" s="117" t="s">
        <v>6328</v>
      </c>
    </row>
    <row r="7335" spans="1:10" ht="17.25" customHeight="1">
      <c r="A7335" s="116" t="s">
        <v>6330</v>
      </c>
      <c r="B7335" s="117">
        <v>9886774091</v>
      </c>
      <c r="C7335" s="116" t="s">
        <v>4393</v>
      </c>
      <c r="D7335" s="116" t="s">
        <v>438</v>
      </c>
      <c r="E7335" s="118">
        <v>41217.3125</v>
      </c>
      <c r="F7335" s="116" t="s">
        <v>6323</v>
      </c>
      <c r="G7335" s="117" t="s">
        <v>440</v>
      </c>
      <c r="H7335" s="117">
        <v>317</v>
      </c>
      <c r="I7335" s="117">
        <v>456</v>
      </c>
      <c r="J7335" s="117" t="s">
        <v>6328</v>
      </c>
    </row>
    <row r="7336" spans="1:10" ht="17.25" customHeight="1">
      <c r="A7336" s="116" t="s">
        <v>6331</v>
      </c>
      <c r="B7336" s="117">
        <v>8025558888</v>
      </c>
      <c r="C7336" s="116" t="s">
        <v>4393</v>
      </c>
      <c r="D7336" s="116" t="s">
        <v>438</v>
      </c>
      <c r="E7336" s="118">
        <v>41217.395833333336</v>
      </c>
      <c r="F7336" s="116" t="s">
        <v>6323</v>
      </c>
      <c r="G7336" s="117" t="s">
        <v>440</v>
      </c>
      <c r="H7336" s="117">
        <v>414</v>
      </c>
      <c r="I7336" s="117">
        <v>715</v>
      </c>
      <c r="J7336" s="117" t="s">
        <v>6324</v>
      </c>
    </row>
    <row r="7337" spans="1:10" ht="17.25" customHeight="1">
      <c r="A7337" s="116" t="s">
        <v>4673</v>
      </c>
      <c r="B7337" s="117">
        <v>7829444463</v>
      </c>
      <c r="C7337" s="116" t="s">
        <v>4393</v>
      </c>
      <c r="D7337" s="116" t="s">
        <v>438</v>
      </c>
      <c r="E7337" s="118">
        <v>41217.458333333336</v>
      </c>
      <c r="F7337" s="116" t="s">
        <v>6323</v>
      </c>
      <c r="G7337" s="117" t="s">
        <v>440</v>
      </c>
      <c r="H7337" s="117">
        <v>150</v>
      </c>
      <c r="I7337" s="117">
        <v>184</v>
      </c>
      <c r="J7337" s="117" t="s">
        <v>6328</v>
      </c>
    </row>
    <row r="7338" spans="1:10" ht="17.25" customHeight="1">
      <c r="A7338" s="116" t="s">
        <v>6332</v>
      </c>
      <c r="B7338" s="117">
        <v>8898002023</v>
      </c>
      <c r="C7338" s="116" t="s">
        <v>4393</v>
      </c>
      <c r="D7338" s="116" t="s">
        <v>461</v>
      </c>
      <c r="E7338" s="118">
        <v>41217.5</v>
      </c>
      <c r="F7338" s="116" t="s">
        <v>6323</v>
      </c>
      <c r="G7338" s="117" t="s">
        <v>440</v>
      </c>
      <c r="H7338" s="117">
        <v>212</v>
      </c>
      <c r="I7338" s="117">
        <v>328</v>
      </c>
      <c r="J7338" s="117" t="s">
        <v>6328</v>
      </c>
    </row>
    <row r="7339" spans="1:10" ht="17.25" customHeight="1">
      <c r="A7339" s="116" t="s">
        <v>6333</v>
      </c>
      <c r="B7339" s="117">
        <v>9945234222</v>
      </c>
      <c r="C7339" s="116" t="s">
        <v>4393</v>
      </c>
      <c r="D7339" s="116" t="s">
        <v>438</v>
      </c>
      <c r="E7339" s="118">
        <v>41217.625</v>
      </c>
      <c r="F7339" s="116" t="s">
        <v>6323</v>
      </c>
      <c r="G7339" s="117" t="s">
        <v>440</v>
      </c>
      <c r="H7339" s="117">
        <v>790</v>
      </c>
      <c r="I7339" s="117">
        <v>1222</v>
      </c>
      <c r="J7339" s="117" t="s">
        <v>6328</v>
      </c>
    </row>
    <row r="7340" spans="1:10" ht="17.25" customHeight="1">
      <c r="A7340" s="116" t="s">
        <v>6334</v>
      </c>
      <c r="B7340" s="117">
        <v>9886481417</v>
      </c>
      <c r="C7340" s="116" t="s">
        <v>4393</v>
      </c>
      <c r="D7340" s="116" t="s">
        <v>438</v>
      </c>
      <c r="E7340" s="118">
        <v>41217.75</v>
      </c>
      <c r="F7340" s="116" t="s">
        <v>6323</v>
      </c>
      <c r="G7340" s="117" t="s">
        <v>440</v>
      </c>
      <c r="H7340" s="117">
        <v>180</v>
      </c>
      <c r="I7340" s="117">
        <v>311</v>
      </c>
      <c r="J7340" s="117" t="s">
        <v>6324</v>
      </c>
    </row>
    <row r="7341" spans="1:10" ht="17.25" customHeight="1">
      <c r="A7341" s="116" t="s">
        <v>6335</v>
      </c>
      <c r="B7341" s="117">
        <v>9538600944</v>
      </c>
      <c r="C7341" s="116" t="s">
        <v>4393</v>
      </c>
      <c r="D7341" s="116" t="s">
        <v>438</v>
      </c>
      <c r="E7341" s="118">
        <v>41217.791666666664</v>
      </c>
      <c r="F7341" s="116" t="s">
        <v>6323</v>
      </c>
      <c r="G7341" s="117" t="s">
        <v>440</v>
      </c>
      <c r="H7341" s="117">
        <v>609</v>
      </c>
      <c r="I7341" s="117">
        <v>935</v>
      </c>
      <c r="J7341" s="117" t="s">
        <v>6328</v>
      </c>
    </row>
    <row r="7342" spans="1:10" ht="17.25" customHeight="1">
      <c r="A7342" s="116" t="s">
        <v>6336</v>
      </c>
      <c r="B7342" s="117">
        <v>8867372971</v>
      </c>
      <c r="C7342" s="116" t="s">
        <v>4393</v>
      </c>
      <c r="D7342" s="116" t="s">
        <v>486</v>
      </c>
      <c r="E7342" s="118">
        <v>41217.916666666664</v>
      </c>
      <c r="F7342" s="116" t="s">
        <v>6323</v>
      </c>
      <c r="G7342" s="117" t="s">
        <v>440</v>
      </c>
      <c r="H7342" s="117">
        <v>450</v>
      </c>
      <c r="I7342" s="117">
        <v>778</v>
      </c>
      <c r="J7342" s="117" t="s">
        <v>6324</v>
      </c>
    </row>
    <row r="7343" spans="1:10" ht="17.25" customHeight="1">
      <c r="A7343" s="116" t="s">
        <v>6186</v>
      </c>
      <c r="B7343" s="117">
        <v>9632850000</v>
      </c>
      <c r="C7343" s="116" t="s">
        <v>4393</v>
      </c>
      <c r="D7343" s="116" t="s">
        <v>486</v>
      </c>
      <c r="E7343" s="118">
        <v>41218.197916666664</v>
      </c>
      <c r="F7343" s="116" t="s">
        <v>6323</v>
      </c>
      <c r="G7343" s="117" t="s">
        <v>440</v>
      </c>
      <c r="H7343" s="117">
        <v>198</v>
      </c>
      <c r="I7343" s="117">
        <v>342</v>
      </c>
      <c r="J7343" s="117" t="s">
        <v>6324</v>
      </c>
    </row>
    <row r="7344" spans="1:10" ht="17.25" customHeight="1">
      <c r="A7344" s="116" t="s">
        <v>6028</v>
      </c>
      <c r="B7344" s="117">
        <v>9845040126</v>
      </c>
      <c r="C7344" s="116" t="s">
        <v>4393</v>
      </c>
      <c r="D7344" s="116" t="s">
        <v>438</v>
      </c>
      <c r="E7344" s="118">
        <v>41218.302083333336</v>
      </c>
      <c r="F7344" s="116" t="s">
        <v>6323</v>
      </c>
      <c r="G7344" s="117" t="s">
        <v>440</v>
      </c>
      <c r="H7344" s="117">
        <v>216</v>
      </c>
      <c r="I7344" s="117">
        <v>373</v>
      </c>
      <c r="J7344" s="117" t="s">
        <v>6324</v>
      </c>
    </row>
    <row r="7345" spans="1:10" ht="17.25" customHeight="1">
      <c r="A7345" s="116" t="s">
        <v>6337</v>
      </c>
      <c r="B7345" s="117">
        <v>9241290178</v>
      </c>
      <c r="C7345" s="116" t="s">
        <v>4393</v>
      </c>
      <c r="D7345" s="116" t="s">
        <v>486</v>
      </c>
      <c r="E7345" s="118">
        <v>41218.354166666664</v>
      </c>
      <c r="F7345" s="116" t="s">
        <v>6323</v>
      </c>
      <c r="G7345" s="117" t="s">
        <v>440</v>
      </c>
      <c r="H7345" s="117">
        <v>207</v>
      </c>
      <c r="I7345" s="117">
        <v>312</v>
      </c>
      <c r="J7345" s="117" t="s">
        <v>6328</v>
      </c>
    </row>
    <row r="7346" spans="1:10" ht="17.25" customHeight="1">
      <c r="A7346" s="116" t="s">
        <v>5926</v>
      </c>
      <c r="B7346" s="117">
        <v>9342138044</v>
      </c>
      <c r="C7346" s="116" t="s">
        <v>4393</v>
      </c>
      <c r="D7346" s="116" t="s">
        <v>486</v>
      </c>
      <c r="E7346" s="118">
        <v>41218.458333333336</v>
      </c>
      <c r="F7346" s="116" t="s">
        <v>6323</v>
      </c>
      <c r="G7346" s="117" t="s">
        <v>440</v>
      </c>
      <c r="H7346" s="117">
        <v>363</v>
      </c>
      <c r="I7346" s="117">
        <v>562</v>
      </c>
      <c r="J7346" s="117" t="s">
        <v>6328</v>
      </c>
    </row>
    <row r="7347" spans="1:10" ht="17.25" customHeight="1">
      <c r="A7347" s="116" t="s">
        <v>5223</v>
      </c>
      <c r="B7347" s="117">
        <v>7760644336</v>
      </c>
      <c r="C7347" s="116" t="s">
        <v>4393</v>
      </c>
      <c r="D7347" s="116" t="s">
        <v>438</v>
      </c>
      <c r="E7347" s="118">
        <v>41218.541666666664</v>
      </c>
      <c r="F7347" s="116" t="s">
        <v>6323</v>
      </c>
      <c r="G7347" s="117" t="s">
        <v>440</v>
      </c>
      <c r="H7347" s="117">
        <v>792</v>
      </c>
      <c r="I7347" s="117">
        <v>1369</v>
      </c>
      <c r="J7347" s="117" t="s">
        <v>6324</v>
      </c>
    </row>
    <row r="7348" spans="1:10" ht="17.25" customHeight="1">
      <c r="A7348" s="116" t="s">
        <v>6000</v>
      </c>
      <c r="B7348" s="117">
        <v>9945696606</v>
      </c>
      <c r="C7348" s="116" t="s">
        <v>4393</v>
      </c>
      <c r="D7348" s="116" t="s">
        <v>438</v>
      </c>
      <c r="E7348" s="118">
        <v>41218.572916666664</v>
      </c>
      <c r="F7348" s="116" t="s">
        <v>6323</v>
      </c>
      <c r="G7348" s="117" t="s">
        <v>440</v>
      </c>
      <c r="H7348" s="117">
        <v>230</v>
      </c>
      <c r="I7348" s="117">
        <v>342</v>
      </c>
      <c r="J7348" s="117" t="s">
        <v>6328</v>
      </c>
    </row>
    <row r="7349" spans="1:10" ht="17.25" customHeight="1">
      <c r="A7349" s="116" t="s">
        <v>6338</v>
      </c>
      <c r="B7349" s="117">
        <v>9448464022</v>
      </c>
      <c r="C7349" s="116" t="s">
        <v>4393</v>
      </c>
      <c r="D7349" s="116" t="s">
        <v>438</v>
      </c>
      <c r="E7349" s="118">
        <v>41218.677083333336</v>
      </c>
      <c r="F7349" s="116" t="s">
        <v>6323</v>
      </c>
      <c r="G7349" s="117" t="s">
        <v>440</v>
      </c>
      <c r="H7349" s="117">
        <v>480</v>
      </c>
      <c r="I7349" s="117">
        <v>660</v>
      </c>
      <c r="J7349" s="117" t="s">
        <v>6328</v>
      </c>
    </row>
    <row r="7350" spans="1:10" ht="17.25" customHeight="1">
      <c r="A7350" s="116" t="s">
        <v>5712</v>
      </c>
      <c r="B7350" s="117">
        <v>9742104966</v>
      </c>
      <c r="C7350" s="116" t="s">
        <v>4393</v>
      </c>
      <c r="D7350" s="116" t="s">
        <v>438</v>
      </c>
      <c r="E7350" s="118">
        <v>41219.229166666664</v>
      </c>
      <c r="F7350" s="116" t="s">
        <v>6323</v>
      </c>
      <c r="G7350" s="117" t="s">
        <v>934</v>
      </c>
      <c r="H7350" s="117">
        <v>640</v>
      </c>
      <c r="I7350" s="117">
        <v>639</v>
      </c>
      <c r="J7350" s="117" t="s">
        <v>6324</v>
      </c>
    </row>
    <row r="7351" spans="1:10" ht="17.25" customHeight="1">
      <c r="A7351" s="116" t="s">
        <v>4531</v>
      </c>
      <c r="B7351" s="117">
        <v>9880717211</v>
      </c>
      <c r="C7351" s="116" t="s">
        <v>4393</v>
      </c>
      <c r="D7351" s="116" t="s">
        <v>438</v>
      </c>
      <c r="E7351" s="118">
        <v>41219.354166666664</v>
      </c>
      <c r="F7351" s="116" t="s">
        <v>6323</v>
      </c>
      <c r="G7351" s="117" t="s">
        <v>440</v>
      </c>
      <c r="H7351" s="117">
        <v>137</v>
      </c>
      <c r="I7351" s="117">
        <v>186</v>
      </c>
      <c r="J7351" s="117" t="s">
        <v>6328</v>
      </c>
    </row>
    <row r="7352" spans="1:10" ht="17.25" customHeight="1">
      <c r="A7352" s="116" t="s">
        <v>5337</v>
      </c>
      <c r="B7352" s="117">
        <v>9008299669</v>
      </c>
      <c r="C7352" s="116" t="s">
        <v>4393</v>
      </c>
      <c r="D7352" s="116" t="s">
        <v>438</v>
      </c>
      <c r="E7352" s="118">
        <v>41219.395833333336</v>
      </c>
      <c r="F7352" s="116" t="s">
        <v>6323</v>
      </c>
      <c r="G7352" s="117" t="s">
        <v>440</v>
      </c>
      <c r="H7352" s="117">
        <v>180</v>
      </c>
      <c r="I7352" s="117">
        <v>311</v>
      </c>
      <c r="J7352" s="117" t="s">
        <v>6324</v>
      </c>
    </row>
    <row r="7353" spans="1:10" ht="17.25" customHeight="1">
      <c r="A7353" s="116" t="s">
        <v>4489</v>
      </c>
      <c r="B7353" s="117">
        <v>7760962721</v>
      </c>
      <c r="C7353" s="116" t="s">
        <v>4393</v>
      </c>
      <c r="D7353" s="116" t="s">
        <v>438</v>
      </c>
      <c r="E7353" s="118">
        <v>41219.5</v>
      </c>
      <c r="F7353" s="116" t="s">
        <v>6323</v>
      </c>
      <c r="G7353" s="117" t="s">
        <v>440</v>
      </c>
      <c r="H7353" s="117">
        <v>201</v>
      </c>
      <c r="I7353" s="117">
        <v>309</v>
      </c>
      <c r="J7353" s="117" t="s">
        <v>6328</v>
      </c>
    </row>
    <row r="7354" spans="1:10" ht="17.25" customHeight="1">
      <c r="A7354" s="116" t="s">
        <v>6339</v>
      </c>
      <c r="B7354" s="117">
        <v>9743999907</v>
      </c>
      <c r="C7354" s="116" t="s">
        <v>4393</v>
      </c>
      <c r="D7354" s="116" t="s">
        <v>438</v>
      </c>
      <c r="E7354" s="118">
        <v>41219.645833333336</v>
      </c>
      <c r="F7354" s="116" t="s">
        <v>6323</v>
      </c>
      <c r="G7354" s="117" t="s">
        <v>440</v>
      </c>
      <c r="H7354" s="117">
        <v>252</v>
      </c>
      <c r="I7354" s="117">
        <v>390</v>
      </c>
      <c r="J7354" s="117" t="s">
        <v>6328</v>
      </c>
    </row>
    <row r="7355" spans="1:10" ht="17.25" customHeight="1">
      <c r="A7355" s="116" t="s">
        <v>5117</v>
      </c>
      <c r="B7355" s="117">
        <v>9008288994</v>
      </c>
      <c r="C7355" s="116" t="s">
        <v>4393</v>
      </c>
      <c r="D7355" s="116" t="s">
        <v>461</v>
      </c>
      <c r="E7355" s="118">
        <v>41219.697916666664</v>
      </c>
      <c r="F7355" s="116" t="s">
        <v>6323</v>
      </c>
      <c r="G7355" s="117" t="s">
        <v>440</v>
      </c>
      <c r="H7355" s="117">
        <v>191</v>
      </c>
      <c r="I7355" s="117">
        <v>281</v>
      </c>
      <c r="J7355" s="117" t="s">
        <v>6328</v>
      </c>
    </row>
    <row r="7356" spans="1:10" ht="17.25" customHeight="1">
      <c r="A7356" s="116" t="s">
        <v>4760</v>
      </c>
      <c r="B7356" s="117">
        <v>9886844970</v>
      </c>
      <c r="C7356" s="116" t="s">
        <v>4393</v>
      </c>
      <c r="D7356" s="116" t="s">
        <v>486</v>
      </c>
      <c r="E7356" s="118">
        <v>41219.8125</v>
      </c>
      <c r="F7356" s="116" t="s">
        <v>6323</v>
      </c>
      <c r="G7356" s="117" t="s">
        <v>440</v>
      </c>
      <c r="H7356" s="117">
        <v>279</v>
      </c>
      <c r="I7356" s="117">
        <v>431</v>
      </c>
      <c r="J7356" s="117" t="s">
        <v>6328</v>
      </c>
    </row>
    <row r="7357" spans="1:10" ht="17.25" customHeight="1">
      <c r="A7357" s="116" t="s">
        <v>5704</v>
      </c>
      <c r="B7357" s="117">
        <v>9986001211</v>
      </c>
      <c r="C7357" s="116" t="s">
        <v>4393</v>
      </c>
      <c r="D7357" s="116" t="s">
        <v>486</v>
      </c>
      <c r="E7357" s="118">
        <v>41220.34375</v>
      </c>
      <c r="F7357" s="116" t="s">
        <v>6323</v>
      </c>
      <c r="G7357" s="117" t="s">
        <v>440</v>
      </c>
      <c r="H7357" s="117">
        <v>198</v>
      </c>
      <c r="I7357" s="117">
        <v>306</v>
      </c>
      <c r="J7357" s="117" t="s">
        <v>6328</v>
      </c>
    </row>
    <row r="7358" spans="1:10" ht="17.25" customHeight="1">
      <c r="A7358" s="116" t="s">
        <v>6340</v>
      </c>
      <c r="B7358" s="117">
        <v>9886324535</v>
      </c>
      <c r="C7358" s="116" t="s">
        <v>4393</v>
      </c>
      <c r="D7358" s="116" t="s">
        <v>486</v>
      </c>
      <c r="E7358" s="118">
        <v>41220.395833333336</v>
      </c>
      <c r="F7358" s="116" t="s">
        <v>6323</v>
      </c>
      <c r="G7358" s="117" t="s">
        <v>440</v>
      </c>
      <c r="H7358" s="117">
        <v>100</v>
      </c>
      <c r="I7358" s="117">
        <v>70</v>
      </c>
      <c r="J7358" s="117" t="s">
        <v>6328</v>
      </c>
    </row>
    <row r="7359" spans="1:10" ht="17.25" customHeight="1">
      <c r="A7359" s="116" t="s">
        <v>2841</v>
      </c>
      <c r="B7359" s="117">
        <v>9742622832</v>
      </c>
      <c r="C7359" s="116" t="s">
        <v>4393</v>
      </c>
      <c r="D7359" s="116" t="s">
        <v>486</v>
      </c>
      <c r="E7359" s="118">
        <v>41220.4375</v>
      </c>
      <c r="F7359" s="116" t="s">
        <v>6323</v>
      </c>
      <c r="G7359" s="117" t="s">
        <v>440</v>
      </c>
      <c r="H7359" s="117">
        <v>121</v>
      </c>
      <c r="I7359" s="117">
        <v>181</v>
      </c>
      <c r="J7359" s="117" t="s">
        <v>6328</v>
      </c>
    </row>
    <row r="7360" spans="1:10" ht="17.25" customHeight="1">
      <c r="A7360" s="116" t="s">
        <v>6341</v>
      </c>
      <c r="B7360" s="117">
        <v>9886807037</v>
      </c>
      <c r="C7360" s="116" t="s">
        <v>4393</v>
      </c>
      <c r="D7360" s="116" t="s">
        <v>438</v>
      </c>
      <c r="E7360" s="118">
        <v>41220.520833333336</v>
      </c>
      <c r="F7360" s="116" t="s">
        <v>6323</v>
      </c>
      <c r="G7360" s="117" t="s">
        <v>440</v>
      </c>
      <c r="H7360" s="117">
        <v>808</v>
      </c>
      <c r="I7360" s="117">
        <v>1228</v>
      </c>
      <c r="J7360" s="117" t="s">
        <v>6328</v>
      </c>
    </row>
    <row r="7361" spans="1:10" ht="17.25" customHeight="1">
      <c r="A7361" s="116" t="s">
        <v>2922</v>
      </c>
      <c r="B7361" s="117">
        <v>9972718938</v>
      </c>
      <c r="C7361" s="116" t="s">
        <v>4393</v>
      </c>
      <c r="D7361" s="116" t="s">
        <v>438</v>
      </c>
      <c r="E7361" s="118">
        <v>41220.75</v>
      </c>
      <c r="F7361" s="116" t="s">
        <v>6323</v>
      </c>
      <c r="G7361" s="117" t="s">
        <v>440</v>
      </c>
      <c r="H7361" s="117">
        <v>1029</v>
      </c>
      <c r="I7361" s="117">
        <v>1550</v>
      </c>
      <c r="J7361" s="117" t="s">
        <v>6328</v>
      </c>
    </row>
    <row r="7362" spans="1:10" ht="17.25" customHeight="1">
      <c r="A7362" s="116" t="s">
        <v>6342</v>
      </c>
      <c r="B7362" s="117">
        <v>9886796059</v>
      </c>
      <c r="C7362" s="116" t="s">
        <v>4393</v>
      </c>
      <c r="D7362" s="116" t="s">
        <v>438</v>
      </c>
      <c r="E7362" s="118">
        <v>41214.0625</v>
      </c>
      <c r="F7362" s="116" t="s">
        <v>6343</v>
      </c>
      <c r="G7362" s="117" t="s">
        <v>440</v>
      </c>
      <c r="H7362" s="117">
        <v>389</v>
      </c>
      <c r="I7362" s="117">
        <v>783</v>
      </c>
      <c r="J7362" s="117" t="s">
        <v>6344</v>
      </c>
    </row>
    <row r="7363" spans="1:10" ht="17.25" customHeight="1">
      <c r="A7363" s="116" t="s">
        <v>5465</v>
      </c>
      <c r="B7363" s="117">
        <v>8951636141</v>
      </c>
      <c r="C7363" s="116" t="s">
        <v>4393</v>
      </c>
      <c r="D7363" s="116" t="s">
        <v>438</v>
      </c>
      <c r="E7363" s="118">
        <v>41214.135416666664</v>
      </c>
      <c r="F7363" s="116" t="s">
        <v>6343</v>
      </c>
      <c r="G7363" s="117" t="s">
        <v>440</v>
      </c>
      <c r="H7363" s="117">
        <v>985</v>
      </c>
      <c r="I7363" s="117">
        <v>1974</v>
      </c>
      <c r="J7363" s="117" t="s">
        <v>6344</v>
      </c>
    </row>
    <row r="7364" spans="1:10" ht="17.25" customHeight="1">
      <c r="A7364" s="116" t="s">
        <v>6345</v>
      </c>
      <c r="B7364" s="117">
        <v>9986423720</v>
      </c>
      <c r="C7364" s="116" t="s">
        <v>4393</v>
      </c>
      <c r="D7364" s="116" t="s">
        <v>461</v>
      </c>
      <c r="E7364" s="118">
        <v>41214.5</v>
      </c>
      <c r="F7364" s="116" t="s">
        <v>6343</v>
      </c>
      <c r="G7364" s="117" t="s">
        <v>440</v>
      </c>
      <c r="H7364" s="117">
        <v>163</v>
      </c>
      <c r="I7364" s="117">
        <v>324</v>
      </c>
      <c r="J7364" s="117" t="s">
        <v>6344</v>
      </c>
    </row>
    <row r="7365" spans="1:10" ht="17.25" customHeight="1">
      <c r="A7365" s="116" t="s">
        <v>6346</v>
      </c>
      <c r="B7365" s="117">
        <v>9686188441</v>
      </c>
      <c r="C7365" s="116" t="s">
        <v>4393</v>
      </c>
      <c r="D7365" s="116" t="s">
        <v>438</v>
      </c>
      <c r="E7365" s="118">
        <v>41214.78125</v>
      </c>
      <c r="F7365" s="116" t="s">
        <v>6343</v>
      </c>
      <c r="G7365" s="117" t="s">
        <v>440</v>
      </c>
      <c r="H7365" s="117">
        <v>198</v>
      </c>
      <c r="I7365" s="117">
        <v>401</v>
      </c>
      <c r="J7365" s="117" t="s">
        <v>6344</v>
      </c>
    </row>
    <row r="7366" spans="1:10" ht="17.25" customHeight="1">
      <c r="A7366" s="116" t="s">
        <v>6347</v>
      </c>
      <c r="B7366" s="117">
        <v>9663487008</v>
      </c>
      <c r="C7366" s="116" t="s">
        <v>4393</v>
      </c>
      <c r="D7366" s="116" t="s">
        <v>438</v>
      </c>
      <c r="E7366" s="118">
        <v>41214.916666666664</v>
      </c>
      <c r="F7366" s="116" t="s">
        <v>6343</v>
      </c>
      <c r="G7366" s="117" t="s">
        <v>440</v>
      </c>
      <c r="H7366" s="117">
        <v>107</v>
      </c>
      <c r="I7366" s="117">
        <v>215</v>
      </c>
      <c r="J7366" s="117" t="s">
        <v>6344</v>
      </c>
    </row>
    <row r="7367" spans="1:10" ht="17.25" customHeight="1">
      <c r="A7367" s="116" t="s">
        <v>6348</v>
      </c>
      <c r="B7367" s="117">
        <v>8050500207</v>
      </c>
      <c r="C7367" s="116" t="s">
        <v>4393</v>
      </c>
      <c r="D7367" s="116" t="s">
        <v>438</v>
      </c>
      <c r="E7367" s="118">
        <v>41215.166666666664</v>
      </c>
      <c r="F7367" s="116" t="s">
        <v>6343</v>
      </c>
      <c r="G7367" s="117" t="s">
        <v>440</v>
      </c>
      <c r="H7367" s="117">
        <v>342</v>
      </c>
      <c r="I7367" s="117">
        <v>692</v>
      </c>
      <c r="J7367" s="117" t="s">
        <v>6344</v>
      </c>
    </row>
    <row r="7368" spans="1:10" ht="17.25" customHeight="1">
      <c r="A7368" s="116" t="s">
        <v>6349</v>
      </c>
      <c r="B7368" s="117">
        <v>9823131262</v>
      </c>
      <c r="C7368" s="116" t="s">
        <v>4393</v>
      </c>
      <c r="D7368" s="116" t="s">
        <v>438</v>
      </c>
      <c r="E7368" s="118">
        <v>41215.291666666664</v>
      </c>
      <c r="F7368" s="116" t="s">
        <v>6343</v>
      </c>
      <c r="G7368" s="117" t="s">
        <v>440</v>
      </c>
      <c r="H7368" s="117">
        <v>135</v>
      </c>
      <c r="I7368" s="117">
        <v>262</v>
      </c>
      <c r="J7368" s="117" t="s">
        <v>6344</v>
      </c>
    </row>
    <row r="7369" spans="1:10" ht="17.25" customHeight="1">
      <c r="A7369" s="116" t="s">
        <v>6186</v>
      </c>
      <c r="B7369" s="117">
        <v>9632850000</v>
      </c>
      <c r="C7369" s="116" t="s">
        <v>4393</v>
      </c>
      <c r="D7369" s="116" t="s">
        <v>486</v>
      </c>
      <c r="E7369" s="118">
        <v>41215.822916666664</v>
      </c>
      <c r="F7369" s="116" t="s">
        <v>6343</v>
      </c>
      <c r="G7369" s="117" t="s">
        <v>440</v>
      </c>
      <c r="H7369" s="117">
        <v>119</v>
      </c>
      <c r="I7369" s="117">
        <v>230</v>
      </c>
      <c r="J7369" s="117" t="s">
        <v>6344</v>
      </c>
    </row>
    <row r="7370" spans="1:10" ht="17.25" customHeight="1">
      <c r="A7370" s="116" t="s">
        <v>6186</v>
      </c>
      <c r="B7370" s="117">
        <v>9632850000</v>
      </c>
      <c r="C7370" s="116" t="s">
        <v>4393</v>
      </c>
      <c r="D7370" s="116" t="s">
        <v>486</v>
      </c>
      <c r="E7370" s="118">
        <v>41215.947916666664</v>
      </c>
      <c r="F7370" s="116" t="s">
        <v>6343</v>
      </c>
      <c r="G7370" s="117" t="s">
        <v>440</v>
      </c>
      <c r="H7370" s="117">
        <v>118</v>
      </c>
      <c r="I7370" s="117">
        <v>237</v>
      </c>
      <c r="J7370" s="117" t="s">
        <v>6344</v>
      </c>
    </row>
    <row r="7371" spans="1:10" ht="17.25" customHeight="1">
      <c r="A7371" s="116" t="s">
        <v>6350</v>
      </c>
      <c r="B7371" s="117">
        <v>8884674397</v>
      </c>
      <c r="C7371" s="116" t="s">
        <v>4393</v>
      </c>
      <c r="D7371" s="116" t="s">
        <v>438</v>
      </c>
      <c r="E7371" s="118">
        <v>41216.145833333336</v>
      </c>
      <c r="F7371" s="116" t="s">
        <v>6343</v>
      </c>
      <c r="G7371" s="117" t="s">
        <v>440</v>
      </c>
      <c r="H7371" s="117">
        <v>774</v>
      </c>
      <c r="I7371" s="117">
        <v>1566</v>
      </c>
      <c r="J7371" s="117" t="s">
        <v>6344</v>
      </c>
    </row>
    <row r="7372" spans="1:10" ht="17.25" customHeight="1">
      <c r="A7372" s="116" t="s">
        <v>6327</v>
      </c>
      <c r="B7372" s="117">
        <v>9663422333</v>
      </c>
      <c r="C7372" s="116" t="s">
        <v>4393</v>
      </c>
      <c r="D7372" s="116" t="s">
        <v>438</v>
      </c>
      <c r="E7372" s="118">
        <v>41216.75</v>
      </c>
      <c r="F7372" s="116" t="s">
        <v>6343</v>
      </c>
      <c r="G7372" s="117" t="s">
        <v>440</v>
      </c>
      <c r="H7372" s="117">
        <v>316</v>
      </c>
      <c r="I7372" s="117">
        <v>594</v>
      </c>
      <c r="J7372" s="117" t="s">
        <v>6344</v>
      </c>
    </row>
    <row r="7373" spans="1:10" ht="17.25" customHeight="1">
      <c r="A7373" s="116" t="s">
        <v>4589</v>
      </c>
      <c r="B7373" s="117">
        <v>9945889898</v>
      </c>
      <c r="C7373" s="116" t="s">
        <v>4393</v>
      </c>
      <c r="D7373" s="116" t="s">
        <v>438</v>
      </c>
      <c r="E7373" s="118">
        <v>41216.958333333336</v>
      </c>
      <c r="F7373" s="116" t="s">
        <v>6343</v>
      </c>
      <c r="G7373" s="117" t="s">
        <v>440</v>
      </c>
      <c r="H7373" s="117">
        <v>666</v>
      </c>
      <c r="I7373" s="117">
        <v>1348</v>
      </c>
      <c r="J7373" s="117" t="s">
        <v>6344</v>
      </c>
    </row>
    <row r="7374" spans="1:10" ht="17.25" customHeight="1">
      <c r="A7374" s="116" t="s">
        <v>4905</v>
      </c>
      <c r="B7374" s="117">
        <v>8123474900</v>
      </c>
      <c r="C7374" s="116" t="s">
        <v>4393</v>
      </c>
      <c r="D7374" s="116" t="s">
        <v>438</v>
      </c>
      <c r="E7374" s="118">
        <v>41217.291666666664</v>
      </c>
      <c r="F7374" s="116" t="s">
        <v>6343</v>
      </c>
      <c r="G7374" s="117" t="s">
        <v>440</v>
      </c>
      <c r="H7374" s="117">
        <v>108</v>
      </c>
      <c r="I7374" s="117">
        <v>219</v>
      </c>
      <c r="J7374" s="117" t="s">
        <v>6344</v>
      </c>
    </row>
    <row r="7375" spans="1:10" ht="17.25" customHeight="1">
      <c r="A7375" s="116" t="s">
        <v>3229</v>
      </c>
      <c r="B7375" s="117">
        <v>8095066614</v>
      </c>
      <c r="C7375" s="116" t="s">
        <v>4393</v>
      </c>
      <c r="D7375" s="116" t="s">
        <v>438</v>
      </c>
      <c r="E7375" s="118">
        <v>41217.708333333336</v>
      </c>
      <c r="F7375" s="116" t="s">
        <v>6343</v>
      </c>
      <c r="G7375" s="117" t="s">
        <v>440</v>
      </c>
      <c r="H7375" s="117">
        <v>385</v>
      </c>
      <c r="I7375" s="117">
        <v>765</v>
      </c>
      <c r="J7375" s="117" t="s">
        <v>6344</v>
      </c>
    </row>
    <row r="7376" spans="1:10" ht="17.25" customHeight="1">
      <c r="A7376" s="116" t="s">
        <v>6351</v>
      </c>
      <c r="B7376" s="117">
        <v>9008400644</v>
      </c>
      <c r="C7376" s="116" t="s">
        <v>4393</v>
      </c>
      <c r="D7376" s="116" t="s">
        <v>438</v>
      </c>
      <c r="E7376" s="118">
        <v>41217.9375</v>
      </c>
      <c r="F7376" s="116" t="s">
        <v>6343</v>
      </c>
      <c r="G7376" s="117" t="s">
        <v>440</v>
      </c>
      <c r="H7376" s="117">
        <v>864</v>
      </c>
      <c r="I7376" s="117">
        <v>1749</v>
      </c>
      <c r="J7376" s="117" t="s">
        <v>6344</v>
      </c>
    </row>
    <row r="7377" spans="1:10" ht="17.25" customHeight="1">
      <c r="A7377" s="116" t="s">
        <v>6352</v>
      </c>
      <c r="B7377" s="117">
        <v>9945813667</v>
      </c>
      <c r="C7377" s="116" t="s">
        <v>4393</v>
      </c>
      <c r="D7377" s="116" t="s">
        <v>438</v>
      </c>
      <c r="E7377" s="118">
        <v>41218.1875</v>
      </c>
      <c r="F7377" s="116" t="s">
        <v>6343</v>
      </c>
      <c r="G7377" s="117" t="s">
        <v>440</v>
      </c>
      <c r="H7377" s="117">
        <v>151</v>
      </c>
      <c r="I7377" s="117">
        <v>306</v>
      </c>
      <c r="J7377" s="117" t="s">
        <v>6344</v>
      </c>
    </row>
    <row r="7378" spans="1:10" ht="17.25" customHeight="1">
      <c r="A7378" s="116" t="s">
        <v>6353</v>
      </c>
      <c r="B7378" s="117">
        <v>9620400899</v>
      </c>
      <c r="C7378" s="116" t="s">
        <v>4393</v>
      </c>
      <c r="D7378" s="116" t="s">
        <v>438</v>
      </c>
      <c r="E7378" s="118">
        <v>41219.90625</v>
      </c>
      <c r="F7378" s="116" t="s">
        <v>6343</v>
      </c>
      <c r="G7378" s="117" t="s">
        <v>440</v>
      </c>
      <c r="H7378" s="117">
        <v>190</v>
      </c>
      <c r="I7378" s="117">
        <v>383</v>
      </c>
      <c r="J7378" s="117" t="s">
        <v>6344</v>
      </c>
    </row>
    <row r="7379" spans="1:10" ht="17.25" customHeight="1">
      <c r="A7379" s="116" t="s">
        <v>6246</v>
      </c>
      <c r="B7379" s="117">
        <v>8884834051</v>
      </c>
      <c r="C7379" s="116" t="s">
        <v>4393</v>
      </c>
      <c r="D7379" s="116" t="s">
        <v>438</v>
      </c>
      <c r="E7379" s="118">
        <v>41220.25</v>
      </c>
      <c r="F7379" s="116" t="s">
        <v>6343</v>
      </c>
      <c r="G7379" s="117" t="s">
        <v>440</v>
      </c>
      <c r="H7379" s="117">
        <v>900</v>
      </c>
      <c r="I7379" s="117">
        <v>1821</v>
      </c>
      <c r="J7379" s="117" t="s">
        <v>6344</v>
      </c>
    </row>
    <row r="7380" spans="1:10" ht="17.25" customHeight="1">
      <c r="A7380" s="116" t="s">
        <v>392</v>
      </c>
      <c r="B7380" s="117">
        <v>9900118465</v>
      </c>
      <c r="C7380" s="116" t="s">
        <v>4393</v>
      </c>
      <c r="D7380" s="116" t="s">
        <v>438</v>
      </c>
      <c r="E7380" s="118">
        <v>41220.8125</v>
      </c>
      <c r="F7380" s="116" t="s">
        <v>6343</v>
      </c>
      <c r="G7380" s="117" t="s">
        <v>440</v>
      </c>
      <c r="H7380" s="117">
        <v>182</v>
      </c>
      <c r="I7380" s="117">
        <v>328</v>
      </c>
      <c r="J7380" s="117" t="s">
        <v>6344</v>
      </c>
    </row>
    <row r="7381" spans="1:10" ht="17.25" customHeight="1">
      <c r="A7381" s="116" t="s">
        <v>6354</v>
      </c>
      <c r="B7381" s="117">
        <v>9916098982</v>
      </c>
      <c r="C7381" s="116" t="s">
        <v>4393</v>
      </c>
      <c r="D7381" s="116" t="s">
        <v>438</v>
      </c>
      <c r="E7381" s="118">
        <v>41220.916666666664</v>
      </c>
      <c r="F7381" s="116" t="s">
        <v>6343</v>
      </c>
      <c r="G7381" s="117" t="s">
        <v>440</v>
      </c>
      <c r="H7381" s="117">
        <v>288</v>
      </c>
      <c r="I7381" s="117">
        <v>579</v>
      </c>
      <c r="J7381" s="117" t="s">
        <v>6344</v>
      </c>
    </row>
    <row r="7382" spans="1:10" ht="17.25" customHeight="1">
      <c r="A7382" s="116" t="s">
        <v>6355</v>
      </c>
      <c r="B7382" s="117">
        <v>9591795400</v>
      </c>
      <c r="C7382" s="116" t="s">
        <v>4393</v>
      </c>
      <c r="D7382" s="116" t="s">
        <v>438</v>
      </c>
      <c r="E7382" s="118">
        <v>41220.947916666664</v>
      </c>
      <c r="F7382" s="116" t="s">
        <v>6343</v>
      </c>
      <c r="G7382" s="117" t="s">
        <v>440</v>
      </c>
      <c r="H7382" s="117">
        <v>149</v>
      </c>
      <c r="I7382" s="117">
        <v>302</v>
      </c>
      <c r="J7382" s="117" t="s">
        <v>6344</v>
      </c>
    </row>
    <row r="7383" spans="1:10" ht="17.25" customHeight="1">
      <c r="A7383" s="116" t="s">
        <v>6356</v>
      </c>
      <c r="B7383" s="117">
        <v>8095115242</v>
      </c>
      <c r="C7383" s="116" t="s">
        <v>4393</v>
      </c>
      <c r="D7383" s="116" t="s">
        <v>438</v>
      </c>
      <c r="E7383" s="118">
        <v>41214</v>
      </c>
      <c r="F7383" s="116" t="s">
        <v>6357</v>
      </c>
      <c r="G7383" s="117" t="s">
        <v>440</v>
      </c>
      <c r="H7383" s="117">
        <v>500</v>
      </c>
      <c r="I7383" s="117">
        <v>433</v>
      </c>
      <c r="J7383" s="117" t="s">
        <v>6358</v>
      </c>
    </row>
    <row r="7384" spans="1:10" ht="17.25" customHeight="1">
      <c r="A7384" s="116" t="s">
        <v>6334</v>
      </c>
      <c r="B7384" s="117">
        <v>8884960222</v>
      </c>
      <c r="C7384" s="116" t="s">
        <v>4393</v>
      </c>
      <c r="D7384" s="116" t="s">
        <v>438</v>
      </c>
      <c r="E7384" s="118">
        <v>41214.34375</v>
      </c>
      <c r="F7384" s="116" t="s">
        <v>6357</v>
      </c>
      <c r="G7384" s="117" t="s">
        <v>440</v>
      </c>
      <c r="H7384" s="117">
        <v>880</v>
      </c>
      <c r="I7384" s="117">
        <v>774</v>
      </c>
      <c r="J7384" s="117" t="s">
        <v>6358</v>
      </c>
    </row>
    <row r="7385" spans="1:10" ht="17.25" customHeight="1">
      <c r="A7385" s="116" t="s">
        <v>4409</v>
      </c>
      <c r="B7385" s="117">
        <v>9844034001</v>
      </c>
      <c r="C7385" s="116" t="s">
        <v>4393</v>
      </c>
      <c r="D7385" s="116" t="s">
        <v>438</v>
      </c>
      <c r="E7385" s="118">
        <v>41214.46875</v>
      </c>
      <c r="F7385" s="116" t="s">
        <v>6357</v>
      </c>
      <c r="G7385" s="117" t="s">
        <v>440</v>
      </c>
      <c r="H7385" s="117">
        <v>270</v>
      </c>
      <c r="I7385" s="117">
        <v>229</v>
      </c>
      <c r="J7385" s="117" t="s">
        <v>6358</v>
      </c>
    </row>
    <row r="7386" spans="1:10" ht="17.25" customHeight="1">
      <c r="A7386" s="116" t="s">
        <v>5603</v>
      </c>
      <c r="B7386" s="117">
        <v>9871181052</v>
      </c>
      <c r="C7386" s="116" t="s">
        <v>4393</v>
      </c>
      <c r="D7386" s="116" t="s">
        <v>438</v>
      </c>
      <c r="E7386" s="118">
        <v>41214.59375</v>
      </c>
      <c r="F7386" s="116" t="s">
        <v>6357</v>
      </c>
      <c r="G7386" s="117" t="s">
        <v>440</v>
      </c>
      <c r="H7386" s="117">
        <v>886</v>
      </c>
      <c r="I7386" s="117">
        <v>761</v>
      </c>
      <c r="J7386" s="117" t="s">
        <v>6358</v>
      </c>
    </row>
    <row r="7387" spans="1:10" ht="17.25" customHeight="1">
      <c r="A7387" s="116" t="s">
        <v>6359</v>
      </c>
      <c r="B7387" s="117">
        <v>9964881400</v>
      </c>
      <c r="C7387" s="116" t="s">
        <v>4393</v>
      </c>
      <c r="D7387" s="116" t="s">
        <v>438</v>
      </c>
      <c r="E7387" s="118">
        <v>41214.729166666664</v>
      </c>
      <c r="F7387" s="116" t="s">
        <v>6357</v>
      </c>
      <c r="G7387" s="117" t="s">
        <v>440</v>
      </c>
      <c r="H7387" s="117">
        <v>474</v>
      </c>
      <c r="I7387" s="117">
        <v>418</v>
      </c>
      <c r="J7387" s="117" t="s">
        <v>6358</v>
      </c>
    </row>
    <row r="7388" spans="1:10" ht="17.25" customHeight="1">
      <c r="A7388" s="116" t="s">
        <v>6360</v>
      </c>
      <c r="B7388" s="117">
        <v>9886012534</v>
      </c>
      <c r="C7388" s="116" t="s">
        <v>4393</v>
      </c>
      <c r="D7388" s="116" t="s">
        <v>461</v>
      </c>
      <c r="E7388" s="118">
        <v>41214.84375</v>
      </c>
      <c r="F7388" s="116" t="s">
        <v>6357</v>
      </c>
      <c r="G7388" s="117" t="s">
        <v>440</v>
      </c>
      <c r="H7388" s="117">
        <v>174</v>
      </c>
      <c r="I7388" s="117">
        <v>152</v>
      </c>
      <c r="J7388" s="117" t="s">
        <v>6358</v>
      </c>
    </row>
    <row r="7389" spans="1:10" ht="17.25" customHeight="1">
      <c r="A7389" s="116" t="s">
        <v>6361</v>
      </c>
      <c r="B7389" s="117">
        <v>9742476662</v>
      </c>
      <c r="C7389" s="116" t="s">
        <v>4393</v>
      </c>
      <c r="D7389" s="116" t="s">
        <v>486</v>
      </c>
      <c r="E7389" s="118">
        <v>41214.947916666664</v>
      </c>
      <c r="F7389" s="116" t="s">
        <v>6357</v>
      </c>
      <c r="G7389" s="117" t="s">
        <v>440</v>
      </c>
      <c r="H7389" s="117">
        <v>259</v>
      </c>
      <c r="I7389" s="117">
        <v>229</v>
      </c>
      <c r="J7389" s="117" t="s">
        <v>6358</v>
      </c>
    </row>
    <row r="7390" spans="1:10" ht="17.25" customHeight="1">
      <c r="A7390" s="116" t="s">
        <v>6362</v>
      </c>
      <c r="B7390" s="117">
        <v>8867772445</v>
      </c>
      <c r="C7390" s="116" t="s">
        <v>4393</v>
      </c>
      <c r="D7390" s="116" t="s">
        <v>438</v>
      </c>
      <c r="E7390" s="118">
        <v>41215.010416666664</v>
      </c>
      <c r="F7390" s="116" t="s">
        <v>6357</v>
      </c>
      <c r="G7390" s="117" t="s">
        <v>440</v>
      </c>
      <c r="H7390" s="117">
        <v>150</v>
      </c>
      <c r="I7390" s="117">
        <v>133</v>
      </c>
      <c r="J7390" s="117" t="s">
        <v>6358</v>
      </c>
    </row>
    <row r="7391" spans="1:10" ht="17.25" customHeight="1">
      <c r="A7391" s="116" t="s">
        <v>6363</v>
      </c>
      <c r="B7391" s="117">
        <v>9611801717</v>
      </c>
      <c r="C7391" s="116" t="s">
        <v>4393</v>
      </c>
      <c r="D7391" s="116" t="s">
        <v>438</v>
      </c>
      <c r="E7391" s="118">
        <v>41215.114583333336</v>
      </c>
      <c r="F7391" s="116" t="s">
        <v>6357</v>
      </c>
      <c r="G7391" s="117" t="s">
        <v>440</v>
      </c>
      <c r="H7391" s="117">
        <v>234</v>
      </c>
      <c r="I7391" s="117">
        <v>208</v>
      </c>
      <c r="J7391" s="117" t="s">
        <v>6358</v>
      </c>
    </row>
    <row r="7392" spans="1:10" ht="17.25" customHeight="1">
      <c r="A7392" s="116" t="s">
        <v>6364</v>
      </c>
      <c r="B7392" s="117">
        <v>9828058850</v>
      </c>
      <c r="C7392" s="116" t="s">
        <v>4393</v>
      </c>
      <c r="D7392" s="116" t="s">
        <v>438</v>
      </c>
      <c r="E7392" s="118">
        <v>41215.208333333336</v>
      </c>
      <c r="F7392" s="116" t="s">
        <v>6357</v>
      </c>
      <c r="G7392" s="117" t="s">
        <v>440</v>
      </c>
      <c r="H7392" s="117">
        <v>1080</v>
      </c>
      <c r="I7392" s="117">
        <v>962</v>
      </c>
      <c r="J7392" s="117" t="s">
        <v>6358</v>
      </c>
    </row>
    <row r="7393" spans="1:10" ht="17.25" customHeight="1">
      <c r="A7393" s="116" t="s">
        <v>4562</v>
      </c>
      <c r="B7393" s="117">
        <v>9986668686</v>
      </c>
      <c r="C7393" s="116" t="s">
        <v>4393</v>
      </c>
      <c r="D7393" s="116" t="s">
        <v>438</v>
      </c>
      <c r="E7393" s="118">
        <v>41215.40625</v>
      </c>
      <c r="F7393" s="116" t="s">
        <v>6357</v>
      </c>
      <c r="G7393" s="117" t="s">
        <v>440</v>
      </c>
      <c r="H7393" s="117">
        <v>176</v>
      </c>
      <c r="I7393" s="117">
        <v>135</v>
      </c>
      <c r="J7393" s="117" t="s">
        <v>6358</v>
      </c>
    </row>
    <row r="7394" spans="1:10" ht="17.25" customHeight="1">
      <c r="A7394" s="116" t="s">
        <v>6365</v>
      </c>
      <c r="B7394" s="117">
        <v>9538070096</v>
      </c>
      <c r="C7394" s="116" t="s">
        <v>4393</v>
      </c>
      <c r="D7394" s="116" t="s">
        <v>438</v>
      </c>
      <c r="E7394" s="118">
        <v>41215.604166666664</v>
      </c>
      <c r="F7394" s="116" t="s">
        <v>6357</v>
      </c>
      <c r="G7394" s="117" t="s">
        <v>440</v>
      </c>
      <c r="H7394" s="117">
        <v>642</v>
      </c>
      <c r="I7394" s="117">
        <v>566</v>
      </c>
      <c r="J7394" s="117" t="s">
        <v>6358</v>
      </c>
    </row>
    <row r="7395" spans="1:10" ht="17.25" customHeight="1">
      <c r="A7395" s="116" t="s">
        <v>4714</v>
      </c>
      <c r="B7395" s="117">
        <v>9740722882</v>
      </c>
      <c r="C7395" s="116" t="s">
        <v>4393</v>
      </c>
      <c r="D7395" s="116" t="s">
        <v>461</v>
      </c>
      <c r="E7395" s="118">
        <v>41218.71875</v>
      </c>
      <c r="F7395" s="116" t="s">
        <v>6357</v>
      </c>
      <c r="G7395" s="117" t="s">
        <v>440</v>
      </c>
      <c r="H7395" s="117">
        <v>265.60000000000002</v>
      </c>
      <c r="I7395" s="117">
        <v>210</v>
      </c>
      <c r="J7395" s="117" t="s">
        <v>6358</v>
      </c>
    </row>
    <row r="7396" spans="1:10" ht="17.25" customHeight="1">
      <c r="A7396" s="116" t="s">
        <v>6366</v>
      </c>
      <c r="B7396" s="117">
        <v>9742757788</v>
      </c>
      <c r="C7396" s="116" t="s">
        <v>4393</v>
      </c>
      <c r="D7396" s="116" t="s">
        <v>461</v>
      </c>
      <c r="E7396" s="118">
        <v>41218.78125</v>
      </c>
      <c r="F7396" s="116" t="s">
        <v>6357</v>
      </c>
      <c r="G7396" s="117" t="s">
        <v>440</v>
      </c>
      <c r="H7396" s="117">
        <v>126</v>
      </c>
      <c r="I7396" s="117">
        <v>103</v>
      </c>
      <c r="J7396" s="117" t="s">
        <v>6358</v>
      </c>
    </row>
    <row r="7397" spans="1:10" ht="17.25" customHeight="1">
      <c r="A7397" s="116" t="s">
        <v>6367</v>
      </c>
      <c r="B7397" s="117">
        <v>9980955003</v>
      </c>
      <c r="C7397" s="116" t="s">
        <v>4393</v>
      </c>
      <c r="D7397" s="116" t="s">
        <v>486</v>
      </c>
      <c r="E7397" s="118">
        <v>41219.15625</v>
      </c>
      <c r="F7397" s="116" t="s">
        <v>6357</v>
      </c>
      <c r="G7397" s="117" t="s">
        <v>440</v>
      </c>
      <c r="H7397" s="117">
        <v>676</v>
      </c>
      <c r="I7397" s="117">
        <v>555</v>
      </c>
      <c r="J7397" s="117" t="s">
        <v>6358</v>
      </c>
    </row>
    <row r="7398" spans="1:10" ht="17.25" customHeight="1">
      <c r="A7398" s="116" t="s">
        <v>1733</v>
      </c>
      <c r="B7398" s="117">
        <v>9699497667</v>
      </c>
      <c r="C7398" s="116" t="s">
        <v>4393</v>
      </c>
      <c r="D7398" s="116" t="s">
        <v>438</v>
      </c>
      <c r="E7398" s="118">
        <v>41219.3125</v>
      </c>
      <c r="F7398" s="116" t="s">
        <v>6357</v>
      </c>
      <c r="G7398" s="117" t="s">
        <v>440</v>
      </c>
      <c r="H7398" s="117">
        <v>652</v>
      </c>
      <c r="I7398" s="117">
        <v>532</v>
      </c>
      <c r="J7398" s="117" t="s">
        <v>6358</v>
      </c>
    </row>
    <row r="7399" spans="1:10" ht="17.25" customHeight="1">
      <c r="A7399" s="116" t="s">
        <v>4688</v>
      </c>
      <c r="B7399" s="117">
        <v>9739010801</v>
      </c>
      <c r="C7399" s="116" t="s">
        <v>4393</v>
      </c>
      <c r="D7399" s="116" t="s">
        <v>438</v>
      </c>
      <c r="E7399" s="118">
        <v>41219.395833333336</v>
      </c>
      <c r="F7399" s="116" t="s">
        <v>6357</v>
      </c>
      <c r="G7399" s="117" t="s">
        <v>440</v>
      </c>
      <c r="H7399" s="117">
        <v>458</v>
      </c>
      <c r="I7399" s="117">
        <v>333</v>
      </c>
      <c r="J7399" s="117" t="s">
        <v>6358</v>
      </c>
    </row>
    <row r="7400" spans="1:10" ht="17.25" customHeight="1">
      <c r="A7400" s="116" t="s">
        <v>6368</v>
      </c>
      <c r="B7400" s="117">
        <v>9036903666</v>
      </c>
      <c r="C7400" s="116" t="s">
        <v>4393</v>
      </c>
      <c r="D7400" s="116" t="s">
        <v>438</v>
      </c>
      <c r="E7400" s="118">
        <v>41219.5625</v>
      </c>
      <c r="F7400" s="116" t="s">
        <v>6357</v>
      </c>
      <c r="G7400" s="117" t="s">
        <v>440</v>
      </c>
      <c r="H7400" s="117">
        <v>1214</v>
      </c>
      <c r="I7400" s="117">
        <v>975</v>
      </c>
      <c r="J7400" s="117" t="s">
        <v>6358</v>
      </c>
    </row>
    <row r="7401" spans="1:10" ht="17.25" customHeight="1">
      <c r="A7401" s="116" t="s">
        <v>6369</v>
      </c>
      <c r="B7401" s="117">
        <v>9591017200</v>
      </c>
      <c r="C7401" s="116" t="s">
        <v>4393</v>
      </c>
      <c r="D7401" s="116" t="s">
        <v>438</v>
      </c>
      <c r="E7401" s="118">
        <v>41220.135416666664</v>
      </c>
      <c r="F7401" s="116" t="s">
        <v>6357</v>
      </c>
      <c r="G7401" s="117" t="s">
        <v>440</v>
      </c>
      <c r="H7401" s="117">
        <v>612</v>
      </c>
      <c r="I7401" s="117">
        <v>503</v>
      </c>
      <c r="J7401" s="117" t="s">
        <v>6358</v>
      </c>
    </row>
    <row r="7402" spans="1:10" ht="17.25" customHeight="1">
      <c r="A7402" s="116" t="s">
        <v>6370</v>
      </c>
      <c r="B7402" s="117">
        <v>9971933559</v>
      </c>
      <c r="C7402" s="116" t="s">
        <v>4393</v>
      </c>
      <c r="D7402" s="116" t="s">
        <v>438</v>
      </c>
      <c r="E7402" s="118">
        <v>41220.25</v>
      </c>
      <c r="F7402" s="116" t="s">
        <v>6357</v>
      </c>
      <c r="G7402" s="117" t="s">
        <v>440</v>
      </c>
      <c r="H7402" s="117">
        <v>613</v>
      </c>
      <c r="I7402" s="117">
        <v>503</v>
      </c>
      <c r="J7402" s="117" t="s">
        <v>6358</v>
      </c>
    </row>
    <row r="7403" spans="1:10" ht="17.25" customHeight="1">
      <c r="A7403" s="116" t="s">
        <v>6371</v>
      </c>
      <c r="B7403" s="117">
        <v>9686680450</v>
      </c>
      <c r="C7403" s="116" t="s">
        <v>4393</v>
      </c>
      <c r="D7403" s="116" t="s">
        <v>438</v>
      </c>
      <c r="E7403" s="118">
        <v>41220.395833333336</v>
      </c>
      <c r="F7403" s="116" t="s">
        <v>6357</v>
      </c>
      <c r="G7403" s="117" t="s">
        <v>440</v>
      </c>
      <c r="H7403" s="117">
        <v>612</v>
      </c>
      <c r="I7403" s="117">
        <v>503</v>
      </c>
      <c r="J7403" s="117" t="s">
        <v>6358</v>
      </c>
    </row>
    <row r="7404" spans="1:10" ht="17.25" customHeight="1">
      <c r="A7404" s="116" t="s">
        <v>6372</v>
      </c>
      <c r="B7404" s="117">
        <v>9036012541</v>
      </c>
      <c r="C7404" s="116" t="s">
        <v>4393</v>
      </c>
      <c r="D7404" s="116" t="s">
        <v>438</v>
      </c>
      <c r="E7404" s="118">
        <v>41216.020833333336</v>
      </c>
      <c r="F7404" s="116" t="s">
        <v>6373</v>
      </c>
      <c r="G7404" s="117" t="s">
        <v>693</v>
      </c>
      <c r="H7404" s="117">
        <v>7240</v>
      </c>
      <c r="I7404" s="117">
        <v>6684</v>
      </c>
      <c r="J7404" s="117" t="s">
        <v>6374</v>
      </c>
    </row>
    <row r="7405" spans="1:10" ht="17.25" customHeight="1">
      <c r="A7405" s="116" t="s">
        <v>6375</v>
      </c>
      <c r="B7405" s="117">
        <v>9731211664</v>
      </c>
      <c r="C7405" s="116" t="s">
        <v>4393</v>
      </c>
      <c r="D7405" s="116" t="s">
        <v>438</v>
      </c>
      <c r="E7405" s="118">
        <v>41216.854166666664</v>
      </c>
      <c r="F7405" s="116" t="s">
        <v>6373</v>
      </c>
      <c r="G7405" s="117" t="s">
        <v>934</v>
      </c>
      <c r="H7405" s="117">
        <v>1000</v>
      </c>
      <c r="I7405" s="117">
        <v>1231</v>
      </c>
      <c r="J7405" s="117" t="s">
        <v>6376</v>
      </c>
    </row>
    <row r="7406" spans="1:10" ht="17.25" customHeight="1">
      <c r="A7406" s="116" t="s">
        <v>1152</v>
      </c>
      <c r="B7406" s="117">
        <v>9538923708</v>
      </c>
      <c r="C7406" s="116" t="s">
        <v>4393</v>
      </c>
      <c r="D7406" s="116" t="s">
        <v>438</v>
      </c>
      <c r="E7406" s="118">
        <v>41219.270833333336</v>
      </c>
      <c r="F7406" s="116" t="s">
        <v>6373</v>
      </c>
      <c r="G7406" s="117" t="s">
        <v>934</v>
      </c>
      <c r="H7406" s="117">
        <v>1000</v>
      </c>
      <c r="I7406" s="117">
        <v>1275</v>
      </c>
      <c r="J7406" s="117" t="s">
        <v>6377</v>
      </c>
    </row>
    <row r="7407" spans="1:10" ht="17.25" customHeight="1">
      <c r="A7407" s="116" t="s">
        <v>6378</v>
      </c>
      <c r="B7407" s="117">
        <v>9167723406</v>
      </c>
      <c r="C7407" s="116" t="s">
        <v>4393</v>
      </c>
      <c r="D7407" s="116" t="s">
        <v>438</v>
      </c>
      <c r="E7407" s="118">
        <v>41214.614583333336</v>
      </c>
      <c r="F7407" s="116" t="s">
        <v>6379</v>
      </c>
      <c r="G7407" s="117" t="s">
        <v>440</v>
      </c>
      <c r="H7407" s="117">
        <v>805</v>
      </c>
      <c r="I7407" s="117">
        <v>667</v>
      </c>
      <c r="J7407" s="117" t="s">
        <v>6380</v>
      </c>
    </row>
    <row r="7408" spans="1:10" ht="17.25" customHeight="1">
      <c r="A7408" s="116" t="s">
        <v>6381</v>
      </c>
      <c r="B7408" s="117">
        <v>9483502378</v>
      </c>
      <c r="C7408" s="116" t="s">
        <v>4393</v>
      </c>
      <c r="D7408" s="116" t="s">
        <v>486</v>
      </c>
      <c r="E7408" s="118">
        <v>41214.770833333336</v>
      </c>
      <c r="F7408" s="116" t="s">
        <v>6379</v>
      </c>
      <c r="G7408" s="117" t="s">
        <v>440</v>
      </c>
      <c r="H7408" s="117">
        <v>680</v>
      </c>
      <c r="I7408" s="117">
        <v>560</v>
      </c>
      <c r="J7408" s="117" t="s">
        <v>6380</v>
      </c>
    </row>
    <row r="7409" spans="1:10" ht="17.25" customHeight="1">
      <c r="A7409" s="116" t="s">
        <v>6382</v>
      </c>
      <c r="B7409" s="117">
        <v>9591212114</v>
      </c>
      <c r="C7409" s="116" t="s">
        <v>4393</v>
      </c>
      <c r="D7409" s="116" t="s">
        <v>438</v>
      </c>
      <c r="E7409" s="118">
        <v>41215.333333333336</v>
      </c>
      <c r="F7409" s="116" t="s">
        <v>6379</v>
      </c>
      <c r="G7409" s="117" t="s">
        <v>440</v>
      </c>
      <c r="H7409" s="117">
        <v>425</v>
      </c>
      <c r="I7409" s="117">
        <v>354</v>
      </c>
      <c r="J7409" s="117" t="s">
        <v>6380</v>
      </c>
    </row>
    <row r="7410" spans="1:10" ht="17.25" customHeight="1">
      <c r="A7410" s="116" t="s">
        <v>6383</v>
      </c>
      <c r="B7410" s="117">
        <v>8105284865</v>
      </c>
      <c r="C7410" s="116" t="s">
        <v>4393</v>
      </c>
      <c r="D7410" s="116" t="s">
        <v>486</v>
      </c>
      <c r="E7410" s="118">
        <v>41215.395833333336</v>
      </c>
      <c r="F7410" s="116" t="s">
        <v>6379</v>
      </c>
      <c r="G7410" s="117" t="s">
        <v>440</v>
      </c>
      <c r="H7410" s="117">
        <v>558</v>
      </c>
      <c r="I7410" s="117">
        <v>465</v>
      </c>
      <c r="J7410" s="117" t="s">
        <v>6380</v>
      </c>
    </row>
    <row r="7411" spans="1:10" ht="17.25" customHeight="1">
      <c r="A7411" s="116" t="s">
        <v>6384</v>
      </c>
      <c r="B7411" s="117">
        <v>8884000102</v>
      </c>
      <c r="C7411" s="116" t="s">
        <v>4393</v>
      </c>
      <c r="D7411" s="116" t="s">
        <v>438</v>
      </c>
      <c r="E7411" s="118">
        <v>41215.5625</v>
      </c>
      <c r="F7411" s="116" t="s">
        <v>6379</v>
      </c>
      <c r="G7411" s="117" t="s">
        <v>440</v>
      </c>
      <c r="H7411" s="117">
        <v>857</v>
      </c>
      <c r="I7411" s="117">
        <v>702</v>
      </c>
      <c r="J7411" s="117" t="s">
        <v>6380</v>
      </c>
    </row>
    <row r="7412" spans="1:10" ht="17.25" customHeight="1">
      <c r="A7412" s="116" t="s">
        <v>554</v>
      </c>
      <c r="B7412" s="117">
        <v>9972664421</v>
      </c>
      <c r="C7412" s="116" t="s">
        <v>4393</v>
      </c>
      <c r="D7412" s="116" t="s">
        <v>438</v>
      </c>
      <c r="E7412" s="118">
        <v>41215.697916666664</v>
      </c>
      <c r="F7412" s="116" t="s">
        <v>6379</v>
      </c>
      <c r="G7412" s="117" t="s">
        <v>440</v>
      </c>
      <c r="H7412" s="117">
        <v>783</v>
      </c>
      <c r="I7412" s="117">
        <v>635</v>
      </c>
      <c r="J7412" s="117" t="s">
        <v>6380</v>
      </c>
    </row>
    <row r="7413" spans="1:10" ht="17.25" customHeight="1">
      <c r="A7413" s="116" t="s">
        <v>6385</v>
      </c>
      <c r="B7413" s="117">
        <v>9968852938</v>
      </c>
      <c r="C7413" s="116" t="s">
        <v>4393</v>
      </c>
      <c r="D7413" s="116" t="s">
        <v>438</v>
      </c>
      <c r="E7413" s="118">
        <v>41216.708333333336</v>
      </c>
      <c r="F7413" s="116" t="s">
        <v>6379</v>
      </c>
      <c r="G7413" s="117" t="s">
        <v>440</v>
      </c>
      <c r="H7413" s="117">
        <v>802</v>
      </c>
      <c r="I7413" s="117">
        <v>658</v>
      </c>
      <c r="J7413" s="117" t="s">
        <v>6380</v>
      </c>
    </row>
    <row r="7414" spans="1:10" ht="17.25" customHeight="1">
      <c r="A7414" s="116" t="s">
        <v>6386</v>
      </c>
      <c r="B7414" s="117">
        <v>9731353456</v>
      </c>
      <c r="C7414" s="116" t="s">
        <v>4393</v>
      </c>
      <c r="D7414" s="116" t="s">
        <v>438</v>
      </c>
      <c r="E7414" s="118">
        <v>41218.21875</v>
      </c>
      <c r="F7414" s="116" t="s">
        <v>6379</v>
      </c>
      <c r="G7414" s="117" t="s">
        <v>440</v>
      </c>
      <c r="H7414" s="117">
        <v>659</v>
      </c>
      <c r="I7414" s="117">
        <v>550</v>
      </c>
      <c r="J7414" s="117" t="s">
        <v>6380</v>
      </c>
    </row>
    <row r="7415" spans="1:10" ht="17.25" customHeight="1">
      <c r="A7415" s="116" t="s">
        <v>5689</v>
      </c>
      <c r="B7415" s="117">
        <v>9880149192</v>
      </c>
      <c r="C7415" s="116" t="s">
        <v>4393</v>
      </c>
      <c r="D7415" s="116" t="s">
        <v>461</v>
      </c>
      <c r="E7415" s="118">
        <v>41218.3125</v>
      </c>
      <c r="F7415" s="116" t="s">
        <v>6379</v>
      </c>
      <c r="G7415" s="117" t="s">
        <v>440</v>
      </c>
      <c r="H7415" s="117">
        <v>304</v>
      </c>
      <c r="I7415" s="117">
        <v>250</v>
      </c>
      <c r="J7415" s="117" t="s">
        <v>6380</v>
      </c>
    </row>
    <row r="7416" spans="1:10" ht="17.25" customHeight="1">
      <c r="A7416" s="116" t="s">
        <v>6387</v>
      </c>
      <c r="B7416" s="117">
        <v>9886064822</v>
      </c>
      <c r="C7416" s="116" t="s">
        <v>4393</v>
      </c>
      <c r="D7416" s="116" t="s">
        <v>438</v>
      </c>
      <c r="E7416" s="118">
        <v>41218.395833333336</v>
      </c>
      <c r="F7416" s="116" t="s">
        <v>6379</v>
      </c>
      <c r="G7416" s="117" t="s">
        <v>440</v>
      </c>
      <c r="H7416" s="117">
        <v>706</v>
      </c>
      <c r="I7416" s="117">
        <v>578</v>
      </c>
      <c r="J7416" s="117" t="s">
        <v>6380</v>
      </c>
    </row>
    <row r="7417" spans="1:10" ht="17.25" customHeight="1">
      <c r="A7417" s="116" t="s">
        <v>6388</v>
      </c>
      <c r="B7417" s="117">
        <v>9945520084</v>
      </c>
      <c r="C7417" s="116" t="s">
        <v>4393</v>
      </c>
      <c r="D7417" s="116" t="s">
        <v>438</v>
      </c>
      <c r="E7417" s="118">
        <v>41218.5</v>
      </c>
      <c r="F7417" s="116" t="s">
        <v>6379</v>
      </c>
      <c r="G7417" s="117" t="s">
        <v>440</v>
      </c>
      <c r="H7417" s="117">
        <v>846</v>
      </c>
      <c r="I7417" s="117">
        <v>691</v>
      </c>
      <c r="J7417" s="117" t="s">
        <v>6380</v>
      </c>
    </row>
    <row r="7418" spans="1:10" ht="17.25" customHeight="1">
      <c r="A7418" s="116" t="s">
        <v>6389</v>
      </c>
      <c r="B7418" s="117">
        <v>9901371718</v>
      </c>
      <c r="C7418" s="116" t="s">
        <v>4393</v>
      </c>
      <c r="D7418" s="116" t="s">
        <v>438</v>
      </c>
      <c r="E7418" s="118">
        <v>41218.645833333336</v>
      </c>
      <c r="F7418" s="116" t="s">
        <v>6379</v>
      </c>
      <c r="G7418" s="117" t="s">
        <v>440</v>
      </c>
      <c r="H7418" s="117">
        <v>936</v>
      </c>
      <c r="I7418" s="117">
        <v>760</v>
      </c>
      <c r="J7418" s="117" t="s">
        <v>6380</v>
      </c>
    </row>
    <row r="7419" spans="1:10" ht="17.25" customHeight="1">
      <c r="A7419" s="116" t="s">
        <v>6390</v>
      </c>
      <c r="B7419" s="117">
        <v>9880580128</v>
      </c>
      <c r="C7419" s="116" t="s">
        <v>4393</v>
      </c>
      <c r="D7419" s="116" t="s">
        <v>438</v>
      </c>
      <c r="E7419" s="118">
        <v>41219.166666666664</v>
      </c>
      <c r="F7419" s="116" t="s">
        <v>6379</v>
      </c>
      <c r="G7419" s="117" t="s">
        <v>440</v>
      </c>
      <c r="H7419" s="117">
        <v>603</v>
      </c>
      <c r="I7419" s="117">
        <v>503</v>
      </c>
      <c r="J7419" s="117" t="s">
        <v>6380</v>
      </c>
    </row>
    <row r="7420" spans="1:10" ht="17.25" customHeight="1">
      <c r="A7420" s="116" t="s">
        <v>6391</v>
      </c>
      <c r="B7420" s="117">
        <v>9910507384</v>
      </c>
      <c r="C7420" s="116" t="s">
        <v>4393</v>
      </c>
      <c r="D7420" s="116" t="s">
        <v>438</v>
      </c>
      <c r="E7420" s="118">
        <v>41219.260416666664</v>
      </c>
      <c r="F7420" s="116" t="s">
        <v>6379</v>
      </c>
      <c r="G7420" s="117" t="s">
        <v>440</v>
      </c>
      <c r="H7420" s="117">
        <v>738</v>
      </c>
      <c r="I7420" s="117">
        <v>614</v>
      </c>
      <c r="J7420" s="117" t="s">
        <v>6380</v>
      </c>
    </row>
    <row r="7421" spans="1:10" ht="17.25" customHeight="1">
      <c r="A7421" s="116" t="s">
        <v>6392</v>
      </c>
      <c r="B7421" s="117">
        <v>9742449555</v>
      </c>
      <c r="C7421" s="116" t="s">
        <v>4393</v>
      </c>
      <c r="D7421" s="116" t="s">
        <v>438</v>
      </c>
      <c r="E7421" s="118">
        <v>41217.333333333336</v>
      </c>
      <c r="F7421" s="116" t="s">
        <v>6393</v>
      </c>
      <c r="G7421" s="117" t="s">
        <v>934</v>
      </c>
      <c r="H7421" s="117">
        <v>1666</v>
      </c>
      <c r="I7421" s="117">
        <v>1942</v>
      </c>
      <c r="J7421" s="117" t="s">
        <v>6394</v>
      </c>
    </row>
    <row r="7422" spans="1:10" ht="17.25" customHeight="1">
      <c r="A7422" s="116" t="s">
        <v>5339</v>
      </c>
      <c r="B7422" s="117">
        <v>9886351757</v>
      </c>
      <c r="C7422" s="116" t="s">
        <v>4393</v>
      </c>
      <c r="D7422" s="116" t="s">
        <v>438</v>
      </c>
      <c r="E7422" s="118">
        <v>41217.666666666664</v>
      </c>
      <c r="F7422" s="116" t="s">
        <v>6393</v>
      </c>
      <c r="G7422" s="117" t="s">
        <v>934</v>
      </c>
      <c r="H7422" s="117">
        <v>1060</v>
      </c>
      <c r="I7422" s="117">
        <v>1288</v>
      </c>
      <c r="J7422" s="117" t="s">
        <v>6394</v>
      </c>
    </row>
    <row r="7423" spans="1:10" ht="17.25" customHeight="1">
      <c r="A7423" s="116" t="s">
        <v>6395</v>
      </c>
      <c r="B7423" s="117">
        <v>9900612499</v>
      </c>
      <c r="C7423" s="116" t="s">
        <v>4393</v>
      </c>
      <c r="D7423" s="116" t="s">
        <v>438</v>
      </c>
      <c r="E7423" s="118">
        <v>41214.041666666664</v>
      </c>
      <c r="F7423" s="116" t="s">
        <v>6396</v>
      </c>
      <c r="G7423" s="117" t="s">
        <v>440</v>
      </c>
      <c r="H7423" s="117">
        <v>442</v>
      </c>
      <c r="I7423" s="117">
        <v>487</v>
      </c>
      <c r="J7423" s="117" t="s">
        <v>6397</v>
      </c>
    </row>
    <row r="7424" spans="1:10" ht="17.25" customHeight="1">
      <c r="A7424" s="116" t="s">
        <v>6398</v>
      </c>
      <c r="B7424" s="117">
        <v>9591278601</v>
      </c>
      <c r="C7424" s="116" t="s">
        <v>4393</v>
      </c>
      <c r="D7424" s="116" t="s">
        <v>438</v>
      </c>
      <c r="E7424" s="118">
        <v>41214.145833333336</v>
      </c>
      <c r="F7424" s="116" t="s">
        <v>6396</v>
      </c>
      <c r="G7424" s="117" t="s">
        <v>440</v>
      </c>
      <c r="H7424" s="117">
        <v>850</v>
      </c>
      <c r="I7424" s="117">
        <v>943</v>
      </c>
      <c r="J7424" s="117" t="s">
        <v>6397</v>
      </c>
    </row>
    <row r="7425" spans="1:10" ht="17.25" customHeight="1">
      <c r="A7425" s="116" t="s">
        <v>6399</v>
      </c>
      <c r="B7425" s="117">
        <v>8971901875</v>
      </c>
      <c r="C7425" s="116" t="s">
        <v>4393</v>
      </c>
      <c r="D7425" s="116" t="s">
        <v>438</v>
      </c>
      <c r="E7425" s="118">
        <v>41214.3125</v>
      </c>
      <c r="F7425" s="116" t="s">
        <v>6396</v>
      </c>
      <c r="G7425" s="117" t="s">
        <v>440</v>
      </c>
      <c r="H7425" s="117">
        <v>728</v>
      </c>
      <c r="I7425" s="117">
        <v>818</v>
      </c>
      <c r="J7425" s="117" t="s">
        <v>6397</v>
      </c>
    </row>
    <row r="7426" spans="1:10" ht="17.25" customHeight="1">
      <c r="A7426" s="116" t="s">
        <v>6400</v>
      </c>
      <c r="B7426" s="117">
        <v>8105932542</v>
      </c>
      <c r="C7426" s="116" t="s">
        <v>4393</v>
      </c>
      <c r="D7426" s="116" t="s">
        <v>438</v>
      </c>
      <c r="E7426" s="118">
        <v>41214.458333333336</v>
      </c>
      <c r="F7426" s="116" t="s">
        <v>6396</v>
      </c>
      <c r="G7426" s="117" t="s">
        <v>440</v>
      </c>
      <c r="H7426" s="117">
        <v>354</v>
      </c>
      <c r="I7426" s="117">
        <v>365</v>
      </c>
      <c r="J7426" s="117" t="s">
        <v>6397</v>
      </c>
    </row>
    <row r="7427" spans="1:10" ht="17.25" customHeight="1">
      <c r="A7427" s="116" t="s">
        <v>5311</v>
      </c>
      <c r="B7427" s="117">
        <v>9448855497</v>
      </c>
      <c r="C7427" s="116" t="s">
        <v>4393</v>
      </c>
      <c r="D7427" s="116" t="s">
        <v>438</v>
      </c>
      <c r="E7427" s="118">
        <v>41214.552083333336</v>
      </c>
      <c r="F7427" s="116" t="s">
        <v>6396</v>
      </c>
      <c r="G7427" s="117" t="s">
        <v>440</v>
      </c>
      <c r="H7427" s="117">
        <v>270</v>
      </c>
      <c r="I7427" s="117">
        <v>256</v>
      </c>
      <c r="J7427" s="117" t="s">
        <v>6397</v>
      </c>
    </row>
    <row r="7428" spans="1:10" ht="17.25" customHeight="1">
      <c r="A7428" s="116" t="s">
        <v>6401</v>
      </c>
      <c r="B7428" s="117">
        <v>9741490060</v>
      </c>
      <c r="C7428" s="116" t="s">
        <v>4393</v>
      </c>
      <c r="D7428" s="116" t="s">
        <v>438</v>
      </c>
      <c r="E7428" s="118">
        <v>41214.75</v>
      </c>
      <c r="F7428" s="116" t="s">
        <v>6396</v>
      </c>
      <c r="G7428" s="117" t="s">
        <v>440</v>
      </c>
      <c r="H7428" s="117">
        <v>151</v>
      </c>
      <c r="I7428" s="117">
        <v>162</v>
      </c>
      <c r="J7428" s="117" t="s">
        <v>6397</v>
      </c>
    </row>
    <row r="7429" spans="1:10" ht="17.25" customHeight="1">
      <c r="A7429" s="116" t="s">
        <v>6402</v>
      </c>
      <c r="B7429" s="117">
        <v>9663322581</v>
      </c>
      <c r="C7429" s="116" t="s">
        <v>4393</v>
      </c>
      <c r="D7429" s="116" t="s">
        <v>486</v>
      </c>
      <c r="E7429" s="118">
        <v>41214.885416666664</v>
      </c>
      <c r="F7429" s="116" t="s">
        <v>6396</v>
      </c>
      <c r="G7429" s="117" t="s">
        <v>440</v>
      </c>
      <c r="H7429" s="117">
        <v>250</v>
      </c>
      <c r="I7429" s="117">
        <v>280</v>
      </c>
      <c r="J7429" s="117" t="s">
        <v>6397</v>
      </c>
    </row>
    <row r="7430" spans="1:10" ht="17.25" customHeight="1">
      <c r="A7430" s="116" t="s">
        <v>6403</v>
      </c>
      <c r="B7430" s="117">
        <v>8030297020</v>
      </c>
      <c r="C7430" s="116" t="s">
        <v>4393</v>
      </c>
      <c r="D7430" s="116" t="s">
        <v>438</v>
      </c>
      <c r="E7430" s="118">
        <v>41215.104166666664</v>
      </c>
      <c r="F7430" s="116" t="s">
        <v>6396</v>
      </c>
      <c r="G7430" s="117" t="s">
        <v>440</v>
      </c>
      <c r="H7430" s="117">
        <v>550</v>
      </c>
      <c r="I7430" s="117">
        <v>621</v>
      </c>
      <c r="J7430" s="117" t="s">
        <v>6397</v>
      </c>
    </row>
    <row r="7431" spans="1:10" ht="17.25" customHeight="1">
      <c r="A7431" s="116" t="s">
        <v>6404</v>
      </c>
      <c r="B7431" s="117">
        <v>9632522733</v>
      </c>
      <c r="C7431" s="116" t="s">
        <v>4393</v>
      </c>
      <c r="D7431" s="116" t="s">
        <v>438</v>
      </c>
      <c r="E7431" s="118">
        <v>41215.208333333336</v>
      </c>
      <c r="F7431" s="116" t="s">
        <v>6396</v>
      </c>
      <c r="G7431" s="117" t="s">
        <v>440</v>
      </c>
      <c r="H7431" s="117">
        <v>709</v>
      </c>
      <c r="I7431" s="117">
        <v>799</v>
      </c>
      <c r="J7431" s="117" t="s">
        <v>6397</v>
      </c>
    </row>
    <row r="7432" spans="1:10" ht="17.25" customHeight="1">
      <c r="A7432" s="116" t="s">
        <v>6405</v>
      </c>
      <c r="B7432" s="117">
        <v>8971488957</v>
      </c>
      <c r="C7432" s="116" t="s">
        <v>4393</v>
      </c>
      <c r="D7432" s="116" t="s">
        <v>438</v>
      </c>
      <c r="E7432" s="118">
        <v>41215.34375</v>
      </c>
      <c r="F7432" s="116" t="s">
        <v>6396</v>
      </c>
      <c r="G7432" s="117" t="s">
        <v>440</v>
      </c>
      <c r="H7432" s="117">
        <v>878</v>
      </c>
      <c r="I7432" s="117">
        <v>972</v>
      </c>
      <c r="J7432" s="117" t="s">
        <v>6397</v>
      </c>
    </row>
    <row r="7433" spans="1:10" ht="17.25" customHeight="1">
      <c r="A7433" s="116" t="s">
        <v>6406</v>
      </c>
      <c r="B7433" s="117">
        <v>8105674177</v>
      </c>
      <c r="C7433" s="116" t="s">
        <v>4393</v>
      </c>
      <c r="D7433" s="116" t="s">
        <v>438</v>
      </c>
      <c r="E7433" s="118">
        <v>41215.520833333336</v>
      </c>
      <c r="F7433" s="116" t="s">
        <v>6396</v>
      </c>
      <c r="G7433" s="117" t="s">
        <v>440</v>
      </c>
      <c r="H7433" s="117">
        <v>391</v>
      </c>
      <c r="I7433" s="117">
        <v>436</v>
      </c>
      <c r="J7433" s="117" t="s">
        <v>6397</v>
      </c>
    </row>
    <row r="7434" spans="1:10" ht="17.25" customHeight="1">
      <c r="A7434" s="116" t="s">
        <v>6407</v>
      </c>
      <c r="B7434" s="117">
        <v>9880545483</v>
      </c>
      <c r="C7434" s="116" t="s">
        <v>4393</v>
      </c>
      <c r="D7434" s="116" t="s">
        <v>461</v>
      </c>
      <c r="E7434" s="118">
        <v>41215.604166666664</v>
      </c>
      <c r="F7434" s="116" t="s">
        <v>6396</v>
      </c>
      <c r="G7434" s="117" t="s">
        <v>440</v>
      </c>
      <c r="H7434" s="117">
        <v>271</v>
      </c>
      <c r="I7434" s="117">
        <v>245</v>
      </c>
      <c r="J7434" s="117" t="s">
        <v>6397</v>
      </c>
    </row>
    <row r="7435" spans="1:10" ht="17.25" customHeight="1">
      <c r="A7435" s="116" t="s">
        <v>6188</v>
      </c>
      <c r="B7435" s="117">
        <v>9845023070</v>
      </c>
      <c r="C7435" s="116" t="s">
        <v>4393</v>
      </c>
      <c r="D7435" s="116" t="s">
        <v>438</v>
      </c>
      <c r="E7435" s="118">
        <v>41215.739583333336</v>
      </c>
      <c r="F7435" s="116" t="s">
        <v>6396</v>
      </c>
      <c r="G7435" s="117" t="s">
        <v>440</v>
      </c>
      <c r="H7435" s="117">
        <v>768</v>
      </c>
      <c r="I7435" s="117">
        <v>814</v>
      </c>
      <c r="J7435" s="117" t="s">
        <v>6397</v>
      </c>
    </row>
    <row r="7436" spans="1:10" ht="17.25" customHeight="1">
      <c r="A7436" s="116" t="s">
        <v>6408</v>
      </c>
      <c r="B7436" s="117">
        <v>9342792993</v>
      </c>
      <c r="C7436" s="116" t="s">
        <v>4393</v>
      </c>
      <c r="D7436" s="116" t="s">
        <v>438</v>
      </c>
      <c r="E7436" s="118">
        <v>41215.895833333336</v>
      </c>
      <c r="F7436" s="116" t="s">
        <v>6396</v>
      </c>
      <c r="G7436" s="117" t="s">
        <v>440</v>
      </c>
      <c r="H7436" s="117">
        <v>259</v>
      </c>
      <c r="I7436" s="117">
        <v>292</v>
      </c>
      <c r="J7436" s="117" t="s">
        <v>6397</v>
      </c>
    </row>
    <row r="7437" spans="1:10" ht="17.25" customHeight="1">
      <c r="A7437" s="116" t="s">
        <v>5105</v>
      </c>
      <c r="B7437" s="117">
        <v>9741476789</v>
      </c>
      <c r="C7437" s="116" t="s">
        <v>4393</v>
      </c>
      <c r="D7437" s="116" t="s">
        <v>438</v>
      </c>
      <c r="E7437" s="118">
        <v>41215.9375</v>
      </c>
      <c r="F7437" s="116" t="s">
        <v>6396</v>
      </c>
      <c r="G7437" s="117" t="s">
        <v>440</v>
      </c>
      <c r="H7437" s="117">
        <v>860</v>
      </c>
      <c r="I7437" s="117">
        <v>954</v>
      </c>
      <c r="J7437" s="117" t="s">
        <v>6397</v>
      </c>
    </row>
    <row r="7438" spans="1:10" ht="17.25" customHeight="1">
      <c r="A7438" s="116" t="s">
        <v>5690</v>
      </c>
      <c r="B7438" s="117">
        <v>8095557109</v>
      </c>
      <c r="C7438" s="116" t="s">
        <v>4393</v>
      </c>
      <c r="D7438" s="116" t="s">
        <v>461</v>
      </c>
      <c r="E7438" s="118">
        <v>41216.03125</v>
      </c>
      <c r="F7438" s="116" t="s">
        <v>6396</v>
      </c>
      <c r="G7438" s="117" t="s">
        <v>440</v>
      </c>
      <c r="H7438" s="117">
        <v>100</v>
      </c>
      <c r="I7438" s="117">
        <v>89</v>
      </c>
      <c r="J7438" s="117" t="s">
        <v>6397</v>
      </c>
    </row>
    <row r="7439" spans="1:10" ht="17.25" customHeight="1">
      <c r="A7439" s="116" t="s">
        <v>2222</v>
      </c>
      <c r="B7439" s="117">
        <v>9880154210</v>
      </c>
      <c r="C7439" s="116" t="s">
        <v>4393</v>
      </c>
      <c r="D7439" s="116" t="s">
        <v>438</v>
      </c>
      <c r="E7439" s="118">
        <v>41216.104166666664</v>
      </c>
      <c r="F7439" s="116" t="s">
        <v>6396</v>
      </c>
      <c r="G7439" s="117" t="s">
        <v>440</v>
      </c>
      <c r="H7439" s="117">
        <v>136</v>
      </c>
      <c r="I7439" s="117">
        <v>152</v>
      </c>
      <c r="J7439" s="117" t="s">
        <v>6397</v>
      </c>
    </row>
    <row r="7440" spans="1:10" ht="17.25" customHeight="1">
      <c r="A7440" s="116" t="s">
        <v>6409</v>
      </c>
      <c r="B7440" s="117">
        <v>9986767750</v>
      </c>
      <c r="C7440" s="116" t="s">
        <v>4393</v>
      </c>
      <c r="D7440" s="116" t="s">
        <v>438</v>
      </c>
      <c r="E7440" s="118">
        <v>41216.1875</v>
      </c>
      <c r="F7440" s="116" t="s">
        <v>6396</v>
      </c>
      <c r="G7440" s="117" t="s">
        <v>440</v>
      </c>
      <c r="H7440" s="117">
        <v>781</v>
      </c>
      <c r="I7440" s="117">
        <v>881</v>
      </c>
      <c r="J7440" s="117" t="s">
        <v>6397</v>
      </c>
    </row>
    <row r="7441" spans="1:10" ht="17.25" customHeight="1">
      <c r="A7441" s="116" t="s">
        <v>3641</v>
      </c>
      <c r="B7441" s="117">
        <v>9999458806</v>
      </c>
      <c r="C7441" s="116" t="s">
        <v>4393</v>
      </c>
      <c r="D7441" s="116" t="s">
        <v>438</v>
      </c>
      <c r="E7441" s="118">
        <v>41216.291666666664</v>
      </c>
      <c r="F7441" s="116" t="s">
        <v>6396</v>
      </c>
      <c r="G7441" s="117" t="s">
        <v>440</v>
      </c>
      <c r="H7441" s="117">
        <v>274</v>
      </c>
      <c r="I7441" s="117">
        <v>197</v>
      </c>
      <c r="J7441" s="117" t="s">
        <v>6397</v>
      </c>
    </row>
    <row r="7442" spans="1:10" ht="17.25" customHeight="1">
      <c r="A7442" s="116" t="s">
        <v>6410</v>
      </c>
      <c r="B7442" s="117">
        <v>9845237340</v>
      </c>
      <c r="C7442" s="116" t="s">
        <v>4393</v>
      </c>
      <c r="D7442" s="116" t="s">
        <v>438</v>
      </c>
      <c r="E7442" s="118">
        <v>41216.416666666664</v>
      </c>
      <c r="F7442" s="116" t="s">
        <v>6396</v>
      </c>
      <c r="G7442" s="117" t="s">
        <v>440</v>
      </c>
      <c r="H7442" s="117">
        <v>282</v>
      </c>
      <c r="I7442" s="117">
        <v>306</v>
      </c>
      <c r="J7442" s="117" t="s">
        <v>6397</v>
      </c>
    </row>
    <row r="7443" spans="1:10" ht="17.25" customHeight="1">
      <c r="A7443" s="116" t="s">
        <v>6411</v>
      </c>
      <c r="B7443" s="117">
        <v>9739975243</v>
      </c>
      <c r="C7443" s="116" t="s">
        <v>4393</v>
      </c>
      <c r="D7443" s="116" t="s">
        <v>438</v>
      </c>
      <c r="E7443" s="118">
        <v>41216.666666666664</v>
      </c>
      <c r="F7443" s="116" t="s">
        <v>6396</v>
      </c>
      <c r="G7443" s="117" t="s">
        <v>440</v>
      </c>
      <c r="H7443" s="117">
        <v>883</v>
      </c>
      <c r="I7443" s="117">
        <v>970</v>
      </c>
      <c r="J7443" s="117" t="s">
        <v>6397</v>
      </c>
    </row>
    <row r="7444" spans="1:10" ht="17.25" customHeight="1">
      <c r="A7444" s="116" t="s">
        <v>6412</v>
      </c>
      <c r="B7444" s="117">
        <v>9035441462</v>
      </c>
      <c r="C7444" s="116" t="s">
        <v>4393</v>
      </c>
      <c r="D7444" s="116" t="s">
        <v>438</v>
      </c>
      <c r="E7444" s="118">
        <v>41216.84375</v>
      </c>
      <c r="F7444" s="116" t="s">
        <v>6396</v>
      </c>
      <c r="G7444" s="117" t="s">
        <v>440</v>
      </c>
      <c r="H7444" s="117">
        <v>978</v>
      </c>
      <c r="I7444" s="117">
        <v>1098</v>
      </c>
      <c r="J7444" s="117" t="s">
        <v>6397</v>
      </c>
    </row>
    <row r="7445" spans="1:10" ht="17.25" customHeight="1">
      <c r="A7445" s="116" t="s">
        <v>6413</v>
      </c>
      <c r="B7445" s="117">
        <v>9008211773</v>
      </c>
      <c r="C7445" s="116" t="s">
        <v>4393</v>
      </c>
      <c r="D7445" s="116" t="s">
        <v>438</v>
      </c>
      <c r="E7445" s="118">
        <v>41216.958333333336</v>
      </c>
      <c r="F7445" s="116" t="s">
        <v>6396</v>
      </c>
      <c r="G7445" s="117" t="s">
        <v>440</v>
      </c>
      <c r="H7445" s="117">
        <v>359</v>
      </c>
      <c r="I7445" s="117">
        <v>402</v>
      </c>
      <c r="J7445" s="117" t="s">
        <v>6397</v>
      </c>
    </row>
    <row r="7446" spans="1:10" ht="17.25" customHeight="1">
      <c r="A7446" s="116" t="s">
        <v>6414</v>
      </c>
      <c r="B7446" s="117">
        <v>9600186312</v>
      </c>
      <c r="C7446" s="116" t="s">
        <v>4393</v>
      </c>
      <c r="D7446" s="116" t="s">
        <v>438</v>
      </c>
      <c r="E7446" s="118">
        <v>41217.052083333336</v>
      </c>
      <c r="F7446" s="116" t="s">
        <v>6396</v>
      </c>
      <c r="G7446" s="117" t="s">
        <v>440</v>
      </c>
      <c r="H7446" s="117">
        <v>100</v>
      </c>
      <c r="I7446" s="117">
        <v>85</v>
      </c>
      <c r="J7446" s="117" t="s">
        <v>6397</v>
      </c>
    </row>
    <row r="7447" spans="1:10" ht="17.25" customHeight="1">
      <c r="A7447" s="116" t="s">
        <v>6415</v>
      </c>
      <c r="B7447" s="117">
        <v>9880298641</v>
      </c>
      <c r="C7447" s="116" t="s">
        <v>4393</v>
      </c>
      <c r="D7447" s="116" t="s">
        <v>438</v>
      </c>
      <c r="E7447" s="118">
        <v>41217.15625</v>
      </c>
      <c r="F7447" s="116" t="s">
        <v>6396</v>
      </c>
      <c r="G7447" s="117" t="s">
        <v>440</v>
      </c>
      <c r="H7447" s="117">
        <v>370</v>
      </c>
      <c r="I7447" s="117">
        <v>406</v>
      </c>
      <c r="J7447" s="117" t="s">
        <v>6397</v>
      </c>
    </row>
    <row r="7448" spans="1:10" ht="17.25" customHeight="1">
      <c r="A7448" s="116" t="s">
        <v>6416</v>
      </c>
      <c r="B7448" s="117">
        <v>9972740754</v>
      </c>
      <c r="C7448" s="116" t="s">
        <v>4393</v>
      </c>
      <c r="D7448" s="116" t="s">
        <v>438</v>
      </c>
      <c r="E7448" s="118">
        <v>41217.3125</v>
      </c>
      <c r="F7448" s="116" t="s">
        <v>6396</v>
      </c>
      <c r="G7448" s="117" t="s">
        <v>440</v>
      </c>
      <c r="H7448" s="117">
        <v>842</v>
      </c>
      <c r="I7448" s="117">
        <v>937</v>
      </c>
      <c r="J7448" s="117" t="s">
        <v>6397</v>
      </c>
    </row>
    <row r="7449" spans="1:10" ht="17.25" customHeight="1">
      <c r="A7449" s="116" t="s">
        <v>6417</v>
      </c>
      <c r="B7449" s="117">
        <v>9538309700</v>
      </c>
      <c r="C7449" s="116" t="s">
        <v>4393</v>
      </c>
      <c r="D7449" s="116" t="s">
        <v>438</v>
      </c>
      <c r="E7449" s="118">
        <v>41217.479166666664</v>
      </c>
      <c r="F7449" s="116" t="s">
        <v>6396</v>
      </c>
      <c r="G7449" s="117" t="s">
        <v>440</v>
      </c>
      <c r="H7449" s="117">
        <v>270</v>
      </c>
      <c r="I7449" s="117">
        <v>304</v>
      </c>
      <c r="J7449" s="117" t="s">
        <v>6397</v>
      </c>
    </row>
    <row r="7450" spans="1:10" ht="17.25" customHeight="1">
      <c r="A7450" s="116" t="s">
        <v>6418</v>
      </c>
      <c r="B7450" s="117">
        <v>9900445739</v>
      </c>
      <c r="C7450" s="116" t="s">
        <v>4393</v>
      </c>
      <c r="D7450" s="116" t="s">
        <v>438</v>
      </c>
      <c r="E7450" s="118">
        <v>41217.5625</v>
      </c>
      <c r="F7450" s="116" t="s">
        <v>6396</v>
      </c>
      <c r="G7450" s="117" t="s">
        <v>440</v>
      </c>
      <c r="H7450" s="117">
        <v>132</v>
      </c>
      <c r="I7450" s="117">
        <v>140</v>
      </c>
      <c r="J7450" s="117" t="s">
        <v>6397</v>
      </c>
    </row>
    <row r="7451" spans="1:10" ht="17.25" customHeight="1">
      <c r="A7451" s="116" t="s">
        <v>6419</v>
      </c>
      <c r="B7451" s="117">
        <v>7760624000</v>
      </c>
      <c r="C7451" s="116" t="s">
        <v>4393</v>
      </c>
      <c r="D7451" s="116" t="s">
        <v>438</v>
      </c>
      <c r="E7451" s="118">
        <v>41217.666666666664</v>
      </c>
      <c r="F7451" s="116" t="s">
        <v>6396</v>
      </c>
      <c r="G7451" s="117" t="s">
        <v>440</v>
      </c>
      <c r="H7451" s="117">
        <v>753</v>
      </c>
      <c r="I7451" s="117">
        <v>838</v>
      </c>
      <c r="J7451" s="117" t="s">
        <v>6397</v>
      </c>
    </row>
    <row r="7452" spans="1:10" ht="17.25" customHeight="1">
      <c r="A7452" s="116" t="s">
        <v>6420</v>
      </c>
      <c r="B7452" s="117">
        <v>9810826327</v>
      </c>
      <c r="C7452" s="116" t="s">
        <v>4393</v>
      </c>
      <c r="D7452" s="116" t="s">
        <v>438</v>
      </c>
      <c r="E7452" s="118">
        <v>41217.854166666664</v>
      </c>
      <c r="F7452" s="116" t="s">
        <v>6396</v>
      </c>
      <c r="G7452" s="117" t="s">
        <v>440</v>
      </c>
      <c r="H7452" s="117">
        <v>1188</v>
      </c>
      <c r="I7452" s="117">
        <v>1339</v>
      </c>
      <c r="J7452" s="117" t="s">
        <v>6397</v>
      </c>
    </row>
    <row r="7453" spans="1:10" ht="17.25" customHeight="1">
      <c r="A7453" s="116" t="s">
        <v>5121</v>
      </c>
      <c r="B7453" s="117">
        <v>9619274781</v>
      </c>
      <c r="C7453" s="116" t="s">
        <v>4393</v>
      </c>
      <c r="D7453" s="116" t="s">
        <v>461</v>
      </c>
      <c r="E7453" s="118">
        <v>41218.010416666664</v>
      </c>
      <c r="F7453" s="116" t="s">
        <v>6396</v>
      </c>
      <c r="G7453" s="117" t="s">
        <v>440</v>
      </c>
      <c r="H7453" s="117">
        <v>100</v>
      </c>
      <c r="I7453" s="117">
        <v>57</v>
      </c>
      <c r="J7453" s="117" t="s">
        <v>6397</v>
      </c>
    </row>
    <row r="7454" spans="1:10" ht="17.25" customHeight="1">
      <c r="A7454" s="116" t="s">
        <v>3976</v>
      </c>
      <c r="B7454" s="117">
        <v>9620228546</v>
      </c>
      <c r="C7454" s="116" t="s">
        <v>4393</v>
      </c>
      <c r="D7454" s="116" t="s">
        <v>438</v>
      </c>
      <c r="E7454" s="118">
        <v>41218.083333333336</v>
      </c>
      <c r="F7454" s="116" t="s">
        <v>6396</v>
      </c>
      <c r="G7454" s="117" t="s">
        <v>440</v>
      </c>
      <c r="H7454" s="117">
        <v>100</v>
      </c>
      <c r="I7454" s="117">
        <v>91</v>
      </c>
      <c r="J7454" s="117" t="s">
        <v>6397</v>
      </c>
    </row>
    <row r="7455" spans="1:10" ht="17.25" customHeight="1">
      <c r="A7455" s="116" t="s">
        <v>4542</v>
      </c>
      <c r="B7455" s="117">
        <v>9886146433</v>
      </c>
      <c r="C7455" s="116" t="s">
        <v>4393</v>
      </c>
      <c r="D7455" s="116" t="s">
        <v>438</v>
      </c>
      <c r="E7455" s="118">
        <v>41218.166666666664</v>
      </c>
      <c r="F7455" s="116" t="s">
        <v>6396</v>
      </c>
      <c r="G7455" s="117" t="s">
        <v>440</v>
      </c>
      <c r="H7455" s="117">
        <v>859</v>
      </c>
      <c r="I7455" s="117">
        <v>966</v>
      </c>
      <c r="J7455" s="117" t="s">
        <v>6397</v>
      </c>
    </row>
    <row r="7456" spans="1:10" ht="17.25" customHeight="1">
      <c r="A7456" s="116" t="s">
        <v>6421</v>
      </c>
      <c r="B7456" s="117">
        <v>9986997836</v>
      </c>
      <c r="C7456" s="116" t="s">
        <v>4393</v>
      </c>
      <c r="D7456" s="116" t="s">
        <v>438</v>
      </c>
      <c r="E7456" s="118">
        <v>41218.270833333336</v>
      </c>
      <c r="F7456" s="116" t="s">
        <v>6396</v>
      </c>
      <c r="G7456" s="117" t="s">
        <v>440</v>
      </c>
      <c r="H7456" s="117">
        <v>359</v>
      </c>
      <c r="I7456" s="117">
        <v>400</v>
      </c>
      <c r="J7456" s="117" t="s">
        <v>6397</v>
      </c>
    </row>
    <row r="7457" spans="1:10" ht="17.25" customHeight="1">
      <c r="A7457" s="116" t="s">
        <v>6422</v>
      </c>
      <c r="B7457" s="117">
        <v>9900177499</v>
      </c>
      <c r="C7457" s="116" t="s">
        <v>4393</v>
      </c>
      <c r="D7457" s="116" t="s">
        <v>486</v>
      </c>
      <c r="E7457" s="118">
        <v>41218.354166666664</v>
      </c>
      <c r="F7457" s="116" t="s">
        <v>6396</v>
      </c>
      <c r="G7457" s="117" t="s">
        <v>440</v>
      </c>
      <c r="H7457" s="117">
        <v>141</v>
      </c>
      <c r="I7457" s="117">
        <v>138</v>
      </c>
      <c r="J7457" s="117" t="s">
        <v>6397</v>
      </c>
    </row>
    <row r="7458" spans="1:10" ht="17.25" customHeight="1">
      <c r="A7458" s="116" t="s">
        <v>6423</v>
      </c>
      <c r="B7458" s="117">
        <v>9620960714</v>
      </c>
      <c r="C7458" s="116" t="s">
        <v>4393</v>
      </c>
      <c r="D7458" s="116" t="s">
        <v>486</v>
      </c>
      <c r="E7458" s="118">
        <v>41218.489583333336</v>
      </c>
      <c r="F7458" s="116" t="s">
        <v>6396</v>
      </c>
      <c r="G7458" s="117" t="s">
        <v>440</v>
      </c>
      <c r="H7458" s="117">
        <v>505</v>
      </c>
      <c r="I7458" s="117">
        <v>570</v>
      </c>
      <c r="J7458" s="117" t="s">
        <v>6397</v>
      </c>
    </row>
    <row r="7459" spans="1:10" ht="17.25" customHeight="1">
      <c r="A7459" s="116" t="s">
        <v>4578</v>
      </c>
      <c r="B7459" s="117">
        <v>9945191328</v>
      </c>
      <c r="C7459" s="116" t="s">
        <v>4393</v>
      </c>
      <c r="D7459" s="116" t="s">
        <v>438</v>
      </c>
      <c r="E7459" s="118">
        <v>41218.677083333336</v>
      </c>
      <c r="F7459" s="116" t="s">
        <v>6396</v>
      </c>
      <c r="G7459" s="117" t="s">
        <v>440</v>
      </c>
      <c r="H7459" s="117">
        <v>189</v>
      </c>
      <c r="I7459" s="117">
        <v>203</v>
      </c>
      <c r="J7459" s="117" t="s">
        <v>6397</v>
      </c>
    </row>
    <row r="7460" spans="1:10" ht="17.25" customHeight="1">
      <c r="A7460" s="116" t="s">
        <v>5993</v>
      </c>
      <c r="B7460" s="117">
        <v>9901155336</v>
      </c>
      <c r="C7460" s="116" t="s">
        <v>4393</v>
      </c>
      <c r="D7460" s="116" t="s">
        <v>486</v>
      </c>
      <c r="E7460" s="118">
        <v>41218.739583333336</v>
      </c>
      <c r="F7460" s="116" t="s">
        <v>6396</v>
      </c>
      <c r="G7460" s="117" t="s">
        <v>440</v>
      </c>
      <c r="H7460" s="117">
        <v>790</v>
      </c>
      <c r="I7460" s="117">
        <v>799</v>
      </c>
      <c r="J7460" s="117" t="s">
        <v>6397</v>
      </c>
    </row>
    <row r="7461" spans="1:10" ht="17.25" customHeight="1">
      <c r="A7461" s="116" t="s">
        <v>6424</v>
      </c>
      <c r="B7461" s="117">
        <v>9972033355</v>
      </c>
      <c r="C7461" s="116" t="s">
        <v>4393</v>
      </c>
      <c r="D7461" s="116" t="s">
        <v>438</v>
      </c>
      <c r="E7461" s="118">
        <v>41219.1875</v>
      </c>
      <c r="F7461" s="116" t="s">
        <v>6396</v>
      </c>
      <c r="G7461" s="117" t="s">
        <v>440</v>
      </c>
      <c r="H7461" s="117">
        <v>209</v>
      </c>
      <c r="I7461" s="117">
        <v>235</v>
      </c>
      <c r="J7461" s="117" t="s">
        <v>6397</v>
      </c>
    </row>
    <row r="7462" spans="1:10" ht="17.25" customHeight="1">
      <c r="A7462" s="116" t="s">
        <v>4499</v>
      </c>
      <c r="B7462" s="117">
        <v>9742009666</v>
      </c>
      <c r="C7462" s="116" t="s">
        <v>4393</v>
      </c>
      <c r="D7462" s="116" t="s">
        <v>486</v>
      </c>
      <c r="E7462" s="118">
        <v>41219.71875</v>
      </c>
      <c r="F7462" s="116" t="s">
        <v>6396</v>
      </c>
      <c r="G7462" s="117" t="s">
        <v>440</v>
      </c>
      <c r="H7462" s="117">
        <v>148</v>
      </c>
      <c r="I7462" s="117">
        <v>160</v>
      </c>
      <c r="J7462" s="117" t="s">
        <v>6397</v>
      </c>
    </row>
    <row r="7463" spans="1:10" ht="17.25" customHeight="1">
      <c r="A7463" s="116" t="s">
        <v>405</v>
      </c>
      <c r="B7463" s="117">
        <v>9741158590</v>
      </c>
      <c r="C7463" s="116" t="s">
        <v>4393</v>
      </c>
      <c r="D7463" s="116" t="s">
        <v>438</v>
      </c>
      <c r="E7463" s="118">
        <v>41219.802083333336</v>
      </c>
      <c r="F7463" s="116" t="s">
        <v>6396</v>
      </c>
      <c r="G7463" s="117" t="s">
        <v>440</v>
      </c>
      <c r="H7463" s="117">
        <v>258</v>
      </c>
      <c r="I7463" s="117">
        <v>262</v>
      </c>
      <c r="J7463" s="117" t="s">
        <v>6397</v>
      </c>
    </row>
    <row r="7464" spans="1:10" ht="17.25" customHeight="1">
      <c r="A7464" s="116" t="s">
        <v>6215</v>
      </c>
      <c r="B7464" s="117">
        <v>9900126763</v>
      </c>
      <c r="C7464" s="116" t="s">
        <v>4393</v>
      </c>
      <c r="D7464" s="116" t="s">
        <v>438</v>
      </c>
      <c r="E7464" s="118">
        <v>41219.979166666664</v>
      </c>
      <c r="F7464" s="116" t="s">
        <v>6396</v>
      </c>
      <c r="G7464" s="117" t="s">
        <v>440</v>
      </c>
      <c r="H7464" s="117">
        <v>720</v>
      </c>
      <c r="I7464" s="117">
        <v>812</v>
      </c>
      <c r="J7464" s="117" t="s">
        <v>6397</v>
      </c>
    </row>
    <row r="7465" spans="1:10" ht="17.25" customHeight="1">
      <c r="A7465" s="116" t="s">
        <v>6425</v>
      </c>
      <c r="B7465" s="117">
        <v>9986313031</v>
      </c>
      <c r="C7465" s="116" t="s">
        <v>4393</v>
      </c>
      <c r="D7465" s="116" t="s">
        <v>438</v>
      </c>
      <c r="E7465" s="118">
        <v>41220.270833333336</v>
      </c>
      <c r="F7465" s="116" t="s">
        <v>6396</v>
      </c>
      <c r="G7465" s="117" t="s">
        <v>440</v>
      </c>
      <c r="H7465" s="117">
        <v>941</v>
      </c>
      <c r="I7465" s="117">
        <v>1061</v>
      </c>
      <c r="J7465" s="117" t="s">
        <v>6397</v>
      </c>
    </row>
    <row r="7466" spans="1:10" ht="17.25" customHeight="1">
      <c r="A7466" s="116" t="s">
        <v>5644</v>
      </c>
      <c r="B7466" s="117">
        <v>9886352892</v>
      </c>
      <c r="C7466" s="116" t="s">
        <v>4393</v>
      </c>
      <c r="D7466" s="116" t="s">
        <v>438</v>
      </c>
      <c r="E7466" s="118">
        <v>41220.385416666664</v>
      </c>
      <c r="F7466" s="116" t="s">
        <v>6396</v>
      </c>
      <c r="G7466" s="117" t="s">
        <v>440</v>
      </c>
      <c r="H7466" s="117">
        <v>100</v>
      </c>
      <c r="I7466" s="117">
        <v>101</v>
      </c>
      <c r="J7466" s="117" t="s">
        <v>6397</v>
      </c>
    </row>
    <row r="7467" spans="1:10" ht="17.25" customHeight="1">
      <c r="A7467" s="116" t="s">
        <v>6426</v>
      </c>
      <c r="B7467" s="117">
        <v>7760164370</v>
      </c>
      <c r="C7467" s="116" t="s">
        <v>4393</v>
      </c>
      <c r="D7467" s="116" t="s">
        <v>486</v>
      </c>
      <c r="E7467" s="118">
        <v>41220.520833333336</v>
      </c>
      <c r="F7467" s="116" t="s">
        <v>6396</v>
      </c>
      <c r="G7467" s="117" t="s">
        <v>440</v>
      </c>
      <c r="H7467" s="117">
        <v>840</v>
      </c>
      <c r="I7467" s="117">
        <v>931</v>
      </c>
      <c r="J7467" s="117" t="s">
        <v>6397</v>
      </c>
    </row>
    <row r="7468" spans="1:10" ht="17.25" customHeight="1">
      <c r="A7468" s="116" t="s">
        <v>6427</v>
      </c>
      <c r="B7468" s="117">
        <v>9964139311</v>
      </c>
      <c r="C7468" s="116" t="s">
        <v>4393</v>
      </c>
      <c r="D7468" s="116" t="s">
        <v>438</v>
      </c>
      <c r="E7468" s="118">
        <v>41220.708333333336</v>
      </c>
      <c r="F7468" s="116" t="s">
        <v>6396</v>
      </c>
      <c r="G7468" s="117" t="s">
        <v>440</v>
      </c>
      <c r="H7468" s="117">
        <v>825</v>
      </c>
      <c r="I7468" s="117">
        <v>907</v>
      </c>
      <c r="J7468" s="117" t="s">
        <v>6397</v>
      </c>
    </row>
    <row r="7469" spans="1:10" ht="17.25" customHeight="1">
      <c r="A7469" s="116" t="s">
        <v>2059</v>
      </c>
      <c r="B7469" s="117">
        <v>9449820201</v>
      </c>
      <c r="C7469" s="116" t="s">
        <v>4393</v>
      </c>
      <c r="D7469" s="116" t="s">
        <v>486</v>
      </c>
      <c r="E7469" s="118">
        <v>41214.270833333336</v>
      </c>
      <c r="F7469" s="116" t="s">
        <v>6428</v>
      </c>
      <c r="G7469" s="117" t="s">
        <v>440</v>
      </c>
      <c r="H7469" s="117">
        <v>825</v>
      </c>
      <c r="I7469" s="117">
        <v>985</v>
      </c>
      <c r="J7469" s="117" t="s">
        <v>6429</v>
      </c>
    </row>
    <row r="7470" spans="1:10" ht="17.25" customHeight="1">
      <c r="A7470" s="116" t="s">
        <v>6430</v>
      </c>
      <c r="B7470" s="117">
        <v>8123755218</v>
      </c>
      <c r="C7470" s="116" t="s">
        <v>4393</v>
      </c>
      <c r="D7470" s="116" t="s">
        <v>438</v>
      </c>
      <c r="E7470" s="118">
        <v>41214.40625</v>
      </c>
      <c r="F7470" s="116" t="s">
        <v>6428</v>
      </c>
      <c r="G7470" s="117" t="s">
        <v>440</v>
      </c>
      <c r="H7470" s="117">
        <v>445</v>
      </c>
      <c r="I7470" s="117">
        <v>521</v>
      </c>
      <c r="J7470" s="117" t="s">
        <v>6429</v>
      </c>
    </row>
    <row r="7471" spans="1:10" ht="17.25" customHeight="1">
      <c r="A7471" s="116" t="s">
        <v>6431</v>
      </c>
      <c r="B7471" s="117">
        <v>8123753005</v>
      </c>
      <c r="C7471" s="116" t="s">
        <v>4393</v>
      </c>
      <c r="D7471" s="116" t="s">
        <v>438</v>
      </c>
      <c r="E7471" s="118">
        <v>41214.583333333336</v>
      </c>
      <c r="F7471" s="116" t="s">
        <v>6428</v>
      </c>
      <c r="G7471" s="117" t="s">
        <v>440</v>
      </c>
      <c r="H7471" s="117">
        <v>347</v>
      </c>
      <c r="I7471" s="117">
        <v>402</v>
      </c>
      <c r="J7471" s="117" t="s">
        <v>6429</v>
      </c>
    </row>
    <row r="7472" spans="1:10" ht="17.25" customHeight="1">
      <c r="A7472" s="116" t="s">
        <v>6432</v>
      </c>
      <c r="B7472" s="117">
        <v>9740199477</v>
      </c>
      <c r="C7472" s="116" t="s">
        <v>4393</v>
      </c>
      <c r="D7472" s="116" t="s">
        <v>486</v>
      </c>
      <c r="E7472" s="118">
        <v>41214.666666666664</v>
      </c>
      <c r="F7472" s="116" t="s">
        <v>6428</v>
      </c>
      <c r="G7472" s="117" t="s">
        <v>440</v>
      </c>
      <c r="H7472" s="117">
        <v>337</v>
      </c>
      <c r="I7472" s="117">
        <v>395</v>
      </c>
      <c r="J7472" s="117" t="s">
        <v>6429</v>
      </c>
    </row>
    <row r="7473" spans="1:10" ht="17.25" customHeight="1">
      <c r="A7473" s="116" t="s">
        <v>5481</v>
      </c>
      <c r="B7473" s="117">
        <v>9980201829</v>
      </c>
      <c r="C7473" s="116" t="s">
        <v>4393</v>
      </c>
      <c r="D7473" s="116" t="s">
        <v>461</v>
      </c>
      <c r="E7473" s="118">
        <v>41214.75</v>
      </c>
      <c r="F7473" s="116" t="s">
        <v>6428</v>
      </c>
      <c r="G7473" s="117" t="s">
        <v>440</v>
      </c>
      <c r="H7473" s="117">
        <v>244</v>
      </c>
      <c r="I7473" s="117">
        <v>292</v>
      </c>
      <c r="J7473" s="117" t="s">
        <v>6429</v>
      </c>
    </row>
    <row r="7474" spans="1:10" ht="17.25" customHeight="1">
      <c r="A7474" s="116" t="s">
        <v>6433</v>
      </c>
      <c r="B7474" s="117">
        <v>9886420777</v>
      </c>
      <c r="C7474" s="116" t="s">
        <v>4393</v>
      </c>
      <c r="D7474" s="116" t="s">
        <v>438</v>
      </c>
      <c r="E7474" s="118">
        <v>41214.989583333336</v>
      </c>
      <c r="F7474" s="116" t="s">
        <v>6428</v>
      </c>
      <c r="G7474" s="117" t="s">
        <v>440</v>
      </c>
      <c r="H7474" s="117">
        <v>378</v>
      </c>
      <c r="I7474" s="117">
        <v>454</v>
      </c>
      <c r="J7474" s="117" t="s">
        <v>6429</v>
      </c>
    </row>
    <row r="7475" spans="1:10" ht="17.25" customHeight="1">
      <c r="A7475" s="116" t="s">
        <v>6434</v>
      </c>
      <c r="B7475" s="117">
        <v>9972055099</v>
      </c>
      <c r="C7475" s="116" t="s">
        <v>4393</v>
      </c>
      <c r="D7475" s="116" t="s">
        <v>438</v>
      </c>
      <c r="E7475" s="118">
        <v>41218.71875</v>
      </c>
      <c r="F7475" s="116" t="s">
        <v>6428</v>
      </c>
      <c r="G7475" s="117" t="s">
        <v>440</v>
      </c>
      <c r="H7475" s="117">
        <v>100</v>
      </c>
      <c r="I7475" s="117">
        <v>110</v>
      </c>
      <c r="J7475" s="117" t="s">
        <v>6429</v>
      </c>
    </row>
    <row r="7476" spans="1:10" ht="17.25" customHeight="1">
      <c r="A7476" s="116" t="s">
        <v>6435</v>
      </c>
      <c r="B7476" s="117">
        <v>9443820681</v>
      </c>
      <c r="C7476" s="116" t="s">
        <v>4393</v>
      </c>
      <c r="D7476" s="116" t="s">
        <v>438</v>
      </c>
      <c r="E7476" s="118">
        <v>41218.8125</v>
      </c>
      <c r="F7476" s="116" t="s">
        <v>6428</v>
      </c>
      <c r="G7476" s="117" t="s">
        <v>440</v>
      </c>
      <c r="H7476" s="117">
        <v>216</v>
      </c>
      <c r="I7476" s="117">
        <v>227</v>
      </c>
      <c r="J7476" s="117" t="s">
        <v>6429</v>
      </c>
    </row>
    <row r="7477" spans="1:10" ht="17.25" customHeight="1">
      <c r="A7477" s="116" t="s">
        <v>4409</v>
      </c>
      <c r="B7477" s="117">
        <v>9844034001</v>
      </c>
      <c r="C7477" s="116" t="s">
        <v>4393</v>
      </c>
      <c r="D7477" s="116" t="s">
        <v>438</v>
      </c>
      <c r="E7477" s="118">
        <v>41218.927083333336</v>
      </c>
      <c r="F7477" s="116" t="s">
        <v>6428</v>
      </c>
      <c r="G7477" s="117" t="s">
        <v>440</v>
      </c>
      <c r="H7477" s="117">
        <v>237</v>
      </c>
      <c r="I7477" s="117">
        <v>279</v>
      </c>
      <c r="J7477" s="117" t="s">
        <v>6429</v>
      </c>
    </row>
    <row r="7478" spans="1:10" ht="17.25" customHeight="1">
      <c r="A7478" s="116" t="s">
        <v>6436</v>
      </c>
      <c r="B7478" s="117">
        <v>9880759200</v>
      </c>
      <c r="C7478" s="116" t="s">
        <v>4393</v>
      </c>
      <c r="D7478" s="116" t="s">
        <v>461</v>
      </c>
      <c r="E7478" s="118">
        <v>41218.96875</v>
      </c>
      <c r="F7478" s="116" t="s">
        <v>6428</v>
      </c>
      <c r="G7478" s="117" t="s">
        <v>440</v>
      </c>
      <c r="H7478" s="117">
        <v>100</v>
      </c>
      <c r="I7478" s="117">
        <v>102</v>
      </c>
      <c r="J7478" s="117" t="s">
        <v>6429</v>
      </c>
    </row>
    <row r="7479" spans="1:10" ht="17.25" customHeight="1">
      <c r="A7479" s="116" t="s">
        <v>6437</v>
      </c>
      <c r="B7479" s="117">
        <v>9535650407</v>
      </c>
      <c r="C7479" s="116" t="s">
        <v>4393</v>
      </c>
      <c r="D7479" s="116" t="s">
        <v>438</v>
      </c>
      <c r="E7479" s="118">
        <v>41219.020833333336</v>
      </c>
      <c r="F7479" s="116" t="s">
        <v>6428</v>
      </c>
      <c r="G7479" s="117" t="s">
        <v>440</v>
      </c>
      <c r="H7479" s="117">
        <v>154</v>
      </c>
      <c r="I7479" s="117">
        <v>186</v>
      </c>
      <c r="J7479" s="117" t="s">
        <v>6429</v>
      </c>
    </row>
    <row r="7480" spans="1:10" ht="17.25" customHeight="1">
      <c r="A7480" s="116" t="s">
        <v>6438</v>
      </c>
      <c r="B7480" s="117">
        <v>9535081500</v>
      </c>
      <c r="C7480" s="116" t="s">
        <v>4393</v>
      </c>
      <c r="D7480" s="116" t="s">
        <v>438</v>
      </c>
      <c r="E7480" s="118">
        <v>41219.145833333336</v>
      </c>
      <c r="F7480" s="116" t="s">
        <v>6428</v>
      </c>
      <c r="G7480" s="117" t="s">
        <v>440</v>
      </c>
      <c r="H7480" s="117">
        <v>756</v>
      </c>
      <c r="I7480" s="117">
        <v>907</v>
      </c>
      <c r="J7480" s="117" t="s">
        <v>6429</v>
      </c>
    </row>
    <row r="7481" spans="1:10" ht="17.25" customHeight="1">
      <c r="A7481" s="116" t="s">
        <v>6439</v>
      </c>
      <c r="B7481" s="117">
        <v>9980705596</v>
      </c>
      <c r="C7481" s="116" t="s">
        <v>4393</v>
      </c>
      <c r="D7481" s="116" t="s">
        <v>438</v>
      </c>
      <c r="E7481" s="118">
        <v>41219.270833333336</v>
      </c>
      <c r="F7481" s="116" t="s">
        <v>6428</v>
      </c>
      <c r="G7481" s="117" t="s">
        <v>440</v>
      </c>
      <c r="H7481" s="117">
        <v>540</v>
      </c>
      <c r="I7481" s="117">
        <v>648</v>
      </c>
      <c r="J7481" s="117" t="s">
        <v>6429</v>
      </c>
    </row>
    <row r="7482" spans="1:10" ht="17.25" customHeight="1">
      <c r="A7482" s="116" t="s">
        <v>6440</v>
      </c>
      <c r="B7482" s="117">
        <v>9741773033</v>
      </c>
      <c r="C7482" s="116" t="s">
        <v>4393</v>
      </c>
      <c r="D7482" s="116" t="s">
        <v>486</v>
      </c>
      <c r="E7482" s="118">
        <v>41219.354166666664</v>
      </c>
      <c r="F7482" s="116" t="s">
        <v>6428</v>
      </c>
      <c r="G7482" s="117" t="s">
        <v>440</v>
      </c>
      <c r="H7482" s="117">
        <v>159</v>
      </c>
      <c r="I7482" s="117">
        <v>188</v>
      </c>
      <c r="J7482" s="117" t="s">
        <v>6429</v>
      </c>
    </row>
    <row r="7483" spans="1:10" ht="17.25" customHeight="1">
      <c r="A7483" s="116" t="s">
        <v>4409</v>
      </c>
      <c r="B7483" s="117">
        <v>9844034001</v>
      </c>
      <c r="C7483" s="116" t="s">
        <v>4393</v>
      </c>
      <c r="D7483" s="116" t="s">
        <v>438</v>
      </c>
      <c r="E7483" s="118">
        <v>41219.927083333336</v>
      </c>
      <c r="F7483" s="116" t="s">
        <v>6428</v>
      </c>
      <c r="G7483" s="117" t="s">
        <v>440</v>
      </c>
      <c r="H7483" s="117">
        <v>287</v>
      </c>
      <c r="I7483" s="117">
        <v>322</v>
      </c>
      <c r="J7483" s="117" t="s">
        <v>6429</v>
      </c>
    </row>
    <row r="7484" spans="1:10" ht="17.25" customHeight="1">
      <c r="A7484" s="116" t="s">
        <v>5914</v>
      </c>
      <c r="B7484" s="117">
        <v>9945235701</v>
      </c>
      <c r="C7484" s="116" t="s">
        <v>4393</v>
      </c>
      <c r="D7484" s="116" t="s">
        <v>438</v>
      </c>
      <c r="E7484" s="118">
        <v>41219.989583333336</v>
      </c>
      <c r="F7484" s="116" t="s">
        <v>6428</v>
      </c>
      <c r="G7484" s="117" t="s">
        <v>440</v>
      </c>
      <c r="H7484" s="117">
        <v>163</v>
      </c>
      <c r="I7484" s="117">
        <v>197</v>
      </c>
      <c r="J7484" s="117" t="s">
        <v>6429</v>
      </c>
    </row>
    <row r="7485" spans="1:10" ht="17.25" customHeight="1">
      <c r="A7485" s="116" t="s">
        <v>6217</v>
      </c>
      <c r="B7485" s="117">
        <v>9611100734</v>
      </c>
      <c r="C7485" s="116" t="s">
        <v>4393</v>
      </c>
      <c r="D7485" s="116" t="s">
        <v>438</v>
      </c>
      <c r="E7485" s="118">
        <v>41220.125</v>
      </c>
      <c r="F7485" s="116" t="s">
        <v>6428</v>
      </c>
      <c r="G7485" s="117" t="s">
        <v>440</v>
      </c>
      <c r="H7485" s="117">
        <v>761</v>
      </c>
      <c r="I7485" s="117">
        <v>905</v>
      </c>
      <c r="J7485" s="117" t="s">
        <v>6429</v>
      </c>
    </row>
    <row r="7486" spans="1:10" ht="17.25" customHeight="1">
      <c r="A7486" s="116" t="s">
        <v>6441</v>
      </c>
      <c r="B7486" s="117">
        <v>7406302675</v>
      </c>
      <c r="C7486" s="116" t="s">
        <v>4393</v>
      </c>
      <c r="D7486" s="116" t="s">
        <v>438</v>
      </c>
      <c r="E7486" s="118">
        <v>41220.270833333336</v>
      </c>
      <c r="F7486" s="116" t="s">
        <v>6428</v>
      </c>
      <c r="G7486" s="117" t="s">
        <v>440</v>
      </c>
      <c r="H7486" s="117">
        <v>774</v>
      </c>
      <c r="I7486" s="117">
        <v>927</v>
      </c>
      <c r="J7486" s="117" t="s">
        <v>6429</v>
      </c>
    </row>
    <row r="7487" spans="1:10" ht="17.25" customHeight="1">
      <c r="A7487" s="116" t="s">
        <v>4431</v>
      </c>
      <c r="B7487" s="117">
        <v>9739537168</v>
      </c>
      <c r="C7487" s="116" t="s">
        <v>4393</v>
      </c>
      <c r="D7487" s="116" t="s">
        <v>438</v>
      </c>
      <c r="E7487" s="118">
        <v>41220.385416666664</v>
      </c>
      <c r="F7487" s="116" t="s">
        <v>6428</v>
      </c>
      <c r="G7487" s="117" t="s">
        <v>440</v>
      </c>
      <c r="H7487" s="117">
        <v>100</v>
      </c>
      <c r="I7487" s="117">
        <v>67</v>
      </c>
      <c r="J7487" s="117" t="s">
        <v>6429</v>
      </c>
    </row>
    <row r="7488" spans="1:10" ht="17.25" customHeight="1">
      <c r="A7488" s="116" t="s">
        <v>6442</v>
      </c>
      <c r="B7488" s="117">
        <v>9741884499</v>
      </c>
      <c r="C7488" s="116" t="s">
        <v>4393</v>
      </c>
      <c r="D7488" s="116" t="s">
        <v>438</v>
      </c>
      <c r="E7488" s="118">
        <v>41220.802083333336</v>
      </c>
      <c r="F7488" s="116" t="s">
        <v>6428</v>
      </c>
      <c r="G7488" s="117" t="s">
        <v>440</v>
      </c>
      <c r="H7488" s="117">
        <v>190</v>
      </c>
      <c r="I7488" s="117">
        <v>205</v>
      </c>
      <c r="J7488" s="117" t="s">
        <v>6429</v>
      </c>
    </row>
    <row r="7489" spans="1:10" ht="17.25" customHeight="1">
      <c r="A7489" s="116" t="s">
        <v>4913</v>
      </c>
      <c r="B7489" s="117">
        <v>9986169794</v>
      </c>
      <c r="C7489" s="116" t="s">
        <v>4393</v>
      </c>
      <c r="D7489" s="116" t="s">
        <v>486</v>
      </c>
      <c r="E7489" s="118">
        <v>41220.916666666664</v>
      </c>
      <c r="F7489" s="116" t="s">
        <v>6428</v>
      </c>
      <c r="G7489" s="117" t="s">
        <v>440</v>
      </c>
      <c r="H7489" s="117">
        <v>158</v>
      </c>
      <c r="I7489" s="117">
        <v>190</v>
      </c>
      <c r="J7489" s="117" t="s">
        <v>6429</v>
      </c>
    </row>
    <row r="7490" spans="1:10" ht="17.25" customHeight="1">
      <c r="A7490" s="116" t="s">
        <v>6443</v>
      </c>
      <c r="B7490" s="117">
        <v>9972207526</v>
      </c>
      <c r="C7490" s="116" t="s">
        <v>4393</v>
      </c>
      <c r="D7490" s="116" t="s">
        <v>461</v>
      </c>
      <c r="E7490" s="118">
        <v>41220.96875</v>
      </c>
      <c r="F7490" s="116" t="s">
        <v>6428</v>
      </c>
      <c r="G7490" s="117" t="s">
        <v>440</v>
      </c>
      <c r="H7490" s="117">
        <v>100</v>
      </c>
      <c r="I7490" s="117">
        <v>80</v>
      </c>
      <c r="J7490" s="117" t="s">
        <v>6429</v>
      </c>
    </row>
    <row r="7491" spans="1:10" ht="17.25" customHeight="1">
      <c r="A7491" s="116" t="s">
        <v>6444</v>
      </c>
      <c r="B7491" s="117">
        <v>9591974342</v>
      </c>
      <c r="C7491" s="116" t="s">
        <v>4393</v>
      </c>
      <c r="D7491" s="116" t="s">
        <v>438</v>
      </c>
      <c r="E7491" s="118">
        <v>41217.520833333336</v>
      </c>
      <c r="F7491" s="116" t="s">
        <v>6445</v>
      </c>
      <c r="G7491" s="117" t="s">
        <v>749</v>
      </c>
      <c r="H7491" s="117">
        <v>1748</v>
      </c>
      <c r="I7491" s="117">
        <v>2028</v>
      </c>
      <c r="J7491" s="117" t="s">
        <v>6446</v>
      </c>
    </row>
    <row r="7492" spans="1:10" ht="17.25" customHeight="1">
      <c r="A7492" s="116" t="s">
        <v>6447</v>
      </c>
      <c r="B7492" s="117">
        <v>9590848900</v>
      </c>
      <c r="C7492" s="116" t="s">
        <v>4393</v>
      </c>
      <c r="D7492" s="116" t="s">
        <v>438</v>
      </c>
      <c r="E7492" s="118">
        <v>41217.708333333336</v>
      </c>
      <c r="F7492" s="116" t="s">
        <v>6445</v>
      </c>
      <c r="G7492" s="117" t="s">
        <v>934</v>
      </c>
      <c r="H7492" s="117">
        <v>1046</v>
      </c>
      <c r="I7492" s="117">
        <v>1165</v>
      </c>
      <c r="J7492" s="117" t="s">
        <v>6446</v>
      </c>
    </row>
    <row r="7493" spans="1:10" ht="17.25" customHeight="1">
      <c r="A7493" s="116" t="s">
        <v>6448</v>
      </c>
      <c r="B7493" s="117">
        <v>9663115260</v>
      </c>
      <c r="C7493" s="116" t="s">
        <v>4393</v>
      </c>
      <c r="D7493" s="116" t="s">
        <v>486</v>
      </c>
      <c r="E7493" s="118">
        <v>41214.15625</v>
      </c>
      <c r="F7493" s="116" t="s">
        <v>6449</v>
      </c>
      <c r="G7493" s="117" t="s">
        <v>440</v>
      </c>
      <c r="H7493" s="117">
        <v>874</v>
      </c>
      <c r="I7493" s="117">
        <v>1076</v>
      </c>
      <c r="J7493" s="117" t="s">
        <v>6450</v>
      </c>
    </row>
    <row r="7494" spans="1:10" ht="17.25" customHeight="1">
      <c r="A7494" s="116" t="s">
        <v>6451</v>
      </c>
      <c r="B7494" s="117">
        <v>8884122011</v>
      </c>
      <c r="C7494" s="116" t="s">
        <v>4393</v>
      </c>
      <c r="D7494" s="116" t="s">
        <v>438</v>
      </c>
      <c r="E7494" s="118">
        <v>41214.15625</v>
      </c>
      <c r="F7494" s="116" t="s">
        <v>6449</v>
      </c>
      <c r="G7494" s="117" t="s">
        <v>440</v>
      </c>
      <c r="H7494" s="117">
        <v>810</v>
      </c>
      <c r="I7494" s="117">
        <v>675</v>
      </c>
      <c r="J7494" s="117" t="s">
        <v>6452</v>
      </c>
    </row>
    <row r="7495" spans="1:10" ht="17.25" customHeight="1">
      <c r="A7495" s="116" t="s">
        <v>5870</v>
      </c>
      <c r="B7495" s="117">
        <v>9964464641</v>
      </c>
      <c r="C7495" s="116" t="s">
        <v>4393</v>
      </c>
      <c r="D7495" s="116" t="s">
        <v>438</v>
      </c>
      <c r="E7495" s="118">
        <v>41214.15625</v>
      </c>
      <c r="F7495" s="116" t="s">
        <v>6449</v>
      </c>
      <c r="G7495" s="117" t="s">
        <v>440</v>
      </c>
      <c r="H7495" s="117">
        <v>648</v>
      </c>
      <c r="I7495" s="117">
        <v>531</v>
      </c>
      <c r="J7495" s="117" t="s">
        <v>6453</v>
      </c>
    </row>
    <row r="7496" spans="1:10" ht="17.25" customHeight="1">
      <c r="A7496" s="116" t="s">
        <v>6454</v>
      </c>
      <c r="B7496" s="117">
        <v>9448928479</v>
      </c>
      <c r="C7496" s="116" t="s">
        <v>4393</v>
      </c>
      <c r="D7496" s="116" t="s">
        <v>461</v>
      </c>
      <c r="E7496" s="118">
        <v>41214.1875</v>
      </c>
      <c r="F7496" s="116" t="s">
        <v>6449</v>
      </c>
      <c r="G7496" s="117" t="s">
        <v>440</v>
      </c>
      <c r="H7496" s="117">
        <v>137</v>
      </c>
      <c r="I7496" s="117">
        <v>201</v>
      </c>
      <c r="J7496" s="117" t="s">
        <v>6455</v>
      </c>
    </row>
    <row r="7497" spans="1:10" ht="17.25" customHeight="1">
      <c r="A7497" s="116" t="s">
        <v>569</v>
      </c>
      <c r="B7497" s="117">
        <v>7838372932</v>
      </c>
      <c r="C7497" s="116" t="s">
        <v>4393</v>
      </c>
      <c r="D7497" s="116" t="s">
        <v>438</v>
      </c>
      <c r="E7497" s="118">
        <v>41214.1875</v>
      </c>
      <c r="F7497" s="116" t="s">
        <v>6449</v>
      </c>
      <c r="G7497" s="117" t="s">
        <v>440</v>
      </c>
      <c r="H7497" s="117">
        <v>738</v>
      </c>
      <c r="I7497" s="117">
        <v>1083</v>
      </c>
      <c r="J7497" s="117" t="s">
        <v>6455</v>
      </c>
    </row>
    <row r="7498" spans="1:10" ht="17.25" customHeight="1">
      <c r="A7498" s="116" t="s">
        <v>6456</v>
      </c>
      <c r="B7498" s="117">
        <v>9945551022</v>
      </c>
      <c r="C7498" s="116" t="s">
        <v>4393</v>
      </c>
      <c r="D7498" s="116" t="s">
        <v>438</v>
      </c>
      <c r="E7498" s="118">
        <v>41214.1875</v>
      </c>
      <c r="F7498" s="116" t="s">
        <v>6449</v>
      </c>
      <c r="G7498" s="117" t="s">
        <v>440</v>
      </c>
      <c r="H7498" s="117">
        <v>624</v>
      </c>
      <c r="I7498" s="117">
        <v>508</v>
      </c>
      <c r="J7498" s="117" t="s">
        <v>6457</v>
      </c>
    </row>
    <row r="7499" spans="1:10" ht="17.25" customHeight="1">
      <c r="A7499" s="116" t="s">
        <v>5800</v>
      </c>
      <c r="B7499" s="117">
        <v>9731031504</v>
      </c>
      <c r="C7499" s="116" t="s">
        <v>4393</v>
      </c>
      <c r="D7499" s="116" t="s">
        <v>486</v>
      </c>
      <c r="E7499" s="118">
        <v>41214.197916666664</v>
      </c>
      <c r="F7499" s="116" t="s">
        <v>6449</v>
      </c>
      <c r="G7499" s="117" t="s">
        <v>440</v>
      </c>
      <c r="H7499" s="117">
        <v>127</v>
      </c>
      <c r="I7499" s="117">
        <v>220</v>
      </c>
      <c r="J7499" s="117" t="s">
        <v>6458</v>
      </c>
    </row>
    <row r="7500" spans="1:10" ht="17.25" customHeight="1">
      <c r="A7500" s="116" t="s">
        <v>6459</v>
      </c>
      <c r="B7500" s="117">
        <v>9742517487</v>
      </c>
      <c r="C7500" s="116" t="s">
        <v>4393</v>
      </c>
      <c r="D7500" s="116" t="s">
        <v>438</v>
      </c>
      <c r="E7500" s="118">
        <v>41214.239583333336</v>
      </c>
      <c r="F7500" s="116" t="s">
        <v>6449</v>
      </c>
      <c r="G7500" s="117" t="s">
        <v>440</v>
      </c>
      <c r="H7500" s="117">
        <v>756</v>
      </c>
      <c r="I7500" s="117">
        <v>1304</v>
      </c>
      <c r="J7500" s="117" t="s">
        <v>6458</v>
      </c>
    </row>
    <row r="7501" spans="1:10" ht="17.25" customHeight="1">
      <c r="A7501" s="116" t="s">
        <v>5279</v>
      </c>
      <c r="B7501" s="117">
        <v>8041378310</v>
      </c>
      <c r="C7501" s="116" t="s">
        <v>4393</v>
      </c>
      <c r="D7501" s="116" t="s">
        <v>438</v>
      </c>
      <c r="E7501" s="118">
        <v>41214.25</v>
      </c>
      <c r="F7501" s="116" t="s">
        <v>6449</v>
      </c>
      <c r="G7501" s="117" t="s">
        <v>440</v>
      </c>
      <c r="H7501" s="117">
        <v>733</v>
      </c>
      <c r="I7501" s="117">
        <v>1075</v>
      </c>
      <c r="J7501" s="117" t="s">
        <v>6455</v>
      </c>
    </row>
    <row r="7502" spans="1:10" ht="17.25" customHeight="1">
      <c r="A7502" s="116" t="s">
        <v>6460</v>
      </c>
      <c r="B7502" s="117">
        <v>7208004551</v>
      </c>
      <c r="C7502" s="116" t="s">
        <v>4393</v>
      </c>
      <c r="D7502" s="116" t="s">
        <v>486</v>
      </c>
      <c r="E7502" s="118">
        <v>41214.25</v>
      </c>
      <c r="F7502" s="116" t="s">
        <v>6449</v>
      </c>
      <c r="G7502" s="117" t="s">
        <v>440</v>
      </c>
      <c r="H7502" s="117">
        <v>720</v>
      </c>
      <c r="I7502" s="117">
        <v>881</v>
      </c>
      <c r="J7502" s="117" t="s">
        <v>6450</v>
      </c>
    </row>
    <row r="7503" spans="1:10" ht="17.25" customHeight="1">
      <c r="A7503" s="116" t="s">
        <v>6461</v>
      </c>
      <c r="B7503" s="117">
        <v>9886351757</v>
      </c>
      <c r="C7503" s="116" t="s">
        <v>4393</v>
      </c>
      <c r="D7503" s="116" t="s">
        <v>438</v>
      </c>
      <c r="E7503" s="118">
        <v>41214.260416666664</v>
      </c>
      <c r="F7503" s="116" t="s">
        <v>6449</v>
      </c>
      <c r="G7503" s="117" t="s">
        <v>440</v>
      </c>
      <c r="H7503" s="117">
        <v>846</v>
      </c>
      <c r="I7503" s="117">
        <v>705</v>
      </c>
      <c r="J7503" s="117" t="s">
        <v>6452</v>
      </c>
    </row>
    <row r="7504" spans="1:10" ht="17.25" customHeight="1">
      <c r="A7504" s="116" t="s">
        <v>4905</v>
      </c>
      <c r="B7504" s="117">
        <v>8123474900</v>
      </c>
      <c r="C7504" s="116" t="s">
        <v>4393</v>
      </c>
      <c r="D7504" s="116" t="s">
        <v>438</v>
      </c>
      <c r="E7504" s="118">
        <v>41214.291666666664</v>
      </c>
      <c r="F7504" s="116" t="s">
        <v>6449</v>
      </c>
      <c r="G7504" s="117" t="s">
        <v>440</v>
      </c>
      <c r="H7504" s="117">
        <v>132</v>
      </c>
      <c r="I7504" s="117">
        <v>280</v>
      </c>
      <c r="J7504" s="117" t="s">
        <v>6462</v>
      </c>
    </row>
    <row r="7505" spans="1:10" ht="17.25" customHeight="1">
      <c r="A7505" s="116" t="s">
        <v>5007</v>
      </c>
      <c r="B7505" s="117">
        <v>8971899494</v>
      </c>
      <c r="C7505" s="116" t="s">
        <v>4393</v>
      </c>
      <c r="D7505" s="116" t="s">
        <v>438</v>
      </c>
      <c r="E7505" s="118">
        <v>41214.302083333336</v>
      </c>
      <c r="F7505" s="116" t="s">
        <v>6449</v>
      </c>
      <c r="G7505" s="117" t="s">
        <v>440</v>
      </c>
      <c r="H7505" s="117">
        <v>552</v>
      </c>
      <c r="I7505" s="117">
        <v>450</v>
      </c>
      <c r="J7505" s="117" t="s">
        <v>6457</v>
      </c>
    </row>
    <row r="7506" spans="1:10" ht="17.25" customHeight="1">
      <c r="A7506" s="116" t="s">
        <v>5541</v>
      </c>
      <c r="B7506" s="117">
        <v>9594200787</v>
      </c>
      <c r="C7506" s="116" t="s">
        <v>4393</v>
      </c>
      <c r="D7506" s="116" t="s">
        <v>438</v>
      </c>
      <c r="E7506" s="118">
        <v>41214.333333333336</v>
      </c>
      <c r="F7506" s="116" t="s">
        <v>6449</v>
      </c>
      <c r="G7506" s="117" t="s">
        <v>440</v>
      </c>
      <c r="H7506" s="117">
        <v>709</v>
      </c>
      <c r="I7506" s="117">
        <v>582</v>
      </c>
      <c r="J7506" s="117" t="s">
        <v>6453</v>
      </c>
    </row>
    <row r="7507" spans="1:10" ht="17.25" customHeight="1">
      <c r="A7507" s="116" t="s">
        <v>5828</v>
      </c>
      <c r="B7507" s="117">
        <v>9844216160</v>
      </c>
      <c r="C7507" s="116" t="s">
        <v>4393</v>
      </c>
      <c r="D7507" s="116" t="s">
        <v>438</v>
      </c>
      <c r="E7507" s="118">
        <v>41214.354166666664</v>
      </c>
      <c r="F7507" s="116" t="s">
        <v>6449</v>
      </c>
      <c r="G7507" s="117" t="s">
        <v>440</v>
      </c>
      <c r="H7507" s="117">
        <v>209</v>
      </c>
      <c r="I7507" s="117">
        <v>304</v>
      </c>
      <c r="J7507" s="117" t="s">
        <v>6455</v>
      </c>
    </row>
    <row r="7508" spans="1:10" ht="17.25" customHeight="1">
      <c r="A7508" s="116" t="s">
        <v>5774</v>
      </c>
      <c r="B7508" s="117">
        <v>9739581993</v>
      </c>
      <c r="C7508" s="116" t="s">
        <v>4393</v>
      </c>
      <c r="D7508" s="116" t="s">
        <v>488</v>
      </c>
      <c r="E7508" s="118">
        <v>41214.364583333336</v>
      </c>
      <c r="F7508" s="116" t="s">
        <v>6449</v>
      </c>
      <c r="G7508" s="117" t="s">
        <v>440</v>
      </c>
      <c r="H7508" s="117">
        <v>356</v>
      </c>
      <c r="I7508" s="117">
        <v>334</v>
      </c>
      <c r="J7508" s="117" t="s">
        <v>6450</v>
      </c>
    </row>
    <row r="7509" spans="1:10" ht="17.25" customHeight="1">
      <c r="A7509" s="116" t="s">
        <v>6463</v>
      </c>
      <c r="B7509" s="117">
        <v>9742103000</v>
      </c>
      <c r="C7509" s="116" t="s">
        <v>4393</v>
      </c>
      <c r="D7509" s="116" t="s">
        <v>438</v>
      </c>
      <c r="E7509" s="118">
        <v>41214.458333333336</v>
      </c>
      <c r="F7509" s="116" t="s">
        <v>6449</v>
      </c>
      <c r="G7509" s="117" t="s">
        <v>440</v>
      </c>
      <c r="H7509" s="117">
        <v>693</v>
      </c>
      <c r="I7509" s="117">
        <v>1132</v>
      </c>
      <c r="J7509" s="117" t="s">
        <v>6464</v>
      </c>
    </row>
    <row r="7510" spans="1:10" ht="17.25" customHeight="1">
      <c r="A7510" s="116" t="s">
        <v>5960</v>
      </c>
      <c r="B7510" s="117">
        <v>9886444359</v>
      </c>
      <c r="C7510" s="116" t="s">
        <v>4393</v>
      </c>
      <c r="D7510" s="116" t="s">
        <v>438</v>
      </c>
      <c r="E7510" s="118">
        <v>41214.458333333336</v>
      </c>
      <c r="F7510" s="116" t="s">
        <v>6449</v>
      </c>
      <c r="G7510" s="117" t="s">
        <v>440</v>
      </c>
      <c r="H7510" s="117">
        <v>863</v>
      </c>
      <c r="I7510" s="117">
        <v>693</v>
      </c>
      <c r="J7510" s="117" t="s">
        <v>6453</v>
      </c>
    </row>
    <row r="7511" spans="1:10" ht="17.25" customHeight="1">
      <c r="A7511" s="116" t="s">
        <v>6465</v>
      </c>
      <c r="B7511" s="117">
        <v>9900068518</v>
      </c>
      <c r="C7511" s="116" t="s">
        <v>4393</v>
      </c>
      <c r="D7511" s="116" t="s">
        <v>438</v>
      </c>
      <c r="E7511" s="118">
        <v>41214.458333333336</v>
      </c>
      <c r="F7511" s="116" t="s">
        <v>6449</v>
      </c>
      <c r="G7511" s="117" t="s">
        <v>440</v>
      </c>
      <c r="H7511" s="117">
        <v>244</v>
      </c>
      <c r="I7511" s="117">
        <v>338</v>
      </c>
      <c r="J7511" s="117" t="s">
        <v>6455</v>
      </c>
    </row>
    <row r="7512" spans="1:10" ht="17.25" customHeight="1">
      <c r="A7512" s="116" t="s">
        <v>5311</v>
      </c>
      <c r="B7512" s="117">
        <v>9448855497</v>
      </c>
      <c r="C7512" s="116" t="s">
        <v>4393</v>
      </c>
      <c r="D7512" s="116" t="s">
        <v>438</v>
      </c>
      <c r="E7512" s="118">
        <v>41214.552083333336</v>
      </c>
      <c r="F7512" s="116" t="s">
        <v>6449</v>
      </c>
      <c r="G7512" s="117" t="s">
        <v>440</v>
      </c>
      <c r="H7512" s="117">
        <v>214</v>
      </c>
      <c r="I7512" s="117">
        <v>416</v>
      </c>
      <c r="J7512" s="117" t="s">
        <v>6462</v>
      </c>
    </row>
    <row r="7513" spans="1:10" ht="17.25" customHeight="1">
      <c r="A7513" s="116" t="s">
        <v>1716</v>
      </c>
      <c r="B7513" s="117">
        <v>9844187643</v>
      </c>
      <c r="C7513" s="116" t="s">
        <v>4393</v>
      </c>
      <c r="D7513" s="116" t="s">
        <v>438</v>
      </c>
      <c r="E7513" s="118">
        <v>41214.583333333336</v>
      </c>
      <c r="F7513" s="116" t="s">
        <v>6449</v>
      </c>
      <c r="G7513" s="117" t="s">
        <v>440</v>
      </c>
      <c r="H7513" s="117">
        <v>268</v>
      </c>
      <c r="I7513" s="117">
        <v>319</v>
      </c>
      <c r="J7513" s="117" t="s">
        <v>6450</v>
      </c>
    </row>
    <row r="7514" spans="1:10" ht="17.25" customHeight="1">
      <c r="A7514" s="116" t="s">
        <v>6466</v>
      </c>
      <c r="B7514" s="117">
        <v>9538802624</v>
      </c>
      <c r="C7514" s="116" t="s">
        <v>4393</v>
      </c>
      <c r="D7514" s="116" t="s">
        <v>438</v>
      </c>
      <c r="E7514" s="118">
        <v>41214.625</v>
      </c>
      <c r="F7514" s="116" t="s">
        <v>6449</v>
      </c>
      <c r="G7514" s="117" t="s">
        <v>440</v>
      </c>
      <c r="H7514" s="117">
        <v>152</v>
      </c>
      <c r="I7514" s="117">
        <v>238</v>
      </c>
      <c r="J7514" s="117" t="s">
        <v>6464</v>
      </c>
    </row>
    <row r="7515" spans="1:10" ht="17.25" customHeight="1">
      <c r="A7515" s="116" t="s">
        <v>6467</v>
      </c>
      <c r="B7515" s="117">
        <v>9902975380</v>
      </c>
      <c r="C7515" s="116" t="s">
        <v>4393</v>
      </c>
      <c r="D7515" s="116" t="s">
        <v>438</v>
      </c>
      <c r="E7515" s="118">
        <v>41214.645833333336</v>
      </c>
      <c r="F7515" s="116" t="s">
        <v>6449</v>
      </c>
      <c r="G7515" s="117" t="s">
        <v>440</v>
      </c>
      <c r="H7515" s="117">
        <v>461</v>
      </c>
      <c r="I7515" s="117">
        <v>378</v>
      </c>
      <c r="J7515" s="117" t="s">
        <v>6453</v>
      </c>
    </row>
    <row r="7516" spans="1:10" ht="17.25" customHeight="1">
      <c r="A7516" s="116" t="s">
        <v>6468</v>
      </c>
      <c r="B7516" s="117">
        <v>9620101770</v>
      </c>
      <c r="C7516" s="116" t="s">
        <v>4393</v>
      </c>
      <c r="D7516" s="116" t="s">
        <v>488</v>
      </c>
      <c r="E7516" s="118">
        <v>41214.645833333336</v>
      </c>
      <c r="F7516" s="116" t="s">
        <v>6449</v>
      </c>
      <c r="G7516" s="117" t="s">
        <v>440</v>
      </c>
      <c r="H7516" s="117">
        <v>241</v>
      </c>
      <c r="I7516" s="117">
        <v>281</v>
      </c>
      <c r="J7516" s="117" t="s">
        <v>6450</v>
      </c>
    </row>
    <row r="7517" spans="1:10" ht="17.25" customHeight="1">
      <c r="A7517" s="116" t="s">
        <v>6469</v>
      </c>
      <c r="B7517" s="117">
        <v>9739007810</v>
      </c>
      <c r="C7517" s="116" t="s">
        <v>4393</v>
      </c>
      <c r="D7517" s="116" t="s">
        <v>438</v>
      </c>
      <c r="E7517" s="118">
        <v>41214.6875</v>
      </c>
      <c r="F7517" s="116" t="s">
        <v>6449</v>
      </c>
      <c r="G7517" s="117" t="s">
        <v>440</v>
      </c>
      <c r="H7517" s="117">
        <v>390</v>
      </c>
      <c r="I7517" s="117">
        <v>801</v>
      </c>
      <c r="J7517" s="117" t="s">
        <v>6462</v>
      </c>
    </row>
    <row r="7518" spans="1:10" ht="17.25" customHeight="1">
      <c r="A7518" s="116" t="s">
        <v>6470</v>
      </c>
      <c r="B7518" s="117">
        <v>9742622832</v>
      </c>
      <c r="C7518" s="116" t="s">
        <v>4393</v>
      </c>
      <c r="D7518" s="116" t="s">
        <v>438</v>
      </c>
      <c r="E7518" s="118">
        <v>41214.770833333336</v>
      </c>
      <c r="F7518" s="116" t="s">
        <v>6449</v>
      </c>
      <c r="G7518" s="117" t="s">
        <v>440</v>
      </c>
      <c r="H7518" s="117">
        <v>150</v>
      </c>
      <c r="I7518" s="117">
        <v>177</v>
      </c>
      <c r="J7518" s="117" t="s">
        <v>6450</v>
      </c>
    </row>
    <row r="7519" spans="1:10" ht="17.25" customHeight="1">
      <c r="A7519" s="116" t="s">
        <v>6471</v>
      </c>
      <c r="B7519" s="117">
        <v>9902069642</v>
      </c>
      <c r="C7519" s="116" t="s">
        <v>4393</v>
      </c>
      <c r="D7519" s="116" t="s">
        <v>438</v>
      </c>
      <c r="E7519" s="118">
        <v>41214.770833333336</v>
      </c>
      <c r="F7519" s="116" t="s">
        <v>6449</v>
      </c>
      <c r="G7519" s="117" t="s">
        <v>440</v>
      </c>
      <c r="H7519" s="117">
        <v>244</v>
      </c>
      <c r="I7519" s="117">
        <v>381</v>
      </c>
      <c r="J7519" s="117" t="s">
        <v>6464</v>
      </c>
    </row>
    <row r="7520" spans="1:10" ht="17.25" customHeight="1">
      <c r="A7520" s="116" t="s">
        <v>6472</v>
      </c>
      <c r="B7520" s="117">
        <v>9980617993</v>
      </c>
      <c r="C7520" s="116" t="s">
        <v>4393</v>
      </c>
      <c r="D7520" s="116" t="s">
        <v>461</v>
      </c>
      <c r="E7520" s="118">
        <v>41214.84375</v>
      </c>
      <c r="F7520" s="116" t="s">
        <v>6449</v>
      </c>
      <c r="G7520" s="117" t="s">
        <v>440</v>
      </c>
      <c r="H7520" s="117">
        <v>209</v>
      </c>
      <c r="I7520" s="117">
        <v>252</v>
      </c>
      <c r="J7520" s="117" t="s">
        <v>6450</v>
      </c>
    </row>
    <row r="7521" spans="1:10" ht="17.25" customHeight="1">
      <c r="A7521" s="116" t="s">
        <v>6473</v>
      </c>
      <c r="B7521" s="117">
        <v>9845826100</v>
      </c>
      <c r="C7521" s="116" t="s">
        <v>4393</v>
      </c>
      <c r="D7521" s="116" t="s">
        <v>461</v>
      </c>
      <c r="E7521" s="118">
        <v>41214.875</v>
      </c>
      <c r="F7521" s="116" t="s">
        <v>6449</v>
      </c>
      <c r="G7521" s="117" t="s">
        <v>440</v>
      </c>
      <c r="H7521" s="117">
        <v>100</v>
      </c>
      <c r="I7521" s="117">
        <v>106</v>
      </c>
      <c r="J7521" s="117" t="s">
        <v>6450</v>
      </c>
    </row>
    <row r="7522" spans="1:10" ht="17.25" customHeight="1">
      <c r="A7522" s="116" t="s">
        <v>919</v>
      </c>
      <c r="B7522" s="117">
        <v>9916476425</v>
      </c>
      <c r="C7522" s="116" t="s">
        <v>4393</v>
      </c>
      <c r="D7522" s="116" t="s">
        <v>438</v>
      </c>
      <c r="E7522" s="118">
        <v>41214.885416666664</v>
      </c>
      <c r="F7522" s="116" t="s">
        <v>6449</v>
      </c>
      <c r="G7522" s="117" t="s">
        <v>440</v>
      </c>
      <c r="H7522" s="117">
        <v>231</v>
      </c>
      <c r="I7522" s="117">
        <v>378</v>
      </c>
      <c r="J7522" s="117" t="s">
        <v>6464</v>
      </c>
    </row>
    <row r="7523" spans="1:10" ht="17.25" customHeight="1">
      <c r="A7523" s="116" t="s">
        <v>6385</v>
      </c>
      <c r="B7523" s="117">
        <v>9886156417</v>
      </c>
      <c r="C7523" s="116" t="s">
        <v>4393</v>
      </c>
      <c r="D7523" s="116" t="s">
        <v>438</v>
      </c>
      <c r="E7523" s="118">
        <v>41215.052083333336</v>
      </c>
      <c r="F7523" s="116" t="s">
        <v>6449</v>
      </c>
      <c r="G7523" s="117" t="s">
        <v>440</v>
      </c>
      <c r="H7523" s="117">
        <v>268</v>
      </c>
      <c r="I7523" s="117">
        <v>325</v>
      </c>
      <c r="J7523" s="117" t="s">
        <v>6450</v>
      </c>
    </row>
    <row r="7524" spans="1:10" ht="17.25" customHeight="1">
      <c r="A7524" s="116" t="s">
        <v>6474</v>
      </c>
      <c r="B7524" s="117">
        <v>9916966816</v>
      </c>
      <c r="C7524" s="116" t="s">
        <v>4393</v>
      </c>
      <c r="D7524" s="116" t="s">
        <v>438</v>
      </c>
      <c r="E7524" s="118">
        <v>41215.145833333336</v>
      </c>
      <c r="F7524" s="116" t="s">
        <v>6449</v>
      </c>
      <c r="G7524" s="117" t="s">
        <v>440</v>
      </c>
      <c r="H7524" s="117">
        <v>516</v>
      </c>
      <c r="I7524" s="117">
        <v>635</v>
      </c>
      <c r="J7524" s="117" t="s">
        <v>6450</v>
      </c>
    </row>
    <row r="7525" spans="1:10" ht="17.25" customHeight="1">
      <c r="A7525" s="116" t="s">
        <v>6475</v>
      </c>
      <c r="B7525" s="117">
        <v>9482520825</v>
      </c>
      <c r="C7525" s="116" t="s">
        <v>4393</v>
      </c>
      <c r="D7525" s="116" t="s">
        <v>438</v>
      </c>
      <c r="E7525" s="118">
        <v>41215.145833333336</v>
      </c>
      <c r="F7525" s="116" t="s">
        <v>6449</v>
      </c>
      <c r="G7525" s="117" t="s">
        <v>440</v>
      </c>
      <c r="H7525" s="117">
        <v>579</v>
      </c>
      <c r="I7525" s="117">
        <v>475</v>
      </c>
      <c r="J7525" s="117" t="s">
        <v>6453</v>
      </c>
    </row>
    <row r="7526" spans="1:10" ht="17.25" customHeight="1">
      <c r="A7526" s="116" t="s">
        <v>557</v>
      </c>
      <c r="B7526" s="117">
        <v>9741726143</v>
      </c>
      <c r="C7526" s="116" t="s">
        <v>4393</v>
      </c>
      <c r="D7526" s="116" t="s">
        <v>438</v>
      </c>
      <c r="E7526" s="118">
        <v>41215.15625</v>
      </c>
      <c r="F7526" s="116" t="s">
        <v>6449</v>
      </c>
      <c r="G7526" s="117" t="s">
        <v>440</v>
      </c>
      <c r="H7526" s="117">
        <v>457</v>
      </c>
      <c r="I7526" s="117">
        <v>601</v>
      </c>
      <c r="J7526" s="117" t="s">
        <v>6476</v>
      </c>
    </row>
    <row r="7527" spans="1:10" ht="17.25" customHeight="1">
      <c r="A7527" s="116" t="s">
        <v>3902</v>
      </c>
      <c r="B7527" s="117">
        <v>9972364255</v>
      </c>
      <c r="C7527" s="116" t="s">
        <v>4393</v>
      </c>
      <c r="D7527" s="116" t="s">
        <v>438</v>
      </c>
      <c r="E7527" s="118">
        <v>41215.166666666664</v>
      </c>
      <c r="F7527" s="116" t="s">
        <v>6449</v>
      </c>
      <c r="G7527" s="117" t="s">
        <v>440</v>
      </c>
      <c r="H7527" s="117">
        <v>925</v>
      </c>
      <c r="I7527" s="117">
        <v>755</v>
      </c>
      <c r="J7527" s="117" t="s">
        <v>6457</v>
      </c>
    </row>
    <row r="7528" spans="1:10" ht="17.25" customHeight="1">
      <c r="A7528" s="116" t="s">
        <v>6477</v>
      </c>
      <c r="B7528" s="117">
        <v>9036666766</v>
      </c>
      <c r="C7528" s="116" t="s">
        <v>4393</v>
      </c>
      <c r="D7528" s="116" t="s">
        <v>486</v>
      </c>
      <c r="E7528" s="118">
        <v>41215.197916666664</v>
      </c>
      <c r="F7528" s="116" t="s">
        <v>6449</v>
      </c>
      <c r="G7528" s="117" t="s">
        <v>440</v>
      </c>
      <c r="H7528" s="117">
        <v>162</v>
      </c>
      <c r="I7528" s="117">
        <v>279</v>
      </c>
      <c r="J7528" s="117" t="s">
        <v>6458</v>
      </c>
    </row>
    <row r="7529" spans="1:10" ht="17.25" customHeight="1">
      <c r="A7529" s="116" t="s">
        <v>6478</v>
      </c>
      <c r="B7529" s="117">
        <v>7259786501</v>
      </c>
      <c r="C7529" s="116" t="s">
        <v>4393</v>
      </c>
      <c r="D7529" s="116" t="s">
        <v>438</v>
      </c>
      <c r="E7529" s="118">
        <v>41215.208333333336</v>
      </c>
      <c r="F7529" s="116" t="s">
        <v>6449</v>
      </c>
      <c r="G7529" s="117" t="s">
        <v>440</v>
      </c>
      <c r="H7529" s="117">
        <v>293</v>
      </c>
      <c r="I7529" s="117">
        <v>386</v>
      </c>
      <c r="J7529" s="117" t="s">
        <v>6476</v>
      </c>
    </row>
    <row r="7530" spans="1:10" ht="17.25" customHeight="1">
      <c r="A7530" s="116" t="s">
        <v>6479</v>
      </c>
      <c r="B7530" s="117">
        <v>9845717767</v>
      </c>
      <c r="C7530" s="116" t="s">
        <v>4393</v>
      </c>
      <c r="D7530" s="116" t="s">
        <v>438</v>
      </c>
      <c r="E7530" s="118">
        <v>41215.21875</v>
      </c>
      <c r="F7530" s="116" t="s">
        <v>6449</v>
      </c>
      <c r="G7530" s="117" t="s">
        <v>440</v>
      </c>
      <c r="H7530" s="117">
        <v>264</v>
      </c>
      <c r="I7530" s="117">
        <v>325</v>
      </c>
      <c r="J7530" s="117" t="s">
        <v>6450</v>
      </c>
    </row>
    <row r="7531" spans="1:10" ht="17.25" customHeight="1">
      <c r="A7531" s="116" t="s">
        <v>6480</v>
      </c>
      <c r="B7531" s="117">
        <v>9916254692</v>
      </c>
      <c r="C7531" s="116" t="s">
        <v>4393</v>
      </c>
      <c r="D7531" s="116" t="s">
        <v>438</v>
      </c>
      <c r="E7531" s="118">
        <v>41215.270833333336</v>
      </c>
      <c r="F7531" s="116" t="s">
        <v>6449</v>
      </c>
      <c r="G7531" s="117" t="s">
        <v>440</v>
      </c>
      <c r="H7531" s="117">
        <v>100</v>
      </c>
      <c r="I7531" s="117">
        <v>92</v>
      </c>
      <c r="J7531" s="117" t="s">
        <v>6476</v>
      </c>
    </row>
    <row r="7532" spans="1:10" ht="17.25" customHeight="1">
      <c r="A7532" s="116" t="s">
        <v>4541</v>
      </c>
      <c r="B7532" s="117">
        <v>9884003825</v>
      </c>
      <c r="C7532" s="116" t="s">
        <v>4393</v>
      </c>
      <c r="D7532" s="116" t="s">
        <v>438</v>
      </c>
      <c r="E7532" s="118">
        <v>41215.270833333336</v>
      </c>
      <c r="F7532" s="116" t="s">
        <v>6449</v>
      </c>
      <c r="G7532" s="117" t="s">
        <v>440</v>
      </c>
      <c r="H7532" s="117">
        <v>257</v>
      </c>
      <c r="I7532" s="117">
        <v>305</v>
      </c>
      <c r="J7532" s="117" t="s">
        <v>6450</v>
      </c>
    </row>
    <row r="7533" spans="1:10" ht="17.25" customHeight="1">
      <c r="A7533" s="116" t="s">
        <v>6481</v>
      </c>
      <c r="B7533" s="117">
        <v>9901022833</v>
      </c>
      <c r="C7533" s="116" t="s">
        <v>4393</v>
      </c>
      <c r="D7533" s="116" t="s">
        <v>438</v>
      </c>
      <c r="E7533" s="118">
        <v>41215.291666666664</v>
      </c>
      <c r="F7533" s="116" t="s">
        <v>6449</v>
      </c>
      <c r="G7533" s="117" t="s">
        <v>440</v>
      </c>
      <c r="H7533" s="117">
        <v>450</v>
      </c>
      <c r="I7533" s="117">
        <v>776</v>
      </c>
      <c r="J7533" s="117" t="s">
        <v>6458</v>
      </c>
    </row>
    <row r="7534" spans="1:10" ht="17.25" customHeight="1">
      <c r="A7534" s="116" t="s">
        <v>6482</v>
      </c>
      <c r="B7534" s="117">
        <v>7829444462</v>
      </c>
      <c r="C7534" s="116" t="s">
        <v>4393</v>
      </c>
      <c r="D7534" s="116" t="s">
        <v>438</v>
      </c>
      <c r="E7534" s="118">
        <v>41215.333333333336</v>
      </c>
      <c r="F7534" s="116" t="s">
        <v>6449</v>
      </c>
      <c r="G7534" s="117" t="s">
        <v>440</v>
      </c>
      <c r="H7534" s="117">
        <v>100</v>
      </c>
      <c r="I7534" s="117">
        <v>118</v>
      </c>
      <c r="J7534" s="117" t="s">
        <v>6476</v>
      </c>
    </row>
    <row r="7535" spans="1:10" ht="17.25" customHeight="1">
      <c r="A7535" s="116" t="s">
        <v>4758</v>
      </c>
      <c r="B7535" s="117">
        <v>9008606498</v>
      </c>
      <c r="C7535" s="116" t="s">
        <v>4393</v>
      </c>
      <c r="D7535" s="116" t="s">
        <v>438</v>
      </c>
      <c r="E7535" s="118">
        <v>41215.333333333336</v>
      </c>
      <c r="F7535" s="116" t="s">
        <v>6449</v>
      </c>
      <c r="G7535" s="117" t="s">
        <v>440</v>
      </c>
      <c r="H7535" s="117">
        <v>186</v>
      </c>
      <c r="I7535" s="117">
        <v>221</v>
      </c>
      <c r="J7535" s="117" t="s">
        <v>6450</v>
      </c>
    </row>
    <row r="7536" spans="1:10" ht="17.25" customHeight="1">
      <c r="A7536" s="116" t="s">
        <v>6483</v>
      </c>
      <c r="B7536" s="117">
        <v>9867697989</v>
      </c>
      <c r="C7536" s="116" t="s">
        <v>4393</v>
      </c>
      <c r="D7536" s="116" t="s">
        <v>438</v>
      </c>
      <c r="E7536" s="118">
        <v>41215.333333333336</v>
      </c>
      <c r="F7536" s="116" t="s">
        <v>6449</v>
      </c>
      <c r="G7536" s="117" t="s">
        <v>440</v>
      </c>
      <c r="H7536" s="117">
        <v>1291</v>
      </c>
      <c r="I7536" s="117">
        <v>1024</v>
      </c>
      <c r="J7536" s="117" t="s">
        <v>6453</v>
      </c>
    </row>
    <row r="7537" spans="1:10" ht="17.25" customHeight="1">
      <c r="A7537" s="116" t="s">
        <v>6484</v>
      </c>
      <c r="B7537" s="117">
        <v>7829674118</v>
      </c>
      <c r="C7537" s="116" t="s">
        <v>4393</v>
      </c>
      <c r="D7537" s="116" t="s">
        <v>486</v>
      </c>
      <c r="E7537" s="118">
        <v>41215.333333333336</v>
      </c>
      <c r="F7537" s="116" t="s">
        <v>6449</v>
      </c>
      <c r="G7537" s="117" t="s">
        <v>440</v>
      </c>
      <c r="H7537" s="117">
        <v>223</v>
      </c>
      <c r="I7537" s="117">
        <v>447</v>
      </c>
      <c r="J7537" s="117" t="s">
        <v>6462</v>
      </c>
    </row>
    <row r="7538" spans="1:10" ht="17.25" customHeight="1">
      <c r="A7538" s="116" t="s">
        <v>4947</v>
      </c>
      <c r="B7538" s="117">
        <v>9901488228</v>
      </c>
      <c r="C7538" s="116" t="s">
        <v>4393</v>
      </c>
      <c r="D7538" s="116" t="s">
        <v>438</v>
      </c>
      <c r="E7538" s="118">
        <v>41215.34375</v>
      </c>
      <c r="F7538" s="116" t="s">
        <v>6449</v>
      </c>
      <c r="G7538" s="117" t="s">
        <v>440</v>
      </c>
      <c r="H7538" s="117">
        <v>198</v>
      </c>
      <c r="I7538" s="117">
        <v>275</v>
      </c>
      <c r="J7538" s="117" t="s">
        <v>6455</v>
      </c>
    </row>
    <row r="7539" spans="1:10" ht="17.25" customHeight="1">
      <c r="A7539" s="116" t="s">
        <v>6485</v>
      </c>
      <c r="B7539" s="117">
        <v>9739742323</v>
      </c>
      <c r="C7539" s="116" t="s">
        <v>4393</v>
      </c>
      <c r="D7539" s="116" t="s">
        <v>438</v>
      </c>
      <c r="E7539" s="118">
        <v>41215.354166666664</v>
      </c>
      <c r="F7539" s="116" t="s">
        <v>6449</v>
      </c>
      <c r="G7539" s="117" t="s">
        <v>440</v>
      </c>
      <c r="H7539" s="117">
        <v>267</v>
      </c>
      <c r="I7539" s="117">
        <v>420</v>
      </c>
      <c r="J7539" s="117" t="s">
        <v>6464</v>
      </c>
    </row>
    <row r="7540" spans="1:10" ht="17.25" customHeight="1">
      <c r="A7540" s="116" t="s">
        <v>6486</v>
      </c>
      <c r="B7540" s="117">
        <v>9845068893</v>
      </c>
      <c r="C7540" s="116" t="s">
        <v>4393</v>
      </c>
      <c r="D7540" s="116" t="s">
        <v>438</v>
      </c>
      <c r="E7540" s="118">
        <v>41215.395833333336</v>
      </c>
      <c r="F7540" s="116" t="s">
        <v>6449</v>
      </c>
      <c r="G7540" s="117" t="s">
        <v>440</v>
      </c>
      <c r="H7540" s="117">
        <v>417</v>
      </c>
      <c r="I7540" s="117">
        <v>526</v>
      </c>
      <c r="J7540" s="117" t="s">
        <v>6476</v>
      </c>
    </row>
    <row r="7541" spans="1:10" ht="17.25" customHeight="1">
      <c r="A7541" s="116" t="s">
        <v>2526</v>
      </c>
      <c r="B7541" s="117">
        <v>9739274456</v>
      </c>
      <c r="C7541" s="116" t="s">
        <v>4393</v>
      </c>
      <c r="D7541" s="116" t="s">
        <v>486</v>
      </c>
      <c r="E7541" s="118">
        <v>41215.416666666664</v>
      </c>
      <c r="F7541" s="116" t="s">
        <v>6449</v>
      </c>
      <c r="G7541" s="117" t="s">
        <v>440</v>
      </c>
      <c r="H7541" s="117">
        <v>100</v>
      </c>
      <c r="I7541" s="117">
        <v>93</v>
      </c>
      <c r="J7541" s="117" t="s">
        <v>6450</v>
      </c>
    </row>
    <row r="7542" spans="1:10" ht="17.25" customHeight="1">
      <c r="A7542" s="116" t="s">
        <v>4746</v>
      </c>
      <c r="B7542" s="117">
        <v>9591848806</v>
      </c>
      <c r="C7542" s="116" t="s">
        <v>4393</v>
      </c>
      <c r="D7542" s="116" t="s">
        <v>438</v>
      </c>
      <c r="E7542" s="118">
        <v>41215.427083333336</v>
      </c>
      <c r="F7542" s="116" t="s">
        <v>6449</v>
      </c>
      <c r="G7542" s="117" t="s">
        <v>440</v>
      </c>
      <c r="H7542" s="117">
        <v>100</v>
      </c>
      <c r="I7542" s="117">
        <v>86</v>
      </c>
      <c r="J7542" s="117" t="s">
        <v>6462</v>
      </c>
    </row>
    <row r="7543" spans="1:10" ht="17.25" customHeight="1">
      <c r="A7543" s="116" t="s">
        <v>6487</v>
      </c>
      <c r="B7543" s="117">
        <v>9810362116</v>
      </c>
      <c r="C7543" s="116" t="s">
        <v>4393</v>
      </c>
      <c r="D7543" s="116" t="s">
        <v>438</v>
      </c>
      <c r="E7543" s="118">
        <v>41215.458333333336</v>
      </c>
      <c r="F7543" s="116" t="s">
        <v>6449</v>
      </c>
      <c r="G7543" s="117" t="s">
        <v>440</v>
      </c>
      <c r="H7543" s="117">
        <v>120</v>
      </c>
      <c r="I7543" s="117">
        <v>164</v>
      </c>
      <c r="J7543" s="117" t="s">
        <v>6455</v>
      </c>
    </row>
    <row r="7544" spans="1:10" ht="17.25" customHeight="1">
      <c r="A7544" s="116" t="s">
        <v>6488</v>
      </c>
      <c r="B7544" s="117">
        <v>9019969861</v>
      </c>
      <c r="C7544" s="116" t="s">
        <v>4393</v>
      </c>
      <c r="D7544" s="116" t="s">
        <v>486</v>
      </c>
      <c r="E7544" s="118">
        <v>41215.5</v>
      </c>
      <c r="F7544" s="116" t="s">
        <v>6449</v>
      </c>
      <c r="G7544" s="117" t="s">
        <v>440</v>
      </c>
      <c r="H7544" s="117">
        <v>512</v>
      </c>
      <c r="I7544" s="117">
        <v>843</v>
      </c>
      <c r="J7544" s="117" t="s">
        <v>6464</v>
      </c>
    </row>
    <row r="7545" spans="1:10" ht="17.25" customHeight="1">
      <c r="A7545" s="116" t="s">
        <v>5547</v>
      </c>
      <c r="B7545" s="117">
        <v>9663190004</v>
      </c>
      <c r="C7545" s="116" t="s">
        <v>4393</v>
      </c>
      <c r="D7545" s="116" t="s">
        <v>438</v>
      </c>
      <c r="E7545" s="118">
        <v>41215.520833333336</v>
      </c>
      <c r="F7545" s="116" t="s">
        <v>6449</v>
      </c>
      <c r="G7545" s="117" t="s">
        <v>440</v>
      </c>
      <c r="H7545" s="117">
        <v>189</v>
      </c>
      <c r="I7545" s="117">
        <v>228</v>
      </c>
      <c r="J7545" s="117" t="s">
        <v>6450</v>
      </c>
    </row>
    <row r="7546" spans="1:10" ht="17.25" customHeight="1">
      <c r="A7546" s="116" t="s">
        <v>6489</v>
      </c>
      <c r="B7546" s="117">
        <v>9434143178</v>
      </c>
      <c r="C7546" s="116" t="s">
        <v>4393</v>
      </c>
      <c r="D7546" s="116" t="s">
        <v>461</v>
      </c>
      <c r="E7546" s="118">
        <v>41215.520833333336</v>
      </c>
      <c r="F7546" s="116" t="s">
        <v>6449</v>
      </c>
      <c r="G7546" s="117" t="s">
        <v>440</v>
      </c>
      <c r="H7546" s="117">
        <v>297</v>
      </c>
      <c r="I7546" s="117">
        <v>436</v>
      </c>
      <c r="J7546" s="117" t="s">
        <v>6455</v>
      </c>
    </row>
    <row r="7547" spans="1:10" ht="17.25" customHeight="1">
      <c r="A7547" s="116" t="s">
        <v>5428</v>
      </c>
      <c r="B7547" s="117">
        <v>9343520388</v>
      </c>
      <c r="C7547" s="116" t="s">
        <v>4393</v>
      </c>
      <c r="D7547" s="116" t="s">
        <v>438</v>
      </c>
      <c r="E7547" s="118">
        <v>41215.552083333336</v>
      </c>
      <c r="F7547" s="116" t="s">
        <v>6449</v>
      </c>
      <c r="G7547" s="117" t="s">
        <v>440</v>
      </c>
      <c r="H7547" s="117">
        <v>914</v>
      </c>
      <c r="I7547" s="117">
        <v>744</v>
      </c>
      <c r="J7547" s="117" t="s">
        <v>6490</v>
      </c>
    </row>
    <row r="7548" spans="1:10" ht="17.25" customHeight="1">
      <c r="A7548" s="116" t="s">
        <v>6491</v>
      </c>
      <c r="B7548" s="117">
        <v>9663395547</v>
      </c>
      <c r="C7548" s="116" t="s">
        <v>4393</v>
      </c>
      <c r="D7548" s="116" t="s">
        <v>438</v>
      </c>
      <c r="E7548" s="118">
        <v>41215.5625</v>
      </c>
      <c r="F7548" s="116" t="s">
        <v>6449</v>
      </c>
      <c r="G7548" s="117" t="s">
        <v>440</v>
      </c>
      <c r="H7548" s="117">
        <v>197</v>
      </c>
      <c r="I7548" s="117">
        <v>420</v>
      </c>
      <c r="J7548" s="117" t="s">
        <v>6462</v>
      </c>
    </row>
    <row r="7549" spans="1:10" ht="17.25" customHeight="1">
      <c r="A7549" s="116" t="s">
        <v>4994</v>
      </c>
      <c r="B7549" s="117">
        <v>9980115613</v>
      </c>
      <c r="C7549" s="116" t="s">
        <v>4393</v>
      </c>
      <c r="D7549" s="116" t="s">
        <v>438</v>
      </c>
      <c r="E7549" s="118">
        <v>41215.583333333336</v>
      </c>
      <c r="F7549" s="116" t="s">
        <v>6449</v>
      </c>
      <c r="G7549" s="117" t="s">
        <v>440</v>
      </c>
      <c r="H7549" s="117">
        <v>492</v>
      </c>
      <c r="I7549" s="117">
        <v>634</v>
      </c>
      <c r="J7549" s="117" t="s">
        <v>6476</v>
      </c>
    </row>
    <row r="7550" spans="1:10" ht="17.25" customHeight="1">
      <c r="A7550" s="116" t="s">
        <v>6492</v>
      </c>
      <c r="B7550" s="117">
        <v>9900088708</v>
      </c>
      <c r="C7550" s="116" t="s">
        <v>4393</v>
      </c>
      <c r="D7550" s="116" t="s">
        <v>438</v>
      </c>
      <c r="E7550" s="118">
        <v>41215.583333333336</v>
      </c>
      <c r="F7550" s="116" t="s">
        <v>6449</v>
      </c>
      <c r="G7550" s="117" t="s">
        <v>440</v>
      </c>
      <c r="H7550" s="117">
        <v>694</v>
      </c>
      <c r="I7550" s="117">
        <v>552</v>
      </c>
      <c r="J7550" s="117" t="s">
        <v>6453</v>
      </c>
    </row>
    <row r="7551" spans="1:10" ht="17.25" customHeight="1">
      <c r="A7551" s="116" t="s">
        <v>6493</v>
      </c>
      <c r="B7551" s="117">
        <v>9538559180</v>
      </c>
      <c r="C7551" s="116" t="s">
        <v>4393</v>
      </c>
      <c r="D7551" s="116" t="s">
        <v>438</v>
      </c>
      <c r="E7551" s="118">
        <v>41215.583333333336</v>
      </c>
      <c r="F7551" s="116" t="s">
        <v>6449</v>
      </c>
      <c r="G7551" s="117" t="s">
        <v>440</v>
      </c>
      <c r="H7551" s="117">
        <v>189</v>
      </c>
      <c r="I7551" s="117">
        <v>226</v>
      </c>
      <c r="J7551" s="117" t="s">
        <v>6450</v>
      </c>
    </row>
    <row r="7552" spans="1:10" ht="17.25" customHeight="1">
      <c r="A7552" s="116" t="s">
        <v>6494</v>
      </c>
      <c r="B7552" s="117">
        <v>9663304687</v>
      </c>
      <c r="C7552" s="116" t="s">
        <v>4393</v>
      </c>
      <c r="D7552" s="116" t="s">
        <v>438</v>
      </c>
      <c r="E7552" s="118">
        <v>41215.604166666664</v>
      </c>
      <c r="F7552" s="116" t="s">
        <v>6449</v>
      </c>
      <c r="G7552" s="117" t="s">
        <v>440</v>
      </c>
      <c r="H7552" s="117">
        <v>132</v>
      </c>
      <c r="I7552" s="117">
        <v>182</v>
      </c>
      <c r="J7552" s="117" t="s">
        <v>6455</v>
      </c>
    </row>
    <row r="7553" spans="1:10" ht="17.25" customHeight="1">
      <c r="A7553" s="116" t="s">
        <v>1152</v>
      </c>
      <c r="B7553" s="117">
        <v>9845100633</v>
      </c>
      <c r="C7553" s="116" t="s">
        <v>4393</v>
      </c>
      <c r="D7553" s="116" t="s">
        <v>438</v>
      </c>
      <c r="E7553" s="118">
        <v>41215.635416666664</v>
      </c>
      <c r="F7553" s="116" t="s">
        <v>6449</v>
      </c>
      <c r="G7553" s="117" t="s">
        <v>440</v>
      </c>
      <c r="H7553" s="117">
        <v>736</v>
      </c>
      <c r="I7553" s="117">
        <v>1226</v>
      </c>
      <c r="J7553" s="117" t="s">
        <v>6458</v>
      </c>
    </row>
    <row r="7554" spans="1:10" ht="17.25" customHeight="1">
      <c r="A7554" s="116" t="s">
        <v>2386</v>
      </c>
      <c r="B7554" s="117">
        <v>8971878050</v>
      </c>
      <c r="C7554" s="116" t="s">
        <v>4393</v>
      </c>
      <c r="D7554" s="116" t="s">
        <v>438</v>
      </c>
      <c r="E7554" s="118">
        <v>41215.645833333336</v>
      </c>
      <c r="F7554" s="116" t="s">
        <v>6449</v>
      </c>
      <c r="G7554" s="117" t="s">
        <v>440</v>
      </c>
      <c r="H7554" s="117">
        <v>812</v>
      </c>
      <c r="I7554" s="117">
        <v>1317</v>
      </c>
      <c r="J7554" s="117" t="s">
        <v>6464</v>
      </c>
    </row>
    <row r="7555" spans="1:10" ht="17.25" customHeight="1">
      <c r="A7555" s="116" t="s">
        <v>6495</v>
      </c>
      <c r="B7555" s="117">
        <v>8884408866</v>
      </c>
      <c r="C7555" s="116" t="s">
        <v>4393</v>
      </c>
      <c r="D7555" s="116" t="s">
        <v>438</v>
      </c>
      <c r="E7555" s="118">
        <v>41215.666666666664</v>
      </c>
      <c r="F7555" s="116" t="s">
        <v>6449</v>
      </c>
      <c r="G7555" s="117" t="s">
        <v>440</v>
      </c>
      <c r="H7555" s="117">
        <v>882</v>
      </c>
      <c r="I7555" s="117">
        <v>720</v>
      </c>
      <c r="J7555" s="117" t="s">
        <v>6490</v>
      </c>
    </row>
    <row r="7556" spans="1:10" ht="17.25" customHeight="1">
      <c r="A7556" s="116" t="s">
        <v>6496</v>
      </c>
      <c r="B7556" s="117">
        <v>9902055769</v>
      </c>
      <c r="C7556" s="116" t="s">
        <v>4393</v>
      </c>
      <c r="D7556" s="116" t="s">
        <v>438</v>
      </c>
      <c r="E7556" s="118">
        <v>41215.666666666664</v>
      </c>
      <c r="F7556" s="116" t="s">
        <v>6449</v>
      </c>
      <c r="G7556" s="117" t="s">
        <v>440</v>
      </c>
      <c r="H7556" s="117">
        <v>800</v>
      </c>
      <c r="I7556" s="117">
        <v>1676</v>
      </c>
      <c r="J7556" s="117" t="s">
        <v>6462</v>
      </c>
    </row>
    <row r="7557" spans="1:10" ht="17.25" customHeight="1">
      <c r="A7557" s="116" t="s">
        <v>5337</v>
      </c>
      <c r="B7557" s="117">
        <v>9008299669</v>
      </c>
      <c r="C7557" s="116" t="s">
        <v>4393</v>
      </c>
      <c r="D7557" s="116" t="s">
        <v>438</v>
      </c>
      <c r="E7557" s="118">
        <v>41215.666666666664</v>
      </c>
      <c r="F7557" s="116" t="s">
        <v>6449</v>
      </c>
      <c r="G7557" s="117" t="s">
        <v>440</v>
      </c>
      <c r="H7557" s="117">
        <v>123</v>
      </c>
      <c r="I7557" s="117">
        <v>89</v>
      </c>
      <c r="J7557" s="117" t="s">
        <v>6450</v>
      </c>
    </row>
    <row r="7558" spans="1:10" ht="17.25" customHeight="1">
      <c r="A7558" s="116" t="s">
        <v>6497</v>
      </c>
      <c r="B7558" s="117">
        <v>9880998026</v>
      </c>
      <c r="C7558" s="116" t="s">
        <v>4393</v>
      </c>
      <c r="D7558" s="116" t="s">
        <v>438</v>
      </c>
      <c r="E7558" s="118">
        <v>41215.666666666664</v>
      </c>
      <c r="F7558" s="116" t="s">
        <v>6449</v>
      </c>
      <c r="G7558" s="117" t="s">
        <v>440</v>
      </c>
      <c r="H7558" s="117">
        <v>140</v>
      </c>
      <c r="I7558" s="117">
        <v>190</v>
      </c>
      <c r="J7558" s="117" t="s">
        <v>6455</v>
      </c>
    </row>
    <row r="7559" spans="1:10" ht="17.25" customHeight="1">
      <c r="A7559" s="116" t="s">
        <v>554</v>
      </c>
      <c r="B7559" s="117">
        <v>9972664421</v>
      </c>
      <c r="C7559" s="116" t="s">
        <v>4393</v>
      </c>
      <c r="D7559" s="116" t="s">
        <v>438</v>
      </c>
      <c r="E7559" s="118">
        <v>41215.697916666664</v>
      </c>
      <c r="F7559" s="116" t="s">
        <v>6449</v>
      </c>
      <c r="G7559" s="117" t="s">
        <v>440</v>
      </c>
      <c r="H7559" s="117">
        <v>708</v>
      </c>
      <c r="I7559" s="117">
        <v>570</v>
      </c>
      <c r="J7559" s="117" t="s">
        <v>6490</v>
      </c>
    </row>
    <row r="7560" spans="1:10" ht="17.25" customHeight="1">
      <c r="A7560" s="116" t="s">
        <v>5600</v>
      </c>
      <c r="B7560" s="117">
        <v>8884109900</v>
      </c>
      <c r="C7560" s="116" t="s">
        <v>4393</v>
      </c>
      <c r="D7560" s="116" t="s">
        <v>438</v>
      </c>
      <c r="E7560" s="118">
        <v>41215.708333333336</v>
      </c>
      <c r="F7560" s="116" t="s">
        <v>6449</v>
      </c>
      <c r="G7560" s="117" t="s">
        <v>440</v>
      </c>
      <c r="H7560" s="117">
        <v>957</v>
      </c>
      <c r="I7560" s="117">
        <v>742</v>
      </c>
      <c r="J7560" s="117" t="s">
        <v>6457</v>
      </c>
    </row>
    <row r="7561" spans="1:10" ht="17.25" customHeight="1">
      <c r="A7561" s="116" t="s">
        <v>6498</v>
      </c>
      <c r="B7561" s="117">
        <v>7795400194</v>
      </c>
      <c r="C7561" s="116" t="s">
        <v>4393</v>
      </c>
      <c r="D7561" s="116" t="s">
        <v>438</v>
      </c>
      <c r="E7561" s="118">
        <v>41215.708333333336</v>
      </c>
      <c r="F7561" s="116" t="s">
        <v>6449</v>
      </c>
      <c r="G7561" s="117" t="s">
        <v>440</v>
      </c>
      <c r="H7561" s="117">
        <v>792</v>
      </c>
      <c r="I7561" s="117">
        <v>1042</v>
      </c>
      <c r="J7561" s="117" t="s">
        <v>6476</v>
      </c>
    </row>
    <row r="7562" spans="1:10" ht="17.25" customHeight="1">
      <c r="A7562" s="116" t="s">
        <v>4421</v>
      </c>
      <c r="B7562" s="117">
        <v>9008711655</v>
      </c>
      <c r="C7562" s="116" t="s">
        <v>4393</v>
      </c>
      <c r="D7562" s="116" t="s">
        <v>486</v>
      </c>
      <c r="E7562" s="118">
        <v>41215.729166666664</v>
      </c>
      <c r="F7562" s="116" t="s">
        <v>6449</v>
      </c>
      <c r="G7562" s="117" t="s">
        <v>440</v>
      </c>
      <c r="H7562" s="117">
        <v>100</v>
      </c>
      <c r="I7562" s="117">
        <v>108</v>
      </c>
      <c r="J7562" s="117" t="s">
        <v>6455</v>
      </c>
    </row>
    <row r="7563" spans="1:10" ht="17.25" customHeight="1">
      <c r="A7563" s="116" t="s">
        <v>4424</v>
      </c>
      <c r="B7563" s="117">
        <v>9916123222</v>
      </c>
      <c r="C7563" s="116" t="s">
        <v>4393</v>
      </c>
      <c r="D7563" s="116" t="s">
        <v>461</v>
      </c>
      <c r="E7563" s="118">
        <v>41215.875</v>
      </c>
      <c r="F7563" s="116" t="s">
        <v>6449</v>
      </c>
      <c r="G7563" s="117" t="s">
        <v>440</v>
      </c>
      <c r="H7563" s="117">
        <v>102</v>
      </c>
      <c r="I7563" s="117">
        <v>170</v>
      </c>
      <c r="J7563" s="117" t="s">
        <v>6464</v>
      </c>
    </row>
    <row r="7564" spans="1:10" ht="17.25" customHeight="1">
      <c r="A7564" s="116" t="s">
        <v>5637</v>
      </c>
      <c r="B7564" s="117">
        <v>9742686735</v>
      </c>
      <c r="C7564" s="116" t="s">
        <v>4393</v>
      </c>
      <c r="D7564" s="116" t="s">
        <v>438</v>
      </c>
      <c r="E7564" s="118">
        <v>41215.875</v>
      </c>
      <c r="F7564" s="116" t="s">
        <v>6449</v>
      </c>
      <c r="G7564" s="117" t="s">
        <v>440</v>
      </c>
      <c r="H7564" s="117">
        <v>750</v>
      </c>
      <c r="I7564" s="117">
        <v>603</v>
      </c>
      <c r="J7564" s="117" t="s">
        <v>6457</v>
      </c>
    </row>
    <row r="7565" spans="1:10" ht="17.25" customHeight="1">
      <c r="A7565" s="116" t="s">
        <v>6499</v>
      </c>
      <c r="B7565" s="117">
        <v>7259159066</v>
      </c>
      <c r="C7565" s="116" t="s">
        <v>4393</v>
      </c>
      <c r="D7565" s="116" t="s">
        <v>438</v>
      </c>
      <c r="E7565" s="118">
        <v>41215.895833333336</v>
      </c>
      <c r="F7565" s="116" t="s">
        <v>6449</v>
      </c>
      <c r="G7565" s="117" t="s">
        <v>440</v>
      </c>
      <c r="H7565" s="117">
        <v>861</v>
      </c>
      <c r="I7565" s="117">
        <v>1058</v>
      </c>
      <c r="J7565" s="117" t="s">
        <v>6450</v>
      </c>
    </row>
    <row r="7566" spans="1:10" ht="17.25" customHeight="1">
      <c r="A7566" s="116" t="s">
        <v>6500</v>
      </c>
      <c r="B7566" s="117">
        <v>7259690519</v>
      </c>
      <c r="C7566" s="116" t="s">
        <v>4393</v>
      </c>
      <c r="D7566" s="116" t="s">
        <v>438</v>
      </c>
      <c r="E7566" s="118">
        <v>41215.895833333336</v>
      </c>
      <c r="F7566" s="116" t="s">
        <v>6449</v>
      </c>
      <c r="G7566" s="117" t="s">
        <v>440</v>
      </c>
      <c r="H7566" s="117">
        <v>809</v>
      </c>
      <c r="I7566" s="117">
        <v>657</v>
      </c>
      <c r="J7566" s="117" t="s">
        <v>6490</v>
      </c>
    </row>
    <row r="7567" spans="1:10" ht="17.25" customHeight="1">
      <c r="A7567" s="116" t="s">
        <v>6501</v>
      </c>
      <c r="B7567" s="117">
        <v>7829903706</v>
      </c>
      <c r="C7567" s="116" t="s">
        <v>4393</v>
      </c>
      <c r="D7567" s="116" t="s">
        <v>438</v>
      </c>
      <c r="E7567" s="118">
        <v>41216.010416666664</v>
      </c>
      <c r="F7567" s="116" t="s">
        <v>6449</v>
      </c>
      <c r="G7567" s="117" t="s">
        <v>440</v>
      </c>
      <c r="H7567" s="117">
        <v>490</v>
      </c>
      <c r="I7567" s="117">
        <v>397</v>
      </c>
      <c r="J7567" s="117" t="s">
        <v>6457</v>
      </c>
    </row>
    <row r="7568" spans="1:10" ht="17.25" customHeight="1">
      <c r="A7568" s="116" t="s">
        <v>6502</v>
      </c>
      <c r="B7568" s="117">
        <v>9880028650</v>
      </c>
      <c r="C7568" s="116" t="s">
        <v>4393</v>
      </c>
      <c r="D7568" s="116" t="s">
        <v>438</v>
      </c>
      <c r="E7568" s="118">
        <v>41216.125</v>
      </c>
      <c r="F7568" s="116" t="s">
        <v>6449</v>
      </c>
      <c r="G7568" s="117" t="s">
        <v>440</v>
      </c>
      <c r="H7568" s="117">
        <v>821</v>
      </c>
      <c r="I7568" s="117">
        <v>670</v>
      </c>
      <c r="J7568" s="117" t="s">
        <v>6457</v>
      </c>
    </row>
    <row r="7569" spans="1:10" ht="17.25" customHeight="1">
      <c r="A7569" s="116" t="s">
        <v>6503</v>
      </c>
      <c r="B7569" s="117">
        <v>7829676334</v>
      </c>
      <c r="C7569" s="116" t="s">
        <v>4393</v>
      </c>
      <c r="D7569" s="116" t="s">
        <v>461</v>
      </c>
      <c r="E7569" s="118">
        <v>41216.125</v>
      </c>
      <c r="F7569" s="116" t="s">
        <v>6449</v>
      </c>
      <c r="G7569" s="117" t="s">
        <v>440</v>
      </c>
      <c r="H7569" s="117">
        <v>776</v>
      </c>
      <c r="I7569" s="117">
        <v>952</v>
      </c>
      <c r="J7569" s="117" t="s">
        <v>6450</v>
      </c>
    </row>
    <row r="7570" spans="1:10" ht="17.25" customHeight="1">
      <c r="A7570" s="116" t="s">
        <v>6504</v>
      </c>
      <c r="B7570" s="117">
        <v>9986040787</v>
      </c>
      <c r="C7570" s="116" t="s">
        <v>4393</v>
      </c>
      <c r="D7570" s="116" t="s">
        <v>438</v>
      </c>
      <c r="E7570" s="118">
        <v>41216.125</v>
      </c>
      <c r="F7570" s="116" t="s">
        <v>6449</v>
      </c>
      <c r="G7570" s="117" t="s">
        <v>440</v>
      </c>
      <c r="H7570" s="117">
        <v>700</v>
      </c>
      <c r="I7570" s="117">
        <v>561</v>
      </c>
      <c r="J7570" s="117" t="s">
        <v>6453</v>
      </c>
    </row>
    <row r="7571" spans="1:10" ht="17.25" customHeight="1">
      <c r="A7571" s="116" t="s">
        <v>6505</v>
      </c>
      <c r="B7571" s="117">
        <v>9008033936</v>
      </c>
      <c r="C7571" s="116" t="s">
        <v>4393</v>
      </c>
      <c r="D7571" s="116" t="s">
        <v>438</v>
      </c>
      <c r="E7571" s="118">
        <v>41216.135416666664</v>
      </c>
      <c r="F7571" s="116" t="s">
        <v>6449</v>
      </c>
      <c r="G7571" s="117" t="s">
        <v>440</v>
      </c>
      <c r="H7571" s="117">
        <v>708</v>
      </c>
      <c r="I7571" s="117">
        <v>930</v>
      </c>
      <c r="J7571" s="117" t="s">
        <v>6476</v>
      </c>
    </row>
    <row r="7572" spans="1:10" ht="17.25" customHeight="1">
      <c r="A7572" s="116" t="s">
        <v>6506</v>
      </c>
      <c r="B7572" s="117">
        <v>9916842516</v>
      </c>
      <c r="C7572" s="116" t="s">
        <v>4393</v>
      </c>
      <c r="D7572" s="116" t="s">
        <v>438</v>
      </c>
      <c r="E7572" s="118">
        <v>41216.15625</v>
      </c>
      <c r="F7572" s="116" t="s">
        <v>6449</v>
      </c>
      <c r="G7572" s="117" t="s">
        <v>440</v>
      </c>
      <c r="H7572" s="117">
        <v>617</v>
      </c>
      <c r="I7572" s="117">
        <v>510</v>
      </c>
      <c r="J7572" s="117" t="s">
        <v>6452</v>
      </c>
    </row>
    <row r="7573" spans="1:10" ht="17.25" customHeight="1">
      <c r="A7573" s="116" t="s">
        <v>6507</v>
      </c>
      <c r="B7573" s="117">
        <v>9980844133</v>
      </c>
      <c r="C7573" s="116" t="s">
        <v>4393</v>
      </c>
      <c r="D7573" s="116" t="s">
        <v>438</v>
      </c>
      <c r="E7573" s="118">
        <v>41216.166666666664</v>
      </c>
      <c r="F7573" s="116" t="s">
        <v>6449</v>
      </c>
      <c r="G7573" s="117" t="s">
        <v>440</v>
      </c>
      <c r="H7573" s="117">
        <v>627</v>
      </c>
      <c r="I7573" s="117">
        <v>753</v>
      </c>
      <c r="J7573" s="117" t="s">
        <v>6508</v>
      </c>
    </row>
    <row r="7574" spans="1:10" ht="17.25" customHeight="1">
      <c r="A7574" s="116" t="s">
        <v>6509</v>
      </c>
      <c r="B7574" s="117">
        <v>9943994139</v>
      </c>
      <c r="C7574" s="116" t="s">
        <v>4393</v>
      </c>
      <c r="D7574" s="116" t="s">
        <v>438</v>
      </c>
      <c r="E7574" s="118">
        <v>41216.177083333336</v>
      </c>
      <c r="F7574" s="116" t="s">
        <v>6449</v>
      </c>
      <c r="G7574" s="117" t="s">
        <v>440</v>
      </c>
      <c r="H7574" s="117">
        <v>639</v>
      </c>
      <c r="I7574" s="117">
        <v>1096</v>
      </c>
      <c r="J7574" s="117" t="s">
        <v>6458</v>
      </c>
    </row>
    <row r="7575" spans="1:10" ht="17.25" customHeight="1">
      <c r="A7575" s="116" t="s">
        <v>6510</v>
      </c>
      <c r="B7575" s="117">
        <v>9632066367</v>
      </c>
      <c r="C7575" s="116" t="s">
        <v>4393</v>
      </c>
      <c r="D7575" s="116" t="s">
        <v>438</v>
      </c>
      <c r="E7575" s="118">
        <v>41216.208333333336</v>
      </c>
      <c r="F7575" s="116" t="s">
        <v>6449</v>
      </c>
      <c r="G7575" s="117" t="s">
        <v>440</v>
      </c>
      <c r="H7575" s="117">
        <v>250</v>
      </c>
      <c r="I7575" s="117">
        <v>305</v>
      </c>
      <c r="J7575" s="117" t="s">
        <v>6450</v>
      </c>
    </row>
    <row r="7576" spans="1:10" ht="17.25" customHeight="1">
      <c r="A7576" s="116" t="s">
        <v>6511</v>
      </c>
      <c r="B7576" s="117">
        <v>9611022774</v>
      </c>
      <c r="C7576" s="116" t="s">
        <v>4393</v>
      </c>
      <c r="D7576" s="116" t="s">
        <v>438</v>
      </c>
      <c r="E7576" s="118">
        <v>41216.208333333336</v>
      </c>
      <c r="F7576" s="116" t="s">
        <v>6449</v>
      </c>
      <c r="G7576" s="117" t="s">
        <v>440</v>
      </c>
      <c r="H7576" s="117">
        <v>166</v>
      </c>
      <c r="I7576" s="117">
        <v>218</v>
      </c>
      <c r="J7576" s="117" t="s">
        <v>6476</v>
      </c>
    </row>
    <row r="7577" spans="1:10" ht="17.25" customHeight="1">
      <c r="A7577" s="116" t="s">
        <v>6512</v>
      </c>
      <c r="B7577" s="117">
        <v>9880368030</v>
      </c>
      <c r="C7577" s="116" t="s">
        <v>4393</v>
      </c>
      <c r="D7577" s="116" t="s">
        <v>438</v>
      </c>
      <c r="E7577" s="118">
        <v>41216.229166666664</v>
      </c>
      <c r="F7577" s="116" t="s">
        <v>6449</v>
      </c>
      <c r="G7577" s="117" t="s">
        <v>440</v>
      </c>
      <c r="H7577" s="117">
        <v>554</v>
      </c>
      <c r="I7577" s="117">
        <v>455</v>
      </c>
      <c r="J7577" s="117" t="s">
        <v>6453</v>
      </c>
    </row>
    <row r="7578" spans="1:10" ht="17.25" customHeight="1">
      <c r="A7578" s="116" t="s">
        <v>4496</v>
      </c>
      <c r="B7578" s="117">
        <v>9945047064</v>
      </c>
      <c r="C7578" s="116" t="s">
        <v>4393</v>
      </c>
      <c r="D7578" s="116" t="s">
        <v>438</v>
      </c>
      <c r="E7578" s="118">
        <v>41216.239583333336</v>
      </c>
      <c r="F7578" s="116" t="s">
        <v>6449</v>
      </c>
      <c r="G7578" s="117" t="s">
        <v>440</v>
      </c>
      <c r="H7578" s="117">
        <v>100</v>
      </c>
      <c r="I7578" s="117">
        <v>104</v>
      </c>
      <c r="J7578" s="117" t="s">
        <v>6476</v>
      </c>
    </row>
    <row r="7579" spans="1:10" ht="17.25" customHeight="1">
      <c r="A7579" s="116" t="s">
        <v>1320</v>
      </c>
      <c r="B7579" s="117">
        <v>9739987571</v>
      </c>
      <c r="C7579" s="116" t="s">
        <v>4393</v>
      </c>
      <c r="D7579" s="116" t="s">
        <v>438</v>
      </c>
      <c r="E7579" s="118">
        <v>41216.260416666664</v>
      </c>
      <c r="F7579" s="116" t="s">
        <v>6449</v>
      </c>
      <c r="G7579" s="117" t="s">
        <v>440</v>
      </c>
      <c r="H7579" s="117">
        <v>810</v>
      </c>
      <c r="I7579" s="117">
        <v>662</v>
      </c>
      <c r="J7579" s="117" t="s">
        <v>6457</v>
      </c>
    </row>
    <row r="7580" spans="1:10" ht="17.25" customHeight="1">
      <c r="A7580" s="116" t="s">
        <v>6513</v>
      </c>
      <c r="B7580" s="117">
        <v>9164510400</v>
      </c>
      <c r="C7580" s="116" t="s">
        <v>4393</v>
      </c>
      <c r="D7580" s="116" t="s">
        <v>438</v>
      </c>
      <c r="E7580" s="118">
        <v>41216.270833333336</v>
      </c>
      <c r="F7580" s="116" t="s">
        <v>6449</v>
      </c>
      <c r="G7580" s="117" t="s">
        <v>440</v>
      </c>
      <c r="H7580" s="117">
        <v>504</v>
      </c>
      <c r="I7580" s="117">
        <v>608</v>
      </c>
      <c r="J7580" s="117" t="s">
        <v>6508</v>
      </c>
    </row>
    <row r="7581" spans="1:10" ht="17.25" customHeight="1">
      <c r="A7581" s="116" t="s">
        <v>6514</v>
      </c>
      <c r="B7581" s="117">
        <v>9434000356</v>
      </c>
      <c r="C7581" s="116" t="s">
        <v>4393</v>
      </c>
      <c r="D7581" s="116" t="s">
        <v>438</v>
      </c>
      <c r="E7581" s="118">
        <v>41216.291666666664</v>
      </c>
      <c r="F7581" s="116" t="s">
        <v>6449</v>
      </c>
      <c r="G7581" s="117" t="s">
        <v>440</v>
      </c>
      <c r="H7581" s="117">
        <v>666</v>
      </c>
      <c r="I7581" s="117">
        <v>555</v>
      </c>
      <c r="J7581" s="117" t="s">
        <v>6452</v>
      </c>
    </row>
    <row r="7582" spans="1:10" ht="17.25" customHeight="1">
      <c r="A7582" s="116" t="s">
        <v>4758</v>
      </c>
      <c r="B7582" s="117">
        <v>9008606498</v>
      </c>
      <c r="C7582" s="116" t="s">
        <v>4393</v>
      </c>
      <c r="D7582" s="116" t="s">
        <v>438</v>
      </c>
      <c r="E7582" s="118">
        <v>41216.333333333336</v>
      </c>
      <c r="F7582" s="116" t="s">
        <v>6449</v>
      </c>
      <c r="G7582" s="117" t="s">
        <v>440</v>
      </c>
      <c r="H7582" s="117">
        <v>288</v>
      </c>
      <c r="I7582" s="117">
        <v>367</v>
      </c>
      <c r="J7582" s="117" t="s">
        <v>6476</v>
      </c>
    </row>
    <row r="7583" spans="1:10" ht="17.25" customHeight="1">
      <c r="A7583" s="116" t="s">
        <v>5970</v>
      </c>
      <c r="B7583" s="117">
        <v>9845029983</v>
      </c>
      <c r="C7583" s="116" t="s">
        <v>4393</v>
      </c>
      <c r="D7583" s="116" t="s">
        <v>438</v>
      </c>
      <c r="E7583" s="118">
        <v>41216.34375</v>
      </c>
      <c r="F7583" s="116" t="s">
        <v>6449</v>
      </c>
      <c r="G7583" s="117" t="s">
        <v>440</v>
      </c>
      <c r="H7583" s="117">
        <v>810</v>
      </c>
      <c r="I7583" s="117">
        <v>662</v>
      </c>
      <c r="J7583" s="117" t="s">
        <v>6457</v>
      </c>
    </row>
    <row r="7584" spans="1:10" ht="17.25" customHeight="1">
      <c r="A7584" s="116" t="s">
        <v>5056</v>
      </c>
      <c r="B7584" s="117">
        <v>9717932255</v>
      </c>
      <c r="C7584" s="116" t="s">
        <v>4393</v>
      </c>
      <c r="D7584" s="116" t="s">
        <v>438</v>
      </c>
      <c r="E7584" s="118">
        <v>41216.354166666664</v>
      </c>
      <c r="F7584" s="116" t="s">
        <v>6449</v>
      </c>
      <c r="G7584" s="117" t="s">
        <v>440</v>
      </c>
      <c r="H7584" s="117">
        <v>420</v>
      </c>
      <c r="I7584" s="117">
        <v>685</v>
      </c>
      <c r="J7584" s="117" t="s">
        <v>6464</v>
      </c>
    </row>
    <row r="7585" spans="1:10" ht="17.25" customHeight="1">
      <c r="A7585" s="116" t="s">
        <v>2597</v>
      </c>
      <c r="B7585" s="117">
        <v>8884555014</v>
      </c>
      <c r="C7585" s="116" t="s">
        <v>4393</v>
      </c>
      <c r="D7585" s="116" t="s">
        <v>438</v>
      </c>
      <c r="E7585" s="118">
        <v>41216.375</v>
      </c>
      <c r="F7585" s="116" t="s">
        <v>6449</v>
      </c>
      <c r="G7585" s="117" t="s">
        <v>440</v>
      </c>
      <c r="H7585" s="117">
        <v>126</v>
      </c>
      <c r="I7585" s="117">
        <v>185</v>
      </c>
      <c r="J7585" s="117" t="s">
        <v>6455</v>
      </c>
    </row>
    <row r="7586" spans="1:10" ht="17.25" customHeight="1">
      <c r="A7586" s="116" t="s">
        <v>6515</v>
      </c>
      <c r="B7586" s="117">
        <v>9886990344</v>
      </c>
      <c r="C7586" s="116" t="s">
        <v>4393</v>
      </c>
      <c r="D7586" s="116" t="s">
        <v>448</v>
      </c>
      <c r="E7586" s="118">
        <v>41216.395833333336</v>
      </c>
      <c r="F7586" s="116" t="s">
        <v>6449</v>
      </c>
      <c r="G7586" s="117" t="s">
        <v>440</v>
      </c>
      <c r="H7586" s="117">
        <v>555</v>
      </c>
      <c r="I7586" s="117">
        <v>450</v>
      </c>
      <c r="J7586" s="117" t="s">
        <v>6453</v>
      </c>
    </row>
    <row r="7587" spans="1:10" ht="17.25" customHeight="1">
      <c r="A7587" s="116" t="s">
        <v>6516</v>
      </c>
      <c r="B7587" s="117">
        <v>9886177654</v>
      </c>
      <c r="C7587" s="116" t="s">
        <v>4393</v>
      </c>
      <c r="D7587" s="116" t="s">
        <v>438</v>
      </c>
      <c r="E7587" s="118">
        <v>41216.416666666664</v>
      </c>
      <c r="F7587" s="116" t="s">
        <v>6449</v>
      </c>
      <c r="G7587" s="117" t="s">
        <v>440</v>
      </c>
      <c r="H7587" s="117">
        <v>761</v>
      </c>
      <c r="I7587" s="117">
        <v>918</v>
      </c>
      <c r="J7587" s="117" t="s">
        <v>6508</v>
      </c>
    </row>
    <row r="7588" spans="1:10" ht="17.25" customHeight="1">
      <c r="A7588" s="116" t="s">
        <v>6517</v>
      </c>
      <c r="B7588" s="117">
        <v>9535113935</v>
      </c>
      <c r="C7588" s="116" t="s">
        <v>4393</v>
      </c>
      <c r="D7588" s="116" t="s">
        <v>438</v>
      </c>
      <c r="E7588" s="118">
        <v>41216.427083333336</v>
      </c>
      <c r="F7588" s="116" t="s">
        <v>6449</v>
      </c>
      <c r="G7588" s="117" t="s">
        <v>440</v>
      </c>
      <c r="H7588" s="117">
        <v>483</v>
      </c>
      <c r="I7588" s="117">
        <v>720</v>
      </c>
      <c r="J7588" s="117" t="s">
        <v>6458</v>
      </c>
    </row>
    <row r="7589" spans="1:10" ht="17.25" customHeight="1">
      <c r="A7589" s="116" t="s">
        <v>6518</v>
      </c>
      <c r="B7589" s="117">
        <v>9611273066</v>
      </c>
      <c r="C7589" s="116" t="s">
        <v>4393</v>
      </c>
      <c r="D7589" s="116" t="s">
        <v>486</v>
      </c>
      <c r="E7589" s="118">
        <v>41216.4375</v>
      </c>
      <c r="F7589" s="116" t="s">
        <v>6449</v>
      </c>
      <c r="G7589" s="117" t="s">
        <v>440</v>
      </c>
      <c r="H7589" s="117">
        <v>334</v>
      </c>
      <c r="I7589" s="117">
        <v>390</v>
      </c>
      <c r="J7589" s="117" t="s">
        <v>6450</v>
      </c>
    </row>
    <row r="7590" spans="1:10" ht="17.25" customHeight="1">
      <c r="A7590" s="116" t="s">
        <v>6519</v>
      </c>
      <c r="B7590" s="117">
        <v>9742139923</v>
      </c>
      <c r="C7590" s="116" t="s">
        <v>4393</v>
      </c>
      <c r="D7590" s="116" t="s">
        <v>438</v>
      </c>
      <c r="E7590" s="118">
        <v>41216.46875</v>
      </c>
      <c r="F7590" s="116" t="s">
        <v>6449</v>
      </c>
      <c r="G7590" s="117" t="s">
        <v>440</v>
      </c>
      <c r="H7590" s="117">
        <v>506</v>
      </c>
      <c r="I7590" s="117">
        <v>627</v>
      </c>
      <c r="J7590" s="117" t="s">
        <v>6476</v>
      </c>
    </row>
    <row r="7591" spans="1:10" ht="17.25" customHeight="1">
      <c r="A7591" s="116" t="s">
        <v>6520</v>
      </c>
      <c r="B7591" s="117">
        <v>9900903344</v>
      </c>
      <c r="C7591" s="116" t="s">
        <v>4393</v>
      </c>
      <c r="D7591" s="116" t="s">
        <v>438</v>
      </c>
      <c r="E7591" s="118">
        <v>41216.479166666664</v>
      </c>
      <c r="F7591" s="116" t="s">
        <v>6449</v>
      </c>
      <c r="G7591" s="117" t="s">
        <v>440</v>
      </c>
      <c r="H7591" s="117">
        <v>1075</v>
      </c>
      <c r="I7591" s="117">
        <v>857</v>
      </c>
      <c r="J7591" s="117" t="s">
        <v>6457</v>
      </c>
    </row>
    <row r="7592" spans="1:10" ht="17.25" customHeight="1">
      <c r="A7592" s="116" t="s">
        <v>5420</v>
      </c>
      <c r="B7592" s="117">
        <v>9739157050</v>
      </c>
      <c r="C7592" s="116" t="s">
        <v>4393</v>
      </c>
      <c r="D7592" s="116" t="s">
        <v>488</v>
      </c>
      <c r="E7592" s="118">
        <v>41216.479166666664</v>
      </c>
      <c r="F7592" s="116" t="s">
        <v>6449</v>
      </c>
      <c r="G7592" s="117" t="s">
        <v>440</v>
      </c>
      <c r="H7592" s="117">
        <v>100</v>
      </c>
      <c r="I7592" s="117">
        <v>66</v>
      </c>
      <c r="J7592" s="117" t="s">
        <v>6450</v>
      </c>
    </row>
    <row r="7593" spans="1:10" ht="17.25" customHeight="1">
      <c r="A7593" s="116" t="s">
        <v>5347</v>
      </c>
      <c r="B7593" s="117">
        <v>7259548189</v>
      </c>
      <c r="C7593" s="116" t="s">
        <v>4393</v>
      </c>
      <c r="D7593" s="116" t="s">
        <v>486</v>
      </c>
      <c r="E7593" s="118">
        <v>41216.479166666664</v>
      </c>
      <c r="F7593" s="116" t="s">
        <v>6449</v>
      </c>
      <c r="G7593" s="117" t="s">
        <v>440</v>
      </c>
      <c r="H7593" s="117">
        <v>278</v>
      </c>
      <c r="I7593" s="117">
        <v>417</v>
      </c>
      <c r="J7593" s="117" t="s">
        <v>6464</v>
      </c>
    </row>
    <row r="7594" spans="1:10" ht="17.25" customHeight="1">
      <c r="A7594" s="116" t="s">
        <v>6521</v>
      </c>
      <c r="B7594" s="117">
        <v>7676493861</v>
      </c>
      <c r="C7594" s="116" t="s">
        <v>4393</v>
      </c>
      <c r="D7594" s="116" t="s">
        <v>438</v>
      </c>
      <c r="E7594" s="118">
        <v>41216.5</v>
      </c>
      <c r="F7594" s="116" t="s">
        <v>6449</v>
      </c>
      <c r="G7594" s="117" t="s">
        <v>440</v>
      </c>
      <c r="H7594" s="117">
        <v>297</v>
      </c>
      <c r="I7594" s="117">
        <v>399</v>
      </c>
      <c r="J7594" s="117" t="s">
        <v>6455</v>
      </c>
    </row>
    <row r="7595" spans="1:10" ht="17.25" customHeight="1">
      <c r="A7595" s="116" t="s">
        <v>6522</v>
      </c>
      <c r="B7595" s="117">
        <v>7204215000</v>
      </c>
      <c r="C7595" s="116" t="s">
        <v>4393</v>
      </c>
      <c r="D7595" s="116" t="s">
        <v>438</v>
      </c>
      <c r="E7595" s="118">
        <v>41216.53125</v>
      </c>
      <c r="F7595" s="116" t="s">
        <v>6449</v>
      </c>
      <c r="G7595" s="117" t="s">
        <v>440</v>
      </c>
      <c r="H7595" s="117">
        <v>749</v>
      </c>
      <c r="I7595" s="117">
        <v>594</v>
      </c>
      <c r="J7595" s="117" t="s">
        <v>6452</v>
      </c>
    </row>
    <row r="7596" spans="1:10" ht="17.25" customHeight="1">
      <c r="A7596" s="116" t="s">
        <v>6523</v>
      </c>
      <c r="B7596" s="117">
        <v>9900133496</v>
      </c>
      <c r="C7596" s="116" t="s">
        <v>4393</v>
      </c>
      <c r="D7596" s="116" t="s">
        <v>438</v>
      </c>
      <c r="E7596" s="118">
        <v>41216.604166666664</v>
      </c>
      <c r="F7596" s="116" t="s">
        <v>6449</v>
      </c>
      <c r="G7596" s="117" t="s">
        <v>440</v>
      </c>
      <c r="H7596" s="117">
        <v>113</v>
      </c>
      <c r="I7596" s="117">
        <v>122</v>
      </c>
      <c r="J7596" s="117" t="s">
        <v>6450</v>
      </c>
    </row>
    <row r="7597" spans="1:10" ht="17.25" customHeight="1">
      <c r="A7597" s="116" t="s">
        <v>6524</v>
      </c>
      <c r="B7597" s="117">
        <v>9900288633</v>
      </c>
      <c r="C7597" s="116" t="s">
        <v>4393</v>
      </c>
      <c r="D7597" s="116" t="s">
        <v>438</v>
      </c>
      <c r="E7597" s="118">
        <v>41216.604166666664</v>
      </c>
      <c r="F7597" s="116" t="s">
        <v>6449</v>
      </c>
      <c r="G7597" s="117" t="s">
        <v>440</v>
      </c>
      <c r="H7597" s="117">
        <v>908</v>
      </c>
      <c r="I7597" s="117">
        <v>1389</v>
      </c>
      <c r="J7597" s="117" t="s">
        <v>6464</v>
      </c>
    </row>
    <row r="7598" spans="1:10" ht="17.25" customHeight="1">
      <c r="A7598" s="116" t="s">
        <v>4605</v>
      </c>
      <c r="B7598" s="117">
        <v>9880168000</v>
      </c>
      <c r="C7598" s="116" t="s">
        <v>4393</v>
      </c>
      <c r="D7598" s="116" t="s">
        <v>438</v>
      </c>
      <c r="E7598" s="118">
        <v>41216.625</v>
      </c>
      <c r="F7598" s="116" t="s">
        <v>6449</v>
      </c>
      <c r="G7598" s="117" t="s">
        <v>440</v>
      </c>
      <c r="H7598" s="117">
        <v>389</v>
      </c>
      <c r="I7598" s="117">
        <v>486</v>
      </c>
      <c r="J7598" s="117" t="s">
        <v>6455</v>
      </c>
    </row>
    <row r="7599" spans="1:10" ht="17.25" customHeight="1">
      <c r="A7599" s="116" t="s">
        <v>6525</v>
      </c>
      <c r="B7599" s="117">
        <v>9886138285</v>
      </c>
      <c r="C7599" s="116" t="s">
        <v>4393</v>
      </c>
      <c r="D7599" s="116" t="s">
        <v>461</v>
      </c>
      <c r="E7599" s="118">
        <v>41216.625</v>
      </c>
      <c r="F7599" s="116" t="s">
        <v>6449</v>
      </c>
      <c r="G7599" s="117" t="s">
        <v>440</v>
      </c>
      <c r="H7599" s="117">
        <v>372</v>
      </c>
      <c r="I7599" s="117">
        <v>419</v>
      </c>
      <c r="J7599" s="117" t="s">
        <v>6508</v>
      </c>
    </row>
    <row r="7600" spans="1:10" ht="17.25" customHeight="1">
      <c r="A7600" s="116" t="s">
        <v>5203</v>
      </c>
      <c r="B7600" s="117">
        <v>9538152332</v>
      </c>
      <c r="C7600" s="116" t="s">
        <v>4393</v>
      </c>
      <c r="D7600" s="116" t="s">
        <v>438</v>
      </c>
      <c r="E7600" s="118">
        <v>41216.645833333336</v>
      </c>
      <c r="F7600" s="116" t="s">
        <v>6449</v>
      </c>
      <c r="G7600" s="117" t="s">
        <v>440</v>
      </c>
      <c r="H7600" s="117">
        <v>127</v>
      </c>
      <c r="I7600" s="117">
        <v>151</v>
      </c>
      <c r="J7600" s="117" t="s">
        <v>6450</v>
      </c>
    </row>
    <row r="7601" spans="1:10" ht="17.25" customHeight="1">
      <c r="A7601" s="116" t="s">
        <v>6526</v>
      </c>
      <c r="B7601" s="117">
        <v>9886104631</v>
      </c>
      <c r="C7601" s="116" t="s">
        <v>4393</v>
      </c>
      <c r="D7601" s="116" t="s">
        <v>438</v>
      </c>
      <c r="E7601" s="118">
        <v>41216.6875</v>
      </c>
      <c r="F7601" s="116" t="s">
        <v>6449</v>
      </c>
      <c r="G7601" s="117" t="s">
        <v>440</v>
      </c>
      <c r="H7601" s="117">
        <v>648</v>
      </c>
      <c r="I7601" s="117">
        <v>540</v>
      </c>
      <c r="J7601" s="117" t="s">
        <v>6452</v>
      </c>
    </row>
    <row r="7602" spans="1:10" ht="17.25" customHeight="1">
      <c r="A7602" s="116" t="s">
        <v>6527</v>
      </c>
      <c r="B7602" s="117">
        <v>9886398573</v>
      </c>
      <c r="C7602" s="116" t="s">
        <v>4393</v>
      </c>
      <c r="D7602" s="116" t="s">
        <v>438</v>
      </c>
      <c r="E7602" s="118">
        <v>41216.697916666664</v>
      </c>
      <c r="F7602" s="116" t="s">
        <v>6449</v>
      </c>
      <c r="G7602" s="117" t="s">
        <v>440</v>
      </c>
      <c r="H7602" s="117">
        <v>795</v>
      </c>
      <c r="I7602" s="117">
        <v>633</v>
      </c>
      <c r="J7602" s="117" t="s">
        <v>6457</v>
      </c>
    </row>
    <row r="7603" spans="1:10" ht="17.25" customHeight="1">
      <c r="A7603" s="116" t="s">
        <v>6528</v>
      </c>
      <c r="B7603" s="117">
        <v>9980071278</v>
      </c>
      <c r="C7603" s="116" t="s">
        <v>4393</v>
      </c>
      <c r="D7603" s="116" t="s">
        <v>438</v>
      </c>
      <c r="E7603" s="118">
        <v>41216.708333333336</v>
      </c>
      <c r="F7603" s="116" t="s">
        <v>6449</v>
      </c>
      <c r="G7603" s="117" t="s">
        <v>440</v>
      </c>
      <c r="H7603" s="117">
        <v>231</v>
      </c>
      <c r="I7603" s="117">
        <v>276</v>
      </c>
      <c r="J7603" s="117" t="s">
        <v>6508</v>
      </c>
    </row>
    <row r="7604" spans="1:10" ht="17.25" customHeight="1">
      <c r="A7604" s="116" t="s">
        <v>6529</v>
      </c>
      <c r="B7604" s="117">
        <v>8762990228</v>
      </c>
      <c r="C7604" s="116" t="s">
        <v>4393</v>
      </c>
      <c r="D7604" s="116" t="s">
        <v>438</v>
      </c>
      <c r="E7604" s="118">
        <v>41216.75</v>
      </c>
      <c r="F7604" s="116" t="s">
        <v>6449</v>
      </c>
      <c r="G7604" s="117" t="s">
        <v>440</v>
      </c>
      <c r="H7604" s="117">
        <v>214</v>
      </c>
      <c r="I7604" s="117">
        <v>424</v>
      </c>
      <c r="J7604" s="117" t="s">
        <v>6462</v>
      </c>
    </row>
    <row r="7605" spans="1:10" ht="17.25" customHeight="1">
      <c r="A7605" s="116" t="s">
        <v>6530</v>
      </c>
      <c r="B7605" s="117">
        <v>8880915047</v>
      </c>
      <c r="C7605" s="116" t="s">
        <v>4393</v>
      </c>
      <c r="D7605" s="116" t="s">
        <v>486</v>
      </c>
      <c r="E7605" s="118">
        <v>41216.75</v>
      </c>
      <c r="F7605" s="116" t="s">
        <v>6449</v>
      </c>
      <c r="G7605" s="117" t="s">
        <v>440</v>
      </c>
      <c r="H7605" s="117">
        <v>228</v>
      </c>
      <c r="I7605" s="117">
        <v>241</v>
      </c>
      <c r="J7605" s="117" t="s">
        <v>6450</v>
      </c>
    </row>
    <row r="7606" spans="1:10" ht="17.25" customHeight="1">
      <c r="A7606" s="116" t="s">
        <v>574</v>
      </c>
      <c r="B7606" s="117">
        <v>9886122028</v>
      </c>
      <c r="C7606" s="116" t="s">
        <v>4393</v>
      </c>
      <c r="D7606" s="116" t="s">
        <v>486</v>
      </c>
      <c r="E7606" s="118">
        <v>41216.770833333336</v>
      </c>
      <c r="F7606" s="116" t="s">
        <v>6449</v>
      </c>
      <c r="G7606" s="117" t="s">
        <v>440</v>
      </c>
      <c r="H7606" s="117">
        <v>1116</v>
      </c>
      <c r="I7606" s="117">
        <v>1345</v>
      </c>
      <c r="J7606" s="117" t="s">
        <v>6508</v>
      </c>
    </row>
    <row r="7607" spans="1:10" ht="17.25" customHeight="1">
      <c r="A7607" s="116" t="s">
        <v>5001</v>
      </c>
      <c r="B7607" s="117">
        <v>9740188605</v>
      </c>
      <c r="C7607" s="116" t="s">
        <v>4393</v>
      </c>
      <c r="D7607" s="116" t="s">
        <v>461</v>
      </c>
      <c r="E7607" s="118">
        <v>41216.8125</v>
      </c>
      <c r="F7607" s="116" t="s">
        <v>6449</v>
      </c>
      <c r="G7607" s="117" t="s">
        <v>440</v>
      </c>
      <c r="H7607" s="117">
        <v>338</v>
      </c>
      <c r="I7607" s="117">
        <v>359</v>
      </c>
      <c r="J7607" s="117" t="s">
        <v>6450</v>
      </c>
    </row>
    <row r="7608" spans="1:10" ht="17.25" customHeight="1">
      <c r="A7608" s="116" t="s">
        <v>6531</v>
      </c>
      <c r="B7608" s="117">
        <v>7829402552</v>
      </c>
      <c r="C7608" s="116" t="s">
        <v>4393</v>
      </c>
      <c r="D7608" s="116" t="s">
        <v>438</v>
      </c>
      <c r="E7608" s="118">
        <v>41216.822916666664</v>
      </c>
      <c r="F7608" s="116" t="s">
        <v>6449</v>
      </c>
      <c r="G7608" s="117" t="s">
        <v>440</v>
      </c>
      <c r="H7608" s="117">
        <v>828</v>
      </c>
      <c r="I7608" s="117">
        <v>1215</v>
      </c>
      <c r="J7608" s="117" t="s">
        <v>6455</v>
      </c>
    </row>
    <row r="7609" spans="1:10" ht="17.25" customHeight="1">
      <c r="A7609" s="116" t="s">
        <v>4617</v>
      </c>
      <c r="B7609" s="117">
        <v>9008099409</v>
      </c>
      <c r="C7609" s="116" t="s">
        <v>4393</v>
      </c>
      <c r="D7609" s="116" t="s">
        <v>438</v>
      </c>
      <c r="E7609" s="118">
        <v>41216.885416666664</v>
      </c>
      <c r="F7609" s="116" t="s">
        <v>6449</v>
      </c>
      <c r="G7609" s="117" t="s">
        <v>440</v>
      </c>
      <c r="H7609" s="117">
        <v>783</v>
      </c>
      <c r="I7609" s="117">
        <v>1676</v>
      </c>
      <c r="J7609" s="117" t="s">
        <v>6462</v>
      </c>
    </row>
    <row r="7610" spans="1:10" ht="17.25" customHeight="1">
      <c r="A7610" s="116" t="s">
        <v>6532</v>
      </c>
      <c r="B7610" s="117">
        <v>7760101177</v>
      </c>
      <c r="C7610" s="116" t="s">
        <v>4393</v>
      </c>
      <c r="D7610" s="116" t="s">
        <v>486</v>
      </c>
      <c r="E7610" s="118">
        <v>41216.895833333336</v>
      </c>
      <c r="F7610" s="116" t="s">
        <v>6449</v>
      </c>
      <c r="G7610" s="117" t="s">
        <v>440</v>
      </c>
      <c r="H7610" s="117">
        <v>295</v>
      </c>
      <c r="I7610" s="117">
        <v>486</v>
      </c>
      <c r="J7610" s="117" t="s">
        <v>6464</v>
      </c>
    </row>
    <row r="7611" spans="1:10" ht="17.25" customHeight="1">
      <c r="A7611" s="116" t="s">
        <v>6533</v>
      </c>
      <c r="B7611" s="117">
        <v>9844349792</v>
      </c>
      <c r="C7611" s="116" t="s">
        <v>4393</v>
      </c>
      <c r="D7611" s="116" t="s">
        <v>438</v>
      </c>
      <c r="E7611" s="118">
        <v>41216.916666666664</v>
      </c>
      <c r="F7611" s="116" t="s">
        <v>6449</v>
      </c>
      <c r="G7611" s="117" t="s">
        <v>440</v>
      </c>
      <c r="H7611" s="117">
        <v>760</v>
      </c>
      <c r="I7611" s="117">
        <v>911</v>
      </c>
      <c r="J7611" s="117" t="s">
        <v>6508</v>
      </c>
    </row>
    <row r="7612" spans="1:10" ht="17.25" customHeight="1">
      <c r="A7612" s="116" t="s">
        <v>3220</v>
      </c>
      <c r="B7612" s="117">
        <v>9880958214</v>
      </c>
      <c r="C7612" s="116" t="s">
        <v>4393</v>
      </c>
      <c r="D7612" s="116" t="s">
        <v>438</v>
      </c>
      <c r="E7612" s="118">
        <v>41217.15625</v>
      </c>
      <c r="F7612" s="116" t="s">
        <v>6449</v>
      </c>
      <c r="G7612" s="117" t="s">
        <v>440</v>
      </c>
      <c r="H7612" s="117">
        <v>725</v>
      </c>
      <c r="I7612" s="117">
        <v>592</v>
      </c>
      <c r="J7612" s="117" t="s">
        <v>6490</v>
      </c>
    </row>
    <row r="7613" spans="1:10" ht="17.25" customHeight="1">
      <c r="A7613" s="116" t="s">
        <v>4562</v>
      </c>
      <c r="B7613" s="117">
        <v>9535024881</v>
      </c>
      <c r="C7613" s="116" t="s">
        <v>4393</v>
      </c>
      <c r="D7613" s="116" t="s">
        <v>438</v>
      </c>
      <c r="E7613" s="118">
        <v>41217.177083333336</v>
      </c>
      <c r="F7613" s="116" t="s">
        <v>6449</v>
      </c>
      <c r="G7613" s="117" t="s">
        <v>440</v>
      </c>
      <c r="H7613" s="117">
        <v>558</v>
      </c>
      <c r="I7613" s="117">
        <v>465</v>
      </c>
      <c r="J7613" s="117" t="s">
        <v>6452</v>
      </c>
    </row>
    <row r="7614" spans="1:10" ht="17.25" customHeight="1">
      <c r="A7614" s="116" t="s">
        <v>5937</v>
      </c>
      <c r="B7614" s="117">
        <v>8095420000</v>
      </c>
      <c r="C7614" s="116" t="s">
        <v>4393</v>
      </c>
      <c r="D7614" s="116" t="s">
        <v>438</v>
      </c>
      <c r="E7614" s="118">
        <v>41217.21875</v>
      </c>
      <c r="F7614" s="116" t="s">
        <v>6449</v>
      </c>
      <c r="G7614" s="117" t="s">
        <v>440</v>
      </c>
      <c r="H7614" s="117">
        <v>113</v>
      </c>
      <c r="I7614" s="117">
        <v>196</v>
      </c>
      <c r="J7614" s="117" t="s">
        <v>6458</v>
      </c>
    </row>
    <row r="7615" spans="1:10" ht="17.25" customHeight="1">
      <c r="A7615" s="116" t="s">
        <v>6534</v>
      </c>
      <c r="B7615" s="117">
        <v>9980231408</v>
      </c>
      <c r="C7615" s="116" t="s">
        <v>4393</v>
      </c>
      <c r="D7615" s="116" t="s">
        <v>438</v>
      </c>
      <c r="E7615" s="118">
        <v>41217.25</v>
      </c>
      <c r="F7615" s="116" t="s">
        <v>6449</v>
      </c>
      <c r="G7615" s="117" t="s">
        <v>440</v>
      </c>
      <c r="H7615" s="117">
        <v>949</v>
      </c>
      <c r="I7615" s="117">
        <v>1243</v>
      </c>
      <c r="J7615" s="117" t="s">
        <v>6476</v>
      </c>
    </row>
    <row r="7616" spans="1:10" ht="17.25" customHeight="1">
      <c r="A7616" s="116" t="s">
        <v>6535</v>
      </c>
      <c r="B7616" s="117">
        <v>9916087636</v>
      </c>
      <c r="C7616" s="116" t="s">
        <v>4393</v>
      </c>
      <c r="D7616" s="116" t="s">
        <v>438</v>
      </c>
      <c r="E7616" s="118">
        <v>41217.375</v>
      </c>
      <c r="F7616" s="116" t="s">
        <v>6449</v>
      </c>
      <c r="G7616" s="117" t="s">
        <v>440</v>
      </c>
      <c r="H7616" s="117">
        <v>230</v>
      </c>
      <c r="I7616" s="117">
        <v>397</v>
      </c>
      <c r="J7616" s="117" t="s">
        <v>6458</v>
      </c>
    </row>
    <row r="7617" spans="1:10" ht="17.25" customHeight="1">
      <c r="A7617" s="116" t="s">
        <v>5129</v>
      </c>
      <c r="B7617" s="117">
        <v>8066604444</v>
      </c>
      <c r="C7617" s="116" t="s">
        <v>4393</v>
      </c>
      <c r="D7617" s="116" t="s">
        <v>438</v>
      </c>
      <c r="E7617" s="118">
        <v>41217.375</v>
      </c>
      <c r="F7617" s="116" t="s">
        <v>6449</v>
      </c>
      <c r="G7617" s="117" t="s">
        <v>440</v>
      </c>
      <c r="H7617" s="117">
        <v>750</v>
      </c>
      <c r="I7617" s="117">
        <v>905</v>
      </c>
      <c r="J7617" s="117" t="s">
        <v>6508</v>
      </c>
    </row>
    <row r="7618" spans="1:10" ht="17.25" customHeight="1">
      <c r="A7618" s="116" t="s">
        <v>5150</v>
      </c>
      <c r="B7618" s="117">
        <v>9731880386</v>
      </c>
      <c r="C7618" s="116" t="s">
        <v>4393</v>
      </c>
      <c r="D7618" s="116" t="s">
        <v>438</v>
      </c>
      <c r="E7618" s="118">
        <v>41217.385416666664</v>
      </c>
      <c r="F7618" s="116" t="s">
        <v>6449</v>
      </c>
      <c r="G7618" s="117" t="s">
        <v>440</v>
      </c>
      <c r="H7618" s="117">
        <v>100</v>
      </c>
      <c r="I7618" s="117">
        <v>95</v>
      </c>
      <c r="J7618" s="117" t="s">
        <v>6476</v>
      </c>
    </row>
    <row r="7619" spans="1:10" ht="17.25" customHeight="1">
      <c r="A7619" s="116" t="s">
        <v>3588</v>
      </c>
      <c r="B7619" s="117">
        <v>9830043381</v>
      </c>
      <c r="C7619" s="116" t="s">
        <v>4393</v>
      </c>
      <c r="D7619" s="116" t="s">
        <v>486</v>
      </c>
      <c r="E7619" s="118">
        <v>41217.458333333336</v>
      </c>
      <c r="F7619" s="116" t="s">
        <v>6449</v>
      </c>
      <c r="G7619" s="117" t="s">
        <v>440</v>
      </c>
      <c r="H7619" s="117">
        <v>594</v>
      </c>
      <c r="I7619" s="117">
        <v>485</v>
      </c>
      <c r="J7619" s="117" t="s">
        <v>6490</v>
      </c>
    </row>
    <row r="7620" spans="1:10" ht="17.25" customHeight="1">
      <c r="A7620" s="116" t="s">
        <v>6536</v>
      </c>
      <c r="B7620" s="117">
        <v>9886140540</v>
      </c>
      <c r="C7620" s="116" t="s">
        <v>4393</v>
      </c>
      <c r="D7620" s="116" t="s">
        <v>438</v>
      </c>
      <c r="E7620" s="118">
        <v>41217.541666666664</v>
      </c>
      <c r="F7620" s="116" t="s">
        <v>6449</v>
      </c>
      <c r="G7620" s="117" t="s">
        <v>440</v>
      </c>
      <c r="H7620" s="117">
        <v>252</v>
      </c>
      <c r="I7620" s="117">
        <v>304</v>
      </c>
      <c r="J7620" s="117" t="s">
        <v>6508</v>
      </c>
    </row>
    <row r="7621" spans="1:10" ht="17.25" customHeight="1">
      <c r="A7621" s="116" t="s">
        <v>6537</v>
      </c>
      <c r="B7621" s="117">
        <v>9632455669</v>
      </c>
      <c r="C7621" s="116" t="s">
        <v>4393</v>
      </c>
      <c r="D7621" s="116" t="s">
        <v>438</v>
      </c>
      <c r="E7621" s="118">
        <v>41217.5625</v>
      </c>
      <c r="F7621" s="116" t="s">
        <v>6449</v>
      </c>
      <c r="G7621" s="117" t="s">
        <v>440</v>
      </c>
      <c r="H7621" s="117">
        <v>238</v>
      </c>
      <c r="I7621" s="117">
        <v>388</v>
      </c>
      <c r="J7621" s="117" t="s">
        <v>6458</v>
      </c>
    </row>
    <row r="7622" spans="1:10" ht="17.25" customHeight="1">
      <c r="A7622" s="116" t="s">
        <v>4868</v>
      </c>
      <c r="B7622" s="117">
        <v>9036820358</v>
      </c>
      <c r="C7622" s="116" t="s">
        <v>4393</v>
      </c>
      <c r="D7622" s="116" t="s">
        <v>486</v>
      </c>
      <c r="E7622" s="118">
        <v>41217.59375</v>
      </c>
      <c r="F7622" s="116" t="s">
        <v>6449</v>
      </c>
      <c r="G7622" s="117" t="s">
        <v>440</v>
      </c>
      <c r="H7622" s="117">
        <v>103</v>
      </c>
      <c r="I7622" s="117">
        <v>151</v>
      </c>
      <c r="J7622" s="117" t="s">
        <v>6455</v>
      </c>
    </row>
    <row r="7623" spans="1:10" ht="17.25" customHeight="1">
      <c r="A7623" s="116" t="s">
        <v>6364</v>
      </c>
      <c r="B7623" s="117">
        <v>8884104449</v>
      </c>
      <c r="C7623" s="116" t="s">
        <v>4393</v>
      </c>
      <c r="D7623" s="116" t="s">
        <v>438</v>
      </c>
      <c r="E7623" s="118">
        <v>41217.604166666664</v>
      </c>
      <c r="F7623" s="116" t="s">
        <v>6449</v>
      </c>
      <c r="G7623" s="117" t="s">
        <v>440</v>
      </c>
      <c r="H7623" s="117">
        <v>670</v>
      </c>
      <c r="I7623" s="117">
        <v>541</v>
      </c>
      <c r="J7623" s="117" t="s">
        <v>6490</v>
      </c>
    </row>
    <row r="7624" spans="1:10" ht="17.25" customHeight="1">
      <c r="A7624" s="116" t="s">
        <v>5024</v>
      </c>
      <c r="B7624" s="117">
        <v>9632698250</v>
      </c>
      <c r="C7624" s="116" t="s">
        <v>4393</v>
      </c>
      <c r="D7624" s="116" t="s">
        <v>438</v>
      </c>
      <c r="E7624" s="118">
        <v>41217.666666666664</v>
      </c>
      <c r="F7624" s="116" t="s">
        <v>6449</v>
      </c>
      <c r="G7624" s="117" t="s">
        <v>440</v>
      </c>
      <c r="H7624" s="117">
        <v>530</v>
      </c>
      <c r="I7624" s="117">
        <v>679</v>
      </c>
      <c r="J7624" s="117" t="s">
        <v>6476</v>
      </c>
    </row>
    <row r="7625" spans="1:10" ht="17.25" customHeight="1">
      <c r="A7625" s="116" t="s">
        <v>6538</v>
      </c>
      <c r="B7625" s="117">
        <v>9880724625</v>
      </c>
      <c r="C7625" s="116" t="s">
        <v>4393</v>
      </c>
      <c r="D7625" s="116" t="s">
        <v>438</v>
      </c>
      <c r="E7625" s="118">
        <v>41217.677083333336</v>
      </c>
      <c r="F7625" s="116" t="s">
        <v>6449</v>
      </c>
      <c r="G7625" s="117" t="s">
        <v>440</v>
      </c>
      <c r="H7625" s="117">
        <v>242</v>
      </c>
      <c r="I7625" s="117">
        <v>354</v>
      </c>
      <c r="J7625" s="117" t="s">
        <v>6455</v>
      </c>
    </row>
    <row r="7626" spans="1:10" ht="17.25" customHeight="1">
      <c r="A7626" s="116" t="s">
        <v>5817</v>
      </c>
      <c r="B7626" s="117">
        <v>9945403194</v>
      </c>
      <c r="C7626" s="116" t="s">
        <v>4393</v>
      </c>
      <c r="D7626" s="116" t="s">
        <v>438</v>
      </c>
      <c r="E7626" s="118">
        <v>41217.677083333336</v>
      </c>
      <c r="F7626" s="116" t="s">
        <v>6449</v>
      </c>
      <c r="G7626" s="117" t="s">
        <v>440</v>
      </c>
      <c r="H7626" s="117">
        <v>555</v>
      </c>
      <c r="I7626" s="117">
        <v>447</v>
      </c>
      <c r="J7626" s="117" t="s">
        <v>6490</v>
      </c>
    </row>
    <row r="7627" spans="1:10" ht="17.25" customHeight="1">
      <c r="A7627" s="116" t="s">
        <v>6539</v>
      </c>
      <c r="B7627" s="117">
        <v>9922933431</v>
      </c>
      <c r="C7627" s="116" t="s">
        <v>4393</v>
      </c>
      <c r="D7627" s="116" t="s">
        <v>438</v>
      </c>
      <c r="E7627" s="118">
        <v>41217.6875</v>
      </c>
      <c r="F7627" s="116" t="s">
        <v>6449</v>
      </c>
      <c r="G7627" s="117" t="s">
        <v>440</v>
      </c>
      <c r="H7627" s="117">
        <v>123</v>
      </c>
      <c r="I7627" s="117">
        <v>139</v>
      </c>
      <c r="J7627" s="117" t="s">
        <v>6508</v>
      </c>
    </row>
    <row r="7628" spans="1:10" ht="17.25" customHeight="1">
      <c r="A7628" s="116" t="s">
        <v>6193</v>
      </c>
      <c r="B7628" s="117">
        <v>9902163073</v>
      </c>
      <c r="C7628" s="116" t="s">
        <v>4393</v>
      </c>
      <c r="D7628" s="116" t="s">
        <v>438</v>
      </c>
      <c r="E7628" s="118">
        <v>41217.71875</v>
      </c>
      <c r="F7628" s="116" t="s">
        <v>6449</v>
      </c>
      <c r="G7628" s="117" t="s">
        <v>440</v>
      </c>
      <c r="H7628" s="117">
        <v>409</v>
      </c>
      <c r="I7628" s="117">
        <v>661</v>
      </c>
      <c r="J7628" s="117" t="s">
        <v>6458</v>
      </c>
    </row>
    <row r="7629" spans="1:10" ht="17.25" customHeight="1">
      <c r="A7629" s="116" t="s">
        <v>6540</v>
      </c>
      <c r="B7629" s="117">
        <v>9330351545</v>
      </c>
      <c r="C7629" s="116" t="s">
        <v>4393</v>
      </c>
      <c r="D7629" s="116" t="s">
        <v>438</v>
      </c>
      <c r="E7629" s="118">
        <v>41217.75</v>
      </c>
      <c r="F7629" s="116" t="s">
        <v>6449</v>
      </c>
      <c r="G7629" s="117" t="s">
        <v>440</v>
      </c>
      <c r="H7629" s="117">
        <v>769</v>
      </c>
      <c r="I7629" s="117">
        <v>1105</v>
      </c>
      <c r="J7629" s="117" t="s">
        <v>6455</v>
      </c>
    </row>
    <row r="7630" spans="1:10" ht="17.25" customHeight="1">
      <c r="A7630" s="116" t="s">
        <v>6541</v>
      </c>
      <c r="B7630" s="117">
        <v>8951649754</v>
      </c>
      <c r="C7630" s="116" t="s">
        <v>4393</v>
      </c>
      <c r="D7630" s="116" t="s">
        <v>438</v>
      </c>
      <c r="E7630" s="118">
        <v>41217.791666666664</v>
      </c>
      <c r="F7630" s="116" t="s">
        <v>6449</v>
      </c>
      <c r="G7630" s="117" t="s">
        <v>440</v>
      </c>
      <c r="H7630" s="117">
        <v>785</v>
      </c>
      <c r="I7630" s="117">
        <v>631</v>
      </c>
      <c r="J7630" s="117" t="s">
        <v>6490</v>
      </c>
    </row>
    <row r="7631" spans="1:10" ht="17.25" customHeight="1">
      <c r="A7631" s="116" t="s">
        <v>4405</v>
      </c>
      <c r="B7631" s="117">
        <v>9164344411</v>
      </c>
      <c r="C7631" s="116" t="s">
        <v>4393</v>
      </c>
      <c r="D7631" s="116" t="s">
        <v>438</v>
      </c>
      <c r="E7631" s="118">
        <v>41217.802083333336</v>
      </c>
      <c r="F7631" s="116" t="s">
        <v>6449</v>
      </c>
      <c r="G7631" s="117" t="s">
        <v>440</v>
      </c>
      <c r="H7631" s="117">
        <v>100</v>
      </c>
      <c r="I7631" s="117">
        <v>91</v>
      </c>
      <c r="J7631" s="117" t="s">
        <v>6508</v>
      </c>
    </row>
    <row r="7632" spans="1:10" ht="17.25" customHeight="1">
      <c r="A7632" s="116" t="s">
        <v>460</v>
      </c>
      <c r="B7632" s="117">
        <v>9321069756</v>
      </c>
      <c r="C7632" s="116" t="s">
        <v>4393</v>
      </c>
      <c r="D7632" s="116" t="s">
        <v>461</v>
      </c>
      <c r="E7632" s="118">
        <v>41217.864583333336</v>
      </c>
      <c r="F7632" s="116" t="s">
        <v>6449</v>
      </c>
      <c r="G7632" s="117" t="s">
        <v>440</v>
      </c>
      <c r="H7632" s="117">
        <v>134</v>
      </c>
      <c r="I7632" s="117">
        <v>139</v>
      </c>
      <c r="J7632" s="117" t="s">
        <v>6508</v>
      </c>
    </row>
    <row r="7633" spans="1:10" ht="17.25" customHeight="1">
      <c r="A7633" s="116" t="s">
        <v>4409</v>
      </c>
      <c r="B7633" s="117">
        <v>9844034001</v>
      </c>
      <c r="C7633" s="116" t="s">
        <v>4393</v>
      </c>
      <c r="D7633" s="116" t="s">
        <v>438</v>
      </c>
      <c r="E7633" s="118">
        <v>41217.927083333336</v>
      </c>
      <c r="F7633" s="116" t="s">
        <v>6449</v>
      </c>
      <c r="G7633" s="117" t="s">
        <v>440</v>
      </c>
      <c r="H7633" s="117">
        <v>342</v>
      </c>
      <c r="I7633" s="117">
        <v>450</v>
      </c>
      <c r="J7633" s="117" t="s">
        <v>6476</v>
      </c>
    </row>
    <row r="7634" spans="1:10" ht="17.25" customHeight="1">
      <c r="A7634" s="116" t="s">
        <v>6542</v>
      </c>
      <c r="B7634" s="117">
        <v>9986961036</v>
      </c>
      <c r="C7634" s="116" t="s">
        <v>4393</v>
      </c>
      <c r="D7634" s="116" t="s">
        <v>438</v>
      </c>
      <c r="E7634" s="118">
        <v>41217.9375</v>
      </c>
      <c r="F7634" s="116" t="s">
        <v>6449</v>
      </c>
      <c r="G7634" s="117" t="s">
        <v>440</v>
      </c>
      <c r="H7634" s="117">
        <v>846</v>
      </c>
      <c r="I7634" s="117">
        <v>691</v>
      </c>
      <c r="J7634" s="117" t="s">
        <v>6490</v>
      </c>
    </row>
    <row r="7635" spans="1:10" ht="17.25" customHeight="1">
      <c r="A7635" s="116" t="s">
        <v>4650</v>
      </c>
      <c r="B7635" s="117">
        <v>9632564000</v>
      </c>
      <c r="C7635" s="116" t="s">
        <v>4393</v>
      </c>
      <c r="D7635" s="116" t="s">
        <v>461</v>
      </c>
      <c r="E7635" s="118">
        <v>41217.947916666664</v>
      </c>
      <c r="F7635" s="116" t="s">
        <v>6449</v>
      </c>
      <c r="G7635" s="117" t="s">
        <v>440</v>
      </c>
      <c r="H7635" s="117">
        <v>100</v>
      </c>
      <c r="I7635" s="117">
        <v>24</v>
      </c>
      <c r="J7635" s="117" t="s">
        <v>6508</v>
      </c>
    </row>
    <row r="7636" spans="1:10" ht="17.25" customHeight="1">
      <c r="A7636" s="116" t="s">
        <v>6543</v>
      </c>
      <c r="B7636" s="117">
        <v>8686028866</v>
      </c>
      <c r="C7636" s="116" t="s">
        <v>4393</v>
      </c>
      <c r="D7636" s="116" t="s">
        <v>438</v>
      </c>
      <c r="E7636" s="118">
        <v>41218.03125</v>
      </c>
      <c r="F7636" s="116" t="s">
        <v>6449</v>
      </c>
      <c r="G7636" s="117" t="s">
        <v>440</v>
      </c>
      <c r="H7636" s="117">
        <v>140</v>
      </c>
      <c r="I7636" s="117">
        <v>169</v>
      </c>
      <c r="J7636" s="117" t="s">
        <v>6508</v>
      </c>
    </row>
    <row r="7637" spans="1:10" ht="17.25" customHeight="1">
      <c r="A7637" s="116" t="s">
        <v>4555</v>
      </c>
      <c r="B7637" s="117">
        <v>9731914542</v>
      </c>
      <c r="C7637" s="116" t="s">
        <v>4393</v>
      </c>
      <c r="D7637" s="116" t="s">
        <v>461</v>
      </c>
      <c r="E7637" s="118">
        <v>41218.072916666664</v>
      </c>
      <c r="F7637" s="116" t="s">
        <v>6449</v>
      </c>
      <c r="G7637" s="117" t="s">
        <v>440</v>
      </c>
      <c r="H7637" s="117">
        <v>108</v>
      </c>
      <c r="I7637" s="117">
        <v>130</v>
      </c>
      <c r="J7637" s="117" t="s">
        <v>6508</v>
      </c>
    </row>
    <row r="7638" spans="1:10" ht="17.25" customHeight="1">
      <c r="A7638" s="116" t="s">
        <v>6544</v>
      </c>
      <c r="B7638" s="117">
        <v>9742266728</v>
      </c>
      <c r="C7638" s="116" t="s">
        <v>4393</v>
      </c>
      <c r="D7638" s="116" t="s">
        <v>438</v>
      </c>
      <c r="E7638" s="118">
        <v>41218.09375</v>
      </c>
      <c r="F7638" s="116" t="s">
        <v>6449</v>
      </c>
      <c r="G7638" s="117" t="s">
        <v>440</v>
      </c>
      <c r="H7638" s="117">
        <v>774</v>
      </c>
      <c r="I7638" s="117">
        <v>1018</v>
      </c>
      <c r="J7638" s="117" t="s">
        <v>6476</v>
      </c>
    </row>
    <row r="7639" spans="1:10" ht="17.25" customHeight="1">
      <c r="A7639" s="116" t="s">
        <v>4861</v>
      </c>
      <c r="B7639" s="117">
        <v>9980411323</v>
      </c>
      <c r="C7639" s="116" t="s">
        <v>4393</v>
      </c>
      <c r="D7639" s="116" t="s">
        <v>438</v>
      </c>
      <c r="E7639" s="118">
        <v>41218.125</v>
      </c>
      <c r="F7639" s="116" t="s">
        <v>6449</v>
      </c>
      <c r="G7639" s="117" t="s">
        <v>440</v>
      </c>
      <c r="H7639" s="117">
        <v>801</v>
      </c>
      <c r="I7639" s="117">
        <v>654</v>
      </c>
      <c r="J7639" s="117" t="s">
        <v>6490</v>
      </c>
    </row>
    <row r="7640" spans="1:10" ht="17.25" customHeight="1">
      <c r="A7640" s="116" t="s">
        <v>6545</v>
      </c>
      <c r="B7640" s="117">
        <v>9916906911</v>
      </c>
      <c r="C7640" s="116" t="s">
        <v>4393</v>
      </c>
      <c r="D7640" s="116" t="s">
        <v>438</v>
      </c>
      <c r="E7640" s="118">
        <v>41218.145833333336</v>
      </c>
      <c r="F7640" s="116" t="s">
        <v>6449</v>
      </c>
      <c r="G7640" s="117" t="s">
        <v>440</v>
      </c>
      <c r="H7640" s="117">
        <v>687</v>
      </c>
      <c r="I7640" s="117">
        <v>564</v>
      </c>
      <c r="J7640" s="117" t="s">
        <v>6453</v>
      </c>
    </row>
    <row r="7641" spans="1:10" ht="17.25" customHeight="1">
      <c r="A7641" s="116" t="s">
        <v>6546</v>
      </c>
      <c r="B7641" s="117">
        <v>9902251019</v>
      </c>
      <c r="C7641" s="116" t="s">
        <v>4393</v>
      </c>
      <c r="D7641" s="116" t="s">
        <v>438</v>
      </c>
      <c r="E7641" s="118">
        <v>41218.166666666664</v>
      </c>
      <c r="F7641" s="116" t="s">
        <v>6449</v>
      </c>
      <c r="G7641" s="117" t="s">
        <v>440</v>
      </c>
      <c r="H7641" s="117">
        <v>540</v>
      </c>
      <c r="I7641" s="117">
        <v>449</v>
      </c>
      <c r="J7641" s="117" t="s">
        <v>6452</v>
      </c>
    </row>
    <row r="7642" spans="1:10" ht="17.25" customHeight="1">
      <c r="A7642" s="116" t="s">
        <v>6547</v>
      </c>
      <c r="B7642" s="117">
        <v>9480828368</v>
      </c>
      <c r="C7642" s="116" t="s">
        <v>4393</v>
      </c>
      <c r="D7642" s="116" t="s">
        <v>438</v>
      </c>
      <c r="E7642" s="118">
        <v>41218.1875</v>
      </c>
      <c r="F7642" s="116" t="s">
        <v>6449</v>
      </c>
      <c r="G7642" s="117" t="s">
        <v>440</v>
      </c>
      <c r="H7642" s="117">
        <v>673</v>
      </c>
      <c r="I7642" s="117">
        <v>828</v>
      </c>
      <c r="J7642" s="117" t="s">
        <v>6450</v>
      </c>
    </row>
    <row r="7643" spans="1:10" ht="17.25" customHeight="1">
      <c r="A7643" s="116" t="s">
        <v>6548</v>
      </c>
      <c r="B7643" s="117">
        <v>7760260189</v>
      </c>
      <c r="C7643" s="116" t="s">
        <v>4393</v>
      </c>
      <c r="D7643" s="116" t="s">
        <v>438</v>
      </c>
      <c r="E7643" s="118">
        <v>41218.208333333336</v>
      </c>
      <c r="F7643" s="116" t="s">
        <v>6449</v>
      </c>
      <c r="G7643" s="117" t="s">
        <v>440</v>
      </c>
      <c r="H7643" s="117">
        <v>162</v>
      </c>
      <c r="I7643" s="117">
        <v>238</v>
      </c>
      <c r="J7643" s="117" t="s">
        <v>6455</v>
      </c>
    </row>
    <row r="7644" spans="1:10" ht="17.25" customHeight="1">
      <c r="A7644" s="116" t="s">
        <v>3071</v>
      </c>
      <c r="B7644" s="117">
        <v>8939334013</v>
      </c>
      <c r="C7644" s="116" t="s">
        <v>4393</v>
      </c>
      <c r="D7644" s="116" t="s">
        <v>438</v>
      </c>
      <c r="E7644" s="118">
        <v>41218.208333333336</v>
      </c>
      <c r="F7644" s="116" t="s">
        <v>6449</v>
      </c>
      <c r="G7644" s="117" t="s">
        <v>440</v>
      </c>
      <c r="H7644" s="117">
        <v>100</v>
      </c>
      <c r="I7644" s="117">
        <v>89</v>
      </c>
      <c r="J7644" s="117" t="s">
        <v>6508</v>
      </c>
    </row>
    <row r="7645" spans="1:10" ht="17.25" customHeight="1">
      <c r="A7645" s="116" t="s">
        <v>6549</v>
      </c>
      <c r="B7645" s="117">
        <v>9845413631</v>
      </c>
      <c r="C7645" s="116" t="s">
        <v>4393</v>
      </c>
      <c r="D7645" s="116" t="s">
        <v>438</v>
      </c>
      <c r="E7645" s="118">
        <v>41218.208333333336</v>
      </c>
      <c r="F7645" s="116" t="s">
        <v>6449</v>
      </c>
      <c r="G7645" s="117" t="s">
        <v>440</v>
      </c>
      <c r="H7645" s="117">
        <v>826</v>
      </c>
      <c r="I7645" s="117">
        <v>1087</v>
      </c>
      <c r="J7645" s="117" t="s">
        <v>6476</v>
      </c>
    </row>
    <row r="7646" spans="1:10" ht="17.25" customHeight="1">
      <c r="A7646" s="116" t="s">
        <v>6304</v>
      </c>
      <c r="B7646" s="117">
        <v>9845390640</v>
      </c>
      <c r="C7646" s="116" t="s">
        <v>4393</v>
      </c>
      <c r="D7646" s="116" t="s">
        <v>438</v>
      </c>
      <c r="E7646" s="118">
        <v>41218.239583333336</v>
      </c>
      <c r="F7646" s="116" t="s">
        <v>6449</v>
      </c>
      <c r="G7646" s="117" t="s">
        <v>440</v>
      </c>
      <c r="H7646" s="117">
        <v>864</v>
      </c>
      <c r="I7646" s="117">
        <v>706</v>
      </c>
      <c r="J7646" s="117" t="s">
        <v>6490</v>
      </c>
    </row>
    <row r="7647" spans="1:10" ht="17.25" customHeight="1">
      <c r="A7647" s="116" t="s">
        <v>6550</v>
      </c>
      <c r="B7647" s="117">
        <v>9844280486</v>
      </c>
      <c r="C7647" s="116" t="s">
        <v>4393</v>
      </c>
      <c r="D7647" s="116" t="s">
        <v>438</v>
      </c>
      <c r="E7647" s="118">
        <v>41218.28125</v>
      </c>
      <c r="F7647" s="116" t="s">
        <v>6449</v>
      </c>
      <c r="G7647" s="117" t="s">
        <v>440</v>
      </c>
      <c r="H7647" s="117">
        <v>816</v>
      </c>
      <c r="I7647" s="117">
        <v>664</v>
      </c>
      <c r="J7647" s="117" t="s">
        <v>6452</v>
      </c>
    </row>
    <row r="7648" spans="1:10" ht="17.25" customHeight="1">
      <c r="A7648" s="116" t="s">
        <v>6551</v>
      </c>
      <c r="B7648" s="117">
        <v>9632218142</v>
      </c>
      <c r="C7648" s="116" t="s">
        <v>4393</v>
      </c>
      <c r="D7648" s="116" t="s">
        <v>438</v>
      </c>
      <c r="E7648" s="118">
        <v>41218.28125</v>
      </c>
      <c r="F7648" s="116" t="s">
        <v>6449</v>
      </c>
      <c r="G7648" s="117" t="s">
        <v>440</v>
      </c>
      <c r="H7648" s="117">
        <v>148</v>
      </c>
      <c r="I7648" s="117">
        <v>178</v>
      </c>
      <c r="J7648" s="117" t="s">
        <v>6508</v>
      </c>
    </row>
    <row r="7649" spans="1:10" ht="17.25" customHeight="1">
      <c r="A7649" s="116" t="s">
        <v>6552</v>
      </c>
      <c r="B7649" s="117">
        <v>8095582959</v>
      </c>
      <c r="C7649" s="116" t="s">
        <v>4393</v>
      </c>
      <c r="D7649" s="116" t="s">
        <v>438</v>
      </c>
      <c r="E7649" s="118">
        <v>41218.291666666664</v>
      </c>
      <c r="F7649" s="116" t="s">
        <v>6449</v>
      </c>
      <c r="G7649" s="117" t="s">
        <v>440</v>
      </c>
      <c r="H7649" s="117">
        <v>254</v>
      </c>
      <c r="I7649" s="117">
        <v>310</v>
      </c>
      <c r="J7649" s="117" t="s">
        <v>6450</v>
      </c>
    </row>
    <row r="7650" spans="1:10" ht="17.25" customHeight="1">
      <c r="A7650" s="116" t="s">
        <v>6553</v>
      </c>
      <c r="B7650" s="117">
        <v>9916822629</v>
      </c>
      <c r="C7650" s="116" t="s">
        <v>4393</v>
      </c>
      <c r="D7650" s="116" t="s">
        <v>486</v>
      </c>
      <c r="E7650" s="118">
        <v>41218.322916666664</v>
      </c>
      <c r="F7650" s="116" t="s">
        <v>6449</v>
      </c>
      <c r="G7650" s="117" t="s">
        <v>440</v>
      </c>
      <c r="H7650" s="117">
        <v>124</v>
      </c>
      <c r="I7650" s="117">
        <v>163</v>
      </c>
      <c r="J7650" s="117" t="s">
        <v>6476</v>
      </c>
    </row>
    <row r="7651" spans="1:10" ht="17.25" customHeight="1">
      <c r="A7651" s="116" t="s">
        <v>5262</v>
      </c>
      <c r="B7651" s="117">
        <v>9886487467</v>
      </c>
      <c r="C7651" s="116" t="s">
        <v>4393</v>
      </c>
      <c r="D7651" s="116" t="s">
        <v>438</v>
      </c>
      <c r="E7651" s="118">
        <v>41218.333333333336</v>
      </c>
      <c r="F7651" s="116" t="s">
        <v>6449</v>
      </c>
      <c r="G7651" s="117" t="s">
        <v>440</v>
      </c>
      <c r="H7651" s="117">
        <v>1044</v>
      </c>
      <c r="I7651" s="117">
        <v>857</v>
      </c>
      <c r="J7651" s="117" t="s">
        <v>6453</v>
      </c>
    </row>
    <row r="7652" spans="1:10" ht="17.25" customHeight="1">
      <c r="A7652" s="116" t="s">
        <v>6204</v>
      </c>
      <c r="B7652" s="117">
        <v>9901769599</v>
      </c>
      <c r="C7652" s="116" t="s">
        <v>4393</v>
      </c>
      <c r="D7652" s="116" t="s">
        <v>486</v>
      </c>
      <c r="E7652" s="118">
        <v>41218.34375</v>
      </c>
      <c r="F7652" s="116" t="s">
        <v>6449</v>
      </c>
      <c r="G7652" s="117" t="s">
        <v>440</v>
      </c>
      <c r="H7652" s="117">
        <v>324</v>
      </c>
      <c r="I7652" s="117">
        <v>391</v>
      </c>
      <c r="J7652" s="117" t="s">
        <v>6508</v>
      </c>
    </row>
    <row r="7653" spans="1:10" ht="17.25" customHeight="1">
      <c r="A7653" s="116" t="s">
        <v>6554</v>
      </c>
      <c r="B7653" s="117">
        <v>9845314565</v>
      </c>
      <c r="C7653" s="116" t="s">
        <v>4393</v>
      </c>
      <c r="D7653" s="116" t="s">
        <v>438</v>
      </c>
      <c r="E7653" s="118">
        <v>41218.34375</v>
      </c>
      <c r="F7653" s="116" t="s">
        <v>6449</v>
      </c>
      <c r="G7653" s="117" t="s">
        <v>440</v>
      </c>
      <c r="H7653" s="117">
        <v>211</v>
      </c>
      <c r="I7653" s="117">
        <v>304</v>
      </c>
      <c r="J7653" s="117" t="s">
        <v>6455</v>
      </c>
    </row>
    <row r="7654" spans="1:10" ht="17.25" customHeight="1">
      <c r="A7654" s="116" t="s">
        <v>4574</v>
      </c>
      <c r="B7654" s="117">
        <v>9980364651</v>
      </c>
      <c r="C7654" s="116" t="s">
        <v>4393</v>
      </c>
      <c r="D7654" s="116" t="s">
        <v>438</v>
      </c>
      <c r="E7654" s="118">
        <v>41218.34375</v>
      </c>
      <c r="F7654" s="116" t="s">
        <v>6449</v>
      </c>
      <c r="G7654" s="117" t="s">
        <v>440</v>
      </c>
      <c r="H7654" s="117">
        <v>100</v>
      </c>
      <c r="I7654" s="117">
        <v>115</v>
      </c>
      <c r="J7654" s="117" t="s">
        <v>6450</v>
      </c>
    </row>
    <row r="7655" spans="1:10" ht="17.25" customHeight="1">
      <c r="A7655" s="116" t="s">
        <v>4532</v>
      </c>
      <c r="B7655" s="117">
        <v>9740899001</v>
      </c>
      <c r="C7655" s="116" t="s">
        <v>4393</v>
      </c>
      <c r="D7655" s="116" t="s">
        <v>438</v>
      </c>
      <c r="E7655" s="118">
        <v>41218.385416666664</v>
      </c>
      <c r="F7655" s="116" t="s">
        <v>6449</v>
      </c>
      <c r="G7655" s="117" t="s">
        <v>440</v>
      </c>
      <c r="H7655" s="117">
        <v>139</v>
      </c>
      <c r="I7655" s="117">
        <v>170</v>
      </c>
      <c r="J7655" s="117" t="s">
        <v>6476</v>
      </c>
    </row>
    <row r="7656" spans="1:10" ht="17.25" customHeight="1">
      <c r="A7656" s="116" t="s">
        <v>4747</v>
      </c>
      <c r="B7656" s="117">
        <v>9449010891</v>
      </c>
      <c r="C7656" s="116" t="s">
        <v>4393</v>
      </c>
      <c r="D7656" s="116" t="s">
        <v>461</v>
      </c>
      <c r="E7656" s="118">
        <v>41218.395833333336</v>
      </c>
      <c r="F7656" s="116" t="s">
        <v>6449</v>
      </c>
      <c r="G7656" s="117" t="s">
        <v>440</v>
      </c>
      <c r="H7656" s="117">
        <v>316</v>
      </c>
      <c r="I7656" s="117">
        <v>334</v>
      </c>
      <c r="J7656" s="117" t="s">
        <v>6450</v>
      </c>
    </row>
    <row r="7657" spans="1:10" ht="17.25" customHeight="1">
      <c r="A7657" s="116" t="s">
        <v>6555</v>
      </c>
      <c r="B7657" s="117">
        <v>9880358172</v>
      </c>
      <c r="C7657" s="116" t="s">
        <v>4393</v>
      </c>
      <c r="D7657" s="116" t="s">
        <v>438</v>
      </c>
      <c r="E7657" s="118">
        <v>41218.447916666664</v>
      </c>
      <c r="F7657" s="116" t="s">
        <v>6449</v>
      </c>
      <c r="G7657" s="117" t="s">
        <v>440</v>
      </c>
      <c r="H7657" s="117">
        <v>783</v>
      </c>
      <c r="I7657" s="117">
        <v>1136</v>
      </c>
      <c r="J7657" s="117" t="s">
        <v>6455</v>
      </c>
    </row>
    <row r="7658" spans="1:10" ht="17.25" customHeight="1">
      <c r="A7658" s="116" t="s">
        <v>6522</v>
      </c>
      <c r="B7658" s="117">
        <v>7204215000</v>
      </c>
      <c r="C7658" s="116" t="s">
        <v>4393</v>
      </c>
      <c r="D7658" s="116" t="s">
        <v>438</v>
      </c>
      <c r="E7658" s="118">
        <v>41218.53125</v>
      </c>
      <c r="F7658" s="116" t="s">
        <v>6449</v>
      </c>
      <c r="G7658" s="117" t="s">
        <v>440</v>
      </c>
      <c r="H7658" s="117">
        <v>720</v>
      </c>
      <c r="I7658" s="117">
        <v>1057</v>
      </c>
      <c r="J7658" s="117" t="s">
        <v>6455</v>
      </c>
    </row>
    <row r="7659" spans="1:10" ht="17.25" customHeight="1">
      <c r="A7659" s="116" t="s">
        <v>6556</v>
      </c>
      <c r="B7659" s="117">
        <v>9632221623</v>
      </c>
      <c r="C7659" s="116" t="s">
        <v>4393</v>
      </c>
      <c r="D7659" s="116" t="s">
        <v>438</v>
      </c>
      <c r="E7659" s="118">
        <v>41218.541666666664</v>
      </c>
      <c r="F7659" s="116" t="s">
        <v>6449</v>
      </c>
      <c r="G7659" s="117" t="s">
        <v>440</v>
      </c>
      <c r="H7659" s="117">
        <v>666</v>
      </c>
      <c r="I7659" s="117">
        <v>546</v>
      </c>
      <c r="J7659" s="117" t="s">
        <v>6453</v>
      </c>
    </row>
    <row r="7660" spans="1:10" ht="17.25" customHeight="1">
      <c r="A7660" s="116" t="s">
        <v>6557</v>
      </c>
      <c r="B7660" s="117">
        <v>9440905385</v>
      </c>
      <c r="C7660" s="116" t="s">
        <v>4393</v>
      </c>
      <c r="D7660" s="116" t="s">
        <v>438</v>
      </c>
      <c r="E7660" s="118">
        <v>41218.5625</v>
      </c>
      <c r="F7660" s="116" t="s">
        <v>6449</v>
      </c>
      <c r="G7660" s="117" t="s">
        <v>440</v>
      </c>
      <c r="H7660" s="117">
        <v>777</v>
      </c>
      <c r="I7660" s="117">
        <v>631</v>
      </c>
      <c r="J7660" s="117" t="s">
        <v>6457</v>
      </c>
    </row>
    <row r="7661" spans="1:10" ht="17.25" customHeight="1">
      <c r="A7661" s="116" t="s">
        <v>6558</v>
      </c>
      <c r="B7661" s="117">
        <v>9845807907</v>
      </c>
      <c r="C7661" s="116" t="s">
        <v>4393</v>
      </c>
      <c r="D7661" s="116" t="s">
        <v>486</v>
      </c>
      <c r="E7661" s="118">
        <v>41218.5625</v>
      </c>
      <c r="F7661" s="116" t="s">
        <v>6449</v>
      </c>
      <c r="G7661" s="117" t="s">
        <v>440</v>
      </c>
      <c r="H7661" s="117">
        <v>320</v>
      </c>
      <c r="I7661" s="117">
        <v>367</v>
      </c>
      <c r="J7661" s="117" t="s">
        <v>6450</v>
      </c>
    </row>
    <row r="7662" spans="1:10" ht="17.25" customHeight="1">
      <c r="A7662" s="116" t="s">
        <v>6559</v>
      </c>
      <c r="B7662" s="117">
        <v>7795126373</v>
      </c>
      <c r="C7662" s="116" t="s">
        <v>4393</v>
      </c>
      <c r="D7662" s="116" t="s">
        <v>438</v>
      </c>
      <c r="E7662" s="118">
        <v>41218.572916666664</v>
      </c>
      <c r="F7662" s="116" t="s">
        <v>6449</v>
      </c>
      <c r="G7662" s="117" t="s">
        <v>440</v>
      </c>
      <c r="H7662" s="117">
        <v>166</v>
      </c>
      <c r="I7662" s="117">
        <v>292</v>
      </c>
      <c r="J7662" s="117" t="s">
        <v>6560</v>
      </c>
    </row>
    <row r="7663" spans="1:10" ht="17.25" customHeight="1">
      <c r="A7663" s="116" t="s">
        <v>6561</v>
      </c>
      <c r="B7663" s="117">
        <v>9886378339</v>
      </c>
      <c r="C7663" s="116" t="s">
        <v>4393</v>
      </c>
      <c r="D7663" s="116" t="s">
        <v>438</v>
      </c>
      <c r="E7663" s="118">
        <v>41218.625</v>
      </c>
      <c r="F7663" s="116" t="s">
        <v>6449</v>
      </c>
      <c r="G7663" s="117" t="s">
        <v>440</v>
      </c>
      <c r="H7663" s="117">
        <v>217</v>
      </c>
      <c r="I7663" s="117">
        <v>275</v>
      </c>
      <c r="J7663" s="117" t="s">
        <v>6476</v>
      </c>
    </row>
    <row r="7664" spans="1:10" ht="17.25" customHeight="1">
      <c r="A7664" s="116" t="s">
        <v>6562</v>
      </c>
      <c r="B7664" s="117">
        <v>9341980068</v>
      </c>
      <c r="C7664" s="116" t="s">
        <v>4393</v>
      </c>
      <c r="D7664" s="116" t="s">
        <v>438</v>
      </c>
      <c r="E7664" s="118">
        <v>41218.645833333336</v>
      </c>
      <c r="F7664" s="116" t="s">
        <v>6449</v>
      </c>
      <c r="G7664" s="117" t="s">
        <v>440</v>
      </c>
      <c r="H7664" s="117">
        <v>205</v>
      </c>
      <c r="I7664" s="117">
        <v>312</v>
      </c>
      <c r="J7664" s="117" t="s">
        <v>6560</v>
      </c>
    </row>
    <row r="7665" spans="1:10" ht="17.25" customHeight="1">
      <c r="A7665" s="116" t="s">
        <v>4782</v>
      </c>
      <c r="B7665" s="117">
        <v>9739999496</v>
      </c>
      <c r="C7665" s="116" t="s">
        <v>4393</v>
      </c>
      <c r="D7665" s="116" t="s">
        <v>438</v>
      </c>
      <c r="E7665" s="118">
        <v>41218.65625</v>
      </c>
      <c r="F7665" s="116" t="s">
        <v>6449</v>
      </c>
      <c r="G7665" s="117" t="s">
        <v>440</v>
      </c>
      <c r="H7665" s="117">
        <v>351</v>
      </c>
      <c r="I7665" s="117">
        <v>392</v>
      </c>
      <c r="J7665" s="117" t="s">
        <v>6450</v>
      </c>
    </row>
    <row r="7666" spans="1:10" ht="17.25" customHeight="1">
      <c r="A7666" s="116" t="s">
        <v>3099</v>
      </c>
      <c r="B7666" s="117">
        <v>9880777611</v>
      </c>
      <c r="C7666" s="116" t="s">
        <v>4393</v>
      </c>
      <c r="D7666" s="116" t="s">
        <v>438</v>
      </c>
      <c r="E7666" s="118">
        <v>41218.666666666664</v>
      </c>
      <c r="F7666" s="116" t="s">
        <v>6449</v>
      </c>
      <c r="G7666" s="117" t="s">
        <v>440</v>
      </c>
      <c r="H7666" s="117">
        <v>379</v>
      </c>
      <c r="I7666" s="117">
        <v>555</v>
      </c>
      <c r="J7666" s="117" t="s">
        <v>6455</v>
      </c>
    </row>
    <row r="7667" spans="1:10" ht="17.25" customHeight="1">
      <c r="A7667" s="116" t="s">
        <v>5721</v>
      </c>
      <c r="B7667" s="117">
        <v>9845445047</v>
      </c>
      <c r="C7667" s="116" t="s">
        <v>4393</v>
      </c>
      <c r="D7667" s="116" t="s">
        <v>438</v>
      </c>
      <c r="E7667" s="118">
        <v>41218.697916666664</v>
      </c>
      <c r="F7667" s="116" t="s">
        <v>6449</v>
      </c>
      <c r="G7667" s="117" t="s">
        <v>440</v>
      </c>
      <c r="H7667" s="117">
        <v>882</v>
      </c>
      <c r="I7667" s="117">
        <v>721</v>
      </c>
      <c r="J7667" s="117" t="s">
        <v>6457</v>
      </c>
    </row>
    <row r="7668" spans="1:10" ht="17.25" customHeight="1">
      <c r="A7668" s="116" t="s">
        <v>4965</v>
      </c>
      <c r="B7668" s="117">
        <v>9986896427</v>
      </c>
      <c r="C7668" s="116" t="s">
        <v>4393</v>
      </c>
      <c r="D7668" s="116" t="s">
        <v>438</v>
      </c>
      <c r="E7668" s="118">
        <v>41218.71875</v>
      </c>
      <c r="F7668" s="116" t="s">
        <v>6449</v>
      </c>
      <c r="G7668" s="117" t="s">
        <v>440</v>
      </c>
      <c r="H7668" s="117">
        <v>130</v>
      </c>
      <c r="I7668" s="117">
        <v>170</v>
      </c>
      <c r="J7668" s="117" t="s">
        <v>6476</v>
      </c>
    </row>
    <row r="7669" spans="1:10" ht="17.25" customHeight="1">
      <c r="A7669" s="116" t="s">
        <v>6563</v>
      </c>
      <c r="B7669" s="117">
        <v>9886196970</v>
      </c>
      <c r="C7669" s="116" t="s">
        <v>4393</v>
      </c>
      <c r="D7669" s="116" t="s">
        <v>438</v>
      </c>
      <c r="E7669" s="118">
        <v>41218.729166666664</v>
      </c>
      <c r="F7669" s="116" t="s">
        <v>6449</v>
      </c>
      <c r="G7669" s="117" t="s">
        <v>440</v>
      </c>
      <c r="H7669" s="117">
        <v>1044</v>
      </c>
      <c r="I7669" s="117">
        <v>857</v>
      </c>
      <c r="J7669" s="117" t="s">
        <v>6453</v>
      </c>
    </row>
    <row r="7670" spans="1:10" ht="17.25" customHeight="1">
      <c r="A7670" s="116" t="s">
        <v>4947</v>
      </c>
      <c r="B7670" s="117">
        <v>9901488228</v>
      </c>
      <c r="C7670" s="116" t="s">
        <v>4393</v>
      </c>
      <c r="D7670" s="116" t="s">
        <v>438</v>
      </c>
      <c r="E7670" s="118">
        <v>41218.739583333336</v>
      </c>
      <c r="F7670" s="116" t="s">
        <v>6449</v>
      </c>
      <c r="G7670" s="117" t="s">
        <v>440</v>
      </c>
      <c r="H7670" s="117">
        <v>270</v>
      </c>
      <c r="I7670" s="117">
        <v>498</v>
      </c>
      <c r="J7670" s="117" t="s">
        <v>6560</v>
      </c>
    </row>
    <row r="7671" spans="1:10" ht="17.25" customHeight="1">
      <c r="A7671" s="116" t="s">
        <v>5361</v>
      </c>
      <c r="B7671" s="117">
        <v>9731128141</v>
      </c>
      <c r="C7671" s="116" t="s">
        <v>4393</v>
      </c>
      <c r="D7671" s="116" t="s">
        <v>461</v>
      </c>
      <c r="E7671" s="118">
        <v>41218.75</v>
      </c>
      <c r="F7671" s="116" t="s">
        <v>6449</v>
      </c>
      <c r="G7671" s="117" t="s">
        <v>440</v>
      </c>
      <c r="H7671" s="117">
        <v>306</v>
      </c>
      <c r="I7671" s="117">
        <v>336</v>
      </c>
      <c r="J7671" s="117" t="s">
        <v>6450</v>
      </c>
    </row>
    <row r="7672" spans="1:10" ht="17.25" customHeight="1">
      <c r="A7672" s="116" t="s">
        <v>6564</v>
      </c>
      <c r="B7672" s="117">
        <v>9980062641</v>
      </c>
      <c r="C7672" s="116" t="s">
        <v>4393</v>
      </c>
      <c r="D7672" s="116" t="s">
        <v>438</v>
      </c>
      <c r="E7672" s="118">
        <v>41218.84375</v>
      </c>
      <c r="F7672" s="116" t="s">
        <v>6449</v>
      </c>
      <c r="G7672" s="117" t="s">
        <v>440</v>
      </c>
      <c r="H7672" s="117">
        <v>198</v>
      </c>
      <c r="I7672" s="117">
        <v>239</v>
      </c>
      <c r="J7672" s="117" t="s">
        <v>6508</v>
      </c>
    </row>
    <row r="7673" spans="1:10" ht="17.25" customHeight="1">
      <c r="A7673" s="116" t="s">
        <v>6565</v>
      </c>
      <c r="B7673" s="117">
        <v>9900197412</v>
      </c>
      <c r="C7673" s="116" t="s">
        <v>4393</v>
      </c>
      <c r="D7673" s="116" t="s">
        <v>486</v>
      </c>
      <c r="E7673" s="118">
        <v>41218.864583333336</v>
      </c>
      <c r="F7673" s="116" t="s">
        <v>6449</v>
      </c>
      <c r="G7673" s="117" t="s">
        <v>440</v>
      </c>
      <c r="H7673" s="117">
        <v>346</v>
      </c>
      <c r="I7673" s="117">
        <v>412</v>
      </c>
      <c r="J7673" s="117" t="s">
        <v>6450</v>
      </c>
    </row>
    <row r="7674" spans="1:10" ht="17.25" customHeight="1">
      <c r="A7674" s="116" t="s">
        <v>6014</v>
      </c>
      <c r="B7674" s="117">
        <v>9591974704</v>
      </c>
      <c r="C7674" s="116" t="s">
        <v>4393</v>
      </c>
      <c r="D7674" s="116" t="s">
        <v>438</v>
      </c>
      <c r="E7674" s="118">
        <v>41218.947916666664</v>
      </c>
      <c r="F7674" s="116" t="s">
        <v>6449</v>
      </c>
      <c r="G7674" s="117" t="s">
        <v>440</v>
      </c>
      <c r="H7674" s="117">
        <v>772</v>
      </c>
      <c r="I7674" s="117">
        <v>628</v>
      </c>
      <c r="J7674" s="117" t="s">
        <v>6457</v>
      </c>
    </row>
    <row r="7675" spans="1:10" ht="17.25" customHeight="1">
      <c r="A7675" s="116" t="s">
        <v>6566</v>
      </c>
      <c r="B7675" s="117">
        <v>9820826131</v>
      </c>
      <c r="C7675" s="116" t="s">
        <v>4393</v>
      </c>
      <c r="D7675" s="116" t="s">
        <v>438</v>
      </c>
      <c r="E7675" s="118">
        <v>41219.020833333336</v>
      </c>
      <c r="F7675" s="116" t="s">
        <v>6449</v>
      </c>
      <c r="G7675" s="117" t="s">
        <v>440</v>
      </c>
      <c r="H7675" s="117">
        <v>732</v>
      </c>
      <c r="I7675" s="117">
        <v>594</v>
      </c>
      <c r="J7675" s="117" t="s">
        <v>6457</v>
      </c>
    </row>
    <row r="7676" spans="1:10" ht="17.25" customHeight="1">
      <c r="A7676" s="116" t="s">
        <v>4844</v>
      </c>
      <c r="B7676" s="117">
        <v>9880149450</v>
      </c>
      <c r="C7676" s="116" t="s">
        <v>4393</v>
      </c>
      <c r="D7676" s="116" t="s">
        <v>438</v>
      </c>
      <c r="E7676" s="118">
        <v>41219.03125</v>
      </c>
      <c r="F7676" s="116" t="s">
        <v>6449</v>
      </c>
      <c r="G7676" s="117" t="s">
        <v>440</v>
      </c>
      <c r="H7676" s="117">
        <v>213</v>
      </c>
      <c r="I7676" s="117">
        <v>241</v>
      </c>
      <c r="J7676" s="117" t="s">
        <v>6508</v>
      </c>
    </row>
    <row r="7677" spans="1:10" ht="17.25" customHeight="1">
      <c r="A7677" s="116" t="s">
        <v>6567</v>
      </c>
      <c r="B7677" s="117">
        <v>9538922462</v>
      </c>
      <c r="C7677" s="116" t="s">
        <v>4393</v>
      </c>
      <c r="D7677" s="116" t="s">
        <v>438</v>
      </c>
      <c r="E7677" s="118">
        <v>41219.041666666664</v>
      </c>
      <c r="F7677" s="116" t="s">
        <v>6449</v>
      </c>
      <c r="G7677" s="117" t="s">
        <v>440</v>
      </c>
      <c r="H7677" s="117">
        <v>842</v>
      </c>
      <c r="I7677" s="117">
        <v>699</v>
      </c>
      <c r="J7677" s="117" t="s">
        <v>6452</v>
      </c>
    </row>
    <row r="7678" spans="1:10" ht="17.25" customHeight="1">
      <c r="A7678" s="116" t="s">
        <v>6568</v>
      </c>
      <c r="B7678" s="117">
        <v>9986590790</v>
      </c>
      <c r="C7678" s="116" t="s">
        <v>4393</v>
      </c>
      <c r="D7678" s="116" t="s">
        <v>438</v>
      </c>
      <c r="E7678" s="118">
        <v>41219.083333333336</v>
      </c>
      <c r="F7678" s="116" t="s">
        <v>6449</v>
      </c>
      <c r="G7678" s="117" t="s">
        <v>440</v>
      </c>
      <c r="H7678" s="117">
        <v>196</v>
      </c>
      <c r="I7678" s="117">
        <v>241</v>
      </c>
      <c r="J7678" s="117" t="s">
        <v>6450</v>
      </c>
    </row>
    <row r="7679" spans="1:10" ht="17.25" customHeight="1">
      <c r="A7679" s="116" t="s">
        <v>6569</v>
      </c>
      <c r="B7679" s="117">
        <v>9980004542</v>
      </c>
      <c r="C7679" s="116" t="s">
        <v>4393</v>
      </c>
      <c r="D7679" s="116" t="s">
        <v>486</v>
      </c>
      <c r="E7679" s="118">
        <v>41219.104166666664</v>
      </c>
      <c r="F7679" s="116" t="s">
        <v>6449</v>
      </c>
      <c r="G7679" s="117" t="s">
        <v>440</v>
      </c>
      <c r="H7679" s="117">
        <v>768</v>
      </c>
      <c r="I7679" s="117">
        <v>640</v>
      </c>
      <c r="J7679" s="117" t="s">
        <v>6452</v>
      </c>
    </row>
    <row r="7680" spans="1:10" ht="17.25" customHeight="1">
      <c r="A7680" s="116" t="s">
        <v>6570</v>
      </c>
      <c r="B7680" s="117">
        <v>9916257755</v>
      </c>
      <c r="C7680" s="116" t="s">
        <v>4393</v>
      </c>
      <c r="D7680" s="116" t="s">
        <v>438</v>
      </c>
      <c r="E7680" s="118">
        <v>41219.166666666664</v>
      </c>
      <c r="F7680" s="116" t="s">
        <v>6449</v>
      </c>
      <c r="G7680" s="117" t="s">
        <v>440</v>
      </c>
      <c r="H7680" s="117">
        <v>785</v>
      </c>
      <c r="I7680" s="117">
        <v>654</v>
      </c>
      <c r="J7680" s="117" t="s">
        <v>6452</v>
      </c>
    </row>
    <row r="7681" spans="1:10" ht="17.25" customHeight="1">
      <c r="A7681" s="116" t="s">
        <v>6241</v>
      </c>
      <c r="B7681" s="117">
        <v>9036422855</v>
      </c>
      <c r="C7681" s="116" t="s">
        <v>4393</v>
      </c>
      <c r="D7681" s="116" t="s">
        <v>438</v>
      </c>
      <c r="E7681" s="118">
        <v>41219.166666666664</v>
      </c>
      <c r="F7681" s="116" t="s">
        <v>6449</v>
      </c>
      <c r="G7681" s="117" t="s">
        <v>440</v>
      </c>
      <c r="H7681" s="117">
        <v>899</v>
      </c>
      <c r="I7681" s="117">
        <v>732</v>
      </c>
      <c r="J7681" s="117" t="s">
        <v>6571</v>
      </c>
    </row>
    <row r="7682" spans="1:10" ht="17.25" customHeight="1">
      <c r="A7682" s="116" t="s">
        <v>6572</v>
      </c>
      <c r="B7682" s="117">
        <v>9731883669</v>
      </c>
      <c r="C7682" s="116" t="s">
        <v>4393</v>
      </c>
      <c r="D7682" s="116" t="s">
        <v>438</v>
      </c>
      <c r="E7682" s="118">
        <v>41219.166666666664</v>
      </c>
      <c r="F7682" s="116" t="s">
        <v>6449</v>
      </c>
      <c r="G7682" s="117" t="s">
        <v>440</v>
      </c>
      <c r="H7682" s="117">
        <v>666</v>
      </c>
      <c r="I7682" s="117">
        <v>1149</v>
      </c>
      <c r="J7682" s="117" t="s">
        <v>6458</v>
      </c>
    </row>
    <row r="7683" spans="1:10" ht="17.25" customHeight="1">
      <c r="A7683" s="116" t="s">
        <v>6573</v>
      </c>
      <c r="B7683" s="117">
        <v>9886594302</v>
      </c>
      <c r="C7683" s="116" t="s">
        <v>4393</v>
      </c>
      <c r="D7683" s="116" t="s">
        <v>438</v>
      </c>
      <c r="E7683" s="118">
        <v>41219.166666666664</v>
      </c>
      <c r="F7683" s="116" t="s">
        <v>6449</v>
      </c>
      <c r="G7683" s="117" t="s">
        <v>440</v>
      </c>
      <c r="H7683" s="117">
        <v>748</v>
      </c>
      <c r="I7683" s="117">
        <v>611</v>
      </c>
      <c r="J7683" s="117" t="s">
        <v>6457</v>
      </c>
    </row>
    <row r="7684" spans="1:10" ht="17.25" customHeight="1">
      <c r="A7684" s="116" t="s">
        <v>6574</v>
      </c>
      <c r="B7684" s="117">
        <v>9741350707</v>
      </c>
      <c r="C7684" s="116" t="s">
        <v>4393</v>
      </c>
      <c r="D7684" s="116" t="s">
        <v>438</v>
      </c>
      <c r="E7684" s="118">
        <v>41219.1875</v>
      </c>
      <c r="F7684" s="116" t="s">
        <v>6449</v>
      </c>
      <c r="G7684" s="117" t="s">
        <v>440</v>
      </c>
      <c r="H7684" s="117">
        <v>311</v>
      </c>
      <c r="I7684" s="117">
        <v>410</v>
      </c>
      <c r="J7684" s="117" t="s">
        <v>6476</v>
      </c>
    </row>
    <row r="7685" spans="1:10" ht="17.25" customHeight="1">
      <c r="A7685" s="116" t="s">
        <v>3095</v>
      </c>
      <c r="B7685" s="117">
        <v>9986947905</v>
      </c>
      <c r="C7685" s="116" t="s">
        <v>4393</v>
      </c>
      <c r="D7685" s="116" t="s">
        <v>486</v>
      </c>
      <c r="E7685" s="118">
        <v>41219.21875</v>
      </c>
      <c r="F7685" s="116" t="s">
        <v>6449</v>
      </c>
      <c r="G7685" s="117" t="s">
        <v>440</v>
      </c>
      <c r="H7685" s="117">
        <v>100</v>
      </c>
      <c r="I7685" s="117">
        <v>93</v>
      </c>
      <c r="J7685" s="117" t="s">
        <v>6508</v>
      </c>
    </row>
    <row r="7686" spans="1:10" ht="17.25" customHeight="1">
      <c r="A7686" s="116" t="s">
        <v>6575</v>
      </c>
      <c r="B7686" s="117">
        <v>9845999741</v>
      </c>
      <c r="C7686" s="116" t="s">
        <v>4393</v>
      </c>
      <c r="D7686" s="116" t="s">
        <v>438</v>
      </c>
      <c r="E7686" s="118">
        <v>41219.229166666664</v>
      </c>
      <c r="F7686" s="116" t="s">
        <v>6449</v>
      </c>
      <c r="G7686" s="117" t="s">
        <v>440</v>
      </c>
      <c r="H7686" s="117">
        <v>100</v>
      </c>
      <c r="I7686" s="117">
        <v>111</v>
      </c>
      <c r="J7686" s="117" t="s">
        <v>6450</v>
      </c>
    </row>
    <row r="7687" spans="1:10" ht="17.25" customHeight="1">
      <c r="A7687" s="116" t="s">
        <v>6576</v>
      </c>
      <c r="B7687" s="117">
        <v>9611841000</v>
      </c>
      <c r="C7687" s="116" t="s">
        <v>4393</v>
      </c>
      <c r="D7687" s="116" t="s">
        <v>438</v>
      </c>
      <c r="E7687" s="118">
        <v>41219.25</v>
      </c>
      <c r="F7687" s="116" t="s">
        <v>6449</v>
      </c>
      <c r="G7687" s="117" t="s">
        <v>440</v>
      </c>
      <c r="H7687" s="117">
        <v>716</v>
      </c>
      <c r="I7687" s="117">
        <v>583</v>
      </c>
      <c r="J7687" s="117" t="s">
        <v>6571</v>
      </c>
    </row>
    <row r="7688" spans="1:10" ht="17.25" customHeight="1">
      <c r="A7688" s="116" t="s">
        <v>6577</v>
      </c>
      <c r="B7688" s="117">
        <v>8794282452</v>
      </c>
      <c r="C7688" s="116" t="s">
        <v>4393</v>
      </c>
      <c r="D7688" s="116" t="s">
        <v>438</v>
      </c>
      <c r="E7688" s="118">
        <v>41219.28125</v>
      </c>
      <c r="F7688" s="116" t="s">
        <v>6449</v>
      </c>
      <c r="G7688" s="117" t="s">
        <v>440</v>
      </c>
      <c r="H7688" s="117">
        <v>1008</v>
      </c>
      <c r="I7688" s="117">
        <v>824</v>
      </c>
      <c r="J7688" s="117" t="s">
        <v>6490</v>
      </c>
    </row>
    <row r="7689" spans="1:10" ht="17.25" customHeight="1">
      <c r="A7689" s="116" t="s">
        <v>6578</v>
      </c>
      <c r="B7689" s="117">
        <v>9945019797</v>
      </c>
      <c r="C7689" s="116" t="s">
        <v>4393</v>
      </c>
      <c r="D7689" s="116" t="s">
        <v>438</v>
      </c>
      <c r="E7689" s="118">
        <v>41219.291666666664</v>
      </c>
      <c r="F7689" s="116" t="s">
        <v>6449</v>
      </c>
      <c r="G7689" s="117" t="s">
        <v>440</v>
      </c>
      <c r="H7689" s="117">
        <v>684</v>
      </c>
      <c r="I7689" s="117">
        <v>570</v>
      </c>
      <c r="J7689" s="117" t="s">
        <v>6452</v>
      </c>
    </row>
    <row r="7690" spans="1:10" ht="17.25" customHeight="1">
      <c r="A7690" s="116" t="s">
        <v>644</v>
      </c>
      <c r="B7690" s="117">
        <v>9900111195</v>
      </c>
      <c r="C7690" s="116" t="s">
        <v>4393</v>
      </c>
      <c r="D7690" s="116" t="s">
        <v>486</v>
      </c>
      <c r="E7690" s="118">
        <v>41219.322916666664</v>
      </c>
      <c r="F7690" s="116" t="s">
        <v>6449</v>
      </c>
      <c r="G7690" s="117" t="s">
        <v>440</v>
      </c>
      <c r="H7690" s="117">
        <v>335</v>
      </c>
      <c r="I7690" s="117">
        <v>393</v>
      </c>
      <c r="J7690" s="117" t="s">
        <v>6508</v>
      </c>
    </row>
    <row r="7691" spans="1:10" ht="17.25" customHeight="1">
      <c r="A7691" s="116" t="s">
        <v>6579</v>
      </c>
      <c r="B7691" s="117">
        <v>9833520157</v>
      </c>
      <c r="C7691" s="116" t="s">
        <v>4393</v>
      </c>
      <c r="D7691" s="116" t="s">
        <v>438</v>
      </c>
      <c r="E7691" s="118">
        <v>41219.322916666664</v>
      </c>
      <c r="F7691" s="116" t="s">
        <v>6449</v>
      </c>
      <c r="G7691" s="117" t="s">
        <v>440</v>
      </c>
      <c r="H7691" s="117">
        <v>771</v>
      </c>
      <c r="I7691" s="117">
        <v>603</v>
      </c>
      <c r="J7691" s="117" t="s">
        <v>6457</v>
      </c>
    </row>
    <row r="7692" spans="1:10" ht="17.25" customHeight="1">
      <c r="A7692" s="116" t="s">
        <v>6580</v>
      </c>
      <c r="B7692" s="117">
        <v>9986000755</v>
      </c>
      <c r="C7692" s="116" t="s">
        <v>4393</v>
      </c>
      <c r="D7692" s="116" t="s">
        <v>438</v>
      </c>
      <c r="E7692" s="118">
        <v>41219.333333333336</v>
      </c>
      <c r="F7692" s="116" t="s">
        <v>6449</v>
      </c>
      <c r="G7692" s="117" t="s">
        <v>440</v>
      </c>
      <c r="H7692" s="117">
        <v>666</v>
      </c>
      <c r="I7692" s="117">
        <v>1149</v>
      </c>
      <c r="J7692" s="117" t="s">
        <v>6458</v>
      </c>
    </row>
    <row r="7693" spans="1:10" ht="17.25" customHeight="1">
      <c r="A7693" s="116" t="s">
        <v>6581</v>
      </c>
      <c r="B7693" s="117">
        <v>8867474435</v>
      </c>
      <c r="C7693" s="116" t="s">
        <v>4393</v>
      </c>
      <c r="D7693" s="116" t="s">
        <v>438</v>
      </c>
      <c r="E7693" s="118">
        <v>41219.333333333336</v>
      </c>
      <c r="F7693" s="116" t="s">
        <v>6449</v>
      </c>
      <c r="G7693" s="117" t="s">
        <v>440</v>
      </c>
      <c r="H7693" s="117">
        <v>218</v>
      </c>
      <c r="I7693" s="117">
        <v>282</v>
      </c>
      <c r="J7693" s="117" t="s">
        <v>6476</v>
      </c>
    </row>
    <row r="7694" spans="1:10" ht="17.25" customHeight="1">
      <c r="A7694" s="116" t="s">
        <v>5173</v>
      </c>
      <c r="B7694" s="117">
        <v>9886619365</v>
      </c>
      <c r="C7694" s="116" t="s">
        <v>4393</v>
      </c>
      <c r="D7694" s="116" t="s">
        <v>461</v>
      </c>
      <c r="E7694" s="118">
        <v>41219.354166666664</v>
      </c>
      <c r="F7694" s="116" t="s">
        <v>6449</v>
      </c>
      <c r="G7694" s="117" t="s">
        <v>440</v>
      </c>
      <c r="H7694" s="117">
        <v>195</v>
      </c>
      <c r="I7694" s="117">
        <v>230</v>
      </c>
      <c r="J7694" s="117" t="s">
        <v>6450</v>
      </c>
    </row>
    <row r="7695" spans="1:10" ht="17.25" customHeight="1">
      <c r="A7695" s="116" t="s">
        <v>5135</v>
      </c>
      <c r="B7695" s="117">
        <v>9951998444</v>
      </c>
      <c r="C7695" s="116" t="s">
        <v>4393</v>
      </c>
      <c r="D7695" s="116" t="s">
        <v>438</v>
      </c>
      <c r="E7695" s="118">
        <v>41219.364583333336</v>
      </c>
      <c r="F7695" s="116" t="s">
        <v>6449</v>
      </c>
      <c r="G7695" s="117" t="s">
        <v>440</v>
      </c>
      <c r="H7695" s="117">
        <v>849</v>
      </c>
      <c r="I7695" s="117">
        <v>670</v>
      </c>
      <c r="J7695" s="117" t="s">
        <v>6571</v>
      </c>
    </row>
    <row r="7696" spans="1:10" ht="17.25" customHeight="1">
      <c r="A7696" s="116" t="s">
        <v>5135</v>
      </c>
      <c r="B7696" s="117">
        <v>9951998444</v>
      </c>
      <c r="C7696" s="116" t="s">
        <v>4393</v>
      </c>
      <c r="D7696" s="116" t="s">
        <v>438</v>
      </c>
      <c r="E7696" s="118">
        <v>41219.364583333336</v>
      </c>
      <c r="F7696" s="116" t="s">
        <v>6449</v>
      </c>
      <c r="G7696" s="117" t="s">
        <v>440</v>
      </c>
      <c r="H7696" s="117">
        <v>923</v>
      </c>
      <c r="I7696" s="117">
        <v>722</v>
      </c>
      <c r="J7696" s="117" t="s">
        <v>6490</v>
      </c>
    </row>
    <row r="7697" spans="1:10" ht="17.25" customHeight="1">
      <c r="A7697" s="116" t="s">
        <v>1001</v>
      </c>
      <c r="B7697" s="117">
        <v>9819893629</v>
      </c>
      <c r="C7697" s="116" t="s">
        <v>4393</v>
      </c>
      <c r="D7697" s="116" t="s">
        <v>438</v>
      </c>
      <c r="E7697" s="118">
        <v>41219.375</v>
      </c>
      <c r="F7697" s="116" t="s">
        <v>6449</v>
      </c>
      <c r="G7697" s="117" t="s">
        <v>440</v>
      </c>
      <c r="H7697" s="117">
        <v>775</v>
      </c>
      <c r="I7697" s="117">
        <v>625</v>
      </c>
      <c r="J7697" s="117" t="s">
        <v>6453</v>
      </c>
    </row>
    <row r="7698" spans="1:10" ht="17.25" customHeight="1">
      <c r="A7698" s="116" t="s">
        <v>6582</v>
      </c>
      <c r="B7698" s="117">
        <v>9740067841</v>
      </c>
      <c r="C7698" s="116" t="s">
        <v>4393</v>
      </c>
      <c r="D7698" s="116" t="s">
        <v>438</v>
      </c>
      <c r="E7698" s="118">
        <v>41219.375</v>
      </c>
      <c r="F7698" s="116" t="s">
        <v>6449</v>
      </c>
      <c r="G7698" s="117" t="s">
        <v>440</v>
      </c>
      <c r="H7698" s="117">
        <v>390</v>
      </c>
      <c r="I7698" s="117">
        <v>481</v>
      </c>
      <c r="J7698" s="117" t="s">
        <v>6476</v>
      </c>
    </row>
    <row r="7699" spans="1:10" ht="17.25" customHeight="1">
      <c r="A7699" s="116" t="s">
        <v>4965</v>
      </c>
      <c r="B7699" s="117">
        <v>9986896427</v>
      </c>
      <c r="C7699" s="116" t="s">
        <v>4393</v>
      </c>
      <c r="D7699" s="116" t="s">
        <v>438</v>
      </c>
      <c r="E7699" s="118">
        <v>41219.385416666664</v>
      </c>
      <c r="F7699" s="116" t="s">
        <v>6449</v>
      </c>
      <c r="G7699" s="117" t="s">
        <v>440</v>
      </c>
      <c r="H7699" s="117">
        <v>191</v>
      </c>
      <c r="I7699" s="117">
        <v>280</v>
      </c>
      <c r="J7699" s="117" t="s">
        <v>6464</v>
      </c>
    </row>
    <row r="7700" spans="1:10" ht="17.25" customHeight="1">
      <c r="A7700" s="116" t="s">
        <v>2135</v>
      </c>
      <c r="B7700" s="117">
        <v>9740994165</v>
      </c>
      <c r="C7700" s="116" t="s">
        <v>4393</v>
      </c>
      <c r="D7700" s="116" t="s">
        <v>438</v>
      </c>
      <c r="E7700" s="118">
        <v>41219.395833333336</v>
      </c>
      <c r="F7700" s="116" t="s">
        <v>6449</v>
      </c>
      <c r="G7700" s="117" t="s">
        <v>440</v>
      </c>
      <c r="H7700" s="117">
        <v>105</v>
      </c>
      <c r="I7700" s="117">
        <v>126</v>
      </c>
      <c r="J7700" s="117" t="s">
        <v>6508</v>
      </c>
    </row>
    <row r="7701" spans="1:10" ht="17.25" customHeight="1">
      <c r="A7701" s="116" t="s">
        <v>460</v>
      </c>
      <c r="B7701" s="117">
        <v>9321069756</v>
      </c>
      <c r="C7701" s="116" t="s">
        <v>4393</v>
      </c>
      <c r="D7701" s="116" t="s">
        <v>461</v>
      </c>
      <c r="E7701" s="118">
        <v>41219.427083333336</v>
      </c>
      <c r="F7701" s="116" t="s">
        <v>6449</v>
      </c>
      <c r="G7701" s="117" t="s">
        <v>440</v>
      </c>
      <c r="H7701" s="117">
        <v>100</v>
      </c>
      <c r="I7701" s="117">
        <v>74</v>
      </c>
      <c r="J7701" s="117" t="s">
        <v>6508</v>
      </c>
    </row>
    <row r="7702" spans="1:10" ht="17.25" customHeight="1">
      <c r="A7702" s="116" t="s">
        <v>6583</v>
      </c>
      <c r="B7702" s="117">
        <v>8105482949</v>
      </c>
      <c r="C7702" s="116" t="s">
        <v>4393</v>
      </c>
      <c r="D7702" s="116" t="s">
        <v>486</v>
      </c>
      <c r="E7702" s="118">
        <v>41219.479166666664</v>
      </c>
      <c r="F7702" s="116" t="s">
        <v>6449</v>
      </c>
      <c r="G7702" s="117" t="s">
        <v>440</v>
      </c>
      <c r="H7702" s="117">
        <v>168</v>
      </c>
      <c r="I7702" s="117">
        <v>193</v>
      </c>
      <c r="J7702" s="117" t="s">
        <v>6450</v>
      </c>
    </row>
    <row r="7703" spans="1:10" ht="17.25" customHeight="1">
      <c r="A7703" s="116" t="s">
        <v>6366</v>
      </c>
      <c r="B7703" s="117">
        <v>9742757788</v>
      </c>
      <c r="C7703" s="116" t="s">
        <v>4393</v>
      </c>
      <c r="D7703" s="116" t="s">
        <v>488</v>
      </c>
      <c r="E7703" s="118">
        <v>41219.489583333336</v>
      </c>
      <c r="F7703" s="116" t="s">
        <v>6449</v>
      </c>
      <c r="G7703" s="117" t="s">
        <v>749</v>
      </c>
      <c r="H7703" s="117">
        <v>1400</v>
      </c>
      <c r="I7703" s="117">
        <v>1199</v>
      </c>
      <c r="J7703" s="117" t="s">
        <v>6462</v>
      </c>
    </row>
    <row r="7704" spans="1:10" ht="17.25" customHeight="1">
      <c r="A7704" s="116" t="s">
        <v>4467</v>
      </c>
      <c r="B7704" s="117">
        <v>9731644033</v>
      </c>
      <c r="C7704" s="116" t="s">
        <v>4393</v>
      </c>
      <c r="D7704" s="116" t="s">
        <v>461</v>
      </c>
      <c r="E7704" s="118">
        <v>41219.5</v>
      </c>
      <c r="F7704" s="116" t="s">
        <v>6449</v>
      </c>
      <c r="G7704" s="117" t="s">
        <v>440</v>
      </c>
      <c r="H7704" s="117">
        <v>267</v>
      </c>
      <c r="I7704" s="117">
        <v>312</v>
      </c>
      <c r="J7704" s="117" t="s">
        <v>6450</v>
      </c>
    </row>
    <row r="7705" spans="1:10" ht="17.25" customHeight="1">
      <c r="A7705" s="116" t="s">
        <v>6182</v>
      </c>
      <c r="B7705" s="117">
        <v>9886121676</v>
      </c>
      <c r="C7705" s="116" t="s">
        <v>4393</v>
      </c>
      <c r="D7705" s="116" t="s">
        <v>438</v>
      </c>
      <c r="E7705" s="118">
        <v>41219.541666666664</v>
      </c>
      <c r="F7705" s="116" t="s">
        <v>6449</v>
      </c>
      <c r="G7705" s="117" t="s">
        <v>440</v>
      </c>
      <c r="H7705" s="117">
        <v>916</v>
      </c>
      <c r="I7705" s="117">
        <v>737</v>
      </c>
      <c r="J7705" s="117" t="s">
        <v>6571</v>
      </c>
    </row>
    <row r="7706" spans="1:10" ht="17.25" customHeight="1">
      <c r="A7706" s="116" t="s">
        <v>6584</v>
      </c>
      <c r="B7706" s="117">
        <v>8095808628</v>
      </c>
      <c r="C7706" s="116" t="s">
        <v>4393</v>
      </c>
      <c r="D7706" s="116" t="s">
        <v>438</v>
      </c>
      <c r="E7706" s="118">
        <v>41219.552083333336</v>
      </c>
      <c r="F7706" s="116" t="s">
        <v>6449</v>
      </c>
      <c r="G7706" s="117" t="s">
        <v>440</v>
      </c>
      <c r="H7706" s="117">
        <v>668</v>
      </c>
      <c r="I7706" s="117">
        <v>541</v>
      </c>
      <c r="J7706" s="117" t="s">
        <v>6490</v>
      </c>
    </row>
    <row r="7707" spans="1:10" ht="17.25" customHeight="1">
      <c r="A7707" s="116" t="s">
        <v>832</v>
      </c>
      <c r="B7707" s="117">
        <v>8553131012</v>
      </c>
      <c r="C7707" s="116" t="s">
        <v>4393</v>
      </c>
      <c r="D7707" s="116" t="s">
        <v>438</v>
      </c>
      <c r="E7707" s="118">
        <v>41219.604166666664</v>
      </c>
      <c r="F7707" s="116" t="s">
        <v>6449</v>
      </c>
      <c r="G7707" s="117" t="s">
        <v>440</v>
      </c>
      <c r="H7707" s="117">
        <v>379</v>
      </c>
      <c r="I7707" s="117">
        <v>456</v>
      </c>
      <c r="J7707" s="117" t="s">
        <v>6450</v>
      </c>
    </row>
    <row r="7708" spans="1:10" ht="17.25" customHeight="1">
      <c r="A7708" s="116" t="s">
        <v>6585</v>
      </c>
      <c r="B7708" s="117">
        <v>8080290390</v>
      </c>
      <c r="C7708" s="116" t="s">
        <v>4393</v>
      </c>
      <c r="D7708" s="116" t="s">
        <v>438</v>
      </c>
      <c r="E7708" s="118">
        <v>41219.625</v>
      </c>
      <c r="F7708" s="116" t="s">
        <v>6449</v>
      </c>
      <c r="G7708" s="117" t="s">
        <v>440</v>
      </c>
      <c r="H7708" s="117">
        <v>819</v>
      </c>
      <c r="I7708" s="117">
        <v>987</v>
      </c>
      <c r="J7708" s="117" t="s">
        <v>6508</v>
      </c>
    </row>
    <row r="7709" spans="1:10" ht="17.25" customHeight="1">
      <c r="A7709" s="116" t="s">
        <v>6586</v>
      </c>
      <c r="B7709" s="117">
        <v>7406279649</v>
      </c>
      <c r="C7709" s="116" t="s">
        <v>4393</v>
      </c>
      <c r="D7709" s="116" t="s">
        <v>438</v>
      </c>
      <c r="E7709" s="118">
        <v>41219.635416666664</v>
      </c>
      <c r="F7709" s="116" t="s">
        <v>6449</v>
      </c>
      <c r="G7709" s="117" t="s">
        <v>440</v>
      </c>
      <c r="H7709" s="117">
        <v>678</v>
      </c>
      <c r="I7709" s="117">
        <v>1121</v>
      </c>
      <c r="J7709" s="117" t="s">
        <v>6458</v>
      </c>
    </row>
    <row r="7710" spans="1:10" ht="17.25" customHeight="1">
      <c r="A7710" s="116" t="s">
        <v>6587</v>
      </c>
      <c r="B7710" s="117">
        <v>9742353668</v>
      </c>
      <c r="C7710" s="116" t="s">
        <v>4393</v>
      </c>
      <c r="D7710" s="116" t="s">
        <v>438</v>
      </c>
      <c r="E7710" s="118">
        <v>41219.666666666664</v>
      </c>
      <c r="F7710" s="116" t="s">
        <v>6449</v>
      </c>
      <c r="G7710" s="117" t="s">
        <v>440</v>
      </c>
      <c r="H7710" s="117">
        <v>135</v>
      </c>
      <c r="I7710" s="117">
        <v>221</v>
      </c>
      <c r="J7710" s="117" t="s">
        <v>6464</v>
      </c>
    </row>
    <row r="7711" spans="1:10" ht="17.25" customHeight="1">
      <c r="A7711" s="116" t="s">
        <v>6588</v>
      </c>
      <c r="B7711" s="117">
        <v>9902583469</v>
      </c>
      <c r="C7711" s="116" t="s">
        <v>4393</v>
      </c>
      <c r="D7711" s="116" t="s">
        <v>486</v>
      </c>
      <c r="E7711" s="118">
        <v>41219.6875</v>
      </c>
      <c r="F7711" s="116" t="s">
        <v>6449</v>
      </c>
      <c r="G7711" s="117" t="s">
        <v>440</v>
      </c>
      <c r="H7711" s="117">
        <v>236</v>
      </c>
      <c r="I7711" s="117">
        <v>289</v>
      </c>
      <c r="J7711" s="117" t="s">
        <v>6476</v>
      </c>
    </row>
    <row r="7712" spans="1:10" ht="17.25" customHeight="1">
      <c r="A7712" s="116" t="s">
        <v>4922</v>
      </c>
      <c r="B7712" s="117">
        <v>8008552157</v>
      </c>
      <c r="C7712" s="116" t="s">
        <v>4393</v>
      </c>
      <c r="D7712" s="116" t="s">
        <v>486</v>
      </c>
      <c r="E7712" s="118">
        <v>41219.6875</v>
      </c>
      <c r="F7712" s="116" t="s">
        <v>6449</v>
      </c>
      <c r="G7712" s="117" t="s">
        <v>440</v>
      </c>
      <c r="H7712" s="117">
        <v>254</v>
      </c>
      <c r="I7712" s="117">
        <v>294</v>
      </c>
      <c r="J7712" s="117" t="s">
        <v>6450</v>
      </c>
    </row>
    <row r="7713" spans="1:10" ht="17.25" customHeight="1">
      <c r="A7713" s="116" t="s">
        <v>3915</v>
      </c>
      <c r="B7713" s="117">
        <v>9739998750</v>
      </c>
      <c r="C7713" s="116" t="s">
        <v>4393</v>
      </c>
      <c r="D7713" s="116" t="s">
        <v>438</v>
      </c>
      <c r="E7713" s="118">
        <v>41219.729166666664</v>
      </c>
      <c r="F7713" s="116" t="s">
        <v>6449</v>
      </c>
      <c r="G7713" s="117" t="s">
        <v>440</v>
      </c>
      <c r="H7713" s="117">
        <v>918</v>
      </c>
      <c r="I7713" s="117">
        <v>1472</v>
      </c>
      <c r="J7713" s="117" t="s">
        <v>6464</v>
      </c>
    </row>
    <row r="7714" spans="1:10" ht="17.25" customHeight="1">
      <c r="A7714" s="116" t="s">
        <v>4923</v>
      </c>
      <c r="B7714" s="117">
        <v>9535809933</v>
      </c>
      <c r="C7714" s="116" t="s">
        <v>4393</v>
      </c>
      <c r="D7714" s="116" t="s">
        <v>438</v>
      </c>
      <c r="E7714" s="118">
        <v>41219.739583333336</v>
      </c>
      <c r="F7714" s="116" t="s">
        <v>6449</v>
      </c>
      <c r="G7714" s="117" t="s">
        <v>440</v>
      </c>
      <c r="H7714" s="117">
        <v>100</v>
      </c>
      <c r="I7714" s="117">
        <v>108</v>
      </c>
      <c r="J7714" s="117" t="s">
        <v>6508</v>
      </c>
    </row>
    <row r="7715" spans="1:10" ht="17.25" customHeight="1">
      <c r="A7715" s="116" t="s">
        <v>5324</v>
      </c>
      <c r="B7715" s="117">
        <v>9742206912</v>
      </c>
      <c r="C7715" s="116" t="s">
        <v>4393</v>
      </c>
      <c r="D7715" s="116" t="s">
        <v>438</v>
      </c>
      <c r="E7715" s="118">
        <v>41219.75</v>
      </c>
      <c r="F7715" s="116" t="s">
        <v>6449</v>
      </c>
      <c r="G7715" s="117" t="s">
        <v>440</v>
      </c>
      <c r="H7715" s="117">
        <v>192</v>
      </c>
      <c r="I7715" s="117">
        <v>249</v>
      </c>
      <c r="J7715" s="117" t="s">
        <v>6476</v>
      </c>
    </row>
    <row r="7716" spans="1:10" ht="17.25" customHeight="1">
      <c r="A7716" s="116" t="s">
        <v>6589</v>
      </c>
      <c r="B7716" s="117">
        <v>9008302301</v>
      </c>
      <c r="C7716" s="116" t="s">
        <v>4393</v>
      </c>
      <c r="D7716" s="116" t="s">
        <v>438</v>
      </c>
      <c r="E7716" s="118">
        <v>41219.75</v>
      </c>
      <c r="F7716" s="116" t="s">
        <v>6449</v>
      </c>
      <c r="G7716" s="117" t="s">
        <v>440</v>
      </c>
      <c r="H7716" s="117">
        <v>1080</v>
      </c>
      <c r="I7716" s="117">
        <v>882</v>
      </c>
      <c r="J7716" s="117" t="s">
        <v>6490</v>
      </c>
    </row>
    <row r="7717" spans="1:10" ht="17.25" customHeight="1">
      <c r="A7717" s="116" t="s">
        <v>6590</v>
      </c>
      <c r="B7717" s="117">
        <v>9591227056</v>
      </c>
      <c r="C7717" s="116" t="s">
        <v>4393</v>
      </c>
      <c r="D7717" s="116" t="s">
        <v>438</v>
      </c>
      <c r="E7717" s="118">
        <v>41219.770833333336</v>
      </c>
      <c r="F7717" s="116" t="s">
        <v>6449</v>
      </c>
      <c r="G7717" s="117" t="s">
        <v>440</v>
      </c>
      <c r="H7717" s="117">
        <v>972</v>
      </c>
      <c r="I7717" s="117">
        <v>798</v>
      </c>
      <c r="J7717" s="117" t="s">
        <v>6453</v>
      </c>
    </row>
    <row r="7718" spans="1:10" ht="17.25" customHeight="1">
      <c r="A7718" s="116" t="s">
        <v>4673</v>
      </c>
      <c r="B7718" s="117">
        <v>7829444463</v>
      </c>
      <c r="C7718" s="116" t="s">
        <v>4393</v>
      </c>
      <c r="D7718" s="116" t="s">
        <v>438</v>
      </c>
      <c r="E7718" s="118">
        <v>41219.770833333336</v>
      </c>
      <c r="F7718" s="116" t="s">
        <v>6449</v>
      </c>
      <c r="G7718" s="117" t="s">
        <v>440</v>
      </c>
      <c r="H7718" s="117">
        <v>100</v>
      </c>
      <c r="I7718" s="117">
        <v>89</v>
      </c>
      <c r="J7718" s="117" t="s">
        <v>6450</v>
      </c>
    </row>
    <row r="7719" spans="1:10" ht="17.25" customHeight="1">
      <c r="A7719" s="116" t="s">
        <v>5931</v>
      </c>
      <c r="B7719" s="117">
        <v>9886183260</v>
      </c>
      <c r="C7719" s="116" t="s">
        <v>4393</v>
      </c>
      <c r="D7719" s="116" t="s">
        <v>438</v>
      </c>
      <c r="E7719" s="118">
        <v>41219.791666666664</v>
      </c>
      <c r="F7719" s="116" t="s">
        <v>6449</v>
      </c>
      <c r="G7719" s="117" t="s">
        <v>440</v>
      </c>
      <c r="H7719" s="117">
        <v>467</v>
      </c>
      <c r="I7719" s="117">
        <v>376</v>
      </c>
      <c r="J7719" s="117" t="s">
        <v>6571</v>
      </c>
    </row>
    <row r="7720" spans="1:10" ht="17.25" customHeight="1">
      <c r="A7720" s="116" t="s">
        <v>6591</v>
      </c>
      <c r="B7720" s="117">
        <v>8197667270</v>
      </c>
      <c r="C7720" s="116" t="s">
        <v>4393</v>
      </c>
      <c r="D7720" s="116" t="s">
        <v>438</v>
      </c>
      <c r="E7720" s="118">
        <v>41219.916666666664</v>
      </c>
      <c r="F7720" s="116" t="s">
        <v>6449</v>
      </c>
      <c r="G7720" s="117" t="s">
        <v>440</v>
      </c>
      <c r="H7720" s="117">
        <v>294</v>
      </c>
      <c r="I7720" s="117">
        <v>343</v>
      </c>
      <c r="J7720" s="117" t="s">
        <v>6450</v>
      </c>
    </row>
    <row r="7721" spans="1:10" ht="17.25" customHeight="1">
      <c r="A7721" s="116" t="s">
        <v>6592</v>
      </c>
      <c r="B7721" s="117">
        <v>8147864637</v>
      </c>
      <c r="C7721" s="116" t="s">
        <v>4393</v>
      </c>
      <c r="D7721" s="116" t="s">
        <v>438</v>
      </c>
      <c r="E7721" s="118">
        <v>41219.9375</v>
      </c>
      <c r="F7721" s="116" t="s">
        <v>6449</v>
      </c>
      <c r="G7721" s="117" t="s">
        <v>440</v>
      </c>
      <c r="H7721" s="117">
        <v>738</v>
      </c>
      <c r="I7721" s="117">
        <v>603</v>
      </c>
      <c r="J7721" s="117" t="s">
        <v>6457</v>
      </c>
    </row>
    <row r="7722" spans="1:10" ht="17.25" customHeight="1">
      <c r="A7722" s="116" t="s">
        <v>4741</v>
      </c>
      <c r="B7722" s="117">
        <v>9811434587</v>
      </c>
      <c r="C7722" s="116" t="s">
        <v>4393</v>
      </c>
      <c r="D7722" s="116" t="s">
        <v>461</v>
      </c>
      <c r="E7722" s="118">
        <v>41219.9375</v>
      </c>
      <c r="F7722" s="116" t="s">
        <v>6449</v>
      </c>
      <c r="G7722" s="117" t="s">
        <v>440</v>
      </c>
      <c r="H7722" s="117">
        <v>216</v>
      </c>
      <c r="I7722" s="117">
        <v>358</v>
      </c>
      <c r="J7722" s="117" t="s">
        <v>6464</v>
      </c>
    </row>
    <row r="7723" spans="1:10" ht="17.25" customHeight="1">
      <c r="A7723" s="116" t="s">
        <v>4704</v>
      </c>
      <c r="B7723" s="117">
        <v>7676988601</v>
      </c>
      <c r="C7723" s="116" t="s">
        <v>4393</v>
      </c>
      <c r="D7723" s="116" t="s">
        <v>486</v>
      </c>
      <c r="E7723" s="118">
        <v>41219.958333333336</v>
      </c>
      <c r="F7723" s="116" t="s">
        <v>6449</v>
      </c>
      <c r="G7723" s="117" t="s">
        <v>440</v>
      </c>
      <c r="H7723" s="117">
        <v>654</v>
      </c>
      <c r="I7723" s="117">
        <v>530</v>
      </c>
      <c r="J7723" s="117" t="s">
        <v>6571</v>
      </c>
    </row>
    <row r="7724" spans="1:10" ht="17.25" customHeight="1">
      <c r="A7724" s="116" t="s">
        <v>4718</v>
      </c>
      <c r="B7724" s="117">
        <v>9620934441</v>
      </c>
      <c r="C7724" s="116" t="s">
        <v>4393</v>
      </c>
      <c r="D7724" s="116" t="s">
        <v>438</v>
      </c>
      <c r="E7724" s="118">
        <v>41219.96875</v>
      </c>
      <c r="F7724" s="116" t="s">
        <v>6449</v>
      </c>
      <c r="G7724" s="117" t="s">
        <v>440</v>
      </c>
      <c r="H7724" s="117">
        <v>100</v>
      </c>
      <c r="I7724" s="117">
        <v>100</v>
      </c>
      <c r="J7724" s="117" t="s">
        <v>6593</v>
      </c>
    </row>
    <row r="7725" spans="1:10" ht="17.25" customHeight="1">
      <c r="A7725" s="116" t="s">
        <v>1708</v>
      </c>
      <c r="B7725" s="117">
        <v>8197667270</v>
      </c>
      <c r="C7725" s="116" t="s">
        <v>4393</v>
      </c>
      <c r="D7725" s="116" t="s">
        <v>438</v>
      </c>
      <c r="E7725" s="118">
        <v>41219.979166666664</v>
      </c>
      <c r="F7725" s="116" t="s">
        <v>6449</v>
      </c>
      <c r="G7725" s="117" t="s">
        <v>440</v>
      </c>
      <c r="H7725" s="117">
        <v>271</v>
      </c>
      <c r="I7725" s="117">
        <v>328</v>
      </c>
      <c r="J7725" s="117" t="s">
        <v>6508</v>
      </c>
    </row>
    <row r="7726" spans="1:10" ht="17.25" customHeight="1">
      <c r="A7726" s="116" t="s">
        <v>539</v>
      </c>
      <c r="B7726" s="117">
        <v>9624398551</v>
      </c>
      <c r="C7726" s="116" t="s">
        <v>4393</v>
      </c>
      <c r="D7726" s="116" t="s">
        <v>438</v>
      </c>
      <c r="E7726" s="118">
        <v>41219.989583333336</v>
      </c>
      <c r="F7726" s="116" t="s">
        <v>6449</v>
      </c>
      <c r="G7726" s="117" t="s">
        <v>440</v>
      </c>
      <c r="H7726" s="117">
        <v>830</v>
      </c>
      <c r="I7726" s="117">
        <v>676</v>
      </c>
      <c r="J7726" s="117" t="s">
        <v>6453</v>
      </c>
    </row>
    <row r="7727" spans="1:10" ht="17.25" customHeight="1">
      <c r="A7727" s="116" t="s">
        <v>4520</v>
      </c>
      <c r="B7727" s="117">
        <v>9738024825</v>
      </c>
      <c r="C7727" s="116" t="s">
        <v>4393</v>
      </c>
      <c r="D7727" s="116" t="s">
        <v>438</v>
      </c>
      <c r="E7727" s="118">
        <v>41220.010416666664</v>
      </c>
      <c r="F7727" s="116" t="s">
        <v>6449</v>
      </c>
      <c r="G7727" s="117" t="s">
        <v>440</v>
      </c>
      <c r="H7727" s="117">
        <v>864</v>
      </c>
      <c r="I7727" s="117">
        <v>706</v>
      </c>
      <c r="J7727" s="117" t="s">
        <v>6457</v>
      </c>
    </row>
    <row r="7728" spans="1:10" ht="17.25" customHeight="1">
      <c r="A7728" s="116" t="s">
        <v>6594</v>
      </c>
      <c r="B7728" s="117">
        <v>7676012028</v>
      </c>
      <c r="C7728" s="116" t="s">
        <v>4393</v>
      </c>
      <c r="D7728" s="116" t="s">
        <v>438</v>
      </c>
      <c r="E7728" s="118">
        <v>41220.052083333336</v>
      </c>
      <c r="F7728" s="116" t="s">
        <v>6449</v>
      </c>
      <c r="G7728" s="117" t="s">
        <v>440</v>
      </c>
      <c r="H7728" s="117">
        <v>366</v>
      </c>
      <c r="I7728" s="117">
        <v>440</v>
      </c>
      <c r="J7728" s="117" t="s">
        <v>6508</v>
      </c>
    </row>
    <row r="7729" spans="1:10" ht="17.25" customHeight="1">
      <c r="A7729" s="116" t="s">
        <v>6595</v>
      </c>
      <c r="B7729" s="117">
        <v>9916940612</v>
      </c>
      <c r="C7729" s="116" t="s">
        <v>4393</v>
      </c>
      <c r="D7729" s="116" t="s">
        <v>438</v>
      </c>
      <c r="E7729" s="118">
        <v>41220.0625</v>
      </c>
      <c r="F7729" s="116" t="s">
        <v>6449</v>
      </c>
      <c r="G7729" s="117" t="s">
        <v>440</v>
      </c>
      <c r="H7729" s="117">
        <v>900</v>
      </c>
      <c r="I7729" s="117">
        <v>738</v>
      </c>
      <c r="J7729" s="117" t="s">
        <v>6453</v>
      </c>
    </row>
    <row r="7730" spans="1:10" ht="17.25" customHeight="1">
      <c r="A7730" s="116" t="s">
        <v>5621</v>
      </c>
      <c r="B7730" s="117">
        <v>9886985100</v>
      </c>
      <c r="C7730" s="116" t="s">
        <v>4393</v>
      </c>
      <c r="D7730" s="116" t="s">
        <v>438</v>
      </c>
      <c r="E7730" s="118">
        <v>41220.072916666664</v>
      </c>
      <c r="F7730" s="116" t="s">
        <v>6449</v>
      </c>
      <c r="G7730" s="117" t="s">
        <v>440</v>
      </c>
      <c r="H7730" s="117">
        <v>879</v>
      </c>
      <c r="I7730" s="117">
        <v>715</v>
      </c>
      <c r="J7730" s="117" t="s">
        <v>6571</v>
      </c>
    </row>
    <row r="7731" spans="1:10" ht="17.25" customHeight="1">
      <c r="A7731" s="116" t="s">
        <v>6596</v>
      </c>
      <c r="B7731" s="117">
        <v>8553226240</v>
      </c>
      <c r="C7731" s="116" t="s">
        <v>4393</v>
      </c>
      <c r="D7731" s="116" t="s">
        <v>438</v>
      </c>
      <c r="E7731" s="118">
        <v>41220.104166666664</v>
      </c>
      <c r="F7731" s="116" t="s">
        <v>6449</v>
      </c>
      <c r="G7731" s="117" t="s">
        <v>440</v>
      </c>
      <c r="H7731" s="117">
        <v>756</v>
      </c>
      <c r="I7731" s="117">
        <v>618</v>
      </c>
      <c r="J7731" s="117" t="s">
        <v>6457</v>
      </c>
    </row>
    <row r="7732" spans="1:10" ht="17.25" customHeight="1">
      <c r="A7732" s="116" t="s">
        <v>6597</v>
      </c>
      <c r="B7732" s="117">
        <v>9945982994</v>
      </c>
      <c r="C7732" s="116" t="s">
        <v>4393</v>
      </c>
      <c r="D7732" s="116" t="s">
        <v>486</v>
      </c>
      <c r="E7732" s="118">
        <v>41220.114583333336</v>
      </c>
      <c r="F7732" s="116" t="s">
        <v>6449</v>
      </c>
      <c r="G7732" s="117" t="s">
        <v>440</v>
      </c>
      <c r="H7732" s="117">
        <v>737</v>
      </c>
      <c r="I7732" s="117">
        <v>606</v>
      </c>
      <c r="J7732" s="117" t="s">
        <v>6452</v>
      </c>
    </row>
    <row r="7733" spans="1:10" ht="17.25" customHeight="1">
      <c r="A7733" s="116" t="s">
        <v>6598</v>
      </c>
      <c r="B7733" s="117">
        <v>9845246049</v>
      </c>
      <c r="C7733" s="116" t="s">
        <v>4393</v>
      </c>
      <c r="D7733" s="116" t="s">
        <v>438</v>
      </c>
      <c r="E7733" s="118">
        <v>41220.135416666664</v>
      </c>
      <c r="F7733" s="116" t="s">
        <v>6449</v>
      </c>
      <c r="G7733" s="117" t="s">
        <v>440</v>
      </c>
      <c r="H7733" s="117">
        <v>756</v>
      </c>
      <c r="I7733" s="117">
        <v>616</v>
      </c>
      <c r="J7733" s="117" t="s">
        <v>6571</v>
      </c>
    </row>
    <row r="7734" spans="1:10" ht="17.25" customHeight="1">
      <c r="A7734" s="116" t="s">
        <v>4687</v>
      </c>
      <c r="B7734" s="117">
        <v>9886029987</v>
      </c>
      <c r="C7734" s="116" t="s">
        <v>4393</v>
      </c>
      <c r="D7734" s="116" t="s">
        <v>438</v>
      </c>
      <c r="E7734" s="118">
        <v>41220.145833333336</v>
      </c>
      <c r="F7734" s="116" t="s">
        <v>6449</v>
      </c>
      <c r="G7734" s="117" t="s">
        <v>440</v>
      </c>
      <c r="H7734" s="117">
        <v>467</v>
      </c>
      <c r="I7734" s="117">
        <v>507</v>
      </c>
      <c r="J7734" s="117" t="s">
        <v>6450</v>
      </c>
    </row>
    <row r="7735" spans="1:10" ht="17.25" customHeight="1">
      <c r="A7735" s="116" t="s">
        <v>6599</v>
      </c>
      <c r="B7735" s="117">
        <v>9986411402</v>
      </c>
      <c r="C7735" s="116" t="s">
        <v>4393</v>
      </c>
      <c r="D7735" s="116" t="s">
        <v>438</v>
      </c>
      <c r="E7735" s="118">
        <v>41220.15625</v>
      </c>
      <c r="F7735" s="116" t="s">
        <v>6449</v>
      </c>
      <c r="G7735" s="117" t="s">
        <v>440</v>
      </c>
      <c r="H7735" s="117">
        <v>753</v>
      </c>
      <c r="I7735" s="117">
        <v>637</v>
      </c>
      <c r="J7735" s="117" t="s">
        <v>6593</v>
      </c>
    </row>
    <row r="7736" spans="1:10" ht="17.25" customHeight="1">
      <c r="A7736" s="116" t="s">
        <v>6600</v>
      </c>
      <c r="B7736" s="117">
        <v>9900162812</v>
      </c>
      <c r="C7736" s="116" t="s">
        <v>4393</v>
      </c>
      <c r="D7736" s="116" t="s">
        <v>438</v>
      </c>
      <c r="E7736" s="118">
        <v>41220.15625</v>
      </c>
      <c r="F7736" s="116" t="s">
        <v>6449</v>
      </c>
      <c r="G7736" s="117" t="s">
        <v>440</v>
      </c>
      <c r="H7736" s="117">
        <v>776</v>
      </c>
      <c r="I7736" s="117">
        <v>636</v>
      </c>
      <c r="J7736" s="117" t="s">
        <v>6453</v>
      </c>
    </row>
    <row r="7737" spans="1:10" ht="17.25" customHeight="1">
      <c r="A7737" s="116" t="s">
        <v>6601</v>
      </c>
      <c r="B7737" s="117">
        <v>9916026246</v>
      </c>
      <c r="C7737" s="116" t="s">
        <v>4393</v>
      </c>
      <c r="D7737" s="116" t="s">
        <v>438</v>
      </c>
      <c r="E7737" s="118">
        <v>41220.166666666664</v>
      </c>
      <c r="F7737" s="116" t="s">
        <v>6449</v>
      </c>
      <c r="G7737" s="117" t="s">
        <v>440</v>
      </c>
      <c r="H7737" s="117">
        <v>799</v>
      </c>
      <c r="I7737" s="117">
        <v>692</v>
      </c>
      <c r="J7737" s="117" t="s">
        <v>6602</v>
      </c>
    </row>
    <row r="7738" spans="1:10" ht="17.25" customHeight="1">
      <c r="A7738" s="116" t="s">
        <v>6603</v>
      </c>
      <c r="B7738" s="117">
        <v>9611702103</v>
      </c>
      <c r="C7738" s="116" t="s">
        <v>4393</v>
      </c>
      <c r="D7738" s="116" t="s">
        <v>438</v>
      </c>
      <c r="E7738" s="118">
        <v>41220.208333333336</v>
      </c>
      <c r="F7738" s="116" t="s">
        <v>6449</v>
      </c>
      <c r="G7738" s="117" t="s">
        <v>440</v>
      </c>
      <c r="H7738" s="117">
        <v>792</v>
      </c>
      <c r="I7738" s="117">
        <v>660</v>
      </c>
      <c r="J7738" s="117" t="s">
        <v>6452</v>
      </c>
    </row>
    <row r="7739" spans="1:10" ht="17.25" customHeight="1">
      <c r="A7739" s="116" t="s">
        <v>6604</v>
      </c>
      <c r="B7739" s="117">
        <v>9833948334</v>
      </c>
      <c r="C7739" s="116" t="s">
        <v>4393</v>
      </c>
      <c r="D7739" s="116" t="s">
        <v>438</v>
      </c>
      <c r="E7739" s="118">
        <v>41220.208333333336</v>
      </c>
      <c r="F7739" s="116" t="s">
        <v>6449</v>
      </c>
      <c r="G7739" s="117" t="s">
        <v>440</v>
      </c>
      <c r="H7739" s="117">
        <v>684</v>
      </c>
      <c r="I7739" s="117">
        <v>1004</v>
      </c>
      <c r="J7739" s="117" t="s">
        <v>6455</v>
      </c>
    </row>
    <row r="7740" spans="1:10" ht="17.25" customHeight="1">
      <c r="A7740" s="116" t="s">
        <v>5273</v>
      </c>
      <c r="B7740" s="117">
        <v>9035922773</v>
      </c>
      <c r="C7740" s="116" t="s">
        <v>4393</v>
      </c>
      <c r="D7740" s="116" t="s">
        <v>438</v>
      </c>
      <c r="E7740" s="118">
        <v>41220.208333333336</v>
      </c>
      <c r="F7740" s="116" t="s">
        <v>6449</v>
      </c>
      <c r="G7740" s="117" t="s">
        <v>440</v>
      </c>
      <c r="H7740" s="117">
        <v>147</v>
      </c>
      <c r="I7740" s="117">
        <v>194</v>
      </c>
      <c r="J7740" s="117" t="s">
        <v>6476</v>
      </c>
    </row>
    <row r="7741" spans="1:10" ht="17.25" customHeight="1">
      <c r="A7741" s="116" t="s">
        <v>4626</v>
      </c>
      <c r="B7741" s="117">
        <v>9632317481</v>
      </c>
      <c r="C7741" s="116" t="s">
        <v>4393</v>
      </c>
      <c r="D7741" s="116" t="s">
        <v>438</v>
      </c>
      <c r="E7741" s="118">
        <v>41220.270833333336</v>
      </c>
      <c r="F7741" s="116" t="s">
        <v>6449</v>
      </c>
      <c r="G7741" s="117" t="s">
        <v>440</v>
      </c>
      <c r="H7741" s="117">
        <v>996</v>
      </c>
      <c r="I7741" s="117">
        <v>814</v>
      </c>
      <c r="J7741" s="117" t="s">
        <v>6453</v>
      </c>
    </row>
    <row r="7742" spans="1:10" ht="17.25" customHeight="1">
      <c r="A7742" s="116" t="s">
        <v>6551</v>
      </c>
      <c r="B7742" s="117">
        <v>9632218142</v>
      </c>
      <c r="C7742" s="116" t="s">
        <v>4393</v>
      </c>
      <c r="D7742" s="116" t="s">
        <v>438</v>
      </c>
      <c r="E7742" s="118">
        <v>41220.28125</v>
      </c>
      <c r="F7742" s="116" t="s">
        <v>6449</v>
      </c>
      <c r="G7742" s="117" t="s">
        <v>440</v>
      </c>
      <c r="H7742" s="117">
        <v>165</v>
      </c>
      <c r="I7742" s="117">
        <v>174</v>
      </c>
      <c r="J7742" s="117" t="s">
        <v>6508</v>
      </c>
    </row>
    <row r="7743" spans="1:10" ht="17.25" customHeight="1">
      <c r="A7743" s="116" t="s">
        <v>6605</v>
      </c>
      <c r="B7743" s="117">
        <v>7760077977</v>
      </c>
      <c r="C7743" s="116" t="s">
        <v>4393</v>
      </c>
      <c r="D7743" s="116" t="s">
        <v>438</v>
      </c>
      <c r="E7743" s="118">
        <v>41220.291666666664</v>
      </c>
      <c r="F7743" s="116" t="s">
        <v>6449</v>
      </c>
      <c r="G7743" s="117" t="s">
        <v>440</v>
      </c>
      <c r="H7743" s="117">
        <v>829</v>
      </c>
      <c r="I7743" s="117">
        <v>1012</v>
      </c>
      <c r="J7743" s="117" t="s">
        <v>6450</v>
      </c>
    </row>
    <row r="7744" spans="1:10" ht="17.25" customHeight="1">
      <c r="A7744" s="116" t="s">
        <v>6434</v>
      </c>
      <c r="B7744" s="117">
        <v>9972055099</v>
      </c>
      <c r="C7744" s="116" t="s">
        <v>4393</v>
      </c>
      <c r="D7744" s="116" t="s">
        <v>438</v>
      </c>
      <c r="E7744" s="118">
        <v>41220.302083333336</v>
      </c>
      <c r="F7744" s="116" t="s">
        <v>6449</v>
      </c>
      <c r="G7744" s="117" t="s">
        <v>440</v>
      </c>
      <c r="H7744" s="117">
        <v>787</v>
      </c>
      <c r="I7744" s="117">
        <v>635</v>
      </c>
      <c r="J7744" s="117" t="s">
        <v>6490</v>
      </c>
    </row>
    <row r="7745" spans="1:10" ht="17.25" customHeight="1">
      <c r="A7745" s="116" t="s">
        <v>6606</v>
      </c>
      <c r="B7745" s="117">
        <v>95970582920</v>
      </c>
      <c r="C7745" s="116" t="s">
        <v>4393</v>
      </c>
      <c r="D7745" s="116" t="s">
        <v>438</v>
      </c>
      <c r="E7745" s="118">
        <v>41220.302083333336</v>
      </c>
      <c r="F7745" s="116" t="s">
        <v>6449</v>
      </c>
      <c r="G7745" s="117" t="s">
        <v>440</v>
      </c>
      <c r="H7745" s="117">
        <v>900</v>
      </c>
      <c r="I7745" s="117">
        <v>750</v>
      </c>
      <c r="J7745" s="117" t="s">
        <v>6452</v>
      </c>
    </row>
    <row r="7746" spans="1:10" ht="17.25" customHeight="1">
      <c r="A7746" s="116" t="s">
        <v>5223</v>
      </c>
      <c r="B7746" s="117">
        <v>9448476174</v>
      </c>
      <c r="C7746" s="116" t="s">
        <v>4393</v>
      </c>
      <c r="D7746" s="116" t="s">
        <v>438</v>
      </c>
      <c r="E7746" s="118">
        <v>41220.302083333336</v>
      </c>
      <c r="F7746" s="116" t="s">
        <v>6449</v>
      </c>
      <c r="G7746" s="117" t="s">
        <v>440</v>
      </c>
      <c r="H7746" s="117">
        <v>484</v>
      </c>
      <c r="I7746" s="117">
        <v>412</v>
      </c>
      <c r="J7746" s="117" t="s">
        <v>6602</v>
      </c>
    </row>
    <row r="7747" spans="1:10" ht="17.25" customHeight="1">
      <c r="A7747" s="116" t="s">
        <v>5848</v>
      </c>
      <c r="B7747" s="117">
        <v>9869312835</v>
      </c>
      <c r="C7747" s="116" t="s">
        <v>4393</v>
      </c>
      <c r="D7747" s="116" t="s">
        <v>438</v>
      </c>
      <c r="E7747" s="118">
        <v>41220.3125</v>
      </c>
      <c r="F7747" s="116" t="s">
        <v>6449</v>
      </c>
      <c r="G7747" s="117" t="s">
        <v>440</v>
      </c>
      <c r="H7747" s="117">
        <v>763</v>
      </c>
      <c r="I7747" s="117">
        <v>607</v>
      </c>
      <c r="J7747" s="117" t="s">
        <v>6571</v>
      </c>
    </row>
    <row r="7748" spans="1:10" ht="17.25" customHeight="1">
      <c r="A7748" s="116" t="s">
        <v>5695</v>
      </c>
      <c r="B7748" s="117">
        <v>8800900852</v>
      </c>
      <c r="C7748" s="116" t="s">
        <v>4393</v>
      </c>
      <c r="D7748" s="116" t="s">
        <v>486</v>
      </c>
      <c r="E7748" s="118">
        <v>41220.322916666664</v>
      </c>
      <c r="F7748" s="116" t="s">
        <v>6449</v>
      </c>
      <c r="G7748" s="117" t="s">
        <v>440</v>
      </c>
      <c r="H7748" s="117">
        <v>306</v>
      </c>
      <c r="I7748" s="117">
        <v>449</v>
      </c>
      <c r="J7748" s="117" t="s">
        <v>6455</v>
      </c>
    </row>
    <row r="7749" spans="1:10" ht="17.25" customHeight="1">
      <c r="A7749" s="116" t="s">
        <v>6607</v>
      </c>
      <c r="B7749" s="117">
        <v>9731036070</v>
      </c>
      <c r="C7749" s="116" t="s">
        <v>4393</v>
      </c>
      <c r="D7749" s="116" t="s">
        <v>438</v>
      </c>
      <c r="E7749" s="118">
        <v>41220.354166666664</v>
      </c>
      <c r="F7749" s="116" t="s">
        <v>6449</v>
      </c>
      <c r="G7749" s="117" t="s">
        <v>440</v>
      </c>
      <c r="H7749" s="117">
        <v>355</v>
      </c>
      <c r="I7749" s="117">
        <v>410</v>
      </c>
      <c r="J7749" s="117" t="s">
        <v>6508</v>
      </c>
    </row>
    <row r="7750" spans="1:10" ht="17.25" customHeight="1">
      <c r="A7750" s="116" t="s">
        <v>6093</v>
      </c>
      <c r="B7750" s="117">
        <v>9845007069</v>
      </c>
      <c r="C7750" s="116" t="s">
        <v>4393</v>
      </c>
      <c r="D7750" s="116" t="s">
        <v>438</v>
      </c>
      <c r="E7750" s="118">
        <v>41220.354166666664</v>
      </c>
      <c r="F7750" s="116" t="s">
        <v>6449</v>
      </c>
      <c r="G7750" s="117" t="s">
        <v>440</v>
      </c>
      <c r="H7750" s="117">
        <v>738</v>
      </c>
      <c r="I7750" s="117">
        <v>971</v>
      </c>
      <c r="J7750" s="117" t="s">
        <v>6476</v>
      </c>
    </row>
    <row r="7751" spans="1:10" ht="17.25" customHeight="1">
      <c r="A7751" s="116" t="s">
        <v>4429</v>
      </c>
      <c r="B7751" s="117">
        <v>9167374043</v>
      </c>
      <c r="C7751" s="116" t="s">
        <v>4393</v>
      </c>
      <c r="D7751" s="116" t="s">
        <v>438</v>
      </c>
      <c r="E7751" s="118">
        <v>41220.364583333336</v>
      </c>
      <c r="F7751" s="116" t="s">
        <v>6449</v>
      </c>
      <c r="G7751" s="117" t="s">
        <v>440</v>
      </c>
      <c r="H7751" s="117">
        <v>140</v>
      </c>
      <c r="I7751" s="117">
        <v>226</v>
      </c>
      <c r="J7751" s="117" t="s">
        <v>6560</v>
      </c>
    </row>
    <row r="7752" spans="1:10" ht="17.25" customHeight="1">
      <c r="A7752" s="116" t="s">
        <v>6608</v>
      </c>
      <c r="B7752" s="117">
        <v>8050953919</v>
      </c>
      <c r="C7752" s="116" t="s">
        <v>4393</v>
      </c>
      <c r="D7752" s="116" t="s">
        <v>438</v>
      </c>
      <c r="E7752" s="118">
        <v>41220.375</v>
      </c>
      <c r="F7752" s="116" t="s">
        <v>6449</v>
      </c>
      <c r="G7752" s="117" t="s">
        <v>440</v>
      </c>
      <c r="H7752" s="117">
        <v>1051</v>
      </c>
      <c r="I7752" s="117">
        <v>858</v>
      </c>
      <c r="J7752" s="117" t="s">
        <v>6453</v>
      </c>
    </row>
    <row r="7753" spans="1:10" ht="17.25" customHeight="1">
      <c r="A7753" s="116" t="s">
        <v>4562</v>
      </c>
      <c r="B7753" s="117">
        <v>9986668686</v>
      </c>
      <c r="C7753" s="116" t="s">
        <v>4393</v>
      </c>
      <c r="D7753" s="116" t="s">
        <v>438</v>
      </c>
      <c r="E7753" s="118">
        <v>41220.40625</v>
      </c>
      <c r="F7753" s="116" t="s">
        <v>6449</v>
      </c>
      <c r="G7753" s="117" t="s">
        <v>440</v>
      </c>
      <c r="H7753" s="117">
        <v>194</v>
      </c>
      <c r="I7753" s="117">
        <v>210</v>
      </c>
      <c r="J7753" s="117" t="s">
        <v>6450</v>
      </c>
    </row>
    <row r="7754" spans="1:10" ht="17.25" customHeight="1">
      <c r="A7754" s="116" t="s">
        <v>5941</v>
      </c>
      <c r="B7754" s="117">
        <v>9886022161</v>
      </c>
      <c r="C7754" s="116" t="s">
        <v>4393</v>
      </c>
      <c r="D7754" s="116" t="s">
        <v>438</v>
      </c>
      <c r="E7754" s="118">
        <v>41220.416666666664</v>
      </c>
      <c r="F7754" s="116" t="s">
        <v>6449</v>
      </c>
      <c r="G7754" s="117" t="s">
        <v>440</v>
      </c>
      <c r="H7754" s="117">
        <v>164</v>
      </c>
      <c r="I7754" s="117">
        <v>296</v>
      </c>
      <c r="J7754" s="117" t="s">
        <v>6462</v>
      </c>
    </row>
    <row r="7755" spans="1:10" ht="17.25" customHeight="1">
      <c r="A7755" s="116" t="s">
        <v>6547</v>
      </c>
      <c r="B7755" s="117">
        <v>9480828368</v>
      </c>
      <c r="C7755" s="116" t="s">
        <v>4393</v>
      </c>
      <c r="D7755" s="116" t="s">
        <v>438</v>
      </c>
      <c r="E7755" s="118">
        <v>41220.416666666664</v>
      </c>
      <c r="F7755" s="116" t="s">
        <v>6449</v>
      </c>
      <c r="G7755" s="117" t="s">
        <v>440</v>
      </c>
      <c r="H7755" s="117">
        <v>698</v>
      </c>
      <c r="I7755" s="117">
        <v>556</v>
      </c>
      <c r="J7755" s="117" t="s">
        <v>6490</v>
      </c>
    </row>
    <row r="7756" spans="1:10" ht="17.25" customHeight="1">
      <c r="A7756" s="116" t="s">
        <v>6609</v>
      </c>
      <c r="B7756" s="117">
        <v>9448494082</v>
      </c>
      <c r="C7756" s="116" t="s">
        <v>4393</v>
      </c>
      <c r="D7756" s="116" t="s">
        <v>438</v>
      </c>
      <c r="E7756" s="118">
        <v>41220.4375</v>
      </c>
      <c r="F7756" s="116" t="s">
        <v>6449</v>
      </c>
      <c r="G7756" s="117" t="s">
        <v>440</v>
      </c>
      <c r="H7756" s="117">
        <v>243</v>
      </c>
      <c r="I7756" s="117">
        <v>346</v>
      </c>
      <c r="J7756" s="117" t="s">
        <v>6455</v>
      </c>
    </row>
    <row r="7757" spans="1:10" ht="17.25" customHeight="1">
      <c r="A7757" s="116" t="s">
        <v>4924</v>
      </c>
      <c r="B7757" s="117">
        <v>8123474900</v>
      </c>
      <c r="C7757" s="116" t="s">
        <v>4393</v>
      </c>
      <c r="D7757" s="116" t="s">
        <v>438</v>
      </c>
      <c r="E7757" s="118">
        <v>41220.4375</v>
      </c>
      <c r="F7757" s="116" t="s">
        <v>6449</v>
      </c>
      <c r="G7757" s="117" t="s">
        <v>440</v>
      </c>
      <c r="H7757" s="117">
        <v>124</v>
      </c>
      <c r="I7757" s="117">
        <v>200</v>
      </c>
      <c r="J7757" s="117" t="s">
        <v>6464</v>
      </c>
    </row>
    <row r="7758" spans="1:10" ht="17.25" customHeight="1">
      <c r="A7758" s="116" t="s">
        <v>6610</v>
      </c>
      <c r="B7758" s="117">
        <v>9880873278</v>
      </c>
      <c r="C7758" s="116" t="s">
        <v>4393</v>
      </c>
      <c r="D7758" s="116" t="s">
        <v>461</v>
      </c>
      <c r="E7758" s="118">
        <v>41220.447916666664</v>
      </c>
      <c r="F7758" s="116" t="s">
        <v>6449</v>
      </c>
      <c r="G7758" s="117" t="s">
        <v>440</v>
      </c>
      <c r="H7758" s="117">
        <v>162</v>
      </c>
      <c r="I7758" s="117">
        <v>279</v>
      </c>
      <c r="J7758" s="117" t="s">
        <v>6560</v>
      </c>
    </row>
    <row r="7759" spans="1:10" ht="17.25" customHeight="1">
      <c r="A7759" s="116" t="s">
        <v>6611</v>
      </c>
      <c r="B7759" s="117">
        <v>9036408872</v>
      </c>
      <c r="C7759" s="116" t="s">
        <v>4393</v>
      </c>
      <c r="D7759" s="116" t="s">
        <v>486</v>
      </c>
      <c r="E7759" s="118">
        <v>41220.479166666664</v>
      </c>
      <c r="F7759" s="116" t="s">
        <v>6449</v>
      </c>
      <c r="G7759" s="117" t="s">
        <v>440</v>
      </c>
      <c r="H7759" s="117">
        <v>175</v>
      </c>
      <c r="I7759" s="117">
        <v>206</v>
      </c>
      <c r="J7759" s="117" t="s">
        <v>6508</v>
      </c>
    </row>
    <row r="7760" spans="1:10" ht="17.25" customHeight="1">
      <c r="A7760" s="116" t="s">
        <v>4677</v>
      </c>
      <c r="B7760" s="117">
        <v>9611600297</v>
      </c>
      <c r="C7760" s="116" t="s">
        <v>4393</v>
      </c>
      <c r="D7760" s="116" t="s">
        <v>461</v>
      </c>
      <c r="E7760" s="118">
        <v>41220.489583333336</v>
      </c>
      <c r="F7760" s="116" t="s">
        <v>6449</v>
      </c>
      <c r="G7760" s="117" t="s">
        <v>440</v>
      </c>
      <c r="H7760" s="117">
        <v>226</v>
      </c>
      <c r="I7760" s="117">
        <v>252</v>
      </c>
      <c r="J7760" s="117" t="s">
        <v>6450</v>
      </c>
    </row>
    <row r="7761" spans="1:10" ht="17.25" customHeight="1">
      <c r="A7761" s="116" t="s">
        <v>2527</v>
      </c>
      <c r="B7761" s="117">
        <v>8904022262</v>
      </c>
      <c r="C7761" s="116" t="s">
        <v>4393</v>
      </c>
      <c r="D7761" s="116" t="s">
        <v>486</v>
      </c>
      <c r="E7761" s="118">
        <v>41220.510416666664</v>
      </c>
      <c r="F7761" s="116" t="s">
        <v>6449</v>
      </c>
      <c r="G7761" s="117" t="s">
        <v>440</v>
      </c>
      <c r="H7761" s="117">
        <v>342</v>
      </c>
      <c r="I7761" s="117">
        <v>436</v>
      </c>
      <c r="J7761" s="117" t="s">
        <v>6476</v>
      </c>
    </row>
    <row r="7762" spans="1:10" ht="17.25" customHeight="1">
      <c r="A7762" s="116" t="s">
        <v>6612</v>
      </c>
      <c r="B7762" s="117">
        <v>8884555989</v>
      </c>
      <c r="C7762" s="116" t="s">
        <v>4393</v>
      </c>
      <c r="D7762" s="116" t="s">
        <v>488</v>
      </c>
      <c r="E7762" s="118">
        <v>41220.53125</v>
      </c>
      <c r="F7762" s="116" t="s">
        <v>6449</v>
      </c>
      <c r="G7762" s="117" t="s">
        <v>440</v>
      </c>
      <c r="H7762" s="117">
        <v>328</v>
      </c>
      <c r="I7762" s="117">
        <v>591</v>
      </c>
      <c r="J7762" s="117" t="s">
        <v>6560</v>
      </c>
    </row>
    <row r="7763" spans="1:10" ht="17.25" customHeight="1">
      <c r="A7763" s="116" t="s">
        <v>5929</v>
      </c>
      <c r="B7763" s="117">
        <v>8197811589</v>
      </c>
      <c r="C7763" s="116" t="s">
        <v>4393</v>
      </c>
      <c r="D7763" s="116" t="s">
        <v>438</v>
      </c>
      <c r="E7763" s="118">
        <v>41220.5625</v>
      </c>
      <c r="F7763" s="116" t="s">
        <v>6449</v>
      </c>
      <c r="G7763" s="117" t="s">
        <v>440</v>
      </c>
      <c r="H7763" s="117">
        <v>753</v>
      </c>
      <c r="I7763" s="117">
        <v>1595</v>
      </c>
      <c r="J7763" s="117" t="s">
        <v>6462</v>
      </c>
    </row>
    <row r="7764" spans="1:10" ht="17.25" customHeight="1">
      <c r="A7764" s="116" t="s">
        <v>6613</v>
      </c>
      <c r="B7764" s="117">
        <v>7259432873</v>
      </c>
      <c r="C7764" s="116" t="s">
        <v>4393</v>
      </c>
      <c r="D7764" s="116" t="s">
        <v>438</v>
      </c>
      <c r="E7764" s="118">
        <v>41220.583333333336</v>
      </c>
      <c r="F7764" s="116" t="s">
        <v>6449</v>
      </c>
      <c r="G7764" s="117" t="s">
        <v>440</v>
      </c>
      <c r="H7764" s="117">
        <v>100</v>
      </c>
      <c r="I7764" s="117">
        <v>132</v>
      </c>
      <c r="J7764" s="117" t="s">
        <v>6455</v>
      </c>
    </row>
    <row r="7765" spans="1:10" ht="17.25" customHeight="1">
      <c r="A7765" s="116" t="s">
        <v>4997</v>
      </c>
      <c r="B7765" s="117">
        <v>9742272473</v>
      </c>
      <c r="C7765" s="116" t="s">
        <v>4393</v>
      </c>
      <c r="D7765" s="116" t="s">
        <v>438</v>
      </c>
      <c r="E7765" s="118">
        <v>41220.583333333336</v>
      </c>
      <c r="F7765" s="116" t="s">
        <v>6449</v>
      </c>
      <c r="G7765" s="117" t="s">
        <v>440</v>
      </c>
      <c r="H7765" s="117">
        <v>400</v>
      </c>
      <c r="I7765" s="117">
        <v>487</v>
      </c>
      <c r="J7765" s="117" t="s">
        <v>6450</v>
      </c>
    </row>
    <row r="7766" spans="1:10" ht="17.25" customHeight="1">
      <c r="A7766" s="116" t="s">
        <v>5279</v>
      </c>
      <c r="B7766" s="117">
        <v>9740369100</v>
      </c>
      <c r="C7766" s="116" t="s">
        <v>4393</v>
      </c>
      <c r="D7766" s="116" t="s">
        <v>438</v>
      </c>
      <c r="E7766" s="118">
        <v>41220.604166666664</v>
      </c>
      <c r="F7766" s="116" t="s">
        <v>6449</v>
      </c>
      <c r="G7766" s="117" t="s">
        <v>440</v>
      </c>
      <c r="H7766" s="117">
        <v>214</v>
      </c>
      <c r="I7766" s="117">
        <v>272</v>
      </c>
      <c r="J7766" s="117" t="s">
        <v>6476</v>
      </c>
    </row>
    <row r="7767" spans="1:10" ht="17.25" customHeight="1">
      <c r="A7767" s="116" t="s">
        <v>6614</v>
      </c>
      <c r="B7767" s="117">
        <v>9632244002</v>
      </c>
      <c r="C7767" s="116" t="s">
        <v>4393</v>
      </c>
      <c r="D7767" s="116" t="s">
        <v>438</v>
      </c>
      <c r="E7767" s="118">
        <v>41220.604166666664</v>
      </c>
      <c r="F7767" s="116" t="s">
        <v>6449</v>
      </c>
      <c r="G7767" s="117" t="s">
        <v>440</v>
      </c>
      <c r="H7767" s="117">
        <v>213</v>
      </c>
      <c r="I7767" s="117">
        <v>385</v>
      </c>
      <c r="J7767" s="117" t="s">
        <v>6560</v>
      </c>
    </row>
    <row r="7768" spans="1:10" ht="17.25" customHeight="1">
      <c r="A7768" s="116" t="s">
        <v>5496</v>
      </c>
      <c r="B7768" s="117">
        <v>9902327191</v>
      </c>
      <c r="C7768" s="116" t="s">
        <v>4393</v>
      </c>
      <c r="D7768" s="116" t="s">
        <v>486</v>
      </c>
      <c r="E7768" s="118">
        <v>41220.625</v>
      </c>
      <c r="F7768" s="116" t="s">
        <v>6449</v>
      </c>
      <c r="G7768" s="117" t="s">
        <v>440</v>
      </c>
      <c r="H7768" s="117">
        <v>126</v>
      </c>
      <c r="I7768" s="117">
        <v>152</v>
      </c>
      <c r="J7768" s="117" t="s">
        <v>6508</v>
      </c>
    </row>
    <row r="7769" spans="1:10" ht="17.25" customHeight="1">
      <c r="A7769" s="116" t="s">
        <v>6615</v>
      </c>
      <c r="B7769" s="117">
        <v>9916644564</v>
      </c>
      <c r="C7769" s="116" t="s">
        <v>4393</v>
      </c>
      <c r="D7769" s="116" t="s">
        <v>438</v>
      </c>
      <c r="E7769" s="118">
        <v>41220.625</v>
      </c>
      <c r="F7769" s="116" t="s">
        <v>6449</v>
      </c>
      <c r="G7769" s="117" t="s">
        <v>440</v>
      </c>
      <c r="H7769" s="117">
        <v>300</v>
      </c>
      <c r="I7769" s="117">
        <v>420</v>
      </c>
      <c r="J7769" s="117" t="s">
        <v>6455</v>
      </c>
    </row>
    <row r="7770" spans="1:10" ht="17.25" customHeight="1">
      <c r="A7770" s="116" t="s">
        <v>6616</v>
      </c>
      <c r="B7770" s="117">
        <v>8041142245</v>
      </c>
      <c r="C7770" s="116" t="s">
        <v>4393</v>
      </c>
      <c r="D7770" s="116" t="s">
        <v>438</v>
      </c>
      <c r="E7770" s="118">
        <v>41220.625</v>
      </c>
      <c r="F7770" s="116" t="s">
        <v>6449</v>
      </c>
      <c r="G7770" s="117" t="s">
        <v>440</v>
      </c>
      <c r="H7770" s="117">
        <v>278</v>
      </c>
      <c r="I7770" s="117">
        <v>441</v>
      </c>
      <c r="J7770" s="117" t="s">
        <v>6464</v>
      </c>
    </row>
    <row r="7771" spans="1:10" ht="17.25" customHeight="1">
      <c r="A7771" s="116" t="s">
        <v>5218</v>
      </c>
      <c r="B7771" s="117">
        <v>9945367066</v>
      </c>
      <c r="C7771" s="116" t="s">
        <v>4393</v>
      </c>
      <c r="D7771" s="116" t="s">
        <v>438</v>
      </c>
      <c r="E7771" s="118">
        <v>41220.666666666664</v>
      </c>
      <c r="F7771" s="116" t="s">
        <v>6449</v>
      </c>
      <c r="G7771" s="117" t="s">
        <v>440</v>
      </c>
      <c r="H7771" s="117">
        <v>813</v>
      </c>
      <c r="I7771" s="117">
        <v>967</v>
      </c>
      <c r="J7771" s="117" t="s">
        <v>6450</v>
      </c>
    </row>
    <row r="7772" spans="1:10" ht="17.25" customHeight="1">
      <c r="A7772" s="116" t="s">
        <v>6617</v>
      </c>
      <c r="B7772" s="117">
        <v>9880027876</v>
      </c>
      <c r="C7772" s="116" t="s">
        <v>4393</v>
      </c>
      <c r="D7772" s="116" t="s">
        <v>438</v>
      </c>
      <c r="E7772" s="118">
        <v>41220.6875</v>
      </c>
      <c r="F7772" s="116" t="s">
        <v>6449</v>
      </c>
      <c r="G7772" s="117" t="s">
        <v>440</v>
      </c>
      <c r="H7772" s="117">
        <v>810</v>
      </c>
      <c r="I7772" s="117">
        <v>1493</v>
      </c>
      <c r="J7772" s="117" t="s">
        <v>6560</v>
      </c>
    </row>
    <row r="7773" spans="1:10" ht="17.25" customHeight="1">
      <c r="A7773" s="116" t="s">
        <v>5298</v>
      </c>
      <c r="B7773" s="117">
        <v>9916967369</v>
      </c>
      <c r="C7773" s="116" t="s">
        <v>4393</v>
      </c>
      <c r="D7773" s="116" t="s">
        <v>438</v>
      </c>
      <c r="E7773" s="118">
        <v>41220.6875</v>
      </c>
      <c r="F7773" s="116" t="s">
        <v>6449</v>
      </c>
      <c r="G7773" s="117" t="s">
        <v>440</v>
      </c>
      <c r="H7773" s="117">
        <v>100</v>
      </c>
      <c r="I7773" s="117">
        <v>149</v>
      </c>
      <c r="J7773" s="117" t="s">
        <v>6464</v>
      </c>
    </row>
    <row r="7774" spans="1:10" ht="17.25" customHeight="1">
      <c r="A7774" s="116" t="s">
        <v>5941</v>
      </c>
      <c r="B7774" s="117">
        <v>9886022161</v>
      </c>
      <c r="C7774" s="116" t="s">
        <v>4393</v>
      </c>
      <c r="D7774" s="116" t="s">
        <v>461</v>
      </c>
      <c r="E7774" s="118">
        <v>41220.697916666664</v>
      </c>
      <c r="F7774" s="116" t="s">
        <v>6449</v>
      </c>
      <c r="G7774" s="117" t="s">
        <v>440</v>
      </c>
      <c r="H7774" s="117">
        <v>165</v>
      </c>
      <c r="I7774" s="117">
        <v>201</v>
      </c>
      <c r="J7774" s="117" t="s">
        <v>6476</v>
      </c>
    </row>
    <row r="7775" spans="1:10" ht="17.25" customHeight="1">
      <c r="A7775" s="116" t="s">
        <v>6618</v>
      </c>
      <c r="B7775" s="117">
        <v>9886308364</v>
      </c>
      <c r="C7775" s="116" t="s">
        <v>4393</v>
      </c>
      <c r="D7775" s="116" t="s">
        <v>438</v>
      </c>
      <c r="E7775" s="118">
        <v>41220.697916666664</v>
      </c>
      <c r="F7775" s="116" t="s">
        <v>6449</v>
      </c>
      <c r="G7775" s="117" t="s">
        <v>440</v>
      </c>
      <c r="H7775" s="117">
        <v>819</v>
      </c>
      <c r="I7775" s="117">
        <v>1770</v>
      </c>
      <c r="J7775" s="117" t="s">
        <v>6462</v>
      </c>
    </row>
    <row r="7776" spans="1:10" ht="17.25" customHeight="1">
      <c r="A7776" s="116" t="s">
        <v>6619</v>
      </c>
      <c r="B7776" s="117">
        <v>9916310786</v>
      </c>
      <c r="C7776" s="116" t="s">
        <v>4393</v>
      </c>
      <c r="D7776" s="116" t="s">
        <v>438</v>
      </c>
      <c r="E7776" s="118">
        <v>41220.708333333336</v>
      </c>
      <c r="F7776" s="116" t="s">
        <v>6449</v>
      </c>
      <c r="G7776" s="117" t="s">
        <v>440</v>
      </c>
      <c r="H7776" s="117">
        <v>756</v>
      </c>
      <c r="I7776" s="117">
        <v>618</v>
      </c>
      <c r="J7776" s="117" t="s">
        <v>6457</v>
      </c>
    </row>
    <row r="7777" spans="1:10" ht="17.25" customHeight="1">
      <c r="A7777" s="116" t="s">
        <v>6620</v>
      </c>
      <c r="B7777" s="117">
        <v>9632631947</v>
      </c>
      <c r="C7777" s="116" t="s">
        <v>4393</v>
      </c>
      <c r="D7777" s="116" t="s">
        <v>438</v>
      </c>
      <c r="E7777" s="118">
        <v>41220.739583333336</v>
      </c>
      <c r="F7777" s="116" t="s">
        <v>6449</v>
      </c>
      <c r="G7777" s="117" t="s">
        <v>440</v>
      </c>
      <c r="H7777" s="117">
        <v>738</v>
      </c>
      <c r="I7777" s="117">
        <v>624</v>
      </c>
      <c r="J7777" s="117" t="s">
        <v>6593</v>
      </c>
    </row>
    <row r="7778" spans="1:10" ht="17.25" customHeight="1">
      <c r="A7778" s="116" t="s">
        <v>4713</v>
      </c>
      <c r="B7778" s="117">
        <v>9686177771</v>
      </c>
      <c r="C7778" s="116" t="s">
        <v>4393</v>
      </c>
      <c r="D7778" s="116" t="s">
        <v>438</v>
      </c>
      <c r="E7778" s="118">
        <v>41220.770833333336</v>
      </c>
      <c r="F7778" s="116" t="s">
        <v>6449</v>
      </c>
      <c r="G7778" s="117" t="s">
        <v>440</v>
      </c>
      <c r="H7778" s="117">
        <v>100</v>
      </c>
      <c r="I7778" s="117">
        <v>22</v>
      </c>
      <c r="J7778" s="117" t="s">
        <v>6508</v>
      </c>
    </row>
    <row r="7779" spans="1:10" ht="17.25" customHeight="1">
      <c r="A7779" s="116" t="s">
        <v>6149</v>
      </c>
      <c r="B7779" s="117">
        <v>9620021116</v>
      </c>
      <c r="C7779" s="116" t="s">
        <v>4393</v>
      </c>
      <c r="D7779" s="116" t="s">
        <v>438</v>
      </c>
      <c r="E7779" s="118">
        <v>41220.78125</v>
      </c>
      <c r="F7779" s="116" t="s">
        <v>6449</v>
      </c>
      <c r="G7779" s="117" t="s">
        <v>440</v>
      </c>
      <c r="H7779" s="117">
        <v>846</v>
      </c>
      <c r="I7779" s="117">
        <v>1040</v>
      </c>
      <c r="J7779" s="117" t="s">
        <v>6450</v>
      </c>
    </row>
    <row r="7780" spans="1:10" ht="17.25" customHeight="1">
      <c r="A7780" s="116" t="s">
        <v>6621</v>
      </c>
      <c r="B7780" s="117">
        <v>9742198693</v>
      </c>
      <c r="C7780" s="116" t="s">
        <v>4393</v>
      </c>
      <c r="D7780" s="116" t="s">
        <v>438</v>
      </c>
      <c r="E7780" s="118">
        <v>41220.854166666664</v>
      </c>
      <c r="F7780" s="116" t="s">
        <v>6449</v>
      </c>
      <c r="G7780" s="117" t="s">
        <v>440</v>
      </c>
      <c r="H7780" s="117">
        <v>444</v>
      </c>
      <c r="I7780" s="117">
        <v>578</v>
      </c>
      <c r="J7780" s="117" t="s">
        <v>6476</v>
      </c>
    </row>
    <row r="7781" spans="1:10" ht="17.25" customHeight="1">
      <c r="A7781" s="116" t="s">
        <v>6622</v>
      </c>
      <c r="B7781" s="117">
        <v>7411003579</v>
      </c>
      <c r="C7781" s="116" t="s">
        <v>4393</v>
      </c>
      <c r="D7781" s="116" t="s">
        <v>438</v>
      </c>
      <c r="E7781" s="118">
        <v>41220.854166666664</v>
      </c>
      <c r="F7781" s="116" t="s">
        <v>6449</v>
      </c>
      <c r="G7781" s="117" t="s">
        <v>440</v>
      </c>
      <c r="H7781" s="117">
        <v>1044</v>
      </c>
      <c r="I7781" s="117">
        <v>884</v>
      </c>
      <c r="J7781" s="117" t="s">
        <v>6593</v>
      </c>
    </row>
    <row r="7782" spans="1:10" ht="17.25" customHeight="1">
      <c r="A7782" s="116" t="s">
        <v>6623</v>
      </c>
      <c r="B7782" s="117">
        <v>9535202131</v>
      </c>
      <c r="C7782" s="116" t="s">
        <v>4393</v>
      </c>
      <c r="D7782" s="116" t="s">
        <v>486</v>
      </c>
      <c r="E7782" s="118">
        <v>41220.864583333336</v>
      </c>
      <c r="F7782" s="116" t="s">
        <v>6449</v>
      </c>
      <c r="G7782" s="117" t="s">
        <v>440</v>
      </c>
      <c r="H7782" s="117">
        <v>118</v>
      </c>
      <c r="I7782" s="117">
        <v>130</v>
      </c>
      <c r="J7782" s="117" t="s">
        <v>6508</v>
      </c>
    </row>
    <row r="7783" spans="1:10" ht="17.25" customHeight="1">
      <c r="A7783" s="116" t="s">
        <v>4733</v>
      </c>
      <c r="B7783" s="117">
        <v>9535273116</v>
      </c>
      <c r="C7783" s="116" t="s">
        <v>4393</v>
      </c>
      <c r="D7783" s="116" t="s">
        <v>438</v>
      </c>
      <c r="E7783" s="118">
        <v>41220.895833333336</v>
      </c>
      <c r="F7783" s="116" t="s">
        <v>6449</v>
      </c>
      <c r="G7783" s="117" t="s">
        <v>440</v>
      </c>
      <c r="H7783" s="117">
        <v>792</v>
      </c>
      <c r="I7783" s="117">
        <v>1460</v>
      </c>
      <c r="J7783" s="117" t="s">
        <v>6560</v>
      </c>
    </row>
    <row r="7784" spans="1:10" ht="17.25" customHeight="1">
      <c r="A7784" s="116" t="s">
        <v>6624</v>
      </c>
      <c r="B7784" s="117">
        <v>9886704954</v>
      </c>
      <c r="C7784" s="116" t="s">
        <v>4393</v>
      </c>
      <c r="D7784" s="116" t="s">
        <v>438</v>
      </c>
      <c r="E7784" s="118">
        <v>41220.895833333336</v>
      </c>
      <c r="F7784" s="116" t="s">
        <v>6449</v>
      </c>
      <c r="G7784" s="117" t="s">
        <v>440</v>
      </c>
      <c r="H7784" s="117">
        <v>118</v>
      </c>
      <c r="I7784" s="117">
        <v>194</v>
      </c>
      <c r="J7784" s="117" t="s">
        <v>6464</v>
      </c>
    </row>
    <row r="7785" spans="1:10" ht="17.25" customHeight="1">
      <c r="A7785" s="116" t="s">
        <v>6625</v>
      </c>
      <c r="B7785" s="117">
        <v>9731666885</v>
      </c>
      <c r="C7785" s="116" t="s">
        <v>4393</v>
      </c>
      <c r="D7785" s="116" t="s">
        <v>438</v>
      </c>
      <c r="E7785" s="118">
        <v>41220.927083333336</v>
      </c>
      <c r="F7785" s="116" t="s">
        <v>6449</v>
      </c>
      <c r="G7785" s="117" t="s">
        <v>440</v>
      </c>
      <c r="H7785" s="117">
        <v>792</v>
      </c>
      <c r="I7785" s="117">
        <v>648</v>
      </c>
      <c r="J7785" s="117" t="s">
        <v>6457</v>
      </c>
    </row>
    <row r="7786" spans="1:10" ht="17.25" customHeight="1">
      <c r="A7786" s="116" t="s">
        <v>5946</v>
      </c>
      <c r="B7786" s="117">
        <v>9689450056</v>
      </c>
      <c r="C7786" s="116" t="s">
        <v>4393</v>
      </c>
      <c r="D7786" s="116" t="s">
        <v>461</v>
      </c>
      <c r="E7786" s="118">
        <v>41220.95208333333</v>
      </c>
      <c r="F7786" s="116" t="s">
        <v>6449</v>
      </c>
      <c r="G7786" s="117" t="s">
        <v>440</v>
      </c>
      <c r="H7786" s="117">
        <v>126</v>
      </c>
      <c r="I7786" s="117">
        <v>166</v>
      </c>
      <c r="J7786" s="117" t="s">
        <v>6476</v>
      </c>
    </row>
    <row r="7787" spans="1:10" ht="17.25" customHeight="1">
      <c r="A7787" s="116" t="s">
        <v>6433</v>
      </c>
      <c r="B7787" s="117">
        <v>9886420777</v>
      </c>
      <c r="C7787" s="116" t="s">
        <v>4393</v>
      </c>
      <c r="D7787" s="116" t="s">
        <v>438</v>
      </c>
      <c r="E7787" s="118">
        <v>41220.989583333336</v>
      </c>
      <c r="F7787" s="116" t="s">
        <v>6449</v>
      </c>
      <c r="G7787" s="117" t="s">
        <v>440</v>
      </c>
      <c r="H7787" s="117">
        <v>1019</v>
      </c>
      <c r="I7787" s="117">
        <v>828</v>
      </c>
      <c r="J7787" s="117" t="s">
        <v>6571</v>
      </c>
    </row>
    <row r="7788" spans="1:10" ht="17.25" customHeight="1">
      <c r="A7788" s="116" t="s">
        <v>6626</v>
      </c>
      <c r="B7788" s="117">
        <v>9845142471</v>
      </c>
      <c r="C7788" s="116" t="s">
        <v>4393</v>
      </c>
      <c r="D7788" s="116" t="s">
        <v>438</v>
      </c>
      <c r="E7788" s="118">
        <v>41214.1875</v>
      </c>
      <c r="F7788" s="116" t="s">
        <v>6627</v>
      </c>
      <c r="G7788" s="117" t="s">
        <v>440</v>
      </c>
      <c r="H7788" s="117">
        <v>517</v>
      </c>
      <c r="I7788" s="117">
        <v>415</v>
      </c>
      <c r="J7788" s="117" t="s">
        <v>6628</v>
      </c>
    </row>
    <row r="7789" spans="1:10" ht="17.25" customHeight="1">
      <c r="A7789" s="116" t="s">
        <v>6412</v>
      </c>
      <c r="B7789" s="117">
        <v>7411771062</v>
      </c>
      <c r="C7789" s="116" t="s">
        <v>4393</v>
      </c>
      <c r="D7789" s="116" t="s">
        <v>438</v>
      </c>
      <c r="E7789" s="118">
        <v>41214.302083333336</v>
      </c>
      <c r="F7789" s="116" t="s">
        <v>6627</v>
      </c>
      <c r="G7789" s="117" t="s">
        <v>440</v>
      </c>
      <c r="H7789" s="117">
        <v>432</v>
      </c>
      <c r="I7789" s="117">
        <v>348</v>
      </c>
      <c r="J7789" s="117" t="s">
        <v>6628</v>
      </c>
    </row>
    <row r="7790" spans="1:10" ht="17.25" customHeight="1">
      <c r="A7790" s="116" t="s">
        <v>1663</v>
      </c>
      <c r="B7790" s="117">
        <v>9611203117</v>
      </c>
      <c r="C7790" s="116" t="s">
        <v>4393</v>
      </c>
      <c r="D7790" s="116" t="s">
        <v>438</v>
      </c>
      <c r="E7790" s="118">
        <v>41214.4375</v>
      </c>
      <c r="F7790" s="116" t="s">
        <v>6627</v>
      </c>
      <c r="G7790" s="117" t="s">
        <v>440</v>
      </c>
      <c r="H7790" s="117">
        <v>569</v>
      </c>
      <c r="I7790" s="117">
        <v>453</v>
      </c>
      <c r="J7790" s="117" t="s">
        <v>6628</v>
      </c>
    </row>
    <row r="7791" spans="1:10" ht="17.25" customHeight="1">
      <c r="A7791" s="116" t="s">
        <v>6629</v>
      </c>
      <c r="B7791" s="117">
        <v>9820422612</v>
      </c>
      <c r="C7791" s="116" t="s">
        <v>4393</v>
      </c>
      <c r="D7791" s="116" t="s">
        <v>438</v>
      </c>
      <c r="E7791" s="118">
        <v>41215.729166666664</v>
      </c>
      <c r="F7791" s="116" t="s">
        <v>6627</v>
      </c>
      <c r="G7791" s="117" t="s">
        <v>440</v>
      </c>
      <c r="H7791" s="117">
        <v>680</v>
      </c>
      <c r="I7791" s="117">
        <v>535</v>
      </c>
      <c r="J7791" s="117" t="s">
        <v>6628</v>
      </c>
    </row>
    <row r="7792" spans="1:10" ht="17.25" customHeight="1">
      <c r="A7792" s="116" t="s">
        <v>5018</v>
      </c>
      <c r="B7792" s="117">
        <v>8861135857</v>
      </c>
      <c r="C7792" s="116" t="s">
        <v>4393</v>
      </c>
      <c r="D7792" s="116" t="s">
        <v>438</v>
      </c>
      <c r="E7792" s="118">
        <v>41215.885416666664</v>
      </c>
      <c r="F7792" s="116" t="s">
        <v>6627</v>
      </c>
      <c r="G7792" s="117" t="s">
        <v>440</v>
      </c>
      <c r="H7792" s="117">
        <v>891</v>
      </c>
      <c r="I7792" s="117">
        <v>712</v>
      </c>
      <c r="J7792" s="117" t="s">
        <v>6628</v>
      </c>
    </row>
    <row r="7793" spans="1:10" ht="17.25" customHeight="1">
      <c r="A7793" s="116" t="s">
        <v>6630</v>
      </c>
      <c r="B7793" s="117">
        <v>9538380579</v>
      </c>
      <c r="C7793" s="116" t="s">
        <v>4393</v>
      </c>
      <c r="D7793" s="116" t="s">
        <v>438</v>
      </c>
      <c r="E7793" s="118">
        <v>41216.125</v>
      </c>
      <c r="F7793" s="116" t="s">
        <v>6627</v>
      </c>
      <c r="G7793" s="117" t="s">
        <v>440</v>
      </c>
      <c r="H7793" s="117">
        <v>720</v>
      </c>
      <c r="I7793" s="117">
        <v>581</v>
      </c>
      <c r="J7793" s="117" t="s">
        <v>6628</v>
      </c>
    </row>
    <row r="7794" spans="1:10" ht="17.25" customHeight="1">
      <c r="A7794" s="116" t="s">
        <v>6631</v>
      </c>
      <c r="B7794" s="117">
        <v>9731395338</v>
      </c>
      <c r="C7794" s="116" t="s">
        <v>4393</v>
      </c>
      <c r="D7794" s="116" t="s">
        <v>438</v>
      </c>
      <c r="E7794" s="118">
        <v>41216.760416666664</v>
      </c>
      <c r="F7794" s="116" t="s">
        <v>6627</v>
      </c>
      <c r="G7794" s="117" t="s">
        <v>440</v>
      </c>
      <c r="H7794" s="117">
        <v>615</v>
      </c>
      <c r="I7794" s="117">
        <v>479</v>
      </c>
      <c r="J7794" s="117" t="s">
        <v>6628</v>
      </c>
    </row>
    <row r="7795" spans="1:10" ht="17.25" customHeight="1">
      <c r="A7795" s="116" t="s">
        <v>6632</v>
      </c>
      <c r="B7795" s="117">
        <v>9663800422</v>
      </c>
      <c r="C7795" s="116" t="s">
        <v>4393</v>
      </c>
      <c r="D7795" s="116" t="s">
        <v>438</v>
      </c>
      <c r="E7795" s="118">
        <v>41216.895833333336</v>
      </c>
      <c r="F7795" s="116" t="s">
        <v>6627</v>
      </c>
      <c r="G7795" s="117" t="s">
        <v>440</v>
      </c>
      <c r="H7795" s="117">
        <v>846</v>
      </c>
      <c r="I7795" s="117">
        <v>677</v>
      </c>
      <c r="J7795" s="117" t="s">
        <v>6628</v>
      </c>
    </row>
    <row r="7796" spans="1:10" ht="17.25" customHeight="1">
      <c r="A7796" s="116" t="s">
        <v>6633</v>
      </c>
      <c r="B7796" s="117">
        <v>9243086935</v>
      </c>
      <c r="C7796" s="116" t="s">
        <v>4393</v>
      </c>
      <c r="D7796" s="116" t="s">
        <v>486</v>
      </c>
      <c r="E7796" s="118">
        <v>41214.177083333336</v>
      </c>
      <c r="F7796" s="116" t="s">
        <v>6634</v>
      </c>
      <c r="G7796" s="117" t="s">
        <v>440</v>
      </c>
      <c r="H7796" s="117">
        <v>590</v>
      </c>
      <c r="I7796" s="117">
        <v>678</v>
      </c>
      <c r="J7796" s="117" t="s">
        <v>6635</v>
      </c>
    </row>
    <row r="7797" spans="1:10" ht="17.25" customHeight="1">
      <c r="A7797" s="116" t="s">
        <v>6636</v>
      </c>
      <c r="B7797" s="117">
        <v>9986602167</v>
      </c>
      <c r="C7797" s="116" t="s">
        <v>4393</v>
      </c>
      <c r="D7797" s="116" t="s">
        <v>438</v>
      </c>
      <c r="E7797" s="118">
        <v>41214.25</v>
      </c>
      <c r="F7797" s="116" t="s">
        <v>6634</v>
      </c>
      <c r="G7797" s="117" t="s">
        <v>440</v>
      </c>
      <c r="H7797" s="117">
        <v>778</v>
      </c>
      <c r="I7797" s="117">
        <v>896</v>
      </c>
      <c r="J7797" s="117" t="s">
        <v>6635</v>
      </c>
    </row>
    <row r="7798" spans="1:10" ht="17.25" customHeight="1">
      <c r="A7798" s="116" t="s">
        <v>5848</v>
      </c>
      <c r="B7798" s="117">
        <v>9869312835</v>
      </c>
      <c r="C7798" s="116" t="s">
        <v>4393</v>
      </c>
      <c r="D7798" s="116" t="s">
        <v>438</v>
      </c>
      <c r="E7798" s="118">
        <v>41214.385416666664</v>
      </c>
      <c r="F7798" s="116" t="s">
        <v>6634</v>
      </c>
      <c r="G7798" s="117" t="s">
        <v>440</v>
      </c>
      <c r="H7798" s="117">
        <v>760</v>
      </c>
      <c r="I7798" s="117">
        <v>852</v>
      </c>
      <c r="J7798" s="117" t="s">
        <v>6635</v>
      </c>
    </row>
    <row r="7799" spans="1:10" ht="17.25" customHeight="1">
      <c r="A7799" s="116" t="s">
        <v>6637</v>
      </c>
      <c r="B7799" s="117">
        <v>9741777541</v>
      </c>
      <c r="C7799" s="116" t="s">
        <v>4393</v>
      </c>
      <c r="D7799" s="116" t="s">
        <v>438</v>
      </c>
      <c r="E7799" s="118">
        <v>41214.5</v>
      </c>
      <c r="F7799" s="116" t="s">
        <v>6634</v>
      </c>
      <c r="G7799" s="117" t="s">
        <v>440</v>
      </c>
      <c r="H7799" s="117">
        <v>858</v>
      </c>
      <c r="I7799" s="117">
        <v>989</v>
      </c>
      <c r="J7799" s="117" t="s">
        <v>6635</v>
      </c>
    </row>
    <row r="7800" spans="1:10" ht="17.25" customHeight="1">
      <c r="A7800" s="116" t="s">
        <v>6638</v>
      </c>
      <c r="B7800" s="117">
        <v>9663506314</v>
      </c>
      <c r="C7800" s="116" t="s">
        <v>4393</v>
      </c>
      <c r="D7800" s="116" t="s">
        <v>438</v>
      </c>
      <c r="E7800" s="118">
        <v>41214.666666666664</v>
      </c>
      <c r="F7800" s="116" t="s">
        <v>6634</v>
      </c>
      <c r="G7800" s="117" t="s">
        <v>440</v>
      </c>
      <c r="H7800" s="117">
        <v>786</v>
      </c>
      <c r="I7800" s="117">
        <v>906</v>
      </c>
      <c r="J7800" s="117" t="s">
        <v>6635</v>
      </c>
    </row>
    <row r="7801" spans="1:10" ht="17.25" customHeight="1">
      <c r="A7801" s="116" t="s">
        <v>6639</v>
      </c>
      <c r="B7801" s="117">
        <v>9538248117</v>
      </c>
      <c r="C7801" s="116" t="s">
        <v>4393</v>
      </c>
      <c r="D7801" s="116" t="s">
        <v>438</v>
      </c>
      <c r="E7801" s="118">
        <v>41214.864583333336</v>
      </c>
      <c r="F7801" s="116" t="s">
        <v>6634</v>
      </c>
      <c r="G7801" s="117" t="s">
        <v>440</v>
      </c>
      <c r="H7801" s="117">
        <v>707</v>
      </c>
      <c r="I7801" s="117">
        <v>815</v>
      </c>
      <c r="J7801" s="117" t="s">
        <v>6635</v>
      </c>
    </row>
    <row r="7802" spans="1:10" ht="17.25" customHeight="1">
      <c r="A7802" s="116" t="s">
        <v>6473</v>
      </c>
      <c r="B7802" s="117">
        <v>9845826100</v>
      </c>
      <c r="C7802" s="116" t="s">
        <v>4393</v>
      </c>
      <c r="D7802" s="116" t="s">
        <v>461</v>
      </c>
      <c r="E7802" s="118">
        <v>41214.96875</v>
      </c>
      <c r="F7802" s="116" t="s">
        <v>6634</v>
      </c>
      <c r="G7802" s="117" t="s">
        <v>440</v>
      </c>
      <c r="H7802" s="117">
        <v>184</v>
      </c>
      <c r="I7802" s="117">
        <v>212</v>
      </c>
      <c r="J7802" s="117" t="s">
        <v>6635</v>
      </c>
    </row>
    <row r="7803" spans="1:10" ht="17.25" customHeight="1">
      <c r="A7803" s="116" t="s">
        <v>6640</v>
      </c>
      <c r="B7803" s="117">
        <v>8197819950</v>
      </c>
      <c r="C7803" s="116" t="s">
        <v>4393</v>
      </c>
      <c r="D7803" s="116" t="s">
        <v>438</v>
      </c>
      <c r="E7803" s="118">
        <v>41215.125</v>
      </c>
      <c r="F7803" s="116" t="s">
        <v>6634</v>
      </c>
      <c r="G7803" s="117" t="s">
        <v>440</v>
      </c>
      <c r="H7803" s="117">
        <v>100</v>
      </c>
      <c r="I7803" s="117">
        <v>62</v>
      </c>
      <c r="J7803" s="117" t="s">
        <v>6635</v>
      </c>
    </row>
    <row r="7804" spans="1:10" ht="17.25" customHeight="1">
      <c r="A7804" s="116" t="s">
        <v>6641</v>
      </c>
      <c r="B7804" s="117">
        <v>9008420466</v>
      </c>
      <c r="C7804" s="116" t="s">
        <v>4393</v>
      </c>
      <c r="D7804" s="116" t="s">
        <v>438</v>
      </c>
      <c r="E7804" s="118">
        <v>41215.333333333336</v>
      </c>
      <c r="F7804" s="116" t="s">
        <v>6634</v>
      </c>
      <c r="G7804" s="117" t="s">
        <v>440</v>
      </c>
      <c r="H7804" s="117">
        <v>216</v>
      </c>
      <c r="I7804" s="117">
        <v>249</v>
      </c>
      <c r="J7804" s="117" t="s">
        <v>6635</v>
      </c>
    </row>
    <row r="7805" spans="1:10" ht="17.25" customHeight="1">
      <c r="A7805" s="116" t="s">
        <v>6642</v>
      </c>
      <c r="B7805" s="117">
        <v>9740419966</v>
      </c>
      <c r="C7805" s="116" t="s">
        <v>4393</v>
      </c>
      <c r="D7805" s="116" t="s">
        <v>438</v>
      </c>
      <c r="E7805" s="118">
        <v>41215.489583333336</v>
      </c>
      <c r="F7805" s="116" t="s">
        <v>6634</v>
      </c>
      <c r="G7805" s="117" t="s">
        <v>440</v>
      </c>
      <c r="H7805" s="117">
        <v>783</v>
      </c>
      <c r="I7805" s="117">
        <v>902</v>
      </c>
      <c r="J7805" s="117" t="s">
        <v>6635</v>
      </c>
    </row>
    <row r="7806" spans="1:10" ht="17.25" customHeight="1">
      <c r="A7806" s="116" t="s">
        <v>6643</v>
      </c>
      <c r="B7806" s="117">
        <v>9611801717</v>
      </c>
      <c r="C7806" s="116" t="s">
        <v>4393</v>
      </c>
      <c r="D7806" s="116" t="s">
        <v>438</v>
      </c>
      <c r="E7806" s="118">
        <v>41215.604166666664</v>
      </c>
      <c r="F7806" s="116" t="s">
        <v>6634</v>
      </c>
      <c r="G7806" s="117" t="s">
        <v>440</v>
      </c>
      <c r="H7806" s="117">
        <v>289</v>
      </c>
      <c r="I7806" s="117">
        <v>332</v>
      </c>
      <c r="J7806" s="117" t="s">
        <v>6635</v>
      </c>
    </row>
    <row r="7807" spans="1:10" ht="17.25" customHeight="1">
      <c r="A7807" s="116" t="s">
        <v>6644</v>
      </c>
      <c r="B7807" s="117">
        <v>9886175912</v>
      </c>
      <c r="C7807" s="116" t="s">
        <v>4393</v>
      </c>
      <c r="D7807" s="116" t="s">
        <v>438</v>
      </c>
      <c r="E7807" s="118">
        <v>41215.6875</v>
      </c>
      <c r="F7807" s="116" t="s">
        <v>6634</v>
      </c>
      <c r="G7807" s="117" t="s">
        <v>440</v>
      </c>
      <c r="H7807" s="117">
        <v>335</v>
      </c>
      <c r="I7807" s="117">
        <v>359</v>
      </c>
      <c r="J7807" s="117" t="s">
        <v>6635</v>
      </c>
    </row>
    <row r="7808" spans="1:10" ht="17.25" customHeight="1">
      <c r="A7808" s="116" t="s">
        <v>6075</v>
      </c>
      <c r="B7808" s="117">
        <v>9980113452</v>
      </c>
      <c r="C7808" s="116" t="s">
        <v>4393</v>
      </c>
      <c r="D7808" s="116" t="s">
        <v>461</v>
      </c>
      <c r="E7808" s="118">
        <v>41215.760416666664</v>
      </c>
      <c r="F7808" s="116" t="s">
        <v>6634</v>
      </c>
      <c r="G7808" s="117" t="s">
        <v>440</v>
      </c>
      <c r="H7808" s="117">
        <v>100</v>
      </c>
      <c r="I7808" s="117">
        <v>83</v>
      </c>
      <c r="J7808" s="117" t="s">
        <v>6635</v>
      </c>
    </row>
    <row r="7809" spans="1:10" ht="17.25" customHeight="1">
      <c r="A7809" s="116" t="s">
        <v>6645</v>
      </c>
      <c r="B7809" s="117">
        <v>9035778801</v>
      </c>
      <c r="C7809" s="116" t="s">
        <v>4393</v>
      </c>
      <c r="D7809" s="116" t="s">
        <v>438</v>
      </c>
      <c r="E7809" s="118">
        <v>41215.885416666664</v>
      </c>
      <c r="F7809" s="116" t="s">
        <v>6634</v>
      </c>
      <c r="G7809" s="117" t="s">
        <v>440</v>
      </c>
      <c r="H7809" s="117">
        <v>162</v>
      </c>
      <c r="I7809" s="117">
        <v>187</v>
      </c>
      <c r="J7809" s="117" t="s">
        <v>6635</v>
      </c>
    </row>
    <row r="7810" spans="1:10" ht="17.25" customHeight="1">
      <c r="A7810" s="116" t="s">
        <v>6646</v>
      </c>
      <c r="B7810" s="117">
        <v>7760978723</v>
      </c>
      <c r="C7810" s="116" t="s">
        <v>4393</v>
      </c>
      <c r="D7810" s="116" t="s">
        <v>438</v>
      </c>
      <c r="E7810" s="118">
        <v>41216.208333333336</v>
      </c>
      <c r="F7810" s="116" t="s">
        <v>6634</v>
      </c>
      <c r="G7810" s="117" t="s">
        <v>440</v>
      </c>
      <c r="H7810" s="117">
        <v>270</v>
      </c>
      <c r="I7810" s="117">
        <v>309</v>
      </c>
      <c r="J7810" s="117" t="s">
        <v>6635</v>
      </c>
    </row>
    <row r="7811" spans="1:10" ht="17.25" customHeight="1">
      <c r="A7811" s="116" t="s">
        <v>6647</v>
      </c>
      <c r="B7811" s="117">
        <v>8951831641</v>
      </c>
      <c r="C7811" s="116" t="s">
        <v>4393</v>
      </c>
      <c r="D7811" s="116" t="s">
        <v>438</v>
      </c>
      <c r="E7811" s="118">
        <v>41216.302083333336</v>
      </c>
      <c r="F7811" s="116" t="s">
        <v>6634</v>
      </c>
      <c r="G7811" s="117" t="s">
        <v>440</v>
      </c>
      <c r="H7811" s="117">
        <v>815</v>
      </c>
      <c r="I7811" s="117">
        <v>939</v>
      </c>
      <c r="J7811" s="117" t="s">
        <v>6635</v>
      </c>
    </row>
    <row r="7812" spans="1:10" ht="17.25" customHeight="1">
      <c r="A7812" s="116" t="s">
        <v>6648</v>
      </c>
      <c r="B7812" s="117">
        <v>9902759680</v>
      </c>
      <c r="C7812" s="116" t="s">
        <v>4393</v>
      </c>
      <c r="D7812" s="116" t="s">
        <v>438</v>
      </c>
      <c r="E7812" s="118">
        <v>41216.625</v>
      </c>
      <c r="F7812" s="116" t="s">
        <v>6634</v>
      </c>
      <c r="G7812" s="117" t="s">
        <v>440</v>
      </c>
      <c r="H7812" s="117">
        <v>236</v>
      </c>
      <c r="I7812" s="117">
        <v>272</v>
      </c>
      <c r="J7812" s="117" t="s">
        <v>6635</v>
      </c>
    </row>
    <row r="7813" spans="1:10" ht="17.25" customHeight="1">
      <c r="A7813" s="116" t="s">
        <v>6649</v>
      </c>
      <c r="B7813" s="117">
        <v>9686594967</v>
      </c>
      <c r="C7813" s="116" t="s">
        <v>4393</v>
      </c>
      <c r="D7813" s="116" t="s">
        <v>444</v>
      </c>
      <c r="E7813" s="118">
        <v>41216.75</v>
      </c>
      <c r="F7813" s="116" t="s">
        <v>6634</v>
      </c>
      <c r="G7813" s="117" t="s">
        <v>440</v>
      </c>
      <c r="H7813" s="117">
        <v>1187</v>
      </c>
      <c r="I7813" s="117">
        <v>1267</v>
      </c>
      <c r="J7813" s="117" t="s">
        <v>6635</v>
      </c>
    </row>
    <row r="7814" spans="1:10" ht="17.25" customHeight="1">
      <c r="A7814" s="116" t="s">
        <v>6650</v>
      </c>
      <c r="B7814" s="117">
        <v>9008030928</v>
      </c>
      <c r="C7814" s="116" t="s">
        <v>4393</v>
      </c>
      <c r="D7814" s="116" t="s">
        <v>486</v>
      </c>
      <c r="E7814" s="118">
        <v>41216.989583333336</v>
      </c>
      <c r="F7814" s="116" t="s">
        <v>6634</v>
      </c>
      <c r="G7814" s="117" t="s">
        <v>440</v>
      </c>
      <c r="H7814" s="117">
        <v>907</v>
      </c>
      <c r="I7814" s="117">
        <v>1043</v>
      </c>
      <c r="J7814" s="117" t="s">
        <v>6635</v>
      </c>
    </row>
    <row r="7815" spans="1:10" ht="17.25" customHeight="1">
      <c r="A7815" s="116" t="s">
        <v>6651</v>
      </c>
      <c r="B7815" s="117">
        <v>7353825737</v>
      </c>
      <c r="C7815" s="116" t="s">
        <v>4393</v>
      </c>
      <c r="D7815" s="116" t="s">
        <v>438</v>
      </c>
      <c r="E7815" s="118">
        <v>41217.15625</v>
      </c>
      <c r="F7815" s="116" t="s">
        <v>6634</v>
      </c>
      <c r="G7815" s="117" t="s">
        <v>440</v>
      </c>
      <c r="H7815" s="117">
        <v>365</v>
      </c>
      <c r="I7815" s="117">
        <v>419</v>
      </c>
      <c r="J7815" s="117" t="s">
        <v>6635</v>
      </c>
    </row>
    <row r="7816" spans="1:10" ht="17.25" customHeight="1">
      <c r="A7816" s="116" t="s">
        <v>406</v>
      </c>
      <c r="B7816" s="117">
        <v>9632010036</v>
      </c>
      <c r="C7816" s="116" t="s">
        <v>4393</v>
      </c>
      <c r="D7816" s="116" t="s">
        <v>438</v>
      </c>
      <c r="E7816" s="118">
        <v>41217.25</v>
      </c>
      <c r="F7816" s="116" t="s">
        <v>6634</v>
      </c>
      <c r="G7816" s="117" t="s">
        <v>440</v>
      </c>
      <c r="H7816" s="117">
        <v>144</v>
      </c>
      <c r="I7816" s="117">
        <v>166</v>
      </c>
      <c r="J7816" s="117" t="s">
        <v>6635</v>
      </c>
    </row>
    <row r="7817" spans="1:10" ht="17.25" customHeight="1">
      <c r="A7817" s="116" t="s">
        <v>6652</v>
      </c>
      <c r="B7817" s="117">
        <v>9886316223</v>
      </c>
      <c r="C7817" s="116" t="s">
        <v>4393</v>
      </c>
      <c r="D7817" s="116" t="s">
        <v>438</v>
      </c>
      <c r="E7817" s="118">
        <v>41217.354166666664</v>
      </c>
      <c r="F7817" s="116" t="s">
        <v>6634</v>
      </c>
      <c r="G7817" s="117" t="s">
        <v>440</v>
      </c>
      <c r="H7817" s="117">
        <v>357</v>
      </c>
      <c r="I7817" s="117">
        <v>406</v>
      </c>
      <c r="J7817" s="117" t="s">
        <v>6635</v>
      </c>
    </row>
    <row r="7818" spans="1:10" ht="17.25" customHeight="1">
      <c r="A7818" s="116" t="s">
        <v>1883</v>
      </c>
      <c r="B7818" s="117">
        <v>8553760582</v>
      </c>
      <c r="C7818" s="116" t="s">
        <v>4393</v>
      </c>
      <c r="D7818" s="116" t="s">
        <v>438</v>
      </c>
      <c r="E7818" s="118">
        <v>41217.479166666664</v>
      </c>
      <c r="F7818" s="116" t="s">
        <v>6634</v>
      </c>
      <c r="G7818" s="117" t="s">
        <v>440</v>
      </c>
      <c r="H7818" s="117">
        <v>113</v>
      </c>
      <c r="I7818" s="117">
        <v>112</v>
      </c>
      <c r="J7818" s="117" t="s">
        <v>6635</v>
      </c>
    </row>
    <row r="7819" spans="1:10" ht="17.25" customHeight="1">
      <c r="A7819" s="116" t="s">
        <v>6653</v>
      </c>
      <c r="B7819" s="117">
        <v>9902700144</v>
      </c>
      <c r="C7819" s="116" t="s">
        <v>4393</v>
      </c>
      <c r="D7819" s="116" t="s">
        <v>438</v>
      </c>
      <c r="E7819" s="118">
        <v>41217.59375</v>
      </c>
      <c r="F7819" s="116" t="s">
        <v>6634</v>
      </c>
      <c r="G7819" s="117" t="s">
        <v>440</v>
      </c>
      <c r="H7819" s="117">
        <v>148</v>
      </c>
      <c r="I7819" s="117">
        <v>166</v>
      </c>
      <c r="J7819" s="117" t="s">
        <v>6635</v>
      </c>
    </row>
    <row r="7820" spans="1:10" ht="17.25" customHeight="1">
      <c r="A7820" s="116" t="s">
        <v>6654</v>
      </c>
      <c r="B7820" s="117">
        <v>9900027362</v>
      </c>
      <c r="C7820" s="116" t="s">
        <v>4393</v>
      </c>
      <c r="D7820" s="116" t="s">
        <v>438</v>
      </c>
      <c r="E7820" s="118">
        <v>41217.71875</v>
      </c>
      <c r="F7820" s="116" t="s">
        <v>6634</v>
      </c>
      <c r="G7820" s="117" t="s">
        <v>440</v>
      </c>
      <c r="H7820" s="117">
        <v>775</v>
      </c>
      <c r="I7820" s="117">
        <v>894</v>
      </c>
      <c r="J7820" s="117" t="s">
        <v>6635</v>
      </c>
    </row>
    <row r="7821" spans="1:10" ht="17.25" customHeight="1">
      <c r="A7821" s="116" t="s">
        <v>6655</v>
      </c>
      <c r="B7821" s="117">
        <v>9620683823</v>
      </c>
      <c r="C7821" s="116" t="s">
        <v>4393</v>
      </c>
      <c r="D7821" s="116" t="s">
        <v>438</v>
      </c>
      <c r="E7821" s="118">
        <v>41217.875</v>
      </c>
      <c r="F7821" s="116" t="s">
        <v>6634</v>
      </c>
      <c r="G7821" s="117" t="s">
        <v>440</v>
      </c>
      <c r="H7821" s="117">
        <v>826</v>
      </c>
      <c r="I7821" s="117">
        <v>952</v>
      </c>
      <c r="J7821" s="117" t="s">
        <v>6635</v>
      </c>
    </row>
    <row r="7822" spans="1:10" ht="17.25" customHeight="1">
      <c r="A7822" s="116" t="s">
        <v>6656</v>
      </c>
      <c r="B7822" s="117">
        <v>9008253013</v>
      </c>
      <c r="C7822" s="116" t="s">
        <v>4393</v>
      </c>
      <c r="D7822" s="116" t="s">
        <v>461</v>
      </c>
      <c r="E7822" s="118">
        <v>41217.979166666664</v>
      </c>
      <c r="F7822" s="116" t="s">
        <v>6634</v>
      </c>
      <c r="G7822" s="117" t="s">
        <v>440</v>
      </c>
      <c r="H7822" s="117">
        <v>217</v>
      </c>
      <c r="I7822" s="117">
        <v>251</v>
      </c>
      <c r="J7822" s="117" t="s">
        <v>6635</v>
      </c>
    </row>
    <row r="7823" spans="1:10" ht="17.25" customHeight="1">
      <c r="A7823" s="116" t="s">
        <v>6657</v>
      </c>
      <c r="B7823" s="117">
        <v>9902953200</v>
      </c>
      <c r="C7823" s="116" t="s">
        <v>4393</v>
      </c>
      <c r="D7823" s="116" t="s">
        <v>444</v>
      </c>
      <c r="E7823" s="118">
        <v>41218.166666666664</v>
      </c>
      <c r="F7823" s="116" t="s">
        <v>6634</v>
      </c>
      <c r="G7823" s="117" t="s">
        <v>440</v>
      </c>
      <c r="H7823" s="117">
        <v>990</v>
      </c>
      <c r="I7823" s="117">
        <v>1141</v>
      </c>
      <c r="J7823" s="117" t="s">
        <v>6635</v>
      </c>
    </row>
    <row r="7824" spans="1:10" ht="17.25" customHeight="1">
      <c r="A7824" s="116" t="s">
        <v>2015</v>
      </c>
      <c r="B7824" s="117">
        <v>9980121703</v>
      </c>
      <c r="C7824" s="116" t="s">
        <v>4393</v>
      </c>
      <c r="D7824" s="116" t="s">
        <v>438</v>
      </c>
      <c r="E7824" s="118">
        <v>41218.302083333336</v>
      </c>
      <c r="F7824" s="116" t="s">
        <v>6634</v>
      </c>
      <c r="G7824" s="117" t="s">
        <v>440</v>
      </c>
      <c r="H7824" s="117">
        <v>224</v>
      </c>
      <c r="I7824" s="117">
        <v>257</v>
      </c>
      <c r="J7824" s="117" t="s">
        <v>6635</v>
      </c>
    </row>
    <row r="7825" spans="1:10" ht="17.25" customHeight="1">
      <c r="A7825" s="116" t="s">
        <v>5607</v>
      </c>
      <c r="B7825" s="117">
        <v>9972092510</v>
      </c>
      <c r="C7825" s="116" t="s">
        <v>4393</v>
      </c>
      <c r="D7825" s="116" t="s">
        <v>486</v>
      </c>
      <c r="E7825" s="118">
        <v>41218.375</v>
      </c>
      <c r="F7825" s="116" t="s">
        <v>6634</v>
      </c>
      <c r="G7825" s="117" t="s">
        <v>440</v>
      </c>
      <c r="H7825" s="117">
        <v>119</v>
      </c>
      <c r="I7825" s="117">
        <v>137</v>
      </c>
      <c r="J7825" s="117" t="s">
        <v>6635</v>
      </c>
    </row>
    <row r="7826" spans="1:10" ht="17.25" customHeight="1">
      <c r="A7826" s="116" t="s">
        <v>6658</v>
      </c>
      <c r="B7826" s="117">
        <v>9611127080</v>
      </c>
      <c r="C7826" s="116" t="s">
        <v>4393</v>
      </c>
      <c r="D7826" s="116" t="s">
        <v>438</v>
      </c>
      <c r="E7826" s="118">
        <v>41218.458333333336</v>
      </c>
      <c r="F7826" s="116" t="s">
        <v>6634</v>
      </c>
      <c r="G7826" s="117" t="s">
        <v>440</v>
      </c>
      <c r="H7826" s="117">
        <v>169</v>
      </c>
      <c r="I7826" s="117">
        <v>187</v>
      </c>
      <c r="J7826" s="117" t="s">
        <v>6635</v>
      </c>
    </row>
    <row r="7827" spans="1:10" ht="17.25" customHeight="1">
      <c r="A7827" s="116" t="s">
        <v>5117</v>
      </c>
      <c r="B7827" s="117">
        <v>9008288994</v>
      </c>
      <c r="C7827" s="116" t="s">
        <v>4393</v>
      </c>
      <c r="D7827" s="116" t="s">
        <v>461</v>
      </c>
      <c r="E7827" s="118">
        <v>41218.53125</v>
      </c>
      <c r="F7827" s="116" t="s">
        <v>6634</v>
      </c>
      <c r="G7827" s="117" t="s">
        <v>440</v>
      </c>
      <c r="H7827" s="117">
        <v>140.80000000000001</v>
      </c>
      <c r="I7827" s="117">
        <v>158</v>
      </c>
      <c r="J7827" s="117" t="s">
        <v>6635</v>
      </c>
    </row>
    <row r="7828" spans="1:10" ht="17.25" customHeight="1">
      <c r="A7828" s="116" t="s">
        <v>6659</v>
      </c>
      <c r="B7828" s="117">
        <v>9742543232</v>
      </c>
      <c r="C7828" s="116" t="s">
        <v>4393</v>
      </c>
      <c r="D7828" s="116" t="s">
        <v>461</v>
      </c>
      <c r="E7828" s="118">
        <v>41218.635416666664</v>
      </c>
      <c r="F7828" s="116" t="s">
        <v>6634</v>
      </c>
      <c r="G7828" s="117" t="s">
        <v>440</v>
      </c>
      <c r="H7828" s="117">
        <v>185</v>
      </c>
      <c r="I7828" s="117">
        <v>205</v>
      </c>
      <c r="J7828" s="117" t="s">
        <v>6635</v>
      </c>
    </row>
    <row r="7829" spans="1:10" ht="17.25" customHeight="1">
      <c r="A7829" s="116" t="s">
        <v>6660</v>
      </c>
      <c r="B7829" s="117">
        <v>9886639789</v>
      </c>
      <c r="C7829" s="116" t="s">
        <v>4393</v>
      </c>
      <c r="D7829" s="116" t="s">
        <v>438</v>
      </c>
      <c r="E7829" s="118">
        <v>41218.708333333336</v>
      </c>
      <c r="F7829" s="116" t="s">
        <v>6634</v>
      </c>
      <c r="G7829" s="117" t="s">
        <v>440</v>
      </c>
      <c r="H7829" s="117">
        <v>292</v>
      </c>
      <c r="I7829" s="117">
        <v>294</v>
      </c>
      <c r="J7829" s="117" t="s">
        <v>6635</v>
      </c>
    </row>
    <row r="7830" spans="1:10" ht="17.25" customHeight="1">
      <c r="A7830" s="116" t="s">
        <v>6661</v>
      </c>
      <c r="B7830" s="117">
        <v>9845867998</v>
      </c>
      <c r="C7830" s="116" t="s">
        <v>4393</v>
      </c>
      <c r="D7830" s="116" t="s">
        <v>486</v>
      </c>
      <c r="E7830" s="118">
        <v>41218.833333333336</v>
      </c>
      <c r="F7830" s="116" t="s">
        <v>6634</v>
      </c>
      <c r="G7830" s="117" t="s">
        <v>440</v>
      </c>
      <c r="H7830" s="117">
        <v>190</v>
      </c>
      <c r="I7830" s="117">
        <v>216</v>
      </c>
      <c r="J7830" s="117" t="s">
        <v>6635</v>
      </c>
    </row>
    <row r="7831" spans="1:10" ht="17.25" customHeight="1">
      <c r="A7831" s="116" t="s">
        <v>6662</v>
      </c>
      <c r="B7831" s="117">
        <v>9886398186</v>
      </c>
      <c r="C7831" s="116" t="s">
        <v>4393</v>
      </c>
      <c r="D7831" s="116" t="s">
        <v>438</v>
      </c>
      <c r="E7831" s="118">
        <v>41218.90625</v>
      </c>
      <c r="F7831" s="116" t="s">
        <v>6634</v>
      </c>
      <c r="G7831" s="117" t="s">
        <v>440</v>
      </c>
      <c r="H7831" s="117">
        <v>792</v>
      </c>
      <c r="I7831" s="117">
        <v>913</v>
      </c>
      <c r="J7831" s="117" t="s">
        <v>6635</v>
      </c>
    </row>
    <row r="7832" spans="1:10" ht="17.25" customHeight="1">
      <c r="A7832" s="116" t="s">
        <v>6663</v>
      </c>
      <c r="B7832" s="117">
        <v>9886140027</v>
      </c>
      <c r="C7832" s="116" t="s">
        <v>4393</v>
      </c>
      <c r="D7832" s="116" t="s">
        <v>438</v>
      </c>
      <c r="E7832" s="118">
        <v>41219.1875</v>
      </c>
      <c r="F7832" s="116" t="s">
        <v>6634</v>
      </c>
      <c r="G7832" s="117" t="s">
        <v>440</v>
      </c>
      <c r="H7832" s="117">
        <v>1431</v>
      </c>
      <c r="I7832" s="117">
        <v>1649</v>
      </c>
      <c r="J7832" s="117" t="s">
        <v>6635</v>
      </c>
    </row>
    <row r="7833" spans="1:10" ht="17.25" customHeight="1">
      <c r="A7833" s="116" t="s">
        <v>4642</v>
      </c>
      <c r="B7833" s="117">
        <v>9886410699</v>
      </c>
      <c r="C7833" s="116" t="s">
        <v>4393</v>
      </c>
      <c r="D7833" s="116" t="s">
        <v>486</v>
      </c>
      <c r="E7833" s="118">
        <v>41219.385416666664</v>
      </c>
      <c r="F7833" s="116" t="s">
        <v>6634</v>
      </c>
      <c r="G7833" s="117" t="s">
        <v>440</v>
      </c>
      <c r="H7833" s="117">
        <v>148</v>
      </c>
      <c r="I7833" s="117">
        <v>162</v>
      </c>
      <c r="J7833" s="117" t="s">
        <v>6635</v>
      </c>
    </row>
    <row r="7834" spans="1:10" ht="17.25" customHeight="1">
      <c r="A7834" s="116" t="s">
        <v>5748</v>
      </c>
      <c r="B7834" s="117">
        <v>9686762345</v>
      </c>
      <c r="C7834" s="116" t="s">
        <v>4393</v>
      </c>
      <c r="D7834" s="116" t="s">
        <v>438</v>
      </c>
      <c r="E7834" s="118">
        <v>41219.510416666664</v>
      </c>
      <c r="F7834" s="116" t="s">
        <v>6634</v>
      </c>
      <c r="G7834" s="117" t="s">
        <v>440</v>
      </c>
      <c r="H7834" s="117">
        <v>131</v>
      </c>
      <c r="I7834" s="117">
        <v>145</v>
      </c>
      <c r="J7834" s="117" t="s">
        <v>6635</v>
      </c>
    </row>
    <row r="7835" spans="1:10" ht="17.25" customHeight="1">
      <c r="A7835" s="116" t="s">
        <v>6664</v>
      </c>
      <c r="B7835" s="117">
        <v>8904481251</v>
      </c>
      <c r="C7835" s="116" t="s">
        <v>4393</v>
      </c>
      <c r="D7835" s="116" t="s">
        <v>438</v>
      </c>
      <c r="E7835" s="118">
        <v>41219.604166666664</v>
      </c>
      <c r="F7835" s="116" t="s">
        <v>6634</v>
      </c>
      <c r="G7835" s="117" t="s">
        <v>440</v>
      </c>
      <c r="H7835" s="117">
        <v>995</v>
      </c>
      <c r="I7835" s="117">
        <v>1147</v>
      </c>
      <c r="J7835" s="117" t="s">
        <v>6635</v>
      </c>
    </row>
    <row r="7836" spans="1:10" ht="17.25" customHeight="1">
      <c r="A7836" s="116" t="s">
        <v>2008</v>
      </c>
      <c r="B7836" s="117">
        <v>9886599067</v>
      </c>
      <c r="C7836" s="116" t="s">
        <v>4393</v>
      </c>
      <c r="D7836" s="116" t="s">
        <v>486</v>
      </c>
      <c r="E7836" s="118">
        <v>41219.75</v>
      </c>
      <c r="F7836" s="116" t="s">
        <v>6634</v>
      </c>
      <c r="G7836" s="117" t="s">
        <v>440</v>
      </c>
      <c r="H7836" s="117">
        <v>188</v>
      </c>
      <c r="I7836" s="117">
        <v>205</v>
      </c>
      <c r="J7836" s="117" t="s">
        <v>6635</v>
      </c>
    </row>
    <row r="7837" spans="1:10" ht="17.25" customHeight="1">
      <c r="A7837" s="116" t="s">
        <v>6665</v>
      </c>
      <c r="B7837" s="117">
        <v>9880185177</v>
      </c>
      <c r="C7837" s="116" t="s">
        <v>4393</v>
      </c>
      <c r="D7837" s="116" t="s">
        <v>438</v>
      </c>
      <c r="E7837" s="118">
        <v>41219.84375</v>
      </c>
      <c r="F7837" s="116" t="s">
        <v>6634</v>
      </c>
      <c r="G7837" s="117" t="s">
        <v>440</v>
      </c>
      <c r="H7837" s="117">
        <v>141</v>
      </c>
      <c r="I7837" s="117">
        <v>162</v>
      </c>
      <c r="J7837" s="117" t="s">
        <v>6635</v>
      </c>
    </row>
    <row r="7838" spans="1:10" ht="17.25" customHeight="1">
      <c r="A7838" s="116" t="s">
        <v>6666</v>
      </c>
      <c r="B7838" s="117">
        <v>9845103787</v>
      </c>
      <c r="C7838" s="116" t="s">
        <v>4393</v>
      </c>
      <c r="D7838" s="116" t="s">
        <v>438</v>
      </c>
      <c r="E7838" s="118">
        <v>41219.916666666664</v>
      </c>
      <c r="F7838" s="116" t="s">
        <v>6634</v>
      </c>
      <c r="G7838" s="117" t="s">
        <v>440</v>
      </c>
      <c r="H7838" s="117">
        <v>377</v>
      </c>
      <c r="I7838" s="117">
        <v>433</v>
      </c>
      <c r="J7838" s="117" t="s">
        <v>6635</v>
      </c>
    </row>
    <row r="7839" spans="1:10" ht="17.25" customHeight="1">
      <c r="A7839" s="116" t="s">
        <v>6667</v>
      </c>
      <c r="B7839" s="117">
        <v>9035351100</v>
      </c>
      <c r="C7839" s="116" t="s">
        <v>4393</v>
      </c>
      <c r="D7839" s="116" t="s">
        <v>461</v>
      </c>
      <c r="E7839" s="118">
        <v>41214.0625</v>
      </c>
      <c r="F7839" s="116" t="s">
        <v>6668</v>
      </c>
      <c r="G7839" s="117" t="s">
        <v>440</v>
      </c>
      <c r="H7839" s="117">
        <v>256</v>
      </c>
      <c r="I7839" s="117">
        <v>536</v>
      </c>
      <c r="J7839" s="117" t="s">
        <v>6669</v>
      </c>
    </row>
    <row r="7840" spans="1:10" ht="17.25" customHeight="1">
      <c r="A7840" s="116" t="s">
        <v>6670</v>
      </c>
      <c r="B7840" s="117">
        <v>9341165211</v>
      </c>
      <c r="C7840" s="116" t="s">
        <v>4393</v>
      </c>
      <c r="D7840" s="116" t="s">
        <v>438</v>
      </c>
      <c r="E7840" s="118">
        <v>41214.15625</v>
      </c>
      <c r="F7840" s="116" t="s">
        <v>6668</v>
      </c>
      <c r="G7840" s="117" t="s">
        <v>440</v>
      </c>
      <c r="H7840" s="117">
        <v>846</v>
      </c>
      <c r="I7840" s="117">
        <v>1146</v>
      </c>
      <c r="J7840" s="117" t="s">
        <v>6671</v>
      </c>
    </row>
    <row r="7841" spans="1:10" ht="17.25" customHeight="1">
      <c r="A7841" s="116" t="s">
        <v>6672</v>
      </c>
      <c r="B7841" s="117">
        <v>7829641999</v>
      </c>
      <c r="C7841" s="116" t="s">
        <v>4393</v>
      </c>
      <c r="D7841" s="116" t="s">
        <v>438</v>
      </c>
      <c r="E7841" s="118">
        <v>41214.229166666664</v>
      </c>
      <c r="F7841" s="116" t="s">
        <v>6668</v>
      </c>
      <c r="G7841" s="117" t="s">
        <v>440</v>
      </c>
      <c r="H7841" s="117">
        <v>864</v>
      </c>
      <c r="I7841" s="117">
        <v>1839</v>
      </c>
      <c r="J7841" s="117" t="s">
        <v>6669</v>
      </c>
    </row>
    <row r="7842" spans="1:10" ht="17.25" customHeight="1">
      <c r="A7842" s="116" t="s">
        <v>6673</v>
      </c>
      <c r="B7842" s="117">
        <v>9880222670</v>
      </c>
      <c r="C7842" s="116" t="s">
        <v>4393</v>
      </c>
      <c r="D7842" s="116" t="s">
        <v>438</v>
      </c>
      <c r="E7842" s="118">
        <v>41214.291666666664</v>
      </c>
      <c r="F7842" s="116" t="s">
        <v>6668</v>
      </c>
      <c r="G7842" s="117" t="s">
        <v>440</v>
      </c>
      <c r="H7842" s="117">
        <v>720</v>
      </c>
      <c r="I7842" s="117">
        <v>960</v>
      </c>
      <c r="J7842" s="117" t="s">
        <v>6671</v>
      </c>
    </row>
    <row r="7843" spans="1:10" ht="17.25" customHeight="1">
      <c r="A7843" s="116" t="s">
        <v>6674</v>
      </c>
      <c r="B7843" s="117">
        <v>9611126292</v>
      </c>
      <c r="C7843" s="116" t="s">
        <v>4393</v>
      </c>
      <c r="D7843" s="116" t="s">
        <v>438</v>
      </c>
      <c r="E7843" s="118">
        <v>41214.46875</v>
      </c>
      <c r="F7843" s="116" t="s">
        <v>6668</v>
      </c>
      <c r="G7843" s="117" t="s">
        <v>440</v>
      </c>
      <c r="H7843" s="117">
        <v>286</v>
      </c>
      <c r="I7843" s="117">
        <v>355</v>
      </c>
      <c r="J7843" s="117" t="s">
        <v>6671</v>
      </c>
    </row>
    <row r="7844" spans="1:10" ht="17.25" customHeight="1">
      <c r="A7844" s="116" t="s">
        <v>6675</v>
      </c>
      <c r="B7844" s="117">
        <v>8026950523</v>
      </c>
      <c r="C7844" s="116" t="s">
        <v>4393</v>
      </c>
      <c r="D7844" s="116" t="s">
        <v>438</v>
      </c>
      <c r="E7844" s="118">
        <v>41214.604166666664</v>
      </c>
      <c r="F7844" s="116" t="s">
        <v>6668</v>
      </c>
      <c r="G7844" s="117" t="s">
        <v>440</v>
      </c>
      <c r="H7844" s="117">
        <v>180</v>
      </c>
      <c r="I7844" s="117">
        <v>245</v>
      </c>
      <c r="J7844" s="117" t="s">
        <v>6671</v>
      </c>
    </row>
    <row r="7845" spans="1:10" ht="17.25" customHeight="1">
      <c r="A7845" s="116" t="s">
        <v>5696</v>
      </c>
      <c r="B7845" s="117">
        <v>7829348109</v>
      </c>
      <c r="C7845" s="116" t="s">
        <v>4393</v>
      </c>
      <c r="D7845" s="116" t="s">
        <v>461</v>
      </c>
      <c r="E7845" s="118">
        <v>41214.729166666664</v>
      </c>
      <c r="F7845" s="116" t="s">
        <v>6668</v>
      </c>
      <c r="G7845" s="117" t="s">
        <v>440</v>
      </c>
      <c r="H7845" s="117">
        <v>263</v>
      </c>
      <c r="I7845" s="117">
        <v>338</v>
      </c>
      <c r="J7845" s="117" t="s">
        <v>6671</v>
      </c>
    </row>
    <row r="7846" spans="1:10" ht="17.25" customHeight="1">
      <c r="A7846" s="116" t="s">
        <v>6676</v>
      </c>
      <c r="B7846" s="117">
        <v>9741891802</v>
      </c>
      <c r="C7846" s="116" t="s">
        <v>4393</v>
      </c>
      <c r="D7846" s="116" t="s">
        <v>438</v>
      </c>
      <c r="E7846" s="118">
        <v>41214.833333333336</v>
      </c>
      <c r="F7846" s="116" t="s">
        <v>6668</v>
      </c>
      <c r="G7846" s="117" t="s">
        <v>440</v>
      </c>
      <c r="H7846" s="117">
        <v>187</v>
      </c>
      <c r="I7846" s="117">
        <v>250</v>
      </c>
      <c r="J7846" s="117" t="s">
        <v>6671</v>
      </c>
    </row>
    <row r="7847" spans="1:10" ht="17.25" customHeight="1">
      <c r="A7847" s="116" t="s">
        <v>6677</v>
      </c>
      <c r="B7847" s="117">
        <v>9620671309</v>
      </c>
      <c r="C7847" s="116" t="s">
        <v>4393</v>
      </c>
      <c r="D7847" s="116" t="s">
        <v>438</v>
      </c>
      <c r="E7847" s="118">
        <v>41214.96875</v>
      </c>
      <c r="F7847" s="116" t="s">
        <v>6668</v>
      </c>
      <c r="G7847" s="117" t="s">
        <v>440</v>
      </c>
      <c r="H7847" s="117">
        <v>185</v>
      </c>
      <c r="I7847" s="117">
        <v>250</v>
      </c>
      <c r="J7847" s="117" t="s">
        <v>6671</v>
      </c>
    </row>
    <row r="7848" spans="1:10" ht="17.25" customHeight="1">
      <c r="A7848" s="116" t="s">
        <v>6678</v>
      </c>
      <c r="B7848" s="117">
        <v>9844152284</v>
      </c>
      <c r="C7848" s="116" t="s">
        <v>4393</v>
      </c>
      <c r="D7848" s="116" t="s">
        <v>438</v>
      </c>
      <c r="E7848" s="118">
        <v>41215.21875</v>
      </c>
      <c r="F7848" s="116" t="s">
        <v>6668</v>
      </c>
      <c r="G7848" s="117" t="s">
        <v>440</v>
      </c>
      <c r="H7848" s="117">
        <v>162</v>
      </c>
      <c r="I7848" s="117">
        <v>220</v>
      </c>
      <c r="J7848" s="117" t="s">
        <v>6671</v>
      </c>
    </row>
    <row r="7849" spans="1:10" ht="17.25" customHeight="1">
      <c r="A7849" s="116" t="s">
        <v>4705</v>
      </c>
      <c r="B7849" s="117">
        <v>9986356202</v>
      </c>
      <c r="C7849" s="116" t="s">
        <v>4393</v>
      </c>
      <c r="D7849" s="116" t="s">
        <v>461</v>
      </c>
      <c r="E7849" s="118">
        <v>41215.59375</v>
      </c>
      <c r="F7849" s="116" t="s">
        <v>6668</v>
      </c>
      <c r="G7849" s="117" t="s">
        <v>440</v>
      </c>
      <c r="H7849" s="117">
        <v>201</v>
      </c>
      <c r="I7849" s="117">
        <v>264</v>
      </c>
      <c r="J7849" s="117" t="s">
        <v>6671</v>
      </c>
    </row>
    <row r="7850" spans="1:10" ht="17.25" customHeight="1">
      <c r="A7850" s="116" t="s">
        <v>6121</v>
      </c>
      <c r="B7850" s="117">
        <v>9620211051</v>
      </c>
      <c r="C7850" s="116" t="s">
        <v>4393</v>
      </c>
      <c r="D7850" s="116" t="s">
        <v>438</v>
      </c>
      <c r="E7850" s="118">
        <v>41215.708333333336</v>
      </c>
      <c r="F7850" s="116" t="s">
        <v>6668</v>
      </c>
      <c r="G7850" s="117" t="s">
        <v>440</v>
      </c>
      <c r="H7850" s="117">
        <v>810</v>
      </c>
      <c r="I7850" s="117">
        <v>1102</v>
      </c>
      <c r="J7850" s="117" t="s">
        <v>6671</v>
      </c>
    </row>
    <row r="7851" spans="1:10" ht="17.25" customHeight="1">
      <c r="A7851" s="116" t="s">
        <v>6679</v>
      </c>
      <c r="B7851" s="117">
        <v>9008122244</v>
      </c>
      <c r="C7851" s="116" t="s">
        <v>4393</v>
      </c>
      <c r="D7851" s="116" t="s">
        <v>438</v>
      </c>
      <c r="E7851" s="118">
        <v>41215.927083333336</v>
      </c>
      <c r="F7851" s="116" t="s">
        <v>6668</v>
      </c>
      <c r="G7851" s="117" t="s">
        <v>440</v>
      </c>
      <c r="H7851" s="117">
        <v>758</v>
      </c>
      <c r="I7851" s="117">
        <v>1028</v>
      </c>
      <c r="J7851" s="117" t="s">
        <v>6671</v>
      </c>
    </row>
    <row r="7852" spans="1:10" ht="17.25" customHeight="1">
      <c r="A7852" s="116" t="s">
        <v>602</v>
      </c>
      <c r="B7852" s="117">
        <v>8431711188</v>
      </c>
      <c r="C7852" s="116" t="s">
        <v>4393</v>
      </c>
      <c r="D7852" s="116" t="s">
        <v>438</v>
      </c>
      <c r="E7852" s="118">
        <v>41216.125</v>
      </c>
      <c r="F7852" s="116" t="s">
        <v>6668</v>
      </c>
      <c r="G7852" s="117" t="s">
        <v>440</v>
      </c>
      <c r="H7852" s="117">
        <v>1239</v>
      </c>
      <c r="I7852" s="117">
        <v>1672</v>
      </c>
      <c r="J7852" s="117" t="s">
        <v>6671</v>
      </c>
    </row>
    <row r="7853" spans="1:10" ht="17.25" customHeight="1">
      <c r="A7853" s="116" t="s">
        <v>6680</v>
      </c>
      <c r="B7853" s="117">
        <v>9632677306</v>
      </c>
      <c r="C7853" s="116" t="s">
        <v>4393</v>
      </c>
      <c r="D7853" s="116" t="s">
        <v>438</v>
      </c>
      <c r="E7853" s="118">
        <v>41216.354166666664</v>
      </c>
      <c r="F7853" s="116" t="s">
        <v>6668</v>
      </c>
      <c r="G7853" s="117" t="s">
        <v>440</v>
      </c>
      <c r="H7853" s="117">
        <v>773</v>
      </c>
      <c r="I7853" s="117">
        <v>1013</v>
      </c>
      <c r="J7853" s="117" t="s">
        <v>6671</v>
      </c>
    </row>
    <row r="7854" spans="1:10" ht="17.25" customHeight="1">
      <c r="A7854" s="116" t="s">
        <v>6681</v>
      </c>
      <c r="B7854" s="117">
        <v>9663166881</v>
      </c>
      <c r="C7854" s="116" t="s">
        <v>4393</v>
      </c>
      <c r="D7854" s="116" t="s">
        <v>438</v>
      </c>
      <c r="E7854" s="118">
        <v>41216.677083333336</v>
      </c>
      <c r="F7854" s="116" t="s">
        <v>6668</v>
      </c>
      <c r="G7854" s="117" t="s">
        <v>440</v>
      </c>
      <c r="H7854" s="117">
        <v>366</v>
      </c>
      <c r="I7854" s="117">
        <v>443</v>
      </c>
      <c r="J7854" s="117" t="s">
        <v>6671</v>
      </c>
    </row>
    <row r="7855" spans="1:10" ht="17.25" customHeight="1">
      <c r="A7855" s="116" t="s">
        <v>2790</v>
      </c>
      <c r="B7855" s="117">
        <v>9035048802</v>
      </c>
      <c r="C7855" s="116" t="s">
        <v>4393</v>
      </c>
      <c r="D7855" s="116" t="s">
        <v>438</v>
      </c>
      <c r="E7855" s="118">
        <v>41217.416666666664</v>
      </c>
      <c r="F7855" s="116" t="s">
        <v>6668</v>
      </c>
      <c r="G7855" s="117" t="s">
        <v>440</v>
      </c>
      <c r="H7855" s="117">
        <v>586</v>
      </c>
      <c r="I7855" s="117">
        <v>781</v>
      </c>
      <c r="J7855" s="117" t="s">
        <v>6671</v>
      </c>
    </row>
    <row r="7856" spans="1:10" ht="17.25" customHeight="1">
      <c r="A7856" s="116" t="s">
        <v>6682</v>
      </c>
      <c r="B7856" s="117">
        <v>9901823773</v>
      </c>
      <c r="C7856" s="116" t="s">
        <v>4393</v>
      </c>
      <c r="D7856" s="116" t="s">
        <v>486</v>
      </c>
      <c r="E7856" s="118">
        <v>41217.708333333336</v>
      </c>
      <c r="F7856" s="116" t="s">
        <v>6668</v>
      </c>
      <c r="G7856" s="117" t="s">
        <v>440</v>
      </c>
      <c r="H7856" s="117">
        <v>391</v>
      </c>
      <c r="I7856" s="117">
        <v>512</v>
      </c>
      <c r="J7856" s="117" t="s">
        <v>6671</v>
      </c>
    </row>
    <row r="7857" spans="1:10" ht="17.25" customHeight="1">
      <c r="A7857" s="116" t="s">
        <v>6683</v>
      </c>
      <c r="B7857" s="117">
        <v>9916800900</v>
      </c>
      <c r="C7857" s="116" t="s">
        <v>4393</v>
      </c>
      <c r="D7857" s="116" t="s">
        <v>438</v>
      </c>
      <c r="E7857" s="118">
        <v>41217.84375</v>
      </c>
      <c r="F7857" s="116" t="s">
        <v>6668</v>
      </c>
      <c r="G7857" s="117" t="s">
        <v>440</v>
      </c>
      <c r="H7857" s="117">
        <v>255</v>
      </c>
      <c r="I7857" s="117">
        <v>345</v>
      </c>
      <c r="J7857" s="117" t="s">
        <v>6671</v>
      </c>
    </row>
    <row r="7858" spans="1:10" ht="17.25" customHeight="1">
      <c r="A7858" s="116" t="s">
        <v>6272</v>
      </c>
      <c r="B7858" s="117">
        <v>8095580756</v>
      </c>
      <c r="C7858" s="116" t="s">
        <v>4393</v>
      </c>
      <c r="D7858" s="116" t="s">
        <v>438</v>
      </c>
      <c r="E7858" s="118">
        <v>41217.9375</v>
      </c>
      <c r="F7858" s="116" t="s">
        <v>6668</v>
      </c>
      <c r="G7858" s="117" t="s">
        <v>440</v>
      </c>
      <c r="H7858" s="117">
        <v>132</v>
      </c>
      <c r="I7858" s="117">
        <v>179</v>
      </c>
      <c r="J7858" s="117" t="s">
        <v>6671</v>
      </c>
    </row>
    <row r="7859" spans="1:10" ht="17.25" customHeight="1">
      <c r="A7859" s="116" t="s">
        <v>6684</v>
      </c>
      <c r="B7859" s="117">
        <v>9886106850</v>
      </c>
      <c r="C7859" s="116" t="s">
        <v>4393</v>
      </c>
      <c r="D7859" s="116" t="s">
        <v>438</v>
      </c>
      <c r="E7859" s="118">
        <v>41218.864583333336</v>
      </c>
      <c r="F7859" s="116" t="s">
        <v>6668</v>
      </c>
      <c r="G7859" s="117" t="s">
        <v>440</v>
      </c>
      <c r="H7859" s="117">
        <v>180</v>
      </c>
      <c r="I7859" s="117">
        <v>383</v>
      </c>
      <c r="J7859" s="117" t="s">
        <v>6669</v>
      </c>
    </row>
    <row r="7860" spans="1:10" ht="17.25" customHeight="1">
      <c r="A7860" s="116" t="s">
        <v>4798</v>
      </c>
      <c r="B7860" s="117">
        <v>9845123698</v>
      </c>
      <c r="C7860" s="116" t="s">
        <v>4393</v>
      </c>
      <c r="D7860" s="116" t="s">
        <v>438</v>
      </c>
      <c r="E7860" s="118">
        <v>41219.083333333336</v>
      </c>
      <c r="F7860" s="116" t="s">
        <v>6668</v>
      </c>
      <c r="G7860" s="117" t="s">
        <v>440</v>
      </c>
      <c r="H7860" s="117">
        <v>145</v>
      </c>
      <c r="I7860" s="117">
        <v>310</v>
      </c>
      <c r="J7860" s="117" t="s">
        <v>6669</v>
      </c>
    </row>
    <row r="7861" spans="1:10" ht="17.25" customHeight="1">
      <c r="A7861" s="116" t="s">
        <v>6589</v>
      </c>
      <c r="B7861" s="117">
        <v>9008302301</v>
      </c>
      <c r="C7861" s="116" t="s">
        <v>4393</v>
      </c>
      <c r="D7861" s="116" t="s">
        <v>438</v>
      </c>
      <c r="E7861" s="118">
        <v>41219.166666666664</v>
      </c>
      <c r="F7861" s="116" t="s">
        <v>6668</v>
      </c>
      <c r="G7861" s="117" t="s">
        <v>440</v>
      </c>
      <c r="H7861" s="117">
        <v>825</v>
      </c>
      <c r="I7861" s="117">
        <v>1755</v>
      </c>
      <c r="J7861" s="117" t="s">
        <v>6669</v>
      </c>
    </row>
    <row r="7862" spans="1:10" ht="17.25" customHeight="1">
      <c r="A7862" s="116" t="s">
        <v>569</v>
      </c>
      <c r="B7862" s="117">
        <v>9740087724</v>
      </c>
      <c r="C7862" s="116" t="s">
        <v>4393</v>
      </c>
      <c r="D7862" s="116" t="s">
        <v>438</v>
      </c>
      <c r="E7862" s="118">
        <v>41219.229166666664</v>
      </c>
      <c r="F7862" s="116" t="s">
        <v>6668</v>
      </c>
      <c r="G7862" s="117" t="s">
        <v>440</v>
      </c>
      <c r="H7862" s="117">
        <v>864</v>
      </c>
      <c r="I7862" s="117">
        <v>1173</v>
      </c>
      <c r="J7862" s="117" t="s">
        <v>6671</v>
      </c>
    </row>
    <row r="7863" spans="1:10" ht="17.25" customHeight="1">
      <c r="A7863" s="116" t="s">
        <v>6685</v>
      </c>
      <c r="B7863" s="117">
        <v>9980109903</v>
      </c>
      <c r="C7863" s="116" t="s">
        <v>4393</v>
      </c>
      <c r="D7863" s="116" t="s">
        <v>438</v>
      </c>
      <c r="E7863" s="118">
        <v>41219.302083333336</v>
      </c>
      <c r="F7863" s="116" t="s">
        <v>6668</v>
      </c>
      <c r="G7863" s="117" t="s">
        <v>440</v>
      </c>
      <c r="H7863" s="117">
        <v>178</v>
      </c>
      <c r="I7863" s="117">
        <v>356</v>
      </c>
      <c r="J7863" s="117" t="s">
        <v>6669</v>
      </c>
    </row>
    <row r="7864" spans="1:10" ht="17.25" customHeight="1">
      <c r="A7864" s="116" t="s">
        <v>4429</v>
      </c>
      <c r="B7864" s="117">
        <v>9167374043</v>
      </c>
      <c r="C7864" s="116" t="s">
        <v>4393</v>
      </c>
      <c r="D7864" s="116" t="s">
        <v>438</v>
      </c>
      <c r="E7864" s="118">
        <v>41219.354166666664</v>
      </c>
      <c r="F7864" s="116" t="s">
        <v>6668</v>
      </c>
      <c r="G7864" s="117" t="s">
        <v>440</v>
      </c>
      <c r="H7864" s="117">
        <v>125</v>
      </c>
      <c r="I7864" s="117">
        <v>164</v>
      </c>
      <c r="J7864" s="117" t="s">
        <v>6671</v>
      </c>
    </row>
    <row r="7865" spans="1:10" ht="17.25" customHeight="1">
      <c r="A7865" s="116" t="s">
        <v>6686</v>
      </c>
      <c r="B7865" s="117">
        <v>9844309333</v>
      </c>
      <c r="C7865" s="116" t="s">
        <v>4393</v>
      </c>
      <c r="D7865" s="116" t="s">
        <v>438</v>
      </c>
      <c r="E7865" s="118">
        <v>41219.53125</v>
      </c>
      <c r="F7865" s="116" t="s">
        <v>6668</v>
      </c>
      <c r="G7865" s="117" t="s">
        <v>440</v>
      </c>
      <c r="H7865" s="117">
        <v>244</v>
      </c>
      <c r="I7865" s="117">
        <v>321</v>
      </c>
      <c r="J7865" s="117" t="s">
        <v>6671</v>
      </c>
    </row>
    <row r="7866" spans="1:10" ht="17.25" customHeight="1">
      <c r="A7866" s="116" t="s">
        <v>4942</v>
      </c>
      <c r="B7866" s="117">
        <v>9916906660</v>
      </c>
      <c r="C7866" s="116" t="s">
        <v>4393</v>
      </c>
      <c r="D7866" s="116" t="s">
        <v>438</v>
      </c>
      <c r="E7866" s="118">
        <v>41219.6875</v>
      </c>
      <c r="F7866" s="116" t="s">
        <v>6668</v>
      </c>
      <c r="G7866" s="117" t="s">
        <v>440</v>
      </c>
      <c r="H7866" s="117">
        <v>246</v>
      </c>
      <c r="I7866" s="117">
        <v>304</v>
      </c>
      <c r="J7866" s="117" t="s">
        <v>6671</v>
      </c>
    </row>
    <row r="7867" spans="1:10" ht="17.25" customHeight="1">
      <c r="A7867" s="116" t="s">
        <v>6687</v>
      </c>
      <c r="B7867" s="117">
        <v>9886418647</v>
      </c>
      <c r="C7867" s="116" t="s">
        <v>4393</v>
      </c>
      <c r="D7867" s="116" t="s">
        <v>486</v>
      </c>
      <c r="E7867" s="118">
        <v>41219.833333333336</v>
      </c>
      <c r="F7867" s="116" t="s">
        <v>6668</v>
      </c>
      <c r="G7867" s="117" t="s">
        <v>440</v>
      </c>
      <c r="H7867" s="117">
        <v>698</v>
      </c>
      <c r="I7867" s="117">
        <v>881</v>
      </c>
      <c r="J7867" s="117" t="s">
        <v>6671</v>
      </c>
    </row>
    <row r="7868" spans="1:10" ht="17.25" customHeight="1">
      <c r="A7868" s="116" t="s">
        <v>6688</v>
      </c>
      <c r="B7868" s="117">
        <v>9844020002</v>
      </c>
      <c r="C7868" s="116" t="s">
        <v>4393</v>
      </c>
      <c r="D7868" s="116" t="s">
        <v>438</v>
      </c>
      <c r="E7868" s="118">
        <v>41220.21875</v>
      </c>
      <c r="F7868" s="116" t="s">
        <v>6668</v>
      </c>
      <c r="G7868" s="117" t="s">
        <v>440</v>
      </c>
      <c r="H7868" s="117">
        <v>100</v>
      </c>
      <c r="I7868" s="117">
        <v>122</v>
      </c>
      <c r="J7868" s="117" t="s">
        <v>6671</v>
      </c>
    </row>
    <row r="7869" spans="1:10" ht="17.25" customHeight="1">
      <c r="A7869" s="116" t="s">
        <v>6689</v>
      </c>
      <c r="B7869" s="117">
        <v>9986433853</v>
      </c>
      <c r="C7869" s="116" t="s">
        <v>4393</v>
      </c>
      <c r="D7869" s="116" t="s">
        <v>438</v>
      </c>
      <c r="E7869" s="118">
        <v>41220.354166666664</v>
      </c>
      <c r="F7869" s="116" t="s">
        <v>6668</v>
      </c>
      <c r="G7869" s="117" t="s">
        <v>440</v>
      </c>
      <c r="H7869" s="117">
        <v>244</v>
      </c>
      <c r="I7869" s="117">
        <v>318</v>
      </c>
      <c r="J7869" s="117" t="s">
        <v>6671</v>
      </c>
    </row>
    <row r="7870" spans="1:10" ht="17.25" customHeight="1">
      <c r="A7870" s="116" t="s">
        <v>4688</v>
      </c>
      <c r="B7870" s="117">
        <v>9739010801</v>
      </c>
      <c r="C7870" s="116" t="s">
        <v>4393</v>
      </c>
      <c r="D7870" s="116" t="s">
        <v>438</v>
      </c>
      <c r="E7870" s="118">
        <v>41220.395833333336</v>
      </c>
      <c r="F7870" s="116" t="s">
        <v>6668</v>
      </c>
      <c r="G7870" s="117" t="s">
        <v>440</v>
      </c>
      <c r="H7870" s="117">
        <v>182</v>
      </c>
      <c r="I7870" s="117">
        <v>215</v>
      </c>
      <c r="J7870" s="117" t="s">
        <v>6671</v>
      </c>
    </row>
    <row r="7871" spans="1:10" ht="17.25" customHeight="1">
      <c r="A7871" s="116" t="s">
        <v>6086</v>
      </c>
      <c r="B7871" s="117">
        <v>9986555159</v>
      </c>
      <c r="C7871" s="116" t="s">
        <v>4393</v>
      </c>
      <c r="D7871" s="116" t="s">
        <v>438</v>
      </c>
      <c r="E7871" s="118">
        <v>41220.604166666664</v>
      </c>
      <c r="F7871" s="116" t="s">
        <v>6668</v>
      </c>
      <c r="G7871" s="117" t="s">
        <v>440</v>
      </c>
      <c r="H7871" s="117">
        <v>872</v>
      </c>
      <c r="I7871" s="117">
        <v>1155</v>
      </c>
      <c r="J7871" s="117" t="s">
        <v>6671</v>
      </c>
    </row>
    <row r="7872" spans="1:10" ht="17.25" customHeight="1">
      <c r="A7872" s="116" t="s">
        <v>4861</v>
      </c>
      <c r="B7872" s="117">
        <v>9900970038</v>
      </c>
      <c r="C7872" s="116" t="s">
        <v>4393</v>
      </c>
      <c r="D7872" s="116" t="s">
        <v>438</v>
      </c>
      <c r="E7872" s="118">
        <v>41220.760416666664</v>
      </c>
      <c r="F7872" s="116" t="s">
        <v>6668</v>
      </c>
      <c r="G7872" s="117" t="s">
        <v>440</v>
      </c>
      <c r="H7872" s="117">
        <v>155</v>
      </c>
      <c r="I7872" s="117">
        <v>206</v>
      </c>
      <c r="J7872" s="117" t="s">
        <v>6671</v>
      </c>
    </row>
    <row r="7873" spans="1:10" ht="17.25" customHeight="1">
      <c r="A7873" s="116" t="s">
        <v>6690</v>
      </c>
      <c r="B7873" s="117">
        <v>9980975056</v>
      </c>
      <c r="C7873" s="116" t="s">
        <v>4393</v>
      </c>
      <c r="D7873" s="116" t="s">
        <v>438</v>
      </c>
      <c r="E7873" s="118">
        <v>41220.875</v>
      </c>
      <c r="F7873" s="116" t="s">
        <v>6668</v>
      </c>
      <c r="G7873" s="117" t="s">
        <v>440</v>
      </c>
      <c r="H7873" s="117">
        <v>213</v>
      </c>
      <c r="I7873" s="117">
        <v>279</v>
      </c>
      <c r="J7873" s="117" t="s">
        <v>6671</v>
      </c>
    </row>
    <row r="7874" spans="1:10" ht="17.25" customHeight="1">
      <c r="A7874" s="116" t="s">
        <v>460</v>
      </c>
      <c r="B7874" s="117">
        <v>9321069756</v>
      </c>
      <c r="C7874" s="116" t="s">
        <v>4393</v>
      </c>
      <c r="D7874" s="116" t="s">
        <v>461</v>
      </c>
      <c r="E7874" s="118">
        <v>41220.96875</v>
      </c>
      <c r="F7874" s="116" t="s">
        <v>6668</v>
      </c>
      <c r="G7874" s="117" t="s">
        <v>440</v>
      </c>
      <c r="H7874" s="117">
        <v>185</v>
      </c>
      <c r="I7874" s="117">
        <v>250</v>
      </c>
      <c r="J7874" s="117" t="s">
        <v>6671</v>
      </c>
    </row>
    <row r="7875" spans="1:10" ht="17.25" customHeight="1">
      <c r="A7875" s="116" t="s">
        <v>6691</v>
      </c>
      <c r="B7875" s="117">
        <v>7829220042</v>
      </c>
      <c r="C7875" s="116" t="s">
        <v>4393</v>
      </c>
      <c r="D7875" s="116" t="s">
        <v>438</v>
      </c>
      <c r="E7875" s="118">
        <v>41214.125</v>
      </c>
      <c r="F7875" s="116" t="s">
        <v>6692</v>
      </c>
      <c r="G7875" s="117" t="s">
        <v>693</v>
      </c>
      <c r="H7875" s="117">
        <v>6152</v>
      </c>
      <c r="I7875" s="117">
        <v>5771</v>
      </c>
      <c r="J7875" s="117" t="s">
        <v>6693</v>
      </c>
    </row>
    <row r="7876" spans="1:10" ht="17.25" customHeight="1">
      <c r="A7876" s="116" t="s">
        <v>6694</v>
      </c>
      <c r="B7876" s="117">
        <v>9900480121</v>
      </c>
      <c r="C7876" s="116" t="s">
        <v>4393</v>
      </c>
      <c r="D7876" s="116" t="s">
        <v>438</v>
      </c>
      <c r="E7876" s="118">
        <v>41217.083333333336</v>
      </c>
      <c r="F7876" s="116" t="s">
        <v>6692</v>
      </c>
      <c r="G7876" s="117" t="s">
        <v>693</v>
      </c>
      <c r="H7876" s="117">
        <v>3750</v>
      </c>
      <c r="I7876" s="117">
        <v>3489</v>
      </c>
      <c r="J7876" s="117" t="s">
        <v>6695</v>
      </c>
    </row>
    <row r="7877" spans="1:10" ht="17.25" customHeight="1">
      <c r="A7877" s="116" t="s">
        <v>6696</v>
      </c>
      <c r="B7877" s="117">
        <v>9840021025</v>
      </c>
      <c r="C7877" s="116" t="s">
        <v>4393</v>
      </c>
      <c r="D7877" s="116" t="s">
        <v>438</v>
      </c>
      <c r="E7877" s="118">
        <v>41216.5625</v>
      </c>
      <c r="F7877" s="116" t="s">
        <v>6697</v>
      </c>
      <c r="G7877" s="117" t="s">
        <v>934</v>
      </c>
      <c r="H7877" s="117">
        <v>1096</v>
      </c>
      <c r="I7877" s="117">
        <v>1492</v>
      </c>
      <c r="J7877" s="117" t="s">
        <v>6698</v>
      </c>
    </row>
    <row r="7878" spans="1:10" ht="17.25" customHeight="1">
      <c r="A7878" s="116" t="s">
        <v>6699</v>
      </c>
      <c r="B7878" s="117">
        <v>9972255711</v>
      </c>
      <c r="C7878" s="116" t="s">
        <v>4393</v>
      </c>
      <c r="D7878" s="116" t="s">
        <v>438</v>
      </c>
      <c r="E7878" s="118">
        <v>41214.25</v>
      </c>
      <c r="F7878" s="116" t="s">
        <v>6700</v>
      </c>
      <c r="G7878" s="117" t="s">
        <v>440</v>
      </c>
      <c r="H7878" s="117">
        <v>1008</v>
      </c>
      <c r="I7878" s="117">
        <v>1295</v>
      </c>
      <c r="J7878" s="117" t="s">
        <v>6701</v>
      </c>
    </row>
    <row r="7879" spans="1:10" ht="17.25" customHeight="1">
      <c r="A7879" s="116" t="s">
        <v>6702</v>
      </c>
      <c r="B7879" s="117">
        <v>9900095982</v>
      </c>
      <c r="C7879" s="116" t="s">
        <v>4393</v>
      </c>
      <c r="D7879" s="116" t="s">
        <v>486</v>
      </c>
      <c r="E7879" s="118">
        <v>41214.864583333336</v>
      </c>
      <c r="F7879" s="116" t="s">
        <v>6700</v>
      </c>
      <c r="G7879" s="117" t="s">
        <v>440</v>
      </c>
      <c r="H7879" s="117">
        <v>299</v>
      </c>
      <c r="I7879" s="117">
        <v>379</v>
      </c>
      <c r="J7879" s="117" t="s">
        <v>6701</v>
      </c>
    </row>
    <row r="7880" spans="1:10" ht="17.25" customHeight="1">
      <c r="A7880" s="116" t="s">
        <v>4499</v>
      </c>
      <c r="B7880" s="117">
        <v>9742009666</v>
      </c>
      <c r="C7880" s="116" t="s">
        <v>4393</v>
      </c>
      <c r="D7880" s="116" t="s">
        <v>486</v>
      </c>
      <c r="E7880" s="118">
        <v>41215.8125</v>
      </c>
      <c r="F7880" s="116" t="s">
        <v>6700</v>
      </c>
      <c r="G7880" s="117" t="s">
        <v>440</v>
      </c>
      <c r="H7880" s="117">
        <v>146</v>
      </c>
      <c r="I7880" s="117">
        <v>183</v>
      </c>
      <c r="J7880" s="117" t="s">
        <v>6701</v>
      </c>
    </row>
    <row r="7881" spans="1:10" ht="17.25" customHeight="1">
      <c r="A7881" s="116" t="s">
        <v>6703</v>
      </c>
      <c r="B7881" s="117">
        <v>9886026207</v>
      </c>
      <c r="C7881" s="116" t="s">
        <v>4393</v>
      </c>
      <c r="D7881" s="116" t="s">
        <v>486</v>
      </c>
      <c r="E7881" s="118">
        <v>41215.916666666664</v>
      </c>
      <c r="F7881" s="116" t="s">
        <v>6700</v>
      </c>
      <c r="G7881" s="117" t="s">
        <v>440</v>
      </c>
      <c r="H7881" s="117">
        <v>247</v>
      </c>
      <c r="I7881" s="117">
        <v>314</v>
      </c>
      <c r="J7881" s="117" t="s">
        <v>6701</v>
      </c>
    </row>
    <row r="7882" spans="1:10" ht="17.25" customHeight="1">
      <c r="A7882" s="116" t="s">
        <v>6704</v>
      </c>
      <c r="B7882" s="117">
        <v>9986522770</v>
      </c>
      <c r="C7882" s="116" t="s">
        <v>4393</v>
      </c>
      <c r="D7882" s="116" t="s">
        <v>438</v>
      </c>
      <c r="E7882" s="118">
        <v>41216.020833333336</v>
      </c>
      <c r="F7882" s="116" t="s">
        <v>6700</v>
      </c>
      <c r="G7882" s="117" t="s">
        <v>440</v>
      </c>
      <c r="H7882" s="117">
        <v>172</v>
      </c>
      <c r="I7882" s="117">
        <v>222</v>
      </c>
      <c r="J7882" s="117" t="s">
        <v>6701</v>
      </c>
    </row>
    <row r="7883" spans="1:10" ht="17.25" customHeight="1">
      <c r="A7883" s="116" t="s">
        <v>6705</v>
      </c>
      <c r="B7883" s="117">
        <v>8762486280</v>
      </c>
      <c r="C7883" s="116" t="s">
        <v>4393</v>
      </c>
      <c r="D7883" s="116" t="s">
        <v>438</v>
      </c>
      <c r="E7883" s="118">
        <v>41216.166666666664</v>
      </c>
      <c r="F7883" s="116" t="s">
        <v>6700</v>
      </c>
      <c r="G7883" s="117" t="s">
        <v>440</v>
      </c>
      <c r="H7883" s="117">
        <v>819</v>
      </c>
      <c r="I7883" s="117">
        <v>1049</v>
      </c>
      <c r="J7883" s="117" t="s">
        <v>6701</v>
      </c>
    </row>
    <row r="7884" spans="1:10" ht="17.25" customHeight="1">
      <c r="A7884" s="116" t="s">
        <v>6706</v>
      </c>
      <c r="B7884" s="117">
        <v>9740600115</v>
      </c>
      <c r="C7884" s="116" t="s">
        <v>4393</v>
      </c>
      <c r="D7884" s="116" t="s">
        <v>438</v>
      </c>
      <c r="E7884" s="118">
        <v>41216.28125</v>
      </c>
      <c r="F7884" s="116" t="s">
        <v>6700</v>
      </c>
      <c r="G7884" s="117" t="s">
        <v>440</v>
      </c>
      <c r="H7884" s="117">
        <v>1026</v>
      </c>
      <c r="I7884" s="117">
        <v>1318</v>
      </c>
      <c r="J7884" s="117" t="s">
        <v>6701</v>
      </c>
    </row>
    <row r="7885" spans="1:10" ht="17.25" customHeight="1">
      <c r="A7885" s="116" t="s">
        <v>4870</v>
      </c>
      <c r="B7885" s="117">
        <v>9886189920</v>
      </c>
      <c r="C7885" s="116" t="s">
        <v>4393</v>
      </c>
      <c r="D7885" s="116" t="s">
        <v>438</v>
      </c>
      <c r="E7885" s="118">
        <v>41216.885416666664</v>
      </c>
      <c r="F7885" s="116" t="s">
        <v>6700</v>
      </c>
      <c r="G7885" s="117" t="s">
        <v>440</v>
      </c>
      <c r="H7885" s="117">
        <v>313</v>
      </c>
      <c r="I7885" s="117">
        <v>391</v>
      </c>
      <c r="J7885" s="117" t="s">
        <v>6701</v>
      </c>
    </row>
    <row r="7886" spans="1:10" ht="17.25" customHeight="1">
      <c r="A7886" s="116" t="s">
        <v>6707</v>
      </c>
      <c r="B7886" s="117">
        <v>7829823999</v>
      </c>
      <c r="C7886" s="116" t="s">
        <v>4393</v>
      </c>
      <c r="D7886" s="116" t="s">
        <v>438</v>
      </c>
      <c r="E7886" s="118">
        <v>41217.020833333336</v>
      </c>
      <c r="F7886" s="116" t="s">
        <v>6700</v>
      </c>
      <c r="G7886" s="117" t="s">
        <v>440</v>
      </c>
      <c r="H7886" s="117">
        <v>594</v>
      </c>
      <c r="I7886" s="117">
        <v>763</v>
      </c>
      <c r="J7886" s="117" t="s">
        <v>6701</v>
      </c>
    </row>
    <row r="7887" spans="1:10" ht="17.25" customHeight="1">
      <c r="A7887" s="116" t="s">
        <v>6708</v>
      </c>
      <c r="B7887" s="117">
        <v>8088656999</v>
      </c>
      <c r="C7887" s="116" t="s">
        <v>4393</v>
      </c>
      <c r="D7887" s="116" t="s">
        <v>438</v>
      </c>
      <c r="E7887" s="118">
        <v>41217.145833333336</v>
      </c>
      <c r="F7887" s="116" t="s">
        <v>6700</v>
      </c>
      <c r="G7887" s="117" t="s">
        <v>440</v>
      </c>
      <c r="H7887" s="117">
        <v>918</v>
      </c>
      <c r="I7887" s="117">
        <v>811</v>
      </c>
      <c r="J7887" s="117" t="s">
        <v>6709</v>
      </c>
    </row>
    <row r="7888" spans="1:10" ht="17.25" customHeight="1">
      <c r="A7888" s="116" t="s">
        <v>6710</v>
      </c>
      <c r="B7888" s="117">
        <v>9740211667</v>
      </c>
      <c r="C7888" s="116" t="s">
        <v>4393</v>
      </c>
      <c r="D7888" s="116" t="s">
        <v>486</v>
      </c>
      <c r="E7888" s="118">
        <v>41217.166666666664</v>
      </c>
      <c r="F7888" s="116" t="s">
        <v>6700</v>
      </c>
      <c r="G7888" s="117" t="s">
        <v>440</v>
      </c>
      <c r="H7888" s="117">
        <v>662</v>
      </c>
      <c r="I7888" s="117">
        <v>841</v>
      </c>
      <c r="J7888" s="117" t="s">
        <v>6701</v>
      </c>
    </row>
    <row r="7889" spans="1:10" ht="17.25" customHeight="1">
      <c r="A7889" s="116" t="s">
        <v>6708</v>
      </c>
      <c r="B7889" s="117">
        <v>8088656999</v>
      </c>
      <c r="C7889" s="116" t="s">
        <v>4393</v>
      </c>
      <c r="D7889" s="116" t="s">
        <v>438</v>
      </c>
      <c r="E7889" s="118">
        <v>41217.229166666664</v>
      </c>
      <c r="F7889" s="116" t="s">
        <v>6700</v>
      </c>
      <c r="G7889" s="117" t="s">
        <v>440</v>
      </c>
      <c r="H7889" s="117">
        <v>876</v>
      </c>
      <c r="I7889" s="117">
        <v>763</v>
      </c>
      <c r="J7889" s="117" t="s">
        <v>6709</v>
      </c>
    </row>
    <row r="7890" spans="1:10" ht="17.25" customHeight="1">
      <c r="A7890" s="116" t="s">
        <v>2310</v>
      </c>
      <c r="B7890" s="117">
        <v>9916346851</v>
      </c>
      <c r="C7890" s="116" t="s">
        <v>4393</v>
      </c>
      <c r="D7890" s="116" t="s">
        <v>438</v>
      </c>
      <c r="E7890" s="118">
        <v>41217.291666666664</v>
      </c>
      <c r="F7890" s="116" t="s">
        <v>6700</v>
      </c>
      <c r="G7890" s="117" t="s">
        <v>440</v>
      </c>
      <c r="H7890" s="117">
        <v>769</v>
      </c>
      <c r="I7890" s="117">
        <v>982</v>
      </c>
      <c r="J7890" s="117" t="s">
        <v>6701</v>
      </c>
    </row>
    <row r="7891" spans="1:10" ht="17.25" customHeight="1">
      <c r="A7891" s="116" t="s">
        <v>6711</v>
      </c>
      <c r="B7891" s="117">
        <v>8095923713</v>
      </c>
      <c r="C7891" s="116" t="s">
        <v>4393</v>
      </c>
      <c r="D7891" s="116" t="s">
        <v>486</v>
      </c>
      <c r="E7891" s="118">
        <v>41217.34375</v>
      </c>
      <c r="F7891" s="116" t="s">
        <v>6700</v>
      </c>
      <c r="G7891" s="117" t="s">
        <v>440</v>
      </c>
      <c r="H7891" s="117">
        <v>348</v>
      </c>
      <c r="I7891" s="117">
        <v>304</v>
      </c>
      <c r="J7891" s="117" t="s">
        <v>6709</v>
      </c>
    </row>
    <row r="7892" spans="1:10" ht="17.25" customHeight="1">
      <c r="A7892" s="116" t="s">
        <v>6712</v>
      </c>
      <c r="B7892" s="117">
        <v>9845022397</v>
      </c>
      <c r="C7892" s="116" t="s">
        <v>4393</v>
      </c>
      <c r="D7892" s="116" t="s">
        <v>438</v>
      </c>
      <c r="E7892" s="118">
        <v>41217.447916666664</v>
      </c>
      <c r="F7892" s="116" t="s">
        <v>6700</v>
      </c>
      <c r="G7892" s="117" t="s">
        <v>440</v>
      </c>
      <c r="H7892" s="117">
        <v>139</v>
      </c>
      <c r="I7892" s="117">
        <v>95</v>
      </c>
      <c r="J7892" s="117" t="s">
        <v>6709</v>
      </c>
    </row>
    <row r="7893" spans="1:10" ht="17.25" customHeight="1">
      <c r="A7893" s="116" t="s">
        <v>4634</v>
      </c>
      <c r="B7893" s="117">
        <v>9880456526</v>
      </c>
      <c r="C7893" s="116" t="s">
        <v>4393</v>
      </c>
      <c r="D7893" s="116" t="s">
        <v>438</v>
      </c>
      <c r="E7893" s="118">
        <v>41217.645833333336</v>
      </c>
      <c r="F7893" s="116" t="s">
        <v>6700</v>
      </c>
      <c r="G7893" s="117" t="s">
        <v>440</v>
      </c>
      <c r="H7893" s="117">
        <v>684</v>
      </c>
      <c r="I7893" s="117">
        <v>604</v>
      </c>
      <c r="J7893" s="117" t="s">
        <v>6709</v>
      </c>
    </row>
    <row r="7894" spans="1:10" ht="17.25" customHeight="1">
      <c r="A7894" s="116" t="s">
        <v>4868</v>
      </c>
      <c r="B7894" s="117">
        <v>9036820358</v>
      </c>
      <c r="C7894" s="116" t="s">
        <v>4393</v>
      </c>
      <c r="D7894" s="116" t="s">
        <v>486</v>
      </c>
      <c r="E7894" s="118">
        <v>41217.729166666664</v>
      </c>
      <c r="F7894" s="116" t="s">
        <v>6700</v>
      </c>
      <c r="G7894" s="117" t="s">
        <v>440</v>
      </c>
      <c r="H7894" s="117">
        <v>260</v>
      </c>
      <c r="I7894" s="117">
        <v>219</v>
      </c>
      <c r="J7894" s="117" t="s">
        <v>6709</v>
      </c>
    </row>
    <row r="7895" spans="1:10" ht="17.25" customHeight="1">
      <c r="A7895" s="116" t="s">
        <v>6713</v>
      </c>
      <c r="B7895" s="117">
        <v>9986418268</v>
      </c>
      <c r="C7895" s="116" t="s">
        <v>4393</v>
      </c>
      <c r="D7895" s="116" t="s">
        <v>438</v>
      </c>
      <c r="E7895" s="118">
        <v>41217.8125</v>
      </c>
      <c r="F7895" s="116" t="s">
        <v>6700</v>
      </c>
      <c r="G7895" s="117" t="s">
        <v>440</v>
      </c>
      <c r="H7895" s="117">
        <v>249</v>
      </c>
      <c r="I7895" s="117">
        <v>216</v>
      </c>
      <c r="J7895" s="117" t="s">
        <v>6709</v>
      </c>
    </row>
    <row r="7896" spans="1:10" ht="17.25" customHeight="1">
      <c r="A7896" s="116" t="s">
        <v>5229</v>
      </c>
      <c r="B7896" s="117">
        <v>8971459160</v>
      </c>
      <c r="C7896" s="116" t="s">
        <v>4393</v>
      </c>
      <c r="D7896" s="116" t="s">
        <v>438</v>
      </c>
      <c r="E7896" s="118">
        <v>41217.8125</v>
      </c>
      <c r="F7896" s="116" t="s">
        <v>6700</v>
      </c>
      <c r="G7896" s="117" t="s">
        <v>440</v>
      </c>
      <c r="H7896" s="117">
        <v>162</v>
      </c>
      <c r="I7896" s="117">
        <v>208</v>
      </c>
      <c r="J7896" s="117" t="s">
        <v>6701</v>
      </c>
    </row>
    <row r="7897" spans="1:10" ht="17.25" customHeight="1">
      <c r="A7897" s="116" t="s">
        <v>2084</v>
      </c>
      <c r="B7897" s="117">
        <v>9535193826</v>
      </c>
      <c r="C7897" s="116" t="s">
        <v>4393</v>
      </c>
      <c r="D7897" s="116" t="s">
        <v>438</v>
      </c>
      <c r="E7897" s="118">
        <v>41217.958333333336</v>
      </c>
      <c r="F7897" s="116" t="s">
        <v>6700</v>
      </c>
      <c r="G7897" s="117" t="s">
        <v>440</v>
      </c>
      <c r="H7897" s="117">
        <v>651</v>
      </c>
      <c r="I7897" s="117">
        <v>837</v>
      </c>
      <c r="J7897" s="117" t="s">
        <v>6701</v>
      </c>
    </row>
    <row r="7898" spans="1:10" ht="17.25" customHeight="1">
      <c r="A7898" s="116" t="s">
        <v>6714</v>
      </c>
      <c r="B7898" s="117">
        <v>9164923600</v>
      </c>
      <c r="C7898" s="116" t="s">
        <v>4393</v>
      </c>
      <c r="D7898" s="116" t="s">
        <v>486</v>
      </c>
      <c r="E7898" s="118">
        <v>41217.979166666664</v>
      </c>
      <c r="F7898" s="116" t="s">
        <v>6700</v>
      </c>
      <c r="G7898" s="117" t="s">
        <v>440</v>
      </c>
      <c r="H7898" s="117">
        <v>214</v>
      </c>
      <c r="I7898" s="117">
        <v>189</v>
      </c>
      <c r="J7898" s="117" t="s">
        <v>6709</v>
      </c>
    </row>
    <row r="7899" spans="1:10" ht="17.25" customHeight="1">
      <c r="A7899" s="116" t="s">
        <v>6715</v>
      </c>
      <c r="B7899" s="117">
        <v>9845191537</v>
      </c>
      <c r="C7899" s="116" t="s">
        <v>4393</v>
      </c>
      <c r="D7899" s="116" t="s">
        <v>438</v>
      </c>
      <c r="E7899" s="118">
        <v>41218.020833333336</v>
      </c>
      <c r="F7899" s="116" t="s">
        <v>6700</v>
      </c>
      <c r="G7899" s="117" t="s">
        <v>440</v>
      </c>
      <c r="H7899" s="117">
        <v>160</v>
      </c>
      <c r="I7899" s="117">
        <v>141</v>
      </c>
      <c r="J7899" s="117" t="s">
        <v>6709</v>
      </c>
    </row>
    <row r="7900" spans="1:10" ht="17.25" customHeight="1">
      <c r="A7900" s="116" t="s">
        <v>6716</v>
      </c>
      <c r="B7900" s="117">
        <v>9663732095</v>
      </c>
      <c r="C7900" s="116" t="s">
        <v>4393</v>
      </c>
      <c r="D7900" s="116" t="s">
        <v>438</v>
      </c>
      <c r="E7900" s="118">
        <v>41218.020833333336</v>
      </c>
      <c r="F7900" s="116" t="s">
        <v>6700</v>
      </c>
      <c r="G7900" s="117" t="s">
        <v>440</v>
      </c>
      <c r="H7900" s="117">
        <v>864</v>
      </c>
      <c r="I7900" s="117">
        <v>1110</v>
      </c>
      <c r="J7900" s="117" t="s">
        <v>6701</v>
      </c>
    </row>
    <row r="7901" spans="1:10" ht="17.25" customHeight="1">
      <c r="A7901" s="116" t="s">
        <v>6717</v>
      </c>
      <c r="B7901" s="117">
        <v>9346243659</v>
      </c>
      <c r="C7901" s="116" t="s">
        <v>4393</v>
      </c>
      <c r="D7901" s="116" t="s">
        <v>438</v>
      </c>
      <c r="E7901" s="118">
        <v>41218.197916666664</v>
      </c>
      <c r="F7901" s="116" t="s">
        <v>6700</v>
      </c>
      <c r="G7901" s="117" t="s">
        <v>440</v>
      </c>
      <c r="H7901" s="117">
        <v>837</v>
      </c>
      <c r="I7901" s="117">
        <v>1073</v>
      </c>
      <c r="J7901" s="117" t="s">
        <v>6701</v>
      </c>
    </row>
    <row r="7902" spans="1:10" ht="17.25" customHeight="1">
      <c r="A7902" s="116" t="s">
        <v>4705</v>
      </c>
      <c r="B7902" s="117">
        <v>9740809441</v>
      </c>
      <c r="C7902" s="116" t="s">
        <v>4393</v>
      </c>
      <c r="D7902" s="116" t="s">
        <v>438</v>
      </c>
      <c r="E7902" s="118">
        <v>41218.291666666664</v>
      </c>
      <c r="F7902" s="116" t="s">
        <v>6700</v>
      </c>
      <c r="G7902" s="117" t="s">
        <v>440</v>
      </c>
      <c r="H7902" s="117">
        <v>212</v>
      </c>
      <c r="I7902" s="117">
        <v>181</v>
      </c>
      <c r="J7902" s="117" t="s">
        <v>6709</v>
      </c>
    </row>
    <row r="7903" spans="1:10" ht="17.25" customHeight="1">
      <c r="A7903" s="116" t="s">
        <v>6718</v>
      </c>
      <c r="B7903" s="117">
        <v>9739103636</v>
      </c>
      <c r="C7903" s="116" t="s">
        <v>4393</v>
      </c>
      <c r="D7903" s="116" t="s">
        <v>438</v>
      </c>
      <c r="E7903" s="118">
        <v>41218.302083333336</v>
      </c>
      <c r="F7903" s="116" t="s">
        <v>6700</v>
      </c>
      <c r="G7903" s="117" t="s">
        <v>440</v>
      </c>
      <c r="H7903" s="117">
        <v>861</v>
      </c>
      <c r="I7903" s="117">
        <v>1091</v>
      </c>
      <c r="J7903" s="117" t="s">
        <v>6701</v>
      </c>
    </row>
    <row r="7904" spans="1:10" ht="17.25" customHeight="1">
      <c r="A7904" s="116" t="s">
        <v>5173</v>
      </c>
      <c r="B7904" s="117">
        <v>9886619365</v>
      </c>
      <c r="C7904" s="116" t="s">
        <v>4393</v>
      </c>
      <c r="D7904" s="116" t="s">
        <v>461</v>
      </c>
      <c r="E7904" s="118">
        <v>41218.34375</v>
      </c>
      <c r="F7904" s="116" t="s">
        <v>6700</v>
      </c>
      <c r="G7904" s="117" t="s">
        <v>440</v>
      </c>
      <c r="H7904" s="117">
        <v>202</v>
      </c>
      <c r="I7904" s="117">
        <v>169</v>
      </c>
      <c r="J7904" s="117" t="s">
        <v>6709</v>
      </c>
    </row>
    <row r="7905" spans="1:10" ht="17.25" customHeight="1">
      <c r="A7905" s="116" t="s">
        <v>6719</v>
      </c>
      <c r="B7905" s="117">
        <v>9731677855</v>
      </c>
      <c r="C7905" s="116" t="s">
        <v>4393</v>
      </c>
      <c r="D7905" s="116" t="s">
        <v>486</v>
      </c>
      <c r="E7905" s="118">
        <v>41218.385416666664</v>
      </c>
      <c r="F7905" s="116" t="s">
        <v>6700</v>
      </c>
      <c r="G7905" s="117" t="s">
        <v>440</v>
      </c>
      <c r="H7905" s="117">
        <v>124</v>
      </c>
      <c r="I7905" s="117">
        <v>102</v>
      </c>
      <c r="J7905" s="117" t="s">
        <v>6709</v>
      </c>
    </row>
    <row r="7906" spans="1:10" ht="17.25" customHeight="1">
      <c r="A7906" s="116" t="s">
        <v>1045</v>
      </c>
      <c r="B7906" s="117">
        <v>9900049797</v>
      </c>
      <c r="C7906" s="116" t="s">
        <v>4393</v>
      </c>
      <c r="D7906" s="116" t="s">
        <v>438</v>
      </c>
      <c r="E7906" s="118">
        <v>41218.5625</v>
      </c>
      <c r="F7906" s="116" t="s">
        <v>6700</v>
      </c>
      <c r="G7906" s="117" t="s">
        <v>440</v>
      </c>
      <c r="H7906" s="117">
        <v>666</v>
      </c>
      <c r="I7906" s="117">
        <v>588</v>
      </c>
      <c r="J7906" s="117" t="s">
        <v>6709</v>
      </c>
    </row>
    <row r="7907" spans="1:10" ht="17.25" customHeight="1">
      <c r="A7907" s="116" t="s">
        <v>6720</v>
      </c>
      <c r="B7907" s="117">
        <v>9739030606</v>
      </c>
      <c r="C7907" s="116" t="s">
        <v>4393</v>
      </c>
      <c r="D7907" s="116" t="s">
        <v>486</v>
      </c>
      <c r="E7907" s="118">
        <v>41218.791666666664</v>
      </c>
      <c r="F7907" s="116" t="s">
        <v>6700</v>
      </c>
      <c r="G7907" s="117" t="s">
        <v>440</v>
      </c>
      <c r="H7907" s="117">
        <v>268</v>
      </c>
      <c r="I7907" s="117">
        <v>218</v>
      </c>
      <c r="J7907" s="117" t="s">
        <v>6709</v>
      </c>
    </row>
    <row r="7908" spans="1:10" ht="17.25" customHeight="1">
      <c r="A7908" s="116" t="s">
        <v>4562</v>
      </c>
      <c r="B7908" s="117">
        <v>9731455330</v>
      </c>
      <c r="C7908" s="116" t="s">
        <v>4393</v>
      </c>
      <c r="D7908" s="116" t="s">
        <v>438</v>
      </c>
      <c r="E7908" s="118">
        <v>41218.833333333336</v>
      </c>
      <c r="F7908" s="116" t="s">
        <v>6700</v>
      </c>
      <c r="G7908" s="117" t="s">
        <v>440</v>
      </c>
      <c r="H7908" s="117">
        <v>196</v>
      </c>
      <c r="I7908" s="117">
        <v>229</v>
      </c>
      <c r="J7908" s="117" t="s">
        <v>6701</v>
      </c>
    </row>
    <row r="7909" spans="1:10" ht="17.25" customHeight="1">
      <c r="A7909" s="116" t="s">
        <v>6721</v>
      </c>
      <c r="B7909" s="117">
        <v>9036157541</v>
      </c>
      <c r="C7909" s="116" t="s">
        <v>4393</v>
      </c>
      <c r="D7909" s="116" t="s">
        <v>438</v>
      </c>
      <c r="E7909" s="118">
        <v>41218.90625</v>
      </c>
      <c r="F7909" s="116" t="s">
        <v>6700</v>
      </c>
      <c r="G7909" s="117" t="s">
        <v>440</v>
      </c>
      <c r="H7909" s="117">
        <v>729</v>
      </c>
      <c r="I7909" s="117">
        <v>636</v>
      </c>
      <c r="J7909" s="117" t="s">
        <v>6709</v>
      </c>
    </row>
    <row r="7910" spans="1:10" ht="17.25" customHeight="1">
      <c r="A7910" s="116" t="s">
        <v>6722</v>
      </c>
      <c r="B7910" s="117">
        <v>7896004567</v>
      </c>
      <c r="C7910" s="116" t="s">
        <v>4393</v>
      </c>
      <c r="D7910" s="116" t="s">
        <v>438</v>
      </c>
      <c r="E7910" s="118">
        <v>41219.125</v>
      </c>
      <c r="F7910" s="116" t="s">
        <v>6700</v>
      </c>
      <c r="G7910" s="117" t="s">
        <v>440</v>
      </c>
      <c r="H7910" s="117">
        <v>775</v>
      </c>
      <c r="I7910" s="117">
        <v>680</v>
      </c>
      <c r="J7910" s="117" t="s">
        <v>6709</v>
      </c>
    </row>
    <row r="7911" spans="1:10" ht="17.25" customHeight="1">
      <c r="A7911" s="116" t="s">
        <v>6723</v>
      </c>
      <c r="B7911" s="117">
        <v>9900907364</v>
      </c>
      <c r="C7911" s="116" t="s">
        <v>4393</v>
      </c>
      <c r="D7911" s="116" t="s">
        <v>438</v>
      </c>
      <c r="E7911" s="118">
        <v>41219.208333333336</v>
      </c>
      <c r="F7911" s="116" t="s">
        <v>6700</v>
      </c>
      <c r="G7911" s="117" t="s">
        <v>440</v>
      </c>
      <c r="H7911" s="117">
        <v>842</v>
      </c>
      <c r="I7911" s="117">
        <v>1077</v>
      </c>
      <c r="J7911" s="117" t="s">
        <v>6701</v>
      </c>
    </row>
    <row r="7912" spans="1:10" ht="17.25" customHeight="1">
      <c r="A7912" s="116" t="s">
        <v>6724</v>
      </c>
      <c r="B7912" s="117">
        <v>9590395685</v>
      </c>
      <c r="C7912" s="116" t="s">
        <v>4393</v>
      </c>
      <c r="D7912" s="116" t="s">
        <v>486</v>
      </c>
      <c r="E7912" s="118">
        <v>41219.229166666664</v>
      </c>
      <c r="F7912" s="116" t="s">
        <v>6700</v>
      </c>
      <c r="G7912" s="117" t="s">
        <v>440</v>
      </c>
      <c r="H7912" s="117">
        <v>720</v>
      </c>
      <c r="I7912" s="117">
        <v>636</v>
      </c>
      <c r="J7912" s="117" t="s">
        <v>6709</v>
      </c>
    </row>
    <row r="7913" spans="1:10" ht="17.25" customHeight="1">
      <c r="A7913" s="116" t="s">
        <v>6725</v>
      </c>
      <c r="B7913" s="117">
        <v>8123036418</v>
      </c>
      <c r="C7913" s="116" t="s">
        <v>4393</v>
      </c>
      <c r="D7913" s="116" t="s">
        <v>438</v>
      </c>
      <c r="E7913" s="118">
        <v>41219.302083333336</v>
      </c>
      <c r="F7913" s="116" t="s">
        <v>6700</v>
      </c>
      <c r="G7913" s="117" t="s">
        <v>440</v>
      </c>
      <c r="H7913" s="117">
        <v>925</v>
      </c>
      <c r="I7913" s="117">
        <v>1149</v>
      </c>
      <c r="J7913" s="117" t="s">
        <v>6701</v>
      </c>
    </row>
    <row r="7914" spans="1:10" ht="17.25" customHeight="1">
      <c r="A7914" s="116" t="s">
        <v>6590</v>
      </c>
      <c r="B7914" s="117">
        <v>9591227056</v>
      </c>
      <c r="C7914" s="116" t="s">
        <v>4393</v>
      </c>
      <c r="D7914" s="116" t="s">
        <v>438</v>
      </c>
      <c r="E7914" s="118">
        <v>41219.604166666664</v>
      </c>
      <c r="F7914" s="116" t="s">
        <v>6700</v>
      </c>
      <c r="G7914" s="117" t="s">
        <v>440</v>
      </c>
      <c r="H7914" s="117">
        <v>846</v>
      </c>
      <c r="I7914" s="117">
        <v>747</v>
      </c>
      <c r="J7914" s="117" t="s">
        <v>6709</v>
      </c>
    </row>
    <row r="7915" spans="1:10" ht="17.25" customHeight="1">
      <c r="A7915" s="116" t="s">
        <v>5116</v>
      </c>
      <c r="B7915" s="117">
        <v>9886680350</v>
      </c>
      <c r="C7915" s="116" t="s">
        <v>4393</v>
      </c>
      <c r="D7915" s="116" t="s">
        <v>438</v>
      </c>
      <c r="E7915" s="118">
        <v>41219.729166666664</v>
      </c>
      <c r="F7915" s="116" t="s">
        <v>6700</v>
      </c>
      <c r="G7915" s="117" t="s">
        <v>440</v>
      </c>
      <c r="H7915" s="117">
        <v>247</v>
      </c>
      <c r="I7915" s="117">
        <v>186</v>
      </c>
      <c r="J7915" s="117" t="s">
        <v>6709</v>
      </c>
    </row>
    <row r="7916" spans="1:10" ht="17.25" customHeight="1">
      <c r="A7916" s="116" t="s">
        <v>6726</v>
      </c>
      <c r="B7916" s="117">
        <v>9845097697</v>
      </c>
      <c r="C7916" s="116" t="s">
        <v>4393</v>
      </c>
      <c r="D7916" s="116" t="s">
        <v>438</v>
      </c>
      <c r="E7916" s="118">
        <v>41219.885416666664</v>
      </c>
      <c r="F7916" s="116" t="s">
        <v>6700</v>
      </c>
      <c r="G7916" s="117" t="s">
        <v>440</v>
      </c>
      <c r="H7916" s="117">
        <v>252</v>
      </c>
      <c r="I7916" s="117">
        <v>314</v>
      </c>
      <c r="J7916" s="117" t="s">
        <v>6701</v>
      </c>
    </row>
    <row r="7917" spans="1:10" ht="17.25" customHeight="1">
      <c r="A7917" s="116" t="s">
        <v>6727</v>
      </c>
      <c r="B7917" s="117">
        <v>9986010879</v>
      </c>
      <c r="C7917" s="116" t="s">
        <v>4393</v>
      </c>
      <c r="D7917" s="116" t="s">
        <v>438</v>
      </c>
      <c r="E7917" s="118">
        <v>41219.90625</v>
      </c>
      <c r="F7917" s="116" t="s">
        <v>6700</v>
      </c>
      <c r="G7917" s="117" t="s">
        <v>440</v>
      </c>
      <c r="H7917" s="117">
        <v>323</v>
      </c>
      <c r="I7917" s="117">
        <v>277</v>
      </c>
      <c r="J7917" s="117" t="s">
        <v>6709</v>
      </c>
    </row>
    <row r="7918" spans="1:10" ht="17.25" customHeight="1">
      <c r="A7918" s="116" t="s">
        <v>6728</v>
      </c>
      <c r="B7918" s="117">
        <v>9900987729</v>
      </c>
      <c r="C7918" s="116" t="s">
        <v>4393</v>
      </c>
      <c r="D7918" s="116" t="s">
        <v>438</v>
      </c>
      <c r="E7918" s="118">
        <v>41219.958333333336</v>
      </c>
      <c r="F7918" s="116" t="s">
        <v>6700</v>
      </c>
      <c r="G7918" s="117" t="s">
        <v>440</v>
      </c>
      <c r="H7918" s="117">
        <v>330</v>
      </c>
      <c r="I7918" s="117">
        <v>423</v>
      </c>
      <c r="J7918" s="117" t="s">
        <v>6701</v>
      </c>
    </row>
    <row r="7919" spans="1:10" ht="17.25" customHeight="1">
      <c r="A7919" s="116" t="s">
        <v>5175</v>
      </c>
      <c r="B7919" s="117">
        <v>9686938839</v>
      </c>
      <c r="C7919" s="116" t="s">
        <v>4393</v>
      </c>
      <c r="D7919" s="116" t="s">
        <v>438</v>
      </c>
      <c r="E7919" s="118">
        <v>41220.125</v>
      </c>
      <c r="F7919" s="116" t="s">
        <v>6700</v>
      </c>
      <c r="G7919" s="117" t="s">
        <v>440</v>
      </c>
      <c r="H7919" s="117">
        <v>910</v>
      </c>
      <c r="I7919" s="117">
        <v>1167</v>
      </c>
      <c r="J7919" s="117" t="s">
        <v>6701</v>
      </c>
    </row>
    <row r="7920" spans="1:10" ht="17.25" customHeight="1">
      <c r="A7920" s="116" t="s">
        <v>4432</v>
      </c>
      <c r="B7920" s="117">
        <v>9962552575</v>
      </c>
      <c r="C7920" s="116" t="s">
        <v>4393</v>
      </c>
      <c r="D7920" s="116" t="s">
        <v>461</v>
      </c>
      <c r="E7920" s="118">
        <v>41220.177083333336</v>
      </c>
      <c r="F7920" s="116" t="s">
        <v>6700</v>
      </c>
      <c r="G7920" s="117" t="s">
        <v>440</v>
      </c>
      <c r="H7920" s="117">
        <v>157</v>
      </c>
      <c r="I7920" s="117">
        <v>137</v>
      </c>
      <c r="J7920" s="117" t="s">
        <v>6709</v>
      </c>
    </row>
    <row r="7921" spans="1:10" ht="17.25" customHeight="1">
      <c r="A7921" s="116" t="s">
        <v>6729</v>
      </c>
      <c r="B7921" s="117">
        <v>9916413131</v>
      </c>
      <c r="C7921" s="116" t="s">
        <v>4393</v>
      </c>
      <c r="D7921" s="116" t="s">
        <v>438</v>
      </c>
      <c r="E7921" s="118">
        <v>41220.208333333336</v>
      </c>
      <c r="F7921" s="116" t="s">
        <v>6700</v>
      </c>
      <c r="G7921" s="117" t="s">
        <v>440</v>
      </c>
      <c r="H7921" s="117">
        <v>711</v>
      </c>
      <c r="I7921" s="117">
        <v>626</v>
      </c>
      <c r="J7921" s="117" t="s">
        <v>6709</v>
      </c>
    </row>
    <row r="7922" spans="1:10" ht="17.25" customHeight="1">
      <c r="A7922" s="116" t="s">
        <v>6730</v>
      </c>
      <c r="B7922" s="117">
        <v>9739050797</v>
      </c>
      <c r="C7922" s="116" t="s">
        <v>4393</v>
      </c>
      <c r="D7922" s="116" t="s">
        <v>438</v>
      </c>
      <c r="E7922" s="118">
        <v>41220.229166666664</v>
      </c>
      <c r="F7922" s="116" t="s">
        <v>6700</v>
      </c>
      <c r="G7922" s="117" t="s">
        <v>440</v>
      </c>
      <c r="H7922" s="117">
        <v>804</v>
      </c>
      <c r="I7922" s="117">
        <v>1026</v>
      </c>
      <c r="J7922" s="117" t="s">
        <v>6701</v>
      </c>
    </row>
    <row r="7923" spans="1:10" ht="17.25" customHeight="1">
      <c r="A7923" s="116" t="s">
        <v>6731</v>
      </c>
      <c r="B7923" s="117">
        <v>9886118450</v>
      </c>
      <c r="C7923" s="116" t="s">
        <v>4393</v>
      </c>
      <c r="D7923" s="116" t="s">
        <v>486</v>
      </c>
      <c r="E7923" s="118">
        <v>41220.322916666664</v>
      </c>
      <c r="F7923" s="116" t="s">
        <v>6700</v>
      </c>
      <c r="G7923" s="117" t="s">
        <v>440</v>
      </c>
      <c r="H7923" s="117">
        <v>280</v>
      </c>
      <c r="I7923" s="117">
        <v>235</v>
      </c>
      <c r="J7923" s="117" t="s">
        <v>6709</v>
      </c>
    </row>
    <row r="7924" spans="1:10" ht="17.25" customHeight="1">
      <c r="A7924" s="116" t="s">
        <v>4411</v>
      </c>
      <c r="B7924" s="117">
        <v>9739063762</v>
      </c>
      <c r="C7924" s="116" t="s">
        <v>4393</v>
      </c>
      <c r="D7924" s="116" t="s">
        <v>438</v>
      </c>
      <c r="E7924" s="118">
        <v>41220.375</v>
      </c>
      <c r="F7924" s="116" t="s">
        <v>6700</v>
      </c>
      <c r="G7924" s="117" t="s">
        <v>440</v>
      </c>
      <c r="H7924" s="117">
        <v>757</v>
      </c>
      <c r="I7924" s="117">
        <v>655</v>
      </c>
      <c r="J7924" s="117" t="s">
        <v>6709</v>
      </c>
    </row>
    <row r="7925" spans="1:10" ht="17.25" customHeight="1">
      <c r="A7925" s="116" t="s">
        <v>6732</v>
      </c>
      <c r="B7925" s="117">
        <v>9538669612</v>
      </c>
      <c r="C7925" s="116" t="s">
        <v>4393</v>
      </c>
      <c r="D7925" s="116" t="s">
        <v>438</v>
      </c>
      <c r="E7925" s="118">
        <v>41220.59375</v>
      </c>
      <c r="F7925" s="116" t="s">
        <v>6700</v>
      </c>
      <c r="G7925" s="117" t="s">
        <v>440</v>
      </c>
      <c r="H7925" s="117">
        <v>900</v>
      </c>
      <c r="I7925" s="117">
        <v>795</v>
      </c>
      <c r="J7925" s="117" t="s">
        <v>6709</v>
      </c>
    </row>
    <row r="7926" spans="1:10" ht="17.25" customHeight="1">
      <c r="A7926" s="116" t="s">
        <v>5644</v>
      </c>
      <c r="B7926" s="117">
        <v>9886352892</v>
      </c>
      <c r="C7926" s="116" t="s">
        <v>4393</v>
      </c>
      <c r="D7926" s="116" t="s">
        <v>438</v>
      </c>
      <c r="E7926" s="118">
        <v>41220.75</v>
      </c>
      <c r="F7926" s="116" t="s">
        <v>6700</v>
      </c>
      <c r="G7926" s="117" t="s">
        <v>440</v>
      </c>
      <c r="H7926" s="117">
        <v>139</v>
      </c>
      <c r="I7926" s="117">
        <v>121</v>
      </c>
      <c r="J7926" s="117" t="s">
        <v>6709</v>
      </c>
    </row>
    <row r="7927" spans="1:10" ht="17.25" customHeight="1">
      <c r="A7927" s="116" t="s">
        <v>6579</v>
      </c>
      <c r="B7927" s="117">
        <v>9833520157</v>
      </c>
      <c r="C7927" s="116" t="s">
        <v>4393</v>
      </c>
      <c r="D7927" s="116" t="s">
        <v>438</v>
      </c>
      <c r="E7927" s="118">
        <v>41220.822916666664</v>
      </c>
      <c r="F7927" s="116" t="s">
        <v>6700</v>
      </c>
      <c r="G7927" s="117" t="s">
        <v>440</v>
      </c>
      <c r="H7927" s="117">
        <v>738</v>
      </c>
      <c r="I7927" s="117">
        <v>948</v>
      </c>
      <c r="J7927" s="117" t="s">
        <v>6701</v>
      </c>
    </row>
    <row r="7928" spans="1:10" ht="17.25" customHeight="1">
      <c r="A7928" s="116" t="s">
        <v>6733</v>
      </c>
      <c r="B7928" s="117">
        <v>9731655577</v>
      </c>
      <c r="C7928" s="116" t="s">
        <v>4393</v>
      </c>
      <c r="D7928" s="116" t="s">
        <v>486</v>
      </c>
      <c r="E7928" s="118">
        <v>41220.833333333336</v>
      </c>
      <c r="F7928" s="116" t="s">
        <v>6700</v>
      </c>
      <c r="G7928" s="117" t="s">
        <v>440</v>
      </c>
      <c r="H7928" s="117">
        <v>301</v>
      </c>
      <c r="I7928" s="117">
        <v>264</v>
      </c>
      <c r="J7928" s="117" t="s">
        <v>6709</v>
      </c>
    </row>
    <row r="7929" spans="1:10" ht="17.25" customHeight="1">
      <c r="A7929" s="116" t="s">
        <v>4534</v>
      </c>
      <c r="B7929" s="117">
        <v>9740801777</v>
      </c>
      <c r="C7929" s="116" t="s">
        <v>4393</v>
      </c>
      <c r="D7929" s="116" t="s">
        <v>438</v>
      </c>
      <c r="E7929" s="118">
        <v>41220.895833333336</v>
      </c>
      <c r="F7929" s="116" t="s">
        <v>6700</v>
      </c>
      <c r="G7929" s="117" t="s">
        <v>440</v>
      </c>
      <c r="H7929" s="117">
        <v>117</v>
      </c>
      <c r="I7929" s="117">
        <v>102</v>
      </c>
      <c r="J7929" s="117" t="s">
        <v>6709</v>
      </c>
    </row>
    <row r="7930" spans="1:10" ht="17.25" customHeight="1">
      <c r="A7930" s="116" t="s">
        <v>6734</v>
      </c>
      <c r="B7930" s="117">
        <v>9686985983</v>
      </c>
      <c r="C7930" s="116" t="s">
        <v>4393</v>
      </c>
      <c r="D7930" s="116" t="s">
        <v>486</v>
      </c>
      <c r="E7930" s="118">
        <v>41216.520833333336</v>
      </c>
      <c r="F7930" s="116" t="s">
        <v>6735</v>
      </c>
      <c r="G7930" s="117" t="s">
        <v>440</v>
      </c>
      <c r="H7930" s="117">
        <v>328</v>
      </c>
      <c r="I7930" s="117">
        <v>488</v>
      </c>
      <c r="J7930" s="117" t="s">
        <v>6736</v>
      </c>
    </row>
    <row r="7931" spans="1:10" ht="17.25" customHeight="1">
      <c r="A7931" s="116" t="s">
        <v>6737</v>
      </c>
      <c r="B7931" s="117">
        <v>7353319966</v>
      </c>
      <c r="C7931" s="116" t="s">
        <v>4393</v>
      </c>
      <c r="D7931" s="116" t="s">
        <v>438</v>
      </c>
      <c r="E7931" s="118">
        <v>41216.635416666664</v>
      </c>
      <c r="F7931" s="116" t="s">
        <v>6735</v>
      </c>
      <c r="G7931" s="117" t="s">
        <v>440</v>
      </c>
      <c r="H7931" s="117">
        <v>170</v>
      </c>
      <c r="I7931" s="117">
        <v>230</v>
      </c>
      <c r="J7931" s="117" t="s">
        <v>6736</v>
      </c>
    </row>
    <row r="7932" spans="1:10" ht="17.25" customHeight="1">
      <c r="A7932" s="116" t="s">
        <v>5262</v>
      </c>
      <c r="B7932" s="117">
        <v>8197969040</v>
      </c>
      <c r="C7932" s="116" t="s">
        <v>4393</v>
      </c>
      <c r="D7932" s="116" t="s">
        <v>486</v>
      </c>
      <c r="E7932" s="118">
        <v>41216.71875</v>
      </c>
      <c r="F7932" s="116" t="s">
        <v>6735</v>
      </c>
      <c r="G7932" s="117" t="s">
        <v>440</v>
      </c>
      <c r="H7932" s="117">
        <v>206</v>
      </c>
      <c r="I7932" s="117">
        <v>285</v>
      </c>
      <c r="J7932" s="117" t="s">
        <v>6736</v>
      </c>
    </row>
    <row r="7933" spans="1:10" ht="17.25" customHeight="1">
      <c r="A7933" s="116" t="s">
        <v>6738</v>
      </c>
      <c r="B7933" s="117">
        <v>9901713254</v>
      </c>
      <c r="C7933" s="116" t="s">
        <v>4393</v>
      </c>
      <c r="D7933" s="116" t="s">
        <v>438</v>
      </c>
      <c r="E7933" s="118">
        <v>41216.8125</v>
      </c>
      <c r="F7933" s="116" t="s">
        <v>6735</v>
      </c>
      <c r="G7933" s="117" t="s">
        <v>440</v>
      </c>
      <c r="H7933" s="117">
        <v>126</v>
      </c>
      <c r="I7933" s="117">
        <v>190</v>
      </c>
      <c r="J7933" s="117" t="s">
        <v>6736</v>
      </c>
    </row>
    <row r="7934" spans="1:10" ht="17.25" customHeight="1">
      <c r="A7934" s="116" t="s">
        <v>6739</v>
      </c>
      <c r="B7934" s="117">
        <v>8008552157</v>
      </c>
      <c r="C7934" s="116" t="s">
        <v>4393</v>
      </c>
      <c r="D7934" s="116" t="s">
        <v>438</v>
      </c>
      <c r="E7934" s="118">
        <v>41218.333333333336</v>
      </c>
      <c r="F7934" s="116" t="s">
        <v>6735</v>
      </c>
      <c r="G7934" s="117" t="s">
        <v>440</v>
      </c>
      <c r="H7934" s="117">
        <v>259</v>
      </c>
      <c r="I7934" s="117">
        <v>366</v>
      </c>
      <c r="J7934" s="117" t="s">
        <v>6736</v>
      </c>
    </row>
    <row r="7935" spans="1:10" ht="17.25" customHeight="1">
      <c r="A7935" s="116" t="s">
        <v>4534</v>
      </c>
      <c r="B7935" s="117">
        <v>9740801777</v>
      </c>
      <c r="C7935" s="116" t="s">
        <v>4393</v>
      </c>
      <c r="D7935" s="116" t="s">
        <v>438</v>
      </c>
      <c r="E7935" s="118">
        <v>41218.4375</v>
      </c>
      <c r="F7935" s="116" t="s">
        <v>6735</v>
      </c>
      <c r="G7935" s="117" t="s">
        <v>440</v>
      </c>
      <c r="H7935" s="117">
        <v>117</v>
      </c>
      <c r="I7935" s="117">
        <v>173</v>
      </c>
      <c r="J7935" s="117" t="s">
        <v>6736</v>
      </c>
    </row>
    <row r="7936" spans="1:10" ht="17.25" customHeight="1">
      <c r="A7936" s="116" t="s">
        <v>6740</v>
      </c>
      <c r="B7936" s="117">
        <v>9035010981</v>
      </c>
      <c r="C7936" s="116" t="s">
        <v>4393</v>
      </c>
      <c r="D7936" s="116" t="s">
        <v>486</v>
      </c>
      <c r="E7936" s="118">
        <v>41218.510416666664</v>
      </c>
      <c r="F7936" s="116" t="s">
        <v>6735</v>
      </c>
      <c r="G7936" s="117" t="s">
        <v>440</v>
      </c>
      <c r="H7936" s="117">
        <v>896</v>
      </c>
      <c r="I7936" s="117">
        <v>1349</v>
      </c>
      <c r="J7936" s="117" t="s">
        <v>6736</v>
      </c>
    </row>
    <row r="7937" spans="1:10" ht="17.25" customHeight="1">
      <c r="A7937" s="116" t="s">
        <v>6315</v>
      </c>
      <c r="B7937" s="117">
        <v>9880508162</v>
      </c>
      <c r="C7937" s="116" t="s">
        <v>4393</v>
      </c>
      <c r="D7937" s="116" t="s">
        <v>438</v>
      </c>
      <c r="E7937" s="118">
        <v>41218.666666666664</v>
      </c>
      <c r="F7937" s="116" t="s">
        <v>6735</v>
      </c>
      <c r="G7937" s="117" t="s">
        <v>440</v>
      </c>
      <c r="H7937" s="117">
        <v>288</v>
      </c>
      <c r="I7937" s="117">
        <v>434</v>
      </c>
      <c r="J7937" s="117" t="s">
        <v>6736</v>
      </c>
    </row>
    <row r="7938" spans="1:10" ht="17.25" customHeight="1">
      <c r="A7938" s="116" t="s">
        <v>4747</v>
      </c>
      <c r="B7938" s="117">
        <v>9449010891</v>
      </c>
      <c r="C7938" s="116" t="s">
        <v>4393</v>
      </c>
      <c r="D7938" s="116" t="s">
        <v>461</v>
      </c>
      <c r="E7938" s="118">
        <v>41218.770833333336</v>
      </c>
      <c r="F7938" s="116" t="s">
        <v>6735</v>
      </c>
      <c r="G7938" s="117" t="s">
        <v>440</v>
      </c>
      <c r="H7938" s="117">
        <v>416</v>
      </c>
      <c r="I7938" s="117">
        <v>564</v>
      </c>
      <c r="J7938" s="117" t="s">
        <v>6736</v>
      </c>
    </row>
    <row r="7939" spans="1:10" ht="17.25" customHeight="1">
      <c r="A7939" s="116" t="s">
        <v>4489</v>
      </c>
      <c r="B7939" s="117">
        <v>7760962721</v>
      </c>
      <c r="C7939" s="116" t="s">
        <v>4393</v>
      </c>
      <c r="D7939" s="116" t="s">
        <v>438</v>
      </c>
      <c r="E7939" s="118">
        <v>41218.895833333336</v>
      </c>
      <c r="F7939" s="116" t="s">
        <v>6735</v>
      </c>
      <c r="G7939" s="117" t="s">
        <v>440</v>
      </c>
      <c r="H7939" s="117">
        <v>218</v>
      </c>
      <c r="I7939" s="117">
        <v>325</v>
      </c>
      <c r="J7939" s="117" t="s">
        <v>6736</v>
      </c>
    </row>
    <row r="7940" spans="1:10" ht="17.25" customHeight="1">
      <c r="A7940" s="116" t="s">
        <v>4562</v>
      </c>
      <c r="B7940" s="117">
        <v>9986668686</v>
      </c>
      <c r="C7940" s="116" t="s">
        <v>4393</v>
      </c>
      <c r="D7940" s="116" t="s">
        <v>438</v>
      </c>
      <c r="E7940" s="118">
        <v>41219.40625</v>
      </c>
      <c r="F7940" s="116" t="s">
        <v>6735</v>
      </c>
      <c r="G7940" s="117" t="s">
        <v>440</v>
      </c>
      <c r="H7940" s="117">
        <v>188</v>
      </c>
      <c r="I7940" s="117">
        <v>241</v>
      </c>
      <c r="J7940" s="117" t="s">
        <v>6736</v>
      </c>
    </row>
    <row r="7941" spans="1:10" ht="17.25" customHeight="1">
      <c r="A7941" s="116" t="s">
        <v>6741</v>
      </c>
      <c r="B7941" s="117">
        <v>9611233006</v>
      </c>
      <c r="C7941" s="116" t="s">
        <v>4393</v>
      </c>
      <c r="D7941" s="116" t="s">
        <v>461</v>
      </c>
      <c r="E7941" s="118">
        <v>41219.645833333336</v>
      </c>
      <c r="F7941" s="116" t="s">
        <v>6735</v>
      </c>
      <c r="G7941" s="117" t="s">
        <v>440</v>
      </c>
      <c r="H7941" s="117">
        <v>771</v>
      </c>
      <c r="I7941" s="117">
        <v>1133</v>
      </c>
      <c r="J7941" s="117" t="s">
        <v>6736</v>
      </c>
    </row>
    <row r="7942" spans="1:10" ht="17.25" customHeight="1">
      <c r="A7942" s="116" t="s">
        <v>6742</v>
      </c>
      <c r="B7942" s="117">
        <v>9845566885</v>
      </c>
      <c r="C7942" s="116" t="s">
        <v>4393</v>
      </c>
      <c r="D7942" s="116" t="s">
        <v>438</v>
      </c>
      <c r="E7942" s="118">
        <v>41214.604166666664</v>
      </c>
      <c r="F7942" s="116" t="s">
        <v>6743</v>
      </c>
      <c r="G7942" s="117" t="s">
        <v>440</v>
      </c>
      <c r="H7942" s="117">
        <v>210</v>
      </c>
      <c r="I7942" s="117">
        <v>316</v>
      </c>
      <c r="J7942" s="117" t="s">
        <v>6744</v>
      </c>
    </row>
    <row r="7943" spans="1:10" ht="17.25" customHeight="1">
      <c r="A7943" s="116" t="s">
        <v>5678</v>
      </c>
      <c r="B7943" s="117">
        <v>9739905192</v>
      </c>
      <c r="C7943" s="116" t="s">
        <v>4393</v>
      </c>
      <c r="D7943" s="116" t="s">
        <v>438</v>
      </c>
      <c r="E7943" s="118">
        <v>41214.666666666664</v>
      </c>
      <c r="F7943" s="116" t="s">
        <v>6743</v>
      </c>
      <c r="G7943" s="117" t="s">
        <v>440</v>
      </c>
      <c r="H7943" s="117">
        <v>324</v>
      </c>
      <c r="I7943" s="117">
        <v>517</v>
      </c>
      <c r="J7943" s="117" t="s">
        <v>6744</v>
      </c>
    </row>
    <row r="7944" spans="1:10" ht="17.25" customHeight="1">
      <c r="A7944" s="116" t="s">
        <v>6745</v>
      </c>
      <c r="B7944" s="117">
        <v>9342016587</v>
      </c>
      <c r="C7944" s="116" t="s">
        <v>4393</v>
      </c>
      <c r="D7944" s="116" t="s">
        <v>438</v>
      </c>
      <c r="E7944" s="118">
        <v>41214.8125</v>
      </c>
      <c r="F7944" s="116" t="s">
        <v>6743</v>
      </c>
      <c r="G7944" s="117" t="s">
        <v>440</v>
      </c>
      <c r="H7944" s="117">
        <v>137</v>
      </c>
      <c r="I7944" s="117">
        <v>216</v>
      </c>
      <c r="J7944" s="117" t="s">
        <v>6744</v>
      </c>
    </row>
    <row r="7945" spans="1:10" ht="17.25" customHeight="1">
      <c r="A7945" s="116" t="s">
        <v>6746</v>
      </c>
      <c r="B7945" s="117">
        <v>9886949372</v>
      </c>
      <c r="C7945" s="116" t="s">
        <v>4393</v>
      </c>
      <c r="D7945" s="116" t="s">
        <v>438</v>
      </c>
      <c r="E7945" s="118">
        <v>41214.864583333336</v>
      </c>
      <c r="F7945" s="116" t="s">
        <v>6743</v>
      </c>
      <c r="G7945" s="117" t="s">
        <v>440</v>
      </c>
      <c r="H7945" s="117">
        <v>143</v>
      </c>
      <c r="I7945" s="117">
        <v>218</v>
      </c>
      <c r="J7945" s="117" t="s">
        <v>6744</v>
      </c>
    </row>
    <row r="7946" spans="1:10" ht="17.25" customHeight="1">
      <c r="A7946" s="116" t="s">
        <v>6551</v>
      </c>
      <c r="B7946" s="117">
        <v>9632218142</v>
      </c>
      <c r="C7946" s="116" t="s">
        <v>4393</v>
      </c>
      <c r="D7946" s="116" t="s">
        <v>438</v>
      </c>
      <c r="E7946" s="118">
        <v>41215.333333333336</v>
      </c>
      <c r="F7946" s="116" t="s">
        <v>6743</v>
      </c>
      <c r="G7946" s="117" t="s">
        <v>440</v>
      </c>
      <c r="H7946" s="117">
        <v>144</v>
      </c>
      <c r="I7946" s="117">
        <v>221</v>
      </c>
      <c r="J7946" s="117" t="s">
        <v>6744</v>
      </c>
    </row>
    <row r="7947" spans="1:10" ht="17.25" customHeight="1">
      <c r="A7947" s="116" t="s">
        <v>6747</v>
      </c>
      <c r="B7947" s="117">
        <v>9341669996</v>
      </c>
      <c r="C7947" s="116" t="s">
        <v>4393</v>
      </c>
      <c r="D7947" s="116" t="s">
        <v>438</v>
      </c>
      <c r="E7947" s="118">
        <v>41215.5</v>
      </c>
      <c r="F7947" s="116" t="s">
        <v>6743</v>
      </c>
      <c r="G7947" s="117" t="s">
        <v>440</v>
      </c>
      <c r="H7947" s="117">
        <v>280</v>
      </c>
      <c r="I7947" s="117">
        <v>420</v>
      </c>
      <c r="J7947" s="117" t="s">
        <v>6744</v>
      </c>
    </row>
    <row r="7948" spans="1:10" ht="17.25" customHeight="1">
      <c r="A7948" s="116" t="s">
        <v>6748</v>
      </c>
      <c r="B7948" s="117">
        <v>9535756809</v>
      </c>
      <c r="C7948" s="116" t="s">
        <v>4393</v>
      </c>
      <c r="D7948" s="116" t="s">
        <v>438</v>
      </c>
      <c r="E7948" s="118">
        <v>41215.625</v>
      </c>
      <c r="F7948" s="116" t="s">
        <v>6743</v>
      </c>
      <c r="G7948" s="117" t="s">
        <v>440</v>
      </c>
      <c r="H7948" s="117">
        <v>384</v>
      </c>
      <c r="I7948" s="117">
        <v>517</v>
      </c>
      <c r="J7948" s="117" t="s">
        <v>6744</v>
      </c>
    </row>
    <row r="7949" spans="1:10" ht="17.25" customHeight="1">
      <c r="A7949" s="116" t="s">
        <v>6749</v>
      </c>
      <c r="B7949" s="117">
        <v>9019342739</v>
      </c>
      <c r="C7949" s="116" t="s">
        <v>4393</v>
      </c>
      <c r="D7949" s="116" t="s">
        <v>438</v>
      </c>
      <c r="E7949" s="118">
        <v>41215.875</v>
      </c>
      <c r="F7949" s="116" t="s">
        <v>6743</v>
      </c>
      <c r="G7949" s="117" t="s">
        <v>440</v>
      </c>
      <c r="H7949" s="117">
        <v>232</v>
      </c>
      <c r="I7949" s="117">
        <v>362</v>
      </c>
      <c r="J7949" s="117" t="s">
        <v>6744</v>
      </c>
    </row>
    <row r="7950" spans="1:10" ht="17.25" customHeight="1">
      <c r="A7950" s="116" t="s">
        <v>6750</v>
      </c>
      <c r="B7950" s="117">
        <v>9845272332</v>
      </c>
      <c r="C7950" s="116" t="s">
        <v>4393</v>
      </c>
      <c r="D7950" s="116" t="s">
        <v>438</v>
      </c>
      <c r="E7950" s="118">
        <v>41216.333333333336</v>
      </c>
      <c r="F7950" s="116" t="s">
        <v>6743</v>
      </c>
      <c r="G7950" s="117" t="s">
        <v>440</v>
      </c>
      <c r="H7950" s="117">
        <v>178</v>
      </c>
      <c r="I7950" s="117">
        <v>282</v>
      </c>
      <c r="J7950" s="117" t="s">
        <v>6744</v>
      </c>
    </row>
    <row r="7951" spans="1:10" ht="17.25" customHeight="1">
      <c r="A7951" s="116" t="s">
        <v>6751</v>
      </c>
      <c r="B7951" s="117">
        <v>9880977669</v>
      </c>
      <c r="C7951" s="116" t="s">
        <v>4393</v>
      </c>
      <c r="D7951" s="116" t="s">
        <v>438</v>
      </c>
      <c r="E7951" s="118">
        <v>41216.4375</v>
      </c>
      <c r="F7951" s="116" t="s">
        <v>6743</v>
      </c>
      <c r="G7951" s="117" t="s">
        <v>440</v>
      </c>
      <c r="H7951" s="117">
        <v>990</v>
      </c>
      <c r="I7951" s="117">
        <v>1580</v>
      </c>
      <c r="J7951" s="117" t="s">
        <v>6744</v>
      </c>
    </row>
    <row r="7952" spans="1:10" ht="17.25" customHeight="1">
      <c r="A7952" s="116" t="s">
        <v>6752</v>
      </c>
      <c r="B7952" s="117">
        <v>9620533922</v>
      </c>
      <c r="C7952" s="116" t="s">
        <v>4393</v>
      </c>
      <c r="D7952" s="116" t="s">
        <v>438</v>
      </c>
      <c r="E7952" s="118">
        <v>41216.729166666664</v>
      </c>
      <c r="F7952" s="116" t="s">
        <v>6743</v>
      </c>
      <c r="G7952" s="117" t="s">
        <v>440</v>
      </c>
      <c r="H7952" s="117">
        <v>758</v>
      </c>
      <c r="I7952" s="117">
        <v>1181</v>
      </c>
      <c r="J7952" s="117" t="s">
        <v>6744</v>
      </c>
    </row>
    <row r="7953" spans="1:10" ht="17.25" customHeight="1">
      <c r="A7953" s="116" t="s">
        <v>6753</v>
      </c>
      <c r="B7953" s="117">
        <v>9686568105</v>
      </c>
      <c r="C7953" s="116" t="s">
        <v>4393</v>
      </c>
      <c r="D7953" s="116" t="s">
        <v>438</v>
      </c>
      <c r="E7953" s="118">
        <v>41217.354166666664</v>
      </c>
      <c r="F7953" s="116" t="s">
        <v>6743</v>
      </c>
      <c r="G7953" s="117" t="s">
        <v>440</v>
      </c>
      <c r="H7953" s="117">
        <v>267</v>
      </c>
      <c r="I7953" s="117">
        <v>417</v>
      </c>
      <c r="J7953" s="117" t="s">
        <v>6744</v>
      </c>
    </row>
    <row r="7954" spans="1:10" ht="17.25" customHeight="1">
      <c r="A7954" s="116" t="s">
        <v>4750</v>
      </c>
      <c r="B7954" s="117">
        <v>9900132605</v>
      </c>
      <c r="C7954" s="116" t="s">
        <v>4393</v>
      </c>
      <c r="D7954" s="116" t="s">
        <v>488</v>
      </c>
      <c r="E7954" s="118">
        <v>41217.520833333336</v>
      </c>
      <c r="F7954" s="116" t="s">
        <v>6743</v>
      </c>
      <c r="G7954" s="117" t="s">
        <v>440</v>
      </c>
      <c r="H7954" s="117">
        <v>204</v>
      </c>
      <c r="I7954" s="117">
        <v>322</v>
      </c>
      <c r="J7954" s="117" t="s">
        <v>6744</v>
      </c>
    </row>
    <row r="7955" spans="1:10" ht="17.25" customHeight="1">
      <c r="A7955" s="116" t="s">
        <v>6754</v>
      </c>
      <c r="B7955" s="117">
        <v>9840467827</v>
      </c>
      <c r="C7955" s="116" t="s">
        <v>4393</v>
      </c>
      <c r="D7955" s="116" t="s">
        <v>438</v>
      </c>
      <c r="E7955" s="118">
        <v>41217.65625</v>
      </c>
      <c r="F7955" s="116" t="s">
        <v>6743</v>
      </c>
      <c r="G7955" s="117" t="s">
        <v>440</v>
      </c>
      <c r="H7955" s="117">
        <v>249</v>
      </c>
      <c r="I7955" s="117">
        <v>391</v>
      </c>
      <c r="J7955" s="117" t="s">
        <v>6744</v>
      </c>
    </row>
    <row r="7956" spans="1:10" ht="17.25" customHeight="1">
      <c r="A7956" s="116" t="s">
        <v>4702</v>
      </c>
      <c r="B7956" s="117">
        <v>9972877192</v>
      </c>
      <c r="C7956" s="116" t="s">
        <v>4393</v>
      </c>
      <c r="D7956" s="116" t="s">
        <v>438</v>
      </c>
      <c r="E7956" s="118">
        <v>41217.916666666664</v>
      </c>
      <c r="F7956" s="116" t="s">
        <v>6743</v>
      </c>
      <c r="G7956" s="117" t="s">
        <v>440</v>
      </c>
      <c r="H7956" s="117">
        <v>381</v>
      </c>
      <c r="I7956" s="117">
        <v>603</v>
      </c>
      <c r="J7956" s="117" t="s">
        <v>6744</v>
      </c>
    </row>
    <row r="7957" spans="1:10" ht="17.25" customHeight="1">
      <c r="A7957" s="116" t="s">
        <v>6755</v>
      </c>
      <c r="B7957" s="117">
        <v>9611831035</v>
      </c>
      <c r="C7957" s="116" t="s">
        <v>4393</v>
      </c>
      <c r="D7957" s="116" t="s">
        <v>438</v>
      </c>
      <c r="E7957" s="118">
        <v>41218.34375</v>
      </c>
      <c r="F7957" s="116" t="s">
        <v>6743</v>
      </c>
      <c r="G7957" s="117" t="s">
        <v>440</v>
      </c>
      <c r="H7957" s="117">
        <v>304</v>
      </c>
      <c r="I7957" s="117">
        <v>471</v>
      </c>
      <c r="J7957" s="117" t="s">
        <v>6744</v>
      </c>
    </row>
    <row r="7958" spans="1:10" ht="17.25" customHeight="1">
      <c r="A7958" s="116" t="s">
        <v>1427</v>
      </c>
      <c r="B7958" s="117">
        <v>9019136667</v>
      </c>
      <c r="C7958" s="116" t="s">
        <v>4393</v>
      </c>
      <c r="D7958" s="116" t="s">
        <v>438</v>
      </c>
      <c r="E7958" s="118">
        <v>41218.447916666664</v>
      </c>
      <c r="F7958" s="116" t="s">
        <v>6743</v>
      </c>
      <c r="G7958" s="117" t="s">
        <v>440</v>
      </c>
      <c r="H7958" s="117">
        <v>304</v>
      </c>
      <c r="I7958" s="117">
        <v>460</v>
      </c>
      <c r="J7958" s="117" t="s">
        <v>6744</v>
      </c>
    </row>
    <row r="7959" spans="1:10" ht="17.25" customHeight="1">
      <c r="A7959" s="116" t="s">
        <v>6756</v>
      </c>
      <c r="B7959" s="117">
        <v>9986157767</v>
      </c>
      <c r="C7959" s="116" t="s">
        <v>4393</v>
      </c>
      <c r="D7959" s="116" t="s">
        <v>438</v>
      </c>
      <c r="E7959" s="118">
        <v>41218.59375</v>
      </c>
      <c r="F7959" s="116" t="s">
        <v>6743</v>
      </c>
      <c r="G7959" s="117" t="s">
        <v>440</v>
      </c>
      <c r="H7959" s="117">
        <v>100</v>
      </c>
      <c r="I7959" s="117">
        <v>101</v>
      </c>
      <c r="J7959" s="117" t="s">
        <v>6744</v>
      </c>
    </row>
    <row r="7960" spans="1:10" ht="17.25" customHeight="1">
      <c r="A7960" s="116" t="s">
        <v>6551</v>
      </c>
      <c r="B7960" s="117">
        <v>9632218142</v>
      </c>
      <c r="C7960" s="116" t="s">
        <v>4393</v>
      </c>
      <c r="D7960" s="116" t="s">
        <v>438</v>
      </c>
      <c r="E7960" s="118">
        <v>41218.697916666664</v>
      </c>
      <c r="F7960" s="116" t="s">
        <v>6743</v>
      </c>
      <c r="G7960" s="117" t="s">
        <v>440</v>
      </c>
      <c r="H7960" s="117">
        <v>129</v>
      </c>
      <c r="I7960" s="117">
        <v>204</v>
      </c>
      <c r="J7960" s="117" t="s">
        <v>6744</v>
      </c>
    </row>
    <row r="7961" spans="1:10" ht="17.25" customHeight="1">
      <c r="A7961" s="116" t="s">
        <v>6583</v>
      </c>
      <c r="B7961" s="117">
        <v>8105482949</v>
      </c>
      <c r="C7961" s="116" t="s">
        <v>4393</v>
      </c>
      <c r="D7961" s="116" t="s">
        <v>486</v>
      </c>
      <c r="E7961" s="118">
        <v>41219.375</v>
      </c>
      <c r="F7961" s="116" t="s">
        <v>6743</v>
      </c>
      <c r="G7961" s="117" t="s">
        <v>440</v>
      </c>
      <c r="H7961" s="117">
        <v>158</v>
      </c>
      <c r="I7961" s="117">
        <v>244</v>
      </c>
      <c r="J7961" s="117" t="s">
        <v>6744</v>
      </c>
    </row>
    <row r="7962" spans="1:10" ht="17.25" customHeight="1">
      <c r="A7962" s="116" t="s">
        <v>6757</v>
      </c>
      <c r="B7962" s="117">
        <v>8050294723</v>
      </c>
      <c r="C7962" s="116" t="s">
        <v>4393</v>
      </c>
      <c r="D7962" s="116" t="s">
        <v>438</v>
      </c>
      <c r="E7962" s="118">
        <v>41219.458333333336</v>
      </c>
      <c r="F7962" s="116" t="s">
        <v>6743</v>
      </c>
      <c r="G7962" s="117" t="s">
        <v>440</v>
      </c>
      <c r="H7962" s="117">
        <v>264</v>
      </c>
      <c r="I7962" s="117">
        <v>417</v>
      </c>
      <c r="J7962" s="117" t="s">
        <v>6744</v>
      </c>
    </row>
    <row r="7963" spans="1:10" ht="17.25" customHeight="1">
      <c r="A7963" s="116" t="s">
        <v>6758</v>
      </c>
      <c r="B7963" s="117">
        <v>8884555969</v>
      </c>
      <c r="C7963" s="116" t="s">
        <v>4393</v>
      </c>
      <c r="D7963" s="116" t="s">
        <v>488</v>
      </c>
      <c r="E7963" s="118">
        <v>41219.635416666664</v>
      </c>
      <c r="F7963" s="116" t="s">
        <v>6743</v>
      </c>
      <c r="G7963" s="117" t="s">
        <v>440</v>
      </c>
      <c r="H7963" s="117">
        <v>390</v>
      </c>
      <c r="I7963" s="117">
        <v>603</v>
      </c>
      <c r="J7963" s="117" t="s">
        <v>6744</v>
      </c>
    </row>
    <row r="7964" spans="1:10" ht="17.25" customHeight="1">
      <c r="A7964" s="116" t="s">
        <v>6758</v>
      </c>
      <c r="B7964" s="117">
        <v>8884555969</v>
      </c>
      <c r="C7964" s="116" t="s">
        <v>4393</v>
      </c>
      <c r="D7964" s="116" t="s">
        <v>488</v>
      </c>
      <c r="E7964" s="118">
        <v>41219.770833333336</v>
      </c>
      <c r="F7964" s="116" t="s">
        <v>6743</v>
      </c>
      <c r="G7964" s="117" t="s">
        <v>440</v>
      </c>
      <c r="H7964" s="117">
        <v>323</v>
      </c>
      <c r="I7964" s="117">
        <v>491</v>
      </c>
      <c r="J7964" s="117" t="s">
        <v>6744</v>
      </c>
    </row>
    <row r="7965" spans="1:10" ht="17.25" customHeight="1">
      <c r="A7965" s="116" t="s">
        <v>6759</v>
      </c>
      <c r="B7965" s="117">
        <v>8105510321</v>
      </c>
      <c r="C7965" s="116" t="s">
        <v>4393</v>
      </c>
      <c r="D7965" s="116" t="s">
        <v>438</v>
      </c>
      <c r="E7965" s="118">
        <v>41219.864583333336</v>
      </c>
      <c r="F7965" s="116" t="s">
        <v>6743</v>
      </c>
      <c r="G7965" s="117" t="s">
        <v>440</v>
      </c>
      <c r="H7965" s="117">
        <v>322</v>
      </c>
      <c r="I7965" s="117">
        <v>500</v>
      </c>
      <c r="J7965" s="117" t="s">
        <v>6744</v>
      </c>
    </row>
    <row r="7966" spans="1:10" ht="17.25" customHeight="1">
      <c r="A7966" s="116" t="s">
        <v>6760</v>
      </c>
      <c r="B7966" s="117">
        <v>9740184708</v>
      </c>
      <c r="C7966" s="116" t="s">
        <v>4393</v>
      </c>
      <c r="D7966" s="116" t="s">
        <v>486</v>
      </c>
      <c r="E7966" s="118">
        <v>41220.375</v>
      </c>
      <c r="F7966" s="116" t="s">
        <v>6743</v>
      </c>
      <c r="G7966" s="117" t="s">
        <v>440</v>
      </c>
      <c r="H7966" s="117">
        <v>762</v>
      </c>
      <c r="I7966" s="117">
        <v>1187</v>
      </c>
      <c r="J7966" s="117" t="s">
        <v>6744</v>
      </c>
    </row>
    <row r="7967" spans="1:10" ht="17.25" customHeight="1">
      <c r="A7967" s="116" t="s">
        <v>5359</v>
      </c>
      <c r="B7967" s="117">
        <v>9945319691</v>
      </c>
      <c r="C7967" s="116" t="s">
        <v>4393</v>
      </c>
      <c r="D7967" s="116" t="s">
        <v>438</v>
      </c>
      <c r="E7967" s="118">
        <v>41220.625</v>
      </c>
      <c r="F7967" s="116" t="s">
        <v>6743</v>
      </c>
      <c r="G7967" s="117" t="s">
        <v>440</v>
      </c>
      <c r="H7967" s="117">
        <v>266</v>
      </c>
      <c r="I7967" s="117">
        <v>420</v>
      </c>
      <c r="J7967" s="117" t="s">
        <v>6744</v>
      </c>
    </row>
    <row r="7968" spans="1:10" ht="17.25" customHeight="1">
      <c r="A7968" s="116" t="s">
        <v>6761</v>
      </c>
      <c r="B7968" s="117">
        <v>9538616467</v>
      </c>
      <c r="C7968" s="116" t="s">
        <v>4393</v>
      </c>
      <c r="D7968" s="116" t="s">
        <v>438</v>
      </c>
      <c r="E7968" s="118">
        <v>41220.708333333336</v>
      </c>
      <c r="F7968" s="116" t="s">
        <v>6743</v>
      </c>
      <c r="G7968" s="117" t="s">
        <v>440</v>
      </c>
      <c r="H7968" s="117">
        <v>1095</v>
      </c>
      <c r="I7968" s="117">
        <v>1681</v>
      </c>
      <c r="J7968" s="117" t="s">
        <v>6744</v>
      </c>
    </row>
    <row r="7969" spans="1:10" ht="17.25" customHeight="1">
      <c r="A7969" s="116" t="s">
        <v>6762</v>
      </c>
      <c r="B7969" s="117">
        <v>8105199331</v>
      </c>
      <c r="C7969" s="116" t="s">
        <v>4393</v>
      </c>
      <c r="D7969" s="116" t="s">
        <v>438</v>
      </c>
      <c r="E7969" s="118">
        <v>41220.90625</v>
      </c>
      <c r="F7969" s="116" t="s">
        <v>6743</v>
      </c>
      <c r="G7969" s="117" t="s">
        <v>440</v>
      </c>
      <c r="H7969" s="117">
        <v>954</v>
      </c>
      <c r="I7969" s="117">
        <v>1523</v>
      </c>
      <c r="J7969" s="117" t="s">
        <v>6744</v>
      </c>
    </row>
    <row r="7970" spans="1:10" ht="17.25" customHeight="1">
      <c r="A7970" s="116" t="s">
        <v>6763</v>
      </c>
      <c r="B7970" s="117">
        <v>9650664265</v>
      </c>
      <c r="C7970" s="116" t="s">
        <v>4393</v>
      </c>
      <c r="D7970" s="116" t="s">
        <v>438</v>
      </c>
      <c r="E7970" s="118">
        <v>41215.395833333336</v>
      </c>
      <c r="F7970" s="116" t="s">
        <v>6764</v>
      </c>
      <c r="G7970" s="117" t="s">
        <v>440</v>
      </c>
      <c r="H7970" s="117">
        <v>840</v>
      </c>
      <c r="I7970" s="117">
        <v>885</v>
      </c>
      <c r="J7970" s="117" t="s">
        <v>6765</v>
      </c>
    </row>
    <row r="7971" spans="1:10" ht="17.25" customHeight="1">
      <c r="A7971" s="116" t="s">
        <v>6766</v>
      </c>
      <c r="B7971" s="117">
        <v>9242756676</v>
      </c>
      <c r="C7971" s="116" t="s">
        <v>4393</v>
      </c>
      <c r="D7971" s="116" t="s">
        <v>438</v>
      </c>
      <c r="E7971" s="118">
        <v>41215.5625</v>
      </c>
      <c r="F7971" s="116" t="s">
        <v>6764</v>
      </c>
      <c r="G7971" s="117" t="s">
        <v>440</v>
      </c>
      <c r="H7971" s="117">
        <v>288</v>
      </c>
      <c r="I7971" s="117">
        <v>309</v>
      </c>
      <c r="J7971" s="117" t="s">
        <v>6765</v>
      </c>
    </row>
    <row r="7972" spans="1:10" ht="17.25" customHeight="1">
      <c r="A7972" s="116" t="s">
        <v>6767</v>
      </c>
      <c r="B7972" s="117">
        <v>9701033379</v>
      </c>
      <c r="C7972" s="116" t="s">
        <v>4393</v>
      </c>
      <c r="D7972" s="116" t="s">
        <v>486</v>
      </c>
      <c r="E7972" s="118">
        <v>41215.729166666664</v>
      </c>
      <c r="F7972" s="116" t="s">
        <v>6764</v>
      </c>
      <c r="G7972" s="117" t="s">
        <v>440</v>
      </c>
      <c r="H7972" s="117">
        <v>100</v>
      </c>
      <c r="I7972" s="117">
        <v>100</v>
      </c>
      <c r="J7972" s="117" t="s">
        <v>6765</v>
      </c>
    </row>
    <row r="7973" spans="1:10" ht="17.25" customHeight="1">
      <c r="A7973" s="116" t="s">
        <v>5420</v>
      </c>
      <c r="B7973" s="117">
        <v>9739157050</v>
      </c>
      <c r="C7973" s="116" t="s">
        <v>4393</v>
      </c>
      <c r="D7973" s="116" t="s">
        <v>488</v>
      </c>
      <c r="E7973" s="118">
        <v>41215.739583333336</v>
      </c>
      <c r="F7973" s="116" t="s">
        <v>6764</v>
      </c>
      <c r="G7973" s="117" t="s">
        <v>440</v>
      </c>
      <c r="H7973" s="117">
        <v>156</v>
      </c>
      <c r="I7973" s="117">
        <v>116</v>
      </c>
      <c r="J7973" s="117" t="s">
        <v>6765</v>
      </c>
    </row>
    <row r="7974" spans="1:10" ht="17.25" customHeight="1">
      <c r="A7974" s="116" t="s">
        <v>6768</v>
      </c>
      <c r="B7974" s="117">
        <v>9731180808</v>
      </c>
      <c r="C7974" s="116" t="s">
        <v>4393</v>
      </c>
      <c r="D7974" s="116" t="s">
        <v>438</v>
      </c>
      <c r="E7974" s="118">
        <v>41215.885416666664</v>
      </c>
      <c r="F7974" s="116" t="s">
        <v>6764</v>
      </c>
      <c r="G7974" s="117" t="s">
        <v>440</v>
      </c>
      <c r="H7974" s="117">
        <v>108</v>
      </c>
      <c r="I7974" s="117">
        <v>116</v>
      </c>
      <c r="J7974" s="117" t="s">
        <v>6765</v>
      </c>
    </row>
    <row r="7975" spans="1:10" ht="17.25" customHeight="1">
      <c r="A7975" s="116" t="s">
        <v>5262</v>
      </c>
      <c r="B7975" s="117">
        <v>9008000711</v>
      </c>
      <c r="C7975" s="116" t="s">
        <v>4393</v>
      </c>
      <c r="D7975" s="116" t="s">
        <v>461</v>
      </c>
      <c r="E7975" s="118">
        <v>41215.9375</v>
      </c>
      <c r="F7975" s="116" t="s">
        <v>6764</v>
      </c>
      <c r="G7975" s="117" t="s">
        <v>440</v>
      </c>
      <c r="H7975" s="117">
        <v>351</v>
      </c>
      <c r="I7975" s="117">
        <v>375</v>
      </c>
      <c r="J7975" s="117" t="s">
        <v>6765</v>
      </c>
    </row>
    <row r="7976" spans="1:10" ht="17.25" customHeight="1">
      <c r="A7976" s="116" t="s">
        <v>6769</v>
      </c>
      <c r="B7976" s="117">
        <v>9945233445</v>
      </c>
      <c r="C7976" s="116" t="s">
        <v>4393</v>
      </c>
      <c r="D7976" s="116" t="s">
        <v>438</v>
      </c>
      <c r="E7976" s="118">
        <v>41216.083333333336</v>
      </c>
      <c r="F7976" s="116" t="s">
        <v>6764</v>
      </c>
      <c r="G7976" s="117" t="s">
        <v>440</v>
      </c>
      <c r="H7976" s="117">
        <v>271</v>
      </c>
      <c r="I7976" s="117">
        <v>230</v>
      </c>
      <c r="J7976" s="117" t="s">
        <v>6765</v>
      </c>
    </row>
    <row r="7977" spans="1:10" ht="17.25" customHeight="1">
      <c r="A7977" s="116" t="s">
        <v>6770</v>
      </c>
      <c r="B7977" s="117">
        <v>7411830217</v>
      </c>
      <c r="C7977" s="116" t="s">
        <v>4393</v>
      </c>
      <c r="D7977" s="116" t="s">
        <v>438</v>
      </c>
      <c r="E7977" s="118">
        <v>41216.208333333336</v>
      </c>
      <c r="F7977" s="116" t="s">
        <v>6764</v>
      </c>
      <c r="G7977" s="117" t="s">
        <v>440</v>
      </c>
      <c r="H7977" s="117">
        <v>710</v>
      </c>
      <c r="I7977" s="117">
        <v>758</v>
      </c>
      <c r="J7977" s="117" t="s">
        <v>6765</v>
      </c>
    </row>
    <row r="7978" spans="1:10" ht="17.25" customHeight="1">
      <c r="A7978" s="116" t="s">
        <v>6771</v>
      </c>
      <c r="B7978" s="117">
        <v>9591458000</v>
      </c>
      <c r="C7978" s="116" t="s">
        <v>4393</v>
      </c>
      <c r="D7978" s="116" t="s">
        <v>438</v>
      </c>
      <c r="E7978" s="118">
        <v>41216.5</v>
      </c>
      <c r="F7978" s="116" t="s">
        <v>6764</v>
      </c>
      <c r="G7978" s="117" t="s">
        <v>440</v>
      </c>
      <c r="H7978" s="117">
        <v>773</v>
      </c>
      <c r="I7978" s="117">
        <v>802</v>
      </c>
      <c r="J7978" s="117" t="s">
        <v>6765</v>
      </c>
    </row>
    <row r="7979" spans="1:10" ht="17.25" customHeight="1">
      <c r="A7979" s="116" t="s">
        <v>6772</v>
      </c>
      <c r="B7979" s="117">
        <v>7204750730</v>
      </c>
      <c r="C7979" s="116" t="s">
        <v>4393</v>
      </c>
      <c r="D7979" s="116" t="s">
        <v>438</v>
      </c>
      <c r="E7979" s="118">
        <v>41216.708333333336</v>
      </c>
      <c r="F7979" s="116" t="s">
        <v>6764</v>
      </c>
      <c r="G7979" s="117" t="s">
        <v>440</v>
      </c>
      <c r="H7979" s="117">
        <v>835</v>
      </c>
      <c r="I7979" s="117">
        <v>881</v>
      </c>
      <c r="J7979" s="117" t="s">
        <v>6765</v>
      </c>
    </row>
    <row r="7980" spans="1:10" ht="17.25" customHeight="1">
      <c r="A7980" s="116" t="s">
        <v>3095</v>
      </c>
      <c r="B7980" s="117">
        <v>9986947905</v>
      </c>
      <c r="C7980" s="116" t="s">
        <v>4393</v>
      </c>
      <c r="D7980" s="116" t="s">
        <v>486</v>
      </c>
      <c r="E7980" s="118">
        <v>41216.895833333336</v>
      </c>
      <c r="F7980" s="116" t="s">
        <v>6764</v>
      </c>
      <c r="G7980" s="117" t="s">
        <v>440</v>
      </c>
      <c r="H7980" s="117">
        <v>100</v>
      </c>
      <c r="I7980" s="117">
        <v>83</v>
      </c>
      <c r="J7980" s="117" t="s">
        <v>6765</v>
      </c>
    </row>
    <row r="7981" spans="1:10" ht="17.25" customHeight="1">
      <c r="A7981" s="116" t="s">
        <v>6773</v>
      </c>
      <c r="B7981" s="117">
        <v>9972498552</v>
      </c>
      <c r="C7981" s="116" t="s">
        <v>4393</v>
      </c>
      <c r="D7981" s="116" t="s">
        <v>488</v>
      </c>
      <c r="E7981" s="118">
        <v>41216.979166666664</v>
      </c>
      <c r="F7981" s="116" t="s">
        <v>6764</v>
      </c>
      <c r="G7981" s="117" t="s">
        <v>440</v>
      </c>
      <c r="H7981" s="117">
        <v>180</v>
      </c>
      <c r="I7981" s="117">
        <v>193</v>
      </c>
      <c r="J7981" s="117" t="s">
        <v>6765</v>
      </c>
    </row>
    <row r="7982" spans="1:10" ht="17.25" customHeight="1">
      <c r="A7982" s="116" t="s">
        <v>6774</v>
      </c>
      <c r="B7982" s="117">
        <v>8147279668</v>
      </c>
      <c r="C7982" s="116" t="s">
        <v>4393</v>
      </c>
      <c r="D7982" s="116" t="s">
        <v>438</v>
      </c>
      <c r="E7982" s="118">
        <v>41217.125</v>
      </c>
      <c r="F7982" s="116" t="s">
        <v>6764</v>
      </c>
      <c r="G7982" s="117" t="s">
        <v>440</v>
      </c>
      <c r="H7982" s="117">
        <v>775</v>
      </c>
      <c r="I7982" s="117">
        <v>825</v>
      </c>
      <c r="J7982" s="117" t="s">
        <v>6765</v>
      </c>
    </row>
    <row r="7983" spans="1:10" ht="17.25" customHeight="1">
      <c r="A7983" s="116" t="s">
        <v>6774</v>
      </c>
      <c r="B7983" s="117">
        <v>8147279668</v>
      </c>
      <c r="C7983" s="116" t="s">
        <v>4393</v>
      </c>
      <c r="D7983" s="116" t="s">
        <v>438</v>
      </c>
      <c r="E7983" s="118">
        <v>41217.229166666664</v>
      </c>
      <c r="F7983" s="116" t="s">
        <v>6764</v>
      </c>
      <c r="G7983" s="117" t="s">
        <v>440</v>
      </c>
      <c r="H7983" s="117">
        <v>864</v>
      </c>
      <c r="I7983" s="117">
        <v>928</v>
      </c>
      <c r="J7983" s="117" t="s">
        <v>6765</v>
      </c>
    </row>
    <row r="7984" spans="1:10" ht="17.25" customHeight="1">
      <c r="A7984" s="116" t="s">
        <v>6775</v>
      </c>
      <c r="B7984" s="117">
        <v>9901419003</v>
      </c>
      <c r="C7984" s="116" t="s">
        <v>4393</v>
      </c>
      <c r="D7984" s="116" t="s">
        <v>438</v>
      </c>
      <c r="E7984" s="118">
        <v>41217.416666666664</v>
      </c>
      <c r="F7984" s="116" t="s">
        <v>6764</v>
      </c>
      <c r="G7984" s="117" t="s">
        <v>440</v>
      </c>
      <c r="H7984" s="117">
        <v>295</v>
      </c>
      <c r="I7984" s="117">
        <v>305</v>
      </c>
      <c r="J7984" s="117" t="s">
        <v>6765</v>
      </c>
    </row>
    <row r="7985" spans="1:10" ht="17.25" customHeight="1">
      <c r="A7985" s="116" t="s">
        <v>6776</v>
      </c>
      <c r="B7985" s="117">
        <v>9886349291</v>
      </c>
      <c r="C7985" s="116" t="s">
        <v>4393</v>
      </c>
      <c r="D7985" s="116" t="s">
        <v>438</v>
      </c>
      <c r="E7985" s="118">
        <v>41217.625</v>
      </c>
      <c r="F7985" s="116" t="s">
        <v>6764</v>
      </c>
      <c r="G7985" s="117" t="s">
        <v>440</v>
      </c>
      <c r="H7985" s="117">
        <v>123</v>
      </c>
      <c r="I7985" s="117">
        <v>126</v>
      </c>
      <c r="J7985" s="117" t="s">
        <v>6765</v>
      </c>
    </row>
    <row r="7986" spans="1:10" ht="17.25" customHeight="1">
      <c r="A7986" s="116" t="s">
        <v>4093</v>
      </c>
      <c r="B7986" s="117">
        <v>9886098970</v>
      </c>
      <c r="C7986" s="116" t="s">
        <v>4393</v>
      </c>
      <c r="D7986" s="116" t="s">
        <v>438</v>
      </c>
      <c r="E7986" s="118">
        <v>41217.708333333336</v>
      </c>
      <c r="F7986" s="116" t="s">
        <v>6764</v>
      </c>
      <c r="G7986" s="117" t="s">
        <v>440</v>
      </c>
      <c r="H7986" s="117">
        <v>900</v>
      </c>
      <c r="I7986" s="117">
        <v>966</v>
      </c>
      <c r="J7986" s="117" t="s">
        <v>6765</v>
      </c>
    </row>
    <row r="7987" spans="1:10" ht="17.25" customHeight="1">
      <c r="A7987" s="116" t="s">
        <v>6777</v>
      </c>
      <c r="B7987" s="117">
        <v>9986532075</v>
      </c>
      <c r="C7987" s="116" t="s">
        <v>4393</v>
      </c>
      <c r="D7987" s="116" t="s">
        <v>438</v>
      </c>
      <c r="E7987" s="118">
        <v>41217.96875</v>
      </c>
      <c r="F7987" s="116" t="s">
        <v>6764</v>
      </c>
      <c r="G7987" s="117" t="s">
        <v>440</v>
      </c>
      <c r="H7987" s="117">
        <v>792</v>
      </c>
      <c r="I7987" s="117">
        <v>850</v>
      </c>
      <c r="J7987" s="117" t="s">
        <v>6765</v>
      </c>
    </row>
    <row r="7988" spans="1:10" ht="17.25" customHeight="1">
      <c r="A7988" s="116" t="s">
        <v>6387</v>
      </c>
      <c r="B7988" s="117">
        <v>9886064822</v>
      </c>
      <c r="C7988" s="116" t="s">
        <v>4393</v>
      </c>
      <c r="D7988" s="116" t="s">
        <v>438</v>
      </c>
      <c r="E7988" s="118">
        <v>41218.125</v>
      </c>
      <c r="F7988" s="116" t="s">
        <v>6764</v>
      </c>
      <c r="G7988" s="117" t="s">
        <v>440</v>
      </c>
      <c r="H7988" s="117">
        <v>659</v>
      </c>
      <c r="I7988" s="117">
        <v>702</v>
      </c>
      <c r="J7988" s="117" t="s">
        <v>6765</v>
      </c>
    </row>
    <row r="7989" spans="1:10" ht="17.25" customHeight="1">
      <c r="A7989" s="116" t="s">
        <v>6044</v>
      </c>
      <c r="B7989" s="117">
        <v>9886891719</v>
      </c>
      <c r="C7989" s="116" t="s">
        <v>4393</v>
      </c>
      <c r="D7989" s="116" t="s">
        <v>438</v>
      </c>
      <c r="E7989" s="118">
        <v>41218.229166666664</v>
      </c>
      <c r="F7989" s="116" t="s">
        <v>6764</v>
      </c>
      <c r="G7989" s="117" t="s">
        <v>440</v>
      </c>
      <c r="H7989" s="117">
        <v>619</v>
      </c>
      <c r="I7989" s="117">
        <v>663</v>
      </c>
      <c r="J7989" s="117" t="s">
        <v>6765</v>
      </c>
    </row>
    <row r="7990" spans="1:10" ht="17.25" customHeight="1">
      <c r="A7990" s="116" t="s">
        <v>5704</v>
      </c>
      <c r="B7990" s="117">
        <v>9986001211</v>
      </c>
      <c r="C7990" s="116" t="s">
        <v>4393</v>
      </c>
      <c r="D7990" s="116" t="s">
        <v>486</v>
      </c>
      <c r="E7990" s="118">
        <v>41218.333333333336</v>
      </c>
      <c r="F7990" s="116" t="s">
        <v>6764</v>
      </c>
      <c r="G7990" s="117" t="s">
        <v>440</v>
      </c>
      <c r="H7990" s="117">
        <v>198</v>
      </c>
      <c r="I7990" s="117">
        <v>203</v>
      </c>
      <c r="J7990" s="117" t="s">
        <v>6765</v>
      </c>
    </row>
    <row r="7991" spans="1:10" ht="17.25" customHeight="1">
      <c r="A7991" s="116" t="s">
        <v>6778</v>
      </c>
      <c r="B7991" s="117">
        <v>9535146029</v>
      </c>
      <c r="C7991" s="116" t="s">
        <v>4393</v>
      </c>
      <c r="D7991" s="116" t="s">
        <v>486</v>
      </c>
      <c r="E7991" s="118">
        <v>41218.385416666664</v>
      </c>
      <c r="F7991" s="116" t="s">
        <v>6764</v>
      </c>
      <c r="G7991" s="117" t="s">
        <v>440</v>
      </c>
      <c r="H7991" s="117">
        <v>120</v>
      </c>
      <c r="I7991" s="117">
        <v>135</v>
      </c>
      <c r="J7991" s="117" t="s">
        <v>6765</v>
      </c>
    </row>
    <row r="7992" spans="1:10" ht="17.25" customHeight="1">
      <c r="A7992" s="116" t="s">
        <v>6124</v>
      </c>
      <c r="B7992" s="117">
        <v>9845971117</v>
      </c>
      <c r="C7992" s="116" t="s">
        <v>4393</v>
      </c>
      <c r="D7992" s="116" t="s">
        <v>461</v>
      </c>
      <c r="E7992" s="118">
        <v>41218.416666666664</v>
      </c>
      <c r="F7992" s="116" t="s">
        <v>6764</v>
      </c>
      <c r="G7992" s="117" t="s">
        <v>440</v>
      </c>
      <c r="H7992" s="117">
        <v>306</v>
      </c>
      <c r="I7992" s="117">
        <v>329</v>
      </c>
      <c r="J7992" s="117" t="s">
        <v>6765</v>
      </c>
    </row>
    <row r="7993" spans="1:10" ht="17.25" customHeight="1">
      <c r="A7993" s="116" t="s">
        <v>6779</v>
      </c>
      <c r="B7993" s="117">
        <v>9900528976</v>
      </c>
      <c r="C7993" s="116" t="s">
        <v>4393</v>
      </c>
      <c r="D7993" s="116" t="s">
        <v>438</v>
      </c>
      <c r="E7993" s="118">
        <v>41218.625</v>
      </c>
      <c r="F7993" s="116" t="s">
        <v>6764</v>
      </c>
      <c r="G7993" s="117" t="s">
        <v>440</v>
      </c>
      <c r="H7993" s="117">
        <v>781</v>
      </c>
      <c r="I7993" s="117">
        <v>819</v>
      </c>
      <c r="J7993" s="117" t="s">
        <v>6765</v>
      </c>
    </row>
    <row r="7994" spans="1:10" ht="17.25" customHeight="1">
      <c r="A7994" s="116" t="s">
        <v>6780</v>
      </c>
      <c r="B7994" s="117">
        <v>9902300900</v>
      </c>
      <c r="C7994" s="116" t="s">
        <v>4393</v>
      </c>
      <c r="D7994" s="116" t="s">
        <v>438</v>
      </c>
      <c r="E7994" s="118">
        <v>41218.770833333336</v>
      </c>
      <c r="F7994" s="116" t="s">
        <v>6764</v>
      </c>
      <c r="G7994" s="117" t="s">
        <v>440</v>
      </c>
      <c r="H7994" s="117">
        <v>845</v>
      </c>
      <c r="I7994" s="117">
        <v>887</v>
      </c>
      <c r="J7994" s="117" t="s">
        <v>6765</v>
      </c>
    </row>
    <row r="7995" spans="1:10" ht="17.25" customHeight="1">
      <c r="A7995" s="116" t="s">
        <v>4509</v>
      </c>
      <c r="B7995" s="117">
        <v>8095047485</v>
      </c>
      <c r="C7995" s="116" t="s">
        <v>4393</v>
      </c>
      <c r="D7995" s="116" t="s">
        <v>486</v>
      </c>
      <c r="E7995" s="118">
        <v>41218.96875</v>
      </c>
      <c r="F7995" s="116" t="s">
        <v>6764</v>
      </c>
      <c r="G7995" s="117" t="s">
        <v>440</v>
      </c>
      <c r="H7995" s="117">
        <v>428</v>
      </c>
      <c r="I7995" s="117">
        <v>454</v>
      </c>
      <c r="J7995" s="117" t="s">
        <v>6765</v>
      </c>
    </row>
    <row r="7996" spans="1:10" ht="17.25" customHeight="1">
      <c r="A7996" s="116" t="s">
        <v>6781</v>
      </c>
      <c r="B7996" s="117">
        <v>9844098062</v>
      </c>
      <c r="C7996" s="116" t="s">
        <v>4393</v>
      </c>
      <c r="D7996" s="116" t="s">
        <v>438</v>
      </c>
      <c r="E7996" s="118">
        <v>41219.15625</v>
      </c>
      <c r="F7996" s="116" t="s">
        <v>6764</v>
      </c>
      <c r="G7996" s="117" t="s">
        <v>440</v>
      </c>
      <c r="H7996" s="117">
        <v>702</v>
      </c>
      <c r="I7996" s="117">
        <v>754</v>
      </c>
      <c r="J7996" s="117" t="s">
        <v>6765</v>
      </c>
    </row>
    <row r="7997" spans="1:10" ht="17.25" customHeight="1">
      <c r="A7997" s="116" t="s">
        <v>6782</v>
      </c>
      <c r="B7997" s="117">
        <v>9980034488</v>
      </c>
      <c r="C7997" s="116" t="s">
        <v>4393</v>
      </c>
      <c r="D7997" s="116" t="s">
        <v>438</v>
      </c>
      <c r="E7997" s="118">
        <v>41219.260416666664</v>
      </c>
      <c r="F7997" s="116" t="s">
        <v>6764</v>
      </c>
      <c r="G7997" s="117" t="s">
        <v>440</v>
      </c>
      <c r="H7997" s="117">
        <v>900</v>
      </c>
      <c r="I7997" s="117">
        <v>966</v>
      </c>
      <c r="J7997" s="117" t="s">
        <v>6765</v>
      </c>
    </row>
    <row r="7998" spans="1:10" ht="17.25" customHeight="1">
      <c r="A7998" s="116" t="s">
        <v>6783</v>
      </c>
      <c r="B7998" s="117">
        <v>9740462621</v>
      </c>
      <c r="C7998" s="116" t="s">
        <v>4393</v>
      </c>
      <c r="D7998" s="116" t="s">
        <v>438</v>
      </c>
      <c r="E7998" s="118">
        <v>41219.520833333336</v>
      </c>
      <c r="F7998" s="116" t="s">
        <v>6764</v>
      </c>
      <c r="G7998" s="117" t="s">
        <v>440</v>
      </c>
      <c r="H7998" s="117">
        <v>238</v>
      </c>
      <c r="I7998" s="117">
        <v>209</v>
      </c>
      <c r="J7998" s="117" t="s">
        <v>6765</v>
      </c>
    </row>
    <row r="7999" spans="1:10" ht="17.25" customHeight="1">
      <c r="A7999" s="116" t="s">
        <v>5689</v>
      </c>
      <c r="B7999" s="117">
        <v>9880149192</v>
      </c>
      <c r="C7999" s="116" t="s">
        <v>4393</v>
      </c>
      <c r="D7999" s="116" t="s">
        <v>461</v>
      </c>
      <c r="E7999" s="118">
        <v>41219.635416666664</v>
      </c>
      <c r="F7999" s="116" t="s">
        <v>6764</v>
      </c>
      <c r="G7999" s="117" t="s">
        <v>440</v>
      </c>
      <c r="H7999" s="117">
        <v>324</v>
      </c>
      <c r="I7999" s="117">
        <v>348</v>
      </c>
      <c r="J7999" s="117" t="s">
        <v>6765</v>
      </c>
    </row>
    <row r="8000" spans="1:10" ht="17.25" customHeight="1">
      <c r="A8000" s="116" t="s">
        <v>6784</v>
      </c>
      <c r="B8000" s="117">
        <v>9886904194</v>
      </c>
      <c r="C8000" s="116" t="s">
        <v>4393</v>
      </c>
      <c r="D8000" s="116" t="s">
        <v>438</v>
      </c>
      <c r="E8000" s="118">
        <v>41219.729166666664</v>
      </c>
      <c r="F8000" s="116" t="s">
        <v>6764</v>
      </c>
      <c r="G8000" s="117" t="s">
        <v>440</v>
      </c>
      <c r="H8000" s="117">
        <v>846</v>
      </c>
      <c r="I8000" s="117">
        <v>908</v>
      </c>
      <c r="J8000" s="117" t="s">
        <v>6765</v>
      </c>
    </row>
    <row r="8001" spans="1:10" ht="17.25" customHeight="1">
      <c r="A8001" s="116" t="s">
        <v>6785</v>
      </c>
      <c r="B8001" s="117">
        <v>9742883466</v>
      </c>
      <c r="C8001" s="116" t="s">
        <v>4393</v>
      </c>
      <c r="D8001" s="116" t="s">
        <v>438</v>
      </c>
      <c r="E8001" s="118">
        <v>41219.947916666664</v>
      </c>
      <c r="F8001" s="116" t="s">
        <v>6764</v>
      </c>
      <c r="G8001" s="117" t="s">
        <v>440</v>
      </c>
      <c r="H8001" s="117">
        <v>846</v>
      </c>
      <c r="I8001" s="117">
        <v>908</v>
      </c>
      <c r="J8001" s="117" t="s">
        <v>6765</v>
      </c>
    </row>
    <row r="8002" spans="1:10" ht="17.25" customHeight="1">
      <c r="A8002" s="116" t="s">
        <v>5983</v>
      </c>
      <c r="B8002" s="117">
        <v>9880239388</v>
      </c>
      <c r="C8002" s="116" t="s">
        <v>4393</v>
      </c>
      <c r="D8002" s="116" t="s">
        <v>438</v>
      </c>
      <c r="E8002" s="118">
        <v>41216.270833333336</v>
      </c>
      <c r="F8002" s="116" t="s">
        <v>5923</v>
      </c>
      <c r="G8002" s="117" t="s">
        <v>693</v>
      </c>
      <c r="H8002" s="117">
        <v>2675</v>
      </c>
      <c r="I8002" s="117">
        <v>2374</v>
      </c>
      <c r="J8002" s="117" t="s">
        <v>6786</v>
      </c>
    </row>
    <row r="8003" spans="1:10" ht="17.25" customHeight="1">
      <c r="A8003" s="116" t="s">
        <v>5002</v>
      </c>
      <c r="B8003" s="117">
        <v>9886777750</v>
      </c>
      <c r="C8003" s="116" t="s">
        <v>4393</v>
      </c>
      <c r="D8003" s="116" t="s">
        <v>438</v>
      </c>
      <c r="E8003" s="118">
        <v>41217.25</v>
      </c>
      <c r="F8003" s="116" t="s">
        <v>5923</v>
      </c>
      <c r="G8003" s="117" t="s">
        <v>693</v>
      </c>
      <c r="H8003" s="117">
        <v>2825</v>
      </c>
      <c r="I8003" s="117">
        <v>2539</v>
      </c>
      <c r="J8003" s="117" t="s">
        <v>6786</v>
      </c>
    </row>
    <row r="8004" spans="1:10" ht="17.25" customHeight="1">
      <c r="A8004" s="116" t="s">
        <v>6787</v>
      </c>
      <c r="B8004" s="117">
        <v>9739880433</v>
      </c>
      <c r="C8004" s="116" t="s">
        <v>4393</v>
      </c>
      <c r="D8004" s="116" t="s">
        <v>438</v>
      </c>
      <c r="E8004" s="118">
        <v>41218.1875</v>
      </c>
      <c r="F8004" s="116" t="s">
        <v>5923</v>
      </c>
      <c r="G8004" s="117" t="s">
        <v>934</v>
      </c>
      <c r="H8004" s="117">
        <v>820</v>
      </c>
      <c r="I8004" s="117">
        <v>1303</v>
      </c>
      <c r="J8004" s="117" t="s">
        <v>6786</v>
      </c>
    </row>
    <row r="8005" spans="1:10" ht="17.25" customHeight="1">
      <c r="A8005" s="116" t="s">
        <v>6788</v>
      </c>
      <c r="B8005" s="117">
        <v>8105054360</v>
      </c>
      <c r="C8005" s="116" t="s">
        <v>4393</v>
      </c>
      <c r="D8005" s="116" t="s">
        <v>438</v>
      </c>
      <c r="E8005" s="118">
        <v>41218.416666666664</v>
      </c>
      <c r="F8005" s="116" t="s">
        <v>5923</v>
      </c>
      <c r="G8005" s="117" t="s">
        <v>749</v>
      </c>
      <c r="H8005" s="117">
        <v>1290</v>
      </c>
      <c r="I8005" s="117">
        <v>1331</v>
      </c>
      <c r="J8005" s="117" t="s">
        <v>6786</v>
      </c>
    </row>
    <row r="8006" spans="1:10" ht="17.25" customHeight="1">
      <c r="A8006" s="116" t="s">
        <v>6789</v>
      </c>
      <c r="B8006" s="117">
        <v>9611187889</v>
      </c>
      <c r="C8006" s="116" t="s">
        <v>4393</v>
      </c>
      <c r="D8006" s="116" t="s">
        <v>486</v>
      </c>
      <c r="E8006" s="118">
        <v>41220.375</v>
      </c>
      <c r="F8006" s="116" t="s">
        <v>5923</v>
      </c>
      <c r="G8006" s="117" t="s">
        <v>934</v>
      </c>
      <c r="H8006" s="117">
        <v>710</v>
      </c>
      <c r="I8006" s="117">
        <v>639</v>
      </c>
      <c r="J8006" s="117" t="s">
        <v>6786</v>
      </c>
    </row>
    <row r="8007" spans="1:10" ht="17.25" customHeight="1">
      <c r="A8007" s="116" t="s">
        <v>6790</v>
      </c>
      <c r="B8007" s="117">
        <v>9986778661</v>
      </c>
      <c r="C8007" s="116" t="s">
        <v>4393</v>
      </c>
      <c r="D8007" s="116" t="s">
        <v>438</v>
      </c>
      <c r="E8007" s="118">
        <v>41220.75</v>
      </c>
      <c r="F8007" s="116" t="s">
        <v>5923</v>
      </c>
      <c r="G8007" s="117" t="s">
        <v>934</v>
      </c>
      <c r="H8007" s="117">
        <v>550</v>
      </c>
      <c r="I8007" s="117">
        <v>608</v>
      </c>
      <c r="J8007" s="117" t="s">
        <v>6786</v>
      </c>
    </row>
    <row r="8008" spans="1:10" ht="17.25" customHeight="1">
      <c r="A8008" s="116" t="s">
        <v>6791</v>
      </c>
      <c r="B8008" s="117">
        <v>8860661490</v>
      </c>
      <c r="C8008" s="116" t="s">
        <v>4393</v>
      </c>
      <c r="D8008" s="116" t="s">
        <v>438</v>
      </c>
      <c r="E8008" s="118">
        <v>41217.385416666664</v>
      </c>
      <c r="F8008" s="116" t="s">
        <v>6792</v>
      </c>
      <c r="G8008" s="117" t="s">
        <v>749</v>
      </c>
      <c r="H8008" s="117">
        <v>1600</v>
      </c>
      <c r="I8008" s="117">
        <v>1289</v>
      </c>
      <c r="J8008" s="117" t="s">
        <v>6793</v>
      </c>
    </row>
    <row r="8009" spans="1:10" ht="17.25" customHeight="1">
      <c r="A8009" s="116" t="s">
        <v>5672</v>
      </c>
      <c r="B8009" s="117">
        <v>9544880522</v>
      </c>
      <c r="C8009" s="116" t="s">
        <v>4393</v>
      </c>
      <c r="D8009" s="116" t="s">
        <v>438</v>
      </c>
      <c r="E8009" s="118">
        <v>41215.625</v>
      </c>
      <c r="F8009" s="116" t="s">
        <v>6794</v>
      </c>
      <c r="G8009" s="117" t="s">
        <v>749</v>
      </c>
      <c r="H8009" s="117">
        <v>3060</v>
      </c>
      <c r="I8009" s="117">
        <v>3313</v>
      </c>
      <c r="J8009" s="117" t="s">
        <v>6795</v>
      </c>
    </row>
    <row r="8010" spans="1:10" ht="17.25" customHeight="1">
      <c r="A8010" s="116" t="s">
        <v>5667</v>
      </c>
      <c r="B8010" s="117">
        <v>9739704289</v>
      </c>
      <c r="C8010" s="116" t="s">
        <v>4393</v>
      </c>
      <c r="D8010" s="116" t="s">
        <v>438</v>
      </c>
      <c r="E8010" s="118">
        <v>41217.625</v>
      </c>
      <c r="F8010" s="116" t="s">
        <v>6794</v>
      </c>
      <c r="G8010" s="117" t="s">
        <v>749</v>
      </c>
      <c r="H8010" s="117">
        <v>1950</v>
      </c>
      <c r="I8010" s="117">
        <v>1933</v>
      </c>
      <c r="J8010" s="117" t="s">
        <v>6795</v>
      </c>
    </row>
    <row r="8011" spans="1:10" ht="17.25" customHeight="1">
      <c r="A8011" s="116" t="s">
        <v>5667</v>
      </c>
      <c r="B8011" s="117">
        <v>9739704289</v>
      </c>
      <c r="C8011" s="116" t="s">
        <v>4393</v>
      </c>
      <c r="D8011" s="116" t="s">
        <v>438</v>
      </c>
      <c r="E8011" s="118">
        <v>41218.21875</v>
      </c>
      <c r="F8011" s="116" t="s">
        <v>6794</v>
      </c>
      <c r="G8011" s="117" t="s">
        <v>934</v>
      </c>
      <c r="H8011" s="117">
        <v>1000</v>
      </c>
      <c r="I8011" s="117">
        <v>1162</v>
      </c>
      <c r="J8011" s="117" t="s">
        <v>6795</v>
      </c>
    </row>
    <row r="8012" spans="1:10" ht="17.25" customHeight="1">
      <c r="A8012" s="116" t="s">
        <v>602</v>
      </c>
      <c r="B8012" s="117">
        <v>8431711188</v>
      </c>
      <c r="C8012" s="116" t="s">
        <v>4393</v>
      </c>
      <c r="D8012" s="116" t="s">
        <v>438</v>
      </c>
      <c r="E8012" s="118">
        <v>41215.479166666664</v>
      </c>
      <c r="F8012" s="116" t="s">
        <v>6796</v>
      </c>
      <c r="G8012" s="117" t="s">
        <v>693</v>
      </c>
      <c r="H8012" s="117">
        <v>3200</v>
      </c>
      <c r="I8012" s="117">
        <v>3143</v>
      </c>
      <c r="J8012" s="117" t="s">
        <v>6797</v>
      </c>
    </row>
    <row r="8013" spans="1:10" ht="17.25" customHeight="1">
      <c r="A8013" s="116" t="s">
        <v>4720</v>
      </c>
      <c r="B8013" s="117">
        <v>8884697333</v>
      </c>
      <c r="C8013" s="116" t="s">
        <v>4393</v>
      </c>
      <c r="D8013" s="116" t="s">
        <v>438</v>
      </c>
      <c r="E8013" s="118">
        <v>41220.385416666664</v>
      </c>
      <c r="F8013" s="116" t="s">
        <v>6798</v>
      </c>
      <c r="G8013" s="117" t="s">
        <v>440</v>
      </c>
      <c r="H8013" s="117">
        <v>972</v>
      </c>
      <c r="I8013" s="117">
        <v>777</v>
      </c>
      <c r="J8013" s="117" t="s">
        <v>6799</v>
      </c>
    </row>
    <row r="8014" spans="1:10" ht="17.25" customHeight="1">
      <c r="A8014" s="116" t="s">
        <v>6800</v>
      </c>
      <c r="B8014" s="117">
        <v>9822024421</v>
      </c>
      <c r="C8014" s="116" t="s">
        <v>4393</v>
      </c>
      <c r="D8014" s="116" t="s">
        <v>438</v>
      </c>
      <c r="E8014" s="118">
        <v>41220.583333333336</v>
      </c>
      <c r="F8014" s="116" t="s">
        <v>6798</v>
      </c>
      <c r="G8014" s="117" t="s">
        <v>934</v>
      </c>
      <c r="H8014" s="117">
        <v>750</v>
      </c>
      <c r="I8014" s="117">
        <v>876</v>
      </c>
      <c r="J8014" s="117" t="s">
        <v>6799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774B-836E-458A-802A-B7BD91729739}">
  <dimension ref="A1:J19"/>
  <sheetViews>
    <sheetView workbookViewId="0">
      <selection activeCell="E14" sqref="E14:E15"/>
    </sheetView>
  </sheetViews>
  <sheetFormatPr defaultRowHeight="15"/>
  <cols>
    <col min="1" max="1" width="17" style="110" bestFit="1" customWidth="1"/>
    <col min="2" max="2" width="12" style="77" bestFit="1" customWidth="1"/>
    <col min="3" max="3" width="10.7109375" style="77" bestFit="1" customWidth="1"/>
    <col min="4" max="4" width="13.28515625" style="77" bestFit="1" customWidth="1"/>
    <col min="5" max="5" width="12.5703125" style="77" bestFit="1" customWidth="1"/>
    <col min="6" max="6" width="22.140625" style="77" bestFit="1" customWidth="1"/>
    <col min="7" max="7" width="12" style="77" bestFit="1" customWidth="1"/>
    <col min="8" max="8" width="13" style="77" bestFit="1" customWidth="1"/>
    <col min="9" max="9" width="12.5703125" style="77" bestFit="1" customWidth="1"/>
    <col min="10" max="10" width="12.85546875" style="77" bestFit="1" customWidth="1"/>
    <col min="11" max="16384" width="9.140625" style="77"/>
  </cols>
  <sheetData>
    <row r="1" spans="1:10" s="110" customFormat="1">
      <c r="A1" s="120" t="s">
        <v>426</v>
      </c>
      <c r="B1" s="120" t="s">
        <v>427</v>
      </c>
      <c r="C1" s="120" t="s">
        <v>428</v>
      </c>
      <c r="D1" s="120" t="s">
        <v>429</v>
      </c>
      <c r="E1" s="120" t="s">
        <v>430</v>
      </c>
      <c r="F1" s="120" t="s">
        <v>431</v>
      </c>
      <c r="G1" s="120" t="s">
        <v>432</v>
      </c>
      <c r="H1" s="120" t="s">
        <v>433</v>
      </c>
      <c r="I1" s="120" t="s">
        <v>434</v>
      </c>
      <c r="J1" s="120" t="s">
        <v>435</v>
      </c>
    </row>
    <row r="2" spans="1:10">
      <c r="A2" s="119" t="s">
        <v>436</v>
      </c>
      <c r="B2" s="77">
        <f>VLOOKUP(A2,DATA!A1:J8014,2,0)</f>
        <v>9819086125</v>
      </c>
      <c r="C2" s="77" t="str">
        <f>VLOOKUP(B2,DATA!B1:K8014,2,0)</f>
        <v>mumbai</v>
      </c>
      <c r="D2" s="77" t="str">
        <f>VLOOKUP(C2,DATA!C1:L8014,2,0)</f>
        <v>Call center</v>
      </c>
      <c r="E2" s="77">
        <f>VLOOKUP(D2,DATA!D1:M8014,2,0)</f>
        <v>41218.291666666664</v>
      </c>
      <c r="F2" s="77" t="str">
        <f>VLOOKUP(E2,DATA!E1:N8014,2,0)</f>
        <v>Soham tours and travels</v>
      </c>
      <c r="G2" s="77" t="str">
        <f>VLOOKUP(F2,DATA!F1:O8014,2,0)</f>
        <v>P2P</v>
      </c>
      <c r="H2" s="77">
        <f>VLOOKUP(G2,DATA!G1:P8014,2,0)</f>
        <v>734</v>
      </c>
      <c r="I2" s="77">
        <f>VLOOKUP(H2,DATA!H1:Q8014,2,0)</f>
        <v>365</v>
      </c>
      <c r="J2" s="77" t="str">
        <f>VLOOKUP(I2,DATA!I1:R8014,2,0)</f>
        <v>MH04ES6585</v>
      </c>
    </row>
    <row r="3" spans="1:10">
      <c r="A3" s="119" t="s">
        <v>442</v>
      </c>
      <c r="B3" s="77">
        <f>VLOOKUP(A3,DATA!A2:J8015,2,0)</f>
        <v>9819065905</v>
      </c>
      <c r="C3" s="77" t="str">
        <f>VLOOKUP(B3,DATA!B2:K8015,2,0)</f>
        <v>mumbai</v>
      </c>
      <c r="D3" s="77" t="str">
        <f>VLOOKUP(C3,DATA!C2:L8015,2,0)</f>
        <v>Call center</v>
      </c>
      <c r="E3" s="77">
        <f>VLOOKUP(D3,DATA!D2:M8015,2,0)</f>
        <v>41218.291666666664</v>
      </c>
      <c r="F3" s="77" t="str">
        <f>VLOOKUP(E3,DATA!E2:N8015,2,0)</f>
        <v>Soham tours and travels</v>
      </c>
      <c r="G3" s="77" t="str">
        <f>VLOOKUP(F3,DATA!F2:O8015,2,0)</f>
        <v>P2P</v>
      </c>
      <c r="H3" s="77">
        <f>VLOOKUP(G3,DATA!G2:P8015,2,0)</f>
        <v>734</v>
      </c>
      <c r="I3" s="77">
        <f>VLOOKUP(H3,DATA!H2:Q8015,2,0)</f>
        <v>365</v>
      </c>
      <c r="J3" s="77" t="str">
        <f>VLOOKUP(I3,DATA!I2:R8015,2,0)</f>
        <v>MH04ES6585</v>
      </c>
    </row>
    <row r="4" spans="1:10">
      <c r="A4" s="119" t="s">
        <v>443</v>
      </c>
      <c r="B4" s="77">
        <f>VLOOKUP(A4,DATA!A3:J8016,2,0)</f>
        <v>8655585851</v>
      </c>
      <c r="C4" s="77" t="str">
        <f>VLOOKUP(B4,DATA!B3:K8016,2,0)</f>
        <v>mumbai</v>
      </c>
      <c r="D4" s="77" t="str">
        <f>VLOOKUP(C4,DATA!C3:L8016,2,0)</f>
        <v>Call center</v>
      </c>
      <c r="E4" s="77">
        <f>VLOOKUP(D4,DATA!D3:M8016,2,0)</f>
        <v>41218.354166666664</v>
      </c>
      <c r="F4" s="77" t="str">
        <f>VLOOKUP(E4,DATA!E3:N8016,2,0)</f>
        <v>Soham tours and travels</v>
      </c>
      <c r="G4" s="77" t="str">
        <f>VLOOKUP(F4,DATA!F3:O8016,2,0)</f>
        <v>P2P</v>
      </c>
      <c r="H4" s="77">
        <f>VLOOKUP(G4,DATA!G3:P8016,2,0)</f>
        <v>480</v>
      </c>
      <c r="I4" s="77">
        <f>VLOOKUP(H4,DATA!H3:Q8016,2,0)</f>
        <v>365</v>
      </c>
      <c r="J4" s="77" t="str">
        <f>VLOOKUP(I4,DATA!I3:R8016,2,0)</f>
        <v>MH04ES6585</v>
      </c>
    </row>
    <row r="5" spans="1:10">
      <c r="A5" s="119" t="s">
        <v>445</v>
      </c>
      <c r="B5" s="77">
        <f>VLOOKUP(A5,DATA!A4:J8017,2,0)</f>
        <v>9967759001</v>
      </c>
      <c r="C5" s="77" t="str">
        <f>VLOOKUP(B5,DATA!B4:K8017,2,0)</f>
        <v>mumbai</v>
      </c>
      <c r="D5" s="77" t="str">
        <f>VLOOKUP(C5,DATA!C4:L8017,2,0)</f>
        <v>Justdial</v>
      </c>
      <c r="E5" s="77">
        <f>VLOOKUP(D5,DATA!D4:M8017,2,0)</f>
        <v>41218.458333333336</v>
      </c>
      <c r="F5" s="77" t="str">
        <f>VLOOKUP(E5,DATA!E4:N8017,2,0)</f>
        <v>Soham tours and travels</v>
      </c>
      <c r="G5" s="77" t="str">
        <f>VLOOKUP(F5,DATA!F4:O8017,2,0)</f>
        <v>P2P</v>
      </c>
      <c r="H5" s="77">
        <f>VLOOKUP(G5,DATA!G4:P8017,2,0)</f>
        <v>170</v>
      </c>
      <c r="I5" s="77">
        <f>VLOOKUP(H5,DATA!H4:Q8017,2,0)</f>
        <v>365</v>
      </c>
      <c r="J5" s="77" t="str">
        <f>VLOOKUP(I5,DATA!I4:R8017,2,0)</f>
        <v>MH04ES6585</v>
      </c>
    </row>
    <row r="6" spans="1:10">
      <c r="A6" s="119" t="s">
        <v>446</v>
      </c>
      <c r="B6" s="77">
        <f>VLOOKUP(A6,DATA!A5:J8018,2,0)</f>
        <v>9769632275</v>
      </c>
      <c r="C6" s="77" t="str">
        <f>VLOOKUP(B6,DATA!B5:K8018,2,0)</f>
        <v>mumbai</v>
      </c>
      <c r="D6" s="77" t="str">
        <f>VLOOKUP(C6,DATA!C5:L8018,2,0)</f>
        <v>Call center</v>
      </c>
      <c r="E6" s="77">
        <f>VLOOKUP(D6,DATA!D5:M8018,2,0)</f>
        <v>41219.333333333336</v>
      </c>
      <c r="F6" s="77" t="str">
        <f>VLOOKUP(E6,DATA!E5:N8018,2,0)</f>
        <v>Soham tours and travels</v>
      </c>
      <c r="G6" s="77" t="str">
        <f>VLOOKUP(F6,DATA!F5:O8018,2,0)</f>
        <v>P2P</v>
      </c>
      <c r="H6" s="77">
        <f>VLOOKUP(G6,DATA!G5:P8018,2,0)</f>
        <v>195</v>
      </c>
      <c r="I6" s="77">
        <f>VLOOKUP(H6,DATA!H5:Q8018,2,0)</f>
        <v>229</v>
      </c>
      <c r="J6" s="77" t="str">
        <f>VLOOKUP(I6,DATA!I5:R8018,2,0)</f>
        <v>MH04ES6585</v>
      </c>
    </row>
    <row r="7" spans="1:10">
      <c r="A7" s="119" t="s">
        <v>447</v>
      </c>
      <c r="B7" s="77">
        <f>VLOOKUP(A7,DATA!A6:J8019,2,0)</f>
        <v>9867524419</v>
      </c>
      <c r="C7" s="77" t="str">
        <f>VLOOKUP(B7,DATA!B6:K8019,2,0)</f>
        <v>mumbai</v>
      </c>
      <c r="D7" s="77" t="str">
        <f>VLOOKUP(C7,DATA!C6:L8019,2,0)</f>
        <v>Call center</v>
      </c>
      <c r="E7" s="77">
        <f>VLOOKUP(D7,DATA!D6:M8019,2,0)</f>
        <v>41219.385416666664</v>
      </c>
      <c r="F7" s="77" t="str">
        <f>VLOOKUP(E7,DATA!E6:N8019,2,0)</f>
        <v>Soham tours and travels</v>
      </c>
      <c r="G7" s="77" t="str">
        <f>VLOOKUP(F7,DATA!F6:O8019,2,0)</f>
        <v>P2P</v>
      </c>
      <c r="H7" s="77">
        <f>VLOOKUP(G7,DATA!G6:P8019,2,0)</f>
        <v>100</v>
      </c>
      <c r="I7" s="77">
        <f>VLOOKUP(H7,DATA!H6:Q8019,2,0)</f>
        <v>229</v>
      </c>
      <c r="J7" s="77" t="str">
        <f>VLOOKUP(I7,DATA!I6:R8019,2,0)</f>
        <v>MH04ES6585</v>
      </c>
    </row>
    <row r="8" spans="1:10">
      <c r="A8" s="119" t="s">
        <v>449</v>
      </c>
      <c r="B8" s="77">
        <f>VLOOKUP(A8,DATA!A7:J8020,2,0)</f>
        <v>9619932740</v>
      </c>
      <c r="C8" s="77" t="str">
        <f>VLOOKUP(B8,DATA!B7:K8020,2,0)</f>
        <v>mumbai</v>
      </c>
      <c r="D8" s="77" t="str">
        <f>VLOOKUP(C8,DATA!C7:L8020,2,0)</f>
        <v>Other sources</v>
      </c>
      <c r="E8" s="77">
        <f>VLOOKUP(D8,DATA!D7:M8020,2,0)</f>
        <v>41584.447916666664</v>
      </c>
      <c r="F8" s="77" t="str">
        <f>VLOOKUP(E8,DATA!E7:N8020,2,0)</f>
        <v>Soham tours and travels</v>
      </c>
      <c r="G8" s="77" t="str">
        <f>VLOOKUP(F8,DATA!F7:O8020,2,0)</f>
        <v>P2P</v>
      </c>
      <c r="H8" s="77">
        <f>VLOOKUP(G8,DATA!G7:P8020,2,0)</f>
        <v>100</v>
      </c>
      <c r="I8" s="77">
        <f>VLOOKUP(H8,DATA!H7:Q8020,2,0)</f>
        <v>229</v>
      </c>
      <c r="J8" s="77" t="str">
        <f>VLOOKUP(I8,DATA!I7:R8020,2,0)</f>
        <v>MH04ES6585</v>
      </c>
    </row>
    <row r="9" spans="1:10">
      <c r="A9" s="119" t="s">
        <v>450</v>
      </c>
      <c r="B9" s="77">
        <f>VLOOKUP(A9,DATA!A8:J8021,2,0)</f>
        <v>9167980446</v>
      </c>
      <c r="C9" s="77" t="str">
        <f>VLOOKUP(B9,DATA!B8:K8021,2,0)</f>
        <v>mumbai</v>
      </c>
      <c r="D9" s="77" t="str">
        <f>VLOOKUP(C9,DATA!C8:L8021,2,0)</f>
        <v>Call center</v>
      </c>
      <c r="E9" s="77">
        <f>VLOOKUP(D9,DATA!D8:M8021,2,0)</f>
        <v>41584.447916666664</v>
      </c>
      <c r="F9" s="77" t="str">
        <f>VLOOKUP(E9,DATA!E8:N8021,2,0)</f>
        <v>Soham tours and travels</v>
      </c>
      <c r="G9" s="77" t="str">
        <f>VLOOKUP(F9,DATA!F8:O8021,2,0)</f>
        <v>P2P</v>
      </c>
      <c r="H9" s="77">
        <f>VLOOKUP(G9,DATA!G8:P8021,2,0)</f>
        <v>283</v>
      </c>
      <c r="I9" s="77">
        <f>VLOOKUP(H9,DATA!H8:Q8021,2,0)</f>
        <v>229</v>
      </c>
      <c r="J9" s="77" t="str">
        <f>VLOOKUP(I9,DATA!I8:R8021,2,0)</f>
        <v>MH04ES6585</v>
      </c>
    </row>
    <row r="10" spans="1:10">
      <c r="A10" s="119" t="s">
        <v>451</v>
      </c>
      <c r="B10" s="77">
        <f>VLOOKUP(A10,DATA!A9:J8022,2,0)</f>
        <v>9987781593</v>
      </c>
      <c r="C10" s="77" t="str">
        <f>VLOOKUP(B10,DATA!B9:K8022,2,0)</f>
        <v>mumbai</v>
      </c>
      <c r="D10" s="77" t="str">
        <f>VLOOKUP(C10,DATA!C9:L8022,2,0)</f>
        <v>Call center</v>
      </c>
      <c r="E10" s="77">
        <f>VLOOKUP(D10,DATA!D9:M8022,2,0)</f>
        <v>41584.447916666664</v>
      </c>
      <c r="F10" s="77" t="str">
        <f>VLOOKUP(E10,DATA!E9:N8022,2,0)</f>
        <v>Soham tours and travels</v>
      </c>
      <c r="G10" s="77" t="str">
        <f>VLOOKUP(F10,DATA!F9:O8022,2,0)</f>
        <v>P2P</v>
      </c>
      <c r="H10" s="77">
        <f>VLOOKUP(G10,DATA!G9:P8022,2,0)</f>
        <v>244</v>
      </c>
      <c r="I10" s="77">
        <f>VLOOKUP(H10,DATA!H9:Q8022,2,0)</f>
        <v>229</v>
      </c>
      <c r="J10" s="77" t="str">
        <f>VLOOKUP(I10,DATA!I9:R8022,2,0)</f>
        <v>MH04ES6585</v>
      </c>
    </row>
    <row r="13" spans="1:10">
      <c r="B13" s="120" t="s">
        <v>428</v>
      </c>
      <c r="C13" s="120" t="s">
        <v>429</v>
      </c>
      <c r="D13" s="143"/>
    </row>
    <row r="14" spans="1:10">
      <c r="A14" s="116" t="s">
        <v>452</v>
      </c>
      <c r="B14" s="77" t="str">
        <f>VLOOKUP(A14,DATA!A2:J8014,3,TRUE)</f>
        <v>mumbai</v>
      </c>
      <c r="C14" s="77" t="str">
        <f>VLOOKUP(A14,DATA!$A$1:$J$8014,4,FALSE)</f>
        <v>Call center</v>
      </c>
    </row>
    <row r="15" spans="1:10">
      <c r="A15" s="116" t="s">
        <v>456</v>
      </c>
      <c r="B15" s="77" t="str">
        <f>VLOOKUP(A15,DATA!A3:J8015,3,TRUE)</f>
        <v>bangalore</v>
      </c>
      <c r="C15" s="77" t="str">
        <f>VLOOKUP(A15,DATA!$A$1:$J$8014,4,FALSE)</f>
        <v>Call center</v>
      </c>
    </row>
    <row r="16" spans="1:10">
      <c r="A16" s="116" t="s">
        <v>457</v>
      </c>
      <c r="B16" s="77" t="str">
        <f>VLOOKUP(A16,DATA!A4:J8016,3,TRUE)</f>
        <v>mumbai</v>
      </c>
      <c r="C16" s="77" t="str">
        <f>VLOOKUP(A16,DATA!$A$1:$J$8014,4,FALSE)</f>
        <v>Call center</v>
      </c>
    </row>
    <row r="17" spans="1:7">
      <c r="A17" s="116" t="s">
        <v>460</v>
      </c>
      <c r="B17" s="77" t="str">
        <f>VLOOKUP(A17,DATA!A5:J8017,3,TRUE)</f>
        <v>mumbai</v>
      </c>
      <c r="C17" s="77" t="str">
        <f>VLOOKUP(A17,DATA!$A$1:$J$8014,4,FALSE)</f>
        <v>Mobile App</v>
      </c>
      <c r="F17" s="124"/>
    </row>
    <row r="18" spans="1:7">
      <c r="A18" s="119" t="s">
        <v>443</v>
      </c>
      <c r="B18" s="77" t="str">
        <f>VLOOKUP(A18,DATA!A6:J8018,3,TRUE)</f>
        <v>bangalore</v>
      </c>
      <c r="C18" s="77" t="str">
        <f>VLOOKUP(A18,DATA!$A$1:$J$8014,4,FALSE)</f>
        <v>Justdial</v>
      </c>
      <c r="E18" s="122"/>
      <c r="G18" s="123"/>
    </row>
    <row r="19" spans="1:7">
      <c r="A19" s="119" t="s">
        <v>450</v>
      </c>
      <c r="B19" s="77" t="str">
        <f>VLOOKUP(A19,DATA!A7:J8019,3,TRUE)</f>
        <v>bangalore</v>
      </c>
      <c r="C19" s="77" t="str">
        <f>VLOOKUP(A19,DATA!$A$1:$J$8014,4,FALSE)</f>
        <v>Call center</v>
      </c>
      <c r="F19" s="1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2024</dc:creator>
  <cp:keywords/>
  <dc:description/>
  <cp:lastModifiedBy>muzafar mohiuddin</cp:lastModifiedBy>
  <cp:revision/>
  <dcterms:created xsi:type="dcterms:W3CDTF">2026-09-23T17:34:34Z</dcterms:created>
  <dcterms:modified xsi:type="dcterms:W3CDTF">2026-10-03T08:25:17Z</dcterms:modified>
  <cp:category/>
  <cp:contentStatus/>
</cp:coreProperties>
</file>